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uong_dan" sheetId="1" r:id="rId1"/>
    <sheet name="Thong_so" sheetId="2" r:id="rId2"/>
    <sheet name="Dong_co" sheetId="3" r:id="rId3"/>
    <sheet name="Van_toc_Pk_D" sheetId="4" r:id="rId4"/>
    <sheet name="Can_chuyen_dong" sheetId="5" r:id="rId5"/>
    <sheet name="Gia_toc" sheetId="6" r:id="rId6"/>
    <sheet name="Tang_toc_chi_tiet" sheetId="7" r:id="rId7"/>
    <sheet name="Tong_hop" sheetId="8" r:id="rId8"/>
    <sheet name="Do_thi" sheetId="9" r:id="rId9"/>
  </sheets>
  <definedNames>
    <definedName name="_xlnm._FilterDatabase" localSheetId="4" hidden="1">Can_chuyen_dong!$A$5:$L$15</definedName>
    <definedName name="_xlnm._FilterDatabase" localSheetId="2" hidden="1">Dong_co!$A$5:$F$13</definedName>
    <definedName name="_xlnm._FilterDatabase" localSheetId="6" hidden="1">Tang_toc_chi_tiet!$A$5:$V$10015</definedName>
    <definedName name="_xlnm._FilterDatabase" localSheetId="1" hidden="1">Thong_so!$A$5:$F$73</definedName>
    <definedName name="delta_1">'Thong_so'!$E$78</definedName>
    <definedName name="delta_2">'Thong_so'!$E$79</definedName>
    <definedName name="delta_3">'Thong_so'!$E$80</definedName>
    <definedName name="delta_4">'Thong_so'!$E$81</definedName>
    <definedName name="delta_5">'Thong_so'!$E$82</definedName>
    <definedName name="h_1">'Thong_so'!$B$78</definedName>
    <definedName name="h_2">'Thong_so'!$B$79</definedName>
    <definedName name="h_3">'Thong_so'!$B$80</definedName>
    <definedName name="h_4">'Thong_so'!$B$81</definedName>
    <definedName name="h_5">'Thong_so'!$B$82</definedName>
    <definedName name="it_1">'Thong_so'!$D$78</definedName>
    <definedName name="it_2">'Thong_so'!$D$79</definedName>
    <definedName name="it_3">'Thong_so'!$D$80</definedName>
    <definedName name="it_4">'Thong_so'!$D$81</definedName>
    <definedName name="it_5">'Thong_so'!$D$82</definedName>
    <definedName name="p_a">'Thong_so'!$C$23</definedName>
    <definedName name="p_b">'Thong_so'!$C$24</definedName>
    <definedName name="p_c">'Thong_so'!$C$25</definedName>
    <definedName name="p_coast_dt">'Thong_so'!$C$39</definedName>
    <definedName name="p_delta_coast">'Thong_so'!$C$36</definedName>
    <definedName name="p_distance">'Thong_so'!$C$73</definedName>
    <definedName name="p_drive_intervals_per_smooth_segment">'Thong_so'!$C$38</definedName>
    <definedName name="p_eta">'Thong_so'!$C$19</definedName>
    <definedName name="p_f0">'Thong_so'!$C$15</definedName>
    <definedName name="p_F">'Thong_so'!$C$18</definedName>
    <definedName name="p_front_fraction">'Thong_so'!$C$11</definedName>
    <definedName name="p_fvmax">'Thong_so'!$C$49</definedName>
    <definedName name="p_G1">'Thong_so'!$C$42</definedName>
    <definedName name="p_G2">'Thong_so'!$C$43</definedName>
    <definedName name="p_grade_at_torque_peak_percent">'Thong_so'!$C$71</definedName>
    <definedName name="p_gravity">'Thong_so'!$C$10</definedName>
    <definedName name="p_i0">'Thong_so'!$C$56</definedName>
    <definedName name="p_ih1">'Thong_so'!$C$30</definedName>
    <definedName name="p_ih_max">'Thong_so'!$C$62</definedName>
    <definedName name="p_ih_min">'Thong_so'!$C$61</definedName>
    <definedName name="p_ip">'Thong_so'!$C$29</definedName>
    <definedName name="p_iR">'Thong_so'!$C$58</definedName>
    <definedName name="p_K">'Thong_so'!$C$17</definedName>
    <definedName name="p_lambda_t">'Thong_so'!$C$28</definedName>
    <definedName name="p_lambda_v">'Thong_so'!$C$20</definedName>
    <definedName name="p_m0">'Thong_so'!$C$6</definedName>
    <definedName name="p_M">'Thong_so'!$C$40</definedName>
    <definedName name="p_mb">'Thong_so'!$C$33</definedName>
    <definedName name="p_Mmax">'Thong_so'!$C$60</definedName>
    <definedName name="p_nM">'Thong_so'!$C$55</definedName>
    <definedName name="p_Nmax">'Thong_so'!$C$54</definedName>
    <definedName name="p_nmin">'Thong_so'!$C$22</definedName>
    <definedName name="p_nN">'Thong_so'!$C$46</definedName>
    <definedName name="p_nshift">'Thong_so'!$C$34</definedName>
    <definedName name="p_payload">'Thong_so'!$C$7</definedName>
    <definedName name="p_Pcmax">'Thong_so'!$C$52</definedName>
    <definedName name="p_peak_D1">'Thong_so'!$C$70</definedName>
    <definedName name="p_peak_margin">'Thong_so'!$C$68</definedName>
    <definedName name="p_peak_pk1">'Thong_so'!$C$66</definedName>
    <definedName name="p_peak_pkR">'Thong_so'!$C$69</definedName>
    <definedName name="p_peak_required">'Thong_so'!$C$67</definedName>
    <definedName name="p_peak_v1">'Thong_so'!$C$65</definedName>
    <definedName name="p_person_mass">'Thong_so'!$C$9</definedName>
    <definedName name="p_persons">'Thong_so'!$C$8</definedName>
    <definedName name="p_Pfmax">'Thong_so'!$C$50</definedName>
    <definedName name="p_phi">'Thong_so'!$C$32</definedName>
    <definedName name="p_power_vmax">'Thong_so'!$C$53</definedName>
    <definedName name="p_Pphi">'Thong_so'!$C$59</definedName>
    <definedName name="p_psi_max">'Thong_so'!$C$14</definedName>
    <definedName name="p_Pwmax">'Thong_so'!$C$51</definedName>
    <definedName name="p_q">'Thong_so'!$C$57</definedName>
    <definedName name="p_r0">'Thong_so'!$C$47</definedName>
    <definedName name="p_rb">'Thong_so'!$C$48</definedName>
    <definedName name="p_rear_fraction">'Thong_so'!$C$12</definedName>
    <definedName name="p_rim_in">'Thong_so'!$C$27</definedName>
    <definedName name="p_rpm_vmax">'Thong_so'!$C$21</definedName>
    <definedName name="p_shift_seconds">'Thong_so'!$C$35</definedName>
    <definedName name="p_target">'Thong_so'!$C$64</definedName>
    <definedName name="p_target_factor">'Thong_so'!$C$37</definedName>
    <definedName name="p_threshold">'Thong_so'!$C$16</definedName>
    <definedName name="p_time">'Thong_so'!$C$72</definedName>
    <definedName name="p_tire_width_in">'Thong_so'!$C$26</definedName>
    <definedName name="p_top">'Thong_so'!$C$31</definedName>
    <definedName name="p_vmax">'Thong_so'!$C$45</definedName>
    <definedName name="p_vmax_kmh">'Thong_so'!$C$13</definedName>
    <definedName name="p_vstart">'Thong_so'!$C$63</definedName>
    <definedName name="p_W">'Thong_so'!$C$44</definedName>
    <definedName name="p_weight">'Thong_so'!$C$41</definedName>
  </definedNames>
  <calcPr calcId="124519" fullCalcOnLoad="1"/>
</workbook>
</file>

<file path=xl/sharedStrings.xml><?xml version="1.0" encoding="utf-8"?>
<sst xmlns="http://schemas.openxmlformats.org/spreadsheetml/2006/main" count="30234" uniqueCount="399">
  <si>
    <t>THÔNG SỐ VÀ CƠ SỞ TÍNH TOÁN</t>
  </si>
  <si>
    <t>Ô xanh nhạt: đầu vào/giả thiết. Ô xanh lá: công thức có giá trị lưu sẵn. Ô vàng nhạt: kết quả tích phân tĩnh, không tự cập nhật khi đổi đầu vào. Không dùng bản đã sửa ô Excel để thay cho chạy lại bộ tính.</t>
  </si>
  <si>
    <t>Mã biến</t>
  </si>
  <si>
    <t>Đại lượng</t>
  </si>
  <si>
    <t>Giá trị</t>
  </si>
  <si>
    <t>Đơn vị</t>
  </si>
  <si>
    <t>Nguồn / cách tính</t>
  </si>
  <si>
    <t>Phạm vi</t>
  </si>
  <si>
    <t>m0</t>
  </si>
  <si>
    <t>Khối lượng bản thân</t>
  </si>
  <si>
    <t>kg</t>
  </si>
  <si>
    <t>THÔNG SỐ CHO TRƯỚC!E9</t>
  </si>
  <si>
    <t>Đầu vào / giả thiết đã công bố</t>
  </si>
  <si>
    <t>payload</t>
  </si>
  <si>
    <t>Tải hàng định mức</t>
  </si>
  <si>
    <t>THÔNG SỐ CHO TRƯỚC!E10</t>
  </si>
  <si>
    <t>persons</t>
  </si>
  <si>
    <t>Số người</t>
  </si>
  <si>
    <t>người</t>
  </si>
  <si>
    <t>THÔNG SỐ CHO TRƯỚC!E8</t>
  </si>
  <si>
    <t>person_mass</t>
  </si>
  <si>
    <t>Khối lượng mỗi người</t>
  </si>
  <si>
    <t>THÔNG SỐ CHO TRƯỚC!E21</t>
  </si>
  <si>
    <t>g</t>
  </si>
  <si>
    <t>Gia tốc trọng trường</t>
  </si>
  <si>
    <t>m/s²</t>
  </si>
  <si>
    <t>Hệ số 9,81 trong Excel nguồn</t>
  </si>
  <si>
    <t>front_fraction</t>
  </si>
  <si>
    <t>Tỷ lệ tải tĩnh cầu trước</t>
  </si>
  <si>
    <t>—</t>
  </si>
  <si>
    <t>THÔNG SỐ CHO TRƯỚC!E11</t>
  </si>
  <si>
    <t>rear_fraction</t>
  </si>
  <si>
    <t>Tỷ lệ tải tĩnh cầu sau</t>
  </si>
  <si>
    <t>THÔNG SỐ CHO TRƯỚC!E12</t>
  </si>
  <si>
    <t>vmax_kmh</t>
  </si>
  <si>
    <t>Vận tốc cực đại yêu cầu</t>
  </si>
  <si>
    <t>km/h</t>
  </si>
  <si>
    <t>THÔNG SỐ CHO TRƯỚC!E13</t>
  </si>
  <si>
    <t>psi_max</t>
  </si>
  <si>
    <t>Hệ số cản đường lớn nhất</t>
  </si>
  <si>
    <t>THÔNG SỐ CHO TRƯỚC!E14</t>
  </si>
  <si>
    <t>f0</t>
  </si>
  <si>
    <t>Hệ số cản lăn cơ sở</t>
  </si>
  <si>
    <t>THÔNG SỐ CHO TRƯỚC!E23</t>
  </si>
  <si>
    <t>threshold</t>
  </si>
  <si>
    <t>Ngưỡng ghép mô hình cản lăn</t>
  </si>
  <si>
    <t>m/s</t>
  </si>
  <si>
    <t>Theo hai miền công thức Excel/Word</t>
  </si>
  <si>
    <t>K</t>
  </si>
  <si>
    <t>Hệ số cản không khí</t>
  </si>
  <si>
    <t>N·s²/m⁴</t>
  </si>
  <si>
    <t>THÔNG SỐ CHO TRƯỚC!E25</t>
  </si>
  <si>
    <t>F</t>
  </si>
  <si>
    <t>Diện tích cản chính diện</t>
  </si>
  <si>
    <t>m²</t>
  </si>
  <si>
    <t>THÔNG SỐ CHO TRƯỚC!E26</t>
  </si>
  <si>
    <t>eta</t>
  </si>
  <si>
    <t>Hiệu suất truyền lực</t>
  </si>
  <si>
    <t>THÔNG SỐ CHO TRƯỚC!E27</t>
  </si>
  <si>
    <t>lambda_v</t>
  </si>
  <si>
    <t>Tỷ lệ nv/nN</t>
  </si>
  <si>
    <t>THÔNG SỐ CHO TRƯỚC!E28</t>
  </si>
  <si>
    <t>nv</t>
  </si>
  <si>
    <t>Vòng tua tại vmax</t>
  </si>
  <si>
    <t>vòng/phút</t>
  </si>
  <si>
    <t>THÔNG SỐ CHO TRƯỚC!E29; làm rõ ý nghĩa nv</t>
  </si>
  <si>
    <t>nmin</t>
  </si>
  <si>
    <t>Vòng tua nhỏ nhất khảo sát</t>
  </si>
  <si>
    <t>Miền bảng động cơ Excel nguồn</t>
  </si>
  <si>
    <t>a</t>
  </si>
  <si>
    <t>Hệ số Lây-đéc-man a</t>
  </si>
  <si>
    <t>THÔNG SỐ CHO TRƯỚC!E30</t>
  </si>
  <si>
    <t>b</t>
  </si>
  <si>
    <t>Hệ số Lây-đéc-man b</t>
  </si>
  <si>
    <t>THÔNG SỐ CHO TRƯỚC!E31</t>
  </si>
  <si>
    <t>c</t>
  </si>
  <si>
    <t>Hệ số Lây-đéc-man c</t>
  </si>
  <si>
    <t>THÔNG SỐ CHO TRƯỚC!E32</t>
  </si>
  <si>
    <t>tire_width_in</t>
  </si>
  <si>
    <t>Bề rộng danh nghĩa lốp</t>
  </si>
  <si>
    <t>inch</t>
  </si>
  <si>
    <t>TÍNH TOÁN !E12</t>
  </si>
  <si>
    <t>rim_in</t>
  </si>
  <si>
    <t>Đường kính vành</t>
  </si>
  <si>
    <t>TÍNH TOÁN !E13</t>
  </si>
  <si>
    <t>lambda_t</t>
  </si>
  <si>
    <t>Hệ số bán kính lăn</t>
  </si>
  <si>
    <t>THÔNG SỐ CHO TRƯỚC!E33</t>
  </si>
  <si>
    <t>ip</t>
  </si>
  <si>
    <t>Tỷ số hộp số phụ ở cấp khảo sát</t>
  </si>
  <si>
    <t>TÍNH TOÁN !E46</t>
  </si>
  <si>
    <t>ih1</t>
  </si>
  <si>
    <t>Tỷ số truyền số I</t>
  </si>
  <si>
    <t>TÍNH TOÁN !E55</t>
  </si>
  <si>
    <t>top</t>
  </si>
  <si>
    <t>Tỷ số truyền số V</t>
  </si>
  <si>
    <t>TÍNH TOÁN !E61</t>
  </si>
  <si>
    <t>phi</t>
  </si>
  <si>
    <t>Hệ số bám</t>
  </si>
  <si>
    <t>TÍNH TOÁN !E52</t>
  </si>
  <si>
    <t>mb</t>
  </si>
  <si>
    <t>Hệ số thay đổi tải trọng động</t>
  </si>
  <si>
    <t>TÍNH TOÁN !B111; lấy 1 ở bước tĩnh</t>
  </si>
  <si>
    <t>nshift</t>
  </si>
  <si>
    <t>Vòng tua chuyển số I→IV</t>
  </si>
  <si>
    <t>GIẢ THIẾT BỔ SUNG: 2340</t>
  </si>
  <si>
    <t>shift_seconds</t>
  </si>
  <si>
    <t>Thời gian ngắt lực kéo mỗi lần</t>
  </si>
  <si>
    <t>s</t>
  </si>
  <si>
    <t>GIẢ THIẾT BỔ SUNG: 1 giây</t>
  </si>
  <si>
    <t>delta_coast</t>
  </si>
  <si>
    <t>Hệ số quán tính khi ngắt truyền lực</t>
  </si>
  <si>
    <t>GIẢ THIẾT BỔ SUNG: 1,05</t>
  </si>
  <si>
    <t>target_factor</t>
  </si>
  <si>
    <t>Tỷ lệ vận tốc kết thúc/vmax</t>
  </si>
  <si>
    <t>GIẢ THIẾT BỔ SUNG: 0,95</t>
  </si>
  <si>
    <t>drive_intervals_per_smooth_segment</t>
  </si>
  <si>
    <t>Số khoảng mỗi miền trơn khi kéo</t>
  </si>
  <si>
    <t>khoảng</t>
  </si>
  <si>
    <t>THIẾT LẬP TÍCH PHÂN: 1600</t>
  </si>
  <si>
    <t>coast_dt</t>
  </si>
  <si>
    <t>Bước thời gian khi chuyển số</t>
  </si>
  <si>
    <t>THIẾT LẬP TÍCH PHÂN: 0,01</t>
  </si>
  <si>
    <t>M</t>
  </si>
  <si>
    <t>Khối lượng toàn tải</t>
  </si>
  <si>
    <t>Tính từ đầu vào Excel</t>
  </si>
  <si>
    <t>Công thức; liên kết đầu vào</t>
  </si>
  <si>
    <t>G</t>
  </si>
  <si>
    <t>Trọng lượng toàn bộ</t>
  </si>
  <si>
    <t>N</t>
  </si>
  <si>
    <t>G=M·g</t>
  </si>
  <si>
    <t>G1</t>
  </si>
  <si>
    <t>Tải tĩnh cầu trước</t>
  </si>
  <si>
    <t>G1=G·tỷ lệ trước</t>
  </si>
  <si>
    <t>G2</t>
  </si>
  <si>
    <t>Tải tĩnh cầu sau</t>
  </si>
  <si>
    <t>G2=G·tỷ lệ sau</t>
  </si>
  <si>
    <t>W</t>
  </si>
  <si>
    <t>Nhân tố cản không khí KF</t>
  </si>
  <si>
    <t>N·s²/m²</t>
  </si>
  <si>
    <t>W=K·F</t>
  </si>
  <si>
    <t>vmax</t>
  </si>
  <si>
    <t>Vận tốc cực đại chính xác</t>
  </si>
  <si>
    <t>95/3,6; không nhập lại 26,39</t>
  </si>
  <si>
    <t>nN</t>
  </si>
  <si>
    <t>Vòng tua công suất cực đại</t>
  </si>
  <si>
    <t>nv/lambda_v; giữ số chưa làm tròn</t>
  </si>
  <si>
    <t>r0</t>
  </si>
  <si>
    <t>Bán kính hình học xấp xỉ</t>
  </si>
  <si>
    <t>m</t>
  </si>
  <si>
    <t>(B+d/2)·0,0254</t>
  </si>
  <si>
    <t>rb</t>
  </si>
  <si>
    <t>Bán kính lăn giả thiết</t>
  </si>
  <si>
    <t>lambda_t·r0; không phải bán kính tĩnh catalogue</t>
  </si>
  <si>
    <t>fvmax</t>
  </si>
  <si>
    <t>Hệ số cản lăn tại vmax</t>
  </si>
  <si>
    <t>Theo luật ghép</t>
  </si>
  <si>
    <t>Pfmax</t>
  </si>
  <si>
    <t>Cản lăn tại vmax</t>
  </si>
  <si>
    <t>G·f(vmax)</t>
  </si>
  <si>
    <t>Pwmax</t>
  </si>
  <si>
    <t>Cản không khí tại vmax</t>
  </si>
  <si>
    <t>W·vmax²</t>
  </si>
  <si>
    <t>Pcmax</t>
  </si>
  <si>
    <t>Tổng cản tại vmax</t>
  </si>
  <si>
    <t>Pf+Pw</t>
  </si>
  <si>
    <t>Nv</t>
  </si>
  <si>
    <t>Công suất động cơ tại vmax</t>
  </si>
  <si>
    <t>kW</t>
  </si>
  <si>
    <t>Pc·vmax/(1000·eta)</t>
  </si>
  <si>
    <t>Nmax</t>
  </si>
  <si>
    <t>Tham số công suất cực đại động cơ</t>
  </si>
  <si>
    <t>Nv/(aλ+bλ²−cλ³)</t>
  </si>
  <si>
    <t>nM</t>
  </si>
  <si>
    <t>Vòng tua mômen cực đại</t>
  </si>
  <si>
    <t>b·nN/(2c)</t>
  </si>
  <si>
    <t>i0</t>
  </si>
  <si>
    <t>Tỷ số truyền lực chính</t>
  </si>
  <si>
    <t>Điều kiện đạt vmax ở số V</t>
  </si>
  <si>
    <t>q</t>
  </si>
  <si>
    <t>Công bội số I–IV</t>
  </si>
  <si>
    <t>(ih1/1)^(1/3)</t>
  </si>
  <si>
    <t>iR</t>
  </si>
  <si>
    <t>Tỷ số truyền số lùi</t>
  </si>
  <si>
    <t>GIẢ THIẾT BỔ SUNG: 1,2·ih1</t>
  </si>
  <si>
    <t>Pphi</t>
  </si>
  <si>
    <t>Giới hạn bám tĩnh</t>
  </si>
  <si>
    <t>phi·mb·G2</t>
  </si>
  <si>
    <t>Mmax</t>
  </si>
  <si>
    <t>Mômen cực đại chuẩn hóa</t>
  </si>
  <si>
    <t>N·m</t>
  </si>
  <si>
    <t>Hệ số chuẩn 60000/(2π)</t>
  </si>
  <si>
    <t>ih_min</t>
  </si>
  <si>
    <t>Cận số I theo sức cản (bỏ Pw)</t>
  </si>
  <si>
    <t>psi_max·G·rb/(Mmax·i0·ip·eta)</t>
  </si>
  <si>
    <t>ih_max</t>
  </si>
  <si>
    <t>Cận số I theo bám</t>
  </si>
  <si>
    <t>Pphi·rb/(Mmax·i0·ip·eta)</t>
  </si>
  <si>
    <t>vstart</t>
  </si>
  <si>
    <t>Vận tốc bắt đầu tích phân</t>
  </si>
  <si>
    <t>Số I, nmin; chưa xét trượt ly hợp</t>
  </si>
  <si>
    <t>target</t>
  </si>
  <si>
    <t>Vận tốc kết thúc tích phân</t>
  </si>
  <si>
    <t>0,95·vmax=90,25 km/h</t>
  </si>
  <si>
    <t>peak_v1</t>
  </si>
  <si>
    <t>Vận tốc tại mômen cực đại, số I</t>
  </si>
  <si>
    <t>Kiểm tra số I</t>
  </si>
  <si>
    <t>peak_pk1</t>
  </si>
  <si>
    <t>Lực kéo cực đại số I</t>
  </si>
  <si>
    <t>Mmax·it1·eta/rb</t>
  </si>
  <si>
    <t>peak_required</t>
  </si>
  <si>
    <t>Cản đường lớn nhất + cản khí động</t>
  </si>
  <si>
    <t>psi_max·G+W·peak_v1²</t>
  </si>
  <si>
    <t>peak_margin</t>
  </si>
  <si>
    <t>Dự trữ lực tại điểm kiểm tra</t>
  </si>
  <si>
    <t>peak_pk1−peak_required</t>
  </si>
  <si>
    <t>peak_pkR</t>
  </si>
  <si>
    <t>Lực kéo cực đại số lùi</t>
  </si>
  <si>
    <t>Mmax·iR·i0·ip·eta/rb</t>
  </si>
  <si>
    <t>peak_D1</t>
  </si>
  <si>
    <t>D tại mômen cực đại, số I</t>
  </si>
  <si>
    <t>(Pk−Pw)/G</t>
  </si>
  <si>
    <t>grade_at_torque_peak_percent</t>
  </si>
  <si>
    <t>Dốc tại điểm kiểm tra, không chuyển tải</t>
  </si>
  <si>
    <t>%</t>
  </si>
  <si>
    <t>Giải D=f0 cosα+sinα; i=tanα</t>
  </si>
  <si>
    <t>time</t>
  </si>
  <si>
    <t>Thời gian tăng tốc của bộ dữ liệu hiện tại</t>
  </si>
  <si>
    <t>KẾT QUẢ TĨNH: chạy lại calculate.py khi đổi số</t>
  </si>
  <si>
    <t>Tích phân tĩnh</t>
  </si>
  <si>
    <t>distance</t>
  </si>
  <si>
    <t>Quãng đường tăng tốc của bộ dữ liệu hiện tại</t>
  </si>
  <si>
    <t>HỘP SỐ VÀ QUÁN TÍNH QUY ĐỔI — δh = 1,05 + 0,05(ih·ip)²</t>
  </si>
  <si>
    <t>Tay số</t>
  </si>
  <si>
    <t>ih</t>
  </si>
  <si>
    <t>ih·ip</t>
  </si>
  <si>
    <t>it = ih·ip·i0</t>
  </si>
  <si>
    <t>δh</t>
  </si>
  <si>
    <t>v(nmin), km/h</t>
  </si>
  <si>
    <t>v(nshift), km/h</t>
  </si>
  <si>
    <t>v(nv), km/h</t>
  </si>
  <si>
    <t>δh dùng tỷ số trước truyền lực chính ih·ip để kể sơ bộ hộp số phụ. Đây là giả thiết bổ sung của bản đồng bộ, không phải bảng có sẵn trong Excel gốc hoặc kết quả từ mômen quán tính cấu kiện. δcoast=1,05 khi ngắt truyền lực. Không trộn với δ=1,05+0,05ih² của bản cũ.</t>
  </si>
  <si>
    <t>ĐẶC TÍNH NGOÀI ĐỘNG CƠ — CÔNG THỨC CHUẨN</t>
  </si>
  <si>
    <t>Ne tính kW; Me = 60000·Ne/(2πn), N·m. Điểm nM, nv và nN dùng số chưa làm tròn. Công thức có cache để đọc ngay cả khi ứng dụng chưa tính lại.</t>
  </si>
  <si>
    <t>n, vòng/phút</t>
  </si>
  <si>
    <t>x = n/nN</t>
  </si>
  <si>
    <t>Ne, kW</t>
  </si>
  <si>
    <t>Me, N·m</t>
  </si>
  <si>
    <t>Nk, kW</t>
  </si>
  <si>
    <t>Điểm / ý nghĩa</t>
  </si>
  <si>
    <t>Điểm khảo sát</t>
  </si>
  <si>
    <t>Mômen cực đại giải tích</t>
  </si>
  <si>
    <t>Điểm đạt 95 km/h ở số V</t>
  </si>
  <si>
    <t>Vòng tua định mức chính xác</t>
  </si>
  <si>
    <t>VẬN TỐC, LỰC KÉO VÀ NHÂN TỐ ĐỘNG LỰC HỌC</t>
  </si>
  <si>
    <t>Mỗi dòng có cùng n, nhưng mỗi tay số có v riêng. Khi vẽ XY: số I dùng cột vI riêng, số II dùng vII riêng… Không dùng một cột v chung cho cả năm đường Pk hoặc D.</t>
  </si>
  <si>
    <t>SỐ 1</t>
  </si>
  <si>
    <t>v, m/s</t>
  </si>
  <si>
    <t>v, km/h</t>
  </si>
  <si>
    <t>Pk, N</t>
  </si>
  <si>
    <t>D</t>
  </si>
  <si>
    <t>Dφ tại v của số này</t>
  </si>
  <si>
    <t>SỐ 2</t>
  </si>
  <si>
    <t>SỐ 3</t>
  </si>
  <si>
    <t>SỐ 4</t>
  </si>
  <si>
    <t>SỐ 5</t>
  </si>
  <si>
    <t>LỰC CẢN, CÔNG SUẤT CẢN VÀ GIỚI HẠN BÁM</t>
  </si>
  <si>
    <t>Hai dòng 22,200− và 22,200+ là giới hạn hai phía của mô hình f(v). Không nội suy cản lăn qua bước nhảy. vmax và vận tốc kết thúc dùng giá trị chính xác, chỉ làm tròn khi hiển thị.</t>
  </si>
  <si>
    <t>Vị trí / nhãn</t>
  </si>
  <si>
    <t>f(v)</t>
  </si>
  <si>
    <t>Pf, N</t>
  </si>
  <si>
    <t>Pw, N</t>
  </si>
  <si>
    <t>Pc, N</t>
  </si>
  <si>
    <t>Pφ, N</t>
  </si>
  <si>
    <t>Dφ</t>
  </si>
  <si>
    <t>Nf, kW</t>
  </si>
  <si>
    <t>Nw, kW</t>
  </si>
  <si>
    <t>Nc, kW</t>
  </si>
  <si>
    <t>22,200−</t>
  </si>
  <si>
    <t>22,200+</t>
  </si>
  <si>
    <t>v kết thúc</t>
  </si>
  <si>
    <t>GIA TỐC VÀ GIA TỐC NGƯỢC THEO TỪNG TAY SỐ</t>
  </si>
  <si>
    <t>δh = 1,05 + 0,05(ih·ip)² là giả thiết bổ sung. Chỉ tích phân 1/j trong miền j&gt;0; ∞ là điểm j=0, dấu — là j&lt;0. Những điểm ngoài khả năng tăng tốc vẫn được giữ để đọc đặc tính.</t>
  </si>
  <si>
    <t>j, m/s²</t>
  </si>
  <si>
    <t>1/j, s²/m</t>
  </si>
  <si>
    <t>Miền</t>
  </si>
  <si>
    <t>DỮ LIỆU TĂNG TỐC CHI TIẾT — 10.010 DÒNG THEO THỨ TỰ THỜI GIAN</t>
  </si>
  <si>
    <t>DỮ LIỆU TĨNH từ trajectory.csv: đổi đầu vào phải chạy lại calculate.py rồi build_workbook.py. Không sắp xếp theo v. Khi chuyển số (coast), v giảm, t/S tăng; n, D và 1/j để trống vì không dùng đặc tính kéo.</t>
  </si>
  <si>
    <t>n
vòng/phút</t>
  </si>
  <si>
    <t>Ne
kW</t>
  </si>
  <si>
    <t>Me
N·m</t>
  </si>
  <si>
    <t>v
m/s</t>
  </si>
  <si>
    <t>v_kmh
km/h</t>
  </si>
  <si>
    <t>Pk
N</t>
  </si>
  <si>
    <t>Pw
N</t>
  </si>
  <si>
    <t>Pf
N</t>
  </si>
  <si>
    <t>Pc
N</t>
  </si>
  <si>
    <t>f
—</t>
  </si>
  <si>
    <t>D
—</t>
  </si>
  <si>
    <t>Dphi
—</t>
  </si>
  <si>
    <t>j
m/s²</t>
  </si>
  <si>
    <t>invj
s²/m</t>
  </si>
  <si>
    <t>stage
giai đoạn</t>
  </si>
  <si>
    <t>kind
drive/coast</t>
  </si>
  <si>
    <t>gear
tay số trước chuyển</t>
  </si>
  <si>
    <t>side
low/high</t>
  </si>
  <si>
    <t>dt
s</t>
  </si>
  <si>
    <t>ds
m</t>
  </si>
  <si>
    <t>t
s</t>
  </si>
  <si>
    <t>S
m</t>
  </si>
  <si>
    <t>Kéo 1</t>
  </si>
  <si>
    <t>drive</t>
  </si>
  <si>
    <t>low</t>
  </si>
  <si>
    <t>Chuyển 1→2</t>
  </si>
  <si>
    <t>coast</t>
  </si>
  <si>
    <t>Kéo 2</t>
  </si>
  <si>
    <t>Chuyển 2→3</t>
  </si>
  <si>
    <t>Kéo 3</t>
  </si>
  <si>
    <t>Chuyển 3→4</t>
  </si>
  <si>
    <t>Kéo 4</t>
  </si>
  <si>
    <t>Chuyển 4→5</t>
  </si>
  <si>
    <t>Kéo 5</t>
  </si>
  <si>
    <t>high</t>
  </si>
  <si>
    <t>TỔNG HỢP 9 PHA VÀ KIỂM TRA KẾT QUẢ</t>
  </si>
  <si>
    <t>Công thức SUMIF cộng dữ liệu chi tiết đã lưu; chúng không chạy lại mô phỏng khi đầu vào thay đổi. Kết quả là từ 4,251748 đến 90,25 km/h, gồm 4 lần chuyển số; chưa mô phỏng xuất phát bằng ly hợp trượt.</t>
  </si>
  <si>
    <t>Giai đoạn</t>
  </si>
  <si>
    <t>Loại</t>
  </si>
  <si>
    <t>v đầu, m/s</t>
  </si>
  <si>
    <t>v cuối, m/s</t>
  </si>
  <si>
    <t>Δt, s</t>
  </si>
  <si>
    <t>ΔS, m</t>
  </si>
  <si>
    <t>t tích lũy, s</t>
  </si>
  <si>
    <t>S tích lũy, m</t>
  </si>
  <si>
    <t>TỔNG</t>
  </si>
  <si>
    <t>THÔNG SỐ BỐN LẦN CHUYỂN SỐ — DỮ LIỆU TÍCH PHÂN ĐÃ LƯU</t>
  </si>
  <si>
    <t>Từ số</t>
  </si>
  <si>
    <t>Sang số</t>
  </si>
  <si>
    <t>v trước, m/s</t>
  </si>
  <si>
    <t>v sau, m/s</t>
  </si>
  <si>
    <t>Mất tốc độ, m/s</t>
  </si>
  <si>
    <t>n sau nối, v/ph</t>
  </si>
  <si>
    <t>Ghi chú</t>
  </si>
  <si>
    <t>Ngắt lực kéo; δcoast=1,05</t>
  </si>
  <si>
    <t>KIỂM TRA VÀ SAI KHÁC DO CHUẨN HÓA</t>
  </si>
  <si>
    <t>Thời gian cuối CSV, s</t>
  </si>
  <si>
    <t>Quãng đường cuối CSV, m</t>
  </si>
  <si>
    <t>Sai số thời gian khi gấp đôi lưới, s</t>
  </si>
  <si>
    <t>Sai số quãng đường khi gấp đôi lưới, m</t>
  </si>
  <si>
    <t>Dư công suất ở 95 km/h, kW</t>
  </si>
  <si>
    <t>Dư lực ở 95 km/h, N</t>
  </si>
  <si>
    <t>Mômen nguồn cao hơn công thức chuẩn, %</t>
  </si>
  <si>
    <t>VÍ DỤ MỘT KHOẢNG HÌNH THANG (SỐ I) — KHÔNG THAY TOÀN BỘ TÍCH PHÂN</t>
  </si>
  <si>
    <t>vA, m/s</t>
  </si>
  <si>
    <t>vB, m/s</t>
  </si>
  <si>
    <t>jA, m/s²</t>
  </si>
  <si>
    <t>jB, m/s²</t>
  </si>
  <si>
    <t>Ý nghĩa</t>
  </si>
  <si>
    <t>Cộng từng khoảng nhỏ trên từng miền trơn; chuyển số tích phân theo thời gian riêng.</t>
  </si>
  <si>
    <t>ĐỒ THỊ XY THAM KHẢO — KHÔNG CHÈN VÀO WORD</t>
  </si>
  <si>
    <t>Pk và D có trục v riêng cho từng tay số. t(v), S(v) dùng nguyên thứ tự 10.010 dòng, giữ các đoạn vận tốc giảm khi chuyển số. Các đường từ bảng 8 điểm là đường tham khảo; mô phỏng tăng tốc dùng lưới dày đã lưu.</t>
  </si>
  <si>
    <t>HƯỚNG DẪN SỬ DỤNG BẢNG TÍNH NHÓM 2</t>
  </si>
  <si>
    <t>Mục đích</t>
  </si>
  <si>
    <t>Bản bổ sung dùng đầu vào của Nhom2.xlsx để đồng bộ số liệu, chuẩn hóa phép đổi mômen và tính thêm gia tốc, chuyển số, thời gian/quãng đường. Excel gốc không bị sửa hoặc xuất lại; ảnh trong ô/richData của tệp gốc được giữ nguyên trong tệp gốc.</t>
  </si>
  <si>
    <t>Kết quả đang lưu</t>
  </si>
  <si>
    <t>M = 7680 kg; Nmax = 133.424118 kW. Tăng tốc từ 4.251748 đến 90.25 km/h: t = 104.015378947 s; S = 1933.367599598 m. Chưa tính xuất phát bằng ly hợp trượt; không gọi là 0–95 km/h.</t>
  </si>
  <si>
    <t>Chuẩn hóa so với Excel gốc</t>
  </si>
  <si>
    <t>Me = 60000·Ne/(2πn) thay hệ số 10000/1,047; mômen gốc cao hơn khoảng 0,0188683%. Dùng nN = 2600/0,9 và vmax = 95/3,6 chính xác, chỉ làm tròn hiển thị. Các lựa chọn 65 kg/người, f0=0,018, η=0,85, rb=0,3921125, ip=1,25 và các tỷ số hộp số được giữ.</t>
  </si>
  <si>
    <t>Giả thiết bổ sung</t>
  </si>
  <si>
    <t>δh = 1,05 + 0,05(ih·ip)²; δcoast=1,05; chuyển số ở 2340 vòng/phút; ngắt lực kéo 1 giây/lần; 4 lần chuyển; điểm kết thúc 0,95vmax. Đây là giả thiết được nêu thêm vì Excel gốc chưa có δ, gia tốc hay tích phân tăng tốc. Chưa tối ưu lịch chuyển số.</t>
  </si>
  <si>
    <t>Những gì Excel tự cập nhật</t>
  </si>
  <si>
    <t>Thong_so, Dong_co, Van_toc_Pk_D, Can_chuyen_dong và Gia_toc có công thức kèm cache. Khi Excel tính lại, các công thức có thể đổi theo đầu vào. Phần SUMIF trong Tong_hop chỉ cộng lại dữ liệu tĩnh của Tang_toc_chi_tiet.</t>
  </si>
  <si>
    <t>QUAN TRỌNG: khi thay đầu vào</t>
  </si>
  <si>
    <t>Tang_toc_chi_tiet, các pha chuyển số, kiểm chứng hội tụ, ví dụ đã lưu và biểu đồ t/S KHÔNG tự chạy lại khi sửa ô Thong_so. Muốn có bộ kết quả nhất quán phải sửa đầu vào trong bộ tính Python rồi chạy calculate.py để sinh model.json + trajectory.csv, sau đó chạy build_workbook.py. Chỉ chạy build_workbook.py sẽ đóng gói lại kết quả hiện có, không tính mô hình mới.</t>
  </si>
  <si>
    <t>Lệnh chạy lại</t>
  </si>
  <si>
    <t>Trong thư mục chứa calculate.py, build_workbook.py và dữ liệu: chạy python calculate.py, sau khi hoàn thành chạy python build_workbook.py. Nếu đã được cấp gói mã nguồn, đọc README của gói để cài thư viện. Script build_workbook.py dùng json, csv và xlsxwriter; không yêu cầu MATLAB.</t>
  </si>
  <si>
    <t>Đọc bảng theo vòng tua</t>
  </si>
  <si>
    <t>Ở Van_toc_Pk_D, cùng một dòng là cùng vòng tua động cơ n. Năm tay số có năm vận tốc khác nhau. Khi vẽ Pk hoặc D dùng đúng cột v của tay số tương ứng. Không gán chung cột v số I cho các số khác.</t>
  </si>
  <si>
    <t>Cách vẽ thời gian trong Excel</t>
  </si>
  <si>
    <t>Vào Tang_toc_chi_tiet. Chọn Insert → Scatter (XY) → Straight Lines. Add Series: X là cột v_kmh, Y là cột t, từ dòng dữ liệu đầu đến dòng cuối. Tên series tùy chọn. Không dùng Line chart theo danh mục và không sắp xếp lại các dòng theo vận tốc.</t>
  </si>
  <si>
    <t>Cách vẽ quãng đường trong Excel</t>
  </si>
  <si>
    <t>Tạo Scatter (XY) tương tự; X = v_kmh, Y = S. Giữ toàn bộ thứ tự thời gian của CSV. Trong chuyển số, v giảm trong khi t/S tăng; đường đi lùi theo trục vận tốc là đúng. Không nối lại bằng thứ tự v tăng dần.</t>
  </si>
  <si>
    <t>Nhận diện các pha</t>
  </si>
  <si>
    <t>kind=drive: đang kéo; kind=coast: ngắt lực kéo chuyển số. Khi coast, j âm; n, D, invj trống. gear ở coast là số trước khi chuyển, không có nghĩa đang truyền mômen qua số đó. dt/ds bằng 0 ở đầu pha hoặc hai phía ngưỡng không phải mất dữ liệu.</t>
  </si>
  <si>
    <t>Ngưỡng cản lăn</t>
  </si>
  <si>
    <t>Mô hình giữ f=f0 với v≤22,2 m/s và f=f0(1+v²/1500) phía trên. Hai dòng low/high tại 22,2 biểu diễn hai giới hạn, không phải một biến đổi lực vật lý tức thời. Tích phân tách miền; không nội suy vượt qua bước nhảy.</t>
  </si>
  <si>
    <t>Gia tốc ngược</t>
  </si>
  <si>
    <t>Chỉ dùng 1/j khi j&gt;0. Dấu ∞ ở j=0 biểu thị giới hạn, không phải số để tính tổng. Dấu — khi j&lt;0 nghĩa không dùng cho tích phân tăng tốc. Miền số V trên 95 km/h có thể j âm dù còn nằm trong dải vòng tua.</t>
  </si>
  <si>
    <t>Cách mở và xem</t>
  </si>
  <si>
    <t>Mở bằng Excel hoặc phần mềm hỗ trợ .xlsx. Các ô công thức đã có giá trị cache, biểu đồ là biểu đồ Excel chỉnh sửa được. Nếu xem trên trình đọc không tự tính, vẫn đọc được kết quả bộ dữ liệu hiện tại. Không cần bật macro.</t>
  </si>
  <si>
    <t>Các sheet</t>
  </si>
  <si>
    <t>Thong_so: nguồn và giả thiết; Dong_co: Ne/Me/Nk; Van_toc_Pk_D: 5 trục vận tốc; Can_chuyen_dong: lực/công suất cản; Gia_toc: j,1/j; Tang_toc_chi_tiet: toàn bộ 10.010 dòng; Tong_hop: 9 pha / 4 lần chuyển / kiểm tra; Do_thi: 4 đồ thị XY.</t>
  </si>
  <si>
    <t>Thong_so</t>
  </si>
  <si>
    <t>Dong_co</t>
  </si>
  <si>
    <t>Van_toc_Pk_D</t>
  </si>
  <si>
    <t>Can_chuyen_dong</t>
  </si>
  <si>
    <t>Gia_toc</t>
  </si>
  <si>
    <t>Tang_toc_chi_tiet</t>
  </si>
  <si>
    <t>Tong_hop</t>
  </si>
  <si>
    <t>Do_thi</t>
  </si>
</sst>
</file>

<file path=xl/styles.xml><?xml version="1.0" encoding="utf-8"?>
<styleSheet xmlns="http://schemas.openxmlformats.org/spreadsheetml/2006/main">
  <numFmts count="3">
    <numFmt numFmtId="164" formatCode="0.#########"/>
    <numFmt numFmtId="165" formatCode="#,##0.000000"/>
    <numFmt numFmtId="166" formatCode="0.000000000"/>
  </numFmts>
  <fonts count="9">
    <font>
      <sz val="11"/>
      <color theme="1"/>
      <name val="Calibri"/>
      <family val="2"/>
      <scheme val="minor"/>
    </font>
    <font>
      <b/>
      <sz val="17"/>
      <color rgb="FFFFFFFF"/>
      <name val="Calibri"/>
      <family val="2"/>
      <scheme val="minor"/>
    </font>
    <font>
      <b/>
      <sz val="11"/>
      <color rgb="FF17365D"/>
      <name val="Calibri"/>
      <family val="2"/>
      <scheme val="minor"/>
    </font>
    <font>
      <sz val="10"/>
      <color theme="1"/>
      <name val="Calibri"/>
      <family val="2"/>
      <scheme val="minor"/>
    </font>
    <font>
      <sz val="10"/>
      <color rgb="FF9C0006"/>
      <name val="Calibri"/>
      <family val="2"/>
      <scheme val="minor"/>
    </font>
    <font>
      <u/>
      <sz val="11"/>
      <color rgb="FF0000FF"/>
      <name val="Calibri"/>
      <family val="2"/>
      <scheme val="minor"/>
    </font>
    <font>
      <b/>
      <sz val="11"/>
      <color rgb="FFFFFFFF"/>
      <name val="Calibri"/>
      <family val="2"/>
      <scheme val="minor"/>
    </font>
    <font>
      <sz val="10"/>
      <color rgb="FF0057B7"/>
      <name val="Calibri"/>
      <family val="2"/>
      <scheme val="minor"/>
    </font>
    <font>
      <b/>
      <sz val="11"/>
      <color rgb="FF006100"/>
      <name val="Calibri"/>
      <family val="2"/>
      <scheme val="minor"/>
    </font>
  </fonts>
  <fills count="9">
    <fill>
      <patternFill patternType="none"/>
    </fill>
    <fill>
      <patternFill patternType="gray125"/>
    </fill>
    <fill>
      <patternFill patternType="solid">
        <fgColor rgb="FF17365D"/>
        <bgColor indexed="64"/>
      </patternFill>
    </fill>
    <fill>
      <patternFill patternType="solid">
        <fgColor rgb="FFDCEAF7"/>
        <bgColor indexed="64"/>
      </patternFill>
    </fill>
    <fill>
      <patternFill patternType="solid">
        <fgColor rgb="FFFFF2CC"/>
        <bgColor indexed="64"/>
      </patternFill>
    </fill>
    <fill>
      <patternFill patternType="solid">
        <fgColor rgb="FFEEF6FF"/>
        <bgColor indexed="64"/>
      </patternFill>
    </fill>
    <fill>
      <patternFill patternType="solid">
        <fgColor rgb="FFF2F8EE"/>
        <bgColor indexed="64"/>
      </patternFill>
    </fill>
    <fill>
      <patternFill patternType="solid">
        <fgColor rgb="FFFFF7E6"/>
        <bgColor indexed="64"/>
      </patternFill>
    </fill>
    <fill>
      <patternFill patternType="solid">
        <fgColor rgb="FFE2F0D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0" xfId="0" applyFont="1" applyFill="1" applyAlignment="1">
      <alignment vertical="center"/>
    </xf>
    <xf numFmtId="0" fontId="2" fillId="3" borderId="1" xfId="0" applyFont="1" applyFill="1" applyBorder="1" applyAlignment="1">
      <alignment horizontal="center"/>
    </xf>
    <xf numFmtId="0" fontId="3" fillId="0" borderId="0" xfId="0" applyFont="1" applyAlignment="1">
      <alignment vertical="top" wrapText="1"/>
    </xf>
    <xf numFmtId="0" fontId="4" fillId="4" borderId="0" xfId="0" applyFont="1" applyFill="1" applyAlignment="1">
      <alignment vertical="top" wrapText="1"/>
    </xf>
    <xf numFmtId="0" fontId="5" fillId="0" borderId="0" xfId="0" applyFont="1"/>
    <xf numFmtId="0" fontId="6" fillId="2" borderId="1" xfId="0" applyFont="1" applyFill="1" applyBorder="1" applyAlignment="1">
      <alignment horizontal="center" vertical="center" wrapText="1"/>
    </xf>
    <xf numFmtId="164" fontId="7" fillId="5" borderId="0" xfId="0" applyNumberFormat="1" applyFont="1" applyFill="1"/>
    <xf numFmtId="165" fontId="3" fillId="6" borderId="0" xfId="0" applyNumberFormat="1" applyFont="1" applyFill="1"/>
    <xf numFmtId="165" fontId="3" fillId="7" borderId="0" xfId="0" applyNumberFormat="1" applyFont="1" applyFill="1"/>
    <xf numFmtId="1" fontId="3" fillId="0" borderId="0" xfId="0" applyNumberFormat="1" applyFont="1"/>
    <xf numFmtId="165" fontId="3" fillId="0" borderId="0" xfId="0" applyNumberFormat="1" applyFont="1"/>
    <xf numFmtId="165" fontId="8" fillId="8" borderId="0" xfId="0" applyNumberFormat="1" applyFont="1" applyFill="1"/>
    <xf numFmtId="166" fontId="3" fillId="0" borderId="0" xfId="0" applyNumberFormat="1" applyFont="1"/>
  </cellXfs>
  <cellStyles count="1">
    <cellStyle name="Normal" xfId="0" builtinId="0"/>
  </cellStyles>
  <dxfs count="1">
    <dxf>
      <font>
        <color rgb="FF9C0006"/>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Lực kéo theo từng tay số</a:t>
            </a:r>
          </a:p>
        </c:rich>
      </c:tx>
      <c:layout/>
    </c:title>
    <c:plotArea>
      <c:layout/>
      <c:scatterChart>
        <c:scatterStyle val="lineMarker"/>
        <c:ser>
          <c:idx val="0"/>
          <c:order val="0"/>
          <c:tx>
            <c:v>Số 1</c:v>
          </c:tx>
          <c:spPr>
            <a:ln w="19050">
              <a:solidFill>
                <a:srgbClr val="0072B2"/>
              </a:solidFill>
            </a:ln>
          </c:spPr>
          <c:marker>
            <c:symbol val="none"/>
          </c:marker>
          <c:xVal>
            <c:numRef>
              <c:f>Van_toc_Pk_D!$C$6:$C$13</c:f>
              <c:numCache>
                <c:formatCode>General</c:formatCode>
                <c:ptCount val="8"/>
                <c:pt idx="0">
                  <c:v>4.2517482517482525</c:v>
                </c:pt>
                <c:pt idx="1">
                  <c:v>6.377622377622378</c:v>
                </c:pt>
                <c:pt idx="2">
                  <c:v>8.503496503496505</c:v>
                </c:pt>
                <c:pt idx="3">
                  <c:v>10.62937062937063</c:v>
                </c:pt>
                <c:pt idx="4">
                  <c:v>11.515151515151516</c:v>
                </c:pt>
                <c:pt idx="5">
                  <c:v>12.755244755244757</c:v>
                </c:pt>
                <c:pt idx="6">
                  <c:v>13.818181818181818</c:v>
                </c:pt>
                <c:pt idx="7">
                  <c:v>15.353535353535351</c:v>
                </c:pt>
              </c:numCache>
            </c:numRef>
          </c:xVal>
          <c:yVal>
            <c:numRef>
              <c:f>Van_toc_Pk_D!$D$6:$D$13</c:f>
              <c:numCache>
                <c:formatCode>General</c:formatCode>
                <c:ptCount val="8"/>
                <c:pt idx="0">
                  <c:v>22302.476893486793</c:v>
                </c:pt>
                <c:pt idx="1">
                  <c:v>25276.350276349072</c:v>
                </c:pt>
                <c:pt idx="2">
                  <c:v>27230.60992794429</c:v>
                </c:pt>
                <c:pt idx="3">
                  <c:v>28165.255848272423</c:v>
                </c:pt>
                <c:pt idx="4">
                  <c:v>28253.76398466714</c:v>
                </c:pt>
                <c:pt idx="5">
                  <c:v>28080.28803733351</c:v>
                </c:pt>
                <c:pt idx="6">
                  <c:v>27655.448982638893</c:v>
                </c:pt>
                <c:pt idx="7">
                  <c:v>26591.77786792202</c:v>
                </c:pt>
              </c:numCache>
            </c:numRef>
          </c:yVal>
        </c:ser>
        <c:ser>
          <c:idx val="1"/>
          <c:order val="1"/>
          <c:tx>
            <c:v>Số 2</c:v>
          </c:tx>
          <c:spPr>
            <a:ln w="19050">
              <a:solidFill>
                <a:srgbClr val="D55E00"/>
              </a:solidFill>
            </a:ln>
          </c:spPr>
          <c:marker>
            <c:symbol val="none"/>
          </c:marker>
          <c:xVal>
            <c:numRef>
              <c:f>Van_toc_Pk_D!$H$6:$H$13</c:f>
              <c:numCache>
                <c:formatCode>General</c:formatCode>
                <c:ptCount val="8"/>
                <c:pt idx="0">
                  <c:v>7.505076181392471</c:v>
                </c:pt>
                <c:pt idx="1">
                  <c:v>11.257614272088707</c:v>
                </c:pt>
                <c:pt idx="2">
                  <c:v>15.010152362784941</c:v>
                </c:pt>
                <c:pt idx="3">
                  <c:v>18.762690453481177</c:v>
                </c:pt>
                <c:pt idx="4">
                  <c:v>20.32624799127127</c:v>
                </c:pt>
                <c:pt idx="5">
                  <c:v>22.515228544177415</c:v>
                </c:pt>
                <c:pt idx="6">
                  <c:v>24.391497589525528</c:v>
                </c:pt>
                <c:pt idx="7">
                  <c:v>27.101663988361697</c:v>
                </c:pt>
              </c:numCache>
            </c:numRef>
          </c:xVal>
          <c:yVal>
            <c:numRef>
              <c:f>Van_toc_Pk_D!$I$6:$I$13</c:f>
              <c:numCache>
                <c:formatCode>General</c:formatCode>
                <c:ptCount val="8"/>
                <c:pt idx="0">
                  <c:v>12634.717469842497</c:v>
                </c:pt>
                <c:pt idx="1">
                  <c:v>14319.465319285297</c:v>
                </c:pt>
                <c:pt idx="2">
                  <c:v>15426.585334633426</c:v>
                </c:pt>
                <c:pt idx="3">
                  <c:v>15956.077515886875</c:v>
                </c:pt>
                <c:pt idx="4">
                  <c:v>16006.21882092982</c:v>
                </c:pt>
                <c:pt idx="5">
                  <c:v>15907.941863045655</c:v>
                </c:pt>
                <c:pt idx="6">
                  <c:v>15667.263598839536</c:v>
                </c:pt>
                <c:pt idx="7">
                  <c:v>15064.676537345711</c:v>
                </c:pt>
              </c:numCache>
            </c:numRef>
          </c:yVal>
        </c:ser>
        <c:ser>
          <c:idx val="2"/>
          <c:order val="2"/>
          <c:tx>
            <c:v>Số 3</c:v>
          </c:tx>
          <c:spPr>
            <a:ln w="19050">
              <a:solidFill>
                <a:srgbClr val="009E73"/>
              </a:solidFill>
            </a:ln>
          </c:spPr>
          <c:marker>
            <c:symbol val="none"/>
          </c:marker>
          <c:xVal>
            <c:numRef>
              <c:f>Van_toc_Pk_D!$M$6:$M$13</c:f>
              <c:numCache>
                <c:formatCode>General</c:formatCode>
                <c:ptCount val="8"/>
                <c:pt idx="0">
                  <c:v>13.247766601737098</c:v>
                </c:pt>
                <c:pt idx="1">
                  <c:v>19.871649902605643</c:v>
                </c:pt>
                <c:pt idx="2">
                  <c:v>26.495533203474196</c:v>
                </c:pt>
                <c:pt idx="3">
                  <c:v>33.119416504342745</c:v>
                </c:pt>
                <c:pt idx="4">
                  <c:v>35.87936787970463</c:v>
                </c:pt>
                <c:pt idx="5">
                  <c:v>39.74329980521129</c:v>
                </c:pt>
                <c:pt idx="6">
                  <c:v>43.05524145564556</c:v>
                </c:pt>
                <c:pt idx="7">
                  <c:v>47.83915717293951</c:v>
                </c:pt>
              </c:numCache>
            </c:numRef>
          </c:xVal>
          <c:yVal>
            <c:numRef>
              <c:f>Van_toc_Pk_D!$N$6:$N$13</c:f>
              <c:numCache>
                <c:formatCode>General</c:formatCode>
                <c:ptCount val="8"/>
                <c:pt idx="0">
                  <c:v>7157.773834051735</c:v>
                </c:pt>
                <c:pt idx="1">
                  <c:v>8112.211011020673</c:v>
                </c:pt>
                <c:pt idx="2">
                  <c:v>8739.412584457408</c:v>
                </c:pt>
                <c:pt idx="3">
                  <c:v>9039.37855436193</c:v>
                </c:pt>
                <c:pt idx="4">
                  <c:v>9067.7844227241</c:v>
                </c:pt>
                <c:pt idx="5">
                  <c:v>9012.108920734247</c:v>
                </c:pt>
                <c:pt idx="6">
                  <c:v>8875.760752595825</c:v>
                </c:pt>
                <c:pt idx="7">
                  <c:v>8534.385339034448</c:v>
                </c:pt>
              </c:numCache>
            </c:numRef>
          </c:yVal>
        </c:ser>
        <c:ser>
          <c:idx val="3"/>
          <c:order val="3"/>
          <c:tx>
            <c:v>Số 4</c:v>
          </c:tx>
          <c:spPr>
            <a:ln w="19050">
              <a:solidFill>
                <a:srgbClr val="CC79A7"/>
              </a:solidFill>
            </a:ln>
          </c:spPr>
          <c:marker>
            <c:symbol val="none"/>
          </c:marker>
          <c:xVal>
            <c:numRef>
              <c:f>Van_toc_Pk_D!$R$6:$R$13</c:f>
              <c:numCache>
                <c:formatCode>General</c:formatCode>
                <c:ptCount val="8"/>
                <c:pt idx="0">
                  <c:v>23.384615384615383</c:v>
                </c:pt>
                <c:pt idx="1">
                  <c:v>35.07692307692307</c:v>
                </c:pt>
                <c:pt idx="2">
                  <c:v>46.76923076923077</c:v>
                </c:pt>
                <c:pt idx="3">
                  <c:v>58.46153846153846</c:v>
                </c:pt>
                <c:pt idx="4">
                  <c:v>63.33333333333332</c:v>
                </c:pt>
                <c:pt idx="5">
                  <c:v>70.15384615384615</c:v>
                </c:pt>
                <c:pt idx="6">
                  <c:v>75.99999999999999</c:v>
                </c:pt>
                <c:pt idx="7">
                  <c:v>84.44444444444443</c:v>
                </c:pt>
              </c:numCache>
            </c:numRef>
          </c:xVal>
          <c:yVal>
            <c:numRef>
              <c:f>Van_toc_Pk_D!$S$6:$S$13</c:f>
              <c:numCache>
                <c:formatCode>General</c:formatCode>
                <c:ptCount val="8"/>
                <c:pt idx="0">
                  <c:v>4054.9957988157794</c:v>
                </c:pt>
                <c:pt idx="1">
                  <c:v>4595.700050245287</c:v>
                </c:pt>
                <c:pt idx="2">
                  <c:v>4951.019986898961</c:v>
                </c:pt>
                <c:pt idx="3">
                  <c:v>5120.955608776805</c:v>
                </c:pt>
                <c:pt idx="4">
                  <c:v>5137.0479972122075</c:v>
                </c:pt>
                <c:pt idx="5">
                  <c:v>5105.506915878823</c:v>
                </c:pt>
                <c:pt idx="6">
                  <c:v>5028.263451388891</c:v>
                </c:pt>
                <c:pt idx="7">
                  <c:v>4834.8687032585485</c:v>
                </c:pt>
              </c:numCache>
            </c:numRef>
          </c:yVal>
        </c:ser>
        <c:ser>
          <c:idx val="4"/>
          <c:order val="4"/>
          <c:tx>
            <c:v>Số 5</c:v>
          </c:tx>
          <c:spPr>
            <a:ln w="19050">
              <a:solidFill>
                <a:srgbClr val="E69F00"/>
              </a:solidFill>
            </a:ln>
          </c:spPr>
          <c:marker>
            <c:symbol val="none"/>
          </c:marker>
          <c:xVal>
            <c:numRef>
              <c:f>Van_toc_Pk_D!$W$6:$W$13</c:f>
              <c:numCache>
                <c:formatCode>General</c:formatCode>
                <c:ptCount val="8"/>
                <c:pt idx="0">
                  <c:v>29.23076923076923</c:v>
                </c:pt>
                <c:pt idx="1">
                  <c:v>43.84615384615385</c:v>
                </c:pt>
                <c:pt idx="2">
                  <c:v>58.46153846153846</c:v>
                </c:pt>
                <c:pt idx="3">
                  <c:v>73.07692307692308</c:v>
                </c:pt>
                <c:pt idx="4">
                  <c:v>79.16666666666666</c:v>
                </c:pt>
                <c:pt idx="5">
                  <c:v>87.6923076923077</c:v>
                </c:pt>
                <c:pt idx="6">
                  <c:v>94.99999999999999</c:v>
                </c:pt>
                <c:pt idx="7">
                  <c:v>105.55555555555554</c:v>
                </c:pt>
              </c:numCache>
            </c:numRef>
          </c:xVal>
          <c:yVal>
            <c:numRef>
              <c:f>Van_toc_Pk_D!$X$6:$X$13</c:f>
              <c:numCache>
                <c:formatCode>General</c:formatCode>
                <c:ptCount val="8"/>
                <c:pt idx="0">
                  <c:v>3243.996639052624</c:v>
                </c:pt>
                <c:pt idx="1">
                  <c:v>3676.560040196228</c:v>
                </c:pt>
                <c:pt idx="2">
                  <c:v>3960.815989519169</c:v>
                </c:pt>
                <c:pt idx="3">
                  <c:v>4096.764487021445</c:v>
                </c:pt>
                <c:pt idx="4">
                  <c:v>4109.638397769766</c:v>
                </c:pt>
                <c:pt idx="5">
                  <c:v>4084.4055327030555</c:v>
                </c:pt>
                <c:pt idx="6">
                  <c:v>4022.6107611111133</c:v>
                </c:pt>
                <c:pt idx="7">
                  <c:v>3867.8949626068393</c:v>
                </c:pt>
              </c:numCache>
            </c:numRef>
          </c:yVal>
        </c:ser>
        <c:ser>
          <c:idx val="5"/>
          <c:order val="5"/>
          <c:tx>
            <c:v>Tổng cản Pc</c:v>
          </c:tx>
          <c:spPr>
            <a:ln>
              <a:solidFill>
                <a:srgbClr val="333333"/>
              </a:solidFill>
              <a:prstDash val="dash"/>
            </a:ln>
          </c:spPr>
          <c:marker>
            <c:symbol val="none"/>
          </c:marker>
          <c:xVal>
            <c:numRef>
              <c:f>Can_chuyen_dong!$C$6:$C$15</c:f>
              <c:numCache>
                <c:formatCode>General</c:formatCode>
                <c:ptCount val="10"/>
                <c:pt idx="0">
                  <c:v>0.0</c:v>
                </c:pt>
                <c:pt idx="1">
                  <c:v>18.0</c:v>
                </c:pt>
                <c:pt idx="2">
                  <c:v>36.0</c:v>
                </c:pt>
                <c:pt idx="3">
                  <c:v>54.0</c:v>
                </c:pt>
                <c:pt idx="4">
                  <c:v>72.0</c:v>
                </c:pt>
                <c:pt idx="5">
                  <c:v>79.92</c:v>
                </c:pt>
                <c:pt idx="6">
                  <c:v>79.92</c:v>
                </c:pt>
                <c:pt idx="7">
                  <c:v>86.4</c:v>
                </c:pt>
                <c:pt idx="8">
                  <c:v>90.25</c:v>
                </c:pt>
                <c:pt idx="9">
                  <c:v>95.0</c:v>
                </c:pt>
              </c:numCache>
            </c:numRef>
          </c:xVal>
          <c:yVal>
            <c:numRef>
              <c:f>Can_chuyen_dong!$G$6:$G$15</c:f>
              <c:numCache>
                <c:formatCode>General</c:formatCode>
                <c:ptCount val="10"/>
                <c:pt idx="0">
                  <c:v>1356.1344</c:v>
                </c:pt>
                <c:pt idx="1">
                  <c:v>1429.2594</c:v>
                </c:pt>
                <c:pt idx="2">
                  <c:v>1648.6344</c:v>
                </c:pt>
                <c:pt idx="3">
                  <c:v>2014.2594</c:v>
                </c:pt>
                <c:pt idx="4">
                  <c:v>2526.1344</c:v>
                </c:pt>
                <c:pt idx="5">
                  <c:v>2797.6913999999997</c:v>
                </c:pt>
                <c:pt idx="6">
                  <c:v>3243.262918464</c:v>
                </c:pt>
                <c:pt idx="7">
                  <c:v>3561.6900096</c:v>
                </c:pt>
                <c:pt idx="8">
                  <c:v>3762.6293159027773</c:v>
                </c:pt>
                <c:pt idx="9">
                  <c:v>4022.6107611111115</c:v>
                </c:pt>
              </c:numCache>
            </c:numRef>
          </c:yVal>
        </c:ser>
        <c:ser>
          <c:idx val="6"/>
          <c:order val="6"/>
          <c:tx>
            <c:v>Giới hạn bám Pφ</c:v>
          </c:tx>
          <c:spPr>
            <a:ln>
              <a:solidFill>
                <a:srgbClr val="333333"/>
              </a:solidFill>
              <a:prstDash val="dash"/>
            </a:ln>
          </c:spPr>
          <c:marker>
            <c:symbol val="none"/>
          </c:marker>
          <c:xVal>
            <c:numRef>
              <c:f>Can_chuyen_dong!$C$6:$C$15</c:f>
              <c:numCache>
                <c:formatCode>General</c:formatCode>
                <c:ptCount val="10"/>
                <c:pt idx="0">
                  <c:v>0.0</c:v>
                </c:pt>
                <c:pt idx="1">
                  <c:v>18.0</c:v>
                </c:pt>
                <c:pt idx="2">
                  <c:v>36.0</c:v>
                </c:pt>
                <c:pt idx="3">
                  <c:v>54.0</c:v>
                </c:pt>
                <c:pt idx="4">
                  <c:v>72.0</c:v>
                </c:pt>
                <c:pt idx="5">
                  <c:v>79.92</c:v>
                </c:pt>
                <c:pt idx="6">
                  <c:v>79.92</c:v>
                </c:pt>
                <c:pt idx="7">
                  <c:v>86.4</c:v>
                </c:pt>
                <c:pt idx="8">
                  <c:v>90.25</c:v>
                </c:pt>
                <c:pt idx="9">
                  <c:v>95.0</c:v>
                </c:pt>
              </c:numCache>
            </c:numRef>
          </c:xVal>
          <c:yVal>
            <c:numRef>
              <c:f>Can_chuyen_dong!$H$6:$H$15</c:f>
              <c:numCache>
                <c:formatCode>General</c:formatCode>
                <c:ptCount val="10"/>
                <c:pt idx="0">
                  <c:v>39553.92</c:v>
                </c:pt>
                <c:pt idx="1">
                  <c:v>39553.92</c:v>
                </c:pt>
                <c:pt idx="2">
                  <c:v>39553.92</c:v>
                </c:pt>
                <c:pt idx="3">
                  <c:v>39553.92</c:v>
                </c:pt>
                <c:pt idx="4">
                  <c:v>39553.92</c:v>
                </c:pt>
                <c:pt idx="5">
                  <c:v>39553.92</c:v>
                </c:pt>
                <c:pt idx="6">
                  <c:v>39553.92</c:v>
                </c:pt>
                <c:pt idx="7">
                  <c:v>39553.92</c:v>
                </c:pt>
                <c:pt idx="8">
                  <c:v>39553.92</c:v>
                </c:pt>
                <c:pt idx="9">
                  <c:v>39553.92</c:v>
                </c:pt>
              </c:numCache>
            </c:numRef>
          </c:yVal>
        </c:ser>
        <c:axId val="50010001"/>
        <c:axId val="50010002"/>
      </c:scatterChart>
      <c:valAx>
        <c:axId val="50010001"/>
        <c:scaling>
          <c:orientation val="minMax"/>
          <c:min val="0"/>
        </c:scaling>
        <c:axPos val="b"/>
        <c:title>
          <c:tx>
            <c:rich>
              <a:bodyPr/>
              <a:lstStyle/>
              <a:p>
                <a:pPr>
                  <a:defRPr/>
                </a:pPr>
                <a:r>
                  <a:rPr lang="en-US"/>
                  <a:t>Vận tốc v (km/h)</a:t>
                </a:r>
              </a:p>
            </c:rich>
          </c:tx>
          <c:layout/>
        </c:title>
        <c:numFmt formatCode="General" sourceLinked="1"/>
        <c:tickLblPos val="nextTo"/>
        <c:crossAx val="50010002"/>
        <c:crosses val="autoZero"/>
        <c:crossBetween val="midCat"/>
      </c:valAx>
      <c:valAx>
        <c:axId val="50010002"/>
        <c:scaling>
          <c:orientation val="minMax"/>
        </c:scaling>
        <c:axPos val="l"/>
        <c:majorGridlines>
          <c:spPr>
            <a:ln>
              <a:solidFill>
                <a:srgbClr val="E1E1E1"/>
              </a:solidFill>
            </a:ln>
          </c:spPr>
        </c:majorGridlines>
        <c:title>
          <c:tx>
            <c:rich>
              <a:bodyPr rot="-5400000" vert="horz"/>
              <a:lstStyle/>
              <a:p>
                <a:pPr>
                  <a:defRPr/>
                </a:pPr>
                <a:r>
                  <a:rPr lang="en-US"/>
                  <a:t>Pk (N)</a:t>
                </a:r>
              </a:p>
            </c:rich>
          </c:tx>
          <c:layout/>
        </c:title>
        <c:numFmt formatCode="General" sourceLinked="1"/>
        <c:tickLblPos val="nextTo"/>
        <c:crossAx val="50010001"/>
        <c:crosses val="autoZero"/>
        <c:crossBetween val="midCat"/>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Nhân tố động lực học</a:t>
            </a:r>
          </a:p>
        </c:rich>
      </c:tx>
      <c:layout/>
    </c:title>
    <c:plotArea>
      <c:layout/>
      <c:scatterChart>
        <c:scatterStyle val="lineMarker"/>
        <c:ser>
          <c:idx val="0"/>
          <c:order val="0"/>
          <c:tx>
            <c:v>Số 1</c:v>
          </c:tx>
          <c:spPr>
            <a:ln w="19050">
              <a:solidFill>
                <a:srgbClr val="0072B2"/>
              </a:solidFill>
            </a:ln>
          </c:spPr>
          <c:marker>
            <c:symbol val="none"/>
          </c:marker>
          <c:xVal>
            <c:numRef>
              <c:f>Van_toc_Pk_D!$C$6:$C$13</c:f>
              <c:numCache>
                <c:formatCode>General</c:formatCode>
                <c:ptCount val="8"/>
                <c:pt idx="0">
                  <c:v>4.2517482517482525</c:v>
                </c:pt>
                <c:pt idx="1">
                  <c:v>6.377622377622378</c:v>
                </c:pt>
                <c:pt idx="2">
                  <c:v>8.503496503496505</c:v>
                </c:pt>
                <c:pt idx="3">
                  <c:v>10.62937062937063</c:v>
                </c:pt>
                <c:pt idx="4">
                  <c:v>11.515151515151516</c:v>
                </c:pt>
                <c:pt idx="5">
                  <c:v>12.755244755244757</c:v>
                </c:pt>
                <c:pt idx="6">
                  <c:v>13.818181818181818</c:v>
                </c:pt>
                <c:pt idx="7">
                  <c:v>15.353535353535351</c:v>
                </c:pt>
              </c:numCache>
            </c:numRef>
          </c:xVal>
          <c:yVal>
            <c:numRef>
              <c:f>Van_toc_Pk_D!$E$6:$E$13</c:f>
              <c:numCache>
                <c:formatCode>General</c:formatCode>
                <c:ptCount val="8"/>
                <c:pt idx="0">
                  <c:v>0.2959670846744818</c:v>
                </c:pt>
                <c:pt idx="1">
                  <c:v>0.3353716759757127</c:v>
                </c:pt>
                <c:pt idx="2">
                  <c:v>0.36121583638838317</c:v>
                </c:pt>
                <c:pt idx="3">
                  <c:v>0.37349956591249284</c:v>
                </c:pt>
                <c:pt idx="4">
                  <c:v>0.3746155760422344</c:v>
                </c:pt>
                <c:pt idx="5">
                  <c:v>0.3722228645480422</c:v>
                </c:pt>
                <c:pt idx="6">
                  <c:v>0.3664993522826065</c:v>
                </c:pt>
                <c:pt idx="7">
                  <c:v>0.3522470517971497</c:v>
                </c:pt>
              </c:numCache>
            </c:numRef>
          </c:yVal>
        </c:ser>
        <c:ser>
          <c:idx val="1"/>
          <c:order val="1"/>
          <c:tx>
            <c:v>Số 2</c:v>
          </c:tx>
          <c:spPr>
            <a:ln w="19050">
              <a:solidFill>
                <a:srgbClr val="D55E00"/>
              </a:solidFill>
            </a:ln>
          </c:spPr>
          <c:marker>
            <c:symbol val="none"/>
          </c:marker>
          <c:xVal>
            <c:numRef>
              <c:f>Van_toc_Pk_D!$H$6:$H$13</c:f>
              <c:numCache>
                <c:formatCode>General</c:formatCode>
                <c:ptCount val="8"/>
                <c:pt idx="0">
                  <c:v>7.505076181392471</c:v>
                </c:pt>
                <c:pt idx="1">
                  <c:v>11.257614272088707</c:v>
                </c:pt>
                <c:pt idx="2">
                  <c:v>15.010152362784941</c:v>
                </c:pt>
                <c:pt idx="3">
                  <c:v>18.762690453481177</c:v>
                </c:pt>
                <c:pt idx="4">
                  <c:v>20.32624799127127</c:v>
                </c:pt>
                <c:pt idx="5">
                  <c:v>22.515228544177415</c:v>
                </c:pt>
                <c:pt idx="6">
                  <c:v>24.391497589525528</c:v>
                </c:pt>
                <c:pt idx="7">
                  <c:v>27.101663988361697</c:v>
                </c:pt>
              </c:numCache>
            </c:numRef>
          </c:xVal>
          <c:yVal>
            <c:numRef>
              <c:f>Van_toc_Pk_D!$J$6:$J$13</c:f>
              <c:numCache>
                <c:formatCode>General</c:formatCode>
                <c:ptCount val="8"/>
                <c:pt idx="0">
                  <c:v>0.16753213353903593</c:v>
                </c:pt>
                <c:pt idx="1">
                  <c:v>0.1896829100148887</c:v>
                </c:pt>
                <c:pt idx="2">
                  <c:v>0.20408245361629604</c:v>
                </c:pt>
                <c:pt idx="3">
                  <c:v>0.2107307643432578</c:v>
                </c:pt>
                <c:pt idx="4">
                  <c:v>0.21121320355474238</c:v>
                </c:pt>
                <c:pt idx="5">
                  <c:v>0.20962784219577413</c:v>
                </c:pt>
                <c:pt idx="6">
                  <c:v>0.20616966879411514</c:v>
                </c:pt>
                <c:pt idx="7">
                  <c:v>0.19775346060577545</c:v>
                </c:pt>
              </c:numCache>
            </c:numRef>
          </c:yVal>
        </c:ser>
        <c:ser>
          <c:idx val="2"/>
          <c:order val="2"/>
          <c:tx>
            <c:v>Số 3</c:v>
          </c:tx>
          <c:spPr>
            <a:ln w="19050">
              <a:solidFill>
                <a:srgbClr val="009E73"/>
              </a:solidFill>
            </a:ln>
          </c:spPr>
          <c:marker>
            <c:symbol val="none"/>
          </c:marker>
          <c:xVal>
            <c:numRef>
              <c:f>Van_toc_Pk_D!$M$6:$M$13</c:f>
              <c:numCache>
                <c:formatCode>General</c:formatCode>
                <c:ptCount val="8"/>
                <c:pt idx="0">
                  <c:v>13.247766601737098</c:v>
                </c:pt>
                <c:pt idx="1">
                  <c:v>19.871649902605643</c:v>
                </c:pt>
                <c:pt idx="2">
                  <c:v>26.495533203474196</c:v>
                </c:pt>
                <c:pt idx="3">
                  <c:v>33.119416504342745</c:v>
                </c:pt>
                <c:pt idx="4">
                  <c:v>35.87936787970463</c:v>
                </c:pt>
                <c:pt idx="5">
                  <c:v>39.74329980521129</c:v>
                </c:pt>
                <c:pt idx="6">
                  <c:v>43.05524145564556</c:v>
                </c:pt>
                <c:pt idx="7">
                  <c:v>47.83915717293951</c:v>
                </c:pt>
              </c:numCache>
            </c:numRef>
          </c:xVal>
          <c:yVal>
            <c:numRef>
              <c:f>Van_toc_Pk_D!$O$6:$O$13</c:f>
              <c:numCache>
                <c:formatCode>General</c:formatCode>
                <c:ptCount val="8"/>
                <c:pt idx="0">
                  <c:v>0.09447953445889946</c:v>
                </c:pt>
                <c:pt idx="1">
                  <c:v>0.10649061639067593</c:v>
                </c:pt>
                <c:pt idx="2">
                  <c:v>0.11389542037375071</c:v>
                </c:pt>
                <c:pt idx="3">
                  <c:v>0.11669394640812368</c:v>
                </c:pt>
                <c:pt idx="4">
                  <c:v>0.11650050716675252</c:v>
                </c:pt>
                <c:pt idx="5">
                  <c:v>0.1148861944937949</c:v>
                </c:pt>
                <c:pt idx="6">
                  <c:v>0.11225496430586736</c:v>
                </c:pt>
                <c:pt idx="7">
                  <c:v>0.10642128074224255</c:v>
                </c:pt>
              </c:numCache>
            </c:numRef>
          </c:yVal>
        </c:ser>
        <c:ser>
          <c:idx val="3"/>
          <c:order val="3"/>
          <c:tx>
            <c:v>Số 4</c:v>
          </c:tx>
          <c:spPr>
            <a:ln w="19050">
              <a:solidFill>
                <a:srgbClr val="CC79A7"/>
              </a:solidFill>
            </a:ln>
          </c:spPr>
          <c:marker>
            <c:symbol val="none"/>
          </c:marker>
          <c:xVal>
            <c:numRef>
              <c:f>Van_toc_Pk_D!$R$6:$R$13</c:f>
              <c:numCache>
                <c:formatCode>General</c:formatCode>
                <c:ptCount val="8"/>
                <c:pt idx="0">
                  <c:v>23.384615384615383</c:v>
                </c:pt>
                <c:pt idx="1">
                  <c:v>35.07692307692307</c:v>
                </c:pt>
                <c:pt idx="2">
                  <c:v>46.76923076923077</c:v>
                </c:pt>
                <c:pt idx="3">
                  <c:v>58.46153846153846</c:v>
                </c:pt>
                <c:pt idx="4">
                  <c:v>63.33333333333332</c:v>
                </c:pt>
                <c:pt idx="5">
                  <c:v>70.15384615384615</c:v>
                </c:pt>
                <c:pt idx="6">
                  <c:v>75.99999999999999</c:v>
                </c:pt>
                <c:pt idx="7">
                  <c:v>84.44444444444443</c:v>
                </c:pt>
              </c:numCache>
            </c:numRef>
          </c:xVal>
          <c:yVal>
            <c:numRef>
              <c:f>Van_toc_Pk_D!$T$6:$T$13</c:f>
              <c:numCache>
                <c:formatCode>General</c:formatCode>
                <c:ptCount val="8"/>
                <c:pt idx="0">
                  <c:v>0.05218390295028691</c:v>
                </c:pt>
                <c:pt idx="1">
                  <c:v>0.057313006266896276</c:v>
                </c:pt>
                <c:pt idx="2">
                  <c:v>0.059162429563048805</c:v>
                </c:pt>
                <c:pt idx="3">
                  <c:v>0.057732172838744523</c:v>
                </c:pt>
                <c:pt idx="4">
                  <c:v>0.05616827141980238</c:v>
                </c:pt>
                <c:pt idx="5">
                  <c:v>0.0530222360939835</c:v>
                </c:pt>
                <c:pt idx="6">
                  <c:v>0.04943738771393163</c:v>
                </c:pt>
                <c:pt idx="7">
                  <c:v>0.042811760291741545</c:v>
                </c:pt>
              </c:numCache>
            </c:numRef>
          </c:yVal>
        </c:ser>
        <c:ser>
          <c:idx val="4"/>
          <c:order val="4"/>
          <c:tx>
            <c:v>Số 5</c:v>
          </c:tx>
          <c:spPr>
            <a:ln w="19050">
              <a:solidFill>
                <a:srgbClr val="E69F00"/>
              </a:solidFill>
            </a:ln>
          </c:spPr>
          <c:marker>
            <c:symbol val="none"/>
          </c:marker>
          <c:xVal>
            <c:numRef>
              <c:f>Van_toc_Pk_D!$W$6:$W$13</c:f>
              <c:numCache>
                <c:formatCode>General</c:formatCode>
                <c:ptCount val="8"/>
                <c:pt idx="0">
                  <c:v>29.23076923076923</c:v>
                </c:pt>
                <c:pt idx="1">
                  <c:v>43.84615384615385</c:v>
                </c:pt>
                <c:pt idx="2">
                  <c:v>58.46153846153846</c:v>
                </c:pt>
                <c:pt idx="3">
                  <c:v>73.07692307692308</c:v>
                </c:pt>
                <c:pt idx="4">
                  <c:v>79.16666666666666</c:v>
                </c:pt>
                <c:pt idx="5">
                  <c:v>87.6923076923077</c:v>
                </c:pt>
                <c:pt idx="6">
                  <c:v>94.99999999999999</c:v>
                </c:pt>
                <c:pt idx="7">
                  <c:v>105.55555555555554</c:v>
                </c:pt>
              </c:numCache>
            </c:numRef>
          </c:xVal>
          <c:yVal>
            <c:numRef>
              <c:f>Van_toc_Pk_D!$Y$6:$Y$13</c:f>
              <c:numCache>
                <c:formatCode>General</c:formatCode>
                <c:ptCount val="8"/>
                <c:pt idx="0">
                  <c:v>0.04049804035410751</c:v>
                </c:pt>
                <c:pt idx="1">
                  <c:v>0.04303997049974246</c:v>
                </c:pt>
                <c:pt idx="2">
                  <c:v>0.04233361562595098</c:v>
                </c:pt>
                <c:pt idx="3">
                  <c:v>0.03837897573273304</c:v>
                </c:pt>
                <c:pt idx="4">
                  <c:v>0.03577251387913094</c:v>
                </c:pt>
                <c:pt idx="5">
                  <c:v>0.03117605082008862</c:v>
                </c:pt>
                <c:pt idx="6">
                  <c:v>0.026356481481481512</c:v>
                </c:pt>
                <c:pt idx="7">
                  <c:v>0.01796122466590707</c:v>
                </c:pt>
              </c:numCache>
            </c:numRef>
          </c:yVal>
        </c:ser>
        <c:ser>
          <c:idx val="5"/>
          <c:order val="5"/>
          <c:tx>
            <c:v>Giới hạn Dφ</c:v>
          </c:tx>
          <c:spPr>
            <a:ln>
              <a:solidFill>
                <a:srgbClr val="333333"/>
              </a:solidFill>
              <a:prstDash val="dash"/>
            </a:ln>
          </c:spPr>
          <c:marker>
            <c:symbol val="none"/>
          </c:marker>
          <c:xVal>
            <c:numRef>
              <c:f>Can_chuyen_dong!$C$6:$C$15</c:f>
              <c:numCache>
                <c:formatCode>General</c:formatCode>
                <c:ptCount val="10"/>
                <c:pt idx="0">
                  <c:v>0.0</c:v>
                </c:pt>
                <c:pt idx="1">
                  <c:v>18.0</c:v>
                </c:pt>
                <c:pt idx="2">
                  <c:v>36.0</c:v>
                </c:pt>
                <c:pt idx="3">
                  <c:v>54.0</c:v>
                </c:pt>
                <c:pt idx="4">
                  <c:v>72.0</c:v>
                </c:pt>
                <c:pt idx="5">
                  <c:v>79.92</c:v>
                </c:pt>
                <c:pt idx="6">
                  <c:v>79.92</c:v>
                </c:pt>
                <c:pt idx="7">
                  <c:v>86.4</c:v>
                </c:pt>
                <c:pt idx="8">
                  <c:v>90.25</c:v>
                </c:pt>
                <c:pt idx="9">
                  <c:v>95.0</c:v>
                </c:pt>
              </c:numCache>
            </c:numRef>
          </c:xVal>
          <c:yVal>
            <c:numRef>
              <c:f>Can_chuyen_dong!$I$6:$I$15</c:f>
              <c:numCache>
                <c:formatCode>General</c:formatCode>
                <c:ptCount val="10"/>
                <c:pt idx="0">
                  <c:v>0.5249999999999999</c:v>
                </c:pt>
                <c:pt idx="1">
                  <c:v>0.5240294103593272</c:v>
                </c:pt>
                <c:pt idx="2">
                  <c:v>0.5211176414373089</c:v>
                </c:pt>
                <c:pt idx="3">
                  <c:v>0.5162646932339449</c:v>
                </c:pt>
                <c:pt idx="4">
                  <c:v>0.5094705657492354</c:v>
                </c:pt>
                <c:pt idx="5">
                  <c:v>0.505866184059633</c:v>
                </c:pt>
                <c:pt idx="6">
                  <c:v>0.505866184059633</c:v>
                </c:pt>
                <c:pt idx="7">
                  <c:v>0.502637614678899</c:v>
                </c:pt>
                <c:pt idx="8">
                  <c:v>0.5006002676384803</c:v>
                </c:pt>
                <c:pt idx="9">
                  <c:v>0.4979642854720004</c:v>
                </c:pt>
              </c:numCache>
            </c:numRef>
          </c:yVal>
        </c:ser>
        <c:axId val="50020001"/>
        <c:axId val="50020002"/>
      </c:scatterChart>
      <c:valAx>
        <c:axId val="50020001"/>
        <c:scaling>
          <c:orientation val="minMax"/>
          <c:min val="0"/>
        </c:scaling>
        <c:axPos val="b"/>
        <c:title>
          <c:tx>
            <c:rich>
              <a:bodyPr/>
              <a:lstStyle/>
              <a:p>
                <a:pPr>
                  <a:defRPr/>
                </a:pPr>
                <a:r>
                  <a:rPr lang="en-US"/>
                  <a:t>Vận tốc v (km/h)</a:t>
                </a:r>
              </a:p>
            </c:rich>
          </c:tx>
          <c:layout/>
        </c:title>
        <c:numFmt formatCode="General" sourceLinked="1"/>
        <c:tickLblPos val="nextTo"/>
        <c:crossAx val="50020002"/>
        <c:crosses val="autoZero"/>
        <c:crossBetween val="midCat"/>
      </c:valAx>
      <c:valAx>
        <c:axId val="50020002"/>
        <c:scaling>
          <c:orientation val="minMax"/>
        </c:scaling>
        <c:axPos val="l"/>
        <c:majorGridlines>
          <c:spPr>
            <a:ln>
              <a:solidFill>
                <a:srgbClr val="E1E1E1"/>
              </a:solidFill>
            </a:ln>
          </c:spPr>
        </c:majorGridlines>
        <c:title>
          <c:tx>
            <c:rich>
              <a:bodyPr rot="-5400000" vert="horz"/>
              <a:lstStyle/>
              <a:p>
                <a:pPr>
                  <a:defRPr/>
                </a:pPr>
                <a:r>
                  <a:rPr lang="en-US"/>
                  <a:t>D (không đơn vị)</a:t>
                </a:r>
              </a:p>
            </c:rich>
          </c:tx>
          <c:layout/>
        </c:title>
        <c:numFmt formatCode="General" sourceLinked="1"/>
        <c:tickLblPos val="nextTo"/>
        <c:crossAx val="50020001"/>
        <c:crosses val="autoZero"/>
        <c:crossBetween val="midCat"/>
      </c:valAx>
    </c:plotArea>
    <c:legend>
      <c:legendPos val="b"/>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Thời gian tăng tốc theo vận tốc</a:t>
            </a:r>
          </a:p>
        </c:rich>
      </c:tx>
      <c:layout/>
    </c:title>
    <c:plotArea>
      <c:layout/>
      <c:scatterChart>
        <c:scatterStyle val="lineMarker"/>
        <c:ser>
          <c:idx val="0"/>
          <c:order val="0"/>
          <c:tx>
            <c:v>Từ 4,252 đến 90,25 km/h</c:v>
          </c:tx>
          <c:spPr>
            <a:ln w="19050">
              <a:solidFill>
                <a:srgbClr val="0072B2"/>
              </a:solidFill>
            </a:ln>
          </c:spPr>
          <c:marker>
            <c:symbol val="none"/>
          </c:marker>
          <c:xVal>
            <c:numRef>
              <c:f>Tang_toc_chi_tiet!$E$6:$E$10015</c:f>
              <c:numCache>
                <c:formatCode>General</c:formatCode>
                <c:ptCount val="10010"/>
                <c:pt idx="0">
                  <c:v>4.251748251748253</c:v>
                </c:pt>
                <c:pt idx="1">
                  <c:v>4.256863636363637</c:v>
                </c:pt>
                <c:pt idx="2">
                  <c:v>4.261979020979021</c:v>
                </c:pt>
                <c:pt idx="3">
                  <c:v>4.267094405594406</c:v>
                </c:pt>
                <c:pt idx="4">
                  <c:v>4.272209790209791</c:v>
                </c:pt>
                <c:pt idx="5">
                  <c:v>4.277325174825176</c:v>
                </c:pt>
                <c:pt idx="6">
                  <c:v>4.282440559440561</c:v>
                </c:pt>
                <c:pt idx="7">
                  <c:v>4.287555944055944</c:v>
                </c:pt>
                <c:pt idx="8">
                  <c:v>4.292671328671329</c:v>
                </c:pt>
                <c:pt idx="9">
                  <c:v>4.297786713286714</c:v>
                </c:pt>
                <c:pt idx="10">
                  <c:v>4.302902097902098</c:v>
                </c:pt>
                <c:pt idx="11">
                  <c:v>4.308017482517483</c:v>
                </c:pt>
                <c:pt idx="12">
                  <c:v>4.313132867132867</c:v>
                </c:pt>
                <c:pt idx="13">
                  <c:v>4.318248251748252</c:v>
                </c:pt>
                <c:pt idx="14">
                  <c:v>4.323363636363637</c:v>
                </c:pt>
                <c:pt idx="15">
                  <c:v>4.328479020979022</c:v>
                </c:pt>
                <c:pt idx="16">
                  <c:v>4.333594405594407</c:v>
                </c:pt>
                <c:pt idx="17">
                  <c:v>4.338709790209791</c:v>
                </c:pt>
                <c:pt idx="18">
                  <c:v>4.343825174825175</c:v>
                </c:pt>
                <c:pt idx="19">
                  <c:v>4.34894055944056</c:v>
                </c:pt>
                <c:pt idx="20">
                  <c:v>4.354055944055944</c:v>
                </c:pt>
                <c:pt idx="21">
                  <c:v>4.359171328671329</c:v>
                </c:pt>
                <c:pt idx="22">
                  <c:v>4.364286713286714</c:v>
                </c:pt>
                <c:pt idx="23">
                  <c:v>4.369402097902098</c:v>
                </c:pt>
                <c:pt idx="24">
                  <c:v>4.374517482517483</c:v>
                </c:pt>
                <c:pt idx="25">
                  <c:v>4.379632867132868</c:v>
                </c:pt>
                <c:pt idx="26">
                  <c:v>4.384748251748253</c:v>
                </c:pt>
                <c:pt idx="27">
                  <c:v>4.389863636363637</c:v>
                </c:pt>
                <c:pt idx="28">
                  <c:v>4.394979020979021</c:v>
                </c:pt>
                <c:pt idx="29">
                  <c:v>4.400094405594406</c:v>
                </c:pt>
                <c:pt idx="30">
                  <c:v>4.405209790209791</c:v>
                </c:pt>
                <c:pt idx="31">
                  <c:v>4.410325174825176</c:v>
                </c:pt>
                <c:pt idx="32">
                  <c:v>4.415440559440561</c:v>
                </c:pt>
                <c:pt idx="33">
                  <c:v>4.420555944055944</c:v>
                </c:pt>
                <c:pt idx="34">
                  <c:v>4.425671328671329</c:v>
                </c:pt>
                <c:pt idx="35">
                  <c:v>4.430786713286714</c:v>
                </c:pt>
                <c:pt idx="36">
                  <c:v>4.435902097902098</c:v>
                </c:pt>
                <c:pt idx="37">
                  <c:v>4.441017482517483</c:v>
                </c:pt>
                <c:pt idx="38">
                  <c:v>4.446132867132867</c:v>
                </c:pt>
                <c:pt idx="39">
                  <c:v>4.451248251748252</c:v>
                </c:pt>
                <c:pt idx="40">
                  <c:v>4.456363636363637</c:v>
                </c:pt>
                <c:pt idx="41">
                  <c:v>4.461479020979022</c:v>
                </c:pt>
                <c:pt idx="42">
                  <c:v>4.466594405594407</c:v>
                </c:pt>
                <c:pt idx="43">
                  <c:v>4.471709790209791</c:v>
                </c:pt>
                <c:pt idx="44">
                  <c:v>4.476825174825176</c:v>
                </c:pt>
                <c:pt idx="45">
                  <c:v>4.481940559440559</c:v>
                </c:pt>
                <c:pt idx="46">
                  <c:v>4.487055944055944</c:v>
                </c:pt>
                <c:pt idx="47">
                  <c:v>4.492171328671329</c:v>
                </c:pt>
                <c:pt idx="48">
                  <c:v>4.497286713286714</c:v>
                </c:pt>
                <c:pt idx="49">
                  <c:v>4.502402097902098</c:v>
                </c:pt>
                <c:pt idx="50">
                  <c:v>4.507517482517483</c:v>
                </c:pt>
                <c:pt idx="51">
                  <c:v>4.512632867132868</c:v>
                </c:pt>
                <c:pt idx="52">
                  <c:v>4.517748251748253</c:v>
                </c:pt>
                <c:pt idx="53">
                  <c:v>4.522863636363637</c:v>
                </c:pt>
                <c:pt idx="54">
                  <c:v>4.527979020979021</c:v>
                </c:pt>
                <c:pt idx="55">
                  <c:v>4.533094405594406</c:v>
                </c:pt>
                <c:pt idx="56">
                  <c:v>4.538209790209791</c:v>
                </c:pt>
                <c:pt idx="57">
                  <c:v>4.543325174825176</c:v>
                </c:pt>
                <c:pt idx="58">
                  <c:v>4.548440559440561</c:v>
                </c:pt>
                <c:pt idx="59">
                  <c:v>4.553555944055944</c:v>
                </c:pt>
                <c:pt idx="60">
                  <c:v>4.558671328671329</c:v>
                </c:pt>
                <c:pt idx="61">
                  <c:v>4.563786713286714</c:v>
                </c:pt>
                <c:pt idx="62">
                  <c:v>4.568902097902098</c:v>
                </c:pt>
                <c:pt idx="63">
                  <c:v>4.574017482517483</c:v>
                </c:pt>
                <c:pt idx="64">
                  <c:v>4.579132867132867</c:v>
                </c:pt>
                <c:pt idx="65">
                  <c:v>4.584248251748252</c:v>
                </c:pt>
                <c:pt idx="66">
                  <c:v>4.589363636363637</c:v>
                </c:pt>
                <c:pt idx="67">
                  <c:v>4.594479020979022</c:v>
                </c:pt>
                <c:pt idx="68">
                  <c:v>4.599594405594407</c:v>
                </c:pt>
                <c:pt idx="69">
                  <c:v>4.604709790209791</c:v>
                </c:pt>
                <c:pt idx="70">
                  <c:v>4.609825174825176</c:v>
                </c:pt>
                <c:pt idx="71">
                  <c:v>4.614940559440559</c:v>
                </c:pt>
                <c:pt idx="72">
                  <c:v>4.620055944055944</c:v>
                </c:pt>
                <c:pt idx="73">
                  <c:v>4.625171328671329</c:v>
                </c:pt>
                <c:pt idx="74">
                  <c:v>4.630286713286714</c:v>
                </c:pt>
                <c:pt idx="75">
                  <c:v>4.635402097902098</c:v>
                </c:pt>
                <c:pt idx="76">
                  <c:v>4.640517482517483</c:v>
                </c:pt>
                <c:pt idx="77">
                  <c:v>4.645632867132868</c:v>
                </c:pt>
                <c:pt idx="78">
                  <c:v>4.650748251748253</c:v>
                </c:pt>
                <c:pt idx="79">
                  <c:v>4.655863636363637</c:v>
                </c:pt>
                <c:pt idx="80">
                  <c:v>4.660979020979021</c:v>
                </c:pt>
                <c:pt idx="81">
                  <c:v>4.666094405594406</c:v>
                </c:pt>
                <c:pt idx="82">
                  <c:v>4.671209790209791</c:v>
                </c:pt>
                <c:pt idx="83">
                  <c:v>4.676325174825176</c:v>
                </c:pt>
                <c:pt idx="84">
                  <c:v>4.681440559440561</c:v>
                </c:pt>
                <c:pt idx="85">
                  <c:v>4.686555944055944</c:v>
                </c:pt>
                <c:pt idx="86">
                  <c:v>4.691671328671329</c:v>
                </c:pt>
                <c:pt idx="87">
                  <c:v>4.696786713286714</c:v>
                </c:pt>
                <c:pt idx="88">
                  <c:v>4.701902097902098</c:v>
                </c:pt>
                <c:pt idx="89">
                  <c:v>4.707017482517483</c:v>
                </c:pt>
                <c:pt idx="90">
                  <c:v>4.712132867132867</c:v>
                </c:pt>
                <c:pt idx="91">
                  <c:v>4.717248251748252</c:v>
                </c:pt>
                <c:pt idx="92">
                  <c:v>4.722363636363637</c:v>
                </c:pt>
                <c:pt idx="93">
                  <c:v>4.727479020979022</c:v>
                </c:pt>
                <c:pt idx="94">
                  <c:v>4.732594405594407</c:v>
                </c:pt>
                <c:pt idx="95">
                  <c:v>4.737709790209791</c:v>
                </c:pt>
                <c:pt idx="96">
                  <c:v>4.742825174825176</c:v>
                </c:pt>
                <c:pt idx="97">
                  <c:v>4.747940559440559</c:v>
                </c:pt>
                <c:pt idx="98">
                  <c:v>4.753055944055944</c:v>
                </c:pt>
                <c:pt idx="99">
                  <c:v>4.758171328671329</c:v>
                </c:pt>
                <c:pt idx="100">
                  <c:v>4.763286713286714</c:v>
                </c:pt>
                <c:pt idx="101">
                  <c:v>4.768402097902098</c:v>
                </c:pt>
                <c:pt idx="102">
                  <c:v>4.773517482517483</c:v>
                </c:pt>
                <c:pt idx="103">
                  <c:v>4.778632867132868</c:v>
                </c:pt>
                <c:pt idx="104">
                  <c:v>4.783748251748253</c:v>
                </c:pt>
                <c:pt idx="105">
                  <c:v>4.788863636363637</c:v>
                </c:pt>
                <c:pt idx="106">
                  <c:v>4.793979020979021</c:v>
                </c:pt>
                <c:pt idx="107">
                  <c:v>4.799094405594406</c:v>
                </c:pt>
                <c:pt idx="108">
                  <c:v>4.804209790209791</c:v>
                </c:pt>
                <c:pt idx="109">
                  <c:v>4.809325174825176</c:v>
                </c:pt>
                <c:pt idx="110">
                  <c:v>4.814440559440561</c:v>
                </c:pt>
                <c:pt idx="111">
                  <c:v>4.819555944055944</c:v>
                </c:pt>
                <c:pt idx="112">
                  <c:v>4.824671328671329</c:v>
                </c:pt>
                <c:pt idx="113">
                  <c:v>4.829786713286714</c:v>
                </c:pt>
                <c:pt idx="114">
                  <c:v>4.834902097902098</c:v>
                </c:pt>
                <c:pt idx="115">
                  <c:v>4.840017482517483</c:v>
                </c:pt>
                <c:pt idx="116">
                  <c:v>4.845132867132867</c:v>
                </c:pt>
                <c:pt idx="117">
                  <c:v>4.850248251748252</c:v>
                </c:pt>
                <c:pt idx="118">
                  <c:v>4.855363636363637</c:v>
                </c:pt>
                <c:pt idx="119">
                  <c:v>4.860479020979022</c:v>
                </c:pt>
                <c:pt idx="120">
                  <c:v>4.865594405594407</c:v>
                </c:pt>
                <c:pt idx="121">
                  <c:v>4.870709790209791</c:v>
                </c:pt>
                <c:pt idx="122">
                  <c:v>4.875825174825176</c:v>
                </c:pt>
                <c:pt idx="123">
                  <c:v>4.880940559440559</c:v>
                </c:pt>
                <c:pt idx="124">
                  <c:v>4.886055944055944</c:v>
                </c:pt>
                <c:pt idx="125">
                  <c:v>4.891171328671329</c:v>
                </c:pt>
                <c:pt idx="126">
                  <c:v>4.896286713286714</c:v>
                </c:pt>
                <c:pt idx="127">
                  <c:v>4.901402097902098</c:v>
                </c:pt>
                <c:pt idx="128">
                  <c:v>4.906517482517483</c:v>
                </c:pt>
                <c:pt idx="129">
                  <c:v>4.911632867132868</c:v>
                </c:pt>
                <c:pt idx="130">
                  <c:v>4.916748251748253</c:v>
                </c:pt>
                <c:pt idx="131">
                  <c:v>4.921863636363637</c:v>
                </c:pt>
                <c:pt idx="132">
                  <c:v>4.926979020979021</c:v>
                </c:pt>
                <c:pt idx="133">
                  <c:v>4.932094405594406</c:v>
                </c:pt>
                <c:pt idx="134">
                  <c:v>4.937209790209791</c:v>
                </c:pt>
                <c:pt idx="135">
                  <c:v>4.942325174825176</c:v>
                </c:pt>
                <c:pt idx="136">
                  <c:v>4.947440559440561</c:v>
                </c:pt>
                <c:pt idx="137">
                  <c:v>4.952555944055944</c:v>
                </c:pt>
                <c:pt idx="138">
                  <c:v>4.957671328671329</c:v>
                </c:pt>
                <c:pt idx="139">
                  <c:v>4.962786713286714</c:v>
                </c:pt>
                <c:pt idx="140">
                  <c:v>4.967902097902098</c:v>
                </c:pt>
                <c:pt idx="141">
                  <c:v>4.973017482517483</c:v>
                </c:pt>
                <c:pt idx="142">
                  <c:v>4.978132867132867</c:v>
                </c:pt>
                <c:pt idx="143">
                  <c:v>4.983248251748252</c:v>
                </c:pt>
                <c:pt idx="144">
                  <c:v>4.988363636363637</c:v>
                </c:pt>
                <c:pt idx="145">
                  <c:v>4.993479020979022</c:v>
                </c:pt>
                <c:pt idx="146">
                  <c:v>4.998594405594407</c:v>
                </c:pt>
                <c:pt idx="147">
                  <c:v>5.003709790209791</c:v>
                </c:pt>
                <c:pt idx="148">
                  <c:v>5.008825174825176</c:v>
                </c:pt>
                <c:pt idx="149">
                  <c:v>5.013940559440559</c:v>
                </c:pt>
                <c:pt idx="150">
                  <c:v>5.019055944055944</c:v>
                </c:pt>
                <c:pt idx="151">
                  <c:v>5.024171328671329</c:v>
                </c:pt>
                <c:pt idx="152">
                  <c:v>5.029286713286714</c:v>
                </c:pt>
                <c:pt idx="153">
                  <c:v>5.034402097902098</c:v>
                </c:pt>
                <c:pt idx="154">
                  <c:v>5.039517482517483</c:v>
                </c:pt>
                <c:pt idx="155">
                  <c:v>5.044632867132868</c:v>
                </c:pt>
                <c:pt idx="156">
                  <c:v>5.049748251748253</c:v>
                </c:pt>
                <c:pt idx="157">
                  <c:v>5.054863636363637</c:v>
                </c:pt>
                <c:pt idx="158">
                  <c:v>5.059979020979021</c:v>
                </c:pt>
                <c:pt idx="159">
                  <c:v>5.065094405594406</c:v>
                </c:pt>
                <c:pt idx="160">
                  <c:v>5.070209790209791</c:v>
                </c:pt>
                <c:pt idx="161">
                  <c:v>5.075325174825176</c:v>
                </c:pt>
                <c:pt idx="162">
                  <c:v>5.080440559440561</c:v>
                </c:pt>
                <c:pt idx="163">
                  <c:v>5.085555944055944</c:v>
                </c:pt>
                <c:pt idx="164">
                  <c:v>5.090671328671329</c:v>
                </c:pt>
                <c:pt idx="165">
                  <c:v>5.095786713286714</c:v>
                </c:pt>
                <c:pt idx="166">
                  <c:v>5.100902097902098</c:v>
                </c:pt>
                <c:pt idx="167">
                  <c:v>5.106017482517483</c:v>
                </c:pt>
                <c:pt idx="168">
                  <c:v>5.111132867132867</c:v>
                </c:pt>
                <c:pt idx="169">
                  <c:v>5.116248251748252</c:v>
                </c:pt>
                <c:pt idx="170">
                  <c:v>5.121363636363637</c:v>
                </c:pt>
                <c:pt idx="171">
                  <c:v>5.126479020979022</c:v>
                </c:pt>
                <c:pt idx="172">
                  <c:v>5.131594405594407</c:v>
                </c:pt>
                <c:pt idx="173">
                  <c:v>5.136709790209791</c:v>
                </c:pt>
                <c:pt idx="174">
                  <c:v>5.141825174825176</c:v>
                </c:pt>
                <c:pt idx="175">
                  <c:v>5.14694055944056</c:v>
                </c:pt>
                <c:pt idx="176">
                  <c:v>5.152055944055944</c:v>
                </c:pt>
                <c:pt idx="177">
                  <c:v>5.157171328671329</c:v>
                </c:pt>
                <c:pt idx="178">
                  <c:v>5.162286713286714</c:v>
                </c:pt>
                <c:pt idx="179">
                  <c:v>5.167402097902098</c:v>
                </c:pt>
                <c:pt idx="180">
                  <c:v>5.172517482517483</c:v>
                </c:pt>
                <c:pt idx="181">
                  <c:v>5.177632867132868</c:v>
                </c:pt>
                <c:pt idx="182">
                  <c:v>5.182748251748253</c:v>
                </c:pt>
                <c:pt idx="183">
                  <c:v>5.187863636363637</c:v>
                </c:pt>
                <c:pt idx="184">
                  <c:v>5.192979020979021</c:v>
                </c:pt>
                <c:pt idx="185">
                  <c:v>5.198094405594406</c:v>
                </c:pt>
                <c:pt idx="186">
                  <c:v>5.203209790209791</c:v>
                </c:pt>
                <c:pt idx="187">
                  <c:v>5.208325174825176</c:v>
                </c:pt>
                <c:pt idx="188">
                  <c:v>5.213440559440561</c:v>
                </c:pt>
                <c:pt idx="189">
                  <c:v>5.218555944055945</c:v>
                </c:pt>
                <c:pt idx="190">
                  <c:v>5.223671328671329</c:v>
                </c:pt>
                <c:pt idx="191">
                  <c:v>5.228786713286714</c:v>
                </c:pt>
                <c:pt idx="192">
                  <c:v>5.233902097902098</c:v>
                </c:pt>
                <c:pt idx="193">
                  <c:v>5.239017482517483</c:v>
                </c:pt>
                <c:pt idx="194">
                  <c:v>5.244132867132867</c:v>
                </c:pt>
                <c:pt idx="195">
                  <c:v>5.249248251748252</c:v>
                </c:pt>
                <c:pt idx="196">
                  <c:v>5.254363636363637</c:v>
                </c:pt>
                <c:pt idx="197">
                  <c:v>5.259479020979022</c:v>
                </c:pt>
                <c:pt idx="198">
                  <c:v>5.264594405594407</c:v>
                </c:pt>
                <c:pt idx="199">
                  <c:v>5.269709790209791</c:v>
                </c:pt>
                <c:pt idx="200">
                  <c:v>5.274825174825175</c:v>
                </c:pt>
                <c:pt idx="201">
                  <c:v>5.27994055944056</c:v>
                </c:pt>
                <c:pt idx="202">
                  <c:v>5.285055944055944</c:v>
                </c:pt>
                <c:pt idx="203">
                  <c:v>5.290171328671329</c:v>
                </c:pt>
                <c:pt idx="204">
                  <c:v>5.295286713286714</c:v>
                </c:pt>
                <c:pt idx="205">
                  <c:v>5.300402097902098</c:v>
                </c:pt>
                <c:pt idx="206">
                  <c:v>5.305517482517483</c:v>
                </c:pt>
                <c:pt idx="207">
                  <c:v>5.310632867132868</c:v>
                </c:pt>
                <c:pt idx="208">
                  <c:v>5.315748251748253</c:v>
                </c:pt>
                <c:pt idx="209">
                  <c:v>5.320863636363637</c:v>
                </c:pt>
                <c:pt idx="210">
                  <c:v>5.325979020979021</c:v>
                </c:pt>
                <c:pt idx="211">
                  <c:v>5.331094405594406</c:v>
                </c:pt>
                <c:pt idx="212">
                  <c:v>5.336209790209791</c:v>
                </c:pt>
                <c:pt idx="213">
                  <c:v>5.341325174825176</c:v>
                </c:pt>
                <c:pt idx="214">
                  <c:v>5.346440559440561</c:v>
                </c:pt>
                <c:pt idx="215">
                  <c:v>5.351555944055945</c:v>
                </c:pt>
                <c:pt idx="216">
                  <c:v>5.356671328671329</c:v>
                </c:pt>
                <c:pt idx="217">
                  <c:v>5.361786713286714</c:v>
                </c:pt>
                <c:pt idx="218">
                  <c:v>5.366902097902098</c:v>
                </c:pt>
                <c:pt idx="219">
                  <c:v>5.372017482517483</c:v>
                </c:pt>
                <c:pt idx="220">
                  <c:v>5.377132867132867</c:v>
                </c:pt>
                <c:pt idx="221">
                  <c:v>5.382248251748252</c:v>
                </c:pt>
                <c:pt idx="222">
                  <c:v>5.387363636363637</c:v>
                </c:pt>
                <c:pt idx="223">
                  <c:v>5.392479020979022</c:v>
                </c:pt>
                <c:pt idx="224">
                  <c:v>5.397594405594407</c:v>
                </c:pt>
                <c:pt idx="225">
                  <c:v>5.402709790209791</c:v>
                </c:pt>
                <c:pt idx="226">
                  <c:v>5.407825174825175</c:v>
                </c:pt>
                <c:pt idx="227">
                  <c:v>5.41294055944056</c:v>
                </c:pt>
                <c:pt idx="228">
                  <c:v>5.418055944055944</c:v>
                </c:pt>
                <c:pt idx="229">
                  <c:v>5.423171328671329</c:v>
                </c:pt>
                <c:pt idx="230">
                  <c:v>5.428286713286714</c:v>
                </c:pt>
                <c:pt idx="231">
                  <c:v>5.433402097902098</c:v>
                </c:pt>
                <c:pt idx="232">
                  <c:v>5.438517482517483</c:v>
                </c:pt>
                <c:pt idx="233">
                  <c:v>5.443632867132868</c:v>
                </c:pt>
                <c:pt idx="234">
                  <c:v>5.448748251748253</c:v>
                </c:pt>
                <c:pt idx="235">
                  <c:v>5.453863636363637</c:v>
                </c:pt>
                <c:pt idx="236">
                  <c:v>5.458979020979021</c:v>
                </c:pt>
                <c:pt idx="237">
                  <c:v>5.464094405594406</c:v>
                </c:pt>
                <c:pt idx="238">
                  <c:v>5.469209790209791</c:v>
                </c:pt>
                <c:pt idx="239">
                  <c:v>5.474325174825176</c:v>
                </c:pt>
                <c:pt idx="240">
                  <c:v>5.479440559440561</c:v>
                </c:pt>
                <c:pt idx="241">
                  <c:v>5.484555944055945</c:v>
                </c:pt>
                <c:pt idx="242">
                  <c:v>5.489671328671329</c:v>
                </c:pt>
                <c:pt idx="243">
                  <c:v>5.494786713286714</c:v>
                </c:pt>
                <c:pt idx="244">
                  <c:v>5.499902097902098</c:v>
                </c:pt>
                <c:pt idx="245">
                  <c:v>5.505017482517483</c:v>
                </c:pt>
                <c:pt idx="246">
                  <c:v>5.510132867132867</c:v>
                </c:pt>
                <c:pt idx="247">
                  <c:v>5.515248251748252</c:v>
                </c:pt>
                <c:pt idx="248">
                  <c:v>5.520363636363637</c:v>
                </c:pt>
                <c:pt idx="249">
                  <c:v>5.525479020979022</c:v>
                </c:pt>
                <c:pt idx="250">
                  <c:v>5.530594405594407</c:v>
                </c:pt>
                <c:pt idx="251">
                  <c:v>5.535709790209791</c:v>
                </c:pt>
                <c:pt idx="252">
                  <c:v>5.540825174825175</c:v>
                </c:pt>
                <c:pt idx="253">
                  <c:v>5.54594055944056</c:v>
                </c:pt>
                <c:pt idx="254">
                  <c:v>5.551055944055944</c:v>
                </c:pt>
                <c:pt idx="255">
                  <c:v>5.556171328671329</c:v>
                </c:pt>
                <c:pt idx="256">
                  <c:v>5.561286713286714</c:v>
                </c:pt>
                <c:pt idx="257">
                  <c:v>5.566402097902098</c:v>
                </c:pt>
                <c:pt idx="258">
                  <c:v>5.571517482517483</c:v>
                </c:pt>
                <c:pt idx="259">
                  <c:v>5.576632867132868</c:v>
                </c:pt>
                <c:pt idx="260">
                  <c:v>5.581748251748253</c:v>
                </c:pt>
                <c:pt idx="261">
                  <c:v>5.586863636363637</c:v>
                </c:pt>
                <c:pt idx="262">
                  <c:v>5.591979020979021</c:v>
                </c:pt>
                <c:pt idx="263">
                  <c:v>5.597094405594406</c:v>
                </c:pt>
                <c:pt idx="264">
                  <c:v>5.602209790209791</c:v>
                </c:pt>
                <c:pt idx="265">
                  <c:v>5.607325174825176</c:v>
                </c:pt>
                <c:pt idx="266">
                  <c:v>5.612440559440561</c:v>
                </c:pt>
                <c:pt idx="267">
                  <c:v>5.617555944055945</c:v>
                </c:pt>
                <c:pt idx="268">
                  <c:v>5.622671328671329</c:v>
                </c:pt>
                <c:pt idx="269">
                  <c:v>5.627786713286714</c:v>
                </c:pt>
                <c:pt idx="270">
                  <c:v>5.632902097902099</c:v>
                </c:pt>
                <c:pt idx="271">
                  <c:v>5.638017482517483</c:v>
                </c:pt>
                <c:pt idx="272">
                  <c:v>5.643132867132867</c:v>
                </c:pt>
                <c:pt idx="273">
                  <c:v>5.648248251748252</c:v>
                </c:pt>
                <c:pt idx="274">
                  <c:v>5.653363636363637</c:v>
                </c:pt>
                <c:pt idx="275">
                  <c:v>5.658479020979022</c:v>
                </c:pt>
                <c:pt idx="276">
                  <c:v>5.663594405594407</c:v>
                </c:pt>
                <c:pt idx="277">
                  <c:v>5.668709790209791</c:v>
                </c:pt>
                <c:pt idx="278">
                  <c:v>5.673825174825175</c:v>
                </c:pt>
                <c:pt idx="279">
                  <c:v>5.67894055944056</c:v>
                </c:pt>
                <c:pt idx="280">
                  <c:v>5.684055944055944</c:v>
                </c:pt>
                <c:pt idx="281">
                  <c:v>5.689171328671329</c:v>
                </c:pt>
                <c:pt idx="282">
                  <c:v>5.694286713286714</c:v>
                </c:pt>
                <c:pt idx="283">
                  <c:v>5.699402097902098</c:v>
                </c:pt>
                <c:pt idx="284">
                  <c:v>5.704517482517483</c:v>
                </c:pt>
                <c:pt idx="285">
                  <c:v>5.709632867132868</c:v>
                </c:pt>
                <c:pt idx="286">
                  <c:v>5.714748251748253</c:v>
                </c:pt>
                <c:pt idx="287">
                  <c:v>5.719863636363637</c:v>
                </c:pt>
                <c:pt idx="288">
                  <c:v>5.724979020979021</c:v>
                </c:pt>
                <c:pt idx="289">
                  <c:v>5.730094405594406</c:v>
                </c:pt>
                <c:pt idx="290">
                  <c:v>5.735209790209791</c:v>
                </c:pt>
                <c:pt idx="291">
                  <c:v>5.740325174825176</c:v>
                </c:pt>
                <c:pt idx="292">
                  <c:v>5.745440559440561</c:v>
                </c:pt>
                <c:pt idx="293">
                  <c:v>5.750555944055945</c:v>
                </c:pt>
                <c:pt idx="294">
                  <c:v>5.755671328671329</c:v>
                </c:pt>
                <c:pt idx="295">
                  <c:v>5.760786713286714</c:v>
                </c:pt>
                <c:pt idx="296">
                  <c:v>5.765902097902099</c:v>
                </c:pt>
                <c:pt idx="297">
                  <c:v>5.771017482517483</c:v>
                </c:pt>
                <c:pt idx="298">
                  <c:v>5.776132867132867</c:v>
                </c:pt>
                <c:pt idx="299">
                  <c:v>5.781248251748252</c:v>
                </c:pt>
                <c:pt idx="300">
                  <c:v>5.786363636363637</c:v>
                </c:pt>
                <c:pt idx="301">
                  <c:v>5.791479020979022</c:v>
                </c:pt>
                <c:pt idx="302">
                  <c:v>5.796594405594407</c:v>
                </c:pt>
                <c:pt idx="303">
                  <c:v>5.801709790209791</c:v>
                </c:pt>
                <c:pt idx="304">
                  <c:v>5.806825174825175</c:v>
                </c:pt>
                <c:pt idx="305">
                  <c:v>5.81194055944056</c:v>
                </c:pt>
                <c:pt idx="306">
                  <c:v>5.817055944055944</c:v>
                </c:pt>
                <c:pt idx="307">
                  <c:v>5.822171328671329</c:v>
                </c:pt>
                <c:pt idx="308">
                  <c:v>5.827286713286714</c:v>
                </c:pt>
                <c:pt idx="309">
                  <c:v>5.832402097902098</c:v>
                </c:pt>
                <c:pt idx="310">
                  <c:v>5.837517482517483</c:v>
                </c:pt>
                <c:pt idx="311">
                  <c:v>5.842632867132868</c:v>
                </c:pt>
                <c:pt idx="312">
                  <c:v>5.847748251748253</c:v>
                </c:pt>
                <c:pt idx="313">
                  <c:v>5.852863636363637</c:v>
                </c:pt>
                <c:pt idx="314">
                  <c:v>5.857979020979021</c:v>
                </c:pt>
                <c:pt idx="315">
                  <c:v>5.863094405594406</c:v>
                </c:pt>
                <c:pt idx="316">
                  <c:v>5.868209790209791</c:v>
                </c:pt>
                <c:pt idx="317">
                  <c:v>5.873325174825176</c:v>
                </c:pt>
                <c:pt idx="318">
                  <c:v>5.878440559440561</c:v>
                </c:pt>
                <c:pt idx="319">
                  <c:v>5.883555944055945</c:v>
                </c:pt>
                <c:pt idx="320">
                  <c:v>5.888671328671329</c:v>
                </c:pt>
                <c:pt idx="321">
                  <c:v>5.893786713286714</c:v>
                </c:pt>
                <c:pt idx="322">
                  <c:v>5.898902097902099</c:v>
                </c:pt>
                <c:pt idx="323">
                  <c:v>5.904017482517483</c:v>
                </c:pt>
                <c:pt idx="324">
                  <c:v>5.909132867132867</c:v>
                </c:pt>
                <c:pt idx="325">
                  <c:v>5.914248251748252</c:v>
                </c:pt>
                <c:pt idx="326">
                  <c:v>5.919363636363637</c:v>
                </c:pt>
                <c:pt idx="327">
                  <c:v>5.924479020979022</c:v>
                </c:pt>
                <c:pt idx="328">
                  <c:v>5.929594405594407</c:v>
                </c:pt>
                <c:pt idx="329">
                  <c:v>5.934709790209791</c:v>
                </c:pt>
                <c:pt idx="330">
                  <c:v>5.939825174825175</c:v>
                </c:pt>
                <c:pt idx="331">
                  <c:v>5.94494055944056</c:v>
                </c:pt>
                <c:pt idx="332">
                  <c:v>5.950055944055944</c:v>
                </c:pt>
                <c:pt idx="333">
                  <c:v>5.955171328671329</c:v>
                </c:pt>
                <c:pt idx="334">
                  <c:v>5.960286713286714</c:v>
                </c:pt>
                <c:pt idx="335">
                  <c:v>5.965402097902098</c:v>
                </c:pt>
                <c:pt idx="336">
                  <c:v>5.970517482517483</c:v>
                </c:pt>
                <c:pt idx="337">
                  <c:v>5.975632867132868</c:v>
                </c:pt>
                <c:pt idx="338">
                  <c:v>5.980748251748253</c:v>
                </c:pt>
                <c:pt idx="339">
                  <c:v>5.985863636363637</c:v>
                </c:pt>
                <c:pt idx="340">
                  <c:v>5.990979020979021</c:v>
                </c:pt>
                <c:pt idx="341">
                  <c:v>5.996094405594406</c:v>
                </c:pt>
                <c:pt idx="342">
                  <c:v>6.001209790209791</c:v>
                </c:pt>
                <c:pt idx="343">
                  <c:v>6.006325174825176</c:v>
                </c:pt>
                <c:pt idx="344">
                  <c:v>6.011440559440561</c:v>
                </c:pt>
                <c:pt idx="345">
                  <c:v>6.016555944055945</c:v>
                </c:pt>
                <c:pt idx="346">
                  <c:v>6.021671328671329</c:v>
                </c:pt>
                <c:pt idx="347">
                  <c:v>6.026786713286714</c:v>
                </c:pt>
                <c:pt idx="348">
                  <c:v>6.031902097902099</c:v>
                </c:pt>
                <c:pt idx="349">
                  <c:v>6.037017482517483</c:v>
                </c:pt>
                <c:pt idx="350">
                  <c:v>6.042132867132867</c:v>
                </c:pt>
                <c:pt idx="351">
                  <c:v>6.047248251748252</c:v>
                </c:pt>
                <c:pt idx="352">
                  <c:v>6.052363636363637</c:v>
                </c:pt>
                <c:pt idx="353">
                  <c:v>6.057479020979022</c:v>
                </c:pt>
                <c:pt idx="354">
                  <c:v>6.062594405594406</c:v>
                </c:pt>
                <c:pt idx="355">
                  <c:v>6.067709790209791</c:v>
                </c:pt>
                <c:pt idx="356">
                  <c:v>6.072825174825175</c:v>
                </c:pt>
                <c:pt idx="357">
                  <c:v>6.07794055944056</c:v>
                </c:pt>
                <c:pt idx="358">
                  <c:v>6.083055944055944</c:v>
                </c:pt>
                <c:pt idx="359">
                  <c:v>6.088171328671329</c:v>
                </c:pt>
                <c:pt idx="360">
                  <c:v>6.093286713286714</c:v>
                </c:pt>
                <c:pt idx="361">
                  <c:v>6.098402097902098</c:v>
                </c:pt>
                <c:pt idx="362">
                  <c:v>6.103517482517483</c:v>
                </c:pt>
                <c:pt idx="363">
                  <c:v>6.108632867132868</c:v>
                </c:pt>
                <c:pt idx="364">
                  <c:v>6.113748251748253</c:v>
                </c:pt>
                <c:pt idx="365">
                  <c:v>6.118863636363638</c:v>
                </c:pt>
                <c:pt idx="366">
                  <c:v>6.123979020979021</c:v>
                </c:pt>
                <c:pt idx="367">
                  <c:v>6.129094405594406</c:v>
                </c:pt>
                <c:pt idx="368">
                  <c:v>6.134209790209791</c:v>
                </c:pt>
                <c:pt idx="369">
                  <c:v>6.139325174825176</c:v>
                </c:pt>
                <c:pt idx="370">
                  <c:v>6.144440559440561</c:v>
                </c:pt>
                <c:pt idx="371">
                  <c:v>6.149555944055945</c:v>
                </c:pt>
                <c:pt idx="372">
                  <c:v>6.15467132867133</c:v>
                </c:pt>
                <c:pt idx="373">
                  <c:v>6.159786713286714</c:v>
                </c:pt>
                <c:pt idx="374">
                  <c:v>6.164902097902099</c:v>
                </c:pt>
                <c:pt idx="375">
                  <c:v>6.170017482517483</c:v>
                </c:pt>
                <c:pt idx="376">
                  <c:v>6.175132867132867</c:v>
                </c:pt>
                <c:pt idx="377">
                  <c:v>6.180248251748252</c:v>
                </c:pt>
                <c:pt idx="378">
                  <c:v>6.185363636363637</c:v>
                </c:pt>
                <c:pt idx="379">
                  <c:v>6.190479020979022</c:v>
                </c:pt>
                <c:pt idx="380">
                  <c:v>6.195594405594406</c:v>
                </c:pt>
                <c:pt idx="381">
                  <c:v>6.200709790209791</c:v>
                </c:pt>
                <c:pt idx="382">
                  <c:v>6.205825174825175</c:v>
                </c:pt>
                <c:pt idx="383">
                  <c:v>6.21094055944056</c:v>
                </c:pt>
                <c:pt idx="384">
                  <c:v>6.216055944055944</c:v>
                </c:pt>
                <c:pt idx="385">
                  <c:v>6.221171328671329</c:v>
                </c:pt>
                <c:pt idx="386">
                  <c:v>6.226286713286714</c:v>
                </c:pt>
                <c:pt idx="387">
                  <c:v>6.231402097902098</c:v>
                </c:pt>
                <c:pt idx="388">
                  <c:v>6.236517482517483</c:v>
                </c:pt>
                <c:pt idx="389">
                  <c:v>6.241632867132868</c:v>
                </c:pt>
                <c:pt idx="390">
                  <c:v>6.246748251748253</c:v>
                </c:pt>
                <c:pt idx="391">
                  <c:v>6.251863636363638</c:v>
                </c:pt>
                <c:pt idx="392">
                  <c:v>6.256979020979021</c:v>
                </c:pt>
                <c:pt idx="393">
                  <c:v>6.262094405594406</c:v>
                </c:pt>
                <c:pt idx="394">
                  <c:v>6.267209790209791</c:v>
                </c:pt>
                <c:pt idx="395">
                  <c:v>6.272325174825176</c:v>
                </c:pt>
                <c:pt idx="396">
                  <c:v>6.277440559440561</c:v>
                </c:pt>
                <c:pt idx="397">
                  <c:v>6.282555944055945</c:v>
                </c:pt>
                <c:pt idx="398">
                  <c:v>6.28767132867133</c:v>
                </c:pt>
                <c:pt idx="399">
                  <c:v>6.292786713286714</c:v>
                </c:pt>
                <c:pt idx="400">
                  <c:v>6.297902097902099</c:v>
                </c:pt>
                <c:pt idx="401">
                  <c:v>6.303017482517483</c:v>
                </c:pt>
                <c:pt idx="402">
                  <c:v>6.308132867132867</c:v>
                </c:pt>
                <c:pt idx="403">
                  <c:v>6.313248251748252</c:v>
                </c:pt>
                <c:pt idx="404">
                  <c:v>6.318363636363637</c:v>
                </c:pt>
                <c:pt idx="405">
                  <c:v>6.323479020979022</c:v>
                </c:pt>
                <c:pt idx="406">
                  <c:v>6.328594405594406</c:v>
                </c:pt>
                <c:pt idx="407">
                  <c:v>6.333709790209791</c:v>
                </c:pt>
                <c:pt idx="408">
                  <c:v>6.338825174825175</c:v>
                </c:pt>
                <c:pt idx="409">
                  <c:v>6.34394055944056</c:v>
                </c:pt>
                <c:pt idx="410">
                  <c:v>6.349055944055944</c:v>
                </c:pt>
                <c:pt idx="411">
                  <c:v>6.354171328671329</c:v>
                </c:pt>
                <c:pt idx="412">
                  <c:v>6.359286713286714</c:v>
                </c:pt>
                <c:pt idx="413">
                  <c:v>6.364402097902098</c:v>
                </c:pt>
                <c:pt idx="414">
                  <c:v>6.369517482517483</c:v>
                </c:pt>
                <c:pt idx="415">
                  <c:v>6.374632867132868</c:v>
                </c:pt>
                <c:pt idx="416">
                  <c:v>6.379748251748253</c:v>
                </c:pt>
                <c:pt idx="417">
                  <c:v>6.384863636363638</c:v>
                </c:pt>
                <c:pt idx="418">
                  <c:v>6.389979020979021</c:v>
                </c:pt>
                <c:pt idx="419">
                  <c:v>6.395094405594406</c:v>
                </c:pt>
                <c:pt idx="420">
                  <c:v>6.400209790209791</c:v>
                </c:pt>
                <c:pt idx="421">
                  <c:v>6.405325174825176</c:v>
                </c:pt>
                <c:pt idx="422">
                  <c:v>6.410440559440561</c:v>
                </c:pt>
                <c:pt idx="423">
                  <c:v>6.415555944055945</c:v>
                </c:pt>
                <c:pt idx="424">
                  <c:v>6.42067132867133</c:v>
                </c:pt>
                <c:pt idx="425">
                  <c:v>6.425786713286714</c:v>
                </c:pt>
                <c:pt idx="426">
                  <c:v>6.430902097902099</c:v>
                </c:pt>
                <c:pt idx="427">
                  <c:v>6.436017482517483</c:v>
                </c:pt>
                <c:pt idx="428">
                  <c:v>6.441132867132867</c:v>
                </c:pt>
                <c:pt idx="429">
                  <c:v>6.446248251748252</c:v>
                </c:pt>
                <c:pt idx="430">
                  <c:v>6.451363636363637</c:v>
                </c:pt>
                <c:pt idx="431">
                  <c:v>6.456479020979021</c:v>
                </c:pt>
                <c:pt idx="432">
                  <c:v>6.461594405594406</c:v>
                </c:pt>
                <c:pt idx="433">
                  <c:v>6.466709790209791</c:v>
                </c:pt>
                <c:pt idx="434">
                  <c:v>6.471825174825175</c:v>
                </c:pt>
                <c:pt idx="435">
                  <c:v>6.47694055944056</c:v>
                </c:pt>
                <c:pt idx="436">
                  <c:v>6.482055944055944</c:v>
                </c:pt>
                <c:pt idx="437">
                  <c:v>6.487171328671329</c:v>
                </c:pt>
                <c:pt idx="438">
                  <c:v>6.492286713286714</c:v>
                </c:pt>
                <c:pt idx="439">
                  <c:v>6.497402097902098</c:v>
                </c:pt>
                <c:pt idx="440">
                  <c:v>6.502517482517483</c:v>
                </c:pt>
                <c:pt idx="441">
                  <c:v>6.507632867132868</c:v>
                </c:pt>
                <c:pt idx="442">
                  <c:v>6.512748251748253</c:v>
                </c:pt>
                <c:pt idx="443">
                  <c:v>6.517863636363638</c:v>
                </c:pt>
                <c:pt idx="444">
                  <c:v>6.522979020979021</c:v>
                </c:pt>
                <c:pt idx="445">
                  <c:v>6.528094405594406</c:v>
                </c:pt>
                <c:pt idx="446">
                  <c:v>6.533209790209791</c:v>
                </c:pt>
                <c:pt idx="447">
                  <c:v>6.538325174825176</c:v>
                </c:pt>
                <c:pt idx="448">
                  <c:v>6.543440559440561</c:v>
                </c:pt>
                <c:pt idx="449">
                  <c:v>6.548555944055945</c:v>
                </c:pt>
                <c:pt idx="450">
                  <c:v>6.55367132867133</c:v>
                </c:pt>
                <c:pt idx="451">
                  <c:v>6.558786713286714</c:v>
                </c:pt>
                <c:pt idx="452">
                  <c:v>6.563902097902099</c:v>
                </c:pt>
                <c:pt idx="453">
                  <c:v>6.569017482517483</c:v>
                </c:pt>
                <c:pt idx="454">
                  <c:v>6.574132867132867</c:v>
                </c:pt>
                <c:pt idx="455">
                  <c:v>6.579248251748252</c:v>
                </c:pt>
                <c:pt idx="456">
                  <c:v>6.584363636363637</c:v>
                </c:pt>
                <c:pt idx="457">
                  <c:v>6.589479020979021</c:v>
                </c:pt>
                <c:pt idx="458">
                  <c:v>6.594594405594406</c:v>
                </c:pt>
                <c:pt idx="459">
                  <c:v>6.599709790209791</c:v>
                </c:pt>
                <c:pt idx="460">
                  <c:v>6.604825174825175</c:v>
                </c:pt>
                <c:pt idx="461">
                  <c:v>6.60994055944056</c:v>
                </c:pt>
                <c:pt idx="462">
                  <c:v>6.615055944055944</c:v>
                </c:pt>
                <c:pt idx="463">
                  <c:v>6.620171328671329</c:v>
                </c:pt>
                <c:pt idx="464">
                  <c:v>6.625286713286714</c:v>
                </c:pt>
                <c:pt idx="465">
                  <c:v>6.630402097902098</c:v>
                </c:pt>
                <c:pt idx="466">
                  <c:v>6.635517482517483</c:v>
                </c:pt>
                <c:pt idx="467">
                  <c:v>6.640632867132868</c:v>
                </c:pt>
                <c:pt idx="468">
                  <c:v>6.645748251748253</c:v>
                </c:pt>
                <c:pt idx="469">
                  <c:v>6.650863636363638</c:v>
                </c:pt>
                <c:pt idx="470">
                  <c:v>6.655979020979021</c:v>
                </c:pt>
                <c:pt idx="471">
                  <c:v>6.661094405594406</c:v>
                </c:pt>
                <c:pt idx="472">
                  <c:v>6.666209790209791</c:v>
                </c:pt>
                <c:pt idx="473">
                  <c:v>6.671325174825176</c:v>
                </c:pt>
                <c:pt idx="474">
                  <c:v>6.676440559440561</c:v>
                </c:pt>
                <c:pt idx="475">
                  <c:v>6.681555944055945</c:v>
                </c:pt>
                <c:pt idx="476">
                  <c:v>6.68667132867133</c:v>
                </c:pt>
                <c:pt idx="477">
                  <c:v>6.691786713286714</c:v>
                </c:pt>
                <c:pt idx="478">
                  <c:v>6.696902097902099</c:v>
                </c:pt>
                <c:pt idx="479">
                  <c:v>6.702017482517483</c:v>
                </c:pt>
                <c:pt idx="480">
                  <c:v>6.707132867132867</c:v>
                </c:pt>
                <c:pt idx="481">
                  <c:v>6.712248251748252</c:v>
                </c:pt>
                <c:pt idx="482">
                  <c:v>6.717363636363637</c:v>
                </c:pt>
                <c:pt idx="483">
                  <c:v>6.722479020979021</c:v>
                </c:pt>
                <c:pt idx="484">
                  <c:v>6.727594405594406</c:v>
                </c:pt>
                <c:pt idx="485">
                  <c:v>6.732709790209791</c:v>
                </c:pt>
                <c:pt idx="486">
                  <c:v>6.737825174825175</c:v>
                </c:pt>
                <c:pt idx="487">
                  <c:v>6.74294055944056</c:v>
                </c:pt>
                <c:pt idx="488">
                  <c:v>6.748055944055944</c:v>
                </c:pt>
                <c:pt idx="489">
                  <c:v>6.753171328671329</c:v>
                </c:pt>
                <c:pt idx="490">
                  <c:v>6.758286713286714</c:v>
                </c:pt>
                <c:pt idx="491">
                  <c:v>6.763402097902098</c:v>
                </c:pt>
                <c:pt idx="492">
                  <c:v>6.768517482517483</c:v>
                </c:pt>
                <c:pt idx="493">
                  <c:v>6.773632867132868</c:v>
                </c:pt>
                <c:pt idx="494">
                  <c:v>6.778748251748253</c:v>
                </c:pt>
                <c:pt idx="495">
                  <c:v>6.783863636363638</c:v>
                </c:pt>
                <c:pt idx="496">
                  <c:v>6.788979020979022</c:v>
                </c:pt>
                <c:pt idx="497">
                  <c:v>6.794094405594406</c:v>
                </c:pt>
                <c:pt idx="498">
                  <c:v>6.799209790209791</c:v>
                </c:pt>
                <c:pt idx="499">
                  <c:v>6.804325174825176</c:v>
                </c:pt>
                <c:pt idx="500">
                  <c:v>6.809440559440561</c:v>
                </c:pt>
                <c:pt idx="501">
                  <c:v>6.814555944055945</c:v>
                </c:pt>
                <c:pt idx="502">
                  <c:v>6.81967132867133</c:v>
                </c:pt>
                <c:pt idx="503">
                  <c:v>6.824786713286714</c:v>
                </c:pt>
                <c:pt idx="504">
                  <c:v>6.829902097902099</c:v>
                </c:pt>
                <c:pt idx="505">
                  <c:v>6.835017482517483</c:v>
                </c:pt>
                <c:pt idx="506">
                  <c:v>6.840132867132867</c:v>
                </c:pt>
                <c:pt idx="507">
                  <c:v>6.845248251748252</c:v>
                </c:pt>
                <c:pt idx="508">
                  <c:v>6.850363636363637</c:v>
                </c:pt>
                <c:pt idx="509">
                  <c:v>6.855479020979021</c:v>
                </c:pt>
                <c:pt idx="510">
                  <c:v>6.860594405594406</c:v>
                </c:pt>
                <c:pt idx="511">
                  <c:v>6.865709790209791</c:v>
                </c:pt>
                <c:pt idx="512">
                  <c:v>6.870825174825175</c:v>
                </c:pt>
                <c:pt idx="513">
                  <c:v>6.87594055944056</c:v>
                </c:pt>
                <c:pt idx="514">
                  <c:v>6.881055944055944</c:v>
                </c:pt>
                <c:pt idx="515">
                  <c:v>6.886171328671329</c:v>
                </c:pt>
                <c:pt idx="516">
                  <c:v>6.891286713286714</c:v>
                </c:pt>
                <c:pt idx="517">
                  <c:v>6.896402097902098</c:v>
                </c:pt>
                <c:pt idx="518">
                  <c:v>6.901517482517483</c:v>
                </c:pt>
                <c:pt idx="519">
                  <c:v>6.906632867132868</c:v>
                </c:pt>
                <c:pt idx="520">
                  <c:v>6.911748251748253</c:v>
                </c:pt>
                <c:pt idx="521">
                  <c:v>6.916863636363638</c:v>
                </c:pt>
                <c:pt idx="522">
                  <c:v>6.921979020979022</c:v>
                </c:pt>
                <c:pt idx="523">
                  <c:v>6.927094405594406</c:v>
                </c:pt>
                <c:pt idx="524">
                  <c:v>6.932209790209791</c:v>
                </c:pt>
                <c:pt idx="525">
                  <c:v>6.937325174825176</c:v>
                </c:pt>
                <c:pt idx="526">
                  <c:v>6.942440559440561</c:v>
                </c:pt>
                <c:pt idx="527">
                  <c:v>6.947555944055945</c:v>
                </c:pt>
                <c:pt idx="528">
                  <c:v>6.95267132867133</c:v>
                </c:pt>
                <c:pt idx="529">
                  <c:v>6.957786713286714</c:v>
                </c:pt>
                <c:pt idx="530">
                  <c:v>6.962902097902099</c:v>
                </c:pt>
                <c:pt idx="531">
                  <c:v>6.968017482517483</c:v>
                </c:pt>
                <c:pt idx="532">
                  <c:v>6.973132867132867</c:v>
                </c:pt>
                <c:pt idx="533">
                  <c:v>6.978248251748252</c:v>
                </c:pt>
                <c:pt idx="534">
                  <c:v>6.983363636363637</c:v>
                </c:pt>
                <c:pt idx="535">
                  <c:v>6.988479020979021</c:v>
                </c:pt>
                <c:pt idx="536">
                  <c:v>6.993594405594406</c:v>
                </c:pt>
                <c:pt idx="537">
                  <c:v>6.998709790209791</c:v>
                </c:pt>
                <c:pt idx="538">
                  <c:v>7.003825174825175</c:v>
                </c:pt>
                <c:pt idx="539">
                  <c:v>7.00894055944056</c:v>
                </c:pt>
                <c:pt idx="540">
                  <c:v>7.014055944055944</c:v>
                </c:pt>
                <c:pt idx="541">
                  <c:v>7.019171328671329</c:v>
                </c:pt>
                <c:pt idx="542">
                  <c:v>7.024286713286714</c:v>
                </c:pt>
                <c:pt idx="543">
                  <c:v>7.029402097902098</c:v>
                </c:pt>
                <c:pt idx="544">
                  <c:v>7.034517482517483</c:v>
                </c:pt>
                <c:pt idx="545">
                  <c:v>7.039632867132868</c:v>
                </c:pt>
                <c:pt idx="546">
                  <c:v>7.044748251748253</c:v>
                </c:pt>
                <c:pt idx="547">
                  <c:v>7.049863636363638</c:v>
                </c:pt>
                <c:pt idx="548">
                  <c:v>7.054979020979022</c:v>
                </c:pt>
                <c:pt idx="549">
                  <c:v>7.060094405594406</c:v>
                </c:pt>
                <c:pt idx="550">
                  <c:v>7.065209790209791</c:v>
                </c:pt>
                <c:pt idx="551">
                  <c:v>7.070325174825176</c:v>
                </c:pt>
                <c:pt idx="552">
                  <c:v>7.075440559440561</c:v>
                </c:pt>
                <c:pt idx="553">
                  <c:v>7.080555944055945</c:v>
                </c:pt>
                <c:pt idx="554">
                  <c:v>7.08567132867133</c:v>
                </c:pt>
                <c:pt idx="555">
                  <c:v>7.090786713286714</c:v>
                </c:pt>
                <c:pt idx="556">
                  <c:v>7.095902097902099</c:v>
                </c:pt>
                <c:pt idx="557">
                  <c:v>7.101017482517483</c:v>
                </c:pt>
                <c:pt idx="558">
                  <c:v>7.106132867132867</c:v>
                </c:pt>
                <c:pt idx="559">
                  <c:v>7.111248251748252</c:v>
                </c:pt>
                <c:pt idx="560">
                  <c:v>7.116363636363637</c:v>
                </c:pt>
                <c:pt idx="561">
                  <c:v>7.121479020979021</c:v>
                </c:pt>
                <c:pt idx="562">
                  <c:v>7.126594405594406</c:v>
                </c:pt>
                <c:pt idx="563">
                  <c:v>7.131709790209791</c:v>
                </c:pt>
                <c:pt idx="564">
                  <c:v>7.136825174825175</c:v>
                </c:pt>
                <c:pt idx="565">
                  <c:v>7.14194055944056</c:v>
                </c:pt>
                <c:pt idx="566">
                  <c:v>7.147055944055944</c:v>
                </c:pt>
                <c:pt idx="567">
                  <c:v>7.152171328671329</c:v>
                </c:pt>
                <c:pt idx="568">
                  <c:v>7.157286713286714</c:v>
                </c:pt>
                <c:pt idx="569">
                  <c:v>7.162402097902098</c:v>
                </c:pt>
                <c:pt idx="570">
                  <c:v>7.167517482517483</c:v>
                </c:pt>
                <c:pt idx="571">
                  <c:v>7.172632867132868</c:v>
                </c:pt>
                <c:pt idx="572">
                  <c:v>7.177748251748253</c:v>
                </c:pt>
                <c:pt idx="573">
                  <c:v>7.182863636363638</c:v>
                </c:pt>
                <c:pt idx="574">
                  <c:v>7.187979020979022</c:v>
                </c:pt>
                <c:pt idx="575">
                  <c:v>7.193094405594406</c:v>
                </c:pt>
                <c:pt idx="576">
                  <c:v>7.198209790209791</c:v>
                </c:pt>
                <c:pt idx="577">
                  <c:v>7.203325174825176</c:v>
                </c:pt>
                <c:pt idx="578">
                  <c:v>7.208440559440561</c:v>
                </c:pt>
                <c:pt idx="579">
                  <c:v>7.213555944055945</c:v>
                </c:pt>
                <c:pt idx="580">
                  <c:v>7.21867132867133</c:v>
                </c:pt>
                <c:pt idx="581">
                  <c:v>7.223786713286715</c:v>
                </c:pt>
                <c:pt idx="582">
                  <c:v>7.228902097902098</c:v>
                </c:pt>
                <c:pt idx="583">
                  <c:v>7.234017482517484</c:v>
                </c:pt>
                <c:pt idx="584">
                  <c:v>7.239132867132867</c:v>
                </c:pt>
                <c:pt idx="585">
                  <c:v>7.244248251748253</c:v>
                </c:pt>
                <c:pt idx="586">
                  <c:v>7.249363636363636</c:v>
                </c:pt>
                <c:pt idx="587">
                  <c:v>7.254479020979021</c:v>
                </c:pt>
                <c:pt idx="588">
                  <c:v>7.259594405594406</c:v>
                </c:pt>
                <c:pt idx="589">
                  <c:v>7.264709790209791</c:v>
                </c:pt>
                <c:pt idx="590">
                  <c:v>7.269825174825175</c:v>
                </c:pt>
                <c:pt idx="591">
                  <c:v>7.27494055944056</c:v>
                </c:pt>
                <c:pt idx="592">
                  <c:v>7.280055944055944</c:v>
                </c:pt>
                <c:pt idx="593">
                  <c:v>7.285171328671329</c:v>
                </c:pt>
                <c:pt idx="594">
                  <c:v>7.290286713286714</c:v>
                </c:pt>
                <c:pt idx="595">
                  <c:v>7.295402097902098</c:v>
                </c:pt>
                <c:pt idx="596">
                  <c:v>7.300517482517483</c:v>
                </c:pt>
                <c:pt idx="597">
                  <c:v>7.305632867132868</c:v>
                </c:pt>
                <c:pt idx="598">
                  <c:v>7.310748251748253</c:v>
                </c:pt>
                <c:pt idx="599">
                  <c:v>7.315863636363638</c:v>
                </c:pt>
                <c:pt idx="600">
                  <c:v>7.320979020979022</c:v>
                </c:pt>
                <c:pt idx="601">
                  <c:v>7.326094405594406</c:v>
                </c:pt>
                <c:pt idx="602">
                  <c:v>7.331209790209791</c:v>
                </c:pt>
                <c:pt idx="603">
                  <c:v>7.336325174825176</c:v>
                </c:pt>
                <c:pt idx="604">
                  <c:v>7.341440559440561</c:v>
                </c:pt>
                <c:pt idx="605">
                  <c:v>7.346555944055945</c:v>
                </c:pt>
                <c:pt idx="606">
                  <c:v>7.35167132867133</c:v>
                </c:pt>
                <c:pt idx="607">
                  <c:v>7.356786713286713</c:v>
                </c:pt>
                <c:pt idx="608">
                  <c:v>7.361902097902099</c:v>
                </c:pt>
                <c:pt idx="609">
                  <c:v>7.367017482517483</c:v>
                </c:pt>
                <c:pt idx="610">
                  <c:v>7.372132867132868</c:v>
                </c:pt>
                <c:pt idx="611">
                  <c:v>7.377248251748251</c:v>
                </c:pt>
                <c:pt idx="612">
                  <c:v>7.382363636363638</c:v>
                </c:pt>
                <c:pt idx="613">
                  <c:v>7.387479020979021</c:v>
                </c:pt>
                <c:pt idx="614">
                  <c:v>7.392594405594406</c:v>
                </c:pt>
                <c:pt idx="615">
                  <c:v>7.397709790209791</c:v>
                </c:pt>
                <c:pt idx="616">
                  <c:v>7.402825174825175</c:v>
                </c:pt>
                <c:pt idx="617">
                  <c:v>7.40794055944056</c:v>
                </c:pt>
                <c:pt idx="618">
                  <c:v>7.413055944055944</c:v>
                </c:pt>
                <c:pt idx="619">
                  <c:v>7.418171328671329</c:v>
                </c:pt>
                <c:pt idx="620">
                  <c:v>7.423286713286714</c:v>
                </c:pt>
                <c:pt idx="621">
                  <c:v>7.428402097902098</c:v>
                </c:pt>
                <c:pt idx="622">
                  <c:v>7.433517482517483</c:v>
                </c:pt>
                <c:pt idx="623">
                  <c:v>7.438632867132868</c:v>
                </c:pt>
                <c:pt idx="624">
                  <c:v>7.443748251748253</c:v>
                </c:pt>
                <c:pt idx="625">
                  <c:v>7.448863636363638</c:v>
                </c:pt>
                <c:pt idx="626">
                  <c:v>7.453979020979022</c:v>
                </c:pt>
                <c:pt idx="627">
                  <c:v>7.459094405594406</c:v>
                </c:pt>
                <c:pt idx="628">
                  <c:v>7.464209790209791</c:v>
                </c:pt>
                <c:pt idx="629">
                  <c:v>7.469325174825176</c:v>
                </c:pt>
                <c:pt idx="630">
                  <c:v>7.474440559440561</c:v>
                </c:pt>
                <c:pt idx="631">
                  <c:v>7.479555944055945</c:v>
                </c:pt>
                <c:pt idx="632">
                  <c:v>7.484671328671328</c:v>
                </c:pt>
                <c:pt idx="633">
                  <c:v>7.489786713286715</c:v>
                </c:pt>
                <c:pt idx="634">
                  <c:v>7.494902097902098</c:v>
                </c:pt>
                <c:pt idx="635">
                  <c:v>7.500017482517484</c:v>
                </c:pt>
                <c:pt idx="636">
                  <c:v>7.505132867132867</c:v>
                </c:pt>
                <c:pt idx="637">
                  <c:v>7.510248251748253</c:v>
                </c:pt>
                <c:pt idx="638">
                  <c:v>7.515363636363636</c:v>
                </c:pt>
                <c:pt idx="639">
                  <c:v>7.520479020979021</c:v>
                </c:pt>
                <c:pt idx="640">
                  <c:v>7.525594405594406</c:v>
                </c:pt>
                <c:pt idx="641">
                  <c:v>7.530709790209791</c:v>
                </c:pt>
                <c:pt idx="642">
                  <c:v>7.535825174825175</c:v>
                </c:pt>
                <c:pt idx="643">
                  <c:v>7.54094055944056</c:v>
                </c:pt>
                <c:pt idx="644">
                  <c:v>7.546055944055944</c:v>
                </c:pt>
                <c:pt idx="645">
                  <c:v>7.551171328671329</c:v>
                </c:pt>
                <c:pt idx="646">
                  <c:v>7.556286713286714</c:v>
                </c:pt>
                <c:pt idx="647">
                  <c:v>7.561402097902098</c:v>
                </c:pt>
                <c:pt idx="648">
                  <c:v>7.566517482517483</c:v>
                </c:pt>
                <c:pt idx="649">
                  <c:v>7.571632867132868</c:v>
                </c:pt>
                <c:pt idx="650">
                  <c:v>7.576748251748253</c:v>
                </c:pt>
                <c:pt idx="651">
                  <c:v>7.581863636363638</c:v>
                </c:pt>
                <c:pt idx="652">
                  <c:v>7.586979020979022</c:v>
                </c:pt>
                <c:pt idx="653">
                  <c:v>7.592094405594406</c:v>
                </c:pt>
                <c:pt idx="654">
                  <c:v>7.597209790209791</c:v>
                </c:pt>
                <c:pt idx="655">
                  <c:v>7.602325174825176</c:v>
                </c:pt>
                <c:pt idx="656">
                  <c:v>7.607440559440561</c:v>
                </c:pt>
                <c:pt idx="657">
                  <c:v>7.612555944055945</c:v>
                </c:pt>
                <c:pt idx="658">
                  <c:v>7.61767132867133</c:v>
                </c:pt>
                <c:pt idx="659">
                  <c:v>7.622786713286713</c:v>
                </c:pt>
                <c:pt idx="660">
                  <c:v>7.627902097902099</c:v>
                </c:pt>
                <c:pt idx="661">
                  <c:v>7.633017482517483</c:v>
                </c:pt>
                <c:pt idx="662">
                  <c:v>7.638132867132868</c:v>
                </c:pt>
                <c:pt idx="663">
                  <c:v>7.643248251748251</c:v>
                </c:pt>
                <c:pt idx="664">
                  <c:v>7.648363636363638</c:v>
                </c:pt>
                <c:pt idx="665">
                  <c:v>7.653479020979021</c:v>
                </c:pt>
                <c:pt idx="666">
                  <c:v>7.658594405594406</c:v>
                </c:pt>
                <c:pt idx="667">
                  <c:v>7.663709790209791</c:v>
                </c:pt>
                <c:pt idx="668">
                  <c:v>7.668825174825175</c:v>
                </c:pt>
                <c:pt idx="669">
                  <c:v>7.67394055944056</c:v>
                </c:pt>
                <c:pt idx="670">
                  <c:v>7.679055944055944</c:v>
                </c:pt>
                <c:pt idx="671">
                  <c:v>7.684171328671329</c:v>
                </c:pt>
                <c:pt idx="672">
                  <c:v>7.689286713286714</c:v>
                </c:pt>
                <c:pt idx="673">
                  <c:v>7.694402097902098</c:v>
                </c:pt>
                <c:pt idx="674">
                  <c:v>7.699517482517483</c:v>
                </c:pt>
                <c:pt idx="675">
                  <c:v>7.704632867132868</c:v>
                </c:pt>
                <c:pt idx="676">
                  <c:v>7.709748251748253</c:v>
                </c:pt>
                <c:pt idx="677">
                  <c:v>7.714863636363638</c:v>
                </c:pt>
                <c:pt idx="678">
                  <c:v>7.719979020979022</c:v>
                </c:pt>
                <c:pt idx="679">
                  <c:v>7.725094405594406</c:v>
                </c:pt>
                <c:pt idx="680">
                  <c:v>7.730209790209791</c:v>
                </c:pt>
                <c:pt idx="681">
                  <c:v>7.735325174825176</c:v>
                </c:pt>
                <c:pt idx="682">
                  <c:v>7.740440559440561</c:v>
                </c:pt>
                <c:pt idx="683">
                  <c:v>7.745555944055945</c:v>
                </c:pt>
                <c:pt idx="684">
                  <c:v>7.750671328671328</c:v>
                </c:pt>
                <c:pt idx="685">
                  <c:v>7.755786713286715</c:v>
                </c:pt>
                <c:pt idx="686">
                  <c:v>7.760902097902098</c:v>
                </c:pt>
                <c:pt idx="687">
                  <c:v>7.766017482517484</c:v>
                </c:pt>
                <c:pt idx="688">
                  <c:v>7.771132867132867</c:v>
                </c:pt>
                <c:pt idx="689">
                  <c:v>7.776248251748253</c:v>
                </c:pt>
                <c:pt idx="690">
                  <c:v>7.781363636363636</c:v>
                </c:pt>
                <c:pt idx="691">
                  <c:v>7.786479020979021</c:v>
                </c:pt>
                <c:pt idx="692">
                  <c:v>7.791594405594406</c:v>
                </c:pt>
                <c:pt idx="693">
                  <c:v>7.796709790209791</c:v>
                </c:pt>
                <c:pt idx="694">
                  <c:v>7.801825174825175</c:v>
                </c:pt>
                <c:pt idx="695">
                  <c:v>7.80694055944056</c:v>
                </c:pt>
                <c:pt idx="696">
                  <c:v>7.812055944055945</c:v>
                </c:pt>
                <c:pt idx="697">
                  <c:v>7.817171328671329</c:v>
                </c:pt>
                <c:pt idx="698">
                  <c:v>7.822286713286714</c:v>
                </c:pt>
                <c:pt idx="699">
                  <c:v>7.827402097902098</c:v>
                </c:pt>
                <c:pt idx="700">
                  <c:v>7.832517482517483</c:v>
                </c:pt>
                <c:pt idx="701">
                  <c:v>7.837632867132868</c:v>
                </c:pt>
                <c:pt idx="702">
                  <c:v>7.842748251748253</c:v>
                </c:pt>
                <c:pt idx="703">
                  <c:v>7.847863636363638</c:v>
                </c:pt>
                <c:pt idx="704">
                  <c:v>7.852979020979022</c:v>
                </c:pt>
                <c:pt idx="705">
                  <c:v>7.858094405594406</c:v>
                </c:pt>
                <c:pt idx="706">
                  <c:v>7.863209790209791</c:v>
                </c:pt>
                <c:pt idx="707">
                  <c:v>7.868325174825174</c:v>
                </c:pt>
                <c:pt idx="708">
                  <c:v>7.873440559440561</c:v>
                </c:pt>
                <c:pt idx="709">
                  <c:v>7.878555944055944</c:v>
                </c:pt>
                <c:pt idx="710">
                  <c:v>7.88367132867133</c:v>
                </c:pt>
                <c:pt idx="711">
                  <c:v>7.888786713286713</c:v>
                </c:pt>
                <c:pt idx="712">
                  <c:v>7.8939020979021</c:v>
                </c:pt>
                <c:pt idx="713">
                  <c:v>7.899017482517483</c:v>
                </c:pt>
                <c:pt idx="714">
                  <c:v>7.904132867132868</c:v>
                </c:pt>
                <c:pt idx="715">
                  <c:v>7.909248251748251</c:v>
                </c:pt>
                <c:pt idx="716">
                  <c:v>7.914363636363638</c:v>
                </c:pt>
                <c:pt idx="717">
                  <c:v>7.919479020979021</c:v>
                </c:pt>
                <c:pt idx="718">
                  <c:v>7.924594405594408</c:v>
                </c:pt>
                <c:pt idx="719">
                  <c:v>7.929709790209791</c:v>
                </c:pt>
                <c:pt idx="720">
                  <c:v>7.934825174825175</c:v>
                </c:pt>
                <c:pt idx="721">
                  <c:v>7.93994055944056</c:v>
                </c:pt>
                <c:pt idx="722">
                  <c:v>7.945055944055945</c:v>
                </c:pt>
                <c:pt idx="723">
                  <c:v>7.950171328671329</c:v>
                </c:pt>
                <c:pt idx="724">
                  <c:v>7.955286713286714</c:v>
                </c:pt>
                <c:pt idx="725">
                  <c:v>7.960402097902098</c:v>
                </c:pt>
                <c:pt idx="726">
                  <c:v>7.965517482517483</c:v>
                </c:pt>
                <c:pt idx="727">
                  <c:v>7.970632867132868</c:v>
                </c:pt>
                <c:pt idx="728">
                  <c:v>7.975748251748253</c:v>
                </c:pt>
                <c:pt idx="729">
                  <c:v>7.980863636363638</c:v>
                </c:pt>
                <c:pt idx="730">
                  <c:v>7.985979020979022</c:v>
                </c:pt>
                <c:pt idx="731">
                  <c:v>7.991094405594406</c:v>
                </c:pt>
                <c:pt idx="732">
                  <c:v>7.996209790209791</c:v>
                </c:pt>
                <c:pt idx="733">
                  <c:v>8.001325174825176</c:v>
                </c:pt>
                <c:pt idx="734">
                  <c:v>8.006440559440559</c:v>
                </c:pt>
                <c:pt idx="735">
                  <c:v>8.011555944055946</c:v>
                </c:pt>
                <c:pt idx="736">
                  <c:v>8.016671328671329</c:v>
                </c:pt>
                <c:pt idx="737">
                  <c:v>8.021786713286716</c:v>
                </c:pt>
                <c:pt idx="738">
                  <c:v>8.026902097902099</c:v>
                </c:pt>
                <c:pt idx="739">
                  <c:v>8.032017482517483</c:v>
                </c:pt>
                <c:pt idx="740">
                  <c:v>8.037132867132867</c:v>
                </c:pt>
                <c:pt idx="741">
                  <c:v>8.042248251748253</c:v>
                </c:pt>
                <c:pt idx="742">
                  <c:v>8.047363636363636</c:v>
                </c:pt>
                <c:pt idx="743">
                  <c:v>8.052479020979023</c:v>
                </c:pt>
                <c:pt idx="744">
                  <c:v>8.057594405594406</c:v>
                </c:pt>
                <c:pt idx="745">
                  <c:v>8.062709790209793</c:v>
                </c:pt>
                <c:pt idx="746">
                  <c:v>8.067825174825176</c:v>
                </c:pt>
                <c:pt idx="747">
                  <c:v>8.072940559440561</c:v>
                </c:pt>
                <c:pt idx="748">
                  <c:v>8.078055944055945</c:v>
                </c:pt>
                <c:pt idx="749">
                  <c:v>8.083171328671328</c:v>
                </c:pt>
                <c:pt idx="750">
                  <c:v>8.088286713286713</c:v>
                </c:pt>
                <c:pt idx="751">
                  <c:v>8.093402097902098</c:v>
                </c:pt>
                <c:pt idx="752">
                  <c:v>8.098517482517483</c:v>
                </c:pt>
                <c:pt idx="753">
                  <c:v>8.103632867132868</c:v>
                </c:pt>
                <c:pt idx="754">
                  <c:v>8.108748251748253</c:v>
                </c:pt>
                <c:pt idx="755">
                  <c:v>8.113863636363638</c:v>
                </c:pt>
                <c:pt idx="756">
                  <c:v>8.118979020979022</c:v>
                </c:pt>
                <c:pt idx="757">
                  <c:v>8.124094405594407</c:v>
                </c:pt>
                <c:pt idx="758">
                  <c:v>8.129209790209792</c:v>
                </c:pt>
                <c:pt idx="759">
                  <c:v>8.134325174825175</c:v>
                </c:pt>
                <c:pt idx="760">
                  <c:v>8.13944055944056</c:v>
                </c:pt>
                <c:pt idx="761">
                  <c:v>8.144555944055943</c:v>
                </c:pt>
                <c:pt idx="762">
                  <c:v>8.14967132867133</c:v>
                </c:pt>
                <c:pt idx="763">
                  <c:v>8.154786713286713</c:v>
                </c:pt>
                <c:pt idx="764">
                  <c:v>8.1599020979021</c:v>
                </c:pt>
                <c:pt idx="765">
                  <c:v>8.165017482517483</c:v>
                </c:pt>
                <c:pt idx="766">
                  <c:v>8.170132867132869</c:v>
                </c:pt>
                <c:pt idx="767">
                  <c:v>8.175248251748252</c:v>
                </c:pt>
                <c:pt idx="768">
                  <c:v>8.180363636363639</c:v>
                </c:pt>
                <c:pt idx="769">
                  <c:v>8.185479020979022</c:v>
                </c:pt>
                <c:pt idx="770">
                  <c:v>8.190594405594407</c:v>
                </c:pt>
                <c:pt idx="771">
                  <c:v>8.19570979020979</c:v>
                </c:pt>
                <c:pt idx="772">
                  <c:v>8.200825174825175</c:v>
                </c:pt>
                <c:pt idx="773">
                  <c:v>8.20594055944056</c:v>
                </c:pt>
                <c:pt idx="774">
                  <c:v>8.211055944055945</c:v>
                </c:pt>
                <c:pt idx="775">
                  <c:v>8.216171328671329</c:v>
                </c:pt>
                <c:pt idx="776">
                  <c:v>8.221286713286714</c:v>
                </c:pt>
                <c:pt idx="777">
                  <c:v>8.226402097902099</c:v>
                </c:pt>
                <c:pt idx="778">
                  <c:v>8.231517482517484</c:v>
                </c:pt>
                <c:pt idx="779">
                  <c:v>8.236632867132869</c:v>
                </c:pt>
                <c:pt idx="780">
                  <c:v>8.241748251748252</c:v>
                </c:pt>
                <c:pt idx="781">
                  <c:v>8.246863636363637</c:v>
                </c:pt>
                <c:pt idx="782">
                  <c:v>8.251979020979022</c:v>
                </c:pt>
                <c:pt idx="783">
                  <c:v>8.257094405594406</c:v>
                </c:pt>
                <c:pt idx="784">
                  <c:v>8.262209790209791</c:v>
                </c:pt>
                <c:pt idx="785">
                  <c:v>8.267325174825176</c:v>
                </c:pt>
                <c:pt idx="786">
                  <c:v>8.272440559440559</c:v>
                </c:pt>
                <c:pt idx="787">
                  <c:v>8.277555944055946</c:v>
                </c:pt>
                <c:pt idx="788">
                  <c:v>8.282671328671329</c:v>
                </c:pt>
                <c:pt idx="789">
                  <c:v>8.287786713286716</c:v>
                </c:pt>
                <c:pt idx="790">
                  <c:v>8.292902097902099</c:v>
                </c:pt>
                <c:pt idx="791">
                  <c:v>8.298017482517484</c:v>
                </c:pt>
                <c:pt idx="792">
                  <c:v>8.303132867132867</c:v>
                </c:pt>
                <c:pt idx="793">
                  <c:v>8.308248251748253</c:v>
                </c:pt>
                <c:pt idx="794">
                  <c:v>8.313363636363636</c:v>
                </c:pt>
                <c:pt idx="795">
                  <c:v>8.318479020979023</c:v>
                </c:pt>
                <c:pt idx="796">
                  <c:v>8.323594405594406</c:v>
                </c:pt>
                <c:pt idx="797">
                  <c:v>8.328709790209793</c:v>
                </c:pt>
                <c:pt idx="798">
                  <c:v>8.333825174825176</c:v>
                </c:pt>
                <c:pt idx="799">
                  <c:v>8.338940559440561</c:v>
                </c:pt>
                <c:pt idx="800">
                  <c:v>8.344055944055945</c:v>
                </c:pt>
                <c:pt idx="801">
                  <c:v>8.349171328671328</c:v>
                </c:pt>
                <c:pt idx="802">
                  <c:v>8.354286713286713</c:v>
                </c:pt>
                <c:pt idx="803">
                  <c:v>8.359402097902098</c:v>
                </c:pt>
                <c:pt idx="804">
                  <c:v>8.364517482517483</c:v>
                </c:pt>
                <c:pt idx="805">
                  <c:v>8.369632867132868</c:v>
                </c:pt>
                <c:pt idx="806">
                  <c:v>8.374748251748253</c:v>
                </c:pt>
                <c:pt idx="807">
                  <c:v>8.379863636363638</c:v>
                </c:pt>
                <c:pt idx="808">
                  <c:v>8.384979020979022</c:v>
                </c:pt>
                <c:pt idx="809">
                  <c:v>8.390094405594407</c:v>
                </c:pt>
                <c:pt idx="810">
                  <c:v>8.395209790209792</c:v>
                </c:pt>
                <c:pt idx="811">
                  <c:v>8.400325174825175</c:v>
                </c:pt>
                <c:pt idx="812">
                  <c:v>8.40544055944056</c:v>
                </c:pt>
                <c:pt idx="813">
                  <c:v>8.410555944055943</c:v>
                </c:pt>
                <c:pt idx="814">
                  <c:v>8.41567132867133</c:v>
                </c:pt>
                <c:pt idx="815">
                  <c:v>8.420786713286713</c:v>
                </c:pt>
                <c:pt idx="816">
                  <c:v>8.4259020979021</c:v>
                </c:pt>
                <c:pt idx="817">
                  <c:v>8.431017482517483</c:v>
                </c:pt>
                <c:pt idx="818">
                  <c:v>8.436132867132869</c:v>
                </c:pt>
                <c:pt idx="819">
                  <c:v>8.441248251748252</c:v>
                </c:pt>
                <c:pt idx="820">
                  <c:v>8.446363636363639</c:v>
                </c:pt>
                <c:pt idx="821">
                  <c:v>8.451479020979022</c:v>
                </c:pt>
                <c:pt idx="822">
                  <c:v>8.456594405594407</c:v>
                </c:pt>
                <c:pt idx="823">
                  <c:v>8.46170979020979</c:v>
                </c:pt>
                <c:pt idx="824">
                  <c:v>8.466825174825175</c:v>
                </c:pt>
                <c:pt idx="825">
                  <c:v>8.47194055944056</c:v>
                </c:pt>
                <c:pt idx="826">
                  <c:v>8.477055944055945</c:v>
                </c:pt>
                <c:pt idx="827">
                  <c:v>8.482171328671329</c:v>
                </c:pt>
                <c:pt idx="828">
                  <c:v>8.487286713286714</c:v>
                </c:pt>
                <c:pt idx="829">
                  <c:v>8.492402097902099</c:v>
                </c:pt>
                <c:pt idx="830">
                  <c:v>8.497517482517484</c:v>
                </c:pt>
                <c:pt idx="831">
                  <c:v>8.502632867132869</c:v>
                </c:pt>
                <c:pt idx="832">
                  <c:v>8.507748251748252</c:v>
                </c:pt>
                <c:pt idx="833">
                  <c:v>8.512863636363637</c:v>
                </c:pt>
                <c:pt idx="834">
                  <c:v>8.517979020979022</c:v>
                </c:pt>
                <c:pt idx="835">
                  <c:v>8.523094405594406</c:v>
                </c:pt>
                <c:pt idx="836">
                  <c:v>8.528209790209791</c:v>
                </c:pt>
                <c:pt idx="837">
                  <c:v>8.533325174825176</c:v>
                </c:pt>
                <c:pt idx="838">
                  <c:v>8.538440559440559</c:v>
                </c:pt>
                <c:pt idx="839">
                  <c:v>8.543555944055946</c:v>
                </c:pt>
                <c:pt idx="840">
                  <c:v>8.548671328671329</c:v>
                </c:pt>
                <c:pt idx="841">
                  <c:v>8.553786713286716</c:v>
                </c:pt>
                <c:pt idx="842">
                  <c:v>8.558902097902099</c:v>
                </c:pt>
                <c:pt idx="843">
                  <c:v>8.564017482517484</c:v>
                </c:pt>
                <c:pt idx="844">
                  <c:v>8.569132867132867</c:v>
                </c:pt>
                <c:pt idx="845">
                  <c:v>8.574248251748253</c:v>
                </c:pt>
                <c:pt idx="846">
                  <c:v>8.579363636363636</c:v>
                </c:pt>
                <c:pt idx="847">
                  <c:v>8.584479020979023</c:v>
                </c:pt>
                <c:pt idx="848">
                  <c:v>8.589594405594406</c:v>
                </c:pt>
                <c:pt idx="849">
                  <c:v>8.594709790209793</c:v>
                </c:pt>
                <c:pt idx="850">
                  <c:v>8.599825174825176</c:v>
                </c:pt>
                <c:pt idx="851">
                  <c:v>8.604940559440561</c:v>
                </c:pt>
                <c:pt idx="852">
                  <c:v>8.610055944055945</c:v>
                </c:pt>
                <c:pt idx="853">
                  <c:v>8.615171328671329</c:v>
                </c:pt>
                <c:pt idx="854">
                  <c:v>8.620286713286713</c:v>
                </c:pt>
                <c:pt idx="855">
                  <c:v>8.625402097902098</c:v>
                </c:pt>
                <c:pt idx="856">
                  <c:v>8.630517482517483</c:v>
                </c:pt>
                <c:pt idx="857">
                  <c:v>8.635632867132868</c:v>
                </c:pt>
                <c:pt idx="858">
                  <c:v>8.640748251748253</c:v>
                </c:pt>
                <c:pt idx="859">
                  <c:v>8.645863636363638</c:v>
                </c:pt>
                <c:pt idx="860">
                  <c:v>8.650979020979022</c:v>
                </c:pt>
                <c:pt idx="861">
                  <c:v>8.656094405594407</c:v>
                </c:pt>
                <c:pt idx="862">
                  <c:v>8.661209790209792</c:v>
                </c:pt>
                <c:pt idx="863">
                  <c:v>8.666325174825175</c:v>
                </c:pt>
                <c:pt idx="864">
                  <c:v>8.67144055944056</c:v>
                </c:pt>
                <c:pt idx="865">
                  <c:v>8.676555944055943</c:v>
                </c:pt>
                <c:pt idx="866">
                  <c:v>8.68167132867133</c:v>
                </c:pt>
                <c:pt idx="867">
                  <c:v>8.686786713286713</c:v>
                </c:pt>
                <c:pt idx="868">
                  <c:v>8.6919020979021</c:v>
                </c:pt>
                <c:pt idx="869">
                  <c:v>8.697017482517483</c:v>
                </c:pt>
                <c:pt idx="870">
                  <c:v>8.702132867132869</c:v>
                </c:pt>
                <c:pt idx="871">
                  <c:v>8.707248251748252</c:v>
                </c:pt>
                <c:pt idx="872">
                  <c:v>8.712363636363639</c:v>
                </c:pt>
                <c:pt idx="873">
                  <c:v>8.717479020979022</c:v>
                </c:pt>
                <c:pt idx="874">
                  <c:v>8.722594405594407</c:v>
                </c:pt>
                <c:pt idx="875">
                  <c:v>8.72770979020979</c:v>
                </c:pt>
                <c:pt idx="876">
                  <c:v>8.732825174825175</c:v>
                </c:pt>
                <c:pt idx="877">
                  <c:v>8.73794055944056</c:v>
                </c:pt>
                <c:pt idx="878">
                  <c:v>8.743055944055945</c:v>
                </c:pt>
                <c:pt idx="879">
                  <c:v>8.748171328671329</c:v>
                </c:pt>
                <c:pt idx="880">
                  <c:v>8.753286713286714</c:v>
                </c:pt>
                <c:pt idx="881">
                  <c:v>8.758402097902099</c:v>
                </c:pt>
                <c:pt idx="882">
                  <c:v>8.763517482517484</c:v>
                </c:pt>
                <c:pt idx="883">
                  <c:v>8.768632867132869</c:v>
                </c:pt>
                <c:pt idx="884">
                  <c:v>8.773748251748252</c:v>
                </c:pt>
                <c:pt idx="885">
                  <c:v>8.778863636363637</c:v>
                </c:pt>
                <c:pt idx="886">
                  <c:v>8.783979020979022</c:v>
                </c:pt>
                <c:pt idx="887">
                  <c:v>8.789094405594406</c:v>
                </c:pt>
                <c:pt idx="888">
                  <c:v>8.79420979020979</c:v>
                </c:pt>
                <c:pt idx="889">
                  <c:v>8.799325174825176</c:v>
                </c:pt>
                <c:pt idx="890">
                  <c:v>8.804440559440559</c:v>
                </c:pt>
                <c:pt idx="891">
                  <c:v>8.809555944055946</c:v>
                </c:pt>
                <c:pt idx="892">
                  <c:v>8.814671328671329</c:v>
                </c:pt>
                <c:pt idx="893">
                  <c:v>8.819786713286716</c:v>
                </c:pt>
                <c:pt idx="894">
                  <c:v>8.824902097902099</c:v>
                </c:pt>
                <c:pt idx="895">
                  <c:v>8.830017482517484</c:v>
                </c:pt>
                <c:pt idx="896">
                  <c:v>8.835132867132867</c:v>
                </c:pt>
                <c:pt idx="897">
                  <c:v>8.840248251748253</c:v>
                </c:pt>
                <c:pt idx="898">
                  <c:v>8.845363636363636</c:v>
                </c:pt>
                <c:pt idx="899">
                  <c:v>8.850479020979023</c:v>
                </c:pt>
                <c:pt idx="900">
                  <c:v>8.855594405594406</c:v>
                </c:pt>
                <c:pt idx="901">
                  <c:v>8.860709790209791</c:v>
                </c:pt>
                <c:pt idx="902">
                  <c:v>8.865825174825176</c:v>
                </c:pt>
                <c:pt idx="903">
                  <c:v>8.870940559440561</c:v>
                </c:pt>
                <c:pt idx="904">
                  <c:v>8.876055944055945</c:v>
                </c:pt>
                <c:pt idx="905">
                  <c:v>8.881171328671329</c:v>
                </c:pt>
                <c:pt idx="906">
                  <c:v>8.886286713286713</c:v>
                </c:pt>
                <c:pt idx="907">
                  <c:v>8.891402097902098</c:v>
                </c:pt>
                <c:pt idx="908">
                  <c:v>8.896517482517483</c:v>
                </c:pt>
                <c:pt idx="909">
                  <c:v>8.901632867132868</c:v>
                </c:pt>
                <c:pt idx="910">
                  <c:v>8.906748251748253</c:v>
                </c:pt>
                <c:pt idx="911">
                  <c:v>8.911863636363638</c:v>
                </c:pt>
                <c:pt idx="912">
                  <c:v>8.916979020979023</c:v>
                </c:pt>
                <c:pt idx="913">
                  <c:v>8.922094405594407</c:v>
                </c:pt>
                <c:pt idx="914">
                  <c:v>8.927209790209792</c:v>
                </c:pt>
                <c:pt idx="915">
                  <c:v>8.932325174825175</c:v>
                </c:pt>
                <c:pt idx="916">
                  <c:v>8.93744055944056</c:v>
                </c:pt>
                <c:pt idx="917">
                  <c:v>8.942555944055943</c:v>
                </c:pt>
                <c:pt idx="918">
                  <c:v>8.94767132867133</c:v>
                </c:pt>
                <c:pt idx="919">
                  <c:v>8.952786713286713</c:v>
                </c:pt>
                <c:pt idx="920">
                  <c:v>8.9579020979021</c:v>
                </c:pt>
                <c:pt idx="921">
                  <c:v>8.963017482517483</c:v>
                </c:pt>
                <c:pt idx="922">
                  <c:v>8.968132867132869</c:v>
                </c:pt>
                <c:pt idx="923">
                  <c:v>8.973248251748252</c:v>
                </c:pt>
                <c:pt idx="924">
                  <c:v>8.978363636363639</c:v>
                </c:pt>
                <c:pt idx="925">
                  <c:v>8.983479020979022</c:v>
                </c:pt>
                <c:pt idx="926">
                  <c:v>8.988594405594407</c:v>
                </c:pt>
                <c:pt idx="927">
                  <c:v>8.99370979020979</c:v>
                </c:pt>
                <c:pt idx="928">
                  <c:v>8.998825174825175</c:v>
                </c:pt>
                <c:pt idx="929">
                  <c:v>9.00394055944056</c:v>
                </c:pt>
                <c:pt idx="930">
                  <c:v>9.009055944055945</c:v>
                </c:pt>
                <c:pt idx="931">
                  <c:v>9.014171328671329</c:v>
                </c:pt>
                <c:pt idx="932">
                  <c:v>9.019286713286714</c:v>
                </c:pt>
                <c:pt idx="933">
                  <c:v>9.024402097902099</c:v>
                </c:pt>
                <c:pt idx="934">
                  <c:v>9.029517482517484</c:v>
                </c:pt>
                <c:pt idx="935">
                  <c:v>9.034632867132869</c:v>
                </c:pt>
                <c:pt idx="936">
                  <c:v>9.039748251748252</c:v>
                </c:pt>
                <c:pt idx="937">
                  <c:v>9.044863636363637</c:v>
                </c:pt>
                <c:pt idx="938">
                  <c:v>9.049979020979022</c:v>
                </c:pt>
                <c:pt idx="939">
                  <c:v>9.055094405594406</c:v>
                </c:pt>
                <c:pt idx="940">
                  <c:v>9.06020979020979</c:v>
                </c:pt>
                <c:pt idx="941">
                  <c:v>9.065325174825176</c:v>
                </c:pt>
                <c:pt idx="942">
                  <c:v>9.070440559440559</c:v>
                </c:pt>
                <c:pt idx="943">
                  <c:v>9.075555944055946</c:v>
                </c:pt>
                <c:pt idx="944">
                  <c:v>9.080671328671329</c:v>
                </c:pt>
                <c:pt idx="945">
                  <c:v>9.085786713286716</c:v>
                </c:pt>
                <c:pt idx="946">
                  <c:v>9.090902097902099</c:v>
                </c:pt>
                <c:pt idx="947">
                  <c:v>9.096017482517484</c:v>
                </c:pt>
                <c:pt idx="948">
                  <c:v>9.101132867132867</c:v>
                </c:pt>
                <c:pt idx="949">
                  <c:v>9.106248251748253</c:v>
                </c:pt>
                <c:pt idx="950">
                  <c:v>9.111363636363636</c:v>
                </c:pt>
                <c:pt idx="951">
                  <c:v>9.116479020979023</c:v>
                </c:pt>
                <c:pt idx="952">
                  <c:v>9.121594405594406</c:v>
                </c:pt>
                <c:pt idx="953">
                  <c:v>9.126709790209791</c:v>
                </c:pt>
                <c:pt idx="954">
                  <c:v>9.131825174825176</c:v>
                </c:pt>
                <c:pt idx="955">
                  <c:v>9.136940559440561</c:v>
                </c:pt>
                <c:pt idx="956">
                  <c:v>9.142055944055945</c:v>
                </c:pt>
                <c:pt idx="957">
                  <c:v>9.147171328671329</c:v>
                </c:pt>
                <c:pt idx="958">
                  <c:v>9.152286713286713</c:v>
                </c:pt>
                <c:pt idx="959">
                  <c:v>9.157402097902098</c:v>
                </c:pt>
                <c:pt idx="960">
                  <c:v>9.162517482517483</c:v>
                </c:pt>
                <c:pt idx="961">
                  <c:v>9.167632867132868</c:v>
                </c:pt>
                <c:pt idx="962">
                  <c:v>9.172748251748253</c:v>
                </c:pt>
                <c:pt idx="963">
                  <c:v>9.177863636363638</c:v>
                </c:pt>
                <c:pt idx="964">
                  <c:v>9.182979020979023</c:v>
                </c:pt>
                <c:pt idx="965">
                  <c:v>9.188094405594407</c:v>
                </c:pt>
                <c:pt idx="966">
                  <c:v>9.193209790209792</c:v>
                </c:pt>
                <c:pt idx="967">
                  <c:v>9.198325174825175</c:v>
                </c:pt>
                <c:pt idx="968">
                  <c:v>9.20344055944056</c:v>
                </c:pt>
                <c:pt idx="969">
                  <c:v>9.208555944055943</c:v>
                </c:pt>
                <c:pt idx="970">
                  <c:v>9.21367132867133</c:v>
                </c:pt>
                <c:pt idx="971">
                  <c:v>9.218786713286713</c:v>
                </c:pt>
                <c:pt idx="972">
                  <c:v>9.2239020979021</c:v>
                </c:pt>
                <c:pt idx="973">
                  <c:v>9.229017482517483</c:v>
                </c:pt>
                <c:pt idx="974">
                  <c:v>9.234132867132869</c:v>
                </c:pt>
                <c:pt idx="975">
                  <c:v>9.239248251748252</c:v>
                </c:pt>
                <c:pt idx="976">
                  <c:v>9.244363636363639</c:v>
                </c:pt>
                <c:pt idx="977">
                  <c:v>9.249479020979022</c:v>
                </c:pt>
                <c:pt idx="978">
                  <c:v>9.254594405594407</c:v>
                </c:pt>
                <c:pt idx="979">
                  <c:v>9.25970979020979</c:v>
                </c:pt>
                <c:pt idx="980">
                  <c:v>9.264825174825175</c:v>
                </c:pt>
                <c:pt idx="981">
                  <c:v>9.26994055944056</c:v>
                </c:pt>
                <c:pt idx="982">
                  <c:v>9.275055944055945</c:v>
                </c:pt>
                <c:pt idx="983">
                  <c:v>9.280171328671329</c:v>
                </c:pt>
                <c:pt idx="984">
                  <c:v>9.285286713286714</c:v>
                </c:pt>
                <c:pt idx="985">
                  <c:v>9.290402097902099</c:v>
                </c:pt>
                <c:pt idx="986">
                  <c:v>9.295517482517484</c:v>
                </c:pt>
                <c:pt idx="987">
                  <c:v>9.300632867132869</c:v>
                </c:pt>
                <c:pt idx="988">
                  <c:v>9.305748251748252</c:v>
                </c:pt>
                <c:pt idx="989">
                  <c:v>9.310863636363637</c:v>
                </c:pt>
                <c:pt idx="990">
                  <c:v>9.315979020979022</c:v>
                </c:pt>
                <c:pt idx="991">
                  <c:v>9.321094405594406</c:v>
                </c:pt>
                <c:pt idx="992">
                  <c:v>9.32620979020979</c:v>
                </c:pt>
                <c:pt idx="993">
                  <c:v>9.331325174825176</c:v>
                </c:pt>
                <c:pt idx="994">
                  <c:v>9.336440559440559</c:v>
                </c:pt>
                <c:pt idx="995">
                  <c:v>9.341555944055946</c:v>
                </c:pt>
                <c:pt idx="996">
                  <c:v>9.346671328671329</c:v>
                </c:pt>
                <c:pt idx="997">
                  <c:v>9.351786713286716</c:v>
                </c:pt>
                <c:pt idx="998">
                  <c:v>9.356902097902099</c:v>
                </c:pt>
                <c:pt idx="999">
                  <c:v>9.362017482517484</c:v>
                </c:pt>
                <c:pt idx="1000">
                  <c:v>9.367132867132867</c:v>
                </c:pt>
                <c:pt idx="1001">
                  <c:v>9.372248251748253</c:v>
                </c:pt>
                <c:pt idx="1002">
                  <c:v>9.377363636363636</c:v>
                </c:pt>
                <c:pt idx="1003">
                  <c:v>9.382479020979023</c:v>
                </c:pt>
                <c:pt idx="1004">
                  <c:v>9.387594405594406</c:v>
                </c:pt>
                <c:pt idx="1005">
                  <c:v>9.392709790209791</c:v>
                </c:pt>
                <c:pt idx="1006">
                  <c:v>9.397825174825176</c:v>
                </c:pt>
                <c:pt idx="1007">
                  <c:v>9.402940559440561</c:v>
                </c:pt>
                <c:pt idx="1008">
                  <c:v>9.408055944055945</c:v>
                </c:pt>
                <c:pt idx="1009">
                  <c:v>9.413171328671329</c:v>
                </c:pt>
                <c:pt idx="1010">
                  <c:v>9.418286713286713</c:v>
                </c:pt>
                <c:pt idx="1011">
                  <c:v>9.423402097902098</c:v>
                </c:pt>
                <c:pt idx="1012">
                  <c:v>9.428517482517483</c:v>
                </c:pt>
                <c:pt idx="1013">
                  <c:v>9.433632867132868</c:v>
                </c:pt>
                <c:pt idx="1014">
                  <c:v>9.438748251748253</c:v>
                </c:pt>
                <c:pt idx="1015">
                  <c:v>9.443863636363638</c:v>
                </c:pt>
                <c:pt idx="1016">
                  <c:v>9.448979020979023</c:v>
                </c:pt>
                <c:pt idx="1017">
                  <c:v>9.454094405594407</c:v>
                </c:pt>
                <c:pt idx="1018">
                  <c:v>9.459209790209792</c:v>
                </c:pt>
                <c:pt idx="1019">
                  <c:v>9.464325174825175</c:v>
                </c:pt>
                <c:pt idx="1020">
                  <c:v>9.46944055944056</c:v>
                </c:pt>
                <c:pt idx="1021">
                  <c:v>9.474555944055943</c:v>
                </c:pt>
                <c:pt idx="1022">
                  <c:v>9.47967132867133</c:v>
                </c:pt>
                <c:pt idx="1023">
                  <c:v>9.484786713286713</c:v>
                </c:pt>
                <c:pt idx="1024">
                  <c:v>9.4899020979021</c:v>
                </c:pt>
                <c:pt idx="1025">
                  <c:v>9.495017482517483</c:v>
                </c:pt>
                <c:pt idx="1026">
                  <c:v>9.500132867132869</c:v>
                </c:pt>
                <c:pt idx="1027">
                  <c:v>9.505248251748252</c:v>
                </c:pt>
                <c:pt idx="1028">
                  <c:v>9.510363636363639</c:v>
                </c:pt>
                <c:pt idx="1029">
                  <c:v>9.515479020979022</c:v>
                </c:pt>
                <c:pt idx="1030">
                  <c:v>9.520594405594407</c:v>
                </c:pt>
                <c:pt idx="1031">
                  <c:v>9.52570979020979</c:v>
                </c:pt>
                <c:pt idx="1032">
                  <c:v>9.530825174825175</c:v>
                </c:pt>
                <c:pt idx="1033">
                  <c:v>9.53594055944056</c:v>
                </c:pt>
                <c:pt idx="1034">
                  <c:v>9.541055944055945</c:v>
                </c:pt>
                <c:pt idx="1035">
                  <c:v>9.546171328671329</c:v>
                </c:pt>
                <c:pt idx="1036">
                  <c:v>9.551286713286714</c:v>
                </c:pt>
                <c:pt idx="1037">
                  <c:v>9.556402097902099</c:v>
                </c:pt>
                <c:pt idx="1038">
                  <c:v>9.561517482517484</c:v>
                </c:pt>
                <c:pt idx="1039">
                  <c:v>9.566632867132869</c:v>
                </c:pt>
                <c:pt idx="1040">
                  <c:v>9.571748251748252</c:v>
                </c:pt>
                <c:pt idx="1041">
                  <c:v>9.576863636363637</c:v>
                </c:pt>
                <c:pt idx="1042">
                  <c:v>9.581979020979022</c:v>
                </c:pt>
                <c:pt idx="1043">
                  <c:v>9.587094405594407</c:v>
                </c:pt>
                <c:pt idx="1044">
                  <c:v>9.59220979020979</c:v>
                </c:pt>
                <c:pt idx="1045">
                  <c:v>9.597325174825176</c:v>
                </c:pt>
                <c:pt idx="1046">
                  <c:v>9.602440559440559</c:v>
                </c:pt>
                <c:pt idx="1047">
                  <c:v>9.607555944055946</c:v>
                </c:pt>
                <c:pt idx="1048">
                  <c:v>9.612671328671329</c:v>
                </c:pt>
                <c:pt idx="1049">
                  <c:v>9.617786713286716</c:v>
                </c:pt>
                <c:pt idx="1050">
                  <c:v>9.622902097902099</c:v>
                </c:pt>
                <c:pt idx="1051">
                  <c:v>9.628017482517484</c:v>
                </c:pt>
                <c:pt idx="1052">
                  <c:v>9.633132867132867</c:v>
                </c:pt>
                <c:pt idx="1053">
                  <c:v>9.638248251748253</c:v>
                </c:pt>
                <c:pt idx="1054">
                  <c:v>9.643363636363636</c:v>
                </c:pt>
                <c:pt idx="1055">
                  <c:v>9.648479020979023</c:v>
                </c:pt>
                <c:pt idx="1056">
                  <c:v>9.653594405594406</c:v>
                </c:pt>
                <c:pt idx="1057">
                  <c:v>9.658709790209791</c:v>
                </c:pt>
                <c:pt idx="1058">
                  <c:v>9.663825174825176</c:v>
                </c:pt>
                <c:pt idx="1059">
                  <c:v>9.668940559440561</c:v>
                </c:pt>
                <c:pt idx="1060">
                  <c:v>9.674055944055945</c:v>
                </c:pt>
                <c:pt idx="1061">
                  <c:v>9.679171328671329</c:v>
                </c:pt>
                <c:pt idx="1062">
                  <c:v>9.684286713286713</c:v>
                </c:pt>
                <c:pt idx="1063">
                  <c:v>9.689402097902098</c:v>
                </c:pt>
                <c:pt idx="1064">
                  <c:v>9.694517482517483</c:v>
                </c:pt>
                <c:pt idx="1065">
                  <c:v>9.699632867132868</c:v>
                </c:pt>
                <c:pt idx="1066">
                  <c:v>9.704748251748253</c:v>
                </c:pt>
                <c:pt idx="1067">
                  <c:v>9.709863636363638</c:v>
                </c:pt>
                <c:pt idx="1068">
                  <c:v>9.714979020979023</c:v>
                </c:pt>
                <c:pt idx="1069">
                  <c:v>9.720094405594407</c:v>
                </c:pt>
                <c:pt idx="1070">
                  <c:v>9.725209790209792</c:v>
                </c:pt>
                <c:pt idx="1071">
                  <c:v>9.730325174825175</c:v>
                </c:pt>
                <c:pt idx="1072">
                  <c:v>9.73544055944056</c:v>
                </c:pt>
                <c:pt idx="1073">
                  <c:v>9.740555944055943</c:v>
                </c:pt>
                <c:pt idx="1074">
                  <c:v>9.74567132867133</c:v>
                </c:pt>
                <c:pt idx="1075">
                  <c:v>9.750786713286713</c:v>
                </c:pt>
                <c:pt idx="1076">
                  <c:v>9.7559020979021</c:v>
                </c:pt>
                <c:pt idx="1077">
                  <c:v>9.761017482517483</c:v>
                </c:pt>
                <c:pt idx="1078">
                  <c:v>9.766132867132869</c:v>
                </c:pt>
                <c:pt idx="1079">
                  <c:v>9.771248251748252</c:v>
                </c:pt>
                <c:pt idx="1080">
                  <c:v>9.776363636363639</c:v>
                </c:pt>
                <c:pt idx="1081">
                  <c:v>9.781479020979022</c:v>
                </c:pt>
                <c:pt idx="1082">
                  <c:v>9.786594405594407</c:v>
                </c:pt>
                <c:pt idx="1083">
                  <c:v>9.79170979020979</c:v>
                </c:pt>
                <c:pt idx="1084">
                  <c:v>9.796825174825175</c:v>
                </c:pt>
                <c:pt idx="1085">
                  <c:v>9.80194055944056</c:v>
                </c:pt>
                <c:pt idx="1086">
                  <c:v>9.807055944055945</c:v>
                </c:pt>
                <c:pt idx="1087">
                  <c:v>9.812171328671329</c:v>
                </c:pt>
                <c:pt idx="1088">
                  <c:v>9.817286713286714</c:v>
                </c:pt>
                <c:pt idx="1089">
                  <c:v>9.822402097902099</c:v>
                </c:pt>
                <c:pt idx="1090">
                  <c:v>9.827517482517484</c:v>
                </c:pt>
                <c:pt idx="1091">
                  <c:v>9.832632867132869</c:v>
                </c:pt>
                <c:pt idx="1092">
                  <c:v>9.837748251748252</c:v>
                </c:pt>
                <c:pt idx="1093">
                  <c:v>9.842863636363637</c:v>
                </c:pt>
                <c:pt idx="1094">
                  <c:v>9.847979020979022</c:v>
                </c:pt>
                <c:pt idx="1095">
                  <c:v>9.853094405594407</c:v>
                </c:pt>
                <c:pt idx="1096">
                  <c:v>9.85820979020979</c:v>
                </c:pt>
                <c:pt idx="1097">
                  <c:v>9.863325174825176</c:v>
                </c:pt>
                <c:pt idx="1098">
                  <c:v>9.868440559440559</c:v>
                </c:pt>
                <c:pt idx="1099">
                  <c:v>9.873555944055946</c:v>
                </c:pt>
                <c:pt idx="1100">
                  <c:v>9.878671328671329</c:v>
                </c:pt>
                <c:pt idx="1101">
                  <c:v>9.883786713286716</c:v>
                </c:pt>
                <c:pt idx="1102">
                  <c:v>9.888902097902099</c:v>
                </c:pt>
                <c:pt idx="1103">
                  <c:v>9.894017482517484</c:v>
                </c:pt>
                <c:pt idx="1104">
                  <c:v>9.899132867132867</c:v>
                </c:pt>
                <c:pt idx="1105">
                  <c:v>9.904248251748253</c:v>
                </c:pt>
                <c:pt idx="1106">
                  <c:v>9.909363636363636</c:v>
                </c:pt>
                <c:pt idx="1107">
                  <c:v>9.914479020979023</c:v>
                </c:pt>
                <c:pt idx="1108">
                  <c:v>9.919594405594406</c:v>
                </c:pt>
                <c:pt idx="1109">
                  <c:v>9.924709790209791</c:v>
                </c:pt>
                <c:pt idx="1110">
                  <c:v>9.929825174825176</c:v>
                </c:pt>
                <c:pt idx="1111">
                  <c:v>9.934940559440561</c:v>
                </c:pt>
                <c:pt idx="1112">
                  <c:v>9.940055944055946</c:v>
                </c:pt>
                <c:pt idx="1113">
                  <c:v>9.945171328671329</c:v>
                </c:pt>
                <c:pt idx="1114">
                  <c:v>9.950286713286713</c:v>
                </c:pt>
                <c:pt idx="1115">
                  <c:v>9.955402097902098</c:v>
                </c:pt>
                <c:pt idx="1116">
                  <c:v>9.960517482517483</c:v>
                </c:pt>
                <c:pt idx="1117">
                  <c:v>9.965632867132868</c:v>
                </c:pt>
                <c:pt idx="1118">
                  <c:v>9.970748251748253</c:v>
                </c:pt>
                <c:pt idx="1119">
                  <c:v>9.975863636363638</c:v>
                </c:pt>
                <c:pt idx="1120">
                  <c:v>9.980979020979023</c:v>
                </c:pt>
                <c:pt idx="1121">
                  <c:v>9.986094405594407</c:v>
                </c:pt>
                <c:pt idx="1122">
                  <c:v>9.991209790209792</c:v>
                </c:pt>
                <c:pt idx="1123">
                  <c:v>9.996325174825175</c:v>
                </c:pt>
                <c:pt idx="1124">
                  <c:v>10.00144055944056</c:v>
                </c:pt>
                <c:pt idx="1125">
                  <c:v>10.00655594405594</c:v>
                </c:pt>
                <c:pt idx="1126">
                  <c:v>10.01167132867133</c:v>
                </c:pt>
                <c:pt idx="1127">
                  <c:v>10.01678671328671</c:v>
                </c:pt>
                <c:pt idx="1128">
                  <c:v>10.0219020979021</c:v>
                </c:pt>
                <c:pt idx="1129">
                  <c:v>10.02701748251748</c:v>
                </c:pt>
                <c:pt idx="1130">
                  <c:v>10.03213286713287</c:v>
                </c:pt>
                <c:pt idx="1131">
                  <c:v>10.03724825174825</c:v>
                </c:pt>
                <c:pt idx="1132">
                  <c:v>10.04236363636364</c:v>
                </c:pt>
                <c:pt idx="1133">
                  <c:v>10.04747902097902</c:v>
                </c:pt>
                <c:pt idx="1134">
                  <c:v>10.05259440559441</c:v>
                </c:pt>
                <c:pt idx="1135">
                  <c:v>10.05770979020979</c:v>
                </c:pt>
                <c:pt idx="1136">
                  <c:v>10.06282517482517</c:v>
                </c:pt>
                <c:pt idx="1137">
                  <c:v>10.06794055944056</c:v>
                </c:pt>
                <c:pt idx="1138">
                  <c:v>10.07305594405594</c:v>
                </c:pt>
                <c:pt idx="1139">
                  <c:v>10.07817132867133</c:v>
                </c:pt>
                <c:pt idx="1140">
                  <c:v>10.08328671328671</c:v>
                </c:pt>
                <c:pt idx="1141">
                  <c:v>10.0884020979021</c:v>
                </c:pt>
                <c:pt idx="1142">
                  <c:v>10.09351748251748</c:v>
                </c:pt>
                <c:pt idx="1143">
                  <c:v>10.09863286713287</c:v>
                </c:pt>
                <c:pt idx="1144">
                  <c:v>10.10374825174825</c:v>
                </c:pt>
                <c:pt idx="1145">
                  <c:v>10.10886363636364</c:v>
                </c:pt>
                <c:pt idx="1146">
                  <c:v>10.11397902097902</c:v>
                </c:pt>
                <c:pt idx="1147">
                  <c:v>10.11909440559441</c:v>
                </c:pt>
                <c:pt idx="1148">
                  <c:v>10.12420979020979</c:v>
                </c:pt>
                <c:pt idx="1149">
                  <c:v>10.12932517482518</c:v>
                </c:pt>
                <c:pt idx="1150">
                  <c:v>10.13444055944056</c:v>
                </c:pt>
                <c:pt idx="1151">
                  <c:v>10.13955594405595</c:v>
                </c:pt>
                <c:pt idx="1152">
                  <c:v>10.14467132867133</c:v>
                </c:pt>
                <c:pt idx="1153">
                  <c:v>10.14978671328672</c:v>
                </c:pt>
                <c:pt idx="1154">
                  <c:v>10.1549020979021</c:v>
                </c:pt>
                <c:pt idx="1155">
                  <c:v>10.16001748251748</c:v>
                </c:pt>
                <c:pt idx="1156">
                  <c:v>10.16513286713287</c:v>
                </c:pt>
                <c:pt idx="1157">
                  <c:v>10.17024825174825</c:v>
                </c:pt>
                <c:pt idx="1158">
                  <c:v>10.17536363636364</c:v>
                </c:pt>
                <c:pt idx="1159">
                  <c:v>10.18047902097902</c:v>
                </c:pt>
                <c:pt idx="1160">
                  <c:v>10.18559440559441</c:v>
                </c:pt>
                <c:pt idx="1161">
                  <c:v>10.19070979020979</c:v>
                </c:pt>
                <c:pt idx="1162">
                  <c:v>10.19582517482518</c:v>
                </c:pt>
                <c:pt idx="1163">
                  <c:v>10.20094055944056</c:v>
                </c:pt>
                <c:pt idx="1164">
                  <c:v>10.20605594405595</c:v>
                </c:pt>
                <c:pt idx="1165">
                  <c:v>10.21117132867133</c:v>
                </c:pt>
                <c:pt idx="1166">
                  <c:v>10.21628671328671</c:v>
                </c:pt>
                <c:pt idx="1167">
                  <c:v>10.2214020979021</c:v>
                </c:pt>
                <c:pt idx="1168">
                  <c:v>10.22651748251748</c:v>
                </c:pt>
                <c:pt idx="1169">
                  <c:v>10.23163286713287</c:v>
                </c:pt>
                <c:pt idx="1170">
                  <c:v>10.23674825174825</c:v>
                </c:pt>
                <c:pt idx="1171">
                  <c:v>10.24186363636364</c:v>
                </c:pt>
                <c:pt idx="1172">
                  <c:v>10.24697902097902</c:v>
                </c:pt>
                <c:pt idx="1173">
                  <c:v>10.25209440559441</c:v>
                </c:pt>
                <c:pt idx="1174">
                  <c:v>10.25720979020979</c:v>
                </c:pt>
                <c:pt idx="1175">
                  <c:v>10.26232517482518</c:v>
                </c:pt>
                <c:pt idx="1176">
                  <c:v>10.26744055944056</c:v>
                </c:pt>
                <c:pt idx="1177">
                  <c:v>10.27255594405594</c:v>
                </c:pt>
                <c:pt idx="1178">
                  <c:v>10.27767132867133</c:v>
                </c:pt>
                <c:pt idx="1179">
                  <c:v>10.28278671328671</c:v>
                </c:pt>
                <c:pt idx="1180">
                  <c:v>10.2879020979021</c:v>
                </c:pt>
                <c:pt idx="1181">
                  <c:v>10.29301748251748</c:v>
                </c:pt>
                <c:pt idx="1182">
                  <c:v>10.29813286713287</c:v>
                </c:pt>
                <c:pt idx="1183">
                  <c:v>10.30324825174825</c:v>
                </c:pt>
                <c:pt idx="1184">
                  <c:v>10.30836363636364</c:v>
                </c:pt>
                <c:pt idx="1185">
                  <c:v>10.31347902097902</c:v>
                </c:pt>
                <c:pt idx="1186">
                  <c:v>10.31859440559441</c:v>
                </c:pt>
                <c:pt idx="1187">
                  <c:v>10.32370979020979</c:v>
                </c:pt>
                <c:pt idx="1188">
                  <c:v>10.32882517482517</c:v>
                </c:pt>
                <c:pt idx="1189">
                  <c:v>10.33394055944056</c:v>
                </c:pt>
                <c:pt idx="1190">
                  <c:v>10.33905594405594</c:v>
                </c:pt>
                <c:pt idx="1191">
                  <c:v>10.34417132867133</c:v>
                </c:pt>
                <c:pt idx="1192">
                  <c:v>10.34928671328671</c:v>
                </c:pt>
                <c:pt idx="1193">
                  <c:v>10.3544020979021</c:v>
                </c:pt>
                <c:pt idx="1194">
                  <c:v>10.35951748251748</c:v>
                </c:pt>
                <c:pt idx="1195">
                  <c:v>10.36463286713287</c:v>
                </c:pt>
                <c:pt idx="1196">
                  <c:v>10.36974825174825</c:v>
                </c:pt>
                <c:pt idx="1197">
                  <c:v>10.37486363636364</c:v>
                </c:pt>
                <c:pt idx="1198">
                  <c:v>10.37997902097902</c:v>
                </c:pt>
                <c:pt idx="1199">
                  <c:v>10.38509440559441</c:v>
                </c:pt>
                <c:pt idx="1200">
                  <c:v>10.39020979020979</c:v>
                </c:pt>
                <c:pt idx="1201">
                  <c:v>10.39532517482518</c:v>
                </c:pt>
                <c:pt idx="1202">
                  <c:v>10.40044055944056</c:v>
                </c:pt>
                <c:pt idx="1203">
                  <c:v>10.40555594405595</c:v>
                </c:pt>
                <c:pt idx="1204">
                  <c:v>10.41067132867133</c:v>
                </c:pt>
                <c:pt idx="1205">
                  <c:v>10.41578671328672</c:v>
                </c:pt>
                <c:pt idx="1206">
                  <c:v>10.4209020979021</c:v>
                </c:pt>
                <c:pt idx="1207">
                  <c:v>10.42601748251748</c:v>
                </c:pt>
                <c:pt idx="1208">
                  <c:v>10.43113286713287</c:v>
                </c:pt>
                <c:pt idx="1209">
                  <c:v>10.43624825174825</c:v>
                </c:pt>
                <c:pt idx="1210">
                  <c:v>10.44136363636364</c:v>
                </c:pt>
                <c:pt idx="1211">
                  <c:v>10.44647902097902</c:v>
                </c:pt>
                <c:pt idx="1212">
                  <c:v>10.45159440559441</c:v>
                </c:pt>
                <c:pt idx="1213">
                  <c:v>10.45670979020979</c:v>
                </c:pt>
                <c:pt idx="1214">
                  <c:v>10.46182517482518</c:v>
                </c:pt>
                <c:pt idx="1215">
                  <c:v>10.46694055944056</c:v>
                </c:pt>
                <c:pt idx="1216">
                  <c:v>10.47205594405595</c:v>
                </c:pt>
                <c:pt idx="1217">
                  <c:v>10.47717132867133</c:v>
                </c:pt>
                <c:pt idx="1218">
                  <c:v>10.48228671328671</c:v>
                </c:pt>
                <c:pt idx="1219">
                  <c:v>10.4874020979021</c:v>
                </c:pt>
                <c:pt idx="1220">
                  <c:v>10.49251748251748</c:v>
                </c:pt>
                <c:pt idx="1221">
                  <c:v>10.49763286713287</c:v>
                </c:pt>
                <c:pt idx="1222">
                  <c:v>10.50274825174825</c:v>
                </c:pt>
                <c:pt idx="1223">
                  <c:v>10.50786363636364</c:v>
                </c:pt>
                <c:pt idx="1224">
                  <c:v>10.51297902097902</c:v>
                </c:pt>
                <c:pt idx="1225">
                  <c:v>10.51809440559441</c:v>
                </c:pt>
                <c:pt idx="1226">
                  <c:v>10.52320979020979</c:v>
                </c:pt>
                <c:pt idx="1227">
                  <c:v>10.52832517482518</c:v>
                </c:pt>
                <c:pt idx="1228">
                  <c:v>10.53344055944056</c:v>
                </c:pt>
                <c:pt idx="1229">
                  <c:v>10.53855594405594</c:v>
                </c:pt>
                <c:pt idx="1230">
                  <c:v>10.54367132867133</c:v>
                </c:pt>
                <c:pt idx="1231">
                  <c:v>10.54878671328671</c:v>
                </c:pt>
                <c:pt idx="1232">
                  <c:v>10.5539020979021</c:v>
                </c:pt>
                <c:pt idx="1233">
                  <c:v>10.55901748251748</c:v>
                </c:pt>
                <c:pt idx="1234">
                  <c:v>10.56413286713287</c:v>
                </c:pt>
                <c:pt idx="1235">
                  <c:v>10.56924825174825</c:v>
                </c:pt>
                <c:pt idx="1236">
                  <c:v>10.57436363636364</c:v>
                </c:pt>
                <c:pt idx="1237">
                  <c:v>10.57947902097902</c:v>
                </c:pt>
                <c:pt idx="1238">
                  <c:v>10.58459440559441</c:v>
                </c:pt>
                <c:pt idx="1239">
                  <c:v>10.58970979020979</c:v>
                </c:pt>
                <c:pt idx="1240">
                  <c:v>10.59482517482517</c:v>
                </c:pt>
                <c:pt idx="1241">
                  <c:v>10.59994055944056</c:v>
                </c:pt>
                <c:pt idx="1242">
                  <c:v>10.60505594405594</c:v>
                </c:pt>
                <c:pt idx="1243">
                  <c:v>10.61017132867133</c:v>
                </c:pt>
                <c:pt idx="1244">
                  <c:v>10.61528671328671</c:v>
                </c:pt>
                <c:pt idx="1245">
                  <c:v>10.6204020979021</c:v>
                </c:pt>
                <c:pt idx="1246">
                  <c:v>10.62551748251748</c:v>
                </c:pt>
                <c:pt idx="1247">
                  <c:v>10.63063286713287</c:v>
                </c:pt>
                <c:pt idx="1248">
                  <c:v>10.63574825174825</c:v>
                </c:pt>
                <c:pt idx="1249">
                  <c:v>10.64086363636364</c:v>
                </c:pt>
                <c:pt idx="1250">
                  <c:v>10.64597902097902</c:v>
                </c:pt>
                <c:pt idx="1251">
                  <c:v>10.65109440559441</c:v>
                </c:pt>
                <c:pt idx="1252">
                  <c:v>10.65620979020979</c:v>
                </c:pt>
                <c:pt idx="1253">
                  <c:v>10.66132517482518</c:v>
                </c:pt>
                <c:pt idx="1254">
                  <c:v>10.66644055944056</c:v>
                </c:pt>
                <c:pt idx="1255">
                  <c:v>10.67155594405595</c:v>
                </c:pt>
                <c:pt idx="1256">
                  <c:v>10.67667132867133</c:v>
                </c:pt>
                <c:pt idx="1257">
                  <c:v>10.68178671328672</c:v>
                </c:pt>
                <c:pt idx="1258">
                  <c:v>10.6869020979021</c:v>
                </c:pt>
                <c:pt idx="1259">
                  <c:v>10.69201748251748</c:v>
                </c:pt>
                <c:pt idx="1260">
                  <c:v>10.69713286713287</c:v>
                </c:pt>
                <c:pt idx="1261">
                  <c:v>10.70224825174825</c:v>
                </c:pt>
                <c:pt idx="1262">
                  <c:v>10.70736363636364</c:v>
                </c:pt>
                <c:pt idx="1263">
                  <c:v>10.71247902097902</c:v>
                </c:pt>
                <c:pt idx="1264">
                  <c:v>10.71759440559441</c:v>
                </c:pt>
                <c:pt idx="1265">
                  <c:v>10.72270979020979</c:v>
                </c:pt>
                <c:pt idx="1266">
                  <c:v>10.72782517482518</c:v>
                </c:pt>
                <c:pt idx="1267">
                  <c:v>10.73294055944056</c:v>
                </c:pt>
                <c:pt idx="1268">
                  <c:v>10.73805594405595</c:v>
                </c:pt>
                <c:pt idx="1269">
                  <c:v>10.74317132867133</c:v>
                </c:pt>
                <c:pt idx="1270">
                  <c:v>10.74828671328671</c:v>
                </c:pt>
                <c:pt idx="1271">
                  <c:v>10.7534020979021</c:v>
                </c:pt>
                <c:pt idx="1272">
                  <c:v>10.75851748251748</c:v>
                </c:pt>
                <c:pt idx="1273">
                  <c:v>10.76363286713287</c:v>
                </c:pt>
                <c:pt idx="1274">
                  <c:v>10.76874825174825</c:v>
                </c:pt>
                <c:pt idx="1275">
                  <c:v>10.77386363636364</c:v>
                </c:pt>
                <c:pt idx="1276">
                  <c:v>10.77897902097902</c:v>
                </c:pt>
                <c:pt idx="1277">
                  <c:v>10.78409440559441</c:v>
                </c:pt>
                <c:pt idx="1278">
                  <c:v>10.78920979020979</c:v>
                </c:pt>
                <c:pt idx="1279">
                  <c:v>10.79432517482518</c:v>
                </c:pt>
                <c:pt idx="1280">
                  <c:v>10.79944055944056</c:v>
                </c:pt>
                <c:pt idx="1281">
                  <c:v>10.80455594405594</c:v>
                </c:pt>
                <c:pt idx="1282">
                  <c:v>10.80967132867133</c:v>
                </c:pt>
                <c:pt idx="1283">
                  <c:v>10.81478671328671</c:v>
                </c:pt>
                <c:pt idx="1284">
                  <c:v>10.8199020979021</c:v>
                </c:pt>
                <c:pt idx="1285">
                  <c:v>10.82501748251748</c:v>
                </c:pt>
                <c:pt idx="1286">
                  <c:v>10.83013286713287</c:v>
                </c:pt>
                <c:pt idx="1287">
                  <c:v>10.83524825174825</c:v>
                </c:pt>
                <c:pt idx="1288">
                  <c:v>10.84036363636364</c:v>
                </c:pt>
                <c:pt idx="1289">
                  <c:v>10.84547902097902</c:v>
                </c:pt>
                <c:pt idx="1290">
                  <c:v>10.85059440559441</c:v>
                </c:pt>
                <c:pt idx="1291">
                  <c:v>10.85570979020979</c:v>
                </c:pt>
                <c:pt idx="1292">
                  <c:v>10.86082517482517</c:v>
                </c:pt>
                <c:pt idx="1293">
                  <c:v>10.86594055944056</c:v>
                </c:pt>
                <c:pt idx="1294">
                  <c:v>10.87105594405594</c:v>
                </c:pt>
                <c:pt idx="1295">
                  <c:v>10.87617132867133</c:v>
                </c:pt>
                <c:pt idx="1296">
                  <c:v>10.88128671328671</c:v>
                </c:pt>
                <c:pt idx="1297">
                  <c:v>10.8864020979021</c:v>
                </c:pt>
                <c:pt idx="1298">
                  <c:v>10.89151748251748</c:v>
                </c:pt>
                <c:pt idx="1299">
                  <c:v>10.89663286713287</c:v>
                </c:pt>
                <c:pt idx="1300">
                  <c:v>10.90174825174825</c:v>
                </c:pt>
                <c:pt idx="1301">
                  <c:v>10.90686363636364</c:v>
                </c:pt>
                <c:pt idx="1302">
                  <c:v>10.91197902097902</c:v>
                </c:pt>
                <c:pt idx="1303">
                  <c:v>10.91709440559441</c:v>
                </c:pt>
                <c:pt idx="1304">
                  <c:v>10.92220979020979</c:v>
                </c:pt>
                <c:pt idx="1305">
                  <c:v>10.92732517482518</c:v>
                </c:pt>
                <c:pt idx="1306">
                  <c:v>10.93244055944056</c:v>
                </c:pt>
                <c:pt idx="1307">
                  <c:v>10.93755594405595</c:v>
                </c:pt>
                <c:pt idx="1308">
                  <c:v>10.94267132867133</c:v>
                </c:pt>
                <c:pt idx="1309">
                  <c:v>10.94778671328672</c:v>
                </c:pt>
                <c:pt idx="1310">
                  <c:v>10.9529020979021</c:v>
                </c:pt>
                <c:pt idx="1311">
                  <c:v>10.95801748251748</c:v>
                </c:pt>
                <c:pt idx="1312">
                  <c:v>10.96313286713287</c:v>
                </c:pt>
                <c:pt idx="1313">
                  <c:v>10.96824825174825</c:v>
                </c:pt>
                <c:pt idx="1314">
                  <c:v>10.97336363636364</c:v>
                </c:pt>
                <c:pt idx="1315">
                  <c:v>10.97847902097902</c:v>
                </c:pt>
                <c:pt idx="1316">
                  <c:v>10.98359440559441</c:v>
                </c:pt>
                <c:pt idx="1317">
                  <c:v>10.98870979020979</c:v>
                </c:pt>
                <c:pt idx="1318">
                  <c:v>10.99382517482518</c:v>
                </c:pt>
                <c:pt idx="1319">
                  <c:v>10.99894055944056</c:v>
                </c:pt>
                <c:pt idx="1320">
                  <c:v>11.00405594405595</c:v>
                </c:pt>
                <c:pt idx="1321">
                  <c:v>11.00917132867133</c:v>
                </c:pt>
                <c:pt idx="1322">
                  <c:v>11.01428671328671</c:v>
                </c:pt>
                <c:pt idx="1323">
                  <c:v>11.0194020979021</c:v>
                </c:pt>
                <c:pt idx="1324">
                  <c:v>11.02451748251748</c:v>
                </c:pt>
                <c:pt idx="1325">
                  <c:v>11.02963286713287</c:v>
                </c:pt>
                <c:pt idx="1326">
                  <c:v>11.03474825174825</c:v>
                </c:pt>
                <c:pt idx="1327">
                  <c:v>11.03986363636364</c:v>
                </c:pt>
                <c:pt idx="1328">
                  <c:v>11.04497902097902</c:v>
                </c:pt>
                <c:pt idx="1329">
                  <c:v>11.05009440559441</c:v>
                </c:pt>
                <c:pt idx="1330">
                  <c:v>11.05520979020979</c:v>
                </c:pt>
                <c:pt idx="1331">
                  <c:v>11.06032517482518</c:v>
                </c:pt>
                <c:pt idx="1332">
                  <c:v>11.06544055944056</c:v>
                </c:pt>
                <c:pt idx="1333">
                  <c:v>11.07055594405594</c:v>
                </c:pt>
                <c:pt idx="1334">
                  <c:v>11.07567132867133</c:v>
                </c:pt>
                <c:pt idx="1335">
                  <c:v>11.08078671328671</c:v>
                </c:pt>
                <c:pt idx="1336">
                  <c:v>11.0859020979021</c:v>
                </c:pt>
                <c:pt idx="1337">
                  <c:v>11.09101748251748</c:v>
                </c:pt>
                <c:pt idx="1338">
                  <c:v>11.09613286713287</c:v>
                </c:pt>
                <c:pt idx="1339">
                  <c:v>11.10124825174825</c:v>
                </c:pt>
                <c:pt idx="1340">
                  <c:v>11.10636363636364</c:v>
                </c:pt>
                <c:pt idx="1341">
                  <c:v>11.11147902097902</c:v>
                </c:pt>
                <c:pt idx="1342">
                  <c:v>11.11659440559441</c:v>
                </c:pt>
                <c:pt idx="1343">
                  <c:v>11.12170979020979</c:v>
                </c:pt>
                <c:pt idx="1344">
                  <c:v>11.12682517482517</c:v>
                </c:pt>
                <c:pt idx="1345">
                  <c:v>11.13194055944056</c:v>
                </c:pt>
                <c:pt idx="1346">
                  <c:v>11.13705594405594</c:v>
                </c:pt>
                <c:pt idx="1347">
                  <c:v>11.14217132867133</c:v>
                </c:pt>
                <c:pt idx="1348">
                  <c:v>11.14728671328671</c:v>
                </c:pt>
                <c:pt idx="1349">
                  <c:v>11.1524020979021</c:v>
                </c:pt>
                <c:pt idx="1350">
                  <c:v>11.15751748251748</c:v>
                </c:pt>
                <c:pt idx="1351">
                  <c:v>11.16263286713287</c:v>
                </c:pt>
                <c:pt idx="1352">
                  <c:v>11.16774825174825</c:v>
                </c:pt>
                <c:pt idx="1353">
                  <c:v>11.17286363636364</c:v>
                </c:pt>
                <c:pt idx="1354">
                  <c:v>11.17797902097902</c:v>
                </c:pt>
                <c:pt idx="1355">
                  <c:v>11.18309440559441</c:v>
                </c:pt>
                <c:pt idx="1356">
                  <c:v>11.18820979020979</c:v>
                </c:pt>
                <c:pt idx="1357">
                  <c:v>11.19332517482518</c:v>
                </c:pt>
                <c:pt idx="1358">
                  <c:v>11.19844055944056</c:v>
                </c:pt>
                <c:pt idx="1359">
                  <c:v>11.20355594405595</c:v>
                </c:pt>
                <c:pt idx="1360">
                  <c:v>11.20867132867133</c:v>
                </c:pt>
                <c:pt idx="1361">
                  <c:v>11.21378671328672</c:v>
                </c:pt>
                <c:pt idx="1362">
                  <c:v>11.2189020979021</c:v>
                </c:pt>
                <c:pt idx="1363">
                  <c:v>11.22401748251748</c:v>
                </c:pt>
                <c:pt idx="1364">
                  <c:v>11.22913286713287</c:v>
                </c:pt>
                <c:pt idx="1365">
                  <c:v>11.23424825174825</c:v>
                </c:pt>
                <c:pt idx="1366">
                  <c:v>11.23936363636364</c:v>
                </c:pt>
                <c:pt idx="1367">
                  <c:v>11.24447902097902</c:v>
                </c:pt>
                <c:pt idx="1368">
                  <c:v>11.24959440559441</c:v>
                </c:pt>
                <c:pt idx="1369">
                  <c:v>11.25470979020979</c:v>
                </c:pt>
                <c:pt idx="1370">
                  <c:v>11.25982517482518</c:v>
                </c:pt>
                <c:pt idx="1371">
                  <c:v>11.26494055944056</c:v>
                </c:pt>
                <c:pt idx="1372">
                  <c:v>11.27005594405595</c:v>
                </c:pt>
                <c:pt idx="1373">
                  <c:v>11.27517132867133</c:v>
                </c:pt>
                <c:pt idx="1374">
                  <c:v>11.28028671328671</c:v>
                </c:pt>
                <c:pt idx="1375">
                  <c:v>11.2854020979021</c:v>
                </c:pt>
                <c:pt idx="1376">
                  <c:v>11.29051748251748</c:v>
                </c:pt>
                <c:pt idx="1377">
                  <c:v>11.29563286713287</c:v>
                </c:pt>
                <c:pt idx="1378">
                  <c:v>11.30074825174825</c:v>
                </c:pt>
                <c:pt idx="1379">
                  <c:v>11.30586363636364</c:v>
                </c:pt>
                <c:pt idx="1380">
                  <c:v>11.31097902097902</c:v>
                </c:pt>
                <c:pt idx="1381">
                  <c:v>11.31609440559441</c:v>
                </c:pt>
                <c:pt idx="1382">
                  <c:v>11.32120979020979</c:v>
                </c:pt>
                <c:pt idx="1383">
                  <c:v>11.32632517482518</c:v>
                </c:pt>
                <c:pt idx="1384">
                  <c:v>11.33144055944056</c:v>
                </c:pt>
                <c:pt idx="1385">
                  <c:v>11.33655594405594</c:v>
                </c:pt>
                <c:pt idx="1386">
                  <c:v>11.34167132867133</c:v>
                </c:pt>
                <c:pt idx="1387">
                  <c:v>11.34678671328671</c:v>
                </c:pt>
                <c:pt idx="1388">
                  <c:v>11.3519020979021</c:v>
                </c:pt>
                <c:pt idx="1389">
                  <c:v>11.35701748251748</c:v>
                </c:pt>
                <c:pt idx="1390">
                  <c:v>11.36213286713287</c:v>
                </c:pt>
                <c:pt idx="1391">
                  <c:v>11.36724825174825</c:v>
                </c:pt>
                <c:pt idx="1392">
                  <c:v>11.37236363636364</c:v>
                </c:pt>
                <c:pt idx="1393">
                  <c:v>11.37747902097902</c:v>
                </c:pt>
                <c:pt idx="1394">
                  <c:v>11.38259440559441</c:v>
                </c:pt>
                <c:pt idx="1395">
                  <c:v>11.38770979020979</c:v>
                </c:pt>
                <c:pt idx="1396">
                  <c:v>11.39282517482517</c:v>
                </c:pt>
                <c:pt idx="1397">
                  <c:v>11.39794055944056</c:v>
                </c:pt>
                <c:pt idx="1398">
                  <c:v>11.40305594405594</c:v>
                </c:pt>
                <c:pt idx="1399">
                  <c:v>11.40817132867133</c:v>
                </c:pt>
                <c:pt idx="1400">
                  <c:v>11.41328671328671</c:v>
                </c:pt>
                <c:pt idx="1401">
                  <c:v>11.4184020979021</c:v>
                </c:pt>
                <c:pt idx="1402">
                  <c:v>11.42351748251748</c:v>
                </c:pt>
                <c:pt idx="1403">
                  <c:v>11.42863286713287</c:v>
                </c:pt>
                <c:pt idx="1404">
                  <c:v>11.43374825174825</c:v>
                </c:pt>
                <c:pt idx="1405">
                  <c:v>11.43886363636364</c:v>
                </c:pt>
                <c:pt idx="1406">
                  <c:v>11.44397902097902</c:v>
                </c:pt>
                <c:pt idx="1407">
                  <c:v>11.44909440559441</c:v>
                </c:pt>
                <c:pt idx="1408">
                  <c:v>11.45420979020979</c:v>
                </c:pt>
                <c:pt idx="1409">
                  <c:v>11.45932517482518</c:v>
                </c:pt>
                <c:pt idx="1410">
                  <c:v>11.46444055944056</c:v>
                </c:pt>
                <c:pt idx="1411">
                  <c:v>11.46955594405595</c:v>
                </c:pt>
                <c:pt idx="1412">
                  <c:v>11.47467132867133</c:v>
                </c:pt>
                <c:pt idx="1413">
                  <c:v>11.47978671328671</c:v>
                </c:pt>
                <c:pt idx="1414">
                  <c:v>11.4849020979021</c:v>
                </c:pt>
                <c:pt idx="1415">
                  <c:v>11.49001748251748</c:v>
                </c:pt>
                <c:pt idx="1416">
                  <c:v>11.49513286713287</c:v>
                </c:pt>
                <c:pt idx="1417">
                  <c:v>11.50024825174825</c:v>
                </c:pt>
                <c:pt idx="1418">
                  <c:v>11.50536363636364</c:v>
                </c:pt>
                <c:pt idx="1419">
                  <c:v>11.51047902097902</c:v>
                </c:pt>
                <c:pt idx="1420">
                  <c:v>11.51559440559441</c:v>
                </c:pt>
                <c:pt idx="1421">
                  <c:v>11.52070979020979</c:v>
                </c:pt>
                <c:pt idx="1422">
                  <c:v>11.52582517482518</c:v>
                </c:pt>
                <c:pt idx="1423">
                  <c:v>11.53094055944056</c:v>
                </c:pt>
                <c:pt idx="1424">
                  <c:v>11.53605594405595</c:v>
                </c:pt>
                <c:pt idx="1425">
                  <c:v>11.54117132867133</c:v>
                </c:pt>
                <c:pt idx="1426">
                  <c:v>11.54628671328671</c:v>
                </c:pt>
                <c:pt idx="1427">
                  <c:v>11.5514020979021</c:v>
                </c:pt>
                <c:pt idx="1428">
                  <c:v>11.55651748251748</c:v>
                </c:pt>
                <c:pt idx="1429">
                  <c:v>11.56163286713287</c:v>
                </c:pt>
                <c:pt idx="1430">
                  <c:v>11.56674825174825</c:v>
                </c:pt>
                <c:pt idx="1431">
                  <c:v>11.57186363636364</c:v>
                </c:pt>
                <c:pt idx="1432">
                  <c:v>11.57697902097902</c:v>
                </c:pt>
                <c:pt idx="1433">
                  <c:v>11.58209440559441</c:v>
                </c:pt>
                <c:pt idx="1434">
                  <c:v>11.58720979020979</c:v>
                </c:pt>
                <c:pt idx="1435">
                  <c:v>11.59232517482518</c:v>
                </c:pt>
                <c:pt idx="1436">
                  <c:v>11.59744055944056</c:v>
                </c:pt>
                <c:pt idx="1437">
                  <c:v>11.60255594405595</c:v>
                </c:pt>
                <c:pt idx="1438">
                  <c:v>11.60767132867133</c:v>
                </c:pt>
                <c:pt idx="1439">
                  <c:v>11.61278671328671</c:v>
                </c:pt>
                <c:pt idx="1440">
                  <c:v>11.6179020979021</c:v>
                </c:pt>
                <c:pt idx="1441">
                  <c:v>11.62301748251748</c:v>
                </c:pt>
                <c:pt idx="1442">
                  <c:v>11.62813286713287</c:v>
                </c:pt>
                <c:pt idx="1443">
                  <c:v>11.63324825174825</c:v>
                </c:pt>
                <c:pt idx="1444">
                  <c:v>11.63836363636364</c:v>
                </c:pt>
                <c:pt idx="1445">
                  <c:v>11.64347902097902</c:v>
                </c:pt>
                <c:pt idx="1446">
                  <c:v>11.64859440559441</c:v>
                </c:pt>
                <c:pt idx="1447">
                  <c:v>11.65370979020979</c:v>
                </c:pt>
                <c:pt idx="1448">
                  <c:v>11.65882517482517</c:v>
                </c:pt>
                <c:pt idx="1449">
                  <c:v>11.66394055944056</c:v>
                </c:pt>
                <c:pt idx="1450">
                  <c:v>11.66905594405594</c:v>
                </c:pt>
                <c:pt idx="1451">
                  <c:v>11.67417132867133</c:v>
                </c:pt>
                <c:pt idx="1452">
                  <c:v>11.67928671328671</c:v>
                </c:pt>
                <c:pt idx="1453">
                  <c:v>11.6844020979021</c:v>
                </c:pt>
                <c:pt idx="1454">
                  <c:v>11.68951748251748</c:v>
                </c:pt>
                <c:pt idx="1455">
                  <c:v>11.69463286713287</c:v>
                </c:pt>
                <c:pt idx="1456">
                  <c:v>11.69974825174825</c:v>
                </c:pt>
                <c:pt idx="1457">
                  <c:v>11.70486363636364</c:v>
                </c:pt>
                <c:pt idx="1458">
                  <c:v>11.70997902097902</c:v>
                </c:pt>
                <c:pt idx="1459">
                  <c:v>11.71509440559441</c:v>
                </c:pt>
                <c:pt idx="1460">
                  <c:v>11.72020979020979</c:v>
                </c:pt>
                <c:pt idx="1461">
                  <c:v>11.72532517482518</c:v>
                </c:pt>
                <c:pt idx="1462">
                  <c:v>11.73044055944056</c:v>
                </c:pt>
                <c:pt idx="1463">
                  <c:v>11.73555594405595</c:v>
                </c:pt>
                <c:pt idx="1464">
                  <c:v>11.74067132867133</c:v>
                </c:pt>
                <c:pt idx="1465">
                  <c:v>11.74578671328671</c:v>
                </c:pt>
                <c:pt idx="1466">
                  <c:v>11.7509020979021</c:v>
                </c:pt>
                <c:pt idx="1467">
                  <c:v>11.75601748251748</c:v>
                </c:pt>
                <c:pt idx="1468">
                  <c:v>11.76113286713287</c:v>
                </c:pt>
                <c:pt idx="1469">
                  <c:v>11.76624825174825</c:v>
                </c:pt>
                <c:pt idx="1470">
                  <c:v>11.77136363636364</c:v>
                </c:pt>
                <c:pt idx="1471">
                  <c:v>11.77647902097902</c:v>
                </c:pt>
                <c:pt idx="1472">
                  <c:v>11.78159440559441</c:v>
                </c:pt>
                <c:pt idx="1473">
                  <c:v>11.78670979020979</c:v>
                </c:pt>
                <c:pt idx="1474">
                  <c:v>11.79182517482518</c:v>
                </c:pt>
                <c:pt idx="1475">
                  <c:v>11.79694055944056</c:v>
                </c:pt>
                <c:pt idx="1476">
                  <c:v>11.80205594405595</c:v>
                </c:pt>
                <c:pt idx="1477">
                  <c:v>11.80717132867133</c:v>
                </c:pt>
                <c:pt idx="1478">
                  <c:v>11.81228671328671</c:v>
                </c:pt>
                <c:pt idx="1479">
                  <c:v>11.8174020979021</c:v>
                </c:pt>
                <c:pt idx="1480">
                  <c:v>11.82251748251748</c:v>
                </c:pt>
                <c:pt idx="1481">
                  <c:v>11.82763286713287</c:v>
                </c:pt>
                <c:pt idx="1482">
                  <c:v>11.83274825174825</c:v>
                </c:pt>
                <c:pt idx="1483">
                  <c:v>11.83786363636364</c:v>
                </c:pt>
                <c:pt idx="1484">
                  <c:v>11.84297902097902</c:v>
                </c:pt>
                <c:pt idx="1485">
                  <c:v>11.84809440559441</c:v>
                </c:pt>
                <c:pt idx="1486">
                  <c:v>11.85320979020979</c:v>
                </c:pt>
                <c:pt idx="1487">
                  <c:v>11.85832517482518</c:v>
                </c:pt>
                <c:pt idx="1488">
                  <c:v>11.86344055944056</c:v>
                </c:pt>
                <c:pt idx="1489">
                  <c:v>11.86855594405595</c:v>
                </c:pt>
                <c:pt idx="1490">
                  <c:v>11.87367132867133</c:v>
                </c:pt>
                <c:pt idx="1491">
                  <c:v>11.87878671328671</c:v>
                </c:pt>
                <c:pt idx="1492">
                  <c:v>11.8839020979021</c:v>
                </c:pt>
                <c:pt idx="1493">
                  <c:v>11.88901748251748</c:v>
                </c:pt>
                <c:pt idx="1494">
                  <c:v>11.89413286713287</c:v>
                </c:pt>
                <c:pt idx="1495">
                  <c:v>11.89924825174825</c:v>
                </c:pt>
                <c:pt idx="1496">
                  <c:v>11.90436363636364</c:v>
                </c:pt>
                <c:pt idx="1497">
                  <c:v>11.90947902097902</c:v>
                </c:pt>
                <c:pt idx="1498">
                  <c:v>11.91459440559441</c:v>
                </c:pt>
                <c:pt idx="1499">
                  <c:v>11.91970979020979</c:v>
                </c:pt>
                <c:pt idx="1500">
                  <c:v>11.92482517482518</c:v>
                </c:pt>
                <c:pt idx="1501">
                  <c:v>11.92994055944056</c:v>
                </c:pt>
                <c:pt idx="1502">
                  <c:v>11.93505594405594</c:v>
                </c:pt>
                <c:pt idx="1503">
                  <c:v>11.94017132867133</c:v>
                </c:pt>
                <c:pt idx="1504">
                  <c:v>11.94528671328671</c:v>
                </c:pt>
                <c:pt idx="1505">
                  <c:v>11.9504020979021</c:v>
                </c:pt>
                <c:pt idx="1506">
                  <c:v>11.95551748251748</c:v>
                </c:pt>
                <c:pt idx="1507">
                  <c:v>11.96063286713287</c:v>
                </c:pt>
                <c:pt idx="1508">
                  <c:v>11.96574825174825</c:v>
                </c:pt>
                <c:pt idx="1509">
                  <c:v>11.97086363636364</c:v>
                </c:pt>
                <c:pt idx="1510">
                  <c:v>11.97597902097902</c:v>
                </c:pt>
                <c:pt idx="1511">
                  <c:v>11.98109440559441</c:v>
                </c:pt>
                <c:pt idx="1512">
                  <c:v>11.98620979020979</c:v>
                </c:pt>
                <c:pt idx="1513">
                  <c:v>11.99132517482518</c:v>
                </c:pt>
                <c:pt idx="1514">
                  <c:v>11.99644055944056</c:v>
                </c:pt>
                <c:pt idx="1515">
                  <c:v>12.00155594405595</c:v>
                </c:pt>
                <c:pt idx="1516">
                  <c:v>12.00667132867133</c:v>
                </c:pt>
                <c:pt idx="1517">
                  <c:v>12.01178671328671</c:v>
                </c:pt>
                <c:pt idx="1518">
                  <c:v>12.0169020979021</c:v>
                </c:pt>
                <c:pt idx="1519">
                  <c:v>12.02201748251748</c:v>
                </c:pt>
                <c:pt idx="1520">
                  <c:v>12.02713286713287</c:v>
                </c:pt>
                <c:pt idx="1521">
                  <c:v>12.03224825174825</c:v>
                </c:pt>
                <c:pt idx="1522">
                  <c:v>12.03736363636364</c:v>
                </c:pt>
                <c:pt idx="1523">
                  <c:v>12.04247902097902</c:v>
                </c:pt>
                <c:pt idx="1524">
                  <c:v>12.04759440559441</c:v>
                </c:pt>
                <c:pt idx="1525">
                  <c:v>12.05270979020979</c:v>
                </c:pt>
                <c:pt idx="1526">
                  <c:v>12.05782517482518</c:v>
                </c:pt>
                <c:pt idx="1527">
                  <c:v>12.06294055944056</c:v>
                </c:pt>
                <c:pt idx="1528">
                  <c:v>12.06805594405595</c:v>
                </c:pt>
                <c:pt idx="1529">
                  <c:v>12.07317132867133</c:v>
                </c:pt>
                <c:pt idx="1530">
                  <c:v>12.07828671328671</c:v>
                </c:pt>
                <c:pt idx="1531">
                  <c:v>12.0834020979021</c:v>
                </c:pt>
                <c:pt idx="1532">
                  <c:v>12.08851748251748</c:v>
                </c:pt>
                <c:pt idx="1533">
                  <c:v>12.09363286713287</c:v>
                </c:pt>
                <c:pt idx="1534">
                  <c:v>12.09874825174825</c:v>
                </c:pt>
                <c:pt idx="1535">
                  <c:v>12.10386363636364</c:v>
                </c:pt>
                <c:pt idx="1536">
                  <c:v>12.10897902097902</c:v>
                </c:pt>
                <c:pt idx="1537">
                  <c:v>12.11409440559441</c:v>
                </c:pt>
                <c:pt idx="1538">
                  <c:v>12.11920979020979</c:v>
                </c:pt>
                <c:pt idx="1539">
                  <c:v>12.12432517482518</c:v>
                </c:pt>
                <c:pt idx="1540">
                  <c:v>12.12944055944056</c:v>
                </c:pt>
                <c:pt idx="1541">
                  <c:v>12.13455594405595</c:v>
                </c:pt>
                <c:pt idx="1542">
                  <c:v>12.13967132867133</c:v>
                </c:pt>
                <c:pt idx="1543">
                  <c:v>12.14478671328671</c:v>
                </c:pt>
                <c:pt idx="1544">
                  <c:v>12.1499020979021</c:v>
                </c:pt>
                <c:pt idx="1545">
                  <c:v>12.15501748251748</c:v>
                </c:pt>
                <c:pt idx="1546">
                  <c:v>12.16013286713287</c:v>
                </c:pt>
                <c:pt idx="1547">
                  <c:v>12.16524825174825</c:v>
                </c:pt>
                <c:pt idx="1548">
                  <c:v>12.17036363636364</c:v>
                </c:pt>
                <c:pt idx="1549">
                  <c:v>12.17547902097902</c:v>
                </c:pt>
                <c:pt idx="1550">
                  <c:v>12.18059440559441</c:v>
                </c:pt>
                <c:pt idx="1551">
                  <c:v>12.18570979020979</c:v>
                </c:pt>
                <c:pt idx="1552">
                  <c:v>12.19082517482518</c:v>
                </c:pt>
                <c:pt idx="1553">
                  <c:v>12.19594055944056</c:v>
                </c:pt>
                <c:pt idx="1554">
                  <c:v>12.20105594405594</c:v>
                </c:pt>
                <c:pt idx="1555">
                  <c:v>12.20617132867133</c:v>
                </c:pt>
                <c:pt idx="1556">
                  <c:v>12.21128671328671</c:v>
                </c:pt>
                <c:pt idx="1557">
                  <c:v>12.2164020979021</c:v>
                </c:pt>
                <c:pt idx="1558">
                  <c:v>12.22151748251748</c:v>
                </c:pt>
                <c:pt idx="1559">
                  <c:v>12.22663286713287</c:v>
                </c:pt>
                <c:pt idx="1560">
                  <c:v>12.23174825174825</c:v>
                </c:pt>
                <c:pt idx="1561">
                  <c:v>12.23686363636364</c:v>
                </c:pt>
                <c:pt idx="1562">
                  <c:v>12.24197902097902</c:v>
                </c:pt>
                <c:pt idx="1563">
                  <c:v>12.24709440559441</c:v>
                </c:pt>
                <c:pt idx="1564">
                  <c:v>12.25220979020979</c:v>
                </c:pt>
                <c:pt idx="1565">
                  <c:v>12.25732517482518</c:v>
                </c:pt>
                <c:pt idx="1566">
                  <c:v>12.26244055944056</c:v>
                </c:pt>
                <c:pt idx="1567">
                  <c:v>12.26755594405595</c:v>
                </c:pt>
                <c:pt idx="1568">
                  <c:v>12.27267132867133</c:v>
                </c:pt>
                <c:pt idx="1569">
                  <c:v>12.27778671328671</c:v>
                </c:pt>
                <c:pt idx="1570">
                  <c:v>12.2829020979021</c:v>
                </c:pt>
                <c:pt idx="1571">
                  <c:v>12.28801748251748</c:v>
                </c:pt>
                <c:pt idx="1572">
                  <c:v>12.29313286713287</c:v>
                </c:pt>
                <c:pt idx="1573">
                  <c:v>12.29824825174825</c:v>
                </c:pt>
                <c:pt idx="1574">
                  <c:v>12.30336363636364</c:v>
                </c:pt>
                <c:pt idx="1575">
                  <c:v>12.30847902097902</c:v>
                </c:pt>
                <c:pt idx="1576">
                  <c:v>12.31359440559441</c:v>
                </c:pt>
                <c:pt idx="1577">
                  <c:v>12.31870979020979</c:v>
                </c:pt>
                <c:pt idx="1578">
                  <c:v>12.32382517482518</c:v>
                </c:pt>
                <c:pt idx="1579">
                  <c:v>12.32894055944056</c:v>
                </c:pt>
                <c:pt idx="1580">
                  <c:v>12.33405594405595</c:v>
                </c:pt>
                <c:pt idx="1581">
                  <c:v>12.33917132867133</c:v>
                </c:pt>
                <c:pt idx="1582">
                  <c:v>12.34428671328671</c:v>
                </c:pt>
                <c:pt idx="1583">
                  <c:v>12.3494020979021</c:v>
                </c:pt>
                <c:pt idx="1584">
                  <c:v>12.35451748251748</c:v>
                </c:pt>
                <c:pt idx="1585">
                  <c:v>12.35963286713287</c:v>
                </c:pt>
                <c:pt idx="1586">
                  <c:v>12.36474825174825</c:v>
                </c:pt>
                <c:pt idx="1587">
                  <c:v>12.36986363636364</c:v>
                </c:pt>
                <c:pt idx="1588">
                  <c:v>12.37497902097902</c:v>
                </c:pt>
                <c:pt idx="1589">
                  <c:v>12.38009440559441</c:v>
                </c:pt>
                <c:pt idx="1590">
                  <c:v>12.38520979020979</c:v>
                </c:pt>
                <c:pt idx="1591">
                  <c:v>12.39032517482518</c:v>
                </c:pt>
                <c:pt idx="1592">
                  <c:v>12.39544055944056</c:v>
                </c:pt>
                <c:pt idx="1593">
                  <c:v>12.40055594405595</c:v>
                </c:pt>
                <c:pt idx="1594">
                  <c:v>12.40567132867133</c:v>
                </c:pt>
                <c:pt idx="1595">
                  <c:v>12.41078671328671</c:v>
                </c:pt>
                <c:pt idx="1596">
                  <c:v>12.4159020979021</c:v>
                </c:pt>
                <c:pt idx="1597">
                  <c:v>12.42101748251748</c:v>
                </c:pt>
                <c:pt idx="1598">
                  <c:v>12.42613286713287</c:v>
                </c:pt>
                <c:pt idx="1599">
                  <c:v>12.43124825174825</c:v>
                </c:pt>
                <c:pt idx="1600">
                  <c:v>12.43636363636364</c:v>
                </c:pt>
                <c:pt idx="1601">
                  <c:v>12.43636363636364</c:v>
                </c:pt>
                <c:pt idx="1602">
                  <c:v>12.43015370964818</c:v>
                </c:pt>
                <c:pt idx="1603">
                  <c:v>12.42394393847926</c:v>
                </c:pt>
                <c:pt idx="1604">
                  <c:v>12.4177343227753</c:v>
                </c:pt>
                <c:pt idx="1605">
                  <c:v>12.4115248624547</c:v>
                </c:pt>
                <c:pt idx="1606">
                  <c:v>12.40531555743586</c:v>
                </c:pt>
                <c:pt idx="1607">
                  <c:v>12.39910640763723</c:v>
                </c:pt>
                <c:pt idx="1608">
                  <c:v>12.39289741297722</c:v>
                </c:pt>
                <c:pt idx="1609">
                  <c:v>12.38668857337428</c:v>
                </c:pt>
                <c:pt idx="1610">
                  <c:v>12.38047988874685</c:v>
                </c:pt>
                <c:pt idx="1611">
                  <c:v>12.3742713590134</c:v>
                </c:pt>
                <c:pt idx="1612">
                  <c:v>12.36806298409237</c:v>
                </c:pt>
                <c:pt idx="1613">
                  <c:v>12.36185476390225</c:v>
                </c:pt>
                <c:pt idx="1614">
                  <c:v>12.35564669836151</c:v>
                </c:pt>
                <c:pt idx="1615">
                  <c:v>12.34943878738863</c:v>
                </c:pt>
                <c:pt idx="1616">
                  <c:v>12.34323103090212</c:v>
                </c:pt>
                <c:pt idx="1617">
                  <c:v>12.33702342882047</c:v>
                </c:pt>
                <c:pt idx="1618">
                  <c:v>12.3308159810622</c:v>
                </c:pt>
                <c:pt idx="1619">
                  <c:v>12.32460868754582</c:v>
                </c:pt>
                <c:pt idx="1620">
                  <c:v>12.31840154818985</c:v>
                </c:pt>
                <c:pt idx="1621">
                  <c:v>12.31219456291283</c:v>
                </c:pt>
                <c:pt idx="1622">
                  <c:v>12.30598773163331</c:v>
                </c:pt>
                <c:pt idx="1623">
                  <c:v>12.29978105426982</c:v>
                </c:pt>
                <c:pt idx="1624">
                  <c:v>12.29357453074093</c:v>
                </c:pt>
                <c:pt idx="1625">
                  <c:v>12.2873681609652</c:v>
                </c:pt>
                <c:pt idx="1626">
                  <c:v>12.2811619448612</c:v>
                </c:pt>
                <c:pt idx="1627">
                  <c:v>12.27495588234752</c:v>
                </c:pt>
                <c:pt idx="1628">
                  <c:v>12.26874997334273</c:v>
                </c:pt>
                <c:pt idx="1629">
                  <c:v>12.26254421776545</c:v>
                </c:pt>
                <c:pt idx="1630">
                  <c:v>12.25633861553426</c:v>
                </c:pt>
                <c:pt idx="1631">
                  <c:v>12.25013316656778</c:v>
                </c:pt>
                <c:pt idx="1632">
                  <c:v>12.24392787078463</c:v>
                </c:pt>
                <c:pt idx="1633">
                  <c:v>12.23772272810344</c:v>
                </c:pt>
                <c:pt idx="1634">
                  <c:v>12.23151773844284</c:v>
                </c:pt>
                <c:pt idx="1635">
                  <c:v>12.22531290172148</c:v>
                </c:pt>
                <c:pt idx="1636">
                  <c:v>12.21910821785799</c:v>
                </c:pt>
                <c:pt idx="1637">
                  <c:v>12.21290368677104</c:v>
                </c:pt>
                <c:pt idx="1638">
                  <c:v>12.2066993083793</c:v>
                </c:pt>
                <c:pt idx="1639">
                  <c:v>12.20049508260144</c:v>
                </c:pt>
                <c:pt idx="1640">
                  <c:v>12.19429100935614</c:v>
                </c:pt>
                <c:pt idx="1641">
                  <c:v>12.18808708856208</c:v>
                </c:pt>
                <c:pt idx="1642">
                  <c:v>12.18188332013797</c:v>
                </c:pt>
                <c:pt idx="1643">
                  <c:v>12.1756797040025</c:v>
                </c:pt>
                <c:pt idx="1644">
                  <c:v>12.1694762400744</c:v>
                </c:pt>
                <c:pt idx="1645">
                  <c:v>12.16327292827237</c:v>
                </c:pt>
                <c:pt idx="1646">
                  <c:v>12.15706976851515</c:v>
                </c:pt>
                <c:pt idx="1647">
                  <c:v>12.15086676072147</c:v>
                </c:pt>
                <c:pt idx="1648">
                  <c:v>12.14466390481007</c:v>
                </c:pt>
                <c:pt idx="1649">
                  <c:v>12.1384612006997</c:v>
                </c:pt>
                <c:pt idx="1650">
                  <c:v>12.13225864830913</c:v>
                </c:pt>
                <c:pt idx="1651">
                  <c:v>12.12605624755711</c:v>
                </c:pt>
                <c:pt idx="1652">
                  <c:v>12.11985399836242</c:v>
                </c:pt>
                <c:pt idx="1653">
                  <c:v>12.11365190064384</c:v>
                </c:pt>
                <c:pt idx="1654">
                  <c:v>12.10744995432016</c:v>
                </c:pt>
                <c:pt idx="1655">
                  <c:v>12.10124815931017</c:v>
                </c:pt>
                <c:pt idx="1656">
                  <c:v>12.09504651553268</c:v>
                </c:pt>
                <c:pt idx="1657">
                  <c:v>12.0888450229065</c:v>
                </c:pt>
                <c:pt idx="1658">
                  <c:v>12.08264368135045</c:v>
                </c:pt>
                <c:pt idx="1659">
                  <c:v>12.07644249078336</c:v>
                </c:pt>
                <c:pt idx="1660">
                  <c:v>12.07024145112405</c:v>
                </c:pt>
                <c:pt idx="1661">
                  <c:v>12.06404056229137</c:v>
                </c:pt>
                <c:pt idx="1662">
                  <c:v>12.05783982420418</c:v>
                </c:pt>
                <c:pt idx="1663">
                  <c:v>12.05163923678133</c:v>
                </c:pt>
                <c:pt idx="1664">
                  <c:v>12.04543879994167</c:v>
                </c:pt>
                <c:pt idx="1665">
                  <c:v>12.0392385136041</c:v>
                </c:pt>
                <c:pt idx="1666">
                  <c:v>12.03303837768748</c:v>
                </c:pt>
                <c:pt idx="1667">
                  <c:v>12.0268383921107</c:v>
                </c:pt>
                <c:pt idx="1668">
                  <c:v>12.02063855679267</c:v>
                </c:pt>
                <c:pt idx="1669">
                  <c:v>12.01443887165227</c:v>
                </c:pt>
                <c:pt idx="1670">
                  <c:v>12.00823933660842</c:v>
                </c:pt>
                <c:pt idx="1671">
                  <c:v>12.00203995158005</c:v>
                </c:pt>
                <c:pt idx="1672">
                  <c:v>11.99584071648607</c:v>
                </c:pt>
                <c:pt idx="1673">
                  <c:v>11.98964163124542</c:v>
                </c:pt>
                <c:pt idx="1674">
                  <c:v>11.98344269577704</c:v>
                </c:pt>
                <c:pt idx="1675">
                  <c:v>11.97724390999988</c:v>
                </c:pt>
                <c:pt idx="1676">
                  <c:v>11.97104527383289</c:v>
                </c:pt>
                <c:pt idx="1677">
                  <c:v>11.96484678719504</c:v>
                </c:pt>
                <c:pt idx="1678">
                  <c:v>11.9586484500053</c:v>
                </c:pt>
                <c:pt idx="1679">
                  <c:v>11.95245026218264</c:v>
                </c:pt>
                <c:pt idx="1680">
                  <c:v>11.94625222364606</c:v>
                </c:pt>
                <c:pt idx="1681">
                  <c:v>11.94005433431454</c:v>
                </c:pt>
                <c:pt idx="1682">
                  <c:v>11.9338565941071</c:v>
                </c:pt>
                <c:pt idx="1683">
                  <c:v>11.92765900294273</c:v>
                </c:pt>
                <c:pt idx="1684">
                  <c:v>11.92146156074045</c:v>
                </c:pt>
                <c:pt idx="1685">
                  <c:v>11.91526426741929</c:v>
                </c:pt>
                <c:pt idx="1686">
                  <c:v>11.90906712289828</c:v>
                </c:pt>
                <c:pt idx="1687">
                  <c:v>11.90287012709645</c:v>
                </c:pt>
                <c:pt idx="1688">
                  <c:v>11.89667327993286</c:v>
                </c:pt>
                <c:pt idx="1689">
                  <c:v>11.89047658132656</c:v>
                </c:pt>
                <c:pt idx="1690">
                  <c:v>11.88428003119661</c:v>
                </c:pt>
                <c:pt idx="1691">
                  <c:v>11.87808362946207</c:v>
                </c:pt>
                <c:pt idx="1692">
                  <c:v>11.87188737604203</c:v>
                </c:pt>
                <c:pt idx="1693">
                  <c:v>11.86569127085556</c:v>
                </c:pt>
                <c:pt idx="1694">
                  <c:v>11.85949531382177</c:v>
                </c:pt>
                <c:pt idx="1695">
                  <c:v>11.85329950485974</c:v>
                </c:pt>
                <c:pt idx="1696">
                  <c:v>11.84710384388859</c:v>
                </c:pt>
                <c:pt idx="1697">
                  <c:v>11.84090833082742</c:v>
                </c:pt>
                <c:pt idx="1698">
                  <c:v>11.83471296559537</c:v>
                </c:pt>
                <c:pt idx="1699">
                  <c:v>11.82851774811156</c:v>
                </c:pt>
                <c:pt idx="1700">
                  <c:v>11.82232267829512</c:v>
                </c:pt>
                <c:pt idx="1701">
                  <c:v>11.81612775606519</c:v>
                </c:pt>
                <c:pt idx="1702">
                  <c:v>11.81612775606519</c:v>
                </c:pt>
                <c:pt idx="1703">
                  <c:v>11.82246289361176</c:v>
                </c:pt>
                <c:pt idx="1704">
                  <c:v>11.82879803115833</c:v>
                </c:pt>
                <c:pt idx="1705">
                  <c:v>11.8351331687049</c:v>
                </c:pt>
                <c:pt idx="1706">
                  <c:v>11.84146830625146</c:v>
                </c:pt>
                <c:pt idx="1707">
                  <c:v>11.84780344379803</c:v>
                </c:pt>
                <c:pt idx="1708">
                  <c:v>11.8541385813446</c:v>
                </c:pt>
                <c:pt idx="1709">
                  <c:v>11.86047371889116</c:v>
                </c:pt>
                <c:pt idx="1710">
                  <c:v>11.86680885643773</c:v>
                </c:pt>
                <c:pt idx="1711">
                  <c:v>11.8731439939843</c:v>
                </c:pt>
                <c:pt idx="1712">
                  <c:v>11.87947913153087</c:v>
                </c:pt>
                <c:pt idx="1713">
                  <c:v>11.88581426907743</c:v>
                </c:pt>
                <c:pt idx="1714">
                  <c:v>11.892149406624</c:v>
                </c:pt>
                <c:pt idx="1715">
                  <c:v>11.89848454417057</c:v>
                </c:pt>
                <c:pt idx="1716">
                  <c:v>11.90481968171714</c:v>
                </c:pt>
                <c:pt idx="1717">
                  <c:v>11.9111548192637</c:v>
                </c:pt>
                <c:pt idx="1718">
                  <c:v>11.91748995681027</c:v>
                </c:pt>
                <c:pt idx="1719">
                  <c:v>11.92382509435684</c:v>
                </c:pt>
                <c:pt idx="1720">
                  <c:v>11.93016023190341</c:v>
                </c:pt>
                <c:pt idx="1721">
                  <c:v>11.93649536944997</c:v>
                </c:pt>
                <c:pt idx="1722">
                  <c:v>11.94283050699654</c:v>
                </c:pt>
                <c:pt idx="1723">
                  <c:v>11.94916564454311</c:v>
                </c:pt>
                <c:pt idx="1724">
                  <c:v>11.95550078208968</c:v>
                </c:pt>
                <c:pt idx="1725">
                  <c:v>11.96183591963624</c:v>
                </c:pt>
                <c:pt idx="1726">
                  <c:v>11.96817105718281</c:v>
                </c:pt>
                <c:pt idx="1727">
                  <c:v>11.97450619472938</c:v>
                </c:pt>
                <c:pt idx="1728">
                  <c:v>11.98084133227595</c:v>
                </c:pt>
                <c:pt idx="1729">
                  <c:v>11.98717646982251</c:v>
                </c:pt>
                <c:pt idx="1730">
                  <c:v>11.99351160736908</c:v>
                </c:pt>
                <c:pt idx="1731">
                  <c:v>11.99984674491565</c:v>
                </c:pt>
                <c:pt idx="1732">
                  <c:v>12.00618188246222</c:v>
                </c:pt>
                <c:pt idx="1733">
                  <c:v>12.01251702000878</c:v>
                </c:pt>
                <c:pt idx="1734">
                  <c:v>12.01885215755535</c:v>
                </c:pt>
                <c:pt idx="1735">
                  <c:v>12.02518729510192</c:v>
                </c:pt>
                <c:pt idx="1736">
                  <c:v>12.03152243264848</c:v>
                </c:pt>
                <c:pt idx="1737">
                  <c:v>12.03785757019505</c:v>
                </c:pt>
                <c:pt idx="1738">
                  <c:v>12.04419270774162</c:v>
                </c:pt>
                <c:pt idx="1739">
                  <c:v>12.05052784528819</c:v>
                </c:pt>
                <c:pt idx="1740">
                  <c:v>12.05686298283475</c:v>
                </c:pt>
                <c:pt idx="1741">
                  <c:v>12.06319812038132</c:v>
                </c:pt>
                <c:pt idx="1742">
                  <c:v>12.06953325792789</c:v>
                </c:pt>
                <c:pt idx="1743">
                  <c:v>12.07586839547445</c:v>
                </c:pt>
                <c:pt idx="1744">
                  <c:v>12.08220353302102</c:v>
                </c:pt>
                <c:pt idx="1745">
                  <c:v>12.08853867056759</c:v>
                </c:pt>
                <c:pt idx="1746">
                  <c:v>12.09487380811416</c:v>
                </c:pt>
                <c:pt idx="1747">
                  <c:v>12.10120894566072</c:v>
                </c:pt>
                <c:pt idx="1748">
                  <c:v>12.10754408320729</c:v>
                </c:pt>
                <c:pt idx="1749">
                  <c:v>12.11387922075386</c:v>
                </c:pt>
                <c:pt idx="1750">
                  <c:v>12.12021435830043</c:v>
                </c:pt>
                <c:pt idx="1751">
                  <c:v>12.12654949584699</c:v>
                </c:pt>
                <c:pt idx="1752">
                  <c:v>12.13288463339356</c:v>
                </c:pt>
                <c:pt idx="1753">
                  <c:v>12.13921977094013</c:v>
                </c:pt>
                <c:pt idx="1754">
                  <c:v>12.1455549084867</c:v>
                </c:pt>
                <c:pt idx="1755">
                  <c:v>12.15189004603326</c:v>
                </c:pt>
                <c:pt idx="1756">
                  <c:v>12.15822518357983</c:v>
                </c:pt>
                <c:pt idx="1757">
                  <c:v>12.1645603211264</c:v>
                </c:pt>
                <c:pt idx="1758">
                  <c:v>12.17089545867297</c:v>
                </c:pt>
                <c:pt idx="1759">
                  <c:v>12.17723059621953</c:v>
                </c:pt>
                <c:pt idx="1760">
                  <c:v>12.1835657337661</c:v>
                </c:pt>
                <c:pt idx="1761">
                  <c:v>12.18990087131267</c:v>
                </c:pt>
                <c:pt idx="1762">
                  <c:v>12.19623600885923</c:v>
                </c:pt>
                <c:pt idx="1763">
                  <c:v>12.2025711464058</c:v>
                </c:pt>
                <c:pt idx="1764">
                  <c:v>12.20890628395237</c:v>
                </c:pt>
                <c:pt idx="1765">
                  <c:v>12.21524142149894</c:v>
                </c:pt>
                <c:pt idx="1766">
                  <c:v>12.22157655904551</c:v>
                </c:pt>
                <c:pt idx="1767">
                  <c:v>12.22791169659207</c:v>
                </c:pt>
                <c:pt idx="1768">
                  <c:v>12.23424683413864</c:v>
                </c:pt>
                <c:pt idx="1769">
                  <c:v>12.24058197168521</c:v>
                </c:pt>
                <c:pt idx="1770">
                  <c:v>12.24691710923177</c:v>
                </c:pt>
                <c:pt idx="1771">
                  <c:v>12.25325224677834</c:v>
                </c:pt>
                <c:pt idx="1772">
                  <c:v>12.25958738432491</c:v>
                </c:pt>
                <c:pt idx="1773">
                  <c:v>12.26592252187148</c:v>
                </c:pt>
                <c:pt idx="1774">
                  <c:v>12.27225765941804</c:v>
                </c:pt>
                <c:pt idx="1775">
                  <c:v>12.27859279696461</c:v>
                </c:pt>
                <c:pt idx="1776">
                  <c:v>12.28492793451118</c:v>
                </c:pt>
                <c:pt idx="1777">
                  <c:v>12.29126307205775</c:v>
                </c:pt>
                <c:pt idx="1778">
                  <c:v>12.29759820960431</c:v>
                </c:pt>
                <c:pt idx="1779">
                  <c:v>12.30393334715088</c:v>
                </c:pt>
                <c:pt idx="1780">
                  <c:v>12.31026848469745</c:v>
                </c:pt>
                <c:pt idx="1781">
                  <c:v>12.31660362224402</c:v>
                </c:pt>
                <c:pt idx="1782">
                  <c:v>12.32293875979058</c:v>
                </c:pt>
                <c:pt idx="1783">
                  <c:v>12.32927389733715</c:v>
                </c:pt>
                <c:pt idx="1784">
                  <c:v>12.33560903488372</c:v>
                </c:pt>
                <c:pt idx="1785">
                  <c:v>12.34194417243028</c:v>
                </c:pt>
                <c:pt idx="1786">
                  <c:v>12.34827930997685</c:v>
                </c:pt>
                <c:pt idx="1787">
                  <c:v>12.35461444752342</c:v>
                </c:pt>
                <c:pt idx="1788">
                  <c:v>12.36094958506999</c:v>
                </c:pt>
                <c:pt idx="1789">
                  <c:v>12.36728472261655</c:v>
                </c:pt>
                <c:pt idx="1790">
                  <c:v>12.37361986016312</c:v>
                </c:pt>
                <c:pt idx="1791">
                  <c:v>12.37995499770969</c:v>
                </c:pt>
                <c:pt idx="1792">
                  <c:v>12.38629013525625</c:v>
                </c:pt>
                <c:pt idx="1793">
                  <c:v>12.39262527280282</c:v>
                </c:pt>
                <c:pt idx="1794">
                  <c:v>12.39896041034939</c:v>
                </c:pt>
                <c:pt idx="1795">
                  <c:v>12.40529554789596</c:v>
                </c:pt>
                <c:pt idx="1796">
                  <c:v>12.41163068544252</c:v>
                </c:pt>
                <c:pt idx="1797">
                  <c:v>12.41796582298909</c:v>
                </c:pt>
                <c:pt idx="1798">
                  <c:v>12.42430096053566</c:v>
                </c:pt>
                <c:pt idx="1799">
                  <c:v>12.43063609808223</c:v>
                </c:pt>
                <c:pt idx="1800">
                  <c:v>12.4369712356288</c:v>
                </c:pt>
                <c:pt idx="1801">
                  <c:v>12.44330637317536</c:v>
                </c:pt>
                <c:pt idx="1802">
                  <c:v>12.44964151072193</c:v>
                </c:pt>
                <c:pt idx="1803">
                  <c:v>12.4559766482685</c:v>
                </c:pt>
                <c:pt idx="1804">
                  <c:v>12.46231178581506</c:v>
                </c:pt>
                <c:pt idx="1805">
                  <c:v>12.46864692336163</c:v>
                </c:pt>
                <c:pt idx="1806">
                  <c:v>12.4749820609082</c:v>
                </c:pt>
                <c:pt idx="1807">
                  <c:v>12.48131719845477</c:v>
                </c:pt>
                <c:pt idx="1808">
                  <c:v>12.48765233600133</c:v>
                </c:pt>
                <c:pt idx="1809">
                  <c:v>12.4939874735479</c:v>
                </c:pt>
                <c:pt idx="1810">
                  <c:v>12.50032261109447</c:v>
                </c:pt>
                <c:pt idx="1811">
                  <c:v>12.50665774864104</c:v>
                </c:pt>
                <c:pt idx="1812">
                  <c:v>12.5129928861876</c:v>
                </c:pt>
                <c:pt idx="1813">
                  <c:v>12.51932802373417</c:v>
                </c:pt>
                <c:pt idx="1814">
                  <c:v>12.52566316128074</c:v>
                </c:pt>
                <c:pt idx="1815">
                  <c:v>12.53199829882731</c:v>
                </c:pt>
                <c:pt idx="1816">
                  <c:v>12.53833343637387</c:v>
                </c:pt>
                <c:pt idx="1817">
                  <c:v>12.54466857392044</c:v>
                </c:pt>
                <c:pt idx="1818">
                  <c:v>12.55100371146701</c:v>
                </c:pt>
                <c:pt idx="1819">
                  <c:v>12.55733884901357</c:v>
                </c:pt>
                <c:pt idx="1820">
                  <c:v>12.56367398656014</c:v>
                </c:pt>
                <c:pt idx="1821">
                  <c:v>12.57000912410671</c:v>
                </c:pt>
                <c:pt idx="1822">
                  <c:v>12.57634426165328</c:v>
                </c:pt>
                <c:pt idx="1823">
                  <c:v>12.58267939919984</c:v>
                </c:pt>
                <c:pt idx="1824">
                  <c:v>12.58901453674641</c:v>
                </c:pt>
                <c:pt idx="1825">
                  <c:v>12.59534967429298</c:v>
                </c:pt>
                <c:pt idx="1826">
                  <c:v>12.60168481183955</c:v>
                </c:pt>
                <c:pt idx="1827">
                  <c:v>12.60801994938611</c:v>
                </c:pt>
                <c:pt idx="1828">
                  <c:v>12.61435508693268</c:v>
                </c:pt>
                <c:pt idx="1829">
                  <c:v>12.62069022447925</c:v>
                </c:pt>
                <c:pt idx="1830">
                  <c:v>12.62702536202582</c:v>
                </c:pt>
                <c:pt idx="1831">
                  <c:v>12.63336049957238</c:v>
                </c:pt>
                <c:pt idx="1832">
                  <c:v>12.63969563711895</c:v>
                </c:pt>
                <c:pt idx="1833">
                  <c:v>12.64603077466552</c:v>
                </c:pt>
                <c:pt idx="1834">
                  <c:v>12.65236591221209</c:v>
                </c:pt>
                <c:pt idx="1835">
                  <c:v>12.65870104975865</c:v>
                </c:pt>
                <c:pt idx="1836">
                  <c:v>12.66503618730522</c:v>
                </c:pt>
                <c:pt idx="1837">
                  <c:v>12.67137132485179</c:v>
                </c:pt>
                <c:pt idx="1838">
                  <c:v>12.67770646239835</c:v>
                </c:pt>
                <c:pt idx="1839">
                  <c:v>12.68404159994492</c:v>
                </c:pt>
                <c:pt idx="1840">
                  <c:v>12.69037673749149</c:v>
                </c:pt>
                <c:pt idx="1841">
                  <c:v>12.69671187503806</c:v>
                </c:pt>
                <c:pt idx="1842">
                  <c:v>12.70304701258462</c:v>
                </c:pt>
                <c:pt idx="1843">
                  <c:v>12.70938215013119</c:v>
                </c:pt>
                <c:pt idx="1844">
                  <c:v>12.71571728767776</c:v>
                </c:pt>
                <c:pt idx="1845">
                  <c:v>12.72205242522433</c:v>
                </c:pt>
                <c:pt idx="1846">
                  <c:v>12.72838756277089</c:v>
                </c:pt>
                <c:pt idx="1847">
                  <c:v>12.73472270031746</c:v>
                </c:pt>
                <c:pt idx="1848">
                  <c:v>12.74105783786403</c:v>
                </c:pt>
                <c:pt idx="1849">
                  <c:v>12.7473929754106</c:v>
                </c:pt>
                <c:pt idx="1850">
                  <c:v>12.75372811295716</c:v>
                </c:pt>
                <c:pt idx="1851">
                  <c:v>12.76006325050373</c:v>
                </c:pt>
                <c:pt idx="1852">
                  <c:v>12.7663983880503</c:v>
                </c:pt>
                <c:pt idx="1853">
                  <c:v>12.77273352559686</c:v>
                </c:pt>
                <c:pt idx="1854">
                  <c:v>12.77906866314343</c:v>
                </c:pt>
                <c:pt idx="1855">
                  <c:v>12.78540380069</c:v>
                </c:pt>
                <c:pt idx="1856">
                  <c:v>12.79173893823657</c:v>
                </c:pt>
                <c:pt idx="1857">
                  <c:v>12.79807407578314</c:v>
                </c:pt>
                <c:pt idx="1858">
                  <c:v>12.8044092133297</c:v>
                </c:pt>
                <c:pt idx="1859">
                  <c:v>12.81074435087627</c:v>
                </c:pt>
                <c:pt idx="1860">
                  <c:v>12.81707948842284</c:v>
                </c:pt>
                <c:pt idx="1861">
                  <c:v>12.8234146259694</c:v>
                </c:pt>
                <c:pt idx="1862">
                  <c:v>12.82974976351597</c:v>
                </c:pt>
                <c:pt idx="1863">
                  <c:v>12.83608490106254</c:v>
                </c:pt>
                <c:pt idx="1864">
                  <c:v>12.84242003860911</c:v>
                </c:pt>
                <c:pt idx="1865">
                  <c:v>12.84875517615567</c:v>
                </c:pt>
                <c:pt idx="1866">
                  <c:v>12.85509031370224</c:v>
                </c:pt>
                <c:pt idx="1867">
                  <c:v>12.86142545124881</c:v>
                </c:pt>
                <c:pt idx="1868">
                  <c:v>12.86776058879538</c:v>
                </c:pt>
                <c:pt idx="1869">
                  <c:v>12.87409572634194</c:v>
                </c:pt>
                <c:pt idx="1870">
                  <c:v>12.88043086388851</c:v>
                </c:pt>
                <c:pt idx="1871">
                  <c:v>12.88676600143508</c:v>
                </c:pt>
                <c:pt idx="1872">
                  <c:v>12.89310113898165</c:v>
                </c:pt>
                <c:pt idx="1873">
                  <c:v>12.89943627652821</c:v>
                </c:pt>
                <c:pt idx="1874">
                  <c:v>12.90577141407478</c:v>
                </c:pt>
                <c:pt idx="1875">
                  <c:v>12.91210655162135</c:v>
                </c:pt>
                <c:pt idx="1876">
                  <c:v>12.91844168916792</c:v>
                </c:pt>
                <c:pt idx="1877">
                  <c:v>12.92477682671448</c:v>
                </c:pt>
                <c:pt idx="1878">
                  <c:v>12.93111196426105</c:v>
                </c:pt>
                <c:pt idx="1879">
                  <c:v>12.93744710180762</c:v>
                </c:pt>
                <c:pt idx="1880">
                  <c:v>12.94378223935418</c:v>
                </c:pt>
                <c:pt idx="1881">
                  <c:v>12.95011737690075</c:v>
                </c:pt>
                <c:pt idx="1882">
                  <c:v>12.95645251444732</c:v>
                </c:pt>
                <c:pt idx="1883">
                  <c:v>12.96278765199389</c:v>
                </c:pt>
                <c:pt idx="1884">
                  <c:v>12.96912278954045</c:v>
                </c:pt>
                <c:pt idx="1885">
                  <c:v>12.97545792708702</c:v>
                </c:pt>
                <c:pt idx="1886">
                  <c:v>12.98179306463359</c:v>
                </c:pt>
                <c:pt idx="1887">
                  <c:v>12.98812820218015</c:v>
                </c:pt>
                <c:pt idx="1888">
                  <c:v>12.99446333972672</c:v>
                </c:pt>
                <c:pt idx="1889">
                  <c:v>13.00079847727329</c:v>
                </c:pt>
                <c:pt idx="1890">
                  <c:v>13.00713361481986</c:v>
                </c:pt>
                <c:pt idx="1891">
                  <c:v>13.01346875236642</c:v>
                </c:pt>
                <c:pt idx="1892">
                  <c:v>13.01980388991299</c:v>
                </c:pt>
                <c:pt idx="1893">
                  <c:v>13.02613902745956</c:v>
                </c:pt>
                <c:pt idx="1894">
                  <c:v>13.03247416500613</c:v>
                </c:pt>
                <c:pt idx="1895">
                  <c:v>13.03880930255269</c:v>
                </c:pt>
                <c:pt idx="1896">
                  <c:v>13.04514444009926</c:v>
                </c:pt>
                <c:pt idx="1897">
                  <c:v>13.05147957764583</c:v>
                </c:pt>
                <c:pt idx="1898">
                  <c:v>13.0578147151924</c:v>
                </c:pt>
                <c:pt idx="1899">
                  <c:v>13.06414985273896</c:v>
                </c:pt>
                <c:pt idx="1900">
                  <c:v>13.07048499028553</c:v>
                </c:pt>
                <c:pt idx="1901">
                  <c:v>13.0768201278321</c:v>
                </c:pt>
                <c:pt idx="1902">
                  <c:v>13.08315526537867</c:v>
                </c:pt>
                <c:pt idx="1903">
                  <c:v>13.08949040292523</c:v>
                </c:pt>
                <c:pt idx="1904">
                  <c:v>13.0958255404718</c:v>
                </c:pt>
                <c:pt idx="1905">
                  <c:v>13.10216067801837</c:v>
                </c:pt>
                <c:pt idx="1906">
                  <c:v>13.10849581556494</c:v>
                </c:pt>
                <c:pt idx="1907">
                  <c:v>13.1148309531115</c:v>
                </c:pt>
                <c:pt idx="1908">
                  <c:v>13.12116609065807</c:v>
                </c:pt>
                <c:pt idx="1909">
                  <c:v>13.12750122820464</c:v>
                </c:pt>
                <c:pt idx="1910">
                  <c:v>13.1338363657512</c:v>
                </c:pt>
                <c:pt idx="1911">
                  <c:v>13.14017150329777</c:v>
                </c:pt>
                <c:pt idx="1912">
                  <c:v>13.14650664084434</c:v>
                </c:pt>
                <c:pt idx="1913">
                  <c:v>13.15284177839091</c:v>
                </c:pt>
                <c:pt idx="1914">
                  <c:v>13.15917691593747</c:v>
                </c:pt>
                <c:pt idx="1915">
                  <c:v>13.16551205348404</c:v>
                </c:pt>
                <c:pt idx="1916">
                  <c:v>13.17184719103061</c:v>
                </c:pt>
                <c:pt idx="1917">
                  <c:v>13.17818232857718</c:v>
                </c:pt>
                <c:pt idx="1918">
                  <c:v>13.18451746612375</c:v>
                </c:pt>
                <c:pt idx="1919">
                  <c:v>13.19085260367031</c:v>
                </c:pt>
                <c:pt idx="1920">
                  <c:v>13.19718774121688</c:v>
                </c:pt>
                <c:pt idx="1921">
                  <c:v>13.20352287876345</c:v>
                </c:pt>
                <c:pt idx="1922">
                  <c:v>13.20985801631001</c:v>
                </c:pt>
                <c:pt idx="1923">
                  <c:v>13.21619315385658</c:v>
                </c:pt>
                <c:pt idx="1924">
                  <c:v>13.22252829140315</c:v>
                </c:pt>
                <c:pt idx="1925">
                  <c:v>13.22886342894972</c:v>
                </c:pt>
                <c:pt idx="1926">
                  <c:v>13.23519856649628</c:v>
                </c:pt>
                <c:pt idx="1927">
                  <c:v>13.24153370404285</c:v>
                </c:pt>
                <c:pt idx="1928">
                  <c:v>13.24786884158942</c:v>
                </c:pt>
                <c:pt idx="1929">
                  <c:v>13.25420397913599</c:v>
                </c:pt>
                <c:pt idx="1930">
                  <c:v>13.26053911668255</c:v>
                </c:pt>
                <c:pt idx="1931">
                  <c:v>13.26687425422912</c:v>
                </c:pt>
                <c:pt idx="1932">
                  <c:v>13.27320939177569</c:v>
                </c:pt>
                <c:pt idx="1933">
                  <c:v>13.27954452932225</c:v>
                </c:pt>
                <c:pt idx="1934">
                  <c:v>13.28587966686882</c:v>
                </c:pt>
                <c:pt idx="1935">
                  <c:v>13.29221480441539</c:v>
                </c:pt>
                <c:pt idx="1936">
                  <c:v>13.29854994196196</c:v>
                </c:pt>
                <c:pt idx="1937">
                  <c:v>13.30488507950852</c:v>
                </c:pt>
                <c:pt idx="1938">
                  <c:v>13.31122021705509</c:v>
                </c:pt>
                <c:pt idx="1939">
                  <c:v>13.31755535460166</c:v>
                </c:pt>
                <c:pt idx="1940">
                  <c:v>13.32389049214823</c:v>
                </c:pt>
                <c:pt idx="1941">
                  <c:v>13.33022562969479</c:v>
                </c:pt>
                <c:pt idx="1942">
                  <c:v>13.33656076724136</c:v>
                </c:pt>
                <c:pt idx="1943">
                  <c:v>13.34289590478793</c:v>
                </c:pt>
                <c:pt idx="1944">
                  <c:v>13.34923104233449</c:v>
                </c:pt>
                <c:pt idx="1945">
                  <c:v>13.35556617988106</c:v>
                </c:pt>
                <c:pt idx="1946">
                  <c:v>13.36190131742763</c:v>
                </c:pt>
                <c:pt idx="1947">
                  <c:v>13.3682364549742</c:v>
                </c:pt>
                <c:pt idx="1948">
                  <c:v>13.37457159252076</c:v>
                </c:pt>
                <c:pt idx="1949">
                  <c:v>13.38090673006733</c:v>
                </c:pt>
                <c:pt idx="1950">
                  <c:v>13.3872418676139</c:v>
                </c:pt>
                <c:pt idx="1951">
                  <c:v>13.39357700516047</c:v>
                </c:pt>
                <c:pt idx="1952">
                  <c:v>13.39991214270703</c:v>
                </c:pt>
                <c:pt idx="1953">
                  <c:v>13.4062472802536</c:v>
                </c:pt>
                <c:pt idx="1954">
                  <c:v>13.41258241780017</c:v>
                </c:pt>
                <c:pt idx="1955">
                  <c:v>13.41891755534674</c:v>
                </c:pt>
                <c:pt idx="1956">
                  <c:v>13.4252526928933</c:v>
                </c:pt>
                <c:pt idx="1957">
                  <c:v>13.43158783043987</c:v>
                </c:pt>
                <c:pt idx="1958">
                  <c:v>13.43792296798644</c:v>
                </c:pt>
                <c:pt idx="1959">
                  <c:v>13.44425810553301</c:v>
                </c:pt>
                <c:pt idx="1960">
                  <c:v>13.45059324307957</c:v>
                </c:pt>
                <c:pt idx="1961">
                  <c:v>13.45692838062614</c:v>
                </c:pt>
                <c:pt idx="1962">
                  <c:v>13.46326351817271</c:v>
                </c:pt>
                <c:pt idx="1963">
                  <c:v>13.46959865571928</c:v>
                </c:pt>
                <c:pt idx="1964">
                  <c:v>13.47593379326584</c:v>
                </c:pt>
                <c:pt idx="1965">
                  <c:v>13.48226893081241</c:v>
                </c:pt>
                <c:pt idx="1966">
                  <c:v>13.48860406835898</c:v>
                </c:pt>
                <c:pt idx="1967">
                  <c:v>13.49493920590555</c:v>
                </c:pt>
                <c:pt idx="1968">
                  <c:v>13.50127434345211</c:v>
                </c:pt>
                <c:pt idx="1969">
                  <c:v>13.50760948099868</c:v>
                </c:pt>
                <c:pt idx="1970">
                  <c:v>13.51394461854525</c:v>
                </c:pt>
                <c:pt idx="1971">
                  <c:v>13.52027975609181</c:v>
                </c:pt>
                <c:pt idx="1972">
                  <c:v>13.52661489363838</c:v>
                </c:pt>
                <c:pt idx="1973">
                  <c:v>13.53295003118495</c:v>
                </c:pt>
                <c:pt idx="1974">
                  <c:v>13.53928516873152</c:v>
                </c:pt>
                <c:pt idx="1975">
                  <c:v>13.54562030627808</c:v>
                </c:pt>
                <c:pt idx="1976">
                  <c:v>13.55195544382465</c:v>
                </c:pt>
                <c:pt idx="1977">
                  <c:v>13.55829058137122</c:v>
                </c:pt>
                <c:pt idx="1978">
                  <c:v>13.56462571891779</c:v>
                </c:pt>
                <c:pt idx="1979">
                  <c:v>13.57096085646435</c:v>
                </c:pt>
                <c:pt idx="1980">
                  <c:v>13.57729599401092</c:v>
                </c:pt>
                <c:pt idx="1981">
                  <c:v>13.58363113155749</c:v>
                </c:pt>
                <c:pt idx="1982">
                  <c:v>13.58996626910406</c:v>
                </c:pt>
                <c:pt idx="1983">
                  <c:v>13.59630140665062</c:v>
                </c:pt>
                <c:pt idx="1984">
                  <c:v>13.60263654419719</c:v>
                </c:pt>
                <c:pt idx="1985">
                  <c:v>13.60897168174376</c:v>
                </c:pt>
                <c:pt idx="1986">
                  <c:v>13.61530681929032</c:v>
                </c:pt>
                <c:pt idx="1987">
                  <c:v>13.62164195683689</c:v>
                </c:pt>
                <c:pt idx="1988">
                  <c:v>13.62797709438346</c:v>
                </c:pt>
                <c:pt idx="1989">
                  <c:v>13.63431223193003</c:v>
                </c:pt>
                <c:pt idx="1990">
                  <c:v>13.64064736947659</c:v>
                </c:pt>
                <c:pt idx="1991">
                  <c:v>13.64698250702316</c:v>
                </c:pt>
                <c:pt idx="1992">
                  <c:v>13.65331764456973</c:v>
                </c:pt>
                <c:pt idx="1993">
                  <c:v>13.6596527821163</c:v>
                </c:pt>
                <c:pt idx="1994">
                  <c:v>13.66598791966286</c:v>
                </c:pt>
                <c:pt idx="1995">
                  <c:v>13.67232305720943</c:v>
                </c:pt>
                <c:pt idx="1996">
                  <c:v>13.678658194756</c:v>
                </c:pt>
                <c:pt idx="1997">
                  <c:v>13.68499333230257</c:v>
                </c:pt>
                <c:pt idx="1998">
                  <c:v>13.69132846984913</c:v>
                </c:pt>
                <c:pt idx="1999">
                  <c:v>13.6976636073957</c:v>
                </c:pt>
                <c:pt idx="2000">
                  <c:v>13.70399874494227</c:v>
                </c:pt>
                <c:pt idx="2001">
                  <c:v>13.71033388248884</c:v>
                </c:pt>
                <c:pt idx="2002">
                  <c:v>13.7166690200354</c:v>
                </c:pt>
                <c:pt idx="2003">
                  <c:v>13.72300415758197</c:v>
                </c:pt>
                <c:pt idx="2004">
                  <c:v>13.72933929512854</c:v>
                </c:pt>
                <c:pt idx="2005">
                  <c:v>13.7356744326751</c:v>
                </c:pt>
                <c:pt idx="2006">
                  <c:v>13.74200957022167</c:v>
                </c:pt>
                <c:pt idx="2007">
                  <c:v>13.74834470776824</c:v>
                </c:pt>
                <c:pt idx="2008">
                  <c:v>13.75467984531481</c:v>
                </c:pt>
                <c:pt idx="2009">
                  <c:v>13.76101498286137</c:v>
                </c:pt>
                <c:pt idx="2010">
                  <c:v>13.76735012040794</c:v>
                </c:pt>
                <c:pt idx="2011">
                  <c:v>13.77368525795451</c:v>
                </c:pt>
                <c:pt idx="2012">
                  <c:v>13.78002039550108</c:v>
                </c:pt>
                <c:pt idx="2013">
                  <c:v>13.78635553304764</c:v>
                </c:pt>
                <c:pt idx="2014">
                  <c:v>13.79269067059421</c:v>
                </c:pt>
                <c:pt idx="2015">
                  <c:v>13.79902580814078</c:v>
                </c:pt>
                <c:pt idx="2016">
                  <c:v>13.80536094568735</c:v>
                </c:pt>
                <c:pt idx="2017">
                  <c:v>13.81169608323391</c:v>
                </c:pt>
                <c:pt idx="2018">
                  <c:v>13.81803122078048</c:v>
                </c:pt>
                <c:pt idx="2019">
                  <c:v>13.82436635832705</c:v>
                </c:pt>
                <c:pt idx="2020">
                  <c:v>13.83070149587361</c:v>
                </c:pt>
                <c:pt idx="2021">
                  <c:v>13.83703663342018</c:v>
                </c:pt>
                <c:pt idx="2022">
                  <c:v>13.84337177096675</c:v>
                </c:pt>
                <c:pt idx="2023">
                  <c:v>13.84970690851332</c:v>
                </c:pt>
                <c:pt idx="2024">
                  <c:v>13.85604204605989</c:v>
                </c:pt>
                <c:pt idx="2025">
                  <c:v>13.86237718360645</c:v>
                </c:pt>
                <c:pt idx="2026">
                  <c:v>13.86871232115302</c:v>
                </c:pt>
                <c:pt idx="2027">
                  <c:v>13.87504745869959</c:v>
                </c:pt>
                <c:pt idx="2028">
                  <c:v>13.88138259624615</c:v>
                </c:pt>
                <c:pt idx="2029">
                  <c:v>13.88771773379272</c:v>
                </c:pt>
                <c:pt idx="2030">
                  <c:v>13.89405287133929</c:v>
                </c:pt>
                <c:pt idx="2031">
                  <c:v>13.90038800888586</c:v>
                </c:pt>
                <c:pt idx="2032">
                  <c:v>13.90672314643242</c:v>
                </c:pt>
                <c:pt idx="2033">
                  <c:v>13.91305828397899</c:v>
                </c:pt>
                <c:pt idx="2034">
                  <c:v>13.91939342152556</c:v>
                </c:pt>
                <c:pt idx="2035">
                  <c:v>13.92572855907212</c:v>
                </c:pt>
                <c:pt idx="2036">
                  <c:v>13.93206369661869</c:v>
                </c:pt>
                <c:pt idx="2037">
                  <c:v>13.93839883416526</c:v>
                </c:pt>
                <c:pt idx="2038">
                  <c:v>13.94473397171183</c:v>
                </c:pt>
                <c:pt idx="2039">
                  <c:v>13.95106910925839</c:v>
                </c:pt>
                <c:pt idx="2040">
                  <c:v>13.95740424680496</c:v>
                </c:pt>
                <c:pt idx="2041">
                  <c:v>13.96373938435153</c:v>
                </c:pt>
                <c:pt idx="2042">
                  <c:v>13.9700745218981</c:v>
                </c:pt>
                <c:pt idx="2043">
                  <c:v>13.97640965944466</c:v>
                </c:pt>
                <c:pt idx="2044">
                  <c:v>13.98274479699123</c:v>
                </c:pt>
                <c:pt idx="2045">
                  <c:v>13.9890799345378</c:v>
                </c:pt>
                <c:pt idx="2046">
                  <c:v>13.99541507208437</c:v>
                </c:pt>
                <c:pt idx="2047">
                  <c:v>14.00175020963093</c:v>
                </c:pt>
                <c:pt idx="2048">
                  <c:v>14.0080853471775</c:v>
                </c:pt>
                <c:pt idx="2049">
                  <c:v>14.01442048472407</c:v>
                </c:pt>
                <c:pt idx="2050">
                  <c:v>14.02075562227064</c:v>
                </c:pt>
                <c:pt idx="2051">
                  <c:v>14.0270907598172</c:v>
                </c:pt>
                <c:pt idx="2052">
                  <c:v>14.03342589736377</c:v>
                </c:pt>
                <c:pt idx="2053">
                  <c:v>14.03976103491034</c:v>
                </c:pt>
                <c:pt idx="2054">
                  <c:v>14.04609617245691</c:v>
                </c:pt>
                <c:pt idx="2055">
                  <c:v>14.05243131000347</c:v>
                </c:pt>
                <c:pt idx="2056">
                  <c:v>14.05876644755004</c:v>
                </c:pt>
                <c:pt idx="2057">
                  <c:v>14.06510158509661</c:v>
                </c:pt>
                <c:pt idx="2058">
                  <c:v>14.07143672264318</c:v>
                </c:pt>
                <c:pt idx="2059">
                  <c:v>14.07777186018974</c:v>
                </c:pt>
                <c:pt idx="2060">
                  <c:v>14.08410699773631</c:v>
                </c:pt>
                <c:pt idx="2061">
                  <c:v>14.09044213528288</c:v>
                </c:pt>
                <c:pt idx="2062">
                  <c:v>14.09677727282944</c:v>
                </c:pt>
                <c:pt idx="2063">
                  <c:v>14.10311241037601</c:v>
                </c:pt>
                <c:pt idx="2064">
                  <c:v>14.10944754792258</c:v>
                </c:pt>
                <c:pt idx="2065">
                  <c:v>14.11578268546915</c:v>
                </c:pt>
                <c:pt idx="2066">
                  <c:v>14.12211782301571</c:v>
                </c:pt>
                <c:pt idx="2067">
                  <c:v>14.12845296056228</c:v>
                </c:pt>
                <c:pt idx="2068">
                  <c:v>14.13478809810885</c:v>
                </c:pt>
                <c:pt idx="2069">
                  <c:v>14.14112323565542</c:v>
                </c:pt>
                <c:pt idx="2070">
                  <c:v>14.14745837320198</c:v>
                </c:pt>
                <c:pt idx="2071">
                  <c:v>14.15379351074855</c:v>
                </c:pt>
                <c:pt idx="2072">
                  <c:v>14.16012864829512</c:v>
                </c:pt>
                <c:pt idx="2073">
                  <c:v>14.16646378584169</c:v>
                </c:pt>
                <c:pt idx="2074">
                  <c:v>14.17279892338825</c:v>
                </c:pt>
                <c:pt idx="2075">
                  <c:v>14.17913406093482</c:v>
                </c:pt>
                <c:pt idx="2076">
                  <c:v>14.18546919848139</c:v>
                </c:pt>
                <c:pt idx="2077">
                  <c:v>14.19180433602796</c:v>
                </c:pt>
                <c:pt idx="2078">
                  <c:v>14.19813947357452</c:v>
                </c:pt>
                <c:pt idx="2079">
                  <c:v>14.20447461112109</c:v>
                </c:pt>
                <c:pt idx="2080">
                  <c:v>14.21080974866766</c:v>
                </c:pt>
                <c:pt idx="2081">
                  <c:v>14.21714488621422</c:v>
                </c:pt>
                <c:pt idx="2082">
                  <c:v>14.22348002376079</c:v>
                </c:pt>
                <c:pt idx="2083">
                  <c:v>14.22981516130736</c:v>
                </c:pt>
                <c:pt idx="2084">
                  <c:v>14.23615029885393</c:v>
                </c:pt>
                <c:pt idx="2085">
                  <c:v>14.24248543640049</c:v>
                </c:pt>
                <c:pt idx="2086">
                  <c:v>14.24882057394706</c:v>
                </c:pt>
                <c:pt idx="2087">
                  <c:v>14.25515571149363</c:v>
                </c:pt>
                <c:pt idx="2088">
                  <c:v>14.26149084904019</c:v>
                </c:pt>
                <c:pt idx="2089">
                  <c:v>14.26782598658676</c:v>
                </c:pt>
                <c:pt idx="2090">
                  <c:v>14.27416112413333</c:v>
                </c:pt>
                <c:pt idx="2091">
                  <c:v>14.2804962616799</c:v>
                </c:pt>
                <c:pt idx="2092">
                  <c:v>14.28683139922647</c:v>
                </c:pt>
                <c:pt idx="2093">
                  <c:v>14.29316653677303</c:v>
                </c:pt>
                <c:pt idx="2094">
                  <c:v>14.2995016743196</c:v>
                </c:pt>
                <c:pt idx="2095">
                  <c:v>14.30583681186617</c:v>
                </c:pt>
                <c:pt idx="2096">
                  <c:v>14.31217194941273</c:v>
                </c:pt>
                <c:pt idx="2097">
                  <c:v>14.3185070869593</c:v>
                </c:pt>
                <c:pt idx="2098">
                  <c:v>14.32484222450587</c:v>
                </c:pt>
                <c:pt idx="2099">
                  <c:v>14.33117736205244</c:v>
                </c:pt>
                <c:pt idx="2100">
                  <c:v>14.337512499599</c:v>
                </c:pt>
                <c:pt idx="2101">
                  <c:v>14.34384763714557</c:v>
                </c:pt>
                <c:pt idx="2102">
                  <c:v>14.35018277469214</c:v>
                </c:pt>
                <c:pt idx="2103">
                  <c:v>14.35651791223871</c:v>
                </c:pt>
                <c:pt idx="2104">
                  <c:v>14.36285304978527</c:v>
                </c:pt>
                <c:pt idx="2105">
                  <c:v>14.36918818733184</c:v>
                </c:pt>
                <c:pt idx="2106">
                  <c:v>14.37552332487841</c:v>
                </c:pt>
                <c:pt idx="2107">
                  <c:v>14.38185846242498</c:v>
                </c:pt>
                <c:pt idx="2108">
                  <c:v>14.38819359997154</c:v>
                </c:pt>
                <c:pt idx="2109">
                  <c:v>14.39452873751811</c:v>
                </c:pt>
                <c:pt idx="2110">
                  <c:v>14.40086387506468</c:v>
                </c:pt>
                <c:pt idx="2111">
                  <c:v>14.40719901261125</c:v>
                </c:pt>
                <c:pt idx="2112">
                  <c:v>14.41353415015781</c:v>
                </c:pt>
                <c:pt idx="2113">
                  <c:v>14.41986928770438</c:v>
                </c:pt>
                <c:pt idx="2114">
                  <c:v>14.42620442525095</c:v>
                </c:pt>
                <c:pt idx="2115">
                  <c:v>14.43253956279752</c:v>
                </c:pt>
                <c:pt idx="2116">
                  <c:v>14.43887470034408</c:v>
                </c:pt>
                <c:pt idx="2117">
                  <c:v>14.44520983789065</c:v>
                </c:pt>
                <c:pt idx="2118">
                  <c:v>14.45154497543722</c:v>
                </c:pt>
                <c:pt idx="2119">
                  <c:v>14.45788011298379</c:v>
                </c:pt>
                <c:pt idx="2120">
                  <c:v>14.46421525053035</c:v>
                </c:pt>
                <c:pt idx="2121">
                  <c:v>14.47055038807692</c:v>
                </c:pt>
                <c:pt idx="2122">
                  <c:v>14.47688552562349</c:v>
                </c:pt>
                <c:pt idx="2123">
                  <c:v>14.48322066317005</c:v>
                </c:pt>
                <c:pt idx="2124">
                  <c:v>14.48955580071662</c:v>
                </c:pt>
                <c:pt idx="2125">
                  <c:v>14.49589093826319</c:v>
                </c:pt>
                <c:pt idx="2126">
                  <c:v>14.50222607580976</c:v>
                </c:pt>
                <c:pt idx="2127">
                  <c:v>14.50856121335632</c:v>
                </c:pt>
                <c:pt idx="2128">
                  <c:v>14.51489635090289</c:v>
                </c:pt>
                <c:pt idx="2129">
                  <c:v>14.52123148844946</c:v>
                </c:pt>
                <c:pt idx="2130">
                  <c:v>14.52756662599602</c:v>
                </c:pt>
                <c:pt idx="2131">
                  <c:v>14.53390176354259</c:v>
                </c:pt>
                <c:pt idx="2132">
                  <c:v>14.54023690108916</c:v>
                </c:pt>
                <c:pt idx="2133">
                  <c:v>14.54657203863573</c:v>
                </c:pt>
                <c:pt idx="2134">
                  <c:v>14.55290717618229</c:v>
                </c:pt>
                <c:pt idx="2135">
                  <c:v>14.55924231372886</c:v>
                </c:pt>
                <c:pt idx="2136">
                  <c:v>14.56557745127543</c:v>
                </c:pt>
                <c:pt idx="2137">
                  <c:v>14.571912588822</c:v>
                </c:pt>
                <c:pt idx="2138">
                  <c:v>14.57824772636856</c:v>
                </c:pt>
                <c:pt idx="2139">
                  <c:v>14.58458286391513</c:v>
                </c:pt>
                <c:pt idx="2140">
                  <c:v>14.5909180014617</c:v>
                </c:pt>
                <c:pt idx="2141">
                  <c:v>14.59725313900827</c:v>
                </c:pt>
                <c:pt idx="2142">
                  <c:v>14.60358827655483</c:v>
                </c:pt>
                <c:pt idx="2143">
                  <c:v>14.6099234141014</c:v>
                </c:pt>
                <c:pt idx="2144">
                  <c:v>14.61625855164797</c:v>
                </c:pt>
                <c:pt idx="2145">
                  <c:v>14.62259368919453</c:v>
                </c:pt>
                <c:pt idx="2146">
                  <c:v>14.6289288267411</c:v>
                </c:pt>
                <c:pt idx="2147">
                  <c:v>14.63526396428767</c:v>
                </c:pt>
                <c:pt idx="2148">
                  <c:v>14.64159910183424</c:v>
                </c:pt>
                <c:pt idx="2149">
                  <c:v>14.6479342393808</c:v>
                </c:pt>
                <c:pt idx="2150">
                  <c:v>14.65426937692737</c:v>
                </c:pt>
                <c:pt idx="2151">
                  <c:v>14.66060451447394</c:v>
                </c:pt>
                <c:pt idx="2152">
                  <c:v>14.66693965202051</c:v>
                </c:pt>
                <c:pt idx="2153">
                  <c:v>14.67327478956707</c:v>
                </c:pt>
                <c:pt idx="2154">
                  <c:v>14.67960992711364</c:v>
                </c:pt>
                <c:pt idx="2155">
                  <c:v>14.68594506466021</c:v>
                </c:pt>
                <c:pt idx="2156">
                  <c:v>14.69228020220678</c:v>
                </c:pt>
                <c:pt idx="2157">
                  <c:v>14.69861533975334</c:v>
                </c:pt>
                <c:pt idx="2158">
                  <c:v>14.70495047729991</c:v>
                </c:pt>
                <c:pt idx="2159">
                  <c:v>14.71128561484648</c:v>
                </c:pt>
                <c:pt idx="2160">
                  <c:v>14.71762075239305</c:v>
                </c:pt>
                <c:pt idx="2161">
                  <c:v>14.72395588993962</c:v>
                </c:pt>
                <c:pt idx="2162">
                  <c:v>14.73029102748618</c:v>
                </c:pt>
                <c:pt idx="2163">
                  <c:v>14.73662616503275</c:v>
                </c:pt>
                <c:pt idx="2164">
                  <c:v>14.74296130257931</c:v>
                </c:pt>
                <c:pt idx="2165">
                  <c:v>14.74929644012588</c:v>
                </c:pt>
                <c:pt idx="2166">
                  <c:v>14.75563157767245</c:v>
                </c:pt>
                <c:pt idx="2167">
                  <c:v>14.76196671521902</c:v>
                </c:pt>
                <c:pt idx="2168">
                  <c:v>14.76830185276559</c:v>
                </c:pt>
                <c:pt idx="2169">
                  <c:v>14.77463699031215</c:v>
                </c:pt>
                <c:pt idx="2170">
                  <c:v>14.78097212785872</c:v>
                </c:pt>
                <c:pt idx="2171">
                  <c:v>14.78730726540529</c:v>
                </c:pt>
                <c:pt idx="2172">
                  <c:v>14.79364240295186</c:v>
                </c:pt>
                <c:pt idx="2173">
                  <c:v>14.79997754049842</c:v>
                </c:pt>
                <c:pt idx="2174">
                  <c:v>14.80631267804499</c:v>
                </c:pt>
                <c:pt idx="2175">
                  <c:v>14.81264781559156</c:v>
                </c:pt>
                <c:pt idx="2176">
                  <c:v>14.81898295313812</c:v>
                </c:pt>
                <c:pt idx="2177">
                  <c:v>14.82531809068469</c:v>
                </c:pt>
                <c:pt idx="2178">
                  <c:v>14.83165322823126</c:v>
                </c:pt>
                <c:pt idx="2179">
                  <c:v>14.83798836577783</c:v>
                </c:pt>
                <c:pt idx="2180">
                  <c:v>14.84432350332439</c:v>
                </c:pt>
                <c:pt idx="2181">
                  <c:v>14.85065864087096</c:v>
                </c:pt>
                <c:pt idx="2182">
                  <c:v>14.85699377841753</c:v>
                </c:pt>
                <c:pt idx="2183">
                  <c:v>14.8633289159641</c:v>
                </c:pt>
                <c:pt idx="2184">
                  <c:v>14.86966405351066</c:v>
                </c:pt>
                <c:pt idx="2185">
                  <c:v>14.87599919105723</c:v>
                </c:pt>
                <c:pt idx="2186">
                  <c:v>14.8823343286038</c:v>
                </c:pt>
                <c:pt idx="2187">
                  <c:v>14.88866946615036</c:v>
                </c:pt>
                <c:pt idx="2188">
                  <c:v>14.89500460369693</c:v>
                </c:pt>
                <c:pt idx="2189">
                  <c:v>14.9013397412435</c:v>
                </c:pt>
                <c:pt idx="2190">
                  <c:v>14.90767487879007</c:v>
                </c:pt>
                <c:pt idx="2191">
                  <c:v>14.91401001633663</c:v>
                </c:pt>
                <c:pt idx="2192">
                  <c:v>14.9203451538832</c:v>
                </c:pt>
                <c:pt idx="2193">
                  <c:v>14.92668029142977</c:v>
                </c:pt>
                <c:pt idx="2194">
                  <c:v>14.93301542897634</c:v>
                </c:pt>
                <c:pt idx="2195">
                  <c:v>14.9393505665229</c:v>
                </c:pt>
                <c:pt idx="2196">
                  <c:v>14.94568570406947</c:v>
                </c:pt>
                <c:pt idx="2197">
                  <c:v>14.95202084161604</c:v>
                </c:pt>
                <c:pt idx="2198">
                  <c:v>14.95835597916261</c:v>
                </c:pt>
                <c:pt idx="2199">
                  <c:v>14.96469111670917</c:v>
                </c:pt>
                <c:pt idx="2200">
                  <c:v>14.97102625425574</c:v>
                </c:pt>
                <c:pt idx="2201">
                  <c:v>14.97736139180231</c:v>
                </c:pt>
                <c:pt idx="2202">
                  <c:v>14.98369652934888</c:v>
                </c:pt>
                <c:pt idx="2203">
                  <c:v>14.99003166689544</c:v>
                </c:pt>
                <c:pt idx="2204">
                  <c:v>14.99636680444201</c:v>
                </c:pt>
                <c:pt idx="2205">
                  <c:v>15.00270194198858</c:v>
                </c:pt>
                <c:pt idx="2206">
                  <c:v>15.00903707953514</c:v>
                </c:pt>
                <c:pt idx="2207">
                  <c:v>15.01537221708171</c:v>
                </c:pt>
                <c:pt idx="2208">
                  <c:v>15.02170735462828</c:v>
                </c:pt>
                <c:pt idx="2209">
                  <c:v>15.02804249217485</c:v>
                </c:pt>
                <c:pt idx="2210">
                  <c:v>15.03437762972141</c:v>
                </c:pt>
                <c:pt idx="2211">
                  <c:v>15.04071276726798</c:v>
                </c:pt>
                <c:pt idx="2212">
                  <c:v>15.04704790481455</c:v>
                </c:pt>
                <c:pt idx="2213">
                  <c:v>15.05338304236112</c:v>
                </c:pt>
                <c:pt idx="2214">
                  <c:v>15.05971817990768</c:v>
                </c:pt>
                <c:pt idx="2215">
                  <c:v>15.06605331745425</c:v>
                </c:pt>
                <c:pt idx="2216">
                  <c:v>15.07238845500082</c:v>
                </c:pt>
                <c:pt idx="2217">
                  <c:v>15.07872359254739</c:v>
                </c:pt>
                <c:pt idx="2218">
                  <c:v>15.08505873009396</c:v>
                </c:pt>
                <c:pt idx="2219">
                  <c:v>15.09139386764052</c:v>
                </c:pt>
                <c:pt idx="2220">
                  <c:v>15.09772900518709</c:v>
                </c:pt>
                <c:pt idx="2221">
                  <c:v>15.10406414273365</c:v>
                </c:pt>
                <c:pt idx="2222">
                  <c:v>15.11039928028022</c:v>
                </c:pt>
                <c:pt idx="2223">
                  <c:v>15.11673441782679</c:v>
                </c:pt>
                <c:pt idx="2224">
                  <c:v>15.12306955537336</c:v>
                </c:pt>
                <c:pt idx="2225">
                  <c:v>15.12940469291993</c:v>
                </c:pt>
                <c:pt idx="2226">
                  <c:v>15.13573983046649</c:v>
                </c:pt>
                <c:pt idx="2227">
                  <c:v>15.14207496801306</c:v>
                </c:pt>
                <c:pt idx="2228">
                  <c:v>15.14841010555963</c:v>
                </c:pt>
                <c:pt idx="2229">
                  <c:v>15.15474524310619</c:v>
                </c:pt>
                <c:pt idx="2230">
                  <c:v>15.16108038065276</c:v>
                </c:pt>
                <c:pt idx="2231">
                  <c:v>15.16741551819933</c:v>
                </c:pt>
                <c:pt idx="2232">
                  <c:v>15.17375065574589</c:v>
                </c:pt>
                <c:pt idx="2233">
                  <c:v>15.18008579329246</c:v>
                </c:pt>
                <c:pt idx="2234">
                  <c:v>15.18642093083903</c:v>
                </c:pt>
                <c:pt idx="2235">
                  <c:v>15.1927560683856</c:v>
                </c:pt>
                <c:pt idx="2236">
                  <c:v>15.19909120593216</c:v>
                </c:pt>
                <c:pt idx="2237">
                  <c:v>15.20542634347873</c:v>
                </c:pt>
                <c:pt idx="2238">
                  <c:v>15.2117614810253</c:v>
                </c:pt>
                <c:pt idx="2239">
                  <c:v>15.21809661857187</c:v>
                </c:pt>
                <c:pt idx="2240">
                  <c:v>15.22443175611844</c:v>
                </c:pt>
                <c:pt idx="2241">
                  <c:v>15.230766893665</c:v>
                </c:pt>
                <c:pt idx="2242">
                  <c:v>15.23710203121157</c:v>
                </c:pt>
                <c:pt idx="2243">
                  <c:v>15.24343716875814</c:v>
                </c:pt>
                <c:pt idx="2244">
                  <c:v>15.24977230630471</c:v>
                </c:pt>
                <c:pt idx="2245">
                  <c:v>15.25610744385127</c:v>
                </c:pt>
                <c:pt idx="2246">
                  <c:v>15.26244258139784</c:v>
                </c:pt>
                <c:pt idx="2247">
                  <c:v>15.26877771894441</c:v>
                </c:pt>
                <c:pt idx="2248">
                  <c:v>15.27511285649097</c:v>
                </c:pt>
                <c:pt idx="2249">
                  <c:v>15.28144799403754</c:v>
                </c:pt>
                <c:pt idx="2250">
                  <c:v>15.28778313158411</c:v>
                </c:pt>
                <c:pt idx="2251">
                  <c:v>15.29411826913068</c:v>
                </c:pt>
                <c:pt idx="2252">
                  <c:v>15.30045340667724</c:v>
                </c:pt>
                <c:pt idx="2253">
                  <c:v>15.30678854422381</c:v>
                </c:pt>
                <c:pt idx="2254">
                  <c:v>15.31312368177038</c:v>
                </c:pt>
                <c:pt idx="2255">
                  <c:v>15.31945881931695</c:v>
                </c:pt>
                <c:pt idx="2256">
                  <c:v>15.32579395686351</c:v>
                </c:pt>
                <c:pt idx="2257">
                  <c:v>15.33212909441008</c:v>
                </c:pt>
                <c:pt idx="2258">
                  <c:v>15.33846423195665</c:v>
                </c:pt>
                <c:pt idx="2259">
                  <c:v>15.34479936950322</c:v>
                </c:pt>
                <c:pt idx="2260">
                  <c:v>15.35113450704978</c:v>
                </c:pt>
                <c:pt idx="2261">
                  <c:v>15.35746964459635</c:v>
                </c:pt>
                <c:pt idx="2262">
                  <c:v>15.36380478214292</c:v>
                </c:pt>
                <c:pt idx="2263">
                  <c:v>15.37013991968948</c:v>
                </c:pt>
                <c:pt idx="2264">
                  <c:v>15.37647505723605</c:v>
                </c:pt>
                <c:pt idx="2265">
                  <c:v>15.38281019478262</c:v>
                </c:pt>
                <c:pt idx="2266">
                  <c:v>15.38914533232919</c:v>
                </c:pt>
                <c:pt idx="2267">
                  <c:v>15.39548046987575</c:v>
                </c:pt>
                <c:pt idx="2268">
                  <c:v>15.40181560742232</c:v>
                </c:pt>
                <c:pt idx="2269">
                  <c:v>15.40815074496889</c:v>
                </c:pt>
                <c:pt idx="2270">
                  <c:v>15.41448588251546</c:v>
                </c:pt>
                <c:pt idx="2271">
                  <c:v>15.42082102006202</c:v>
                </c:pt>
                <c:pt idx="2272">
                  <c:v>15.42715615760859</c:v>
                </c:pt>
                <c:pt idx="2273">
                  <c:v>15.43349129515516</c:v>
                </c:pt>
                <c:pt idx="2274">
                  <c:v>15.43982643270173</c:v>
                </c:pt>
                <c:pt idx="2275">
                  <c:v>15.44616157024829</c:v>
                </c:pt>
                <c:pt idx="2276">
                  <c:v>15.45249670779486</c:v>
                </c:pt>
                <c:pt idx="2277">
                  <c:v>15.45883184534143</c:v>
                </c:pt>
                <c:pt idx="2278">
                  <c:v>15.46516698288799</c:v>
                </c:pt>
                <c:pt idx="2279">
                  <c:v>15.47150212043456</c:v>
                </c:pt>
                <c:pt idx="2280">
                  <c:v>15.47783725798113</c:v>
                </c:pt>
                <c:pt idx="2281">
                  <c:v>15.4841723955277</c:v>
                </c:pt>
                <c:pt idx="2282">
                  <c:v>15.49050753307426</c:v>
                </c:pt>
                <c:pt idx="2283">
                  <c:v>15.49684267062083</c:v>
                </c:pt>
                <c:pt idx="2284">
                  <c:v>15.5031778081674</c:v>
                </c:pt>
                <c:pt idx="2285">
                  <c:v>15.50951294571397</c:v>
                </c:pt>
                <c:pt idx="2286">
                  <c:v>15.51584808326053</c:v>
                </c:pt>
                <c:pt idx="2287">
                  <c:v>15.5221832208071</c:v>
                </c:pt>
                <c:pt idx="2288">
                  <c:v>15.52851835835367</c:v>
                </c:pt>
                <c:pt idx="2289">
                  <c:v>15.53485349590023</c:v>
                </c:pt>
                <c:pt idx="2290">
                  <c:v>15.5411886334468</c:v>
                </c:pt>
                <c:pt idx="2291">
                  <c:v>15.54752377099337</c:v>
                </c:pt>
                <c:pt idx="2292">
                  <c:v>15.55385890853994</c:v>
                </c:pt>
                <c:pt idx="2293">
                  <c:v>15.5601940460865</c:v>
                </c:pt>
                <c:pt idx="2294">
                  <c:v>15.56652918363307</c:v>
                </c:pt>
                <c:pt idx="2295">
                  <c:v>15.57286432117964</c:v>
                </c:pt>
                <c:pt idx="2296">
                  <c:v>15.57919945872621</c:v>
                </c:pt>
                <c:pt idx="2297">
                  <c:v>15.58553459627278</c:v>
                </c:pt>
                <c:pt idx="2298">
                  <c:v>15.59186973381934</c:v>
                </c:pt>
                <c:pt idx="2299">
                  <c:v>15.59820487136591</c:v>
                </c:pt>
                <c:pt idx="2300">
                  <c:v>15.60454000891248</c:v>
                </c:pt>
                <c:pt idx="2301">
                  <c:v>15.61087514645905</c:v>
                </c:pt>
                <c:pt idx="2302">
                  <c:v>15.61721028400561</c:v>
                </c:pt>
                <c:pt idx="2303">
                  <c:v>15.62354542155218</c:v>
                </c:pt>
                <c:pt idx="2304">
                  <c:v>15.62988055909875</c:v>
                </c:pt>
                <c:pt idx="2305">
                  <c:v>15.63621569664531</c:v>
                </c:pt>
                <c:pt idx="2306">
                  <c:v>15.64255083419188</c:v>
                </c:pt>
                <c:pt idx="2307">
                  <c:v>15.64888597173845</c:v>
                </c:pt>
                <c:pt idx="2308">
                  <c:v>15.65522110928501</c:v>
                </c:pt>
                <c:pt idx="2309">
                  <c:v>15.66155624683158</c:v>
                </c:pt>
                <c:pt idx="2310">
                  <c:v>15.66789138437815</c:v>
                </c:pt>
                <c:pt idx="2311">
                  <c:v>15.67422652192472</c:v>
                </c:pt>
                <c:pt idx="2312">
                  <c:v>15.68056165947129</c:v>
                </c:pt>
                <c:pt idx="2313">
                  <c:v>15.68689679701785</c:v>
                </c:pt>
                <c:pt idx="2314">
                  <c:v>15.69323193456442</c:v>
                </c:pt>
                <c:pt idx="2315">
                  <c:v>15.69956707211099</c:v>
                </c:pt>
                <c:pt idx="2316">
                  <c:v>15.70590220965756</c:v>
                </c:pt>
                <c:pt idx="2317">
                  <c:v>15.71223734720412</c:v>
                </c:pt>
                <c:pt idx="2318">
                  <c:v>15.71857248475069</c:v>
                </c:pt>
                <c:pt idx="2319">
                  <c:v>15.72490762229726</c:v>
                </c:pt>
                <c:pt idx="2320">
                  <c:v>15.73124275984383</c:v>
                </c:pt>
                <c:pt idx="2321">
                  <c:v>15.73757789739039</c:v>
                </c:pt>
                <c:pt idx="2322">
                  <c:v>15.74391303493696</c:v>
                </c:pt>
                <c:pt idx="2323">
                  <c:v>15.75024817248353</c:v>
                </c:pt>
                <c:pt idx="2324">
                  <c:v>15.75658331003009</c:v>
                </c:pt>
                <c:pt idx="2325">
                  <c:v>15.76291844757666</c:v>
                </c:pt>
                <c:pt idx="2326">
                  <c:v>15.76925358512323</c:v>
                </c:pt>
                <c:pt idx="2327">
                  <c:v>15.7755887226698</c:v>
                </c:pt>
                <c:pt idx="2328">
                  <c:v>15.78192386021636</c:v>
                </c:pt>
                <c:pt idx="2329">
                  <c:v>15.78825899776293</c:v>
                </c:pt>
                <c:pt idx="2330">
                  <c:v>15.7945941353095</c:v>
                </c:pt>
                <c:pt idx="2331">
                  <c:v>15.80092927285606</c:v>
                </c:pt>
                <c:pt idx="2332">
                  <c:v>15.80726441040263</c:v>
                </c:pt>
                <c:pt idx="2333">
                  <c:v>15.8135995479492</c:v>
                </c:pt>
                <c:pt idx="2334">
                  <c:v>15.81993468549577</c:v>
                </c:pt>
                <c:pt idx="2335">
                  <c:v>15.82626982304233</c:v>
                </c:pt>
                <c:pt idx="2336">
                  <c:v>15.8326049605889</c:v>
                </c:pt>
                <c:pt idx="2337">
                  <c:v>15.83894009813547</c:v>
                </c:pt>
                <c:pt idx="2338">
                  <c:v>15.84527523568204</c:v>
                </c:pt>
                <c:pt idx="2339">
                  <c:v>15.8516103732286</c:v>
                </c:pt>
                <c:pt idx="2340">
                  <c:v>15.85794551077517</c:v>
                </c:pt>
                <c:pt idx="2341">
                  <c:v>15.86428064832174</c:v>
                </c:pt>
                <c:pt idx="2342">
                  <c:v>15.87061578586831</c:v>
                </c:pt>
                <c:pt idx="2343">
                  <c:v>15.87695092341487</c:v>
                </c:pt>
                <c:pt idx="2344">
                  <c:v>15.88328606096144</c:v>
                </c:pt>
                <c:pt idx="2345">
                  <c:v>15.88962119850801</c:v>
                </c:pt>
                <c:pt idx="2346">
                  <c:v>15.89595633605457</c:v>
                </c:pt>
                <c:pt idx="2347">
                  <c:v>15.90229147360114</c:v>
                </c:pt>
                <c:pt idx="2348">
                  <c:v>15.90862661114771</c:v>
                </c:pt>
                <c:pt idx="2349">
                  <c:v>15.91496174869428</c:v>
                </c:pt>
                <c:pt idx="2350">
                  <c:v>15.92129688624084</c:v>
                </c:pt>
                <c:pt idx="2351">
                  <c:v>15.92763202378741</c:v>
                </c:pt>
                <c:pt idx="2352">
                  <c:v>15.93396716133398</c:v>
                </c:pt>
                <c:pt idx="2353">
                  <c:v>15.94030229888055</c:v>
                </c:pt>
                <c:pt idx="2354">
                  <c:v>15.94663743642712</c:v>
                </c:pt>
                <c:pt idx="2355">
                  <c:v>15.95297257397368</c:v>
                </c:pt>
                <c:pt idx="2356">
                  <c:v>15.95930771152025</c:v>
                </c:pt>
                <c:pt idx="2357">
                  <c:v>15.96564284906682</c:v>
                </c:pt>
                <c:pt idx="2358">
                  <c:v>15.97197798661338</c:v>
                </c:pt>
                <c:pt idx="2359">
                  <c:v>15.97831312415995</c:v>
                </c:pt>
                <c:pt idx="2360">
                  <c:v>15.98464826170652</c:v>
                </c:pt>
                <c:pt idx="2361">
                  <c:v>15.99098339925309</c:v>
                </c:pt>
                <c:pt idx="2362">
                  <c:v>15.99731853679966</c:v>
                </c:pt>
                <c:pt idx="2363">
                  <c:v>16.00365367434622</c:v>
                </c:pt>
                <c:pt idx="2364">
                  <c:v>16.00998881189279</c:v>
                </c:pt>
                <c:pt idx="2365">
                  <c:v>16.01632394943935</c:v>
                </c:pt>
                <c:pt idx="2366">
                  <c:v>16.02265908698593</c:v>
                </c:pt>
                <c:pt idx="2367">
                  <c:v>16.02899422453249</c:v>
                </c:pt>
                <c:pt idx="2368">
                  <c:v>16.03532936207906</c:v>
                </c:pt>
                <c:pt idx="2369">
                  <c:v>16.04166449962563</c:v>
                </c:pt>
                <c:pt idx="2370">
                  <c:v>16.04799963717219</c:v>
                </c:pt>
                <c:pt idx="2371">
                  <c:v>16.05433477471876</c:v>
                </c:pt>
                <c:pt idx="2372">
                  <c:v>16.06066991226533</c:v>
                </c:pt>
                <c:pt idx="2373">
                  <c:v>16.0670050498119</c:v>
                </c:pt>
                <c:pt idx="2374">
                  <c:v>16.07334018735846</c:v>
                </c:pt>
                <c:pt idx="2375">
                  <c:v>16.07967532490503</c:v>
                </c:pt>
                <c:pt idx="2376">
                  <c:v>16.0860104624516</c:v>
                </c:pt>
                <c:pt idx="2377">
                  <c:v>16.09234559999816</c:v>
                </c:pt>
                <c:pt idx="2378">
                  <c:v>16.09868073754473</c:v>
                </c:pt>
                <c:pt idx="2379">
                  <c:v>16.1050158750913</c:v>
                </c:pt>
                <c:pt idx="2380">
                  <c:v>16.11135101263787</c:v>
                </c:pt>
                <c:pt idx="2381">
                  <c:v>16.11768615018443</c:v>
                </c:pt>
                <c:pt idx="2382">
                  <c:v>16.124021287731</c:v>
                </c:pt>
                <c:pt idx="2383">
                  <c:v>16.13035642527757</c:v>
                </c:pt>
                <c:pt idx="2384">
                  <c:v>16.13669156282414</c:v>
                </c:pt>
                <c:pt idx="2385">
                  <c:v>16.1430267003707</c:v>
                </c:pt>
                <c:pt idx="2386">
                  <c:v>16.14936183791727</c:v>
                </c:pt>
                <c:pt idx="2387">
                  <c:v>16.15569697546384</c:v>
                </c:pt>
                <c:pt idx="2388">
                  <c:v>16.1620321130104</c:v>
                </c:pt>
                <c:pt idx="2389">
                  <c:v>16.16836725055697</c:v>
                </c:pt>
                <c:pt idx="2390">
                  <c:v>16.17470238810354</c:v>
                </c:pt>
                <c:pt idx="2391">
                  <c:v>16.18103752565011</c:v>
                </c:pt>
                <c:pt idx="2392">
                  <c:v>16.18737266319668</c:v>
                </c:pt>
                <c:pt idx="2393">
                  <c:v>16.19370780074324</c:v>
                </c:pt>
                <c:pt idx="2394">
                  <c:v>16.20004293828981</c:v>
                </c:pt>
                <c:pt idx="2395">
                  <c:v>16.20637807583638</c:v>
                </c:pt>
                <c:pt idx="2396">
                  <c:v>16.21271321338294</c:v>
                </c:pt>
                <c:pt idx="2397">
                  <c:v>16.21904835092951</c:v>
                </c:pt>
                <c:pt idx="2398">
                  <c:v>16.22538348847608</c:v>
                </c:pt>
                <c:pt idx="2399">
                  <c:v>16.23171862602265</c:v>
                </c:pt>
                <c:pt idx="2400">
                  <c:v>16.23805376356921</c:v>
                </c:pt>
                <c:pt idx="2401">
                  <c:v>16.24438890111578</c:v>
                </c:pt>
                <c:pt idx="2402">
                  <c:v>16.25072403866235</c:v>
                </c:pt>
                <c:pt idx="2403">
                  <c:v>16.25705917620892</c:v>
                </c:pt>
                <c:pt idx="2404">
                  <c:v>16.26339431375548</c:v>
                </c:pt>
                <c:pt idx="2405">
                  <c:v>16.26972945130205</c:v>
                </c:pt>
                <c:pt idx="2406">
                  <c:v>16.27606458884862</c:v>
                </c:pt>
                <c:pt idx="2407">
                  <c:v>16.28239972639518</c:v>
                </c:pt>
                <c:pt idx="2408">
                  <c:v>16.28873486394175</c:v>
                </c:pt>
                <c:pt idx="2409">
                  <c:v>16.29507000148832</c:v>
                </c:pt>
                <c:pt idx="2410">
                  <c:v>16.30140513903489</c:v>
                </c:pt>
                <c:pt idx="2411">
                  <c:v>16.30774027658145</c:v>
                </c:pt>
                <c:pt idx="2412">
                  <c:v>16.31407541412802</c:v>
                </c:pt>
                <c:pt idx="2413">
                  <c:v>16.32041055167459</c:v>
                </c:pt>
                <c:pt idx="2414">
                  <c:v>16.32674568922116</c:v>
                </c:pt>
                <c:pt idx="2415">
                  <c:v>16.33308082676772</c:v>
                </c:pt>
                <c:pt idx="2416">
                  <c:v>16.33941596431429</c:v>
                </c:pt>
                <c:pt idx="2417">
                  <c:v>16.34575110186086</c:v>
                </c:pt>
                <c:pt idx="2418">
                  <c:v>16.35208623940742</c:v>
                </c:pt>
                <c:pt idx="2419">
                  <c:v>16.358421376954</c:v>
                </c:pt>
                <c:pt idx="2420">
                  <c:v>16.36475651450056</c:v>
                </c:pt>
                <c:pt idx="2421">
                  <c:v>16.37109165204713</c:v>
                </c:pt>
                <c:pt idx="2422">
                  <c:v>16.3774267895937</c:v>
                </c:pt>
                <c:pt idx="2423">
                  <c:v>16.38376192714026</c:v>
                </c:pt>
                <c:pt idx="2424">
                  <c:v>16.39009706468683</c:v>
                </c:pt>
                <c:pt idx="2425">
                  <c:v>16.3964322022334</c:v>
                </c:pt>
                <c:pt idx="2426">
                  <c:v>16.40276733977997</c:v>
                </c:pt>
                <c:pt idx="2427">
                  <c:v>16.40910247732653</c:v>
                </c:pt>
                <c:pt idx="2428">
                  <c:v>16.4154376148731</c:v>
                </c:pt>
                <c:pt idx="2429">
                  <c:v>16.42177275241967</c:v>
                </c:pt>
                <c:pt idx="2430">
                  <c:v>16.42810788996623</c:v>
                </c:pt>
                <c:pt idx="2431">
                  <c:v>16.4344430275128</c:v>
                </c:pt>
                <c:pt idx="2432">
                  <c:v>16.44077816505937</c:v>
                </c:pt>
                <c:pt idx="2433">
                  <c:v>16.44711330260594</c:v>
                </c:pt>
                <c:pt idx="2434">
                  <c:v>16.45344844015251</c:v>
                </c:pt>
                <c:pt idx="2435">
                  <c:v>16.45978357769907</c:v>
                </c:pt>
                <c:pt idx="2436">
                  <c:v>16.46611871524564</c:v>
                </c:pt>
                <c:pt idx="2437">
                  <c:v>16.4724538527922</c:v>
                </c:pt>
                <c:pt idx="2438">
                  <c:v>16.47878899033877</c:v>
                </c:pt>
                <c:pt idx="2439">
                  <c:v>16.48512412788534</c:v>
                </c:pt>
                <c:pt idx="2440">
                  <c:v>16.49145926543191</c:v>
                </c:pt>
                <c:pt idx="2441">
                  <c:v>16.49779440297848</c:v>
                </c:pt>
                <c:pt idx="2442">
                  <c:v>16.50412954052504</c:v>
                </c:pt>
                <c:pt idx="2443">
                  <c:v>16.51046467807161</c:v>
                </c:pt>
                <c:pt idx="2444">
                  <c:v>16.51679981561817</c:v>
                </c:pt>
                <c:pt idx="2445">
                  <c:v>16.52313495316475</c:v>
                </c:pt>
                <c:pt idx="2446">
                  <c:v>16.52947009071131</c:v>
                </c:pt>
                <c:pt idx="2447">
                  <c:v>16.53580522825788</c:v>
                </c:pt>
                <c:pt idx="2448">
                  <c:v>16.54214036580445</c:v>
                </c:pt>
                <c:pt idx="2449">
                  <c:v>16.54847550335101</c:v>
                </c:pt>
                <c:pt idx="2450">
                  <c:v>16.55481064089758</c:v>
                </c:pt>
                <c:pt idx="2451">
                  <c:v>16.56114577844415</c:v>
                </c:pt>
                <c:pt idx="2452">
                  <c:v>16.56748091599072</c:v>
                </c:pt>
                <c:pt idx="2453">
                  <c:v>16.57381605353728</c:v>
                </c:pt>
                <c:pt idx="2454">
                  <c:v>16.58015119108385</c:v>
                </c:pt>
                <c:pt idx="2455">
                  <c:v>16.58648632863042</c:v>
                </c:pt>
                <c:pt idx="2456">
                  <c:v>16.59282146617699</c:v>
                </c:pt>
                <c:pt idx="2457">
                  <c:v>16.59915660372355</c:v>
                </c:pt>
                <c:pt idx="2458">
                  <c:v>16.60549174127012</c:v>
                </c:pt>
                <c:pt idx="2459">
                  <c:v>16.61182687881669</c:v>
                </c:pt>
                <c:pt idx="2460">
                  <c:v>16.61816201636325</c:v>
                </c:pt>
                <c:pt idx="2461">
                  <c:v>16.62449715390982</c:v>
                </c:pt>
                <c:pt idx="2462">
                  <c:v>16.63083229145639</c:v>
                </c:pt>
                <c:pt idx="2463">
                  <c:v>16.63716742900296</c:v>
                </c:pt>
                <c:pt idx="2464">
                  <c:v>16.64350256654953</c:v>
                </c:pt>
                <c:pt idx="2465">
                  <c:v>16.64983770409609</c:v>
                </c:pt>
                <c:pt idx="2466">
                  <c:v>16.65617284164266</c:v>
                </c:pt>
                <c:pt idx="2467">
                  <c:v>16.66250797918923</c:v>
                </c:pt>
                <c:pt idx="2468">
                  <c:v>16.66884311673579</c:v>
                </c:pt>
                <c:pt idx="2469">
                  <c:v>16.67517825428236</c:v>
                </c:pt>
                <c:pt idx="2470">
                  <c:v>16.68151339182893</c:v>
                </c:pt>
                <c:pt idx="2471">
                  <c:v>16.6878485293755</c:v>
                </c:pt>
                <c:pt idx="2472">
                  <c:v>16.69418366692206</c:v>
                </c:pt>
                <c:pt idx="2473">
                  <c:v>16.70051880446863</c:v>
                </c:pt>
                <c:pt idx="2474">
                  <c:v>16.7068539420152</c:v>
                </c:pt>
                <c:pt idx="2475">
                  <c:v>16.71318907956177</c:v>
                </c:pt>
                <c:pt idx="2476">
                  <c:v>16.71952421710834</c:v>
                </c:pt>
                <c:pt idx="2477">
                  <c:v>16.7258593546549</c:v>
                </c:pt>
                <c:pt idx="2478">
                  <c:v>16.73219449220147</c:v>
                </c:pt>
                <c:pt idx="2479">
                  <c:v>16.73852962974803</c:v>
                </c:pt>
                <c:pt idx="2480">
                  <c:v>16.7448647672946</c:v>
                </c:pt>
                <c:pt idx="2481">
                  <c:v>16.75119990484117</c:v>
                </c:pt>
                <c:pt idx="2482">
                  <c:v>16.75753504238774</c:v>
                </c:pt>
                <c:pt idx="2483">
                  <c:v>16.76387017993431</c:v>
                </c:pt>
                <c:pt idx="2484">
                  <c:v>16.77020531748087</c:v>
                </c:pt>
                <c:pt idx="2485">
                  <c:v>16.77654045502744</c:v>
                </c:pt>
                <c:pt idx="2486">
                  <c:v>16.782875592574</c:v>
                </c:pt>
                <c:pt idx="2487">
                  <c:v>16.78921073012057</c:v>
                </c:pt>
                <c:pt idx="2488">
                  <c:v>16.79554586766714</c:v>
                </c:pt>
                <c:pt idx="2489">
                  <c:v>16.80188100521371</c:v>
                </c:pt>
                <c:pt idx="2490">
                  <c:v>16.80821614276028</c:v>
                </c:pt>
                <c:pt idx="2491">
                  <c:v>16.81455128030684</c:v>
                </c:pt>
                <c:pt idx="2492">
                  <c:v>16.82088641785341</c:v>
                </c:pt>
                <c:pt idx="2493">
                  <c:v>16.82722155539998</c:v>
                </c:pt>
                <c:pt idx="2494">
                  <c:v>16.83355669294654</c:v>
                </c:pt>
                <c:pt idx="2495">
                  <c:v>16.83989183049311</c:v>
                </c:pt>
                <c:pt idx="2496">
                  <c:v>16.84622696803968</c:v>
                </c:pt>
                <c:pt idx="2497">
                  <c:v>16.85256210558625</c:v>
                </c:pt>
                <c:pt idx="2498">
                  <c:v>16.85889724313282</c:v>
                </c:pt>
                <c:pt idx="2499">
                  <c:v>16.86523238067938</c:v>
                </c:pt>
                <c:pt idx="2500">
                  <c:v>16.87156751822595</c:v>
                </c:pt>
                <c:pt idx="2501">
                  <c:v>16.87790265577252</c:v>
                </c:pt>
                <c:pt idx="2502">
                  <c:v>16.88423779331908</c:v>
                </c:pt>
                <c:pt idx="2503">
                  <c:v>16.89057293086565</c:v>
                </c:pt>
                <c:pt idx="2504">
                  <c:v>16.89690806841222</c:v>
                </c:pt>
                <c:pt idx="2505">
                  <c:v>16.90324320595879</c:v>
                </c:pt>
                <c:pt idx="2506">
                  <c:v>16.90957834350536</c:v>
                </c:pt>
                <c:pt idx="2507">
                  <c:v>16.91591348105192</c:v>
                </c:pt>
                <c:pt idx="2508">
                  <c:v>16.92224861859849</c:v>
                </c:pt>
                <c:pt idx="2509">
                  <c:v>16.92858375614506</c:v>
                </c:pt>
                <c:pt idx="2510">
                  <c:v>16.93491889369162</c:v>
                </c:pt>
                <c:pt idx="2511">
                  <c:v>16.94125403123819</c:v>
                </c:pt>
                <c:pt idx="2512">
                  <c:v>16.94758916878476</c:v>
                </c:pt>
                <c:pt idx="2513">
                  <c:v>16.95392430633133</c:v>
                </c:pt>
                <c:pt idx="2514">
                  <c:v>16.96025944387789</c:v>
                </c:pt>
                <c:pt idx="2515">
                  <c:v>16.96659458142446</c:v>
                </c:pt>
                <c:pt idx="2516">
                  <c:v>16.97292971897103</c:v>
                </c:pt>
                <c:pt idx="2517">
                  <c:v>16.9792648565176</c:v>
                </c:pt>
                <c:pt idx="2518">
                  <c:v>16.98559999406416</c:v>
                </c:pt>
                <c:pt idx="2519">
                  <c:v>16.99193513161073</c:v>
                </c:pt>
                <c:pt idx="2520">
                  <c:v>16.9982702691573</c:v>
                </c:pt>
                <c:pt idx="2521">
                  <c:v>17.00460540670386</c:v>
                </c:pt>
                <c:pt idx="2522">
                  <c:v>17.01094054425043</c:v>
                </c:pt>
                <c:pt idx="2523">
                  <c:v>17.017275681797</c:v>
                </c:pt>
                <c:pt idx="2524">
                  <c:v>17.02361081934357</c:v>
                </c:pt>
                <c:pt idx="2525">
                  <c:v>17.02994595689013</c:v>
                </c:pt>
                <c:pt idx="2526">
                  <c:v>17.0362810944367</c:v>
                </c:pt>
                <c:pt idx="2527">
                  <c:v>17.04261623198327</c:v>
                </c:pt>
                <c:pt idx="2528">
                  <c:v>17.04895136952983</c:v>
                </c:pt>
                <c:pt idx="2529">
                  <c:v>17.0552865070764</c:v>
                </c:pt>
                <c:pt idx="2530">
                  <c:v>17.06162164462297</c:v>
                </c:pt>
                <c:pt idx="2531">
                  <c:v>17.06795678216954</c:v>
                </c:pt>
                <c:pt idx="2532">
                  <c:v>17.07429191971611</c:v>
                </c:pt>
                <c:pt idx="2533">
                  <c:v>17.08062705726267</c:v>
                </c:pt>
                <c:pt idx="2534">
                  <c:v>17.08696219480924</c:v>
                </c:pt>
                <c:pt idx="2535">
                  <c:v>17.09329733235581</c:v>
                </c:pt>
                <c:pt idx="2536">
                  <c:v>17.09963246990237</c:v>
                </c:pt>
                <c:pt idx="2537">
                  <c:v>17.10596760744894</c:v>
                </c:pt>
                <c:pt idx="2538">
                  <c:v>17.11230274499551</c:v>
                </c:pt>
                <c:pt idx="2539">
                  <c:v>17.11863788254208</c:v>
                </c:pt>
                <c:pt idx="2540">
                  <c:v>17.12497302008864</c:v>
                </c:pt>
                <c:pt idx="2541">
                  <c:v>17.13130815763521</c:v>
                </c:pt>
                <c:pt idx="2542">
                  <c:v>17.13764329518178</c:v>
                </c:pt>
                <c:pt idx="2543">
                  <c:v>17.14397843272835</c:v>
                </c:pt>
                <c:pt idx="2544">
                  <c:v>17.15031357027491</c:v>
                </c:pt>
                <c:pt idx="2545">
                  <c:v>17.15664870782148</c:v>
                </c:pt>
                <c:pt idx="2546">
                  <c:v>17.16298384536805</c:v>
                </c:pt>
                <c:pt idx="2547">
                  <c:v>17.16931898291461</c:v>
                </c:pt>
                <c:pt idx="2548">
                  <c:v>17.17565412046119</c:v>
                </c:pt>
                <c:pt idx="2549">
                  <c:v>17.18198925800775</c:v>
                </c:pt>
                <c:pt idx="2550">
                  <c:v>17.18832439555432</c:v>
                </c:pt>
                <c:pt idx="2551">
                  <c:v>17.19465953310089</c:v>
                </c:pt>
                <c:pt idx="2552">
                  <c:v>17.20099467064745</c:v>
                </c:pt>
                <c:pt idx="2553">
                  <c:v>17.20732980819402</c:v>
                </c:pt>
                <c:pt idx="2554">
                  <c:v>17.21366494574059</c:v>
                </c:pt>
                <c:pt idx="2555">
                  <c:v>17.22000008328716</c:v>
                </c:pt>
                <c:pt idx="2556">
                  <c:v>17.22633522083372</c:v>
                </c:pt>
                <c:pt idx="2557">
                  <c:v>17.23267035838029</c:v>
                </c:pt>
                <c:pt idx="2558">
                  <c:v>17.23900549592686</c:v>
                </c:pt>
                <c:pt idx="2559">
                  <c:v>17.24534063347343</c:v>
                </c:pt>
                <c:pt idx="2560">
                  <c:v>17.25167577101999</c:v>
                </c:pt>
                <c:pt idx="2561">
                  <c:v>17.25801090856656</c:v>
                </c:pt>
                <c:pt idx="2562">
                  <c:v>17.26434604611313</c:v>
                </c:pt>
                <c:pt idx="2563">
                  <c:v>17.27068118365969</c:v>
                </c:pt>
                <c:pt idx="2564">
                  <c:v>17.27701632120626</c:v>
                </c:pt>
                <c:pt idx="2565">
                  <c:v>17.28335145875283</c:v>
                </c:pt>
                <c:pt idx="2566">
                  <c:v>17.28968659629939</c:v>
                </c:pt>
                <c:pt idx="2567">
                  <c:v>17.29602173384596</c:v>
                </c:pt>
                <c:pt idx="2568">
                  <c:v>17.30235687139253</c:v>
                </c:pt>
                <c:pt idx="2569">
                  <c:v>17.3086920089391</c:v>
                </c:pt>
                <c:pt idx="2570">
                  <c:v>17.31502714648567</c:v>
                </c:pt>
                <c:pt idx="2571">
                  <c:v>17.32136228403223</c:v>
                </c:pt>
                <c:pt idx="2572">
                  <c:v>17.3276974215788</c:v>
                </c:pt>
                <c:pt idx="2573">
                  <c:v>17.33403255912537</c:v>
                </c:pt>
                <c:pt idx="2574">
                  <c:v>17.34036769667194</c:v>
                </c:pt>
                <c:pt idx="2575">
                  <c:v>17.3467028342185</c:v>
                </c:pt>
                <c:pt idx="2576">
                  <c:v>17.35303797176507</c:v>
                </c:pt>
                <c:pt idx="2577">
                  <c:v>17.35937310931164</c:v>
                </c:pt>
                <c:pt idx="2578">
                  <c:v>17.3657082468582</c:v>
                </c:pt>
                <c:pt idx="2579">
                  <c:v>17.37204338440477</c:v>
                </c:pt>
                <c:pt idx="2580">
                  <c:v>17.37837852195134</c:v>
                </c:pt>
                <c:pt idx="2581">
                  <c:v>17.38471365949791</c:v>
                </c:pt>
                <c:pt idx="2582">
                  <c:v>17.39104879704447</c:v>
                </c:pt>
                <c:pt idx="2583">
                  <c:v>17.39738393459104</c:v>
                </c:pt>
                <c:pt idx="2584">
                  <c:v>17.40371907213761</c:v>
                </c:pt>
                <c:pt idx="2585">
                  <c:v>17.41005420968418</c:v>
                </c:pt>
                <c:pt idx="2586">
                  <c:v>17.41638934723074</c:v>
                </c:pt>
                <c:pt idx="2587">
                  <c:v>17.42272448477731</c:v>
                </c:pt>
                <c:pt idx="2588">
                  <c:v>17.42905962232388</c:v>
                </c:pt>
                <c:pt idx="2589">
                  <c:v>17.43539475987044</c:v>
                </c:pt>
                <c:pt idx="2590">
                  <c:v>17.44172989741701</c:v>
                </c:pt>
                <c:pt idx="2591">
                  <c:v>17.44806503496358</c:v>
                </c:pt>
                <c:pt idx="2592">
                  <c:v>17.45440017251015</c:v>
                </c:pt>
                <c:pt idx="2593">
                  <c:v>17.46073531005672</c:v>
                </c:pt>
                <c:pt idx="2594">
                  <c:v>17.46707044760328</c:v>
                </c:pt>
                <c:pt idx="2595">
                  <c:v>17.47340558514985</c:v>
                </c:pt>
                <c:pt idx="2596">
                  <c:v>17.47974072269642</c:v>
                </c:pt>
                <c:pt idx="2597">
                  <c:v>17.48607586024298</c:v>
                </c:pt>
                <c:pt idx="2598">
                  <c:v>17.49241099778955</c:v>
                </c:pt>
                <c:pt idx="2599">
                  <c:v>17.49874613533612</c:v>
                </c:pt>
                <c:pt idx="2600">
                  <c:v>17.50508127288269</c:v>
                </c:pt>
                <c:pt idx="2601">
                  <c:v>17.51141641042925</c:v>
                </c:pt>
                <c:pt idx="2602">
                  <c:v>17.51775154797582</c:v>
                </c:pt>
                <c:pt idx="2603">
                  <c:v>17.52408668552239</c:v>
                </c:pt>
                <c:pt idx="2604">
                  <c:v>17.53042182306896</c:v>
                </c:pt>
                <c:pt idx="2605">
                  <c:v>17.53675696061552</c:v>
                </c:pt>
                <c:pt idx="2606">
                  <c:v>17.54309209816209</c:v>
                </c:pt>
                <c:pt idx="2607">
                  <c:v>17.54942723570866</c:v>
                </c:pt>
                <c:pt idx="2608">
                  <c:v>17.55576237325522</c:v>
                </c:pt>
                <c:pt idx="2609">
                  <c:v>17.56209751080179</c:v>
                </c:pt>
                <c:pt idx="2610">
                  <c:v>17.56843264834836</c:v>
                </c:pt>
                <c:pt idx="2611">
                  <c:v>17.57476778589493</c:v>
                </c:pt>
                <c:pt idx="2612">
                  <c:v>17.5811029234415</c:v>
                </c:pt>
                <c:pt idx="2613">
                  <c:v>17.58743806098806</c:v>
                </c:pt>
                <c:pt idx="2614">
                  <c:v>17.59377319853463</c:v>
                </c:pt>
                <c:pt idx="2615">
                  <c:v>17.6001083360812</c:v>
                </c:pt>
                <c:pt idx="2616">
                  <c:v>17.60644347362776</c:v>
                </c:pt>
                <c:pt idx="2617">
                  <c:v>17.61277861117433</c:v>
                </c:pt>
                <c:pt idx="2618">
                  <c:v>17.6191137487209</c:v>
                </c:pt>
                <c:pt idx="2619">
                  <c:v>17.62544888626747</c:v>
                </c:pt>
                <c:pt idx="2620">
                  <c:v>17.63178402381403</c:v>
                </c:pt>
                <c:pt idx="2621">
                  <c:v>17.6381191613606</c:v>
                </c:pt>
                <c:pt idx="2622">
                  <c:v>17.64445429890717</c:v>
                </c:pt>
                <c:pt idx="2623">
                  <c:v>17.65078943645373</c:v>
                </c:pt>
                <c:pt idx="2624">
                  <c:v>17.6571245740003</c:v>
                </c:pt>
                <c:pt idx="2625">
                  <c:v>17.66345971154687</c:v>
                </c:pt>
                <c:pt idx="2626">
                  <c:v>17.66979484909344</c:v>
                </c:pt>
                <c:pt idx="2627">
                  <c:v>17.67612998664001</c:v>
                </c:pt>
                <c:pt idx="2628">
                  <c:v>17.68246512418657</c:v>
                </c:pt>
                <c:pt idx="2629">
                  <c:v>17.68880026173314</c:v>
                </c:pt>
                <c:pt idx="2630">
                  <c:v>17.69513539927971</c:v>
                </c:pt>
                <c:pt idx="2631">
                  <c:v>17.70147053682627</c:v>
                </c:pt>
                <c:pt idx="2632">
                  <c:v>17.70780567437284</c:v>
                </c:pt>
                <c:pt idx="2633">
                  <c:v>17.71414081191941</c:v>
                </c:pt>
                <c:pt idx="2634">
                  <c:v>17.72047594946598</c:v>
                </c:pt>
                <c:pt idx="2635">
                  <c:v>17.72681108701255</c:v>
                </c:pt>
                <c:pt idx="2636">
                  <c:v>17.73314622455911</c:v>
                </c:pt>
                <c:pt idx="2637">
                  <c:v>17.73948136210568</c:v>
                </c:pt>
                <c:pt idx="2638">
                  <c:v>17.74581649965225</c:v>
                </c:pt>
                <c:pt idx="2639">
                  <c:v>17.75215163719881</c:v>
                </c:pt>
                <c:pt idx="2640">
                  <c:v>17.75848677474538</c:v>
                </c:pt>
                <c:pt idx="2641">
                  <c:v>17.76482191229195</c:v>
                </c:pt>
                <c:pt idx="2642">
                  <c:v>17.77115704983852</c:v>
                </c:pt>
                <c:pt idx="2643">
                  <c:v>17.77749218738508</c:v>
                </c:pt>
                <c:pt idx="2644">
                  <c:v>17.78382732493165</c:v>
                </c:pt>
                <c:pt idx="2645">
                  <c:v>17.79016246247822</c:v>
                </c:pt>
                <c:pt idx="2646">
                  <c:v>17.79649760002479</c:v>
                </c:pt>
                <c:pt idx="2647">
                  <c:v>17.80283273757135</c:v>
                </c:pt>
                <c:pt idx="2648">
                  <c:v>17.80916787511792</c:v>
                </c:pt>
                <c:pt idx="2649">
                  <c:v>17.81550301266449</c:v>
                </c:pt>
                <c:pt idx="2650">
                  <c:v>17.82183815021105</c:v>
                </c:pt>
                <c:pt idx="2651">
                  <c:v>17.82817328775762</c:v>
                </c:pt>
                <c:pt idx="2652">
                  <c:v>17.83450842530419</c:v>
                </c:pt>
                <c:pt idx="2653">
                  <c:v>17.84084356285076</c:v>
                </c:pt>
                <c:pt idx="2654">
                  <c:v>17.84717870039732</c:v>
                </c:pt>
                <c:pt idx="2655">
                  <c:v>17.85351383794389</c:v>
                </c:pt>
                <c:pt idx="2656">
                  <c:v>17.85984897549046</c:v>
                </c:pt>
                <c:pt idx="2657">
                  <c:v>17.86618411303703</c:v>
                </c:pt>
                <c:pt idx="2658">
                  <c:v>17.87251925058359</c:v>
                </c:pt>
                <c:pt idx="2659">
                  <c:v>17.87885438813016</c:v>
                </c:pt>
                <c:pt idx="2660">
                  <c:v>17.88518952567673</c:v>
                </c:pt>
                <c:pt idx="2661">
                  <c:v>17.89152466322329</c:v>
                </c:pt>
                <c:pt idx="2662">
                  <c:v>17.89785980076987</c:v>
                </c:pt>
                <c:pt idx="2663">
                  <c:v>17.90419493831643</c:v>
                </c:pt>
                <c:pt idx="2664">
                  <c:v>17.910530075863</c:v>
                </c:pt>
                <c:pt idx="2665">
                  <c:v>17.91686521340957</c:v>
                </c:pt>
                <c:pt idx="2666">
                  <c:v>17.92320035095613</c:v>
                </c:pt>
                <c:pt idx="2667">
                  <c:v>17.9295354885027</c:v>
                </c:pt>
                <c:pt idx="2668">
                  <c:v>17.93587062604927</c:v>
                </c:pt>
                <c:pt idx="2669">
                  <c:v>17.94220576359583</c:v>
                </c:pt>
                <c:pt idx="2670">
                  <c:v>17.9485409011424</c:v>
                </c:pt>
                <c:pt idx="2671">
                  <c:v>17.95487603868897</c:v>
                </c:pt>
                <c:pt idx="2672">
                  <c:v>17.96121117623554</c:v>
                </c:pt>
                <c:pt idx="2673">
                  <c:v>17.9675463137821</c:v>
                </c:pt>
                <c:pt idx="2674">
                  <c:v>17.97388145132867</c:v>
                </c:pt>
                <c:pt idx="2675">
                  <c:v>17.98021658887524</c:v>
                </c:pt>
                <c:pt idx="2676">
                  <c:v>17.9865517264218</c:v>
                </c:pt>
                <c:pt idx="2677">
                  <c:v>17.99288686396838</c:v>
                </c:pt>
                <c:pt idx="2678">
                  <c:v>17.99922200151494</c:v>
                </c:pt>
                <c:pt idx="2679">
                  <c:v>18.00555713906151</c:v>
                </c:pt>
                <c:pt idx="2680">
                  <c:v>18.01189227660807</c:v>
                </c:pt>
                <c:pt idx="2681">
                  <c:v>18.01822741415464</c:v>
                </c:pt>
                <c:pt idx="2682">
                  <c:v>18.02456255170121</c:v>
                </c:pt>
                <c:pt idx="2683">
                  <c:v>18.03089768924778</c:v>
                </c:pt>
                <c:pt idx="2684">
                  <c:v>18.03723282679435</c:v>
                </c:pt>
                <c:pt idx="2685">
                  <c:v>18.04356796434091</c:v>
                </c:pt>
                <c:pt idx="2686">
                  <c:v>18.04990310188748</c:v>
                </c:pt>
                <c:pt idx="2687">
                  <c:v>18.05623823943404</c:v>
                </c:pt>
                <c:pt idx="2688">
                  <c:v>18.06257337698062</c:v>
                </c:pt>
                <c:pt idx="2689">
                  <c:v>18.06890851452718</c:v>
                </c:pt>
                <c:pt idx="2690">
                  <c:v>18.07524365207375</c:v>
                </c:pt>
                <c:pt idx="2691">
                  <c:v>18.08157878962032</c:v>
                </c:pt>
                <c:pt idx="2692">
                  <c:v>18.08791392716688</c:v>
                </c:pt>
                <c:pt idx="2693">
                  <c:v>18.09424906471345</c:v>
                </c:pt>
                <c:pt idx="2694">
                  <c:v>18.10058420226002</c:v>
                </c:pt>
                <c:pt idx="2695">
                  <c:v>18.10691933980658</c:v>
                </c:pt>
                <c:pt idx="2696">
                  <c:v>18.11325447735315</c:v>
                </c:pt>
                <c:pt idx="2697">
                  <c:v>18.11958961489972</c:v>
                </c:pt>
                <c:pt idx="2698">
                  <c:v>18.12592475244629</c:v>
                </c:pt>
                <c:pt idx="2699">
                  <c:v>18.13225988999286</c:v>
                </c:pt>
                <c:pt idx="2700">
                  <c:v>18.13859502753942</c:v>
                </c:pt>
                <c:pt idx="2701">
                  <c:v>18.14493016508599</c:v>
                </c:pt>
                <c:pt idx="2702">
                  <c:v>18.15126530263256</c:v>
                </c:pt>
                <c:pt idx="2703">
                  <c:v>18.15760044017912</c:v>
                </c:pt>
                <c:pt idx="2704">
                  <c:v>18.16393557772569</c:v>
                </c:pt>
                <c:pt idx="2705">
                  <c:v>18.17027071527226</c:v>
                </c:pt>
                <c:pt idx="2706">
                  <c:v>18.17660585281883</c:v>
                </c:pt>
                <c:pt idx="2707">
                  <c:v>18.1829409903654</c:v>
                </c:pt>
                <c:pt idx="2708">
                  <c:v>18.18927612791196</c:v>
                </c:pt>
                <c:pt idx="2709">
                  <c:v>18.19561126545853</c:v>
                </c:pt>
                <c:pt idx="2710">
                  <c:v>18.2019464030051</c:v>
                </c:pt>
                <c:pt idx="2711">
                  <c:v>18.20828154055166</c:v>
                </c:pt>
                <c:pt idx="2712">
                  <c:v>18.21461667809823</c:v>
                </c:pt>
                <c:pt idx="2713">
                  <c:v>18.2209518156448</c:v>
                </c:pt>
                <c:pt idx="2714">
                  <c:v>18.22728695319137</c:v>
                </c:pt>
                <c:pt idx="2715">
                  <c:v>18.23362209073793</c:v>
                </c:pt>
                <c:pt idx="2716">
                  <c:v>18.2399572282845</c:v>
                </c:pt>
                <c:pt idx="2717">
                  <c:v>18.24629236583107</c:v>
                </c:pt>
                <c:pt idx="2718">
                  <c:v>18.25262750337764</c:v>
                </c:pt>
                <c:pt idx="2719">
                  <c:v>18.2589626409242</c:v>
                </c:pt>
                <c:pt idx="2720">
                  <c:v>18.26529777847077</c:v>
                </c:pt>
                <c:pt idx="2721">
                  <c:v>18.27163291601734</c:v>
                </c:pt>
                <c:pt idx="2722">
                  <c:v>18.2779680535639</c:v>
                </c:pt>
                <c:pt idx="2723">
                  <c:v>18.28430319111047</c:v>
                </c:pt>
                <c:pt idx="2724">
                  <c:v>18.29063832865704</c:v>
                </c:pt>
                <c:pt idx="2725">
                  <c:v>18.29697346620361</c:v>
                </c:pt>
                <c:pt idx="2726">
                  <c:v>18.30330860375017</c:v>
                </c:pt>
                <c:pt idx="2727">
                  <c:v>18.30964374129674</c:v>
                </c:pt>
                <c:pt idx="2728">
                  <c:v>18.31597887884331</c:v>
                </c:pt>
                <c:pt idx="2729">
                  <c:v>18.32231401638987</c:v>
                </c:pt>
                <c:pt idx="2730">
                  <c:v>18.32864915393644</c:v>
                </c:pt>
                <c:pt idx="2731">
                  <c:v>18.33498429148301</c:v>
                </c:pt>
                <c:pt idx="2732">
                  <c:v>18.34131942902958</c:v>
                </c:pt>
                <c:pt idx="2733">
                  <c:v>18.34765456657615</c:v>
                </c:pt>
                <c:pt idx="2734">
                  <c:v>18.35398970412271</c:v>
                </c:pt>
                <c:pt idx="2735">
                  <c:v>18.36032484166928</c:v>
                </c:pt>
                <c:pt idx="2736">
                  <c:v>18.36665997921585</c:v>
                </c:pt>
                <c:pt idx="2737">
                  <c:v>18.37299511676241</c:v>
                </c:pt>
                <c:pt idx="2738">
                  <c:v>18.37933025430898</c:v>
                </c:pt>
                <c:pt idx="2739">
                  <c:v>18.38566539185555</c:v>
                </c:pt>
                <c:pt idx="2740">
                  <c:v>18.39200052940212</c:v>
                </c:pt>
                <c:pt idx="2741">
                  <c:v>18.39833566694869</c:v>
                </c:pt>
                <c:pt idx="2742">
                  <c:v>18.40467080449525</c:v>
                </c:pt>
                <c:pt idx="2743">
                  <c:v>18.41100594204182</c:v>
                </c:pt>
                <c:pt idx="2744">
                  <c:v>18.41734107958839</c:v>
                </c:pt>
                <c:pt idx="2745">
                  <c:v>18.42367621713495</c:v>
                </c:pt>
                <c:pt idx="2746">
                  <c:v>18.43001135468152</c:v>
                </c:pt>
                <c:pt idx="2747">
                  <c:v>18.43634649222809</c:v>
                </c:pt>
                <c:pt idx="2748">
                  <c:v>18.44268162977466</c:v>
                </c:pt>
                <c:pt idx="2749">
                  <c:v>18.44901676732123</c:v>
                </c:pt>
                <c:pt idx="2750">
                  <c:v>18.45535190486779</c:v>
                </c:pt>
                <c:pt idx="2751">
                  <c:v>18.46168704241436</c:v>
                </c:pt>
                <c:pt idx="2752">
                  <c:v>18.46802217996093</c:v>
                </c:pt>
                <c:pt idx="2753">
                  <c:v>18.47435731750749</c:v>
                </c:pt>
                <c:pt idx="2754">
                  <c:v>18.48069245505406</c:v>
                </c:pt>
                <c:pt idx="2755">
                  <c:v>18.48702759260063</c:v>
                </c:pt>
                <c:pt idx="2756">
                  <c:v>18.4933627301472</c:v>
                </c:pt>
                <c:pt idx="2757">
                  <c:v>18.49969786769376</c:v>
                </c:pt>
                <c:pt idx="2758">
                  <c:v>18.50603300524033</c:v>
                </c:pt>
                <c:pt idx="2759">
                  <c:v>18.5123681427869</c:v>
                </c:pt>
                <c:pt idx="2760">
                  <c:v>18.51870328033347</c:v>
                </c:pt>
                <c:pt idx="2761">
                  <c:v>18.52503841788003</c:v>
                </c:pt>
                <c:pt idx="2762">
                  <c:v>18.5313735554266</c:v>
                </c:pt>
                <c:pt idx="2763">
                  <c:v>18.53770869297317</c:v>
                </c:pt>
                <c:pt idx="2764">
                  <c:v>18.54404383051973</c:v>
                </c:pt>
                <c:pt idx="2765">
                  <c:v>18.5503789680663</c:v>
                </c:pt>
                <c:pt idx="2766">
                  <c:v>18.55671410561287</c:v>
                </c:pt>
                <c:pt idx="2767">
                  <c:v>18.56304924315944</c:v>
                </c:pt>
                <c:pt idx="2768">
                  <c:v>18.569384380706</c:v>
                </c:pt>
                <c:pt idx="2769">
                  <c:v>18.57571951825257</c:v>
                </c:pt>
                <c:pt idx="2770">
                  <c:v>18.58205465579914</c:v>
                </c:pt>
                <c:pt idx="2771">
                  <c:v>18.5883897933457</c:v>
                </c:pt>
                <c:pt idx="2772">
                  <c:v>18.59472493089227</c:v>
                </c:pt>
                <c:pt idx="2773">
                  <c:v>18.60106006843884</c:v>
                </c:pt>
                <c:pt idx="2774">
                  <c:v>18.60739520598541</c:v>
                </c:pt>
                <c:pt idx="2775">
                  <c:v>18.61373034353198</c:v>
                </c:pt>
                <c:pt idx="2776">
                  <c:v>18.62006548107854</c:v>
                </c:pt>
                <c:pt idx="2777">
                  <c:v>18.62640061862511</c:v>
                </c:pt>
                <c:pt idx="2778">
                  <c:v>18.63273575617168</c:v>
                </c:pt>
                <c:pt idx="2779">
                  <c:v>18.63907089371824</c:v>
                </c:pt>
                <c:pt idx="2780">
                  <c:v>18.64540603126481</c:v>
                </c:pt>
                <c:pt idx="2781">
                  <c:v>18.65174116881138</c:v>
                </c:pt>
                <c:pt idx="2782">
                  <c:v>18.65807630635795</c:v>
                </c:pt>
                <c:pt idx="2783">
                  <c:v>18.66441144390451</c:v>
                </c:pt>
                <c:pt idx="2784">
                  <c:v>18.67074658145108</c:v>
                </c:pt>
                <c:pt idx="2785">
                  <c:v>18.67708171899765</c:v>
                </c:pt>
                <c:pt idx="2786">
                  <c:v>18.68341685654422</c:v>
                </c:pt>
                <c:pt idx="2787">
                  <c:v>18.68975199409078</c:v>
                </c:pt>
                <c:pt idx="2788">
                  <c:v>18.69608713163735</c:v>
                </c:pt>
                <c:pt idx="2789">
                  <c:v>18.70242226918392</c:v>
                </c:pt>
                <c:pt idx="2790">
                  <c:v>18.70875740673048</c:v>
                </c:pt>
                <c:pt idx="2791">
                  <c:v>18.71509254427706</c:v>
                </c:pt>
                <c:pt idx="2792">
                  <c:v>18.72142768182362</c:v>
                </c:pt>
                <c:pt idx="2793">
                  <c:v>18.72776281937019</c:v>
                </c:pt>
                <c:pt idx="2794">
                  <c:v>18.73409795691676</c:v>
                </c:pt>
                <c:pt idx="2795">
                  <c:v>18.74043309446332</c:v>
                </c:pt>
                <c:pt idx="2796">
                  <c:v>18.74676823200989</c:v>
                </c:pt>
                <c:pt idx="2797">
                  <c:v>18.75310336955646</c:v>
                </c:pt>
                <c:pt idx="2798">
                  <c:v>18.75943850710302</c:v>
                </c:pt>
                <c:pt idx="2799">
                  <c:v>18.76577364464959</c:v>
                </c:pt>
                <c:pt idx="2800">
                  <c:v>18.77210878219616</c:v>
                </c:pt>
                <c:pt idx="2801">
                  <c:v>18.77844391974273</c:v>
                </c:pt>
                <c:pt idx="2802">
                  <c:v>18.78477905728929</c:v>
                </c:pt>
                <c:pt idx="2803">
                  <c:v>18.79111419483586</c:v>
                </c:pt>
                <c:pt idx="2804">
                  <c:v>18.79744933238243</c:v>
                </c:pt>
                <c:pt idx="2805">
                  <c:v>18.803784469929</c:v>
                </c:pt>
                <c:pt idx="2806">
                  <c:v>18.81011960747556</c:v>
                </c:pt>
                <c:pt idx="2807">
                  <c:v>18.81645474502213</c:v>
                </c:pt>
                <c:pt idx="2808">
                  <c:v>18.8227898825687</c:v>
                </c:pt>
                <c:pt idx="2809">
                  <c:v>18.82912502011526</c:v>
                </c:pt>
                <c:pt idx="2810">
                  <c:v>18.83546015766184</c:v>
                </c:pt>
                <c:pt idx="2811">
                  <c:v>18.8417952952084</c:v>
                </c:pt>
                <c:pt idx="2812">
                  <c:v>18.84813043275497</c:v>
                </c:pt>
                <c:pt idx="2813">
                  <c:v>18.85446557030154</c:v>
                </c:pt>
                <c:pt idx="2814">
                  <c:v>18.8608007078481</c:v>
                </c:pt>
                <c:pt idx="2815">
                  <c:v>18.86713584539467</c:v>
                </c:pt>
                <c:pt idx="2816">
                  <c:v>18.87347098294124</c:v>
                </c:pt>
                <c:pt idx="2817">
                  <c:v>18.87980612048781</c:v>
                </c:pt>
                <c:pt idx="2818">
                  <c:v>18.88614125803437</c:v>
                </c:pt>
                <c:pt idx="2819">
                  <c:v>18.89247639558094</c:v>
                </c:pt>
                <c:pt idx="2820">
                  <c:v>18.89881153312751</c:v>
                </c:pt>
                <c:pt idx="2821">
                  <c:v>18.90514667067407</c:v>
                </c:pt>
                <c:pt idx="2822">
                  <c:v>18.91148180822064</c:v>
                </c:pt>
                <c:pt idx="2823">
                  <c:v>18.91781694576721</c:v>
                </c:pt>
                <c:pt idx="2824">
                  <c:v>18.92415208331377</c:v>
                </c:pt>
                <c:pt idx="2825">
                  <c:v>18.93048722086034</c:v>
                </c:pt>
                <c:pt idx="2826">
                  <c:v>18.93682235840691</c:v>
                </c:pt>
                <c:pt idx="2827">
                  <c:v>18.94315749595348</c:v>
                </c:pt>
                <c:pt idx="2828">
                  <c:v>18.94949263350005</c:v>
                </c:pt>
                <c:pt idx="2829">
                  <c:v>18.95582777104661</c:v>
                </c:pt>
                <c:pt idx="2830">
                  <c:v>18.96216290859318</c:v>
                </c:pt>
                <c:pt idx="2831">
                  <c:v>18.96849804613975</c:v>
                </c:pt>
                <c:pt idx="2832">
                  <c:v>18.97483318368631</c:v>
                </c:pt>
                <c:pt idx="2833">
                  <c:v>18.98116832123288</c:v>
                </c:pt>
                <c:pt idx="2834">
                  <c:v>18.98750345877945</c:v>
                </c:pt>
                <c:pt idx="2835">
                  <c:v>18.99383859632602</c:v>
                </c:pt>
                <c:pt idx="2836">
                  <c:v>19.00017373387259</c:v>
                </c:pt>
                <c:pt idx="2837">
                  <c:v>19.00650887141915</c:v>
                </c:pt>
                <c:pt idx="2838">
                  <c:v>19.01284400896572</c:v>
                </c:pt>
                <c:pt idx="2839">
                  <c:v>19.01917914651229</c:v>
                </c:pt>
                <c:pt idx="2840">
                  <c:v>19.02551428405885</c:v>
                </c:pt>
                <c:pt idx="2841">
                  <c:v>19.03184942160542</c:v>
                </c:pt>
                <c:pt idx="2842">
                  <c:v>19.03818455915199</c:v>
                </c:pt>
                <c:pt idx="2843">
                  <c:v>19.04451969669856</c:v>
                </c:pt>
                <c:pt idx="2844">
                  <c:v>19.05085483424512</c:v>
                </c:pt>
                <c:pt idx="2845">
                  <c:v>19.05718997179169</c:v>
                </c:pt>
                <c:pt idx="2846">
                  <c:v>19.06352510933825</c:v>
                </c:pt>
                <c:pt idx="2847">
                  <c:v>19.06986024688483</c:v>
                </c:pt>
                <c:pt idx="2848">
                  <c:v>19.07619538443139</c:v>
                </c:pt>
                <c:pt idx="2849">
                  <c:v>19.08253052197796</c:v>
                </c:pt>
                <c:pt idx="2850">
                  <c:v>19.08886565952453</c:v>
                </c:pt>
                <c:pt idx="2851">
                  <c:v>19.09520079707109</c:v>
                </c:pt>
                <c:pt idx="2852">
                  <c:v>19.10153593461766</c:v>
                </c:pt>
                <c:pt idx="2853">
                  <c:v>19.10787107216423</c:v>
                </c:pt>
                <c:pt idx="2854">
                  <c:v>19.1142062097108</c:v>
                </c:pt>
                <c:pt idx="2855">
                  <c:v>19.12054134725736</c:v>
                </c:pt>
                <c:pt idx="2856">
                  <c:v>19.12687648480393</c:v>
                </c:pt>
                <c:pt idx="2857">
                  <c:v>19.1332116223505</c:v>
                </c:pt>
                <c:pt idx="2858">
                  <c:v>19.13954675989707</c:v>
                </c:pt>
                <c:pt idx="2859">
                  <c:v>19.14588189744363</c:v>
                </c:pt>
                <c:pt idx="2860">
                  <c:v>19.1522170349902</c:v>
                </c:pt>
                <c:pt idx="2861">
                  <c:v>19.15855217253677</c:v>
                </c:pt>
                <c:pt idx="2862">
                  <c:v>19.16488731008333</c:v>
                </c:pt>
                <c:pt idx="2863">
                  <c:v>19.1712224476299</c:v>
                </c:pt>
                <c:pt idx="2864">
                  <c:v>19.17755758517647</c:v>
                </c:pt>
                <c:pt idx="2865">
                  <c:v>19.18389272272304</c:v>
                </c:pt>
                <c:pt idx="2866">
                  <c:v>19.19022786026961</c:v>
                </c:pt>
                <c:pt idx="2867">
                  <c:v>19.19656299781617</c:v>
                </c:pt>
                <c:pt idx="2868">
                  <c:v>19.20289813536274</c:v>
                </c:pt>
                <c:pt idx="2869">
                  <c:v>19.20923327290931</c:v>
                </c:pt>
                <c:pt idx="2870">
                  <c:v>19.21556841045588</c:v>
                </c:pt>
                <c:pt idx="2871">
                  <c:v>19.22190354800244</c:v>
                </c:pt>
                <c:pt idx="2872">
                  <c:v>19.22823868554901</c:v>
                </c:pt>
                <c:pt idx="2873">
                  <c:v>19.23457382309558</c:v>
                </c:pt>
                <c:pt idx="2874">
                  <c:v>19.24090896064214</c:v>
                </c:pt>
                <c:pt idx="2875">
                  <c:v>19.24724409818871</c:v>
                </c:pt>
                <c:pt idx="2876">
                  <c:v>19.25357923573528</c:v>
                </c:pt>
                <c:pt idx="2877">
                  <c:v>19.25991437328185</c:v>
                </c:pt>
                <c:pt idx="2878">
                  <c:v>19.26624951082842</c:v>
                </c:pt>
                <c:pt idx="2879">
                  <c:v>19.27258464837498</c:v>
                </c:pt>
                <c:pt idx="2880">
                  <c:v>19.27891978592155</c:v>
                </c:pt>
                <c:pt idx="2881">
                  <c:v>19.28525492346811</c:v>
                </c:pt>
                <c:pt idx="2882">
                  <c:v>19.29159006101468</c:v>
                </c:pt>
                <c:pt idx="2883">
                  <c:v>19.29792519856125</c:v>
                </c:pt>
                <c:pt idx="2884">
                  <c:v>19.30426033610782</c:v>
                </c:pt>
                <c:pt idx="2885">
                  <c:v>19.31059547365439</c:v>
                </c:pt>
                <c:pt idx="2886">
                  <c:v>19.31693061120095</c:v>
                </c:pt>
                <c:pt idx="2887">
                  <c:v>19.32326574874752</c:v>
                </c:pt>
                <c:pt idx="2888">
                  <c:v>19.32960088629408</c:v>
                </c:pt>
                <c:pt idx="2889">
                  <c:v>19.33593602384065</c:v>
                </c:pt>
                <c:pt idx="2890">
                  <c:v>19.34227116138722</c:v>
                </c:pt>
                <c:pt idx="2891">
                  <c:v>19.34860629893379</c:v>
                </c:pt>
                <c:pt idx="2892">
                  <c:v>19.35494143648036</c:v>
                </c:pt>
                <c:pt idx="2893">
                  <c:v>19.36127657402692</c:v>
                </c:pt>
                <c:pt idx="2894">
                  <c:v>19.36761171157349</c:v>
                </c:pt>
                <c:pt idx="2895">
                  <c:v>19.37394684912006</c:v>
                </c:pt>
                <c:pt idx="2896">
                  <c:v>19.38028198666662</c:v>
                </c:pt>
                <c:pt idx="2897">
                  <c:v>19.38661712421319</c:v>
                </c:pt>
                <c:pt idx="2898">
                  <c:v>19.39295226175976</c:v>
                </c:pt>
                <c:pt idx="2899">
                  <c:v>19.39928739930633</c:v>
                </c:pt>
                <c:pt idx="2900">
                  <c:v>19.4056225368529</c:v>
                </c:pt>
                <c:pt idx="2901">
                  <c:v>19.41195767439946</c:v>
                </c:pt>
                <c:pt idx="2902">
                  <c:v>19.41829281194603</c:v>
                </c:pt>
                <c:pt idx="2903">
                  <c:v>19.4246279494926</c:v>
                </c:pt>
                <c:pt idx="2904">
                  <c:v>19.43096308703916</c:v>
                </c:pt>
                <c:pt idx="2905">
                  <c:v>19.43729822458573</c:v>
                </c:pt>
                <c:pt idx="2906">
                  <c:v>19.4436333621323</c:v>
                </c:pt>
                <c:pt idx="2907">
                  <c:v>19.44996849967887</c:v>
                </c:pt>
                <c:pt idx="2908">
                  <c:v>19.45630363722544</c:v>
                </c:pt>
                <c:pt idx="2909">
                  <c:v>19.462638774772</c:v>
                </c:pt>
                <c:pt idx="2910">
                  <c:v>19.46897391231857</c:v>
                </c:pt>
                <c:pt idx="2911">
                  <c:v>19.47530904986514</c:v>
                </c:pt>
                <c:pt idx="2912">
                  <c:v>19.4816441874117</c:v>
                </c:pt>
                <c:pt idx="2913">
                  <c:v>19.48797932495827</c:v>
                </c:pt>
                <c:pt idx="2914">
                  <c:v>19.49431446250484</c:v>
                </c:pt>
                <c:pt idx="2915">
                  <c:v>19.50064960005141</c:v>
                </c:pt>
                <c:pt idx="2916">
                  <c:v>19.50698473759797</c:v>
                </c:pt>
                <c:pt idx="2917">
                  <c:v>19.51331987514454</c:v>
                </c:pt>
                <c:pt idx="2918">
                  <c:v>19.51965501269111</c:v>
                </c:pt>
                <c:pt idx="2919">
                  <c:v>19.52599015023767</c:v>
                </c:pt>
                <c:pt idx="2920">
                  <c:v>19.53232528778425</c:v>
                </c:pt>
                <c:pt idx="2921">
                  <c:v>19.53866042533081</c:v>
                </c:pt>
                <c:pt idx="2922">
                  <c:v>19.54499556287738</c:v>
                </c:pt>
                <c:pt idx="2923">
                  <c:v>19.55133070042394</c:v>
                </c:pt>
                <c:pt idx="2924">
                  <c:v>19.55766583797051</c:v>
                </c:pt>
                <c:pt idx="2925">
                  <c:v>19.56400097551708</c:v>
                </c:pt>
                <c:pt idx="2926">
                  <c:v>19.57033611306365</c:v>
                </c:pt>
                <c:pt idx="2927">
                  <c:v>19.57667125061022</c:v>
                </c:pt>
                <c:pt idx="2928">
                  <c:v>19.58300638815678</c:v>
                </c:pt>
                <c:pt idx="2929">
                  <c:v>19.58934152570335</c:v>
                </c:pt>
                <c:pt idx="2930">
                  <c:v>19.59567666324991</c:v>
                </c:pt>
                <c:pt idx="2931">
                  <c:v>19.60201180079648</c:v>
                </c:pt>
                <c:pt idx="2932">
                  <c:v>19.60834693834305</c:v>
                </c:pt>
                <c:pt idx="2933">
                  <c:v>19.61468207588962</c:v>
                </c:pt>
                <c:pt idx="2934">
                  <c:v>19.62101721343619</c:v>
                </c:pt>
                <c:pt idx="2935">
                  <c:v>19.62735235098275</c:v>
                </c:pt>
                <c:pt idx="2936">
                  <c:v>19.63368748852932</c:v>
                </c:pt>
                <c:pt idx="2937">
                  <c:v>19.64002262607589</c:v>
                </c:pt>
                <c:pt idx="2938">
                  <c:v>19.64635776362245</c:v>
                </c:pt>
                <c:pt idx="2939">
                  <c:v>19.65269290116902</c:v>
                </c:pt>
                <c:pt idx="2940">
                  <c:v>19.65902803871559</c:v>
                </c:pt>
                <c:pt idx="2941">
                  <c:v>19.66536317626216</c:v>
                </c:pt>
                <c:pt idx="2942">
                  <c:v>19.67169831380873</c:v>
                </c:pt>
                <c:pt idx="2943">
                  <c:v>19.67803345135529</c:v>
                </c:pt>
                <c:pt idx="2944">
                  <c:v>19.68436858890186</c:v>
                </c:pt>
                <c:pt idx="2945">
                  <c:v>19.69070372644843</c:v>
                </c:pt>
                <c:pt idx="2946">
                  <c:v>19.69703886399499</c:v>
                </c:pt>
                <c:pt idx="2947">
                  <c:v>19.70337400154156</c:v>
                </c:pt>
                <c:pt idx="2948">
                  <c:v>19.70970913908813</c:v>
                </c:pt>
                <c:pt idx="2949">
                  <c:v>19.7160442766347</c:v>
                </c:pt>
                <c:pt idx="2950">
                  <c:v>19.72237941418127</c:v>
                </c:pt>
                <c:pt idx="2951">
                  <c:v>19.72871455172783</c:v>
                </c:pt>
                <c:pt idx="2952">
                  <c:v>19.7350496892744</c:v>
                </c:pt>
                <c:pt idx="2953">
                  <c:v>19.74138482682097</c:v>
                </c:pt>
                <c:pt idx="2954">
                  <c:v>19.74771996436753</c:v>
                </c:pt>
                <c:pt idx="2955">
                  <c:v>19.7540551019141</c:v>
                </c:pt>
                <c:pt idx="2956">
                  <c:v>19.76039023946067</c:v>
                </c:pt>
                <c:pt idx="2957">
                  <c:v>19.76672537700724</c:v>
                </c:pt>
                <c:pt idx="2958">
                  <c:v>19.7730605145538</c:v>
                </c:pt>
                <c:pt idx="2959">
                  <c:v>19.77939565210037</c:v>
                </c:pt>
                <c:pt idx="2960">
                  <c:v>19.78573078964694</c:v>
                </c:pt>
                <c:pt idx="2961">
                  <c:v>19.79206592719351</c:v>
                </c:pt>
                <c:pt idx="2962">
                  <c:v>19.79840106474007</c:v>
                </c:pt>
                <c:pt idx="2963">
                  <c:v>19.80473620228664</c:v>
                </c:pt>
                <c:pt idx="2964">
                  <c:v>19.81107133983321</c:v>
                </c:pt>
                <c:pt idx="2965">
                  <c:v>19.81740647737977</c:v>
                </c:pt>
                <c:pt idx="2966">
                  <c:v>19.82374161492634</c:v>
                </c:pt>
                <c:pt idx="2967">
                  <c:v>19.83007675247291</c:v>
                </c:pt>
                <c:pt idx="2968">
                  <c:v>19.83641189001948</c:v>
                </c:pt>
                <c:pt idx="2969">
                  <c:v>19.84274702756604</c:v>
                </c:pt>
                <c:pt idx="2970">
                  <c:v>19.84908216511261</c:v>
                </c:pt>
                <c:pt idx="2971">
                  <c:v>19.85541730265918</c:v>
                </c:pt>
                <c:pt idx="2972">
                  <c:v>19.86175244020574</c:v>
                </c:pt>
                <c:pt idx="2973">
                  <c:v>19.86808757775231</c:v>
                </c:pt>
                <c:pt idx="2974">
                  <c:v>19.87442271529888</c:v>
                </c:pt>
                <c:pt idx="2975">
                  <c:v>19.88075785284544</c:v>
                </c:pt>
                <c:pt idx="2976">
                  <c:v>19.88709299039202</c:v>
                </c:pt>
                <c:pt idx="2977">
                  <c:v>19.89342812793858</c:v>
                </c:pt>
                <c:pt idx="2978">
                  <c:v>19.89976326548515</c:v>
                </c:pt>
                <c:pt idx="2979">
                  <c:v>19.90609840303172</c:v>
                </c:pt>
                <c:pt idx="2980">
                  <c:v>19.91243354057828</c:v>
                </c:pt>
                <c:pt idx="2981">
                  <c:v>19.91876867812485</c:v>
                </c:pt>
                <c:pt idx="2982">
                  <c:v>19.92510381567142</c:v>
                </c:pt>
                <c:pt idx="2983">
                  <c:v>19.93143895321799</c:v>
                </c:pt>
                <c:pt idx="2984">
                  <c:v>19.93777409076455</c:v>
                </c:pt>
                <c:pt idx="2985">
                  <c:v>19.94410922831112</c:v>
                </c:pt>
                <c:pt idx="2986">
                  <c:v>19.95044436585769</c:v>
                </c:pt>
                <c:pt idx="2987">
                  <c:v>19.95677950340426</c:v>
                </c:pt>
                <c:pt idx="2988">
                  <c:v>19.96311464095082</c:v>
                </c:pt>
                <c:pt idx="2989">
                  <c:v>19.96944977849739</c:v>
                </c:pt>
                <c:pt idx="2990">
                  <c:v>19.97578491604396</c:v>
                </c:pt>
                <c:pt idx="2991">
                  <c:v>19.98212005359052</c:v>
                </c:pt>
                <c:pt idx="2992">
                  <c:v>19.9884551911371</c:v>
                </c:pt>
                <c:pt idx="2993">
                  <c:v>19.99479032868366</c:v>
                </c:pt>
                <c:pt idx="2994">
                  <c:v>20.00112546623023</c:v>
                </c:pt>
                <c:pt idx="2995">
                  <c:v>20.0074606037768</c:v>
                </c:pt>
                <c:pt idx="2996">
                  <c:v>20.01379574132336</c:v>
                </c:pt>
                <c:pt idx="2997">
                  <c:v>20.02013087886993</c:v>
                </c:pt>
                <c:pt idx="2998">
                  <c:v>20.0264660164165</c:v>
                </c:pt>
                <c:pt idx="2999">
                  <c:v>20.03280115396307</c:v>
                </c:pt>
                <c:pt idx="3000">
                  <c:v>20.03913629150963</c:v>
                </c:pt>
                <c:pt idx="3001">
                  <c:v>20.0454714290562</c:v>
                </c:pt>
                <c:pt idx="3002">
                  <c:v>20.05180656660277</c:v>
                </c:pt>
                <c:pt idx="3003">
                  <c:v>20.05814170414933</c:v>
                </c:pt>
                <c:pt idx="3004">
                  <c:v>20.0644768416959</c:v>
                </c:pt>
                <c:pt idx="3005">
                  <c:v>20.07081197924247</c:v>
                </c:pt>
                <c:pt idx="3006">
                  <c:v>20.07714711678904</c:v>
                </c:pt>
                <c:pt idx="3007">
                  <c:v>20.0834822543356</c:v>
                </c:pt>
                <c:pt idx="3008">
                  <c:v>20.08981739188217</c:v>
                </c:pt>
                <c:pt idx="3009">
                  <c:v>20.09615252942874</c:v>
                </c:pt>
                <c:pt idx="3010">
                  <c:v>20.1024876669753</c:v>
                </c:pt>
                <c:pt idx="3011">
                  <c:v>20.10882280452187</c:v>
                </c:pt>
                <c:pt idx="3012">
                  <c:v>20.11515794206844</c:v>
                </c:pt>
                <c:pt idx="3013">
                  <c:v>20.12149307961501</c:v>
                </c:pt>
                <c:pt idx="3014">
                  <c:v>20.12782821716157</c:v>
                </c:pt>
                <c:pt idx="3015">
                  <c:v>20.13416335470814</c:v>
                </c:pt>
                <c:pt idx="3016">
                  <c:v>20.14049849225471</c:v>
                </c:pt>
                <c:pt idx="3017">
                  <c:v>20.14683362980128</c:v>
                </c:pt>
                <c:pt idx="3018">
                  <c:v>20.15316876734784</c:v>
                </c:pt>
                <c:pt idx="3019">
                  <c:v>20.15950390489441</c:v>
                </c:pt>
                <c:pt idx="3020">
                  <c:v>20.16583904244098</c:v>
                </c:pt>
                <c:pt idx="3021">
                  <c:v>20.17217417998755</c:v>
                </c:pt>
                <c:pt idx="3022">
                  <c:v>20.17850931753411</c:v>
                </c:pt>
                <c:pt idx="3023">
                  <c:v>20.18484445508068</c:v>
                </c:pt>
                <c:pt idx="3024">
                  <c:v>20.19117959262725</c:v>
                </c:pt>
                <c:pt idx="3025">
                  <c:v>20.19751473017381</c:v>
                </c:pt>
                <c:pt idx="3026">
                  <c:v>20.20384986772038</c:v>
                </c:pt>
                <c:pt idx="3027">
                  <c:v>20.21018500526695</c:v>
                </c:pt>
                <c:pt idx="3028">
                  <c:v>20.21652014281352</c:v>
                </c:pt>
                <c:pt idx="3029">
                  <c:v>20.22285528036009</c:v>
                </c:pt>
                <c:pt idx="3030">
                  <c:v>20.22919041790665</c:v>
                </c:pt>
                <c:pt idx="3031">
                  <c:v>20.23552555545322</c:v>
                </c:pt>
                <c:pt idx="3032">
                  <c:v>20.24186069299979</c:v>
                </c:pt>
                <c:pt idx="3033">
                  <c:v>20.24819583054635</c:v>
                </c:pt>
                <c:pt idx="3034">
                  <c:v>20.25453096809292</c:v>
                </c:pt>
                <c:pt idx="3035">
                  <c:v>20.26086610563949</c:v>
                </c:pt>
                <c:pt idx="3036">
                  <c:v>20.26720124318606</c:v>
                </c:pt>
                <c:pt idx="3037">
                  <c:v>20.27353638073263</c:v>
                </c:pt>
                <c:pt idx="3038">
                  <c:v>20.27987151827919</c:v>
                </c:pt>
                <c:pt idx="3039">
                  <c:v>20.28620665582576</c:v>
                </c:pt>
                <c:pt idx="3040">
                  <c:v>20.29254179337233</c:v>
                </c:pt>
                <c:pt idx="3041">
                  <c:v>20.29887693091889</c:v>
                </c:pt>
                <c:pt idx="3042">
                  <c:v>20.30521206846546</c:v>
                </c:pt>
                <c:pt idx="3043">
                  <c:v>20.31154720601203</c:v>
                </c:pt>
                <c:pt idx="3044">
                  <c:v>20.3178823435586</c:v>
                </c:pt>
                <c:pt idx="3045">
                  <c:v>20.32421748110516</c:v>
                </c:pt>
                <c:pt idx="3046">
                  <c:v>20.33055261865173</c:v>
                </c:pt>
                <c:pt idx="3047">
                  <c:v>20.3368877561983</c:v>
                </c:pt>
                <c:pt idx="3048">
                  <c:v>20.34322289374487</c:v>
                </c:pt>
                <c:pt idx="3049">
                  <c:v>20.34955803129143</c:v>
                </c:pt>
                <c:pt idx="3050">
                  <c:v>20.355893168838</c:v>
                </c:pt>
                <c:pt idx="3051">
                  <c:v>20.36222830638457</c:v>
                </c:pt>
                <c:pt idx="3052">
                  <c:v>20.36856344393113</c:v>
                </c:pt>
                <c:pt idx="3053">
                  <c:v>20.3748985814777</c:v>
                </c:pt>
                <c:pt idx="3054">
                  <c:v>20.38123371902427</c:v>
                </c:pt>
                <c:pt idx="3055">
                  <c:v>20.38756885657084</c:v>
                </c:pt>
                <c:pt idx="3056">
                  <c:v>20.39390399411741</c:v>
                </c:pt>
                <c:pt idx="3057">
                  <c:v>20.40023913166397</c:v>
                </c:pt>
                <c:pt idx="3058">
                  <c:v>20.40657426921054</c:v>
                </c:pt>
                <c:pt idx="3059">
                  <c:v>20.41290940675711</c:v>
                </c:pt>
                <c:pt idx="3060">
                  <c:v>20.41924454430367</c:v>
                </c:pt>
                <c:pt idx="3061">
                  <c:v>20.42557968185024</c:v>
                </c:pt>
                <c:pt idx="3062">
                  <c:v>20.43191481939681</c:v>
                </c:pt>
                <c:pt idx="3063">
                  <c:v>20.43824995694338</c:v>
                </c:pt>
                <c:pt idx="3064">
                  <c:v>20.44458509448994</c:v>
                </c:pt>
                <c:pt idx="3065">
                  <c:v>20.45092023203651</c:v>
                </c:pt>
                <c:pt idx="3066">
                  <c:v>20.45725536958308</c:v>
                </c:pt>
                <c:pt idx="3067">
                  <c:v>20.46359050712964</c:v>
                </c:pt>
                <c:pt idx="3068">
                  <c:v>20.46992564467621</c:v>
                </c:pt>
                <c:pt idx="3069">
                  <c:v>20.47626078222278</c:v>
                </c:pt>
                <c:pt idx="3070">
                  <c:v>20.48259591976935</c:v>
                </c:pt>
                <c:pt idx="3071">
                  <c:v>20.48893105731592</c:v>
                </c:pt>
                <c:pt idx="3072">
                  <c:v>20.49526619486248</c:v>
                </c:pt>
                <c:pt idx="3073">
                  <c:v>20.50160133240905</c:v>
                </c:pt>
                <c:pt idx="3074">
                  <c:v>20.50793646995562</c:v>
                </c:pt>
                <c:pt idx="3075">
                  <c:v>20.51427160750218</c:v>
                </c:pt>
                <c:pt idx="3076">
                  <c:v>20.52060674504875</c:v>
                </c:pt>
                <c:pt idx="3077">
                  <c:v>20.52694188259532</c:v>
                </c:pt>
                <c:pt idx="3078">
                  <c:v>20.53327702014189</c:v>
                </c:pt>
                <c:pt idx="3079">
                  <c:v>20.53961215768846</c:v>
                </c:pt>
                <c:pt idx="3080">
                  <c:v>20.54594729523502</c:v>
                </c:pt>
                <c:pt idx="3081">
                  <c:v>20.55228243278159</c:v>
                </c:pt>
                <c:pt idx="3082">
                  <c:v>20.55861757032815</c:v>
                </c:pt>
                <c:pt idx="3083">
                  <c:v>20.56495270787472</c:v>
                </c:pt>
                <c:pt idx="3084">
                  <c:v>20.57128784542129</c:v>
                </c:pt>
                <c:pt idx="3085">
                  <c:v>20.57762298296786</c:v>
                </c:pt>
                <c:pt idx="3086">
                  <c:v>20.58395812051443</c:v>
                </c:pt>
                <c:pt idx="3087">
                  <c:v>20.59029325806099</c:v>
                </c:pt>
                <c:pt idx="3088">
                  <c:v>20.59662839560756</c:v>
                </c:pt>
                <c:pt idx="3089">
                  <c:v>20.60296353315412</c:v>
                </c:pt>
                <c:pt idx="3090">
                  <c:v>20.6092986707007</c:v>
                </c:pt>
                <c:pt idx="3091">
                  <c:v>20.61563380824726</c:v>
                </c:pt>
                <c:pt idx="3092">
                  <c:v>20.62196894579383</c:v>
                </c:pt>
                <c:pt idx="3093">
                  <c:v>20.6283040833404</c:v>
                </c:pt>
                <c:pt idx="3094">
                  <c:v>20.63463922088696</c:v>
                </c:pt>
                <c:pt idx="3095">
                  <c:v>20.64097435843353</c:v>
                </c:pt>
                <c:pt idx="3096">
                  <c:v>20.6473094959801</c:v>
                </c:pt>
                <c:pt idx="3097">
                  <c:v>20.65364463352667</c:v>
                </c:pt>
                <c:pt idx="3098">
                  <c:v>20.65997977107323</c:v>
                </c:pt>
                <c:pt idx="3099">
                  <c:v>20.6663149086198</c:v>
                </c:pt>
                <c:pt idx="3100">
                  <c:v>20.67265004616637</c:v>
                </c:pt>
                <c:pt idx="3101">
                  <c:v>20.67898518371294</c:v>
                </c:pt>
                <c:pt idx="3102">
                  <c:v>20.6853203212595</c:v>
                </c:pt>
                <c:pt idx="3103">
                  <c:v>20.69165545880607</c:v>
                </c:pt>
                <c:pt idx="3104">
                  <c:v>20.69799059635264</c:v>
                </c:pt>
                <c:pt idx="3105">
                  <c:v>20.7043257338992</c:v>
                </c:pt>
                <c:pt idx="3106">
                  <c:v>20.71066087144577</c:v>
                </c:pt>
                <c:pt idx="3107">
                  <c:v>20.71699600899234</c:v>
                </c:pt>
                <c:pt idx="3108">
                  <c:v>20.72333114653891</c:v>
                </c:pt>
                <c:pt idx="3109">
                  <c:v>20.72966628408548</c:v>
                </c:pt>
                <c:pt idx="3110">
                  <c:v>20.73600142163204</c:v>
                </c:pt>
                <c:pt idx="3111">
                  <c:v>20.74233655917861</c:v>
                </c:pt>
                <c:pt idx="3112">
                  <c:v>20.74867169672518</c:v>
                </c:pt>
                <c:pt idx="3113">
                  <c:v>20.75500683427174</c:v>
                </c:pt>
                <c:pt idx="3114">
                  <c:v>20.76134197181831</c:v>
                </c:pt>
                <c:pt idx="3115">
                  <c:v>20.76767710936488</c:v>
                </c:pt>
                <c:pt idx="3116">
                  <c:v>20.77401224691145</c:v>
                </c:pt>
                <c:pt idx="3117">
                  <c:v>20.78034738445801</c:v>
                </c:pt>
                <c:pt idx="3118">
                  <c:v>20.78668252200458</c:v>
                </c:pt>
                <c:pt idx="3119">
                  <c:v>20.79301765955115</c:v>
                </c:pt>
                <c:pt idx="3120">
                  <c:v>20.79935279709771</c:v>
                </c:pt>
                <c:pt idx="3121">
                  <c:v>20.80568793464429</c:v>
                </c:pt>
                <c:pt idx="3122">
                  <c:v>20.81202307219085</c:v>
                </c:pt>
                <c:pt idx="3123">
                  <c:v>20.81835820973742</c:v>
                </c:pt>
                <c:pt idx="3124">
                  <c:v>20.82469334728398</c:v>
                </c:pt>
                <c:pt idx="3125">
                  <c:v>20.83102848483055</c:v>
                </c:pt>
                <c:pt idx="3126">
                  <c:v>20.83736362237712</c:v>
                </c:pt>
                <c:pt idx="3127">
                  <c:v>20.84369875992369</c:v>
                </c:pt>
                <c:pt idx="3128">
                  <c:v>20.85003389747026</c:v>
                </c:pt>
                <c:pt idx="3129">
                  <c:v>20.85636903501682</c:v>
                </c:pt>
                <c:pt idx="3130">
                  <c:v>20.86270417256339</c:v>
                </c:pt>
                <c:pt idx="3131">
                  <c:v>20.86903931010995</c:v>
                </c:pt>
                <c:pt idx="3132">
                  <c:v>20.87537444765652</c:v>
                </c:pt>
                <c:pt idx="3133">
                  <c:v>20.88170958520309</c:v>
                </c:pt>
                <c:pt idx="3134">
                  <c:v>20.88804472274966</c:v>
                </c:pt>
                <c:pt idx="3135">
                  <c:v>20.89437986029623</c:v>
                </c:pt>
                <c:pt idx="3136">
                  <c:v>20.90071499784279</c:v>
                </c:pt>
                <c:pt idx="3137">
                  <c:v>20.90705013538936</c:v>
                </c:pt>
                <c:pt idx="3138">
                  <c:v>20.91338527293593</c:v>
                </c:pt>
                <c:pt idx="3139">
                  <c:v>20.91972041048249</c:v>
                </c:pt>
                <c:pt idx="3140">
                  <c:v>20.92605554802906</c:v>
                </c:pt>
                <c:pt idx="3141">
                  <c:v>20.93239068557563</c:v>
                </c:pt>
                <c:pt idx="3142">
                  <c:v>20.9387258231222</c:v>
                </c:pt>
                <c:pt idx="3143">
                  <c:v>20.94506096066877</c:v>
                </c:pt>
                <c:pt idx="3144">
                  <c:v>20.95139609821533</c:v>
                </c:pt>
                <c:pt idx="3145">
                  <c:v>20.9577312357619</c:v>
                </c:pt>
                <c:pt idx="3146">
                  <c:v>20.96406637330847</c:v>
                </c:pt>
                <c:pt idx="3147">
                  <c:v>20.97040151085503</c:v>
                </c:pt>
                <c:pt idx="3148">
                  <c:v>20.9767366484016</c:v>
                </c:pt>
                <c:pt idx="3149">
                  <c:v>20.98307178594817</c:v>
                </c:pt>
                <c:pt idx="3150">
                  <c:v>20.98940692349474</c:v>
                </c:pt>
                <c:pt idx="3151">
                  <c:v>20.99574206104131</c:v>
                </c:pt>
                <c:pt idx="3152">
                  <c:v>21.00207719858787</c:v>
                </c:pt>
                <c:pt idx="3153">
                  <c:v>21.00841233613444</c:v>
                </c:pt>
                <c:pt idx="3154">
                  <c:v>21.01474747368101</c:v>
                </c:pt>
                <c:pt idx="3155">
                  <c:v>21.02108261122757</c:v>
                </c:pt>
                <c:pt idx="3156">
                  <c:v>21.02741774877414</c:v>
                </c:pt>
                <c:pt idx="3157">
                  <c:v>21.03375288632071</c:v>
                </c:pt>
                <c:pt idx="3158">
                  <c:v>21.04008802386728</c:v>
                </c:pt>
                <c:pt idx="3159">
                  <c:v>21.04642316141384</c:v>
                </c:pt>
                <c:pt idx="3160">
                  <c:v>21.05275829896041</c:v>
                </c:pt>
                <c:pt idx="3161">
                  <c:v>21.05909343650698</c:v>
                </c:pt>
                <c:pt idx="3162">
                  <c:v>21.06542857405354</c:v>
                </c:pt>
                <c:pt idx="3163">
                  <c:v>21.07176371160011</c:v>
                </c:pt>
                <c:pt idx="3164">
                  <c:v>21.07809884914668</c:v>
                </c:pt>
                <c:pt idx="3165">
                  <c:v>21.08443398669325</c:v>
                </c:pt>
                <c:pt idx="3166">
                  <c:v>21.09076912423981</c:v>
                </c:pt>
                <c:pt idx="3167">
                  <c:v>21.09710426178638</c:v>
                </c:pt>
                <c:pt idx="3168">
                  <c:v>21.10343939933295</c:v>
                </c:pt>
                <c:pt idx="3169">
                  <c:v>21.10977453687952</c:v>
                </c:pt>
                <c:pt idx="3170">
                  <c:v>21.11610967442608</c:v>
                </c:pt>
                <c:pt idx="3171">
                  <c:v>21.12244481197265</c:v>
                </c:pt>
                <c:pt idx="3172">
                  <c:v>21.12877994951922</c:v>
                </c:pt>
                <c:pt idx="3173">
                  <c:v>21.13511508706578</c:v>
                </c:pt>
                <c:pt idx="3174">
                  <c:v>21.14145022461235</c:v>
                </c:pt>
                <c:pt idx="3175">
                  <c:v>21.14778536215892</c:v>
                </c:pt>
                <c:pt idx="3176">
                  <c:v>21.15412049970549</c:v>
                </c:pt>
                <c:pt idx="3177">
                  <c:v>21.16045563725206</c:v>
                </c:pt>
                <c:pt idx="3178">
                  <c:v>21.16679077479862</c:v>
                </c:pt>
                <c:pt idx="3179">
                  <c:v>21.17312591234519</c:v>
                </c:pt>
                <c:pt idx="3180">
                  <c:v>21.17946104989176</c:v>
                </c:pt>
                <c:pt idx="3181">
                  <c:v>21.18579618743832</c:v>
                </c:pt>
                <c:pt idx="3182">
                  <c:v>21.19213132498489</c:v>
                </c:pt>
                <c:pt idx="3183">
                  <c:v>21.19846646253146</c:v>
                </c:pt>
                <c:pt idx="3184">
                  <c:v>21.20480160007803</c:v>
                </c:pt>
                <c:pt idx="3185">
                  <c:v>21.2111367376246</c:v>
                </c:pt>
                <c:pt idx="3186">
                  <c:v>21.21747187517116</c:v>
                </c:pt>
                <c:pt idx="3187">
                  <c:v>21.22380701271773</c:v>
                </c:pt>
                <c:pt idx="3188">
                  <c:v>21.2301421502643</c:v>
                </c:pt>
                <c:pt idx="3189">
                  <c:v>21.23647728781086</c:v>
                </c:pt>
                <c:pt idx="3190">
                  <c:v>21.24281242535743</c:v>
                </c:pt>
                <c:pt idx="3191">
                  <c:v>21.249147562904</c:v>
                </c:pt>
                <c:pt idx="3192">
                  <c:v>21.25548270045057</c:v>
                </c:pt>
                <c:pt idx="3193">
                  <c:v>21.26181783799714</c:v>
                </c:pt>
                <c:pt idx="3194">
                  <c:v>21.2681529755437</c:v>
                </c:pt>
                <c:pt idx="3195">
                  <c:v>21.27448811309027</c:v>
                </c:pt>
                <c:pt idx="3196">
                  <c:v>21.28082325063684</c:v>
                </c:pt>
                <c:pt idx="3197">
                  <c:v>21.2871583881834</c:v>
                </c:pt>
                <c:pt idx="3198">
                  <c:v>21.29349352572997</c:v>
                </c:pt>
                <c:pt idx="3199">
                  <c:v>21.29982866327654</c:v>
                </c:pt>
                <c:pt idx="3200">
                  <c:v>21.30616380082311</c:v>
                </c:pt>
                <c:pt idx="3201">
                  <c:v>21.31249893836967</c:v>
                </c:pt>
                <c:pt idx="3202">
                  <c:v>21.31883407591624</c:v>
                </c:pt>
                <c:pt idx="3203">
                  <c:v>21.32516921346281</c:v>
                </c:pt>
                <c:pt idx="3204">
                  <c:v>21.33150435100937</c:v>
                </c:pt>
                <c:pt idx="3205">
                  <c:v>21.33783948855594</c:v>
                </c:pt>
                <c:pt idx="3206">
                  <c:v>21.34417462610251</c:v>
                </c:pt>
                <c:pt idx="3207">
                  <c:v>21.35050976364908</c:v>
                </c:pt>
                <c:pt idx="3208">
                  <c:v>21.35684490119564</c:v>
                </c:pt>
                <c:pt idx="3209">
                  <c:v>21.36318003874221</c:v>
                </c:pt>
                <c:pt idx="3210">
                  <c:v>21.36951517628878</c:v>
                </c:pt>
                <c:pt idx="3211">
                  <c:v>21.37585031383534</c:v>
                </c:pt>
                <c:pt idx="3212">
                  <c:v>21.38218545138191</c:v>
                </c:pt>
                <c:pt idx="3213">
                  <c:v>21.38852058892848</c:v>
                </c:pt>
                <c:pt idx="3214">
                  <c:v>21.39485572647505</c:v>
                </c:pt>
                <c:pt idx="3215">
                  <c:v>21.40119086402161</c:v>
                </c:pt>
                <c:pt idx="3216">
                  <c:v>21.40752600156818</c:v>
                </c:pt>
                <c:pt idx="3217">
                  <c:v>21.41386113911475</c:v>
                </c:pt>
                <c:pt idx="3218">
                  <c:v>21.42019627666131</c:v>
                </c:pt>
                <c:pt idx="3219">
                  <c:v>21.42653141420789</c:v>
                </c:pt>
                <c:pt idx="3220">
                  <c:v>21.43286655175445</c:v>
                </c:pt>
                <c:pt idx="3221">
                  <c:v>21.43920168930102</c:v>
                </c:pt>
                <c:pt idx="3222">
                  <c:v>21.44553682684759</c:v>
                </c:pt>
                <c:pt idx="3223">
                  <c:v>21.45187196439415</c:v>
                </c:pt>
                <c:pt idx="3224">
                  <c:v>21.45820710194072</c:v>
                </c:pt>
                <c:pt idx="3225">
                  <c:v>21.46454223948729</c:v>
                </c:pt>
                <c:pt idx="3226">
                  <c:v>21.47087737703386</c:v>
                </c:pt>
                <c:pt idx="3227">
                  <c:v>21.47721251458042</c:v>
                </c:pt>
                <c:pt idx="3228">
                  <c:v>21.48354765212699</c:v>
                </c:pt>
                <c:pt idx="3229">
                  <c:v>21.48988278967356</c:v>
                </c:pt>
                <c:pt idx="3230">
                  <c:v>21.49621792722013</c:v>
                </c:pt>
                <c:pt idx="3231">
                  <c:v>21.50255306476669</c:v>
                </c:pt>
                <c:pt idx="3232">
                  <c:v>21.50888820231326</c:v>
                </c:pt>
                <c:pt idx="3233">
                  <c:v>21.51522333985983</c:v>
                </c:pt>
                <c:pt idx="3234">
                  <c:v>21.52155847740639</c:v>
                </c:pt>
                <c:pt idx="3235">
                  <c:v>21.52789361495297</c:v>
                </c:pt>
                <c:pt idx="3236">
                  <c:v>21.53422875249953</c:v>
                </c:pt>
                <c:pt idx="3237">
                  <c:v>21.5405638900461</c:v>
                </c:pt>
                <c:pt idx="3238">
                  <c:v>21.54689902759267</c:v>
                </c:pt>
                <c:pt idx="3239">
                  <c:v>21.55323416513923</c:v>
                </c:pt>
                <c:pt idx="3240">
                  <c:v>21.5595693026858</c:v>
                </c:pt>
                <c:pt idx="3241">
                  <c:v>21.56590444023237</c:v>
                </c:pt>
                <c:pt idx="3242">
                  <c:v>21.57223957777893</c:v>
                </c:pt>
                <c:pt idx="3243">
                  <c:v>21.5785747153255</c:v>
                </c:pt>
                <c:pt idx="3244">
                  <c:v>21.58490985287207</c:v>
                </c:pt>
                <c:pt idx="3245">
                  <c:v>21.59124499041864</c:v>
                </c:pt>
                <c:pt idx="3246">
                  <c:v>21.5975801279652</c:v>
                </c:pt>
                <c:pt idx="3247">
                  <c:v>21.60391526551177</c:v>
                </c:pt>
                <c:pt idx="3248">
                  <c:v>21.61025040305834</c:v>
                </c:pt>
                <c:pt idx="3249">
                  <c:v>21.61658554060491</c:v>
                </c:pt>
                <c:pt idx="3250">
                  <c:v>21.62292067815147</c:v>
                </c:pt>
                <c:pt idx="3251">
                  <c:v>21.62925581569804</c:v>
                </c:pt>
                <c:pt idx="3252">
                  <c:v>21.63559095324461</c:v>
                </c:pt>
                <c:pt idx="3253">
                  <c:v>21.64192609079117</c:v>
                </c:pt>
                <c:pt idx="3254">
                  <c:v>21.64826122833774</c:v>
                </c:pt>
                <c:pt idx="3255">
                  <c:v>21.65459636588431</c:v>
                </c:pt>
                <c:pt idx="3256">
                  <c:v>21.66093150343088</c:v>
                </c:pt>
                <c:pt idx="3257">
                  <c:v>21.66726664097745</c:v>
                </c:pt>
                <c:pt idx="3258">
                  <c:v>21.67360177852401</c:v>
                </c:pt>
                <c:pt idx="3259">
                  <c:v>21.67993691607058</c:v>
                </c:pt>
                <c:pt idx="3260">
                  <c:v>21.68627205361715</c:v>
                </c:pt>
                <c:pt idx="3261">
                  <c:v>21.69260719116371</c:v>
                </c:pt>
                <c:pt idx="3262">
                  <c:v>21.69894232871028</c:v>
                </c:pt>
                <c:pt idx="3263">
                  <c:v>21.70527746625685</c:v>
                </c:pt>
                <c:pt idx="3264">
                  <c:v>21.71161260380342</c:v>
                </c:pt>
                <c:pt idx="3265">
                  <c:v>21.71794774134998</c:v>
                </c:pt>
                <c:pt idx="3266">
                  <c:v>21.72428287889655</c:v>
                </c:pt>
                <c:pt idx="3267">
                  <c:v>21.73061801644312</c:v>
                </c:pt>
                <c:pt idx="3268">
                  <c:v>21.73695315398968</c:v>
                </c:pt>
                <c:pt idx="3269">
                  <c:v>21.74328829153625</c:v>
                </c:pt>
                <c:pt idx="3270">
                  <c:v>21.74962342908282</c:v>
                </c:pt>
                <c:pt idx="3271">
                  <c:v>21.75595856662939</c:v>
                </c:pt>
                <c:pt idx="3272">
                  <c:v>21.76229370417596</c:v>
                </c:pt>
                <c:pt idx="3273">
                  <c:v>21.76862884172252</c:v>
                </c:pt>
                <c:pt idx="3274">
                  <c:v>21.77496397926909</c:v>
                </c:pt>
                <c:pt idx="3275">
                  <c:v>21.78129911681566</c:v>
                </c:pt>
                <c:pt idx="3276">
                  <c:v>21.78763425436222</c:v>
                </c:pt>
                <c:pt idx="3277">
                  <c:v>21.79396939190879</c:v>
                </c:pt>
                <c:pt idx="3278">
                  <c:v>21.80030452945536</c:v>
                </c:pt>
                <c:pt idx="3279">
                  <c:v>21.80663966700193</c:v>
                </c:pt>
                <c:pt idx="3280">
                  <c:v>21.8129748045485</c:v>
                </c:pt>
                <c:pt idx="3281">
                  <c:v>21.81930994209506</c:v>
                </c:pt>
                <c:pt idx="3282">
                  <c:v>21.82564507964163</c:v>
                </c:pt>
                <c:pt idx="3283">
                  <c:v>21.83198021718819</c:v>
                </c:pt>
                <c:pt idx="3284">
                  <c:v>21.83831535473476</c:v>
                </c:pt>
                <c:pt idx="3285">
                  <c:v>21.84465049228133</c:v>
                </c:pt>
                <c:pt idx="3286">
                  <c:v>21.8509856298279</c:v>
                </c:pt>
                <c:pt idx="3287">
                  <c:v>21.85732076737447</c:v>
                </c:pt>
                <c:pt idx="3288">
                  <c:v>21.86365590492103</c:v>
                </c:pt>
                <c:pt idx="3289">
                  <c:v>21.8699910424676</c:v>
                </c:pt>
                <c:pt idx="3290">
                  <c:v>21.87632618001416</c:v>
                </c:pt>
                <c:pt idx="3291">
                  <c:v>21.88266131756074</c:v>
                </c:pt>
                <c:pt idx="3292">
                  <c:v>21.8889964551073</c:v>
                </c:pt>
                <c:pt idx="3293">
                  <c:v>21.89533159265387</c:v>
                </c:pt>
                <c:pt idx="3294">
                  <c:v>21.90166673020044</c:v>
                </c:pt>
                <c:pt idx="3295">
                  <c:v>21.908001867747</c:v>
                </c:pt>
                <c:pt idx="3296">
                  <c:v>21.91433700529357</c:v>
                </c:pt>
                <c:pt idx="3297">
                  <c:v>21.92067214284014</c:v>
                </c:pt>
                <c:pt idx="3298">
                  <c:v>21.92700728038671</c:v>
                </c:pt>
                <c:pt idx="3299">
                  <c:v>21.93334241793327</c:v>
                </c:pt>
                <c:pt idx="3300">
                  <c:v>21.93967755547984</c:v>
                </c:pt>
                <c:pt idx="3301">
                  <c:v>21.94601269302641</c:v>
                </c:pt>
                <c:pt idx="3302">
                  <c:v>21.95234783057298</c:v>
                </c:pt>
                <c:pt idx="3303">
                  <c:v>21.95234783057298</c:v>
                </c:pt>
                <c:pt idx="3304">
                  <c:v>21.9458082528338</c:v>
                </c:pt>
                <c:pt idx="3305">
                  <c:v>21.93926896429211</c:v>
                </c:pt>
                <c:pt idx="3306">
                  <c:v>21.93272996484897</c:v>
                </c:pt>
                <c:pt idx="3307">
                  <c:v>21.92619125440542</c:v>
                </c:pt>
                <c:pt idx="3308">
                  <c:v>21.91965283286256</c:v>
                </c:pt>
                <c:pt idx="3309">
                  <c:v>21.91311470012145</c:v>
                </c:pt>
                <c:pt idx="3310">
                  <c:v>21.90657685608322</c:v>
                </c:pt>
                <c:pt idx="3311">
                  <c:v>21.90003930064899</c:v>
                </c:pt>
                <c:pt idx="3312">
                  <c:v>21.89350203371988</c:v>
                </c:pt>
                <c:pt idx="3313">
                  <c:v>21.88696505519706</c:v>
                </c:pt>
                <c:pt idx="3314">
                  <c:v>21.8804283649817</c:v>
                </c:pt>
                <c:pt idx="3315">
                  <c:v>21.87389196297498</c:v>
                </c:pt>
                <c:pt idx="3316">
                  <c:v>21.86735584907809</c:v>
                </c:pt>
                <c:pt idx="3317">
                  <c:v>21.86082002319227</c:v>
                </c:pt>
                <c:pt idx="3318">
                  <c:v>21.85428448521873</c:v>
                </c:pt>
                <c:pt idx="3319">
                  <c:v>21.84774923505874</c:v>
                </c:pt>
                <c:pt idx="3320">
                  <c:v>21.84121427261354</c:v>
                </c:pt>
                <c:pt idx="3321">
                  <c:v>21.83467959778443</c:v>
                </c:pt>
                <c:pt idx="3322">
                  <c:v>21.8281452104727</c:v>
                </c:pt>
                <c:pt idx="3323">
                  <c:v>21.82161111057965</c:v>
                </c:pt>
                <c:pt idx="3324">
                  <c:v>21.81507729800662</c:v>
                </c:pt>
                <c:pt idx="3325">
                  <c:v>21.80854377265494</c:v>
                </c:pt>
                <c:pt idx="3326">
                  <c:v>21.80201053442599</c:v>
                </c:pt>
                <c:pt idx="3327">
                  <c:v>21.79547758322111</c:v>
                </c:pt>
                <c:pt idx="3328">
                  <c:v>21.78894491894172</c:v>
                </c:pt>
                <c:pt idx="3329">
                  <c:v>21.78241254148921</c:v>
                </c:pt>
                <c:pt idx="3330">
                  <c:v>21.775880450765</c:v>
                </c:pt>
                <c:pt idx="3331">
                  <c:v>21.76934864667054</c:v>
                </c:pt>
                <c:pt idx="3332">
                  <c:v>21.76281712910727</c:v>
                </c:pt>
                <c:pt idx="3333">
                  <c:v>21.75628589797666</c:v>
                </c:pt>
                <c:pt idx="3334">
                  <c:v>21.74975495318019</c:v>
                </c:pt>
                <c:pt idx="3335">
                  <c:v>21.74322429461936</c:v>
                </c:pt>
                <c:pt idx="3336">
                  <c:v>21.73669392219568</c:v>
                </c:pt>
                <c:pt idx="3337">
                  <c:v>21.7301638358107</c:v>
                </c:pt>
                <c:pt idx="3338">
                  <c:v>21.72363403536595</c:v>
                </c:pt>
                <c:pt idx="3339">
                  <c:v>21.71710452076299</c:v>
                </c:pt>
                <c:pt idx="3340">
                  <c:v>21.7105752919034</c:v>
                </c:pt>
                <c:pt idx="3341">
                  <c:v>21.70404634868878</c:v>
                </c:pt>
                <c:pt idx="3342">
                  <c:v>21.69751769102072</c:v>
                </c:pt>
                <c:pt idx="3343">
                  <c:v>21.69098931880086</c:v>
                </c:pt>
                <c:pt idx="3344">
                  <c:v>21.68446123193084</c:v>
                </c:pt>
                <c:pt idx="3345">
                  <c:v>21.6779334303123</c:v>
                </c:pt>
                <c:pt idx="3346">
                  <c:v>21.67140591384692</c:v>
                </c:pt>
                <c:pt idx="3347">
                  <c:v>21.66487868243639</c:v>
                </c:pt>
                <c:pt idx="3348">
                  <c:v>21.6583517359824</c:v>
                </c:pt>
                <c:pt idx="3349">
                  <c:v>21.65182507438668</c:v>
                </c:pt>
                <c:pt idx="3350">
                  <c:v>21.64529869755095</c:v>
                </c:pt>
                <c:pt idx="3351">
                  <c:v>21.63877260537697</c:v>
                </c:pt>
                <c:pt idx="3352">
                  <c:v>21.63224679776649</c:v>
                </c:pt>
                <c:pt idx="3353">
                  <c:v>21.6257212746213</c:v>
                </c:pt>
                <c:pt idx="3354">
                  <c:v>21.61919603584319</c:v>
                </c:pt>
                <c:pt idx="3355">
                  <c:v>21.61267108133397</c:v>
                </c:pt>
                <c:pt idx="3356">
                  <c:v>21.60614641099547</c:v>
                </c:pt>
                <c:pt idx="3357">
                  <c:v>21.59962202472953</c:v>
                </c:pt>
                <c:pt idx="3358">
                  <c:v>21.593097922438</c:v>
                </c:pt>
                <c:pt idx="3359">
                  <c:v>21.58657410402276</c:v>
                </c:pt>
                <c:pt idx="3360">
                  <c:v>21.58005056938568</c:v>
                </c:pt>
                <c:pt idx="3361">
                  <c:v>21.57352731842869</c:v>
                </c:pt>
                <c:pt idx="3362">
                  <c:v>21.56700435105369</c:v>
                </c:pt>
                <c:pt idx="3363">
                  <c:v>21.56048166716262</c:v>
                </c:pt>
                <c:pt idx="3364">
                  <c:v>21.55395926665742</c:v>
                </c:pt>
                <c:pt idx="3365">
                  <c:v>21.54743714944007</c:v>
                </c:pt>
                <c:pt idx="3366">
                  <c:v>21.54091531541254</c:v>
                </c:pt>
                <c:pt idx="3367">
                  <c:v>21.53439376447683</c:v>
                </c:pt>
                <c:pt idx="3368">
                  <c:v>21.52787249653495</c:v>
                </c:pt>
                <c:pt idx="3369">
                  <c:v>21.52135151148892</c:v>
                </c:pt>
                <c:pt idx="3370">
                  <c:v>21.51483080924078</c:v>
                </c:pt>
                <c:pt idx="3371">
                  <c:v>21.50831038969261</c:v>
                </c:pt>
                <c:pt idx="3372">
                  <c:v>21.50179025274646</c:v>
                </c:pt>
                <c:pt idx="3373">
                  <c:v>21.49527039830442</c:v>
                </c:pt>
                <c:pt idx="3374">
                  <c:v>21.4887508262686</c:v>
                </c:pt>
                <c:pt idx="3375">
                  <c:v>21.48223153654111</c:v>
                </c:pt>
                <c:pt idx="3376">
                  <c:v>21.4757125290241</c:v>
                </c:pt>
                <c:pt idx="3377">
                  <c:v>21.46919380361971</c:v>
                </c:pt>
                <c:pt idx="3378">
                  <c:v>21.4626753602301</c:v>
                </c:pt>
                <c:pt idx="3379">
                  <c:v>21.45615719875745</c:v>
                </c:pt>
                <c:pt idx="3380">
                  <c:v>21.44963931910397</c:v>
                </c:pt>
                <c:pt idx="3381">
                  <c:v>21.44312172117185</c:v>
                </c:pt>
                <c:pt idx="3382">
                  <c:v>21.43660440486333</c:v>
                </c:pt>
                <c:pt idx="3383">
                  <c:v>21.43008737008065</c:v>
                </c:pt>
                <c:pt idx="3384">
                  <c:v>21.42357061672607</c:v>
                </c:pt>
                <c:pt idx="3385">
                  <c:v>21.41705414470185</c:v>
                </c:pt>
                <c:pt idx="3386">
                  <c:v>21.41053795391029</c:v>
                </c:pt>
                <c:pt idx="3387">
                  <c:v>21.40402204425368</c:v>
                </c:pt>
                <c:pt idx="3388">
                  <c:v>21.39750641563434</c:v>
                </c:pt>
                <c:pt idx="3389">
                  <c:v>21.39099106795462</c:v>
                </c:pt>
                <c:pt idx="3390">
                  <c:v>21.38447600111685</c:v>
                </c:pt>
                <c:pt idx="3391">
                  <c:v>21.3779612150234</c:v>
                </c:pt>
                <c:pt idx="3392">
                  <c:v>21.37144670957665</c:v>
                </c:pt>
                <c:pt idx="3393">
                  <c:v>21.36493248467899</c:v>
                </c:pt>
                <c:pt idx="3394">
                  <c:v>21.35841854023283</c:v>
                </c:pt>
                <c:pt idx="3395">
                  <c:v>21.3519048761406</c:v>
                </c:pt>
                <c:pt idx="3396">
                  <c:v>21.34539149230474</c:v>
                </c:pt>
                <c:pt idx="3397">
                  <c:v>21.33887838862771</c:v>
                </c:pt>
                <c:pt idx="3398">
                  <c:v>21.33236556501196</c:v>
                </c:pt>
                <c:pt idx="3399">
                  <c:v>21.32585302135999</c:v>
                </c:pt>
                <c:pt idx="3400">
                  <c:v>21.3193407575743</c:v>
                </c:pt>
                <c:pt idx="3401">
                  <c:v>21.31282877355741</c:v>
                </c:pt>
                <c:pt idx="3402">
                  <c:v>21.30631706921185</c:v>
                </c:pt>
                <c:pt idx="3403">
                  <c:v>21.29980564444016</c:v>
                </c:pt>
                <c:pt idx="3404">
                  <c:v>21.29980564444016</c:v>
                </c:pt>
                <c:pt idx="3405">
                  <c:v>21.31071183923118</c:v>
                </c:pt>
                <c:pt idx="3406">
                  <c:v>21.3216180340222</c:v>
                </c:pt>
                <c:pt idx="3407">
                  <c:v>21.33252422881323</c:v>
                </c:pt>
                <c:pt idx="3408">
                  <c:v>21.34343042360425</c:v>
                </c:pt>
                <c:pt idx="3409">
                  <c:v>21.35433661839528</c:v>
                </c:pt>
                <c:pt idx="3410">
                  <c:v>21.36524281318631</c:v>
                </c:pt>
                <c:pt idx="3411">
                  <c:v>21.37614900797733</c:v>
                </c:pt>
                <c:pt idx="3412">
                  <c:v>21.38705520276836</c:v>
                </c:pt>
                <c:pt idx="3413">
                  <c:v>21.39796139755938</c:v>
                </c:pt>
                <c:pt idx="3414">
                  <c:v>21.40886759235041</c:v>
                </c:pt>
                <c:pt idx="3415">
                  <c:v>21.41977378714143</c:v>
                </c:pt>
                <c:pt idx="3416">
                  <c:v>21.43067998193246</c:v>
                </c:pt>
                <c:pt idx="3417">
                  <c:v>21.44158617672349</c:v>
                </c:pt>
                <c:pt idx="3418">
                  <c:v>21.45249237151451</c:v>
                </c:pt>
                <c:pt idx="3419">
                  <c:v>21.46339856630554</c:v>
                </c:pt>
                <c:pt idx="3420">
                  <c:v>21.47430476109657</c:v>
                </c:pt>
                <c:pt idx="3421">
                  <c:v>21.48521095588759</c:v>
                </c:pt>
                <c:pt idx="3422">
                  <c:v>21.49611715067861</c:v>
                </c:pt>
                <c:pt idx="3423">
                  <c:v>21.50702334546964</c:v>
                </c:pt>
                <c:pt idx="3424">
                  <c:v>21.51792954026066</c:v>
                </c:pt>
                <c:pt idx="3425">
                  <c:v>21.52883573505169</c:v>
                </c:pt>
                <c:pt idx="3426">
                  <c:v>21.53974192984272</c:v>
                </c:pt>
                <c:pt idx="3427">
                  <c:v>21.55064812463374</c:v>
                </c:pt>
                <c:pt idx="3428">
                  <c:v>21.56155431942476</c:v>
                </c:pt>
                <c:pt idx="3429">
                  <c:v>21.57246051421579</c:v>
                </c:pt>
                <c:pt idx="3430">
                  <c:v>21.58336670900682</c:v>
                </c:pt>
                <c:pt idx="3431">
                  <c:v>21.59427290379784</c:v>
                </c:pt>
                <c:pt idx="3432">
                  <c:v>21.60517909858887</c:v>
                </c:pt>
                <c:pt idx="3433">
                  <c:v>21.6160852933799</c:v>
                </c:pt>
                <c:pt idx="3434">
                  <c:v>21.62699148817092</c:v>
                </c:pt>
                <c:pt idx="3435">
                  <c:v>21.63789768296195</c:v>
                </c:pt>
                <c:pt idx="3436">
                  <c:v>21.64880387775297</c:v>
                </c:pt>
                <c:pt idx="3437">
                  <c:v>21.65971007254399</c:v>
                </c:pt>
                <c:pt idx="3438">
                  <c:v>21.67061626733502</c:v>
                </c:pt>
                <c:pt idx="3439">
                  <c:v>21.68152246212605</c:v>
                </c:pt>
                <c:pt idx="3440">
                  <c:v>21.69242865691707</c:v>
                </c:pt>
                <c:pt idx="3441">
                  <c:v>21.7033348517081</c:v>
                </c:pt>
                <c:pt idx="3442">
                  <c:v>21.71424104649913</c:v>
                </c:pt>
                <c:pt idx="3443">
                  <c:v>21.72514724129015</c:v>
                </c:pt>
                <c:pt idx="3444">
                  <c:v>21.73605343608117</c:v>
                </c:pt>
                <c:pt idx="3445">
                  <c:v>21.7469596308722</c:v>
                </c:pt>
                <c:pt idx="3446">
                  <c:v>21.75786582566323</c:v>
                </c:pt>
                <c:pt idx="3447">
                  <c:v>21.76877202045425</c:v>
                </c:pt>
                <c:pt idx="3448">
                  <c:v>21.77967821524528</c:v>
                </c:pt>
                <c:pt idx="3449">
                  <c:v>21.79058441003631</c:v>
                </c:pt>
                <c:pt idx="3450">
                  <c:v>21.80149060482733</c:v>
                </c:pt>
                <c:pt idx="3451">
                  <c:v>21.81239679961836</c:v>
                </c:pt>
                <c:pt idx="3452">
                  <c:v>21.82330299440938</c:v>
                </c:pt>
                <c:pt idx="3453">
                  <c:v>21.8342091892004</c:v>
                </c:pt>
                <c:pt idx="3454">
                  <c:v>21.84511538399143</c:v>
                </c:pt>
                <c:pt idx="3455">
                  <c:v>21.85602157878246</c:v>
                </c:pt>
                <c:pt idx="3456">
                  <c:v>21.86692777357348</c:v>
                </c:pt>
                <c:pt idx="3457">
                  <c:v>21.87783396836451</c:v>
                </c:pt>
                <c:pt idx="3458">
                  <c:v>21.88874016315553</c:v>
                </c:pt>
                <c:pt idx="3459">
                  <c:v>21.89964635794656</c:v>
                </c:pt>
                <c:pt idx="3460">
                  <c:v>21.91055255273758</c:v>
                </c:pt>
                <c:pt idx="3461">
                  <c:v>21.92145874752861</c:v>
                </c:pt>
                <c:pt idx="3462">
                  <c:v>21.93236494231964</c:v>
                </c:pt>
                <c:pt idx="3463">
                  <c:v>21.94327113711066</c:v>
                </c:pt>
                <c:pt idx="3464">
                  <c:v>21.95417733190169</c:v>
                </c:pt>
                <c:pt idx="3465">
                  <c:v>21.96508352669271</c:v>
                </c:pt>
                <c:pt idx="3466">
                  <c:v>21.97598972148374</c:v>
                </c:pt>
                <c:pt idx="3467">
                  <c:v>21.98689591627476</c:v>
                </c:pt>
                <c:pt idx="3468">
                  <c:v>21.99780211106579</c:v>
                </c:pt>
                <c:pt idx="3469">
                  <c:v>22.00870830585681</c:v>
                </c:pt>
                <c:pt idx="3470">
                  <c:v>22.01961450064784</c:v>
                </c:pt>
                <c:pt idx="3471">
                  <c:v>22.03052069543887</c:v>
                </c:pt>
                <c:pt idx="3472">
                  <c:v>22.04142689022989</c:v>
                </c:pt>
                <c:pt idx="3473">
                  <c:v>22.05233308502092</c:v>
                </c:pt>
                <c:pt idx="3474">
                  <c:v>22.06323927981194</c:v>
                </c:pt>
                <c:pt idx="3475">
                  <c:v>22.07414547460297</c:v>
                </c:pt>
                <c:pt idx="3476">
                  <c:v>22.08505166939399</c:v>
                </c:pt>
                <c:pt idx="3477">
                  <c:v>22.09595786418502</c:v>
                </c:pt>
                <c:pt idx="3478">
                  <c:v>22.10686405897604</c:v>
                </c:pt>
                <c:pt idx="3479">
                  <c:v>22.11777025376707</c:v>
                </c:pt>
                <c:pt idx="3480">
                  <c:v>22.1286764485581</c:v>
                </c:pt>
                <c:pt idx="3481">
                  <c:v>22.13958264334912</c:v>
                </c:pt>
                <c:pt idx="3482">
                  <c:v>22.15048883814015</c:v>
                </c:pt>
                <c:pt idx="3483">
                  <c:v>22.16139503293117</c:v>
                </c:pt>
                <c:pt idx="3484">
                  <c:v>22.1723012277222</c:v>
                </c:pt>
                <c:pt idx="3485">
                  <c:v>22.18320742251322</c:v>
                </c:pt>
                <c:pt idx="3486">
                  <c:v>22.19411361730425</c:v>
                </c:pt>
                <c:pt idx="3487">
                  <c:v>22.20501981209527</c:v>
                </c:pt>
                <c:pt idx="3488">
                  <c:v>22.2159260068863</c:v>
                </c:pt>
                <c:pt idx="3489">
                  <c:v>22.22683220167733</c:v>
                </c:pt>
                <c:pt idx="3490">
                  <c:v>22.23773839646835</c:v>
                </c:pt>
                <c:pt idx="3491">
                  <c:v>22.24864459125938</c:v>
                </c:pt>
                <c:pt idx="3492">
                  <c:v>22.2595507860504</c:v>
                </c:pt>
                <c:pt idx="3493">
                  <c:v>22.27045698084143</c:v>
                </c:pt>
                <c:pt idx="3494">
                  <c:v>22.28136317563245</c:v>
                </c:pt>
                <c:pt idx="3495">
                  <c:v>22.29226937042348</c:v>
                </c:pt>
                <c:pt idx="3496">
                  <c:v>22.3031755652145</c:v>
                </c:pt>
                <c:pt idx="3497">
                  <c:v>22.31408176000553</c:v>
                </c:pt>
                <c:pt idx="3498">
                  <c:v>22.32498795479655</c:v>
                </c:pt>
                <c:pt idx="3499">
                  <c:v>22.33589414958758</c:v>
                </c:pt>
                <c:pt idx="3500">
                  <c:v>22.34680034437861</c:v>
                </c:pt>
                <c:pt idx="3501">
                  <c:v>22.35770653916963</c:v>
                </c:pt>
                <c:pt idx="3502">
                  <c:v>22.36861273396066</c:v>
                </c:pt>
                <c:pt idx="3503">
                  <c:v>22.37951892875168</c:v>
                </c:pt>
                <c:pt idx="3504">
                  <c:v>22.39042512354271</c:v>
                </c:pt>
                <c:pt idx="3505">
                  <c:v>22.40133131833373</c:v>
                </c:pt>
                <c:pt idx="3506">
                  <c:v>22.41223751312476</c:v>
                </c:pt>
                <c:pt idx="3507">
                  <c:v>22.42314370791578</c:v>
                </c:pt>
                <c:pt idx="3508">
                  <c:v>22.43404990270681</c:v>
                </c:pt>
                <c:pt idx="3509">
                  <c:v>22.44495609749784</c:v>
                </c:pt>
                <c:pt idx="3510">
                  <c:v>22.45586229228886</c:v>
                </c:pt>
                <c:pt idx="3511">
                  <c:v>22.46676848707989</c:v>
                </c:pt>
                <c:pt idx="3512">
                  <c:v>22.47767468187091</c:v>
                </c:pt>
                <c:pt idx="3513">
                  <c:v>22.48858087666194</c:v>
                </c:pt>
                <c:pt idx="3514">
                  <c:v>22.49948707145296</c:v>
                </c:pt>
                <c:pt idx="3515">
                  <c:v>22.51039326624399</c:v>
                </c:pt>
                <c:pt idx="3516">
                  <c:v>22.52129946103501</c:v>
                </c:pt>
                <c:pt idx="3517">
                  <c:v>22.53220565582604</c:v>
                </c:pt>
                <c:pt idx="3518">
                  <c:v>22.54311185061706</c:v>
                </c:pt>
                <c:pt idx="3519">
                  <c:v>22.55401804540809</c:v>
                </c:pt>
                <c:pt idx="3520">
                  <c:v>22.56492424019912</c:v>
                </c:pt>
                <c:pt idx="3521">
                  <c:v>22.57583043499014</c:v>
                </c:pt>
                <c:pt idx="3522">
                  <c:v>22.58673662978117</c:v>
                </c:pt>
                <c:pt idx="3523">
                  <c:v>22.59764282457219</c:v>
                </c:pt>
                <c:pt idx="3524">
                  <c:v>22.60854901936322</c:v>
                </c:pt>
                <c:pt idx="3525">
                  <c:v>22.61945521415424</c:v>
                </c:pt>
                <c:pt idx="3526">
                  <c:v>22.63036140894527</c:v>
                </c:pt>
                <c:pt idx="3527">
                  <c:v>22.64126760373629</c:v>
                </c:pt>
                <c:pt idx="3528">
                  <c:v>22.65217379852732</c:v>
                </c:pt>
                <c:pt idx="3529">
                  <c:v>22.66307999331835</c:v>
                </c:pt>
                <c:pt idx="3530">
                  <c:v>22.67398618810937</c:v>
                </c:pt>
                <c:pt idx="3531">
                  <c:v>22.6848923829004</c:v>
                </c:pt>
                <c:pt idx="3532">
                  <c:v>22.69579857769142</c:v>
                </c:pt>
                <c:pt idx="3533">
                  <c:v>22.70670477248245</c:v>
                </c:pt>
                <c:pt idx="3534">
                  <c:v>22.71761096727347</c:v>
                </c:pt>
                <c:pt idx="3535">
                  <c:v>22.7285171620645</c:v>
                </c:pt>
                <c:pt idx="3536">
                  <c:v>22.73942335685553</c:v>
                </c:pt>
                <c:pt idx="3537">
                  <c:v>22.75032955164655</c:v>
                </c:pt>
                <c:pt idx="3538">
                  <c:v>22.76123574643757</c:v>
                </c:pt>
                <c:pt idx="3539">
                  <c:v>22.7721419412286</c:v>
                </c:pt>
                <c:pt idx="3540">
                  <c:v>22.78304813601963</c:v>
                </c:pt>
                <c:pt idx="3541">
                  <c:v>22.79395433081065</c:v>
                </c:pt>
                <c:pt idx="3542">
                  <c:v>22.80486052560168</c:v>
                </c:pt>
                <c:pt idx="3543">
                  <c:v>22.8157667203927</c:v>
                </c:pt>
                <c:pt idx="3544">
                  <c:v>22.82667291518373</c:v>
                </c:pt>
                <c:pt idx="3545">
                  <c:v>22.83757910997475</c:v>
                </c:pt>
                <c:pt idx="3546">
                  <c:v>22.84848530476578</c:v>
                </c:pt>
                <c:pt idx="3547">
                  <c:v>22.8593914995568</c:v>
                </c:pt>
                <c:pt idx="3548">
                  <c:v>22.87029769434783</c:v>
                </c:pt>
                <c:pt idx="3549">
                  <c:v>22.88120388913886</c:v>
                </c:pt>
                <c:pt idx="3550">
                  <c:v>22.89211008392988</c:v>
                </c:pt>
                <c:pt idx="3551">
                  <c:v>22.90301627872091</c:v>
                </c:pt>
                <c:pt idx="3552">
                  <c:v>22.91392247351193</c:v>
                </c:pt>
                <c:pt idx="3553">
                  <c:v>22.92482866830296</c:v>
                </c:pt>
                <c:pt idx="3554">
                  <c:v>22.93573486309398</c:v>
                </c:pt>
                <c:pt idx="3555">
                  <c:v>22.94664105788501</c:v>
                </c:pt>
                <c:pt idx="3556">
                  <c:v>22.95754725267603</c:v>
                </c:pt>
                <c:pt idx="3557">
                  <c:v>22.96845344746706</c:v>
                </c:pt>
                <c:pt idx="3558">
                  <c:v>22.97935964225809</c:v>
                </c:pt>
                <c:pt idx="3559">
                  <c:v>22.99026583704911</c:v>
                </c:pt>
                <c:pt idx="3560">
                  <c:v>23.00117203184014</c:v>
                </c:pt>
                <c:pt idx="3561">
                  <c:v>23.01207822663116</c:v>
                </c:pt>
                <c:pt idx="3562">
                  <c:v>23.02298442142219</c:v>
                </c:pt>
                <c:pt idx="3563">
                  <c:v>23.03389061621321</c:v>
                </c:pt>
                <c:pt idx="3564">
                  <c:v>23.04479681100424</c:v>
                </c:pt>
                <c:pt idx="3565">
                  <c:v>23.05570300579527</c:v>
                </c:pt>
                <c:pt idx="3566">
                  <c:v>23.06660920058629</c:v>
                </c:pt>
                <c:pt idx="3567">
                  <c:v>23.07751539537731</c:v>
                </c:pt>
                <c:pt idx="3568">
                  <c:v>23.08842159016834</c:v>
                </c:pt>
                <c:pt idx="3569">
                  <c:v>23.09932778495937</c:v>
                </c:pt>
                <c:pt idx="3570">
                  <c:v>23.11023397975039</c:v>
                </c:pt>
                <c:pt idx="3571">
                  <c:v>23.12114017454142</c:v>
                </c:pt>
                <c:pt idx="3572">
                  <c:v>23.13204636933244</c:v>
                </c:pt>
                <c:pt idx="3573">
                  <c:v>23.14295256412347</c:v>
                </c:pt>
                <c:pt idx="3574">
                  <c:v>23.1538587589145</c:v>
                </c:pt>
                <c:pt idx="3575">
                  <c:v>23.16476495370552</c:v>
                </c:pt>
                <c:pt idx="3576">
                  <c:v>23.17567114849654</c:v>
                </c:pt>
                <c:pt idx="3577">
                  <c:v>23.18657734328757</c:v>
                </c:pt>
                <c:pt idx="3578">
                  <c:v>23.1974835380786</c:v>
                </c:pt>
                <c:pt idx="3579">
                  <c:v>23.20838973286962</c:v>
                </c:pt>
                <c:pt idx="3580">
                  <c:v>23.21929592766065</c:v>
                </c:pt>
                <c:pt idx="3581">
                  <c:v>23.23020212245168</c:v>
                </c:pt>
                <c:pt idx="3582">
                  <c:v>23.2411083172427</c:v>
                </c:pt>
                <c:pt idx="3583">
                  <c:v>23.25201451203372</c:v>
                </c:pt>
                <c:pt idx="3584">
                  <c:v>23.26292070682475</c:v>
                </c:pt>
                <c:pt idx="3585">
                  <c:v>23.27382690161577</c:v>
                </c:pt>
                <c:pt idx="3586">
                  <c:v>23.2847330964068</c:v>
                </c:pt>
                <c:pt idx="3587">
                  <c:v>23.29563929119783</c:v>
                </c:pt>
                <c:pt idx="3588">
                  <c:v>23.30654548598885</c:v>
                </c:pt>
                <c:pt idx="3589">
                  <c:v>23.31745168077988</c:v>
                </c:pt>
                <c:pt idx="3590">
                  <c:v>23.32835787557091</c:v>
                </c:pt>
                <c:pt idx="3591">
                  <c:v>23.33926407036193</c:v>
                </c:pt>
                <c:pt idx="3592">
                  <c:v>23.35017026515295</c:v>
                </c:pt>
                <c:pt idx="3593">
                  <c:v>23.36107645994398</c:v>
                </c:pt>
                <c:pt idx="3594">
                  <c:v>23.37198265473501</c:v>
                </c:pt>
                <c:pt idx="3595">
                  <c:v>23.38288884952603</c:v>
                </c:pt>
                <c:pt idx="3596">
                  <c:v>23.39379504431706</c:v>
                </c:pt>
                <c:pt idx="3597">
                  <c:v>23.40470123910808</c:v>
                </c:pt>
                <c:pt idx="3598">
                  <c:v>23.4156074338991</c:v>
                </c:pt>
                <c:pt idx="3599">
                  <c:v>23.42651362869013</c:v>
                </c:pt>
                <c:pt idx="3600">
                  <c:v>23.43741982348116</c:v>
                </c:pt>
                <c:pt idx="3601">
                  <c:v>23.44832601827218</c:v>
                </c:pt>
                <c:pt idx="3602">
                  <c:v>23.45923221306321</c:v>
                </c:pt>
                <c:pt idx="3603">
                  <c:v>23.47013840785424</c:v>
                </c:pt>
                <c:pt idx="3604">
                  <c:v>23.48104460264526</c:v>
                </c:pt>
                <c:pt idx="3605">
                  <c:v>23.49195079743629</c:v>
                </c:pt>
                <c:pt idx="3606">
                  <c:v>23.50285699222731</c:v>
                </c:pt>
                <c:pt idx="3607">
                  <c:v>23.51376318701834</c:v>
                </c:pt>
                <c:pt idx="3608">
                  <c:v>23.52466938180936</c:v>
                </c:pt>
                <c:pt idx="3609">
                  <c:v>23.53557557660039</c:v>
                </c:pt>
                <c:pt idx="3610">
                  <c:v>23.54648177139142</c:v>
                </c:pt>
                <c:pt idx="3611">
                  <c:v>23.55738796618244</c:v>
                </c:pt>
                <c:pt idx="3612">
                  <c:v>23.56829416097347</c:v>
                </c:pt>
                <c:pt idx="3613">
                  <c:v>23.57920035576449</c:v>
                </c:pt>
                <c:pt idx="3614">
                  <c:v>23.59010655055551</c:v>
                </c:pt>
                <c:pt idx="3615">
                  <c:v>23.60101274534654</c:v>
                </c:pt>
                <c:pt idx="3616">
                  <c:v>23.61191894013757</c:v>
                </c:pt>
                <c:pt idx="3617">
                  <c:v>23.62282513492859</c:v>
                </c:pt>
                <c:pt idx="3618">
                  <c:v>23.63373132971962</c:v>
                </c:pt>
                <c:pt idx="3619">
                  <c:v>23.64463752451064</c:v>
                </c:pt>
                <c:pt idx="3620">
                  <c:v>23.65554371930167</c:v>
                </c:pt>
                <c:pt idx="3621">
                  <c:v>23.66644991409269</c:v>
                </c:pt>
                <c:pt idx="3622">
                  <c:v>23.67735610888372</c:v>
                </c:pt>
                <c:pt idx="3623">
                  <c:v>23.68826230367475</c:v>
                </c:pt>
                <c:pt idx="3624">
                  <c:v>23.69916849846577</c:v>
                </c:pt>
                <c:pt idx="3625">
                  <c:v>23.7100746932568</c:v>
                </c:pt>
                <c:pt idx="3626">
                  <c:v>23.72098088804782</c:v>
                </c:pt>
                <c:pt idx="3627">
                  <c:v>23.73188708283885</c:v>
                </c:pt>
                <c:pt idx="3628">
                  <c:v>23.74279327762987</c:v>
                </c:pt>
                <c:pt idx="3629">
                  <c:v>23.7536994724209</c:v>
                </c:pt>
                <c:pt idx="3630">
                  <c:v>23.76460566721192</c:v>
                </c:pt>
                <c:pt idx="3631">
                  <c:v>23.77551186200295</c:v>
                </c:pt>
                <c:pt idx="3632">
                  <c:v>23.78641805679398</c:v>
                </c:pt>
                <c:pt idx="3633">
                  <c:v>23.797324251585</c:v>
                </c:pt>
                <c:pt idx="3634">
                  <c:v>23.80823044637603</c:v>
                </c:pt>
                <c:pt idx="3635">
                  <c:v>23.81913664116705</c:v>
                </c:pt>
                <c:pt idx="3636">
                  <c:v>23.83004283595808</c:v>
                </c:pt>
                <c:pt idx="3637">
                  <c:v>23.8409490307491</c:v>
                </c:pt>
                <c:pt idx="3638">
                  <c:v>23.85185522554013</c:v>
                </c:pt>
                <c:pt idx="3639">
                  <c:v>23.86276142033115</c:v>
                </c:pt>
                <c:pt idx="3640">
                  <c:v>23.87366761512218</c:v>
                </c:pt>
                <c:pt idx="3641">
                  <c:v>23.88457380991321</c:v>
                </c:pt>
                <c:pt idx="3642">
                  <c:v>23.89548000470423</c:v>
                </c:pt>
                <c:pt idx="3643">
                  <c:v>23.90638619949526</c:v>
                </c:pt>
                <c:pt idx="3644">
                  <c:v>23.91729239428628</c:v>
                </c:pt>
                <c:pt idx="3645">
                  <c:v>23.92819858907731</c:v>
                </c:pt>
                <c:pt idx="3646">
                  <c:v>23.93910478386833</c:v>
                </c:pt>
                <c:pt idx="3647">
                  <c:v>23.95001097865936</c:v>
                </c:pt>
                <c:pt idx="3648">
                  <c:v>23.96091717345038</c:v>
                </c:pt>
                <c:pt idx="3649">
                  <c:v>23.97182336824141</c:v>
                </c:pt>
                <c:pt idx="3650">
                  <c:v>23.98272956303244</c:v>
                </c:pt>
                <c:pt idx="3651">
                  <c:v>23.99363575782346</c:v>
                </c:pt>
                <c:pt idx="3652">
                  <c:v>24.00454195261449</c:v>
                </c:pt>
                <c:pt idx="3653">
                  <c:v>24.01544814740551</c:v>
                </c:pt>
                <c:pt idx="3654">
                  <c:v>24.02635434219654</c:v>
                </c:pt>
                <c:pt idx="3655">
                  <c:v>24.03726053698756</c:v>
                </c:pt>
                <c:pt idx="3656">
                  <c:v>24.04816673177859</c:v>
                </c:pt>
                <c:pt idx="3657">
                  <c:v>24.05907292656961</c:v>
                </c:pt>
                <c:pt idx="3658">
                  <c:v>24.06997912136064</c:v>
                </c:pt>
                <c:pt idx="3659">
                  <c:v>24.08088531615167</c:v>
                </c:pt>
                <c:pt idx="3660">
                  <c:v>24.09179151094269</c:v>
                </c:pt>
                <c:pt idx="3661">
                  <c:v>24.10269770573372</c:v>
                </c:pt>
                <c:pt idx="3662">
                  <c:v>24.11360390052474</c:v>
                </c:pt>
                <c:pt idx="3663">
                  <c:v>24.12451009531577</c:v>
                </c:pt>
                <c:pt idx="3664">
                  <c:v>24.13541629010679</c:v>
                </c:pt>
                <c:pt idx="3665">
                  <c:v>24.14632248489782</c:v>
                </c:pt>
                <c:pt idx="3666">
                  <c:v>24.15722867968884</c:v>
                </c:pt>
                <c:pt idx="3667">
                  <c:v>24.16813487447987</c:v>
                </c:pt>
                <c:pt idx="3668">
                  <c:v>24.17904106927089</c:v>
                </c:pt>
                <c:pt idx="3669">
                  <c:v>24.18994726406192</c:v>
                </c:pt>
                <c:pt idx="3670">
                  <c:v>24.20085345885295</c:v>
                </c:pt>
                <c:pt idx="3671">
                  <c:v>24.21175965364397</c:v>
                </c:pt>
                <c:pt idx="3672">
                  <c:v>24.222665848435</c:v>
                </c:pt>
                <c:pt idx="3673">
                  <c:v>24.23357204322602</c:v>
                </c:pt>
                <c:pt idx="3674">
                  <c:v>24.24447823801705</c:v>
                </c:pt>
                <c:pt idx="3675">
                  <c:v>24.25538443280807</c:v>
                </c:pt>
                <c:pt idx="3676">
                  <c:v>24.2662906275991</c:v>
                </c:pt>
                <c:pt idx="3677">
                  <c:v>24.27719682239012</c:v>
                </c:pt>
                <c:pt idx="3678">
                  <c:v>24.28810301718115</c:v>
                </c:pt>
                <c:pt idx="3679">
                  <c:v>24.29900921197217</c:v>
                </c:pt>
                <c:pt idx="3680">
                  <c:v>24.3099154067632</c:v>
                </c:pt>
                <c:pt idx="3681">
                  <c:v>24.32082160155423</c:v>
                </c:pt>
                <c:pt idx="3682">
                  <c:v>24.33172779634525</c:v>
                </c:pt>
                <c:pt idx="3683">
                  <c:v>24.34263399113628</c:v>
                </c:pt>
                <c:pt idx="3684">
                  <c:v>24.3535401859273</c:v>
                </c:pt>
                <c:pt idx="3685">
                  <c:v>24.36444638071833</c:v>
                </c:pt>
                <c:pt idx="3686">
                  <c:v>24.37535257550935</c:v>
                </c:pt>
                <c:pt idx="3687">
                  <c:v>24.38625877030038</c:v>
                </c:pt>
                <c:pt idx="3688">
                  <c:v>24.39716496509141</c:v>
                </c:pt>
                <c:pt idx="3689">
                  <c:v>24.40807115988243</c:v>
                </c:pt>
                <c:pt idx="3690">
                  <c:v>24.41897735467346</c:v>
                </c:pt>
                <c:pt idx="3691">
                  <c:v>24.42988354946448</c:v>
                </c:pt>
                <c:pt idx="3692">
                  <c:v>24.44078974425551</c:v>
                </c:pt>
                <c:pt idx="3693">
                  <c:v>24.45169593904653</c:v>
                </c:pt>
                <c:pt idx="3694">
                  <c:v>24.46260213383756</c:v>
                </c:pt>
                <c:pt idx="3695">
                  <c:v>24.47350832862858</c:v>
                </c:pt>
                <c:pt idx="3696">
                  <c:v>24.48441452341961</c:v>
                </c:pt>
                <c:pt idx="3697">
                  <c:v>24.49532071821064</c:v>
                </c:pt>
                <c:pt idx="3698">
                  <c:v>24.50622691300166</c:v>
                </c:pt>
                <c:pt idx="3699">
                  <c:v>24.51713310779268</c:v>
                </c:pt>
                <c:pt idx="3700">
                  <c:v>24.52803930258371</c:v>
                </c:pt>
                <c:pt idx="3701">
                  <c:v>24.53894549737474</c:v>
                </c:pt>
                <c:pt idx="3702">
                  <c:v>24.54985169216576</c:v>
                </c:pt>
                <c:pt idx="3703">
                  <c:v>24.56075788695679</c:v>
                </c:pt>
                <c:pt idx="3704">
                  <c:v>24.57166408174782</c:v>
                </c:pt>
                <c:pt idx="3705">
                  <c:v>24.58257027653884</c:v>
                </c:pt>
                <c:pt idx="3706">
                  <c:v>24.59347647132986</c:v>
                </c:pt>
                <c:pt idx="3707">
                  <c:v>24.60438266612089</c:v>
                </c:pt>
                <c:pt idx="3708">
                  <c:v>24.61528886091191</c:v>
                </c:pt>
                <c:pt idx="3709">
                  <c:v>24.62619505570294</c:v>
                </c:pt>
                <c:pt idx="3710">
                  <c:v>24.63710125049397</c:v>
                </c:pt>
                <c:pt idx="3711">
                  <c:v>24.64800744528499</c:v>
                </c:pt>
                <c:pt idx="3712">
                  <c:v>24.65891364007602</c:v>
                </c:pt>
                <c:pt idx="3713">
                  <c:v>24.66981983486705</c:v>
                </c:pt>
                <c:pt idx="3714">
                  <c:v>24.68072602965807</c:v>
                </c:pt>
                <c:pt idx="3715">
                  <c:v>24.69163222444909</c:v>
                </c:pt>
                <c:pt idx="3716">
                  <c:v>24.70253841924012</c:v>
                </c:pt>
                <c:pt idx="3717">
                  <c:v>24.71344461403115</c:v>
                </c:pt>
                <c:pt idx="3718">
                  <c:v>24.72435080882217</c:v>
                </c:pt>
                <c:pt idx="3719">
                  <c:v>24.7352570036132</c:v>
                </c:pt>
                <c:pt idx="3720">
                  <c:v>24.74616319840423</c:v>
                </c:pt>
                <c:pt idx="3721">
                  <c:v>24.75706939319525</c:v>
                </c:pt>
                <c:pt idx="3722">
                  <c:v>24.76797558798627</c:v>
                </c:pt>
                <c:pt idx="3723">
                  <c:v>24.7788817827773</c:v>
                </c:pt>
                <c:pt idx="3724">
                  <c:v>24.78978797756832</c:v>
                </c:pt>
                <c:pt idx="3725">
                  <c:v>24.80069417235935</c:v>
                </c:pt>
                <c:pt idx="3726">
                  <c:v>24.81160036715038</c:v>
                </c:pt>
                <c:pt idx="3727">
                  <c:v>24.8225065619414</c:v>
                </c:pt>
                <c:pt idx="3728">
                  <c:v>24.83341275673243</c:v>
                </c:pt>
                <c:pt idx="3729">
                  <c:v>24.84431895152346</c:v>
                </c:pt>
                <c:pt idx="3730">
                  <c:v>24.85522514631448</c:v>
                </c:pt>
                <c:pt idx="3731">
                  <c:v>24.8661313411055</c:v>
                </c:pt>
                <c:pt idx="3732">
                  <c:v>24.87703753589653</c:v>
                </c:pt>
                <c:pt idx="3733">
                  <c:v>24.88794373068756</c:v>
                </c:pt>
                <c:pt idx="3734">
                  <c:v>24.89884992547858</c:v>
                </c:pt>
                <c:pt idx="3735">
                  <c:v>24.90975612026961</c:v>
                </c:pt>
                <c:pt idx="3736">
                  <c:v>24.92066231506063</c:v>
                </c:pt>
                <c:pt idx="3737">
                  <c:v>24.93156850985165</c:v>
                </c:pt>
                <c:pt idx="3738">
                  <c:v>24.94247470464268</c:v>
                </c:pt>
                <c:pt idx="3739">
                  <c:v>24.95338089943371</c:v>
                </c:pt>
                <c:pt idx="3740">
                  <c:v>24.96428709422473</c:v>
                </c:pt>
                <c:pt idx="3741">
                  <c:v>24.97519328901576</c:v>
                </c:pt>
                <c:pt idx="3742">
                  <c:v>24.98609948380679</c:v>
                </c:pt>
                <c:pt idx="3743">
                  <c:v>24.99700567859781</c:v>
                </c:pt>
                <c:pt idx="3744">
                  <c:v>25.00791187338884</c:v>
                </c:pt>
                <c:pt idx="3745">
                  <c:v>25.01881806817986</c:v>
                </c:pt>
                <c:pt idx="3746">
                  <c:v>25.02972426297089</c:v>
                </c:pt>
                <c:pt idx="3747">
                  <c:v>25.04063045776191</c:v>
                </c:pt>
                <c:pt idx="3748">
                  <c:v>25.05153665255294</c:v>
                </c:pt>
                <c:pt idx="3749">
                  <c:v>25.06244284734397</c:v>
                </c:pt>
                <c:pt idx="3750">
                  <c:v>25.07334904213499</c:v>
                </c:pt>
                <c:pt idx="3751">
                  <c:v>25.08425523692602</c:v>
                </c:pt>
                <c:pt idx="3752">
                  <c:v>25.09516143171704</c:v>
                </c:pt>
                <c:pt idx="3753">
                  <c:v>25.10606762650806</c:v>
                </c:pt>
                <c:pt idx="3754">
                  <c:v>25.11697382129909</c:v>
                </c:pt>
                <c:pt idx="3755">
                  <c:v>25.12788001609012</c:v>
                </c:pt>
                <c:pt idx="3756">
                  <c:v>25.13878621088114</c:v>
                </c:pt>
                <c:pt idx="3757">
                  <c:v>25.14969240567217</c:v>
                </c:pt>
                <c:pt idx="3758">
                  <c:v>25.1605986004632</c:v>
                </c:pt>
                <c:pt idx="3759">
                  <c:v>25.17150479525422</c:v>
                </c:pt>
                <c:pt idx="3760">
                  <c:v>25.18241099004524</c:v>
                </c:pt>
                <c:pt idx="3761">
                  <c:v>25.19331718483627</c:v>
                </c:pt>
                <c:pt idx="3762">
                  <c:v>25.2042233796273</c:v>
                </c:pt>
                <c:pt idx="3763">
                  <c:v>25.21512957441832</c:v>
                </c:pt>
                <c:pt idx="3764">
                  <c:v>25.22603576920935</c:v>
                </c:pt>
                <c:pt idx="3765">
                  <c:v>25.23694196400037</c:v>
                </c:pt>
                <c:pt idx="3766">
                  <c:v>25.2478481587914</c:v>
                </c:pt>
                <c:pt idx="3767">
                  <c:v>25.25875435358242</c:v>
                </c:pt>
                <c:pt idx="3768">
                  <c:v>25.26966054837345</c:v>
                </c:pt>
                <c:pt idx="3769">
                  <c:v>25.28056674316447</c:v>
                </c:pt>
                <c:pt idx="3770">
                  <c:v>25.2914729379555</c:v>
                </c:pt>
                <c:pt idx="3771">
                  <c:v>25.30237913274653</c:v>
                </c:pt>
                <c:pt idx="3772">
                  <c:v>25.31328532753755</c:v>
                </c:pt>
                <c:pt idx="3773">
                  <c:v>25.32419152232858</c:v>
                </c:pt>
                <c:pt idx="3774">
                  <c:v>25.3350977171196</c:v>
                </c:pt>
                <c:pt idx="3775">
                  <c:v>25.34600391191063</c:v>
                </c:pt>
                <c:pt idx="3776">
                  <c:v>25.35691010670165</c:v>
                </c:pt>
                <c:pt idx="3777">
                  <c:v>25.36781630149268</c:v>
                </c:pt>
                <c:pt idx="3778">
                  <c:v>25.37872249628371</c:v>
                </c:pt>
                <c:pt idx="3779">
                  <c:v>25.38962869107473</c:v>
                </c:pt>
                <c:pt idx="3780">
                  <c:v>25.40053488586576</c:v>
                </c:pt>
                <c:pt idx="3781">
                  <c:v>25.41144108065678</c:v>
                </c:pt>
                <c:pt idx="3782">
                  <c:v>25.42234727544781</c:v>
                </c:pt>
                <c:pt idx="3783">
                  <c:v>25.43325347023883</c:v>
                </c:pt>
                <c:pt idx="3784">
                  <c:v>25.44415966502986</c:v>
                </c:pt>
                <c:pt idx="3785">
                  <c:v>25.45506585982088</c:v>
                </c:pt>
                <c:pt idx="3786">
                  <c:v>25.46597205461191</c:v>
                </c:pt>
                <c:pt idx="3787">
                  <c:v>25.47687824940293</c:v>
                </c:pt>
                <c:pt idx="3788">
                  <c:v>25.48778444419396</c:v>
                </c:pt>
                <c:pt idx="3789">
                  <c:v>25.49869063898499</c:v>
                </c:pt>
                <c:pt idx="3790">
                  <c:v>25.50959683377601</c:v>
                </c:pt>
                <c:pt idx="3791">
                  <c:v>25.52050302856704</c:v>
                </c:pt>
                <c:pt idx="3792">
                  <c:v>25.53140922335806</c:v>
                </c:pt>
                <c:pt idx="3793">
                  <c:v>25.54231541814909</c:v>
                </c:pt>
                <c:pt idx="3794">
                  <c:v>25.55322161294011</c:v>
                </c:pt>
                <c:pt idx="3795">
                  <c:v>25.56412780773114</c:v>
                </c:pt>
                <c:pt idx="3796">
                  <c:v>25.57503400252216</c:v>
                </c:pt>
                <c:pt idx="3797">
                  <c:v>25.58594019731319</c:v>
                </c:pt>
                <c:pt idx="3798">
                  <c:v>25.59684639210422</c:v>
                </c:pt>
                <c:pt idx="3799">
                  <c:v>25.60775258689524</c:v>
                </c:pt>
                <c:pt idx="3800">
                  <c:v>25.61865878168627</c:v>
                </c:pt>
                <c:pt idx="3801">
                  <c:v>25.62956497647729</c:v>
                </c:pt>
                <c:pt idx="3802">
                  <c:v>25.64047117126832</c:v>
                </c:pt>
                <c:pt idx="3803">
                  <c:v>25.65137736605934</c:v>
                </c:pt>
                <c:pt idx="3804">
                  <c:v>25.66228356085037</c:v>
                </c:pt>
                <c:pt idx="3805">
                  <c:v>25.67318975564139</c:v>
                </c:pt>
                <c:pt idx="3806">
                  <c:v>25.68409595043242</c:v>
                </c:pt>
                <c:pt idx="3807">
                  <c:v>25.69500214522344</c:v>
                </c:pt>
                <c:pt idx="3808">
                  <c:v>25.70590834001447</c:v>
                </c:pt>
                <c:pt idx="3809">
                  <c:v>25.7168145348055</c:v>
                </c:pt>
                <c:pt idx="3810">
                  <c:v>25.72772072959652</c:v>
                </c:pt>
                <c:pt idx="3811">
                  <c:v>25.73862692438755</c:v>
                </c:pt>
                <c:pt idx="3812">
                  <c:v>25.74953311917857</c:v>
                </c:pt>
                <c:pt idx="3813">
                  <c:v>25.7604393139696</c:v>
                </c:pt>
                <c:pt idx="3814">
                  <c:v>25.77134550876062</c:v>
                </c:pt>
                <c:pt idx="3815">
                  <c:v>25.78225170355165</c:v>
                </c:pt>
                <c:pt idx="3816">
                  <c:v>25.79315789834267</c:v>
                </c:pt>
                <c:pt idx="3817">
                  <c:v>25.8040640931337</c:v>
                </c:pt>
                <c:pt idx="3818">
                  <c:v>25.81497028792473</c:v>
                </c:pt>
                <c:pt idx="3819">
                  <c:v>25.82587648271575</c:v>
                </c:pt>
                <c:pt idx="3820">
                  <c:v>25.83678267750678</c:v>
                </c:pt>
                <c:pt idx="3821">
                  <c:v>25.8476888722978</c:v>
                </c:pt>
                <c:pt idx="3822">
                  <c:v>25.85859506708883</c:v>
                </c:pt>
                <c:pt idx="3823">
                  <c:v>25.86950126187985</c:v>
                </c:pt>
                <c:pt idx="3824">
                  <c:v>25.88040745667088</c:v>
                </c:pt>
                <c:pt idx="3825">
                  <c:v>25.8913136514619</c:v>
                </c:pt>
                <c:pt idx="3826">
                  <c:v>25.90221984625293</c:v>
                </c:pt>
                <c:pt idx="3827">
                  <c:v>25.91312604104395</c:v>
                </c:pt>
                <c:pt idx="3828">
                  <c:v>25.92403223583498</c:v>
                </c:pt>
                <c:pt idx="3829">
                  <c:v>25.93493843062601</c:v>
                </c:pt>
                <c:pt idx="3830">
                  <c:v>25.94584462541703</c:v>
                </c:pt>
                <c:pt idx="3831">
                  <c:v>25.95675082020806</c:v>
                </c:pt>
                <c:pt idx="3832">
                  <c:v>25.96765701499908</c:v>
                </c:pt>
                <c:pt idx="3833">
                  <c:v>25.97856320979011</c:v>
                </c:pt>
                <c:pt idx="3834">
                  <c:v>25.98946940458113</c:v>
                </c:pt>
                <c:pt idx="3835">
                  <c:v>26.00037559937216</c:v>
                </c:pt>
                <c:pt idx="3836">
                  <c:v>26.01128179416319</c:v>
                </c:pt>
                <c:pt idx="3837">
                  <c:v>26.02218798895421</c:v>
                </c:pt>
                <c:pt idx="3838">
                  <c:v>26.03309418374524</c:v>
                </c:pt>
                <c:pt idx="3839">
                  <c:v>26.04400037853626</c:v>
                </c:pt>
                <c:pt idx="3840">
                  <c:v>26.05490657332729</c:v>
                </c:pt>
                <c:pt idx="3841">
                  <c:v>26.06581276811831</c:v>
                </c:pt>
                <c:pt idx="3842">
                  <c:v>26.07671896290934</c:v>
                </c:pt>
                <c:pt idx="3843">
                  <c:v>26.08762515770036</c:v>
                </c:pt>
                <c:pt idx="3844">
                  <c:v>26.09853135249139</c:v>
                </c:pt>
                <c:pt idx="3845">
                  <c:v>26.10943754728241</c:v>
                </c:pt>
                <c:pt idx="3846">
                  <c:v>26.12034374207344</c:v>
                </c:pt>
                <c:pt idx="3847">
                  <c:v>26.13124993686446</c:v>
                </c:pt>
                <c:pt idx="3848">
                  <c:v>26.14215613165549</c:v>
                </c:pt>
                <c:pt idx="3849">
                  <c:v>26.15306232644652</c:v>
                </c:pt>
                <c:pt idx="3850">
                  <c:v>26.16396852123754</c:v>
                </c:pt>
                <c:pt idx="3851">
                  <c:v>26.17487471602857</c:v>
                </c:pt>
                <c:pt idx="3852">
                  <c:v>26.1857809108196</c:v>
                </c:pt>
                <c:pt idx="3853">
                  <c:v>26.19668710561062</c:v>
                </c:pt>
                <c:pt idx="3854">
                  <c:v>26.20759330040164</c:v>
                </c:pt>
                <c:pt idx="3855">
                  <c:v>26.21849949519267</c:v>
                </c:pt>
                <c:pt idx="3856">
                  <c:v>26.22940568998369</c:v>
                </c:pt>
                <c:pt idx="3857">
                  <c:v>26.24031188477472</c:v>
                </c:pt>
                <c:pt idx="3858">
                  <c:v>26.25121807956575</c:v>
                </c:pt>
                <c:pt idx="3859">
                  <c:v>26.26212427435677</c:v>
                </c:pt>
                <c:pt idx="3860">
                  <c:v>26.2730304691478</c:v>
                </c:pt>
                <c:pt idx="3861">
                  <c:v>26.28393666393882</c:v>
                </c:pt>
                <c:pt idx="3862">
                  <c:v>26.29484285872985</c:v>
                </c:pt>
                <c:pt idx="3863">
                  <c:v>26.30574905352087</c:v>
                </c:pt>
                <c:pt idx="3864">
                  <c:v>26.3166552483119</c:v>
                </c:pt>
                <c:pt idx="3865">
                  <c:v>26.32756144310293</c:v>
                </c:pt>
                <c:pt idx="3866">
                  <c:v>26.33846763789395</c:v>
                </c:pt>
                <c:pt idx="3867">
                  <c:v>26.34937383268498</c:v>
                </c:pt>
                <c:pt idx="3868">
                  <c:v>26.360280027476</c:v>
                </c:pt>
                <c:pt idx="3869">
                  <c:v>26.37118622226703</c:v>
                </c:pt>
                <c:pt idx="3870">
                  <c:v>26.38209241705805</c:v>
                </c:pt>
                <c:pt idx="3871">
                  <c:v>26.39299861184908</c:v>
                </c:pt>
                <c:pt idx="3872">
                  <c:v>26.4039048066401</c:v>
                </c:pt>
                <c:pt idx="3873">
                  <c:v>26.41481100143113</c:v>
                </c:pt>
                <c:pt idx="3874">
                  <c:v>26.42571719622216</c:v>
                </c:pt>
                <c:pt idx="3875">
                  <c:v>26.43662339101318</c:v>
                </c:pt>
                <c:pt idx="3876">
                  <c:v>26.4475295858042</c:v>
                </c:pt>
                <c:pt idx="3877">
                  <c:v>26.45843578059523</c:v>
                </c:pt>
                <c:pt idx="3878">
                  <c:v>26.46934197538626</c:v>
                </c:pt>
                <c:pt idx="3879">
                  <c:v>26.48024817017728</c:v>
                </c:pt>
                <c:pt idx="3880">
                  <c:v>26.49115436496831</c:v>
                </c:pt>
                <c:pt idx="3881">
                  <c:v>26.50206055975934</c:v>
                </c:pt>
                <c:pt idx="3882">
                  <c:v>26.51296675455036</c:v>
                </c:pt>
                <c:pt idx="3883">
                  <c:v>26.52387294934138</c:v>
                </c:pt>
                <c:pt idx="3884">
                  <c:v>26.53477914413241</c:v>
                </c:pt>
                <c:pt idx="3885">
                  <c:v>26.54568533892343</c:v>
                </c:pt>
                <c:pt idx="3886">
                  <c:v>26.55659153371446</c:v>
                </c:pt>
                <c:pt idx="3887">
                  <c:v>26.56749772850549</c:v>
                </c:pt>
                <c:pt idx="3888">
                  <c:v>26.57840392329651</c:v>
                </c:pt>
                <c:pt idx="3889">
                  <c:v>26.58931011808754</c:v>
                </c:pt>
                <c:pt idx="3890">
                  <c:v>26.60021631287857</c:v>
                </c:pt>
                <c:pt idx="3891">
                  <c:v>26.61112250766959</c:v>
                </c:pt>
                <c:pt idx="3892">
                  <c:v>26.62202870246061</c:v>
                </c:pt>
                <c:pt idx="3893">
                  <c:v>26.63293489725164</c:v>
                </c:pt>
                <c:pt idx="3894">
                  <c:v>26.64384109204267</c:v>
                </c:pt>
                <c:pt idx="3895">
                  <c:v>26.65474728683369</c:v>
                </c:pt>
                <c:pt idx="3896">
                  <c:v>26.66565348162472</c:v>
                </c:pt>
                <c:pt idx="3897">
                  <c:v>26.67655967641574</c:v>
                </c:pt>
                <c:pt idx="3898">
                  <c:v>26.68746587120677</c:v>
                </c:pt>
                <c:pt idx="3899">
                  <c:v>26.69837206599779</c:v>
                </c:pt>
                <c:pt idx="3900">
                  <c:v>26.70927826078882</c:v>
                </c:pt>
                <c:pt idx="3901">
                  <c:v>26.72018445557984</c:v>
                </c:pt>
                <c:pt idx="3902">
                  <c:v>26.73109065037087</c:v>
                </c:pt>
                <c:pt idx="3903">
                  <c:v>26.7419968451619</c:v>
                </c:pt>
                <c:pt idx="3904">
                  <c:v>26.75290303995292</c:v>
                </c:pt>
                <c:pt idx="3905">
                  <c:v>26.76380923474395</c:v>
                </c:pt>
                <c:pt idx="3906">
                  <c:v>26.77471542953497</c:v>
                </c:pt>
                <c:pt idx="3907">
                  <c:v>26.785621624326</c:v>
                </c:pt>
                <c:pt idx="3908">
                  <c:v>26.79652781911702</c:v>
                </c:pt>
                <c:pt idx="3909">
                  <c:v>26.80743401390805</c:v>
                </c:pt>
                <c:pt idx="3910">
                  <c:v>26.81834020869908</c:v>
                </c:pt>
                <c:pt idx="3911">
                  <c:v>26.8292464034901</c:v>
                </c:pt>
                <c:pt idx="3912">
                  <c:v>26.84015259828113</c:v>
                </c:pt>
                <c:pt idx="3913">
                  <c:v>26.85105879307215</c:v>
                </c:pt>
                <c:pt idx="3914">
                  <c:v>26.86196498786317</c:v>
                </c:pt>
                <c:pt idx="3915">
                  <c:v>26.8728711826542</c:v>
                </c:pt>
                <c:pt idx="3916">
                  <c:v>26.88377737744523</c:v>
                </c:pt>
                <c:pt idx="3917">
                  <c:v>26.89468357223625</c:v>
                </c:pt>
                <c:pt idx="3918">
                  <c:v>26.90558976702728</c:v>
                </c:pt>
                <c:pt idx="3919">
                  <c:v>26.9164959618183</c:v>
                </c:pt>
                <c:pt idx="3920">
                  <c:v>26.92740215660933</c:v>
                </c:pt>
                <c:pt idx="3921">
                  <c:v>26.93830835140036</c:v>
                </c:pt>
                <c:pt idx="3922">
                  <c:v>26.94921454619138</c:v>
                </c:pt>
                <c:pt idx="3923">
                  <c:v>26.96012074098241</c:v>
                </c:pt>
                <c:pt idx="3924">
                  <c:v>26.97102693577343</c:v>
                </c:pt>
                <c:pt idx="3925">
                  <c:v>26.98193313056446</c:v>
                </c:pt>
                <c:pt idx="3926">
                  <c:v>26.99283932535548</c:v>
                </c:pt>
                <c:pt idx="3927">
                  <c:v>27.00374552014651</c:v>
                </c:pt>
                <c:pt idx="3928">
                  <c:v>27.01465171493753</c:v>
                </c:pt>
                <c:pt idx="3929">
                  <c:v>27.02555790972856</c:v>
                </c:pt>
                <c:pt idx="3930">
                  <c:v>27.03646410451958</c:v>
                </c:pt>
                <c:pt idx="3931">
                  <c:v>27.04737029931061</c:v>
                </c:pt>
                <c:pt idx="3932">
                  <c:v>27.05827649410164</c:v>
                </c:pt>
                <c:pt idx="3933">
                  <c:v>27.06918268889266</c:v>
                </c:pt>
                <c:pt idx="3934">
                  <c:v>27.08008888368369</c:v>
                </c:pt>
                <c:pt idx="3935">
                  <c:v>27.09099507847471</c:v>
                </c:pt>
                <c:pt idx="3936">
                  <c:v>27.10190127326574</c:v>
                </c:pt>
                <c:pt idx="3937">
                  <c:v>27.11280746805676</c:v>
                </c:pt>
                <c:pt idx="3938">
                  <c:v>27.12371366284779</c:v>
                </c:pt>
                <c:pt idx="3939">
                  <c:v>27.13461985763881</c:v>
                </c:pt>
                <c:pt idx="3940">
                  <c:v>27.14552605242984</c:v>
                </c:pt>
                <c:pt idx="3941">
                  <c:v>27.15643224722087</c:v>
                </c:pt>
                <c:pt idx="3942">
                  <c:v>27.16733844201189</c:v>
                </c:pt>
                <c:pt idx="3943">
                  <c:v>27.17824463680292</c:v>
                </c:pt>
                <c:pt idx="3944">
                  <c:v>27.18915083159394</c:v>
                </c:pt>
                <c:pt idx="3945">
                  <c:v>27.20005702638497</c:v>
                </c:pt>
                <c:pt idx="3946">
                  <c:v>27.21096322117599</c:v>
                </c:pt>
                <c:pt idx="3947">
                  <c:v>27.22186941596702</c:v>
                </c:pt>
                <c:pt idx="3948">
                  <c:v>27.23277561075804</c:v>
                </c:pt>
                <c:pt idx="3949">
                  <c:v>27.24368180554907</c:v>
                </c:pt>
                <c:pt idx="3950">
                  <c:v>27.2545880003401</c:v>
                </c:pt>
                <c:pt idx="3951">
                  <c:v>27.26549419513112</c:v>
                </c:pt>
                <c:pt idx="3952">
                  <c:v>27.27640038992215</c:v>
                </c:pt>
                <c:pt idx="3953">
                  <c:v>27.28730658471317</c:v>
                </c:pt>
                <c:pt idx="3954">
                  <c:v>27.2982127795042</c:v>
                </c:pt>
                <c:pt idx="3955">
                  <c:v>27.30911897429522</c:v>
                </c:pt>
                <c:pt idx="3956">
                  <c:v>27.32002516908625</c:v>
                </c:pt>
                <c:pt idx="3957">
                  <c:v>27.33093136387727</c:v>
                </c:pt>
                <c:pt idx="3958">
                  <c:v>27.3418375586683</c:v>
                </c:pt>
                <c:pt idx="3959">
                  <c:v>27.35274375345933</c:v>
                </c:pt>
                <c:pt idx="3960">
                  <c:v>27.36364994825035</c:v>
                </c:pt>
                <c:pt idx="3961">
                  <c:v>27.37455614304138</c:v>
                </c:pt>
                <c:pt idx="3962">
                  <c:v>27.3854623378324</c:v>
                </c:pt>
                <c:pt idx="3963">
                  <c:v>27.39636853262343</c:v>
                </c:pt>
                <c:pt idx="3964">
                  <c:v>27.40727472741445</c:v>
                </c:pt>
                <c:pt idx="3965">
                  <c:v>27.41818092220548</c:v>
                </c:pt>
                <c:pt idx="3966">
                  <c:v>27.4290871169965</c:v>
                </c:pt>
                <c:pt idx="3967">
                  <c:v>27.43999331178753</c:v>
                </c:pt>
                <c:pt idx="3968">
                  <c:v>27.45089950657855</c:v>
                </c:pt>
                <c:pt idx="3969">
                  <c:v>27.46180570136958</c:v>
                </c:pt>
                <c:pt idx="3970">
                  <c:v>27.47271189616061</c:v>
                </c:pt>
                <c:pt idx="3971">
                  <c:v>27.48361809095163</c:v>
                </c:pt>
                <c:pt idx="3972">
                  <c:v>27.49452428574266</c:v>
                </c:pt>
                <c:pt idx="3973">
                  <c:v>27.50543048053368</c:v>
                </c:pt>
                <c:pt idx="3974">
                  <c:v>27.51633667532471</c:v>
                </c:pt>
                <c:pt idx="3975">
                  <c:v>27.52724287011574</c:v>
                </c:pt>
                <c:pt idx="3976">
                  <c:v>27.53814906490676</c:v>
                </c:pt>
                <c:pt idx="3977">
                  <c:v>27.54905525969778</c:v>
                </c:pt>
                <c:pt idx="3978">
                  <c:v>27.55996145448881</c:v>
                </c:pt>
                <c:pt idx="3979">
                  <c:v>27.57086764927983</c:v>
                </c:pt>
                <c:pt idx="3980">
                  <c:v>27.58177384407086</c:v>
                </c:pt>
                <c:pt idx="3981">
                  <c:v>27.59268003886189</c:v>
                </c:pt>
                <c:pt idx="3982">
                  <c:v>27.60358623365291</c:v>
                </c:pt>
                <c:pt idx="3983">
                  <c:v>27.61449242844394</c:v>
                </c:pt>
                <c:pt idx="3984">
                  <c:v>27.62539862323496</c:v>
                </c:pt>
                <c:pt idx="3985">
                  <c:v>27.63630481802599</c:v>
                </c:pt>
                <c:pt idx="3986">
                  <c:v>27.64721101281701</c:v>
                </c:pt>
                <c:pt idx="3987">
                  <c:v>27.65811720760804</c:v>
                </c:pt>
                <c:pt idx="3988">
                  <c:v>27.66902340239907</c:v>
                </c:pt>
                <c:pt idx="3989">
                  <c:v>27.67992959719009</c:v>
                </c:pt>
                <c:pt idx="3990">
                  <c:v>27.69083579198112</c:v>
                </c:pt>
                <c:pt idx="3991">
                  <c:v>27.70174198677215</c:v>
                </c:pt>
                <c:pt idx="3992">
                  <c:v>27.71264818156317</c:v>
                </c:pt>
                <c:pt idx="3993">
                  <c:v>27.72355437635419</c:v>
                </c:pt>
                <c:pt idx="3994">
                  <c:v>27.73446057114522</c:v>
                </c:pt>
                <c:pt idx="3995">
                  <c:v>27.74536676593624</c:v>
                </c:pt>
                <c:pt idx="3996">
                  <c:v>27.75627296072727</c:v>
                </c:pt>
                <c:pt idx="3997">
                  <c:v>27.7671791555183</c:v>
                </c:pt>
                <c:pt idx="3998">
                  <c:v>27.77808535030932</c:v>
                </c:pt>
                <c:pt idx="3999">
                  <c:v>27.78899154510034</c:v>
                </c:pt>
                <c:pt idx="4000">
                  <c:v>27.79989773989137</c:v>
                </c:pt>
                <c:pt idx="4001">
                  <c:v>27.8108039346824</c:v>
                </c:pt>
                <c:pt idx="4002">
                  <c:v>27.82171012947342</c:v>
                </c:pt>
                <c:pt idx="4003">
                  <c:v>27.83261632426445</c:v>
                </c:pt>
                <c:pt idx="4004">
                  <c:v>27.84352251905548</c:v>
                </c:pt>
                <c:pt idx="4005">
                  <c:v>27.8544287138465</c:v>
                </c:pt>
                <c:pt idx="4006">
                  <c:v>27.86533490863753</c:v>
                </c:pt>
                <c:pt idx="4007">
                  <c:v>27.87624110342855</c:v>
                </c:pt>
                <c:pt idx="4008">
                  <c:v>27.88714729821957</c:v>
                </c:pt>
                <c:pt idx="4009">
                  <c:v>27.8980534930106</c:v>
                </c:pt>
                <c:pt idx="4010">
                  <c:v>27.90895968780163</c:v>
                </c:pt>
                <c:pt idx="4011">
                  <c:v>27.91986588259265</c:v>
                </c:pt>
                <c:pt idx="4012">
                  <c:v>27.93077207738368</c:v>
                </c:pt>
                <c:pt idx="4013">
                  <c:v>27.94167827217471</c:v>
                </c:pt>
                <c:pt idx="4014">
                  <c:v>27.95258446696573</c:v>
                </c:pt>
                <c:pt idx="4015">
                  <c:v>27.96349066175675</c:v>
                </c:pt>
                <c:pt idx="4016">
                  <c:v>27.97439685654778</c:v>
                </c:pt>
                <c:pt idx="4017">
                  <c:v>27.98530305133881</c:v>
                </c:pt>
                <c:pt idx="4018">
                  <c:v>27.99620924612983</c:v>
                </c:pt>
                <c:pt idx="4019">
                  <c:v>28.00711544092086</c:v>
                </c:pt>
                <c:pt idx="4020">
                  <c:v>28.01802163571189</c:v>
                </c:pt>
                <c:pt idx="4021">
                  <c:v>28.02892783050291</c:v>
                </c:pt>
                <c:pt idx="4022">
                  <c:v>28.03983402529393</c:v>
                </c:pt>
                <c:pt idx="4023">
                  <c:v>28.05074022008496</c:v>
                </c:pt>
                <c:pt idx="4024">
                  <c:v>28.06164641487598</c:v>
                </c:pt>
                <c:pt idx="4025">
                  <c:v>28.07255260966701</c:v>
                </c:pt>
                <c:pt idx="4026">
                  <c:v>28.08345880445804</c:v>
                </c:pt>
                <c:pt idx="4027">
                  <c:v>28.09436499924906</c:v>
                </c:pt>
                <c:pt idx="4028">
                  <c:v>28.10527119404009</c:v>
                </c:pt>
                <c:pt idx="4029">
                  <c:v>28.11617738883112</c:v>
                </c:pt>
                <c:pt idx="4030">
                  <c:v>28.12708358362214</c:v>
                </c:pt>
                <c:pt idx="4031">
                  <c:v>28.13798977841316</c:v>
                </c:pt>
                <c:pt idx="4032">
                  <c:v>28.14889597320419</c:v>
                </c:pt>
                <c:pt idx="4033">
                  <c:v>28.15980216799522</c:v>
                </c:pt>
                <c:pt idx="4034">
                  <c:v>28.17070836278624</c:v>
                </c:pt>
                <c:pt idx="4035">
                  <c:v>28.18161455757727</c:v>
                </c:pt>
                <c:pt idx="4036">
                  <c:v>28.19252075236829</c:v>
                </c:pt>
                <c:pt idx="4037">
                  <c:v>28.20342694715931</c:v>
                </c:pt>
                <c:pt idx="4038">
                  <c:v>28.21433314195034</c:v>
                </c:pt>
                <c:pt idx="4039">
                  <c:v>28.22523933674137</c:v>
                </c:pt>
                <c:pt idx="4040">
                  <c:v>28.23614553153239</c:v>
                </c:pt>
                <c:pt idx="4041">
                  <c:v>28.24705172632342</c:v>
                </c:pt>
                <c:pt idx="4042">
                  <c:v>28.25795792111445</c:v>
                </c:pt>
                <c:pt idx="4043">
                  <c:v>28.26886411590547</c:v>
                </c:pt>
                <c:pt idx="4044">
                  <c:v>28.2797703106965</c:v>
                </c:pt>
                <c:pt idx="4045">
                  <c:v>28.29067650548752</c:v>
                </c:pt>
                <c:pt idx="4046">
                  <c:v>28.30158270027855</c:v>
                </c:pt>
                <c:pt idx="4047">
                  <c:v>28.31248889506957</c:v>
                </c:pt>
                <c:pt idx="4048">
                  <c:v>28.3233950898606</c:v>
                </c:pt>
                <c:pt idx="4049">
                  <c:v>28.33430128465163</c:v>
                </c:pt>
                <c:pt idx="4050">
                  <c:v>28.34520747944265</c:v>
                </c:pt>
                <c:pt idx="4051">
                  <c:v>28.35611367423368</c:v>
                </c:pt>
                <c:pt idx="4052">
                  <c:v>28.3670198690247</c:v>
                </c:pt>
                <c:pt idx="4053">
                  <c:v>28.37792606381572</c:v>
                </c:pt>
                <c:pt idx="4054">
                  <c:v>28.38883225860675</c:v>
                </c:pt>
                <c:pt idx="4055">
                  <c:v>28.39973845339778</c:v>
                </c:pt>
                <c:pt idx="4056">
                  <c:v>28.4106446481888</c:v>
                </c:pt>
                <c:pt idx="4057">
                  <c:v>28.42155084297983</c:v>
                </c:pt>
                <c:pt idx="4058">
                  <c:v>28.43245703777086</c:v>
                </c:pt>
                <c:pt idx="4059">
                  <c:v>28.44336323256188</c:v>
                </c:pt>
                <c:pt idx="4060">
                  <c:v>28.45426942735291</c:v>
                </c:pt>
                <c:pt idx="4061">
                  <c:v>28.46517562214393</c:v>
                </c:pt>
                <c:pt idx="4062">
                  <c:v>28.47608181693496</c:v>
                </c:pt>
                <c:pt idx="4063">
                  <c:v>28.48698801172598</c:v>
                </c:pt>
                <c:pt idx="4064">
                  <c:v>28.49789420651701</c:v>
                </c:pt>
                <c:pt idx="4065">
                  <c:v>28.50880040130803</c:v>
                </c:pt>
                <c:pt idx="4066">
                  <c:v>28.51970659609906</c:v>
                </c:pt>
                <c:pt idx="4067">
                  <c:v>28.53061279089009</c:v>
                </c:pt>
                <c:pt idx="4068">
                  <c:v>28.54151898568111</c:v>
                </c:pt>
                <c:pt idx="4069">
                  <c:v>28.55242518047213</c:v>
                </c:pt>
                <c:pt idx="4070">
                  <c:v>28.56333137526316</c:v>
                </c:pt>
                <c:pt idx="4071">
                  <c:v>28.57423757005419</c:v>
                </c:pt>
                <c:pt idx="4072">
                  <c:v>28.58514376484521</c:v>
                </c:pt>
                <c:pt idx="4073">
                  <c:v>28.59604995963624</c:v>
                </c:pt>
                <c:pt idx="4074">
                  <c:v>28.60695615442726</c:v>
                </c:pt>
                <c:pt idx="4075">
                  <c:v>28.61786234921829</c:v>
                </c:pt>
                <c:pt idx="4076">
                  <c:v>28.62876854400931</c:v>
                </c:pt>
                <c:pt idx="4077">
                  <c:v>28.63967473880034</c:v>
                </c:pt>
                <c:pt idx="4078">
                  <c:v>28.65058093359137</c:v>
                </c:pt>
                <c:pt idx="4079">
                  <c:v>28.66148712838239</c:v>
                </c:pt>
                <c:pt idx="4080">
                  <c:v>28.67239332317342</c:v>
                </c:pt>
                <c:pt idx="4081">
                  <c:v>28.68329951796444</c:v>
                </c:pt>
                <c:pt idx="4082">
                  <c:v>28.69420571275547</c:v>
                </c:pt>
                <c:pt idx="4083">
                  <c:v>28.70511190754649</c:v>
                </c:pt>
                <c:pt idx="4084">
                  <c:v>28.71601810233752</c:v>
                </c:pt>
                <c:pt idx="4085">
                  <c:v>28.72692429712854</c:v>
                </c:pt>
                <c:pt idx="4086">
                  <c:v>28.73783049191957</c:v>
                </c:pt>
                <c:pt idx="4087">
                  <c:v>28.7487366867106</c:v>
                </c:pt>
                <c:pt idx="4088">
                  <c:v>28.75964288150162</c:v>
                </c:pt>
                <c:pt idx="4089">
                  <c:v>28.77054907629265</c:v>
                </c:pt>
                <c:pt idx="4090">
                  <c:v>28.78145527108367</c:v>
                </c:pt>
                <c:pt idx="4091">
                  <c:v>28.7923614658747</c:v>
                </c:pt>
                <c:pt idx="4092">
                  <c:v>28.80326766066572</c:v>
                </c:pt>
                <c:pt idx="4093">
                  <c:v>28.81417385545675</c:v>
                </c:pt>
                <c:pt idx="4094">
                  <c:v>28.82508005024777</c:v>
                </c:pt>
                <c:pt idx="4095">
                  <c:v>28.8359862450388</c:v>
                </c:pt>
                <c:pt idx="4096">
                  <c:v>28.84689243982983</c:v>
                </c:pt>
                <c:pt idx="4097">
                  <c:v>28.85779863462085</c:v>
                </c:pt>
                <c:pt idx="4098">
                  <c:v>28.86870482941188</c:v>
                </c:pt>
                <c:pt idx="4099">
                  <c:v>28.8796110242029</c:v>
                </c:pt>
                <c:pt idx="4100">
                  <c:v>28.89051721899393</c:v>
                </c:pt>
                <c:pt idx="4101">
                  <c:v>28.90142341378495</c:v>
                </c:pt>
                <c:pt idx="4102">
                  <c:v>28.91232960857598</c:v>
                </c:pt>
                <c:pt idx="4103">
                  <c:v>28.92323580336701</c:v>
                </c:pt>
                <c:pt idx="4104">
                  <c:v>28.93414199815803</c:v>
                </c:pt>
                <c:pt idx="4105">
                  <c:v>28.94504819294905</c:v>
                </c:pt>
                <c:pt idx="4106">
                  <c:v>28.95595438774008</c:v>
                </c:pt>
                <c:pt idx="4107">
                  <c:v>28.96686058253111</c:v>
                </c:pt>
                <c:pt idx="4108">
                  <c:v>28.97776677732213</c:v>
                </c:pt>
                <c:pt idx="4109">
                  <c:v>28.98867297211316</c:v>
                </c:pt>
                <c:pt idx="4110">
                  <c:v>28.99957916690418</c:v>
                </c:pt>
                <c:pt idx="4111">
                  <c:v>29.01048536169521</c:v>
                </c:pt>
                <c:pt idx="4112">
                  <c:v>29.02139155648623</c:v>
                </c:pt>
                <c:pt idx="4113">
                  <c:v>29.03229775127726</c:v>
                </c:pt>
                <c:pt idx="4114">
                  <c:v>29.04320394606829</c:v>
                </c:pt>
                <c:pt idx="4115">
                  <c:v>29.05411014085931</c:v>
                </c:pt>
                <c:pt idx="4116">
                  <c:v>29.06501633565034</c:v>
                </c:pt>
                <c:pt idx="4117">
                  <c:v>29.07592253044136</c:v>
                </c:pt>
                <c:pt idx="4118">
                  <c:v>29.08682872523239</c:v>
                </c:pt>
                <c:pt idx="4119">
                  <c:v>29.09773492002341</c:v>
                </c:pt>
                <c:pt idx="4120">
                  <c:v>29.10864111481444</c:v>
                </c:pt>
                <c:pt idx="4121">
                  <c:v>29.11954730960547</c:v>
                </c:pt>
                <c:pt idx="4122">
                  <c:v>29.13045350439649</c:v>
                </c:pt>
                <c:pt idx="4123">
                  <c:v>29.14135969918751</c:v>
                </c:pt>
                <c:pt idx="4124">
                  <c:v>29.15226589397854</c:v>
                </c:pt>
                <c:pt idx="4125">
                  <c:v>29.16317208876957</c:v>
                </c:pt>
                <c:pt idx="4126">
                  <c:v>29.17407828356059</c:v>
                </c:pt>
                <c:pt idx="4127">
                  <c:v>29.18498447835162</c:v>
                </c:pt>
                <c:pt idx="4128">
                  <c:v>29.19589067314264</c:v>
                </c:pt>
                <c:pt idx="4129">
                  <c:v>29.20679686793367</c:v>
                </c:pt>
                <c:pt idx="4130">
                  <c:v>29.21770306272469</c:v>
                </c:pt>
                <c:pt idx="4131">
                  <c:v>29.22860925751572</c:v>
                </c:pt>
                <c:pt idx="4132">
                  <c:v>29.23951545230675</c:v>
                </c:pt>
                <c:pt idx="4133">
                  <c:v>29.25042164709777</c:v>
                </c:pt>
                <c:pt idx="4134">
                  <c:v>29.26132784188879</c:v>
                </c:pt>
                <c:pt idx="4135">
                  <c:v>29.27223403667982</c:v>
                </c:pt>
                <c:pt idx="4136">
                  <c:v>29.28314023147085</c:v>
                </c:pt>
                <c:pt idx="4137">
                  <c:v>29.29404642626187</c:v>
                </c:pt>
                <c:pt idx="4138">
                  <c:v>29.3049526210529</c:v>
                </c:pt>
                <c:pt idx="4139">
                  <c:v>29.31585881584392</c:v>
                </c:pt>
                <c:pt idx="4140">
                  <c:v>29.32676501063495</c:v>
                </c:pt>
                <c:pt idx="4141">
                  <c:v>29.33767120542597</c:v>
                </c:pt>
                <c:pt idx="4142">
                  <c:v>29.348577400217</c:v>
                </c:pt>
                <c:pt idx="4143">
                  <c:v>29.35948359500803</c:v>
                </c:pt>
                <c:pt idx="4144">
                  <c:v>29.37038978979905</c:v>
                </c:pt>
                <c:pt idx="4145">
                  <c:v>29.38129598459007</c:v>
                </c:pt>
                <c:pt idx="4146">
                  <c:v>29.3922021793811</c:v>
                </c:pt>
                <c:pt idx="4147">
                  <c:v>29.40310837417213</c:v>
                </c:pt>
                <c:pt idx="4148">
                  <c:v>29.41401456896315</c:v>
                </c:pt>
                <c:pt idx="4149">
                  <c:v>29.42492076375418</c:v>
                </c:pt>
                <c:pt idx="4150">
                  <c:v>29.4358269585452</c:v>
                </c:pt>
                <c:pt idx="4151">
                  <c:v>29.44673315333623</c:v>
                </c:pt>
                <c:pt idx="4152">
                  <c:v>29.45763934812725</c:v>
                </c:pt>
                <c:pt idx="4153">
                  <c:v>29.46854554291828</c:v>
                </c:pt>
                <c:pt idx="4154">
                  <c:v>29.47945173770931</c:v>
                </c:pt>
                <c:pt idx="4155">
                  <c:v>29.49035793250033</c:v>
                </c:pt>
                <c:pt idx="4156">
                  <c:v>29.50126412729136</c:v>
                </c:pt>
                <c:pt idx="4157">
                  <c:v>29.51217032208238</c:v>
                </c:pt>
                <c:pt idx="4158">
                  <c:v>29.52307651687341</c:v>
                </c:pt>
                <c:pt idx="4159">
                  <c:v>29.53398271166443</c:v>
                </c:pt>
                <c:pt idx="4160">
                  <c:v>29.54488890645546</c:v>
                </c:pt>
                <c:pt idx="4161">
                  <c:v>29.55579510124649</c:v>
                </c:pt>
                <c:pt idx="4162">
                  <c:v>29.56670129603751</c:v>
                </c:pt>
                <c:pt idx="4163">
                  <c:v>29.57760749082853</c:v>
                </c:pt>
                <c:pt idx="4164">
                  <c:v>29.58851368561956</c:v>
                </c:pt>
                <c:pt idx="4165">
                  <c:v>29.59941988041059</c:v>
                </c:pt>
                <c:pt idx="4166">
                  <c:v>29.61032607520161</c:v>
                </c:pt>
                <c:pt idx="4167">
                  <c:v>29.62123226999264</c:v>
                </c:pt>
                <c:pt idx="4168">
                  <c:v>29.63213846478366</c:v>
                </c:pt>
                <c:pt idx="4169">
                  <c:v>29.64304465957469</c:v>
                </c:pt>
                <c:pt idx="4170">
                  <c:v>29.65395085436571</c:v>
                </c:pt>
                <c:pt idx="4171">
                  <c:v>29.66485704915674</c:v>
                </c:pt>
                <c:pt idx="4172">
                  <c:v>29.67576324394777</c:v>
                </c:pt>
                <c:pt idx="4173">
                  <c:v>29.68666943873879</c:v>
                </c:pt>
                <c:pt idx="4174">
                  <c:v>29.69757563352981</c:v>
                </c:pt>
                <c:pt idx="4175">
                  <c:v>29.70848182832084</c:v>
                </c:pt>
                <c:pt idx="4176">
                  <c:v>29.71938802311187</c:v>
                </c:pt>
                <c:pt idx="4177">
                  <c:v>29.73029421790289</c:v>
                </c:pt>
                <c:pt idx="4178">
                  <c:v>29.74120041269392</c:v>
                </c:pt>
                <c:pt idx="4179">
                  <c:v>29.75210660748494</c:v>
                </c:pt>
                <c:pt idx="4180">
                  <c:v>29.76301280227597</c:v>
                </c:pt>
                <c:pt idx="4181">
                  <c:v>29.77391899706699</c:v>
                </c:pt>
                <c:pt idx="4182">
                  <c:v>29.78482519185802</c:v>
                </c:pt>
                <c:pt idx="4183">
                  <c:v>29.79573138664905</c:v>
                </c:pt>
                <c:pt idx="4184">
                  <c:v>29.80663758144007</c:v>
                </c:pt>
                <c:pt idx="4185">
                  <c:v>29.81754377623109</c:v>
                </c:pt>
                <c:pt idx="4186">
                  <c:v>29.82844997102212</c:v>
                </c:pt>
                <c:pt idx="4187">
                  <c:v>29.83935616581315</c:v>
                </c:pt>
                <c:pt idx="4188">
                  <c:v>29.85026236060417</c:v>
                </c:pt>
                <c:pt idx="4189">
                  <c:v>29.8611685553952</c:v>
                </c:pt>
                <c:pt idx="4190">
                  <c:v>29.87207475018622</c:v>
                </c:pt>
                <c:pt idx="4191">
                  <c:v>29.88298094497725</c:v>
                </c:pt>
                <c:pt idx="4192">
                  <c:v>29.89388713976827</c:v>
                </c:pt>
                <c:pt idx="4193">
                  <c:v>29.9047933345593</c:v>
                </c:pt>
                <c:pt idx="4194">
                  <c:v>29.91569952935033</c:v>
                </c:pt>
                <c:pt idx="4195">
                  <c:v>29.92660572414135</c:v>
                </c:pt>
                <c:pt idx="4196">
                  <c:v>29.93751191893238</c:v>
                </c:pt>
                <c:pt idx="4197">
                  <c:v>29.9484181137234</c:v>
                </c:pt>
                <c:pt idx="4198">
                  <c:v>29.95932430851443</c:v>
                </c:pt>
                <c:pt idx="4199">
                  <c:v>29.97023050330545</c:v>
                </c:pt>
                <c:pt idx="4200">
                  <c:v>29.98113669809648</c:v>
                </c:pt>
                <c:pt idx="4201">
                  <c:v>29.99204289288751</c:v>
                </c:pt>
                <c:pt idx="4202">
                  <c:v>30.00294908767853</c:v>
                </c:pt>
                <c:pt idx="4203">
                  <c:v>30.01385528246955</c:v>
                </c:pt>
                <c:pt idx="4204">
                  <c:v>30.02476147726058</c:v>
                </c:pt>
                <c:pt idx="4205">
                  <c:v>30.03566767205161</c:v>
                </c:pt>
                <c:pt idx="4206">
                  <c:v>30.04657386684263</c:v>
                </c:pt>
                <c:pt idx="4207">
                  <c:v>30.05748006163366</c:v>
                </c:pt>
                <c:pt idx="4208">
                  <c:v>30.06838625642468</c:v>
                </c:pt>
                <c:pt idx="4209">
                  <c:v>30.07929245121571</c:v>
                </c:pt>
                <c:pt idx="4210">
                  <c:v>30.09019864600673</c:v>
                </c:pt>
                <c:pt idx="4211">
                  <c:v>30.10110484079776</c:v>
                </c:pt>
                <c:pt idx="4212">
                  <c:v>30.11201103558879</c:v>
                </c:pt>
                <c:pt idx="4213">
                  <c:v>30.12291723037981</c:v>
                </c:pt>
                <c:pt idx="4214">
                  <c:v>30.13382342517084</c:v>
                </c:pt>
                <c:pt idx="4215">
                  <c:v>30.14472961996186</c:v>
                </c:pt>
                <c:pt idx="4216">
                  <c:v>30.15563581475289</c:v>
                </c:pt>
                <c:pt idx="4217">
                  <c:v>30.16654200954391</c:v>
                </c:pt>
                <c:pt idx="4218">
                  <c:v>30.17744820433494</c:v>
                </c:pt>
                <c:pt idx="4219">
                  <c:v>30.18835439912596</c:v>
                </c:pt>
                <c:pt idx="4220">
                  <c:v>30.19926059391699</c:v>
                </c:pt>
                <c:pt idx="4221">
                  <c:v>30.21016678870801</c:v>
                </c:pt>
                <c:pt idx="4222">
                  <c:v>30.22107298349904</c:v>
                </c:pt>
                <c:pt idx="4223">
                  <c:v>30.23197917829007</c:v>
                </c:pt>
                <c:pt idx="4224">
                  <c:v>30.24288537308109</c:v>
                </c:pt>
                <c:pt idx="4225">
                  <c:v>30.25379156787211</c:v>
                </c:pt>
                <c:pt idx="4226">
                  <c:v>30.26469776266314</c:v>
                </c:pt>
                <c:pt idx="4227">
                  <c:v>30.27560395745417</c:v>
                </c:pt>
                <c:pt idx="4228">
                  <c:v>30.28651015224519</c:v>
                </c:pt>
                <c:pt idx="4229">
                  <c:v>30.29741634703622</c:v>
                </c:pt>
                <c:pt idx="4230">
                  <c:v>30.30832254182724</c:v>
                </c:pt>
                <c:pt idx="4231">
                  <c:v>30.31922873661827</c:v>
                </c:pt>
                <c:pt idx="4232">
                  <c:v>30.33013493140929</c:v>
                </c:pt>
                <c:pt idx="4233">
                  <c:v>30.34104112620032</c:v>
                </c:pt>
                <c:pt idx="4234">
                  <c:v>30.35194732099135</c:v>
                </c:pt>
                <c:pt idx="4235">
                  <c:v>30.36285351578237</c:v>
                </c:pt>
                <c:pt idx="4236">
                  <c:v>30.3737597105734</c:v>
                </c:pt>
                <c:pt idx="4237">
                  <c:v>30.38466590536442</c:v>
                </c:pt>
                <c:pt idx="4238">
                  <c:v>30.39557210015545</c:v>
                </c:pt>
                <c:pt idx="4239">
                  <c:v>30.40647829494647</c:v>
                </c:pt>
                <c:pt idx="4240">
                  <c:v>30.4173844897375</c:v>
                </c:pt>
                <c:pt idx="4241">
                  <c:v>30.42829068452853</c:v>
                </c:pt>
                <c:pt idx="4242">
                  <c:v>30.43919687931955</c:v>
                </c:pt>
                <c:pt idx="4243">
                  <c:v>30.45010307411058</c:v>
                </c:pt>
                <c:pt idx="4244">
                  <c:v>30.4610092689016</c:v>
                </c:pt>
                <c:pt idx="4245">
                  <c:v>30.47191546369263</c:v>
                </c:pt>
                <c:pt idx="4246">
                  <c:v>30.48282165848365</c:v>
                </c:pt>
                <c:pt idx="4247">
                  <c:v>30.49372785327468</c:v>
                </c:pt>
                <c:pt idx="4248">
                  <c:v>30.5046340480657</c:v>
                </c:pt>
                <c:pt idx="4249">
                  <c:v>30.51554024285673</c:v>
                </c:pt>
                <c:pt idx="4250">
                  <c:v>30.52644643764775</c:v>
                </c:pt>
                <c:pt idx="4251">
                  <c:v>30.53735263243878</c:v>
                </c:pt>
                <c:pt idx="4252">
                  <c:v>30.54825882722981</c:v>
                </c:pt>
                <c:pt idx="4253">
                  <c:v>30.55916502202083</c:v>
                </c:pt>
                <c:pt idx="4254">
                  <c:v>30.57007121681185</c:v>
                </c:pt>
                <c:pt idx="4255">
                  <c:v>30.58097741160288</c:v>
                </c:pt>
                <c:pt idx="4256">
                  <c:v>30.59188360639391</c:v>
                </c:pt>
                <c:pt idx="4257">
                  <c:v>30.60278980118493</c:v>
                </c:pt>
                <c:pt idx="4258">
                  <c:v>30.61369599597596</c:v>
                </c:pt>
                <c:pt idx="4259">
                  <c:v>30.62460219076699</c:v>
                </c:pt>
                <c:pt idx="4260">
                  <c:v>30.63550838555801</c:v>
                </c:pt>
                <c:pt idx="4261">
                  <c:v>30.64641458034903</c:v>
                </c:pt>
                <c:pt idx="4262">
                  <c:v>30.65732077514006</c:v>
                </c:pt>
                <c:pt idx="4263">
                  <c:v>30.66822696993109</c:v>
                </c:pt>
                <c:pt idx="4264">
                  <c:v>30.67913316472211</c:v>
                </c:pt>
                <c:pt idx="4265">
                  <c:v>30.69003935951314</c:v>
                </c:pt>
                <c:pt idx="4266">
                  <c:v>30.70094555430416</c:v>
                </c:pt>
                <c:pt idx="4267">
                  <c:v>30.71185174909519</c:v>
                </c:pt>
                <c:pt idx="4268">
                  <c:v>30.72275794388622</c:v>
                </c:pt>
                <c:pt idx="4269">
                  <c:v>30.73366413867724</c:v>
                </c:pt>
                <c:pt idx="4270">
                  <c:v>30.74457033346826</c:v>
                </c:pt>
                <c:pt idx="4271">
                  <c:v>30.75547652825929</c:v>
                </c:pt>
                <c:pt idx="4272">
                  <c:v>30.76638272305032</c:v>
                </c:pt>
                <c:pt idx="4273">
                  <c:v>30.77728891784134</c:v>
                </c:pt>
                <c:pt idx="4274">
                  <c:v>30.78819511263237</c:v>
                </c:pt>
                <c:pt idx="4275">
                  <c:v>30.7991013074234</c:v>
                </c:pt>
                <c:pt idx="4276">
                  <c:v>30.81000750221442</c:v>
                </c:pt>
                <c:pt idx="4277">
                  <c:v>30.82091369700544</c:v>
                </c:pt>
                <c:pt idx="4278">
                  <c:v>30.83181989179647</c:v>
                </c:pt>
                <c:pt idx="4279">
                  <c:v>30.84272608658749</c:v>
                </c:pt>
                <c:pt idx="4280">
                  <c:v>30.85363228137852</c:v>
                </c:pt>
                <c:pt idx="4281">
                  <c:v>30.86453847616955</c:v>
                </c:pt>
                <c:pt idx="4282">
                  <c:v>30.87544467096057</c:v>
                </c:pt>
                <c:pt idx="4283">
                  <c:v>30.8863508657516</c:v>
                </c:pt>
                <c:pt idx="4284">
                  <c:v>30.89725706054262</c:v>
                </c:pt>
                <c:pt idx="4285">
                  <c:v>30.90816325533365</c:v>
                </c:pt>
                <c:pt idx="4286">
                  <c:v>30.91906945012467</c:v>
                </c:pt>
                <c:pt idx="4287">
                  <c:v>30.9299756449157</c:v>
                </c:pt>
                <c:pt idx="4288">
                  <c:v>30.94088183970673</c:v>
                </c:pt>
                <c:pt idx="4289">
                  <c:v>30.95178803449775</c:v>
                </c:pt>
                <c:pt idx="4290">
                  <c:v>30.96269422928878</c:v>
                </c:pt>
                <c:pt idx="4291">
                  <c:v>30.97360042407981</c:v>
                </c:pt>
                <c:pt idx="4292">
                  <c:v>30.98450661887083</c:v>
                </c:pt>
                <c:pt idx="4293">
                  <c:v>30.99541281366185</c:v>
                </c:pt>
                <c:pt idx="4294">
                  <c:v>31.00631900845288</c:v>
                </c:pt>
                <c:pt idx="4295">
                  <c:v>31.0172252032439</c:v>
                </c:pt>
                <c:pt idx="4296">
                  <c:v>31.02813139803493</c:v>
                </c:pt>
                <c:pt idx="4297">
                  <c:v>31.03903759282596</c:v>
                </c:pt>
                <c:pt idx="4298">
                  <c:v>31.04994378761698</c:v>
                </c:pt>
                <c:pt idx="4299">
                  <c:v>31.060849982408</c:v>
                </c:pt>
                <c:pt idx="4300">
                  <c:v>31.07175617719903</c:v>
                </c:pt>
                <c:pt idx="4301">
                  <c:v>31.08266237199006</c:v>
                </c:pt>
                <c:pt idx="4302">
                  <c:v>31.09356856678108</c:v>
                </c:pt>
                <c:pt idx="4303">
                  <c:v>31.10447476157211</c:v>
                </c:pt>
                <c:pt idx="4304">
                  <c:v>31.11538095636314</c:v>
                </c:pt>
                <c:pt idx="4305">
                  <c:v>31.12628715115416</c:v>
                </c:pt>
                <c:pt idx="4306">
                  <c:v>31.13719334594519</c:v>
                </c:pt>
                <c:pt idx="4307">
                  <c:v>31.14809954073622</c:v>
                </c:pt>
                <c:pt idx="4308">
                  <c:v>31.15900573552723</c:v>
                </c:pt>
                <c:pt idx="4309">
                  <c:v>31.16991193031826</c:v>
                </c:pt>
                <c:pt idx="4310">
                  <c:v>31.18081812510929</c:v>
                </c:pt>
                <c:pt idx="4311">
                  <c:v>31.19172431990031</c:v>
                </c:pt>
                <c:pt idx="4312">
                  <c:v>31.20263051469134</c:v>
                </c:pt>
                <c:pt idx="4313">
                  <c:v>31.21353670948237</c:v>
                </c:pt>
                <c:pt idx="4314">
                  <c:v>31.22444290427339</c:v>
                </c:pt>
                <c:pt idx="4315">
                  <c:v>31.23534909906441</c:v>
                </c:pt>
                <c:pt idx="4316">
                  <c:v>31.24625529385544</c:v>
                </c:pt>
                <c:pt idx="4317">
                  <c:v>31.25716148864647</c:v>
                </c:pt>
                <c:pt idx="4318">
                  <c:v>31.26806768343749</c:v>
                </c:pt>
                <c:pt idx="4319">
                  <c:v>31.27897387822852</c:v>
                </c:pt>
                <c:pt idx="4320">
                  <c:v>31.28988007301955</c:v>
                </c:pt>
                <c:pt idx="4321">
                  <c:v>31.30078626781057</c:v>
                </c:pt>
                <c:pt idx="4322">
                  <c:v>31.3116924626016</c:v>
                </c:pt>
                <c:pt idx="4323">
                  <c:v>31.32259865739262</c:v>
                </c:pt>
                <c:pt idx="4324">
                  <c:v>31.33350485218364</c:v>
                </c:pt>
                <c:pt idx="4325">
                  <c:v>31.34441104697467</c:v>
                </c:pt>
                <c:pt idx="4326">
                  <c:v>31.3553172417657</c:v>
                </c:pt>
                <c:pt idx="4327">
                  <c:v>31.36622343655672</c:v>
                </c:pt>
                <c:pt idx="4328">
                  <c:v>31.37712963134775</c:v>
                </c:pt>
                <c:pt idx="4329">
                  <c:v>31.38803582613878</c:v>
                </c:pt>
                <c:pt idx="4330">
                  <c:v>31.3989420209298</c:v>
                </c:pt>
                <c:pt idx="4331">
                  <c:v>31.40984821572082</c:v>
                </c:pt>
                <c:pt idx="4332">
                  <c:v>31.42075441051185</c:v>
                </c:pt>
                <c:pt idx="4333">
                  <c:v>31.43166060530288</c:v>
                </c:pt>
                <c:pt idx="4334">
                  <c:v>31.4425668000939</c:v>
                </c:pt>
                <c:pt idx="4335">
                  <c:v>31.45347299488493</c:v>
                </c:pt>
                <c:pt idx="4336">
                  <c:v>31.46437918967596</c:v>
                </c:pt>
                <c:pt idx="4337">
                  <c:v>31.47528538446698</c:v>
                </c:pt>
                <c:pt idx="4338">
                  <c:v>31.486191579258</c:v>
                </c:pt>
                <c:pt idx="4339">
                  <c:v>31.49709777404903</c:v>
                </c:pt>
                <c:pt idx="4340">
                  <c:v>31.50800396884005</c:v>
                </c:pt>
                <c:pt idx="4341">
                  <c:v>31.51891016363108</c:v>
                </c:pt>
                <c:pt idx="4342">
                  <c:v>31.52981635842211</c:v>
                </c:pt>
                <c:pt idx="4343">
                  <c:v>31.54072255321313</c:v>
                </c:pt>
                <c:pt idx="4344">
                  <c:v>31.55162874800416</c:v>
                </c:pt>
                <c:pt idx="4345">
                  <c:v>31.56253494279518</c:v>
                </c:pt>
                <c:pt idx="4346">
                  <c:v>31.57344113758621</c:v>
                </c:pt>
                <c:pt idx="4347">
                  <c:v>31.58434733237723</c:v>
                </c:pt>
                <c:pt idx="4348">
                  <c:v>31.59525352716826</c:v>
                </c:pt>
                <c:pt idx="4349">
                  <c:v>31.60615972195929</c:v>
                </c:pt>
                <c:pt idx="4350">
                  <c:v>31.61706591675031</c:v>
                </c:pt>
                <c:pt idx="4351">
                  <c:v>31.62797211154134</c:v>
                </c:pt>
                <c:pt idx="4352">
                  <c:v>31.63887830633236</c:v>
                </c:pt>
                <c:pt idx="4353">
                  <c:v>31.64978450112338</c:v>
                </c:pt>
                <c:pt idx="4354">
                  <c:v>31.66069069591441</c:v>
                </c:pt>
                <c:pt idx="4355">
                  <c:v>31.67159689070544</c:v>
                </c:pt>
                <c:pt idx="4356">
                  <c:v>31.68250308549646</c:v>
                </c:pt>
                <c:pt idx="4357">
                  <c:v>31.69340928028749</c:v>
                </c:pt>
                <c:pt idx="4358">
                  <c:v>31.70431547507852</c:v>
                </c:pt>
                <c:pt idx="4359">
                  <c:v>31.71522166986954</c:v>
                </c:pt>
                <c:pt idx="4360">
                  <c:v>31.72612786466057</c:v>
                </c:pt>
                <c:pt idx="4361">
                  <c:v>31.7370340594516</c:v>
                </c:pt>
                <c:pt idx="4362">
                  <c:v>31.74794025424262</c:v>
                </c:pt>
                <c:pt idx="4363">
                  <c:v>31.75884644903364</c:v>
                </c:pt>
                <c:pt idx="4364">
                  <c:v>31.76975264382467</c:v>
                </c:pt>
                <c:pt idx="4365">
                  <c:v>31.7806588386157</c:v>
                </c:pt>
                <c:pt idx="4366">
                  <c:v>31.79156503340672</c:v>
                </c:pt>
                <c:pt idx="4367">
                  <c:v>31.80247122819775</c:v>
                </c:pt>
                <c:pt idx="4368">
                  <c:v>31.81337742298877</c:v>
                </c:pt>
                <c:pt idx="4369">
                  <c:v>31.82428361777979</c:v>
                </c:pt>
                <c:pt idx="4370">
                  <c:v>31.83518981257082</c:v>
                </c:pt>
                <c:pt idx="4371">
                  <c:v>31.84609600736185</c:v>
                </c:pt>
                <c:pt idx="4372">
                  <c:v>31.85700220215287</c:v>
                </c:pt>
                <c:pt idx="4373">
                  <c:v>31.8679083969439</c:v>
                </c:pt>
                <c:pt idx="4374">
                  <c:v>31.87881459173492</c:v>
                </c:pt>
                <c:pt idx="4375">
                  <c:v>31.88972078652595</c:v>
                </c:pt>
                <c:pt idx="4376">
                  <c:v>31.90062698131698</c:v>
                </c:pt>
                <c:pt idx="4377">
                  <c:v>31.911533176108</c:v>
                </c:pt>
                <c:pt idx="4378">
                  <c:v>31.92243937089903</c:v>
                </c:pt>
                <c:pt idx="4379">
                  <c:v>31.93334556569005</c:v>
                </c:pt>
                <c:pt idx="4380">
                  <c:v>31.94425176048108</c:v>
                </c:pt>
                <c:pt idx="4381">
                  <c:v>31.9551579552721</c:v>
                </c:pt>
                <c:pt idx="4382">
                  <c:v>31.96606415006313</c:v>
                </c:pt>
                <c:pt idx="4383">
                  <c:v>31.97697034485416</c:v>
                </c:pt>
                <c:pt idx="4384">
                  <c:v>31.98787653964518</c:v>
                </c:pt>
                <c:pt idx="4385">
                  <c:v>31.9987827344362</c:v>
                </c:pt>
                <c:pt idx="4386">
                  <c:v>32.00968892922723</c:v>
                </c:pt>
                <c:pt idx="4387">
                  <c:v>32.02059512401826</c:v>
                </c:pt>
                <c:pt idx="4388">
                  <c:v>32.03150131880928</c:v>
                </c:pt>
                <c:pt idx="4389">
                  <c:v>32.04240751360031</c:v>
                </c:pt>
                <c:pt idx="4390">
                  <c:v>32.05331370839133</c:v>
                </c:pt>
                <c:pt idx="4391">
                  <c:v>32.06421990318236</c:v>
                </c:pt>
                <c:pt idx="4392">
                  <c:v>32.07512609797338</c:v>
                </c:pt>
                <c:pt idx="4393">
                  <c:v>32.08603229276441</c:v>
                </c:pt>
                <c:pt idx="4394">
                  <c:v>32.09693848755543</c:v>
                </c:pt>
                <c:pt idx="4395">
                  <c:v>32.10784468234646</c:v>
                </c:pt>
                <c:pt idx="4396">
                  <c:v>32.11875087713749</c:v>
                </c:pt>
                <c:pt idx="4397">
                  <c:v>32.12965707192851</c:v>
                </c:pt>
                <c:pt idx="4398">
                  <c:v>32.14056326671954</c:v>
                </c:pt>
                <c:pt idx="4399">
                  <c:v>32.15146946151056</c:v>
                </c:pt>
                <c:pt idx="4400">
                  <c:v>32.16237565630158</c:v>
                </c:pt>
                <c:pt idx="4401">
                  <c:v>32.17328185109262</c:v>
                </c:pt>
                <c:pt idx="4402">
                  <c:v>32.18418804588364</c:v>
                </c:pt>
                <c:pt idx="4403">
                  <c:v>32.19509424067466</c:v>
                </c:pt>
                <c:pt idx="4404">
                  <c:v>32.20600043546569</c:v>
                </c:pt>
                <c:pt idx="4405">
                  <c:v>32.21690663025672</c:v>
                </c:pt>
                <c:pt idx="4406">
                  <c:v>32.22781282504774</c:v>
                </c:pt>
                <c:pt idx="4407">
                  <c:v>32.23871901983877</c:v>
                </c:pt>
                <c:pt idx="4408">
                  <c:v>32.24962521462979</c:v>
                </c:pt>
                <c:pt idx="4409">
                  <c:v>32.26053140942082</c:v>
                </c:pt>
                <c:pt idx="4410">
                  <c:v>32.27143760421184</c:v>
                </c:pt>
                <c:pt idx="4411">
                  <c:v>32.28234379900287</c:v>
                </c:pt>
                <c:pt idx="4412">
                  <c:v>32.2932499937939</c:v>
                </c:pt>
                <c:pt idx="4413">
                  <c:v>32.30415618858492</c:v>
                </c:pt>
                <c:pt idx="4414">
                  <c:v>32.31506238337594</c:v>
                </c:pt>
                <c:pt idx="4415">
                  <c:v>32.32596857816697</c:v>
                </c:pt>
                <c:pt idx="4416">
                  <c:v>32.336874772958</c:v>
                </c:pt>
                <c:pt idx="4417">
                  <c:v>32.34778096774902</c:v>
                </c:pt>
                <c:pt idx="4418">
                  <c:v>32.35868716254005</c:v>
                </c:pt>
                <c:pt idx="4419">
                  <c:v>32.36959335733107</c:v>
                </c:pt>
                <c:pt idx="4420">
                  <c:v>32.3804995521221</c:v>
                </c:pt>
                <c:pt idx="4421">
                  <c:v>32.39140574691312</c:v>
                </c:pt>
                <c:pt idx="4422">
                  <c:v>32.40231194170415</c:v>
                </c:pt>
                <c:pt idx="4423">
                  <c:v>32.41321813649517</c:v>
                </c:pt>
                <c:pt idx="4424">
                  <c:v>32.4241243312862</c:v>
                </c:pt>
                <c:pt idx="4425">
                  <c:v>32.43503052607722</c:v>
                </c:pt>
                <c:pt idx="4426">
                  <c:v>32.44593672086825</c:v>
                </c:pt>
                <c:pt idx="4427">
                  <c:v>32.45684291565928</c:v>
                </c:pt>
                <c:pt idx="4428">
                  <c:v>32.4677491104503</c:v>
                </c:pt>
                <c:pt idx="4429">
                  <c:v>32.47865530524133</c:v>
                </c:pt>
                <c:pt idx="4430">
                  <c:v>32.48956150003235</c:v>
                </c:pt>
                <c:pt idx="4431">
                  <c:v>32.50046769482338</c:v>
                </c:pt>
                <c:pt idx="4432">
                  <c:v>32.5113738896144</c:v>
                </c:pt>
                <c:pt idx="4433">
                  <c:v>32.52228008440543</c:v>
                </c:pt>
                <c:pt idx="4434">
                  <c:v>32.53318627919646</c:v>
                </c:pt>
                <c:pt idx="4435">
                  <c:v>32.54409247398748</c:v>
                </c:pt>
                <c:pt idx="4436">
                  <c:v>32.55499866877851</c:v>
                </c:pt>
                <c:pt idx="4437">
                  <c:v>32.56590486356953</c:v>
                </c:pt>
                <c:pt idx="4438">
                  <c:v>32.57681105836056</c:v>
                </c:pt>
                <c:pt idx="4439">
                  <c:v>32.58771725315158</c:v>
                </c:pt>
                <c:pt idx="4440">
                  <c:v>32.59862344794261</c:v>
                </c:pt>
                <c:pt idx="4441">
                  <c:v>32.60952964273364</c:v>
                </c:pt>
                <c:pt idx="4442">
                  <c:v>32.62043583752466</c:v>
                </c:pt>
                <c:pt idx="4443">
                  <c:v>32.63134203231568</c:v>
                </c:pt>
                <c:pt idx="4444">
                  <c:v>32.64224822710671</c:v>
                </c:pt>
                <c:pt idx="4445">
                  <c:v>32.65315442189774</c:v>
                </c:pt>
                <c:pt idx="4446">
                  <c:v>32.66406061668876</c:v>
                </c:pt>
                <c:pt idx="4447">
                  <c:v>32.67496681147979</c:v>
                </c:pt>
                <c:pt idx="4448">
                  <c:v>32.68587300627081</c:v>
                </c:pt>
                <c:pt idx="4449">
                  <c:v>32.69677920106184</c:v>
                </c:pt>
                <c:pt idx="4450">
                  <c:v>32.70768539585286</c:v>
                </c:pt>
                <c:pt idx="4451">
                  <c:v>32.71859159064389</c:v>
                </c:pt>
                <c:pt idx="4452">
                  <c:v>32.72949778543492</c:v>
                </c:pt>
                <c:pt idx="4453">
                  <c:v>32.74040398022594</c:v>
                </c:pt>
                <c:pt idx="4454">
                  <c:v>32.75131017501696</c:v>
                </c:pt>
                <c:pt idx="4455">
                  <c:v>32.76221636980799</c:v>
                </c:pt>
                <c:pt idx="4456">
                  <c:v>32.77312256459902</c:v>
                </c:pt>
                <c:pt idx="4457">
                  <c:v>32.78402875939004</c:v>
                </c:pt>
                <c:pt idx="4458">
                  <c:v>32.79493495418107</c:v>
                </c:pt>
                <c:pt idx="4459">
                  <c:v>32.80584114897209</c:v>
                </c:pt>
                <c:pt idx="4460">
                  <c:v>32.81674734376312</c:v>
                </c:pt>
                <c:pt idx="4461">
                  <c:v>32.82765353855415</c:v>
                </c:pt>
                <c:pt idx="4462">
                  <c:v>32.83855973334517</c:v>
                </c:pt>
                <c:pt idx="4463">
                  <c:v>32.8494659281362</c:v>
                </c:pt>
                <c:pt idx="4464">
                  <c:v>32.86037212292722</c:v>
                </c:pt>
                <c:pt idx="4465">
                  <c:v>32.87127831771824</c:v>
                </c:pt>
                <c:pt idx="4466">
                  <c:v>32.88218451250927</c:v>
                </c:pt>
                <c:pt idx="4467">
                  <c:v>32.8930907073003</c:v>
                </c:pt>
                <c:pt idx="4468">
                  <c:v>32.90399690209132</c:v>
                </c:pt>
                <c:pt idx="4469">
                  <c:v>32.91490309688235</c:v>
                </c:pt>
                <c:pt idx="4470">
                  <c:v>32.92580929167337</c:v>
                </c:pt>
                <c:pt idx="4471">
                  <c:v>32.9367154864644</c:v>
                </c:pt>
                <c:pt idx="4472">
                  <c:v>32.94762168125542</c:v>
                </c:pt>
                <c:pt idx="4473">
                  <c:v>32.95852787604645</c:v>
                </c:pt>
                <c:pt idx="4474">
                  <c:v>32.96943407083748</c:v>
                </c:pt>
                <c:pt idx="4475">
                  <c:v>32.9803402656285</c:v>
                </c:pt>
                <c:pt idx="4476">
                  <c:v>32.99124646041953</c:v>
                </c:pt>
                <c:pt idx="4477">
                  <c:v>33.00215265521055</c:v>
                </c:pt>
                <c:pt idx="4478">
                  <c:v>33.01305885000158</c:v>
                </c:pt>
                <c:pt idx="4479">
                  <c:v>33.0239650447926</c:v>
                </c:pt>
                <c:pt idx="4480">
                  <c:v>33.03487123958363</c:v>
                </c:pt>
                <c:pt idx="4481">
                  <c:v>33.04577743437466</c:v>
                </c:pt>
                <c:pt idx="4482">
                  <c:v>33.05668362916568</c:v>
                </c:pt>
                <c:pt idx="4483">
                  <c:v>33.0675898239567</c:v>
                </c:pt>
                <c:pt idx="4484">
                  <c:v>33.07849601874773</c:v>
                </c:pt>
                <c:pt idx="4485">
                  <c:v>33.08940221353876</c:v>
                </c:pt>
                <c:pt idx="4486">
                  <c:v>33.10030840832978</c:v>
                </c:pt>
                <c:pt idx="4487">
                  <c:v>33.11121460312081</c:v>
                </c:pt>
                <c:pt idx="4488">
                  <c:v>33.12212079791183</c:v>
                </c:pt>
                <c:pt idx="4489">
                  <c:v>33.13302699270286</c:v>
                </c:pt>
                <c:pt idx="4490">
                  <c:v>33.14393318749389</c:v>
                </c:pt>
                <c:pt idx="4491">
                  <c:v>33.15483938228491</c:v>
                </c:pt>
                <c:pt idx="4492">
                  <c:v>33.16574557707594</c:v>
                </c:pt>
                <c:pt idx="4493">
                  <c:v>33.17665177186696</c:v>
                </c:pt>
                <c:pt idx="4494">
                  <c:v>33.18755796665798</c:v>
                </c:pt>
                <c:pt idx="4495">
                  <c:v>33.19846416144901</c:v>
                </c:pt>
                <c:pt idx="4496">
                  <c:v>33.20937035624004</c:v>
                </c:pt>
                <c:pt idx="4497">
                  <c:v>33.22027655103106</c:v>
                </c:pt>
                <c:pt idx="4498">
                  <c:v>33.23118274582209</c:v>
                </c:pt>
                <c:pt idx="4499">
                  <c:v>33.24208894061312</c:v>
                </c:pt>
                <c:pt idx="4500">
                  <c:v>33.25299513540414</c:v>
                </c:pt>
                <c:pt idx="4501">
                  <c:v>33.26390133019516</c:v>
                </c:pt>
                <c:pt idx="4502">
                  <c:v>33.27480752498619</c:v>
                </c:pt>
                <c:pt idx="4503">
                  <c:v>33.28571371977722</c:v>
                </c:pt>
                <c:pt idx="4504">
                  <c:v>33.29661991456824</c:v>
                </c:pt>
                <c:pt idx="4505">
                  <c:v>33.30752610935927</c:v>
                </c:pt>
                <c:pt idx="4506">
                  <c:v>33.31843230415029</c:v>
                </c:pt>
                <c:pt idx="4507">
                  <c:v>33.32933849894132</c:v>
                </c:pt>
                <c:pt idx="4508">
                  <c:v>33.34024469373234</c:v>
                </c:pt>
                <c:pt idx="4509">
                  <c:v>33.35115088852337</c:v>
                </c:pt>
                <c:pt idx="4510">
                  <c:v>33.36205708331439</c:v>
                </c:pt>
                <c:pt idx="4511">
                  <c:v>33.37296327810542</c:v>
                </c:pt>
                <c:pt idx="4512">
                  <c:v>33.38386947289644</c:v>
                </c:pt>
                <c:pt idx="4513">
                  <c:v>33.39477566768747</c:v>
                </c:pt>
                <c:pt idx="4514">
                  <c:v>33.4056818624785</c:v>
                </c:pt>
                <c:pt idx="4515">
                  <c:v>33.41658805726952</c:v>
                </c:pt>
                <c:pt idx="4516">
                  <c:v>33.42749425206055</c:v>
                </c:pt>
                <c:pt idx="4517">
                  <c:v>33.43840044685157</c:v>
                </c:pt>
                <c:pt idx="4518">
                  <c:v>33.4493066416426</c:v>
                </c:pt>
                <c:pt idx="4519">
                  <c:v>33.46021283643363</c:v>
                </c:pt>
                <c:pt idx="4520">
                  <c:v>33.47111903122465</c:v>
                </c:pt>
                <c:pt idx="4521">
                  <c:v>33.48202522601568</c:v>
                </c:pt>
                <c:pt idx="4522">
                  <c:v>33.49293142080671</c:v>
                </c:pt>
                <c:pt idx="4523">
                  <c:v>33.50383761559772</c:v>
                </c:pt>
                <c:pt idx="4524">
                  <c:v>33.51474381038875</c:v>
                </c:pt>
                <c:pt idx="4525">
                  <c:v>33.52565000517978</c:v>
                </c:pt>
                <c:pt idx="4526">
                  <c:v>33.5365561999708</c:v>
                </c:pt>
                <c:pt idx="4527">
                  <c:v>33.54746239476183</c:v>
                </c:pt>
                <c:pt idx="4528">
                  <c:v>33.55836858955286</c:v>
                </c:pt>
                <c:pt idx="4529">
                  <c:v>33.56927478434388</c:v>
                </c:pt>
                <c:pt idx="4530">
                  <c:v>33.5801809791349</c:v>
                </c:pt>
                <c:pt idx="4531">
                  <c:v>33.59108717392593</c:v>
                </c:pt>
                <c:pt idx="4532">
                  <c:v>33.60199336871696</c:v>
                </c:pt>
                <c:pt idx="4533">
                  <c:v>33.61289956350798</c:v>
                </c:pt>
                <c:pt idx="4534">
                  <c:v>33.62380575829901</c:v>
                </c:pt>
                <c:pt idx="4535">
                  <c:v>33.63471195309003</c:v>
                </c:pt>
                <c:pt idx="4536">
                  <c:v>33.64561814788106</c:v>
                </c:pt>
                <c:pt idx="4537">
                  <c:v>33.65652434267209</c:v>
                </c:pt>
                <c:pt idx="4538">
                  <c:v>33.66743053746311</c:v>
                </c:pt>
                <c:pt idx="4539">
                  <c:v>33.67833673225413</c:v>
                </c:pt>
                <c:pt idx="4540">
                  <c:v>33.68924292704516</c:v>
                </c:pt>
                <c:pt idx="4541">
                  <c:v>33.70014912183618</c:v>
                </c:pt>
                <c:pt idx="4542">
                  <c:v>33.71105531662721</c:v>
                </c:pt>
                <c:pt idx="4543">
                  <c:v>33.72196151141824</c:v>
                </c:pt>
                <c:pt idx="4544">
                  <c:v>33.73286770620926</c:v>
                </c:pt>
                <c:pt idx="4545">
                  <c:v>33.74377390100029</c:v>
                </c:pt>
                <c:pt idx="4546">
                  <c:v>33.75468009579131</c:v>
                </c:pt>
                <c:pt idx="4547">
                  <c:v>33.76558629058234</c:v>
                </c:pt>
                <c:pt idx="4548">
                  <c:v>33.77649248537337</c:v>
                </c:pt>
                <c:pt idx="4549">
                  <c:v>33.78739868016439</c:v>
                </c:pt>
                <c:pt idx="4550">
                  <c:v>33.79830487495541</c:v>
                </c:pt>
                <c:pt idx="4551">
                  <c:v>33.80921106974645</c:v>
                </c:pt>
                <c:pt idx="4552">
                  <c:v>33.82011726453747</c:v>
                </c:pt>
                <c:pt idx="4553">
                  <c:v>33.83102345932849</c:v>
                </c:pt>
                <c:pt idx="4554">
                  <c:v>33.84192965411953</c:v>
                </c:pt>
                <c:pt idx="4555">
                  <c:v>33.85283584891054</c:v>
                </c:pt>
                <c:pt idx="4556">
                  <c:v>33.86374204370157</c:v>
                </c:pt>
                <c:pt idx="4557">
                  <c:v>33.8746482384926</c:v>
                </c:pt>
                <c:pt idx="4558">
                  <c:v>33.88555443328362</c:v>
                </c:pt>
                <c:pt idx="4559">
                  <c:v>33.89646062807464</c:v>
                </c:pt>
                <c:pt idx="4560">
                  <c:v>33.90736682286568</c:v>
                </c:pt>
                <c:pt idx="4561">
                  <c:v>33.9182730176567</c:v>
                </c:pt>
                <c:pt idx="4562">
                  <c:v>33.92917921244772</c:v>
                </c:pt>
                <c:pt idx="4563">
                  <c:v>33.94008540723875</c:v>
                </c:pt>
                <c:pt idx="4564">
                  <c:v>33.95099160202977</c:v>
                </c:pt>
                <c:pt idx="4565">
                  <c:v>33.9618977968208</c:v>
                </c:pt>
                <c:pt idx="4566">
                  <c:v>33.97280399161183</c:v>
                </c:pt>
                <c:pt idx="4567">
                  <c:v>33.98371018640285</c:v>
                </c:pt>
                <c:pt idx="4568">
                  <c:v>33.99461638119387</c:v>
                </c:pt>
                <c:pt idx="4569">
                  <c:v>34.00552257598491</c:v>
                </c:pt>
                <c:pt idx="4570">
                  <c:v>34.01642877077592</c:v>
                </c:pt>
                <c:pt idx="4571">
                  <c:v>34.02733496556695</c:v>
                </c:pt>
                <c:pt idx="4572">
                  <c:v>34.03824116035798</c:v>
                </c:pt>
                <c:pt idx="4573">
                  <c:v>34.049147355149</c:v>
                </c:pt>
                <c:pt idx="4574">
                  <c:v>34.06005354994003</c:v>
                </c:pt>
                <c:pt idx="4575">
                  <c:v>34.07095974473106</c:v>
                </c:pt>
                <c:pt idx="4576">
                  <c:v>34.08186593952208</c:v>
                </c:pt>
                <c:pt idx="4577">
                  <c:v>34.09277213431311</c:v>
                </c:pt>
                <c:pt idx="4578">
                  <c:v>34.10367832910413</c:v>
                </c:pt>
                <c:pt idx="4579">
                  <c:v>34.11458452389515</c:v>
                </c:pt>
                <c:pt idx="4580">
                  <c:v>34.12549071868619</c:v>
                </c:pt>
                <c:pt idx="4581">
                  <c:v>34.13639691347721</c:v>
                </c:pt>
                <c:pt idx="4582">
                  <c:v>34.14730310826823</c:v>
                </c:pt>
                <c:pt idx="4583">
                  <c:v>34.15820930305927</c:v>
                </c:pt>
                <c:pt idx="4584">
                  <c:v>34.16911549785029</c:v>
                </c:pt>
                <c:pt idx="4585">
                  <c:v>34.1800216926413</c:v>
                </c:pt>
                <c:pt idx="4586">
                  <c:v>34.19092788743234</c:v>
                </c:pt>
                <c:pt idx="4587">
                  <c:v>34.20183408222336</c:v>
                </c:pt>
                <c:pt idx="4588">
                  <c:v>34.21274027701438</c:v>
                </c:pt>
                <c:pt idx="4589">
                  <c:v>34.22364647180542</c:v>
                </c:pt>
                <c:pt idx="4590">
                  <c:v>34.23455266659644</c:v>
                </c:pt>
                <c:pt idx="4591">
                  <c:v>34.24545886138746</c:v>
                </c:pt>
                <c:pt idx="4592">
                  <c:v>34.25636505617849</c:v>
                </c:pt>
                <c:pt idx="4593">
                  <c:v>34.26727125096951</c:v>
                </c:pt>
                <c:pt idx="4594">
                  <c:v>34.27817744576054</c:v>
                </c:pt>
                <c:pt idx="4595">
                  <c:v>34.28908364055157</c:v>
                </c:pt>
                <c:pt idx="4596">
                  <c:v>34.29998983534259</c:v>
                </c:pt>
                <c:pt idx="4597">
                  <c:v>34.31089603013361</c:v>
                </c:pt>
                <c:pt idx="4598">
                  <c:v>34.32180222492465</c:v>
                </c:pt>
                <c:pt idx="4599">
                  <c:v>34.33270841971567</c:v>
                </c:pt>
                <c:pt idx="4600">
                  <c:v>34.34361461450669</c:v>
                </c:pt>
                <c:pt idx="4601">
                  <c:v>34.35452080929772</c:v>
                </c:pt>
                <c:pt idx="4602">
                  <c:v>34.36542700408874</c:v>
                </c:pt>
                <c:pt idx="4603">
                  <c:v>34.37633319887977</c:v>
                </c:pt>
                <c:pt idx="4604">
                  <c:v>34.3872393936708</c:v>
                </c:pt>
                <c:pt idx="4605">
                  <c:v>34.39814558846182</c:v>
                </c:pt>
                <c:pt idx="4606">
                  <c:v>34.40905178325285</c:v>
                </c:pt>
                <c:pt idx="4607">
                  <c:v>34.41995797804388</c:v>
                </c:pt>
                <c:pt idx="4608">
                  <c:v>34.43086417283489</c:v>
                </c:pt>
                <c:pt idx="4609">
                  <c:v>34.44177036762593</c:v>
                </c:pt>
                <c:pt idx="4610">
                  <c:v>34.45267656241695</c:v>
                </c:pt>
                <c:pt idx="4611">
                  <c:v>34.46358275720797</c:v>
                </c:pt>
                <c:pt idx="4612">
                  <c:v>34.47448895199901</c:v>
                </c:pt>
                <c:pt idx="4613">
                  <c:v>34.48539514679003</c:v>
                </c:pt>
                <c:pt idx="4614">
                  <c:v>34.49630134158105</c:v>
                </c:pt>
                <c:pt idx="4615">
                  <c:v>34.50720753637208</c:v>
                </c:pt>
                <c:pt idx="4616">
                  <c:v>34.5181137311631</c:v>
                </c:pt>
                <c:pt idx="4617">
                  <c:v>34.52901992595412</c:v>
                </c:pt>
                <c:pt idx="4618">
                  <c:v>34.53992612074516</c:v>
                </c:pt>
                <c:pt idx="4619">
                  <c:v>34.55083231553618</c:v>
                </c:pt>
                <c:pt idx="4620">
                  <c:v>34.5617385103272</c:v>
                </c:pt>
                <c:pt idx="4621">
                  <c:v>34.57264470511823</c:v>
                </c:pt>
                <c:pt idx="4622">
                  <c:v>34.58355089990926</c:v>
                </c:pt>
                <c:pt idx="4623">
                  <c:v>34.59445709470028</c:v>
                </c:pt>
                <c:pt idx="4624">
                  <c:v>34.60536328949131</c:v>
                </c:pt>
                <c:pt idx="4625">
                  <c:v>34.61626948428233</c:v>
                </c:pt>
                <c:pt idx="4626">
                  <c:v>34.62717567907335</c:v>
                </c:pt>
                <c:pt idx="4627">
                  <c:v>34.63808187386439</c:v>
                </c:pt>
                <c:pt idx="4628">
                  <c:v>34.64898806865541</c:v>
                </c:pt>
                <c:pt idx="4629">
                  <c:v>34.65989426344643</c:v>
                </c:pt>
                <c:pt idx="4630">
                  <c:v>34.67080045823746</c:v>
                </c:pt>
                <c:pt idx="4631">
                  <c:v>34.68170665302848</c:v>
                </c:pt>
                <c:pt idx="4632">
                  <c:v>34.69261284781951</c:v>
                </c:pt>
                <c:pt idx="4633">
                  <c:v>34.70351904261054</c:v>
                </c:pt>
                <c:pt idx="4634">
                  <c:v>34.71442523740156</c:v>
                </c:pt>
                <c:pt idx="4635">
                  <c:v>34.72533143219259</c:v>
                </c:pt>
                <c:pt idx="4636">
                  <c:v>34.73623762698362</c:v>
                </c:pt>
                <c:pt idx="4637">
                  <c:v>34.74714382177464</c:v>
                </c:pt>
                <c:pt idx="4638">
                  <c:v>34.75805001656567</c:v>
                </c:pt>
                <c:pt idx="4639">
                  <c:v>34.76895621135669</c:v>
                </c:pt>
                <c:pt idx="4640">
                  <c:v>34.77986240614771</c:v>
                </c:pt>
                <c:pt idx="4641">
                  <c:v>34.79076860093875</c:v>
                </c:pt>
                <c:pt idx="4642">
                  <c:v>34.80167479572977</c:v>
                </c:pt>
                <c:pt idx="4643">
                  <c:v>34.81258099052079</c:v>
                </c:pt>
                <c:pt idx="4644">
                  <c:v>34.82348718531182</c:v>
                </c:pt>
                <c:pt idx="4645">
                  <c:v>34.83439338010285</c:v>
                </c:pt>
                <c:pt idx="4646">
                  <c:v>34.84529957489386</c:v>
                </c:pt>
                <c:pt idx="4647">
                  <c:v>34.8562057696849</c:v>
                </c:pt>
                <c:pt idx="4648">
                  <c:v>34.86711196447592</c:v>
                </c:pt>
                <c:pt idx="4649">
                  <c:v>34.87801815926694</c:v>
                </c:pt>
                <c:pt idx="4650">
                  <c:v>34.88892435405797</c:v>
                </c:pt>
                <c:pt idx="4651">
                  <c:v>34.899830548849</c:v>
                </c:pt>
                <c:pt idx="4652">
                  <c:v>34.91073674364002</c:v>
                </c:pt>
                <c:pt idx="4653">
                  <c:v>34.92164293843105</c:v>
                </c:pt>
                <c:pt idx="4654">
                  <c:v>34.93254913322207</c:v>
                </c:pt>
                <c:pt idx="4655">
                  <c:v>34.94345532801309</c:v>
                </c:pt>
                <c:pt idx="4656">
                  <c:v>34.95436152280413</c:v>
                </c:pt>
                <c:pt idx="4657">
                  <c:v>34.96526771759515</c:v>
                </c:pt>
                <c:pt idx="4658">
                  <c:v>34.97617391238617</c:v>
                </c:pt>
                <c:pt idx="4659">
                  <c:v>34.9870801071772</c:v>
                </c:pt>
                <c:pt idx="4660">
                  <c:v>34.99798630196823</c:v>
                </c:pt>
                <c:pt idx="4661">
                  <c:v>35.00889249675925</c:v>
                </c:pt>
                <c:pt idx="4662">
                  <c:v>35.01979869155028</c:v>
                </c:pt>
                <c:pt idx="4663">
                  <c:v>35.0307048863413</c:v>
                </c:pt>
                <c:pt idx="4664">
                  <c:v>35.04161108113233</c:v>
                </c:pt>
                <c:pt idx="4665">
                  <c:v>35.05251727592335</c:v>
                </c:pt>
                <c:pt idx="4666">
                  <c:v>35.06342347071438</c:v>
                </c:pt>
                <c:pt idx="4667">
                  <c:v>35.07432966550541</c:v>
                </c:pt>
                <c:pt idx="4668">
                  <c:v>35.08523586029643</c:v>
                </c:pt>
                <c:pt idx="4669">
                  <c:v>35.09614205508745</c:v>
                </c:pt>
                <c:pt idx="4670">
                  <c:v>35.10704824987848</c:v>
                </c:pt>
                <c:pt idx="4671">
                  <c:v>35.11795444466951</c:v>
                </c:pt>
                <c:pt idx="4672">
                  <c:v>35.12886063946053</c:v>
                </c:pt>
                <c:pt idx="4673">
                  <c:v>35.13976683425156</c:v>
                </c:pt>
                <c:pt idx="4674">
                  <c:v>35.15067302904259</c:v>
                </c:pt>
                <c:pt idx="4675">
                  <c:v>35.16157922383361</c:v>
                </c:pt>
                <c:pt idx="4676">
                  <c:v>35.17248541862464</c:v>
                </c:pt>
                <c:pt idx="4677">
                  <c:v>35.18339161341566</c:v>
                </c:pt>
                <c:pt idx="4678">
                  <c:v>35.19429780820668</c:v>
                </c:pt>
                <c:pt idx="4679">
                  <c:v>35.20520400299771</c:v>
                </c:pt>
                <c:pt idx="4680">
                  <c:v>35.21611019778874</c:v>
                </c:pt>
                <c:pt idx="4681">
                  <c:v>35.22701639257976</c:v>
                </c:pt>
                <c:pt idx="4682">
                  <c:v>35.23792258737079</c:v>
                </c:pt>
                <c:pt idx="4683">
                  <c:v>35.24882878216181</c:v>
                </c:pt>
                <c:pt idx="4684">
                  <c:v>35.25973497695283</c:v>
                </c:pt>
                <c:pt idx="4685">
                  <c:v>35.27064117174387</c:v>
                </c:pt>
                <c:pt idx="4686">
                  <c:v>35.28154736653489</c:v>
                </c:pt>
                <c:pt idx="4687">
                  <c:v>35.29245356132591</c:v>
                </c:pt>
                <c:pt idx="4688">
                  <c:v>35.30335975611694</c:v>
                </c:pt>
                <c:pt idx="4689">
                  <c:v>35.31426595090797</c:v>
                </c:pt>
                <c:pt idx="4690">
                  <c:v>35.32517214569899</c:v>
                </c:pt>
                <c:pt idx="4691">
                  <c:v>35.33607834049002</c:v>
                </c:pt>
                <c:pt idx="4692">
                  <c:v>35.34698453528105</c:v>
                </c:pt>
                <c:pt idx="4693">
                  <c:v>35.35789073007207</c:v>
                </c:pt>
                <c:pt idx="4694">
                  <c:v>35.36879692486309</c:v>
                </c:pt>
                <c:pt idx="4695">
                  <c:v>35.37970311965412</c:v>
                </c:pt>
                <c:pt idx="4696">
                  <c:v>35.39060931444515</c:v>
                </c:pt>
                <c:pt idx="4697">
                  <c:v>35.40151550923617</c:v>
                </c:pt>
                <c:pt idx="4698">
                  <c:v>35.4124217040272</c:v>
                </c:pt>
                <c:pt idx="4699">
                  <c:v>35.42332789881822</c:v>
                </c:pt>
                <c:pt idx="4700">
                  <c:v>35.43423409360925</c:v>
                </c:pt>
                <c:pt idx="4701">
                  <c:v>35.44514028840027</c:v>
                </c:pt>
                <c:pt idx="4702">
                  <c:v>35.4560464831913</c:v>
                </c:pt>
                <c:pt idx="4703">
                  <c:v>35.46695267798233</c:v>
                </c:pt>
                <c:pt idx="4704">
                  <c:v>35.47785887277335</c:v>
                </c:pt>
                <c:pt idx="4705">
                  <c:v>35.48876506756437</c:v>
                </c:pt>
                <c:pt idx="4706">
                  <c:v>35.4996712623554</c:v>
                </c:pt>
                <c:pt idx="4707">
                  <c:v>35.51057745714643</c:v>
                </c:pt>
                <c:pt idx="4708">
                  <c:v>35.52148365193745</c:v>
                </c:pt>
                <c:pt idx="4709">
                  <c:v>35.53238984672848</c:v>
                </c:pt>
                <c:pt idx="4710">
                  <c:v>35.5432960415195</c:v>
                </c:pt>
                <c:pt idx="4711">
                  <c:v>35.55420223631053</c:v>
                </c:pt>
                <c:pt idx="4712">
                  <c:v>35.56510843110155</c:v>
                </c:pt>
                <c:pt idx="4713">
                  <c:v>35.57601462589258</c:v>
                </c:pt>
                <c:pt idx="4714">
                  <c:v>35.58692082068361</c:v>
                </c:pt>
                <c:pt idx="4715">
                  <c:v>35.59782701547463</c:v>
                </c:pt>
                <c:pt idx="4716">
                  <c:v>35.60873321026565</c:v>
                </c:pt>
                <c:pt idx="4717">
                  <c:v>35.61963940505668</c:v>
                </c:pt>
                <c:pt idx="4718">
                  <c:v>35.63054559984771</c:v>
                </c:pt>
                <c:pt idx="4719">
                  <c:v>35.64145179463873</c:v>
                </c:pt>
                <c:pt idx="4720">
                  <c:v>35.65235798942976</c:v>
                </c:pt>
                <c:pt idx="4721">
                  <c:v>35.66326418422079</c:v>
                </c:pt>
                <c:pt idx="4722">
                  <c:v>35.67417037901181</c:v>
                </c:pt>
                <c:pt idx="4723">
                  <c:v>35.68507657380283</c:v>
                </c:pt>
                <c:pt idx="4724">
                  <c:v>35.69598276859386</c:v>
                </c:pt>
                <c:pt idx="4725">
                  <c:v>35.70688896338489</c:v>
                </c:pt>
                <c:pt idx="4726">
                  <c:v>35.71779515817591</c:v>
                </c:pt>
                <c:pt idx="4727">
                  <c:v>35.72870135296693</c:v>
                </c:pt>
                <c:pt idx="4728">
                  <c:v>35.73960754775797</c:v>
                </c:pt>
                <c:pt idx="4729">
                  <c:v>35.75051374254899</c:v>
                </c:pt>
                <c:pt idx="4730">
                  <c:v>35.76141993734001</c:v>
                </c:pt>
                <c:pt idx="4731">
                  <c:v>35.77232613213104</c:v>
                </c:pt>
                <c:pt idx="4732">
                  <c:v>35.78323232692207</c:v>
                </c:pt>
                <c:pt idx="4733">
                  <c:v>35.79413852171309</c:v>
                </c:pt>
                <c:pt idx="4734">
                  <c:v>35.80504471650411</c:v>
                </c:pt>
                <c:pt idx="4735">
                  <c:v>35.81595091129514</c:v>
                </c:pt>
                <c:pt idx="4736">
                  <c:v>35.82685710608617</c:v>
                </c:pt>
                <c:pt idx="4737">
                  <c:v>35.83776330087719</c:v>
                </c:pt>
                <c:pt idx="4738">
                  <c:v>35.84866949566822</c:v>
                </c:pt>
                <c:pt idx="4739">
                  <c:v>35.85957569045924</c:v>
                </c:pt>
                <c:pt idx="4740">
                  <c:v>35.87048188525027</c:v>
                </c:pt>
                <c:pt idx="4741">
                  <c:v>35.88138808004129</c:v>
                </c:pt>
                <c:pt idx="4742">
                  <c:v>35.89229427483232</c:v>
                </c:pt>
                <c:pt idx="4743">
                  <c:v>35.90320046962335</c:v>
                </c:pt>
                <c:pt idx="4744">
                  <c:v>35.91410666441437</c:v>
                </c:pt>
                <c:pt idx="4745">
                  <c:v>35.9250128592054</c:v>
                </c:pt>
                <c:pt idx="4746">
                  <c:v>35.93591905399642</c:v>
                </c:pt>
                <c:pt idx="4747">
                  <c:v>35.94682524878745</c:v>
                </c:pt>
                <c:pt idx="4748">
                  <c:v>35.95773144357847</c:v>
                </c:pt>
                <c:pt idx="4749">
                  <c:v>35.9686376383695</c:v>
                </c:pt>
                <c:pt idx="4750">
                  <c:v>35.97954383316053</c:v>
                </c:pt>
                <c:pt idx="4751">
                  <c:v>35.99045002795155</c:v>
                </c:pt>
                <c:pt idx="4752">
                  <c:v>36.00135622274257</c:v>
                </c:pt>
                <c:pt idx="4753">
                  <c:v>36.0122624175336</c:v>
                </c:pt>
                <c:pt idx="4754">
                  <c:v>36.02316861232463</c:v>
                </c:pt>
                <c:pt idx="4755">
                  <c:v>36.03407480711565</c:v>
                </c:pt>
                <c:pt idx="4756">
                  <c:v>36.04498100190667</c:v>
                </c:pt>
                <c:pt idx="4757">
                  <c:v>36.0558871966977</c:v>
                </c:pt>
                <c:pt idx="4758">
                  <c:v>36.06679339148873</c:v>
                </c:pt>
                <c:pt idx="4759">
                  <c:v>36.07769958627975</c:v>
                </c:pt>
                <c:pt idx="4760">
                  <c:v>36.08860578107078</c:v>
                </c:pt>
                <c:pt idx="4761">
                  <c:v>36.09951197586181</c:v>
                </c:pt>
                <c:pt idx="4762">
                  <c:v>36.11041817065283</c:v>
                </c:pt>
                <c:pt idx="4763">
                  <c:v>36.12132436544385</c:v>
                </c:pt>
                <c:pt idx="4764">
                  <c:v>36.13223056023488</c:v>
                </c:pt>
                <c:pt idx="4765">
                  <c:v>36.14313675502591</c:v>
                </c:pt>
                <c:pt idx="4766">
                  <c:v>36.15404294981693</c:v>
                </c:pt>
                <c:pt idx="4767">
                  <c:v>36.16494914460795</c:v>
                </c:pt>
                <c:pt idx="4768">
                  <c:v>36.17585533939899</c:v>
                </c:pt>
                <c:pt idx="4769">
                  <c:v>36.18676153419001</c:v>
                </c:pt>
                <c:pt idx="4770">
                  <c:v>36.19766772898103</c:v>
                </c:pt>
                <c:pt idx="4771">
                  <c:v>36.20857392377206</c:v>
                </c:pt>
                <c:pt idx="4772">
                  <c:v>36.21948011856309</c:v>
                </c:pt>
                <c:pt idx="4773">
                  <c:v>36.23038631335411</c:v>
                </c:pt>
                <c:pt idx="4774">
                  <c:v>36.24129250814514</c:v>
                </c:pt>
                <c:pt idx="4775">
                  <c:v>36.25219870293616</c:v>
                </c:pt>
                <c:pt idx="4776">
                  <c:v>36.26310489772719</c:v>
                </c:pt>
                <c:pt idx="4777">
                  <c:v>36.27401109251822</c:v>
                </c:pt>
                <c:pt idx="4778">
                  <c:v>36.28491728730924</c:v>
                </c:pt>
                <c:pt idx="4779">
                  <c:v>36.29582348210027</c:v>
                </c:pt>
                <c:pt idx="4780">
                  <c:v>36.30672967689129</c:v>
                </c:pt>
                <c:pt idx="4781">
                  <c:v>36.31763587168231</c:v>
                </c:pt>
                <c:pt idx="4782">
                  <c:v>36.32854206647334</c:v>
                </c:pt>
                <c:pt idx="4783">
                  <c:v>36.33944826126437</c:v>
                </c:pt>
                <c:pt idx="4784">
                  <c:v>36.35035445605539</c:v>
                </c:pt>
                <c:pt idx="4785">
                  <c:v>36.36126065084641</c:v>
                </c:pt>
                <c:pt idx="4786">
                  <c:v>36.37216684563744</c:v>
                </c:pt>
                <c:pt idx="4787">
                  <c:v>36.38307304042847</c:v>
                </c:pt>
                <c:pt idx="4788">
                  <c:v>36.39397923521949</c:v>
                </c:pt>
                <c:pt idx="4789">
                  <c:v>36.40488543001052</c:v>
                </c:pt>
                <c:pt idx="4790">
                  <c:v>36.41579162480155</c:v>
                </c:pt>
                <c:pt idx="4791">
                  <c:v>36.42669781959257</c:v>
                </c:pt>
                <c:pt idx="4792">
                  <c:v>36.4376040143836</c:v>
                </c:pt>
                <c:pt idx="4793">
                  <c:v>36.44851020917462</c:v>
                </c:pt>
                <c:pt idx="4794">
                  <c:v>36.45941640396565</c:v>
                </c:pt>
                <c:pt idx="4795">
                  <c:v>36.47032259875667</c:v>
                </c:pt>
                <c:pt idx="4796">
                  <c:v>36.48122879354769</c:v>
                </c:pt>
                <c:pt idx="4797">
                  <c:v>36.49213498833872</c:v>
                </c:pt>
                <c:pt idx="4798">
                  <c:v>36.50304118312975</c:v>
                </c:pt>
                <c:pt idx="4799">
                  <c:v>36.51394737792077</c:v>
                </c:pt>
                <c:pt idx="4800">
                  <c:v>36.5248535727118</c:v>
                </c:pt>
                <c:pt idx="4801">
                  <c:v>36.53575976750283</c:v>
                </c:pt>
                <c:pt idx="4802">
                  <c:v>36.54666596229385</c:v>
                </c:pt>
                <c:pt idx="4803">
                  <c:v>36.55757215708488</c:v>
                </c:pt>
                <c:pt idx="4804">
                  <c:v>36.5684783518759</c:v>
                </c:pt>
                <c:pt idx="4805">
                  <c:v>36.57938454666693</c:v>
                </c:pt>
                <c:pt idx="4806">
                  <c:v>36.59029074145796</c:v>
                </c:pt>
                <c:pt idx="4807">
                  <c:v>36.60119693624898</c:v>
                </c:pt>
                <c:pt idx="4808">
                  <c:v>36.61210313104001</c:v>
                </c:pt>
                <c:pt idx="4809">
                  <c:v>36.62300932583103</c:v>
                </c:pt>
                <c:pt idx="4810">
                  <c:v>36.63391552062205</c:v>
                </c:pt>
                <c:pt idx="4811">
                  <c:v>36.64482171541308</c:v>
                </c:pt>
                <c:pt idx="4812">
                  <c:v>36.65572791020411</c:v>
                </c:pt>
                <c:pt idx="4813">
                  <c:v>36.66663410499513</c:v>
                </c:pt>
                <c:pt idx="4814">
                  <c:v>36.67754029978615</c:v>
                </c:pt>
                <c:pt idx="4815">
                  <c:v>36.68844649457719</c:v>
                </c:pt>
                <c:pt idx="4816">
                  <c:v>36.69935268936821</c:v>
                </c:pt>
                <c:pt idx="4817">
                  <c:v>36.71025888415923</c:v>
                </c:pt>
                <c:pt idx="4818">
                  <c:v>36.72116507895026</c:v>
                </c:pt>
                <c:pt idx="4819">
                  <c:v>36.73207127374129</c:v>
                </c:pt>
                <c:pt idx="4820">
                  <c:v>36.74297746853231</c:v>
                </c:pt>
                <c:pt idx="4821">
                  <c:v>36.75388366332334</c:v>
                </c:pt>
                <c:pt idx="4822">
                  <c:v>36.76478985811436</c:v>
                </c:pt>
                <c:pt idx="4823">
                  <c:v>36.77569605290539</c:v>
                </c:pt>
                <c:pt idx="4824">
                  <c:v>36.78660224769641</c:v>
                </c:pt>
                <c:pt idx="4825">
                  <c:v>36.79750844248743</c:v>
                </c:pt>
                <c:pt idx="4826">
                  <c:v>36.80841463727846</c:v>
                </c:pt>
                <c:pt idx="4827">
                  <c:v>36.81932083206949</c:v>
                </c:pt>
                <c:pt idx="4828">
                  <c:v>36.83022702686051</c:v>
                </c:pt>
                <c:pt idx="4829">
                  <c:v>36.84113322165154</c:v>
                </c:pt>
                <c:pt idx="4830">
                  <c:v>36.85203941644257</c:v>
                </c:pt>
                <c:pt idx="4831">
                  <c:v>36.86294561123359</c:v>
                </c:pt>
                <c:pt idx="4832">
                  <c:v>36.87385180602462</c:v>
                </c:pt>
                <c:pt idx="4833">
                  <c:v>36.88475800081564</c:v>
                </c:pt>
                <c:pt idx="4834">
                  <c:v>36.89566419560667</c:v>
                </c:pt>
                <c:pt idx="4835">
                  <c:v>36.9065703903977</c:v>
                </c:pt>
                <c:pt idx="4836">
                  <c:v>36.91747658518872</c:v>
                </c:pt>
                <c:pt idx="4837">
                  <c:v>36.92838277997974</c:v>
                </c:pt>
                <c:pt idx="4838">
                  <c:v>36.93928897477078</c:v>
                </c:pt>
                <c:pt idx="4839">
                  <c:v>36.95019516956179</c:v>
                </c:pt>
                <c:pt idx="4840">
                  <c:v>36.96110136435282</c:v>
                </c:pt>
                <c:pt idx="4841">
                  <c:v>36.97200755914385</c:v>
                </c:pt>
                <c:pt idx="4842">
                  <c:v>36.98291375393487</c:v>
                </c:pt>
                <c:pt idx="4843">
                  <c:v>36.99381994872589</c:v>
                </c:pt>
                <c:pt idx="4844">
                  <c:v>37.00472614351693</c:v>
                </c:pt>
                <c:pt idx="4845">
                  <c:v>37.01563233830795</c:v>
                </c:pt>
                <c:pt idx="4846">
                  <c:v>37.02653853309897</c:v>
                </c:pt>
                <c:pt idx="4847">
                  <c:v>37.03744472789</c:v>
                </c:pt>
                <c:pt idx="4848">
                  <c:v>37.04835092268103</c:v>
                </c:pt>
                <c:pt idx="4849">
                  <c:v>37.05925711747205</c:v>
                </c:pt>
                <c:pt idx="4850">
                  <c:v>37.07016331226308</c:v>
                </c:pt>
                <c:pt idx="4851">
                  <c:v>37.0810695070541</c:v>
                </c:pt>
                <c:pt idx="4852">
                  <c:v>37.09197570184513</c:v>
                </c:pt>
                <c:pt idx="4853">
                  <c:v>37.10288189663616</c:v>
                </c:pt>
                <c:pt idx="4854">
                  <c:v>37.11378809142717</c:v>
                </c:pt>
                <c:pt idx="4855">
                  <c:v>37.1246942862182</c:v>
                </c:pt>
                <c:pt idx="4856">
                  <c:v>37.13560048100923</c:v>
                </c:pt>
                <c:pt idx="4857">
                  <c:v>37.14650667580025</c:v>
                </c:pt>
                <c:pt idx="4858">
                  <c:v>37.15741287059128</c:v>
                </c:pt>
                <c:pt idx="4859">
                  <c:v>37.16831906538231</c:v>
                </c:pt>
                <c:pt idx="4860">
                  <c:v>37.17922526017333</c:v>
                </c:pt>
                <c:pt idx="4861">
                  <c:v>37.19013145496436</c:v>
                </c:pt>
                <c:pt idx="4862">
                  <c:v>37.20103764975538</c:v>
                </c:pt>
                <c:pt idx="4863">
                  <c:v>37.21194384454641</c:v>
                </c:pt>
                <c:pt idx="4864">
                  <c:v>37.22285003933744</c:v>
                </c:pt>
                <c:pt idx="4865">
                  <c:v>37.23375623412846</c:v>
                </c:pt>
                <c:pt idx="4866">
                  <c:v>37.24466242891948</c:v>
                </c:pt>
                <c:pt idx="4867">
                  <c:v>37.25556862371052</c:v>
                </c:pt>
                <c:pt idx="4868">
                  <c:v>37.26647481850154</c:v>
                </c:pt>
                <c:pt idx="4869">
                  <c:v>37.27738101329256</c:v>
                </c:pt>
                <c:pt idx="4870">
                  <c:v>37.2882872080836</c:v>
                </c:pt>
                <c:pt idx="4871">
                  <c:v>37.29919340287461</c:v>
                </c:pt>
                <c:pt idx="4872">
                  <c:v>37.31009959766563</c:v>
                </c:pt>
                <c:pt idx="4873">
                  <c:v>37.32100579245667</c:v>
                </c:pt>
                <c:pt idx="4874">
                  <c:v>37.33191198724769</c:v>
                </c:pt>
                <c:pt idx="4875">
                  <c:v>37.34281818203871</c:v>
                </c:pt>
                <c:pt idx="4876">
                  <c:v>37.35372437682974</c:v>
                </c:pt>
                <c:pt idx="4877">
                  <c:v>37.36463057162076</c:v>
                </c:pt>
                <c:pt idx="4878">
                  <c:v>37.37553676641179</c:v>
                </c:pt>
                <c:pt idx="4879">
                  <c:v>37.38644296120282</c:v>
                </c:pt>
                <c:pt idx="4880">
                  <c:v>37.39734915599384</c:v>
                </c:pt>
                <c:pt idx="4881">
                  <c:v>37.40825535078487</c:v>
                </c:pt>
                <c:pt idx="4882">
                  <c:v>37.4191615455759</c:v>
                </c:pt>
                <c:pt idx="4883">
                  <c:v>37.43006774036692</c:v>
                </c:pt>
                <c:pt idx="4884">
                  <c:v>37.44097393515794</c:v>
                </c:pt>
                <c:pt idx="4885">
                  <c:v>37.45188012994898</c:v>
                </c:pt>
                <c:pt idx="4886">
                  <c:v>37.46278632473999</c:v>
                </c:pt>
                <c:pt idx="4887">
                  <c:v>37.47369251953102</c:v>
                </c:pt>
                <c:pt idx="4888">
                  <c:v>37.48459871432205</c:v>
                </c:pt>
                <c:pt idx="4889">
                  <c:v>37.49550490911307</c:v>
                </c:pt>
                <c:pt idx="4890">
                  <c:v>37.5064111039041</c:v>
                </c:pt>
                <c:pt idx="4891">
                  <c:v>37.51731729869513</c:v>
                </c:pt>
                <c:pt idx="4892">
                  <c:v>37.52822349348615</c:v>
                </c:pt>
                <c:pt idx="4893">
                  <c:v>37.53912968827718</c:v>
                </c:pt>
                <c:pt idx="4894">
                  <c:v>37.5500358830682</c:v>
                </c:pt>
                <c:pt idx="4895">
                  <c:v>37.56094207785922</c:v>
                </c:pt>
                <c:pt idx="4896">
                  <c:v>37.57184827265026</c:v>
                </c:pt>
                <c:pt idx="4897">
                  <c:v>37.58275446744128</c:v>
                </c:pt>
                <c:pt idx="4898">
                  <c:v>37.5936606622323</c:v>
                </c:pt>
                <c:pt idx="4899">
                  <c:v>37.60456685702334</c:v>
                </c:pt>
                <c:pt idx="4900">
                  <c:v>37.61547305181436</c:v>
                </c:pt>
                <c:pt idx="4901">
                  <c:v>37.62637924660537</c:v>
                </c:pt>
                <c:pt idx="4902">
                  <c:v>37.63728544139641</c:v>
                </c:pt>
                <c:pt idx="4903">
                  <c:v>37.64819163618743</c:v>
                </c:pt>
                <c:pt idx="4904">
                  <c:v>37.65909783097845</c:v>
                </c:pt>
                <c:pt idx="4905">
                  <c:v>37.67000402576948</c:v>
                </c:pt>
                <c:pt idx="4906">
                  <c:v>37.68091022056051</c:v>
                </c:pt>
                <c:pt idx="4907">
                  <c:v>37.69181641535153</c:v>
                </c:pt>
                <c:pt idx="4908">
                  <c:v>37.70272261014256</c:v>
                </c:pt>
                <c:pt idx="4909">
                  <c:v>37.71362880493358</c:v>
                </c:pt>
                <c:pt idx="4910">
                  <c:v>37.72453499972461</c:v>
                </c:pt>
                <c:pt idx="4911">
                  <c:v>37.73544119451564</c:v>
                </c:pt>
                <c:pt idx="4912">
                  <c:v>37.74634738930666</c:v>
                </c:pt>
                <c:pt idx="4913">
                  <c:v>37.75725358409768</c:v>
                </c:pt>
                <c:pt idx="4914">
                  <c:v>37.76815977888872</c:v>
                </c:pt>
                <c:pt idx="4915">
                  <c:v>37.77906597367974</c:v>
                </c:pt>
                <c:pt idx="4916">
                  <c:v>37.78997216847076</c:v>
                </c:pt>
                <c:pt idx="4917">
                  <c:v>37.80087836326179</c:v>
                </c:pt>
                <c:pt idx="4918">
                  <c:v>37.81178455805281</c:v>
                </c:pt>
                <c:pt idx="4919">
                  <c:v>37.82269075284384</c:v>
                </c:pt>
                <c:pt idx="4920">
                  <c:v>37.83359694763487</c:v>
                </c:pt>
                <c:pt idx="4921">
                  <c:v>37.84450314242589</c:v>
                </c:pt>
                <c:pt idx="4922">
                  <c:v>37.85540933721692</c:v>
                </c:pt>
                <c:pt idx="4923">
                  <c:v>37.86631553200794</c:v>
                </c:pt>
                <c:pt idx="4924">
                  <c:v>37.87722172679896</c:v>
                </c:pt>
                <c:pt idx="4925">
                  <c:v>37.88812792159</c:v>
                </c:pt>
                <c:pt idx="4926">
                  <c:v>37.89903411638102</c:v>
                </c:pt>
                <c:pt idx="4927">
                  <c:v>37.90994031117204</c:v>
                </c:pt>
                <c:pt idx="4928">
                  <c:v>37.92084650596308</c:v>
                </c:pt>
                <c:pt idx="4929">
                  <c:v>37.9317527007541</c:v>
                </c:pt>
                <c:pt idx="4930">
                  <c:v>37.94265889554512</c:v>
                </c:pt>
                <c:pt idx="4931">
                  <c:v>37.95356509033615</c:v>
                </c:pt>
                <c:pt idx="4932">
                  <c:v>37.96447128512717</c:v>
                </c:pt>
                <c:pt idx="4933">
                  <c:v>37.97537747991819</c:v>
                </c:pt>
                <c:pt idx="4934">
                  <c:v>37.98628367470922</c:v>
                </c:pt>
                <c:pt idx="4935">
                  <c:v>37.99718986950025</c:v>
                </c:pt>
                <c:pt idx="4936">
                  <c:v>38.00809606429127</c:v>
                </c:pt>
                <c:pt idx="4937">
                  <c:v>38.0190022590823</c:v>
                </c:pt>
                <c:pt idx="4938">
                  <c:v>38.02990845387333</c:v>
                </c:pt>
                <c:pt idx="4939">
                  <c:v>38.04081464866435</c:v>
                </c:pt>
                <c:pt idx="4940">
                  <c:v>38.05172084345538</c:v>
                </c:pt>
                <c:pt idx="4941">
                  <c:v>38.0626270382464</c:v>
                </c:pt>
                <c:pt idx="4942">
                  <c:v>38.07353323303742</c:v>
                </c:pt>
                <c:pt idx="4943">
                  <c:v>38.08443942782846</c:v>
                </c:pt>
                <c:pt idx="4944">
                  <c:v>38.09534562261948</c:v>
                </c:pt>
                <c:pt idx="4945">
                  <c:v>38.1062518174105</c:v>
                </c:pt>
                <c:pt idx="4946">
                  <c:v>38.11715801220153</c:v>
                </c:pt>
                <c:pt idx="4947">
                  <c:v>38.12806420699255</c:v>
                </c:pt>
                <c:pt idx="4948">
                  <c:v>38.13897040178358</c:v>
                </c:pt>
                <c:pt idx="4949">
                  <c:v>38.14987659657461</c:v>
                </c:pt>
                <c:pt idx="4950">
                  <c:v>38.16078279136563</c:v>
                </c:pt>
                <c:pt idx="4951">
                  <c:v>38.17168898615666</c:v>
                </c:pt>
                <c:pt idx="4952">
                  <c:v>38.18259518094768</c:v>
                </c:pt>
                <c:pt idx="4953">
                  <c:v>38.19350137573871</c:v>
                </c:pt>
                <c:pt idx="4954">
                  <c:v>38.20440757052974</c:v>
                </c:pt>
                <c:pt idx="4955">
                  <c:v>38.21531376532076</c:v>
                </c:pt>
                <c:pt idx="4956">
                  <c:v>38.22621996011178</c:v>
                </c:pt>
                <c:pt idx="4957">
                  <c:v>38.23712615490281</c:v>
                </c:pt>
                <c:pt idx="4958">
                  <c:v>38.24803234969384</c:v>
                </c:pt>
                <c:pt idx="4959">
                  <c:v>38.25893854448486</c:v>
                </c:pt>
                <c:pt idx="4960">
                  <c:v>38.26984473927589</c:v>
                </c:pt>
                <c:pt idx="4961">
                  <c:v>38.28075093406692</c:v>
                </c:pt>
                <c:pt idx="4962">
                  <c:v>38.29165712885793</c:v>
                </c:pt>
                <c:pt idx="4963">
                  <c:v>38.30256332364896</c:v>
                </c:pt>
                <c:pt idx="4964">
                  <c:v>38.31346951843999</c:v>
                </c:pt>
                <c:pt idx="4965">
                  <c:v>38.32437571323101</c:v>
                </c:pt>
                <c:pt idx="4966">
                  <c:v>38.33528190802204</c:v>
                </c:pt>
                <c:pt idx="4967">
                  <c:v>38.34618810281306</c:v>
                </c:pt>
                <c:pt idx="4968">
                  <c:v>38.35709429760409</c:v>
                </c:pt>
                <c:pt idx="4969">
                  <c:v>38.36800049239512</c:v>
                </c:pt>
                <c:pt idx="4970">
                  <c:v>38.37890668718614</c:v>
                </c:pt>
                <c:pt idx="4971">
                  <c:v>38.38981288197716</c:v>
                </c:pt>
                <c:pt idx="4972">
                  <c:v>38.4007190767682</c:v>
                </c:pt>
                <c:pt idx="4973">
                  <c:v>38.41162527155922</c:v>
                </c:pt>
                <c:pt idx="4974">
                  <c:v>38.42253146635024</c:v>
                </c:pt>
                <c:pt idx="4975">
                  <c:v>38.43343766114127</c:v>
                </c:pt>
                <c:pt idx="4976">
                  <c:v>38.4443438559323</c:v>
                </c:pt>
                <c:pt idx="4977">
                  <c:v>38.45525005072332</c:v>
                </c:pt>
                <c:pt idx="4978">
                  <c:v>38.46615624551435</c:v>
                </c:pt>
                <c:pt idx="4979">
                  <c:v>38.47706244030537</c:v>
                </c:pt>
                <c:pt idx="4980">
                  <c:v>38.4879686350964</c:v>
                </c:pt>
                <c:pt idx="4981">
                  <c:v>38.49887482988742</c:v>
                </c:pt>
                <c:pt idx="4982">
                  <c:v>38.50978102467845</c:v>
                </c:pt>
                <c:pt idx="4983">
                  <c:v>38.52068721946948</c:v>
                </c:pt>
                <c:pt idx="4984">
                  <c:v>38.5315934142605</c:v>
                </c:pt>
                <c:pt idx="4985">
                  <c:v>38.54249960905152</c:v>
                </c:pt>
                <c:pt idx="4986">
                  <c:v>38.55340580384255</c:v>
                </c:pt>
                <c:pt idx="4987">
                  <c:v>38.56431199863358</c:v>
                </c:pt>
                <c:pt idx="4988">
                  <c:v>38.5752181934246</c:v>
                </c:pt>
                <c:pt idx="4989">
                  <c:v>38.58612438821563</c:v>
                </c:pt>
                <c:pt idx="4990">
                  <c:v>38.59703058300666</c:v>
                </c:pt>
                <c:pt idx="4991">
                  <c:v>38.60793677779768</c:v>
                </c:pt>
                <c:pt idx="4992">
                  <c:v>38.6188429725887</c:v>
                </c:pt>
                <c:pt idx="4993">
                  <c:v>38.62974916737973</c:v>
                </c:pt>
                <c:pt idx="4994">
                  <c:v>38.64065536217075</c:v>
                </c:pt>
                <c:pt idx="4995">
                  <c:v>38.65156155696178</c:v>
                </c:pt>
                <c:pt idx="4996">
                  <c:v>38.6624677517528</c:v>
                </c:pt>
                <c:pt idx="4997">
                  <c:v>38.67337394654383</c:v>
                </c:pt>
                <c:pt idx="4998">
                  <c:v>38.68428014133486</c:v>
                </c:pt>
                <c:pt idx="4999">
                  <c:v>38.69518633612588</c:v>
                </c:pt>
                <c:pt idx="5000">
                  <c:v>38.70609253091691</c:v>
                </c:pt>
                <c:pt idx="5001">
                  <c:v>38.71699872570794</c:v>
                </c:pt>
                <c:pt idx="5002">
                  <c:v>38.72790492049896</c:v>
                </c:pt>
                <c:pt idx="5003">
                  <c:v>38.73881111528998</c:v>
                </c:pt>
                <c:pt idx="5004">
                  <c:v>38.74971731008101</c:v>
                </c:pt>
                <c:pt idx="5005">
                  <c:v>38.74971731008101</c:v>
                </c:pt>
                <c:pt idx="5006">
                  <c:v>38.74215053509384</c:v>
                </c:pt>
                <c:pt idx="5007">
                  <c:v>38.734584350825</c:v>
                </c:pt>
                <c:pt idx="5008">
                  <c:v>38.72701875711301</c:v>
                </c:pt>
                <c:pt idx="5009">
                  <c:v>38.71945375379644</c:v>
                </c:pt>
                <c:pt idx="5010">
                  <c:v>38.7118893407139</c:v>
                </c:pt>
                <c:pt idx="5011">
                  <c:v>38.70432551770406</c:v>
                </c:pt>
                <c:pt idx="5012">
                  <c:v>38.69676228460559</c:v>
                </c:pt>
                <c:pt idx="5013">
                  <c:v>38.68919964125723</c:v>
                </c:pt>
                <c:pt idx="5014">
                  <c:v>38.68163758749775</c:v>
                </c:pt>
                <c:pt idx="5015">
                  <c:v>38.67407612316595</c:v>
                </c:pt>
                <c:pt idx="5016">
                  <c:v>38.66651524810069</c:v>
                </c:pt>
                <c:pt idx="5017">
                  <c:v>38.65895496214087</c:v>
                </c:pt>
                <c:pt idx="5018">
                  <c:v>38.65139526512539</c:v>
                </c:pt>
                <c:pt idx="5019">
                  <c:v>38.64383615689324</c:v>
                </c:pt>
                <c:pt idx="5020">
                  <c:v>38.63627763728342</c:v>
                </c:pt>
                <c:pt idx="5021">
                  <c:v>38.62871970613497</c:v>
                </c:pt>
                <c:pt idx="5022">
                  <c:v>38.62116236328699</c:v>
                </c:pt>
                <c:pt idx="5023">
                  <c:v>38.6136056085786</c:v>
                </c:pt>
                <c:pt idx="5024">
                  <c:v>38.60604944184896</c:v>
                </c:pt>
                <c:pt idx="5025">
                  <c:v>38.59849386293727</c:v>
                </c:pt>
                <c:pt idx="5026">
                  <c:v>38.59093887168279</c:v>
                </c:pt>
                <c:pt idx="5027">
                  <c:v>38.58338446792479</c:v>
                </c:pt>
                <c:pt idx="5028">
                  <c:v>38.5758306515026</c:v>
                </c:pt>
                <c:pt idx="5029">
                  <c:v>38.56827742225558</c:v>
                </c:pt>
                <c:pt idx="5030">
                  <c:v>38.56072478002311</c:v>
                </c:pt>
                <c:pt idx="5031">
                  <c:v>38.55317272464466</c:v>
                </c:pt>
                <c:pt idx="5032">
                  <c:v>38.5456212559597</c:v>
                </c:pt>
                <c:pt idx="5033">
                  <c:v>38.53807037380774</c:v>
                </c:pt>
                <c:pt idx="5034">
                  <c:v>38.53052007802835</c:v>
                </c:pt>
                <c:pt idx="5035">
                  <c:v>38.52297036846112</c:v>
                </c:pt>
                <c:pt idx="5036">
                  <c:v>38.51542124494568</c:v>
                </c:pt>
                <c:pt idx="5037">
                  <c:v>38.50787270732172</c:v>
                </c:pt>
                <c:pt idx="5038">
                  <c:v>38.50032475542893</c:v>
                </c:pt>
                <c:pt idx="5039">
                  <c:v>38.4927773891071</c:v>
                </c:pt>
                <c:pt idx="5040">
                  <c:v>38.48523060819601</c:v>
                </c:pt>
                <c:pt idx="5041">
                  <c:v>38.47768441253547</c:v>
                </c:pt>
                <c:pt idx="5042">
                  <c:v>38.47013880196537</c:v>
                </c:pt>
                <c:pt idx="5043">
                  <c:v>38.46259377632562</c:v>
                </c:pt>
                <c:pt idx="5044">
                  <c:v>38.45504933545617</c:v>
                </c:pt>
                <c:pt idx="5045">
                  <c:v>38.447505479197</c:v>
                </c:pt>
                <c:pt idx="5046">
                  <c:v>38.43996220738814</c:v>
                </c:pt>
                <c:pt idx="5047">
                  <c:v>38.43241951986967</c:v>
                </c:pt>
                <c:pt idx="5048">
                  <c:v>38.42487741648168</c:v>
                </c:pt>
                <c:pt idx="5049">
                  <c:v>38.41733589706433</c:v>
                </c:pt>
                <c:pt idx="5050">
                  <c:v>38.40979496145778</c:v>
                </c:pt>
                <c:pt idx="5051">
                  <c:v>38.40225460950227</c:v>
                </c:pt>
                <c:pt idx="5052">
                  <c:v>38.39471484103807</c:v>
                </c:pt>
                <c:pt idx="5053">
                  <c:v>38.38717565590546</c:v>
                </c:pt>
                <c:pt idx="5054">
                  <c:v>38.37963705394478</c:v>
                </c:pt>
                <c:pt idx="5055">
                  <c:v>38.37209903499643</c:v>
                </c:pt>
                <c:pt idx="5056">
                  <c:v>38.36456159890081</c:v>
                </c:pt>
                <c:pt idx="5057">
                  <c:v>38.35702474549838</c:v>
                </c:pt>
                <c:pt idx="5058">
                  <c:v>38.34948847462964</c:v>
                </c:pt>
                <c:pt idx="5059">
                  <c:v>38.34195278613511</c:v>
                </c:pt>
                <c:pt idx="5060">
                  <c:v>38.33441767985538</c:v>
                </c:pt>
                <c:pt idx="5061">
                  <c:v>38.32688315563104</c:v>
                </c:pt>
                <c:pt idx="5062">
                  <c:v>38.31934921330277</c:v>
                </c:pt>
                <c:pt idx="5063">
                  <c:v>38.31181585271124</c:v>
                </c:pt>
                <c:pt idx="5064">
                  <c:v>38.30428307369719</c:v>
                </c:pt>
                <c:pt idx="5065">
                  <c:v>38.29675087610136</c:v>
                </c:pt>
                <c:pt idx="5066">
                  <c:v>38.28921925976459</c:v>
                </c:pt>
                <c:pt idx="5067">
                  <c:v>38.28168822452771</c:v>
                </c:pt>
                <c:pt idx="5068">
                  <c:v>38.27415777023159</c:v>
                </c:pt>
                <c:pt idx="5069">
                  <c:v>38.26662789671717</c:v>
                </c:pt>
                <c:pt idx="5070">
                  <c:v>38.25909860382541</c:v>
                </c:pt>
                <c:pt idx="5071">
                  <c:v>38.2515698913973</c:v>
                </c:pt>
                <c:pt idx="5072">
                  <c:v>38.24404175927388</c:v>
                </c:pt>
                <c:pt idx="5073">
                  <c:v>38.23651420729622</c:v>
                </c:pt>
                <c:pt idx="5074">
                  <c:v>38.22898723530546</c:v>
                </c:pt>
                <c:pt idx="5075">
                  <c:v>38.22146084314273</c:v>
                </c:pt>
                <c:pt idx="5076">
                  <c:v>38.21393503064923</c:v>
                </c:pt>
                <c:pt idx="5077">
                  <c:v>38.2064097976662</c:v>
                </c:pt>
                <c:pt idx="5078">
                  <c:v>38.19888514403489</c:v>
                </c:pt>
                <c:pt idx="5079">
                  <c:v>38.19136106959662</c:v>
                </c:pt>
                <c:pt idx="5080">
                  <c:v>38.18383757419274</c:v>
                </c:pt>
                <c:pt idx="5081">
                  <c:v>38.17631465766463</c:v>
                </c:pt>
                <c:pt idx="5082">
                  <c:v>38.16879231985371</c:v>
                </c:pt>
                <c:pt idx="5083">
                  <c:v>38.16127056060146</c:v>
                </c:pt>
                <c:pt idx="5084">
                  <c:v>38.15374937974936</c:v>
                </c:pt>
                <c:pt idx="5085">
                  <c:v>38.14622877713897</c:v>
                </c:pt>
                <c:pt idx="5086">
                  <c:v>38.13870875261184</c:v>
                </c:pt>
                <c:pt idx="5087">
                  <c:v>38.13118930600961</c:v>
                </c:pt>
                <c:pt idx="5088">
                  <c:v>38.12367043717393</c:v>
                </c:pt>
                <c:pt idx="5089">
                  <c:v>38.11615214594649</c:v>
                </c:pt>
                <c:pt idx="5090">
                  <c:v>38.10863443216903</c:v>
                </c:pt>
                <c:pt idx="5091">
                  <c:v>38.1011172956833</c:v>
                </c:pt>
                <c:pt idx="5092">
                  <c:v>38.09360073633113</c:v>
                </c:pt>
                <c:pt idx="5093">
                  <c:v>38.08608475395435</c:v>
                </c:pt>
                <c:pt idx="5094">
                  <c:v>38.07856934839485</c:v>
                </c:pt>
                <c:pt idx="5095">
                  <c:v>38.07105451949456</c:v>
                </c:pt>
                <c:pt idx="5096">
                  <c:v>38.06354026709544</c:v>
                </c:pt>
                <c:pt idx="5097">
                  <c:v>38.05602659103948</c:v>
                </c:pt>
                <c:pt idx="5098">
                  <c:v>38.04851349116874</c:v>
                </c:pt>
                <c:pt idx="5099">
                  <c:v>38.04100096732528</c:v>
                </c:pt>
                <c:pt idx="5100">
                  <c:v>38.03348901935122</c:v>
                </c:pt>
                <c:pt idx="5101">
                  <c:v>38.02597764708871</c:v>
                </c:pt>
                <c:pt idx="5102">
                  <c:v>38.01846685037994</c:v>
                </c:pt>
                <c:pt idx="5103">
                  <c:v>38.01095662906715</c:v>
                </c:pt>
                <c:pt idx="5104">
                  <c:v>38.00344698299259</c:v>
                </c:pt>
                <c:pt idx="5105">
                  <c:v>37.99593791199858</c:v>
                </c:pt>
                <c:pt idx="5106">
                  <c:v>37.99593791199858</c:v>
                </c:pt>
                <c:pt idx="5107">
                  <c:v>38.01494045080358</c:v>
                </c:pt>
                <c:pt idx="5108">
                  <c:v>38.03394298960858</c:v>
                </c:pt>
                <c:pt idx="5109">
                  <c:v>38.05294552841358</c:v>
                </c:pt>
                <c:pt idx="5110">
                  <c:v>38.07194806721859</c:v>
                </c:pt>
                <c:pt idx="5111">
                  <c:v>38.09095060602358</c:v>
                </c:pt>
                <c:pt idx="5112">
                  <c:v>38.10995314482858</c:v>
                </c:pt>
                <c:pt idx="5113">
                  <c:v>38.12895568363358</c:v>
                </c:pt>
                <c:pt idx="5114">
                  <c:v>38.14795822243859</c:v>
                </c:pt>
                <c:pt idx="5115">
                  <c:v>38.16696076124359</c:v>
                </c:pt>
                <c:pt idx="5116">
                  <c:v>38.18596330004858</c:v>
                </c:pt>
                <c:pt idx="5117">
                  <c:v>38.20496583885359</c:v>
                </c:pt>
                <c:pt idx="5118">
                  <c:v>38.22396837765859</c:v>
                </c:pt>
                <c:pt idx="5119">
                  <c:v>38.24297091646359</c:v>
                </c:pt>
                <c:pt idx="5120">
                  <c:v>38.26197345526859</c:v>
                </c:pt>
                <c:pt idx="5121">
                  <c:v>38.28097599407359</c:v>
                </c:pt>
                <c:pt idx="5122">
                  <c:v>38.29997853287859</c:v>
                </c:pt>
                <c:pt idx="5123">
                  <c:v>38.31898107168359</c:v>
                </c:pt>
                <c:pt idx="5124">
                  <c:v>38.3379836104886</c:v>
                </c:pt>
                <c:pt idx="5125">
                  <c:v>38.3569861492936</c:v>
                </c:pt>
                <c:pt idx="5126">
                  <c:v>38.37598868809859</c:v>
                </c:pt>
                <c:pt idx="5127">
                  <c:v>38.39499122690359</c:v>
                </c:pt>
                <c:pt idx="5128">
                  <c:v>38.4139937657086</c:v>
                </c:pt>
                <c:pt idx="5129">
                  <c:v>38.4329963045136</c:v>
                </c:pt>
                <c:pt idx="5130">
                  <c:v>38.4519988433186</c:v>
                </c:pt>
                <c:pt idx="5131">
                  <c:v>38.4710013821236</c:v>
                </c:pt>
                <c:pt idx="5132">
                  <c:v>38.4900039209286</c:v>
                </c:pt>
                <c:pt idx="5133">
                  <c:v>38.5090064597336</c:v>
                </c:pt>
                <c:pt idx="5134">
                  <c:v>38.5280089985386</c:v>
                </c:pt>
                <c:pt idx="5135">
                  <c:v>38.54701153734361</c:v>
                </c:pt>
                <c:pt idx="5136">
                  <c:v>38.5660140761486</c:v>
                </c:pt>
                <c:pt idx="5137">
                  <c:v>38.5850166149536</c:v>
                </c:pt>
                <c:pt idx="5138">
                  <c:v>38.60401915375861</c:v>
                </c:pt>
                <c:pt idx="5139">
                  <c:v>38.62302169256361</c:v>
                </c:pt>
                <c:pt idx="5140">
                  <c:v>38.64202423136861</c:v>
                </c:pt>
                <c:pt idx="5141">
                  <c:v>38.66102677017361</c:v>
                </c:pt>
                <c:pt idx="5142">
                  <c:v>38.68002930897861</c:v>
                </c:pt>
                <c:pt idx="5143">
                  <c:v>38.69903184778361</c:v>
                </c:pt>
                <c:pt idx="5144">
                  <c:v>38.71803438658861</c:v>
                </c:pt>
                <c:pt idx="5145">
                  <c:v>38.73703692539361</c:v>
                </c:pt>
                <c:pt idx="5146">
                  <c:v>38.75603946419862</c:v>
                </c:pt>
                <c:pt idx="5147">
                  <c:v>38.77504200300361</c:v>
                </c:pt>
                <c:pt idx="5148">
                  <c:v>38.79404454180861</c:v>
                </c:pt>
                <c:pt idx="5149">
                  <c:v>38.81304708061362</c:v>
                </c:pt>
                <c:pt idx="5150">
                  <c:v>38.83204961941862</c:v>
                </c:pt>
                <c:pt idx="5151">
                  <c:v>38.85105215822362</c:v>
                </c:pt>
                <c:pt idx="5152">
                  <c:v>38.87005469702861</c:v>
                </c:pt>
                <c:pt idx="5153">
                  <c:v>38.88905723583362</c:v>
                </c:pt>
                <c:pt idx="5154">
                  <c:v>38.90805977463862</c:v>
                </c:pt>
                <c:pt idx="5155">
                  <c:v>38.92706231344362</c:v>
                </c:pt>
                <c:pt idx="5156">
                  <c:v>38.94606485224863</c:v>
                </c:pt>
                <c:pt idx="5157">
                  <c:v>38.96506739105362</c:v>
                </c:pt>
                <c:pt idx="5158">
                  <c:v>38.98406992985862</c:v>
                </c:pt>
                <c:pt idx="5159">
                  <c:v>39.00307246866362</c:v>
                </c:pt>
                <c:pt idx="5160">
                  <c:v>39.02207500746863</c:v>
                </c:pt>
                <c:pt idx="5161">
                  <c:v>39.04107754627363</c:v>
                </c:pt>
                <c:pt idx="5162">
                  <c:v>39.06008008507862</c:v>
                </c:pt>
                <c:pt idx="5163">
                  <c:v>39.07908262388363</c:v>
                </c:pt>
                <c:pt idx="5164">
                  <c:v>39.09808516268863</c:v>
                </c:pt>
                <c:pt idx="5165">
                  <c:v>39.11708770149363</c:v>
                </c:pt>
                <c:pt idx="5166">
                  <c:v>39.13609024029863</c:v>
                </c:pt>
                <c:pt idx="5167">
                  <c:v>39.15509277910363</c:v>
                </c:pt>
                <c:pt idx="5168">
                  <c:v>39.17409531790863</c:v>
                </c:pt>
                <c:pt idx="5169">
                  <c:v>39.19309785671363</c:v>
                </c:pt>
                <c:pt idx="5170">
                  <c:v>39.21210039551863</c:v>
                </c:pt>
                <c:pt idx="5171">
                  <c:v>39.23110293432364</c:v>
                </c:pt>
                <c:pt idx="5172">
                  <c:v>39.25010547312863</c:v>
                </c:pt>
                <c:pt idx="5173">
                  <c:v>39.26910801193363</c:v>
                </c:pt>
                <c:pt idx="5174">
                  <c:v>39.28811055073864</c:v>
                </c:pt>
                <c:pt idx="5175">
                  <c:v>39.30711308954364</c:v>
                </c:pt>
                <c:pt idx="5176">
                  <c:v>39.32611562834864</c:v>
                </c:pt>
                <c:pt idx="5177">
                  <c:v>39.34511816715364</c:v>
                </c:pt>
                <c:pt idx="5178">
                  <c:v>39.36412070595864</c:v>
                </c:pt>
                <c:pt idx="5179">
                  <c:v>39.38312324476365</c:v>
                </c:pt>
                <c:pt idx="5180">
                  <c:v>39.40212578356864</c:v>
                </c:pt>
                <c:pt idx="5181">
                  <c:v>39.42112832237365</c:v>
                </c:pt>
                <c:pt idx="5182">
                  <c:v>39.44013086117864</c:v>
                </c:pt>
                <c:pt idx="5183">
                  <c:v>39.45913339998364</c:v>
                </c:pt>
                <c:pt idx="5184">
                  <c:v>39.47813593878865</c:v>
                </c:pt>
                <c:pt idx="5185">
                  <c:v>39.49713847759365</c:v>
                </c:pt>
                <c:pt idx="5186">
                  <c:v>39.51614101639865</c:v>
                </c:pt>
                <c:pt idx="5187">
                  <c:v>39.53514355520365</c:v>
                </c:pt>
                <c:pt idx="5188">
                  <c:v>39.55414609400865</c:v>
                </c:pt>
                <c:pt idx="5189">
                  <c:v>39.57314863281366</c:v>
                </c:pt>
                <c:pt idx="5190">
                  <c:v>39.59215117161865</c:v>
                </c:pt>
                <c:pt idx="5191">
                  <c:v>39.61115371042365</c:v>
                </c:pt>
                <c:pt idx="5192">
                  <c:v>39.63015624922865</c:v>
                </c:pt>
                <c:pt idx="5193">
                  <c:v>39.64915878803365</c:v>
                </c:pt>
                <c:pt idx="5194">
                  <c:v>39.66816132683866</c:v>
                </c:pt>
                <c:pt idx="5195">
                  <c:v>39.68716386564365</c:v>
                </c:pt>
                <c:pt idx="5196">
                  <c:v>39.70616640444866</c:v>
                </c:pt>
                <c:pt idx="5197">
                  <c:v>39.72516894325366</c:v>
                </c:pt>
                <c:pt idx="5198">
                  <c:v>39.74417148205865</c:v>
                </c:pt>
                <c:pt idx="5199">
                  <c:v>39.76317402086367</c:v>
                </c:pt>
                <c:pt idx="5200">
                  <c:v>39.78217655966866</c:v>
                </c:pt>
                <c:pt idx="5201">
                  <c:v>39.80117909847366</c:v>
                </c:pt>
                <c:pt idx="5202">
                  <c:v>39.82018163727866</c:v>
                </c:pt>
                <c:pt idx="5203">
                  <c:v>39.83918417608366</c:v>
                </c:pt>
                <c:pt idx="5204">
                  <c:v>39.85818671488867</c:v>
                </c:pt>
                <c:pt idx="5205">
                  <c:v>39.87718925369366</c:v>
                </c:pt>
                <c:pt idx="5206">
                  <c:v>39.89619179249867</c:v>
                </c:pt>
                <c:pt idx="5207">
                  <c:v>39.91519433130367</c:v>
                </c:pt>
                <c:pt idx="5208">
                  <c:v>39.93419687010866</c:v>
                </c:pt>
                <c:pt idx="5209">
                  <c:v>39.95319940891367</c:v>
                </c:pt>
                <c:pt idx="5210">
                  <c:v>39.97220194771867</c:v>
                </c:pt>
                <c:pt idx="5211">
                  <c:v>39.99120448652367</c:v>
                </c:pt>
                <c:pt idx="5212">
                  <c:v>40.01020702532867</c:v>
                </c:pt>
                <c:pt idx="5213">
                  <c:v>40.02920956413367</c:v>
                </c:pt>
                <c:pt idx="5214">
                  <c:v>40.04821210293868</c:v>
                </c:pt>
                <c:pt idx="5215">
                  <c:v>40.06721464174367</c:v>
                </c:pt>
                <c:pt idx="5216">
                  <c:v>40.08621718054867</c:v>
                </c:pt>
                <c:pt idx="5217">
                  <c:v>40.10521971935368</c:v>
                </c:pt>
                <c:pt idx="5218">
                  <c:v>40.12422225815867</c:v>
                </c:pt>
                <c:pt idx="5219">
                  <c:v>40.14322479696368</c:v>
                </c:pt>
                <c:pt idx="5220">
                  <c:v>40.16222733576868</c:v>
                </c:pt>
                <c:pt idx="5221">
                  <c:v>40.18122987457368</c:v>
                </c:pt>
                <c:pt idx="5222">
                  <c:v>40.20023241337868</c:v>
                </c:pt>
                <c:pt idx="5223">
                  <c:v>40.21923495218368</c:v>
                </c:pt>
                <c:pt idx="5224">
                  <c:v>40.23823749098869</c:v>
                </c:pt>
                <c:pt idx="5225">
                  <c:v>40.25724002979369</c:v>
                </c:pt>
                <c:pt idx="5226">
                  <c:v>40.27624256859868</c:v>
                </c:pt>
                <c:pt idx="5227">
                  <c:v>40.29524510740368</c:v>
                </c:pt>
                <c:pt idx="5228">
                  <c:v>40.31424764620869</c:v>
                </c:pt>
                <c:pt idx="5229">
                  <c:v>40.33325018501369</c:v>
                </c:pt>
                <c:pt idx="5230">
                  <c:v>40.35225272381869</c:v>
                </c:pt>
                <c:pt idx="5231">
                  <c:v>40.37125526262369</c:v>
                </c:pt>
                <c:pt idx="5232">
                  <c:v>40.39025780142869</c:v>
                </c:pt>
                <c:pt idx="5233">
                  <c:v>40.40926034023369</c:v>
                </c:pt>
                <c:pt idx="5234">
                  <c:v>40.42826287903869</c:v>
                </c:pt>
                <c:pt idx="5235">
                  <c:v>40.4472654178437</c:v>
                </c:pt>
                <c:pt idx="5236">
                  <c:v>40.46626795664869</c:v>
                </c:pt>
                <c:pt idx="5237">
                  <c:v>40.48527049545369</c:v>
                </c:pt>
                <c:pt idx="5238">
                  <c:v>40.50427303425869</c:v>
                </c:pt>
                <c:pt idx="5239">
                  <c:v>40.5232755730637</c:v>
                </c:pt>
                <c:pt idx="5240">
                  <c:v>40.5422781118687</c:v>
                </c:pt>
                <c:pt idx="5241">
                  <c:v>40.56128065067369</c:v>
                </c:pt>
                <c:pt idx="5242">
                  <c:v>40.5802831894787</c:v>
                </c:pt>
                <c:pt idx="5243">
                  <c:v>40.5992857282837</c:v>
                </c:pt>
                <c:pt idx="5244">
                  <c:v>40.6182882670887</c:v>
                </c:pt>
                <c:pt idx="5245">
                  <c:v>40.6372908058937</c:v>
                </c:pt>
                <c:pt idx="5246">
                  <c:v>40.6562933446987</c:v>
                </c:pt>
                <c:pt idx="5247">
                  <c:v>40.6752958835037</c:v>
                </c:pt>
                <c:pt idx="5248">
                  <c:v>40.69429842230871</c:v>
                </c:pt>
                <c:pt idx="5249">
                  <c:v>40.71330096111371</c:v>
                </c:pt>
                <c:pt idx="5250">
                  <c:v>40.73230349991871</c:v>
                </c:pt>
                <c:pt idx="5251">
                  <c:v>40.7513060387237</c:v>
                </c:pt>
                <c:pt idx="5252">
                  <c:v>40.7703085775287</c:v>
                </c:pt>
                <c:pt idx="5253">
                  <c:v>40.78931111633371</c:v>
                </c:pt>
                <c:pt idx="5254">
                  <c:v>40.80831365513871</c:v>
                </c:pt>
                <c:pt idx="5255">
                  <c:v>40.82731619394371</c:v>
                </c:pt>
                <c:pt idx="5256">
                  <c:v>40.84631873274871</c:v>
                </c:pt>
                <c:pt idx="5257">
                  <c:v>40.86532127155371</c:v>
                </c:pt>
                <c:pt idx="5258">
                  <c:v>40.88432381035872</c:v>
                </c:pt>
                <c:pt idx="5259">
                  <c:v>40.90332634916371</c:v>
                </c:pt>
                <c:pt idx="5260">
                  <c:v>40.92232888796872</c:v>
                </c:pt>
                <c:pt idx="5261">
                  <c:v>40.94133142677371</c:v>
                </c:pt>
                <c:pt idx="5262">
                  <c:v>40.96033396557871</c:v>
                </c:pt>
                <c:pt idx="5263">
                  <c:v>40.97933650438372</c:v>
                </c:pt>
                <c:pt idx="5264">
                  <c:v>40.99833904318872</c:v>
                </c:pt>
                <c:pt idx="5265">
                  <c:v>41.01734158199372</c:v>
                </c:pt>
                <c:pt idx="5266">
                  <c:v>41.03634412079872</c:v>
                </c:pt>
                <c:pt idx="5267">
                  <c:v>41.05534665960372</c:v>
                </c:pt>
                <c:pt idx="5268">
                  <c:v>41.07434919840873</c:v>
                </c:pt>
                <c:pt idx="5269">
                  <c:v>41.09335173721372</c:v>
                </c:pt>
                <c:pt idx="5270">
                  <c:v>41.11235427601872</c:v>
                </c:pt>
                <c:pt idx="5271">
                  <c:v>41.13135681482373</c:v>
                </c:pt>
                <c:pt idx="5272">
                  <c:v>41.15035935362872</c:v>
                </c:pt>
                <c:pt idx="5273">
                  <c:v>41.16936189243373</c:v>
                </c:pt>
                <c:pt idx="5274">
                  <c:v>41.18836443123873</c:v>
                </c:pt>
                <c:pt idx="5275">
                  <c:v>41.20736697004373</c:v>
                </c:pt>
                <c:pt idx="5276">
                  <c:v>41.22636950884873</c:v>
                </c:pt>
                <c:pt idx="5277">
                  <c:v>41.24537204765372</c:v>
                </c:pt>
                <c:pt idx="5278">
                  <c:v>41.26437458645874</c:v>
                </c:pt>
                <c:pt idx="5279">
                  <c:v>41.28337712526373</c:v>
                </c:pt>
                <c:pt idx="5280">
                  <c:v>41.30237966406873</c:v>
                </c:pt>
                <c:pt idx="5281">
                  <c:v>41.32138220287374</c:v>
                </c:pt>
                <c:pt idx="5282">
                  <c:v>41.34038474167873</c:v>
                </c:pt>
                <c:pt idx="5283">
                  <c:v>41.35938728048374</c:v>
                </c:pt>
                <c:pt idx="5284">
                  <c:v>41.37838981928873</c:v>
                </c:pt>
                <c:pt idx="5285">
                  <c:v>41.39739235809374</c:v>
                </c:pt>
                <c:pt idx="5286">
                  <c:v>41.41639489689874</c:v>
                </c:pt>
                <c:pt idx="5287">
                  <c:v>41.43539743570373</c:v>
                </c:pt>
                <c:pt idx="5288">
                  <c:v>41.45439997450874</c:v>
                </c:pt>
                <c:pt idx="5289">
                  <c:v>41.47340251331374</c:v>
                </c:pt>
                <c:pt idx="5290">
                  <c:v>41.49240505211874</c:v>
                </c:pt>
                <c:pt idx="5291">
                  <c:v>41.51140759092374</c:v>
                </c:pt>
                <c:pt idx="5292">
                  <c:v>41.53041012972874</c:v>
                </c:pt>
                <c:pt idx="5293">
                  <c:v>41.54941266853375</c:v>
                </c:pt>
                <c:pt idx="5294">
                  <c:v>41.56841520733875</c:v>
                </c:pt>
                <c:pt idx="5295">
                  <c:v>41.58741774614374</c:v>
                </c:pt>
                <c:pt idx="5296">
                  <c:v>41.60642028494875</c:v>
                </c:pt>
                <c:pt idx="5297">
                  <c:v>41.62542282375374</c:v>
                </c:pt>
                <c:pt idx="5298">
                  <c:v>41.64442536255875</c:v>
                </c:pt>
                <c:pt idx="5299">
                  <c:v>41.66342790136375</c:v>
                </c:pt>
                <c:pt idx="5300">
                  <c:v>41.68243044016875</c:v>
                </c:pt>
                <c:pt idx="5301">
                  <c:v>41.70143297897375</c:v>
                </c:pt>
                <c:pt idx="5302">
                  <c:v>41.72043551777875</c:v>
                </c:pt>
                <c:pt idx="5303">
                  <c:v>41.73943805658376</c:v>
                </c:pt>
                <c:pt idx="5304">
                  <c:v>41.75844059538876</c:v>
                </c:pt>
                <c:pt idx="5305">
                  <c:v>41.77744313419375</c:v>
                </c:pt>
                <c:pt idx="5306">
                  <c:v>41.79644567299876</c:v>
                </c:pt>
                <c:pt idx="5307">
                  <c:v>41.81544821180375</c:v>
                </c:pt>
                <c:pt idx="5308">
                  <c:v>41.83445075060876</c:v>
                </c:pt>
                <c:pt idx="5309">
                  <c:v>41.85345328941376</c:v>
                </c:pt>
                <c:pt idx="5310">
                  <c:v>41.87245582821876</c:v>
                </c:pt>
                <c:pt idx="5311">
                  <c:v>41.89145836702376</c:v>
                </c:pt>
                <c:pt idx="5312">
                  <c:v>41.91046090582876</c:v>
                </c:pt>
                <c:pt idx="5313">
                  <c:v>41.92946344463376</c:v>
                </c:pt>
                <c:pt idx="5314">
                  <c:v>41.94846598343877</c:v>
                </c:pt>
                <c:pt idx="5315">
                  <c:v>41.96746852224376</c:v>
                </c:pt>
                <c:pt idx="5316">
                  <c:v>41.98647106104876</c:v>
                </c:pt>
                <c:pt idx="5317">
                  <c:v>42.00547359985377</c:v>
                </c:pt>
                <c:pt idx="5318">
                  <c:v>42.02447613865877</c:v>
                </c:pt>
                <c:pt idx="5319">
                  <c:v>42.04347867746377</c:v>
                </c:pt>
                <c:pt idx="5320">
                  <c:v>42.06248121626876</c:v>
                </c:pt>
                <c:pt idx="5321">
                  <c:v>42.08148375507377</c:v>
                </c:pt>
                <c:pt idx="5322">
                  <c:v>42.10048629387877</c:v>
                </c:pt>
                <c:pt idx="5323">
                  <c:v>42.11948883268377</c:v>
                </c:pt>
                <c:pt idx="5324">
                  <c:v>42.13849137148878</c:v>
                </c:pt>
                <c:pt idx="5325">
                  <c:v>42.15749391029377</c:v>
                </c:pt>
                <c:pt idx="5326">
                  <c:v>42.17649644909877</c:v>
                </c:pt>
                <c:pt idx="5327">
                  <c:v>42.19549898790378</c:v>
                </c:pt>
                <c:pt idx="5328">
                  <c:v>42.21450152670878</c:v>
                </c:pt>
                <c:pt idx="5329">
                  <c:v>42.23350406551378</c:v>
                </c:pt>
                <c:pt idx="5330">
                  <c:v>42.25250660431877</c:v>
                </c:pt>
                <c:pt idx="5331">
                  <c:v>42.27150914312378</c:v>
                </c:pt>
                <c:pt idx="5332">
                  <c:v>42.29051168192878</c:v>
                </c:pt>
                <c:pt idx="5333">
                  <c:v>42.30951422073378</c:v>
                </c:pt>
                <c:pt idx="5334">
                  <c:v>42.32851675953878</c:v>
                </c:pt>
                <c:pt idx="5335">
                  <c:v>42.34751929834378</c:v>
                </c:pt>
                <c:pt idx="5336">
                  <c:v>42.36652183714878</c:v>
                </c:pt>
                <c:pt idx="5337">
                  <c:v>42.38552437595379</c:v>
                </c:pt>
                <c:pt idx="5338">
                  <c:v>42.40452691475878</c:v>
                </c:pt>
                <c:pt idx="5339">
                  <c:v>42.42352945356379</c:v>
                </c:pt>
                <c:pt idx="5340">
                  <c:v>42.44253199236879</c:v>
                </c:pt>
                <c:pt idx="5341">
                  <c:v>42.46153453117378</c:v>
                </c:pt>
                <c:pt idx="5342">
                  <c:v>42.48053706997879</c:v>
                </c:pt>
                <c:pt idx="5343">
                  <c:v>42.49953960878379</c:v>
                </c:pt>
                <c:pt idx="5344">
                  <c:v>42.51854214758879</c:v>
                </c:pt>
                <c:pt idx="5345">
                  <c:v>42.53754468639379</c:v>
                </c:pt>
                <c:pt idx="5346">
                  <c:v>42.55654722519879</c:v>
                </c:pt>
                <c:pt idx="5347">
                  <c:v>42.5755497640038</c:v>
                </c:pt>
                <c:pt idx="5348">
                  <c:v>42.59455230280879</c:v>
                </c:pt>
                <c:pt idx="5349">
                  <c:v>42.6135548416138</c:v>
                </c:pt>
                <c:pt idx="5350">
                  <c:v>42.6325573804188</c:v>
                </c:pt>
                <c:pt idx="5351">
                  <c:v>42.65155991922379</c:v>
                </c:pt>
                <c:pt idx="5352">
                  <c:v>42.6705624580288</c:v>
                </c:pt>
                <c:pt idx="5353">
                  <c:v>42.6895649968338</c:v>
                </c:pt>
                <c:pt idx="5354">
                  <c:v>42.7085675356388</c:v>
                </c:pt>
                <c:pt idx="5355">
                  <c:v>42.7275700744438</c:v>
                </c:pt>
                <c:pt idx="5356">
                  <c:v>42.7465726132488</c:v>
                </c:pt>
                <c:pt idx="5357">
                  <c:v>42.76557515205381</c:v>
                </c:pt>
                <c:pt idx="5358">
                  <c:v>42.7845776908588</c:v>
                </c:pt>
                <c:pt idx="5359">
                  <c:v>42.8035802296638</c:v>
                </c:pt>
                <c:pt idx="5360">
                  <c:v>42.82258276846881</c:v>
                </c:pt>
                <c:pt idx="5361">
                  <c:v>42.8415853072738</c:v>
                </c:pt>
                <c:pt idx="5362">
                  <c:v>42.86058784607881</c:v>
                </c:pt>
                <c:pt idx="5363">
                  <c:v>42.87959038488381</c:v>
                </c:pt>
                <c:pt idx="5364">
                  <c:v>42.89859292368881</c:v>
                </c:pt>
                <c:pt idx="5365">
                  <c:v>42.91759546249381</c:v>
                </c:pt>
                <c:pt idx="5366">
                  <c:v>42.9365980012988</c:v>
                </c:pt>
                <c:pt idx="5367">
                  <c:v>42.95560054010382</c:v>
                </c:pt>
                <c:pt idx="5368">
                  <c:v>42.97460307890881</c:v>
                </c:pt>
                <c:pt idx="5369">
                  <c:v>42.99360561771381</c:v>
                </c:pt>
                <c:pt idx="5370">
                  <c:v>43.01260815651881</c:v>
                </c:pt>
                <c:pt idx="5371">
                  <c:v>43.03161069532381</c:v>
                </c:pt>
                <c:pt idx="5372">
                  <c:v>43.05061323412882</c:v>
                </c:pt>
                <c:pt idx="5373">
                  <c:v>43.06961577293382</c:v>
                </c:pt>
                <c:pt idx="5374">
                  <c:v>43.08861831173882</c:v>
                </c:pt>
                <c:pt idx="5375">
                  <c:v>43.10762085054382</c:v>
                </c:pt>
                <c:pt idx="5376">
                  <c:v>43.12662338934881</c:v>
                </c:pt>
                <c:pt idx="5377">
                  <c:v>43.14562592815382</c:v>
                </c:pt>
                <c:pt idx="5378">
                  <c:v>43.16462846695882</c:v>
                </c:pt>
                <c:pt idx="5379">
                  <c:v>43.18363100576382</c:v>
                </c:pt>
                <c:pt idx="5380">
                  <c:v>43.20263354456882</c:v>
                </c:pt>
                <c:pt idx="5381">
                  <c:v>43.22163608337382</c:v>
                </c:pt>
                <c:pt idx="5382">
                  <c:v>43.24063862217883</c:v>
                </c:pt>
                <c:pt idx="5383">
                  <c:v>43.25964116098383</c:v>
                </c:pt>
                <c:pt idx="5384">
                  <c:v>43.27864369978882</c:v>
                </c:pt>
                <c:pt idx="5385">
                  <c:v>43.29764623859383</c:v>
                </c:pt>
                <c:pt idx="5386">
                  <c:v>43.31664877739883</c:v>
                </c:pt>
                <c:pt idx="5387">
                  <c:v>43.33565131620383</c:v>
                </c:pt>
                <c:pt idx="5388">
                  <c:v>43.35465385500883</c:v>
                </c:pt>
                <c:pt idx="5389">
                  <c:v>43.37365639381383</c:v>
                </c:pt>
                <c:pt idx="5390">
                  <c:v>43.39265893261883</c:v>
                </c:pt>
                <c:pt idx="5391">
                  <c:v>43.41166147142383</c:v>
                </c:pt>
                <c:pt idx="5392">
                  <c:v>43.43066401022884</c:v>
                </c:pt>
                <c:pt idx="5393">
                  <c:v>43.44966654903384</c:v>
                </c:pt>
                <c:pt idx="5394">
                  <c:v>43.46866908783883</c:v>
                </c:pt>
                <c:pt idx="5395">
                  <c:v>43.48767162664383</c:v>
                </c:pt>
                <c:pt idx="5396">
                  <c:v>43.50667416544884</c:v>
                </c:pt>
                <c:pt idx="5397">
                  <c:v>43.52567670425384</c:v>
                </c:pt>
                <c:pt idx="5398">
                  <c:v>43.54467924305884</c:v>
                </c:pt>
                <c:pt idx="5399">
                  <c:v>43.56368178186384</c:v>
                </c:pt>
                <c:pt idx="5400">
                  <c:v>43.58268432066884</c:v>
                </c:pt>
                <c:pt idx="5401">
                  <c:v>43.60168685947384</c:v>
                </c:pt>
                <c:pt idx="5402">
                  <c:v>43.62068939827884</c:v>
                </c:pt>
                <c:pt idx="5403">
                  <c:v>43.63969193708385</c:v>
                </c:pt>
                <c:pt idx="5404">
                  <c:v>43.65869447588884</c:v>
                </c:pt>
                <c:pt idx="5405">
                  <c:v>43.67769701469384</c:v>
                </c:pt>
                <c:pt idx="5406">
                  <c:v>43.69669955349885</c:v>
                </c:pt>
                <c:pt idx="5407">
                  <c:v>43.71570209230385</c:v>
                </c:pt>
                <c:pt idx="5408">
                  <c:v>43.73470463110885</c:v>
                </c:pt>
                <c:pt idx="5409">
                  <c:v>43.75370716991385</c:v>
                </c:pt>
                <c:pt idx="5410">
                  <c:v>43.77270970871885</c:v>
                </c:pt>
                <c:pt idx="5411">
                  <c:v>43.79171224752385</c:v>
                </c:pt>
                <c:pt idx="5412">
                  <c:v>43.81071478632885</c:v>
                </c:pt>
                <c:pt idx="5413">
                  <c:v>43.82971732513385</c:v>
                </c:pt>
                <c:pt idx="5414">
                  <c:v>43.84871986393885</c:v>
                </c:pt>
                <c:pt idx="5415">
                  <c:v>43.86772240274385</c:v>
                </c:pt>
                <c:pt idx="5416">
                  <c:v>43.88672494154885</c:v>
                </c:pt>
                <c:pt idx="5417">
                  <c:v>43.90572748035386</c:v>
                </c:pt>
                <c:pt idx="5418">
                  <c:v>43.92473001915886</c:v>
                </c:pt>
                <c:pt idx="5419">
                  <c:v>43.94373255796386</c:v>
                </c:pt>
                <c:pt idx="5420">
                  <c:v>43.96273509676885</c:v>
                </c:pt>
                <c:pt idx="5421">
                  <c:v>43.98173763557386</c:v>
                </c:pt>
                <c:pt idx="5422">
                  <c:v>44.00074017437886</c:v>
                </c:pt>
                <c:pt idx="5423">
                  <c:v>44.01974271318386</c:v>
                </c:pt>
                <c:pt idx="5424">
                  <c:v>44.03874525198886</c:v>
                </c:pt>
                <c:pt idx="5425">
                  <c:v>44.05774779079386</c:v>
                </c:pt>
                <c:pt idx="5426">
                  <c:v>44.07675032959886</c:v>
                </c:pt>
                <c:pt idx="5427">
                  <c:v>44.09575286840386</c:v>
                </c:pt>
                <c:pt idx="5428">
                  <c:v>44.11475540720887</c:v>
                </c:pt>
                <c:pt idx="5429">
                  <c:v>44.13375794601387</c:v>
                </c:pt>
                <c:pt idx="5430">
                  <c:v>44.15276048481886</c:v>
                </c:pt>
                <c:pt idx="5431">
                  <c:v>44.17176302362387</c:v>
                </c:pt>
                <c:pt idx="5432">
                  <c:v>44.19076556242887</c:v>
                </c:pt>
                <c:pt idx="5433">
                  <c:v>44.20976810123387</c:v>
                </c:pt>
                <c:pt idx="5434">
                  <c:v>44.22877064003887</c:v>
                </c:pt>
                <c:pt idx="5435">
                  <c:v>44.24777317884387</c:v>
                </c:pt>
                <c:pt idx="5436">
                  <c:v>44.26677571764887</c:v>
                </c:pt>
                <c:pt idx="5437">
                  <c:v>44.28577825645387</c:v>
                </c:pt>
                <c:pt idx="5438">
                  <c:v>44.30478079525887</c:v>
                </c:pt>
                <c:pt idx="5439">
                  <c:v>44.32378333406388</c:v>
                </c:pt>
                <c:pt idx="5440">
                  <c:v>44.34278587286887</c:v>
                </c:pt>
                <c:pt idx="5441">
                  <c:v>44.36178841167387</c:v>
                </c:pt>
                <c:pt idx="5442">
                  <c:v>44.38079095047888</c:v>
                </c:pt>
                <c:pt idx="5443">
                  <c:v>44.39979348928388</c:v>
                </c:pt>
                <c:pt idx="5444">
                  <c:v>44.41879602808888</c:v>
                </c:pt>
                <c:pt idx="5445">
                  <c:v>44.43779856689387</c:v>
                </c:pt>
                <c:pt idx="5446">
                  <c:v>44.45680110569888</c:v>
                </c:pt>
                <c:pt idx="5447">
                  <c:v>44.47580364450388</c:v>
                </c:pt>
                <c:pt idx="5448">
                  <c:v>44.49480618330888</c:v>
                </c:pt>
                <c:pt idx="5449">
                  <c:v>44.51380872211389</c:v>
                </c:pt>
                <c:pt idx="5450">
                  <c:v>44.53281126091888</c:v>
                </c:pt>
                <c:pt idx="5451">
                  <c:v>44.55181379972388</c:v>
                </c:pt>
                <c:pt idx="5452">
                  <c:v>44.57081633852889</c:v>
                </c:pt>
                <c:pt idx="5453">
                  <c:v>44.58981887733389</c:v>
                </c:pt>
                <c:pt idx="5454">
                  <c:v>44.60882141613889</c:v>
                </c:pt>
                <c:pt idx="5455">
                  <c:v>44.62782395494389</c:v>
                </c:pt>
                <c:pt idx="5456">
                  <c:v>44.64682649374889</c:v>
                </c:pt>
                <c:pt idx="5457">
                  <c:v>44.66582903255389</c:v>
                </c:pt>
                <c:pt idx="5458">
                  <c:v>44.68483157135889</c:v>
                </c:pt>
                <c:pt idx="5459">
                  <c:v>44.70383411016389</c:v>
                </c:pt>
                <c:pt idx="5460">
                  <c:v>44.72283664896889</c:v>
                </c:pt>
                <c:pt idx="5461">
                  <c:v>44.74183918777389</c:v>
                </c:pt>
                <c:pt idx="5462">
                  <c:v>44.7608417265789</c:v>
                </c:pt>
                <c:pt idx="5463">
                  <c:v>44.77984426538389</c:v>
                </c:pt>
                <c:pt idx="5464">
                  <c:v>44.7988468041889</c:v>
                </c:pt>
                <c:pt idx="5465">
                  <c:v>44.8178493429939</c:v>
                </c:pt>
                <c:pt idx="5466">
                  <c:v>44.83685188179889</c:v>
                </c:pt>
                <c:pt idx="5467">
                  <c:v>44.8558544206039</c:v>
                </c:pt>
                <c:pt idx="5468">
                  <c:v>44.8748569594089</c:v>
                </c:pt>
                <c:pt idx="5469">
                  <c:v>44.8938594982139</c:v>
                </c:pt>
                <c:pt idx="5470">
                  <c:v>44.9128620370189</c:v>
                </c:pt>
                <c:pt idx="5471">
                  <c:v>44.9318645758239</c:v>
                </c:pt>
                <c:pt idx="5472">
                  <c:v>44.95086711462891</c:v>
                </c:pt>
                <c:pt idx="5473">
                  <c:v>44.9698696534339</c:v>
                </c:pt>
                <c:pt idx="5474">
                  <c:v>44.98887219223891</c:v>
                </c:pt>
                <c:pt idx="5475">
                  <c:v>45.00787473104391</c:v>
                </c:pt>
                <c:pt idx="5476">
                  <c:v>45.0268772698489</c:v>
                </c:pt>
                <c:pt idx="5477">
                  <c:v>45.04587980865391</c:v>
                </c:pt>
                <c:pt idx="5478">
                  <c:v>45.06488234745891</c:v>
                </c:pt>
                <c:pt idx="5479">
                  <c:v>45.08388488626391</c:v>
                </c:pt>
                <c:pt idx="5480">
                  <c:v>45.10288742506891</c:v>
                </c:pt>
                <c:pt idx="5481">
                  <c:v>45.12188996387391</c:v>
                </c:pt>
                <c:pt idx="5482">
                  <c:v>45.14089250267892</c:v>
                </c:pt>
                <c:pt idx="5483">
                  <c:v>45.15989504148391</c:v>
                </c:pt>
                <c:pt idx="5484">
                  <c:v>45.17889758028891</c:v>
                </c:pt>
                <c:pt idx="5485">
                  <c:v>45.19790011909392</c:v>
                </c:pt>
                <c:pt idx="5486">
                  <c:v>45.21690265789891</c:v>
                </c:pt>
                <c:pt idx="5487">
                  <c:v>45.23590519670392</c:v>
                </c:pt>
                <c:pt idx="5488">
                  <c:v>45.25490773550892</c:v>
                </c:pt>
                <c:pt idx="5489">
                  <c:v>45.27391027431392</c:v>
                </c:pt>
                <c:pt idx="5490">
                  <c:v>45.29291281311892</c:v>
                </c:pt>
                <c:pt idx="5491">
                  <c:v>45.31191535192391</c:v>
                </c:pt>
                <c:pt idx="5492">
                  <c:v>45.33091789072893</c:v>
                </c:pt>
                <c:pt idx="5493">
                  <c:v>45.34992042953392</c:v>
                </c:pt>
                <c:pt idx="5494">
                  <c:v>45.36892296833892</c:v>
                </c:pt>
                <c:pt idx="5495">
                  <c:v>45.38792550714392</c:v>
                </c:pt>
                <c:pt idx="5496">
                  <c:v>45.40692804594892</c:v>
                </c:pt>
                <c:pt idx="5497">
                  <c:v>45.42593058475393</c:v>
                </c:pt>
                <c:pt idx="5498">
                  <c:v>45.44493312355893</c:v>
                </c:pt>
                <c:pt idx="5499">
                  <c:v>45.46393566236393</c:v>
                </c:pt>
                <c:pt idx="5500">
                  <c:v>45.48293820116893</c:v>
                </c:pt>
                <c:pt idx="5501">
                  <c:v>45.50194073997393</c:v>
                </c:pt>
                <c:pt idx="5502">
                  <c:v>45.52094327877893</c:v>
                </c:pt>
                <c:pt idx="5503">
                  <c:v>45.53994581758393</c:v>
                </c:pt>
                <c:pt idx="5504">
                  <c:v>45.55894835638893</c:v>
                </c:pt>
                <c:pt idx="5505">
                  <c:v>45.57795089519393</c:v>
                </c:pt>
                <c:pt idx="5506">
                  <c:v>45.59695343399893</c:v>
                </c:pt>
                <c:pt idx="5507">
                  <c:v>45.61595597280394</c:v>
                </c:pt>
                <c:pt idx="5508">
                  <c:v>45.63495851160894</c:v>
                </c:pt>
                <c:pt idx="5509">
                  <c:v>45.65396105041393</c:v>
                </c:pt>
                <c:pt idx="5510">
                  <c:v>45.67296358921894</c:v>
                </c:pt>
                <c:pt idx="5511">
                  <c:v>45.69196612802394</c:v>
                </c:pt>
                <c:pt idx="5512">
                  <c:v>45.71096866682894</c:v>
                </c:pt>
                <c:pt idx="5513">
                  <c:v>45.72997120563394</c:v>
                </c:pt>
                <c:pt idx="5514">
                  <c:v>45.74897374443894</c:v>
                </c:pt>
                <c:pt idx="5515">
                  <c:v>45.76797628324394</c:v>
                </c:pt>
                <c:pt idx="5516">
                  <c:v>45.78697882204894</c:v>
                </c:pt>
                <c:pt idx="5517">
                  <c:v>45.80598136085395</c:v>
                </c:pt>
                <c:pt idx="5518">
                  <c:v>45.82498389965895</c:v>
                </c:pt>
                <c:pt idx="5519">
                  <c:v>45.84398643846394</c:v>
                </c:pt>
                <c:pt idx="5520">
                  <c:v>45.86298897726894</c:v>
                </c:pt>
                <c:pt idx="5521">
                  <c:v>45.88199151607395</c:v>
                </c:pt>
                <c:pt idx="5522">
                  <c:v>45.90099405487895</c:v>
                </c:pt>
                <c:pt idx="5523">
                  <c:v>45.91999659368395</c:v>
                </c:pt>
                <c:pt idx="5524">
                  <c:v>45.93899913248895</c:v>
                </c:pt>
                <c:pt idx="5525">
                  <c:v>45.95800167129395</c:v>
                </c:pt>
                <c:pt idx="5526">
                  <c:v>45.97700421009895</c:v>
                </c:pt>
                <c:pt idx="5527">
                  <c:v>45.99600674890395</c:v>
                </c:pt>
                <c:pt idx="5528">
                  <c:v>46.01500928770896</c:v>
                </c:pt>
                <c:pt idx="5529">
                  <c:v>46.03401182651395</c:v>
                </c:pt>
                <c:pt idx="5530">
                  <c:v>46.05301436531895</c:v>
                </c:pt>
                <c:pt idx="5531">
                  <c:v>46.07201690412396</c:v>
                </c:pt>
                <c:pt idx="5532">
                  <c:v>46.09101944292896</c:v>
                </c:pt>
                <c:pt idx="5533">
                  <c:v>46.11002198173396</c:v>
                </c:pt>
                <c:pt idx="5534">
                  <c:v>46.12902452053896</c:v>
                </c:pt>
                <c:pt idx="5535">
                  <c:v>46.14802705934396</c:v>
                </c:pt>
                <c:pt idx="5536">
                  <c:v>46.16702959814896</c:v>
                </c:pt>
                <c:pt idx="5537">
                  <c:v>46.18603213695396</c:v>
                </c:pt>
                <c:pt idx="5538">
                  <c:v>46.20503467575896</c:v>
                </c:pt>
                <c:pt idx="5539">
                  <c:v>46.22403721456396</c:v>
                </c:pt>
                <c:pt idx="5540">
                  <c:v>46.24303975336896</c:v>
                </c:pt>
                <c:pt idx="5541">
                  <c:v>46.26204229217396</c:v>
                </c:pt>
                <c:pt idx="5542">
                  <c:v>46.28104483097897</c:v>
                </c:pt>
                <c:pt idx="5543">
                  <c:v>46.30004736978397</c:v>
                </c:pt>
                <c:pt idx="5544">
                  <c:v>46.31904990858897</c:v>
                </c:pt>
                <c:pt idx="5545">
                  <c:v>46.33805244739396</c:v>
                </c:pt>
                <c:pt idx="5546">
                  <c:v>46.35705498619897</c:v>
                </c:pt>
                <c:pt idx="5547">
                  <c:v>46.37605752500397</c:v>
                </c:pt>
                <c:pt idx="5548">
                  <c:v>46.39506006380897</c:v>
                </c:pt>
                <c:pt idx="5549">
                  <c:v>46.41406260261397</c:v>
                </c:pt>
                <c:pt idx="5550">
                  <c:v>46.43306514141897</c:v>
                </c:pt>
                <c:pt idx="5551">
                  <c:v>46.45206768022397</c:v>
                </c:pt>
                <c:pt idx="5552">
                  <c:v>46.47107021902897</c:v>
                </c:pt>
                <c:pt idx="5553">
                  <c:v>46.49007275783398</c:v>
                </c:pt>
                <c:pt idx="5554">
                  <c:v>46.50907529663898</c:v>
                </c:pt>
                <c:pt idx="5555">
                  <c:v>46.52807783544397</c:v>
                </c:pt>
                <c:pt idx="5556">
                  <c:v>46.54708037424898</c:v>
                </c:pt>
                <c:pt idx="5557">
                  <c:v>46.56608291305398</c:v>
                </c:pt>
                <c:pt idx="5558">
                  <c:v>46.58508545185898</c:v>
                </c:pt>
                <c:pt idx="5559">
                  <c:v>46.60408799066398</c:v>
                </c:pt>
                <c:pt idx="5560">
                  <c:v>46.62309052946898</c:v>
                </c:pt>
                <c:pt idx="5561">
                  <c:v>46.64209306827398</c:v>
                </c:pt>
                <c:pt idx="5562">
                  <c:v>46.66109560707898</c:v>
                </c:pt>
                <c:pt idx="5563">
                  <c:v>46.68009814588398</c:v>
                </c:pt>
                <c:pt idx="5564">
                  <c:v>46.69910068468899</c:v>
                </c:pt>
                <c:pt idx="5565">
                  <c:v>46.71810322349398</c:v>
                </c:pt>
                <c:pt idx="5566">
                  <c:v>46.73710576229898</c:v>
                </c:pt>
                <c:pt idx="5567">
                  <c:v>46.75610830110399</c:v>
                </c:pt>
                <c:pt idx="5568">
                  <c:v>46.77511083990899</c:v>
                </c:pt>
                <c:pt idx="5569">
                  <c:v>46.79411337871399</c:v>
                </c:pt>
                <c:pt idx="5570">
                  <c:v>46.81311591751899</c:v>
                </c:pt>
                <c:pt idx="5571">
                  <c:v>46.83211845632399</c:v>
                </c:pt>
                <c:pt idx="5572">
                  <c:v>46.85112099512899</c:v>
                </c:pt>
                <c:pt idx="5573">
                  <c:v>46.87012353393399</c:v>
                </c:pt>
                <c:pt idx="5574">
                  <c:v>46.889126072739</c:v>
                </c:pt>
                <c:pt idx="5575">
                  <c:v>46.90812861154399</c:v>
                </c:pt>
                <c:pt idx="5576">
                  <c:v>46.92713115034899</c:v>
                </c:pt>
                <c:pt idx="5577">
                  <c:v>46.946133689154</c:v>
                </c:pt>
                <c:pt idx="5578">
                  <c:v>46.965136227959</c:v>
                </c:pt>
                <c:pt idx="5579">
                  <c:v>46.984138766764</c:v>
                </c:pt>
                <c:pt idx="5580">
                  <c:v>47.003141305569</c:v>
                </c:pt>
                <c:pt idx="5581">
                  <c:v>47.022143844374</c:v>
                </c:pt>
                <c:pt idx="5582">
                  <c:v>47.041146383179</c:v>
                </c:pt>
                <c:pt idx="5583">
                  <c:v>47.060148921984</c:v>
                </c:pt>
                <c:pt idx="5584">
                  <c:v>47.079151460789</c:v>
                </c:pt>
                <c:pt idx="5585">
                  <c:v>47.098153999594</c:v>
                </c:pt>
                <c:pt idx="5586">
                  <c:v>47.117156538399</c:v>
                </c:pt>
                <c:pt idx="5587">
                  <c:v>47.13615907720401</c:v>
                </c:pt>
                <c:pt idx="5588">
                  <c:v>47.155161616009</c:v>
                </c:pt>
                <c:pt idx="5589">
                  <c:v>47.17416415481401</c:v>
                </c:pt>
                <c:pt idx="5590">
                  <c:v>47.19316669361901</c:v>
                </c:pt>
                <c:pt idx="5591">
                  <c:v>47.212169232424</c:v>
                </c:pt>
                <c:pt idx="5592">
                  <c:v>47.23117177122901</c:v>
                </c:pt>
                <c:pt idx="5593">
                  <c:v>47.25017431003401</c:v>
                </c:pt>
                <c:pt idx="5594">
                  <c:v>47.26917684883901</c:v>
                </c:pt>
                <c:pt idx="5595">
                  <c:v>47.28817938764401</c:v>
                </c:pt>
                <c:pt idx="5596">
                  <c:v>47.30718192644901</c:v>
                </c:pt>
                <c:pt idx="5597">
                  <c:v>47.32618446525402</c:v>
                </c:pt>
                <c:pt idx="5598">
                  <c:v>47.34518700405901</c:v>
                </c:pt>
                <c:pt idx="5599">
                  <c:v>47.36418954286402</c:v>
                </c:pt>
                <c:pt idx="5600">
                  <c:v>47.38319208166902</c:v>
                </c:pt>
                <c:pt idx="5601">
                  <c:v>47.40219462047401</c:v>
                </c:pt>
                <c:pt idx="5602">
                  <c:v>47.42119715927902</c:v>
                </c:pt>
                <c:pt idx="5603">
                  <c:v>47.44019969808402</c:v>
                </c:pt>
                <c:pt idx="5604">
                  <c:v>47.45920223688902</c:v>
                </c:pt>
                <c:pt idx="5605">
                  <c:v>47.47820477569402</c:v>
                </c:pt>
                <c:pt idx="5606">
                  <c:v>47.49720731449902</c:v>
                </c:pt>
                <c:pt idx="5607">
                  <c:v>47.51620985330403</c:v>
                </c:pt>
                <c:pt idx="5608">
                  <c:v>47.53521239210902</c:v>
                </c:pt>
                <c:pt idx="5609">
                  <c:v>47.55421493091402</c:v>
                </c:pt>
                <c:pt idx="5610">
                  <c:v>47.57321746971903</c:v>
                </c:pt>
                <c:pt idx="5611">
                  <c:v>47.59222000852402</c:v>
                </c:pt>
                <c:pt idx="5612">
                  <c:v>47.61122254732903</c:v>
                </c:pt>
                <c:pt idx="5613">
                  <c:v>47.63022508613403</c:v>
                </c:pt>
                <c:pt idx="5614">
                  <c:v>47.64922762493903</c:v>
                </c:pt>
                <c:pt idx="5615">
                  <c:v>47.66823016374403</c:v>
                </c:pt>
                <c:pt idx="5616">
                  <c:v>47.68723270254903</c:v>
                </c:pt>
                <c:pt idx="5617">
                  <c:v>47.70623524135404</c:v>
                </c:pt>
                <c:pt idx="5618">
                  <c:v>47.72523778015903</c:v>
                </c:pt>
                <c:pt idx="5619">
                  <c:v>47.74424031896403</c:v>
                </c:pt>
                <c:pt idx="5620">
                  <c:v>47.76324285776904</c:v>
                </c:pt>
                <c:pt idx="5621">
                  <c:v>47.78224539657403</c:v>
                </c:pt>
                <c:pt idx="5622">
                  <c:v>47.80124793537904</c:v>
                </c:pt>
                <c:pt idx="5623">
                  <c:v>47.82025047418404</c:v>
                </c:pt>
                <c:pt idx="5624">
                  <c:v>47.83925301298904</c:v>
                </c:pt>
                <c:pt idx="5625">
                  <c:v>47.85825555179404</c:v>
                </c:pt>
                <c:pt idx="5626">
                  <c:v>47.87725809059904</c:v>
                </c:pt>
                <c:pt idx="5627">
                  <c:v>47.89626062940404</c:v>
                </c:pt>
                <c:pt idx="5628">
                  <c:v>47.91526316820904</c:v>
                </c:pt>
                <c:pt idx="5629">
                  <c:v>47.93426570701404</c:v>
                </c:pt>
                <c:pt idx="5630">
                  <c:v>47.95326824581905</c:v>
                </c:pt>
                <c:pt idx="5631">
                  <c:v>47.97227078462404</c:v>
                </c:pt>
                <c:pt idx="5632">
                  <c:v>47.99127332342905</c:v>
                </c:pt>
                <c:pt idx="5633">
                  <c:v>48.01027586223405</c:v>
                </c:pt>
                <c:pt idx="5634">
                  <c:v>48.02927840103904</c:v>
                </c:pt>
                <c:pt idx="5635">
                  <c:v>48.04828093984406</c:v>
                </c:pt>
                <c:pt idx="5636">
                  <c:v>48.06728347864905</c:v>
                </c:pt>
                <c:pt idx="5637">
                  <c:v>48.08628601745405</c:v>
                </c:pt>
                <c:pt idx="5638">
                  <c:v>48.10528855625905</c:v>
                </c:pt>
                <c:pt idx="5639">
                  <c:v>48.12429109506405</c:v>
                </c:pt>
                <c:pt idx="5640">
                  <c:v>48.14329363386906</c:v>
                </c:pt>
                <c:pt idx="5641">
                  <c:v>48.16229617267405</c:v>
                </c:pt>
                <c:pt idx="5642">
                  <c:v>48.18129871147906</c:v>
                </c:pt>
                <c:pt idx="5643">
                  <c:v>48.20030125028406</c:v>
                </c:pt>
                <c:pt idx="5644">
                  <c:v>48.21930378908905</c:v>
                </c:pt>
                <c:pt idx="5645">
                  <c:v>48.23830632789406</c:v>
                </c:pt>
                <c:pt idx="5646">
                  <c:v>48.25730886669906</c:v>
                </c:pt>
                <c:pt idx="5647">
                  <c:v>48.27631140550406</c:v>
                </c:pt>
                <c:pt idx="5648">
                  <c:v>48.29531394430906</c:v>
                </c:pt>
                <c:pt idx="5649">
                  <c:v>48.31431648311406</c:v>
                </c:pt>
                <c:pt idx="5650">
                  <c:v>48.33331902191907</c:v>
                </c:pt>
                <c:pt idx="5651">
                  <c:v>48.35232156072406</c:v>
                </c:pt>
                <c:pt idx="5652">
                  <c:v>48.37132409952906</c:v>
                </c:pt>
                <c:pt idx="5653">
                  <c:v>48.39032663833407</c:v>
                </c:pt>
                <c:pt idx="5654">
                  <c:v>48.40932917713906</c:v>
                </c:pt>
                <c:pt idx="5655">
                  <c:v>48.42833171594407</c:v>
                </c:pt>
                <c:pt idx="5656">
                  <c:v>48.44733425474907</c:v>
                </c:pt>
                <c:pt idx="5657">
                  <c:v>48.46633679355407</c:v>
                </c:pt>
                <c:pt idx="5658">
                  <c:v>48.48533933235907</c:v>
                </c:pt>
                <c:pt idx="5659">
                  <c:v>48.50434187116407</c:v>
                </c:pt>
                <c:pt idx="5660">
                  <c:v>48.52334440996908</c:v>
                </c:pt>
                <c:pt idx="5661">
                  <c:v>48.54234694877407</c:v>
                </c:pt>
                <c:pt idx="5662">
                  <c:v>48.56134948757907</c:v>
                </c:pt>
                <c:pt idx="5663">
                  <c:v>48.58035202638407</c:v>
                </c:pt>
                <c:pt idx="5664">
                  <c:v>48.59935456518907</c:v>
                </c:pt>
                <c:pt idx="5665">
                  <c:v>48.61835710399408</c:v>
                </c:pt>
                <c:pt idx="5666">
                  <c:v>48.63735964279908</c:v>
                </c:pt>
                <c:pt idx="5667">
                  <c:v>48.65636218160408</c:v>
                </c:pt>
                <c:pt idx="5668">
                  <c:v>48.67536472040908</c:v>
                </c:pt>
                <c:pt idx="5669">
                  <c:v>48.69436725921408</c:v>
                </c:pt>
                <c:pt idx="5670">
                  <c:v>48.71336979801908</c:v>
                </c:pt>
                <c:pt idx="5671">
                  <c:v>48.73237233682408</c:v>
                </c:pt>
                <c:pt idx="5672">
                  <c:v>48.75137487562908</c:v>
                </c:pt>
                <c:pt idx="5673">
                  <c:v>48.77037741443408</c:v>
                </c:pt>
                <c:pt idx="5674">
                  <c:v>48.78937995323908</c:v>
                </c:pt>
                <c:pt idx="5675">
                  <c:v>48.80838249204409</c:v>
                </c:pt>
                <c:pt idx="5676">
                  <c:v>48.82738503084909</c:v>
                </c:pt>
                <c:pt idx="5677">
                  <c:v>48.84638756965408</c:v>
                </c:pt>
                <c:pt idx="5678">
                  <c:v>48.86539010845909</c:v>
                </c:pt>
                <c:pt idx="5679">
                  <c:v>48.88439264726409</c:v>
                </c:pt>
                <c:pt idx="5680">
                  <c:v>48.90339518606909</c:v>
                </c:pt>
                <c:pt idx="5681">
                  <c:v>48.92239772487409</c:v>
                </c:pt>
                <c:pt idx="5682">
                  <c:v>48.94140026367909</c:v>
                </c:pt>
                <c:pt idx="5683">
                  <c:v>48.96040280248409</c:v>
                </c:pt>
                <c:pt idx="5684">
                  <c:v>48.97940534128909</c:v>
                </c:pt>
                <c:pt idx="5685">
                  <c:v>48.9984078800941</c:v>
                </c:pt>
                <c:pt idx="5686">
                  <c:v>49.0174104188991</c:v>
                </c:pt>
                <c:pt idx="5687">
                  <c:v>49.03641295770409</c:v>
                </c:pt>
                <c:pt idx="5688">
                  <c:v>49.05541549650909</c:v>
                </c:pt>
                <c:pt idx="5689">
                  <c:v>49.0744180353141</c:v>
                </c:pt>
                <c:pt idx="5690">
                  <c:v>49.0934205741191</c:v>
                </c:pt>
                <c:pt idx="5691">
                  <c:v>49.1124231129241</c:v>
                </c:pt>
                <c:pt idx="5692">
                  <c:v>49.1314256517291</c:v>
                </c:pt>
                <c:pt idx="5693">
                  <c:v>49.1504281905341</c:v>
                </c:pt>
                <c:pt idx="5694">
                  <c:v>49.1694307293391</c:v>
                </c:pt>
                <c:pt idx="5695">
                  <c:v>49.1884332681441</c:v>
                </c:pt>
                <c:pt idx="5696">
                  <c:v>49.20743580694911</c:v>
                </c:pt>
                <c:pt idx="5697">
                  <c:v>49.2264383457541</c:v>
                </c:pt>
                <c:pt idx="5698">
                  <c:v>49.2454408845591</c:v>
                </c:pt>
                <c:pt idx="5699">
                  <c:v>49.26444342336411</c:v>
                </c:pt>
                <c:pt idx="5700">
                  <c:v>49.28344596216911</c:v>
                </c:pt>
                <c:pt idx="5701">
                  <c:v>49.30244850097411</c:v>
                </c:pt>
                <c:pt idx="5702">
                  <c:v>49.32145103977911</c:v>
                </c:pt>
                <c:pt idx="5703">
                  <c:v>49.34045357858411</c:v>
                </c:pt>
                <c:pt idx="5704">
                  <c:v>49.35945611738911</c:v>
                </c:pt>
                <c:pt idx="5705">
                  <c:v>49.37845865619411</c:v>
                </c:pt>
                <c:pt idx="5706">
                  <c:v>49.39746119499911</c:v>
                </c:pt>
                <c:pt idx="5707">
                  <c:v>49.41646373380411</c:v>
                </c:pt>
                <c:pt idx="5708">
                  <c:v>49.43546627260911</c:v>
                </c:pt>
                <c:pt idx="5709">
                  <c:v>49.45446881141411</c:v>
                </c:pt>
                <c:pt idx="5710">
                  <c:v>49.47347135021912</c:v>
                </c:pt>
                <c:pt idx="5711">
                  <c:v>49.49247388902412</c:v>
                </c:pt>
                <c:pt idx="5712">
                  <c:v>49.51147642782912</c:v>
                </c:pt>
                <c:pt idx="5713">
                  <c:v>49.53047896663411</c:v>
                </c:pt>
                <c:pt idx="5714">
                  <c:v>49.54948150543912</c:v>
                </c:pt>
                <c:pt idx="5715">
                  <c:v>49.56848404424412</c:v>
                </c:pt>
                <c:pt idx="5716">
                  <c:v>49.58748658304912</c:v>
                </c:pt>
                <c:pt idx="5717">
                  <c:v>49.60648912185412</c:v>
                </c:pt>
                <c:pt idx="5718">
                  <c:v>49.62549166065912</c:v>
                </c:pt>
                <c:pt idx="5719">
                  <c:v>49.64449419946412</c:v>
                </c:pt>
                <c:pt idx="5720">
                  <c:v>49.66349673826912</c:v>
                </c:pt>
                <c:pt idx="5721">
                  <c:v>49.68249927707413</c:v>
                </c:pt>
                <c:pt idx="5722">
                  <c:v>49.70150181587913</c:v>
                </c:pt>
                <c:pt idx="5723">
                  <c:v>49.72050435468412</c:v>
                </c:pt>
                <c:pt idx="5724">
                  <c:v>49.73950689348913</c:v>
                </c:pt>
                <c:pt idx="5725">
                  <c:v>49.75850943229413</c:v>
                </c:pt>
                <c:pt idx="5726">
                  <c:v>49.77751197109913</c:v>
                </c:pt>
                <c:pt idx="5727">
                  <c:v>49.79651450990413</c:v>
                </c:pt>
                <c:pt idx="5728">
                  <c:v>49.81551704870913</c:v>
                </c:pt>
                <c:pt idx="5729">
                  <c:v>49.83451958751413</c:v>
                </c:pt>
                <c:pt idx="5730">
                  <c:v>49.85352212631913</c:v>
                </c:pt>
                <c:pt idx="5731">
                  <c:v>49.87252466512413</c:v>
                </c:pt>
                <c:pt idx="5732">
                  <c:v>49.89152720392914</c:v>
                </c:pt>
                <c:pt idx="5733">
                  <c:v>49.91052974273413</c:v>
                </c:pt>
                <c:pt idx="5734">
                  <c:v>49.92953228153913</c:v>
                </c:pt>
                <c:pt idx="5735">
                  <c:v>49.94853482034414</c:v>
                </c:pt>
                <c:pt idx="5736">
                  <c:v>49.96753735914914</c:v>
                </c:pt>
                <c:pt idx="5737">
                  <c:v>49.98653989795414</c:v>
                </c:pt>
                <c:pt idx="5738">
                  <c:v>50.00554243675914</c:v>
                </c:pt>
                <c:pt idx="5739">
                  <c:v>50.02454497556414</c:v>
                </c:pt>
                <c:pt idx="5740">
                  <c:v>50.04354751436914</c:v>
                </c:pt>
                <c:pt idx="5741">
                  <c:v>50.06255005317414</c:v>
                </c:pt>
                <c:pt idx="5742">
                  <c:v>50.08155259197915</c:v>
                </c:pt>
                <c:pt idx="5743">
                  <c:v>50.10055513078414</c:v>
                </c:pt>
                <c:pt idx="5744">
                  <c:v>50.11955766958914</c:v>
                </c:pt>
                <c:pt idx="5745">
                  <c:v>50.13856020839415</c:v>
                </c:pt>
                <c:pt idx="5746">
                  <c:v>50.15756274719915</c:v>
                </c:pt>
                <c:pt idx="5747">
                  <c:v>50.17656528600415</c:v>
                </c:pt>
                <c:pt idx="5748">
                  <c:v>50.19556782480915</c:v>
                </c:pt>
                <c:pt idx="5749">
                  <c:v>50.21457036361415</c:v>
                </c:pt>
                <c:pt idx="5750">
                  <c:v>50.23357290241916</c:v>
                </c:pt>
                <c:pt idx="5751">
                  <c:v>50.25257544122415</c:v>
                </c:pt>
                <c:pt idx="5752">
                  <c:v>50.27157798002915</c:v>
                </c:pt>
                <c:pt idx="5753">
                  <c:v>50.29058051883415</c:v>
                </c:pt>
                <c:pt idx="5754">
                  <c:v>50.30958305763915</c:v>
                </c:pt>
                <c:pt idx="5755">
                  <c:v>50.32858559644416</c:v>
                </c:pt>
                <c:pt idx="5756">
                  <c:v>50.34758813524915</c:v>
                </c:pt>
                <c:pt idx="5757">
                  <c:v>50.36659067405416</c:v>
                </c:pt>
                <c:pt idx="5758">
                  <c:v>50.38559321285916</c:v>
                </c:pt>
                <c:pt idx="5759">
                  <c:v>50.40459575166415</c:v>
                </c:pt>
                <c:pt idx="5760">
                  <c:v>50.42359829046917</c:v>
                </c:pt>
                <c:pt idx="5761">
                  <c:v>50.44260082927416</c:v>
                </c:pt>
                <c:pt idx="5762">
                  <c:v>50.46160336807916</c:v>
                </c:pt>
                <c:pt idx="5763">
                  <c:v>50.48060590688416</c:v>
                </c:pt>
                <c:pt idx="5764">
                  <c:v>50.49960844568916</c:v>
                </c:pt>
                <c:pt idx="5765">
                  <c:v>50.51861098449417</c:v>
                </c:pt>
                <c:pt idx="5766">
                  <c:v>50.53761352329916</c:v>
                </c:pt>
                <c:pt idx="5767">
                  <c:v>50.55661606210417</c:v>
                </c:pt>
                <c:pt idx="5768">
                  <c:v>50.57561860090917</c:v>
                </c:pt>
                <c:pt idx="5769">
                  <c:v>50.59462113971416</c:v>
                </c:pt>
                <c:pt idx="5770">
                  <c:v>50.61362367851917</c:v>
                </c:pt>
                <c:pt idx="5771">
                  <c:v>50.63262621732417</c:v>
                </c:pt>
                <c:pt idx="5772">
                  <c:v>50.65162875612917</c:v>
                </c:pt>
                <c:pt idx="5773">
                  <c:v>50.67063129493417</c:v>
                </c:pt>
                <c:pt idx="5774">
                  <c:v>50.68963383373917</c:v>
                </c:pt>
                <c:pt idx="5775">
                  <c:v>50.70863637254418</c:v>
                </c:pt>
                <c:pt idx="5776">
                  <c:v>50.72763891134917</c:v>
                </c:pt>
                <c:pt idx="5777">
                  <c:v>50.74664145015417</c:v>
                </c:pt>
                <c:pt idx="5778">
                  <c:v>50.76564398895918</c:v>
                </c:pt>
                <c:pt idx="5779">
                  <c:v>50.78464652776417</c:v>
                </c:pt>
                <c:pt idx="5780">
                  <c:v>50.80364906656918</c:v>
                </c:pt>
                <c:pt idx="5781">
                  <c:v>50.82265160537418</c:v>
                </c:pt>
                <c:pt idx="5782">
                  <c:v>50.84165414417918</c:v>
                </c:pt>
                <c:pt idx="5783">
                  <c:v>50.86065668298418</c:v>
                </c:pt>
                <c:pt idx="5784">
                  <c:v>50.87965922178918</c:v>
                </c:pt>
                <c:pt idx="5785">
                  <c:v>50.89866176059419</c:v>
                </c:pt>
                <c:pt idx="5786">
                  <c:v>50.91766429939918</c:v>
                </c:pt>
                <c:pt idx="5787">
                  <c:v>50.93666683820418</c:v>
                </c:pt>
                <c:pt idx="5788">
                  <c:v>50.95566937700918</c:v>
                </c:pt>
                <c:pt idx="5789">
                  <c:v>50.97467191581418</c:v>
                </c:pt>
                <c:pt idx="5790">
                  <c:v>50.99367445461919</c:v>
                </c:pt>
                <c:pt idx="5791">
                  <c:v>51.01267699342419</c:v>
                </c:pt>
                <c:pt idx="5792">
                  <c:v>51.03167953222919</c:v>
                </c:pt>
                <c:pt idx="5793">
                  <c:v>51.05068207103419</c:v>
                </c:pt>
                <c:pt idx="5794">
                  <c:v>51.06968460983919</c:v>
                </c:pt>
                <c:pt idx="5795">
                  <c:v>51.08868714864419</c:v>
                </c:pt>
                <c:pt idx="5796">
                  <c:v>51.1076896874492</c:v>
                </c:pt>
                <c:pt idx="5797">
                  <c:v>51.12669222625419</c:v>
                </c:pt>
                <c:pt idx="5798">
                  <c:v>51.14569476505919</c:v>
                </c:pt>
                <c:pt idx="5799">
                  <c:v>51.16469730386419</c:v>
                </c:pt>
                <c:pt idx="5800">
                  <c:v>51.1836998426692</c:v>
                </c:pt>
                <c:pt idx="5801">
                  <c:v>51.2027023814742</c:v>
                </c:pt>
                <c:pt idx="5802">
                  <c:v>51.22170492027919</c:v>
                </c:pt>
                <c:pt idx="5803">
                  <c:v>51.2407074590842</c:v>
                </c:pt>
                <c:pt idx="5804">
                  <c:v>51.2597099978892</c:v>
                </c:pt>
                <c:pt idx="5805">
                  <c:v>51.2787125366942</c:v>
                </c:pt>
                <c:pt idx="5806">
                  <c:v>51.2977150754992</c:v>
                </c:pt>
                <c:pt idx="5807">
                  <c:v>51.3167176143042</c:v>
                </c:pt>
                <c:pt idx="5808">
                  <c:v>51.3357201531092</c:v>
                </c:pt>
                <c:pt idx="5809">
                  <c:v>51.3547226919142</c:v>
                </c:pt>
                <c:pt idx="5810">
                  <c:v>51.37372523071921</c:v>
                </c:pt>
                <c:pt idx="5811">
                  <c:v>51.39272776952421</c:v>
                </c:pt>
                <c:pt idx="5812">
                  <c:v>51.4117303083292</c:v>
                </c:pt>
                <c:pt idx="5813">
                  <c:v>51.4307328471342</c:v>
                </c:pt>
                <c:pt idx="5814">
                  <c:v>51.44973538593921</c:v>
                </c:pt>
                <c:pt idx="5815">
                  <c:v>51.46873792474421</c:v>
                </c:pt>
                <c:pt idx="5816">
                  <c:v>51.48774046354921</c:v>
                </c:pt>
                <c:pt idx="5817">
                  <c:v>51.50674300235421</c:v>
                </c:pt>
                <c:pt idx="5818">
                  <c:v>51.52574554115921</c:v>
                </c:pt>
                <c:pt idx="5819">
                  <c:v>51.54474807996421</c:v>
                </c:pt>
                <c:pt idx="5820">
                  <c:v>51.56375061876921</c:v>
                </c:pt>
                <c:pt idx="5821">
                  <c:v>51.58275315757422</c:v>
                </c:pt>
                <c:pt idx="5822">
                  <c:v>51.60175569637921</c:v>
                </c:pt>
                <c:pt idx="5823">
                  <c:v>51.62075823518421</c:v>
                </c:pt>
                <c:pt idx="5824">
                  <c:v>51.63976077398922</c:v>
                </c:pt>
                <c:pt idx="5825">
                  <c:v>51.65876331279422</c:v>
                </c:pt>
                <c:pt idx="5826">
                  <c:v>51.67776585159922</c:v>
                </c:pt>
                <c:pt idx="5827">
                  <c:v>51.69676839040422</c:v>
                </c:pt>
                <c:pt idx="5828">
                  <c:v>51.71577092920922</c:v>
                </c:pt>
                <c:pt idx="5829">
                  <c:v>51.73477346801422</c:v>
                </c:pt>
                <c:pt idx="5830">
                  <c:v>51.75377600681922</c:v>
                </c:pt>
                <c:pt idx="5831">
                  <c:v>51.77277854562422</c:v>
                </c:pt>
                <c:pt idx="5832">
                  <c:v>51.79178108442922</c:v>
                </c:pt>
                <c:pt idx="5833">
                  <c:v>51.81078362323422</c:v>
                </c:pt>
                <c:pt idx="5834">
                  <c:v>51.82978616203922</c:v>
                </c:pt>
                <c:pt idx="5835">
                  <c:v>51.84878870084423</c:v>
                </c:pt>
                <c:pt idx="5836">
                  <c:v>51.86779123964923</c:v>
                </c:pt>
                <c:pt idx="5837">
                  <c:v>51.88679377845423</c:v>
                </c:pt>
                <c:pt idx="5838">
                  <c:v>51.90579631725922</c:v>
                </c:pt>
                <c:pt idx="5839">
                  <c:v>51.92479885606423</c:v>
                </c:pt>
                <c:pt idx="5840">
                  <c:v>51.94380139486923</c:v>
                </c:pt>
                <c:pt idx="5841">
                  <c:v>51.96280393367423</c:v>
                </c:pt>
                <c:pt idx="5842">
                  <c:v>51.98180647247924</c:v>
                </c:pt>
                <c:pt idx="5843">
                  <c:v>52.00080901128423</c:v>
                </c:pt>
                <c:pt idx="5844">
                  <c:v>52.01981155008923</c:v>
                </c:pt>
                <c:pt idx="5845">
                  <c:v>52.03881408889423</c:v>
                </c:pt>
                <c:pt idx="5846">
                  <c:v>52.05781662769924</c:v>
                </c:pt>
                <c:pt idx="5847">
                  <c:v>52.07681916650424</c:v>
                </c:pt>
                <c:pt idx="5848">
                  <c:v>52.09582170530923</c:v>
                </c:pt>
                <c:pt idx="5849">
                  <c:v>52.11482424411424</c:v>
                </c:pt>
                <c:pt idx="5850">
                  <c:v>52.13382678291924</c:v>
                </c:pt>
                <c:pt idx="5851">
                  <c:v>52.15282932172424</c:v>
                </c:pt>
                <c:pt idx="5852">
                  <c:v>52.17183186052924</c:v>
                </c:pt>
                <c:pt idx="5853">
                  <c:v>52.19083439933424</c:v>
                </c:pt>
                <c:pt idx="5854">
                  <c:v>52.20983693813924</c:v>
                </c:pt>
                <c:pt idx="5855">
                  <c:v>52.22883947694424</c:v>
                </c:pt>
                <c:pt idx="5856">
                  <c:v>52.24784201574924</c:v>
                </c:pt>
                <c:pt idx="5857">
                  <c:v>52.26684455455425</c:v>
                </c:pt>
                <c:pt idx="5858">
                  <c:v>52.28584709335924</c:v>
                </c:pt>
                <c:pt idx="5859">
                  <c:v>52.30484963216424</c:v>
                </c:pt>
                <c:pt idx="5860">
                  <c:v>52.32385217096925</c:v>
                </c:pt>
                <c:pt idx="5861">
                  <c:v>52.34285470977425</c:v>
                </c:pt>
                <c:pt idx="5862">
                  <c:v>52.36185724857925</c:v>
                </c:pt>
                <c:pt idx="5863">
                  <c:v>52.38085978738425</c:v>
                </c:pt>
                <c:pt idx="5864">
                  <c:v>52.39986232618925</c:v>
                </c:pt>
                <c:pt idx="5865">
                  <c:v>52.41886486499426</c:v>
                </c:pt>
                <c:pt idx="5866">
                  <c:v>52.43786740379925</c:v>
                </c:pt>
                <c:pt idx="5867">
                  <c:v>52.45686994260426</c:v>
                </c:pt>
                <c:pt idx="5868">
                  <c:v>52.47587248140926</c:v>
                </c:pt>
                <c:pt idx="5869">
                  <c:v>52.49487502021425</c:v>
                </c:pt>
                <c:pt idx="5870">
                  <c:v>52.51387755901926</c:v>
                </c:pt>
                <c:pt idx="5871">
                  <c:v>52.53288009782426</c:v>
                </c:pt>
                <c:pt idx="5872">
                  <c:v>52.55188263662926</c:v>
                </c:pt>
                <c:pt idx="5873">
                  <c:v>52.57088517543426</c:v>
                </c:pt>
                <c:pt idx="5874">
                  <c:v>52.58988771423926</c:v>
                </c:pt>
                <c:pt idx="5875">
                  <c:v>52.60889025304427</c:v>
                </c:pt>
                <c:pt idx="5876">
                  <c:v>52.62789279184926</c:v>
                </c:pt>
                <c:pt idx="5877">
                  <c:v>52.64689533065426</c:v>
                </c:pt>
                <c:pt idx="5878">
                  <c:v>52.66589786945927</c:v>
                </c:pt>
                <c:pt idx="5879">
                  <c:v>52.68490040826426</c:v>
                </c:pt>
                <c:pt idx="5880">
                  <c:v>52.70390294706927</c:v>
                </c:pt>
                <c:pt idx="5881">
                  <c:v>52.72290548587426</c:v>
                </c:pt>
                <c:pt idx="5882">
                  <c:v>52.74190802467927</c:v>
                </c:pt>
                <c:pt idx="5883">
                  <c:v>52.76091056348427</c:v>
                </c:pt>
                <c:pt idx="5884">
                  <c:v>52.77991310228926</c:v>
                </c:pt>
                <c:pt idx="5885">
                  <c:v>52.79891564109428</c:v>
                </c:pt>
                <c:pt idx="5886">
                  <c:v>52.81791817989927</c:v>
                </c:pt>
                <c:pt idx="5887">
                  <c:v>52.83692071870427</c:v>
                </c:pt>
                <c:pt idx="5888">
                  <c:v>52.85592325750928</c:v>
                </c:pt>
                <c:pt idx="5889">
                  <c:v>52.87492579631427</c:v>
                </c:pt>
                <c:pt idx="5890">
                  <c:v>52.89392833511928</c:v>
                </c:pt>
                <c:pt idx="5891">
                  <c:v>52.91293087392427</c:v>
                </c:pt>
                <c:pt idx="5892">
                  <c:v>52.93193341272928</c:v>
                </c:pt>
                <c:pt idx="5893">
                  <c:v>52.95093595153428</c:v>
                </c:pt>
                <c:pt idx="5894">
                  <c:v>52.96993849033927</c:v>
                </c:pt>
                <c:pt idx="5895">
                  <c:v>52.98894102914428</c:v>
                </c:pt>
                <c:pt idx="5896">
                  <c:v>53.00794356794928</c:v>
                </c:pt>
                <c:pt idx="5897">
                  <c:v>53.02694610675428</c:v>
                </c:pt>
                <c:pt idx="5898">
                  <c:v>53.04594864555929</c:v>
                </c:pt>
                <c:pt idx="5899">
                  <c:v>53.06495118436428</c:v>
                </c:pt>
                <c:pt idx="5900">
                  <c:v>53.08395372316929</c:v>
                </c:pt>
                <c:pt idx="5901">
                  <c:v>53.10295626197428</c:v>
                </c:pt>
                <c:pt idx="5902">
                  <c:v>53.12195880077928</c:v>
                </c:pt>
                <c:pt idx="5903">
                  <c:v>53.14096133958429</c:v>
                </c:pt>
                <c:pt idx="5904">
                  <c:v>53.15996387838928</c:v>
                </c:pt>
                <c:pt idx="5905">
                  <c:v>53.17896641719429</c:v>
                </c:pt>
                <c:pt idx="5906">
                  <c:v>53.19796895599929</c:v>
                </c:pt>
                <c:pt idx="5907">
                  <c:v>53.21697149480429</c:v>
                </c:pt>
                <c:pt idx="5908">
                  <c:v>53.2359740336093</c:v>
                </c:pt>
                <c:pt idx="5909">
                  <c:v>53.25497657241429</c:v>
                </c:pt>
                <c:pt idx="5910">
                  <c:v>53.2739791112193</c:v>
                </c:pt>
                <c:pt idx="5911">
                  <c:v>53.29298165002429</c:v>
                </c:pt>
                <c:pt idx="5912">
                  <c:v>53.31198418882929</c:v>
                </c:pt>
                <c:pt idx="5913">
                  <c:v>53.3309867276343</c:v>
                </c:pt>
                <c:pt idx="5914">
                  <c:v>53.34998926643929</c:v>
                </c:pt>
                <c:pt idx="5915">
                  <c:v>53.3689918052443</c:v>
                </c:pt>
                <c:pt idx="5916">
                  <c:v>53.3879943440493</c:v>
                </c:pt>
                <c:pt idx="5917">
                  <c:v>53.4069968828543</c:v>
                </c:pt>
                <c:pt idx="5918">
                  <c:v>53.42599942165931</c:v>
                </c:pt>
                <c:pt idx="5919">
                  <c:v>53.4450019604643</c:v>
                </c:pt>
                <c:pt idx="5920">
                  <c:v>53.4640044992693</c:v>
                </c:pt>
                <c:pt idx="5921">
                  <c:v>53.48300703807431</c:v>
                </c:pt>
                <c:pt idx="5922">
                  <c:v>53.5020095768793</c:v>
                </c:pt>
                <c:pt idx="5923">
                  <c:v>53.52101211568431</c:v>
                </c:pt>
                <c:pt idx="5924">
                  <c:v>53.5400146544893</c:v>
                </c:pt>
                <c:pt idx="5925">
                  <c:v>53.55901719329431</c:v>
                </c:pt>
                <c:pt idx="5926">
                  <c:v>53.57801973209931</c:v>
                </c:pt>
                <c:pt idx="5927">
                  <c:v>53.5970222709043</c:v>
                </c:pt>
                <c:pt idx="5928">
                  <c:v>53.61602480970932</c:v>
                </c:pt>
                <c:pt idx="5929">
                  <c:v>53.63502734851431</c:v>
                </c:pt>
                <c:pt idx="5930">
                  <c:v>53.65402988731931</c:v>
                </c:pt>
                <c:pt idx="5931">
                  <c:v>53.67303242612431</c:v>
                </c:pt>
                <c:pt idx="5932">
                  <c:v>53.69203496492931</c:v>
                </c:pt>
                <c:pt idx="5933">
                  <c:v>53.71103750373432</c:v>
                </c:pt>
                <c:pt idx="5934">
                  <c:v>53.73004004253931</c:v>
                </c:pt>
                <c:pt idx="5935">
                  <c:v>53.74904258134432</c:v>
                </c:pt>
                <c:pt idx="5936">
                  <c:v>53.76804512014932</c:v>
                </c:pt>
                <c:pt idx="5937">
                  <c:v>53.78704765895431</c:v>
                </c:pt>
                <c:pt idx="5938">
                  <c:v>53.80605019775932</c:v>
                </c:pt>
                <c:pt idx="5939">
                  <c:v>53.82505273656432</c:v>
                </c:pt>
                <c:pt idx="5940">
                  <c:v>53.84405527536932</c:v>
                </c:pt>
                <c:pt idx="5941">
                  <c:v>53.86305781417432</c:v>
                </c:pt>
                <c:pt idx="5942">
                  <c:v>53.88206035297932</c:v>
                </c:pt>
                <c:pt idx="5943">
                  <c:v>53.90106289178433</c:v>
                </c:pt>
                <c:pt idx="5944">
                  <c:v>53.92006543058932</c:v>
                </c:pt>
                <c:pt idx="5945">
                  <c:v>53.93906796939432</c:v>
                </c:pt>
                <c:pt idx="5946">
                  <c:v>53.95807050819933</c:v>
                </c:pt>
                <c:pt idx="5947">
                  <c:v>53.97707304700432</c:v>
                </c:pt>
                <c:pt idx="5948">
                  <c:v>53.99607558580933</c:v>
                </c:pt>
                <c:pt idx="5949">
                  <c:v>54.01507812461433</c:v>
                </c:pt>
                <c:pt idx="5950">
                  <c:v>54.03408066341933</c:v>
                </c:pt>
                <c:pt idx="5951">
                  <c:v>54.05308320222433</c:v>
                </c:pt>
                <c:pt idx="5952">
                  <c:v>54.07208574102933</c:v>
                </c:pt>
                <c:pt idx="5953">
                  <c:v>54.09108827983434</c:v>
                </c:pt>
                <c:pt idx="5954">
                  <c:v>54.11009081863933</c:v>
                </c:pt>
                <c:pt idx="5955">
                  <c:v>54.12909335744433</c:v>
                </c:pt>
                <c:pt idx="5956">
                  <c:v>54.14809589624933</c:v>
                </c:pt>
                <c:pt idx="5957">
                  <c:v>54.16709843505433</c:v>
                </c:pt>
                <c:pt idx="5958">
                  <c:v>54.18610097385934</c:v>
                </c:pt>
                <c:pt idx="5959">
                  <c:v>54.20510351266433</c:v>
                </c:pt>
                <c:pt idx="5960">
                  <c:v>54.22410605146934</c:v>
                </c:pt>
                <c:pt idx="5961">
                  <c:v>54.24310859027434</c:v>
                </c:pt>
                <c:pt idx="5962">
                  <c:v>54.26211112907934</c:v>
                </c:pt>
                <c:pt idx="5963">
                  <c:v>54.28111366788434</c:v>
                </c:pt>
                <c:pt idx="5964">
                  <c:v>54.30011620668934</c:v>
                </c:pt>
                <c:pt idx="5965">
                  <c:v>54.31911874549434</c:v>
                </c:pt>
                <c:pt idx="5966">
                  <c:v>54.33812128429934</c:v>
                </c:pt>
                <c:pt idx="5967">
                  <c:v>54.35712382310435</c:v>
                </c:pt>
                <c:pt idx="5968">
                  <c:v>54.37612636190935</c:v>
                </c:pt>
                <c:pt idx="5969">
                  <c:v>54.39512890071434</c:v>
                </c:pt>
                <c:pt idx="5970">
                  <c:v>54.41413143951934</c:v>
                </c:pt>
                <c:pt idx="5971">
                  <c:v>54.43313397832435</c:v>
                </c:pt>
                <c:pt idx="5972">
                  <c:v>54.45213651712935</c:v>
                </c:pt>
                <c:pt idx="5973">
                  <c:v>54.47113905593435</c:v>
                </c:pt>
                <c:pt idx="5974">
                  <c:v>54.49014159473935</c:v>
                </c:pt>
                <c:pt idx="5975">
                  <c:v>54.50914413354435</c:v>
                </c:pt>
                <c:pt idx="5976">
                  <c:v>54.52814667234935</c:v>
                </c:pt>
                <c:pt idx="5977">
                  <c:v>54.54714921115435</c:v>
                </c:pt>
                <c:pt idx="5978">
                  <c:v>54.56615174995936</c:v>
                </c:pt>
                <c:pt idx="5979">
                  <c:v>54.58515428876435</c:v>
                </c:pt>
                <c:pt idx="5980">
                  <c:v>54.60415682756935</c:v>
                </c:pt>
                <c:pt idx="5981">
                  <c:v>54.62315936637435</c:v>
                </c:pt>
                <c:pt idx="5982">
                  <c:v>54.64216190517936</c:v>
                </c:pt>
                <c:pt idx="5983">
                  <c:v>54.66116444398436</c:v>
                </c:pt>
                <c:pt idx="5984">
                  <c:v>54.68016698278935</c:v>
                </c:pt>
                <c:pt idx="5985">
                  <c:v>54.69916952159436</c:v>
                </c:pt>
                <c:pt idx="5986">
                  <c:v>54.71817206039936</c:v>
                </c:pt>
                <c:pt idx="5987">
                  <c:v>54.73717459920436</c:v>
                </c:pt>
                <c:pt idx="5988">
                  <c:v>54.75617713800936</c:v>
                </c:pt>
                <c:pt idx="5989">
                  <c:v>54.77517967681436</c:v>
                </c:pt>
                <c:pt idx="5990">
                  <c:v>54.79418221561937</c:v>
                </c:pt>
                <c:pt idx="5991">
                  <c:v>54.81318475442436</c:v>
                </c:pt>
                <c:pt idx="5992">
                  <c:v>54.83218729322937</c:v>
                </c:pt>
                <c:pt idx="5993">
                  <c:v>54.85118983203437</c:v>
                </c:pt>
                <c:pt idx="5994">
                  <c:v>54.87019237083936</c:v>
                </c:pt>
                <c:pt idx="5995">
                  <c:v>54.88919490964437</c:v>
                </c:pt>
                <c:pt idx="5996">
                  <c:v>54.90819744844937</c:v>
                </c:pt>
                <c:pt idx="5997">
                  <c:v>54.92719998725437</c:v>
                </c:pt>
                <c:pt idx="5998">
                  <c:v>54.94620252605937</c:v>
                </c:pt>
                <c:pt idx="5999">
                  <c:v>54.96520506486437</c:v>
                </c:pt>
                <c:pt idx="6000">
                  <c:v>54.98420760366938</c:v>
                </c:pt>
                <c:pt idx="6001">
                  <c:v>55.00321014247437</c:v>
                </c:pt>
                <c:pt idx="6002">
                  <c:v>55.02221268127937</c:v>
                </c:pt>
                <c:pt idx="6003">
                  <c:v>55.04121522008438</c:v>
                </c:pt>
                <c:pt idx="6004">
                  <c:v>55.06021775888937</c:v>
                </c:pt>
                <c:pt idx="6005">
                  <c:v>55.07922029769438</c:v>
                </c:pt>
                <c:pt idx="6006">
                  <c:v>55.09822283649937</c:v>
                </c:pt>
                <c:pt idx="6007">
                  <c:v>55.11722537530438</c:v>
                </c:pt>
                <c:pt idx="6008">
                  <c:v>55.13622791410938</c:v>
                </c:pt>
                <c:pt idx="6009">
                  <c:v>55.15523045291437</c:v>
                </c:pt>
                <c:pt idx="6010">
                  <c:v>55.17423299171939</c:v>
                </c:pt>
                <c:pt idx="6011">
                  <c:v>55.19323553052438</c:v>
                </c:pt>
                <c:pt idx="6012">
                  <c:v>55.21223806932938</c:v>
                </c:pt>
                <c:pt idx="6013">
                  <c:v>55.23124060813439</c:v>
                </c:pt>
                <c:pt idx="6014">
                  <c:v>55.25024314693938</c:v>
                </c:pt>
                <c:pt idx="6015">
                  <c:v>55.26924568574439</c:v>
                </c:pt>
                <c:pt idx="6016">
                  <c:v>55.28824822454938</c:v>
                </c:pt>
                <c:pt idx="6017">
                  <c:v>55.30725076335439</c:v>
                </c:pt>
                <c:pt idx="6018">
                  <c:v>55.32625330215939</c:v>
                </c:pt>
                <c:pt idx="6019">
                  <c:v>55.34525584096438</c:v>
                </c:pt>
                <c:pt idx="6020">
                  <c:v>55.36425837976939</c:v>
                </c:pt>
                <c:pt idx="6021">
                  <c:v>55.38326091857439</c:v>
                </c:pt>
                <c:pt idx="6022">
                  <c:v>55.40226345737939</c:v>
                </c:pt>
                <c:pt idx="6023">
                  <c:v>55.4212659961844</c:v>
                </c:pt>
                <c:pt idx="6024">
                  <c:v>55.44026853498939</c:v>
                </c:pt>
                <c:pt idx="6025">
                  <c:v>55.4592710737944</c:v>
                </c:pt>
                <c:pt idx="6026">
                  <c:v>55.47827361259939</c:v>
                </c:pt>
                <c:pt idx="6027">
                  <c:v>55.49727615140439</c:v>
                </c:pt>
                <c:pt idx="6028">
                  <c:v>55.5162786902094</c:v>
                </c:pt>
                <c:pt idx="6029">
                  <c:v>55.53528122901439</c:v>
                </c:pt>
                <c:pt idx="6030">
                  <c:v>55.5542837678194</c:v>
                </c:pt>
                <c:pt idx="6031">
                  <c:v>55.5732863066244</c:v>
                </c:pt>
                <c:pt idx="6032">
                  <c:v>55.5922888454294</c:v>
                </c:pt>
                <c:pt idx="6033">
                  <c:v>55.61129138423441</c:v>
                </c:pt>
                <c:pt idx="6034">
                  <c:v>55.6302939230394</c:v>
                </c:pt>
                <c:pt idx="6035">
                  <c:v>55.64929646184441</c:v>
                </c:pt>
                <c:pt idx="6036">
                  <c:v>55.66829900064941</c:v>
                </c:pt>
                <c:pt idx="6037">
                  <c:v>55.6873015394544</c:v>
                </c:pt>
                <c:pt idx="6038">
                  <c:v>55.70630407825941</c:v>
                </c:pt>
                <c:pt idx="6039">
                  <c:v>55.7253066170644</c:v>
                </c:pt>
                <c:pt idx="6040">
                  <c:v>55.74430915586941</c:v>
                </c:pt>
                <c:pt idx="6041">
                  <c:v>55.76331169467441</c:v>
                </c:pt>
                <c:pt idx="6042">
                  <c:v>55.78231423347941</c:v>
                </c:pt>
                <c:pt idx="6043">
                  <c:v>55.80131677228442</c:v>
                </c:pt>
                <c:pt idx="6044">
                  <c:v>55.82031931108941</c:v>
                </c:pt>
                <c:pt idx="6045">
                  <c:v>55.83932184989441</c:v>
                </c:pt>
                <c:pt idx="6046">
                  <c:v>55.85832438869942</c:v>
                </c:pt>
                <c:pt idx="6047">
                  <c:v>55.87732692750441</c:v>
                </c:pt>
                <c:pt idx="6048">
                  <c:v>55.89632946630942</c:v>
                </c:pt>
                <c:pt idx="6049">
                  <c:v>55.91533200511441</c:v>
                </c:pt>
                <c:pt idx="6050">
                  <c:v>55.93433454391942</c:v>
                </c:pt>
                <c:pt idx="6051">
                  <c:v>55.95333708272442</c:v>
                </c:pt>
                <c:pt idx="6052">
                  <c:v>55.97233962152941</c:v>
                </c:pt>
                <c:pt idx="6053">
                  <c:v>55.99134216033443</c:v>
                </c:pt>
                <c:pt idx="6054">
                  <c:v>56.01034469913942</c:v>
                </c:pt>
                <c:pt idx="6055">
                  <c:v>56.02934723794442</c:v>
                </c:pt>
                <c:pt idx="6056">
                  <c:v>56.04834977674942</c:v>
                </c:pt>
                <c:pt idx="6057">
                  <c:v>56.06735231555442</c:v>
                </c:pt>
                <c:pt idx="6058">
                  <c:v>56.08635485435943</c:v>
                </c:pt>
                <c:pt idx="6059">
                  <c:v>56.10535739316442</c:v>
                </c:pt>
                <c:pt idx="6060">
                  <c:v>56.12435993196943</c:v>
                </c:pt>
                <c:pt idx="6061">
                  <c:v>56.14336247077443</c:v>
                </c:pt>
                <c:pt idx="6062">
                  <c:v>56.16236500957942</c:v>
                </c:pt>
                <c:pt idx="6063">
                  <c:v>56.18136754838443</c:v>
                </c:pt>
                <c:pt idx="6064">
                  <c:v>56.20037008718943</c:v>
                </c:pt>
                <c:pt idx="6065">
                  <c:v>56.21937262599443</c:v>
                </c:pt>
                <c:pt idx="6066">
                  <c:v>56.23837516479943</c:v>
                </c:pt>
                <c:pt idx="6067">
                  <c:v>56.25737770360443</c:v>
                </c:pt>
                <c:pt idx="6068">
                  <c:v>56.27638024240944</c:v>
                </c:pt>
                <c:pt idx="6069">
                  <c:v>56.29538278121443</c:v>
                </c:pt>
                <c:pt idx="6070">
                  <c:v>56.31438532001943</c:v>
                </c:pt>
                <c:pt idx="6071">
                  <c:v>56.33338785882444</c:v>
                </c:pt>
                <c:pt idx="6072">
                  <c:v>56.35239039762943</c:v>
                </c:pt>
                <c:pt idx="6073">
                  <c:v>56.37139293643444</c:v>
                </c:pt>
                <c:pt idx="6074">
                  <c:v>56.39039547523944</c:v>
                </c:pt>
                <c:pt idx="6075">
                  <c:v>56.40939801404444</c:v>
                </c:pt>
                <c:pt idx="6076">
                  <c:v>56.42840055284944</c:v>
                </c:pt>
                <c:pt idx="6077">
                  <c:v>56.44740309165444</c:v>
                </c:pt>
                <c:pt idx="6078">
                  <c:v>56.46640563045945</c:v>
                </c:pt>
                <c:pt idx="6079">
                  <c:v>56.48540816926444</c:v>
                </c:pt>
                <c:pt idx="6080">
                  <c:v>56.50441070806944</c:v>
                </c:pt>
                <c:pt idx="6081">
                  <c:v>56.52341324687444</c:v>
                </c:pt>
                <c:pt idx="6082">
                  <c:v>56.54241578567945</c:v>
                </c:pt>
                <c:pt idx="6083">
                  <c:v>56.56141832448445</c:v>
                </c:pt>
                <c:pt idx="6084">
                  <c:v>56.58042086328944</c:v>
                </c:pt>
                <c:pt idx="6085">
                  <c:v>56.59942340209445</c:v>
                </c:pt>
                <c:pt idx="6086">
                  <c:v>56.61842594089945</c:v>
                </c:pt>
                <c:pt idx="6087">
                  <c:v>56.63742847970445</c:v>
                </c:pt>
                <c:pt idx="6088">
                  <c:v>56.65643101850945</c:v>
                </c:pt>
                <c:pt idx="6089">
                  <c:v>56.67543355731446</c:v>
                </c:pt>
                <c:pt idx="6090">
                  <c:v>56.69443609611945</c:v>
                </c:pt>
                <c:pt idx="6091">
                  <c:v>56.71343863492445</c:v>
                </c:pt>
                <c:pt idx="6092">
                  <c:v>56.73244117372946</c:v>
                </c:pt>
                <c:pt idx="6093">
                  <c:v>56.75144371253446</c:v>
                </c:pt>
                <c:pt idx="6094">
                  <c:v>56.77044625133946</c:v>
                </c:pt>
                <c:pt idx="6095">
                  <c:v>56.78944879014445</c:v>
                </c:pt>
                <c:pt idx="6096">
                  <c:v>56.80845132894946</c:v>
                </c:pt>
                <c:pt idx="6097">
                  <c:v>56.82745386775446</c:v>
                </c:pt>
                <c:pt idx="6098">
                  <c:v>56.84645640655946</c:v>
                </c:pt>
                <c:pt idx="6099">
                  <c:v>56.86545894536446</c:v>
                </c:pt>
                <c:pt idx="6100">
                  <c:v>56.88446148416946</c:v>
                </c:pt>
                <c:pt idx="6101">
                  <c:v>56.90346402297446</c:v>
                </c:pt>
                <c:pt idx="6102">
                  <c:v>56.92246656177946</c:v>
                </c:pt>
                <c:pt idx="6103">
                  <c:v>56.94146910058447</c:v>
                </c:pt>
                <c:pt idx="6104">
                  <c:v>56.96047163938947</c:v>
                </c:pt>
                <c:pt idx="6105">
                  <c:v>56.97947417819447</c:v>
                </c:pt>
                <c:pt idx="6106">
                  <c:v>56.99847671699946</c:v>
                </c:pt>
                <c:pt idx="6107">
                  <c:v>57.01747925580447</c:v>
                </c:pt>
                <c:pt idx="6108">
                  <c:v>57.03648179460947</c:v>
                </c:pt>
                <c:pt idx="6109">
                  <c:v>57.05548433341447</c:v>
                </c:pt>
                <c:pt idx="6110">
                  <c:v>57.07448687221947</c:v>
                </c:pt>
                <c:pt idx="6111">
                  <c:v>57.09348941102447</c:v>
                </c:pt>
                <c:pt idx="6112">
                  <c:v>57.11249194982947</c:v>
                </c:pt>
                <c:pt idx="6113">
                  <c:v>57.13149448863447</c:v>
                </c:pt>
                <c:pt idx="6114">
                  <c:v>57.15049702743948</c:v>
                </c:pt>
                <c:pt idx="6115">
                  <c:v>57.16949956624448</c:v>
                </c:pt>
                <c:pt idx="6116">
                  <c:v>57.18850210504947</c:v>
                </c:pt>
                <c:pt idx="6117">
                  <c:v>57.20750464385448</c:v>
                </c:pt>
                <c:pt idx="6118">
                  <c:v>57.22650718265948</c:v>
                </c:pt>
                <c:pt idx="6119">
                  <c:v>57.24550972146448</c:v>
                </c:pt>
                <c:pt idx="6120">
                  <c:v>57.26451226026948</c:v>
                </c:pt>
                <c:pt idx="6121">
                  <c:v>57.28351479907448</c:v>
                </c:pt>
                <c:pt idx="6122">
                  <c:v>57.30251733787948</c:v>
                </c:pt>
                <c:pt idx="6123">
                  <c:v>57.32151987668448</c:v>
                </c:pt>
                <c:pt idx="6124">
                  <c:v>57.34052241548948</c:v>
                </c:pt>
                <c:pt idx="6125">
                  <c:v>57.35952495429449</c:v>
                </c:pt>
                <c:pt idx="6126">
                  <c:v>57.37852749309948</c:v>
                </c:pt>
                <c:pt idx="6127">
                  <c:v>57.39753003190448</c:v>
                </c:pt>
                <c:pt idx="6128">
                  <c:v>57.41653257070949</c:v>
                </c:pt>
                <c:pt idx="6129">
                  <c:v>57.43553510951449</c:v>
                </c:pt>
                <c:pt idx="6130">
                  <c:v>57.45453764831949</c:v>
                </c:pt>
                <c:pt idx="6131">
                  <c:v>57.47354018712448</c:v>
                </c:pt>
                <c:pt idx="6132">
                  <c:v>57.49254272592949</c:v>
                </c:pt>
                <c:pt idx="6133">
                  <c:v>57.51154526473449</c:v>
                </c:pt>
                <c:pt idx="6134">
                  <c:v>57.53054780353949</c:v>
                </c:pt>
                <c:pt idx="6135">
                  <c:v>57.5495503423445</c:v>
                </c:pt>
                <c:pt idx="6136">
                  <c:v>57.56855288114949</c:v>
                </c:pt>
                <c:pt idx="6137">
                  <c:v>57.58755541995449</c:v>
                </c:pt>
                <c:pt idx="6138">
                  <c:v>57.6065579587595</c:v>
                </c:pt>
                <c:pt idx="6139">
                  <c:v>57.62556049756449</c:v>
                </c:pt>
                <c:pt idx="6140">
                  <c:v>57.6445630363695</c:v>
                </c:pt>
                <c:pt idx="6141">
                  <c:v>57.6635655751745</c:v>
                </c:pt>
                <c:pt idx="6142">
                  <c:v>57.6825681139795</c:v>
                </c:pt>
                <c:pt idx="6143">
                  <c:v>57.7015706527845</c:v>
                </c:pt>
                <c:pt idx="6144">
                  <c:v>57.72057319158949</c:v>
                </c:pt>
                <c:pt idx="6145">
                  <c:v>57.7395757303945</c:v>
                </c:pt>
                <c:pt idx="6146">
                  <c:v>57.75857826919951</c:v>
                </c:pt>
                <c:pt idx="6147">
                  <c:v>57.7775808080045</c:v>
                </c:pt>
                <c:pt idx="6148">
                  <c:v>57.79658334680951</c:v>
                </c:pt>
                <c:pt idx="6149">
                  <c:v>57.8155858856145</c:v>
                </c:pt>
                <c:pt idx="6150">
                  <c:v>57.83458842441951</c:v>
                </c:pt>
                <c:pt idx="6151">
                  <c:v>57.85359096322451</c:v>
                </c:pt>
                <c:pt idx="6152">
                  <c:v>57.8725935020295</c:v>
                </c:pt>
                <c:pt idx="6153">
                  <c:v>57.89159604083451</c:v>
                </c:pt>
                <c:pt idx="6154">
                  <c:v>57.9105985796395</c:v>
                </c:pt>
                <c:pt idx="6155">
                  <c:v>57.92960111844451</c:v>
                </c:pt>
                <c:pt idx="6156">
                  <c:v>57.94860365724951</c:v>
                </c:pt>
                <c:pt idx="6157">
                  <c:v>57.96760619605451</c:v>
                </c:pt>
                <c:pt idx="6158">
                  <c:v>57.98660873485952</c:v>
                </c:pt>
                <c:pt idx="6159">
                  <c:v>58.00561127366451</c:v>
                </c:pt>
                <c:pt idx="6160">
                  <c:v>58.02461381246952</c:v>
                </c:pt>
                <c:pt idx="6161">
                  <c:v>58.04361635127452</c:v>
                </c:pt>
                <c:pt idx="6162">
                  <c:v>58.06261889007951</c:v>
                </c:pt>
                <c:pt idx="6163">
                  <c:v>58.08162142888452</c:v>
                </c:pt>
                <c:pt idx="6164">
                  <c:v>58.10062396768951</c:v>
                </c:pt>
                <c:pt idx="6165">
                  <c:v>58.11962650649452</c:v>
                </c:pt>
                <c:pt idx="6166">
                  <c:v>58.13862904529952</c:v>
                </c:pt>
                <c:pt idx="6167">
                  <c:v>58.15763158410452</c:v>
                </c:pt>
                <c:pt idx="6168">
                  <c:v>58.17663412290953</c:v>
                </c:pt>
                <c:pt idx="6169">
                  <c:v>58.19563666171452</c:v>
                </c:pt>
                <c:pt idx="6170">
                  <c:v>58.21463920051952</c:v>
                </c:pt>
                <c:pt idx="6171">
                  <c:v>58.23364173932453</c:v>
                </c:pt>
                <c:pt idx="6172">
                  <c:v>58.25264427812952</c:v>
                </c:pt>
                <c:pt idx="6173">
                  <c:v>58.27164681693453</c:v>
                </c:pt>
                <c:pt idx="6174">
                  <c:v>58.29064935573953</c:v>
                </c:pt>
                <c:pt idx="6175">
                  <c:v>58.30965189454453</c:v>
                </c:pt>
                <c:pt idx="6176">
                  <c:v>58.32865443334953</c:v>
                </c:pt>
                <c:pt idx="6177">
                  <c:v>58.34765697215452</c:v>
                </c:pt>
                <c:pt idx="6178">
                  <c:v>58.36665951095954</c:v>
                </c:pt>
                <c:pt idx="6179">
                  <c:v>58.38566204976453</c:v>
                </c:pt>
                <c:pt idx="6180">
                  <c:v>58.40466458856953</c:v>
                </c:pt>
                <c:pt idx="6181">
                  <c:v>58.42366712737454</c:v>
                </c:pt>
                <c:pt idx="6182">
                  <c:v>58.44266966617953</c:v>
                </c:pt>
                <c:pt idx="6183">
                  <c:v>58.46167220498454</c:v>
                </c:pt>
                <c:pt idx="6184">
                  <c:v>58.48067474378953</c:v>
                </c:pt>
                <c:pt idx="6185">
                  <c:v>58.49967728259454</c:v>
                </c:pt>
                <c:pt idx="6186">
                  <c:v>58.51867982139954</c:v>
                </c:pt>
                <c:pt idx="6187">
                  <c:v>58.53768236020453</c:v>
                </c:pt>
                <c:pt idx="6188">
                  <c:v>58.55668489900954</c:v>
                </c:pt>
                <c:pt idx="6189">
                  <c:v>58.57568743781454</c:v>
                </c:pt>
                <c:pt idx="6190">
                  <c:v>58.59468997661954</c:v>
                </c:pt>
                <c:pt idx="6191">
                  <c:v>58.61369251542455</c:v>
                </c:pt>
                <c:pt idx="6192">
                  <c:v>58.63269505422954</c:v>
                </c:pt>
                <c:pt idx="6193">
                  <c:v>58.65169759303455</c:v>
                </c:pt>
                <c:pt idx="6194">
                  <c:v>58.67070013183954</c:v>
                </c:pt>
                <c:pt idx="6195">
                  <c:v>58.68970267064454</c:v>
                </c:pt>
                <c:pt idx="6196">
                  <c:v>58.70870520944955</c:v>
                </c:pt>
                <c:pt idx="6197">
                  <c:v>58.72770774825455</c:v>
                </c:pt>
                <c:pt idx="6198">
                  <c:v>58.74671028705955</c:v>
                </c:pt>
                <c:pt idx="6199">
                  <c:v>58.76571282586455</c:v>
                </c:pt>
                <c:pt idx="6200">
                  <c:v>58.78471536466955</c:v>
                </c:pt>
                <c:pt idx="6201">
                  <c:v>58.80371790347456</c:v>
                </c:pt>
                <c:pt idx="6202">
                  <c:v>58.82272044227955</c:v>
                </c:pt>
                <c:pt idx="6203">
                  <c:v>58.84172298108456</c:v>
                </c:pt>
                <c:pt idx="6204">
                  <c:v>58.86072551988955</c:v>
                </c:pt>
                <c:pt idx="6205">
                  <c:v>58.87972805869455</c:v>
                </c:pt>
                <c:pt idx="6206">
                  <c:v>58.89873059749956</c:v>
                </c:pt>
                <c:pt idx="6207">
                  <c:v>58.91773313630456</c:v>
                </c:pt>
                <c:pt idx="6208">
                  <c:v>58.93673567510956</c:v>
                </c:pt>
                <c:pt idx="6209">
                  <c:v>58.95573821391455</c:v>
                </c:pt>
                <c:pt idx="6210">
                  <c:v>58.97474075271956</c:v>
                </c:pt>
                <c:pt idx="6211">
                  <c:v>58.99374329152457</c:v>
                </c:pt>
                <c:pt idx="6212">
                  <c:v>59.01274583032956</c:v>
                </c:pt>
                <c:pt idx="6213">
                  <c:v>59.03174836913456</c:v>
                </c:pt>
                <c:pt idx="6214">
                  <c:v>59.05075090793956</c:v>
                </c:pt>
                <c:pt idx="6215">
                  <c:v>59.06975344674456</c:v>
                </c:pt>
                <c:pt idx="6216">
                  <c:v>59.08875598554957</c:v>
                </c:pt>
                <c:pt idx="6217">
                  <c:v>59.10775852435457</c:v>
                </c:pt>
                <c:pt idx="6218">
                  <c:v>59.12676106315957</c:v>
                </c:pt>
                <c:pt idx="6219">
                  <c:v>59.14576360196456</c:v>
                </c:pt>
                <c:pt idx="6220">
                  <c:v>59.16476614076957</c:v>
                </c:pt>
                <c:pt idx="6221">
                  <c:v>59.18376867957458</c:v>
                </c:pt>
                <c:pt idx="6222">
                  <c:v>59.20277121837957</c:v>
                </c:pt>
                <c:pt idx="6223">
                  <c:v>59.22177375718457</c:v>
                </c:pt>
                <c:pt idx="6224">
                  <c:v>59.24077629598957</c:v>
                </c:pt>
                <c:pt idx="6225">
                  <c:v>59.25977883479457</c:v>
                </c:pt>
                <c:pt idx="6226">
                  <c:v>59.27878137359958</c:v>
                </c:pt>
                <c:pt idx="6227">
                  <c:v>59.29778391240457</c:v>
                </c:pt>
                <c:pt idx="6228">
                  <c:v>59.31678645120958</c:v>
                </c:pt>
                <c:pt idx="6229">
                  <c:v>59.33578899001457</c:v>
                </c:pt>
                <c:pt idx="6230">
                  <c:v>59.35479152881958</c:v>
                </c:pt>
                <c:pt idx="6231">
                  <c:v>59.37379406762458</c:v>
                </c:pt>
                <c:pt idx="6232">
                  <c:v>59.39279660642958</c:v>
                </c:pt>
                <c:pt idx="6233">
                  <c:v>59.41179914523458</c:v>
                </c:pt>
                <c:pt idx="6234">
                  <c:v>59.43080168403957</c:v>
                </c:pt>
                <c:pt idx="6235">
                  <c:v>59.44980422284458</c:v>
                </c:pt>
                <c:pt idx="6236">
                  <c:v>59.46880676164959</c:v>
                </c:pt>
                <c:pt idx="6237">
                  <c:v>59.48780930045458</c:v>
                </c:pt>
                <c:pt idx="6238">
                  <c:v>59.50681183925958</c:v>
                </c:pt>
                <c:pt idx="6239">
                  <c:v>59.52581437806458</c:v>
                </c:pt>
                <c:pt idx="6240">
                  <c:v>59.54481691686959</c:v>
                </c:pt>
                <c:pt idx="6241">
                  <c:v>59.56381945567459</c:v>
                </c:pt>
                <c:pt idx="6242">
                  <c:v>59.58282199447959</c:v>
                </c:pt>
                <c:pt idx="6243">
                  <c:v>59.60182453328459</c:v>
                </c:pt>
                <c:pt idx="6244">
                  <c:v>59.62082707208958</c:v>
                </c:pt>
                <c:pt idx="6245">
                  <c:v>59.63982961089459</c:v>
                </c:pt>
                <c:pt idx="6246">
                  <c:v>59.6588321496996</c:v>
                </c:pt>
                <c:pt idx="6247">
                  <c:v>59.67783468850459</c:v>
                </c:pt>
                <c:pt idx="6248">
                  <c:v>59.69683722730959</c:v>
                </c:pt>
                <c:pt idx="6249">
                  <c:v>59.71583976611459</c:v>
                </c:pt>
                <c:pt idx="6250">
                  <c:v>59.7348423049196</c:v>
                </c:pt>
                <c:pt idx="6251">
                  <c:v>59.7538448437246</c:v>
                </c:pt>
                <c:pt idx="6252">
                  <c:v>59.77284738252959</c:v>
                </c:pt>
                <c:pt idx="6253">
                  <c:v>59.7918499213346</c:v>
                </c:pt>
                <c:pt idx="6254">
                  <c:v>59.81085246013959</c:v>
                </c:pt>
                <c:pt idx="6255">
                  <c:v>59.8298549989446</c:v>
                </c:pt>
                <c:pt idx="6256">
                  <c:v>59.8488575377496</c:v>
                </c:pt>
                <c:pt idx="6257">
                  <c:v>59.8678600765546</c:v>
                </c:pt>
                <c:pt idx="6258">
                  <c:v>59.8868626153596</c:v>
                </c:pt>
                <c:pt idx="6259">
                  <c:v>59.90586515416459</c:v>
                </c:pt>
                <c:pt idx="6260">
                  <c:v>59.92486769296961</c:v>
                </c:pt>
                <c:pt idx="6261">
                  <c:v>59.94387023177461</c:v>
                </c:pt>
                <c:pt idx="6262">
                  <c:v>59.9628727705796</c:v>
                </c:pt>
                <c:pt idx="6263">
                  <c:v>59.98187530938461</c:v>
                </c:pt>
                <c:pt idx="6264">
                  <c:v>60.0008778481896</c:v>
                </c:pt>
                <c:pt idx="6265">
                  <c:v>60.01988038699461</c:v>
                </c:pt>
                <c:pt idx="6266">
                  <c:v>60.03888292579961</c:v>
                </c:pt>
                <c:pt idx="6267">
                  <c:v>60.05788546460461</c:v>
                </c:pt>
                <c:pt idx="6268">
                  <c:v>60.07688800340961</c:v>
                </c:pt>
                <c:pt idx="6269">
                  <c:v>60.0958905422146</c:v>
                </c:pt>
                <c:pt idx="6270">
                  <c:v>60.11489308101961</c:v>
                </c:pt>
                <c:pt idx="6271">
                  <c:v>60.13389561982462</c:v>
                </c:pt>
                <c:pt idx="6272">
                  <c:v>60.15289815862961</c:v>
                </c:pt>
                <c:pt idx="6273">
                  <c:v>60.17190069743462</c:v>
                </c:pt>
                <c:pt idx="6274">
                  <c:v>60.19090323623961</c:v>
                </c:pt>
                <c:pt idx="6275">
                  <c:v>60.20990577504462</c:v>
                </c:pt>
                <c:pt idx="6276">
                  <c:v>60.22890831384962</c:v>
                </c:pt>
                <c:pt idx="6277">
                  <c:v>60.24791085265461</c:v>
                </c:pt>
                <c:pt idx="6278">
                  <c:v>60.26691339145962</c:v>
                </c:pt>
                <c:pt idx="6279">
                  <c:v>60.28591593026461</c:v>
                </c:pt>
                <c:pt idx="6280">
                  <c:v>60.30491846906962</c:v>
                </c:pt>
                <c:pt idx="6281">
                  <c:v>60.32392100787462</c:v>
                </c:pt>
                <c:pt idx="6282">
                  <c:v>60.34292354667962</c:v>
                </c:pt>
                <c:pt idx="6283">
                  <c:v>60.36192608548463</c:v>
                </c:pt>
                <c:pt idx="6284">
                  <c:v>60.38092862428962</c:v>
                </c:pt>
                <c:pt idx="6285">
                  <c:v>60.39993116309463</c:v>
                </c:pt>
                <c:pt idx="6286">
                  <c:v>60.41893370189963</c:v>
                </c:pt>
                <c:pt idx="6287">
                  <c:v>60.43793624070462</c:v>
                </c:pt>
                <c:pt idx="6288">
                  <c:v>60.45693877950963</c:v>
                </c:pt>
                <c:pt idx="6289">
                  <c:v>60.47594131831463</c:v>
                </c:pt>
                <c:pt idx="6290">
                  <c:v>60.49494385711963</c:v>
                </c:pt>
                <c:pt idx="6291">
                  <c:v>60.51394639592463</c:v>
                </c:pt>
                <c:pt idx="6292">
                  <c:v>60.53294893472963</c:v>
                </c:pt>
                <c:pt idx="6293">
                  <c:v>60.55195147353464</c:v>
                </c:pt>
                <c:pt idx="6294">
                  <c:v>60.57095401233963</c:v>
                </c:pt>
                <c:pt idx="6295">
                  <c:v>60.58995655114463</c:v>
                </c:pt>
                <c:pt idx="6296">
                  <c:v>60.60895908994964</c:v>
                </c:pt>
                <c:pt idx="6297">
                  <c:v>60.62796162875463</c:v>
                </c:pt>
                <c:pt idx="6298">
                  <c:v>60.64696416755964</c:v>
                </c:pt>
                <c:pt idx="6299">
                  <c:v>60.66596670636464</c:v>
                </c:pt>
                <c:pt idx="6300">
                  <c:v>60.68496924516964</c:v>
                </c:pt>
                <c:pt idx="6301">
                  <c:v>60.70397178397464</c:v>
                </c:pt>
                <c:pt idx="6302">
                  <c:v>60.72297432277963</c:v>
                </c:pt>
                <c:pt idx="6303">
                  <c:v>60.74197686158465</c:v>
                </c:pt>
                <c:pt idx="6304">
                  <c:v>60.76097940038964</c:v>
                </c:pt>
                <c:pt idx="6305">
                  <c:v>60.77998193919464</c:v>
                </c:pt>
                <c:pt idx="6306">
                  <c:v>60.79898447799965</c:v>
                </c:pt>
                <c:pt idx="6307">
                  <c:v>60.81798701680464</c:v>
                </c:pt>
                <c:pt idx="6308">
                  <c:v>60.83698955560965</c:v>
                </c:pt>
                <c:pt idx="6309">
                  <c:v>60.85599209441464</c:v>
                </c:pt>
                <c:pt idx="6310">
                  <c:v>60.87499463321965</c:v>
                </c:pt>
                <c:pt idx="6311">
                  <c:v>60.89399717202465</c:v>
                </c:pt>
                <c:pt idx="6312">
                  <c:v>60.91299971082965</c:v>
                </c:pt>
                <c:pt idx="6313">
                  <c:v>60.93200224963465</c:v>
                </c:pt>
                <c:pt idx="6314">
                  <c:v>60.95100478843965</c:v>
                </c:pt>
                <c:pt idx="6315">
                  <c:v>60.97000732724465</c:v>
                </c:pt>
                <c:pt idx="6316">
                  <c:v>60.98900986604966</c:v>
                </c:pt>
                <c:pt idx="6317">
                  <c:v>61.00801240485465</c:v>
                </c:pt>
                <c:pt idx="6318">
                  <c:v>61.02701494365966</c:v>
                </c:pt>
                <c:pt idx="6319">
                  <c:v>61.04601748246465</c:v>
                </c:pt>
                <c:pt idx="6320">
                  <c:v>61.06502002126965</c:v>
                </c:pt>
                <c:pt idx="6321">
                  <c:v>61.08402256007466</c:v>
                </c:pt>
                <c:pt idx="6322">
                  <c:v>61.10302509887966</c:v>
                </c:pt>
                <c:pt idx="6323">
                  <c:v>61.12202763768466</c:v>
                </c:pt>
                <c:pt idx="6324">
                  <c:v>61.14103017648966</c:v>
                </c:pt>
                <c:pt idx="6325">
                  <c:v>61.16003271529466</c:v>
                </c:pt>
                <c:pt idx="6326">
                  <c:v>61.17903525409967</c:v>
                </c:pt>
                <c:pt idx="6327">
                  <c:v>61.19803779290466</c:v>
                </c:pt>
                <c:pt idx="6328">
                  <c:v>61.21704033170967</c:v>
                </c:pt>
                <c:pt idx="6329">
                  <c:v>61.23604287051466</c:v>
                </c:pt>
                <c:pt idx="6330">
                  <c:v>61.25504540931966</c:v>
                </c:pt>
                <c:pt idx="6331">
                  <c:v>61.27404794812467</c:v>
                </c:pt>
                <c:pt idx="6332">
                  <c:v>61.29305048692967</c:v>
                </c:pt>
                <c:pt idx="6333">
                  <c:v>61.31205302573467</c:v>
                </c:pt>
                <c:pt idx="6334">
                  <c:v>61.33105556453966</c:v>
                </c:pt>
                <c:pt idx="6335">
                  <c:v>61.35005810334467</c:v>
                </c:pt>
                <c:pt idx="6336">
                  <c:v>61.36906064214968</c:v>
                </c:pt>
                <c:pt idx="6337">
                  <c:v>61.38806318095467</c:v>
                </c:pt>
                <c:pt idx="6338">
                  <c:v>61.40706571975967</c:v>
                </c:pt>
                <c:pt idx="6339">
                  <c:v>61.42606825856467</c:v>
                </c:pt>
                <c:pt idx="6340">
                  <c:v>61.44507079736967</c:v>
                </c:pt>
                <c:pt idx="6341">
                  <c:v>61.46407333617468</c:v>
                </c:pt>
                <c:pt idx="6342">
                  <c:v>61.48307587497968</c:v>
                </c:pt>
                <c:pt idx="6343">
                  <c:v>61.50207841378468</c:v>
                </c:pt>
                <c:pt idx="6344">
                  <c:v>61.52108095258967</c:v>
                </c:pt>
                <c:pt idx="6345">
                  <c:v>61.54008349139468</c:v>
                </c:pt>
                <c:pt idx="6346">
                  <c:v>61.55908603019969</c:v>
                </c:pt>
                <c:pt idx="6347">
                  <c:v>61.57808856900468</c:v>
                </c:pt>
                <c:pt idx="6348">
                  <c:v>61.59709110780968</c:v>
                </c:pt>
                <c:pt idx="6349">
                  <c:v>61.61609364661468</c:v>
                </c:pt>
                <c:pt idx="6350">
                  <c:v>61.63509618541968</c:v>
                </c:pt>
                <c:pt idx="6351">
                  <c:v>61.65409872422469</c:v>
                </c:pt>
                <c:pt idx="6352">
                  <c:v>61.67310126302968</c:v>
                </c:pt>
                <c:pt idx="6353">
                  <c:v>61.69210380183469</c:v>
                </c:pt>
                <c:pt idx="6354">
                  <c:v>61.71110634063968</c:v>
                </c:pt>
                <c:pt idx="6355">
                  <c:v>61.73010887944469</c:v>
                </c:pt>
                <c:pt idx="6356">
                  <c:v>61.74911141824969</c:v>
                </c:pt>
                <c:pt idx="6357">
                  <c:v>61.76811395705469</c:v>
                </c:pt>
                <c:pt idx="6358">
                  <c:v>61.78711649585969</c:v>
                </c:pt>
                <c:pt idx="6359">
                  <c:v>61.80611903466468</c:v>
                </c:pt>
                <c:pt idx="6360">
                  <c:v>61.82512157346969</c:v>
                </c:pt>
                <c:pt idx="6361">
                  <c:v>61.8441241122747</c:v>
                </c:pt>
                <c:pt idx="6362">
                  <c:v>61.86312665107969</c:v>
                </c:pt>
                <c:pt idx="6363">
                  <c:v>61.88212918988469</c:v>
                </c:pt>
                <c:pt idx="6364">
                  <c:v>61.90113172868969</c:v>
                </c:pt>
                <c:pt idx="6365">
                  <c:v>61.9201342674947</c:v>
                </c:pt>
                <c:pt idx="6366">
                  <c:v>61.9391368062997</c:v>
                </c:pt>
                <c:pt idx="6367">
                  <c:v>61.9581393451047</c:v>
                </c:pt>
                <c:pt idx="6368">
                  <c:v>61.9771418839097</c:v>
                </c:pt>
                <c:pt idx="6369">
                  <c:v>61.99614442271469</c:v>
                </c:pt>
                <c:pt idx="6370">
                  <c:v>62.0151469615197</c:v>
                </c:pt>
                <c:pt idx="6371">
                  <c:v>62.03414950032471</c:v>
                </c:pt>
                <c:pt idx="6372">
                  <c:v>62.0531520391297</c:v>
                </c:pt>
                <c:pt idx="6373">
                  <c:v>62.0721545779347</c:v>
                </c:pt>
                <c:pt idx="6374">
                  <c:v>62.0911571167397</c:v>
                </c:pt>
                <c:pt idx="6375">
                  <c:v>62.11015965554471</c:v>
                </c:pt>
                <c:pt idx="6376">
                  <c:v>62.12916219434971</c:v>
                </c:pt>
                <c:pt idx="6377">
                  <c:v>62.1481647331547</c:v>
                </c:pt>
                <c:pt idx="6378">
                  <c:v>62.16716727195971</c:v>
                </c:pt>
                <c:pt idx="6379">
                  <c:v>62.1861698107647</c:v>
                </c:pt>
                <c:pt idx="6380">
                  <c:v>62.20517234956971</c:v>
                </c:pt>
                <c:pt idx="6381">
                  <c:v>62.22417488837471</c:v>
                </c:pt>
                <c:pt idx="6382">
                  <c:v>62.24317742717971</c:v>
                </c:pt>
                <c:pt idx="6383">
                  <c:v>62.26217996598471</c:v>
                </c:pt>
                <c:pt idx="6384">
                  <c:v>62.2811825047897</c:v>
                </c:pt>
                <c:pt idx="6385">
                  <c:v>62.30018504359472</c:v>
                </c:pt>
                <c:pt idx="6386">
                  <c:v>62.31918758239972</c:v>
                </c:pt>
                <c:pt idx="6387">
                  <c:v>62.33819012120471</c:v>
                </c:pt>
                <c:pt idx="6388">
                  <c:v>62.35719266000972</c:v>
                </c:pt>
                <c:pt idx="6389">
                  <c:v>62.37619519881471</c:v>
                </c:pt>
                <c:pt idx="6390">
                  <c:v>62.39519773761972</c:v>
                </c:pt>
                <c:pt idx="6391">
                  <c:v>62.41420027642472</c:v>
                </c:pt>
                <c:pt idx="6392">
                  <c:v>62.43320281522972</c:v>
                </c:pt>
                <c:pt idx="6393">
                  <c:v>62.45220535403472</c:v>
                </c:pt>
                <c:pt idx="6394">
                  <c:v>62.47120789283971</c:v>
                </c:pt>
                <c:pt idx="6395">
                  <c:v>62.49021043164472</c:v>
                </c:pt>
                <c:pt idx="6396">
                  <c:v>62.50921297044973</c:v>
                </c:pt>
                <c:pt idx="6397">
                  <c:v>62.52821550925472</c:v>
                </c:pt>
                <c:pt idx="6398">
                  <c:v>62.54721804805973</c:v>
                </c:pt>
                <c:pt idx="6399">
                  <c:v>62.56622058686472</c:v>
                </c:pt>
                <c:pt idx="6400">
                  <c:v>62.58522312566973</c:v>
                </c:pt>
                <c:pt idx="6401">
                  <c:v>62.60422566447473</c:v>
                </c:pt>
                <c:pt idx="6402">
                  <c:v>62.62322820327972</c:v>
                </c:pt>
                <c:pt idx="6403">
                  <c:v>62.64223074208473</c:v>
                </c:pt>
                <c:pt idx="6404">
                  <c:v>62.66123328088972</c:v>
                </c:pt>
                <c:pt idx="6405">
                  <c:v>62.68023581969473</c:v>
                </c:pt>
                <c:pt idx="6406">
                  <c:v>62.69923835849973</c:v>
                </c:pt>
                <c:pt idx="6407">
                  <c:v>62.71824089730473</c:v>
                </c:pt>
                <c:pt idx="6408">
                  <c:v>62.73724343610974</c:v>
                </c:pt>
                <c:pt idx="6409">
                  <c:v>62.75624597491473</c:v>
                </c:pt>
                <c:pt idx="6410">
                  <c:v>62.77524851371974</c:v>
                </c:pt>
                <c:pt idx="6411">
                  <c:v>62.79425105252474</c:v>
                </c:pt>
                <c:pt idx="6412">
                  <c:v>62.81325359132973</c:v>
                </c:pt>
                <c:pt idx="6413">
                  <c:v>62.83225613013474</c:v>
                </c:pt>
                <c:pt idx="6414">
                  <c:v>62.85125866893974</c:v>
                </c:pt>
                <c:pt idx="6415">
                  <c:v>62.87026120774474</c:v>
                </c:pt>
                <c:pt idx="6416">
                  <c:v>62.88926374654974</c:v>
                </c:pt>
                <c:pt idx="6417">
                  <c:v>62.90826628535474</c:v>
                </c:pt>
                <c:pt idx="6418">
                  <c:v>62.92726882415975</c:v>
                </c:pt>
                <c:pt idx="6419">
                  <c:v>62.94627136296474</c:v>
                </c:pt>
                <c:pt idx="6420">
                  <c:v>62.96527390176974</c:v>
                </c:pt>
                <c:pt idx="6421">
                  <c:v>62.98427644057475</c:v>
                </c:pt>
                <c:pt idx="6422">
                  <c:v>63.00327897937974</c:v>
                </c:pt>
                <c:pt idx="6423">
                  <c:v>63.02228151818475</c:v>
                </c:pt>
                <c:pt idx="6424">
                  <c:v>63.04128405698975</c:v>
                </c:pt>
                <c:pt idx="6425">
                  <c:v>63.06028659579475</c:v>
                </c:pt>
                <c:pt idx="6426">
                  <c:v>63.07928913459975</c:v>
                </c:pt>
                <c:pt idx="6427">
                  <c:v>63.09829167340474</c:v>
                </c:pt>
                <c:pt idx="6428">
                  <c:v>63.11729421220976</c:v>
                </c:pt>
                <c:pt idx="6429">
                  <c:v>63.13629675101475</c:v>
                </c:pt>
                <c:pt idx="6430">
                  <c:v>63.15529928981975</c:v>
                </c:pt>
                <c:pt idx="6431">
                  <c:v>63.17430182862476</c:v>
                </c:pt>
                <c:pt idx="6432">
                  <c:v>63.19330436742977</c:v>
                </c:pt>
                <c:pt idx="6433">
                  <c:v>63.21230690623476</c:v>
                </c:pt>
                <c:pt idx="6434">
                  <c:v>63.23130944503975</c:v>
                </c:pt>
                <c:pt idx="6435">
                  <c:v>63.25031198384476</c:v>
                </c:pt>
                <c:pt idx="6436">
                  <c:v>63.26931452264976</c:v>
                </c:pt>
                <c:pt idx="6437">
                  <c:v>63.28831706145477</c:v>
                </c:pt>
                <c:pt idx="6438">
                  <c:v>63.30731960025976</c:v>
                </c:pt>
                <c:pt idx="6439">
                  <c:v>63.32632213906476</c:v>
                </c:pt>
                <c:pt idx="6440">
                  <c:v>63.34532467786976</c:v>
                </c:pt>
                <c:pt idx="6441">
                  <c:v>63.36432721667477</c:v>
                </c:pt>
                <c:pt idx="6442">
                  <c:v>63.38332975547977</c:v>
                </c:pt>
                <c:pt idx="6443">
                  <c:v>63.40233229428477</c:v>
                </c:pt>
                <c:pt idx="6444">
                  <c:v>63.42133483308976</c:v>
                </c:pt>
                <c:pt idx="6445">
                  <c:v>63.44033737189476</c:v>
                </c:pt>
                <c:pt idx="6446">
                  <c:v>63.45933991069978</c:v>
                </c:pt>
                <c:pt idx="6447">
                  <c:v>63.47834244950478</c:v>
                </c:pt>
                <c:pt idx="6448">
                  <c:v>63.49734498830977</c:v>
                </c:pt>
                <c:pt idx="6449">
                  <c:v>63.51634752711477</c:v>
                </c:pt>
                <c:pt idx="6450">
                  <c:v>63.53535006591977</c:v>
                </c:pt>
                <c:pt idx="6451">
                  <c:v>63.55435260472478</c:v>
                </c:pt>
                <c:pt idx="6452">
                  <c:v>63.57335514352978</c:v>
                </c:pt>
                <c:pt idx="6453">
                  <c:v>63.59235768233478</c:v>
                </c:pt>
                <c:pt idx="6454">
                  <c:v>63.61136022113977</c:v>
                </c:pt>
                <c:pt idx="6455">
                  <c:v>63.63036275994477</c:v>
                </c:pt>
                <c:pt idx="6456">
                  <c:v>63.64936529874978</c:v>
                </c:pt>
                <c:pt idx="6457">
                  <c:v>63.66836783755479</c:v>
                </c:pt>
                <c:pt idx="6458">
                  <c:v>63.68737037635978</c:v>
                </c:pt>
                <c:pt idx="6459">
                  <c:v>63.70637291516477</c:v>
                </c:pt>
                <c:pt idx="6460">
                  <c:v>63.72537545396978</c:v>
                </c:pt>
                <c:pt idx="6461">
                  <c:v>63.74437799277479</c:v>
                </c:pt>
                <c:pt idx="6462">
                  <c:v>63.76338053157979</c:v>
                </c:pt>
                <c:pt idx="6463">
                  <c:v>63.78238307038478</c:v>
                </c:pt>
                <c:pt idx="6464">
                  <c:v>63.80138560918978</c:v>
                </c:pt>
                <c:pt idx="6465">
                  <c:v>63.82038814799478</c:v>
                </c:pt>
                <c:pt idx="6466">
                  <c:v>63.83939068679979</c:v>
                </c:pt>
                <c:pt idx="6467">
                  <c:v>63.85839322560479</c:v>
                </c:pt>
                <c:pt idx="6468">
                  <c:v>63.87739576440979</c:v>
                </c:pt>
                <c:pt idx="6469">
                  <c:v>63.89639830321478</c:v>
                </c:pt>
                <c:pt idx="6470">
                  <c:v>63.91540084201979</c:v>
                </c:pt>
                <c:pt idx="6471">
                  <c:v>63.9344033808248</c:v>
                </c:pt>
                <c:pt idx="6472">
                  <c:v>63.9534059196298</c:v>
                </c:pt>
                <c:pt idx="6473">
                  <c:v>63.97240845843479</c:v>
                </c:pt>
                <c:pt idx="6474">
                  <c:v>63.99141099723979</c:v>
                </c:pt>
                <c:pt idx="6475">
                  <c:v>64.01041353604479</c:v>
                </c:pt>
                <c:pt idx="6476">
                  <c:v>64.02941607484981</c:v>
                </c:pt>
                <c:pt idx="6477">
                  <c:v>64.0484186136548</c:v>
                </c:pt>
                <c:pt idx="6478">
                  <c:v>64.0674211524598</c:v>
                </c:pt>
                <c:pt idx="6479">
                  <c:v>64.0864236912648</c:v>
                </c:pt>
                <c:pt idx="6480">
                  <c:v>64.1054262300698</c:v>
                </c:pt>
                <c:pt idx="6481">
                  <c:v>64.12442876887481</c:v>
                </c:pt>
                <c:pt idx="6482">
                  <c:v>64.1434313076798</c:v>
                </c:pt>
                <c:pt idx="6483">
                  <c:v>64.1624338464848</c:v>
                </c:pt>
                <c:pt idx="6484">
                  <c:v>64.1814363852898</c:v>
                </c:pt>
                <c:pt idx="6485">
                  <c:v>64.2004389240948</c:v>
                </c:pt>
                <c:pt idx="6486">
                  <c:v>64.21944146289981</c:v>
                </c:pt>
                <c:pt idx="6487">
                  <c:v>64.23844400170482</c:v>
                </c:pt>
                <c:pt idx="6488">
                  <c:v>64.2574465405098</c:v>
                </c:pt>
                <c:pt idx="6489">
                  <c:v>64.2764490793148</c:v>
                </c:pt>
                <c:pt idx="6490">
                  <c:v>64.29545161811981</c:v>
                </c:pt>
                <c:pt idx="6491">
                  <c:v>64.31445415692481</c:v>
                </c:pt>
                <c:pt idx="6492">
                  <c:v>64.33345669572982</c:v>
                </c:pt>
                <c:pt idx="6493">
                  <c:v>64.35245923453481</c:v>
                </c:pt>
                <c:pt idx="6494">
                  <c:v>64.3714617733398</c:v>
                </c:pt>
                <c:pt idx="6495">
                  <c:v>64.39046431214481</c:v>
                </c:pt>
                <c:pt idx="6496">
                  <c:v>64.40946685094981</c:v>
                </c:pt>
                <c:pt idx="6497">
                  <c:v>64.42846938975482</c:v>
                </c:pt>
                <c:pt idx="6498">
                  <c:v>64.44747192855982</c:v>
                </c:pt>
                <c:pt idx="6499">
                  <c:v>64.4664744673648</c:v>
                </c:pt>
                <c:pt idx="6500">
                  <c:v>64.48547700616982</c:v>
                </c:pt>
                <c:pt idx="6501">
                  <c:v>64.50447954497483</c:v>
                </c:pt>
                <c:pt idx="6502">
                  <c:v>64.52348208377983</c:v>
                </c:pt>
                <c:pt idx="6503">
                  <c:v>64.54248462258482</c:v>
                </c:pt>
                <c:pt idx="6504">
                  <c:v>64.56148716138982</c:v>
                </c:pt>
                <c:pt idx="6505">
                  <c:v>64.58048970019482</c:v>
                </c:pt>
                <c:pt idx="6506">
                  <c:v>64.59949223899983</c:v>
                </c:pt>
                <c:pt idx="6507">
                  <c:v>64.61849477780483</c:v>
                </c:pt>
                <c:pt idx="6508">
                  <c:v>64.63749731660982</c:v>
                </c:pt>
                <c:pt idx="6509">
                  <c:v>64.65649985541482</c:v>
                </c:pt>
                <c:pt idx="6510">
                  <c:v>64.67550239421982</c:v>
                </c:pt>
                <c:pt idx="6511">
                  <c:v>64.69450493302483</c:v>
                </c:pt>
                <c:pt idx="6512">
                  <c:v>64.71350747182984</c:v>
                </c:pt>
                <c:pt idx="6513">
                  <c:v>64.73251001063483</c:v>
                </c:pt>
                <c:pt idx="6514">
                  <c:v>64.75151254943982</c:v>
                </c:pt>
                <c:pt idx="6515">
                  <c:v>64.77051508824484</c:v>
                </c:pt>
                <c:pt idx="6516">
                  <c:v>64.78951762704983</c:v>
                </c:pt>
                <c:pt idx="6517">
                  <c:v>64.80852016585484</c:v>
                </c:pt>
                <c:pt idx="6518">
                  <c:v>64.82752270465983</c:v>
                </c:pt>
                <c:pt idx="6519">
                  <c:v>64.84652524346484</c:v>
                </c:pt>
                <c:pt idx="6520">
                  <c:v>64.86552778226984</c:v>
                </c:pt>
                <c:pt idx="6521">
                  <c:v>64.88453032107483</c:v>
                </c:pt>
                <c:pt idx="6522">
                  <c:v>64.90353285987985</c:v>
                </c:pt>
                <c:pt idx="6523">
                  <c:v>64.92253539868484</c:v>
                </c:pt>
                <c:pt idx="6524">
                  <c:v>64.94153793748984</c:v>
                </c:pt>
                <c:pt idx="6525">
                  <c:v>64.96054047629484</c:v>
                </c:pt>
                <c:pt idx="6526">
                  <c:v>64.97954301509985</c:v>
                </c:pt>
                <c:pt idx="6527">
                  <c:v>64.99854555390485</c:v>
                </c:pt>
                <c:pt idx="6528">
                  <c:v>65.01754809270984</c:v>
                </c:pt>
                <c:pt idx="6529">
                  <c:v>65.03655063151484</c:v>
                </c:pt>
                <c:pt idx="6530">
                  <c:v>65.05555317031984</c:v>
                </c:pt>
                <c:pt idx="6531">
                  <c:v>65.07455570912485</c:v>
                </c:pt>
                <c:pt idx="6532">
                  <c:v>65.09355824792985</c:v>
                </c:pt>
                <c:pt idx="6533">
                  <c:v>65.11256078673485</c:v>
                </c:pt>
                <c:pt idx="6534">
                  <c:v>65.13156332553986</c:v>
                </c:pt>
                <c:pt idx="6535">
                  <c:v>65.15056586434484</c:v>
                </c:pt>
                <c:pt idx="6536">
                  <c:v>65.16956840314985</c:v>
                </c:pt>
                <c:pt idx="6537">
                  <c:v>65.18857094195486</c:v>
                </c:pt>
                <c:pt idx="6538">
                  <c:v>65.20757348075985</c:v>
                </c:pt>
                <c:pt idx="6539">
                  <c:v>65.22657601956486</c:v>
                </c:pt>
                <c:pt idx="6540">
                  <c:v>65.24557855836986</c:v>
                </c:pt>
                <c:pt idx="6541">
                  <c:v>65.26458109717485</c:v>
                </c:pt>
                <c:pt idx="6542">
                  <c:v>65.28358363597987</c:v>
                </c:pt>
                <c:pt idx="6543">
                  <c:v>65.30258617478485</c:v>
                </c:pt>
                <c:pt idx="6544">
                  <c:v>65.32158871358986</c:v>
                </c:pt>
                <c:pt idx="6545">
                  <c:v>65.34059125239486</c:v>
                </c:pt>
                <c:pt idx="6546">
                  <c:v>65.35959379119986</c:v>
                </c:pt>
                <c:pt idx="6547">
                  <c:v>65.37859633000487</c:v>
                </c:pt>
                <c:pt idx="6548">
                  <c:v>65.39759886880987</c:v>
                </c:pt>
                <c:pt idx="6549">
                  <c:v>65.41660140761486</c:v>
                </c:pt>
                <c:pt idx="6550">
                  <c:v>65.43560394641986</c:v>
                </c:pt>
                <c:pt idx="6551">
                  <c:v>65.45460648522487</c:v>
                </c:pt>
                <c:pt idx="6552">
                  <c:v>65.47360902402987</c:v>
                </c:pt>
                <c:pt idx="6553">
                  <c:v>65.49261156283487</c:v>
                </c:pt>
                <c:pt idx="6554">
                  <c:v>65.51161410163986</c:v>
                </c:pt>
                <c:pt idx="6555">
                  <c:v>65.53061664044486</c:v>
                </c:pt>
                <c:pt idx="6556">
                  <c:v>65.54961917924987</c:v>
                </c:pt>
                <c:pt idx="6557">
                  <c:v>65.56862171805487</c:v>
                </c:pt>
                <c:pt idx="6558">
                  <c:v>65.58762425685987</c:v>
                </c:pt>
                <c:pt idx="6559">
                  <c:v>65.60662679566488</c:v>
                </c:pt>
                <c:pt idx="6560">
                  <c:v>65.62562933446986</c:v>
                </c:pt>
                <c:pt idx="6561">
                  <c:v>65.64463187327488</c:v>
                </c:pt>
                <c:pt idx="6562">
                  <c:v>65.66363441207989</c:v>
                </c:pt>
                <c:pt idx="6563">
                  <c:v>65.68263695088487</c:v>
                </c:pt>
                <c:pt idx="6564">
                  <c:v>65.70163948968988</c:v>
                </c:pt>
                <c:pt idx="6565">
                  <c:v>65.72064202849488</c:v>
                </c:pt>
                <c:pt idx="6566">
                  <c:v>65.73964456729988</c:v>
                </c:pt>
                <c:pt idx="6567">
                  <c:v>65.75864710610489</c:v>
                </c:pt>
                <c:pt idx="6568">
                  <c:v>65.77764964490987</c:v>
                </c:pt>
                <c:pt idx="6569">
                  <c:v>65.79665218371488</c:v>
                </c:pt>
                <c:pt idx="6570">
                  <c:v>65.81565472251988</c:v>
                </c:pt>
                <c:pt idx="6571">
                  <c:v>65.83465726132488</c:v>
                </c:pt>
                <c:pt idx="6572">
                  <c:v>65.85365980012989</c:v>
                </c:pt>
                <c:pt idx="6573">
                  <c:v>65.87266233893489</c:v>
                </c:pt>
                <c:pt idx="6574">
                  <c:v>65.89166487773988</c:v>
                </c:pt>
                <c:pt idx="6575">
                  <c:v>65.91066741654488</c:v>
                </c:pt>
                <c:pt idx="6576">
                  <c:v>65.92966995534989</c:v>
                </c:pt>
                <c:pt idx="6577">
                  <c:v>65.94867249415489</c:v>
                </c:pt>
                <c:pt idx="6578">
                  <c:v>65.96767503295989</c:v>
                </c:pt>
                <c:pt idx="6579">
                  <c:v>65.98667757176489</c:v>
                </c:pt>
                <c:pt idx="6580">
                  <c:v>66.00568011056988</c:v>
                </c:pt>
                <c:pt idx="6581">
                  <c:v>66.0246826493749</c:v>
                </c:pt>
                <c:pt idx="6582">
                  <c:v>66.04368518817989</c:v>
                </c:pt>
                <c:pt idx="6583">
                  <c:v>66.06268772698489</c:v>
                </c:pt>
                <c:pt idx="6584">
                  <c:v>66.0816902657899</c:v>
                </c:pt>
                <c:pt idx="6585">
                  <c:v>66.10069280459489</c:v>
                </c:pt>
                <c:pt idx="6586">
                  <c:v>66.1196953433999</c:v>
                </c:pt>
                <c:pt idx="6587">
                  <c:v>66.13869788220491</c:v>
                </c:pt>
                <c:pt idx="6588">
                  <c:v>66.15770042100989</c:v>
                </c:pt>
                <c:pt idx="6589">
                  <c:v>66.1767029598149</c:v>
                </c:pt>
                <c:pt idx="6590">
                  <c:v>66.1957054986199</c:v>
                </c:pt>
                <c:pt idx="6591">
                  <c:v>66.2147080374249</c:v>
                </c:pt>
                <c:pt idx="6592">
                  <c:v>66.23371057622991</c:v>
                </c:pt>
                <c:pt idx="6593">
                  <c:v>66.25271311503489</c:v>
                </c:pt>
                <c:pt idx="6594">
                  <c:v>66.27171565383991</c:v>
                </c:pt>
                <c:pt idx="6595">
                  <c:v>66.2907181926449</c:v>
                </c:pt>
                <c:pt idx="6596">
                  <c:v>66.3097207314499</c:v>
                </c:pt>
                <c:pt idx="6597">
                  <c:v>66.32872327025491</c:v>
                </c:pt>
                <c:pt idx="6598">
                  <c:v>66.34772580905991</c:v>
                </c:pt>
                <c:pt idx="6599">
                  <c:v>66.36672834786491</c:v>
                </c:pt>
                <c:pt idx="6600">
                  <c:v>66.3857308866699</c:v>
                </c:pt>
                <c:pt idx="6601">
                  <c:v>66.40473342547492</c:v>
                </c:pt>
                <c:pt idx="6602">
                  <c:v>66.42373596427991</c:v>
                </c:pt>
                <c:pt idx="6603">
                  <c:v>66.44273850308491</c:v>
                </c:pt>
                <c:pt idx="6604">
                  <c:v>66.46174104188991</c:v>
                </c:pt>
                <c:pt idx="6605">
                  <c:v>66.48074358069491</c:v>
                </c:pt>
                <c:pt idx="6606">
                  <c:v>66.49974611949992</c:v>
                </c:pt>
                <c:pt idx="6607">
                  <c:v>66.51874865830492</c:v>
                </c:pt>
                <c:pt idx="6608">
                  <c:v>66.53775119710991</c:v>
                </c:pt>
                <c:pt idx="6609">
                  <c:v>66.55675373591492</c:v>
                </c:pt>
                <c:pt idx="6610">
                  <c:v>66.57575627471991</c:v>
                </c:pt>
                <c:pt idx="6611">
                  <c:v>66.59475881352492</c:v>
                </c:pt>
                <c:pt idx="6612">
                  <c:v>66.61376135232993</c:v>
                </c:pt>
                <c:pt idx="6613">
                  <c:v>66.63276389113491</c:v>
                </c:pt>
                <c:pt idx="6614">
                  <c:v>66.65176642993993</c:v>
                </c:pt>
                <c:pt idx="6615">
                  <c:v>66.67076896874492</c:v>
                </c:pt>
                <c:pt idx="6616">
                  <c:v>66.68977150754992</c:v>
                </c:pt>
                <c:pt idx="6617">
                  <c:v>66.70877404635493</c:v>
                </c:pt>
                <c:pt idx="6618">
                  <c:v>66.72777658515992</c:v>
                </c:pt>
                <c:pt idx="6619">
                  <c:v>66.74677912396493</c:v>
                </c:pt>
                <c:pt idx="6620">
                  <c:v>66.76578166276992</c:v>
                </c:pt>
                <c:pt idx="6621">
                  <c:v>66.78478420157492</c:v>
                </c:pt>
                <c:pt idx="6622">
                  <c:v>66.80378674037993</c:v>
                </c:pt>
                <c:pt idx="6623">
                  <c:v>66.82278927918493</c:v>
                </c:pt>
                <c:pt idx="6624">
                  <c:v>66.84179181798991</c:v>
                </c:pt>
                <c:pt idx="6625">
                  <c:v>66.86079435679493</c:v>
                </c:pt>
                <c:pt idx="6626">
                  <c:v>66.87979689559994</c:v>
                </c:pt>
                <c:pt idx="6627">
                  <c:v>66.89879943440494</c:v>
                </c:pt>
                <c:pt idx="6628">
                  <c:v>66.91780197320993</c:v>
                </c:pt>
                <c:pt idx="6629">
                  <c:v>66.93680451201493</c:v>
                </c:pt>
                <c:pt idx="6630">
                  <c:v>66.95580705081993</c:v>
                </c:pt>
                <c:pt idx="6631">
                  <c:v>66.97480958962494</c:v>
                </c:pt>
                <c:pt idx="6632">
                  <c:v>66.99381212842994</c:v>
                </c:pt>
                <c:pt idx="6633">
                  <c:v>67.01281466723493</c:v>
                </c:pt>
                <c:pt idx="6634">
                  <c:v>67.03181720603993</c:v>
                </c:pt>
                <c:pt idx="6635">
                  <c:v>67.05081974484493</c:v>
                </c:pt>
                <c:pt idx="6636">
                  <c:v>67.06982228364994</c:v>
                </c:pt>
                <c:pt idx="6637">
                  <c:v>67.08882482245495</c:v>
                </c:pt>
                <c:pt idx="6638">
                  <c:v>67.10782736125994</c:v>
                </c:pt>
                <c:pt idx="6639">
                  <c:v>67.12682990006493</c:v>
                </c:pt>
                <c:pt idx="6640">
                  <c:v>67.14583243886995</c:v>
                </c:pt>
                <c:pt idx="6641">
                  <c:v>67.16483497767494</c:v>
                </c:pt>
                <c:pt idx="6642">
                  <c:v>67.18383751647995</c:v>
                </c:pt>
                <c:pt idx="6643">
                  <c:v>67.20284005528494</c:v>
                </c:pt>
                <c:pt idx="6644">
                  <c:v>67.22184259408994</c:v>
                </c:pt>
                <c:pt idx="6645">
                  <c:v>67.24084513289495</c:v>
                </c:pt>
                <c:pt idx="6646">
                  <c:v>67.25984767169994</c:v>
                </c:pt>
                <c:pt idx="6647">
                  <c:v>67.27885021050496</c:v>
                </c:pt>
                <c:pt idx="6648">
                  <c:v>67.29785274930995</c:v>
                </c:pt>
                <c:pt idx="6649">
                  <c:v>67.31685528811494</c:v>
                </c:pt>
                <c:pt idx="6650">
                  <c:v>67.33585782691995</c:v>
                </c:pt>
                <c:pt idx="6651">
                  <c:v>67.35486036572496</c:v>
                </c:pt>
                <c:pt idx="6652">
                  <c:v>67.37386290452996</c:v>
                </c:pt>
                <c:pt idx="6653">
                  <c:v>67.39286544333495</c:v>
                </c:pt>
                <c:pt idx="6654">
                  <c:v>67.41186798213995</c:v>
                </c:pt>
                <c:pt idx="6655">
                  <c:v>67.43087052094495</c:v>
                </c:pt>
                <c:pt idx="6656">
                  <c:v>67.44987305974996</c:v>
                </c:pt>
                <c:pt idx="6657">
                  <c:v>67.46887559855496</c:v>
                </c:pt>
                <c:pt idx="6658">
                  <c:v>67.48787813735996</c:v>
                </c:pt>
                <c:pt idx="6659">
                  <c:v>67.50688067616495</c:v>
                </c:pt>
                <c:pt idx="6660">
                  <c:v>67.52588321496995</c:v>
                </c:pt>
                <c:pt idx="6661">
                  <c:v>67.54488575377496</c:v>
                </c:pt>
                <c:pt idx="6662">
                  <c:v>67.56388829257997</c:v>
                </c:pt>
                <c:pt idx="6663">
                  <c:v>67.58289083138496</c:v>
                </c:pt>
                <c:pt idx="6664">
                  <c:v>67.60189337018996</c:v>
                </c:pt>
                <c:pt idx="6665">
                  <c:v>67.62089590899497</c:v>
                </c:pt>
                <c:pt idx="6666">
                  <c:v>67.63989844779996</c:v>
                </c:pt>
                <c:pt idx="6667">
                  <c:v>67.65890098660498</c:v>
                </c:pt>
                <c:pt idx="6668">
                  <c:v>67.67790352540996</c:v>
                </c:pt>
                <c:pt idx="6669">
                  <c:v>67.69690606421496</c:v>
                </c:pt>
                <c:pt idx="6670">
                  <c:v>67.71590860301997</c:v>
                </c:pt>
                <c:pt idx="6671">
                  <c:v>67.73491114182497</c:v>
                </c:pt>
                <c:pt idx="6672">
                  <c:v>67.75391368062998</c:v>
                </c:pt>
                <c:pt idx="6673">
                  <c:v>67.77291621943498</c:v>
                </c:pt>
                <c:pt idx="6674">
                  <c:v>67.79191875823996</c:v>
                </c:pt>
                <c:pt idx="6675">
                  <c:v>67.81092129704497</c:v>
                </c:pt>
                <c:pt idx="6676">
                  <c:v>67.82992383584998</c:v>
                </c:pt>
                <c:pt idx="6677">
                  <c:v>67.84892637465498</c:v>
                </c:pt>
                <c:pt idx="6678">
                  <c:v>67.86792891345998</c:v>
                </c:pt>
                <c:pt idx="6679">
                  <c:v>67.88693145226497</c:v>
                </c:pt>
                <c:pt idx="6680">
                  <c:v>67.90593399106997</c:v>
                </c:pt>
                <c:pt idx="6681">
                  <c:v>67.92493652987498</c:v>
                </c:pt>
                <c:pt idx="6682">
                  <c:v>67.94393906867998</c:v>
                </c:pt>
                <c:pt idx="6683">
                  <c:v>67.96294160748498</c:v>
                </c:pt>
                <c:pt idx="6684">
                  <c:v>67.98194414628998</c:v>
                </c:pt>
                <c:pt idx="6685">
                  <c:v>68.00094668509497</c:v>
                </c:pt>
                <c:pt idx="6686">
                  <c:v>68.01994922389999</c:v>
                </c:pt>
                <c:pt idx="6687">
                  <c:v>68.038951762705</c:v>
                </c:pt>
                <c:pt idx="6688">
                  <c:v>68.05795430150998</c:v>
                </c:pt>
                <c:pt idx="6689">
                  <c:v>68.07695684031498</c:v>
                </c:pt>
                <c:pt idx="6690">
                  <c:v>68.09595937911999</c:v>
                </c:pt>
                <c:pt idx="6691">
                  <c:v>68.11496191792499</c:v>
                </c:pt>
                <c:pt idx="6692">
                  <c:v>68.13396445673</c:v>
                </c:pt>
                <c:pt idx="6693">
                  <c:v>68.15296699553498</c:v>
                </c:pt>
                <c:pt idx="6694">
                  <c:v>68.17196953433998</c:v>
                </c:pt>
                <c:pt idx="6695">
                  <c:v>68.19097207314499</c:v>
                </c:pt>
                <c:pt idx="6696">
                  <c:v>68.20997461194999</c:v>
                </c:pt>
                <c:pt idx="6697">
                  <c:v>68.228977150755</c:v>
                </c:pt>
                <c:pt idx="6698">
                  <c:v>68.24797968956</c:v>
                </c:pt>
                <c:pt idx="6699">
                  <c:v>68.26698222836498</c:v>
                </c:pt>
                <c:pt idx="6700">
                  <c:v>68.28598476716999</c:v>
                </c:pt>
                <c:pt idx="6701">
                  <c:v>68.304987305975</c:v>
                </c:pt>
                <c:pt idx="6702">
                  <c:v>68.32398984478</c:v>
                </c:pt>
                <c:pt idx="6703">
                  <c:v>68.342992383585</c:v>
                </c:pt>
                <c:pt idx="6704">
                  <c:v>68.36199492239</c:v>
                </c:pt>
                <c:pt idx="6705">
                  <c:v>68.38099746119499</c:v>
                </c:pt>
                <c:pt idx="6706">
                  <c:v>68.40000000000001</c:v>
                </c:pt>
                <c:pt idx="6707">
                  <c:v>68.40000000000001</c:v>
                </c:pt>
                <c:pt idx="6708">
                  <c:v>68.38923261971665</c:v>
                </c:pt>
                <c:pt idx="6709">
                  <c:v>68.37846672321737</c:v>
                </c:pt>
                <c:pt idx="6710">
                  <c:v>68.36770231006415</c:v>
                </c:pt>
                <c:pt idx="6711">
                  <c:v>68.35693937981918</c:v>
                </c:pt>
                <c:pt idx="6712">
                  <c:v>68.34617793204472</c:v>
                </c:pt>
                <c:pt idx="6713">
                  <c:v>68.3354179663033</c:v>
                </c:pt>
                <c:pt idx="6714">
                  <c:v>68.3246594821575</c:v>
                </c:pt>
                <c:pt idx="6715">
                  <c:v>68.31390247917012</c:v>
                </c:pt>
                <c:pt idx="6716">
                  <c:v>68.30314695690409</c:v>
                </c:pt>
                <c:pt idx="6717">
                  <c:v>68.29239291492252</c:v>
                </c:pt>
                <c:pt idx="6718">
                  <c:v>68.28164035278864</c:v>
                </c:pt>
                <c:pt idx="6719">
                  <c:v>68.27088927006587</c:v>
                </c:pt>
                <c:pt idx="6720">
                  <c:v>68.26013966631777</c:v>
                </c:pt>
                <c:pt idx="6721">
                  <c:v>68.24939154110807</c:v>
                </c:pt>
                <c:pt idx="6722">
                  <c:v>68.23864489400064</c:v>
                </c:pt>
                <c:pt idx="6723">
                  <c:v>68.22789972455953</c:v>
                </c:pt>
                <c:pt idx="6724">
                  <c:v>68.21715603234891</c:v>
                </c:pt>
                <c:pt idx="6725">
                  <c:v>68.20641381693312</c:v>
                </c:pt>
                <c:pt idx="6726">
                  <c:v>68.19567307787666</c:v>
                </c:pt>
                <c:pt idx="6727">
                  <c:v>68.18493381474421</c:v>
                </c:pt>
                <c:pt idx="6728">
                  <c:v>68.17419602710056</c:v>
                </c:pt>
                <c:pt idx="6729">
                  <c:v>68.16345971451068</c:v>
                </c:pt>
                <c:pt idx="6730">
                  <c:v>68.15272487653969</c:v>
                </c:pt>
                <c:pt idx="6731">
                  <c:v>68.14199151275288</c:v>
                </c:pt>
                <c:pt idx="6732">
                  <c:v>68.13125962271566</c:v>
                </c:pt>
                <c:pt idx="6733">
                  <c:v>68.12052920599365</c:v>
                </c:pt>
                <c:pt idx="6734">
                  <c:v>68.10980026215258</c:v>
                </c:pt>
                <c:pt idx="6735">
                  <c:v>68.09907279075833</c:v>
                </c:pt>
                <c:pt idx="6736">
                  <c:v>68.08834679137698</c:v>
                </c:pt>
                <c:pt idx="6737">
                  <c:v>68.07762226357472</c:v>
                </c:pt>
                <c:pt idx="6738">
                  <c:v>68.06689920691794</c:v>
                </c:pt>
                <c:pt idx="6739">
                  <c:v>68.05617762097313</c:v>
                </c:pt>
                <c:pt idx="6740">
                  <c:v>68.04545750530698</c:v>
                </c:pt>
                <c:pt idx="6741">
                  <c:v>68.03473885948632</c:v>
                </c:pt>
                <c:pt idx="6742">
                  <c:v>68.02402168307812</c:v>
                </c:pt>
                <c:pt idx="6743">
                  <c:v>68.01330597564953</c:v>
                </c:pt>
                <c:pt idx="6744">
                  <c:v>68.00259173676784</c:v>
                </c:pt>
                <c:pt idx="6745">
                  <c:v>67.99187896600048</c:v>
                </c:pt>
                <c:pt idx="6746">
                  <c:v>67.98116766291508</c:v>
                </c:pt>
                <c:pt idx="6747">
                  <c:v>67.97045782707937</c:v>
                </c:pt>
                <c:pt idx="6748">
                  <c:v>67.95974945806127</c:v>
                </c:pt>
                <c:pt idx="6749">
                  <c:v>67.94904255542883</c:v>
                </c:pt>
                <c:pt idx="6750">
                  <c:v>67.9383371187503</c:v>
                </c:pt>
                <c:pt idx="6751">
                  <c:v>67.92763314759402</c:v>
                </c:pt>
                <c:pt idx="6752">
                  <c:v>67.91693064152851</c:v>
                </c:pt>
                <c:pt idx="6753">
                  <c:v>67.90622960012249</c:v>
                </c:pt>
                <c:pt idx="6754">
                  <c:v>67.89553002294475</c:v>
                </c:pt>
                <c:pt idx="6755">
                  <c:v>67.8848319095643</c:v>
                </c:pt>
                <c:pt idx="6756">
                  <c:v>67.87413525955027</c:v>
                </c:pt>
                <c:pt idx="6757">
                  <c:v>67.86344007247197</c:v>
                </c:pt>
                <c:pt idx="6758">
                  <c:v>67.85274634789883</c:v>
                </c:pt>
                <c:pt idx="6759">
                  <c:v>67.84205408540045</c:v>
                </c:pt>
                <c:pt idx="6760">
                  <c:v>67.8313632845466</c:v>
                </c:pt>
                <c:pt idx="6761">
                  <c:v>67.82067394490718</c:v>
                </c:pt>
                <c:pt idx="6762">
                  <c:v>67.80998606605223</c:v>
                </c:pt>
                <c:pt idx="6763">
                  <c:v>67.799299647552</c:v>
                </c:pt>
                <c:pt idx="6764">
                  <c:v>67.78861468897684</c:v>
                </c:pt>
                <c:pt idx="6765">
                  <c:v>67.77793118989726</c:v>
                </c:pt>
                <c:pt idx="6766">
                  <c:v>67.76724914988395</c:v>
                </c:pt>
                <c:pt idx="6767">
                  <c:v>67.75656856850772</c:v>
                </c:pt>
                <c:pt idx="6768">
                  <c:v>67.74588944533957</c:v>
                </c:pt>
                <c:pt idx="6769">
                  <c:v>67.7352117799506</c:v>
                </c:pt>
                <c:pt idx="6770">
                  <c:v>67.72453557191211</c:v>
                </c:pt>
                <c:pt idx="6771">
                  <c:v>67.71386082079555</c:v>
                </c:pt>
                <c:pt idx="6772">
                  <c:v>67.70318752617248</c:v>
                </c:pt>
                <c:pt idx="6773">
                  <c:v>67.69251568761467</c:v>
                </c:pt>
                <c:pt idx="6774">
                  <c:v>67.68184530469401</c:v>
                </c:pt>
                <c:pt idx="6775">
                  <c:v>67.67117637698253</c:v>
                </c:pt>
                <c:pt idx="6776">
                  <c:v>67.66050890405245</c:v>
                </c:pt>
                <c:pt idx="6777">
                  <c:v>67.64984288547608</c:v>
                </c:pt>
                <c:pt idx="6778">
                  <c:v>67.63917832082595</c:v>
                </c:pt>
                <c:pt idx="6779">
                  <c:v>67.62851520967472</c:v>
                </c:pt>
                <c:pt idx="6780">
                  <c:v>67.61785355159518</c:v>
                </c:pt>
                <c:pt idx="6781">
                  <c:v>67.6071933461603</c:v>
                </c:pt>
                <c:pt idx="6782">
                  <c:v>67.59653459294317</c:v>
                </c:pt>
                <c:pt idx="6783">
                  <c:v>67.58587729151709</c:v>
                </c:pt>
                <c:pt idx="6784">
                  <c:v>67.57522144145545</c:v>
                </c:pt>
                <c:pt idx="6785">
                  <c:v>67.56456704233182</c:v>
                </c:pt>
                <c:pt idx="6786">
                  <c:v>67.55391409371991</c:v>
                </c:pt>
                <c:pt idx="6787">
                  <c:v>67.5432625951936</c:v>
                </c:pt>
                <c:pt idx="6788">
                  <c:v>67.53261254632689</c:v>
                </c:pt>
                <c:pt idx="6789">
                  <c:v>67.52196394669396</c:v>
                </c:pt>
                <c:pt idx="6790">
                  <c:v>67.51131679586913</c:v>
                </c:pt>
                <c:pt idx="6791">
                  <c:v>67.50067109342687</c:v>
                </c:pt>
                <c:pt idx="6792">
                  <c:v>67.49002683894183</c:v>
                </c:pt>
                <c:pt idx="6793">
                  <c:v>67.47938403198876</c:v>
                </c:pt>
                <c:pt idx="6794">
                  <c:v>67.46874267214258</c:v>
                </c:pt>
                <c:pt idx="6795">
                  <c:v>67.45810275897838</c:v>
                </c:pt>
                <c:pt idx="6796">
                  <c:v>67.4474642920714</c:v>
                </c:pt>
                <c:pt idx="6797">
                  <c:v>67.436827270997</c:v>
                </c:pt>
                <c:pt idx="6798">
                  <c:v>67.42619169533071</c:v>
                </c:pt>
                <c:pt idx="6799">
                  <c:v>67.41555756464822</c:v>
                </c:pt>
                <c:pt idx="6800">
                  <c:v>67.40492487852535</c:v>
                </c:pt>
                <c:pt idx="6801">
                  <c:v>67.39429363653809</c:v>
                </c:pt>
                <c:pt idx="6802">
                  <c:v>67.38366383826256</c:v>
                </c:pt>
                <c:pt idx="6803">
                  <c:v>67.37303548327506</c:v>
                </c:pt>
                <c:pt idx="6804">
                  <c:v>67.362408571152</c:v>
                </c:pt>
                <c:pt idx="6805">
                  <c:v>67.35178310146998</c:v>
                </c:pt>
                <c:pt idx="6806">
                  <c:v>67.34115907380571</c:v>
                </c:pt>
                <c:pt idx="6807">
                  <c:v>67.3305364877361</c:v>
                </c:pt>
                <c:pt idx="6808">
                  <c:v>67.3305364877361</c:v>
                </c:pt>
                <c:pt idx="6809">
                  <c:v>67.33840490243126</c:v>
                </c:pt>
                <c:pt idx="6810">
                  <c:v>67.34627331712643</c:v>
                </c:pt>
                <c:pt idx="6811">
                  <c:v>67.3541417318216</c:v>
                </c:pt>
                <c:pt idx="6812">
                  <c:v>67.36201014651675</c:v>
                </c:pt>
                <c:pt idx="6813">
                  <c:v>67.36987856121192</c:v>
                </c:pt>
                <c:pt idx="6814">
                  <c:v>67.37774697590709</c:v>
                </c:pt>
                <c:pt idx="6815">
                  <c:v>67.38561539060225</c:v>
                </c:pt>
                <c:pt idx="6816">
                  <c:v>67.39348380529742</c:v>
                </c:pt>
                <c:pt idx="6817">
                  <c:v>67.40135221999257</c:v>
                </c:pt>
                <c:pt idx="6818">
                  <c:v>67.40922063468776</c:v>
                </c:pt>
                <c:pt idx="6819">
                  <c:v>67.41708904938291</c:v>
                </c:pt>
                <c:pt idx="6820">
                  <c:v>67.42495746407808</c:v>
                </c:pt>
                <c:pt idx="6821">
                  <c:v>67.43282587877324</c:v>
                </c:pt>
                <c:pt idx="6822">
                  <c:v>67.44069429346841</c:v>
                </c:pt>
                <c:pt idx="6823">
                  <c:v>67.44856270816358</c:v>
                </c:pt>
                <c:pt idx="6824">
                  <c:v>67.45643112285875</c:v>
                </c:pt>
                <c:pt idx="6825">
                  <c:v>67.4642995375539</c:v>
                </c:pt>
                <c:pt idx="6826">
                  <c:v>67.47216795224907</c:v>
                </c:pt>
                <c:pt idx="6827">
                  <c:v>67.48003636694423</c:v>
                </c:pt>
                <c:pt idx="6828">
                  <c:v>67.48790478163939</c:v>
                </c:pt>
                <c:pt idx="6829">
                  <c:v>67.49577319633457</c:v>
                </c:pt>
                <c:pt idx="6830">
                  <c:v>67.50364161102972</c:v>
                </c:pt>
                <c:pt idx="6831">
                  <c:v>67.5115100257249</c:v>
                </c:pt>
                <c:pt idx="6832">
                  <c:v>67.51937844042006</c:v>
                </c:pt>
                <c:pt idx="6833">
                  <c:v>67.52724685511522</c:v>
                </c:pt>
                <c:pt idx="6834">
                  <c:v>67.53511526981039</c:v>
                </c:pt>
                <c:pt idx="6835">
                  <c:v>67.54298368450556</c:v>
                </c:pt>
                <c:pt idx="6836">
                  <c:v>67.55085209920071</c:v>
                </c:pt>
                <c:pt idx="6837">
                  <c:v>67.55872051389589</c:v>
                </c:pt>
                <c:pt idx="6838">
                  <c:v>67.56658892859105</c:v>
                </c:pt>
                <c:pt idx="6839">
                  <c:v>67.57445734328621</c:v>
                </c:pt>
                <c:pt idx="6840">
                  <c:v>67.58232575798138</c:v>
                </c:pt>
                <c:pt idx="6841">
                  <c:v>67.59019417267653</c:v>
                </c:pt>
                <c:pt idx="6842">
                  <c:v>67.59806258737171</c:v>
                </c:pt>
                <c:pt idx="6843">
                  <c:v>67.60593100206687</c:v>
                </c:pt>
                <c:pt idx="6844">
                  <c:v>67.61379941676203</c:v>
                </c:pt>
                <c:pt idx="6845">
                  <c:v>67.6216678314572</c:v>
                </c:pt>
                <c:pt idx="6846">
                  <c:v>67.62953624615237</c:v>
                </c:pt>
                <c:pt idx="6847">
                  <c:v>67.63740466084752</c:v>
                </c:pt>
                <c:pt idx="6848">
                  <c:v>67.6452730755427</c:v>
                </c:pt>
                <c:pt idx="6849">
                  <c:v>67.65314149023786</c:v>
                </c:pt>
                <c:pt idx="6850">
                  <c:v>67.66100990493304</c:v>
                </c:pt>
                <c:pt idx="6851">
                  <c:v>67.66887831962819</c:v>
                </c:pt>
                <c:pt idx="6852">
                  <c:v>67.67674673432336</c:v>
                </c:pt>
                <c:pt idx="6853">
                  <c:v>67.68461514901853</c:v>
                </c:pt>
                <c:pt idx="6854">
                  <c:v>67.69248356371368</c:v>
                </c:pt>
                <c:pt idx="6855">
                  <c:v>67.70035197840885</c:v>
                </c:pt>
                <c:pt idx="6856">
                  <c:v>67.70822039310401</c:v>
                </c:pt>
                <c:pt idx="6857">
                  <c:v>67.71608880779918</c:v>
                </c:pt>
                <c:pt idx="6858">
                  <c:v>67.72395722249435</c:v>
                </c:pt>
                <c:pt idx="6859">
                  <c:v>67.73182563718952</c:v>
                </c:pt>
                <c:pt idx="6860">
                  <c:v>67.73969405188467</c:v>
                </c:pt>
                <c:pt idx="6861">
                  <c:v>67.74756246657985</c:v>
                </c:pt>
                <c:pt idx="6862">
                  <c:v>67.755430881275</c:v>
                </c:pt>
                <c:pt idx="6863">
                  <c:v>67.76329929597017</c:v>
                </c:pt>
                <c:pt idx="6864">
                  <c:v>67.77116771066534</c:v>
                </c:pt>
                <c:pt idx="6865">
                  <c:v>67.77903612536051</c:v>
                </c:pt>
                <c:pt idx="6866">
                  <c:v>67.78690454005566</c:v>
                </c:pt>
                <c:pt idx="6867">
                  <c:v>67.79477295475083</c:v>
                </c:pt>
                <c:pt idx="6868">
                  <c:v>67.80264136944599</c:v>
                </c:pt>
                <c:pt idx="6869">
                  <c:v>67.81050978414116</c:v>
                </c:pt>
                <c:pt idx="6870">
                  <c:v>67.81837819883633</c:v>
                </c:pt>
                <c:pt idx="6871">
                  <c:v>67.82624661353148</c:v>
                </c:pt>
                <c:pt idx="6872">
                  <c:v>67.83411502822666</c:v>
                </c:pt>
                <c:pt idx="6873">
                  <c:v>67.84198344292182</c:v>
                </c:pt>
                <c:pt idx="6874">
                  <c:v>67.84985185761698</c:v>
                </c:pt>
                <c:pt idx="6875">
                  <c:v>67.85772027231215</c:v>
                </c:pt>
                <c:pt idx="6876">
                  <c:v>67.86558868700732</c:v>
                </c:pt>
                <c:pt idx="6877">
                  <c:v>67.87345710170248</c:v>
                </c:pt>
                <c:pt idx="6878">
                  <c:v>67.88132551639765</c:v>
                </c:pt>
                <c:pt idx="6879">
                  <c:v>67.88919393109281</c:v>
                </c:pt>
                <c:pt idx="6880">
                  <c:v>67.89706234578797</c:v>
                </c:pt>
                <c:pt idx="6881">
                  <c:v>67.90493076048314</c:v>
                </c:pt>
                <c:pt idx="6882">
                  <c:v>67.91279917517829</c:v>
                </c:pt>
                <c:pt idx="6883">
                  <c:v>67.92066758987347</c:v>
                </c:pt>
                <c:pt idx="6884">
                  <c:v>67.92853600456863</c:v>
                </c:pt>
                <c:pt idx="6885">
                  <c:v>67.93640441926381</c:v>
                </c:pt>
                <c:pt idx="6886">
                  <c:v>67.94427283395896</c:v>
                </c:pt>
                <c:pt idx="6887">
                  <c:v>67.95214124865413</c:v>
                </c:pt>
                <c:pt idx="6888">
                  <c:v>67.9600096633493</c:v>
                </c:pt>
                <c:pt idx="6889">
                  <c:v>67.96787807804446</c:v>
                </c:pt>
                <c:pt idx="6890">
                  <c:v>67.97574649273962</c:v>
                </c:pt>
                <c:pt idx="6891">
                  <c:v>67.9836149074348</c:v>
                </c:pt>
                <c:pt idx="6892">
                  <c:v>67.99148332212995</c:v>
                </c:pt>
                <c:pt idx="6893">
                  <c:v>67.99935173682512</c:v>
                </c:pt>
                <c:pt idx="6894">
                  <c:v>68.00722015152029</c:v>
                </c:pt>
                <c:pt idx="6895">
                  <c:v>68.01508856621544</c:v>
                </c:pt>
                <c:pt idx="6896">
                  <c:v>68.02295698091062</c:v>
                </c:pt>
                <c:pt idx="6897">
                  <c:v>68.03082539560577</c:v>
                </c:pt>
                <c:pt idx="6898">
                  <c:v>68.03869381030094</c:v>
                </c:pt>
                <c:pt idx="6899">
                  <c:v>68.04656222499611</c:v>
                </c:pt>
                <c:pt idx="6900">
                  <c:v>68.05443063969128</c:v>
                </c:pt>
                <c:pt idx="6901">
                  <c:v>68.06229905438643</c:v>
                </c:pt>
                <c:pt idx="6902">
                  <c:v>68.07016746908161</c:v>
                </c:pt>
                <c:pt idx="6903">
                  <c:v>68.07803588377676</c:v>
                </c:pt>
                <c:pt idx="6904">
                  <c:v>68.08590429847195</c:v>
                </c:pt>
                <c:pt idx="6905">
                  <c:v>68.0937727131671</c:v>
                </c:pt>
                <c:pt idx="6906">
                  <c:v>68.10164112786227</c:v>
                </c:pt>
                <c:pt idx="6907">
                  <c:v>68.10950954255743</c:v>
                </c:pt>
                <c:pt idx="6908">
                  <c:v>68.11737795725259</c:v>
                </c:pt>
                <c:pt idx="6909">
                  <c:v>68.12524637194775</c:v>
                </c:pt>
                <c:pt idx="6910">
                  <c:v>68.13311478664292</c:v>
                </c:pt>
                <c:pt idx="6911">
                  <c:v>68.14098320133809</c:v>
                </c:pt>
                <c:pt idx="6912">
                  <c:v>68.14885161603326</c:v>
                </c:pt>
                <c:pt idx="6913">
                  <c:v>68.15672003072842</c:v>
                </c:pt>
                <c:pt idx="6914">
                  <c:v>68.16458844542358</c:v>
                </c:pt>
                <c:pt idx="6915">
                  <c:v>68.17245686011876</c:v>
                </c:pt>
                <c:pt idx="6916">
                  <c:v>68.18032527481391</c:v>
                </c:pt>
                <c:pt idx="6917">
                  <c:v>68.18819368950908</c:v>
                </c:pt>
                <c:pt idx="6918">
                  <c:v>68.19606210420424</c:v>
                </c:pt>
                <c:pt idx="6919">
                  <c:v>68.20393051889941</c:v>
                </c:pt>
                <c:pt idx="6920">
                  <c:v>68.21179893359458</c:v>
                </c:pt>
                <c:pt idx="6921">
                  <c:v>68.21966734828973</c:v>
                </c:pt>
                <c:pt idx="6922">
                  <c:v>68.2275357629849</c:v>
                </c:pt>
                <c:pt idx="6923">
                  <c:v>68.23540417768007</c:v>
                </c:pt>
                <c:pt idx="6924">
                  <c:v>68.24327259237523</c:v>
                </c:pt>
                <c:pt idx="6925">
                  <c:v>68.25114100707039</c:v>
                </c:pt>
                <c:pt idx="6926">
                  <c:v>68.25900942176557</c:v>
                </c:pt>
                <c:pt idx="6927">
                  <c:v>68.26687783646072</c:v>
                </c:pt>
                <c:pt idx="6928">
                  <c:v>68.27474625115589</c:v>
                </c:pt>
                <c:pt idx="6929">
                  <c:v>68.28261466585106</c:v>
                </c:pt>
                <c:pt idx="6930">
                  <c:v>68.29048308054622</c:v>
                </c:pt>
                <c:pt idx="6931">
                  <c:v>68.29835149524139</c:v>
                </c:pt>
                <c:pt idx="6932">
                  <c:v>68.30621990993656</c:v>
                </c:pt>
                <c:pt idx="6933">
                  <c:v>68.31408832463171</c:v>
                </c:pt>
                <c:pt idx="6934">
                  <c:v>68.32195673932688</c:v>
                </c:pt>
                <c:pt idx="6935">
                  <c:v>68.32982515402205</c:v>
                </c:pt>
                <c:pt idx="6936">
                  <c:v>68.3376935687172</c:v>
                </c:pt>
                <c:pt idx="6937">
                  <c:v>68.34556198341238</c:v>
                </c:pt>
                <c:pt idx="6938">
                  <c:v>68.35343039810753</c:v>
                </c:pt>
                <c:pt idx="6939">
                  <c:v>68.36129881280272</c:v>
                </c:pt>
                <c:pt idx="6940">
                  <c:v>68.36916722749787</c:v>
                </c:pt>
                <c:pt idx="6941">
                  <c:v>68.37703564219304</c:v>
                </c:pt>
                <c:pt idx="6942">
                  <c:v>68.3849040568882</c:v>
                </c:pt>
                <c:pt idx="6943">
                  <c:v>68.39277247158337</c:v>
                </c:pt>
                <c:pt idx="6944">
                  <c:v>68.40064088627852</c:v>
                </c:pt>
                <c:pt idx="6945">
                  <c:v>68.40850930097371</c:v>
                </c:pt>
                <c:pt idx="6946">
                  <c:v>68.41637771566886</c:v>
                </c:pt>
                <c:pt idx="6947">
                  <c:v>68.42424613036403</c:v>
                </c:pt>
                <c:pt idx="6948">
                  <c:v>68.43211454505919</c:v>
                </c:pt>
                <c:pt idx="6949">
                  <c:v>68.43998295975435</c:v>
                </c:pt>
                <c:pt idx="6950">
                  <c:v>68.44785137444953</c:v>
                </c:pt>
                <c:pt idx="6951">
                  <c:v>68.45571978914468</c:v>
                </c:pt>
                <c:pt idx="6952">
                  <c:v>68.46358820383985</c:v>
                </c:pt>
                <c:pt idx="6953">
                  <c:v>68.47145661853502</c:v>
                </c:pt>
                <c:pt idx="6954">
                  <c:v>68.47932503323018</c:v>
                </c:pt>
                <c:pt idx="6955">
                  <c:v>68.48719344792534</c:v>
                </c:pt>
                <c:pt idx="6956">
                  <c:v>68.49506186262052</c:v>
                </c:pt>
                <c:pt idx="6957">
                  <c:v>68.50293027731567</c:v>
                </c:pt>
                <c:pt idx="6958">
                  <c:v>68.51079869201085</c:v>
                </c:pt>
                <c:pt idx="6959">
                  <c:v>68.518667106706</c:v>
                </c:pt>
                <c:pt idx="6960">
                  <c:v>68.52653552140117</c:v>
                </c:pt>
                <c:pt idx="6961">
                  <c:v>68.53440393609634</c:v>
                </c:pt>
                <c:pt idx="6962">
                  <c:v>68.54227235079149</c:v>
                </c:pt>
                <c:pt idx="6963">
                  <c:v>68.55014076548666</c:v>
                </c:pt>
                <c:pt idx="6964">
                  <c:v>68.55800918018183</c:v>
                </c:pt>
                <c:pt idx="6965">
                  <c:v>68.56587759487699</c:v>
                </c:pt>
                <c:pt idx="6966">
                  <c:v>68.57374600957216</c:v>
                </c:pt>
                <c:pt idx="6967">
                  <c:v>68.58161442426733</c:v>
                </c:pt>
                <c:pt idx="6968">
                  <c:v>68.58948283896248</c:v>
                </c:pt>
                <c:pt idx="6969">
                  <c:v>68.59735125365766</c:v>
                </c:pt>
                <c:pt idx="6970">
                  <c:v>68.60521966835282</c:v>
                </c:pt>
                <c:pt idx="6971">
                  <c:v>68.61308808304798</c:v>
                </c:pt>
                <c:pt idx="6972">
                  <c:v>68.62095649774315</c:v>
                </c:pt>
                <c:pt idx="6973">
                  <c:v>68.62882491243832</c:v>
                </c:pt>
                <c:pt idx="6974">
                  <c:v>68.63669332713349</c:v>
                </c:pt>
                <c:pt idx="6975">
                  <c:v>68.64456174182864</c:v>
                </c:pt>
                <c:pt idx="6976">
                  <c:v>68.65243015652381</c:v>
                </c:pt>
                <c:pt idx="6977">
                  <c:v>68.66029857121897</c:v>
                </c:pt>
                <c:pt idx="6978">
                  <c:v>68.66816698591414</c:v>
                </c:pt>
                <c:pt idx="6979">
                  <c:v>68.67603540060929</c:v>
                </c:pt>
                <c:pt idx="6980">
                  <c:v>68.68390381530448</c:v>
                </c:pt>
                <c:pt idx="6981">
                  <c:v>68.69177222999963</c:v>
                </c:pt>
                <c:pt idx="6982">
                  <c:v>68.6996406446948</c:v>
                </c:pt>
                <c:pt idx="6983">
                  <c:v>68.70750905938996</c:v>
                </c:pt>
                <c:pt idx="6984">
                  <c:v>68.71537747408513</c:v>
                </c:pt>
                <c:pt idx="6985">
                  <c:v>68.7232458887803</c:v>
                </c:pt>
                <c:pt idx="6986">
                  <c:v>68.73111430347547</c:v>
                </c:pt>
                <c:pt idx="6987">
                  <c:v>68.73898271817062</c:v>
                </c:pt>
                <c:pt idx="6988">
                  <c:v>68.74685113286579</c:v>
                </c:pt>
                <c:pt idx="6989">
                  <c:v>68.75471954756095</c:v>
                </c:pt>
                <c:pt idx="6990">
                  <c:v>68.76258796225611</c:v>
                </c:pt>
                <c:pt idx="6991">
                  <c:v>68.77045637695129</c:v>
                </c:pt>
                <c:pt idx="6992">
                  <c:v>68.77832479164644</c:v>
                </c:pt>
                <c:pt idx="6993">
                  <c:v>68.78619320634162</c:v>
                </c:pt>
                <c:pt idx="6994">
                  <c:v>68.79406162103678</c:v>
                </c:pt>
                <c:pt idx="6995">
                  <c:v>68.80193003573194</c:v>
                </c:pt>
                <c:pt idx="6996">
                  <c:v>68.80979845042711</c:v>
                </c:pt>
                <c:pt idx="6997">
                  <c:v>68.81766686512228</c:v>
                </c:pt>
                <c:pt idx="6998">
                  <c:v>68.82553527981743</c:v>
                </c:pt>
                <c:pt idx="6999">
                  <c:v>68.83340369451261</c:v>
                </c:pt>
                <c:pt idx="7000">
                  <c:v>68.84127210920776</c:v>
                </c:pt>
                <c:pt idx="7001">
                  <c:v>68.84914052390293</c:v>
                </c:pt>
                <c:pt idx="7002">
                  <c:v>68.8570089385981</c:v>
                </c:pt>
                <c:pt idx="7003">
                  <c:v>68.86487735329325</c:v>
                </c:pt>
                <c:pt idx="7004">
                  <c:v>68.87274576798843</c:v>
                </c:pt>
                <c:pt idx="7005">
                  <c:v>68.88061418268359</c:v>
                </c:pt>
                <c:pt idx="7006">
                  <c:v>68.88848259737875</c:v>
                </c:pt>
                <c:pt idx="7007">
                  <c:v>68.89635101207392</c:v>
                </c:pt>
                <c:pt idx="7008">
                  <c:v>68.90421942676909</c:v>
                </c:pt>
                <c:pt idx="7009">
                  <c:v>68.91208784146424</c:v>
                </c:pt>
                <c:pt idx="7010">
                  <c:v>68.91995625615942</c:v>
                </c:pt>
                <c:pt idx="7011">
                  <c:v>68.92782467085458</c:v>
                </c:pt>
                <c:pt idx="7012">
                  <c:v>68.93569308554976</c:v>
                </c:pt>
                <c:pt idx="7013">
                  <c:v>68.94356150024491</c:v>
                </c:pt>
                <c:pt idx="7014">
                  <c:v>68.95142991494008</c:v>
                </c:pt>
                <c:pt idx="7015">
                  <c:v>68.95929832963525</c:v>
                </c:pt>
                <c:pt idx="7016">
                  <c:v>68.9671667443304</c:v>
                </c:pt>
                <c:pt idx="7017">
                  <c:v>68.97503515902557</c:v>
                </c:pt>
                <c:pt idx="7018">
                  <c:v>68.98290357372073</c:v>
                </c:pt>
                <c:pt idx="7019">
                  <c:v>68.9907719884159</c:v>
                </c:pt>
                <c:pt idx="7020">
                  <c:v>68.99864040311107</c:v>
                </c:pt>
                <c:pt idx="7021">
                  <c:v>69.00650881780624</c:v>
                </c:pt>
                <c:pt idx="7022">
                  <c:v>69.01437723250139</c:v>
                </c:pt>
                <c:pt idx="7023">
                  <c:v>69.02224564719657</c:v>
                </c:pt>
                <c:pt idx="7024">
                  <c:v>69.03011406189172</c:v>
                </c:pt>
                <c:pt idx="7025">
                  <c:v>69.03798247658689</c:v>
                </c:pt>
                <c:pt idx="7026">
                  <c:v>69.04585089128206</c:v>
                </c:pt>
                <c:pt idx="7027">
                  <c:v>69.05371930597722</c:v>
                </c:pt>
                <c:pt idx="7028">
                  <c:v>69.06158772067239</c:v>
                </c:pt>
                <c:pt idx="7029">
                  <c:v>69.06945613536755</c:v>
                </c:pt>
                <c:pt idx="7030">
                  <c:v>69.07732455006271</c:v>
                </c:pt>
                <c:pt idx="7031">
                  <c:v>69.08519296475788</c:v>
                </c:pt>
                <c:pt idx="7032">
                  <c:v>69.09306137945305</c:v>
                </c:pt>
                <c:pt idx="7033">
                  <c:v>69.1009297941482</c:v>
                </c:pt>
                <c:pt idx="7034">
                  <c:v>69.10879820884338</c:v>
                </c:pt>
                <c:pt idx="7035">
                  <c:v>69.11666662353853</c:v>
                </c:pt>
                <c:pt idx="7036">
                  <c:v>69.1245350382337</c:v>
                </c:pt>
                <c:pt idx="7037">
                  <c:v>69.13240345292887</c:v>
                </c:pt>
                <c:pt idx="7038">
                  <c:v>69.14027186762404</c:v>
                </c:pt>
                <c:pt idx="7039">
                  <c:v>69.1481402823192</c:v>
                </c:pt>
                <c:pt idx="7040">
                  <c:v>69.15600869701437</c:v>
                </c:pt>
                <c:pt idx="7041">
                  <c:v>69.16387711170952</c:v>
                </c:pt>
                <c:pt idx="7042">
                  <c:v>69.17174552640469</c:v>
                </c:pt>
                <c:pt idx="7043">
                  <c:v>69.17961394109986</c:v>
                </c:pt>
                <c:pt idx="7044">
                  <c:v>69.18748235579501</c:v>
                </c:pt>
                <c:pt idx="7045">
                  <c:v>69.19535077049019</c:v>
                </c:pt>
                <c:pt idx="7046">
                  <c:v>69.20321918518535</c:v>
                </c:pt>
                <c:pt idx="7047">
                  <c:v>69.21108759988053</c:v>
                </c:pt>
                <c:pt idx="7048">
                  <c:v>69.21895601457568</c:v>
                </c:pt>
                <c:pt idx="7049">
                  <c:v>69.22682442927085</c:v>
                </c:pt>
                <c:pt idx="7050">
                  <c:v>69.23469284396602</c:v>
                </c:pt>
                <c:pt idx="7051">
                  <c:v>69.24256125866118</c:v>
                </c:pt>
                <c:pt idx="7052">
                  <c:v>69.25042967335634</c:v>
                </c:pt>
                <c:pt idx="7053">
                  <c:v>69.25829808805152</c:v>
                </c:pt>
                <c:pt idx="7054">
                  <c:v>69.26616650274667</c:v>
                </c:pt>
                <c:pt idx="7055">
                  <c:v>69.27403491744184</c:v>
                </c:pt>
                <c:pt idx="7056">
                  <c:v>69.28190333213701</c:v>
                </c:pt>
                <c:pt idx="7057">
                  <c:v>69.28977174683216</c:v>
                </c:pt>
                <c:pt idx="7058">
                  <c:v>69.29764016152734</c:v>
                </c:pt>
                <c:pt idx="7059">
                  <c:v>69.30550857622249</c:v>
                </c:pt>
                <c:pt idx="7060">
                  <c:v>69.31337699091766</c:v>
                </c:pt>
                <c:pt idx="7061">
                  <c:v>69.32124540561283</c:v>
                </c:pt>
                <c:pt idx="7062">
                  <c:v>69.329113820308</c:v>
                </c:pt>
                <c:pt idx="7063">
                  <c:v>69.33698223500316</c:v>
                </c:pt>
                <c:pt idx="7064">
                  <c:v>69.34485064969833</c:v>
                </c:pt>
                <c:pt idx="7065">
                  <c:v>69.35271906439348</c:v>
                </c:pt>
                <c:pt idx="7066">
                  <c:v>69.36058747908866</c:v>
                </c:pt>
                <c:pt idx="7067">
                  <c:v>69.36845589378382</c:v>
                </c:pt>
                <c:pt idx="7068">
                  <c:v>69.37632430847898</c:v>
                </c:pt>
                <c:pt idx="7069">
                  <c:v>69.38419272317415</c:v>
                </c:pt>
                <c:pt idx="7070">
                  <c:v>69.39206113786931</c:v>
                </c:pt>
                <c:pt idx="7071">
                  <c:v>69.39992955256447</c:v>
                </c:pt>
                <c:pt idx="7072">
                  <c:v>69.40779796725964</c:v>
                </c:pt>
                <c:pt idx="7073">
                  <c:v>69.41566638195481</c:v>
                </c:pt>
                <c:pt idx="7074">
                  <c:v>69.42353479664997</c:v>
                </c:pt>
                <c:pt idx="7075">
                  <c:v>69.43140321134514</c:v>
                </c:pt>
                <c:pt idx="7076">
                  <c:v>69.43927162604029</c:v>
                </c:pt>
                <c:pt idx="7077">
                  <c:v>69.44714004073548</c:v>
                </c:pt>
                <c:pt idx="7078">
                  <c:v>69.45500845543063</c:v>
                </c:pt>
                <c:pt idx="7079">
                  <c:v>69.4628768701258</c:v>
                </c:pt>
                <c:pt idx="7080">
                  <c:v>69.47074528482096</c:v>
                </c:pt>
                <c:pt idx="7081">
                  <c:v>69.47861369951613</c:v>
                </c:pt>
                <c:pt idx="7082">
                  <c:v>69.4864821142113</c:v>
                </c:pt>
                <c:pt idx="7083">
                  <c:v>69.49435052890645</c:v>
                </c:pt>
                <c:pt idx="7084">
                  <c:v>69.50221894360162</c:v>
                </c:pt>
                <c:pt idx="7085">
                  <c:v>69.51008735829679</c:v>
                </c:pt>
                <c:pt idx="7086">
                  <c:v>69.51795577299195</c:v>
                </c:pt>
                <c:pt idx="7087">
                  <c:v>69.52582418768711</c:v>
                </c:pt>
                <c:pt idx="7088">
                  <c:v>69.53369260238229</c:v>
                </c:pt>
                <c:pt idx="7089">
                  <c:v>69.54156101707744</c:v>
                </c:pt>
                <c:pt idx="7090">
                  <c:v>69.54942943177261</c:v>
                </c:pt>
                <c:pt idx="7091">
                  <c:v>69.55729784646778</c:v>
                </c:pt>
                <c:pt idx="7092">
                  <c:v>69.56516626116294</c:v>
                </c:pt>
                <c:pt idx="7093">
                  <c:v>69.57303467585811</c:v>
                </c:pt>
                <c:pt idx="7094">
                  <c:v>69.58090309055328</c:v>
                </c:pt>
                <c:pt idx="7095">
                  <c:v>69.58877150524843</c:v>
                </c:pt>
                <c:pt idx="7096">
                  <c:v>69.5966399199436</c:v>
                </c:pt>
                <c:pt idx="7097">
                  <c:v>69.60450833463877</c:v>
                </c:pt>
                <c:pt idx="7098">
                  <c:v>69.61237674933392</c:v>
                </c:pt>
                <c:pt idx="7099">
                  <c:v>69.6202451640291</c:v>
                </c:pt>
                <c:pt idx="7100">
                  <c:v>69.62811357872425</c:v>
                </c:pt>
                <c:pt idx="7101">
                  <c:v>69.63598199341943</c:v>
                </c:pt>
                <c:pt idx="7102">
                  <c:v>69.64385040811459</c:v>
                </c:pt>
                <c:pt idx="7103">
                  <c:v>69.65171882280976</c:v>
                </c:pt>
                <c:pt idx="7104">
                  <c:v>69.65958723750492</c:v>
                </c:pt>
                <c:pt idx="7105">
                  <c:v>69.66745565220009</c:v>
                </c:pt>
                <c:pt idx="7106">
                  <c:v>69.67532406689524</c:v>
                </c:pt>
                <c:pt idx="7107">
                  <c:v>69.68319248159042</c:v>
                </c:pt>
                <c:pt idx="7108">
                  <c:v>69.69106089628558</c:v>
                </c:pt>
                <c:pt idx="7109">
                  <c:v>69.69892931098074</c:v>
                </c:pt>
                <c:pt idx="7110">
                  <c:v>69.70679772567591</c:v>
                </c:pt>
                <c:pt idx="7111">
                  <c:v>69.71466614037107</c:v>
                </c:pt>
                <c:pt idx="7112">
                  <c:v>69.72253455506625</c:v>
                </c:pt>
                <c:pt idx="7113">
                  <c:v>69.7304029697614</c:v>
                </c:pt>
                <c:pt idx="7114">
                  <c:v>69.73827138445657</c:v>
                </c:pt>
                <c:pt idx="7115">
                  <c:v>69.74613979915173</c:v>
                </c:pt>
                <c:pt idx="7116">
                  <c:v>69.7540082138469</c:v>
                </c:pt>
                <c:pt idx="7117">
                  <c:v>69.76187662854207</c:v>
                </c:pt>
                <c:pt idx="7118">
                  <c:v>69.76974504323724</c:v>
                </c:pt>
                <c:pt idx="7119">
                  <c:v>69.77761345793239</c:v>
                </c:pt>
                <c:pt idx="7120">
                  <c:v>69.78548187262757</c:v>
                </c:pt>
                <c:pt idx="7121">
                  <c:v>69.79335028732272</c:v>
                </c:pt>
                <c:pt idx="7122">
                  <c:v>69.80121870201789</c:v>
                </c:pt>
                <c:pt idx="7123">
                  <c:v>69.80908711671306</c:v>
                </c:pt>
                <c:pt idx="7124">
                  <c:v>69.81695553140821</c:v>
                </c:pt>
                <c:pt idx="7125">
                  <c:v>69.82482394610338</c:v>
                </c:pt>
                <c:pt idx="7126">
                  <c:v>69.83269236079855</c:v>
                </c:pt>
                <c:pt idx="7127">
                  <c:v>69.84056077549371</c:v>
                </c:pt>
                <c:pt idx="7128">
                  <c:v>69.84842919018888</c:v>
                </c:pt>
                <c:pt idx="7129">
                  <c:v>69.85629760488405</c:v>
                </c:pt>
                <c:pt idx="7130">
                  <c:v>69.8641660195792</c:v>
                </c:pt>
                <c:pt idx="7131">
                  <c:v>69.87203443427438</c:v>
                </c:pt>
                <c:pt idx="7132">
                  <c:v>69.87990284896954</c:v>
                </c:pt>
                <c:pt idx="7133">
                  <c:v>69.8877712636647</c:v>
                </c:pt>
                <c:pt idx="7134">
                  <c:v>69.89563967835987</c:v>
                </c:pt>
                <c:pt idx="7135">
                  <c:v>69.90350809305504</c:v>
                </c:pt>
                <c:pt idx="7136">
                  <c:v>69.91137650775021</c:v>
                </c:pt>
                <c:pt idx="7137">
                  <c:v>69.91924492244536</c:v>
                </c:pt>
                <c:pt idx="7138">
                  <c:v>69.92711333714053</c:v>
                </c:pt>
                <c:pt idx="7139">
                  <c:v>69.93498175183569</c:v>
                </c:pt>
                <c:pt idx="7140">
                  <c:v>69.94285016653086</c:v>
                </c:pt>
                <c:pt idx="7141">
                  <c:v>69.95071858122601</c:v>
                </c:pt>
                <c:pt idx="7142">
                  <c:v>69.95858699592119</c:v>
                </c:pt>
                <c:pt idx="7143">
                  <c:v>69.96645541061635</c:v>
                </c:pt>
                <c:pt idx="7144">
                  <c:v>69.97432382531153</c:v>
                </c:pt>
                <c:pt idx="7145">
                  <c:v>69.98219224000668</c:v>
                </c:pt>
                <c:pt idx="7146">
                  <c:v>69.99006065470185</c:v>
                </c:pt>
                <c:pt idx="7147">
                  <c:v>69.99792906939702</c:v>
                </c:pt>
                <c:pt idx="7148">
                  <c:v>70.00579748409218</c:v>
                </c:pt>
                <c:pt idx="7149">
                  <c:v>70.01366589878734</c:v>
                </c:pt>
                <c:pt idx="7150">
                  <c:v>70.0215343134825</c:v>
                </c:pt>
                <c:pt idx="7151">
                  <c:v>70.02940272817767</c:v>
                </c:pt>
                <c:pt idx="7152">
                  <c:v>70.03727114287284</c:v>
                </c:pt>
                <c:pt idx="7153">
                  <c:v>70.04513955756801</c:v>
                </c:pt>
                <c:pt idx="7154">
                  <c:v>70.05300797226316</c:v>
                </c:pt>
                <c:pt idx="7155">
                  <c:v>70.06087638695834</c:v>
                </c:pt>
                <c:pt idx="7156">
                  <c:v>70.06874480165349</c:v>
                </c:pt>
                <c:pt idx="7157">
                  <c:v>70.07661321634866</c:v>
                </c:pt>
                <c:pt idx="7158">
                  <c:v>70.08448163104383</c:v>
                </c:pt>
                <c:pt idx="7159">
                  <c:v>70.092350045739</c:v>
                </c:pt>
                <c:pt idx="7160">
                  <c:v>70.10021846043415</c:v>
                </c:pt>
                <c:pt idx="7161">
                  <c:v>70.10808687512933</c:v>
                </c:pt>
                <c:pt idx="7162">
                  <c:v>70.11595528982448</c:v>
                </c:pt>
                <c:pt idx="7163">
                  <c:v>70.12382370451965</c:v>
                </c:pt>
                <c:pt idx="7164">
                  <c:v>70.13169211921482</c:v>
                </c:pt>
                <c:pt idx="7165">
                  <c:v>70.13956053390997</c:v>
                </c:pt>
                <c:pt idx="7166">
                  <c:v>70.14742894860515</c:v>
                </c:pt>
                <c:pt idx="7167">
                  <c:v>70.15529736330031</c:v>
                </c:pt>
                <c:pt idx="7168">
                  <c:v>70.16316577799547</c:v>
                </c:pt>
                <c:pt idx="7169">
                  <c:v>70.17103419269064</c:v>
                </c:pt>
                <c:pt idx="7170">
                  <c:v>70.17890260738581</c:v>
                </c:pt>
                <c:pt idx="7171">
                  <c:v>70.18677102208098</c:v>
                </c:pt>
                <c:pt idx="7172">
                  <c:v>70.19463943677614</c:v>
                </c:pt>
                <c:pt idx="7173">
                  <c:v>70.2025078514713</c:v>
                </c:pt>
                <c:pt idx="7174">
                  <c:v>70.21037626616648</c:v>
                </c:pt>
                <c:pt idx="7175">
                  <c:v>70.21824468086163</c:v>
                </c:pt>
                <c:pt idx="7176">
                  <c:v>70.2261130955568</c:v>
                </c:pt>
                <c:pt idx="7177">
                  <c:v>70.23398151025197</c:v>
                </c:pt>
                <c:pt idx="7178">
                  <c:v>70.24184992494712</c:v>
                </c:pt>
                <c:pt idx="7179">
                  <c:v>70.24971833964229</c:v>
                </c:pt>
                <c:pt idx="7180">
                  <c:v>70.25758675433745</c:v>
                </c:pt>
                <c:pt idx="7181">
                  <c:v>70.26545516903262</c:v>
                </c:pt>
                <c:pt idx="7182">
                  <c:v>70.27332358372779</c:v>
                </c:pt>
                <c:pt idx="7183">
                  <c:v>70.28119199842295</c:v>
                </c:pt>
                <c:pt idx="7184">
                  <c:v>70.28906041311811</c:v>
                </c:pt>
                <c:pt idx="7185">
                  <c:v>70.29692882781329</c:v>
                </c:pt>
                <c:pt idx="7186">
                  <c:v>70.30479724250844</c:v>
                </c:pt>
                <c:pt idx="7187">
                  <c:v>70.31266565720361</c:v>
                </c:pt>
                <c:pt idx="7188">
                  <c:v>70.32053407189878</c:v>
                </c:pt>
                <c:pt idx="7189">
                  <c:v>70.32840248659394</c:v>
                </c:pt>
                <c:pt idx="7190">
                  <c:v>70.33627090128911</c:v>
                </c:pt>
                <c:pt idx="7191">
                  <c:v>70.34413931598426</c:v>
                </c:pt>
                <c:pt idx="7192">
                  <c:v>70.35200773067943</c:v>
                </c:pt>
                <c:pt idx="7193">
                  <c:v>70.3598761453746</c:v>
                </c:pt>
                <c:pt idx="7194">
                  <c:v>70.36774456006977</c:v>
                </c:pt>
                <c:pt idx="7195">
                  <c:v>70.37561297476492</c:v>
                </c:pt>
                <c:pt idx="7196">
                  <c:v>70.3834813894601</c:v>
                </c:pt>
                <c:pt idx="7197">
                  <c:v>70.39134980415525</c:v>
                </c:pt>
                <c:pt idx="7198">
                  <c:v>70.39921821885044</c:v>
                </c:pt>
                <c:pt idx="7199">
                  <c:v>70.40708663354559</c:v>
                </c:pt>
                <c:pt idx="7200">
                  <c:v>70.41495504824076</c:v>
                </c:pt>
                <c:pt idx="7201">
                  <c:v>70.42282346293592</c:v>
                </c:pt>
                <c:pt idx="7202">
                  <c:v>70.43069187763109</c:v>
                </c:pt>
                <c:pt idx="7203">
                  <c:v>70.43856029232624</c:v>
                </c:pt>
                <c:pt idx="7204">
                  <c:v>70.44642870702141</c:v>
                </c:pt>
                <c:pt idx="7205">
                  <c:v>70.45429712171658</c:v>
                </c:pt>
                <c:pt idx="7206">
                  <c:v>70.46216553641175</c:v>
                </c:pt>
                <c:pt idx="7207">
                  <c:v>70.47003395110691</c:v>
                </c:pt>
                <c:pt idx="7208">
                  <c:v>70.47790236580207</c:v>
                </c:pt>
                <c:pt idx="7209">
                  <c:v>70.48577078049725</c:v>
                </c:pt>
                <c:pt idx="7210">
                  <c:v>70.4936391951924</c:v>
                </c:pt>
                <c:pt idx="7211">
                  <c:v>70.50150760988757</c:v>
                </c:pt>
                <c:pt idx="7212">
                  <c:v>70.50937602458274</c:v>
                </c:pt>
                <c:pt idx="7213">
                  <c:v>70.5172444392779</c:v>
                </c:pt>
                <c:pt idx="7214">
                  <c:v>70.52511285397306</c:v>
                </c:pt>
                <c:pt idx="7215">
                  <c:v>70.53298126866824</c:v>
                </c:pt>
                <c:pt idx="7216">
                  <c:v>70.54084968336339</c:v>
                </c:pt>
                <c:pt idx="7217">
                  <c:v>70.54871809805856</c:v>
                </c:pt>
                <c:pt idx="7218">
                  <c:v>70.55658651275373</c:v>
                </c:pt>
                <c:pt idx="7219">
                  <c:v>70.56445492744888</c:v>
                </c:pt>
                <c:pt idx="7220">
                  <c:v>70.57232334214406</c:v>
                </c:pt>
                <c:pt idx="7221">
                  <c:v>70.58019175683921</c:v>
                </c:pt>
                <c:pt idx="7222">
                  <c:v>70.58806017153438</c:v>
                </c:pt>
                <c:pt idx="7223">
                  <c:v>70.59592858622955</c:v>
                </c:pt>
                <c:pt idx="7224">
                  <c:v>70.60379700092471</c:v>
                </c:pt>
                <c:pt idx="7225">
                  <c:v>70.61166541561988</c:v>
                </c:pt>
                <c:pt idx="7226">
                  <c:v>70.61953383031505</c:v>
                </c:pt>
                <c:pt idx="7227">
                  <c:v>70.6274022450102</c:v>
                </c:pt>
                <c:pt idx="7228">
                  <c:v>70.63527065970538</c:v>
                </c:pt>
                <c:pt idx="7229">
                  <c:v>70.64313907440054</c:v>
                </c:pt>
                <c:pt idx="7230">
                  <c:v>70.6510074890957</c:v>
                </c:pt>
                <c:pt idx="7231">
                  <c:v>70.65887590379087</c:v>
                </c:pt>
                <c:pt idx="7232">
                  <c:v>70.66674431848602</c:v>
                </c:pt>
                <c:pt idx="7233">
                  <c:v>70.67461273318119</c:v>
                </c:pt>
                <c:pt idx="7234">
                  <c:v>70.68248114787636</c:v>
                </c:pt>
                <c:pt idx="7235">
                  <c:v>70.69034956257153</c:v>
                </c:pt>
                <c:pt idx="7236">
                  <c:v>70.69821797726669</c:v>
                </c:pt>
                <c:pt idx="7237">
                  <c:v>70.70608639196186</c:v>
                </c:pt>
                <c:pt idx="7238">
                  <c:v>70.71395480665701</c:v>
                </c:pt>
                <c:pt idx="7239">
                  <c:v>70.7218232213522</c:v>
                </c:pt>
                <c:pt idx="7240">
                  <c:v>70.72969163604735</c:v>
                </c:pt>
                <c:pt idx="7241">
                  <c:v>70.73756005074252</c:v>
                </c:pt>
                <c:pt idx="7242">
                  <c:v>70.74542846543768</c:v>
                </c:pt>
                <c:pt idx="7243">
                  <c:v>70.75329688013285</c:v>
                </c:pt>
                <c:pt idx="7244">
                  <c:v>70.76116529482802</c:v>
                </c:pt>
                <c:pt idx="7245">
                  <c:v>70.76903370952317</c:v>
                </c:pt>
                <c:pt idx="7246">
                  <c:v>70.77690212421834</c:v>
                </c:pt>
                <c:pt idx="7247">
                  <c:v>70.78477053891351</c:v>
                </c:pt>
                <c:pt idx="7248">
                  <c:v>70.79263895360867</c:v>
                </c:pt>
                <c:pt idx="7249">
                  <c:v>70.80050736830383</c:v>
                </c:pt>
                <c:pt idx="7250">
                  <c:v>70.80837578299901</c:v>
                </c:pt>
                <c:pt idx="7251">
                  <c:v>70.81624419769416</c:v>
                </c:pt>
                <c:pt idx="7252">
                  <c:v>70.82411261238934</c:v>
                </c:pt>
                <c:pt idx="7253">
                  <c:v>70.8319810270845</c:v>
                </c:pt>
                <c:pt idx="7254">
                  <c:v>70.83984944177966</c:v>
                </c:pt>
                <c:pt idx="7255">
                  <c:v>70.84771785647483</c:v>
                </c:pt>
                <c:pt idx="7256">
                  <c:v>70.85558627117</c:v>
                </c:pt>
                <c:pt idx="7257">
                  <c:v>70.86345468586515</c:v>
                </c:pt>
                <c:pt idx="7258">
                  <c:v>70.87132310056032</c:v>
                </c:pt>
                <c:pt idx="7259">
                  <c:v>70.87919151525549</c:v>
                </c:pt>
                <c:pt idx="7260">
                  <c:v>70.88705992995065</c:v>
                </c:pt>
                <c:pt idx="7261">
                  <c:v>70.89492834464582</c:v>
                </c:pt>
                <c:pt idx="7262">
                  <c:v>70.90279675934097</c:v>
                </c:pt>
                <c:pt idx="7263">
                  <c:v>70.91066517403615</c:v>
                </c:pt>
                <c:pt idx="7264">
                  <c:v>70.91853358873131</c:v>
                </c:pt>
                <c:pt idx="7265">
                  <c:v>70.92640200342647</c:v>
                </c:pt>
                <c:pt idx="7266">
                  <c:v>70.93427041812164</c:v>
                </c:pt>
                <c:pt idx="7267">
                  <c:v>70.94213883281681</c:v>
                </c:pt>
                <c:pt idx="7268">
                  <c:v>70.95000724751196</c:v>
                </c:pt>
                <c:pt idx="7269">
                  <c:v>70.95787566220714</c:v>
                </c:pt>
                <c:pt idx="7270">
                  <c:v>70.9657440769023</c:v>
                </c:pt>
                <c:pt idx="7271">
                  <c:v>70.97361249159746</c:v>
                </c:pt>
                <c:pt idx="7272">
                  <c:v>70.98148090629263</c:v>
                </c:pt>
                <c:pt idx="7273">
                  <c:v>70.98934932098778</c:v>
                </c:pt>
                <c:pt idx="7274">
                  <c:v>70.99721773568297</c:v>
                </c:pt>
                <c:pt idx="7275">
                  <c:v>71.00508615037812</c:v>
                </c:pt>
                <c:pt idx="7276">
                  <c:v>71.01295456507329</c:v>
                </c:pt>
                <c:pt idx="7277">
                  <c:v>71.02082297976845</c:v>
                </c:pt>
                <c:pt idx="7278">
                  <c:v>71.02869139446362</c:v>
                </c:pt>
                <c:pt idx="7279">
                  <c:v>71.03655980915879</c:v>
                </c:pt>
                <c:pt idx="7280">
                  <c:v>71.04442822385396</c:v>
                </c:pt>
                <c:pt idx="7281">
                  <c:v>71.05229663854911</c:v>
                </c:pt>
                <c:pt idx="7282">
                  <c:v>71.06016505324429</c:v>
                </c:pt>
                <c:pt idx="7283">
                  <c:v>71.06803346793944</c:v>
                </c:pt>
                <c:pt idx="7284">
                  <c:v>71.07590188263461</c:v>
                </c:pt>
                <c:pt idx="7285">
                  <c:v>71.08377029732978</c:v>
                </c:pt>
                <c:pt idx="7286">
                  <c:v>71.09163871202493</c:v>
                </c:pt>
                <c:pt idx="7287">
                  <c:v>71.0995071267201</c:v>
                </c:pt>
                <c:pt idx="7288">
                  <c:v>71.10737554141527</c:v>
                </c:pt>
                <c:pt idx="7289">
                  <c:v>71.11524395611043</c:v>
                </c:pt>
                <c:pt idx="7290">
                  <c:v>71.1231123708056</c:v>
                </c:pt>
                <c:pt idx="7291">
                  <c:v>71.13098078550077</c:v>
                </c:pt>
                <c:pt idx="7292">
                  <c:v>71.13884920019592</c:v>
                </c:pt>
                <c:pt idx="7293">
                  <c:v>71.1467176148911</c:v>
                </c:pt>
                <c:pt idx="7294">
                  <c:v>71.15458602958626</c:v>
                </c:pt>
                <c:pt idx="7295">
                  <c:v>71.16245444428144</c:v>
                </c:pt>
                <c:pt idx="7296">
                  <c:v>71.17032285897659</c:v>
                </c:pt>
                <c:pt idx="7297">
                  <c:v>71.17819127367176</c:v>
                </c:pt>
                <c:pt idx="7298">
                  <c:v>71.18605968836692</c:v>
                </c:pt>
                <c:pt idx="7299">
                  <c:v>71.19392810306208</c:v>
                </c:pt>
                <c:pt idx="7300">
                  <c:v>71.20179651775724</c:v>
                </c:pt>
                <c:pt idx="7301">
                  <c:v>71.20966493245241</c:v>
                </c:pt>
                <c:pt idx="7302">
                  <c:v>71.21753334714758</c:v>
                </c:pt>
                <c:pt idx="7303">
                  <c:v>71.22540176184273</c:v>
                </c:pt>
                <c:pt idx="7304">
                  <c:v>71.23327017653791</c:v>
                </c:pt>
                <c:pt idx="7305">
                  <c:v>71.24113859123307</c:v>
                </c:pt>
                <c:pt idx="7306">
                  <c:v>71.24900700592825</c:v>
                </c:pt>
                <c:pt idx="7307">
                  <c:v>71.2568754206234</c:v>
                </c:pt>
                <c:pt idx="7308">
                  <c:v>71.26474383531857</c:v>
                </c:pt>
                <c:pt idx="7309">
                  <c:v>71.27261225001374</c:v>
                </c:pt>
                <c:pt idx="7310">
                  <c:v>71.2804806647089</c:v>
                </c:pt>
                <c:pt idx="7311">
                  <c:v>71.28834907940406</c:v>
                </c:pt>
                <c:pt idx="7312">
                  <c:v>71.29621749409922</c:v>
                </c:pt>
                <c:pt idx="7313">
                  <c:v>71.30408590879439</c:v>
                </c:pt>
                <c:pt idx="7314">
                  <c:v>71.31195432348956</c:v>
                </c:pt>
                <c:pt idx="7315">
                  <c:v>71.31982273818473</c:v>
                </c:pt>
                <c:pt idx="7316">
                  <c:v>71.32769115287988</c:v>
                </c:pt>
                <c:pt idx="7317">
                  <c:v>71.33555956757506</c:v>
                </c:pt>
                <c:pt idx="7318">
                  <c:v>71.34342798227021</c:v>
                </c:pt>
                <c:pt idx="7319">
                  <c:v>71.35129639696538</c:v>
                </c:pt>
                <c:pt idx="7320">
                  <c:v>71.35916481166055</c:v>
                </c:pt>
                <c:pt idx="7321">
                  <c:v>71.36703322635572</c:v>
                </c:pt>
                <c:pt idx="7322">
                  <c:v>71.37490164105087</c:v>
                </c:pt>
                <c:pt idx="7323">
                  <c:v>71.38277005574605</c:v>
                </c:pt>
                <c:pt idx="7324">
                  <c:v>71.3906384704412</c:v>
                </c:pt>
                <c:pt idx="7325">
                  <c:v>71.39850688513637</c:v>
                </c:pt>
                <c:pt idx="7326">
                  <c:v>71.40637529983154</c:v>
                </c:pt>
                <c:pt idx="7327">
                  <c:v>71.41424371452669</c:v>
                </c:pt>
                <c:pt idx="7328">
                  <c:v>71.42211212922187</c:v>
                </c:pt>
                <c:pt idx="7329">
                  <c:v>71.42998054391703</c:v>
                </c:pt>
                <c:pt idx="7330">
                  <c:v>71.43784895861219</c:v>
                </c:pt>
                <c:pt idx="7331">
                  <c:v>71.44571737330736</c:v>
                </c:pt>
                <c:pt idx="7332">
                  <c:v>71.45358578800253</c:v>
                </c:pt>
                <c:pt idx="7333">
                  <c:v>71.46145420269769</c:v>
                </c:pt>
                <c:pt idx="7334">
                  <c:v>71.46932261739286</c:v>
                </c:pt>
                <c:pt idx="7335">
                  <c:v>71.47719103208802</c:v>
                </c:pt>
                <c:pt idx="7336">
                  <c:v>71.4850594467832</c:v>
                </c:pt>
                <c:pt idx="7337">
                  <c:v>71.49292786147835</c:v>
                </c:pt>
                <c:pt idx="7338">
                  <c:v>71.50079627617352</c:v>
                </c:pt>
                <c:pt idx="7339">
                  <c:v>71.50866469086868</c:v>
                </c:pt>
                <c:pt idx="7340">
                  <c:v>71.51653310556384</c:v>
                </c:pt>
                <c:pt idx="7341">
                  <c:v>71.52440152025902</c:v>
                </c:pt>
                <c:pt idx="7342">
                  <c:v>71.53226993495417</c:v>
                </c:pt>
                <c:pt idx="7343">
                  <c:v>71.54013834964934</c:v>
                </c:pt>
                <c:pt idx="7344">
                  <c:v>71.54800676434451</c:v>
                </c:pt>
                <c:pt idx="7345">
                  <c:v>71.55587517903967</c:v>
                </c:pt>
                <c:pt idx="7346">
                  <c:v>71.56374359373483</c:v>
                </c:pt>
                <c:pt idx="7347">
                  <c:v>71.57161200843001</c:v>
                </c:pt>
                <c:pt idx="7348">
                  <c:v>71.57948042312516</c:v>
                </c:pt>
                <c:pt idx="7349">
                  <c:v>71.58734883782034</c:v>
                </c:pt>
                <c:pt idx="7350">
                  <c:v>71.5952172525155</c:v>
                </c:pt>
                <c:pt idx="7351">
                  <c:v>71.60308566721066</c:v>
                </c:pt>
                <c:pt idx="7352">
                  <c:v>71.61095408190583</c:v>
                </c:pt>
                <c:pt idx="7353">
                  <c:v>71.61882249660098</c:v>
                </c:pt>
                <c:pt idx="7354">
                  <c:v>71.62669091129615</c:v>
                </c:pt>
                <c:pt idx="7355">
                  <c:v>71.63455932599132</c:v>
                </c:pt>
                <c:pt idx="7356">
                  <c:v>71.64242774068649</c:v>
                </c:pt>
                <c:pt idx="7357">
                  <c:v>71.65029615538164</c:v>
                </c:pt>
                <c:pt idx="7358">
                  <c:v>71.65816457007682</c:v>
                </c:pt>
                <c:pt idx="7359">
                  <c:v>71.66603298477197</c:v>
                </c:pt>
                <c:pt idx="7360">
                  <c:v>71.67390139946716</c:v>
                </c:pt>
                <c:pt idx="7361">
                  <c:v>71.68176981416231</c:v>
                </c:pt>
                <c:pt idx="7362">
                  <c:v>71.68963822885748</c:v>
                </c:pt>
                <c:pt idx="7363">
                  <c:v>71.69750664355264</c:v>
                </c:pt>
                <c:pt idx="7364">
                  <c:v>71.70537505824781</c:v>
                </c:pt>
                <c:pt idx="7365">
                  <c:v>71.71324347294296</c:v>
                </c:pt>
                <c:pt idx="7366">
                  <c:v>71.72111188763813</c:v>
                </c:pt>
                <c:pt idx="7367">
                  <c:v>71.7289803023333</c:v>
                </c:pt>
                <c:pt idx="7368">
                  <c:v>71.73684871702847</c:v>
                </c:pt>
                <c:pt idx="7369">
                  <c:v>71.74471713172363</c:v>
                </c:pt>
                <c:pt idx="7370">
                  <c:v>71.75258554641879</c:v>
                </c:pt>
                <c:pt idx="7371">
                  <c:v>71.76045396111397</c:v>
                </c:pt>
                <c:pt idx="7372">
                  <c:v>71.76832237580912</c:v>
                </c:pt>
                <c:pt idx="7373">
                  <c:v>71.77619079050429</c:v>
                </c:pt>
                <c:pt idx="7374">
                  <c:v>71.78405920519945</c:v>
                </c:pt>
                <c:pt idx="7375">
                  <c:v>71.79192761989462</c:v>
                </c:pt>
                <c:pt idx="7376">
                  <c:v>71.79979603458978</c:v>
                </c:pt>
                <c:pt idx="7377">
                  <c:v>71.80766444928496</c:v>
                </c:pt>
                <c:pt idx="7378">
                  <c:v>71.81553286398011</c:v>
                </c:pt>
                <c:pt idx="7379">
                  <c:v>71.82340127867528</c:v>
                </c:pt>
                <c:pt idx="7380">
                  <c:v>71.83126969337044</c:v>
                </c:pt>
                <c:pt idx="7381">
                  <c:v>71.8391381080656</c:v>
                </c:pt>
                <c:pt idx="7382">
                  <c:v>71.84700652276078</c:v>
                </c:pt>
                <c:pt idx="7383">
                  <c:v>71.85487493745593</c:v>
                </c:pt>
                <c:pt idx="7384">
                  <c:v>71.86274335215111</c:v>
                </c:pt>
                <c:pt idx="7385">
                  <c:v>71.87061176684627</c:v>
                </c:pt>
                <c:pt idx="7386">
                  <c:v>71.87848018154143</c:v>
                </c:pt>
                <c:pt idx="7387">
                  <c:v>71.8863485962366</c:v>
                </c:pt>
                <c:pt idx="7388">
                  <c:v>71.89421701093177</c:v>
                </c:pt>
                <c:pt idx="7389">
                  <c:v>71.90208542562692</c:v>
                </c:pt>
                <c:pt idx="7390">
                  <c:v>71.9099538403221</c:v>
                </c:pt>
                <c:pt idx="7391">
                  <c:v>71.91782225501726</c:v>
                </c:pt>
                <c:pt idx="7392">
                  <c:v>71.92569066971242</c:v>
                </c:pt>
                <c:pt idx="7393">
                  <c:v>71.93355908440759</c:v>
                </c:pt>
                <c:pt idx="7394">
                  <c:v>71.94142749910274</c:v>
                </c:pt>
                <c:pt idx="7395">
                  <c:v>71.94929591379793</c:v>
                </c:pt>
                <c:pt idx="7396">
                  <c:v>71.95716432849308</c:v>
                </c:pt>
                <c:pt idx="7397">
                  <c:v>71.96503274318825</c:v>
                </c:pt>
                <c:pt idx="7398">
                  <c:v>71.97290115788341</c:v>
                </c:pt>
                <c:pt idx="7399">
                  <c:v>71.98076957257858</c:v>
                </c:pt>
                <c:pt idx="7400">
                  <c:v>71.98863798727373</c:v>
                </c:pt>
                <c:pt idx="7401">
                  <c:v>71.99650640196892</c:v>
                </c:pt>
                <c:pt idx="7402">
                  <c:v>72.00437481666407</c:v>
                </c:pt>
                <c:pt idx="7403">
                  <c:v>72.01224323135925</c:v>
                </c:pt>
                <c:pt idx="7404">
                  <c:v>72.0201116460544</c:v>
                </c:pt>
                <c:pt idx="7405">
                  <c:v>72.02798006074957</c:v>
                </c:pt>
                <c:pt idx="7406">
                  <c:v>72.03584847544474</c:v>
                </c:pt>
                <c:pt idx="7407">
                  <c:v>72.04371689013989</c:v>
                </c:pt>
                <c:pt idx="7408">
                  <c:v>72.05158530483506</c:v>
                </c:pt>
                <c:pt idx="7409">
                  <c:v>72.05945371953023</c:v>
                </c:pt>
                <c:pt idx="7410">
                  <c:v>72.06732213422539</c:v>
                </c:pt>
                <c:pt idx="7411">
                  <c:v>72.07519054892055</c:v>
                </c:pt>
                <c:pt idx="7412">
                  <c:v>72.08305896361573</c:v>
                </c:pt>
                <c:pt idx="7413">
                  <c:v>72.09092737831088</c:v>
                </c:pt>
                <c:pt idx="7414">
                  <c:v>72.09879579300606</c:v>
                </c:pt>
                <c:pt idx="7415">
                  <c:v>72.10666420770121</c:v>
                </c:pt>
                <c:pt idx="7416">
                  <c:v>72.11453262239638</c:v>
                </c:pt>
                <c:pt idx="7417">
                  <c:v>72.12240103709155</c:v>
                </c:pt>
                <c:pt idx="7418">
                  <c:v>72.13026945178672</c:v>
                </c:pt>
                <c:pt idx="7419">
                  <c:v>72.13813786648187</c:v>
                </c:pt>
                <c:pt idx="7420">
                  <c:v>72.14600628117704</c:v>
                </c:pt>
                <c:pt idx="7421">
                  <c:v>72.1538746958722</c:v>
                </c:pt>
                <c:pt idx="7422">
                  <c:v>72.16174311056737</c:v>
                </c:pt>
                <c:pt idx="7423">
                  <c:v>72.16961152526254</c:v>
                </c:pt>
                <c:pt idx="7424">
                  <c:v>72.17747993995769</c:v>
                </c:pt>
                <c:pt idx="7425">
                  <c:v>72.18534835465287</c:v>
                </c:pt>
                <c:pt idx="7426">
                  <c:v>72.19321676934803</c:v>
                </c:pt>
                <c:pt idx="7427">
                  <c:v>72.20108518404319</c:v>
                </c:pt>
                <c:pt idx="7428">
                  <c:v>72.20895359873836</c:v>
                </c:pt>
                <c:pt idx="7429">
                  <c:v>72.21682201343353</c:v>
                </c:pt>
                <c:pt idx="7430">
                  <c:v>72.22469042812868</c:v>
                </c:pt>
                <c:pt idx="7431">
                  <c:v>72.23255884282386</c:v>
                </c:pt>
                <c:pt idx="7432">
                  <c:v>72.24042725751902</c:v>
                </c:pt>
                <c:pt idx="7433">
                  <c:v>72.24829567221418</c:v>
                </c:pt>
                <c:pt idx="7434">
                  <c:v>72.25616408690935</c:v>
                </c:pt>
                <c:pt idx="7435">
                  <c:v>72.2640325016045</c:v>
                </c:pt>
                <c:pt idx="7436">
                  <c:v>72.27190091629969</c:v>
                </c:pt>
                <c:pt idx="7437">
                  <c:v>72.27976933099484</c:v>
                </c:pt>
                <c:pt idx="7438">
                  <c:v>72.28763774569002</c:v>
                </c:pt>
                <c:pt idx="7439">
                  <c:v>72.29550616038517</c:v>
                </c:pt>
                <c:pt idx="7440">
                  <c:v>72.30337457508034</c:v>
                </c:pt>
                <c:pt idx="7441">
                  <c:v>72.31124298977551</c:v>
                </c:pt>
                <c:pt idx="7442">
                  <c:v>72.31911140447068</c:v>
                </c:pt>
                <c:pt idx="7443">
                  <c:v>72.32697981916583</c:v>
                </c:pt>
                <c:pt idx="7444">
                  <c:v>72.33484823386101</c:v>
                </c:pt>
                <c:pt idx="7445">
                  <c:v>72.34271664855616</c:v>
                </c:pt>
                <c:pt idx="7446">
                  <c:v>72.35058506325133</c:v>
                </c:pt>
                <c:pt idx="7447">
                  <c:v>72.3584534779465</c:v>
                </c:pt>
                <c:pt idx="7448">
                  <c:v>72.36632189264165</c:v>
                </c:pt>
                <c:pt idx="7449">
                  <c:v>72.37419030733683</c:v>
                </c:pt>
                <c:pt idx="7450">
                  <c:v>72.38205872203199</c:v>
                </c:pt>
                <c:pt idx="7451">
                  <c:v>72.38992713672715</c:v>
                </c:pt>
                <c:pt idx="7452">
                  <c:v>72.39779555142232</c:v>
                </c:pt>
                <c:pt idx="7453">
                  <c:v>72.40566396611749</c:v>
                </c:pt>
                <c:pt idx="7454">
                  <c:v>72.41353238081264</c:v>
                </c:pt>
                <c:pt idx="7455">
                  <c:v>72.42140079550782</c:v>
                </c:pt>
                <c:pt idx="7456">
                  <c:v>72.42926921020297</c:v>
                </c:pt>
                <c:pt idx="7457">
                  <c:v>72.43713762489816</c:v>
                </c:pt>
                <c:pt idx="7458">
                  <c:v>72.44500603959331</c:v>
                </c:pt>
                <c:pt idx="7459">
                  <c:v>72.45287445428848</c:v>
                </c:pt>
                <c:pt idx="7460">
                  <c:v>72.46074286898364</c:v>
                </c:pt>
                <c:pt idx="7461">
                  <c:v>72.4686112836788</c:v>
                </c:pt>
                <c:pt idx="7462">
                  <c:v>72.47647969837396</c:v>
                </c:pt>
                <c:pt idx="7463">
                  <c:v>72.48434811306913</c:v>
                </c:pt>
                <c:pt idx="7464">
                  <c:v>72.4922165277643</c:v>
                </c:pt>
                <c:pt idx="7465">
                  <c:v>72.50008494245945</c:v>
                </c:pt>
                <c:pt idx="7466">
                  <c:v>72.50795335715463</c:v>
                </c:pt>
                <c:pt idx="7467">
                  <c:v>72.51582177184979</c:v>
                </c:pt>
                <c:pt idx="7468">
                  <c:v>72.52369018654497</c:v>
                </c:pt>
                <c:pt idx="7469">
                  <c:v>72.53155860124012</c:v>
                </c:pt>
                <c:pt idx="7470">
                  <c:v>72.53942701593529</c:v>
                </c:pt>
                <c:pt idx="7471">
                  <c:v>72.54729543063046</c:v>
                </c:pt>
                <c:pt idx="7472">
                  <c:v>72.55516384532562</c:v>
                </c:pt>
                <c:pt idx="7473">
                  <c:v>72.56303226002078</c:v>
                </c:pt>
                <c:pt idx="7474">
                  <c:v>72.57090067471594</c:v>
                </c:pt>
                <c:pt idx="7475">
                  <c:v>72.57876908941111</c:v>
                </c:pt>
                <c:pt idx="7476">
                  <c:v>72.58663750410628</c:v>
                </c:pt>
                <c:pt idx="7477">
                  <c:v>72.59450591880145</c:v>
                </c:pt>
                <c:pt idx="7478">
                  <c:v>72.6023743334966</c:v>
                </c:pt>
                <c:pt idx="7479">
                  <c:v>72.61024274819178</c:v>
                </c:pt>
                <c:pt idx="7480">
                  <c:v>72.61811116288693</c:v>
                </c:pt>
                <c:pt idx="7481">
                  <c:v>72.6259795775821</c:v>
                </c:pt>
                <c:pt idx="7482">
                  <c:v>72.63384799227727</c:v>
                </c:pt>
                <c:pt idx="7483">
                  <c:v>72.64171640697244</c:v>
                </c:pt>
                <c:pt idx="7484">
                  <c:v>72.64958482166759</c:v>
                </c:pt>
                <c:pt idx="7485">
                  <c:v>72.65745323636277</c:v>
                </c:pt>
                <c:pt idx="7486">
                  <c:v>72.66532165105792</c:v>
                </c:pt>
                <c:pt idx="7487">
                  <c:v>72.67319006575309</c:v>
                </c:pt>
                <c:pt idx="7488">
                  <c:v>72.68105848044826</c:v>
                </c:pt>
                <c:pt idx="7489">
                  <c:v>72.68892689514341</c:v>
                </c:pt>
                <c:pt idx="7490">
                  <c:v>72.69679530983859</c:v>
                </c:pt>
                <c:pt idx="7491">
                  <c:v>72.70466372453375</c:v>
                </c:pt>
                <c:pt idx="7492">
                  <c:v>72.71253213922893</c:v>
                </c:pt>
                <c:pt idx="7493">
                  <c:v>72.72040055392408</c:v>
                </c:pt>
                <c:pt idx="7494">
                  <c:v>72.72826896861925</c:v>
                </c:pt>
                <c:pt idx="7495">
                  <c:v>72.73613738331441</c:v>
                </c:pt>
                <c:pt idx="7496">
                  <c:v>72.74400579800958</c:v>
                </c:pt>
                <c:pt idx="7497">
                  <c:v>72.75187421270473</c:v>
                </c:pt>
                <c:pt idx="7498">
                  <c:v>72.75974262739992</c:v>
                </c:pt>
                <c:pt idx="7499">
                  <c:v>72.76761104209507</c:v>
                </c:pt>
                <c:pt idx="7500">
                  <c:v>72.77547945679024</c:v>
                </c:pt>
                <c:pt idx="7501">
                  <c:v>72.7833478714854</c:v>
                </c:pt>
                <c:pt idx="7502">
                  <c:v>72.79121628618056</c:v>
                </c:pt>
                <c:pt idx="7503">
                  <c:v>72.79908470087574</c:v>
                </c:pt>
                <c:pt idx="7504">
                  <c:v>72.80695311557089</c:v>
                </c:pt>
                <c:pt idx="7505">
                  <c:v>72.81482153026606</c:v>
                </c:pt>
                <c:pt idx="7506">
                  <c:v>72.82268994496123</c:v>
                </c:pt>
                <c:pt idx="7507">
                  <c:v>72.83055835965639</c:v>
                </c:pt>
                <c:pt idx="7508">
                  <c:v>72.83842677435155</c:v>
                </c:pt>
                <c:pt idx="7509">
                  <c:v>72.84629518904673</c:v>
                </c:pt>
                <c:pt idx="7510">
                  <c:v>72.85416360374188</c:v>
                </c:pt>
                <c:pt idx="7511">
                  <c:v>72.86203201843706</c:v>
                </c:pt>
                <c:pt idx="7512">
                  <c:v>72.86990043313222</c:v>
                </c:pt>
                <c:pt idx="7513">
                  <c:v>72.87776884782738</c:v>
                </c:pt>
                <c:pt idx="7514">
                  <c:v>72.88563726252255</c:v>
                </c:pt>
                <c:pt idx="7515">
                  <c:v>72.8935056772177</c:v>
                </c:pt>
                <c:pt idx="7516">
                  <c:v>72.90137409191287</c:v>
                </c:pt>
                <c:pt idx="7517">
                  <c:v>72.90924250660804</c:v>
                </c:pt>
                <c:pt idx="7518">
                  <c:v>72.91711092130321</c:v>
                </c:pt>
                <c:pt idx="7519">
                  <c:v>72.92497933599836</c:v>
                </c:pt>
                <c:pt idx="7520">
                  <c:v>72.93284775069354</c:v>
                </c:pt>
                <c:pt idx="7521">
                  <c:v>72.94071616538869</c:v>
                </c:pt>
                <c:pt idx="7522">
                  <c:v>72.94858458008387</c:v>
                </c:pt>
                <c:pt idx="7523">
                  <c:v>72.95645299477903</c:v>
                </c:pt>
                <c:pt idx="7524">
                  <c:v>72.96432140947419</c:v>
                </c:pt>
                <c:pt idx="7525">
                  <c:v>72.97218982416936</c:v>
                </c:pt>
                <c:pt idx="7526">
                  <c:v>72.98005823886453</c:v>
                </c:pt>
                <c:pt idx="7527">
                  <c:v>72.98792665355968</c:v>
                </c:pt>
                <c:pt idx="7528">
                  <c:v>72.99579506825485</c:v>
                </c:pt>
                <c:pt idx="7529">
                  <c:v>73.00366348295002</c:v>
                </c:pt>
                <c:pt idx="7530">
                  <c:v>73.01153189764518</c:v>
                </c:pt>
                <c:pt idx="7531">
                  <c:v>73.01940031234035</c:v>
                </c:pt>
                <c:pt idx="7532">
                  <c:v>73.0272687270355</c:v>
                </c:pt>
                <c:pt idx="7533">
                  <c:v>73.03513714173069</c:v>
                </c:pt>
                <c:pt idx="7534">
                  <c:v>73.04300555642584</c:v>
                </c:pt>
                <c:pt idx="7535">
                  <c:v>73.05087397112101</c:v>
                </c:pt>
                <c:pt idx="7536">
                  <c:v>73.05874238581617</c:v>
                </c:pt>
                <c:pt idx="7537">
                  <c:v>73.06661080051134</c:v>
                </c:pt>
                <c:pt idx="7538">
                  <c:v>73.07447921520651</c:v>
                </c:pt>
                <c:pt idx="7539">
                  <c:v>73.08234762990168</c:v>
                </c:pt>
                <c:pt idx="7540">
                  <c:v>73.09021604459683</c:v>
                </c:pt>
                <c:pt idx="7541">
                  <c:v>73.098084459292</c:v>
                </c:pt>
                <c:pt idx="7542">
                  <c:v>73.10595287398716</c:v>
                </c:pt>
                <c:pt idx="7543">
                  <c:v>73.11382128868232</c:v>
                </c:pt>
                <c:pt idx="7544">
                  <c:v>73.1216897033775</c:v>
                </c:pt>
                <c:pt idx="7545">
                  <c:v>73.12955811807265</c:v>
                </c:pt>
                <c:pt idx="7546">
                  <c:v>73.13742653276783</c:v>
                </c:pt>
                <c:pt idx="7547">
                  <c:v>73.14529494746299</c:v>
                </c:pt>
                <c:pt idx="7548">
                  <c:v>73.15316336215815</c:v>
                </c:pt>
                <c:pt idx="7549">
                  <c:v>73.16103177685332</c:v>
                </c:pt>
                <c:pt idx="7550">
                  <c:v>73.16890019154849</c:v>
                </c:pt>
                <c:pt idx="7551">
                  <c:v>73.17676860624364</c:v>
                </c:pt>
                <c:pt idx="7552">
                  <c:v>73.18463702093882</c:v>
                </c:pt>
                <c:pt idx="7553">
                  <c:v>73.19250543563398</c:v>
                </c:pt>
                <c:pt idx="7554">
                  <c:v>73.20037385032914</c:v>
                </c:pt>
                <c:pt idx="7555">
                  <c:v>73.20824226502431</c:v>
                </c:pt>
                <c:pt idx="7556">
                  <c:v>73.21611067971946</c:v>
                </c:pt>
                <c:pt idx="7557">
                  <c:v>73.22397909441464</c:v>
                </c:pt>
                <c:pt idx="7558">
                  <c:v>73.2318475091098</c:v>
                </c:pt>
                <c:pt idx="7559">
                  <c:v>73.23971592380497</c:v>
                </c:pt>
                <c:pt idx="7560">
                  <c:v>73.24758433850013</c:v>
                </c:pt>
                <c:pt idx="7561">
                  <c:v>73.2554527531953</c:v>
                </c:pt>
                <c:pt idx="7562">
                  <c:v>73.26332116789045</c:v>
                </c:pt>
                <c:pt idx="7563">
                  <c:v>73.27118958258563</c:v>
                </c:pt>
                <c:pt idx="7564">
                  <c:v>73.27905799728079</c:v>
                </c:pt>
                <c:pt idx="7565">
                  <c:v>73.28692641197597</c:v>
                </c:pt>
                <c:pt idx="7566">
                  <c:v>73.29479482667112</c:v>
                </c:pt>
                <c:pt idx="7567">
                  <c:v>73.30266324136629</c:v>
                </c:pt>
                <c:pt idx="7568">
                  <c:v>73.31053165606146</c:v>
                </c:pt>
                <c:pt idx="7569">
                  <c:v>73.31840007075661</c:v>
                </c:pt>
                <c:pt idx="7570">
                  <c:v>73.32626848545178</c:v>
                </c:pt>
                <c:pt idx="7571">
                  <c:v>73.33413690014694</c:v>
                </c:pt>
                <c:pt idx="7572">
                  <c:v>73.34200531484211</c:v>
                </c:pt>
                <c:pt idx="7573">
                  <c:v>73.34987372953726</c:v>
                </c:pt>
                <c:pt idx="7574">
                  <c:v>73.35774214423245</c:v>
                </c:pt>
                <c:pt idx="7575">
                  <c:v>73.3656105589276</c:v>
                </c:pt>
                <c:pt idx="7576">
                  <c:v>73.37347897362278</c:v>
                </c:pt>
                <c:pt idx="7577">
                  <c:v>73.38134738831793</c:v>
                </c:pt>
                <c:pt idx="7578">
                  <c:v>73.3892158030131</c:v>
                </c:pt>
                <c:pt idx="7579">
                  <c:v>73.39708421770827</c:v>
                </c:pt>
                <c:pt idx="7580">
                  <c:v>73.40495263240344</c:v>
                </c:pt>
                <c:pt idx="7581">
                  <c:v>73.4128210470986</c:v>
                </c:pt>
                <c:pt idx="7582">
                  <c:v>73.42068946179376</c:v>
                </c:pt>
                <c:pt idx="7583">
                  <c:v>73.42855787648892</c:v>
                </c:pt>
                <c:pt idx="7584">
                  <c:v>73.43642629118409</c:v>
                </c:pt>
                <c:pt idx="7585">
                  <c:v>73.44429470587926</c:v>
                </c:pt>
                <c:pt idx="7586">
                  <c:v>73.45216312057441</c:v>
                </c:pt>
                <c:pt idx="7587">
                  <c:v>73.46003153526959</c:v>
                </c:pt>
                <c:pt idx="7588">
                  <c:v>73.46789994996475</c:v>
                </c:pt>
                <c:pt idx="7589">
                  <c:v>73.47576836465991</c:v>
                </c:pt>
                <c:pt idx="7590">
                  <c:v>73.48363677935508</c:v>
                </c:pt>
                <c:pt idx="7591">
                  <c:v>73.49150519405025</c:v>
                </c:pt>
                <c:pt idx="7592">
                  <c:v>73.49937360874542</c:v>
                </c:pt>
                <c:pt idx="7593">
                  <c:v>73.50724202344058</c:v>
                </c:pt>
                <c:pt idx="7594">
                  <c:v>73.51511043813574</c:v>
                </c:pt>
                <c:pt idx="7595">
                  <c:v>73.5229788528309</c:v>
                </c:pt>
                <c:pt idx="7596">
                  <c:v>73.53084726752607</c:v>
                </c:pt>
                <c:pt idx="7597">
                  <c:v>73.53871568222122</c:v>
                </c:pt>
                <c:pt idx="7598">
                  <c:v>73.5465840969164</c:v>
                </c:pt>
                <c:pt idx="7599">
                  <c:v>73.55445251161156</c:v>
                </c:pt>
                <c:pt idx="7600">
                  <c:v>73.56232092630674</c:v>
                </c:pt>
                <c:pt idx="7601">
                  <c:v>73.57018934100189</c:v>
                </c:pt>
                <c:pt idx="7602">
                  <c:v>73.57805775569706</c:v>
                </c:pt>
                <c:pt idx="7603">
                  <c:v>73.58592617039223</c:v>
                </c:pt>
                <c:pt idx="7604">
                  <c:v>73.59379458508739</c:v>
                </c:pt>
                <c:pt idx="7605">
                  <c:v>73.60166299978255</c:v>
                </c:pt>
                <c:pt idx="7606">
                  <c:v>73.60953141447773</c:v>
                </c:pt>
                <c:pt idx="7607">
                  <c:v>73.61739982917288</c:v>
                </c:pt>
                <c:pt idx="7608">
                  <c:v>73.62526824386805</c:v>
                </c:pt>
                <c:pt idx="7609">
                  <c:v>73.63313665856322</c:v>
                </c:pt>
                <c:pt idx="7610">
                  <c:v>73.64100507325837</c:v>
                </c:pt>
                <c:pt idx="7611">
                  <c:v>73.64887348795355</c:v>
                </c:pt>
                <c:pt idx="7612">
                  <c:v>73.6567419026487</c:v>
                </c:pt>
                <c:pt idx="7613">
                  <c:v>73.66461031734387</c:v>
                </c:pt>
                <c:pt idx="7614">
                  <c:v>73.67247873203904</c:v>
                </c:pt>
                <c:pt idx="7615">
                  <c:v>73.68034714673421</c:v>
                </c:pt>
                <c:pt idx="7616">
                  <c:v>73.68821556142936</c:v>
                </c:pt>
                <c:pt idx="7617">
                  <c:v>73.69608397612454</c:v>
                </c:pt>
                <c:pt idx="7618">
                  <c:v>73.70395239081969</c:v>
                </c:pt>
                <c:pt idx="7619">
                  <c:v>73.71182080551488</c:v>
                </c:pt>
                <c:pt idx="7620">
                  <c:v>73.71968922021003</c:v>
                </c:pt>
                <c:pt idx="7621">
                  <c:v>73.7275576349052</c:v>
                </c:pt>
                <c:pt idx="7622">
                  <c:v>73.73542604960036</c:v>
                </c:pt>
                <c:pt idx="7623">
                  <c:v>73.74329446429552</c:v>
                </c:pt>
                <c:pt idx="7624">
                  <c:v>73.75116287899068</c:v>
                </c:pt>
                <c:pt idx="7625">
                  <c:v>73.75903129368585</c:v>
                </c:pt>
                <c:pt idx="7626">
                  <c:v>73.76689970838102</c:v>
                </c:pt>
                <c:pt idx="7627">
                  <c:v>73.77476812307617</c:v>
                </c:pt>
                <c:pt idx="7628">
                  <c:v>73.78263653777135</c:v>
                </c:pt>
                <c:pt idx="7629">
                  <c:v>73.79050495246651</c:v>
                </c:pt>
                <c:pt idx="7630">
                  <c:v>73.79837336716169</c:v>
                </c:pt>
                <c:pt idx="7631">
                  <c:v>73.80624178185684</c:v>
                </c:pt>
                <c:pt idx="7632">
                  <c:v>73.81411019655201</c:v>
                </c:pt>
                <c:pt idx="7633">
                  <c:v>73.82197861124718</c:v>
                </c:pt>
                <c:pt idx="7634">
                  <c:v>73.82984702594234</c:v>
                </c:pt>
                <c:pt idx="7635">
                  <c:v>73.83771544063751</c:v>
                </c:pt>
                <c:pt idx="7636">
                  <c:v>73.84558385533266</c:v>
                </c:pt>
                <c:pt idx="7637">
                  <c:v>73.85345227002783</c:v>
                </c:pt>
                <c:pt idx="7638">
                  <c:v>73.861320684723</c:v>
                </c:pt>
                <c:pt idx="7639">
                  <c:v>73.86918909941816</c:v>
                </c:pt>
                <c:pt idx="7640">
                  <c:v>73.87705751411332</c:v>
                </c:pt>
                <c:pt idx="7641">
                  <c:v>73.8849259288085</c:v>
                </c:pt>
                <c:pt idx="7642">
                  <c:v>73.89279434350365</c:v>
                </c:pt>
                <c:pt idx="7643">
                  <c:v>73.90066275819882</c:v>
                </c:pt>
                <c:pt idx="7644">
                  <c:v>73.90853117289399</c:v>
                </c:pt>
                <c:pt idx="7645">
                  <c:v>73.91639958758915</c:v>
                </c:pt>
                <c:pt idx="7646">
                  <c:v>73.92426800228432</c:v>
                </c:pt>
                <c:pt idx="7647">
                  <c:v>73.93213641697949</c:v>
                </c:pt>
                <c:pt idx="7648">
                  <c:v>73.94000483167464</c:v>
                </c:pt>
                <c:pt idx="7649">
                  <c:v>73.94787324636981</c:v>
                </c:pt>
                <c:pt idx="7650">
                  <c:v>73.95574166106498</c:v>
                </c:pt>
                <c:pt idx="7651">
                  <c:v>73.96361007576013</c:v>
                </c:pt>
                <c:pt idx="7652">
                  <c:v>73.97147849045531</c:v>
                </c:pt>
                <c:pt idx="7653">
                  <c:v>73.97934690515046</c:v>
                </c:pt>
                <c:pt idx="7654">
                  <c:v>73.98721531984565</c:v>
                </c:pt>
                <c:pt idx="7655">
                  <c:v>73.9950837345408</c:v>
                </c:pt>
                <c:pt idx="7656">
                  <c:v>74.00295214923597</c:v>
                </c:pt>
                <c:pt idx="7657">
                  <c:v>74.01082056393113</c:v>
                </c:pt>
                <c:pt idx="7658">
                  <c:v>74.0186889786263</c:v>
                </c:pt>
                <c:pt idx="7659">
                  <c:v>74.02655739332145</c:v>
                </c:pt>
                <c:pt idx="7660">
                  <c:v>74.03442580801664</c:v>
                </c:pt>
                <c:pt idx="7661">
                  <c:v>74.04229422271179</c:v>
                </c:pt>
                <c:pt idx="7662">
                  <c:v>74.05016263740696</c:v>
                </c:pt>
                <c:pt idx="7663">
                  <c:v>74.05803105210212</c:v>
                </c:pt>
                <c:pt idx="7664">
                  <c:v>74.06589946679728</c:v>
                </c:pt>
                <c:pt idx="7665">
                  <c:v>74.07376788149246</c:v>
                </c:pt>
                <c:pt idx="7666">
                  <c:v>74.08163629618761</c:v>
                </c:pt>
                <c:pt idx="7667">
                  <c:v>74.08950471088278</c:v>
                </c:pt>
                <c:pt idx="7668">
                  <c:v>74.09737312557795</c:v>
                </c:pt>
                <c:pt idx="7669">
                  <c:v>74.10524154027311</c:v>
                </c:pt>
                <c:pt idx="7670">
                  <c:v>74.11310995496827</c:v>
                </c:pt>
                <c:pt idx="7671">
                  <c:v>74.12097836966345</c:v>
                </c:pt>
                <c:pt idx="7672">
                  <c:v>74.1288467843586</c:v>
                </c:pt>
                <c:pt idx="7673">
                  <c:v>74.13671519905378</c:v>
                </c:pt>
                <c:pt idx="7674">
                  <c:v>74.14458361374894</c:v>
                </c:pt>
                <c:pt idx="7675">
                  <c:v>74.1524520284441</c:v>
                </c:pt>
                <c:pt idx="7676">
                  <c:v>74.16032044313927</c:v>
                </c:pt>
                <c:pt idx="7677">
                  <c:v>74.16818885783442</c:v>
                </c:pt>
                <c:pt idx="7678">
                  <c:v>74.17605727252959</c:v>
                </c:pt>
                <c:pt idx="7679">
                  <c:v>74.18392568722476</c:v>
                </c:pt>
                <c:pt idx="7680">
                  <c:v>74.19179410191992</c:v>
                </c:pt>
                <c:pt idx="7681">
                  <c:v>74.19966251661509</c:v>
                </c:pt>
                <c:pt idx="7682">
                  <c:v>74.20753093131026</c:v>
                </c:pt>
                <c:pt idx="7683">
                  <c:v>74.21539934600541</c:v>
                </c:pt>
                <c:pt idx="7684">
                  <c:v>74.22326776070059</c:v>
                </c:pt>
                <c:pt idx="7685">
                  <c:v>74.23113617539575</c:v>
                </c:pt>
                <c:pt idx="7686">
                  <c:v>74.23900459009091</c:v>
                </c:pt>
                <c:pt idx="7687">
                  <c:v>74.24687300478608</c:v>
                </c:pt>
                <c:pt idx="7688">
                  <c:v>74.25474141948125</c:v>
                </c:pt>
                <c:pt idx="7689">
                  <c:v>74.26260983417642</c:v>
                </c:pt>
                <c:pt idx="7690">
                  <c:v>74.27047824887157</c:v>
                </c:pt>
                <c:pt idx="7691">
                  <c:v>74.27834666356674</c:v>
                </c:pt>
                <c:pt idx="7692">
                  <c:v>74.2862150782619</c:v>
                </c:pt>
                <c:pt idx="7693">
                  <c:v>74.29408349295707</c:v>
                </c:pt>
                <c:pt idx="7694">
                  <c:v>74.30195190765222</c:v>
                </c:pt>
                <c:pt idx="7695">
                  <c:v>74.30982032234741</c:v>
                </c:pt>
                <c:pt idx="7696">
                  <c:v>74.31768873704256</c:v>
                </c:pt>
                <c:pt idx="7697">
                  <c:v>74.32555715173773</c:v>
                </c:pt>
                <c:pt idx="7698">
                  <c:v>74.33342556643289</c:v>
                </c:pt>
                <c:pt idx="7699">
                  <c:v>74.34129398112806</c:v>
                </c:pt>
                <c:pt idx="7700">
                  <c:v>74.34916239582323</c:v>
                </c:pt>
                <c:pt idx="7701">
                  <c:v>74.3570308105184</c:v>
                </c:pt>
                <c:pt idx="7702">
                  <c:v>74.36489922521355</c:v>
                </c:pt>
                <c:pt idx="7703">
                  <c:v>74.37276763990872</c:v>
                </c:pt>
                <c:pt idx="7704">
                  <c:v>74.38063605460388</c:v>
                </c:pt>
                <c:pt idx="7705">
                  <c:v>74.38850446929904</c:v>
                </c:pt>
                <c:pt idx="7706">
                  <c:v>74.39637288399422</c:v>
                </c:pt>
                <c:pt idx="7707">
                  <c:v>74.40424129868937</c:v>
                </c:pt>
                <c:pt idx="7708">
                  <c:v>74.41210971338455</c:v>
                </c:pt>
                <c:pt idx="7709">
                  <c:v>74.41997812807971</c:v>
                </c:pt>
                <c:pt idx="7710">
                  <c:v>74.42784654277487</c:v>
                </c:pt>
                <c:pt idx="7711">
                  <c:v>74.43571495747004</c:v>
                </c:pt>
                <c:pt idx="7712">
                  <c:v>74.44358337216521</c:v>
                </c:pt>
                <c:pt idx="7713">
                  <c:v>74.45145178686036</c:v>
                </c:pt>
                <c:pt idx="7714">
                  <c:v>74.45932020155554</c:v>
                </c:pt>
                <c:pt idx="7715">
                  <c:v>74.4671886162507</c:v>
                </c:pt>
                <c:pt idx="7716">
                  <c:v>74.47505703094586</c:v>
                </c:pt>
                <c:pt idx="7717">
                  <c:v>74.48292544564103</c:v>
                </c:pt>
                <c:pt idx="7718">
                  <c:v>74.49079386033618</c:v>
                </c:pt>
                <c:pt idx="7719">
                  <c:v>74.49866227503136</c:v>
                </c:pt>
                <c:pt idx="7720">
                  <c:v>74.50653068972652</c:v>
                </c:pt>
                <c:pt idx="7721">
                  <c:v>74.51439910442168</c:v>
                </c:pt>
                <c:pt idx="7722">
                  <c:v>74.52226751911685</c:v>
                </c:pt>
                <c:pt idx="7723">
                  <c:v>74.53013593381202</c:v>
                </c:pt>
                <c:pt idx="7724">
                  <c:v>74.53800434850719</c:v>
                </c:pt>
                <c:pt idx="7725">
                  <c:v>74.54587276320235</c:v>
                </c:pt>
                <c:pt idx="7726">
                  <c:v>74.55374117789751</c:v>
                </c:pt>
                <c:pt idx="7727">
                  <c:v>74.56160959259269</c:v>
                </c:pt>
                <c:pt idx="7728">
                  <c:v>74.56947800728784</c:v>
                </c:pt>
                <c:pt idx="7729">
                  <c:v>74.57734642198301</c:v>
                </c:pt>
                <c:pt idx="7730">
                  <c:v>74.58521483667818</c:v>
                </c:pt>
                <c:pt idx="7731">
                  <c:v>74.59308325137333</c:v>
                </c:pt>
                <c:pt idx="7732">
                  <c:v>74.6009516660685</c:v>
                </c:pt>
                <c:pt idx="7733">
                  <c:v>74.60882008076366</c:v>
                </c:pt>
                <c:pt idx="7734">
                  <c:v>74.61668849545883</c:v>
                </c:pt>
                <c:pt idx="7735">
                  <c:v>74.62455691015398</c:v>
                </c:pt>
                <c:pt idx="7736">
                  <c:v>74.63242532484917</c:v>
                </c:pt>
                <c:pt idx="7737">
                  <c:v>74.64029373954432</c:v>
                </c:pt>
                <c:pt idx="7738">
                  <c:v>74.6481621542395</c:v>
                </c:pt>
                <c:pt idx="7739">
                  <c:v>74.65603056893465</c:v>
                </c:pt>
                <c:pt idx="7740">
                  <c:v>74.66389898362982</c:v>
                </c:pt>
                <c:pt idx="7741">
                  <c:v>74.67176739832499</c:v>
                </c:pt>
                <c:pt idx="7742">
                  <c:v>74.67963581302016</c:v>
                </c:pt>
                <c:pt idx="7743">
                  <c:v>74.68750422771532</c:v>
                </c:pt>
                <c:pt idx="7744">
                  <c:v>74.69537264241048</c:v>
                </c:pt>
                <c:pt idx="7745">
                  <c:v>74.70324105710564</c:v>
                </c:pt>
                <c:pt idx="7746">
                  <c:v>74.71110947180081</c:v>
                </c:pt>
                <c:pt idx="7747">
                  <c:v>74.71897788649598</c:v>
                </c:pt>
                <c:pt idx="7748">
                  <c:v>74.72684630119113</c:v>
                </c:pt>
                <c:pt idx="7749">
                  <c:v>74.73471471588631</c:v>
                </c:pt>
                <c:pt idx="7750">
                  <c:v>74.74258313058147</c:v>
                </c:pt>
                <c:pt idx="7751">
                  <c:v>74.75045154527663</c:v>
                </c:pt>
                <c:pt idx="7752">
                  <c:v>74.7583199599718</c:v>
                </c:pt>
                <c:pt idx="7753">
                  <c:v>74.76618837466697</c:v>
                </c:pt>
                <c:pt idx="7754">
                  <c:v>74.77405678936213</c:v>
                </c:pt>
                <c:pt idx="7755">
                  <c:v>74.7819252040573</c:v>
                </c:pt>
                <c:pt idx="7756">
                  <c:v>74.78979361875246</c:v>
                </c:pt>
                <c:pt idx="7757">
                  <c:v>74.79766203344762</c:v>
                </c:pt>
                <c:pt idx="7758">
                  <c:v>74.80553044814279</c:v>
                </c:pt>
                <c:pt idx="7759">
                  <c:v>74.81339886283796</c:v>
                </c:pt>
                <c:pt idx="7760">
                  <c:v>74.82126727753312</c:v>
                </c:pt>
                <c:pt idx="7761">
                  <c:v>74.82913569222828</c:v>
                </c:pt>
                <c:pt idx="7762">
                  <c:v>74.83700410692346</c:v>
                </c:pt>
                <c:pt idx="7763">
                  <c:v>74.84487252161861</c:v>
                </c:pt>
                <c:pt idx="7764">
                  <c:v>74.85274093631378</c:v>
                </c:pt>
                <c:pt idx="7765">
                  <c:v>74.86060935100895</c:v>
                </c:pt>
                <c:pt idx="7766">
                  <c:v>74.86847776570411</c:v>
                </c:pt>
                <c:pt idx="7767">
                  <c:v>74.87634618039927</c:v>
                </c:pt>
                <c:pt idx="7768">
                  <c:v>74.88421459509445</c:v>
                </c:pt>
                <c:pt idx="7769">
                  <c:v>74.8920830097896</c:v>
                </c:pt>
                <c:pt idx="7770">
                  <c:v>74.89995142448477</c:v>
                </c:pt>
                <c:pt idx="7771">
                  <c:v>74.90781983917994</c:v>
                </c:pt>
                <c:pt idx="7772">
                  <c:v>74.91568825387509</c:v>
                </c:pt>
                <c:pt idx="7773">
                  <c:v>74.92355666857027</c:v>
                </c:pt>
                <c:pt idx="7774">
                  <c:v>74.93142508326542</c:v>
                </c:pt>
                <c:pt idx="7775">
                  <c:v>74.93929349796059</c:v>
                </c:pt>
                <c:pt idx="7776">
                  <c:v>74.94716191265576</c:v>
                </c:pt>
                <c:pt idx="7777">
                  <c:v>74.95503032735093</c:v>
                </c:pt>
                <c:pt idx="7778">
                  <c:v>74.96289874204609</c:v>
                </c:pt>
                <c:pt idx="7779">
                  <c:v>74.97076715674126</c:v>
                </c:pt>
                <c:pt idx="7780">
                  <c:v>74.97863557143641</c:v>
                </c:pt>
                <c:pt idx="7781">
                  <c:v>74.98650398613159</c:v>
                </c:pt>
                <c:pt idx="7782">
                  <c:v>74.99437240082675</c:v>
                </c:pt>
                <c:pt idx="7783">
                  <c:v>75.00224081552192</c:v>
                </c:pt>
                <c:pt idx="7784">
                  <c:v>75.01010923021708</c:v>
                </c:pt>
                <c:pt idx="7785">
                  <c:v>75.01797764491224</c:v>
                </c:pt>
                <c:pt idx="7786">
                  <c:v>75.0258460596074</c:v>
                </c:pt>
                <c:pt idx="7787">
                  <c:v>75.03371447430257</c:v>
                </c:pt>
                <c:pt idx="7788">
                  <c:v>75.04158288899774</c:v>
                </c:pt>
                <c:pt idx="7789">
                  <c:v>75.0494513036929</c:v>
                </c:pt>
                <c:pt idx="7790">
                  <c:v>75.05731971838807</c:v>
                </c:pt>
                <c:pt idx="7791">
                  <c:v>75.06518813308323</c:v>
                </c:pt>
                <c:pt idx="7792">
                  <c:v>75.07305654777841</c:v>
                </c:pt>
                <c:pt idx="7793">
                  <c:v>75.08092496247356</c:v>
                </c:pt>
                <c:pt idx="7794">
                  <c:v>75.08879337716873</c:v>
                </c:pt>
                <c:pt idx="7795">
                  <c:v>75.09666179186389</c:v>
                </c:pt>
                <c:pt idx="7796">
                  <c:v>75.10453020655906</c:v>
                </c:pt>
                <c:pt idx="7797">
                  <c:v>75.11239862125423</c:v>
                </c:pt>
                <c:pt idx="7798">
                  <c:v>75.12026703594938</c:v>
                </c:pt>
                <c:pt idx="7799">
                  <c:v>75.12813545064455</c:v>
                </c:pt>
                <c:pt idx="7800">
                  <c:v>75.13600386533972</c:v>
                </c:pt>
                <c:pt idx="7801">
                  <c:v>75.14387228003488</c:v>
                </c:pt>
                <c:pt idx="7802">
                  <c:v>75.15174069473004</c:v>
                </c:pt>
                <c:pt idx="7803">
                  <c:v>75.15960910942522</c:v>
                </c:pt>
                <c:pt idx="7804">
                  <c:v>75.16747752412037</c:v>
                </c:pt>
                <c:pt idx="7805">
                  <c:v>75.17534593881554</c:v>
                </c:pt>
                <c:pt idx="7806">
                  <c:v>75.18321435351071</c:v>
                </c:pt>
                <c:pt idx="7807">
                  <c:v>75.19108276820587</c:v>
                </c:pt>
                <c:pt idx="7808">
                  <c:v>75.19895118290104</c:v>
                </c:pt>
                <c:pt idx="7809">
                  <c:v>75.20681959759621</c:v>
                </c:pt>
                <c:pt idx="7810">
                  <c:v>75.21468801229136</c:v>
                </c:pt>
                <c:pt idx="7811">
                  <c:v>75.22255642698653</c:v>
                </c:pt>
                <c:pt idx="7812">
                  <c:v>75.2304248416817</c:v>
                </c:pt>
                <c:pt idx="7813">
                  <c:v>75.23829325637686</c:v>
                </c:pt>
                <c:pt idx="7814">
                  <c:v>75.24616167107203</c:v>
                </c:pt>
                <c:pt idx="7815">
                  <c:v>75.25403008576718</c:v>
                </c:pt>
                <c:pt idx="7816">
                  <c:v>75.26189850046237</c:v>
                </c:pt>
                <c:pt idx="7817">
                  <c:v>75.26976691515752</c:v>
                </c:pt>
                <c:pt idx="7818">
                  <c:v>75.27763532985269</c:v>
                </c:pt>
                <c:pt idx="7819">
                  <c:v>75.28550374454785</c:v>
                </c:pt>
                <c:pt idx="7820">
                  <c:v>75.29337215924302</c:v>
                </c:pt>
                <c:pt idx="7821">
                  <c:v>75.30124057393817</c:v>
                </c:pt>
                <c:pt idx="7822">
                  <c:v>75.30910898863335</c:v>
                </c:pt>
                <c:pt idx="7823">
                  <c:v>75.31697740332851</c:v>
                </c:pt>
                <c:pt idx="7824">
                  <c:v>75.32484581802368</c:v>
                </c:pt>
                <c:pt idx="7825">
                  <c:v>75.33271423271884</c:v>
                </c:pt>
                <c:pt idx="7826">
                  <c:v>75.340582647414</c:v>
                </c:pt>
                <c:pt idx="7827">
                  <c:v>75.34845106210918</c:v>
                </c:pt>
                <c:pt idx="7828">
                  <c:v>75.35631947680433</c:v>
                </c:pt>
                <c:pt idx="7829">
                  <c:v>75.3641878914995</c:v>
                </c:pt>
                <c:pt idx="7830">
                  <c:v>75.37205630619466</c:v>
                </c:pt>
                <c:pt idx="7831">
                  <c:v>75.37992472088983</c:v>
                </c:pt>
                <c:pt idx="7832">
                  <c:v>75.387793135585</c:v>
                </c:pt>
                <c:pt idx="7833">
                  <c:v>75.39566155028017</c:v>
                </c:pt>
                <c:pt idx="7834">
                  <c:v>75.40352996497532</c:v>
                </c:pt>
                <c:pt idx="7835">
                  <c:v>75.4113983796705</c:v>
                </c:pt>
                <c:pt idx="7836">
                  <c:v>75.41926679436565</c:v>
                </c:pt>
                <c:pt idx="7837">
                  <c:v>75.42713520906082</c:v>
                </c:pt>
                <c:pt idx="7838">
                  <c:v>75.43500362375599</c:v>
                </c:pt>
                <c:pt idx="7839">
                  <c:v>75.44287203845114</c:v>
                </c:pt>
                <c:pt idx="7840">
                  <c:v>75.45074045314631</c:v>
                </c:pt>
                <c:pt idx="7841">
                  <c:v>75.45860886784148</c:v>
                </c:pt>
                <c:pt idx="7842">
                  <c:v>75.46647728253664</c:v>
                </c:pt>
                <c:pt idx="7843">
                  <c:v>75.47434569723181</c:v>
                </c:pt>
                <c:pt idx="7844">
                  <c:v>75.48221411192698</c:v>
                </c:pt>
                <c:pt idx="7845">
                  <c:v>75.49008252662213</c:v>
                </c:pt>
                <c:pt idx="7846">
                  <c:v>75.49795094131731</c:v>
                </c:pt>
                <c:pt idx="7847">
                  <c:v>75.50581935601247</c:v>
                </c:pt>
                <c:pt idx="7848">
                  <c:v>75.51368777070763</c:v>
                </c:pt>
                <c:pt idx="7849">
                  <c:v>75.5215561854028</c:v>
                </c:pt>
                <c:pt idx="7850">
                  <c:v>75.52942460009797</c:v>
                </c:pt>
                <c:pt idx="7851">
                  <c:v>75.53729301479314</c:v>
                </c:pt>
                <c:pt idx="7852">
                  <c:v>75.54516142948829</c:v>
                </c:pt>
                <c:pt idx="7853">
                  <c:v>75.55302984418346</c:v>
                </c:pt>
                <c:pt idx="7854">
                  <c:v>75.56089825887862</c:v>
                </c:pt>
                <c:pt idx="7855">
                  <c:v>75.56876667357379</c:v>
                </c:pt>
                <c:pt idx="7856">
                  <c:v>75.57663508826894</c:v>
                </c:pt>
                <c:pt idx="7857">
                  <c:v>75.58450350296413</c:v>
                </c:pt>
                <c:pt idx="7858">
                  <c:v>75.59237191765928</c:v>
                </c:pt>
                <c:pt idx="7859">
                  <c:v>75.60024033235445</c:v>
                </c:pt>
                <c:pt idx="7860">
                  <c:v>75.60810874704961</c:v>
                </c:pt>
                <c:pt idx="7861">
                  <c:v>75.61597716174478</c:v>
                </c:pt>
                <c:pt idx="7862">
                  <c:v>75.62384557643995</c:v>
                </c:pt>
                <c:pt idx="7863">
                  <c:v>75.63171399113511</c:v>
                </c:pt>
                <c:pt idx="7864">
                  <c:v>75.63958240583027</c:v>
                </c:pt>
                <c:pt idx="7865">
                  <c:v>75.64745082052544</c:v>
                </c:pt>
                <c:pt idx="7866">
                  <c:v>75.6553192352206</c:v>
                </c:pt>
                <c:pt idx="7867">
                  <c:v>75.66318764991577</c:v>
                </c:pt>
                <c:pt idx="7868">
                  <c:v>75.67105606461094</c:v>
                </c:pt>
                <c:pt idx="7869">
                  <c:v>75.67892447930609</c:v>
                </c:pt>
                <c:pt idx="7870">
                  <c:v>75.68679289400127</c:v>
                </c:pt>
                <c:pt idx="7871">
                  <c:v>75.69466130869642</c:v>
                </c:pt>
                <c:pt idx="7872">
                  <c:v>75.70252972339159</c:v>
                </c:pt>
                <c:pt idx="7873">
                  <c:v>75.71039813808676</c:v>
                </c:pt>
                <c:pt idx="7874">
                  <c:v>75.71826655278193</c:v>
                </c:pt>
                <c:pt idx="7875">
                  <c:v>75.72613496747708</c:v>
                </c:pt>
                <c:pt idx="7876">
                  <c:v>75.73400338217226</c:v>
                </c:pt>
                <c:pt idx="7877">
                  <c:v>75.74187179686741</c:v>
                </c:pt>
                <c:pt idx="7878">
                  <c:v>75.74974021156258</c:v>
                </c:pt>
                <c:pt idx="7879">
                  <c:v>75.75760862625775</c:v>
                </c:pt>
                <c:pt idx="7880">
                  <c:v>75.7654770409529</c:v>
                </c:pt>
                <c:pt idx="7881">
                  <c:v>75.77334545564808</c:v>
                </c:pt>
                <c:pt idx="7882">
                  <c:v>75.78121387034324</c:v>
                </c:pt>
                <c:pt idx="7883">
                  <c:v>75.7890822850384</c:v>
                </c:pt>
                <c:pt idx="7884">
                  <c:v>75.79695069973357</c:v>
                </c:pt>
                <c:pt idx="7885">
                  <c:v>75.80481911442874</c:v>
                </c:pt>
                <c:pt idx="7886">
                  <c:v>75.81268752912391</c:v>
                </c:pt>
                <c:pt idx="7887">
                  <c:v>75.82055594381907</c:v>
                </c:pt>
                <c:pt idx="7888">
                  <c:v>75.82842435851423</c:v>
                </c:pt>
                <c:pt idx="7889">
                  <c:v>75.83629277320941</c:v>
                </c:pt>
                <c:pt idx="7890">
                  <c:v>75.84416118790456</c:v>
                </c:pt>
                <c:pt idx="7891">
                  <c:v>75.85202960259973</c:v>
                </c:pt>
                <c:pt idx="7892">
                  <c:v>75.8598980172949</c:v>
                </c:pt>
                <c:pt idx="7893">
                  <c:v>75.86776643199005</c:v>
                </c:pt>
                <c:pt idx="7894">
                  <c:v>75.87563484668522</c:v>
                </c:pt>
                <c:pt idx="7895">
                  <c:v>75.88350326138038</c:v>
                </c:pt>
                <c:pt idx="7896">
                  <c:v>75.89137167607555</c:v>
                </c:pt>
                <c:pt idx="7897">
                  <c:v>75.89924009077072</c:v>
                </c:pt>
                <c:pt idx="7898">
                  <c:v>75.90710850546589</c:v>
                </c:pt>
                <c:pt idx="7899">
                  <c:v>75.91497692016104</c:v>
                </c:pt>
                <c:pt idx="7900">
                  <c:v>75.92284533485622</c:v>
                </c:pt>
                <c:pt idx="7901">
                  <c:v>75.93071374955137</c:v>
                </c:pt>
                <c:pt idx="7902">
                  <c:v>75.93858216424655</c:v>
                </c:pt>
                <c:pt idx="7903">
                  <c:v>75.94645057894171</c:v>
                </c:pt>
                <c:pt idx="7904">
                  <c:v>75.95431899363687</c:v>
                </c:pt>
                <c:pt idx="7905">
                  <c:v>75.96218740833204</c:v>
                </c:pt>
                <c:pt idx="7906">
                  <c:v>75.9700558230272</c:v>
                </c:pt>
                <c:pt idx="7907">
                  <c:v>75.97792423772236</c:v>
                </c:pt>
                <c:pt idx="7908">
                  <c:v>75.98579265241753</c:v>
                </c:pt>
                <c:pt idx="7909">
                  <c:v>75.9936610671127</c:v>
                </c:pt>
                <c:pt idx="7910">
                  <c:v>76.00152948180785</c:v>
                </c:pt>
                <c:pt idx="7911">
                  <c:v>76.00939789650303</c:v>
                </c:pt>
                <c:pt idx="7912">
                  <c:v>76.01726631119818</c:v>
                </c:pt>
                <c:pt idx="7913">
                  <c:v>76.02513472589335</c:v>
                </c:pt>
                <c:pt idx="7914">
                  <c:v>76.03300314058852</c:v>
                </c:pt>
                <c:pt idx="7915">
                  <c:v>76.04087155528369</c:v>
                </c:pt>
                <c:pt idx="7916">
                  <c:v>76.04873996997885</c:v>
                </c:pt>
                <c:pt idx="7917">
                  <c:v>76.05660838467402</c:v>
                </c:pt>
                <c:pt idx="7918">
                  <c:v>76.06447679936917</c:v>
                </c:pt>
                <c:pt idx="7919">
                  <c:v>76.07234521406434</c:v>
                </c:pt>
                <c:pt idx="7920">
                  <c:v>76.08021362875951</c:v>
                </c:pt>
                <c:pt idx="7921">
                  <c:v>76.08808204345468</c:v>
                </c:pt>
                <c:pt idx="7922">
                  <c:v>76.09595045814984</c:v>
                </c:pt>
                <c:pt idx="7923">
                  <c:v>76.103818872845</c:v>
                </c:pt>
                <c:pt idx="7924">
                  <c:v>76.11168728754018</c:v>
                </c:pt>
                <c:pt idx="7925">
                  <c:v>76.11955570223533</c:v>
                </c:pt>
                <c:pt idx="7926">
                  <c:v>76.1274241169305</c:v>
                </c:pt>
                <c:pt idx="7927">
                  <c:v>76.13529253162567</c:v>
                </c:pt>
                <c:pt idx="7928">
                  <c:v>76.14316094632083</c:v>
                </c:pt>
                <c:pt idx="7929">
                  <c:v>76.15102936101599</c:v>
                </c:pt>
                <c:pt idx="7930">
                  <c:v>76.15889777571117</c:v>
                </c:pt>
                <c:pt idx="7931">
                  <c:v>76.16676619040632</c:v>
                </c:pt>
                <c:pt idx="7932">
                  <c:v>76.17463460510149</c:v>
                </c:pt>
                <c:pt idx="7933">
                  <c:v>76.18250301979666</c:v>
                </c:pt>
                <c:pt idx="7934">
                  <c:v>76.19037143449181</c:v>
                </c:pt>
                <c:pt idx="7935">
                  <c:v>76.19823984918699</c:v>
                </c:pt>
                <c:pt idx="7936">
                  <c:v>76.20610826388214</c:v>
                </c:pt>
                <c:pt idx="7937">
                  <c:v>76.21397667857731</c:v>
                </c:pt>
                <c:pt idx="7938">
                  <c:v>76.22184509327248</c:v>
                </c:pt>
                <c:pt idx="7939">
                  <c:v>76.22971350796765</c:v>
                </c:pt>
                <c:pt idx="7940">
                  <c:v>76.23758192266281</c:v>
                </c:pt>
                <c:pt idx="7941">
                  <c:v>76.24545033735798</c:v>
                </c:pt>
                <c:pt idx="7942">
                  <c:v>76.25331875205313</c:v>
                </c:pt>
                <c:pt idx="7943">
                  <c:v>76.26118716674831</c:v>
                </c:pt>
                <c:pt idx="7944">
                  <c:v>76.26905558144347</c:v>
                </c:pt>
                <c:pt idx="7945">
                  <c:v>76.27692399613863</c:v>
                </c:pt>
                <c:pt idx="7946">
                  <c:v>76.2847924108338</c:v>
                </c:pt>
                <c:pt idx="7947">
                  <c:v>76.29266082552896</c:v>
                </c:pt>
                <c:pt idx="7948">
                  <c:v>76.30052924022412</c:v>
                </c:pt>
                <c:pt idx="7949">
                  <c:v>76.30839765491929</c:v>
                </c:pt>
                <c:pt idx="7950">
                  <c:v>76.31626606961446</c:v>
                </c:pt>
                <c:pt idx="7951">
                  <c:v>76.32413448430962</c:v>
                </c:pt>
                <c:pt idx="7952">
                  <c:v>76.33200289900479</c:v>
                </c:pt>
                <c:pt idx="7953">
                  <c:v>76.33987131369994</c:v>
                </c:pt>
                <c:pt idx="7954">
                  <c:v>76.34773972839513</c:v>
                </c:pt>
                <c:pt idx="7955">
                  <c:v>76.35560814309028</c:v>
                </c:pt>
                <c:pt idx="7956">
                  <c:v>76.36347655778546</c:v>
                </c:pt>
                <c:pt idx="7957">
                  <c:v>76.37134497248061</c:v>
                </c:pt>
                <c:pt idx="7958">
                  <c:v>76.37921338717578</c:v>
                </c:pt>
                <c:pt idx="7959">
                  <c:v>76.38708180187095</c:v>
                </c:pt>
                <c:pt idx="7960">
                  <c:v>76.3949502165661</c:v>
                </c:pt>
                <c:pt idx="7961">
                  <c:v>76.40281863126127</c:v>
                </c:pt>
                <c:pt idx="7962">
                  <c:v>76.41068704595644</c:v>
                </c:pt>
                <c:pt idx="7963">
                  <c:v>76.4185554606516</c:v>
                </c:pt>
                <c:pt idx="7964">
                  <c:v>76.42642387534676</c:v>
                </c:pt>
                <c:pt idx="7965">
                  <c:v>76.43429229004194</c:v>
                </c:pt>
                <c:pt idx="7966">
                  <c:v>76.44216070473709</c:v>
                </c:pt>
                <c:pt idx="7967">
                  <c:v>76.45002911943226</c:v>
                </c:pt>
                <c:pt idx="7968">
                  <c:v>76.45789753412743</c:v>
                </c:pt>
                <c:pt idx="7969">
                  <c:v>76.46576594882259</c:v>
                </c:pt>
                <c:pt idx="7970">
                  <c:v>76.47363436351776</c:v>
                </c:pt>
                <c:pt idx="7971">
                  <c:v>76.48150277821293</c:v>
                </c:pt>
                <c:pt idx="7972">
                  <c:v>76.48937119290808</c:v>
                </c:pt>
                <c:pt idx="7973">
                  <c:v>76.49723960760325</c:v>
                </c:pt>
                <c:pt idx="7974">
                  <c:v>76.50510802229842</c:v>
                </c:pt>
                <c:pt idx="7975">
                  <c:v>76.51297643699358</c:v>
                </c:pt>
                <c:pt idx="7976">
                  <c:v>76.52084485168875</c:v>
                </c:pt>
                <c:pt idx="7977">
                  <c:v>76.5287132663839</c:v>
                </c:pt>
                <c:pt idx="7978">
                  <c:v>76.53658168107908</c:v>
                </c:pt>
                <c:pt idx="7979">
                  <c:v>76.54445009577424</c:v>
                </c:pt>
                <c:pt idx="7980">
                  <c:v>76.55231851046941</c:v>
                </c:pt>
                <c:pt idx="7981">
                  <c:v>76.56018692516457</c:v>
                </c:pt>
                <c:pt idx="7982">
                  <c:v>76.56805533985974</c:v>
                </c:pt>
                <c:pt idx="7983">
                  <c:v>76.57592375455489</c:v>
                </c:pt>
                <c:pt idx="7984">
                  <c:v>76.58379216925007</c:v>
                </c:pt>
                <c:pt idx="7985">
                  <c:v>76.59166058394523</c:v>
                </c:pt>
                <c:pt idx="7986">
                  <c:v>76.59952899864039</c:v>
                </c:pt>
                <c:pt idx="7987">
                  <c:v>76.60739741333556</c:v>
                </c:pt>
                <c:pt idx="7988">
                  <c:v>76.61526582803072</c:v>
                </c:pt>
                <c:pt idx="7989">
                  <c:v>76.6231342427259</c:v>
                </c:pt>
                <c:pt idx="7990">
                  <c:v>76.63100265742105</c:v>
                </c:pt>
                <c:pt idx="7991">
                  <c:v>76.63887107211622</c:v>
                </c:pt>
                <c:pt idx="7992">
                  <c:v>76.64673948681138</c:v>
                </c:pt>
                <c:pt idx="7993">
                  <c:v>76.65460790150655</c:v>
                </c:pt>
                <c:pt idx="7994">
                  <c:v>76.66247631620172</c:v>
                </c:pt>
                <c:pt idx="7995">
                  <c:v>76.67034473089689</c:v>
                </c:pt>
                <c:pt idx="7996">
                  <c:v>76.67821314559204</c:v>
                </c:pt>
                <c:pt idx="7997">
                  <c:v>76.68608156028722</c:v>
                </c:pt>
                <c:pt idx="7998">
                  <c:v>76.69394997498237</c:v>
                </c:pt>
                <c:pt idx="7999">
                  <c:v>76.70181838967754</c:v>
                </c:pt>
                <c:pt idx="8000">
                  <c:v>76.70968680437271</c:v>
                </c:pt>
                <c:pt idx="8001">
                  <c:v>76.71755521906786</c:v>
                </c:pt>
                <c:pt idx="8002">
                  <c:v>76.72542363376303</c:v>
                </c:pt>
                <c:pt idx="8003">
                  <c:v>76.7332920484582</c:v>
                </c:pt>
                <c:pt idx="8004">
                  <c:v>76.74116046315336</c:v>
                </c:pt>
                <c:pt idx="8005">
                  <c:v>76.74902887784853</c:v>
                </c:pt>
                <c:pt idx="8006">
                  <c:v>76.7568972925437</c:v>
                </c:pt>
                <c:pt idx="8007">
                  <c:v>76.76476570723885</c:v>
                </c:pt>
                <c:pt idx="8008">
                  <c:v>76.77263412193403</c:v>
                </c:pt>
                <c:pt idx="8009">
                  <c:v>76.78050253662919</c:v>
                </c:pt>
                <c:pt idx="8010">
                  <c:v>76.78837095132437</c:v>
                </c:pt>
                <c:pt idx="8011">
                  <c:v>76.79623936601952</c:v>
                </c:pt>
                <c:pt idx="8012">
                  <c:v>76.80410778071469</c:v>
                </c:pt>
                <c:pt idx="8013">
                  <c:v>76.81197619540985</c:v>
                </c:pt>
                <c:pt idx="8014">
                  <c:v>76.81984461010501</c:v>
                </c:pt>
                <c:pt idx="8015">
                  <c:v>76.82771302480018</c:v>
                </c:pt>
                <c:pt idx="8016">
                  <c:v>76.83558143949534</c:v>
                </c:pt>
                <c:pt idx="8017">
                  <c:v>76.84344985419051</c:v>
                </c:pt>
                <c:pt idx="8018">
                  <c:v>76.85131826888566</c:v>
                </c:pt>
                <c:pt idx="8019">
                  <c:v>76.85918668358084</c:v>
                </c:pt>
                <c:pt idx="8020">
                  <c:v>76.867055098276</c:v>
                </c:pt>
                <c:pt idx="8021">
                  <c:v>76.87492351297116</c:v>
                </c:pt>
                <c:pt idx="8022">
                  <c:v>76.88279192766633</c:v>
                </c:pt>
                <c:pt idx="8023">
                  <c:v>76.8906603423615</c:v>
                </c:pt>
                <c:pt idx="8024">
                  <c:v>76.89852875705667</c:v>
                </c:pt>
                <c:pt idx="8025">
                  <c:v>76.90639717175183</c:v>
                </c:pt>
                <c:pt idx="8026">
                  <c:v>76.91426558644699</c:v>
                </c:pt>
                <c:pt idx="8027">
                  <c:v>76.92213400114215</c:v>
                </c:pt>
                <c:pt idx="8028">
                  <c:v>76.93000241583732</c:v>
                </c:pt>
                <c:pt idx="8029">
                  <c:v>76.93787083053249</c:v>
                </c:pt>
                <c:pt idx="8030">
                  <c:v>76.94573924522766</c:v>
                </c:pt>
                <c:pt idx="8031">
                  <c:v>76.95360765992281</c:v>
                </c:pt>
                <c:pt idx="8032">
                  <c:v>76.96147607461799</c:v>
                </c:pt>
                <c:pt idx="8033">
                  <c:v>76.96934448931314</c:v>
                </c:pt>
                <c:pt idx="8034">
                  <c:v>76.97721290400831</c:v>
                </c:pt>
                <c:pt idx="8035">
                  <c:v>76.98508131870348</c:v>
                </c:pt>
                <c:pt idx="8036">
                  <c:v>76.99294973339865</c:v>
                </c:pt>
                <c:pt idx="8037">
                  <c:v>77.0008181480938</c:v>
                </c:pt>
                <c:pt idx="8038">
                  <c:v>77.00868656278898</c:v>
                </c:pt>
                <c:pt idx="8039">
                  <c:v>77.01655497748413</c:v>
                </c:pt>
                <c:pt idx="8040">
                  <c:v>77.0244233921793</c:v>
                </c:pt>
                <c:pt idx="8041">
                  <c:v>77.03229180687447</c:v>
                </c:pt>
                <c:pt idx="8042">
                  <c:v>77.04016022156962</c:v>
                </c:pt>
                <c:pt idx="8043">
                  <c:v>77.0480286362648</c:v>
                </c:pt>
                <c:pt idx="8044">
                  <c:v>77.05589705095996</c:v>
                </c:pt>
                <c:pt idx="8045">
                  <c:v>77.06376546565514</c:v>
                </c:pt>
                <c:pt idx="8046">
                  <c:v>77.07163388035029</c:v>
                </c:pt>
                <c:pt idx="8047">
                  <c:v>77.07950229504546</c:v>
                </c:pt>
                <c:pt idx="8048">
                  <c:v>77.08737070974063</c:v>
                </c:pt>
                <c:pt idx="8049">
                  <c:v>77.09523912443579</c:v>
                </c:pt>
                <c:pt idx="8050">
                  <c:v>77.10310753913095</c:v>
                </c:pt>
                <c:pt idx="8051">
                  <c:v>77.11097595382613</c:v>
                </c:pt>
                <c:pt idx="8052">
                  <c:v>77.11884436852128</c:v>
                </c:pt>
                <c:pt idx="8053">
                  <c:v>77.12671278321645</c:v>
                </c:pt>
                <c:pt idx="8054">
                  <c:v>77.13458119791161</c:v>
                </c:pt>
                <c:pt idx="8055">
                  <c:v>77.14244961260677</c:v>
                </c:pt>
                <c:pt idx="8056">
                  <c:v>77.15031802730194</c:v>
                </c:pt>
                <c:pt idx="8057">
                  <c:v>77.1581864419971</c:v>
                </c:pt>
                <c:pt idx="8058">
                  <c:v>77.16605485669227</c:v>
                </c:pt>
                <c:pt idx="8059">
                  <c:v>77.17392327138744</c:v>
                </c:pt>
                <c:pt idx="8060">
                  <c:v>77.1817916860826</c:v>
                </c:pt>
                <c:pt idx="8061">
                  <c:v>77.18966010077776</c:v>
                </c:pt>
                <c:pt idx="8062">
                  <c:v>77.19752851547294</c:v>
                </c:pt>
                <c:pt idx="8063">
                  <c:v>77.20539693016809</c:v>
                </c:pt>
                <c:pt idx="8064">
                  <c:v>77.21326534486327</c:v>
                </c:pt>
                <c:pt idx="8065">
                  <c:v>77.22113375955843</c:v>
                </c:pt>
                <c:pt idx="8066">
                  <c:v>77.22900217425359</c:v>
                </c:pt>
                <c:pt idx="8067">
                  <c:v>77.23687058894876</c:v>
                </c:pt>
                <c:pt idx="8068">
                  <c:v>77.24473900364391</c:v>
                </c:pt>
                <c:pt idx="8069">
                  <c:v>77.25260741833908</c:v>
                </c:pt>
                <c:pt idx="8070">
                  <c:v>77.26047583303425</c:v>
                </c:pt>
                <c:pt idx="8071">
                  <c:v>77.26834424772942</c:v>
                </c:pt>
                <c:pt idx="8072">
                  <c:v>77.27621266242457</c:v>
                </c:pt>
                <c:pt idx="8073">
                  <c:v>77.28408107711975</c:v>
                </c:pt>
                <c:pt idx="8074">
                  <c:v>77.2919494918149</c:v>
                </c:pt>
                <c:pt idx="8075">
                  <c:v>77.29981790651007</c:v>
                </c:pt>
                <c:pt idx="8076">
                  <c:v>77.30768632120524</c:v>
                </c:pt>
                <c:pt idx="8077">
                  <c:v>77.31555473590041</c:v>
                </c:pt>
                <c:pt idx="8078">
                  <c:v>77.32342315059557</c:v>
                </c:pt>
                <c:pt idx="8079">
                  <c:v>77.33129156529074</c:v>
                </c:pt>
                <c:pt idx="8080">
                  <c:v>77.33915997998589</c:v>
                </c:pt>
                <c:pt idx="8081">
                  <c:v>77.34702839468106</c:v>
                </c:pt>
                <c:pt idx="8082">
                  <c:v>77.35489680937623</c:v>
                </c:pt>
                <c:pt idx="8083">
                  <c:v>77.3627652240714</c:v>
                </c:pt>
                <c:pt idx="8084">
                  <c:v>77.37063363876656</c:v>
                </c:pt>
                <c:pt idx="8085">
                  <c:v>77.37850205346172</c:v>
                </c:pt>
                <c:pt idx="8086">
                  <c:v>77.3863704681569</c:v>
                </c:pt>
                <c:pt idx="8087">
                  <c:v>77.39423888285205</c:v>
                </c:pt>
                <c:pt idx="8088">
                  <c:v>77.40210729754722</c:v>
                </c:pt>
                <c:pt idx="8089">
                  <c:v>77.40997571224239</c:v>
                </c:pt>
                <c:pt idx="8090">
                  <c:v>77.41784412693755</c:v>
                </c:pt>
                <c:pt idx="8091">
                  <c:v>77.42571254163271</c:v>
                </c:pt>
                <c:pt idx="8092">
                  <c:v>77.43358095632789</c:v>
                </c:pt>
                <c:pt idx="8093">
                  <c:v>77.44144937102304</c:v>
                </c:pt>
                <c:pt idx="8094">
                  <c:v>77.44931778571821</c:v>
                </c:pt>
                <c:pt idx="8095">
                  <c:v>77.45718620041337</c:v>
                </c:pt>
                <c:pt idx="8096">
                  <c:v>77.46505461510853</c:v>
                </c:pt>
                <c:pt idx="8097">
                  <c:v>77.47292302980371</c:v>
                </c:pt>
                <c:pt idx="8098">
                  <c:v>77.48079144449886</c:v>
                </c:pt>
                <c:pt idx="8099">
                  <c:v>77.48865985919404</c:v>
                </c:pt>
                <c:pt idx="8100">
                  <c:v>77.4965282738892</c:v>
                </c:pt>
                <c:pt idx="8101">
                  <c:v>77.50439668858436</c:v>
                </c:pt>
                <c:pt idx="8102">
                  <c:v>77.51226510327953</c:v>
                </c:pt>
                <c:pt idx="8103">
                  <c:v>77.5201335179747</c:v>
                </c:pt>
                <c:pt idx="8104">
                  <c:v>77.52800193266985</c:v>
                </c:pt>
                <c:pt idx="8105">
                  <c:v>77.53587034736503</c:v>
                </c:pt>
                <c:pt idx="8106">
                  <c:v>77.54373876206019</c:v>
                </c:pt>
                <c:pt idx="8107">
                  <c:v>77.55160717675535</c:v>
                </c:pt>
                <c:pt idx="8108">
                  <c:v>77.55947559145052</c:v>
                </c:pt>
                <c:pt idx="8109">
                  <c:v>77.56734400614567</c:v>
                </c:pt>
                <c:pt idx="8110">
                  <c:v>77.57521242084084</c:v>
                </c:pt>
                <c:pt idx="8111">
                  <c:v>77.58308083553601</c:v>
                </c:pt>
                <c:pt idx="8112">
                  <c:v>77.59094925023118</c:v>
                </c:pt>
                <c:pt idx="8113">
                  <c:v>77.59881766492634</c:v>
                </c:pt>
                <c:pt idx="8114">
                  <c:v>77.60668607962151</c:v>
                </c:pt>
                <c:pt idx="8115">
                  <c:v>77.61455449431666</c:v>
                </c:pt>
                <c:pt idx="8116">
                  <c:v>77.62242290901185</c:v>
                </c:pt>
                <c:pt idx="8117">
                  <c:v>77.630291323707</c:v>
                </c:pt>
                <c:pt idx="8118">
                  <c:v>77.63815973840218</c:v>
                </c:pt>
                <c:pt idx="8119">
                  <c:v>77.64602815309733</c:v>
                </c:pt>
                <c:pt idx="8120">
                  <c:v>77.6538965677925</c:v>
                </c:pt>
                <c:pt idx="8121">
                  <c:v>77.66176498248767</c:v>
                </c:pt>
                <c:pt idx="8122">
                  <c:v>77.66963339718282</c:v>
                </c:pt>
                <c:pt idx="8123">
                  <c:v>77.67750181187799</c:v>
                </c:pt>
                <c:pt idx="8124">
                  <c:v>77.68537022657316</c:v>
                </c:pt>
                <c:pt idx="8125">
                  <c:v>77.69323864126832</c:v>
                </c:pt>
                <c:pt idx="8126">
                  <c:v>77.70110705596348</c:v>
                </c:pt>
                <c:pt idx="8127">
                  <c:v>77.70897547065866</c:v>
                </c:pt>
                <c:pt idx="8128">
                  <c:v>77.71684388535381</c:v>
                </c:pt>
                <c:pt idx="8129">
                  <c:v>77.72471230004899</c:v>
                </c:pt>
                <c:pt idx="8130">
                  <c:v>77.73258071474415</c:v>
                </c:pt>
                <c:pt idx="8131">
                  <c:v>77.74044912943931</c:v>
                </c:pt>
                <c:pt idx="8132">
                  <c:v>77.74831754413448</c:v>
                </c:pt>
                <c:pt idx="8133">
                  <c:v>77.75618595882965</c:v>
                </c:pt>
                <c:pt idx="8134">
                  <c:v>77.7640543735248</c:v>
                </c:pt>
                <c:pt idx="8135">
                  <c:v>77.77192278821997</c:v>
                </c:pt>
                <c:pt idx="8136">
                  <c:v>77.77979120291513</c:v>
                </c:pt>
                <c:pt idx="8137">
                  <c:v>77.7876596176103</c:v>
                </c:pt>
                <c:pt idx="8138">
                  <c:v>77.79552803230547</c:v>
                </c:pt>
                <c:pt idx="8139">
                  <c:v>77.80339644700062</c:v>
                </c:pt>
                <c:pt idx="8140">
                  <c:v>77.8112648616958</c:v>
                </c:pt>
                <c:pt idx="8141">
                  <c:v>77.81913327639096</c:v>
                </c:pt>
                <c:pt idx="8142">
                  <c:v>77.82700169108612</c:v>
                </c:pt>
                <c:pt idx="8143">
                  <c:v>77.83487010578129</c:v>
                </c:pt>
                <c:pt idx="8144">
                  <c:v>77.84273852047646</c:v>
                </c:pt>
                <c:pt idx="8145">
                  <c:v>77.85060693517161</c:v>
                </c:pt>
                <c:pt idx="8146">
                  <c:v>77.85847534986679</c:v>
                </c:pt>
                <c:pt idx="8147">
                  <c:v>77.86634376456195</c:v>
                </c:pt>
                <c:pt idx="8148">
                  <c:v>77.87421217925711</c:v>
                </c:pt>
                <c:pt idx="8149">
                  <c:v>77.88208059395228</c:v>
                </c:pt>
                <c:pt idx="8150">
                  <c:v>77.88994900864743</c:v>
                </c:pt>
                <c:pt idx="8151">
                  <c:v>77.89781742334262</c:v>
                </c:pt>
                <c:pt idx="8152">
                  <c:v>77.90568583803777</c:v>
                </c:pt>
                <c:pt idx="8153">
                  <c:v>77.91355425273295</c:v>
                </c:pt>
                <c:pt idx="8154">
                  <c:v>77.9214226674281</c:v>
                </c:pt>
                <c:pt idx="8155">
                  <c:v>77.92929108212327</c:v>
                </c:pt>
                <c:pt idx="8156">
                  <c:v>77.93715949681844</c:v>
                </c:pt>
                <c:pt idx="8157">
                  <c:v>77.94502791151361</c:v>
                </c:pt>
                <c:pt idx="8158">
                  <c:v>77.95289632620876</c:v>
                </c:pt>
                <c:pt idx="8159">
                  <c:v>77.96076474090394</c:v>
                </c:pt>
                <c:pt idx="8160">
                  <c:v>77.96863315559909</c:v>
                </c:pt>
                <c:pt idx="8161">
                  <c:v>77.97650157029426</c:v>
                </c:pt>
                <c:pt idx="8162">
                  <c:v>77.98436998498943</c:v>
                </c:pt>
                <c:pt idx="8163">
                  <c:v>77.99223839968458</c:v>
                </c:pt>
                <c:pt idx="8164">
                  <c:v>78.00010681437975</c:v>
                </c:pt>
                <c:pt idx="8165">
                  <c:v>78.00797522907492</c:v>
                </c:pt>
                <c:pt idx="8166">
                  <c:v>78.01584364377008</c:v>
                </c:pt>
                <c:pt idx="8167">
                  <c:v>78.02371205846525</c:v>
                </c:pt>
                <c:pt idx="8168">
                  <c:v>78.03158047316042</c:v>
                </c:pt>
                <c:pt idx="8169">
                  <c:v>78.03944888785557</c:v>
                </c:pt>
                <c:pt idx="8170">
                  <c:v>78.04731730255075</c:v>
                </c:pt>
                <c:pt idx="8171">
                  <c:v>78.05518571724591</c:v>
                </c:pt>
                <c:pt idx="8172">
                  <c:v>78.06305413194109</c:v>
                </c:pt>
                <c:pt idx="8173">
                  <c:v>78.07092254663624</c:v>
                </c:pt>
                <c:pt idx="8174">
                  <c:v>78.07879096133141</c:v>
                </c:pt>
                <c:pt idx="8175">
                  <c:v>78.08665937602657</c:v>
                </c:pt>
                <c:pt idx="8176">
                  <c:v>78.09452779072173</c:v>
                </c:pt>
                <c:pt idx="8177">
                  <c:v>78.10239620541689</c:v>
                </c:pt>
                <c:pt idx="8178">
                  <c:v>78.11026462011206</c:v>
                </c:pt>
                <c:pt idx="8179">
                  <c:v>78.11813303480723</c:v>
                </c:pt>
                <c:pt idx="8180">
                  <c:v>78.12600144950238</c:v>
                </c:pt>
                <c:pt idx="8181">
                  <c:v>78.13386986419756</c:v>
                </c:pt>
                <c:pt idx="8182">
                  <c:v>78.14173827889272</c:v>
                </c:pt>
                <c:pt idx="8183">
                  <c:v>78.1496066935879</c:v>
                </c:pt>
                <c:pt idx="8184">
                  <c:v>78.15747510828305</c:v>
                </c:pt>
                <c:pt idx="8185">
                  <c:v>78.16534352297822</c:v>
                </c:pt>
                <c:pt idx="8186">
                  <c:v>78.17321193767339</c:v>
                </c:pt>
                <c:pt idx="8187">
                  <c:v>78.18108035236855</c:v>
                </c:pt>
                <c:pt idx="8188">
                  <c:v>78.18894876706371</c:v>
                </c:pt>
                <c:pt idx="8189">
                  <c:v>78.19681718175887</c:v>
                </c:pt>
                <c:pt idx="8190">
                  <c:v>78.20468559645404</c:v>
                </c:pt>
                <c:pt idx="8191">
                  <c:v>78.21255401114921</c:v>
                </c:pt>
                <c:pt idx="8192">
                  <c:v>78.22042242584438</c:v>
                </c:pt>
                <c:pt idx="8193">
                  <c:v>78.22829084053953</c:v>
                </c:pt>
                <c:pt idx="8194">
                  <c:v>78.23615925523471</c:v>
                </c:pt>
                <c:pt idx="8195">
                  <c:v>78.24402766992986</c:v>
                </c:pt>
                <c:pt idx="8196">
                  <c:v>78.25189608462503</c:v>
                </c:pt>
                <c:pt idx="8197">
                  <c:v>78.2597644993202</c:v>
                </c:pt>
                <c:pt idx="8198">
                  <c:v>78.26763291401537</c:v>
                </c:pt>
                <c:pt idx="8199">
                  <c:v>78.27550132871052</c:v>
                </c:pt>
                <c:pt idx="8200">
                  <c:v>78.2833697434057</c:v>
                </c:pt>
                <c:pt idx="8201">
                  <c:v>78.29123815810085</c:v>
                </c:pt>
                <c:pt idx="8202">
                  <c:v>78.29910657279602</c:v>
                </c:pt>
                <c:pt idx="8203">
                  <c:v>78.30697498749119</c:v>
                </c:pt>
                <c:pt idx="8204">
                  <c:v>78.31484340218634</c:v>
                </c:pt>
                <c:pt idx="8205">
                  <c:v>78.32271181688152</c:v>
                </c:pt>
                <c:pt idx="8206">
                  <c:v>78.33058023157668</c:v>
                </c:pt>
                <c:pt idx="8207">
                  <c:v>78.33844864627186</c:v>
                </c:pt>
                <c:pt idx="8208">
                  <c:v>78.34631706096701</c:v>
                </c:pt>
                <c:pt idx="8209">
                  <c:v>78.35418547566218</c:v>
                </c:pt>
                <c:pt idx="8210">
                  <c:v>78.36205389035734</c:v>
                </c:pt>
                <c:pt idx="8211">
                  <c:v>78.36992230505251</c:v>
                </c:pt>
                <c:pt idx="8212">
                  <c:v>78.37779071974767</c:v>
                </c:pt>
                <c:pt idx="8213">
                  <c:v>78.38565913444285</c:v>
                </c:pt>
                <c:pt idx="8214">
                  <c:v>78.393527549138</c:v>
                </c:pt>
                <c:pt idx="8215">
                  <c:v>78.40139596383317</c:v>
                </c:pt>
                <c:pt idx="8216">
                  <c:v>78.40926437852833</c:v>
                </c:pt>
                <c:pt idx="8217">
                  <c:v>78.41713279322349</c:v>
                </c:pt>
                <c:pt idx="8218">
                  <c:v>78.42500120791865</c:v>
                </c:pt>
                <c:pt idx="8219">
                  <c:v>78.43286962261382</c:v>
                </c:pt>
                <c:pt idx="8220">
                  <c:v>78.44073803730899</c:v>
                </c:pt>
                <c:pt idx="8221">
                  <c:v>78.44860645200416</c:v>
                </c:pt>
                <c:pt idx="8222">
                  <c:v>78.45647486669932</c:v>
                </c:pt>
                <c:pt idx="8223">
                  <c:v>78.46434328139448</c:v>
                </c:pt>
                <c:pt idx="8224">
                  <c:v>78.47221169608966</c:v>
                </c:pt>
                <c:pt idx="8225">
                  <c:v>78.48008011078481</c:v>
                </c:pt>
                <c:pt idx="8226">
                  <c:v>78.48794852547999</c:v>
                </c:pt>
                <c:pt idx="8227">
                  <c:v>78.49581694017515</c:v>
                </c:pt>
                <c:pt idx="8228">
                  <c:v>78.50368535487031</c:v>
                </c:pt>
                <c:pt idx="8229">
                  <c:v>78.51155376956548</c:v>
                </c:pt>
                <c:pt idx="8230">
                  <c:v>78.51942218426063</c:v>
                </c:pt>
                <c:pt idx="8231">
                  <c:v>78.5272905989558</c:v>
                </c:pt>
                <c:pt idx="8232">
                  <c:v>78.53515901365097</c:v>
                </c:pt>
                <c:pt idx="8233">
                  <c:v>78.54302742834614</c:v>
                </c:pt>
                <c:pt idx="8234">
                  <c:v>78.55089584304129</c:v>
                </c:pt>
                <c:pt idx="8235">
                  <c:v>78.55876425773647</c:v>
                </c:pt>
                <c:pt idx="8236">
                  <c:v>78.56663267243162</c:v>
                </c:pt>
                <c:pt idx="8237">
                  <c:v>78.57450108712681</c:v>
                </c:pt>
                <c:pt idx="8238">
                  <c:v>78.58236950182196</c:v>
                </c:pt>
                <c:pt idx="8239">
                  <c:v>78.59023791651713</c:v>
                </c:pt>
                <c:pt idx="8240">
                  <c:v>78.59810633121229</c:v>
                </c:pt>
                <c:pt idx="8241">
                  <c:v>78.60597474590746</c:v>
                </c:pt>
                <c:pt idx="8242">
                  <c:v>78.61384316060263</c:v>
                </c:pt>
                <c:pt idx="8243">
                  <c:v>78.62171157529778</c:v>
                </c:pt>
                <c:pt idx="8244">
                  <c:v>78.62957998999295</c:v>
                </c:pt>
                <c:pt idx="8245">
                  <c:v>78.63744840468812</c:v>
                </c:pt>
                <c:pt idx="8246">
                  <c:v>78.64531681938328</c:v>
                </c:pt>
                <c:pt idx="8247">
                  <c:v>78.65318523407844</c:v>
                </c:pt>
                <c:pt idx="8248">
                  <c:v>78.66105364877362</c:v>
                </c:pt>
                <c:pt idx="8249">
                  <c:v>78.66892206346877</c:v>
                </c:pt>
                <c:pt idx="8250">
                  <c:v>78.67679047816394</c:v>
                </c:pt>
                <c:pt idx="8251">
                  <c:v>78.6846588928591</c:v>
                </c:pt>
                <c:pt idx="8252">
                  <c:v>78.69252730755427</c:v>
                </c:pt>
                <c:pt idx="8253">
                  <c:v>78.70039572224943</c:v>
                </c:pt>
                <c:pt idx="8254">
                  <c:v>78.70826413694461</c:v>
                </c:pt>
                <c:pt idx="8255">
                  <c:v>78.71613255163976</c:v>
                </c:pt>
                <c:pt idx="8256">
                  <c:v>78.72400096633493</c:v>
                </c:pt>
                <c:pt idx="8257">
                  <c:v>78.73186938103009</c:v>
                </c:pt>
                <c:pt idx="8258">
                  <c:v>78.73973779572525</c:v>
                </c:pt>
                <c:pt idx="8259">
                  <c:v>78.74760621042043</c:v>
                </c:pt>
                <c:pt idx="8260">
                  <c:v>78.75547462511558</c:v>
                </c:pt>
                <c:pt idx="8261">
                  <c:v>78.76334303981076</c:v>
                </c:pt>
                <c:pt idx="8262">
                  <c:v>78.77121145450592</c:v>
                </c:pt>
                <c:pt idx="8263">
                  <c:v>78.77907986920108</c:v>
                </c:pt>
                <c:pt idx="8264">
                  <c:v>78.78694828389625</c:v>
                </c:pt>
                <c:pt idx="8265">
                  <c:v>78.79481669859142</c:v>
                </c:pt>
                <c:pt idx="8266">
                  <c:v>78.80268511328657</c:v>
                </c:pt>
                <c:pt idx="8267">
                  <c:v>78.81055352798175</c:v>
                </c:pt>
                <c:pt idx="8268">
                  <c:v>78.81842194267691</c:v>
                </c:pt>
                <c:pt idx="8269">
                  <c:v>78.82629035737207</c:v>
                </c:pt>
                <c:pt idx="8270">
                  <c:v>78.83415877206724</c:v>
                </c:pt>
                <c:pt idx="8271">
                  <c:v>78.84202718676239</c:v>
                </c:pt>
                <c:pt idx="8272">
                  <c:v>78.84989560145758</c:v>
                </c:pt>
                <c:pt idx="8273">
                  <c:v>78.85776401615273</c:v>
                </c:pt>
                <c:pt idx="8274">
                  <c:v>78.8656324308479</c:v>
                </c:pt>
                <c:pt idx="8275">
                  <c:v>78.87350084554306</c:v>
                </c:pt>
                <c:pt idx="8276">
                  <c:v>78.88136926023823</c:v>
                </c:pt>
                <c:pt idx="8277">
                  <c:v>78.88923767493338</c:v>
                </c:pt>
                <c:pt idx="8278">
                  <c:v>78.89710608962856</c:v>
                </c:pt>
                <c:pt idx="8279">
                  <c:v>78.90497450432372</c:v>
                </c:pt>
                <c:pt idx="8280">
                  <c:v>78.9128429190189</c:v>
                </c:pt>
                <c:pt idx="8281">
                  <c:v>78.92071133371405</c:v>
                </c:pt>
                <c:pt idx="8282">
                  <c:v>78.92857974840922</c:v>
                </c:pt>
                <c:pt idx="8283">
                  <c:v>78.93644816310439</c:v>
                </c:pt>
                <c:pt idx="8284">
                  <c:v>78.94431657779954</c:v>
                </c:pt>
                <c:pt idx="8285">
                  <c:v>78.95218499249471</c:v>
                </c:pt>
                <c:pt idx="8286">
                  <c:v>78.96005340718987</c:v>
                </c:pt>
                <c:pt idx="8287">
                  <c:v>78.96792182188504</c:v>
                </c:pt>
                <c:pt idx="8288">
                  <c:v>78.9757902365802</c:v>
                </c:pt>
                <c:pt idx="8289">
                  <c:v>78.98365865127538</c:v>
                </c:pt>
                <c:pt idx="8290">
                  <c:v>78.99152706597053</c:v>
                </c:pt>
                <c:pt idx="8291">
                  <c:v>78.99939548066571</c:v>
                </c:pt>
                <c:pt idx="8292">
                  <c:v>79.00726389536086</c:v>
                </c:pt>
                <c:pt idx="8293">
                  <c:v>79.01513231005603</c:v>
                </c:pt>
                <c:pt idx="8294">
                  <c:v>79.0230007247512</c:v>
                </c:pt>
                <c:pt idx="8295">
                  <c:v>79.03086913944637</c:v>
                </c:pt>
                <c:pt idx="8296">
                  <c:v>79.03873755414153</c:v>
                </c:pt>
                <c:pt idx="8297">
                  <c:v>79.04660596883669</c:v>
                </c:pt>
                <c:pt idx="8298">
                  <c:v>79.05447438353185</c:v>
                </c:pt>
                <c:pt idx="8299">
                  <c:v>79.06234279822702</c:v>
                </c:pt>
                <c:pt idx="8300">
                  <c:v>79.07021121292219</c:v>
                </c:pt>
                <c:pt idx="8301">
                  <c:v>79.07807962761734</c:v>
                </c:pt>
                <c:pt idx="8302">
                  <c:v>79.08594804231252</c:v>
                </c:pt>
                <c:pt idx="8303">
                  <c:v>79.09381645700768</c:v>
                </c:pt>
                <c:pt idx="8304">
                  <c:v>79.10168487170284</c:v>
                </c:pt>
                <c:pt idx="8305">
                  <c:v>79.10955328639801</c:v>
                </c:pt>
                <c:pt idx="8306">
                  <c:v>79.11742170109318</c:v>
                </c:pt>
                <c:pt idx="8307">
                  <c:v>79.12529011578833</c:v>
                </c:pt>
                <c:pt idx="8308">
                  <c:v>79.13315853048351</c:v>
                </c:pt>
                <c:pt idx="8309">
                  <c:v>79.14102694517867</c:v>
                </c:pt>
                <c:pt idx="8310">
                  <c:v>79.14889535987383</c:v>
                </c:pt>
                <c:pt idx="8311">
                  <c:v>79.156763774569</c:v>
                </c:pt>
                <c:pt idx="8312">
                  <c:v>79.16463218926415</c:v>
                </c:pt>
                <c:pt idx="8313">
                  <c:v>79.17250060395934</c:v>
                </c:pt>
                <c:pt idx="8314">
                  <c:v>79.18036901865449</c:v>
                </c:pt>
                <c:pt idx="8315">
                  <c:v>79.18823743334967</c:v>
                </c:pt>
                <c:pt idx="8316">
                  <c:v>79.19610584804482</c:v>
                </c:pt>
                <c:pt idx="8317">
                  <c:v>79.20397426273999</c:v>
                </c:pt>
                <c:pt idx="8318">
                  <c:v>79.21184267743516</c:v>
                </c:pt>
                <c:pt idx="8319">
                  <c:v>79.21971109213032</c:v>
                </c:pt>
                <c:pt idx="8320">
                  <c:v>79.22757950682548</c:v>
                </c:pt>
                <c:pt idx="8321">
                  <c:v>79.23544792152066</c:v>
                </c:pt>
                <c:pt idx="8322">
                  <c:v>79.24331633621581</c:v>
                </c:pt>
                <c:pt idx="8323">
                  <c:v>79.25118475091098</c:v>
                </c:pt>
                <c:pt idx="8324">
                  <c:v>79.25905316560615</c:v>
                </c:pt>
                <c:pt idx="8325">
                  <c:v>79.2669215803013</c:v>
                </c:pt>
                <c:pt idx="8326">
                  <c:v>79.27478999499648</c:v>
                </c:pt>
                <c:pt idx="8327">
                  <c:v>79.28265840969163</c:v>
                </c:pt>
                <c:pt idx="8328">
                  <c:v>79.2905268243868</c:v>
                </c:pt>
                <c:pt idx="8329">
                  <c:v>79.29839523908197</c:v>
                </c:pt>
                <c:pt idx="8330">
                  <c:v>79.30626365377714</c:v>
                </c:pt>
                <c:pt idx="8331">
                  <c:v>79.31413206847229</c:v>
                </c:pt>
                <c:pt idx="8332">
                  <c:v>79.32200048316747</c:v>
                </c:pt>
                <c:pt idx="8333">
                  <c:v>79.32986889786262</c:v>
                </c:pt>
                <c:pt idx="8334">
                  <c:v>79.33773731255781</c:v>
                </c:pt>
                <c:pt idx="8335">
                  <c:v>79.34560572725296</c:v>
                </c:pt>
                <c:pt idx="8336">
                  <c:v>79.35347414194813</c:v>
                </c:pt>
                <c:pt idx="8337">
                  <c:v>79.36134255664329</c:v>
                </c:pt>
                <c:pt idx="8338">
                  <c:v>79.36921097133845</c:v>
                </c:pt>
                <c:pt idx="8339">
                  <c:v>79.37707938603361</c:v>
                </c:pt>
                <c:pt idx="8340">
                  <c:v>79.38494780072878</c:v>
                </c:pt>
                <c:pt idx="8341">
                  <c:v>79.39281621542395</c:v>
                </c:pt>
                <c:pt idx="8342">
                  <c:v>79.4006846301191</c:v>
                </c:pt>
                <c:pt idx="8343">
                  <c:v>79.40855304481428</c:v>
                </c:pt>
                <c:pt idx="8344">
                  <c:v>79.41642145950944</c:v>
                </c:pt>
                <c:pt idx="8345">
                  <c:v>79.42428987420462</c:v>
                </c:pt>
                <c:pt idx="8346">
                  <c:v>79.43215828889977</c:v>
                </c:pt>
                <c:pt idx="8347">
                  <c:v>79.44002670359494</c:v>
                </c:pt>
                <c:pt idx="8348">
                  <c:v>79.44789511829011</c:v>
                </c:pt>
                <c:pt idx="8349">
                  <c:v>79.45576353298527</c:v>
                </c:pt>
                <c:pt idx="8350">
                  <c:v>79.46363194768044</c:v>
                </c:pt>
                <c:pt idx="8351">
                  <c:v>79.47150036237559</c:v>
                </c:pt>
                <c:pt idx="8352">
                  <c:v>79.47936877707076</c:v>
                </c:pt>
                <c:pt idx="8353">
                  <c:v>79.48723719176593</c:v>
                </c:pt>
                <c:pt idx="8354">
                  <c:v>79.4951056064611</c:v>
                </c:pt>
                <c:pt idx="8355">
                  <c:v>79.50297402115625</c:v>
                </c:pt>
                <c:pt idx="8356">
                  <c:v>79.51084243585143</c:v>
                </c:pt>
                <c:pt idx="8357">
                  <c:v>79.51871085054658</c:v>
                </c:pt>
                <c:pt idx="8358">
                  <c:v>79.52657926524175</c:v>
                </c:pt>
                <c:pt idx="8359">
                  <c:v>79.53444767993692</c:v>
                </c:pt>
                <c:pt idx="8360">
                  <c:v>79.54231609463208</c:v>
                </c:pt>
                <c:pt idx="8361">
                  <c:v>79.55018450932724</c:v>
                </c:pt>
                <c:pt idx="8362">
                  <c:v>79.55805292402242</c:v>
                </c:pt>
                <c:pt idx="8363">
                  <c:v>79.56592133871757</c:v>
                </c:pt>
                <c:pt idx="8364">
                  <c:v>79.57378975341274</c:v>
                </c:pt>
                <c:pt idx="8365">
                  <c:v>79.58165816810791</c:v>
                </c:pt>
                <c:pt idx="8366">
                  <c:v>79.58952658280306</c:v>
                </c:pt>
                <c:pt idx="8367">
                  <c:v>79.59739499749824</c:v>
                </c:pt>
                <c:pt idx="8368">
                  <c:v>79.60526341219339</c:v>
                </c:pt>
                <c:pt idx="8369">
                  <c:v>79.61313182688858</c:v>
                </c:pt>
                <c:pt idx="8370">
                  <c:v>79.62100024158373</c:v>
                </c:pt>
                <c:pt idx="8371">
                  <c:v>79.6288686562789</c:v>
                </c:pt>
                <c:pt idx="8372">
                  <c:v>79.63673707097406</c:v>
                </c:pt>
                <c:pt idx="8373">
                  <c:v>79.64460548566923</c:v>
                </c:pt>
                <c:pt idx="8374">
                  <c:v>79.65247390036438</c:v>
                </c:pt>
                <c:pt idx="8375">
                  <c:v>79.66034231505957</c:v>
                </c:pt>
                <c:pt idx="8376">
                  <c:v>79.66821072975472</c:v>
                </c:pt>
                <c:pt idx="8377">
                  <c:v>79.67607914444989</c:v>
                </c:pt>
                <c:pt idx="8378">
                  <c:v>79.68394755914505</c:v>
                </c:pt>
                <c:pt idx="8379">
                  <c:v>79.69181597384021</c:v>
                </c:pt>
                <c:pt idx="8380">
                  <c:v>79.69968438853539</c:v>
                </c:pt>
                <c:pt idx="8381">
                  <c:v>79.70755280323054</c:v>
                </c:pt>
                <c:pt idx="8382">
                  <c:v>79.71542121792571</c:v>
                </c:pt>
                <c:pt idx="8383">
                  <c:v>79.72328963262088</c:v>
                </c:pt>
                <c:pt idx="8384">
                  <c:v>79.73115804731604</c:v>
                </c:pt>
                <c:pt idx="8385">
                  <c:v>79.73902646201121</c:v>
                </c:pt>
                <c:pt idx="8386">
                  <c:v>79.74689487670638</c:v>
                </c:pt>
                <c:pt idx="8387">
                  <c:v>79.75476329140153</c:v>
                </c:pt>
                <c:pt idx="8388">
                  <c:v>79.76263170609671</c:v>
                </c:pt>
                <c:pt idx="8389">
                  <c:v>79.77050012079187</c:v>
                </c:pt>
                <c:pt idx="8390">
                  <c:v>79.77836853548703</c:v>
                </c:pt>
                <c:pt idx="8391">
                  <c:v>79.7862369501822</c:v>
                </c:pt>
                <c:pt idx="8392">
                  <c:v>79.79410536487735</c:v>
                </c:pt>
                <c:pt idx="8393">
                  <c:v>79.80197377957252</c:v>
                </c:pt>
                <c:pt idx="8394">
                  <c:v>79.80984219426769</c:v>
                </c:pt>
                <c:pt idx="8395">
                  <c:v>79.81771060896286</c:v>
                </c:pt>
                <c:pt idx="8396">
                  <c:v>79.82557902365801</c:v>
                </c:pt>
                <c:pt idx="8397">
                  <c:v>79.83344743835319</c:v>
                </c:pt>
                <c:pt idx="8398">
                  <c:v>79.84131585304834</c:v>
                </c:pt>
                <c:pt idx="8399">
                  <c:v>79.84918426774352</c:v>
                </c:pt>
                <c:pt idx="8400">
                  <c:v>79.85705268243868</c:v>
                </c:pt>
                <c:pt idx="8401">
                  <c:v>79.86492109713384</c:v>
                </c:pt>
                <c:pt idx="8402">
                  <c:v>79.87278951182901</c:v>
                </c:pt>
                <c:pt idx="8403">
                  <c:v>79.88065792652418</c:v>
                </c:pt>
                <c:pt idx="8404">
                  <c:v>79.88852634121935</c:v>
                </c:pt>
                <c:pt idx="8405">
                  <c:v>79.8963947559145</c:v>
                </c:pt>
                <c:pt idx="8406">
                  <c:v>79.90426317060967</c:v>
                </c:pt>
                <c:pt idx="8407">
                  <c:v>79.91213158530483</c:v>
                </c:pt>
                <c:pt idx="8408">
                  <c:v>79.92</c:v>
                </c:pt>
                <c:pt idx="8409">
                  <c:v>79.92</c:v>
                </c:pt>
                <c:pt idx="8410">
                  <c:v>79.92645625</c:v>
                </c:pt>
                <c:pt idx="8411">
                  <c:v>79.9329125</c:v>
                </c:pt>
                <c:pt idx="8412">
                  <c:v>79.93936875</c:v>
                </c:pt>
                <c:pt idx="8413">
                  <c:v>79.945825</c:v>
                </c:pt>
                <c:pt idx="8414">
                  <c:v>79.95228125</c:v>
                </c:pt>
                <c:pt idx="8415">
                  <c:v>79.9587375</c:v>
                </c:pt>
                <c:pt idx="8416">
                  <c:v>79.96519375</c:v>
                </c:pt>
                <c:pt idx="8417">
                  <c:v>79.97165000000001</c:v>
                </c:pt>
                <c:pt idx="8418">
                  <c:v>79.97810625</c:v>
                </c:pt>
                <c:pt idx="8419">
                  <c:v>79.9845625</c:v>
                </c:pt>
                <c:pt idx="8420">
                  <c:v>79.99101874999999</c:v>
                </c:pt>
                <c:pt idx="8421">
                  <c:v>79.99747499999999</c:v>
                </c:pt>
                <c:pt idx="8422">
                  <c:v>80.00393125000001</c:v>
                </c:pt>
                <c:pt idx="8423">
                  <c:v>80.01038750000001</c:v>
                </c:pt>
                <c:pt idx="8424">
                  <c:v>80.01684374999999</c:v>
                </c:pt>
                <c:pt idx="8425">
                  <c:v>80.02329999999999</c:v>
                </c:pt>
                <c:pt idx="8426">
                  <c:v>80.02975625000001</c:v>
                </c:pt>
                <c:pt idx="8427">
                  <c:v>80.0362125</c:v>
                </c:pt>
                <c:pt idx="8428">
                  <c:v>80.04266875</c:v>
                </c:pt>
                <c:pt idx="8429">
                  <c:v>80.049125</c:v>
                </c:pt>
                <c:pt idx="8430">
                  <c:v>80.05558124999999</c:v>
                </c:pt>
                <c:pt idx="8431">
                  <c:v>80.0620375</c:v>
                </c:pt>
                <c:pt idx="8432">
                  <c:v>80.06849375</c:v>
                </c:pt>
                <c:pt idx="8433">
                  <c:v>80.07495</c:v>
                </c:pt>
                <c:pt idx="8434">
                  <c:v>80.08140625</c:v>
                </c:pt>
                <c:pt idx="8435">
                  <c:v>80.0878625</c:v>
                </c:pt>
                <c:pt idx="8436">
                  <c:v>80.09431875</c:v>
                </c:pt>
                <c:pt idx="8437">
                  <c:v>80.100775</c:v>
                </c:pt>
                <c:pt idx="8438">
                  <c:v>80.10723125</c:v>
                </c:pt>
                <c:pt idx="8439">
                  <c:v>80.1136875</c:v>
                </c:pt>
                <c:pt idx="8440">
                  <c:v>80.12014375000001</c:v>
                </c:pt>
                <c:pt idx="8441">
                  <c:v>80.1266</c:v>
                </c:pt>
                <c:pt idx="8442">
                  <c:v>80.13305625</c:v>
                </c:pt>
                <c:pt idx="8443">
                  <c:v>80.1395125</c:v>
                </c:pt>
                <c:pt idx="8444">
                  <c:v>80.14596874999999</c:v>
                </c:pt>
                <c:pt idx="8445">
                  <c:v>80.15242500000001</c:v>
                </c:pt>
                <c:pt idx="8446">
                  <c:v>80.15888125000001</c:v>
                </c:pt>
                <c:pt idx="8447">
                  <c:v>80.16533749999999</c:v>
                </c:pt>
                <c:pt idx="8448">
                  <c:v>80.17179374999999</c:v>
                </c:pt>
                <c:pt idx="8449">
                  <c:v>80.17825000000001</c:v>
                </c:pt>
                <c:pt idx="8450">
                  <c:v>80.18470625</c:v>
                </c:pt>
                <c:pt idx="8451">
                  <c:v>80.1911625</c:v>
                </c:pt>
                <c:pt idx="8452">
                  <c:v>80.19761875</c:v>
                </c:pt>
                <c:pt idx="8453">
                  <c:v>80.20407499999999</c:v>
                </c:pt>
                <c:pt idx="8454">
                  <c:v>80.21053125</c:v>
                </c:pt>
                <c:pt idx="8455">
                  <c:v>80.2169875</c:v>
                </c:pt>
                <c:pt idx="8456">
                  <c:v>80.22344375</c:v>
                </c:pt>
                <c:pt idx="8457">
                  <c:v>80.2299</c:v>
                </c:pt>
                <c:pt idx="8458">
                  <c:v>80.23635625</c:v>
                </c:pt>
                <c:pt idx="8459">
                  <c:v>80.2428125</c:v>
                </c:pt>
                <c:pt idx="8460">
                  <c:v>80.24926875</c:v>
                </c:pt>
                <c:pt idx="8461">
                  <c:v>80.255725</c:v>
                </c:pt>
                <c:pt idx="8462">
                  <c:v>80.26218125</c:v>
                </c:pt>
                <c:pt idx="8463">
                  <c:v>80.26863750000001</c:v>
                </c:pt>
                <c:pt idx="8464">
                  <c:v>80.27509375</c:v>
                </c:pt>
                <c:pt idx="8465">
                  <c:v>80.28155</c:v>
                </c:pt>
                <c:pt idx="8466">
                  <c:v>80.28800625</c:v>
                </c:pt>
                <c:pt idx="8467">
                  <c:v>80.29446249999999</c:v>
                </c:pt>
                <c:pt idx="8468">
                  <c:v>80.30091875000001</c:v>
                </c:pt>
                <c:pt idx="8469">
                  <c:v>80.30737500000001</c:v>
                </c:pt>
                <c:pt idx="8470">
                  <c:v>80.31383124999999</c:v>
                </c:pt>
                <c:pt idx="8471">
                  <c:v>80.32028749999999</c:v>
                </c:pt>
                <c:pt idx="8472">
                  <c:v>80.32674375000001</c:v>
                </c:pt>
                <c:pt idx="8473">
                  <c:v>80.33320000000001</c:v>
                </c:pt>
                <c:pt idx="8474">
                  <c:v>80.33965625</c:v>
                </c:pt>
                <c:pt idx="8475">
                  <c:v>80.34611249999999</c:v>
                </c:pt>
                <c:pt idx="8476">
                  <c:v>80.35256874999999</c:v>
                </c:pt>
                <c:pt idx="8477">
                  <c:v>80.359025</c:v>
                </c:pt>
                <c:pt idx="8478">
                  <c:v>80.36548125</c:v>
                </c:pt>
                <c:pt idx="8479">
                  <c:v>80.3719375</c:v>
                </c:pt>
                <c:pt idx="8480">
                  <c:v>80.37839375</c:v>
                </c:pt>
                <c:pt idx="8481">
                  <c:v>80.38485</c:v>
                </c:pt>
                <c:pt idx="8482">
                  <c:v>80.39130625</c:v>
                </c:pt>
                <c:pt idx="8483">
                  <c:v>80.3977625</c:v>
                </c:pt>
                <c:pt idx="8484">
                  <c:v>80.40421875</c:v>
                </c:pt>
                <c:pt idx="8485">
                  <c:v>80.410675</c:v>
                </c:pt>
                <c:pt idx="8486">
                  <c:v>80.41713125000001</c:v>
                </c:pt>
                <c:pt idx="8487">
                  <c:v>80.4235875</c:v>
                </c:pt>
                <c:pt idx="8488">
                  <c:v>80.43004375</c:v>
                </c:pt>
                <c:pt idx="8489">
                  <c:v>80.4365</c:v>
                </c:pt>
                <c:pt idx="8490">
                  <c:v>80.44295624999999</c:v>
                </c:pt>
                <c:pt idx="8491">
                  <c:v>80.44941250000001</c:v>
                </c:pt>
                <c:pt idx="8492">
                  <c:v>80.45586875000001</c:v>
                </c:pt>
                <c:pt idx="8493">
                  <c:v>80.46232499999999</c:v>
                </c:pt>
                <c:pt idx="8494">
                  <c:v>80.46878124999999</c:v>
                </c:pt>
                <c:pt idx="8495">
                  <c:v>80.47523750000001</c:v>
                </c:pt>
                <c:pt idx="8496">
                  <c:v>80.48169375000001</c:v>
                </c:pt>
                <c:pt idx="8497">
                  <c:v>80.48815</c:v>
                </c:pt>
                <c:pt idx="8498">
                  <c:v>80.49460624999999</c:v>
                </c:pt>
                <c:pt idx="8499">
                  <c:v>80.50106249999999</c:v>
                </c:pt>
                <c:pt idx="8500">
                  <c:v>80.50751875</c:v>
                </c:pt>
                <c:pt idx="8501">
                  <c:v>80.513975</c:v>
                </c:pt>
                <c:pt idx="8502">
                  <c:v>80.52043125</c:v>
                </c:pt>
                <c:pt idx="8503">
                  <c:v>80.5268875</c:v>
                </c:pt>
                <c:pt idx="8504">
                  <c:v>80.53334375</c:v>
                </c:pt>
                <c:pt idx="8505">
                  <c:v>80.5398</c:v>
                </c:pt>
                <c:pt idx="8506">
                  <c:v>80.54625625</c:v>
                </c:pt>
                <c:pt idx="8507">
                  <c:v>80.5527125</c:v>
                </c:pt>
                <c:pt idx="8508">
                  <c:v>80.55916875</c:v>
                </c:pt>
                <c:pt idx="8509">
                  <c:v>80.56562500000001</c:v>
                </c:pt>
                <c:pt idx="8510">
                  <c:v>80.57208125</c:v>
                </c:pt>
                <c:pt idx="8511">
                  <c:v>80.5785375</c:v>
                </c:pt>
                <c:pt idx="8512">
                  <c:v>80.58499375</c:v>
                </c:pt>
                <c:pt idx="8513">
                  <c:v>80.59144999999999</c:v>
                </c:pt>
                <c:pt idx="8514">
                  <c:v>80.59790625000001</c:v>
                </c:pt>
                <c:pt idx="8515">
                  <c:v>80.60436250000001</c:v>
                </c:pt>
                <c:pt idx="8516">
                  <c:v>80.61081874999999</c:v>
                </c:pt>
                <c:pt idx="8517">
                  <c:v>80.61727499999999</c:v>
                </c:pt>
                <c:pt idx="8518">
                  <c:v>80.62373125000001</c:v>
                </c:pt>
                <c:pt idx="8519">
                  <c:v>80.63018750000001</c:v>
                </c:pt>
                <c:pt idx="8520">
                  <c:v>80.63664375</c:v>
                </c:pt>
                <c:pt idx="8521">
                  <c:v>80.64309999999999</c:v>
                </c:pt>
                <c:pt idx="8522">
                  <c:v>80.64955624999999</c:v>
                </c:pt>
                <c:pt idx="8523">
                  <c:v>80.6560125</c:v>
                </c:pt>
                <c:pt idx="8524">
                  <c:v>80.66246875</c:v>
                </c:pt>
                <c:pt idx="8525">
                  <c:v>80.668925</c:v>
                </c:pt>
                <c:pt idx="8526">
                  <c:v>80.67538125</c:v>
                </c:pt>
                <c:pt idx="8527">
                  <c:v>80.6818375</c:v>
                </c:pt>
                <c:pt idx="8528">
                  <c:v>80.68829375</c:v>
                </c:pt>
                <c:pt idx="8529">
                  <c:v>80.69475</c:v>
                </c:pt>
                <c:pt idx="8530">
                  <c:v>80.70120625</c:v>
                </c:pt>
                <c:pt idx="8531">
                  <c:v>80.7076625</c:v>
                </c:pt>
                <c:pt idx="8532">
                  <c:v>80.71411875000001</c:v>
                </c:pt>
                <c:pt idx="8533">
                  <c:v>80.720575</c:v>
                </c:pt>
                <c:pt idx="8534">
                  <c:v>80.72703125</c:v>
                </c:pt>
                <c:pt idx="8535">
                  <c:v>80.7334875</c:v>
                </c:pt>
                <c:pt idx="8536">
                  <c:v>80.73994374999999</c:v>
                </c:pt>
                <c:pt idx="8537">
                  <c:v>80.74640000000001</c:v>
                </c:pt>
                <c:pt idx="8538">
                  <c:v>80.75285625000001</c:v>
                </c:pt>
                <c:pt idx="8539">
                  <c:v>80.75931249999999</c:v>
                </c:pt>
                <c:pt idx="8540">
                  <c:v>80.76576874999999</c:v>
                </c:pt>
                <c:pt idx="8541">
                  <c:v>80.77222500000001</c:v>
                </c:pt>
                <c:pt idx="8542">
                  <c:v>80.77868125000001</c:v>
                </c:pt>
                <c:pt idx="8543">
                  <c:v>80.7851375</c:v>
                </c:pt>
                <c:pt idx="8544">
                  <c:v>80.79159374999999</c:v>
                </c:pt>
                <c:pt idx="8545">
                  <c:v>80.79804999999999</c:v>
                </c:pt>
                <c:pt idx="8546">
                  <c:v>80.80450625</c:v>
                </c:pt>
                <c:pt idx="8547">
                  <c:v>80.8109625</c:v>
                </c:pt>
                <c:pt idx="8548">
                  <c:v>80.81741875</c:v>
                </c:pt>
                <c:pt idx="8549">
                  <c:v>80.823875</c:v>
                </c:pt>
                <c:pt idx="8550">
                  <c:v>80.83033125</c:v>
                </c:pt>
                <c:pt idx="8551">
                  <c:v>80.8367875</c:v>
                </c:pt>
                <c:pt idx="8552">
                  <c:v>80.84324375</c:v>
                </c:pt>
                <c:pt idx="8553">
                  <c:v>80.8497</c:v>
                </c:pt>
                <c:pt idx="8554">
                  <c:v>80.85615625</c:v>
                </c:pt>
                <c:pt idx="8555">
                  <c:v>80.86261250000001</c:v>
                </c:pt>
                <c:pt idx="8556">
                  <c:v>80.86906875</c:v>
                </c:pt>
                <c:pt idx="8557">
                  <c:v>80.875525</c:v>
                </c:pt>
                <c:pt idx="8558">
                  <c:v>80.88198125</c:v>
                </c:pt>
                <c:pt idx="8559">
                  <c:v>80.88843749999999</c:v>
                </c:pt>
                <c:pt idx="8560">
                  <c:v>80.89489375000001</c:v>
                </c:pt>
                <c:pt idx="8561">
                  <c:v>80.90134999999999</c:v>
                </c:pt>
                <c:pt idx="8562">
                  <c:v>80.90780624999999</c:v>
                </c:pt>
                <c:pt idx="8563">
                  <c:v>80.91426249999999</c:v>
                </c:pt>
                <c:pt idx="8564">
                  <c:v>80.92071875000001</c:v>
                </c:pt>
                <c:pt idx="8565">
                  <c:v>80.92717500000001</c:v>
                </c:pt>
                <c:pt idx="8566">
                  <c:v>80.93363125</c:v>
                </c:pt>
                <c:pt idx="8567">
                  <c:v>80.94008749999999</c:v>
                </c:pt>
                <c:pt idx="8568">
                  <c:v>80.94654374999999</c:v>
                </c:pt>
                <c:pt idx="8569">
                  <c:v>80.953</c:v>
                </c:pt>
                <c:pt idx="8570">
                  <c:v>80.95945625</c:v>
                </c:pt>
                <c:pt idx="8571">
                  <c:v>80.9659125</c:v>
                </c:pt>
                <c:pt idx="8572">
                  <c:v>80.97236875</c:v>
                </c:pt>
                <c:pt idx="8573">
                  <c:v>80.978825</c:v>
                </c:pt>
                <c:pt idx="8574">
                  <c:v>80.98528125</c:v>
                </c:pt>
                <c:pt idx="8575">
                  <c:v>80.9917375</c:v>
                </c:pt>
                <c:pt idx="8576">
                  <c:v>80.99819375</c:v>
                </c:pt>
                <c:pt idx="8577">
                  <c:v>81.00465</c:v>
                </c:pt>
                <c:pt idx="8578">
                  <c:v>81.01110625000001</c:v>
                </c:pt>
                <c:pt idx="8579">
                  <c:v>81.0175625</c:v>
                </c:pt>
                <c:pt idx="8580">
                  <c:v>81.02401875</c:v>
                </c:pt>
                <c:pt idx="8581">
                  <c:v>81.030475</c:v>
                </c:pt>
                <c:pt idx="8582">
                  <c:v>81.03693124999999</c:v>
                </c:pt>
                <c:pt idx="8583">
                  <c:v>81.04338750000001</c:v>
                </c:pt>
                <c:pt idx="8584">
                  <c:v>81.04984374999999</c:v>
                </c:pt>
                <c:pt idx="8585">
                  <c:v>81.05629999999999</c:v>
                </c:pt>
                <c:pt idx="8586">
                  <c:v>81.06275624999999</c:v>
                </c:pt>
                <c:pt idx="8587">
                  <c:v>81.06921250000001</c:v>
                </c:pt>
                <c:pt idx="8588">
                  <c:v>81.07566875000001</c:v>
                </c:pt>
                <c:pt idx="8589">
                  <c:v>81.082125</c:v>
                </c:pt>
                <c:pt idx="8590">
                  <c:v>81.08858124999999</c:v>
                </c:pt>
                <c:pt idx="8591">
                  <c:v>81.09503749999999</c:v>
                </c:pt>
                <c:pt idx="8592">
                  <c:v>81.10149375</c:v>
                </c:pt>
                <c:pt idx="8593">
                  <c:v>81.10795</c:v>
                </c:pt>
                <c:pt idx="8594">
                  <c:v>81.11440625</c:v>
                </c:pt>
                <c:pt idx="8595">
                  <c:v>81.1208625</c:v>
                </c:pt>
                <c:pt idx="8596">
                  <c:v>81.12731875</c:v>
                </c:pt>
                <c:pt idx="8597">
                  <c:v>81.133775</c:v>
                </c:pt>
                <c:pt idx="8598">
                  <c:v>81.14023125</c:v>
                </c:pt>
                <c:pt idx="8599">
                  <c:v>81.1466875</c:v>
                </c:pt>
                <c:pt idx="8600">
                  <c:v>81.15314375</c:v>
                </c:pt>
                <c:pt idx="8601">
                  <c:v>81.15960000000001</c:v>
                </c:pt>
                <c:pt idx="8602">
                  <c:v>81.16605625</c:v>
                </c:pt>
                <c:pt idx="8603">
                  <c:v>81.1725125</c:v>
                </c:pt>
                <c:pt idx="8604">
                  <c:v>81.17896875</c:v>
                </c:pt>
                <c:pt idx="8605">
                  <c:v>81.185425</c:v>
                </c:pt>
                <c:pt idx="8606">
                  <c:v>81.19188125000001</c:v>
                </c:pt>
                <c:pt idx="8607">
                  <c:v>81.19833749999999</c:v>
                </c:pt>
                <c:pt idx="8608">
                  <c:v>81.20479374999999</c:v>
                </c:pt>
                <c:pt idx="8609">
                  <c:v>81.21124999999999</c:v>
                </c:pt>
                <c:pt idx="8610">
                  <c:v>81.21770625000001</c:v>
                </c:pt>
                <c:pt idx="8611">
                  <c:v>81.22416250000001</c:v>
                </c:pt>
                <c:pt idx="8612">
                  <c:v>81.23061875</c:v>
                </c:pt>
                <c:pt idx="8613">
                  <c:v>81.23707499999999</c:v>
                </c:pt>
                <c:pt idx="8614">
                  <c:v>81.24353124999999</c:v>
                </c:pt>
                <c:pt idx="8615">
                  <c:v>81.2499875</c:v>
                </c:pt>
                <c:pt idx="8616">
                  <c:v>81.25644375</c:v>
                </c:pt>
                <c:pt idx="8617">
                  <c:v>81.2629</c:v>
                </c:pt>
                <c:pt idx="8618">
                  <c:v>81.26935625</c:v>
                </c:pt>
                <c:pt idx="8619">
                  <c:v>81.2758125</c:v>
                </c:pt>
                <c:pt idx="8620">
                  <c:v>81.28226875</c:v>
                </c:pt>
                <c:pt idx="8621">
                  <c:v>81.288725</c:v>
                </c:pt>
                <c:pt idx="8622">
                  <c:v>81.29518125</c:v>
                </c:pt>
                <c:pt idx="8623">
                  <c:v>81.3016375</c:v>
                </c:pt>
                <c:pt idx="8624">
                  <c:v>81.30809375000001</c:v>
                </c:pt>
                <c:pt idx="8625">
                  <c:v>81.31455</c:v>
                </c:pt>
                <c:pt idx="8626">
                  <c:v>81.32100625</c:v>
                </c:pt>
                <c:pt idx="8627">
                  <c:v>81.3274625</c:v>
                </c:pt>
                <c:pt idx="8628">
                  <c:v>81.33391875</c:v>
                </c:pt>
                <c:pt idx="8629">
                  <c:v>81.34037500000001</c:v>
                </c:pt>
                <c:pt idx="8630">
                  <c:v>81.34683124999999</c:v>
                </c:pt>
                <c:pt idx="8631">
                  <c:v>81.35328749999999</c:v>
                </c:pt>
                <c:pt idx="8632">
                  <c:v>81.35974374999999</c:v>
                </c:pt>
                <c:pt idx="8633">
                  <c:v>81.36620000000001</c:v>
                </c:pt>
                <c:pt idx="8634">
                  <c:v>81.37265625000001</c:v>
                </c:pt>
                <c:pt idx="8635">
                  <c:v>81.37911250000001</c:v>
                </c:pt>
                <c:pt idx="8636">
                  <c:v>81.38556874999999</c:v>
                </c:pt>
                <c:pt idx="8637">
                  <c:v>81.39202499999999</c:v>
                </c:pt>
                <c:pt idx="8638">
                  <c:v>81.39848125</c:v>
                </c:pt>
                <c:pt idx="8639">
                  <c:v>81.4049375</c:v>
                </c:pt>
                <c:pt idx="8640">
                  <c:v>81.41139375</c:v>
                </c:pt>
                <c:pt idx="8641">
                  <c:v>81.41785</c:v>
                </c:pt>
                <c:pt idx="8642">
                  <c:v>81.42430625</c:v>
                </c:pt>
                <c:pt idx="8643">
                  <c:v>81.4307625</c:v>
                </c:pt>
                <c:pt idx="8644">
                  <c:v>81.43721875</c:v>
                </c:pt>
                <c:pt idx="8645">
                  <c:v>81.443675</c:v>
                </c:pt>
                <c:pt idx="8646">
                  <c:v>81.45013125</c:v>
                </c:pt>
                <c:pt idx="8647">
                  <c:v>81.45658750000001</c:v>
                </c:pt>
                <c:pt idx="8648">
                  <c:v>81.46304375</c:v>
                </c:pt>
                <c:pt idx="8649">
                  <c:v>81.4695</c:v>
                </c:pt>
                <c:pt idx="8650">
                  <c:v>81.47595625</c:v>
                </c:pt>
                <c:pt idx="8651">
                  <c:v>81.4824125</c:v>
                </c:pt>
                <c:pt idx="8652">
                  <c:v>81.48886875000001</c:v>
                </c:pt>
                <c:pt idx="8653">
                  <c:v>81.49532499999999</c:v>
                </c:pt>
                <c:pt idx="8654">
                  <c:v>81.50178124999999</c:v>
                </c:pt>
                <c:pt idx="8655">
                  <c:v>81.50823749999999</c:v>
                </c:pt>
                <c:pt idx="8656">
                  <c:v>81.51469375000001</c:v>
                </c:pt>
                <c:pt idx="8657">
                  <c:v>81.52115000000001</c:v>
                </c:pt>
                <c:pt idx="8658">
                  <c:v>81.52760625000001</c:v>
                </c:pt>
                <c:pt idx="8659">
                  <c:v>81.53406249999999</c:v>
                </c:pt>
                <c:pt idx="8660">
                  <c:v>81.54051874999999</c:v>
                </c:pt>
                <c:pt idx="8661">
                  <c:v>81.546975</c:v>
                </c:pt>
                <c:pt idx="8662">
                  <c:v>81.55343125</c:v>
                </c:pt>
                <c:pt idx="8663">
                  <c:v>81.5598875</c:v>
                </c:pt>
                <c:pt idx="8664">
                  <c:v>81.56634375</c:v>
                </c:pt>
                <c:pt idx="8665">
                  <c:v>81.5728</c:v>
                </c:pt>
                <c:pt idx="8666">
                  <c:v>81.57925625</c:v>
                </c:pt>
                <c:pt idx="8667">
                  <c:v>81.5857125</c:v>
                </c:pt>
                <c:pt idx="8668">
                  <c:v>81.59216875</c:v>
                </c:pt>
                <c:pt idx="8669">
                  <c:v>81.598625</c:v>
                </c:pt>
                <c:pt idx="8670">
                  <c:v>81.60508125</c:v>
                </c:pt>
                <c:pt idx="8671">
                  <c:v>81.6115375</c:v>
                </c:pt>
                <c:pt idx="8672">
                  <c:v>81.61799375</c:v>
                </c:pt>
                <c:pt idx="8673">
                  <c:v>81.62445</c:v>
                </c:pt>
                <c:pt idx="8674">
                  <c:v>81.63090625</c:v>
                </c:pt>
                <c:pt idx="8675">
                  <c:v>81.63736250000001</c:v>
                </c:pt>
                <c:pt idx="8676">
                  <c:v>81.64381874999999</c:v>
                </c:pt>
                <c:pt idx="8677">
                  <c:v>81.65027499999999</c:v>
                </c:pt>
                <c:pt idx="8678">
                  <c:v>81.65673124999999</c:v>
                </c:pt>
                <c:pt idx="8679">
                  <c:v>81.66318750000001</c:v>
                </c:pt>
                <c:pt idx="8680">
                  <c:v>81.66964375000001</c:v>
                </c:pt>
                <c:pt idx="8681">
                  <c:v>81.67610000000001</c:v>
                </c:pt>
                <c:pt idx="8682">
                  <c:v>81.68255624999999</c:v>
                </c:pt>
                <c:pt idx="8683">
                  <c:v>81.68901249999999</c:v>
                </c:pt>
                <c:pt idx="8684">
                  <c:v>81.69546875</c:v>
                </c:pt>
                <c:pt idx="8685">
                  <c:v>81.701925</c:v>
                </c:pt>
                <c:pt idx="8686">
                  <c:v>81.70838125</c:v>
                </c:pt>
                <c:pt idx="8687">
                  <c:v>81.7148375</c:v>
                </c:pt>
                <c:pt idx="8688">
                  <c:v>81.72129375</c:v>
                </c:pt>
                <c:pt idx="8689">
                  <c:v>81.72775</c:v>
                </c:pt>
                <c:pt idx="8690">
                  <c:v>81.73420625</c:v>
                </c:pt>
                <c:pt idx="8691">
                  <c:v>81.7406625</c:v>
                </c:pt>
                <c:pt idx="8692">
                  <c:v>81.74711875</c:v>
                </c:pt>
                <c:pt idx="8693">
                  <c:v>81.753575</c:v>
                </c:pt>
                <c:pt idx="8694">
                  <c:v>81.76003125</c:v>
                </c:pt>
                <c:pt idx="8695">
                  <c:v>81.7664875</c:v>
                </c:pt>
                <c:pt idx="8696">
                  <c:v>81.77294375</c:v>
                </c:pt>
                <c:pt idx="8697">
                  <c:v>81.7794</c:v>
                </c:pt>
                <c:pt idx="8698">
                  <c:v>81.78585625000001</c:v>
                </c:pt>
                <c:pt idx="8699">
                  <c:v>81.79231249999999</c:v>
                </c:pt>
                <c:pt idx="8700">
                  <c:v>81.79876874999999</c:v>
                </c:pt>
                <c:pt idx="8701">
                  <c:v>81.80522499999999</c:v>
                </c:pt>
                <c:pt idx="8702">
                  <c:v>81.81168125000001</c:v>
                </c:pt>
                <c:pt idx="8703">
                  <c:v>81.81813750000001</c:v>
                </c:pt>
                <c:pt idx="8704">
                  <c:v>81.82459375000001</c:v>
                </c:pt>
                <c:pt idx="8705">
                  <c:v>81.83104999999999</c:v>
                </c:pt>
                <c:pt idx="8706">
                  <c:v>81.83750624999999</c:v>
                </c:pt>
                <c:pt idx="8707">
                  <c:v>81.8439625</c:v>
                </c:pt>
                <c:pt idx="8708">
                  <c:v>81.85041875</c:v>
                </c:pt>
                <c:pt idx="8709">
                  <c:v>81.856875</c:v>
                </c:pt>
                <c:pt idx="8710">
                  <c:v>81.86333124999999</c:v>
                </c:pt>
                <c:pt idx="8711">
                  <c:v>81.8697875</c:v>
                </c:pt>
                <c:pt idx="8712">
                  <c:v>81.87624375</c:v>
                </c:pt>
                <c:pt idx="8713">
                  <c:v>81.8827</c:v>
                </c:pt>
                <c:pt idx="8714">
                  <c:v>81.88915625</c:v>
                </c:pt>
                <c:pt idx="8715">
                  <c:v>81.8956125</c:v>
                </c:pt>
                <c:pt idx="8716">
                  <c:v>81.90206875</c:v>
                </c:pt>
                <c:pt idx="8717">
                  <c:v>81.908525</c:v>
                </c:pt>
                <c:pt idx="8718">
                  <c:v>81.91498125</c:v>
                </c:pt>
                <c:pt idx="8719">
                  <c:v>81.9214375</c:v>
                </c:pt>
                <c:pt idx="8720">
                  <c:v>81.92789375</c:v>
                </c:pt>
                <c:pt idx="8721">
                  <c:v>81.93435000000001</c:v>
                </c:pt>
                <c:pt idx="8722">
                  <c:v>81.94080624999999</c:v>
                </c:pt>
                <c:pt idx="8723">
                  <c:v>81.94726249999999</c:v>
                </c:pt>
                <c:pt idx="8724">
                  <c:v>81.95371874999999</c:v>
                </c:pt>
                <c:pt idx="8725">
                  <c:v>81.96017500000001</c:v>
                </c:pt>
                <c:pt idx="8726">
                  <c:v>81.96663125000001</c:v>
                </c:pt>
                <c:pt idx="8727">
                  <c:v>81.97308750000001</c:v>
                </c:pt>
                <c:pt idx="8728">
                  <c:v>81.97954374999999</c:v>
                </c:pt>
                <c:pt idx="8729">
                  <c:v>81.98599999999999</c:v>
                </c:pt>
                <c:pt idx="8730">
                  <c:v>81.99245625</c:v>
                </c:pt>
                <c:pt idx="8731">
                  <c:v>81.9989125</c:v>
                </c:pt>
                <c:pt idx="8732">
                  <c:v>82.00536875</c:v>
                </c:pt>
                <c:pt idx="8733">
                  <c:v>82.01182499999999</c:v>
                </c:pt>
                <c:pt idx="8734">
                  <c:v>82.01828125</c:v>
                </c:pt>
                <c:pt idx="8735">
                  <c:v>82.0247375</c:v>
                </c:pt>
                <c:pt idx="8736">
                  <c:v>82.03119375</c:v>
                </c:pt>
                <c:pt idx="8737">
                  <c:v>82.03765</c:v>
                </c:pt>
                <c:pt idx="8738">
                  <c:v>82.04410625</c:v>
                </c:pt>
                <c:pt idx="8739">
                  <c:v>82.0505625</c:v>
                </c:pt>
                <c:pt idx="8740">
                  <c:v>82.05701875</c:v>
                </c:pt>
                <c:pt idx="8741">
                  <c:v>82.063475</c:v>
                </c:pt>
                <c:pt idx="8742">
                  <c:v>82.06993125</c:v>
                </c:pt>
                <c:pt idx="8743">
                  <c:v>82.0763875</c:v>
                </c:pt>
                <c:pt idx="8744">
                  <c:v>82.08284375000001</c:v>
                </c:pt>
                <c:pt idx="8745">
                  <c:v>82.08929999999999</c:v>
                </c:pt>
                <c:pt idx="8746">
                  <c:v>82.09575624999999</c:v>
                </c:pt>
                <c:pt idx="8747">
                  <c:v>82.10221249999999</c:v>
                </c:pt>
                <c:pt idx="8748">
                  <c:v>82.10866875000001</c:v>
                </c:pt>
                <c:pt idx="8749">
                  <c:v>82.11512500000001</c:v>
                </c:pt>
                <c:pt idx="8750">
                  <c:v>82.12158125000001</c:v>
                </c:pt>
                <c:pt idx="8751">
                  <c:v>82.12803749999999</c:v>
                </c:pt>
                <c:pt idx="8752">
                  <c:v>82.13449374999999</c:v>
                </c:pt>
                <c:pt idx="8753">
                  <c:v>82.14095</c:v>
                </c:pt>
                <c:pt idx="8754">
                  <c:v>82.14740625</c:v>
                </c:pt>
                <c:pt idx="8755">
                  <c:v>82.1538625</c:v>
                </c:pt>
                <c:pt idx="8756">
                  <c:v>82.16031874999999</c:v>
                </c:pt>
                <c:pt idx="8757">
                  <c:v>82.166775</c:v>
                </c:pt>
                <c:pt idx="8758">
                  <c:v>82.17323125</c:v>
                </c:pt>
                <c:pt idx="8759">
                  <c:v>82.1796875</c:v>
                </c:pt>
                <c:pt idx="8760">
                  <c:v>82.18614375</c:v>
                </c:pt>
                <c:pt idx="8761">
                  <c:v>82.1926</c:v>
                </c:pt>
                <c:pt idx="8762">
                  <c:v>82.19905625</c:v>
                </c:pt>
                <c:pt idx="8763">
                  <c:v>82.2055125</c:v>
                </c:pt>
                <c:pt idx="8764">
                  <c:v>82.21196875</c:v>
                </c:pt>
                <c:pt idx="8765">
                  <c:v>82.218425</c:v>
                </c:pt>
                <c:pt idx="8766">
                  <c:v>82.22488125</c:v>
                </c:pt>
                <c:pt idx="8767">
                  <c:v>82.23133750000001</c:v>
                </c:pt>
                <c:pt idx="8768">
                  <c:v>82.23779374999999</c:v>
                </c:pt>
                <c:pt idx="8769">
                  <c:v>82.24424999999999</c:v>
                </c:pt>
                <c:pt idx="8770">
                  <c:v>82.25070624999999</c:v>
                </c:pt>
                <c:pt idx="8771">
                  <c:v>82.25716250000001</c:v>
                </c:pt>
                <c:pt idx="8772">
                  <c:v>82.26361875000001</c:v>
                </c:pt>
                <c:pt idx="8773">
                  <c:v>82.27007500000001</c:v>
                </c:pt>
                <c:pt idx="8774">
                  <c:v>82.27653124999999</c:v>
                </c:pt>
                <c:pt idx="8775">
                  <c:v>82.28298749999999</c:v>
                </c:pt>
                <c:pt idx="8776">
                  <c:v>82.28944375</c:v>
                </c:pt>
                <c:pt idx="8777">
                  <c:v>82.2959</c:v>
                </c:pt>
                <c:pt idx="8778">
                  <c:v>82.30235625</c:v>
                </c:pt>
                <c:pt idx="8779">
                  <c:v>82.30881249999999</c:v>
                </c:pt>
                <c:pt idx="8780">
                  <c:v>82.31526875</c:v>
                </c:pt>
                <c:pt idx="8781">
                  <c:v>82.321725</c:v>
                </c:pt>
                <c:pt idx="8782">
                  <c:v>82.32818125</c:v>
                </c:pt>
                <c:pt idx="8783">
                  <c:v>82.3346375</c:v>
                </c:pt>
                <c:pt idx="8784">
                  <c:v>82.34109375</c:v>
                </c:pt>
                <c:pt idx="8785">
                  <c:v>82.34755</c:v>
                </c:pt>
                <c:pt idx="8786">
                  <c:v>82.35400625</c:v>
                </c:pt>
                <c:pt idx="8787">
                  <c:v>82.3604625</c:v>
                </c:pt>
                <c:pt idx="8788">
                  <c:v>82.36691875</c:v>
                </c:pt>
                <c:pt idx="8789">
                  <c:v>82.373375</c:v>
                </c:pt>
                <c:pt idx="8790">
                  <c:v>82.37983125000001</c:v>
                </c:pt>
                <c:pt idx="8791">
                  <c:v>82.38628749999999</c:v>
                </c:pt>
                <c:pt idx="8792">
                  <c:v>82.39274374999999</c:v>
                </c:pt>
                <c:pt idx="8793">
                  <c:v>82.39919999999999</c:v>
                </c:pt>
                <c:pt idx="8794">
                  <c:v>82.40565625000001</c:v>
                </c:pt>
                <c:pt idx="8795">
                  <c:v>82.41211250000001</c:v>
                </c:pt>
                <c:pt idx="8796">
                  <c:v>82.41856875000001</c:v>
                </c:pt>
                <c:pt idx="8797">
                  <c:v>82.42502499999999</c:v>
                </c:pt>
                <c:pt idx="8798">
                  <c:v>82.43148124999999</c:v>
                </c:pt>
                <c:pt idx="8799">
                  <c:v>82.4379375</c:v>
                </c:pt>
                <c:pt idx="8800">
                  <c:v>82.44439375</c:v>
                </c:pt>
                <c:pt idx="8801">
                  <c:v>82.45085</c:v>
                </c:pt>
                <c:pt idx="8802">
                  <c:v>82.45730624999999</c:v>
                </c:pt>
                <c:pt idx="8803">
                  <c:v>82.4637625</c:v>
                </c:pt>
                <c:pt idx="8804">
                  <c:v>82.47021875</c:v>
                </c:pt>
                <c:pt idx="8805">
                  <c:v>82.476675</c:v>
                </c:pt>
                <c:pt idx="8806">
                  <c:v>82.48313125</c:v>
                </c:pt>
                <c:pt idx="8807">
                  <c:v>82.4895875</c:v>
                </c:pt>
                <c:pt idx="8808">
                  <c:v>82.49604375</c:v>
                </c:pt>
                <c:pt idx="8809">
                  <c:v>82.5025</c:v>
                </c:pt>
                <c:pt idx="8810">
                  <c:v>82.50895625</c:v>
                </c:pt>
                <c:pt idx="8811">
                  <c:v>82.5154125</c:v>
                </c:pt>
                <c:pt idx="8812">
                  <c:v>82.52186875</c:v>
                </c:pt>
                <c:pt idx="8813">
                  <c:v>82.52832500000001</c:v>
                </c:pt>
                <c:pt idx="8814">
                  <c:v>82.53478124999999</c:v>
                </c:pt>
                <c:pt idx="8815">
                  <c:v>82.54123749999999</c:v>
                </c:pt>
                <c:pt idx="8816">
                  <c:v>82.54769374999999</c:v>
                </c:pt>
                <c:pt idx="8817">
                  <c:v>82.55415000000001</c:v>
                </c:pt>
                <c:pt idx="8818">
                  <c:v>82.56060625000001</c:v>
                </c:pt>
                <c:pt idx="8819">
                  <c:v>82.56706250000001</c:v>
                </c:pt>
                <c:pt idx="8820">
                  <c:v>82.57351874999999</c:v>
                </c:pt>
                <c:pt idx="8821">
                  <c:v>82.57997499999999</c:v>
                </c:pt>
                <c:pt idx="8822">
                  <c:v>82.58643125</c:v>
                </c:pt>
                <c:pt idx="8823">
                  <c:v>82.5928875</c:v>
                </c:pt>
                <c:pt idx="8824">
                  <c:v>82.59934375</c:v>
                </c:pt>
                <c:pt idx="8825">
                  <c:v>82.60579999999999</c:v>
                </c:pt>
                <c:pt idx="8826">
                  <c:v>82.61225625</c:v>
                </c:pt>
                <c:pt idx="8827">
                  <c:v>82.6187125</c:v>
                </c:pt>
                <c:pt idx="8828">
                  <c:v>82.62516875</c:v>
                </c:pt>
                <c:pt idx="8829">
                  <c:v>82.631625</c:v>
                </c:pt>
                <c:pt idx="8830">
                  <c:v>82.63808125</c:v>
                </c:pt>
                <c:pt idx="8831">
                  <c:v>82.6445375</c:v>
                </c:pt>
                <c:pt idx="8832">
                  <c:v>82.65099375</c:v>
                </c:pt>
                <c:pt idx="8833">
                  <c:v>82.65745</c:v>
                </c:pt>
                <c:pt idx="8834">
                  <c:v>82.66390625</c:v>
                </c:pt>
                <c:pt idx="8835">
                  <c:v>82.6703625</c:v>
                </c:pt>
                <c:pt idx="8836">
                  <c:v>82.67681875000001</c:v>
                </c:pt>
                <c:pt idx="8837">
                  <c:v>82.68327499999999</c:v>
                </c:pt>
                <c:pt idx="8838">
                  <c:v>82.68973124999999</c:v>
                </c:pt>
                <c:pt idx="8839">
                  <c:v>82.69618749999999</c:v>
                </c:pt>
                <c:pt idx="8840">
                  <c:v>82.70264375000001</c:v>
                </c:pt>
                <c:pt idx="8841">
                  <c:v>82.70910000000001</c:v>
                </c:pt>
                <c:pt idx="8842">
                  <c:v>82.71555625000001</c:v>
                </c:pt>
                <c:pt idx="8843">
                  <c:v>82.72201249999999</c:v>
                </c:pt>
                <c:pt idx="8844">
                  <c:v>82.72846874999999</c:v>
                </c:pt>
                <c:pt idx="8845">
                  <c:v>82.734925</c:v>
                </c:pt>
                <c:pt idx="8846">
                  <c:v>82.74138125</c:v>
                </c:pt>
                <c:pt idx="8847">
                  <c:v>82.7478375</c:v>
                </c:pt>
                <c:pt idx="8848">
                  <c:v>82.75429374999999</c:v>
                </c:pt>
                <c:pt idx="8849">
                  <c:v>82.76075</c:v>
                </c:pt>
                <c:pt idx="8850">
                  <c:v>82.76720625</c:v>
                </c:pt>
                <c:pt idx="8851">
                  <c:v>82.7736625</c:v>
                </c:pt>
                <c:pt idx="8852">
                  <c:v>82.78011875</c:v>
                </c:pt>
                <c:pt idx="8853">
                  <c:v>82.786575</c:v>
                </c:pt>
                <c:pt idx="8854">
                  <c:v>82.79303125</c:v>
                </c:pt>
                <c:pt idx="8855">
                  <c:v>82.7994875</c:v>
                </c:pt>
                <c:pt idx="8856">
                  <c:v>82.80594375</c:v>
                </c:pt>
                <c:pt idx="8857">
                  <c:v>82.8124</c:v>
                </c:pt>
                <c:pt idx="8858">
                  <c:v>82.81885625</c:v>
                </c:pt>
                <c:pt idx="8859">
                  <c:v>82.82531250000001</c:v>
                </c:pt>
                <c:pt idx="8860">
                  <c:v>82.83176874999999</c:v>
                </c:pt>
                <c:pt idx="8861">
                  <c:v>82.83822499999999</c:v>
                </c:pt>
                <c:pt idx="8862">
                  <c:v>82.84468124999999</c:v>
                </c:pt>
                <c:pt idx="8863">
                  <c:v>82.85113750000001</c:v>
                </c:pt>
                <c:pt idx="8864">
                  <c:v>82.85759375000001</c:v>
                </c:pt>
                <c:pt idx="8865">
                  <c:v>82.86404999999999</c:v>
                </c:pt>
                <c:pt idx="8866">
                  <c:v>82.87050624999999</c:v>
                </c:pt>
                <c:pt idx="8867">
                  <c:v>82.87696249999999</c:v>
                </c:pt>
                <c:pt idx="8868">
                  <c:v>82.88341875</c:v>
                </c:pt>
                <c:pt idx="8869">
                  <c:v>82.889875</c:v>
                </c:pt>
                <c:pt idx="8870">
                  <c:v>82.89633125</c:v>
                </c:pt>
                <c:pt idx="8871">
                  <c:v>82.90278749999999</c:v>
                </c:pt>
                <c:pt idx="8872">
                  <c:v>82.90924375</c:v>
                </c:pt>
                <c:pt idx="8873">
                  <c:v>82.9157</c:v>
                </c:pt>
                <c:pt idx="8874">
                  <c:v>82.92215625</c:v>
                </c:pt>
                <c:pt idx="8875">
                  <c:v>82.9286125</c:v>
                </c:pt>
                <c:pt idx="8876">
                  <c:v>82.93506875</c:v>
                </c:pt>
                <c:pt idx="8877">
                  <c:v>82.941525</c:v>
                </c:pt>
                <c:pt idx="8878">
                  <c:v>82.94798125</c:v>
                </c:pt>
                <c:pt idx="8879">
                  <c:v>82.9544375</c:v>
                </c:pt>
                <c:pt idx="8880">
                  <c:v>82.96089375</c:v>
                </c:pt>
                <c:pt idx="8881">
                  <c:v>82.96735</c:v>
                </c:pt>
                <c:pt idx="8882">
                  <c:v>82.97380625000001</c:v>
                </c:pt>
                <c:pt idx="8883">
                  <c:v>82.98026249999999</c:v>
                </c:pt>
                <c:pt idx="8884">
                  <c:v>82.98671874999999</c:v>
                </c:pt>
                <c:pt idx="8885">
                  <c:v>82.99317499999999</c:v>
                </c:pt>
                <c:pt idx="8886">
                  <c:v>82.99963125000001</c:v>
                </c:pt>
                <c:pt idx="8887">
                  <c:v>83.00608750000001</c:v>
                </c:pt>
                <c:pt idx="8888">
                  <c:v>83.01254374999999</c:v>
                </c:pt>
                <c:pt idx="8889">
                  <c:v>83.01899999999999</c:v>
                </c:pt>
                <c:pt idx="8890">
                  <c:v>83.02545624999999</c:v>
                </c:pt>
                <c:pt idx="8891">
                  <c:v>83.0319125</c:v>
                </c:pt>
                <c:pt idx="8892">
                  <c:v>83.03836875</c:v>
                </c:pt>
                <c:pt idx="8893">
                  <c:v>83.044825</c:v>
                </c:pt>
                <c:pt idx="8894">
                  <c:v>83.05128124999999</c:v>
                </c:pt>
                <c:pt idx="8895">
                  <c:v>83.0577375</c:v>
                </c:pt>
                <c:pt idx="8896">
                  <c:v>83.06419375</c:v>
                </c:pt>
                <c:pt idx="8897">
                  <c:v>83.07065</c:v>
                </c:pt>
                <c:pt idx="8898">
                  <c:v>83.07710625</c:v>
                </c:pt>
                <c:pt idx="8899">
                  <c:v>83.0835625</c:v>
                </c:pt>
                <c:pt idx="8900">
                  <c:v>83.09001875</c:v>
                </c:pt>
                <c:pt idx="8901">
                  <c:v>83.096475</c:v>
                </c:pt>
                <c:pt idx="8902">
                  <c:v>83.10293125</c:v>
                </c:pt>
                <c:pt idx="8903">
                  <c:v>83.1093875</c:v>
                </c:pt>
                <c:pt idx="8904">
                  <c:v>83.11584375</c:v>
                </c:pt>
                <c:pt idx="8905">
                  <c:v>83.1223</c:v>
                </c:pt>
                <c:pt idx="8906">
                  <c:v>83.12875625</c:v>
                </c:pt>
                <c:pt idx="8907">
                  <c:v>83.13521249999999</c:v>
                </c:pt>
                <c:pt idx="8908">
                  <c:v>83.14166874999999</c:v>
                </c:pt>
                <c:pt idx="8909">
                  <c:v>83.14812500000001</c:v>
                </c:pt>
                <c:pt idx="8910">
                  <c:v>83.15458125000001</c:v>
                </c:pt>
                <c:pt idx="8911">
                  <c:v>83.16103749999999</c:v>
                </c:pt>
                <c:pt idx="8912">
                  <c:v>83.16749374999999</c:v>
                </c:pt>
                <c:pt idx="8913">
                  <c:v>83.17394999999999</c:v>
                </c:pt>
                <c:pt idx="8914">
                  <c:v>83.18040625</c:v>
                </c:pt>
                <c:pt idx="8915">
                  <c:v>83.1868625</c:v>
                </c:pt>
                <c:pt idx="8916">
                  <c:v>83.19331875</c:v>
                </c:pt>
                <c:pt idx="8917">
                  <c:v>83.19977499999999</c:v>
                </c:pt>
                <c:pt idx="8918">
                  <c:v>83.20623125</c:v>
                </c:pt>
                <c:pt idx="8919">
                  <c:v>83.2126875</c:v>
                </c:pt>
                <c:pt idx="8920">
                  <c:v>83.21914375</c:v>
                </c:pt>
                <c:pt idx="8921">
                  <c:v>83.2256</c:v>
                </c:pt>
                <c:pt idx="8922">
                  <c:v>83.23205625</c:v>
                </c:pt>
                <c:pt idx="8923">
                  <c:v>83.2385125</c:v>
                </c:pt>
                <c:pt idx="8924">
                  <c:v>83.24496875</c:v>
                </c:pt>
                <c:pt idx="8925">
                  <c:v>83.251425</c:v>
                </c:pt>
                <c:pt idx="8926">
                  <c:v>83.25788125</c:v>
                </c:pt>
                <c:pt idx="8927">
                  <c:v>83.2643375</c:v>
                </c:pt>
                <c:pt idx="8928">
                  <c:v>83.27079375</c:v>
                </c:pt>
                <c:pt idx="8929">
                  <c:v>83.27725</c:v>
                </c:pt>
                <c:pt idx="8930">
                  <c:v>83.28370624999999</c:v>
                </c:pt>
                <c:pt idx="8931">
                  <c:v>83.29016249999999</c:v>
                </c:pt>
                <c:pt idx="8932">
                  <c:v>83.29661875000001</c:v>
                </c:pt>
                <c:pt idx="8933">
                  <c:v>83.30307500000001</c:v>
                </c:pt>
                <c:pt idx="8934">
                  <c:v>83.30953124999999</c:v>
                </c:pt>
                <c:pt idx="8935">
                  <c:v>83.31598749999999</c:v>
                </c:pt>
                <c:pt idx="8936">
                  <c:v>83.32244374999999</c:v>
                </c:pt>
                <c:pt idx="8937">
                  <c:v>83.3289</c:v>
                </c:pt>
                <c:pt idx="8938">
                  <c:v>83.33535625</c:v>
                </c:pt>
                <c:pt idx="8939">
                  <c:v>83.3418125</c:v>
                </c:pt>
                <c:pt idx="8940">
                  <c:v>83.34826874999999</c:v>
                </c:pt>
                <c:pt idx="8941">
                  <c:v>83.354725</c:v>
                </c:pt>
                <c:pt idx="8942">
                  <c:v>83.36118125</c:v>
                </c:pt>
                <c:pt idx="8943">
                  <c:v>83.3676375</c:v>
                </c:pt>
                <c:pt idx="8944">
                  <c:v>83.37409375</c:v>
                </c:pt>
                <c:pt idx="8945">
                  <c:v>83.38055</c:v>
                </c:pt>
                <c:pt idx="8946">
                  <c:v>83.38700625</c:v>
                </c:pt>
                <c:pt idx="8947">
                  <c:v>83.3934625</c:v>
                </c:pt>
                <c:pt idx="8948">
                  <c:v>83.39991875</c:v>
                </c:pt>
                <c:pt idx="8949">
                  <c:v>83.406375</c:v>
                </c:pt>
                <c:pt idx="8950">
                  <c:v>83.41283125</c:v>
                </c:pt>
                <c:pt idx="8951">
                  <c:v>83.4192875</c:v>
                </c:pt>
                <c:pt idx="8952">
                  <c:v>83.42574375</c:v>
                </c:pt>
                <c:pt idx="8953">
                  <c:v>83.43219999999999</c:v>
                </c:pt>
                <c:pt idx="8954">
                  <c:v>83.43865624999999</c:v>
                </c:pt>
                <c:pt idx="8955">
                  <c:v>83.44511250000001</c:v>
                </c:pt>
                <c:pt idx="8956">
                  <c:v>83.45156875000001</c:v>
                </c:pt>
                <c:pt idx="8957">
                  <c:v>83.45802499999999</c:v>
                </c:pt>
                <c:pt idx="8958">
                  <c:v>83.46448124999999</c:v>
                </c:pt>
                <c:pt idx="8959">
                  <c:v>83.47093749999999</c:v>
                </c:pt>
                <c:pt idx="8960">
                  <c:v>83.47739375</c:v>
                </c:pt>
                <c:pt idx="8961">
                  <c:v>83.48385</c:v>
                </c:pt>
                <c:pt idx="8962">
                  <c:v>83.49030625</c:v>
                </c:pt>
                <c:pt idx="8963">
                  <c:v>83.49676249999999</c:v>
                </c:pt>
                <c:pt idx="8964">
                  <c:v>83.50321875</c:v>
                </c:pt>
                <c:pt idx="8965">
                  <c:v>83.509675</c:v>
                </c:pt>
                <c:pt idx="8966">
                  <c:v>83.51613125</c:v>
                </c:pt>
                <c:pt idx="8967">
                  <c:v>83.5225875</c:v>
                </c:pt>
                <c:pt idx="8968">
                  <c:v>83.52904375</c:v>
                </c:pt>
                <c:pt idx="8969">
                  <c:v>83.5355</c:v>
                </c:pt>
                <c:pt idx="8970">
                  <c:v>83.54195625</c:v>
                </c:pt>
                <c:pt idx="8971">
                  <c:v>83.5484125</c:v>
                </c:pt>
                <c:pt idx="8972">
                  <c:v>83.55486875</c:v>
                </c:pt>
                <c:pt idx="8973">
                  <c:v>83.561325</c:v>
                </c:pt>
                <c:pt idx="8974">
                  <c:v>83.56778125</c:v>
                </c:pt>
                <c:pt idx="8975">
                  <c:v>83.5742375</c:v>
                </c:pt>
                <c:pt idx="8976">
                  <c:v>83.58069374999999</c:v>
                </c:pt>
                <c:pt idx="8977">
                  <c:v>83.58714999999999</c:v>
                </c:pt>
                <c:pt idx="8978">
                  <c:v>83.59360625000001</c:v>
                </c:pt>
                <c:pt idx="8979">
                  <c:v>83.60006250000001</c:v>
                </c:pt>
                <c:pt idx="8980">
                  <c:v>83.60651874999999</c:v>
                </c:pt>
                <c:pt idx="8981">
                  <c:v>83.61297499999999</c:v>
                </c:pt>
                <c:pt idx="8982">
                  <c:v>83.61943124999999</c:v>
                </c:pt>
                <c:pt idx="8983">
                  <c:v>83.6258875</c:v>
                </c:pt>
                <c:pt idx="8984">
                  <c:v>83.63234375</c:v>
                </c:pt>
                <c:pt idx="8985">
                  <c:v>83.6388</c:v>
                </c:pt>
                <c:pt idx="8986">
                  <c:v>83.64525624999999</c:v>
                </c:pt>
                <c:pt idx="8987">
                  <c:v>83.6517125</c:v>
                </c:pt>
                <c:pt idx="8988">
                  <c:v>83.65816875</c:v>
                </c:pt>
                <c:pt idx="8989">
                  <c:v>83.664625</c:v>
                </c:pt>
                <c:pt idx="8990">
                  <c:v>83.67108125</c:v>
                </c:pt>
                <c:pt idx="8991">
                  <c:v>83.6775375</c:v>
                </c:pt>
                <c:pt idx="8992">
                  <c:v>83.68399375</c:v>
                </c:pt>
                <c:pt idx="8993">
                  <c:v>83.69045</c:v>
                </c:pt>
                <c:pt idx="8994">
                  <c:v>83.69690625</c:v>
                </c:pt>
                <c:pt idx="8995">
                  <c:v>83.7033625</c:v>
                </c:pt>
                <c:pt idx="8996">
                  <c:v>83.70981875</c:v>
                </c:pt>
                <c:pt idx="8997">
                  <c:v>83.716275</c:v>
                </c:pt>
                <c:pt idx="8998">
                  <c:v>83.72273125</c:v>
                </c:pt>
                <c:pt idx="8999">
                  <c:v>83.72918749999999</c:v>
                </c:pt>
                <c:pt idx="9000">
                  <c:v>83.73564374999999</c:v>
                </c:pt>
                <c:pt idx="9001">
                  <c:v>83.74210000000001</c:v>
                </c:pt>
                <c:pt idx="9002">
                  <c:v>83.74855625000001</c:v>
                </c:pt>
                <c:pt idx="9003">
                  <c:v>83.75501249999999</c:v>
                </c:pt>
                <c:pt idx="9004">
                  <c:v>83.76146874999999</c:v>
                </c:pt>
                <c:pt idx="9005">
                  <c:v>83.76792499999999</c:v>
                </c:pt>
                <c:pt idx="9006">
                  <c:v>83.77438125</c:v>
                </c:pt>
                <c:pt idx="9007">
                  <c:v>83.7808375</c:v>
                </c:pt>
                <c:pt idx="9008">
                  <c:v>83.78729375</c:v>
                </c:pt>
                <c:pt idx="9009">
                  <c:v>83.79374999999999</c:v>
                </c:pt>
                <c:pt idx="9010">
                  <c:v>83.80020625</c:v>
                </c:pt>
                <c:pt idx="9011">
                  <c:v>83.8066625</c:v>
                </c:pt>
                <c:pt idx="9012">
                  <c:v>83.81311875</c:v>
                </c:pt>
                <c:pt idx="9013">
                  <c:v>83.819575</c:v>
                </c:pt>
                <c:pt idx="9014">
                  <c:v>83.82603125</c:v>
                </c:pt>
                <c:pt idx="9015">
                  <c:v>83.8324875</c:v>
                </c:pt>
                <c:pt idx="9016">
                  <c:v>83.83894375</c:v>
                </c:pt>
                <c:pt idx="9017">
                  <c:v>83.8454</c:v>
                </c:pt>
                <c:pt idx="9018">
                  <c:v>83.85185625</c:v>
                </c:pt>
                <c:pt idx="9019">
                  <c:v>83.8583125</c:v>
                </c:pt>
                <c:pt idx="9020">
                  <c:v>83.86476875</c:v>
                </c:pt>
                <c:pt idx="9021">
                  <c:v>83.871225</c:v>
                </c:pt>
                <c:pt idx="9022">
                  <c:v>83.87768124999999</c:v>
                </c:pt>
                <c:pt idx="9023">
                  <c:v>83.88413749999999</c:v>
                </c:pt>
                <c:pt idx="9024">
                  <c:v>83.89059375000001</c:v>
                </c:pt>
                <c:pt idx="9025">
                  <c:v>83.89705000000001</c:v>
                </c:pt>
                <c:pt idx="9026">
                  <c:v>83.90350624999999</c:v>
                </c:pt>
                <c:pt idx="9027">
                  <c:v>83.90996249999999</c:v>
                </c:pt>
                <c:pt idx="9028">
                  <c:v>83.91641874999999</c:v>
                </c:pt>
                <c:pt idx="9029">
                  <c:v>83.922875</c:v>
                </c:pt>
                <c:pt idx="9030">
                  <c:v>83.92933125</c:v>
                </c:pt>
                <c:pt idx="9031">
                  <c:v>83.9357875</c:v>
                </c:pt>
                <c:pt idx="9032">
                  <c:v>83.94224374999999</c:v>
                </c:pt>
                <c:pt idx="9033">
                  <c:v>83.9487</c:v>
                </c:pt>
                <c:pt idx="9034">
                  <c:v>83.95515625</c:v>
                </c:pt>
                <c:pt idx="9035">
                  <c:v>83.9616125</c:v>
                </c:pt>
                <c:pt idx="9036">
                  <c:v>83.96806875</c:v>
                </c:pt>
                <c:pt idx="9037">
                  <c:v>83.974525</c:v>
                </c:pt>
                <c:pt idx="9038">
                  <c:v>83.98098125</c:v>
                </c:pt>
                <c:pt idx="9039">
                  <c:v>83.9874375</c:v>
                </c:pt>
                <c:pt idx="9040">
                  <c:v>83.99389375</c:v>
                </c:pt>
                <c:pt idx="9041">
                  <c:v>84.00035</c:v>
                </c:pt>
                <c:pt idx="9042">
                  <c:v>84.00680625</c:v>
                </c:pt>
                <c:pt idx="9043">
                  <c:v>84.0132625</c:v>
                </c:pt>
                <c:pt idx="9044">
                  <c:v>84.01971875</c:v>
                </c:pt>
                <c:pt idx="9045">
                  <c:v>84.02617499999999</c:v>
                </c:pt>
                <c:pt idx="9046">
                  <c:v>84.03263124999999</c:v>
                </c:pt>
                <c:pt idx="9047">
                  <c:v>84.03908750000001</c:v>
                </c:pt>
                <c:pt idx="9048">
                  <c:v>84.04554375000001</c:v>
                </c:pt>
                <c:pt idx="9049">
                  <c:v>84.05199999999999</c:v>
                </c:pt>
                <c:pt idx="9050">
                  <c:v>84.05845624999999</c:v>
                </c:pt>
                <c:pt idx="9051">
                  <c:v>84.06491249999999</c:v>
                </c:pt>
                <c:pt idx="9052">
                  <c:v>84.07136875</c:v>
                </c:pt>
                <c:pt idx="9053">
                  <c:v>84.077825</c:v>
                </c:pt>
                <c:pt idx="9054">
                  <c:v>84.08428124999999</c:v>
                </c:pt>
                <c:pt idx="9055">
                  <c:v>84.09073749999999</c:v>
                </c:pt>
                <c:pt idx="9056">
                  <c:v>84.09719375</c:v>
                </c:pt>
                <c:pt idx="9057">
                  <c:v>84.10365</c:v>
                </c:pt>
                <c:pt idx="9058">
                  <c:v>84.11010625</c:v>
                </c:pt>
                <c:pt idx="9059">
                  <c:v>84.1165625</c:v>
                </c:pt>
                <c:pt idx="9060">
                  <c:v>84.12301875</c:v>
                </c:pt>
                <c:pt idx="9061">
                  <c:v>84.129475</c:v>
                </c:pt>
                <c:pt idx="9062">
                  <c:v>84.13593125</c:v>
                </c:pt>
                <c:pt idx="9063">
                  <c:v>84.1423875</c:v>
                </c:pt>
                <c:pt idx="9064">
                  <c:v>84.14884375</c:v>
                </c:pt>
                <c:pt idx="9065">
                  <c:v>84.1553</c:v>
                </c:pt>
                <c:pt idx="9066">
                  <c:v>84.16175625</c:v>
                </c:pt>
                <c:pt idx="9067">
                  <c:v>84.1682125</c:v>
                </c:pt>
                <c:pt idx="9068">
                  <c:v>84.17466875</c:v>
                </c:pt>
                <c:pt idx="9069">
                  <c:v>84.18112499999999</c:v>
                </c:pt>
                <c:pt idx="9070">
                  <c:v>84.18758125000001</c:v>
                </c:pt>
                <c:pt idx="9071">
                  <c:v>84.19403750000001</c:v>
                </c:pt>
                <c:pt idx="9072">
                  <c:v>84.20049374999999</c:v>
                </c:pt>
                <c:pt idx="9073">
                  <c:v>84.20694999999999</c:v>
                </c:pt>
                <c:pt idx="9074">
                  <c:v>84.21340624999999</c:v>
                </c:pt>
                <c:pt idx="9075">
                  <c:v>84.2198625</c:v>
                </c:pt>
                <c:pt idx="9076">
                  <c:v>84.22631875</c:v>
                </c:pt>
                <c:pt idx="9077">
                  <c:v>84.23277499999999</c:v>
                </c:pt>
                <c:pt idx="9078">
                  <c:v>84.23923124999999</c:v>
                </c:pt>
                <c:pt idx="9079">
                  <c:v>84.2456875</c:v>
                </c:pt>
                <c:pt idx="9080">
                  <c:v>84.25214375</c:v>
                </c:pt>
                <c:pt idx="9081">
                  <c:v>84.2586</c:v>
                </c:pt>
                <c:pt idx="9082">
                  <c:v>84.26505625</c:v>
                </c:pt>
                <c:pt idx="9083">
                  <c:v>84.2715125</c:v>
                </c:pt>
                <c:pt idx="9084">
                  <c:v>84.27796875</c:v>
                </c:pt>
                <c:pt idx="9085">
                  <c:v>84.284425</c:v>
                </c:pt>
                <c:pt idx="9086">
                  <c:v>84.29088125</c:v>
                </c:pt>
                <c:pt idx="9087">
                  <c:v>84.2973375</c:v>
                </c:pt>
                <c:pt idx="9088">
                  <c:v>84.30379375</c:v>
                </c:pt>
                <c:pt idx="9089">
                  <c:v>84.31025</c:v>
                </c:pt>
                <c:pt idx="9090">
                  <c:v>84.31670625</c:v>
                </c:pt>
                <c:pt idx="9091">
                  <c:v>84.3231625</c:v>
                </c:pt>
                <c:pt idx="9092">
                  <c:v>84.32961874999999</c:v>
                </c:pt>
                <c:pt idx="9093">
                  <c:v>84.33607500000001</c:v>
                </c:pt>
                <c:pt idx="9094">
                  <c:v>84.34253125000001</c:v>
                </c:pt>
                <c:pt idx="9095">
                  <c:v>84.34898749999999</c:v>
                </c:pt>
                <c:pt idx="9096">
                  <c:v>84.35544374999999</c:v>
                </c:pt>
                <c:pt idx="9097">
                  <c:v>84.36189999999999</c:v>
                </c:pt>
                <c:pt idx="9098">
                  <c:v>84.36835625000001</c:v>
                </c:pt>
                <c:pt idx="9099">
                  <c:v>84.3748125</c:v>
                </c:pt>
                <c:pt idx="9100">
                  <c:v>84.38126874999999</c:v>
                </c:pt>
                <c:pt idx="9101">
                  <c:v>84.38772499999999</c:v>
                </c:pt>
                <c:pt idx="9102">
                  <c:v>84.39418125</c:v>
                </c:pt>
                <c:pt idx="9103">
                  <c:v>84.4006375</c:v>
                </c:pt>
                <c:pt idx="9104">
                  <c:v>84.40709375</c:v>
                </c:pt>
                <c:pt idx="9105">
                  <c:v>84.41355</c:v>
                </c:pt>
                <c:pt idx="9106">
                  <c:v>84.42000624999999</c:v>
                </c:pt>
                <c:pt idx="9107">
                  <c:v>84.4264625</c:v>
                </c:pt>
                <c:pt idx="9108">
                  <c:v>84.43291875</c:v>
                </c:pt>
                <c:pt idx="9109">
                  <c:v>84.439375</c:v>
                </c:pt>
                <c:pt idx="9110">
                  <c:v>84.44583125</c:v>
                </c:pt>
                <c:pt idx="9111">
                  <c:v>84.4522875</c:v>
                </c:pt>
                <c:pt idx="9112">
                  <c:v>84.45874375</c:v>
                </c:pt>
                <c:pt idx="9113">
                  <c:v>84.4652</c:v>
                </c:pt>
                <c:pt idx="9114">
                  <c:v>84.47165625</c:v>
                </c:pt>
                <c:pt idx="9115">
                  <c:v>84.47811249999999</c:v>
                </c:pt>
                <c:pt idx="9116">
                  <c:v>84.48456875000001</c:v>
                </c:pt>
                <c:pt idx="9117">
                  <c:v>84.49102500000001</c:v>
                </c:pt>
                <c:pt idx="9118">
                  <c:v>84.49748124999999</c:v>
                </c:pt>
                <c:pt idx="9119">
                  <c:v>84.50393749999999</c:v>
                </c:pt>
                <c:pt idx="9120">
                  <c:v>84.51039374999999</c:v>
                </c:pt>
                <c:pt idx="9121">
                  <c:v>84.51685000000001</c:v>
                </c:pt>
                <c:pt idx="9122">
                  <c:v>84.52330625</c:v>
                </c:pt>
                <c:pt idx="9123">
                  <c:v>84.52976249999999</c:v>
                </c:pt>
                <c:pt idx="9124">
                  <c:v>84.53621874999999</c:v>
                </c:pt>
                <c:pt idx="9125">
                  <c:v>84.542675</c:v>
                </c:pt>
                <c:pt idx="9126">
                  <c:v>84.54913125</c:v>
                </c:pt>
                <c:pt idx="9127">
                  <c:v>84.5555875</c:v>
                </c:pt>
                <c:pt idx="9128">
                  <c:v>84.56204375</c:v>
                </c:pt>
                <c:pt idx="9129">
                  <c:v>84.56849999999999</c:v>
                </c:pt>
                <c:pt idx="9130">
                  <c:v>84.57495625</c:v>
                </c:pt>
                <c:pt idx="9131">
                  <c:v>84.5814125</c:v>
                </c:pt>
                <c:pt idx="9132">
                  <c:v>84.58786875</c:v>
                </c:pt>
                <c:pt idx="9133">
                  <c:v>84.594325</c:v>
                </c:pt>
                <c:pt idx="9134">
                  <c:v>84.60078125</c:v>
                </c:pt>
                <c:pt idx="9135">
                  <c:v>84.6072375</c:v>
                </c:pt>
                <c:pt idx="9136">
                  <c:v>84.61369375</c:v>
                </c:pt>
                <c:pt idx="9137">
                  <c:v>84.62015</c:v>
                </c:pt>
                <c:pt idx="9138">
                  <c:v>84.62660624999999</c:v>
                </c:pt>
                <c:pt idx="9139">
                  <c:v>84.63306250000001</c:v>
                </c:pt>
                <c:pt idx="9140">
                  <c:v>84.63951875000001</c:v>
                </c:pt>
                <c:pt idx="9141">
                  <c:v>84.64597499999999</c:v>
                </c:pt>
                <c:pt idx="9142">
                  <c:v>84.65243124999999</c:v>
                </c:pt>
                <c:pt idx="9143">
                  <c:v>84.65888749999999</c:v>
                </c:pt>
                <c:pt idx="9144">
                  <c:v>84.66534375000001</c:v>
                </c:pt>
                <c:pt idx="9145">
                  <c:v>84.6718</c:v>
                </c:pt>
                <c:pt idx="9146">
                  <c:v>84.67825624999999</c:v>
                </c:pt>
                <c:pt idx="9147">
                  <c:v>84.68471249999999</c:v>
                </c:pt>
                <c:pt idx="9148">
                  <c:v>84.69116875</c:v>
                </c:pt>
                <c:pt idx="9149">
                  <c:v>84.697625</c:v>
                </c:pt>
                <c:pt idx="9150">
                  <c:v>84.70408125</c:v>
                </c:pt>
                <c:pt idx="9151">
                  <c:v>84.7105375</c:v>
                </c:pt>
                <c:pt idx="9152">
                  <c:v>84.71699374999999</c:v>
                </c:pt>
                <c:pt idx="9153">
                  <c:v>84.72345</c:v>
                </c:pt>
                <c:pt idx="9154">
                  <c:v>84.72990625</c:v>
                </c:pt>
                <c:pt idx="9155">
                  <c:v>84.7363625</c:v>
                </c:pt>
                <c:pt idx="9156">
                  <c:v>84.74281875</c:v>
                </c:pt>
                <c:pt idx="9157">
                  <c:v>84.749275</c:v>
                </c:pt>
                <c:pt idx="9158">
                  <c:v>84.75573125</c:v>
                </c:pt>
                <c:pt idx="9159">
                  <c:v>84.7621875</c:v>
                </c:pt>
                <c:pt idx="9160">
                  <c:v>84.76864375</c:v>
                </c:pt>
                <c:pt idx="9161">
                  <c:v>84.77509999999999</c:v>
                </c:pt>
                <c:pt idx="9162">
                  <c:v>84.78155625000001</c:v>
                </c:pt>
                <c:pt idx="9163">
                  <c:v>84.78801250000001</c:v>
                </c:pt>
                <c:pt idx="9164">
                  <c:v>84.79446874999999</c:v>
                </c:pt>
                <c:pt idx="9165">
                  <c:v>84.80092499999999</c:v>
                </c:pt>
                <c:pt idx="9166">
                  <c:v>84.80738124999999</c:v>
                </c:pt>
                <c:pt idx="9167">
                  <c:v>84.81383750000001</c:v>
                </c:pt>
                <c:pt idx="9168">
                  <c:v>84.82029375</c:v>
                </c:pt>
                <c:pt idx="9169">
                  <c:v>84.82674999999999</c:v>
                </c:pt>
                <c:pt idx="9170">
                  <c:v>84.83320624999999</c:v>
                </c:pt>
                <c:pt idx="9171">
                  <c:v>84.8396625</c:v>
                </c:pt>
                <c:pt idx="9172">
                  <c:v>84.84611875</c:v>
                </c:pt>
                <c:pt idx="9173">
                  <c:v>84.852575</c:v>
                </c:pt>
                <c:pt idx="9174">
                  <c:v>84.85903125</c:v>
                </c:pt>
                <c:pt idx="9175">
                  <c:v>84.86548749999999</c:v>
                </c:pt>
                <c:pt idx="9176">
                  <c:v>84.87194375</c:v>
                </c:pt>
                <c:pt idx="9177">
                  <c:v>84.8784</c:v>
                </c:pt>
                <c:pt idx="9178">
                  <c:v>84.88485625</c:v>
                </c:pt>
                <c:pt idx="9179">
                  <c:v>84.8913125</c:v>
                </c:pt>
                <c:pt idx="9180">
                  <c:v>84.89776875</c:v>
                </c:pt>
                <c:pt idx="9181">
                  <c:v>84.904225</c:v>
                </c:pt>
                <c:pt idx="9182">
                  <c:v>84.91068125</c:v>
                </c:pt>
                <c:pt idx="9183">
                  <c:v>84.9171375</c:v>
                </c:pt>
                <c:pt idx="9184">
                  <c:v>84.92359374999999</c:v>
                </c:pt>
                <c:pt idx="9185">
                  <c:v>84.93005000000001</c:v>
                </c:pt>
                <c:pt idx="9186">
                  <c:v>84.93650625000001</c:v>
                </c:pt>
                <c:pt idx="9187">
                  <c:v>84.94296249999999</c:v>
                </c:pt>
                <c:pt idx="9188">
                  <c:v>84.94941874999999</c:v>
                </c:pt>
                <c:pt idx="9189">
                  <c:v>84.95587499999999</c:v>
                </c:pt>
                <c:pt idx="9190">
                  <c:v>84.96233125000001</c:v>
                </c:pt>
                <c:pt idx="9191">
                  <c:v>84.9687875</c:v>
                </c:pt>
                <c:pt idx="9192">
                  <c:v>84.97524374999999</c:v>
                </c:pt>
                <c:pt idx="9193">
                  <c:v>84.98169999999999</c:v>
                </c:pt>
                <c:pt idx="9194">
                  <c:v>84.98815625</c:v>
                </c:pt>
                <c:pt idx="9195">
                  <c:v>84.9946125</c:v>
                </c:pt>
                <c:pt idx="9196">
                  <c:v>85.00106875</c:v>
                </c:pt>
                <c:pt idx="9197">
                  <c:v>85.007525</c:v>
                </c:pt>
                <c:pt idx="9198">
                  <c:v>85.01398124999999</c:v>
                </c:pt>
                <c:pt idx="9199">
                  <c:v>85.0204375</c:v>
                </c:pt>
                <c:pt idx="9200">
                  <c:v>85.02689375</c:v>
                </c:pt>
                <c:pt idx="9201">
                  <c:v>85.03335</c:v>
                </c:pt>
                <c:pt idx="9202">
                  <c:v>85.03980625</c:v>
                </c:pt>
                <c:pt idx="9203">
                  <c:v>85.0462625</c:v>
                </c:pt>
                <c:pt idx="9204">
                  <c:v>85.05271875</c:v>
                </c:pt>
                <c:pt idx="9205">
                  <c:v>85.059175</c:v>
                </c:pt>
                <c:pt idx="9206">
                  <c:v>85.06563125</c:v>
                </c:pt>
                <c:pt idx="9207">
                  <c:v>85.07208749999999</c:v>
                </c:pt>
                <c:pt idx="9208">
                  <c:v>85.07854375000001</c:v>
                </c:pt>
                <c:pt idx="9209">
                  <c:v>85.08500000000001</c:v>
                </c:pt>
                <c:pt idx="9210">
                  <c:v>85.09145624999999</c:v>
                </c:pt>
                <c:pt idx="9211">
                  <c:v>85.09791249999999</c:v>
                </c:pt>
                <c:pt idx="9212">
                  <c:v>85.10436874999999</c:v>
                </c:pt>
                <c:pt idx="9213">
                  <c:v>85.11082500000001</c:v>
                </c:pt>
                <c:pt idx="9214">
                  <c:v>85.11728125</c:v>
                </c:pt>
                <c:pt idx="9215">
                  <c:v>85.12373749999999</c:v>
                </c:pt>
                <c:pt idx="9216">
                  <c:v>85.13019374999999</c:v>
                </c:pt>
                <c:pt idx="9217">
                  <c:v>85.13665</c:v>
                </c:pt>
                <c:pt idx="9218">
                  <c:v>85.14310625</c:v>
                </c:pt>
                <c:pt idx="9219">
                  <c:v>85.1495625</c:v>
                </c:pt>
                <c:pt idx="9220">
                  <c:v>85.15601875</c:v>
                </c:pt>
                <c:pt idx="9221">
                  <c:v>85.16247499999999</c:v>
                </c:pt>
                <c:pt idx="9222">
                  <c:v>85.16893125</c:v>
                </c:pt>
                <c:pt idx="9223">
                  <c:v>85.1753875</c:v>
                </c:pt>
                <c:pt idx="9224">
                  <c:v>85.18184375</c:v>
                </c:pt>
                <c:pt idx="9225">
                  <c:v>85.1883</c:v>
                </c:pt>
                <c:pt idx="9226">
                  <c:v>85.19475625</c:v>
                </c:pt>
                <c:pt idx="9227">
                  <c:v>85.2012125</c:v>
                </c:pt>
                <c:pt idx="9228">
                  <c:v>85.20766875</c:v>
                </c:pt>
                <c:pt idx="9229">
                  <c:v>85.214125</c:v>
                </c:pt>
                <c:pt idx="9230">
                  <c:v>85.22058125</c:v>
                </c:pt>
                <c:pt idx="9231">
                  <c:v>85.22703750000001</c:v>
                </c:pt>
                <c:pt idx="9232">
                  <c:v>85.23349375000001</c:v>
                </c:pt>
                <c:pt idx="9233">
                  <c:v>85.23994999999999</c:v>
                </c:pt>
                <c:pt idx="9234">
                  <c:v>85.24640624999999</c:v>
                </c:pt>
                <c:pt idx="9235">
                  <c:v>85.25286249999999</c:v>
                </c:pt>
                <c:pt idx="9236">
                  <c:v>85.25931875000001</c:v>
                </c:pt>
                <c:pt idx="9237">
                  <c:v>85.265775</c:v>
                </c:pt>
                <c:pt idx="9238">
                  <c:v>85.27223124999999</c:v>
                </c:pt>
                <c:pt idx="9239">
                  <c:v>85.27868749999999</c:v>
                </c:pt>
                <c:pt idx="9240">
                  <c:v>85.28514375</c:v>
                </c:pt>
                <c:pt idx="9241">
                  <c:v>85.2916</c:v>
                </c:pt>
                <c:pt idx="9242">
                  <c:v>85.29805625</c:v>
                </c:pt>
                <c:pt idx="9243">
                  <c:v>85.3045125</c:v>
                </c:pt>
                <c:pt idx="9244">
                  <c:v>85.31096874999999</c:v>
                </c:pt>
                <c:pt idx="9245">
                  <c:v>85.317425</c:v>
                </c:pt>
                <c:pt idx="9246">
                  <c:v>85.32388125</c:v>
                </c:pt>
                <c:pt idx="9247">
                  <c:v>85.3303375</c:v>
                </c:pt>
                <c:pt idx="9248">
                  <c:v>85.33679375</c:v>
                </c:pt>
                <c:pt idx="9249">
                  <c:v>85.34325</c:v>
                </c:pt>
                <c:pt idx="9250">
                  <c:v>85.34970625</c:v>
                </c:pt>
                <c:pt idx="9251">
                  <c:v>85.3561625</c:v>
                </c:pt>
                <c:pt idx="9252">
                  <c:v>85.36261875</c:v>
                </c:pt>
                <c:pt idx="9253">
                  <c:v>85.369075</c:v>
                </c:pt>
                <c:pt idx="9254">
                  <c:v>85.37553125000001</c:v>
                </c:pt>
                <c:pt idx="9255">
                  <c:v>85.38198750000001</c:v>
                </c:pt>
                <c:pt idx="9256">
                  <c:v>85.38844374999999</c:v>
                </c:pt>
                <c:pt idx="9257">
                  <c:v>85.39489999999999</c:v>
                </c:pt>
                <c:pt idx="9258">
                  <c:v>85.40135624999999</c:v>
                </c:pt>
                <c:pt idx="9259">
                  <c:v>85.40781250000001</c:v>
                </c:pt>
                <c:pt idx="9260">
                  <c:v>85.41426875000001</c:v>
                </c:pt>
                <c:pt idx="9261">
                  <c:v>85.42072499999999</c:v>
                </c:pt>
                <c:pt idx="9262">
                  <c:v>85.42718124999999</c:v>
                </c:pt>
                <c:pt idx="9263">
                  <c:v>85.4336375</c:v>
                </c:pt>
                <c:pt idx="9264">
                  <c:v>85.44009375</c:v>
                </c:pt>
                <c:pt idx="9265">
                  <c:v>85.44655</c:v>
                </c:pt>
                <c:pt idx="9266">
                  <c:v>85.45300625</c:v>
                </c:pt>
                <c:pt idx="9267">
                  <c:v>85.45946249999999</c:v>
                </c:pt>
                <c:pt idx="9268">
                  <c:v>85.46591875</c:v>
                </c:pt>
                <c:pt idx="9269">
                  <c:v>85.472375</c:v>
                </c:pt>
                <c:pt idx="9270">
                  <c:v>85.47883125</c:v>
                </c:pt>
                <c:pt idx="9271">
                  <c:v>85.4852875</c:v>
                </c:pt>
                <c:pt idx="9272">
                  <c:v>85.49174375</c:v>
                </c:pt>
                <c:pt idx="9273">
                  <c:v>85.4982</c:v>
                </c:pt>
                <c:pt idx="9274">
                  <c:v>85.50465625</c:v>
                </c:pt>
                <c:pt idx="9275">
                  <c:v>85.5111125</c:v>
                </c:pt>
                <c:pt idx="9276">
                  <c:v>85.51756875</c:v>
                </c:pt>
                <c:pt idx="9277">
                  <c:v>85.52402500000001</c:v>
                </c:pt>
                <c:pt idx="9278">
                  <c:v>85.53048124999999</c:v>
                </c:pt>
                <c:pt idx="9279">
                  <c:v>85.53693749999999</c:v>
                </c:pt>
                <c:pt idx="9280">
                  <c:v>85.54339374999999</c:v>
                </c:pt>
                <c:pt idx="9281">
                  <c:v>85.54984999999999</c:v>
                </c:pt>
                <c:pt idx="9282">
                  <c:v>85.55630625000001</c:v>
                </c:pt>
                <c:pt idx="9283">
                  <c:v>85.56276250000001</c:v>
                </c:pt>
                <c:pt idx="9284">
                  <c:v>85.56921874999999</c:v>
                </c:pt>
                <c:pt idx="9285">
                  <c:v>85.57567499999999</c:v>
                </c:pt>
                <c:pt idx="9286">
                  <c:v>85.58213125</c:v>
                </c:pt>
                <c:pt idx="9287">
                  <c:v>85.5885875</c:v>
                </c:pt>
                <c:pt idx="9288">
                  <c:v>85.59504375</c:v>
                </c:pt>
                <c:pt idx="9289">
                  <c:v>85.6015</c:v>
                </c:pt>
                <c:pt idx="9290">
                  <c:v>85.60795624999999</c:v>
                </c:pt>
                <c:pt idx="9291">
                  <c:v>85.6144125</c:v>
                </c:pt>
                <c:pt idx="9292">
                  <c:v>85.62086875</c:v>
                </c:pt>
                <c:pt idx="9293">
                  <c:v>85.627325</c:v>
                </c:pt>
                <c:pt idx="9294">
                  <c:v>85.63378125</c:v>
                </c:pt>
                <c:pt idx="9295">
                  <c:v>85.6402375</c:v>
                </c:pt>
                <c:pt idx="9296">
                  <c:v>85.64669375</c:v>
                </c:pt>
                <c:pt idx="9297">
                  <c:v>85.65315</c:v>
                </c:pt>
                <c:pt idx="9298">
                  <c:v>85.65960625</c:v>
                </c:pt>
                <c:pt idx="9299">
                  <c:v>85.6660625</c:v>
                </c:pt>
                <c:pt idx="9300">
                  <c:v>85.67251875000001</c:v>
                </c:pt>
                <c:pt idx="9301">
                  <c:v>85.67897499999999</c:v>
                </c:pt>
                <c:pt idx="9302">
                  <c:v>85.68543124999999</c:v>
                </c:pt>
                <c:pt idx="9303">
                  <c:v>85.69188749999999</c:v>
                </c:pt>
                <c:pt idx="9304">
                  <c:v>85.69834374999999</c:v>
                </c:pt>
                <c:pt idx="9305">
                  <c:v>85.70480000000001</c:v>
                </c:pt>
                <c:pt idx="9306">
                  <c:v>85.71125625000001</c:v>
                </c:pt>
                <c:pt idx="9307">
                  <c:v>85.71771249999999</c:v>
                </c:pt>
                <c:pt idx="9308">
                  <c:v>85.72416874999999</c:v>
                </c:pt>
                <c:pt idx="9309">
                  <c:v>85.730625</c:v>
                </c:pt>
                <c:pt idx="9310">
                  <c:v>85.73708125</c:v>
                </c:pt>
                <c:pt idx="9311">
                  <c:v>85.7435375</c:v>
                </c:pt>
                <c:pt idx="9312">
                  <c:v>85.74999375</c:v>
                </c:pt>
                <c:pt idx="9313">
                  <c:v>85.75644999999999</c:v>
                </c:pt>
                <c:pt idx="9314">
                  <c:v>85.76290625</c:v>
                </c:pt>
                <c:pt idx="9315">
                  <c:v>85.7693625</c:v>
                </c:pt>
                <c:pt idx="9316">
                  <c:v>85.77581875</c:v>
                </c:pt>
                <c:pt idx="9317">
                  <c:v>85.782275</c:v>
                </c:pt>
                <c:pt idx="9318">
                  <c:v>85.78873125</c:v>
                </c:pt>
                <c:pt idx="9319">
                  <c:v>85.7951875</c:v>
                </c:pt>
                <c:pt idx="9320">
                  <c:v>85.80164375</c:v>
                </c:pt>
                <c:pt idx="9321">
                  <c:v>85.8081</c:v>
                </c:pt>
                <c:pt idx="9322">
                  <c:v>85.81455625</c:v>
                </c:pt>
                <c:pt idx="9323">
                  <c:v>85.82101250000001</c:v>
                </c:pt>
                <c:pt idx="9324">
                  <c:v>85.82746874999999</c:v>
                </c:pt>
                <c:pt idx="9325">
                  <c:v>85.83392499999999</c:v>
                </c:pt>
                <c:pt idx="9326">
                  <c:v>85.84038124999999</c:v>
                </c:pt>
                <c:pt idx="9327">
                  <c:v>85.84683749999999</c:v>
                </c:pt>
                <c:pt idx="9328">
                  <c:v>85.85329375000001</c:v>
                </c:pt>
                <c:pt idx="9329">
                  <c:v>85.85975000000001</c:v>
                </c:pt>
                <c:pt idx="9330">
                  <c:v>85.86620624999999</c:v>
                </c:pt>
                <c:pt idx="9331">
                  <c:v>85.87266249999999</c:v>
                </c:pt>
                <c:pt idx="9332">
                  <c:v>85.87911875</c:v>
                </c:pt>
                <c:pt idx="9333">
                  <c:v>85.885575</c:v>
                </c:pt>
                <c:pt idx="9334">
                  <c:v>85.89203125</c:v>
                </c:pt>
                <c:pt idx="9335">
                  <c:v>85.8984875</c:v>
                </c:pt>
                <c:pt idx="9336">
                  <c:v>85.90494374999999</c:v>
                </c:pt>
                <c:pt idx="9337">
                  <c:v>85.9114</c:v>
                </c:pt>
                <c:pt idx="9338">
                  <c:v>85.91785625</c:v>
                </c:pt>
                <c:pt idx="9339">
                  <c:v>85.9243125</c:v>
                </c:pt>
                <c:pt idx="9340">
                  <c:v>85.93076875</c:v>
                </c:pt>
                <c:pt idx="9341">
                  <c:v>85.937225</c:v>
                </c:pt>
                <c:pt idx="9342">
                  <c:v>85.94368125</c:v>
                </c:pt>
                <c:pt idx="9343">
                  <c:v>85.9501375</c:v>
                </c:pt>
                <c:pt idx="9344">
                  <c:v>85.95659375</c:v>
                </c:pt>
                <c:pt idx="9345">
                  <c:v>85.96305</c:v>
                </c:pt>
                <c:pt idx="9346">
                  <c:v>85.96950625000001</c:v>
                </c:pt>
                <c:pt idx="9347">
                  <c:v>85.97596249999999</c:v>
                </c:pt>
                <c:pt idx="9348">
                  <c:v>85.98241874999999</c:v>
                </c:pt>
                <c:pt idx="9349">
                  <c:v>85.98887499999999</c:v>
                </c:pt>
                <c:pt idx="9350">
                  <c:v>85.99533124999999</c:v>
                </c:pt>
                <c:pt idx="9351">
                  <c:v>86.00178750000001</c:v>
                </c:pt>
                <c:pt idx="9352">
                  <c:v>86.00824375000001</c:v>
                </c:pt>
                <c:pt idx="9353">
                  <c:v>86.01469999999999</c:v>
                </c:pt>
                <c:pt idx="9354">
                  <c:v>86.02115624999999</c:v>
                </c:pt>
                <c:pt idx="9355">
                  <c:v>86.0276125</c:v>
                </c:pt>
                <c:pt idx="9356">
                  <c:v>86.03406875</c:v>
                </c:pt>
                <c:pt idx="9357">
                  <c:v>86.040525</c:v>
                </c:pt>
                <c:pt idx="9358">
                  <c:v>86.04698125</c:v>
                </c:pt>
                <c:pt idx="9359">
                  <c:v>86.05343749999999</c:v>
                </c:pt>
                <c:pt idx="9360">
                  <c:v>86.05989375</c:v>
                </c:pt>
                <c:pt idx="9361">
                  <c:v>86.06635</c:v>
                </c:pt>
                <c:pt idx="9362">
                  <c:v>86.07280625</c:v>
                </c:pt>
                <c:pt idx="9363">
                  <c:v>86.0792625</c:v>
                </c:pt>
                <c:pt idx="9364">
                  <c:v>86.08571875</c:v>
                </c:pt>
                <c:pt idx="9365">
                  <c:v>86.092175</c:v>
                </c:pt>
                <c:pt idx="9366">
                  <c:v>86.09863125</c:v>
                </c:pt>
                <c:pt idx="9367">
                  <c:v>86.1050875</c:v>
                </c:pt>
                <c:pt idx="9368">
                  <c:v>86.11154375</c:v>
                </c:pt>
                <c:pt idx="9369">
                  <c:v>86.11800000000001</c:v>
                </c:pt>
                <c:pt idx="9370">
                  <c:v>86.12445624999999</c:v>
                </c:pt>
                <c:pt idx="9371">
                  <c:v>86.13091249999999</c:v>
                </c:pt>
                <c:pt idx="9372">
                  <c:v>86.13736874999999</c:v>
                </c:pt>
                <c:pt idx="9373">
                  <c:v>86.14382499999999</c:v>
                </c:pt>
                <c:pt idx="9374">
                  <c:v>86.15028125000001</c:v>
                </c:pt>
                <c:pt idx="9375">
                  <c:v>86.15673750000001</c:v>
                </c:pt>
                <c:pt idx="9376">
                  <c:v>86.16319374999999</c:v>
                </c:pt>
                <c:pt idx="9377">
                  <c:v>86.16964999999999</c:v>
                </c:pt>
                <c:pt idx="9378">
                  <c:v>86.17610625</c:v>
                </c:pt>
                <c:pt idx="9379">
                  <c:v>86.1825625</c:v>
                </c:pt>
                <c:pt idx="9380">
                  <c:v>86.18901875</c:v>
                </c:pt>
                <c:pt idx="9381">
                  <c:v>86.195475</c:v>
                </c:pt>
                <c:pt idx="9382">
                  <c:v>86.20193124999999</c:v>
                </c:pt>
                <c:pt idx="9383">
                  <c:v>86.2083875</c:v>
                </c:pt>
                <c:pt idx="9384">
                  <c:v>86.21484375</c:v>
                </c:pt>
                <c:pt idx="9385">
                  <c:v>86.2213</c:v>
                </c:pt>
                <c:pt idx="9386">
                  <c:v>86.22775625</c:v>
                </c:pt>
                <c:pt idx="9387">
                  <c:v>86.2342125</c:v>
                </c:pt>
                <c:pt idx="9388">
                  <c:v>86.24066875</c:v>
                </c:pt>
                <c:pt idx="9389">
                  <c:v>86.247125</c:v>
                </c:pt>
                <c:pt idx="9390">
                  <c:v>86.25358125</c:v>
                </c:pt>
                <c:pt idx="9391">
                  <c:v>86.2600375</c:v>
                </c:pt>
                <c:pt idx="9392">
                  <c:v>86.26649375000001</c:v>
                </c:pt>
                <c:pt idx="9393">
                  <c:v>86.27294999999999</c:v>
                </c:pt>
                <c:pt idx="9394">
                  <c:v>86.27940624999999</c:v>
                </c:pt>
                <c:pt idx="9395">
                  <c:v>86.28586249999999</c:v>
                </c:pt>
                <c:pt idx="9396">
                  <c:v>86.29231874999999</c:v>
                </c:pt>
                <c:pt idx="9397">
                  <c:v>86.29877500000001</c:v>
                </c:pt>
                <c:pt idx="9398">
                  <c:v>86.30523125000001</c:v>
                </c:pt>
                <c:pt idx="9399">
                  <c:v>86.31168749999999</c:v>
                </c:pt>
                <c:pt idx="9400">
                  <c:v>86.31814374999999</c:v>
                </c:pt>
                <c:pt idx="9401">
                  <c:v>86.3246</c:v>
                </c:pt>
                <c:pt idx="9402">
                  <c:v>86.33105625</c:v>
                </c:pt>
                <c:pt idx="9403">
                  <c:v>86.3375125</c:v>
                </c:pt>
                <c:pt idx="9404">
                  <c:v>86.34396875</c:v>
                </c:pt>
                <c:pt idx="9405">
                  <c:v>86.35042499999999</c:v>
                </c:pt>
                <c:pt idx="9406">
                  <c:v>86.35688125</c:v>
                </c:pt>
                <c:pt idx="9407">
                  <c:v>86.3633375</c:v>
                </c:pt>
                <c:pt idx="9408">
                  <c:v>86.36979375</c:v>
                </c:pt>
                <c:pt idx="9409">
                  <c:v>86.37625</c:v>
                </c:pt>
                <c:pt idx="9410">
                  <c:v>86.38270625</c:v>
                </c:pt>
                <c:pt idx="9411">
                  <c:v>86.3891625</c:v>
                </c:pt>
                <c:pt idx="9412">
                  <c:v>86.39561875</c:v>
                </c:pt>
                <c:pt idx="9413">
                  <c:v>86.402075</c:v>
                </c:pt>
                <c:pt idx="9414">
                  <c:v>86.40853125</c:v>
                </c:pt>
                <c:pt idx="9415">
                  <c:v>86.41498750000001</c:v>
                </c:pt>
                <c:pt idx="9416">
                  <c:v>86.42144374999999</c:v>
                </c:pt>
                <c:pt idx="9417">
                  <c:v>86.42789999999999</c:v>
                </c:pt>
                <c:pt idx="9418">
                  <c:v>86.43435624999999</c:v>
                </c:pt>
                <c:pt idx="9419">
                  <c:v>86.44081249999999</c:v>
                </c:pt>
                <c:pt idx="9420">
                  <c:v>86.44726875000001</c:v>
                </c:pt>
                <c:pt idx="9421">
                  <c:v>86.45372499999999</c:v>
                </c:pt>
                <c:pt idx="9422">
                  <c:v>86.46018124999999</c:v>
                </c:pt>
                <c:pt idx="9423">
                  <c:v>86.46663749999999</c:v>
                </c:pt>
                <c:pt idx="9424">
                  <c:v>86.47309375</c:v>
                </c:pt>
                <c:pt idx="9425">
                  <c:v>86.47955</c:v>
                </c:pt>
                <c:pt idx="9426">
                  <c:v>86.48600625</c:v>
                </c:pt>
                <c:pt idx="9427">
                  <c:v>86.4924625</c:v>
                </c:pt>
                <c:pt idx="9428">
                  <c:v>86.49891874999999</c:v>
                </c:pt>
                <c:pt idx="9429">
                  <c:v>86.505375</c:v>
                </c:pt>
                <c:pt idx="9430">
                  <c:v>86.51183125</c:v>
                </c:pt>
                <c:pt idx="9431">
                  <c:v>86.5182875</c:v>
                </c:pt>
                <c:pt idx="9432">
                  <c:v>86.52474375</c:v>
                </c:pt>
                <c:pt idx="9433">
                  <c:v>86.5312</c:v>
                </c:pt>
                <c:pt idx="9434">
                  <c:v>86.53765625</c:v>
                </c:pt>
                <c:pt idx="9435">
                  <c:v>86.5441125</c:v>
                </c:pt>
                <c:pt idx="9436">
                  <c:v>86.55056875</c:v>
                </c:pt>
                <c:pt idx="9437">
                  <c:v>86.557025</c:v>
                </c:pt>
                <c:pt idx="9438">
                  <c:v>86.56348125000001</c:v>
                </c:pt>
                <c:pt idx="9439">
                  <c:v>86.56993749999999</c:v>
                </c:pt>
                <c:pt idx="9440">
                  <c:v>86.57639374999999</c:v>
                </c:pt>
                <c:pt idx="9441">
                  <c:v>86.58284999999999</c:v>
                </c:pt>
                <c:pt idx="9442">
                  <c:v>86.58930624999999</c:v>
                </c:pt>
                <c:pt idx="9443">
                  <c:v>86.59576250000001</c:v>
                </c:pt>
                <c:pt idx="9444">
                  <c:v>86.60221874999999</c:v>
                </c:pt>
                <c:pt idx="9445">
                  <c:v>86.60867499999999</c:v>
                </c:pt>
                <c:pt idx="9446">
                  <c:v>86.61513124999999</c:v>
                </c:pt>
                <c:pt idx="9447">
                  <c:v>86.6215875</c:v>
                </c:pt>
                <c:pt idx="9448">
                  <c:v>86.62804375</c:v>
                </c:pt>
                <c:pt idx="9449">
                  <c:v>86.6345</c:v>
                </c:pt>
                <c:pt idx="9450">
                  <c:v>86.64095625</c:v>
                </c:pt>
                <c:pt idx="9451">
                  <c:v>86.64741249999999</c:v>
                </c:pt>
                <c:pt idx="9452">
                  <c:v>86.65386875</c:v>
                </c:pt>
                <c:pt idx="9453">
                  <c:v>86.660325</c:v>
                </c:pt>
                <c:pt idx="9454">
                  <c:v>86.66678125</c:v>
                </c:pt>
                <c:pt idx="9455">
                  <c:v>86.6732375</c:v>
                </c:pt>
                <c:pt idx="9456">
                  <c:v>86.67969375</c:v>
                </c:pt>
                <c:pt idx="9457">
                  <c:v>86.68615</c:v>
                </c:pt>
                <c:pt idx="9458">
                  <c:v>86.69260625</c:v>
                </c:pt>
                <c:pt idx="9459">
                  <c:v>86.6990625</c:v>
                </c:pt>
                <c:pt idx="9460">
                  <c:v>86.70551875</c:v>
                </c:pt>
                <c:pt idx="9461">
                  <c:v>86.71197500000001</c:v>
                </c:pt>
                <c:pt idx="9462">
                  <c:v>86.71843124999999</c:v>
                </c:pt>
                <c:pt idx="9463">
                  <c:v>86.72488749999999</c:v>
                </c:pt>
                <c:pt idx="9464">
                  <c:v>86.73134374999999</c:v>
                </c:pt>
                <c:pt idx="9465">
                  <c:v>86.73779999999999</c:v>
                </c:pt>
                <c:pt idx="9466">
                  <c:v>86.74425625000001</c:v>
                </c:pt>
                <c:pt idx="9467">
                  <c:v>86.75071249999999</c:v>
                </c:pt>
                <c:pt idx="9468">
                  <c:v>86.75716874999999</c:v>
                </c:pt>
                <c:pt idx="9469">
                  <c:v>86.76362499999999</c:v>
                </c:pt>
                <c:pt idx="9470">
                  <c:v>86.77008125</c:v>
                </c:pt>
                <c:pt idx="9471">
                  <c:v>86.7765375</c:v>
                </c:pt>
                <c:pt idx="9472">
                  <c:v>86.78299375</c:v>
                </c:pt>
                <c:pt idx="9473">
                  <c:v>86.78944999999999</c:v>
                </c:pt>
                <c:pt idx="9474">
                  <c:v>86.79590624999999</c:v>
                </c:pt>
                <c:pt idx="9475">
                  <c:v>86.8023625</c:v>
                </c:pt>
                <c:pt idx="9476">
                  <c:v>86.80881875</c:v>
                </c:pt>
                <c:pt idx="9477">
                  <c:v>86.815275</c:v>
                </c:pt>
                <c:pt idx="9478">
                  <c:v>86.82173125</c:v>
                </c:pt>
                <c:pt idx="9479">
                  <c:v>86.8281875</c:v>
                </c:pt>
                <c:pt idx="9480">
                  <c:v>86.83464375</c:v>
                </c:pt>
                <c:pt idx="9481">
                  <c:v>86.8411</c:v>
                </c:pt>
                <c:pt idx="9482">
                  <c:v>86.84755625</c:v>
                </c:pt>
                <c:pt idx="9483">
                  <c:v>86.8540125</c:v>
                </c:pt>
                <c:pt idx="9484">
                  <c:v>86.86046875000001</c:v>
                </c:pt>
                <c:pt idx="9485">
                  <c:v>86.86692499999999</c:v>
                </c:pt>
                <c:pt idx="9486">
                  <c:v>86.87338124999999</c:v>
                </c:pt>
                <c:pt idx="9487">
                  <c:v>86.87983749999999</c:v>
                </c:pt>
                <c:pt idx="9488">
                  <c:v>86.88629374999999</c:v>
                </c:pt>
                <c:pt idx="9489">
                  <c:v>86.89275000000001</c:v>
                </c:pt>
                <c:pt idx="9490">
                  <c:v>86.89920624999999</c:v>
                </c:pt>
                <c:pt idx="9491">
                  <c:v>86.90566249999999</c:v>
                </c:pt>
                <c:pt idx="9492">
                  <c:v>86.91211874999999</c:v>
                </c:pt>
                <c:pt idx="9493">
                  <c:v>86.918575</c:v>
                </c:pt>
                <c:pt idx="9494">
                  <c:v>86.92503125</c:v>
                </c:pt>
                <c:pt idx="9495">
                  <c:v>86.9314875</c:v>
                </c:pt>
                <c:pt idx="9496">
                  <c:v>86.93794374999999</c:v>
                </c:pt>
                <c:pt idx="9497">
                  <c:v>86.94439999999999</c:v>
                </c:pt>
                <c:pt idx="9498">
                  <c:v>86.95085625</c:v>
                </c:pt>
                <c:pt idx="9499">
                  <c:v>86.9573125</c:v>
                </c:pt>
                <c:pt idx="9500">
                  <c:v>86.96376875</c:v>
                </c:pt>
                <c:pt idx="9501">
                  <c:v>86.970225</c:v>
                </c:pt>
                <c:pt idx="9502">
                  <c:v>86.97668125</c:v>
                </c:pt>
                <c:pt idx="9503">
                  <c:v>86.9831375</c:v>
                </c:pt>
                <c:pt idx="9504">
                  <c:v>86.98959375</c:v>
                </c:pt>
                <c:pt idx="9505">
                  <c:v>86.99605</c:v>
                </c:pt>
                <c:pt idx="9506">
                  <c:v>87.00250625</c:v>
                </c:pt>
                <c:pt idx="9507">
                  <c:v>87.00896250000001</c:v>
                </c:pt>
                <c:pt idx="9508">
                  <c:v>87.01541874999999</c:v>
                </c:pt>
                <c:pt idx="9509">
                  <c:v>87.02187499999999</c:v>
                </c:pt>
                <c:pt idx="9510">
                  <c:v>87.02833124999999</c:v>
                </c:pt>
                <c:pt idx="9511">
                  <c:v>87.03478749999999</c:v>
                </c:pt>
                <c:pt idx="9512">
                  <c:v>87.04124375000001</c:v>
                </c:pt>
                <c:pt idx="9513">
                  <c:v>87.04769999999999</c:v>
                </c:pt>
                <c:pt idx="9514">
                  <c:v>87.05415624999999</c:v>
                </c:pt>
                <c:pt idx="9515">
                  <c:v>87.06061249999999</c:v>
                </c:pt>
                <c:pt idx="9516">
                  <c:v>87.06706875</c:v>
                </c:pt>
                <c:pt idx="9517">
                  <c:v>87.073525</c:v>
                </c:pt>
                <c:pt idx="9518">
                  <c:v>87.07998125</c:v>
                </c:pt>
                <c:pt idx="9519">
                  <c:v>87.08643749999999</c:v>
                </c:pt>
                <c:pt idx="9520">
                  <c:v>87.09289374999999</c:v>
                </c:pt>
                <c:pt idx="9521">
                  <c:v>87.09935</c:v>
                </c:pt>
                <c:pt idx="9522">
                  <c:v>87.10580625</c:v>
                </c:pt>
                <c:pt idx="9523">
                  <c:v>87.1122625</c:v>
                </c:pt>
                <c:pt idx="9524">
                  <c:v>87.11871875</c:v>
                </c:pt>
                <c:pt idx="9525">
                  <c:v>87.125175</c:v>
                </c:pt>
                <c:pt idx="9526">
                  <c:v>87.13163125</c:v>
                </c:pt>
                <c:pt idx="9527">
                  <c:v>87.1380875</c:v>
                </c:pt>
                <c:pt idx="9528">
                  <c:v>87.14454375</c:v>
                </c:pt>
                <c:pt idx="9529">
                  <c:v>87.151</c:v>
                </c:pt>
                <c:pt idx="9530">
                  <c:v>87.15745625000001</c:v>
                </c:pt>
                <c:pt idx="9531">
                  <c:v>87.1639125</c:v>
                </c:pt>
                <c:pt idx="9532">
                  <c:v>87.17036874999999</c:v>
                </c:pt>
                <c:pt idx="9533">
                  <c:v>87.17682499999999</c:v>
                </c:pt>
                <c:pt idx="9534">
                  <c:v>87.18328124999999</c:v>
                </c:pt>
                <c:pt idx="9535">
                  <c:v>87.18973750000001</c:v>
                </c:pt>
                <c:pt idx="9536">
                  <c:v>87.19619374999999</c:v>
                </c:pt>
                <c:pt idx="9537">
                  <c:v>87.20264999999999</c:v>
                </c:pt>
                <c:pt idx="9538">
                  <c:v>87.20910624999999</c:v>
                </c:pt>
                <c:pt idx="9539">
                  <c:v>87.2155625</c:v>
                </c:pt>
                <c:pt idx="9540">
                  <c:v>87.22201875</c:v>
                </c:pt>
                <c:pt idx="9541">
                  <c:v>87.228475</c:v>
                </c:pt>
                <c:pt idx="9542">
                  <c:v>87.23493124999999</c:v>
                </c:pt>
                <c:pt idx="9543">
                  <c:v>87.24138749999999</c:v>
                </c:pt>
                <c:pt idx="9544">
                  <c:v>87.24784375</c:v>
                </c:pt>
                <c:pt idx="9545">
                  <c:v>87.2543</c:v>
                </c:pt>
                <c:pt idx="9546">
                  <c:v>87.26075625</c:v>
                </c:pt>
                <c:pt idx="9547">
                  <c:v>87.26721249999999</c:v>
                </c:pt>
                <c:pt idx="9548">
                  <c:v>87.27366875</c:v>
                </c:pt>
                <c:pt idx="9549">
                  <c:v>87.280125</c:v>
                </c:pt>
                <c:pt idx="9550">
                  <c:v>87.28658125</c:v>
                </c:pt>
                <c:pt idx="9551">
                  <c:v>87.2930375</c:v>
                </c:pt>
                <c:pt idx="9552">
                  <c:v>87.29949375</c:v>
                </c:pt>
                <c:pt idx="9553">
                  <c:v>87.30595000000001</c:v>
                </c:pt>
                <c:pt idx="9554">
                  <c:v>87.31240625</c:v>
                </c:pt>
                <c:pt idx="9555">
                  <c:v>87.31886249999999</c:v>
                </c:pt>
                <c:pt idx="9556">
                  <c:v>87.32531874999999</c:v>
                </c:pt>
                <c:pt idx="9557">
                  <c:v>87.33177499999999</c:v>
                </c:pt>
                <c:pt idx="9558">
                  <c:v>87.33823125000001</c:v>
                </c:pt>
                <c:pt idx="9559">
                  <c:v>87.34468749999999</c:v>
                </c:pt>
                <c:pt idx="9560">
                  <c:v>87.35114374999999</c:v>
                </c:pt>
                <c:pt idx="9561">
                  <c:v>87.35759999999999</c:v>
                </c:pt>
                <c:pt idx="9562">
                  <c:v>87.36405625</c:v>
                </c:pt>
                <c:pt idx="9563">
                  <c:v>87.3705125</c:v>
                </c:pt>
                <c:pt idx="9564">
                  <c:v>87.37696875</c:v>
                </c:pt>
                <c:pt idx="9565">
                  <c:v>87.38342499999999</c:v>
                </c:pt>
                <c:pt idx="9566">
                  <c:v>87.38988124999999</c:v>
                </c:pt>
                <c:pt idx="9567">
                  <c:v>87.3963375</c:v>
                </c:pt>
                <c:pt idx="9568">
                  <c:v>87.40279375</c:v>
                </c:pt>
                <c:pt idx="9569">
                  <c:v>87.40925</c:v>
                </c:pt>
                <c:pt idx="9570">
                  <c:v>87.41570624999999</c:v>
                </c:pt>
                <c:pt idx="9571">
                  <c:v>87.4221625</c:v>
                </c:pt>
                <c:pt idx="9572">
                  <c:v>87.42861875</c:v>
                </c:pt>
                <c:pt idx="9573">
                  <c:v>87.435075</c:v>
                </c:pt>
                <c:pt idx="9574">
                  <c:v>87.44153125</c:v>
                </c:pt>
                <c:pt idx="9575">
                  <c:v>87.4479875</c:v>
                </c:pt>
                <c:pt idx="9576">
                  <c:v>87.45444375000001</c:v>
                </c:pt>
                <c:pt idx="9577">
                  <c:v>87.4609</c:v>
                </c:pt>
                <c:pt idx="9578">
                  <c:v>87.46735624999999</c:v>
                </c:pt>
                <c:pt idx="9579">
                  <c:v>87.47381249999999</c:v>
                </c:pt>
                <c:pt idx="9580">
                  <c:v>87.48026874999999</c:v>
                </c:pt>
                <c:pt idx="9581">
                  <c:v>87.48672500000001</c:v>
                </c:pt>
                <c:pt idx="9582">
                  <c:v>87.49318124999999</c:v>
                </c:pt>
                <c:pt idx="9583">
                  <c:v>87.49963749999999</c:v>
                </c:pt>
                <c:pt idx="9584">
                  <c:v>87.50609374999999</c:v>
                </c:pt>
                <c:pt idx="9585">
                  <c:v>87.51255</c:v>
                </c:pt>
                <c:pt idx="9586">
                  <c:v>87.51900625</c:v>
                </c:pt>
                <c:pt idx="9587">
                  <c:v>87.5254625</c:v>
                </c:pt>
                <c:pt idx="9588">
                  <c:v>87.53191874999999</c:v>
                </c:pt>
                <c:pt idx="9589">
                  <c:v>87.53837499999999</c:v>
                </c:pt>
                <c:pt idx="9590">
                  <c:v>87.54483125</c:v>
                </c:pt>
                <c:pt idx="9591">
                  <c:v>87.5512875</c:v>
                </c:pt>
                <c:pt idx="9592">
                  <c:v>87.55774375</c:v>
                </c:pt>
                <c:pt idx="9593">
                  <c:v>87.56419999999999</c:v>
                </c:pt>
                <c:pt idx="9594">
                  <c:v>87.57065625</c:v>
                </c:pt>
                <c:pt idx="9595">
                  <c:v>87.5771125</c:v>
                </c:pt>
                <c:pt idx="9596">
                  <c:v>87.58356875</c:v>
                </c:pt>
                <c:pt idx="9597">
                  <c:v>87.590025</c:v>
                </c:pt>
                <c:pt idx="9598">
                  <c:v>87.59648125</c:v>
                </c:pt>
                <c:pt idx="9599">
                  <c:v>87.60293750000001</c:v>
                </c:pt>
                <c:pt idx="9600">
                  <c:v>87.60939375</c:v>
                </c:pt>
                <c:pt idx="9601">
                  <c:v>87.61584999999999</c:v>
                </c:pt>
                <c:pt idx="9602">
                  <c:v>87.62230624999999</c:v>
                </c:pt>
                <c:pt idx="9603">
                  <c:v>87.62876249999999</c:v>
                </c:pt>
                <c:pt idx="9604">
                  <c:v>87.63521875000001</c:v>
                </c:pt>
                <c:pt idx="9605">
                  <c:v>87.64167499999999</c:v>
                </c:pt>
                <c:pt idx="9606">
                  <c:v>87.64813124999999</c:v>
                </c:pt>
                <c:pt idx="9607">
                  <c:v>87.65458749999999</c:v>
                </c:pt>
                <c:pt idx="9608">
                  <c:v>87.66104375</c:v>
                </c:pt>
                <c:pt idx="9609">
                  <c:v>87.6675</c:v>
                </c:pt>
                <c:pt idx="9610">
                  <c:v>87.67395625</c:v>
                </c:pt>
                <c:pt idx="9611">
                  <c:v>87.68041249999999</c:v>
                </c:pt>
                <c:pt idx="9612">
                  <c:v>87.68686874999999</c:v>
                </c:pt>
                <c:pt idx="9613">
                  <c:v>87.693325</c:v>
                </c:pt>
                <c:pt idx="9614">
                  <c:v>87.69978125</c:v>
                </c:pt>
                <c:pt idx="9615">
                  <c:v>87.7062375</c:v>
                </c:pt>
                <c:pt idx="9616">
                  <c:v>87.71269374999999</c:v>
                </c:pt>
                <c:pt idx="9617">
                  <c:v>87.71915</c:v>
                </c:pt>
                <c:pt idx="9618">
                  <c:v>87.72560625</c:v>
                </c:pt>
                <c:pt idx="9619">
                  <c:v>87.7320625</c:v>
                </c:pt>
                <c:pt idx="9620">
                  <c:v>87.73851875</c:v>
                </c:pt>
                <c:pt idx="9621">
                  <c:v>87.744975</c:v>
                </c:pt>
                <c:pt idx="9622">
                  <c:v>87.75143125000001</c:v>
                </c:pt>
                <c:pt idx="9623">
                  <c:v>87.7578875</c:v>
                </c:pt>
                <c:pt idx="9624">
                  <c:v>87.76434374999999</c:v>
                </c:pt>
                <c:pt idx="9625">
                  <c:v>87.77079999999999</c:v>
                </c:pt>
                <c:pt idx="9626">
                  <c:v>87.77725624999999</c:v>
                </c:pt>
                <c:pt idx="9627">
                  <c:v>87.78371250000001</c:v>
                </c:pt>
                <c:pt idx="9628">
                  <c:v>87.79016874999999</c:v>
                </c:pt>
                <c:pt idx="9629">
                  <c:v>87.79662499999999</c:v>
                </c:pt>
                <c:pt idx="9630">
                  <c:v>87.80308124999999</c:v>
                </c:pt>
                <c:pt idx="9631">
                  <c:v>87.8095375</c:v>
                </c:pt>
                <c:pt idx="9632">
                  <c:v>87.81599375</c:v>
                </c:pt>
                <c:pt idx="9633">
                  <c:v>87.82245</c:v>
                </c:pt>
                <c:pt idx="9634">
                  <c:v>87.82890624999999</c:v>
                </c:pt>
                <c:pt idx="9635">
                  <c:v>87.83536249999999</c:v>
                </c:pt>
                <c:pt idx="9636">
                  <c:v>87.84181875</c:v>
                </c:pt>
                <c:pt idx="9637">
                  <c:v>87.848275</c:v>
                </c:pt>
                <c:pt idx="9638">
                  <c:v>87.85473125</c:v>
                </c:pt>
                <c:pt idx="9639">
                  <c:v>87.86118749999999</c:v>
                </c:pt>
                <c:pt idx="9640">
                  <c:v>87.86764375</c:v>
                </c:pt>
                <c:pt idx="9641">
                  <c:v>87.8741</c:v>
                </c:pt>
                <c:pt idx="9642">
                  <c:v>87.88055625</c:v>
                </c:pt>
                <c:pt idx="9643">
                  <c:v>87.8870125</c:v>
                </c:pt>
                <c:pt idx="9644">
                  <c:v>87.89346875</c:v>
                </c:pt>
                <c:pt idx="9645">
                  <c:v>87.89992500000001</c:v>
                </c:pt>
                <c:pt idx="9646">
                  <c:v>87.90638125</c:v>
                </c:pt>
                <c:pt idx="9647">
                  <c:v>87.91283749999999</c:v>
                </c:pt>
                <c:pt idx="9648">
                  <c:v>87.91929374999999</c:v>
                </c:pt>
                <c:pt idx="9649">
                  <c:v>87.92574999999999</c:v>
                </c:pt>
                <c:pt idx="9650">
                  <c:v>87.93220625000001</c:v>
                </c:pt>
                <c:pt idx="9651">
                  <c:v>87.93866249999999</c:v>
                </c:pt>
                <c:pt idx="9652">
                  <c:v>87.94511874999999</c:v>
                </c:pt>
                <c:pt idx="9653">
                  <c:v>87.95157499999999</c:v>
                </c:pt>
                <c:pt idx="9654">
                  <c:v>87.95803125</c:v>
                </c:pt>
                <c:pt idx="9655">
                  <c:v>87.9644875</c:v>
                </c:pt>
                <c:pt idx="9656">
                  <c:v>87.97094375</c:v>
                </c:pt>
                <c:pt idx="9657">
                  <c:v>87.97739999999999</c:v>
                </c:pt>
                <c:pt idx="9658">
                  <c:v>87.98385624999999</c:v>
                </c:pt>
                <c:pt idx="9659">
                  <c:v>87.9903125</c:v>
                </c:pt>
                <c:pt idx="9660">
                  <c:v>87.99676875</c:v>
                </c:pt>
                <c:pt idx="9661">
                  <c:v>88.003225</c:v>
                </c:pt>
                <c:pt idx="9662">
                  <c:v>88.00968124999999</c:v>
                </c:pt>
                <c:pt idx="9663">
                  <c:v>88.0161375</c:v>
                </c:pt>
                <c:pt idx="9664">
                  <c:v>88.02259375</c:v>
                </c:pt>
                <c:pt idx="9665">
                  <c:v>88.02905</c:v>
                </c:pt>
                <c:pt idx="9666">
                  <c:v>88.03550625</c:v>
                </c:pt>
                <c:pt idx="9667">
                  <c:v>88.0419625</c:v>
                </c:pt>
                <c:pt idx="9668">
                  <c:v>88.04841875000001</c:v>
                </c:pt>
                <c:pt idx="9669">
                  <c:v>88.054875</c:v>
                </c:pt>
                <c:pt idx="9670">
                  <c:v>88.06133124999999</c:v>
                </c:pt>
                <c:pt idx="9671">
                  <c:v>88.06778749999999</c:v>
                </c:pt>
                <c:pt idx="9672">
                  <c:v>88.07424374999999</c:v>
                </c:pt>
                <c:pt idx="9673">
                  <c:v>88.08070000000001</c:v>
                </c:pt>
                <c:pt idx="9674">
                  <c:v>88.08715624999999</c:v>
                </c:pt>
                <c:pt idx="9675">
                  <c:v>88.09361249999999</c:v>
                </c:pt>
                <c:pt idx="9676">
                  <c:v>88.10006874999999</c:v>
                </c:pt>
                <c:pt idx="9677">
                  <c:v>88.106525</c:v>
                </c:pt>
                <c:pt idx="9678">
                  <c:v>88.11298125</c:v>
                </c:pt>
                <c:pt idx="9679">
                  <c:v>88.1194375</c:v>
                </c:pt>
                <c:pt idx="9680">
                  <c:v>88.12589374999999</c:v>
                </c:pt>
                <c:pt idx="9681">
                  <c:v>88.13234999999999</c:v>
                </c:pt>
                <c:pt idx="9682">
                  <c:v>88.13880625</c:v>
                </c:pt>
                <c:pt idx="9683">
                  <c:v>88.1452625</c:v>
                </c:pt>
                <c:pt idx="9684">
                  <c:v>88.15171875</c:v>
                </c:pt>
                <c:pt idx="9685">
                  <c:v>88.15817499999999</c:v>
                </c:pt>
                <c:pt idx="9686">
                  <c:v>88.16463125</c:v>
                </c:pt>
                <c:pt idx="9687">
                  <c:v>88.1710875</c:v>
                </c:pt>
                <c:pt idx="9688">
                  <c:v>88.17754375</c:v>
                </c:pt>
                <c:pt idx="9689">
                  <c:v>88.184</c:v>
                </c:pt>
                <c:pt idx="9690">
                  <c:v>88.19045625</c:v>
                </c:pt>
                <c:pt idx="9691">
                  <c:v>88.19691250000001</c:v>
                </c:pt>
                <c:pt idx="9692">
                  <c:v>88.20336875</c:v>
                </c:pt>
                <c:pt idx="9693">
                  <c:v>88.209825</c:v>
                </c:pt>
                <c:pt idx="9694">
                  <c:v>88.21628124999999</c:v>
                </c:pt>
                <c:pt idx="9695">
                  <c:v>88.22273749999999</c:v>
                </c:pt>
                <c:pt idx="9696">
                  <c:v>88.22919375000001</c:v>
                </c:pt>
                <c:pt idx="9697">
                  <c:v>88.23564999999999</c:v>
                </c:pt>
                <c:pt idx="9698">
                  <c:v>88.24210624999999</c:v>
                </c:pt>
                <c:pt idx="9699">
                  <c:v>88.24856249999999</c:v>
                </c:pt>
                <c:pt idx="9700">
                  <c:v>88.25501875</c:v>
                </c:pt>
                <c:pt idx="9701">
                  <c:v>88.261475</c:v>
                </c:pt>
                <c:pt idx="9702">
                  <c:v>88.26793125</c:v>
                </c:pt>
                <c:pt idx="9703">
                  <c:v>88.27438749999999</c:v>
                </c:pt>
                <c:pt idx="9704">
                  <c:v>88.28084374999999</c:v>
                </c:pt>
                <c:pt idx="9705">
                  <c:v>88.2873</c:v>
                </c:pt>
                <c:pt idx="9706">
                  <c:v>88.29375625</c:v>
                </c:pt>
                <c:pt idx="9707">
                  <c:v>88.3002125</c:v>
                </c:pt>
                <c:pt idx="9708">
                  <c:v>88.30666874999999</c:v>
                </c:pt>
                <c:pt idx="9709">
                  <c:v>88.313125</c:v>
                </c:pt>
                <c:pt idx="9710">
                  <c:v>88.31958125</c:v>
                </c:pt>
                <c:pt idx="9711">
                  <c:v>88.3260375</c:v>
                </c:pt>
                <c:pt idx="9712">
                  <c:v>88.33249375</c:v>
                </c:pt>
                <c:pt idx="9713">
                  <c:v>88.33895</c:v>
                </c:pt>
                <c:pt idx="9714">
                  <c:v>88.34540625</c:v>
                </c:pt>
                <c:pt idx="9715">
                  <c:v>88.3518625</c:v>
                </c:pt>
                <c:pt idx="9716">
                  <c:v>88.35831875</c:v>
                </c:pt>
                <c:pt idx="9717">
                  <c:v>88.36477499999999</c:v>
                </c:pt>
                <c:pt idx="9718">
                  <c:v>88.37123124999999</c:v>
                </c:pt>
                <c:pt idx="9719">
                  <c:v>88.37768750000001</c:v>
                </c:pt>
                <c:pt idx="9720">
                  <c:v>88.38414374999999</c:v>
                </c:pt>
                <c:pt idx="9721">
                  <c:v>88.39059999999999</c:v>
                </c:pt>
                <c:pt idx="9722">
                  <c:v>88.39705624999999</c:v>
                </c:pt>
                <c:pt idx="9723">
                  <c:v>88.40351250000001</c:v>
                </c:pt>
                <c:pt idx="9724">
                  <c:v>88.40996875</c:v>
                </c:pt>
                <c:pt idx="9725">
                  <c:v>88.416425</c:v>
                </c:pt>
                <c:pt idx="9726">
                  <c:v>88.42288124999999</c:v>
                </c:pt>
                <c:pt idx="9727">
                  <c:v>88.42933749999999</c:v>
                </c:pt>
                <c:pt idx="9728">
                  <c:v>88.43579375</c:v>
                </c:pt>
                <c:pt idx="9729">
                  <c:v>88.44225</c:v>
                </c:pt>
                <c:pt idx="9730">
                  <c:v>88.44870625</c:v>
                </c:pt>
                <c:pt idx="9731">
                  <c:v>88.45516249999999</c:v>
                </c:pt>
                <c:pt idx="9732">
                  <c:v>88.46161875</c:v>
                </c:pt>
                <c:pt idx="9733">
                  <c:v>88.468075</c:v>
                </c:pt>
                <c:pt idx="9734">
                  <c:v>88.47453125</c:v>
                </c:pt>
                <c:pt idx="9735">
                  <c:v>88.4809875</c:v>
                </c:pt>
                <c:pt idx="9736">
                  <c:v>88.48744375</c:v>
                </c:pt>
                <c:pt idx="9737">
                  <c:v>88.4939</c:v>
                </c:pt>
                <c:pt idx="9738">
                  <c:v>88.50035625</c:v>
                </c:pt>
                <c:pt idx="9739">
                  <c:v>88.5068125</c:v>
                </c:pt>
                <c:pt idx="9740">
                  <c:v>88.51326874999999</c:v>
                </c:pt>
                <c:pt idx="9741">
                  <c:v>88.51972499999999</c:v>
                </c:pt>
                <c:pt idx="9742">
                  <c:v>88.52618124999999</c:v>
                </c:pt>
                <c:pt idx="9743">
                  <c:v>88.53263749999999</c:v>
                </c:pt>
                <c:pt idx="9744">
                  <c:v>88.53909374999999</c:v>
                </c:pt>
                <c:pt idx="9745">
                  <c:v>88.54554999999999</c:v>
                </c:pt>
                <c:pt idx="9746">
                  <c:v>88.55200625000001</c:v>
                </c:pt>
                <c:pt idx="9747">
                  <c:v>88.5584625</c:v>
                </c:pt>
                <c:pt idx="9748">
                  <c:v>88.56491875</c:v>
                </c:pt>
                <c:pt idx="9749">
                  <c:v>88.57137499999999</c:v>
                </c:pt>
                <c:pt idx="9750">
                  <c:v>88.57783124999999</c:v>
                </c:pt>
                <c:pt idx="9751">
                  <c:v>88.5842875</c:v>
                </c:pt>
                <c:pt idx="9752">
                  <c:v>88.59074375</c:v>
                </c:pt>
                <c:pt idx="9753">
                  <c:v>88.5972</c:v>
                </c:pt>
                <c:pt idx="9754">
                  <c:v>88.60365624999999</c:v>
                </c:pt>
                <c:pt idx="9755">
                  <c:v>88.6101125</c:v>
                </c:pt>
                <c:pt idx="9756">
                  <c:v>88.61656875</c:v>
                </c:pt>
                <c:pt idx="9757">
                  <c:v>88.623025</c:v>
                </c:pt>
                <c:pt idx="9758">
                  <c:v>88.62948125</c:v>
                </c:pt>
                <c:pt idx="9759">
                  <c:v>88.6359375</c:v>
                </c:pt>
                <c:pt idx="9760">
                  <c:v>88.64239375</c:v>
                </c:pt>
                <c:pt idx="9761">
                  <c:v>88.64885</c:v>
                </c:pt>
                <c:pt idx="9762">
                  <c:v>88.65530625</c:v>
                </c:pt>
                <c:pt idx="9763">
                  <c:v>88.66176249999999</c:v>
                </c:pt>
                <c:pt idx="9764">
                  <c:v>88.66821874999999</c:v>
                </c:pt>
                <c:pt idx="9765">
                  <c:v>88.67467499999999</c:v>
                </c:pt>
                <c:pt idx="9766">
                  <c:v>88.68113124999999</c:v>
                </c:pt>
                <c:pt idx="9767">
                  <c:v>88.68758749999999</c:v>
                </c:pt>
                <c:pt idx="9768">
                  <c:v>88.69404374999999</c:v>
                </c:pt>
                <c:pt idx="9769">
                  <c:v>88.70050000000001</c:v>
                </c:pt>
                <c:pt idx="9770">
                  <c:v>88.70695625</c:v>
                </c:pt>
                <c:pt idx="9771">
                  <c:v>88.7134125</c:v>
                </c:pt>
                <c:pt idx="9772">
                  <c:v>88.71986874999999</c:v>
                </c:pt>
                <c:pt idx="9773">
                  <c:v>88.72632499999999</c:v>
                </c:pt>
                <c:pt idx="9774">
                  <c:v>88.73278125</c:v>
                </c:pt>
                <c:pt idx="9775">
                  <c:v>88.7392375</c:v>
                </c:pt>
                <c:pt idx="9776">
                  <c:v>88.74569375</c:v>
                </c:pt>
                <c:pt idx="9777">
                  <c:v>88.75214999999999</c:v>
                </c:pt>
                <c:pt idx="9778">
                  <c:v>88.75860625</c:v>
                </c:pt>
                <c:pt idx="9779">
                  <c:v>88.7650625</c:v>
                </c:pt>
                <c:pt idx="9780">
                  <c:v>88.77151875</c:v>
                </c:pt>
                <c:pt idx="9781">
                  <c:v>88.777975</c:v>
                </c:pt>
                <c:pt idx="9782">
                  <c:v>88.78443125</c:v>
                </c:pt>
                <c:pt idx="9783">
                  <c:v>88.7908875</c:v>
                </c:pt>
                <c:pt idx="9784">
                  <c:v>88.79734375</c:v>
                </c:pt>
                <c:pt idx="9785">
                  <c:v>88.8038</c:v>
                </c:pt>
                <c:pt idx="9786">
                  <c:v>88.81025624999999</c:v>
                </c:pt>
                <c:pt idx="9787">
                  <c:v>88.81671249999999</c:v>
                </c:pt>
                <c:pt idx="9788">
                  <c:v>88.82316874999999</c:v>
                </c:pt>
                <c:pt idx="9789">
                  <c:v>88.82962499999999</c:v>
                </c:pt>
                <c:pt idx="9790">
                  <c:v>88.83608124999999</c:v>
                </c:pt>
                <c:pt idx="9791">
                  <c:v>88.84253749999999</c:v>
                </c:pt>
                <c:pt idx="9792">
                  <c:v>88.84899375000001</c:v>
                </c:pt>
                <c:pt idx="9793">
                  <c:v>88.85545</c:v>
                </c:pt>
                <c:pt idx="9794">
                  <c:v>88.86190625</c:v>
                </c:pt>
                <c:pt idx="9795">
                  <c:v>88.86836249999999</c:v>
                </c:pt>
                <c:pt idx="9796">
                  <c:v>88.87481874999999</c:v>
                </c:pt>
                <c:pt idx="9797">
                  <c:v>88.881275</c:v>
                </c:pt>
                <c:pt idx="9798">
                  <c:v>88.88773125</c:v>
                </c:pt>
                <c:pt idx="9799">
                  <c:v>88.8941875</c:v>
                </c:pt>
                <c:pt idx="9800">
                  <c:v>88.90064374999999</c:v>
                </c:pt>
                <c:pt idx="9801">
                  <c:v>88.9071</c:v>
                </c:pt>
                <c:pt idx="9802">
                  <c:v>88.91355625</c:v>
                </c:pt>
                <c:pt idx="9803">
                  <c:v>88.9200125</c:v>
                </c:pt>
                <c:pt idx="9804">
                  <c:v>88.92646875</c:v>
                </c:pt>
                <c:pt idx="9805">
                  <c:v>88.932925</c:v>
                </c:pt>
                <c:pt idx="9806">
                  <c:v>88.93938125</c:v>
                </c:pt>
                <c:pt idx="9807">
                  <c:v>88.9458375</c:v>
                </c:pt>
                <c:pt idx="9808">
                  <c:v>88.95229375</c:v>
                </c:pt>
                <c:pt idx="9809">
                  <c:v>88.95874999999999</c:v>
                </c:pt>
                <c:pt idx="9810">
                  <c:v>88.96520624999999</c:v>
                </c:pt>
                <c:pt idx="9811">
                  <c:v>88.97166249999999</c:v>
                </c:pt>
                <c:pt idx="9812">
                  <c:v>88.97811874999999</c:v>
                </c:pt>
                <c:pt idx="9813">
                  <c:v>88.98457499999999</c:v>
                </c:pt>
                <c:pt idx="9814">
                  <c:v>88.99103124999999</c:v>
                </c:pt>
                <c:pt idx="9815">
                  <c:v>88.99748750000001</c:v>
                </c:pt>
                <c:pt idx="9816">
                  <c:v>89.00394375</c:v>
                </c:pt>
                <c:pt idx="9817">
                  <c:v>89.0104</c:v>
                </c:pt>
                <c:pt idx="9818">
                  <c:v>89.01685624999999</c:v>
                </c:pt>
                <c:pt idx="9819">
                  <c:v>89.02331249999999</c:v>
                </c:pt>
                <c:pt idx="9820">
                  <c:v>89.02976875</c:v>
                </c:pt>
                <c:pt idx="9821">
                  <c:v>89.036225</c:v>
                </c:pt>
                <c:pt idx="9822">
                  <c:v>89.04268125</c:v>
                </c:pt>
                <c:pt idx="9823">
                  <c:v>89.04913749999999</c:v>
                </c:pt>
                <c:pt idx="9824">
                  <c:v>89.05559375</c:v>
                </c:pt>
                <c:pt idx="9825">
                  <c:v>89.06205</c:v>
                </c:pt>
                <c:pt idx="9826">
                  <c:v>89.06850625</c:v>
                </c:pt>
                <c:pt idx="9827">
                  <c:v>89.0749625</c:v>
                </c:pt>
                <c:pt idx="9828">
                  <c:v>89.08141875</c:v>
                </c:pt>
                <c:pt idx="9829">
                  <c:v>89.087875</c:v>
                </c:pt>
                <c:pt idx="9830">
                  <c:v>89.09433125</c:v>
                </c:pt>
                <c:pt idx="9831">
                  <c:v>89.1007875</c:v>
                </c:pt>
                <c:pt idx="9832">
                  <c:v>89.10724374999999</c:v>
                </c:pt>
                <c:pt idx="9833">
                  <c:v>89.11369999999999</c:v>
                </c:pt>
                <c:pt idx="9834">
                  <c:v>89.12015624999999</c:v>
                </c:pt>
                <c:pt idx="9835">
                  <c:v>89.12661249999999</c:v>
                </c:pt>
                <c:pt idx="9836">
                  <c:v>89.13306874999999</c:v>
                </c:pt>
                <c:pt idx="9837">
                  <c:v>89.13952499999999</c:v>
                </c:pt>
                <c:pt idx="9838">
                  <c:v>89.14598125000001</c:v>
                </c:pt>
                <c:pt idx="9839">
                  <c:v>89.1524375</c:v>
                </c:pt>
                <c:pt idx="9840">
                  <c:v>89.15889375</c:v>
                </c:pt>
                <c:pt idx="9841">
                  <c:v>89.16534999999999</c:v>
                </c:pt>
                <c:pt idx="9842">
                  <c:v>89.17180624999999</c:v>
                </c:pt>
                <c:pt idx="9843">
                  <c:v>89.1782625</c:v>
                </c:pt>
                <c:pt idx="9844">
                  <c:v>89.18471875</c:v>
                </c:pt>
                <c:pt idx="9845">
                  <c:v>89.191175</c:v>
                </c:pt>
                <c:pt idx="9846">
                  <c:v>89.19763124999999</c:v>
                </c:pt>
                <c:pt idx="9847">
                  <c:v>89.2040875</c:v>
                </c:pt>
                <c:pt idx="9848">
                  <c:v>89.21054375</c:v>
                </c:pt>
                <c:pt idx="9849">
                  <c:v>89.217</c:v>
                </c:pt>
                <c:pt idx="9850">
                  <c:v>89.22345625</c:v>
                </c:pt>
                <c:pt idx="9851">
                  <c:v>89.2299125</c:v>
                </c:pt>
                <c:pt idx="9852">
                  <c:v>89.23636875</c:v>
                </c:pt>
                <c:pt idx="9853">
                  <c:v>89.242825</c:v>
                </c:pt>
                <c:pt idx="9854">
                  <c:v>89.24928125</c:v>
                </c:pt>
                <c:pt idx="9855">
                  <c:v>89.2557375</c:v>
                </c:pt>
                <c:pt idx="9856">
                  <c:v>89.26219374999999</c:v>
                </c:pt>
                <c:pt idx="9857">
                  <c:v>89.26864999999999</c:v>
                </c:pt>
                <c:pt idx="9858">
                  <c:v>89.27510624999999</c:v>
                </c:pt>
                <c:pt idx="9859">
                  <c:v>89.28156249999999</c:v>
                </c:pt>
                <c:pt idx="9860">
                  <c:v>89.28801874999999</c:v>
                </c:pt>
                <c:pt idx="9861">
                  <c:v>89.29447500000001</c:v>
                </c:pt>
                <c:pt idx="9862">
                  <c:v>89.30093125</c:v>
                </c:pt>
                <c:pt idx="9863">
                  <c:v>89.3073875</c:v>
                </c:pt>
                <c:pt idx="9864">
                  <c:v>89.31384374999999</c:v>
                </c:pt>
                <c:pt idx="9865">
                  <c:v>89.32029999999999</c:v>
                </c:pt>
                <c:pt idx="9866">
                  <c:v>89.32675625</c:v>
                </c:pt>
                <c:pt idx="9867">
                  <c:v>89.3332125</c:v>
                </c:pt>
                <c:pt idx="9868">
                  <c:v>89.33966875</c:v>
                </c:pt>
                <c:pt idx="9869">
                  <c:v>89.34612499999999</c:v>
                </c:pt>
                <c:pt idx="9870">
                  <c:v>89.35258125</c:v>
                </c:pt>
                <c:pt idx="9871">
                  <c:v>89.3590375</c:v>
                </c:pt>
                <c:pt idx="9872">
                  <c:v>89.36549375</c:v>
                </c:pt>
                <c:pt idx="9873">
                  <c:v>89.37195</c:v>
                </c:pt>
                <c:pt idx="9874">
                  <c:v>89.37840625</c:v>
                </c:pt>
                <c:pt idx="9875">
                  <c:v>89.3848625</c:v>
                </c:pt>
                <c:pt idx="9876">
                  <c:v>89.39131875</c:v>
                </c:pt>
                <c:pt idx="9877">
                  <c:v>89.397775</c:v>
                </c:pt>
                <c:pt idx="9878">
                  <c:v>89.40423125</c:v>
                </c:pt>
                <c:pt idx="9879">
                  <c:v>89.41068749999999</c:v>
                </c:pt>
                <c:pt idx="9880">
                  <c:v>89.41714374999999</c:v>
                </c:pt>
                <c:pt idx="9881">
                  <c:v>89.42359999999999</c:v>
                </c:pt>
                <c:pt idx="9882">
                  <c:v>89.43005624999999</c:v>
                </c:pt>
                <c:pt idx="9883">
                  <c:v>89.43651249999999</c:v>
                </c:pt>
                <c:pt idx="9884">
                  <c:v>89.44296875000001</c:v>
                </c:pt>
                <c:pt idx="9885">
                  <c:v>89.44942500000001</c:v>
                </c:pt>
                <c:pt idx="9886">
                  <c:v>89.45588125</c:v>
                </c:pt>
                <c:pt idx="9887">
                  <c:v>89.46233749999999</c:v>
                </c:pt>
                <c:pt idx="9888">
                  <c:v>89.46879374999999</c:v>
                </c:pt>
                <c:pt idx="9889">
                  <c:v>89.47525</c:v>
                </c:pt>
                <c:pt idx="9890">
                  <c:v>89.48170625</c:v>
                </c:pt>
                <c:pt idx="9891">
                  <c:v>89.4881625</c:v>
                </c:pt>
                <c:pt idx="9892">
                  <c:v>89.49461874999999</c:v>
                </c:pt>
                <c:pt idx="9893">
                  <c:v>89.501075</c:v>
                </c:pt>
                <c:pt idx="9894">
                  <c:v>89.50753125</c:v>
                </c:pt>
                <c:pt idx="9895">
                  <c:v>89.5139875</c:v>
                </c:pt>
                <c:pt idx="9896">
                  <c:v>89.52044375</c:v>
                </c:pt>
                <c:pt idx="9897">
                  <c:v>89.5269</c:v>
                </c:pt>
                <c:pt idx="9898">
                  <c:v>89.53335625</c:v>
                </c:pt>
                <c:pt idx="9899">
                  <c:v>89.5398125</c:v>
                </c:pt>
                <c:pt idx="9900">
                  <c:v>89.54626875</c:v>
                </c:pt>
                <c:pt idx="9901">
                  <c:v>89.552725</c:v>
                </c:pt>
                <c:pt idx="9902">
                  <c:v>89.55918124999999</c:v>
                </c:pt>
                <c:pt idx="9903">
                  <c:v>89.56563749999999</c:v>
                </c:pt>
                <c:pt idx="9904">
                  <c:v>89.57209374999999</c:v>
                </c:pt>
                <c:pt idx="9905">
                  <c:v>89.57854999999999</c:v>
                </c:pt>
                <c:pt idx="9906">
                  <c:v>89.58500624999999</c:v>
                </c:pt>
                <c:pt idx="9907">
                  <c:v>89.59146250000001</c:v>
                </c:pt>
                <c:pt idx="9908">
                  <c:v>89.59791875000001</c:v>
                </c:pt>
                <c:pt idx="9909">
                  <c:v>89.60437499999999</c:v>
                </c:pt>
                <c:pt idx="9910">
                  <c:v>89.61083124999999</c:v>
                </c:pt>
                <c:pt idx="9911">
                  <c:v>89.61728749999999</c:v>
                </c:pt>
                <c:pt idx="9912">
                  <c:v>89.62374375</c:v>
                </c:pt>
                <c:pt idx="9913">
                  <c:v>89.6302</c:v>
                </c:pt>
                <c:pt idx="9914">
                  <c:v>89.63665624999999</c:v>
                </c:pt>
                <c:pt idx="9915">
                  <c:v>89.64311249999999</c:v>
                </c:pt>
                <c:pt idx="9916">
                  <c:v>89.64956875</c:v>
                </c:pt>
                <c:pt idx="9917">
                  <c:v>89.656025</c:v>
                </c:pt>
                <c:pt idx="9918">
                  <c:v>89.66248125</c:v>
                </c:pt>
                <c:pt idx="9919">
                  <c:v>89.6689375</c:v>
                </c:pt>
                <c:pt idx="9920">
                  <c:v>89.67539375</c:v>
                </c:pt>
                <c:pt idx="9921">
                  <c:v>89.68185</c:v>
                </c:pt>
                <c:pt idx="9922">
                  <c:v>89.68830625</c:v>
                </c:pt>
                <c:pt idx="9923">
                  <c:v>89.6947625</c:v>
                </c:pt>
                <c:pt idx="9924">
                  <c:v>89.70121875</c:v>
                </c:pt>
                <c:pt idx="9925">
                  <c:v>89.70767499999999</c:v>
                </c:pt>
                <c:pt idx="9926">
                  <c:v>89.71413124999999</c:v>
                </c:pt>
                <c:pt idx="9927">
                  <c:v>89.72058749999999</c:v>
                </c:pt>
                <c:pt idx="9928">
                  <c:v>89.72704374999999</c:v>
                </c:pt>
                <c:pt idx="9929">
                  <c:v>89.73349999999999</c:v>
                </c:pt>
                <c:pt idx="9930">
                  <c:v>89.73995625000001</c:v>
                </c:pt>
                <c:pt idx="9931">
                  <c:v>89.74641250000001</c:v>
                </c:pt>
                <c:pt idx="9932">
                  <c:v>89.75286874999999</c:v>
                </c:pt>
                <c:pt idx="9933">
                  <c:v>89.75932499999999</c:v>
                </c:pt>
                <c:pt idx="9934">
                  <c:v>89.76578124999999</c:v>
                </c:pt>
                <c:pt idx="9935">
                  <c:v>89.7722375</c:v>
                </c:pt>
                <c:pt idx="9936">
                  <c:v>89.77869375</c:v>
                </c:pt>
                <c:pt idx="9937">
                  <c:v>89.78514999999999</c:v>
                </c:pt>
                <c:pt idx="9938">
                  <c:v>89.79160624999999</c:v>
                </c:pt>
                <c:pt idx="9939">
                  <c:v>89.7980625</c:v>
                </c:pt>
                <c:pt idx="9940">
                  <c:v>89.80451875</c:v>
                </c:pt>
                <c:pt idx="9941">
                  <c:v>89.810975</c:v>
                </c:pt>
                <c:pt idx="9942">
                  <c:v>89.81743125</c:v>
                </c:pt>
                <c:pt idx="9943">
                  <c:v>89.8238875</c:v>
                </c:pt>
                <c:pt idx="9944">
                  <c:v>89.83034375</c:v>
                </c:pt>
                <c:pt idx="9945">
                  <c:v>89.8368</c:v>
                </c:pt>
                <c:pt idx="9946">
                  <c:v>89.84325625</c:v>
                </c:pt>
                <c:pt idx="9947">
                  <c:v>89.8497125</c:v>
                </c:pt>
                <c:pt idx="9948">
                  <c:v>89.85616874999999</c:v>
                </c:pt>
                <c:pt idx="9949">
                  <c:v>89.86262499999999</c:v>
                </c:pt>
                <c:pt idx="9950">
                  <c:v>89.86908124999999</c:v>
                </c:pt>
                <c:pt idx="9951">
                  <c:v>89.87553749999999</c:v>
                </c:pt>
                <c:pt idx="9952">
                  <c:v>89.88199374999999</c:v>
                </c:pt>
                <c:pt idx="9953">
                  <c:v>89.88845000000001</c:v>
                </c:pt>
                <c:pt idx="9954">
                  <c:v>89.89490625000001</c:v>
                </c:pt>
                <c:pt idx="9955">
                  <c:v>89.90136249999999</c:v>
                </c:pt>
                <c:pt idx="9956">
                  <c:v>89.90781874999999</c:v>
                </c:pt>
                <c:pt idx="9957">
                  <c:v>89.91427499999999</c:v>
                </c:pt>
                <c:pt idx="9958">
                  <c:v>89.92073125</c:v>
                </c:pt>
                <c:pt idx="9959">
                  <c:v>89.9271875</c:v>
                </c:pt>
                <c:pt idx="9960">
                  <c:v>89.93364374999999</c:v>
                </c:pt>
                <c:pt idx="9961">
                  <c:v>89.94009999999999</c:v>
                </c:pt>
                <c:pt idx="9962">
                  <c:v>89.94655625</c:v>
                </c:pt>
                <c:pt idx="9963">
                  <c:v>89.9530125</c:v>
                </c:pt>
                <c:pt idx="9964">
                  <c:v>89.95946875</c:v>
                </c:pt>
                <c:pt idx="9965">
                  <c:v>89.965925</c:v>
                </c:pt>
                <c:pt idx="9966">
                  <c:v>89.97238125</c:v>
                </c:pt>
                <c:pt idx="9967">
                  <c:v>89.9788375</c:v>
                </c:pt>
                <c:pt idx="9968">
                  <c:v>89.98529375</c:v>
                </c:pt>
                <c:pt idx="9969">
                  <c:v>89.99175</c:v>
                </c:pt>
                <c:pt idx="9970">
                  <c:v>89.99820625</c:v>
                </c:pt>
                <c:pt idx="9971">
                  <c:v>90.00466249999999</c:v>
                </c:pt>
                <c:pt idx="9972">
                  <c:v>90.01111874999999</c:v>
                </c:pt>
                <c:pt idx="9973">
                  <c:v>90.01757499999999</c:v>
                </c:pt>
                <c:pt idx="9974">
                  <c:v>90.02403124999999</c:v>
                </c:pt>
                <c:pt idx="9975">
                  <c:v>90.03048749999999</c:v>
                </c:pt>
                <c:pt idx="9976">
                  <c:v>90.03694375000001</c:v>
                </c:pt>
                <c:pt idx="9977">
                  <c:v>90.04340000000001</c:v>
                </c:pt>
                <c:pt idx="9978">
                  <c:v>90.04985624999999</c:v>
                </c:pt>
                <c:pt idx="9979">
                  <c:v>90.05631249999999</c:v>
                </c:pt>
                <c:pt idx="9980">
                  <c:v>90.06276874999999</c:v>
                </c:pt>
                <c:pt idx="9981">
                  <c:v>90.069225</c:v>
                </c:pt>
                <c:pt idx="9982">
                  <c:v>90.07568125</c:v>
                </c:pt>
                <c:pt idx="9983">
                  <c:v>90.08213749999999</c:v>
                </c:pt>
                <c:pt idx="9984">
                  <c:v>90.08859374999999</c:v>
                </c:pt>
                <c:pt idx="9985">
                  <c:v>90.09505</c:v>
                </c:pt>
                <c:pt idx="9986">
                  <c:v>90.10150625</c:v>
                </c:pt>
                <c:pt idx="9987">
                  <c:v>90.1079625</c:v>
                </c:pt>
                <c:pt idx="9988">
                  <c:v>90.11441875</c:v>
                </c:pt>
                <c:pt idx="9989">
                  <c:v>90.120875</c:v>
                </c:pt>
                <c:pt idx="9990">
                  <c:v>90.12733125</c:v>
                </c:pt>
                <c:pt idx="9991">
                  <c:v>90.1337875</c:v>
                </c:pt>
                <c:pt idx="9992">
                  <c:v>90.14024375</c:v>
                </c:pt>
                <c:pt idx="9993">
                  <c:v>90.1467</c:v>
                </c:pt>
                <c:pt idx="9994">
                  <c:v>90.15315624999999</c:v>
                </c:pt>
                <c:pt idx="9995">
                  <c:v>90.15961249999999</c:v>
                </c:pt>
                <c:pt idx="9996">
                  <c:v>90.16606874999999</c:v>
                </c:pt>
                <c:pt idx="9997">
                  <c:v>90.17252499999999</c:v>
                </c:pt>
                <c:pt idx="9998">
                  <c:v>90.17898124999999</c:v>
                </c:pt>
                <c:pt idx="9999">
                  <c:v>90.18543750000001</c:v>
                </c:pt>
                <c:pt idx="10000">
                  <c:v>90.19189375000001</c:v>
                </c:pt>
                <c:pt idx="10001">
                  <c:v>90.19834999999999</c:v>
                </c:pt>
                <c:pt idx="10002">
                  <c:v>90.20480624999999</c:v>
                </c:pt>
                <c:pt idx="10003">
                  <c:v>90.21126249999999</c:v>
                </c:pt>
                <c:pt idx="10004">
                  <c:v>90.21771875</c:v>
                </c:pt>
                <c:pt idx="10005">
                  <c:v>90.224175</c:v>
                </c:pt>
                <c:pt idx="10006">
                  <c:v>90.23063124999999</c:v>
                </c:pt>
                <c:pt idx="10007">
                  <c:v>90.23708749999999</c:v>
                </c:pt>
                <c:pt idx="10008">
                  <c:v>90.24354375</c:v>
                </c:pt>
                <c:pt idx="10009">
                  <c:v>90.25</c:v>
                </c:pt>
              </c:numCache>
            </c:numRef>
          </c:xVal>
          <c:yVal>
            <c:numRef>
              <c:f>Tang_toc_chi_tiet!$U$6:$U$10015</c:f>
              <c:numCache>
                <c:formatCode>General</c:formatCode>
                <c:ptCount val="10010"/>
                <c:pt idx="0">
                  <c:v>0</c:v>
                </c:pt>
                <c:pt idx="1">
                  <c:v>0.001778274202335215</c:v>
                </c:pt>
                <c:pt idx="2">
                  <c:v>0.003555838372260977</c:v>
                </c:pt>
                <c:pt idx="3">
                  <c:v>0.005332693577952209</c:v>
                </c:pt>
                <c:pt idx="4">
                  <c:v>0.007108840885706323</c:v>
                </c:pt>
                <c:pt idx="5">
                  <c:v>0.008884281359948011</c:v>
                </c:pt>
                <c:pt idx="6">
                  <c:v>0.01065901606323403</c:v>
                </c:pt>
                <c:pt idx="7">
                  <c:v>0.01243304605625767</c:v>
                </c:pt>
                <c:pt idx="8">
                  <c:v>0.01420637239785466</c:v>
                </c:pt>
                <c:pt idx="9">
                  <c:v>0.01597899614500619</c:v>
                </c:pt>
                <c:pt idx="10">
                  <c:v>0.01775091835284479</c:v>
                </c:pt>
                <c:pt idx="11">
                  <c:v>0.0195221400746587</c:v>
                </c:pt>
                <c:pt idx="12">
                  <c:v>0.02129266236189662</c:v>
                </c:pt>
                <c:pt idx="13">
                  <c:v>0.02306248626417238</c:v>
                </c:pt>
                <c:pt idx="14">
                  <c:v>0.02483161282926958</c:v>
                </c:pt>
                <c:pt idx="15">
                  <c:v>0.02660004310314623</c:v>
                </c:pt>
                <c:pt idx="16">
                  <c:v>0.02836777812993945</c:v>
                </c:pt>
                <c:pt idx="17">
                  <c:v>0.03013481895197002</c:v>
                </c:pt>
                <c:pt idx="18">
                  <c:v>0.03190116660974703</c:v>
                </c:pt>
                <c:pt idx="19">
                  <c:v>0.03366682214197244</c:v>
                </c:pt>
                <c:pt idx="20">
                  <c:v>0.03543178658554543</c:v>
                </c:pt>
                <c:pt idx="21">
                  <c:v>0.03719606097556803</c:v>
                </c:pt>
                <c:pt idx="22">
                  <c:v>0.03895964634534803</c:v>
                </c:pt>
                <c:pt idx="23">
                  <c:v>0.04072254372640461</c:v>
                </c:pt>
                <c:pt idx="24">
                  <c:v>0.0424847541484726</c:v>
                </c:pt>
                <c:pt idx="25">
                  <c:v>0.044246278639507</c:v>
                </c:pt>
                <c:pt idx="26">
                  <c:v>0.04600711822568743</c:v>
                </c:pt>
                <c:pt idx="27">
                  <c:v>0.04776727393142267</c:v>
                </c:pt>
                <c:pt idx="28">
                  <c:v>0.0495267467793551</c:v>
                </c:pt>
                <c:pt idx="29">
                  <c:v>0.05128553779036515</c:v>
                </c:pt>
                <c:pt idx="30">
                  <c:v>0.05304364798357575</c:v>
                </c:pt>
                <c:pt idx="31">
                  <c:v>0.05480107837635674</c:v>
                </c:pt>
                <c:pt idx="32">
                  <c:v>0.05655782998432933</c:v>
                </c:pt>
                <c:pt idx="33">
                  <c:v>0.05831390382137017</c:v>
                </c:pt>
                <c:pt idx="34">
                  <c:v>0.06006930089961689</c:v>
                </c:pt>
                <c:pt idx="35">
                  <c:v>0.06182402222947078</c:v>
                </c:pt>
                <c:pt idx="36">
                  <c:v>0.06357806881960226</c:v>
                </c:pt>
                <c:pt idx="37">
                  <c:v>0.065331441676955</c:v>
                </c:pt>
                <c:pt idx="38">
                  <c:v>0.06708414180675015</c:v>
                </c:pt>
                <c:pt idx="39">
                  <c:v>0.0688361702124908</c:v>
                </c:pt>
                <c:pt idx="40">
                  <c:v>0.0705875278959662</c:v>
                </c:pt>
                <c:pt idx="41">
                  <c:v>0.07233821585725603</c:v>
                </c:pt>
                <c:pt idx="42">
                  <c:v>0.07408823509473476</c:v>
                </c:pt>
                <c:pt idx="43">
                  <c:v>0.07583758660507589</c:v>
                </c:pt>
                <c:pt idx="44">
                  <c:v>0.07758627138325618</c:v>
                </c:pt>
                <c:pt idx="45">
                  <c:v>0.07933429042255964</c:v>
                </c:pt>
                <c:pt idx="46">
                  <c:v>0.08108164471458287</c:v>
                </c:pt>
                <c:pt idx="47">
                  <c:v>0.08282833524923763</c:v>
                </c:pt>
                <c:pt idx="48">
                  <c:v>0.08457436301475613</c:v>
                </c:pt>
                <c:pt idx="49">
                  <c:v>0.08631972899769493</c:v>
                </c:pt>
                <c:pt idx="50">
                  <c:v>0.08806443418293916</c:v>
                </c:pt>
                <c:pt idx="51">
                  <c:v>0.08980847955370667</c:v>
                </c:pt>
                <c:pt idx="52">
                  <c:v>0.09155186609155221</c:v>
                </c:pt>
                <c:pt idx="53">
                  <c:v>0.0932945947763715</c:v>
                </c:pt>
                <c:pt idx="54">
                  <c:v>0.09503666658640547</c:v>
                </c:pt>
                <c:pt idx="55">
                  <c:v>0.09677808249824427</c:v>
                </c:pt>
                <c:pt idx="56">
                  <c:v>0.09851884348683144</c:v>
                </c:pt>
                <c:pt idx="57">
                  <c:v>0.100258950525468</c:v>
                </c:pt>
                <c:pt idx="58">
                  <c:v>0.1019984045858165</c:v>
                </c:pt>
                <c:pt idx="59">
                  <c:v>0.1037372066379049</c:v>
                </c:pt>
                <c:pt idx="60">
                  <c:v>0.1054753576501315</c:v>
                </c:pt>
                <c:pt idx="61">
                  <c:v>0.1072128585892676</c:v>
                </c:pt>
                <c:pt idx="62">
                  <c:v>0.1089497104204627</c:v>
                </c:pt>
                <c:pt idx="63">
                  <c:v>0.1106859141072477</c:v>
                </c:pt>
                <c:pt idx="64">
                  <c:v>0.1124214706115396</c:v>
                </c:pt>
                <c:pt idx="65">
                  <c:v>0.1141563808936451</c:v>
                </c:pt>
                <c:pt idx="66">
                  <c:v>0.1158906459122645</c:v>
                </c:pt>
                <c:pt idx="67">
                  <c:v>0.1176242666244961</c:v>
                </c:pt>
                <c:pt idx="68">
                  <c:v>0.1193572439858397</c:v>
                </c:pt>
                <c:pt idx="69">
                  <c:v>0.1210895789502008</c:v>
                </c:pt>
                <c:pt idx="70">
                  <c:v>0.1228212724698946</c:v>
                </c:pt>
                <c:pt idx="71">
                  <c:v>0.1245523254956494</c:v>
                </c:pt>
                <c:pt idx="72">
                  <c:v>0.1262827389766118</c:v>
                </c:pt>
                <c:pt idx="73">
                  <c:v>0.1280125138603489</c:v>
                </c:pt>
                <c:pt idx="74">
                  <c:v>0.1297416510928533</c:v>
                </c:pt>
                <c:pt idx="75">
                  <c:v>0.1314701516185468</c:v>
                </c:pt>
                <c:pt idx="76">
                  <c:v>0.133198016380284</c:v>
                </c:pt>
                <c:pt idx="77">
                  <c:v>0.1349252463193565</c:v>
                </c:pt>
                <c:pt idx="78">
                  <c:v>0.1366518423754964</c:v>
                </c:pt>
                <c:pt idx="79">
                  <c:v>0.1383778054868804</c:v>
                </c:pt>
                <c:pt idx="80">
                  <c:v>0.1401031365901336</c:v>
                </c:pt>
                <c:pt idx="81">
                  <c:v>0.1418278366203332</c:v>
                </c:pt>
                <c:pt idx="82">
                  <c:v>0.1435519065110123</c:v>
                </c:pt>
                <c:pt idx="83">
                  <c:v>0.1452753471941637</c:v>
                </c:pt>
                <c:pt idx="84">
                  <c:v>0.1469981596002439</c:v>
                </c:pt>
                <c:pt idx="85">
                  <c:v>0.1487203446581762</c:v>
                </c:pt>
                <c:pt idx="86">
                  <c:v>0.1504419032953559</c:v>
                </c:pt>
                <c:pt idx="87">
                  <c:v>0.1521628364376522</c:v>
                </c:pt>
                <c:pt idx="88">
                  <c:v>0.1538831450094131</c:v>
                </c:pt>
                <c:pt idx="89">
                  <c:v>0.1556028299334688</c:v>
                </c:pt>
                <c:pt idx="90">
                  <c:v>0.1573218921311356</c:v>
                </c:pt>
                <c:pt idx="91">
                  <c:v>0.1590403325222192</c:v>
                </c:pt>
                <c:pt idx="92">
                  <c:v>0.160758152025019</c:v>
                </c:pt>
                <c:pt idx="93">
                  <c:v>0.1624753515563311</c:v>
                </c:pt>
                <c:pt idx="94">
                  <c:v>0.1641919320314524</c:v>
                </c:pt>
                <c:pt idx="95">
                  <c:v>0.1659078943641842</c:v>
                </c:pt>
                <c:pt idx="96">
                  <c:v>0.1676232394668358</c:v>
                </c:pt>
                <c:pt idx="97">
                  <c:v>0.1693379682502279</c:v>
                </c:pt>
                <c:pt idx="98">
                  <c:v>0.1710520816236971</c:v>
                </c:pt>
                <c:pt idx="99">
                  <c:v>0.1727655804950984</c:v>
                </c:pt>
                <c:pt idx="100">
                  <c:v>0.1744784657708091</c:v>
                </c:pt>
                <c:pt idx="101">
                  <c:v>0.1761907383557331</c:v>
                </c:pt>
                <c:pt idx="102">
                  <c:v>0.1779023991533035</c:v>
                </c:pt>
                <c:pt idx="103">
                  <c:v>0.179613449065487</c:v>
                </c:pt>
                <c:pt idx="104">
                  <c:v>0.1813238889927869</c:v>
                </c:pt>
                <c:pt idx="105">
                  <c:v>0.1830337198342468</c:v>
                </c:pt>
                <c:pt idx="106">
                  <c:v>0.1847429424874546</c:v>
                </c:pt>
                <c:pt idx="107">
                  <c:v>0.1864515578485451</c:v>
                </c:pt>
                <c:pt idx="108">
                  <c:v>0.1881595668122045</c:v>
                </c:pt>
                <c:pt idx="109">
                  <c:v>0.1898669702716732</c:v>
                </c:pt>
                <c:pt idx="110">
                  <c:v>0.1915737691187497</c:v>
                </c:pt>
                <c:pt idx="111">
                  <c:v>0.1932799642437936</c:v>
                </c:pt>
                <c:pt idx="112">
                  <c:v>0.1949855565357304</c:v>
                </c:pt>
                <c:pt idx="113">
                  <c:v>0.1966905468820531</c:v>
                </c:pt>
                <c:pt idx="114">
                  <c:v>0.1983949361688269</c:v>
                </c:pt>
                <c:pt idx="115">
                  <c:v>0.2000987252806924</c:v>
                </c:pt>
                <c:pt idx="116">
                  <c:v>0.2018019151008688</c:v>
                </c:pt>
                <c:pt idx="117">
                  <c:v>0.2035045065111577</c:v>
                </c:pt>
                <c:pt idx="118">
                  <c:v>0.2052065003919462</c:v>
                </c:pt>
                <c:pt idx="119">
                  <c:v>0.2069078976222106</c:v>
                </c:pt>
                <c:pt idx="120">
                  <c:v>0.2086086990795195</c:v>
                </c:pt>
                <c:pt idx="121">
                  <c:v>0.2103089056400373</c:v>
                </c:pt>
                <c:pt idx="122">
                  <c:v>0.2120085181785279</c:v>
                </c:pt>
                <c:pt idx="123">
                  <c:v>0.2137075375683572</c:v>
                </c:pt>
                <c:pt idx="124">
                  <c:v>0.2154059646814981</c:v>
                </c:pt>
                <c:pt idx="125">
                  <c:v>0.2171038003885321</c:v>
                </c:pt>
                <c:pt idx="126">
                  <c:v>0.2188010455586532</c:v>
                </c:pt>
                <c:pt idx="127">
                  <c:v>0.2204977010596718</c:v>
                </c:pt>
                <c:pt idx="128">
                  <c:v>0.2221937677580176</c:v>
                </c:pt>
                <c:pt idx="129">
                  <c:v>0.2238892465187427</c:v>
                </c:pt>
                <c:pt idx="130">
                  <c:v>0.2255841382055254</c:v>
                </c:pt>
                <c:pt idx="131">
                  <c:v>0.2272784436806731</c:v>
                </c:pt>
                <c:pt idx="132">
                  <c:v>0.2289721638051258</c:v>
                </c:pt>
                <c:pt idx="133">
                  <c:v>0.2306652994384593</c:v>
                </c:pt>
                <c:pt idx="134">
                  <c:v>0.2323578514388884</c:v>
                </c:pt>
                <c:pt idx="135">
                  <c:v>0.2340498206632704</c:v>
                </c:pt>
                <c:pt idx="136">
                  <c:v>0.2357412079671082</c:v>
                </c:pt>
                <c:pt idx="137">
                  <c:v>0.237432014204553</c:v>
                </c:pt>
                <c:pt idx="138">
                  <c:v>0.2391222402284092</c:v>
                </c:pt>
                <c:pt idx="139">
                  <c:v>0.2408118868901355</c:v>
                </c:pt>
                <c:pt idx="140">
                  <c:v>0.2425009550398494</c:v>
                </c:pt>
                <c:pt idx="141">
                  <c:v>0.2441894455263302</c:v>
                </c:pt>
                <c:pt idx="142">
                  <c:v>0.245877359197022</c:v>
                </c:pt>
                <c:pt idx="143">
                  <c:v>0.247564696898037</c:v>
                </c:pt>
                <c:pt idx="144">
                  <c:v>0.2492514594741588</c:v>
                </c:pt>
                <c:pt idx="145">
                  <c:v>0.2509376477688453</c:v>
                </c:pt>
                <c:pt idx="146">
                  <c:v>0.2526232626242321</c:v>
                </c:pt>
                <c:pt idx="147">
                  <c:v>0.2543083048811354</c:v>
                </c:pt>
                <c:pt idx="148">
                  <c:v>0.2559927753790555</c:v>
                </c:pt>
                <c:pt idx="149">
                  <c:v>0.2576766749561792</c:v>
                </c:pt>
                <c:pt idx="150">
                  <c:v>0.2593600044493847</c:v>
                </c:pt>
                <c:pt idx="151">
                  <c:v>0.2610427646942421</c:v>
                </c:pt>
                <c:pt idx="152">
                  <c:v>0.2627249565250186</c:v>
                </c:pt>
                <c:pt idx="153">
                  <c:v>0.2644065807746806</c:v>
                </c:pt>
                <c:pt idx="154">
                  <c:v>0.2660876382748972</c:v>
                </c:pt>
                <c:pt idx="155">
                  <c:v>0.2677681298560431</c:v>
                </c:pt>
                <c:pt idx="156">
                  <c:v>0.2694480563472018</c:v>
                </c:pt>
                <c:pt idx="157">
                  <c:v>0.2711274185761684</c:v>
                </c:pt>
                <c:pt idx="158">
                  <c:v>0.272806217369453</c:v>
                </c:pt>
                <c:pt idx="159">
                  <c:v>0.2744844535522835</c:v>
                </c:pt>
                <c:pt idx="160">
                  <c:v>0.2761621279486087</c:v>
                </c:pt>
                <c:pt idx="161">
                  <c:v>0.2778392413811014</c:v>
                </c:pt>
                <c:pt idx="162">
                  <c:v>0.2795157946711614</c:v>
                </c:pt>
                <c:pt idx="163">
                  <c:v>0.2811917886389181</c:v>
                </c:pt>
                <c:pt idx="164">
                  <c:v>0.2828672241032349</c:v>
                </c:pt>
                <c:pt idx="165">
                  <c:v>0.2845421018817102</c:v>
                </c:pt>
                <c:pt idx="166">
                  <c:v>0.2862164227906816</c:v>
                </c:pt>
                <c:pt idx="167">
                  <c:v>0.2878901876452288</c:v>
                </c:pt>
                <c:pt idx="168">
                  <c:v>0.2895633972591764</c:v>
                </c:pt>
                <c:pt idx="169">
                  <c:v>0.2912360524450967</c:v>
                </c:pt>
                <c:pt idx="170">
                  <c:v>0.2929081540143131</c:v>
                </c:pt>
                <c:pt idx="171">
                  <c:v>0.2945797027769025</c:v>
                </c:pt>
                <c:pt idx="172">
                  <c:v>0.2962506995416989</c:v>
                </c:pt>
                <c:pt idx="173">
                  <c:v>0.2979211451162956</c:v>
                </c:pt>
                <c:pt idx="174">
                  <c:v>0.2995910403070486</c:v>
                </c:pt>
                <c:pt idx="175">
                  <c:v>0.3012603859190792</c:v>
                </c:pt>
                <c:pt idx="176">
                  <c:v>0.3029291827562777</c:v>
                </c:pt>
                <c:pt idx="177">
                  <c:v>0.304597431621305</c:v>
                </c:pt>
                <c:pt idx="178">
                  <c:v>0.3062651333155966</c:v>
                </c:pt>
                <c:pt idx="179">
                  <c:v>0.3079322886393648</c:v>
                </c:pt>
                <c:pt idx="180">
                  <c:v>0.309598898391602</c:v>
                </c:pt>
                <c:pt idx="181">
                  <c:v>0.3112649633700834</c:v>
                </c:pt>
                <c:pt idx="182">
                  <c:v>0.3129304843713696</c:v>
                </c:pt>
                <c:pt idx="183">
                  <c:v>0.31459546219081</c:v>
                </c:pt>
                <c:pt idx="184">
                  <c:v>0.3162598976225453</c:v>
                </c:pt>
                <c:pt idx="185">
                  <c:v>0.3179237914595103</c:v>
                </c:pt>
                <c:pt idx="186">
                  <c:v>0.3195871444934369</c:v>
                </c:pt>
                <c:pt idx="187">
                  <c:v>0.3212499575148568</c:v>
                </c:pt>
                <c:pt idx="188">
                  <c:v>0.3229122313131043</c:v>
                </c:pt>
                <c:pt idx="189">
                  <c:v>0.324573966676319</c:v>
                </c:pt>
                <c:pt idx="190">
                  <c:v>0.3262351643914489</c:v>
                </c:pt>
                <c:pt idx="191">
                  <c:v>0.3278958252442534</c:v>
                </c:pt>
                <c:pt idx="192">
                  <c:v>0.329555950019305</c:v>
                </c:pt>
                <c:pt idx="193">
                  <c:v>0.3312155394999932</c:v>
                </c:pt>
                <c:pt idx="194">
                  <c:v>0.3328745944685267</c:v>
                </c:pt>
                <c:pt idx="195">
                  <c:v>0.3345331157059365</c:v>
                </c:pt>
                <c:pt idx="196">
                  <c:v>0.3361911039920781</c:v>
                </c:pt>
                <c:pt idx="197">
                  <c:v>0.3378485601056349</c:v>
                </c:pt>
                <c:pt idx="198">
                  <c:v>0.3395054848241204</c:v>
                </c:pt>
                <c:pt idx="199">
                  <c:v>0.3411618789238814</c:v>
                </c:pt>
                <c:pt idx="200">
                  <c:v>0.3428177431801001</c:v>
                </c:pt>
                <c:pt idx="201">
                  <c:v>0.3444730783667979</c:v>
                </c:pt>
                <c:pt idx="202">
                  <c:v>0.3461278852568366</c:v>
                </c:pt>
                <c:pt idx="203">
                  <c:v>0.3477821646219222</c:v>
                </c:pt>
                <c:pt idx="204">
                  <c:v>0.3494359172326075</c:v>
                </c:pt>
                <c:pt idx="205">
                  <c:v>0.3510891438582942</c:v>
                </c:pt>
                <c:pt idx="206">
                  <c:v>0.352741845267236</c:v>
                </c:pt>
                <c:pt idx="207">
                  <c:v>0.3543940222265415</c:v>
                </c:pt>
                <c:pt idx="208">
                  <c:v>0.3560456755021763</c:v>
                </c:pt>
                <c:pt idx="209">
                  <c:v>0.3576968058589659</c:v>
                </c:pt>
                <c:pt idx="210">
                  <c:v>0.3593474140605986</c:v>
                </c:pt>
                <c:pt idx="211">
                  <c:v>0.3609975008696276</c:v>
                </c:pt>
                <c:pt idx="212">
                  <c:v>0.3626470670474743</c:v>
                </c:pt>
                <c:pt idx="213">
                  <c:v>0.3642961133544302</c:v>
                </c:pt>
                <c:pt idx="214">
                  <c:v>0.3659446405496602</c:v>
                </c:pt>
                <c:pt idx="215">
                  <c:v>0.3675926493912048</c:v>
                </c:pt>
                <c:pt idx="216">
                  <c:v>0.3692401406359823</c:v>
                </c:pt>
                <c:pt idx="217">
                  <c:v>0.370887115039793</c:v>
                </c:pt>
                <c:pt idx="218">
                  <c:v>0.3725335733573198</c:v>
                </c:pt>
                <c:pt idx="219">
                  <c:v>0.3741795163421319</c:v>
                </c:pt>
                <c:pt idx="220">
                  <c:v>0.3758249447466872</c:v>
                </c:pt>
                <c:pt idx="221">
                  <c:v>0.3774698593223346</c:v>
                </c:pt>
                <c:pt idx="222">
                  <c:v>0.3791142608193172</c:v>
                </c:pt>
                <c:pt idx="223">
                  <c:v>0.380758149986774</c:v>
                </c:pt>
                <c:pt idx="224">
                  <c:v>0.3824015275727432</c:v>
                </c:pt>
                <c:pt idx="225">
                  <c:v>0.3840443943241643</c:v>
                </c:pt>
                <c:pt idx="226">
                  <c:v>0.3856867509868804</c:v>
                </c:pt>
                <c:pt idx="227">
                  <c:v>0.387328598305642</c:v>
                </c:pt>
                <c:pt idx="228">
                  <c:v>0.388969937024108</c:v>
                </c:pt>
                <c:pt idx="229">
                  <c:v>0.3906107678848487</c:v>
                </c:pt>
                <c:pt idx="230">
                  <c:v>0.3922510916293486</c:v>
                </c:pt>
                <c:pt idx="231">
                  <c:v>0.3938909089980088</c:v>
                </c:pt>
                <c:pt idx="232">
                  <c:v>0.3955302207301494</c:v>
                </c:pt>
                <c:pt idx="233">
                  <c:v>0.3971690275640121</c:v>
                </c:pt>
                <c:pt idx="234">
                  <c:v>0.3988073302367623</c:v>
                </c:pt>
                <c:pt idx="235">
                  <c:v>0.4004451294844921</c:v>
                </c:pt>
                <c:pt idx="236">
                  <c:v>0.4020824260422226</c:v>
                </c:pt>
                <c:pt idx="237">
                  <c:v>0.4037192206439062</c:v>
                </c:pt>
                <c:pt idx="238">
                  <c:v>0.4053555140224291</c:v>
                </c:pt>
                <c:pt idx="239">
                  <c:v>0.4069913069096139</c:v>
                </c:pt>
                <c:pt idx="240">
                  <c:v>0.4086266000362219</c:v>
                </c:pt>
                <c:pt idx="241">
                  <c:v>0.4102613941319557</c:v>
                </c:pt>
                <c:pt idx="242">
                  <c:v>0.411895689925461</c:v>
                </c:pt>
                <c:pt idx="243">
                  <c:v>0.4135294881443305</c:v>
                </c:pt>
                <c:pt idx="244">
                  <c:v>0.4151627895151047</c:v>
                </c:pt>
                <c:pt idx="245">
                  <c:v>0.4167955947632749</c:v>
                </c:pt>
                <c:pt idx="246">
                  <c:v>0.4184279046132858</c:v>
                </c:pt>
                <c:pt idx="247">
                  <c:v>0.4200597197885379</c:v>
                </c:pt>
                <c:pt idx="248">
                  <c:v>0.4216910410113895</c:v>
                </c:pt>
                <c:pt idx="249">
                  <c:v>0.4233218690031595</c:v>
                </c:pt>
                <c:pt idx="250">
                  <c:v>0.4249522044841296</c:v>
                </c:pt>
                <c:pt idx="251">
                  <c:v>0.4265820481735466</c:v>
                </c:pt>
                <c:pt idx="252">
                  <c:v>0.4282114007896247</c:v>
                </c:pt>
                <c:pt idx="253">
                  <c:v>0.4298402630495488</c:v>
                </c:pt>
                <c:pt idx="254">
                  <c:v>0.4314686356694751</c:v>
                </c:pt>
                <c:pt idx="255">
                  <c:v>0.4330965193645348</c:v>
                </c:pt>
                <c:pt idx="256">
                  <c:v>0.4347239148488361</c:v>
                </c:pt>
                <c:pt idx="257">
                  <c:v>0.4363508228354664</c:v>
                </c:pt>
                <c:pt idx="258">
                  <c:v>0.4379772440364947</c:v>
                </c:pt>
                <c:pt idx="259">
                  <c:v>0.439603179162974</c:v>
                </c:pt>
                <c:pt idx="260">
                  <c:v>0.4412286289249435</c:v>
                </c:pt>
                <c:pt idx="261">
                  <c:v>0.4428535940314309</c:v>
                </c:pt>
                <c:pt idx="262">
                  <c:v>0.444478075190455</c:v>
                </c:pt>
                <c:pt idx="263">
                  <c:v>0.4461020731090274</c:v>
                </c:pt>
                <c:pt idx="264">
                  <c:v>0.4477255884931556</c:v>
                </c:pt>
                <c:pt idx="265">
                  <c:v>0.4493486220478444</c:v>
                </c:pt>
                <c:pt idx="266">
                  <c:v>0.4509711744770988</c:v>
                </c:pt>
                <c:pt idx="267">
                  <c:v>0.4525932464839263</c:v>
                </c:pt>
                <c:pt idx="268">
                  <c:v>0.4542148387703384</c:v>
                </c:pt>
                <c:pt idx="269">
                  <c:v>0.4558359520373542</c:v>
                </c:pt>
                <c:pt idx="270">
                  <c:v>0.4574565869850014</c:v>
                </c:pt>
                <c:pt idx="271">
                  <c:v>0.459076744312319</c:v>
                </c:pt>
                <c:pt idx="272">
                  <c:v>0.4606964247173598</c:v>
                </c:pt>
                <c:pt idx="273">
                  <c:v>0.4623156288971922</c:v>
                </c:pt>
                <c:pt idx="274">
                  <c:v>0.4639343575479028</c:v>
                </c:pt>
                <c:pt idx="275">
                  <c:v>0.4655526113645984</c:v>
                </c:pt>
                <c:pt idx="276">
                  <c:v>0.4671703910414082</c:v>
                </c:pt>
                <c:pt idx="277">
                  <c:v>0.4687876972714863</c:v>
                </c:pt>
                <c:pt idx="278">
                  <c:v>0.4704045307470135</c:v>
                </c:pt>
                <c:pt idx="279">
                  <c:v>0.4720208921592002</c:v>
                </c:pt>
                <c:pt idx="280">
                  <c:v>0.4736367821982876</c:v>
                </c:pt>
                <c:pt idx="281">
                  <c:v>0.4752522015535507</c:v>
                </c:pt>
                <c:pt idx="282">
                  <c:v>0.4768671509133</c:v>
                </c:pt>
                <c:pt idx="283">
                  <c:v>0.4784816309648839</c:v>
                </c:pt>
                <c:pt idx="284">
                  <c:v>0.4800956423946912</c:v>
                </c:pt>
                <c:pt idx="285">
                  <c:v>0.4817091858881524</c:v>
                </c:pt>
                <c:pt idx="286">
                  <c:v>0.4833222621297429</c:v>
                </c:pt>
                <c:pt idx="287">
                  <c:v>0.4849348718029843</c:v>
                </c:pt>
                <c:pt idx="288">
                  <c:v>0.4865470155904471</c:v>
                </c:pt>
                <c:pt idx="289">
                  <c:v>0.4881586941737525</c:v>
                </c:pt>
                <c:pt idx="290">
                  <c:v>0.4897699082335748</c:v>
                </c:pt>
                <c:pt idx="291">
                  <c:v>0.4913806584496435</c:v>
                </c:pt>
                <c:pt idx="292">
                  <c:v>0.4929909455007451</c:v>
                </c:pt>
                <c:pt idx="293">
                  <c:v>0.4946007700647257</c:v>
                </c:pt>
                <c:pt idx="294">
                  <c:v>0.4962101328184928</c:v>
                </c:pt>
                <c:pt idx="295">
                  <c:v>0.4978190344380179</c:v>
                </c:pt>
                <c:pt idx="296">
                  <c:v>0.4994274755983378</c:v>
                </c:pt>
                <c:pt idx="297">
                  <c:v>0.5010354569735572</c:v>
                </c:pt>
                <c:pt idx="298">
                  <c:v>0.5026429792368509</c:v>
                </c:pt>
                <c:pt idx="299">
                  <c:v>0.5042500430604654</c:v>
                </c:pt>
                <c:pt idx="300">
                  <c:v>0.5058566491157218</c:v>
                </c:pt>
                <c:pt idx="301">
                  <c:v>0.507462798073017</c:v>
                </c:pt>
                <c:pt idx="302">
                  <c:v>0.5090684906018264</c:v>
                </c:pt>
                <c:pt idx="303">
                  <c:v>0.5106737273707053</c:v>
                </c:pt>
                <c:pt idx="304">
                  <c:v>0.5122785090472924</c:v>
                </c:pt>
                <c:pt idx="305">
                  <c:v>0.51388283629831</c:v>
                </c:pt>
                <c:pt idx="306">
                  <c:v>0.5154867097895672</c:v>
                </c:pt>
                <c:pt idx="307">
                  <c:v>0.5170901301859617</c:v>
                </c:pt>
                <c:pt idx="308">
                  <c:v>0.5186930981514818</c:v>
                </c:pt>
                <c:pt idx="309">
                  <c:v>0.5202956143492083</c:v>
                </c:pt>
                <c:pt idx="310">
                  <c:v>0.5218976794413172</c:v>
                </c:pt>
                <c:pt idx="311">
                  <c:v>0.5234992940890806</c:v>
                </c:pt>
                <c:pt idx="312">
                  <c:v>0.5251004589528698</c:v>
                </c:pt>
                <c:pt idx="313">
                  <c:v>0.5267011746921568</c:v>
                </c:pt>
                <c:pt idx="314">
                  <c:v>0.5283014419655164</c:v>
                </c:pt>
                <c:pt idx="315">
                  <c:v>0.5299012614306281</c:v>
                </c:pt>
                <c:pt idx="316">
                  <c:v>0.5315006337442783</c:v>
                </c:pt>
                <c:pt idx="317">
                  <c:v>0.533099559562362</c:v>
                </c:pt>
                <c:pt idx="318">
                  <c:v>0.5346980395398854</c:v>
                </c:pt>
                <c:pt idx="319">
                  <c:v>0.5362960743309672</c:v>
                </c:pt>
                <c:pt idx="320">
                  <c:v>0.5378936645888406</c:v>
                </c:pt>
                <c:pt idx="321">
                  <c:v>0.5394908109658564</c:v>
                </c:pt>
                <c:pt idx="322">
                  <c:v>0.5410875141134834</c:v>
                </c:pt>
                <c:pt idx="323">
                  <c:v>0.5426837746823114</c:v>
                </c:pt>
                <c:pt idx="324">
                  <c:v>0.5442795933220528</c:v>
                </c:pt>
                <c:pt idx="325">
                  <c:v>0.5458749706815446</c:v>
                </c:pt>
                <c:pt idx="326">
                  <c:v>0.5474699074087502</c:v>
                </c:pt>
                <c:pt idx="327">
                  <c:v>0.549064404150762</c:v>
                </c:pt>
                <c:pt idx="328">
                  <c:v>0.5506584615538023</c:v>
                </c:pt>
                <c:pt idx="329">
                  <c:v>0.552252080263226</c:v>
                </c:pt>
                <c:pt idx="330">
                  <c:v>0.553845260923523</c:v>
                </c:pt>
                <c:pt idx="331">
                  <c:v>0.5554380041783186</c:v>
                </c:pt>
                <c:pt idx="332">
                  <c:v>0.5570303106703766</c:v>
                </c:pt>
                <c:pt idx="333">
                  <c:v>0.5586221810416009</c:v>
                </c:pt>
                <c:pt idx="334">
                  <c:v>0.5602136159330375</c:v>
                </c:pt>
                <c:pt idx="335">
                  <c:v>0.5618046159848764</c:v>
                </c:pt>
                <c:pt idx="336">
                  <c:v>0.5633951818364533</c:v>
                </c:pt>
                <c:pt idx="337">
                  <c:v>0.5649853141262519</c:v>
                </c:pt>
                <c:pt idx="338">
                  <c:v>0.5665750134919052</c:v>
                </c:pt>
                <c:pt idx="339">
                  <c:v>0.568164280570198</c:v>
                </c:pt>
                <c:pt idx="340">
                  <c:v>0.5697531159970683</c:v>
                </c:pt>
                <c:pt idx="341">
                  <c:v>0.5713415204076099</c:v>
                </c:pt>
                <c:pt idx="342">
                  <c:v>0.5729294944360732</c:v>
                </c:pt>
                <c:pt idx="343">
                  <c:v>0.5745170387158681</c:v>
                </c:pt>
                <c:pt idx="344">
                  <c:v>0.5761041538795653</c:v>
                </c:pt>
                <c:pt idx="345">
                  <c:v>0.577690840558898</c:v>
                </c:pt>
                <c:pt idx="346">
                  <c:v>0.5792770993847642</c:v>
                </c:pt>
                <c:pt idx="347">
                  <c:v>0.5808629309872292</c:v>
                </c:pt>
                <c:pt idx="348">
                  <c:v>0.5824483359955255</c:v>
                </c:pt>
                <c:pt idx="349">
                  <c:v>0.5840333150380563</c:v>
                </c:pt>
                <c:pt idx="350">
                  <c:v>0.5856178687423971</c:v>
                </c:pt>
                <c:pt idx="351">
                  <c:v>0.5872019977352967</c:v>
                </c:pt>
                <c:pt idx="352">
                  <c:v>0.58878570264268</c:v>
                </c:pt>
                <c:pt idx="353">
                  <c:v>0.5903689840896496</c:v>
                </c:pt>
                <c:pt idx="354">
                  <c:v>0.5919518427004867</c:v>
                </c:pt>
                <c:pt idx="355">
                  <c:v>0.593534279098655</c:v>
                </c:pt>
                <c:pt idx="356">
                  <c:v>0.5951162939067999</c:v>
                </c:pt>
                <c:pt idx="357">
                  <c:v>0.5966978877467523</c:v>
                </c:pt>
                <c:pt idx="358">
                  <c:v>0.5982790612395295</c:v>
                </c:pt>
                <c:pt idx="359">
                  <c:v>0.5998598150053371</c:v>
                </c:pt>
                <c:pt idx="360">
                  <c:v>0.6014401496635713</c:v>
                </c:pt>
                <c:pt idx="361">
                  <c:v>0.6030200658328198</c:v>
                </c:pt>
                <c:pt idx="362">
                  <c:v>0.6045995641308644</c:v>
                </c:pt>
                <c:pt idx="363">
                  <c:v>0.6061786451746823</c:v>
                </c:pt>
                <c:pt idx="364">
                  <c:v>0.6077573095804484</c:v>
                </c:pt>
                <c:pt idx="365">
                  <c:v>0.6093355579635362</c:v>
                </c:pt>
                <c:pt idx="366">
                  <c:v>0.6109133909385206</c:v>
                </c:pt>
                <c:pt idx="367">
                  <c:v>0.6124908091191786</c:v>
                </c:pt>
                <c:pt idx="368">
                  <c:v>0.6140678131184922</c:v>
                </c:pt>
                <c:pt idx="369">
                  <c:v>0.6156444035486491</c:v>
                </c:pt>
                <c:pt idx="370">
                  <c:v>0.6172205810210452</c:v>
                </c:pt>
                <c:pt idx="371">
                  <c:v>0.6187963461462859</c:v>
                </c:pt>
                <c:pt idx="372">
                  <c:v>0.6203716995341881</c:v>
                </c:pt>
                <c:pt idx="373">
                  <c:v>0.6219466417937817</c:v>
                </c:pt>
                <c:pt idx="374">
                  <c:v>0.623521173533312</c:v>
                </c:pt>
                <c:pt idx="375">
                  <c:v>0.6250952953602406</c:v>
                </c:pt>
                <c:pt idx="376">
                  <c:v>0.626669007881247</c:v>
                </c:pt>
                <c:pt idx="377">
                  <c:v>0.6282423117022314</c:v>
                </c:pt>
                <c:pt idx="378">
                  <c:v>0.6298152074283156</c:v>
                </c:pt>
                <c:pt idx="379">
                  <c:v>0.6313876956638449</c:v>
                </c:pt>
                <c:pt idx="380">
                  <c:v>0.6329597770123894</c:v>
                </c:pt>
                <c:pt idx="381">
                  <c:v>0.6345314520767471</c:v>
                </c:pt>
                <c:pt idx="382">
                  <c:v>0.6361027214589438</c:v>
                </c:pt>
                <c:pt idx="383">
                  <c:v>0.6376735857602357</c:v>
                </c:pt>
                <c:pt idx="384">
                  <c:v>0.6392440455811114</c:v>
                </c:pt>
                <c:pt idx="385">
                  <c:v>0.6408141015212927</c:v>
                </c:pt>
                <c:pt idx="386">
                  <c:v>0.6423837541797373</c:v>
                </c:pt>
                <c:pt idx="387">
                  <c:v>0.6439530041546395</c:v>
                </c:pt>
                <c:pt idx="388">
                  <c:v>0.6455218520434328</c:v>
                </c:pt>
                <c:pt idx="389">
                  <c:v>0.6470902984427908</c:v>
                </c:pt>
                <c:pt idx="390">
                  <c:v>0.6486583439486292</c:v>
                </c:pt>
                <c:pt idx="391">
                  <c:v>0.6502259891561076</c:v>
                </c:pt>
                <c:pt idx="392">
                  <c:v>0.6517932346596309</c:v>
                </c:pt>
                <c:pt idx="393">
                  <c:v>0.6533600810528511</c:v>
                </c:pt>
                <c:pt idx="394">
                  <c:v>0.6549265289286691</c:v>
                </c:pt>
                <c:pt idx="395">
                  <c:v>0.656492578879236</c:v>
                </c:pt>
                <c:pt idx="396">
                  <c:v>0.6580582314959548</c:v>
                </c:pt>
                <c:pt idx="397">
                  <c:v>0.6596234873694823</c:v>
                </c:pt>
                <c:pt idx="398">
                  <c:v>0.6611883470897307</c:v>
                </c:pt>
                <c:pt idx="399">
                  <c:v>0.6627528112458688</c:v>
                </c:pt>
                <c:pt idx="400">
                  <c:v>0.6643168804263248</c:v>
                </c:pt>
                <c:pt idx="401">
                  <c:v>0.665880555218786</c:v>
                </c:pt>
                <c:pt idx="402">
                  <c:v>0.6674438362102021</c:v>
                </c:pt>
                <c:pt idx="403">
                  <c:v>0.6690067239867861</c:v>
                </c:pt>
                <c:pt idx="404">
                  <c:v>0.6705692191340161</c:v>
                </c:pt>
                <c:pt idx="405">
                  <c:v>0.6721313222366369</c:v>
                </c:pt>
                <c:pt idx="406">
                  <c:v>0.6736930338786611</c:v>
                </c:pt>
                <c:pt idx="407">
                  <c:v>0.675254354643372</c:v>
                </c:pt>
                <c:pt idx="408">
                  <c:v>0.6768152851133238</c:v>
                </c:pt>
                <c:pt idx="409">
                  <c:v>0.6783758258703437</c:v>
                </c:pt>
                <c:pt idx="410">
                  <c:v>0.6799359774955339</c:v>
                </c:pt>
                <c:pt idx="411">
                  <c:v>0.6814957405692724</c:v>
                </c:pt>
                <c:pt idx="412">
                  <c:v>0.6830551156712155</c:v>
                </c:pt>
                <c:pt idx="413">
                  <c:v>0.6846141033802984</c:v>
                </c:pt>
                <c:pt idx="414">
                  <c:v>0.6861727042747375</c:v>
                </c:pt>
                <c:pt idx="415">
                  <c:v>0.687730918932032</c:v>
                </c:pt>
                <c:pt idx="416">
                  <c:v>0.6892887479289648</c:v>
                </c:pt>
                <c:pt idx="417">
                  <c:v>0.6908461918416047</c:v>
                </c:pt>
                <c:pt idx="418">
                  <c:v>0.6924032512453077</c:v>
                </c:pt>
                <c:pt idx="419">
                  <c:v>0.6939599267147185</c:v>
                </c:pt>
                <c:pt idx="420">
                  <c:v>0.6955162188237723</c:v>
                </c:pt>
                <c:pt idx="421">
                  <c:v>0.6970721281456962</c:v>
                </c:pt>
                <c:pt idx="422">
                  <c:v>0.6986276552530106</c:v>
                </c:pt>
                <c:pt idx="423">
                  <c:v>0.700182800717531</c:v>
                </c:pt>
                <c:pt idx="424">
                  <c:v>0.7017375651103694</c:v>
                </c:pt>
                <c:pt idx="425">
                  <c:v>0.7032919490019356</c:v>
                </c:pt>
                <c:pt idx="426">
                  <c:v>0.7048459529619397</c:v>
                </c:pt>
                <c:pt idx="427">
                  <c:v>0.7063995775593924</c:v>
                </c:pt>
                <c:pt idx="428">
                  <c:v>0.707952823362607</c:v>
                </c:pt>
                <c:pt idx="429">
                  <c:v>0.7095056909392012</c:v>
                </c:pt>
                <c:pt idx="430">
                  <c:v>0.7110581808560983</c:v>
                </c:pt>
                <c:pt idx="431">
                  <c:v>0.7126102936795284</c:v>
                </c:pt>
                <c:pt idx="432">
                  <c:v>0.7141620299750314</c:v>
                </c:pt>
                <c:pt idx="433">
                  <c:v>0.7157133903074564</c:v>
                </c:pt>
                <c:pt idx="434">
                  <c:v>0.7172643752409645</c:v>
                </c:pt>
                <c:pt idx="435">
                  <c:v>0.7188149853390302</c:v>
                </c:pt>
                <c:pt idx="436">
                  <c:v>0.7203652211644425</c:v>
                </c:pt>
                <c:pt idx="437">
                  <c:v>0.7219150832793066</c:v>
                </c:pt>
                <c:pt idx="438">
                  <c:v>0.7234645722450458</c:v>
                </c:pt>
                <c:pt idx="439">
                  <c:v>0.7250136886224021</c:v>
                </c:pt>
                <c:pt idx="440">
                  <c:v>0.7265624329714385</c:v>
                </c:pt>
                <c:pt idx="441">
                  <c:v>0.72811080585154</c:v>
                </c:pt>
                <c:pt idx="442">
                  <c:v>0.7296588078214151</c:v>
                </c:pt>
                <c:pt idx="443">
                  <c:v>0.7312064394390977</c:v>
                </c:pt>
                <c:pt idx="444">
                  <c:v>0.7327537012619481</c:v>
                </c:pt>
                <c:pt idx="445">
                  <c:v>0.7343005938466545</c:v>
                </c:pt>
                <c:pt idx="446">
                  <c:v>0.7358471177492348</c:v>
                </c:pt>
                <c:pt idx="447">
                  <c:v>0.7373932735250379</c:v>
                </c:pt>
                <c:pt idx="448">
                  <c:v>0.7389390617287449</c:v>
                </c:pt>
                <c:pt idx="449">
                  <c:v>0.7404844829143709</c:v>
                </c:pt>
                <c:pt idx="450">
                  <c:v>0.7420295376352662</c:v>
                </c:pt>
                <c:pt idx="451">
                  <c:v>0.7435742264441177</c:v>
                </c:pt>
                <c:pt idx="452">
                  <c:v>0.7451185498929513</c:v>
                </c:pt>
                <c:pt idx="453">
                  <c:v>0.7466625085331315</c:v>
                </c:pt>
                <c:pt idx="454">
                  <c:v>0.7482061029153645</c:v>
                </c:pt>
                <c:pt idx="455">
                  <c:v>0.7497493335896986</c:v>
                </c:pt>
                <c:pt idx="456">
                  <c:v>0.7512922011055265</c:v>
                </c:pt>
                <c:pt idx="457">
                  <c:v>0.7528347060115856</c:v>
                </c:pt>
                <c:pt idx="458">
                  <c:v>0.754376848855961</c:v>
                </c:pt>
                <c:pt idx="459">
                  <c:v>0.7559186301860852</c:v>
                </c:pt>
                <c:pt idx="460">
                  <c:v>0.7574600505487404</c:v>
                </c:pt>
                <c:pt idx="461">
                  <c:v>0.7590011104900602</c:v>
                </c:pt>
                <c:pt idx="462">
                  <c:v>0.7605418105555305</c:v>
                </c:pt>
                <c:pt idx="463">
                  <c:v>0.7620821512899907</c:v>
                </c:pt>
                <c:pt idx="464">
                  <c:v>0.7636221332376358</c:v>
                </c:pt>
                <c:pt idx="465">
                  <c:v>0.7651617569420175</c:v>
                </c:pt>
                <c:pt idx="466">
                  <c:v>0.7667010229460451</c:v>
                </c:pt>
                <c:pt idx="467">
                  <c:v>0.7682399317919878</c:v>
                </c:pt>
                <c:pt idx="468">
                  <c:v>0.7697784840214753</c:v>
                </c:pt>
                <c:pt idx="469">
                  <c:v>0.7713166801754997</c:v>
                </c:pt>
                <c:pt idx="470">
                  <c:v>0.7728545207944166</c:v>
                </c:pt>
                <c:pt idx="471">
                  <c:v>0.7743920064179466</c:v>
                </c:pt>
                <c:pt idx="472">
                  <c:v>0.7759291375851765</c:v>
                </c:pt>
                <c:pt idx="473">
                  <c:v>0.777465914834561</c:v>
                </c:pt>
                <c:pt idx="474">
                  <c:v>0.7790023387039238</c:v>
                </c:pt>
                <c:pt idx="475">
                  <c:v>0.7805384097304591</c:v>
                </c:pt>
                <c:pt idx="476">
                  <c:v>0.7820741284507329</c:v>
                </c:pt>
                <c:pt idx="477">
                  <c:v>0.7836094954006841</c:v>
                </c:pt>
                <c:pt idx="478">
                  <c:v>0.785144511115627</c:v>
                </c:pt>
                <c:pt idx="479">
                  <c:v>0.7866791761302508</c:v>
                </c:pt>
                <c:pt idx="480">
                  <c:v>0.7882134909786226</c:v>
                </c:pt>
                <c:pt idx="481">
                  <c:v>0.7897474561941877</c:v>
                </c:pt>
                <c:pt idx="482">
                  <c:v>0.7912810723097716</c:v>
                </c:pt>
                <c:pt idx="483">
                  <c:v>0.7928143398575807</c:v>
                </c:pt>
                <c:pt idx="484">
                  <c:v>0.7943472593692047</c:v>
                </c:pt>
                <c:pt idx="485">
                  <c:v>0.7958798313756168</c:v>
                </c:pt>
                <c:pt idx="486">
                  <c:v>0.7974120564071755</c:v>
                </c:pt>
                <c:pt idx="487">
                  <c:v>0.798943934993626</c:v>
                </c:pt>
                <c:pt idx="488">
                  <c:v>0.8004754676641016</c:v>
                </c:pt>
                <c:pt idx="489">
                  <c:v>0.8020066549471245</c:v>
                </c:pt>
                <c:pt idx="490">
                  <c:v>0.803537497370608</c:v>
                </c:pt>
                <c:pt idx="491">
                  <c:v>0.8050679954618569</c:v>
                </c:pt>
                <c:pt idx="492">
                  <c:v>0.8065981497475695</c:v>
                </c:pt>
                <c:pt idx="493">
                  <c:v>0.8081279607538385</c:v>
                </c:pt>
                <c:pt idx="494">
                  <c:v>0.8096574290061527</c:v>
                </c:pt>
                <c:pt idx="495">
                  <c:v>0.8111865550293976</c:v>
                </c:pt>
                <c:pt idx="496">
                  <c:v>0.8127153393478578</c:v>
                </c:pt>
                <c:pt idx="497">
                  <c:v>0.814243782485217</c:v>
                </c:pt>
                <c:pt idx="498">
                  <c:v>0.8157718849645605</c:v>
                </c:pt>
                <c:pt idx="499">
                  <c:v>0.8172996473083759</c:v>
                </c:pt>
                <c:pt idx="500">
                  <c:v>0.8188270700385542</c:v>
                </c:pt>
                <c:pt idx="501">
                  <c:v>0.8203541536763914</c:v>
                </c:pt>
                <c:pt idx="502">
                  <c:v>0.8218808987425901</c:v>
                </c:pt>
                <c:pt idx="503">
                  <c:v>0.8234073057572597</c:v>
                </c:pt>
                <c:pt idx="504">
                  <c:v>0.8249333752399195</c:v>
                </c:pt>
                <c:pt idx="505">
                  <c:v>0.8264591077094978</c:v>
                </c:pt>
                <c:pt idx="506">
                  <c:v>0.827984503684335</c:v>
                </c:pt>
                <c:pt idx="507">
                  <c:v>0.8295095636821835</c:v>
                </c:pt>
                <c:pt idx="508">
                  <c:v>0.8310342882202102</c:v>
                </c:pt>
                <c:pt idx="509">
                  <c:v>0.8325586778149966</c:v>
                </c:pt>
                <c:pt idx="510">
                  <c:v>0.8340827329825413</c:v>
                </c:pt>
                <c:pt idx="511">
                  <c:v>0.8356064542382602</c:v>
                </c:pt>
                <c:pt idx="512">
                  <c:v>0.8371298420969879</c:v>
                </c:pt>
                <c:pt idx="513">
                  <c:v>0.8386528970729797</c:v>
                </c:pt>
                <c:pt idx="514">
                  <c:v>0.8401756196799122</c:v>
                </c:pt>
                <c:pt idx="515">
                  <c:v>0.8416980104308844</c:v>
                </c:pt>
                <c:pt idx="516">
                  <c:v>0.8432200698384198</c:v>
                </c:pt>
                <c:pt idx="517">
                  <c:v>0.8447417984144666</c:v>
                </c:pt>
                <c:pt idx="518">
                  <c:v>0.8462631966703998</c:v>
                </c:pt>
                <c:pt idx="519">
                  <c:v>0.8477842651170219</c:v>
                </c:pt>
                <c:pt idx="520">
                  <c:v>0.8493050042645643</c:v>
                </c:pt>
                <c:pt idx="521">
                  <c:v>0.8508254146226888</c:v>
                </c:pt>
                <c:pt idx="522">
                  <c:v>0.8523454967004883</c:v>
                </c:pt>
                <c:pt idx="523">
                  <c:v>0.8538652510064885</c:v>
                </c:pt>
                <c:pt idx="524">
                  <c:v>0.8553846780486487</c:v>
                </c:pt>
                <c:pt idx="525">
                  <c:v>0.8569037783343636</c:v>
                </c:pt>
                <c:pt idx="526">
                  <c:v>0.8584225523704641</c:v>
                </c:pt>
                <c:pt idx="527">
                  <c:v>0.8599410006632183</c:v>
                </c:pt>
                <c:pt idx="528">
                  <c:v>0.8614591237183333</c:v>
                </c:pt>
                <c:pt idx="529">
                  <c:v>0.862976922040956</c:v>
                </c:pt>
                <c:pt idx="530">
                  <c:v>0.8644943961356748</c:v>
                </c:pt>
                <c:pt idx="531">
                  <c:v>0.8660115465065199</c:v>
                </c:pt>
                <c:pt idx="532">
                  <c:v>0.8675283736569654</c:v>
                </c:pt>
                <c:pt idx="533">
                  <c:v>0.8690448780899301</c:v>
                </c:pt>
                <c:pt idx="534">
                  <c:v>0.8705610603077786</c:v>
                </c:pt>
                <c:pt idx="535">
                  <c:v>0.8720769208123226</c:v>
                </c:pt>
                <c:pt idx="536">
                  <c:v>0.8735924601048227</c:v>
                </c:pt>
                <c:pt idx="537">
                  <c:v>0.8751076786859885</c:v>
                </c:pt>
                <c:pt idx="538">
                  <c:v>0.8766225770559803</c:v>
                </c:pt>
                <c:pt idx="539">
                  <c:v>0.8781371557144106</c:v>
                </c:pt>
                <c:pt idx="540">
                  <c:v>0.8796514151603448</c:v>
                </c:pt>
                <c:pt idx="541">
                  <c:v>0.8811653558923027</c:v>
                </c:pt>
                <c:pt idx="542">
                  <c:v>0.8826789784082595</c:v>
                </c:pt>
                <c:pt idx="543">
                  <c:v>0.8841922832056469</c:v>
                </c:pt>
                <c:pt idx="544">
                  <c:v>0.8857052707813546</c:v>
                </c:pt>
                <c:pt idx="545">
                  <c:v>0.8872179416317313</c:v>
                </c:pt>
                <c:pt idx="546">
                  <c:v>0.8887302962525855</c:v>
                </c:pt>
                <c:pt idx="547">
                  <c:v>0.8902423351391874</c:v>
                </c:pt>
                <c:pt idx="548">
                  <c:v>0.8917540587862695</c:v>
                </c:pt>
                <c:pt idx="549">
                  <c:v>0.8932654676880279</c:v>
                </c:pt>
                <c:pt idx="550">
                  <c:v>0.8947765623381236</c:v>
                </c:pt>
                <c:pt idx="551">
                  <c:v>0.8962873432296835</c:v>
                </c:pt>
                <c:pt idx="552">
                  <c:v>0.8977978108553015</c:v>
                </c:pt>
                <c:pt idx="553">
                  <c:v>0.89930796570704</c:v>
                </c:pt>
                <c:pt idx="554">
                  <c:v>0.9008178082764304</c:v>
                </c:pt>
                <c:pt idx="555">
                  <c:v>0.9023273390544749</c:v>
                </c:pt>
                <c:pt idx="556">
                  <c:v>0.9038365585316477</c:v>
                </c:pt>
                <c:pt idx="557">
                  <c:v>0.9053454671978952</c:v>
                </c:pt>
                <c:pt idx="558">
                  <c:v>0.9068540655426383</c:v>
                </c:pt>
                <c:pt idx="559">
                  <c:v>0.9083623540547725</c:v>
                </c:pt>
                <c:pt idx="560">
                  <c:v>0.90987033322267</c:v>
                </c:pt>
                <c:pt idx="561">
                  <c:v>0.9113780035341799</c:v>
                </c:pt>
                <c:pt idx="562">
                  <c:v>0.9128853654766306</c:v>
                </c:pt>
                <c:pt idx="563">
                  <c:v>0.9143924195368294</c:v>
                </c:pt>
                <c:pt idx="564">
                  <c:v>0.9158991662010645</c:v>
                </c:pt>
                <c:pt idx="565">
                  <c:v>0.917405605955106</c:v>
                </c:pt>
                <c:pt idx="566">
                  <c:v>0.9189117392842071</c:v>
                </c:pt>
                <c:pt idx="567">
                  <c:v>0.920417566673105</c:v>
                </c:pt>
                <c:pt idx="568">
                  <c:v>0.9219230886060222</c:v>
                </c:pt>
                <c:pt idx="569">
                  <c:v>0.9234283055666676</c:v>
                </c:pt>
                <c:pt idx="570">
                  <c:v>0.9249332180382371</c:v>
                </c:pt>
                <c:pt idx="571">
                  <c:v>0.9264378265034159</c:v>
                </c:pt>
                <c:pt idx="572">
                  <c:v>0.9279421314443782</c:v>
                </c:pt>
                <c:pt idx="573">
                  <c:v>0.9294461333427894</c:v>
                </c:pt>
                <c:pt idx="574">
                  <c:v>0.9309498326798065</c:v>
                </c:pt>
                <c:pt idx="575">
                  <c:v>0.9324532299360795</c:v>
                </c:pt>
                <c:pt idx="576">
                  <c:v>0.9339563255917526</c:v>
                </c:pt>
                <c:pt idx="577">
                  <c:v>0.9354591201264649</c:v>
                </c:pt>
                <c:pt idx="578">
                  <c:v>0.9369616140193521</c:v>
                </c:pt>
                <c:pt idx="579">
                  <c:v>0.9384638077490468</c:v>
                </c:pt>
                <c:pt idx="580">
                  <c:v>0.9399657017936803</c:v>
                </c:pt>
                <c:pt idx="581">
                  <c:v>0.9414672966308835</c:v>
                </c:pt>
                <c:pt idx="582">
                  <c:v>0.9429685927377871</c:v>
                </c:pt>
                <c:pt idx="583">
                  <c:v>0.9444695905910255</c:v>
                </c:pt>
                <c:pt idx="584">
                  <c:v>0.9459702906667327</c:v>
                </c:pt>
                <c:pt idx="585">
                  <c:v>0.94747069344055</c:v>
                </c:pt>
                <c:pt idx="586">
                  <c:v>0.9489707993876201</c:v>
                </c:pt>
                <c:pt idx="587">
                  <c:v>0.9504706089825946</c:v>
                </c:pt>
                <c:pt idx="588">
                  <c:v>0.9519701226996307</c:v>
                </c:pt>
                <c:pt idx="589">
                  <c:v>0.9534693410123938</c:v>
                </c:pt>
                <c:pt idx="590">
                  <c:v>0.9549682643940587</c:v>
                </c:pt>
                <c:pt idx="591">
                  <c:v>0.9564668933173103</c:v>
                </c:pt>
                <c:pt idx="592">
                  <c:v>0.9579652282543447</c:v>
                </c:pt>
                <c:pt idx="593">
                  <c:v>0.9594632696768706</c:v>
                </c:pt>
                <c:pt idx="594">
                  <c:v>0.9609610180561098</c:v>
                </c:pt>
                <c:pt idx="595">
                  <c:v>0.9624584738627987</c:v>
                </c:pt>
                <c:pt idx="596">
                  <c:v>0.9639556375671893</c:v>
                </c:pt>
                <c:pt idx="597">
                  <c:v>0.9654525096390499</c:v>
                </c:pt>
                <c:pt idx="598">
                  <c:v>0.9669490905476668</c:v>
                </c:pt>
                <c:pt idx="599">
                  <c:v>0.9684453807618445</c:v>
                </c:pt>
                <c:pt idx="600">
                  <c:v>0.9699413807499074</c:v>
                </c:pt>
                <c:pt idx="601">
                  <c:v>0.9714370909797007</c:v>
                </c:pt>
                <c:pt idx="602">
                  <c:v>0.972932511918591</c:v>
                </c:pt>
                <c:pt idx="603">
                  <c:v>0.9744276440334682</c:v>
                </c:pt>
                <c:pt idx="604">
                  <c:v>0.9759224877907455</c:v>
                </c:pt>
                <c:pt idx="605">
                  <c:v>0.9774170436563615</c:v>
                </c:pt>
                <c:pt idx="606">
                  <c:v>0.9789113120957804</c:v>
                </c:pt>
                <c:pt idx="607">
                  <c:v>0.9804052935739929</c:v>
                </c:pt>
                <c:pt idx="608">
                  <c:v>0.9818989885555194</c:v>
                </c:pt>
                <c:pt idx="609">
                  <c:v>0.9833923975044062</c:v>
                </c:pt>
                <c:pt idx="610">
                  <c:v>0.9848855208842333</c:v>
                </c:pt>
                <c:pt idx="611">
                  <c:v>0.9863783591581078</c:v>
                </c:pt>
                <c:pt idx="612">
                  <c:v>0.9878709127886727</c:v>
                </c:pt>
                <c:pt idx="613">
                  <c:v>0.9893631822381003</c:v>
                </c:pt>
                <c:pt idx="614">
                  <c:v>0.9908551679681001</c:v>
                </c:pt>
                <c:pt idx="615">
                  <c:v>0.9923468704399151</c:v>
                </c:pt>
                <c:pt idx="616">
                  <c:v>0.9938382901143246</c:v>
                </c:pt>
                <c:pt idx="617">
                  <c:v>0.9953294274516449</c:v>
                </c:pt>
                <c:pt idx="618">
                  <c:v>0.9968202829117305</c:v>
                </c:pt>
                <c:pt idx="619">
                  <c:v>0.9983108569539751</c:v>
                </c:pt>
                <c:pt idx="620">
                  <c:v>0.9998011500373124</c:v>
                </c:pt>
                <c:pt idx="621">
                  <c:v>1.001291162620217</c:v>
                </c:pt>
                <c:pt idx="622">
                  <c:v>1.002780895160706</c:v>
                </c:pt>
                <c:pt idx="623">
                  <c:v>1.004270348116339</c:v>
                </c:pt>
                <c:pt idx="624">
                  <c:v>1.00575952194422</c:v>
                </c:pt>
                <c:pt idx="625">
                  <c:v>1.007248417100999</c:v>
                </c:pt>
                <c:pt idx="626">
                  <c:v>1.00873703404287</c:v>
                </c:pt>
                <c:pt idx="627">
                  <c:v>1.010225373225575</c:v>
                </c:pt>
                <c:pt idx="628">
                  <c:v>1.011713435104405</c:v>
                </c:pt>
                <c:pt idx="629">
                  <c:v>1.013201220134199</c:v>
                </c:pt>
                <c:pt idx="630">
                  <c:v>1.014688728769346</c:v>
                </c:pt>
                <c:pt idx="631">
                  <c:v>1.016175961463786</c:v>
                </c:pt>
                <c:pt idx="632">
                  <c:v>1.017662918671011</c:v>
                </c:pt>
                <c:pt idx="633">
                  <c:v>1.019149600844066</c:v>
                </c:pt>
                <c:pt idx="634">
                  <c:v>1.02063600843555</c:v>
                </c:pt>
                <c:pt idx="635">
                  <c:v>1.022122141897617</c:v>
                </c:pt>
                <c:pt idx="636">
                  <c:v>1.023608001681976</c:v>
                </c:pt>
                <c:pt idx="637">
                  <c:v>1.025093588239894</c:v>
                </c:pt>
                <c:pt idx="638">
                  <c:v>1.026578902022194</c:v>
                </c:pt>
                <c:pt idx="639">
                  <c:v>1.028063943479259</c:v>
                </c:pt>
                <c:pt idx="640">
                  <c:v>1.029548713061033</c:v>
                </c:pt>
                <c:pt idx="641">
                  <c:v>1.031033211217017</c:v>
                </c:pt>
                <c:pt idx="642">
                  <c:v>1.032517438396277</c:v>
                </c:pt>
                <c:pt idx="643">
                  <c:v>1.03400139504744</c:v>
                </c:pt>
                <c:pt idx="644">
                  <c:v>1.035485081618696</c:v>
                </c:pt>
                <c:pt idx="645">
                  <c:v>1.036968498557801</c:v>
                </c:pt>
                <c:pt idx="646">
                  <c:v>1.038451646312076</c:v>
                </c:pt>
                <c:pt idx="647">
                  <c:v>1.039934525328408</c:v>
                </c:pt>
                <c:pt idx="648">
                  <c:v>1.04141713605325</c:v>
                </c:pt>
                <c:pt idx="649">
                  <c:v>1.042899478932625</c:v>
                </c:pt>
                <c:pt idx="650">
                  <c:v>1.044381554412125</c:v>
                </c:pt>
                <c:pt idx="651">
                  <c:v>1.045863362936913</c:v>
                </c:pt>
                <c:pt idx="652">
                  <c:v>1.047344904951719</c:v>
                </c:pt>
                <c:pt idx="653">
                  <c:v>1.048826180900851</c:v>
                </c:pt>
                <c:pt idx="654">
                  <c:v>1.050307191228185</c:v>
                </c:pt>
                <c:pt idx="655">
                  <c:v>1.051787936377172</c:v>
                </c:pt>
                <c:pt idx="656">
                  <c:v>1.053268416790841</c:v>
                </c:pt>
                <c:pt idx="657">
                  <c:v>1.054748632911792</c:v>
                </c:pt>
                <c:pt idx="658">
                  <c:v>1.056228585182204</c:v>
                </c:pt>
                <c:pt idx="659">
                  <c:v>1.057708274043835</c:v>
                </c:pt>
                <c:pt idx="660">
                  <c:v>1.059187699938019</c:v>
                </c:pt>
                <c:pt idx="661">
                  <c:v>1.06066686330567</c:v>
                </c:pt>
                <c:pt idx="662">
                  <c:v>1.062145764587284</c:v>
                </c:pt>
                <c:pt idx="663">
                  <c:v>1.063624404222935</c:v>
                </c:pt>
                <c:pt idx="664">
                  <c:v>1.065102782652283</c:v>
                </c:pt>
                <c:pt idx="665">
                  <c:v>1.066580900314568</c:v>
                </c:pt>
                <c:pt idx="666">
                  <c:v>1.068058757648616</c:v>
                </c:pt>
                <c:pt idx="667">
                  <c:v>1.069536355092837</c:v>
                </c:pt>
                <c:pt idx="668">
                  <c:v>1.071013693085227</c:v>
                </c:pt>
                <c:pt idx="669">
                  <c:v>1.072490772063368</c:v>
                </c:pt>
                <c:pt idx="670">
                  <c:v>1.073967592464432</c:v>
                </c:pt>
                <c:pt idx="671">
                  <c:v>1.075444154725177</c:v>
                </c:pt>
                <c:pt idx="672">
                  <c:v>1.076920459281951</c:v>
                </c:pt>
                <c:pt idx="673">
                  <c:v>1.078396506570694</c:v>
                </c:pt>
                <c:pt idx="674">
                  <c:v>1.079872297026934</c:v>
                </c:pt>
                <c:pt idx="675">
                  <c:v>1.081347831085794</c:v>
                </c:pt>
                <c:pt idx="676">
                  <c:v>1.08282310918199</c:v>
                </c:pt>
                <c:pt idx="677">
                  <c:v>1.084298131749831</c:v>
                </c:pt>
                <c:pt idx="678">
                  <c:v>1.08577289922322</c:v>
                </c:pt>
                <c:pt idx="679">
                  <c:v>1.087247412035656</c:v>
                </c:pt>
                <c:pt idx="680">
                  <c:v>1.088721670620237</c:v>
                </c:pt>
                <c:pt idx="681">
                  <c:v>1.090195675409656</c:v>
                </c:pt>
                <c:pt idx="682">
                  <c:v>1.091669426836205</c:v>
                </c:pt>
                <c:pt idx="683">
                  <c:v>1.093142925331775</c:v>
                </c:pt>
                <c:pt idx="684">
                  <c:v>1.094616171327858</c:v>
                </c:pt>
                <c:pt idx="685">
                  <c:v>1.096089165255546</c:v>
                </c:pt>
                <c:pt idx="686">
                  <c:v>1.097561907545534</c:v>
                </c:pt>
                <c:pt idx="687">
                  <c:v>1.099034398628119</c:v>
                </c:pt>
                <c:pt idx="688">
                  <c:v>1.100506638933201</c:v>
                </c:pt>
                <c:pt idx="689">
                  <c:v>1.101978628890287</c:v>
                </c:pt>
                <c:pt idx="690">
                  <c:v>1.103450368928485</c:v>
                </c:pt>
                <c:pt idx="691">
                  <c:v>1.104921859476515</c:v>
                </c:pt>
                <c:pt idx="692">
                  <c:v>1.1063931009627</c:v>
                </c:pt>
                <c:pt idx="693">
                  <c:v>1.107864093814971</c:v>
                </c:pt>
                <c:pt idx="694">
                  <c:v>1.10933483846087</c:v>
                </c:pt>
                <c:pt idx="695">
                  <c:v>1.110805335327548</c:v>
                </c:pt>
                <c:pt idx="696">
                  <c:v>1.112275584841766</c:v>
                </c:pt>
                <c:pt idx="697">
                  <c:v>1.113745587429896</c:v>
                </c:pt>
                <c:pt idx="698">
                  <c:v>1.115215343517925</c:v>
                </c:pt>
                <c:pt idx="699">
                  <c:v>1.116684853531448</c:v>
                </c:pt>
                <c:pt idx="700">
                  <c:v>1.11815411789568</c:v>
                </c:pt>
                <c:pt idx="701">
                  <c:v>1.119623137035447</c:v>
                </c:pt>
                <c:pt idx="702">
                  <c:v>1.121091911375192</c:v>
                </c:pt>
                <c:pt idx="703">
                  <c:v>1.122560441338975</c:v>
                </c:pt>
                <c:pt idx="704">
                  <c:v>1.124028727350471</c:v>
                </c:pt>
                <c:pt idx="705">
                  <c:v>1.125496769832977</c:v>
                </c:pt>
                <c:pt idx="706">
                  <c:v>1.126964569209405</c:v>
                </c:pt>
                <c:pt idx="707">
                  <c:v>1.128432125902291</c:v>
                </c:pt>
                <c:pt idx="708">
                  <c:v>1.129899440333791</c:v>
                </c:pt>
                <c:pt idx="709">
                  <c:v>1.131366512925678</c:v>
                </c:pt>
                <c:pt idx="710">
                  <c:v>1.132833344099354</c:v>
                </c:pt>
                <c:pt idx="711">
                  <c:v>1.134299934275839</c:v>
                </c:pt>
                <c:pt idx="712">
                  <c:v>1.135766283875782</c:v>
                </c:pt>
                <c:pt idx="713">
                  <c:v>1.137232393319453</c:v>
                </c:pt>
                <c:pt idx="714">
                  <c:v>1.138698263026751</c:v>
                </c:pt>
                <c:pt idx="715">
                  <c:v>1.140163893417197</c:v>
                </c:pt>
                <c:pt idx="716">
                  <c:v>1.141629284909945</c:v>
                </c:pt>
                <c:pt idx="717">
                  <c:v>1.143094437923773</c:v>
                </c:pt>
                <c:pt idx="718">
                  <c:v>1.144559352877091</c:v>
                </c:pt>
                <c:pt idx="719">
                  <c:v>1.146024030187937</c:v>
                </c:pt>
                <c:pt idx="720">
                  <c:v>1.147488470273982</c:v>
                </c:pt>
                <c:pt idx="721">
                  <c:v>1.148952673552527</c:v>
                </c:pt>
                <c:pt idx="722">
                  <c:v>1.150416640440505</c:v>
                </c:pt>
                <c:pt idx="723">
                  <c:v>1.151880371354482</c:v>
                </c:pt>
                <c:pt idx="724">
                  <c:v>1.153343866710661</c:v>
                </c:pt>
                <c:pt idx="725">
                  <c:v>1.154807126924876</c:v>
                </c:pt>
                <c:pt idx="726">
                  <c:v>1.1562701524126</c:v>
                </c:pt>
                <c:pt idx="727">
                  <c:v>1.15773294358894</c:v>
                </c:pt>
                <c:pt idx="728">
                  <c:v>1.159195500868642</c:v>
                </c:pt>
                <c:pt idx="729">
                  <c:v>1.16065782466609</c:v>
                </c:pt>
                <c:pt idx="730">
                  <c:v>1.162119915395305</c:v>
                </c:pt>
                <c:pt idx="731">
                  <c:v>1.16358177346995</c:v>
                </c:pt>
                <c:pt idx="732">
                  <c:v>1.165043399303328</c:v>
                </c:pt>
                <c:pt idx="733">
                  <c:v>1.166504793308382</c:v>
                </c:pt>
                <c:pt idx="734">
                  <c:v>1.167965955897699</c:v>
                </c:pt>
                <c:pt idx="735">
                  <c:v>1.169426887483509</c:v>
                </c:pt>
                <c:pt idx="736">
                  <c:v>1.170887588477683</c:v>
                </c:pt>
                <c:pt idx="737">
                  <c:v>1.172348059291741</c:v>
                </c:pt>
                <c:pt idx="738">
                  <c:v>1.173808300336843</c:v>
                </c:pt>
                <c:pt idx="739">
                  <c:v>1.1752683120238</c:v>
                </c:pt>
                <c:pt idx="740">
                  <c:v>1.176728094763067</c:v>
                </c:pt>
                <c:pt idx="741">
                  <c:v>1.178187648964749</c:v>
                </c:pt>
                <c:pt idx="742">
                  <c:v>1.179646975038596</c:v>
                </c:pt>
                <c:pt idx="743">
                  <c:v>1.181106073394012</c:v>
                </c:pt>
                <c:pt idx="744">
                  <c:v>1.182564944440046</c:v>
                </c:pt>
                <c:pt idx="745">
                  <c:v>1.184023588585402</c:v>
                </c:pt>
                <c:pt idx="746">
                  <c:v>1.185482006238434</c:v>
                </c:pt>
                <c:pt idx="747">
                  <c:v>1.186940197807149</c:v>
                </c:pt>
                <c:pt idx="748">
                  <c:v>1.188398163699207</c:v>
                </c:pt>
                <c:pt idx="749">
                  <c:v>1.189855904321921</c:v>
                </c:pt>
                <c:pt idx="750">
                  <c:v>1.19131342008226</c:v>
                </c:pt>
                <c:pt idx="751">
                  <c:v>1.192770711386848</c:v>
                </c:pt>
                <c:pt idx="752">
                  <c:v>1.194227778641966</c:v>
                </c:pt>
                <c:pt idx="753">
                  <c:v>1.195684622253551</c:v>
                </c:pt>
                <c:pt idx="754">
                  <c:v>1.1971412426272</c:v>
                </c:pt>
                <c:pt idx="755">
                  <c:v>1.198597640168167</c:v>
                </c:pt>
                <c:pt idx="756">
                  <c:v>1.200053815281365</c:v>
                </c:pt>
                <c:pt idx="757">
                  <c:v>1.201509768371369</c:v>
                </c:pt>
                <c:pt idx="758">
                  <c:v>1.202965499842413</c:v>
                </c:pt>
                <c:pt idx="759">
                  <c:v>1.204421010098393</c:v>
                </c:pt>
                <c:pt idx="760">
                  <c:v>1.205876299542871</c:v>
                </c:pt>
                <c:pt idx="761">
                  <c:v>1.207331368579067</c:v>
                </c:pt>
                <c:pt idx="762">
                  <c:v>1.20878621760987</c:v>
                </c:pt>
                <c:pt idx="763">
                  <c:v>1.210240847037829</c:v>
                </c:pt>
                <c:pt idx="764">
                  <c:v>1.211695257265162</c:v>
                </c:pt>
                <c:pt idx="765">
                  <c:v>1.213149448693752</c:v>
                </c:pt>
                <c:pt idx="766">
                  <c:v>1.21460342172515</c:v>
                </c:pt>
                <c:pt idx="767">
                  <c:v>1.216057176760573</c:v>
                </c:pt>
                <c:pt idx="768">
                  <c:v>1.21751071420091</c:v>
                </c:pt>
                <c:pt idx="769">
                  <c:v>1.218964034446715</c:v>
                </c:pt>
                <c:pt idx="770">
                  <c:v>1.220417137898216</c:v>
                </c:pt>
                <c:pt idx="771">
                  <c:v>1.221870024955308</c:v>
                </c:pt>
                <c:pt idx="772">
                  <c:v>1.223322696017562</c:v>
                </c:pt>
                <c:pt idx="773">
                  <c:v>1.224775151484218</c:v>
                </c:pt>
                <c:pt idx="774">
                  <c:v>1.22622739175419</c:v>
                </c:pt>
                <c:pt idx="775">
                  <c:v>1.227679417226067</c:v>
                </c:pt>
                <c:pt idx="776">
                  <c:v>1.229131228298111</c:v>
                </c:pt>
                <c:pt idx="777">
                  <c:v>1.230582825368259</c:v>
                </c:pt>
                <c:pt idx="778">
                  <c:v>1.232034208834127</c:v>
                </c:pt>
                <c:pt idx="779">
                  <c:v>1.233485379093005</c:v>
                </c:pt>
                <c:pt idx="780">
                  <c:v>1.234936336541861</c:v>
                </c:pt>
                <c:pt idx="781">
                  <c:v>1.236387081577342</c:v>
                </c:pt>
                <c:pt idx="782">
                  <c:v>1.237837614595774</c:v>
                </c:pt>
                <c:pt idx="783">
                  <c:v>1.239287935993162</c:v>
                </c:pt>
                <c:pt idx="784">
                  <c:v>1.240738046165192</c:v>
                </c:pt>
                <c:pt idx="785">
                  <c:v>1.242187945507232</c:v>
                </c:pt>
                <c:pt idx="786">
                  <c:v>1.24363763441433</c:v>
                </c:pt>
                <c:pt idx="787">
                  <c:v>1.245087113281219</c:v>
                </c:pt>
                <c:pt idx="788">
                  <c:v>1.246536382502314</c:v>
                </c:pt>
                <c:pt idx="789">
                  <c:v>1.247985442471715</c:v>
                </c:pt>
                <c:pt idx="790">
                  <c:v>1.249434293583205</c:v>
                </c:pt>
                <c:pt idx="791">
                  <c:v>1.250882936230255</c:v>
                </c:pt>
                <c:pt idx="792">
                  <c:v>1.252331370806021</c:v>
                </c:pt>
                <c:pt idx="793">
                  <c:v>1.253779597703346</c:v>
                </c:pt>
                <c:pt idx="794">
                  <c:v>1.255227617314762</c:v>
                </c:pt>
                <c:pt idx="795">
                  <c:v>1.256675430032488</c:v>
                </c:pt>
                <c:pt idx="796">
                  <c:v>1.258123036248432</c:v>
                </c:pt>
                <c:pt idx="797">
                  <c:v>1.259570436354195</c:v>
                </c:pt>
                <c:pt idx="798">
                  <c:v>1.261017630741063</c:v>
                </c:pt>
                <c:pt idx="799">
                  <c:v>1.26246461980002</c:v>
                </c:pt>
                <c:pt idx="800">
                  <c:v>1.263911403921738</c:v>
                </c:pt>
                <c:pt idx="801">
                  <c:v>1.265357983496582</c:v>
                </c:pt>
                <c:pt idx="802">
                  <c:v>1.266804358914611</c:v>
                </c:pt>
                <c:pt idx="803">
                  <c:v>1.268250530565578</c:v>
                </c:pt>
                <c:pt idx="804">
                  <c:v>1.269696498838932</c:v>
                </c:pt>
                <c:pt idx="805">
                  <c:v>1.271142264123817</c:v>
                </c:pt>
                <c:pt idx="806">
                  <c:v>1.272587826809074</c:v>
                </c:pt>
                <c:pt idx="807">
                  <c:v>1.274033187283238</c:v>
                </c:pt>
                <c:pt idx="808">
                  <c:v>1.275478345934545</c:v>
                </c:pt>
                <c:pt idx="809">
                  <c:v>1.27692330315093</c:v>
                </c:pt>
                <c:pt idx="810">
                  <c:v>1.278368059320023</c:v>
                </c:pt>
                <c:pt idx="811">
                  <c:v>1.279812614829158</c:v>
                </c:pt>
                <c:pt idx="812">
                  <c:v>1.281256970065368</c:v>
                </c:pt>
                <c:pt idx="813">
                  <c:v>1.282701125415386</c:v>
                </c:pt>
                <c:pt idx="814">
                  <c:v>1.284145081265651</c:v>
                </c:pt>
                <c:pt idx="815">
                  <c:v>1.285588838002299</c:v>
                </c:pt>
                <c:pt idx="816">
                  <c:v>1.287032396011174</c:v>
                </c:pt>
                <c:pt idx="817">
                  <c:v>1.288475755677821</c:v>
                </c:pt>
                <c:pt idx="818">
                  <c:v>1.289918917387492</c:v>
                </c:pt>
                <c:pt idx="819">
                  <c:v>1.291361881525142</c:v>
                </c:pt>
                <c:pt idx="820">
                  <c:v>1.292804648475435</c:v>
                </c:pt>
                <c:pt idx="821">
                  <c:v>1.29424721862274</c:v>
                </c:pt>
                <c:pt idx="822">
                  <c:v>1.295689592351133</c:v>
                </c:pt>
                <c:pt idx="823">
                  <c:v>1.2971317700444</c:v>
                </c:pt>
                <c:pt idx="824">
                  <c:v>1.298573752086034</c:v>
                </c:pt>
                <c:pt idx="825">
                  <c:v>1.300015538859238</c:v>
                </c:pt>
                <c:pt idx="826">
                  <c:v>1.301457130746928</c:v>
                </c:pt>
                <c:pt idx="827">
                  <c:v>1.302898528131726</c:v>
                </c:pt>
                <c:pt idx="828">
                  <c:v>1.304339731395969</c:v>
                </c:pt>
                <c:pt idx="829">
                  <c:v>1.305780740921705</c:v>
                </c:pt>
                <c:pt idx="830">
                  <c:v>1.307221557090696</c:v>
                </c:pt>
                <c:pt idx="831">
                  <c:v>1.308662180284417</c:v>
                </c:pt>
                <c:pt idx="832">
                  <c:v>1.310102610884057</c:v>
                </c:pt>
                <c:pt idx="833">
                  <c:v>1.31154284927052</c:v>
                </c:pt>
                <c:pt idx="834">
                  <c:v>1.312982895824426</c:v>
                </c:pt>
                <c:pt idx="835">
                  <c:v>1.314422750926112</c:v>
                </c:pt>
                <c:pt idx="836">
                  <c:v>1.315862414955631</c:v>
                </c:pt>
                <c:pt idx="837">
                  <c:v>1.317301888292753</c:v>
                </c:pt>
                <c:pt idx="838">
                  <c:v>1.318741171316968</c:v>
                </c:pt>
                <c:pt idx="839">
                  <c:v>1.320180264407486</c:v>
                </c:pt>
                <c:pt idx="840">
                  <c:v>1.321619167943232</c:v>
                </c:pt>
                <c:pt idx="841">
                  <c:v>1.323057882302856</c:v>
                </c:pt>
                <c:pt idx="842">
                  <c:v>1.324496407864727</c:v>
                </c:pt>
                <c:pt idx="843">
                  <c:v>1.325934745006938</c:v>
                </c:pt>
                <c:pt idx="844">
                  <c:v>1.327372894107299</c:v>
                </c:pt>
                <c:pt idx="845">
                  <c:v>1.328810855543349</c:v>
                </c:pt>
                <c:pt idx="846">
                  <c:v>1.330248629692347</c:v>
                </c:pt>
                <c:pt idx="847">
                  <c:v>1.331686216931278</c:v>
                </c:pt>
                <c:pt idx="848">
                  <c:v>1.333123617636851</c:v>
                </c:pt>
                <c:pt idx="849">
                  <c:v>1.334560832185502</c:v>
                </c:pt>
                <c:pt idx="850">
                  <c:v>1.335997860953392</c:v>
                </c:pt>
                <c:pt idx="851">
                  <c:v>1.337434704316409</c:v>
                </c:pt>
                <c:pt idx="852">
                  <c:v>1.338871362650169</c:v>
                </c:pt>
                <c:pt idx="853">
                  <c:v>1.340307836330016</c:v>
                </c:pt>
                <c:pt idx="854">
                  <c:v>1.341744125731025</c:v>
                </c:pt>
                <c:pt idx="855">
                  <c:v>1.343180231227997</c:v>
                </c:pt>
                <c:pt idx="856">
                  <c:v>1.344616153195466</c:v>
                </c:pt>
                <c:pt idx="857">
                  <c:v>1.346051892007696</c:v>
                </c:pt>
                <c:pt idx="858">
                  <c:v>1.347487448038681</c:v>
                </c:pt>
                <c:pt idx="859">
                  <c:v>1.34892282166215</c:v>
                </c:pt>
                <c:pt idx="860">
                  <c:v>1.350358013251564</c:v>
                </c:pt>
                <c:pt idx="861">
                  <c:v>1.351793023180116</c:v>
                </c:pt>
                <c:pt idx="862">
                  <c:v>1.353227851820734</c:v>
                </c:pt>
                <c:pt idx="863">
                  <c:v>1.354662499546081</c:v>
                </c:pt>
                <c:pt idx="864">
                  <c:v>1.356096966728557</c:v>
                </c:pt>
                <c:pt idx="865">
                  <c:v>1.357531253740293</c:v>
                </c:pt>
                <c:pt idx="866">
                  <c:v>1.358965360953163</c:v>
                </c:pt>
                <c:pt idx="867">
                  <c:v>1.360399288738774</c:v>
                </c:pt>
                <c:pt idx="868">
                  <c:v>1.361833037468473</c:v>
                </c:pt>
                <c:pt idx="869">
                  <c:v>1.363266607513343</c:v>
                </c:pt>
                <c:pt idx="870">
                  <c:v>1.364699999244211</c:v>
                </c:pt>
                <c:pt idx="871">
                  <c:v>1.366133213031639</c:v>
                </c:pt>
                <c:pt idx="872">
                  <c:v>1.367566249245934</c:v>
                </c:pt>
                <c:pt idx="873">
                  <c:v>1.368999108257138</c:v>
                </c:pt>
                <c:pt idx="874">
                  <c:v>1.370431790435042</c:v>
                </c:pt>
                <c:pt idx="875">
                  <c:v>1.371864296149174</c:v>
                </c:pt>
                <c:pt idx="876">
                  <c:v>1.373296625768808</c:v>
                </c:pt>
                <c:pt idx="877">
                  <c:v>1.374728779662961</c:v>
                </c:pt>
                <c:pt idx="878">
                  <c:v>1.376160758200393</c:v>
                </c:pt>
                <c:pt idx="879">
                  <c:v>1.37759256174961</c:v>
                </c:pt>
                <c:pt idx="880">
                  <c:v>1.379024190678864</c:v>
                </c:pt>
                <c:pt idx="881">
                  <c:v>1.380455645356152</c:v>
                </c:pt>
                <c:pt idx="882">
                  <c:v>1.38188692614922</c:v>
                </c:pt>
                <c:pt idx="883">
                  <c:v>1.383318033425559</c:v>
                </c:pt>
                <c:pt idx="884">
                  <c:v>1.384748967552409</c:v>
                </c:pt>
                <c:pt idx="885">
                  <c:v>1.386179728896759</c:v>
                </c:pt>
                <c:pt idx="886">
                  <c:v>1.387610317825347</c:v>
                </c:pt>
                <c:pt idx="887">
                  <c:v>1.389040734704661</c:v>
                </c:pt>
                <c:pt idx="888">
                  <c:v>1.390470979900939</c:v>
                </c:pt>
                <c:pt idx="889">
                  <c:v>1.391901053780172</c:v>
                </c:pt>
                <c:pt idx="890">
                  <c:v>1.3933309567081</c:v>
                </c:pt>
                <c:pt idx="891">
                  <c:v>1.394760689050219</c:v>
                </c:pt>
                <c:pt idx="892">
                  <c:v>1.396190251171773</c:v>
                </c:pt>
                <c:pt idx="893">
                  <c:v>1.397619643437765</c:v>
                </c:pt>
                <c:pt idx="894">
                  <c:v>1.399048866212948</c:v>
                </c:pt>
                <c:pt idx="895">
                  <c:v>1.400477919861834</c:v>
                </c:pt>
                <c:pt idx="896">
                  <c:v>1.401906804748686</c:v>
                </c:pt>
                <c:pt idx="897">
                  <c:v>1.403335521237526</c:v>
                </c:pt>
                <c:pt idx="898">
                  <c:v>1.404764069692132</c:v>
                </c:pt>
                <c:pt idx="899">
                  <c:v>1.40619245047604</c:v>
                </c:pt>
                <c:pt idx="900">
                  <c:v>1.407620663952542</c:v>
                </c:pt>
                <c:pt idx="901">
                  <c:v>1.40904871048469</c:v>
                </c:pt>
                <c:pt idx="902">
                  <c:v>1.410476590435296</c:v>
                </c:pt>
                <c:pt idx="903">
                  <c:v>1.411904304166929</c:v>
                </c:pt>
                <c:pt idx="904">
                  <c:v>1.41333185204192</c:v>
                </c:pt>
                <c:pt idx="905">
                  <c:v>1.414759234422362</c:v>
                </c:pt>
                <c:pt idx="906">
                  <c:v>1.416186451670108</c:v>
                </c:pt>
                <c:pt idx="907">
                  <c:v>1.417613504146774</c:v>
                </c:pt>
                <c:pt idx="908">
                  <c:v>1.419040392213737</c:v>
                </c:pt>
                <c:pt idx="909">
                  <c:v>1.42046711623214</c:v>
                </c:pt>
                <c:pt idx="910">
                  <c:v>1.421893676562888</c:v>
                </c:pt>
                <c:pt idx="911">
                  <c:v>1.423320073566652</c:v>
                </c:pt>
                <c:pt idx="912">
                  <c:v>1.424746307603866</c:v>
                </c:pt>
                <c:pt idx="913">
                  <c:v>1.426172379034733</c:v>
                </c:pt>
                <c:pt idx="914">
                  <c:v>1.427598288219219</c:v>
                </c:pt>
                <c:pt idx="915">
                  <c:v>1.429024035517058</c:v>
                </c:pt>
                <c:pt idx="916">
                  <c:v>1.430449621287754</c:v>
                </c:pt>
                <c:pt idx="917">
                  <c:v>1.431875045890575</c:v>
                </c:pt>
                <c:pt idx="918">
                  <c:v>1.433300309684561</c:v>
                </c:pt>
                <c:pt idx="919">
                  <c:v>1.43472541302852</c:v>
                </c:pt>
                <c:pt idx="920">
                  <c:v>1.43615035628103</c:v>
                </c:pt>
                <c:pt idx="921">
                  <c:v>1.437575139800438</c:v>
                </c:pt>
                <c:pt idx="922">
                  <c:v>1.438999763944867</c:v>
                </c:pt>
                <c:pt idx="923">
                  <c:v>1.440424229072205</c:v>
                </c:pt>
                <c:pt idx="924">
                  <c:v>1.441848535540117</c:v>
                </c:pt>
                <c:pt idx="925">
                  <c:v>1.443272683706039</c:v>
                </c:pt>
                <c:pt idx="926">
                  <c:v>1.444696673927182</c:v>
                </c:pt>
                <c:pt idx="927">
                  <c:v>1.446120506560529</c:v>
                </c:pt>
                <c:pt idx="928">
                  <c:v>1.447544181962838</c:v>
                </c:pt>
                <c:pt idx="929">
                  <c:v>1.448967700490643</c:v>
                </c:pt>
                <c:pt idx="930">
                  <c:v>1.450391062500254</c:v>
                </c:pt>
                <c:pt idx="931">
                  <c:v>1.451814268347756</c:v>
                </c:pt>
                <c:pt idx="932">
                  <c:v>1.453237318389012</c:v>
                </c:pt>
                <c:pt idx="933">
                  <c:v>1.454660212979662</c:v>
                </c:pt>
                <c:pt idx="934">
                  <c:v>1.456082952475126</c:v>
                </c:pt>
                <c:pt idx="935">
                  <c:v>1.457505537230598</c:v>
                </c:pt>
                <c:pt idx="936">
                  <c:v>1.458927967601057</c:v>
                </c:pt>
                <c:pt idx="937">
                  <c:v>1.460350243941258</c:v>
                </c:pt>
                <c:pt idx="938">
                  <c:v>1.461772366605737</c:v>
                </c:pt>
                <c:pt idx="939">
                  <c:v>1.463194335948812</c:v>
                </c:pt>
                <c:pt idx="940">
                  <c:v>1.464616152324582</c:v>
                </c:pt>
                <c:pt idx="941">
                  <c:v>1.466037816086929</c:v>
                </c:pt>
                <c:pt idx="942">
                  <c:v>1.467459327589516</c:v>
                </c:pt>
                <c:pt idx="943">
                  <c:v>1.46888068718579</c:v>
                </c:pt>
                <c:pt idx="944">
                  <c:v>1.470301895228981</c:v>
                </c:pt>
                <c:pt idx="945">
                  <c:v>1.471722952072107</c:v>
                </c:pt>
                <c:pt idx="946">
                  <c:v>1.473143858067966</c:v>
                </c:pt>
                <c:pt idx="947">
                  <c:v>1.474564613569146</c:v>
                </c:pt>
                <c:pt idx="948">
                  <c:v>1.475985218928017</c:v>
                </c:pt>
                <c:pt idx="949">
                  <c:v>1.477405674496739</c:v>
                </c:pt>
                <c:pt idx="950">
                  <c:v>1.478825980627257</c:v>
                </c:pt>
                <c:pt idx="951">
                  <c:v>1.480246137671307</c:v>
                </c:pt>
                <c:pt idx="952">
                  <c:v>1.481666145980409</c:v>
                </c:pt>
                <c:pt idx="953">
                  <c:v>1.483086005905875</c:v>
                </c:pt>
                <c:pt idx="954">
                  <c:v>1.484505717798805</c:v>
                </c:pt>
                <c:pt idx="955">
                  <c:v>1.485925282010091</c:v>
                </c:pt>
                <c:pt idx="956">
                  <c:v>1.487344698890413</c:v>
                </c:pt>
                <c:pt idx="957">
                  <c:v>1.488763968790245</c:v>
                </c:pt>
                <c:pt idx="958">
                  <c:v>1.490183092059851</c:v>
                </c:pt>
                <c:pt idx="959">
                  <c:v>1.491602069049287</c:v>
                </c:pt>
                <c:pt idx="960">
                  <c:v>1.493020900108403</c:v>
                </c:pt>
                <c:pt idx="961">
                  <c:v>1.494439585586842</c:v>
                </c:pt>
                <c:pt idx="962">
                  <c:v>1.495858125834041</c:v>
                </c:pt>
                <c:pt idx="963">
                  <c:v>1.497276521199231</c:v>
                </c:pt>
                <c:pt idx="964">
                  <c:v>1.49869477203144</c:v>
                </c:pt>
                <c:pt idx="965">
                  <c:v>1.500112878679489</c:v>
                </c:pt>
                <c:pt idx="966">
                  <c:v>1.501530841491997</c:v>
                </c:pt>
                <c:pt idx="967">
                  <c:v>1.502948660817379</c:v>
                </c:pt>
                <c:pt idx="968">
                  <c:v>1.50436633700385</c:v>
                </c:pt>
                <c:pt idx="969">
                  <c:v>1.505783870399416</c:v>
                </c:pt>
                <c:pt idx="970">
                  <c:v>1.507201261351891</c:v>
                </c:pt>
                <c:pt idx="971">
                  <c:v>1.508618510208878</c:v>
                </c:pt>
                <c:pt idx="972">
                  <c:v>1.510035617317789</c:v>
                </c:pt>
                <c:pt idx="973">
                  <c:v>1.511452583025828</c:v>
                </c:pt>
                <c:pt idx="974">
                  <c:v>1.512869407680006</c:v>
                </c:pt>
                <c:pt idx="975">
                  <c:v>1.514286091627129</c:v>
                </c:pt>
                <c:pt idx="976">
                  <c:v>1.515702635213812</c:v>
                </c:pt>
                <c:pt idx="977">
                  <c:v>1.517119038786465</c:v>
                </c:pt>
                <c:pt idx="978">
                  <c:v>1.518535302691307</c:v>
                </c:pt>
                <c:pt idx="979">
                  <c:v>1.519951427274354</c:v>
                </c:pt>
                <c:pt idx="980">
                  <c:v>1.521367412881433</c:v>
                </c:pt>
                <c:pt idx="981">
                  <c:v>1.52278325985817</c:v>
                </c:pt>
                <c:pt idx="982">
                  <c:v>1.524198968549998</c:v>
                </c:pt>
                <c:pt idx="983">
                  <c:v>1.525614539302155</c:v>
                </c:pt>
                <c:pt idx="984">
                  <c:v>1.527029972459687</c:v>
                </c:pt>
                <c:pt idx="985">
                  <c:v>1.528445268367443</c:v>
                </c:pt>
                <c:pt idx="986">
                  <c:v>1.529860427370084</c:v>
                </c:pt>
                <c:pt idx="987">
                  <c:v>1.531275449812073</c:v>
                </c:pt>
                <c:pt idx="988">
                  <c:v>1.532690336037686</c:v>
                </c:pt>
                <c:pt idx="989">
                  <c:v>1.534105086391005</c:v>
                </c:pt>
                <c:pt idx="990">
                  <c:v>1.535519701215923</c:v>
                </c:pt>
                <c:pt idx="991">
                  <c:v>1.536934180856142</c:v>
                </c:pt>
                <c:pt idx="992">
                  <c:v>1.538348525655173</c:v>
                </c:pt>
                <c:pt idx="993">
                  <c:v>1.539762735956342</c:v>
                </c:pt>
                <c:pt idx="994">
                  <c:v>1.541176812102781</c:v>
                </c:pt>
                <c:pt idx="995">
                  <c:v>1.54259075443744</c:v>
                </c:pt>
                <c:pt idx="996">
                  <c:v>1.544004563303075</c:v>
                </c:pt>
                <c:pt idx="997">
                  <c:v>1.545418239042261</c:v>
                </c:pt>
                <c:pt idx="998">
                  <c:v>1.546831781997383</c:v>
                </c:pt>
                <c:pt idx="999">
                  <c:v>1.548245192510641</c:v>
                </c:pt>
                <c:pt idx="1000">
                  <c:v>1.54965847092405</c:v>
                </c:pt>
                <c:pt idx="1001">
                  <c:v>1.55107161757944</c:v>
                </c:pt>
                <c:pt idx="1002">
                  <c:v>1.552484632818455</c:v>
                </c:pt>
                <c:pt idx="1003">
                  <c:v>1.55389751698256</c:v>
                </c:pt>
                <c:pt idx="1004">
                  <c:v>1.555310270413031</c:v>
                </c:pt>
                <c:pt idx="1005">
                  <c:v>1.556722893450964</c:v>
                </c:pt>
                <c:pt idx="1006">
                  <c:v>1.558135386437275</c:v>
                </c:pt>
                <c:pt idx="1007">
                  <c:v>1.559547749712694</c:v>
                </c:pt>
                <c:pt idx="1008">
                  <c:v>1.560959983617772</c:v>
                </c:pt>
                <c:pt idx="1009">
                  <c:v>1.562372088492881</c:v>
                </c:pt>
                <c:pt idx="1010">
                  <c:v>1.563784064678209</c:v>
                </c:pt>
                <c:pt idx="1011">
                  <c:v>1.565195912513768</c:v>
                </c:pt>
                <c:pt idx="1012">
                  <c:v>1.566607632339389</c:v>
                </c:pt>
                <c:pt idx="1013">
                  <c:v>1.568019224494726</c:v>
                </c:pt>
                <c:pt idx="1014">
                  <c:v>1.569430689319253</c:v>
                </c:pt>
                <c:pt idx="1015">
                  <c:v>1.570842027152269</c:v>
                </c:pt>
                <c:pt idx="1016">
                  <c:v>1.572253238332893</c:v>
                </c:pt>
                <c:pt idx="1017">
                  <c:v>1.573664323200071</c:v>
                </c:pt>
                <c:pt idx="1018">
                  <c:v>1.57507528209257</c:v>
                </c:pt>
                <c:pt idx="1019">
                  <c:v>1.576486115348983</c:v>
                </c:pt>
                <c:pt idx="1020">
                  <c:v>1.57789682330773</c:v>
                </c:pt>
                <c:pt idx="1021">
                  <c:v>1.579307406307051</c:v>
                </c:pt>
                <c:pt idx="1022">
                  <c:v>1.58071786468502</c:v>
                </c:pt>
                <c:pt idx="1023">
                  <c:v>1.58212819877953</c:v>
                </c:pt>
                <c:pt idx="1024">
                  <c:v>1.583538408928308</c:v>
                </c:pt>
                <c:pt idx="1025">
                  <c:v>1.584948495468902</c:v>
                </c:pt>
                <c:pt idx="1026">
                  <c:v>1.586358458738694</c:v>
                </c:pt>
                <c:pt idx="1027">
                  <c:v>1.587768299074891</c:v>
                </c:pt>
                <c:pt idx="1028">
                  <c:v>1.589178016814532</c:v>
                </c:pt>
                <c:pt idx="1029">
                  <c:v>1.590587612294483</c:v>
                </c:pt>
                <c:pt idx="1030">
                  <c:v>1.591997085851443</c:v>
                </c:pt>
                <c:pt idx="1031">
                  <c:v>1.593406437821939</c:v>
                </c:pt>
                <c:pt idx="1032">
                  <c:v>1.59481566854233</c:v>
                </c:pt>
                <c:pt idx="1033">
                  <c:v>1.59622477834881</c:v>
                </c:pt>
                <c:pt idx="1034">
                  <c:v>1.597633767577401</c:v>
                </c:pt>
                <c:pt idx="1035">
                  <c:v>1.59904263656396</c:v>
                </c:pt>
                <c:pt idx="1036">
                  <c:v>1.600451385644176</c:v>
                </c:pt>
                <c:pt idx="1037">
                  <c:v>1.601860015153574</c:v>
                </c:pt>
                <c:pt idx="1038">
                  <c:v>1.603268525427512</c:v>
                </c:pt>
                <c:pt idx="1039">
                  <c:v>1.604676916801182</c:v>
                </c:pt>
                <c:pt idx="1040">
                  <c:v>1.606085189609612</c:v>
                </c:pt>
                <c:pt idx="1041">
                  <c:v>1.607493344187668</c:v>
                </c:pt>
                <c:pt idx="1042">
                  <c:v>1.608901380870048</c:v>
                </c:pt>
                <c:pt idx="1043">
                  <c:v>1.610309299991291</c:v>
                </c:pt>
                <c:pt idx="1044">
                  <c:v>1.61171710188577</c:v>
                </c:pt>
                <c:pt idx="1045">
                  <c:v>1.6131247868877</c:v>
                </c:pt>
                <c:pt idx="1046">
                  <c:v>1.61453235533113</c:v>
                </c:pt>
                <c:pt idx="1047">
                  <c:v>1.61593980754995</c:v>
                </c:pt>
                <c:pt idx="1048">
                  <c:v>1.617347143877889</c:v>
                </c:pt>
                <c:pt idx="1049">
                  <c:v>1.618754364648518</c:v>
                </c:pt>
                <c:pt idx="1050">
                  <c:v>1.620161470195243</c:v>
                </c:pt>
                <c:pt idx="1051">
                  <c:v>1.621568460851317</c:v>
                </c:pt>
                <c:pt idx="1052">
                  <c:v>1.622975336949829</c:v>
                </c:pt>
                <c:pt idx="1053">
                  <c:v>1.624382098823716</c:v>
                </c:pt>
                <c:pt idx="1054">
                  <c:v>1.62578874680575</c:v>
                </c:pt>
                <c:pt idx="1055">
                  <c:v>1.627195281228553</c:v>
                </c:pt>
                <c:pt idx="1056">
                  <c:v>1.628601702424585</c:v>
                </c:pt>
                <c:pt idx="1057">
                  <c:v>1.630008010726153</c:v>
                </c:pt>
                <c:pt idx="1058">
                  <c:v>1.631414206465406</c:v>
                </c:pt>
                <c:pt idx="1059">
                  <c:v>1.63282028997434</c:v>
                </c:pt>
                <c:pt idx="1060">
                  <c:v>1.634226261584795</c:v>
                </c:pt>
                <c:pt idx="1061">
                  <c:v>1.635632121628458</c:v>
                </c:pt>
                <c:pt idx="1062">
                  <c:v>1.637037870436861</c:v>
                </c:pt>
                <c:pt idx="1063">
                  <c:v>1.638443508341384</c:v>
                </c:pt>
                <c:pt idx="1064">
                  <c:v>1.639849035673253</c:v>
                </c:pt>
                <c:pt idx="1065">
                  <c:v>1.641254452763542</c:v>
                </c:pt>
                <c:pt idx="1066">
                  <c:v>1.642659759943176</c:v>
                </c:pt>
                <c:pt idx="1067">
                  <c:v>1.644064957542924</c:v>
                </c:pt>
                <c:pt idx="1068">
                  <c:v>1.645470045893409</c:v>
                </c:pt>
                <c:pt idx="1069">
                  <c:v>1.646875025325101</c:v>
                </c:pt>
                <c:pt idx="1070">
                  <c:v>1.64827989616832</c:v>
                </c:pt>
                <c:pt idx="1071">
                  <c:v>1.649684658753238</c:v>
                </c:pt>
                <c:pt idx="1072">
                  <c:v>1.651089313409879</c:v>
                </c:pt>
                <c:pt idx="1073">
                  <c:v>1.652493860468116</c:v>
                </c:pt>
                <c:pt idx="1074">
                  <c:v>1.653898300257677</c:v>
                </c:pt>
                <c:pt idx="1075">
                  <c:v>1.65530263310814</c:v>
                </c:pt>
                <c:pt idx="1076">
                  <c:v>1.65670685934894</c:v>
                </c:pt>
                <c:pt idx="1077">
                  <c:v>1.658110979309361</c:v>
                </c:pt>
                <c:pt idx="1078">
                  <c:v>1.659514993318545</c:v>
                </c:pt>
                <c:pt idx="1079">
                  <c:v>1.660918901705486</c:v>
                </c:pt>
                <c:pt idx="1080">
                  <c:v>1.662322704799035</c:v>
                </c:pt>
                <c:pt idx="1081">
                  <c:v>1.663726402927898</c:v>
                </c:pt>
                <c:pt idx="1082">
                  <c:v>1.665129996420636</c:v>
                </c:pt>
                <c:pt idx="1083">
                  <c:v>1.666533485605667</c:v>
                </c:pt>
                <c:pt idx="1084">
                  <c:v>1.667936870811268</c:v>
                </c:pt>
                <c:pt idx="1085">
                  <c:v>1.669340152365572</c:v>
                </c:pt>
                <c:pt idx="1086">
                  <c:v>1.670743330596568</c:v>
                </c:pt>
                <c:pt idx="1087">
                  <c:v>1.672146405832108</c:v>
                </c:pt>
                <c:pt idx="1088">
                  <c:v>1.673549378399899</c:v>
                </c:pt>
                <c:pt idx="1089">
                  <c:v>1.674952248627509</c:v>
                </c:pt>
                <c:pt idx="1090">
                  <c:v>1.676355016842366</c:v>
                </c:pt>
                <c:pt idx="1091">
                  <c:v>1.677757683371759</c:v>
                </c:pt>
                <c:pt idx="1092">
                  <c:v>1.679160248542837</c:v>
                </c:pt>
                <c:pt idx="1093">
                  <c:v>1.680562712682609</c:v>
                </c:pt>
                <c:pt idx="1094">
                  <c:v>1.681965076117949</c:v>
                </c:pt>
                <c:pt idx="1095">
                  <c:v>1.68336733917559</c:v>
                </c:pt>
                <c:pt idx="1096">
                  <c:v>1.684769502182131</c:v>
                </c:pt>
                <c:pt idx="1097">
                  <c:v>1.686171565464033</c:v>
                </c:pt>
                <c:pt idx="1098">
                  <c:v>1.687573529347618</c:v>
                </c:pt>
                <c:pt idx="1099">
                  <c:v>1.688975394159078</c:v>
                </c:pt>
                <c:pt idx="1100">
                  <c:v>1.690377160224463</c:v>
                </c:pt>
                <c:pt idx="1101">
                  <c:v>1.691778827869694</c:v>
                </c:pt>
                <c:pt idx="1102">
                  <c:v>1.693180397420554</c:v>
                </c:pt>
                <c:pt idx="1103">
                  <c:v>1.694581869202694</c:v>
                </c:pt>
                <c:pt idx="1104">
                  <c:v>1.695983243541629</c:v>
                </c:pt>
                <c:pt idx="1105">
                  <c:v>1.697384520762746</c:v>
                </c:pt>
                <c:pt idx="1106">
                  <c:v>1.698785701191293</c:v>
                </c:pt>
                <c:pt idx="1107">
                  <c:v>1.700186785152392</c:v>
                </c:pt>
                <c:pt idx="1108">
                  <c:v>1.701587772971029</c:v>
                </c:pt>
                <c:pt idx="1109">
                  <c:v>1.702988664972062</c:v>
                </c:pt>
                <c:pt idx="1110">
                  <c:v>1.704389461480218</c:v>
                </c:pt>
                <c:pt idx="1111">
                  <c:v>1.70579016282009</c:v>
                </c:pt>
                <c:pt idx="1112">
                  <c:v>1.707190769316148</c:v>
                </c:pt>
                <c:pt idx="1113">
                  <c:v>1.708591281292727</c:v>
                </c:pt>
                <c:pt idx="1114">
                  <c:v>1.709991699074036</c:v>
                </c:pt>
                <c:pt idx="1115">
                  <c:v>1.711392022984155</c:v>
                </c:pt>
                <c:pt idx="1116">
                  <c:v>1.712792253347038</c:v>
                </c:pt>
                <c:pt idx="1117">
                  <c:v>1.714192390486508</c:v>
                </c:pt>
                <c:pt idx="1118">
                  <c:v>1.715592434726264</c:v>
                </c:pt>
                <c:pt idx="1119">
                  <c:v>1.716992386389879</c:v>
                </c:pt>
                <c:pt idx="1120">
                  <c:v>1.718392245800797</c:v>
                </c:pt>
                <c:pt idx="1121">
                  <c:v>1.719792013282341</c:v>
                </c:pt>
                <c:pt idx="1122">
                  <c:v>1.721191689157704</c:v>
                </c:pt>
                <c:pt idx="1123">
                  <c:v>1.722591273749958</c:v>
                </c:pt>
                <c:pt idx="1124">
                  <c:v>1.723990767382051</c:v>
                </c:pt>
                <c:pt idx="1125">
                  <c:v>1.725390170376804</c:v>
                </c:pt>
                <c:pt idx="1126">
                  <c:v>1.72678948305692</c:v>
                </c:pt>
                <c:pt idx="1127">
                  <c:v>1.728188705744974</c:v>
                </c:pt>
                <c:pt idx="1128">
                  <c:v>1.729587838763423</c:v>
                </c:pt>
                <c:pt idx="1129">
                  <c:v>1.730986882434599</c:v>
                </c:pt>
                <c:pt idx="1130">
                  <c:v>1.732385837080715</c:v>
                </c:pt>
                <c:pt idx="1131">
                  <c:v>1.733784703023862</c:v>
                </c:pt>
                <c:pt idx="1132">
                  <c:v>1.735183480586012</c:v>
                </c:pt>
                <c:pt idx="1133">
                  <c:v>1.736582170089015</c:v>
                </c:pt>
                <c:pt idx="1134">
                  <c:v>1.737980771854604</c:v>
                </c:pt>
                <c:pt idx="1135">
                  <c:v>1.739379286204389</c:v>
                </c:pt>
                <c:pt idx="1136">
                  <c:v>1.740777713459866</c:v>
                </c:pt>
                <c:pt idx="1137">
                  <c:v>1.742176053942411</c:v>
                </c:pt>
                <c:pt idx="1138">
                  <c:v>1.743574307973282</c:v>
                </c:pt>
                <c:pt idx="1139">
                  <c:v>1.74497247587362</c:v>
                </c:pt>
                <c:pt idx="1140">
                  <c:v>1.74637055796445</c:v>
                </c:pt>
                <c:pt idx="1141">
                  <c:v>1.74776855456668</c:v>
                </c:pt>
                <c:pt idx="1142">
                  <c:v>1.749166466001102</c:v>
                </c:pt>
                <c:pt idx="1143">
                  <c:v>1.750564292588393</c:v>
                </c:pt>
                <c:pt idx="1144">
                  <c:v>1.751962034649116</c:v>
                </c:pt>
                <c:pt idx="1145">
                  <c:v>1.753359692503718</c:v>
                </c:pt>
                <c:pt idx="1146">
                  <c:v>1.754757266472534</c:v>
                </c:pt>
                <c:pt idx="1147">
                  <c:v>1.756154756875783</c:v>
                </c:pt>
                <c:pt idx="1148">
                  <c:v>1.757552164033572</c:v>
                </c:pt>
                <c:pt idx="1149">
                  <c:v>1.758949488265896</c:v>
                </c:pt>
                <c:pt idx="1150">
                  <c:v>1.760346729892638</c:v>
                </c:pt>
                <c:pt idx="1151">
                  <c:v>1.761743889233569</c:v>
                </c:pt>
                <c:pt idx="1152">
                  <c:v>1.763140966608346</c:v>
                </c:pt>
                <c:pt idx="1153">
                  <c:v>1.76453796233652</c:v>
                </c:pt>
                <c:pt idx="1154">
                  <c:v>1.765934876737528</c:v>
                </c:pt>
                <c:pt idx="1155">
                  <c:v>1.7673317101307</c:v>
                </c:pt>
                <c:pt idx="1156">
                  <c:v>1.768728462835252</c:v>
                </c:pt>
                <c:pt idx="1157">
                  <c:v>1.770125135170296</c:v>
                </c:pt>
                <c:pt idx="1158">
                  <c:v>1.771521727454833</c:v>
                </c:pt>
                <c:pt idx="1159">
                  <c:v>1.772918240007756</c:v>
                </c:pt>
                <c:pt idx="1160">
                  <c:v>1.774314673147851</c:v>
                </c:pt>
                <c:pt idx="1161">
                  <c:v>1.775711027193795</c:v>
                </c:pt>
                <c:pt idx="1162">
                  <c:v>1.777107302464161</c:v>
                </c:pt>
                <c:pt idx="1163">
                  <c:v>1.778503499277414</c:v>
                </c:pt>
                <c:pt idx="1164">
                  <c:v>1.779899617951913</c:v>
                </c:pt>
                <c:pt idx="1165">
                  <c:v>1.781295658805912</c:v>
                </c:pt>
                <c:pt idx="1166">
                  <c:v>1.78269162215756</c:v>
                </c:pt>
                <c:pt idx="1167">
                  <c:v>1.784087508324901</c:v>
                </c:pt>
                <c:pt idx="1168">
                  <c:v>1.785483317625877</c:v>
                </c:pt>
                <c:pt idx="1169">
                  <c:v>1.786879050378323</c:v>
                </c:pt>
                <c:pt idx="1170">
                  <c:v>1.788274706899974</c:v>
                </c:pt>
                <c:pt idx="1171">
                  <c:v>1.78967028750846</c:v>
                </c:pt>
                <c:pt idx="1172">
                  <c:v>1.791065792521309</c:v>
                </c:pt>
                <c:pt idx="1173">
                  <c:v>1.792461222255949</c:v>
                </c:pt>
                <c:pt idx="1174">
                  <c:v>1.793856577029704</c:v>
                </c:pt>
                <c:pt idx="1175">
                  <c:v>1.795251857159799</c:v>
                </c:pt>
                <c:pt idx="1176">
                  <c:v>1.796647062963358</c:v>
                </c:pt>
                <c:pt idx="1177">
                  <c:v>1.798042194757403</c:v>
                </c:pt>
                <c:pt idx="1178">
                  <c:v>1.799437252858861</c:v>
                </c:pt>
                <c:pt idx="1179">
                  <c:v>1.800832237584555</c:v>
                </c:pt>
                <c:pt idx="1180">
                  <c:v>1.802227149251211</c:v>
                </c:pt>
                <c:pt idx="1181">
                  <c:v>1.803621988175457</c:v>
                </c:pt>
                <c:pt idx="1182">
                  <c:v>1.805016754673824</c:v>
                </c:pt>
                <c:pt idx="1183">
                  <c:v>1.806411449062743</c:v>
                </c:pt>
                <c:pt idx="1184">
                  <c:v>1.80780607165855</c:v>
                </c:pt>
                <c:pt idx="1185">
                  <c:v>1.809200622777484</c:v>
                </c:pt>
                <c:pt idx="1186">
                  <c:v>1.810595102735688</c:v>
                </c:pt>
                <c:pt idx="1187">
                  <c:v>1.811989511849209</c:v>
                </c:pt>
                <c:pt idx="1188">
                  <c:v>1.813383850433999</c:v>
                </c:pt>
                <c:pt idx="1189">
                  <c:v>1.814778118805915</c:v>
                </c:pt>
                <c:pt idx="1190">
                  <c:v>1.816172317280721</c:v>
                </c:pt>
                <c:pt idx="1191">
                  <c:v>1.817566446174084</c:v>
                </c:pt>
                <c:pt idx="1192">
                  <c:v>1.818960505801581</c:v>
                </c:pt>
                <c:pt idx="1193">
                  <c:v>1.820354496478693</c:v>
                </c:pt>
                <c:pt idx="1194">
                  <c:v>1.821748418520811</c:v>
                </c:pt>
                <c:pt idx="1195">
                  <c:v>1.823142272243232</c:v>
                </c:pt>
                <c:pt idx="1196">
                  <c:v>1.824536057961162</c:v>
                </c:pt>
                <c:pt idx="1197">
                  <c:v>1.825929775989716</c:v>
                </c:pt>
                <c:pt idx="1198">
                  <c:v>1.827323426643917</c:v>
                </c:pt>
                <c:pt idx="1199">
                  <c:v>1.828717010238699</c:v>
                </c:pt>
                <c:pt idx="1200">
                  <c:v>1.830110527088905</c:v>
                </c:pt>
                <c:pt idx="1201">
                  <c:v>1.831503977509289</c:v>
                </c:pt>
                <c:pt idx="1202">
                  <c:v>1.832897361814515</c:v>
                </c:pt>
                <c:pt idx="1203">
                  <c:v>1.834290680319161</c:v>
                </c:pt>
                <c:pt idx="1204">
                  <c:v>1.835683933337713</c:v>
                </c:pt>
                <c:pt idx="1205">
                  <c:v>1.837077121184572</c:v>
                </c:pt>
                <c:pt idx="1206">
                  <c:v>1.838470244174049</c:v>
                </c:pt>
                <c:pt idx="1207">
                  <c:v>1.839863302620372</c:v>
                </c:pt>
                <c:pt idx="1208">
                  <c:v>1.841256296837678</c:v>
                </c:pt>
                <c:pt idx="1209">
                  <c:v>1.842649227140021</c:v>
                </c:pt>
                <c:pt idx="1210">
                  <c:v>1.844042093841368</c:v>
                </c:pt>
                <c:pt idx="1211">
                  <c:v>1.845434897255603</c:v>
                </c:pt>
                <c:pt idx="1212">
                  <c:v>1.846827637696521</c:v>
                </c:pt>
                <c:pt idx="1213">
                  <c:v>1.848220315477837</c:v>
                </c:pt>
                <c:pt idx="1214">
                  <c:v>1.849612930913179</c:v>
                </c:pt>
                <c:pt idx="1215">
                  <c:v>1.851005484316094</c:v>
                </c:pt>
                <c:pt idx="1216">
                  <c:v>1.852397976000043</c:v>
                </c:pt>
                <c:pt idx="1217">
                  <c:v>1.853790406278407</c:v>
                </c:pt>
                <c:pt idx="1218">
                  <c:v>1.855182775464484</c:v>
                </c:pt>
                <c:pt idx="1219">
                  <c:v>1.85657508387149</c:v>
                </c:pt>
                <c:pt idx="1220">
                  <c:v>1.857967331812559</c:v>
                </c:pt>
                <c:pt idx="1221">
                  <c:v>1.859359519600746</c:v>
                </c:pt>
                <c:pt idx="1222">
                  <c:v>1.860751647549024</c:v>
                </c:pt>
                <c:pt idx="1223">
                  <c:v>1.862143715970286</c:v>
                </c:pt>
                <c:pt idx="1224">
                  <c:v>1.863535725177346</c:v>
                </c:pt>
                <c:pt idx="1225">
                  <c:v>1.864927675482938</c:v>
                </c:pt>
                <c:pt idx="1226">
                  <c:v>1.866319567199719</c:v>
                </c:pt>
                <c:pt idx="1227">
                  <c:v>1.867711400640265</c:v>
                </c:pt>
                <c:pt idx="1228">
                  <c:v>1.869103176117078</c:v>
                </c:pt>
                <c:pt idx="1229">
                  <c:v>1.870494893942577</c:v>
                </c:pt>
                <c:pt idx="1230">
                  <c:v>1.871886554429109</c:v>
                </c:pt>
                <c:pt idx="1231">
                  <c:v>1.873278157888941</c:v>
                </c:pt>
                <c:pt idx="1232">
                  <c:v>1.874669704634267</c:v>
                </c:pt>
                <c:pt idx="1233">
                  <c:v>1.876061194977202</c:v>
                </c:pt>
                <c:pt idx="1234">
                  <c:v>1.877452629229789</c:v>
                </c:pt>
                <c:pt idx="1235">
                  <c:v>1.878844007703992</c:v>
                </c:pt>
                <c:pt idx="1236">
                  <c:v>1.880235330711704</c:v>
                </c:pt>
                <c:pt idx="1237">
                  <c:v>1.881626598564742</c:v>
                </c:pt>
                <c:pt idx="1238">
                  <c:v>1.88301781157485</c:v>
                </c:pt>
                <c:pt idx="1239">
                  <c:v>1.8844089700537</c:v>
                </c:pt>
                <c:pt idx="1240">
                  <c:v>1.885800074312888</c:v>
                </c:pt>
                <c:pt idx="1241">
                  <c:v>1.887191124663941</c:v>
                </c:pt>
                <c:pt idx="1242">
                  <c:v>1.888582121418313</c:v>
                </c:pt>
                <c:pt idx="1243">
                  <c:v>1.889973064887386</c:v>
                </c:pt>
                <c:pt idx="1244">
                  <c:v>1.89136395538247</c:v>
                </c:pt>
                <c:pt idx="1245">
                  <c:v>1.892754793214806</c:v>
                </c:pt>
                <c:pt idx="1246">
                  <c:v>1.894145578695565</c:v>
                </c:pt>
                <c:pt idx="1247">
                  <c:v>1.895536312135846</c:v>
                </c:pt>
                <c:pt idx="1248">
                  <c:v>1.896926993846681</c:v>
                </c:pt>
                <c:pt idx="1249">
                  <c:v>1.898317624139032</c:v>
                </c:pt>
                <c:pt idx="1250">
                  <c:v>1.899708203323792</c:v>
                </c:pt>
                <c:pt idx="1251">
                  <c:v>1.901098731711786</c:v>
                </c:pt>
                <c:pt idx="1252">
                  <c:v>1.902489209613772</c:v>
                </c:pt>
                <c:pt idx="1253">
                  <c:v>1.90387963734044</c:v>
                </c:pt>
                <c:pt idx="1254">
                  <c:v>1.905270015202414</c:v>
                </c:pt>
                <c:pt idx="1255">
                  <c:v>1.906660343510251</c:v>
                </c:pt>
                <c:pt idx="1256">
                  <c:v>1.90805062257444</c:v>
                </c:pt>
                <c:pt idx="1257">
                  <c:v>1.909440852705409</c:v>
                </c:pt>
                <c:pt idx="1258">
                  <c:v>1.910831034213517</c:v>
                </c:pt>
                <c:pt idx="1259">
                  <c:v>1.912221167409059</c:v>
                </c:pt>
                <c:pt idx="1260">
                  <c:v>1.913611252602266</c:v>
                </c:pt>
                <c:pt idx="1261">
                  <c:v>1.915001290103307</c:v>
                </c:pt>
                <c:pt idx="1262">
                  <c:v>1.916391280222282</c:v>
                </c:pt>
                <c:pt idx="1263">
                  <c:v>1.917781223269236</c:v>
                </c:pt>
                <c:pt idx="1264">
                  <c:v>1.919171119554142</c:v>
                </c:pt>
                <c:pt idx="1265">
                  <c:v>1.920560969386919</c:v>
                </c:pt>
                <c:pt idx="1266">
                  <c:v>1.92195077307742</c:v>
                </c:pt>
                <c:pt idx="1267">
                  <c:v>1.923340530935437</c:v>
                </c:pt>
                <c:pt idx="1268">
                  <c:v>1.924730243270702</c:v>
                </c:pt>
                <c:pt idx="1269">
                  <c:v>1.926119910392885</c:v>
                </c:pt>
                <c:pt idx="1270">
                  <c:v>1.927509532611597</c:v>
                </c:pt>
                <c:pt idx="1271">
                  <c:v>1.928899110236388</c:v>
                </c:pt>
                <c:pt idx="1272">
                  <c:v>1.930288643576751</c:v>
                </c:pt>
                <c:pt idx="1273">
                  <c:v>1.931678132942119</c:v>
                </c:pt>
                <c:pt idx="1274">
                  <c:v>1.933067578641864</c:v>
                </c:pt>
                <c:pt idx="1275">
                  <c:v>1.934456980985304</c:v>
                </c:pt>
                <c:pt idx="1276">
                  <c:v>1.935846340281696</c:v>
                </c:pt>
                <c:pt idx="1277">
                  <c:v>1.937235656840242</c:v>
                </c:pt>
                <c:pt idx="1278">
                  <c:v>1.938624930970088</c:v>
                </c:pt>
                <c:pt idx="1279">
                  <c:v>1.940014162980319</c:v>
                </c:pt>
                <c:pt idx="1280">
                  <c:v>1.941403353179969</c:v>
                </c:pt>
                <c:pt idx="1281">
                  <c:v>1.942792501878013</c:v>
                </c:pt>
                <c:pt idx="1282">
                  <c:v>1.944181609383374</c:v>
                </c:pt>
                <c:pt idx="1283">
                  <c:v>1.945570676004916</c:v>
                </c:pt>
                <c:pt idx="1284">
                  <c:v>1.946959702051455</c:v>
                </c:pt>
                <c:pt idx="1285">
                  <c:v>1.948348687831745</c:v>
                </c:pt>
                <c:pt idx="1286">
                  <c:v>1.949737633654494</c:v>
                </c:pt>
                <c:pt idx="1287">
                  <c:v>1.951126539828353</c:v>
                </c:pt>
                <c:pt idx="1288">
                  <c:v>1.95251540666192</c:v>
                </c:pt>
                <c:pt idx="1289">
                  <c:v>1.953904234463742</c:v>
                </c:pt>
                <c:pt idx="1290">
                  <c:v>1.955293023542315</c:v>
                </c:pt>
                <c:pt idx="1291">
                  <c:v>1.956681774206082</c:v>
                </c:pt>
                <c:pt idx="1292">
                  <c:v>1.958070486763435</c:v>
                </c:pt>
                <c:pt idx="1293">
                  <c:v>1.959459161522717</c:v>
                </c:pt>
                <c:pt idx="1294">
                  <c:v>1.960847798792219</c:v>
                </c:pt>
                <c:pt idx="1295">
                  <c:v>1.962236398880183</c:v>
                </c:pt>
                <c:pt idx="1296">
                  <c:v>1.963624962094801</c:v>
                </c:pt>
                <c:pt idx="1297">
                  <c:v>1.965013488744218</c:v>
                </c:pt>
                <c:pt idx="1298">
                  <c:v>1.966401979136528</c:v>
                </c:pt>
                <c:pt idx="1299">
                  <c:v>1.967790433579779</c:v>
                </c:pt>
                <c:pt idx="1300">
                  <c:v>1.969178852381969</c:v>
                </c:pt>
                <c:pt idx="1301">
                  <c:v>1.970567235851052</c:v>
                </c:pt>
                <c:pt idx="1302">
                  <c:v>1.971955584294931</c:v>
                </c:pt>
                <c:pt idx="1303">
                  <c:v>1.973343898021466</c:v>
                </c:pt>
                <c:pt idx="1304">
                  <c:v>1.974732177338469</c:v>
                </c:pt>
                <c:pt idx="1305">
                  <c:v>1.976120422553708</c:v>
                </c:pt>
                <c:pt idx="1306">
                  <c:v>1.977508633974903</c:v>
                </c:pt>
                <c:pt idx="1307">
                  <c:v>1.978896811909733</c:v>
                </c:pt>
                <c:pt idx="1308">
                  <c:v>1.980284956665828</c:v>
                </c:pt>
                <c:pt idx="1309">
                  <c:v>1.981673068550779</c:v>
                </c:pt>
                <c:pt idx="1310">
                  <c:v>1.983061147872129</c:v>
                </c:pt>
                <c:pt idx="1311">
                  <c:v>1.984449194937381</c:v>
                </c:pt>
                <c:pt idx="1312">
                  <c:v>1.985837210053993</c:v>
                </c:pt>
                <c:pt idx="1313">
                  <c:v>1.987225193529383</c:v>
                </c:pt>
                <c:pt idx="1314">
                  <c:v>1.988613145670923</c:v>
                </c:pt>
                <c:pt idx="1315">
                  <c:v>1.99000106678595</c:v>
                </c:pt>
                <c:pt idx="1316">
                  <c:v>1.991388957181752</c:v>
                </c:pt>
                <c:pt idx="1317">
                  <c:v>1.992776817165583</c:v>
                </c:pt>
                <c:pt idx="1318">
                  <c:v>1.994164647044653</c:v>
                </c:pt>
                <c:pt idx="1319">
                  <c:v>1.995552447126133</c:v>
                </c:pt>
                <c:pt idx="1320">
                  <c:v>1.996940217717155</c:v>
                </c:pt>
                <c:pt idx="1321">
                  <c:v>1.998327959124812</c:v>
                </c:pt>
                <c:pt idx="1322">
                  <c:v>1.999715671656156</c:v>
                </c:pt>
                <c:pt idx="1323">
                  <c:v>2.001103355618205</c:v>
                </c:pt>
                <c:pt idx="1324">
                  <c:v>2.002491011317935</c:v>
                </c:pt>
                <c:pt idx="1325">
                  <c:v>2.003878639062286</c:v>
                </c:pt>
                <c:pt idx="1326">
                  <c:v>2.005266239158163</c:v>
                </c:pt>
                <c:pt idx="1327">
                  <c:v>2.006653811912432</c:v>
                </c:pt>
                <c:pt idx="1328">
                  <c:v>2.008041357631923</c:v>
                </c:pt>
                <c:pt idx="1329">
                  <c:v>2.00942887662343</c:v>
                </c:pt>
                <c:pt idx="1330">
                  <c:v>2.010816369193714</c:v>
                </c:pt>
                <c:pt idx="1331">
                  <c:v>2.012203835649498</c:v>
                </c:pt>
                <c:pt idx="1332">
                  <c:v>2.013591276297472</c:v>
                </c:pt>
                <c:pt idx="1333">
                  <c:v>2.014978691444291</c:v>
                </c:pt>
                <c:pt idx="1334">
                  <c:v>2.016366081396578</c:v>
                </c:pt>
                <c:pt idx="1335">
                  <c:v>2.01775344646092</c:v>
                </c:pt>
                <c:pt idx="1336">
                  <c:v>2.019140786943873</c:v>
                </c:pt>
                <c:pt idx="1337">
                  <c:v>2.02052810315196</c:v>
                </c:pt>
                <c:pt idx="1338">
                  <c:v>2.021915395391672</c:v>
                </c:pt>
                <c:pt idx="1339">
                  <c:v>2.023302663969467</c:v>
                </c:pt>
                <c:pt idx="1340">
                  <c:v>2.024689909191773</c:v>
                </c:pt>
                <c:pt idx="1341">
                  <c:v>2.026077131364988</c:v>
                </c:pt>
                <c:pt idx="1342">
                  <c:v>2.027464330795476</c:v>
                </c:pt>
                <c:pt idx="1343">
                  <c:v>2.028851507789576</c:v>
                </c:pt>
                <c:pt idx="1344">
                  <c:v>2.030238662653593</c:v>
                </c:pt>
                <c:pt idx="1345">
                  <c:v>2.031625795693804</c:v>
                </c:pt>
                <c:pt idx="1346">
                  <c:v>2.033012907216457</c:v>
                </c:pt>
                <c:pt idx="1347">
                  <c:v>2.034399997527773</c:v>
                </c:pt>
                <c:pt idx="1348">
                  <c:v>2.035787066933944</c:v>
                </c:pt>
                <c:pt idx="1349">
                  <c:v>2.037174115741132</c:v>
                </c:pt>
                <c:pt idx="1350">
                  <c:v>2.038561144255477</c:v>
                </c:pt>
                <c:pt idx="1351">
                  <c:v>2.039948152783086</c:v>
                </c:pt>
                <c:pt idx="1352">
                  <c:v>2.041335141630044</c:v>
                </c:pt>
                <c:pt idx="1353">
                  <c:v>2.042722111102408</c:v>
                </c:pt>
                <c:pt idx="1354">
                  <c:v>2.044109061506211</c:v>
                </c:pt>
                <c:pt idx="1355">
                  <c:v>2.045495993147459</c:v>
                </c:pt>
                <c:pt idx="1356">
                  <c:v>2.046882906332133</c:v>
                </c:pt>
                <c:pt idx="1357">
                  <c:v>2.048269801366193</c:v>
                </c:pt>
                <c:pt idx="1358">
                  <c:v>2.04965667855557</c:v>
                </c:pt>
                <c:pt idx="1359">
                  <c:v>2.051043538206176</c:v>
                </c:pt>
                <c:pt idx="1360">
                  <c:v>2.052430380623895</c:v>
                </c:pt>
                <c:pt idx="1361">
                  <c:v>2.053817206114594</c:v>
                </c:pt>
                <c:pt idx="1362">
                  <c:v>2.055204014984112</c:v>
                </c:pt>
                <c:pt idx="1363">
                  <c:v>2.05659080753827</c:v>
                </c:pt>
                <c:pt idx="1364">
                  <c:v>2.057977584082864</c:v>
                </c:pt>
                <c:pt idx="1365">
                  <c:v>2.059364344923674</c:v>
                </c:pt>
                <c:pt idx="1366">
                  <c:v>2.060751090366453</c:v>
                </c:pt>
                <c:pt idx="1367">
                  <c:v>2.062137820716939</c:v>
                </c:pt>
                <c:pt idx="1368">
                  <c:v>2.063524536280846</c:v>
                </c:pt>
                <c:pt idx="1369">
                  <c:v>2.064911237363871</c:v>
                </c:pt>
                <c:pt idx="1370">
                  <c:v>2.066297924271691</c:v>
                </c:pt>
                <c:pt idx="1371">
                  <c:v>2.067684597309964</c:v>
                </c:pt>
                <c:pt idx="1372">
                  <c:v>2.06907125678433</c:v>
                </c:pt>
                <c:pt idx="1373">
                  <c:v>2.070457903000412</c:v>
                </c:pt>
                <c:pt idx="1374">
                  <c:v>2.071844536263812</c:v>
                </c:pt>
                <c:pt idx="1375">
                  <c:v>2.07323115688012</c:v>
                </c:pt>
                <c:pt idx="1376">
                  <c:v>2.074617765154906</c:v>
                </c:pt>
                <c:pt idx="1377">
                  <c:v>2.076004361393724</c:v>
                </c:pt>
                <c:pt idx="1378">
                  <c:v>2.077390945902112</c:v>
                </c:pt>
                <c:pt idx="1379">
                  <c:v>2.078777518985593</c:v>
                </c:pt>
                <c:pt idx="1380">
                  <c:v>2.080164080949676</c:v>
                </c:pt>
                <c:pt idx="1381">
                  <c:v>2.081550632099853</c:v>
                </c:pt>
                <c:pt idx="1382">
                  <c:v>2.082937172741604</c:v>
                </c:pt>
                <c:pt idx="1383">
                  <c:v>2.084323703180392</c:v>
                </c:pt>
                <c:pt idx="1384">
                  <c:v>2.085710223721671</c:v>
                </c:pt>
                <c:pt idx="1385">
                  <c:v>2.087096734670877</c:v>
                </c:pt>
                <c:pt idx="1386">
                  <c:v>2.088483236333438</c:v>
                </c:pt>
                <c:pt idx="1387">
                  <c:v>2.089869729014765</c:v>
                </c:pt>
                <c:pt idx="1388">
                  <c:v>2.091256213020262</c:v>
                </c:pt>
                <c:pt idx="1389">
                  <c:v>2.092642688655317</c:v>
                </c:pt>
                <c:pt idx="1390">
                  <c:v>2.094029156225311</c:v>
                </c:pt>
                <c:pt idx="1391">
                  <c:v>2.095415616035611</c:v>
                </c:pt>
                <c:pt idx="1392">
                  <c:v>2.096802068391576</c:v>
                </c:pt>
                <c:pt idx="1393">
                  <c:v>2.098188513598553</c:v>
                </c:pt>
                <c:pt idx="1394">
                  <c:v>2.099574951961883</c:v>
                </c:pt>
                <c:pt idx="1395">
                  <c:v>2.100961383786895</c:v>
                </c:pt>
                <c:pt idx="1396">
                  <c:v>2.102347809378909</c:v>
                </c:pt>
                <c:pt idx="1397">
                  <c:v>2.103734229043238</c:v>
                </c:pt>
                <c:pt idx="1398">
                  <c:v>2.105120643085189</c:v>
                </c:pt>
                <c:pt idx="1399">
                  <c:v>2.106507051810058</c:v>
                </c:pt>
                <c:pt idx="1400">
                  <c:v>2.107893455523137</c:v>
                </c:pt>
                <c:pt idx="1401">
                  <c:v>2.109279854529709</c:v>
                </c:pt>
                <c:pt idx="1402">
                  <c:v>2.110666249135051</c:v>
                </c:pt>
                <c:pt idx="1403">
                  <c:v>2.112052639644437</c:v>
                </c:pt>
                <c:pt idx="1404">
                  <c:v>2.113439026363133</c:v>
                </c:pt>
                <c:pt idx="1405">
                  <c:v>2.1148254095964</c:v>
                </c:pt>
                <c:pt idx="1406">
                  <c:v>2.116211789649495</c:v>
                </c:pt>
                <c:pt idx="1407">
                  <c:v>2.117598166827672</c:v>
                </c:pt>
                <c:pt idx="1408">
                  <c:v>2.118984541436178</c:v>
                </c:pt>
                <c:pt idx="1409">
                  <c:v>2.12037091378026</c:v>
                </c:pt>
                <c:pt idx="1410">
                  <c:v>2.12175728416516</c:v>
                </c:pt>
                <c:pt idx="1411">
                  <c:v>2.123143652896119</c:v>
                </c:pt>
                <c:pt idx="1412">
                  <c:v>2.124530020278374</c:v>
                </c:pt>
                <c:pt idx="1413">
                  <c:v>2.12591638661716</c:v>
                </c:pt>
                <c:pt idx="1414">
                  <c:v>2.127302752217714</c:v>
                </c:pt>
                <c:pt idx="1415">
                  <c:v>2.128689117385268</c:v>
                </c:pt>
                <c:pt idx="1416">
                  <c:v>2.130075482425056</c:v>
                </c:pt>
                <c:pt idx="1417">
                  <c:v>2.13146184764231</c:v>
                </c:pt>
                <c:pt idx="1418">
                  <c:v>2.132848213342264</c:v>
                </c:pt>
                <c:pt idx="1419">
                  <c:v>2.134234579830152</c:v>
                </c:pt>
                <c:pt idx="1420">
                  <c:v>2.135620947411208</c:v>
                </c:pt>
                <c:pt idx="1421">
                  <c:v>2.137007316390668</c:v>
                </c:pt>
                <c:pt idx="1422">
                  <c:v>2.138393687073772</c:v>
                </c:pt>
                <c:pt idx="1423">
                  <c:v>2.139780059765759</c:v>
                </c:pt>
                <c:pt idx="1424">
                  <c:v>2.141166434771873</c:v>
                </c:pt>
                <c:pt idx="1425">
                  <c:v>2.142552812397359</c:v>
                </c:pt>
                <c:pt idx="1426">
                  <c:v>2.143939192947467</c:v>
                </c:pt>
                <c:pt idx="1427">
                  <c:v>2.14532557672745</c:v>
                </c:pt>
                <c:pt idx="1428">
                  <c:v>2.146711964042567</c:v>
                </c:pt>
                <c:pt idx="1429">
                  <c:v>2.148098355198079</c:v>
                </c:pt>
                <c:pt idx="1430">
                  <c:v>2.149484750499255</c:v>
                </c:pt>
                <c:pt idx="1431">
                  <c:v>2.150871150251366</c:v>
                </c:pt>
                <c:pt idx="1432">
                  <c:v>2.152257554759692</c:v>
                </c:pt>
                <c:pt idx="1433">
                  <c:v>2.153643964329519</c:v>
                </c:pt>
                <c:pt idx="1434">
                  <c:v>2.155030379266136</c:v>
                </c:pt>
                <c:pt idx="1435">
                  <c:v>2.156416799874845</c:v>
                </c:pt>
                <c:pt idx="1436">
                  <c:v>2.15780322646095</c:v>
                </c:pt>
                <c:pt idx="1437">
                  <c:v>2.159189659329766</c:v>
                </c:pt>
                <c:pt idx="1438">
                  <c:v>2.160576098786616</c:v>
                </c:pt>
                <c:pt idx="1439">
                  <c:v>2.161962545136831</c:v>
                </c:pt>
                <c:pt idx="1440">
                  <c:v>2.163348998685751</c:v>
                </c:pt>
                <c:pt idx="1441">
                  <c:v>2.164735459738727</c:v>
                </c:pt>
                <c:pt idx="1442">
                  <c:v>2.166121928601118</c:v>
                </c:pt>
                <c:pt idx="1443">
                  <c:v>2.167508405578293</c:v>
                </c:pt>
                <c:pt idx="1444">
                  <c:v>2.168894890975635</c:v>
                </c:pt>
                <c:pt idx="1445">
                  <c:v>2.170281385098535</c:v>
                </c:pt>
                <c:pt idx="1446">
                  <c:v>2.171667888252396</c:v>
                </c:pt>
                <c:pt idx="1447">
                  <c:v>2.173054400742634</c:v>
                </c:pt>
                <c:pt idx="1448">
                  <c:v>2.174440922874677</c:v>
                </c:pt>
                <c:pt idx="1449">
                  <c:v>2.175827454953965</c:v>
                </c:pt>
                <c:pt idx="1450">
                  <c:v>2.177213997285951</c:v>
                </c:pt>
                <c:pt idx="1451">
                  <c:v>2.178600550176104</c:v>
                </c:pt>
                <c:pt idx="1452">
                  <c:v>2.179987113929904</c:v>
                </c:pt>
                <c:pt idx="1453">
                  <c:v>2.181373688852847</c:v>
                </c:pt>
                <c:pt idx="1454">
                  <c:v>2.182760275250442</c:v>
                </c:pt>
                <c:pt idx="1455">
                  <c:v>2.184146873428216</c:v>
                </c:pt>
                <c:pt idx="1456">
                  <c:v>2.185533483691709</c:v>
                </c:pt>
                <c:pt idx="1457">
                  <c:v>2.186920106346479</c:v>
                </c:pt>
                <c:pt idx="1458">
                  <c:v>2.188306741698098</c:v>
                </c:pt>
                <c:pt idx="1459">
                  <c:v>2.189693390052158</c:v>
                </c:pt>
                <c:pt idx="1460">
                  <c:v>2.191080051714264</c:v>
                </c:pt>
                <c:pt idx="1461">
                  <c:v>2.192466726990043</c:v>
                </c:pt>
                <c:pt idx="1462">
                  <c:v>2.193853416185136</c:v>
                </c:pt>
                <c:pt idx="1463">
                  <c:v>2.195240119605206</c:v>
                </c:pt>
                <c:pt idx="1464">
                  <c:v>2.196626837555933</c:v>
                </c:pt>
                <c:pt idx="1465">
                  <c:v>2.198013570343015</c:v>
                </c:pt>
                <c:pt idx="1466">
                  <c:v>2.199400318272172</c:v>
                </c:pt>
                <c:pt idx="1467">
                  <c:v>2.200787081649142</c:v>
                </c:pt>
                <c:pt idx="1468">
                  <c:v>2.202173860779686</c:v>
                </c:pt>
                <c:pt idx="1469">
                  <c:v>2.203560655969583</c:v>
                </c:pt>
                <c:pt idx="1470">
                  <c:v>2.204947467524635</c:v>
                </c:pt>
                <c:pt idx="1471">
                  <c:v>2.206334295750664</c:v>
                </c:pt>
                <c:pt idx="1472">
                  <c:v>2.207721140953517</c:v>
                </c:pt>
                <c:pt idx="1473">
                  <c:v>2.20910800343906</c:v>
                </c:pt>
                <c:pt idx="1474">
                  <c:v>2.210494883513184</c:v>
                </c:pt>
                <c:pt idx="1475">
                  <c:v>2.211881781481802</c:v>
                </c:pt>
                <c:pt idx="1476">
                  <c:v>2.213268697650853</c:v>
                </c:pt>
                <c:pt idx="1477">
                  <c:v>2.214655632326297</c:v>
                </c:pt>
                <c:pt idx="1478">
                  <c:v>2.216042585814121</c:v>
                </c:pt>
                <c:pt idx="1479">
                  <c:v>2.217429558420334</c:v>
                </c:pt>
                <c:pt idx="1480">
                  <c:v>2.218816550450974</c:v>
                </c:pt>
                <c:pt idx="1481">
                  <c:v>2.220203562212102</c:v>
                </c:pt>
                <c:pt idx="1482">
                  <c:v>2.221590594009806</c:v>
                </c:pt>
                <c:pt idx="1483">
                  <c:v>2.2229776461502</c:v>
                </c:pt>
                <c:pt idx="1484">
                  <c:v>2.224364718939425</c:v>
                </c:pt>
                <c:pt idx="1485">
                  <c:v>2.225751812683651</c:v>
                </c:pt>
                <c:pt idx="1486">
                  <c:v>2.227138927689074</c:v>
                </c:pt>
                <c:pt idx="1487">
                  <c:v>2.228526064261917</c:v>
                </c:pt>
                <c:pt idx="1488">
                  <c:v>2.229913222708434</c:v>
                </c:pt>
                <c:pt idx="1489">
                  <c:v>2.231300403334907</c:v>
                </c:pt>
                <c:pt idx="1490">
                  <c:v>2.232687606447647</c:v>
                </c:pt>
                <c:pt idx="1491">
                  <c:v>2.234074832352995</c:v>
                </c:pt>
                <c:pt idx="1492">
                  <c:v>2.235462081357323</c:v>
                </c:pt>
                <c:pt idx="1493">
                  <c:v>2.236849353767032</c:v>
                </c:pt>
                <c:pt idx="1494">
                  <c:v>2.238236649888556</c:v>
                </c:pt>
                <c:pt idx="1495">
                  <c:v>2.239623970028358</c:v>
                </c:pt>
                <c:pt idx="1496">
                  <c:v>2.241011314492933</c:v>
                </c:pt>
                <c:pt idx="1497">
                  <c:v>2.242398683588811</c:v>
                </c:pt>
                <c:pt idx="1498">
                  <c:v>2.243786077622552</c:v>
                </c:pt>
                <c:pt idx="1499">
                  <c:v>2.245173496900751</c:v>
                </c:pt>
                <c:pt idx="1500">
                  <c:v>2.246560941730033</c:v>
                </c:pt>
                <c:pt idx="1501">
                  <c:v>2.24794841241706</c:v>
                </c:pt>
                <c:pt idx="1502">
                  <c:v>2.249335909268527</c:v>
                </c:pt>
                <c:pt idx="1503">
                  <c:v>2.250723432591165</c:v>
                </c:pt>
                <c:pt idx="1504">
                  <c:v>2.252110982691738</c:v>
                </c:pt>
                <c:pt idx="1505">
                  <c:v>2.253498559877047</c:v>
                </c:pt>
                <c:pt idx="1506">
                  <c:v>2.254886164453927</c:v>
                </c:pt>
                <c:pt idx="1507">
                  <c:v>2.256273796729252</c:v>
                </c:pt>
                <c:pt idx="1508">
                  <c:v>2.257661457009931</c:v>
                </c:pt>
                <c:pt idx="1509">
                  <c:v>2.25904914560291</c:v>
                </c:pt>
                <c:pt idx="1510">
                  <c:v>2.260436862815173</c:v>
                </c:pt>
                <c:pt idx="1511">
                  <c:v>2.261824608953742</c:v>
                </c:pt>
                <c:pt idx="1512">
                  <c:v>2.263212384325677</c:v>
                </c:pt>
                <c:pt idx="1513">
                  <c:v>2.264600189238077</c:v>
                </c:pt>
                <c:pt idx="1514">
                  <c:v>2.26598802399808</c:v>
                </c:pt>
                <c:pt idx="1515">
                  <c:v>2.267375888912863</c:v>
                </c:pt>
                <c:pt idx="1516">
                  <c:v>2.268763784289644</c:v>
                </c:pt>
                <c:pt idx="1517">
                  <c:v>2.270151710435681</c:v>
                </c:pt>
                <c:pt idx="1518">
                  <c:v>2.271539667658272</c:v>
                </c:pt>
                <c:pt idx="1519">
                  <c:v>2.272927656264758</c:v>
                </c:pt>
                <c:pt idx="1520">
                  <c:v>2.274315676562519</c:v>
                </c:pt>
                <c:pt idx="1521">
                  <c:v>2.27570372885898</c:v>
                </c:pt>
                <c:pt idx="1522">
                  <c:v>2.277091813461606</c:v>
                </c:pt>
                <c:pt idx="1523">
                  <c:v>2.278479930677906</c:v>
                </c:pt>
                <c:pt idx="1524">
                  <c:v>2.279868080815432</c:v>
                </c:pt>
                <c:pt idx="1525">
                  <c:v>2.281256264181779</c:v>
                </c:pt>
                <c:pt idx="1526">
                  <c:v>2.282644481084588</c:v>
                </c:pt>
                <c:pt idx="1527">
                  <c:v>2.284032731831541</c:v>
                </c:pt>
                <c:pt idx="1528">
                  <c:v>2.28542101673037</c:v>
                </c:pt>
                <c:pt idx="1529">
                  <c:v>2.286809336088847</c:v>
                </c:pt>
                <c:pt idx="1530">
                  <c:v>2.288197690214794</c:v>
                </c:pt>
                <c:pt idx="1531">
                  <c:v>2.289586079416075</c:v>
                </c:pt>
                <c:pt idx="1532">
                  <c:v>2.290974504000604</c:v>
                </c:pt>
                <c:pt idx="1533">
                  <c:v>2.292362964276341</c:v>
                </c:pt>
                <c:pt idx="1534">
                  <c:v>2.293751460551292</c:v>
                </c:pt>
                <c:pt idx="1535">
                  <c:v>2.295139993133513</c:v>
                </c:pt>
                <c:pt idx="1536">
                  <c:v>2.296528562331106</c:v>
                </c:pt>
                <c:pt idx="1537">
                  <c:v>2.297917168452224</c:v>
                </c:pt>
                <c:pt idx="1538">
                  <c:v>2.299305811805066</c:v>
                </c:pt>
                <c:pt idx="1539">
                  <c:v>2.300694492697883</c:v>
                </c:pt>
                <c:pt idx="1540">
                  <c:v>2.302083211438974</c:v>
                </c:pt>
                <c:pt idx="1541">
                  <c:v>2.30347196833669</c:v>
                </c:pt>
                <c:pt idx="1542">
                  <c:v>2.304860763699432</c:v>
                </c:pt>
                <c:pt idx="1543">
                  <c:v>2.306249597835651</c:v>
                </c:pt>
                <c:pt idx="1544">
                  <c:v>2.307638471053851</c:v>
                </c:pt>
                <c:pt idx="1545">
                  <c:v>2.309027383662587</c:v>
                </c:pt>
                <c:pt idx="1546">
                  <c:v>2.310416335970467</c:v>
                </c:pt>
                <c:pt idx="1547">
                  <c:v>2.31180532828615</c:v>
                </c:pt>
                <c:pt idx="1548">
                  <c:v>2.313194360918351</c:v>
                </c:pt>
                <c:pt idx="1549">
                  <c:v>2.314583434175837</c:v>
                </c:pt>
                <c:pt idx="1550">
                  <c:v>2.315972548367428</c:v>
                </c:pt>
                <c:pt idx="1551">
                  <c:v>2.317361703802</c:v>
                </c:pt>
                <c:pt idx="1552">
                  <c:v>2.318750900788483</c:v>
                </c:pt>
                <c:pt idx="1553">
                  <c:v>2.320140139635863</c:v>
                </c:pt>
                <c:pt idx="1554">
                  <c:v>2.321529420653181</c:v>
                </c:pt>
                <c:pt idx="1555">
                  <c:v>2.322918744149533</c:v>
                </c:pt>
                <c:pt idx="1556">
                  <c:v>2.324308110434074</c:v>
                </c:pt>
                <c:pt idx="1557">
                  <c:v>2.325697519816014</c:v>
                </c:pt>
                <c:pt idx="1558">
                  <c:v>2.327086972604621</c:v>
                </c:pt>
                <c:pt idx="1559">
                  <c:v>2.32847646910922</c:v>
                </c:pt>
                <c:pt idx="1560">
                  <c:v>2.329866009639194</c:v>
                </c:pt>
                <c:pt idx="1561">
                  <c:v>2.331255594503987</c:v>
                </c:pt>
                <c:pt idx="1562">
                  <c:v>2.3326452240131</c:v>
                </c:pt>
                <c:pt idx="1563">
                  <c:v>2.334034898476092</c:v>
                </c:pt>
                <c:pt idx="1564">
                  <c:v>2.335424618202585</c:v>
                </c:pt>
                <c:pt idx="1565">
                  <c:v>2.336814383502258</c:v>
                </c:pt>
                <c:pt idx="1566">
                  <c:v>2.338204194684854</c:v>
                </c:pt>
                <c:pt idx="1567">
                  <c:v>2.339594052060175</c:v>
                </c:pt>
                <c:pt idx="1568">
                  <c:v>2.340983955938084</c:v>
                </c:pt>
                <c:pt idx="1569">
                  <c:v>2.342373906628506</c:v>
                </c:pt>
                <c:pt idx="1570">
                  <c:v>2.343763904441432</c:v>
                </c:pt>
                <c:pt idx="1571">
                  <c:v>2.345153949686909</c:v>
                </c:pt>
                <c:pt idx="1572">
                  <c:v>2.346544042675054</c:v>
                </c:pt>
                <c:pt idx="1573">
                  <c:v>2.347934183716043</c:v>
                </c:pt>
                <c:pt idx="1574">
                  <c:v>2.349324373120118</c:v>
                </c:pt>
                <c:pt idx="1575">
                  <c:v>2.350714611197584</c:v>
                </c:pt>
                <c:pt idx="1576">
                  <c:v>2.352104898258813</c:v>
                </c:pt>
                <c:pt idx="1577">
                  <c:v>2.35349523461424</c:v>
                </c:pt>
                <c:pt idx="1578">
                  <c:v>2.354885620574367</c:v>
                </c:pt>
                <c:pt idx="1579">
                  <c:v>2.356276056449762</c:v>
                </c:pt>
                <c:pt idx="1580">
                  <c:v>2.357666542551058</c:v>
                </c:pt>
                <c:pt idx="1581">
                  <c:v>2.359057079188958</c:v>
                </c:pt>
                <c:pt idx="1582">
                  <c:v>2.36044766667423</c:v>
                </c:pt>
                <c:pt idx="1583">
                  <c:v>2.36183830531771</c:v>
                </c:pt>
                <c:pt idx="1584">
                  <c:v>2.363228995430303</c:v>
                </c:pt>
                <c:pt idx="1585">
                  <c:v>2.364619737322982</c:v>
                </c:pt>
                <c:pt idx="1586">
                  <c:v>2.366010531306788</c:v>
                </c:pt>
                <c:pt idx="1587">
                  <c:v>2.367401377692834</c:v>
                </c:pt>
                <c:pt idx="1588">
                  <c:v>2.368792276792302</c:v>
                </c:pt>
                <c:pt idx="1589">
                  <c:v>2.370183228916444</c:v>
                </c:pt>
                <c:pt idx="1590">
                  <c:v>2.371574234376581</c:v>
                </c:pt>
                <c:pt idx="1591">
                  <c:v>2.372965293484107</c:v>
                </c:pt>
                <c:pt idx="1592">
                  <c:v>2.374356406550489</c:v>
                </c:pt>
                <c:pt idx="1593">
                  <c:v>2.375747573887264</c:v>
                </c:pt>
                <c:pt idx="1594">
                  <c:v>2.377138795806041</c:v>
                </c:pt>
                <c:pt idx="1595">
                  <c:v>2.378530072618502</c:v>
                </c:pt>
                <c:pt idx="1596">
                  <c:v>2.379921404636405</c:v>
                </c:pt>
                <c:pt idx="1597">
                  <c:v>2.381312792171578</c:v>
                </c:pt>
                <c:pt idx="1598">
                  <c:v>2.382704235535927</c:v>
                </c:pt>
                <c:pt idx="1599">
                  <c:v>2.384095735041428</c:v>
                </c:pt>
                <c:pt idx="1600">
                  <c:v>2.385487291000135</c:v>
                </c:pt>
                <c:pt idx="1601">
                  <c:v>2.385487291000135</c:v>
                </c:pt>
                <c:pt idx="1602">
                  <c:v>2.395487291000135</c:v>
                </c:pt>
                <c:pt idx="1603">
                  <c:v>2.405487291000135</c:v>
                </c:pt>
                <c:pt idx="1604">
                  <c:v>2.415487291000134</c:v>
                </c:pt>
                <c:pt idx="1605">
                  <c:v>2.425487291000134</c:v>
                </c:pt>
                <c:pt idx="1606">
                  <c:v>2.435487291000134</c:v>
                </c:pt>
                <c:pt idx="1607">
                  <c:v>2.445487291000134</c:v>
                </c:pt>
                <c:pt idx="1608">
                  <c:v>2.455487291000134</c:v>
                </c:pt>
                <c:pt idx="1609">
                  <c:v>2.465487291000133</c:v>
                </c:pt>
                <c:pt idx="1610">
                  <c:v>2.475487291000133</c:v>
                </c:pt>
                <c:pt idx="1611">
                  <c:v>2.485487291000133</c:v>
                </c:pt>
                <c:pt idx="1612">
                  <c:v>2.495487291000133</c:v>
                </c:pt>
                <c:pt idx="1613">
                  <c:v>2.505487291000132</c:v>
                </c:pt>
                <c:pt idx="1614">
                  <c:v>2.515487291000132</c:v>
                </c:pt>
                <c:pt idx="1615">
                  <c:v>2.525487291000132</c:v>
                </c:pt>
                <c:pt idx="1616">
                  <c:v>2.535487291000132</c:v>
                </c:pt>
                <c:pt idx="1617">
                  <c:v>2.545487291000132</c:v>
                </c:pt>
                <c:pt idx="1618">
                  <c:v>2.555487291000131</c:v>
                </c:pt>
                <c:pt idx="1619">
                  <c:v>2.565487291000131</c:v>
                </c:pt>
                <c:pt idx="1620">
                  <c:v>2.575487291000131</c:v>
                </c:pt>
                <c:pt idx="1621">
                  <c:v>2.585487291000131</c:v>
                </c:pt>
                <c:pt idx="1622">
                  <c:v>2.595487291000131</c:v>
                </c:pt>
                <c:pt idx="1623">
                  <c:v>2.60548729100013</c:v>
                </c:pt>
                <c:pt idx="1624">
                  <c:v>2.61548729100013</c:v>
                </c:pt>
                <c:pt idx="1625">
                  <c:v>2.62548729100013</c:v>
                </c:pt>
                <c:pt idx="1626">
                  <c:v>2.63548729100013</c:v>
                </c:pt>
                <c:pt idx="1627">
                  <c:v>2.645487291000129</c:v>
                </c:pt>
                <c:pt idx="1628">
                  <c:v>2.655487291000129</c:v>
                </c:pt>
                <c:pt idx="1629">
                  <c:v>2.665487291000129</c:v>
                </c:pt>
                <c:pt idx="1630">
                  <c:v>2.675487291000129</c:v>
                </c:pt>
                <c:pt idx="1631">
                  <c:v>2.685487291000129</c:v>
                </c:pt>
                <c:pt idx="1632">
                  <c:v>2.695487291000128</c:v>
                </c:pt>
                <c:pt idx="1633">
                  <c:v>2.705487291000128</c:v>
                </c:pt>
                <c:pt idx="1634">
                  <c:v>2.715487291000128</c:v>
                </c:pt>
                <c:pt idx="1635">
                  <c:v>2.725487291000128</c:v>
                </c:pt>
                <c:pt idx="1636">
                  <c:v>2.735487291000128</c:v>
                </c:pt>
                <c:pt idx="1637">
                  <c:v>2.745487291000127</c:v>
                </c:pt>
                <c:pt idx="1638">
                  <c:v>2.755487291000127</c:v>
                </c:pt>
                <c:pt idx="1639">
                  <c:v>2.765487291000127</c:v>
                </c:pt>
                <c:pt idx="1640">
                  <c:v>2.775487291000127</c:v>
                </c:pt>
                <c:pt idx="1641">
                  <c:v>2.785487291000126</c:v>
                </c:pt>
                <c:pt idx="1642">
                  <c:v>2.795487291000126</c:v>
                </c:pt>
                <c:pt idx="1643">
                  <c:v>2.805487291000126</c:v>
                </c:pt>
                <c:pt idx="1644">
                  <c:v>2.815487291000126</c:v>
                </c:pt>
                <c:pt idx="1645">
                  <c:v>2.825487291000126</c:v>
                </c:pt>
                <c:pt idx="1646">
                  <c:v>2.835487291000125</c:v>
                </c:pt>
                <c:pt idx="1647">
                  <c:v>2.845487291000125</c:v>
                </c:pt>
                <c:pt idx="1648">
                  <c:v>2.855487291000125</c:v>
                </c:pt>
                <c:pt idx="1649">
                  <c:v>2.865487291000125</c:v>
                </c:pt>
                <c:pt idx="1650">
                  <c:v>2.875487291000125</c:v>
                </c:pt>
                <c:pt idx="1651">
                  <c:v>2.885487291000124</c:v>
                </c:pt>
                <c:pt idx="1652">
                  <c:v>2.895487291000124</c:v>
                </c:pt>
                <c:pt idx="1653">
                  <c:v>2.905487291000124</c:v>
                </c:pt>
                <c:pt idx="1654">
                  <c:v>2.915487291000124</c:v>
                </c:pt>
                <c:pt idx="1655">
                  <c:v>2.925487291000124</c:v>
                </c:pt>
                <c:pt idx="1656">
                  <c:v>2.935487291000123</c:v>
                </c:pt>
                <c:pt idx="1657">
                  <c:v>2.945487291000123</c:v>
                </c:pt>
                <c:pt idx="1658">
                  <c:v>2.955487291000123</c:v>
                </c:pt>
                <c:pt idx="1659">
                  <c:v>2.965487291000123</c:v>
                </c:pt>
                <c:pt idx="1660">
                  <c:v>2.975487291000122</c:v>
                </c:pt>
                <c:pt idx="1661">
                  <c:v>2.985487291000122</c:v>
                </c:pt>
                <c:pt idx="1662">
                  <c:v>2.995487291000122</c:v>
                </c:pt>
                <c:pt idx="1663">
                  <c:v>3.005487291000122</c:v>
                </c:pt>
                <c:pt idx="1664">
                  <c:v>3.015487291000122</c:v>
                </c:pt>
                <c:pt idx="1665">
                  <c:v>3.025487291000121</c:v>
                </c:pt>
                <c:pt idx="1666">
                  <c:v>3.035487291000121</c:v>
                </c:pt>
                <c:pt idx="1667">
                  <c:v>3.045487291000121</c:v>
                </c:pt>
                <c:pt idx="1668">
                  <c:v>3.055487291000121</c:v>
                </c:pt>
                <c:pt idx="1669">
                  <c:v>3.065487291000121</c:v>
                </c:pt>
                <c:pt idx="1670">
                  <c:v>3.07548729100012</c:v>
                </c:pt>
                <c:pt idx="1671">
                  <c:v>3.08548729100012</c:v>
                </c:pt>
                <c:pt idx="1672">
                  <c:v>3.09548729100012</c:v>
                </c:pt>
                <c:pt idx="1673">
                  <c:v>3.10548729100012</c:v>
                </c:pt>
                <c:pt idx="1674">
                  <c:v>3.115487291000119</c:v>
                </c:pt>
                <c:pt idx="1675">
                  <c:v>3.125487291000119</c:v>
                </c:pt>
                <c:pt idx="1676">
                  <c:v>3.135487291000119</c:v>
                </c:pt>
                <c:pt idx="1677">
                  <c:v>3.145487291000119</c:v>
                </c:pt>
                <c:pt idx="1678">
                  <c:v>3.155487291000119</c:v>
                </c:pt>
                <c:pt idx="1679">
                  <c:v>3.165487291000118</c:v>
                </c:pt>
                <c:pt idx="1680">
                  <c:v>3.175487291000118</c:v>
                </c:pt>
                <c:pt idx="1681">
                  <c:v>3.185487291000118</c:v>
                </c:pt>
                <c:pt idx="1682">
                  <c:v>3.195487291000118</c:v>
                </c:pt>
                <c:pt idx="1683">
                  <c:v>3.205487291000118</c:v>
                </c:pt>
                <c:pt idx="1684">
                  <c:v>3.215487291000117</c:v>
                </c:pt>
                <c:pt idx="1685">
                  <c:v>3.225487291000117</c:v>
                </c:pt>
                <c:pt idx="1686">
                  <c:v>3.235487291000117</c:v>
                </c:pt>
                <c:pt idx="1687">
                  <c:v>3.245487291000117</c:v>
                </c:pt>
                <c:pt idx="1688">
                  <c:v>3.255487291000116</c:v>
                </c:pt>
                <c:pt idx="1689">
                  <c:v>3.265487291000116</c:v>
                </c:pt>
                <c:pt idx="1690">
                  <c:v>3.275487291000116</c:v>
                </c:pt>
                <c:pt idx="1691">
                  <c:v>3.285487291000116</c:v>
                </c:pt>
                <c:pt idx="1692">
                  <c:v>3.295487291000116</c:v>
                </c:pt>
                <c:pt idx="1693">
                  <c:v>3.305487291000115</c:v>
                </c:pt>
                <c:pt idx="1694">
                  <c:v>3.315487291000115</c:v>
                </c:pt>
                <c:pt idx="1695">
                  <c:v>3.325487291000115</c:v>
                </c:pt>
                <c:pt idx="1696">
                  <c:v>3.335487291000115</c:v>
                </c:pt>
                <c:pt idx="1697">
                  <c:v>3.345487291000115</c:v>
                </c:pt>
                <c:pt idx="1698">
                  <c:v>3.355487291000114</c:v>
                </c:pt>
                <c:pt idx="1699">
                  <c:v>3.365487291000114</c:v>
                </c:pt>
                <c:pt idx="1700">
                  <c:v>3.375487291000114</c:v>
                </c:pt>
                <c:pt idx="1701">
                  <c:v>3.385487291000114</c:v>
                </c:pt>
                <c:pt idx="1702">
                  <c:v>3.385487291000114</c:v>
                </c:pt>
                <c:pt idx="1703">
                  <c:v>3.387348181205315</c:v>
                </c:pt>
                <c:pt idx="1704">
                  <c:v>3.389208763153093</c:v>
                </c:pt>
                <c:pt idx="1705">
                  <c:v>3.391069037181222</c:v>
                </c:pt>
                <c:pt idx="1706">
                  <c:v>3.392929003627186</c:v>
                </c:pt>
                <c:pt idx="1707">
                  <c:v>3.39478866282819</c:v>
                </c:pt>
                <c:pt idx="1708">
                  <c:v>3.39664801512115</c:v>
                </c:pt>
                <c:pt idx="1709">
                  <c:v>3.398507060842703</c:v>
                </c:pt>
                <c:pt idx="1710">
                  <c:v>3.4003658003292</c:v>
                </c:pt>
                <c:pt idx="1711">
                  <c:v>3.402224233916712</c:v>
                </c:pt>
                <c:pt idx="1712">
                  <c:v>3.404082361941026</c:v>
                </c:pt>
                <c:pt idx="1713">
                  <c:v>3.405940184737648</c:v>
                </c:pt>
                <c:pt idx="1714">
                  <c:v>3.407797702641804</c:v>
                </c:pt>
                <c:pt idx="1715">
                  <c:v>3.409654915988438</c:v>
                </c:pt>
                <c:pt idx="1716">
                  <c:v>3.411511825112215</c:v>
                </c:pt>
                <c:pt idx="1717">
                  <c:v>3.413368430347518</c:v>
                </c:pt>
                <c:pt idx="1718">
                  <c:v>3.415224732028453</c:v>
                </c:pt>
                <c:pt idx="1719">
                  <c:v>3.417080730488845</c:v>
                </c:pt>
                <c:pt idx="1720">
                  <c:v>3.418936426062242</c:v>
                </c:pt>
                <c:pt idx="1721">
                  <c:v>3.420791819081914</c:v>
                </c:pt>
                <c:pt idx="1722">
                  <c:v>3.422646909880852</c:v>
                </c:pt>
                <c:pt idx="1723">
                  <c:v>3.42450169879177</c:v>
                </c:pt>
                <c:pt idx="1724">
                  <c:v>3.426356186147107</c:v>
                </c:pt>
                <c:pt idx="1725">
                  <c:v>3.428210372279024</c:v>
                </c:pt>
                <c:pt idx="1726">
                  <c:v>3.430064257519406</c:v>
                </c:pt>
                <c:pt idx="1727">
                  <c:v>3.431917842199864</c:v>
                </c:pt>
                <c:pt idx="1728">
                  <c:v>3.433771126651733</c:v>
                </c:pt>
                <c:pt idx="1729">
                  <c:v>3.435624111206071</c:v>
                </c:pt>
                <c:pt idx="1730">
                  <c:v>3.437476796193667</c:v>
                </c:pt>
                <c:pt idx="1731">
                  <c:v>3.439329181945031</c:v>
                </c:pt>
                <c:pt idx="1732">
                  <c:v>3.441181268790404</c:v>
                </c:pt>
                <c:pt idx="1733">
                  <c:v>3.443033057059751</c:v>
                </c:pt>
                <c:pt idx="1734">
                  <c:v>3.444884547082767</c:v>
                </c:pt>
                <c:pt idx="1735">
                  <c:v>3.446735739188871</c:v>
                </c:pt>
                <c:pt idx="1736">
                  <c:v>3.448586633707215</c:v>
                </c:pt>
                <c:pt idx="1737">
                  <c:v>3.450437230966677</c:v>
                </c:pt>
                <c:pt idx="1738">
                  <c:v>3.452287531295864</c:v>
                </c:pt>
                <c:pt idx="1739">
                  <c:v>3.454137535023115</c:v>
                </c:pt>
                <c:pt idx="1740">
                  <c:v>3.455987242476497</c:v>
                </c:pt>
                <c:pt idx="1741">
                  <c:v>3.457836653983808</c:v>
                </c:pt>
                <c:pt idx="1742">
                  <c:v>3.459685769872576</c:v>
                </c:pt>
                <c:pt idx="1743">
                  <c:v>3.461534590470063</c:v>
                </c:pt>
                <c:pt idx="1744">
                  <c:v>3.463383116103258</c:v>
                </c:pt>
                <c:pt idx="1745">
                  <c:v>3.465231347098889</c:v>
                </c:pt>
                <c:pt idx="1746">
                  <c:v>3.46707928378341</c:v>
                </c:pt>
                <c:pt idx="1747">
                  <c:v>3.468926926483011</c:v>
                </c:pt>
                <c:pt idx="1748">
                  <c:v>3.470774275523616</c:v>
                </c:pt>
                <c:pt idx="1749">
                  <c:v>3.47262133123088</c:v>
                </c:pt>
                <c:pt idx="1750">
                  <c:v>3.474468093930196</c:v>
                </c:pt>
                <c:pt idx="1751">
                  <c:v>3.476314563946688</c:v>
                </c:pt>
                <c:pt idx="1752">
                  <c:v>3.478160741605218</c:v>
                </c:pt>
                <c:pt idx="1753">
                  <c:v>3.480006627230382</c:v>
                </c:pt>
                <c:pt idx="1754">
                  <c:v>3.481852221146512</c:v>
                </c:pt>
                <c:pt idx="1755">
                  <c:v>3.483697523677676</c:v>
                </c:pt>
                <c:pt idx="1756">
                  <c:v>3.485542535147679</c:v>
                </c:pt>
                <c:pt idx="1757">
                  <c:v>3.487387255880064</c:v>
                </c:pt>
                <c:pt idx="1758">
                  <c:v>3.48923168619811</c:v>
                </c:pt>
                <c:pt idx="1759">
                  <c:v>3.491075826424835</c:v>
                </c:pt>
                <c:pt idx="1760">
                  <c:v>3.492919676882994</c:v>
                </c:pt>
                <c:pt idx="1761">
                  <c:v>3.494763237895083</c:v>
                </c:pt>
                <c:pt idx="1762">
                  <c:v>3.496606509783336</c:v>
                </c:pt>
                <c:pt idx="1763">
                  <c:v>3.498449492869725</c:v>
                </c:pt>
                <c:pt idx="1764">
                  <c:v>3.500292187475965</c:v>
                </c:pt>
                <c:pt idx="1765">
                  <c:v>3.502134593923508</c:v>
                </c:pt>
                <c:pt idx="1766">
                  <c:v>3.50397671253355</c:v>
                </c:pt>
                <c:pt idx="1767">
                  <c:v>3.505818543627026</c:v>
                </c:pt>
                <c:pt idx="1768">
                  <c:v>3.507660087524614</c:v>
                </c:pt>
                <c:pt idx="1769">
                  <c:v>3.509501344546733</c:v>
                </c:pt>
                <c:pt idx="1770">
                  <c:v>3.511342315013544</c:v>
                </c:pt>
                <c:pt idx="1771">
                  <c:v>3.513182999244952</c:v>
                </c:pt>
                <c:pt idx="1772">
                  <c:v>3.515023397560604</c:v>
                </c:pt>
                <c:pt idx="1773">
                  <c:v>3.516863510279892</c:v>
                </c:pt>
                <c:pt idx="1774">
                  <c:v>3.518703337721951</c:v>
                </c:pt>
                <c:pt idx="1775">
                  <c:v>3.520542880205661</c:v>
                </c:pt>
                <c:pt idx="1776">
                  <c:v>3.522382138049645</c:v>
                </c:pt>
                <c:pt idx="1777">
                  <c:v>3.524221111572274</c:v>
                </c:pt>
                <c:pt idx="1778">
                  <c:v>3.526059801091662</c:v>
                </c:pt>
                <c:pt idx="1779">
                  <c:v>3.527898206925671</c:v>
                </c:pt>
                <c:pt idx="1780">
                  <c:v>3.529736329391909</c:v>
                </c:pt>
                <c:pt idx="1781">
                  <c:v>3.531574168807728</c:v>
                </c:pt>
                <c:pt idx="1782">
                  <c:v>3.533411725490232</c:v>
                </c:pt>
                <c:pt idx="1783">
                  <c:v>3.535248999756268</c:v>
                </c:pt>
                <c:pt idx="1784">
                  <c:v>3.537085991922434</c:v>
                </c:pt>
                <c:pt idx="1785">
                  <c:v>3.538922702305074</c:v>
                </c:pt>
                <c:pt idx="1786">
                  <c:v>3.540759131220284</c:v>
                </c:pt>
                <c:pt idx="1787">
                  <c:v>3.542595278983904</c:v>
                </c:pt>
                <c:pt idx="1788">
                  <c:v>3.54443114591153</c:v>
                </c:pt>
                <c:pt idx="1789">
                  <c:v>3.546266732318502</c:v>
                </c:pt>
                <c:pt idx="1790">
                  <c:v>3.548102038519914</c:v>
                </c:pt>
                <c:pt idx="1791">
                  <c:v>3.549937064830609</c:v>
                </c:pt>
                <c:pt idx="1792">
                  <c:v>3.551771811565181</c:v>
                </c:pt>
                <c:pt idx="1793">
                  <c:v>3.553606279037977</c:v>
                </c:pt>
                <c:pt idx="1794">
                  <c:v>3.555440467563094</c:v>
                </c:pt>
                <c:pt idx="1795">
                  <c:v>3.557274377454383</c:v>
                </c:pt>
                <c:pt idx="1796">
                  <c:v>3.559108009025446</c:v>
                </c:pt>
                <c:pt idx="1797">
                  <c:v>3.560941362589638</c:v>
                </c:pt>
                <c:pt idx="1798">
                  <c:v>3.56277443846007</c:v>
                </c:pt>
                <c:pt idx="1799">
                  <c:v>3.564607236949602</c:v>
                </c:pt>
                <c:pt idx="1800">
                  <c:v>3.566439758370854</c:v>
                </c:pt>
                <c:pt idx="1801">
                  <c:v>3.568272003036194</c:v>
                </c:pt>
                <c:pt idx="1802">
                  <c:v>3.570103971257752</c:v>
                </c:pt>
                <c:pt idx="1803">
                  <c:v>3.571935663347407</c:v>
                </c:pt>
                <c:pt idx="1804">
                  <c:v>3.573767079616798</c:v>
                </c:pt>
                <c:pt idx="1805">
                  <c:v>3.575598220377318</c:v>
                </c:pt>
                <c:pt idx="1806">
                  <c:v>3.577429085940116</c:v>
                </c:pt>
                <c:pt idx="1807">
                  <c:v>3.5792596766161</c:v>
                </c:pt>
                <c:pt idx="1808">
                  <c:v>3.581089992715932</c:v>
                </c:pt>
                <c:pt idx="1809">
                  <c:v>3.582920034550036</c:v>
                </c:pt>
                <c:pt idx="1810">
                  <c:v>3.584749802428589</c:v>
                </c:pt>
                <c:pt idx="1811">
                  <c:v>3.58657929666153</c:v>
                </c:pt>
                <c:pt idx="1812">
                  <c:v>3.588408517558555</c:v>
                </c:pt>
                <c:pt idx="1813">
                  <c:v>3.590237465429121</c:v>
                </c:pt>
                <c:pt idx="1814">
                  <c:v>3.592066140582441</c:v>
                </c:pt>
                <c:pt idx="1815">
                  <c:v>3.59389454332749</c:v>
                </c:pt>
                <c:pt idx="1816">
                  <c:v>3.595722673973004</c:v>
                </c:pt>
                <c:pt idx="1817">
                  <c:v>3.597550532827477</c:v>
                </c:pt>
                <c:pt idx="1818">
                  <c:v>3.599378120199168</c:v>
                </c:pt>
                <c:pt idx="1819">
                  <c:v>3.601205436396092</c:v>
                </c:pt>
                <c:pt idx="1820">
                  <c:v>3.603032481726031</c:v>
                </c:pt>
                <c:pt idx="1821">
                  <c:v>3.604859256496525</c:v>
                </c:pt>
                <c:pt idx="1822">
                  <c:v>3.606685761014879</c:v>
                </c:pt>
                <c:pt idx="1823">
                  <c:v>3.608511995588159</c:v>
                </c:pt>
                <c:pt idx="1824">
                  <c:v>3.610337960523195</c:v>
                </c:pt>
                <c:pt idx="1825">
                  <c:v>3.612163656126582</c:v>
                </c:pt>
                <c:pt idx="1826">
                  <c:v>3.613989082704675</c:v>
                </c:pt>
                <c:pt idx="1827">
                  <c:v>3.615814240563599</c:v>
                </c:pt>
                <c:pt idx="1828">
                  <c:v>3.617639130009237</c:v>
                </c:pt>
                <c:pt idx="1829">
                  <c:v>3.619463751347243</c:v>
                </c:pt>
                <c:pt idx="1830">
                  <c:v>3.621288104883032</c:v>
                </c:pt>
                <c:pt idx="1831">
                  <c:v>3.623112190921788</c:v>
                </c:pt>
                <c:pt idx="1832">
                  <c:v>3.624936009768458</c:v>
                </c:pt>
                <c:pt idx="1833">
                  <c:v>3.626759561727758</c:v>
                </c:pt>
                <c:pt idx="1834">
                  <c:v>3.628582847104171</c:v>
                </c:pt>
                <c:pt idx="1835">
                  <c:v>3.630405866201944</c:v>
                </c:pt>
                <c:pt idx="1836">
                  <c:v>3.632228619325096</c:v>
                </c:pt>
                <c:pt idx="1837">
                  <c:v>3.634051106777409</c:v>
                </c:pt>
                <c:pt idx="1838">
                  <c:v>3.635873328862438</c:v>
                </c:pt>
                <c:pt idx="1839">
                  <c:v>3.637695285883504</c:v>
                </c:pt>
                <c:pt idx="1840">
                  <c:v>3.639516978143697</c:v>
                </c:pt>
                <c:pt idx="1841">
                  <c:v>3.641338405945878</c:v>
                </c:pt>
                <c:pt idx="1842">
                  <c:v>3.643159569592676</c:v>
                </c:pt>
                <c:pt idx="1843">
                  <c:v>3.64498046938649</c:v>
                </c:pt>
                <c:pt idx="1844">
                  <c:v>3.646801105629491</c:v>
                </c:pt>
                <c:pt idx="1845">
                  <c:v>3.64862147862362</c:v>
                </c:pt>
                <c:pt idx="1846">
                  <c:v>3.650441588670589</c:v>
                </c:pt>
                <c:pt idx="1847">
                  <c:v>3.652261436071883</c:v>
                </c:pt>
                <c:pt idx="1848">
                  <c:v>3.654081021128755</c:v>
                </c:pt>
                <c:pt idx="1849">
                  <c:v>3.655900344142235</c:v>
                </c:pt>
                <c:pt idx="1850">
                  <c:v>3.657719405413122</c:v>
                </c:pt>
                <c:pt idx="1851">
                  <c:v>3.659538205241989</c:v>
                </c:pt>
                <c:pt idx="1852">
                  <c:v>3.661356743929184</c:v>
                </c:pt>
                <c:pt idx="1853">
                  <c:v>3.663175021774826</c:v>
                </c:pt>
                <c:pt idx="1854">
                  <c:v>3.66499303907881</c:v>
                </c:pt>
                <c:pt idx="1855">
                  <c:v>3.666810796140804</c:v>
                </c:pt>
                <c:pt idx="1856">
                  <c:v>3.668628293260252</c:v>
                </c:pt>
                <c:pt idx="1857">
                  <c:v>3.670445530736372</c:v>
                </c:pt>
                <c:pt idx="1858">
                  <c:v>3.672262508868156</c:v>
                </c:pt>
                <c:pt idx="1859">
                  <c:v>3.674079227954376</c:v>
                </c:pt>
                <c:pt idx="1860">
                  <c:v>3.675895688293576</c:v>
                </c:pt>
                <c:pt idx="1861">
                  <c:v>3.677711890184079</c:v>
                </c:pt>
                <c:pt idx="1862">
                  <c:v>3.679527833923983</c:v>
                </c:pt>
                <c:pt idx="1863">
                  <c:v>3.681343519811164</c:v>
                </c:pt>
                <c:pt idx="1864">
                  <c:v>3.683158948143276</c:v>
                </c:pt>
                <c:pt idx="1865">
                  <c:v>3.68497411921775</c:v>
                </c:pt>
                <c:pt idx="1866">
                  <c:v>3.686789033331795</c:v>
                </c:pt>
                <c:pt idx="1867">
                  <c:v>3.688603690782401</c:v>
                </c:pt>
                <c:pt idx="1868">
                  <c:v>3.690418091866333</c:v>
                </c:pt>
                <c:pt idx="1869">
                  <c:v>3.692232236880137</c:v>
                </c:pt>
                <c:pt idx="1870">
                  <c:v>3.694046126120139</c:v>
                </c:pt>
                <c:pt idx="1871">
                  <c:v>3.695859759882445</c:v>
                </c:pt>
                <c:pt idx="1872">
                  <c:v>3.697673138462941</c:v>
                </c:pt>
                <c:pt idx="1873">
                  <c:v>3.699486262157293</c:v>
                </c:pt>
                <c:pt idx="1874">
                  <c:v>3.701299131260949</c:v>
                </c:pt>
                <c:pt idx="1875">
                  <c:v>3.703111746069137</c:v>
                </c:pt>
                <c:pt idx="1876">
                  <c:v>3.704924106876868</c:v>
                </c:pt>
                <c:pt idx="1877">
                  <c:v>3.706736213978934</c:v>
                </c:pt>
                <c:pt idx="1878">
                  <c:v>3.708548067669909</c:v>
                </c:pt>
                <c:pt idx="1879">
                  <c:v>3.710359668244151</c:v>
                </c:pt>
                <c:pt idx="1880">
                  <c:v>3.712171015995799</c:v>
                </c:pt>
                <c:pt idx="1881">
                  <c:v>3.713982111218779</c:v>
                </c:pt>
                <c:pt idx="1882">
                  <c:v>3.715792954206797</c:v>
                </c:pt>
                <c:pt idx="1883">
                  <c:v>3.717603545253342</c:v>
                </c:pt>
                <c:pt idx="1884">
                  <c:v>3.719413884651693</c:v>
                </c:pt>
                <c:pt idx="1885">
                  <c:v>3.721223972694908</c:v>
                </c:pt>
                <c:pt idx="1886">
                  <c:v>3.723033809675834</c:v>
                </c:pt>
                <c:pt idx="1887">
                  <c:v>3.724843395887099</c:v>
                </c:pt>
                <c:pt idx="1888">
                  <c:v>3.726652731621122</c:v>
                </c:pt>
                <c:pt idx="1889">
                  <c:v>3.728461817170104</c:v>
                </c:pt>
                <c:pt idx="1890">
                  <c:v>3.730270652826034</c:v>
                </c:pt>
                <c:pt idx="1891">
                  <c:v>3.732079238880686</c:v>
                </c:pt>
                <c:pt idx="1892">
                  <c:v>3.733887575625625</c:v>
                </c:pt>
                <c:pt idx="1893">
                  <c:v>3.735695663352199</c:v>
                </c:pt>
                <c:pt idx="1894">
                  <c:v>3.737503502351544</c:v>
                </c:pt>
                <c:pt idx="1895">
                  <c:v>3.739311092914588</c:v>
                </c:pt>
                <c:pt idx="1896">
                  <c:v>3.741118435332043</c:v>
                </c:pt>
                <c:pt idx="1897">
                  <c:v>3.742925529894413</c:v>
                </c:pt>
                <c:pt idx="1898">
                  <c:v>3.744732376891988</c:v>
                </c:pt>
                <c:pt idx="1899">
                  <c:v>3.74653897661485</c:v>
                </c:pt>
                <c:pt idx="1900">
                  <c:v>3.748345329352869</c:v>
                </c:pt>
                <c:pt idx="1901">
                  <c:v>3.750151435395704</c:v>
                </c:pt>
                <c:pt idx="1902">
                  <c:v>3.751957295032807</c:v>
                </c:pt>
                <c:pt idx="1903">
                  <c:v>3.75376290855342</c:v>
                </c:pt>
                <c:pt idx="1904">
                  <c:v>3.755568276246574</c:v>
                </c:pt>
                <c:pt idx="1905">
                  <c:v>3.757373398401094</c:v>
                </c:pt>
                <c:pt idx="1906">
                  <c:v>3.759178275305595</c:v>
                </c:pt>
                <c:pt idx="1907">
                  <c:v>3.760982907248484</c:v>
                </c:pt>
                <c:pt idx="1908">
                  <c:v>3.762787294517961</c:v>
                </c:pt>
                <c:pt idx="1909">
                  <c:v>3.764591437402017</c:v>
                </c:pt>
                <c:pt idx="1910">
                  <c:v>3.766395336188439</c:v>
                </c:pt>
                <c:pt idx="1911">
                  <c:v>3.768198991164804</c:v>
                </c:pt>
                <c:pt idx="1912">
                  <c:v>3.770002402618485</c:v>
                </c:pt>
                <c:pt idx="1913">
                  <c:v>3.771805570836647</c:v>
                </c:pt>
                <c:pt idx="1914">
                  <c:v>3.77360849610625</c:v>
                </c:pt>
                <c:pt idx="1915">
                  <c:v>3.77541117871405</c:v>
                </c:pt>
                <c:pt idx="1916">
                  <c:v>3.777213618946595</c:v>
                </c:pt>
                <c:pt idx="1917">
                  <c:v>3.779015817090231</c:v>
                </c:pt>
                <c:pt idx="1918">
                  <c:v>3.780817773431098</c:v>
                </c:pt>
                <c:pt idx="1919">
                  <c:v>3.782619488255131</c:v>
                </c:pt>
                <c:pt idx="1920">
                  <c:v>3.784420961848064</c:v>
                </c:pt>
                <c:pt idx="1921">
                  <c:v>3.786222194495424</c:v>
                </c:pt>
                <c:pt idx="1922">
                  <c:v>3.788023186482538</c:v>
                </c:pt>
                <c:pt idx="1923">
                  <c:v>3.789823938094528</c:v>
                </c:pt>
                <c:pt idx="1924">
                  <c:v>3.791624449616314</c:v>
                </c:pt>
                <c:pt idx="1925">
                  <c:v>3.793424721332614</c:v>
                </c:pt>
                <c:pt idx="1926">
                  <c:v>3.795224753527943</c:v>
                </c:pt>
                <c:pt idx="1927">
                  <c:v>3.797024546486616</c:v>
                </c:pt>
                <c:pt idx="1928">
                  <c:v>3.798824100492747</c:v>
                </c:pt>
                <c:pt idx="1929">
                  <c:v>3.800623415830247</c:v>
                </c:pt>
                <c:pt idx="1930">
                  <c:v>3.802422492782826</c:v>
                </c:pt>
                <c:pt idx="1931">
                  <c:v>3.804221331633998</c:v>
                </c:pt>
                <c:pt idx="1932">
                  <c:v>3.806019932667071</c:v>
                </c:pt>
                <c:pt idx="1933">
                  <c:v>3.807818296165158</c:v>
                </c:pt>
                <c:pt idx="1934">
                  <c:v>3.809616422411171</c:v>
                </c:pt>
                <c:pt idx="1935">
                  <c:v>3.811414311687821</c:v>
                </c:pt>
                <c:pt idx="1936">
                  <c:v>3.813211964277623</c:v>
                </c:pt>
                <c:pt idx="1937">
                  <c:v>3.815009380462893</c:v>
                </c:pt>
                <c:pt idx="1938">
                  <c:v>3.816806560525747</c:v>
                </c:pt>
                <c:pt idx="1939">
                  <c:v>3.818603504748105</c:v>
                </c:pt>
                <c:pt idx="1940">
                  <c:v>3.820400213411689</c:v>
                </c:pt>
                <c:pt idx="1941">
                  <c:v>3.822196686798023</c:v>
                </c:pt>
                <c:pt idx="1942">
                  <c:v>3.823992925188437</c:v>
                </c:pt>
                <c:pt idx="1943">
                  <c:v>3.825788928864059</c:v>
                </c:pt>
                <c:pt idx="1944">
                  <c:v>3.827584698105826</c:v>
                </c:pt>
                <c:pt idx="1945">
                  <c:v>3.829380233194476</c:v>
                </c:pt>
                <c:pt idx="1946">
                  <c:v>3.831175534410552</c:v>
                </c:pt>
                <c:pt idx="1947">
                  <c:v>3.832970602034403</c:v>
                </c:pt>
                <c:pt idx="1948">
                  <c:v>3.834765436346179</c:v>
                </c:pt>
                <c:pt idx="1949">
                  <c:v>3.836560037625841</c:v>
                </c:pt>
                <c:pt idx="1950">
                  <c:v>3.83835440615315</c:v>
                </c:pt>
                <c:pt idx="1951">
                  <c:v>3.840148542207678</c:v>
                </c:pt>
                <c:pt idx="1952">
                  <c:v>3.841942446068798</c:v>
                </c:pt>
                <c:pt idx="1953">
                  <c:v>3.843736118015693</c:v>
                </c:pt>
                <c:pt idx="1954">
                  <c:v>3.845529558327352</c:v>
                </c:pt>
                <c:pt idx="1955">
                  <c:v>3.84732276728257</c:v>
                </c:pt>
                <c:pt idx="1956">
                  <c:v>3.84911574515995</c:v>
                </c:pt>
                <c:pt idx="1957">
                  <c:v>3.850908492237905</c:v>
                </c:pt>
                <c:pt idx="1958">
                  <c:v>3.852701008794651</c:v>
                </c:pt>
                <c:pt idx="1959">
                  <c:v>3.854493295108217</c:v>
                </c:pt>
                <c:pt idx="1960">
                  <c:v>3.856285351456438</c:v>
                </c:pt>
                <c:pt idx="1961">
                  <c:v>3.858077178116959</c:v>
                </c:pt>
                <c:pt idx="1962">
                  <c:v>3.859868775367233</c:v>
                </c:pt>
                <c:pt idx="1963">
                  <c:v>3.861660143484523</c:v>
                </c:pt>
                <c:pt idx="1964">
                  <c:v>3.863451282745904</c:v>
                </c:pt>
                <c:pt idx="1965">
                  <c:v>3.865242193428257</c:v>
                </c:pt>
                <c:pt idx="1966">
                  <c:v>3.867032875808276</c:v>
                </c:pt>
                <c:pt idx="1967">
                  <c:v>3.868823330162466</c:v>
                </c:pt>
                <c:pt idx="1968">
                  <c:v>3.870613556767141</c:v>
                </c:pt>
                <c:pt idx="1969">
                  <c:v>3.872403555898429</c:v>
                </c:pt>
                <c:pt idx="1970">
                  <c:v>3.874193327832267</c:v>
                </c:pt>
                <c:pt idx="1971">
                  <c:v>3.875982872844405</c:v>
                </c:pt>
                <c:pt idx="1972">
                  <c:v>3.877772191210406</c:v>
                </c:pt>
                <c:pt idx="1973">
                  <c:v>3.879561283205643</c:v>
                </c:pt>
                <c:pt idx="1974">
                  <c:v>3.881350149105305</c:v>
                </c:pt>
                <c:pt idx="1975">
                  <c:v>3.883138789184391</c:v>
                </c:pt>
                <c:pt idx="1976">
                  <c:v>3.884927203717716</c:v>
                </c:pt>
                <c:pt idx="1977">
                  <c:v>3.886715392979906</c:v>
                </c:pt>
                <c:pt idx="1978">
                  <c:v>3.888503357245404</c:v>
                </c:pt>
                <c:pt idx="1979">
                  <c:v>3.890291096788465</c:v>
                </c:pt>
                <c:pt idx="1980">
                  <c:v>3.892078611883159</c:v>
                </c:pt>
                <c:pt idx="1981">
                  <c:v>3.893865902803371</c:v>
                </c:pt>
                <c:pt idx="1982">
                  <c:v>3.8956529698228</c:v>
                </c:pt>
                <c:pt idx="1983">
                  <c:v>3.897439813214965</c:v>
                </c:pt>
                <c:pt idx="1984">
                  <c:v>3.899226433253193</c:v>
                </c:pt>
                <c:pt idx="1985">
                  <c:v>3.901012830210635</c:v>
                </c:pt>
                <c:pt idx="1986">
                  <c:v>3.902799004360252</c:v>
                </c:pt>
                <c:pt idx="1987">
                  <c:v>3.904584955974825</c:v>
                </c:pt>
                <c:pt idx="1988">
                  <c:v>3.906370685326951</c:v>
                </c:pt>
                <c:pt idx="1989">
                  <c:v>3.908156192689044</c:v>
                </c:pt>
                <c:pt idx="1990">
                  <c:v>3.909941478333336</c:v>
                </c:pt>
                <c:pt idx="1991">
                  <c:v>3.911726542531876</c:v>
                </c:pt>
                <c:pt idx="1992">
                  <c:v>3.913511385556531</c:v>
                </c:pt>
                <c:pt idx="1993">
                  <c:v>3.915296007678988</c:v>
                </c:pt>
                <c:pt idx="1994">
                  <c:v>3.91708040917075</c:v>
                </c:pt>
                <c:pt idx="1995">
                  <c:v>3.918864590303141</c:v>
                </c:pt>
                <c:pt idx="1996">
                  <c:v>3.920648551347303</c:v>
                </c:pt>
                <c:pt idx="1997">
                  <c:v>3.922432292574199</c:v>
                </c:pt>
                <c:pt idx="1998">
                  <c:v>3.924215814254608</c:v>
                </c:pt>
                <c:pt idx="1999">
                  <c:v>3.925999116659135</c:v>
                </c:pt>
                <c:pt idx="2000">
                  <c:v>3.927782200058199</c:v>
                </c:pt>
                <c:pt idx="2001">
                  <c:v>3.929565064722045</c:v>
                </c:pt>
                <c:pt idx="2002">
                  <c:v>3.931347710920734</c:v>
                </c:pt>
                <c:pt idx="2003">
                  <c:v>3.933130138924154</c:v>
                </c:pt>
                <c:pt idx="2004">
                  <c:v>3.934912349002008</c:v>
                </c:pt>
                <c:pt idx="2005">
                  <c:v>3.936694341423826</c:v>
                </c:pt>
                <c:pt idx="2006">
                  <c:v>3.938476116458957</c:v>
                </c:pt>
                <c:pt idx="2007">
                  <c:v>3.940257674376573</c:v>
                </c:pt>
                <c:pt idx="2008">
                  <c:v>3.942039015445669</c:v>
                </c:pt>
                <c:pt idx="2009">
                  <c:v>3.943820139935064</c:v>
                </c:pt>
                <c:pt idx="2010">
                  <c:v>3.945601048113397</c:v>
                </c:pt>
                <c:pt idx="2011">
                  <c:v>3.947381740249134</c:v>
                </c:pt>
                <c:pt idx="2012">
                  <c:v>3.949162216610562</c:v>
                </c:pt>
                <c:pt idx="2013">
                  <c:v>3.950942477465793</c:v>
                </c:pt>
                <c:pt idx="2014">
                  <c:v>3.952722523082765</c:v>
                </c:pt>
                <c:pt idx="2015">
                  <c:v>3.954502353729237</c:v>
                </c:pt>
                <c:pt idx="2016">
                  <c:v>3.956281969672796</c:v>
                </c:pt>
                <c:pt idx="2017">
                  <c:v>3.958061371180852</c:v>
                </c:pt>
                <c:pt idx="2018">
                  <c:v>3.959840558520641</c:v>
                </c:pt>
                <c:pt idx="2019">
                  <c:v>3.961619531959227</c:v>
                </c:pt>
                <c:pt idx="2020">
                  <c:v>3.963398291763495</c:v>
                </c:pt>
                <c:pt idx="2021">
                  <c:v>3.965176838200162</c:v>
                </c:pt>
                <c:pt idx="2022">
                  <c:v>3.966955171535768</c:v>
                </c:pt>
                <c:pt idx="2023">
                  <c:v>3.968733292036679</c:v>
                </c:pt>
                <c:pt idx="2024">
                  <c:v>3.970511199969091</c:v>
                </c:pt>
                <c:pt idx="2025">
                  <c:v>3.972288895599025</c:v>
                </c:pt>
                <c:pt idx="2026">
                  <c:v>3.974066379192332</c:v>
                </c:pt>
                <c:pt idx="2027">
                  <c:v>3.975843651014687</c:v>
                </c:pt>
                <c:pt idx="2028">
                  <c:v>3.977620711331598</c:v>
                </c:pt>
                <c:pt idx="2029">
                  <c:v>3.979397560408398</c:v>
                </c:pt>
                <c:pt idx="2030">
                  <c:v>3.98117419851025</c:v>
                </c:pt>
                <c:pt idx="2031">
                  <c:v>3.982950625902145</c:v>
                </c:pt>
                <c:pt idx="2032">
                  <c:v>3.984726842848904</c:v>
                </c:pt>
                <c:pt idx="2033">
                  <c:v>3.986502849615179</c:v>
                </c:pt>
                <c:pt idx="2034">
                  <c:v>3.988278646465449</c:v>
                </c:pt>
                <c:pt idx="2035">
                  <c:v>3.990054233664026</c:v>
                </c:pt>
                <c:pt idx="2036">
                  <c:v>3.991829611475048</c:v>
                </c:pt>
                <c:pt idx="2037">
                  <c:v>3.993604780162489</c:v>
                </c:pt>
                <c:pt idx="2038">
                  <c:v>3.99537973999015</c:v>
                </c:pt>
                <c:pt idx="2039">
                  <c:v>3.997154491221666</c:v>
                </c:pt>
                <c:pt idx="2040">
                  <c:v>3.9989290341205</c:v>
                </c:pt>
                <c:pt idx="2041">
                  <c:v>4.000703368949949</c:v>
                </c:pt>
                <c:pt idx="2042">
                  <c:v>4.002477495973143</c:v>
                </c:pt>
                <c:pt idx="2043">
                  <c:v>4.004251415453042</c:v>
                </c:pt>
                <c:pt idx="2044">
                  <c:v>4.006025127652439</c:v>
                </c:pt>
                <c:pt idx="2045">
                  <c:v>4.007798632833961</c:v>
                </c:pt>
                <c:pt idx="2046">
                  <c:v>4.009571931260067</c:v>
                </c:pt>
                <c:pt idx="2047">
                  <c:v>4.011345023193049</c:v>
                </c:pt>
                <c:pt idx="2048">
                  <c:v>4.013117908895033</c:v>
                </c:pt>
                <c:pt idx="2049">
                  <c:v>4.014890588627981</c:v>
                </c:pt>
                <c:pt idx="2050">
                  <c:v>4.016663062653685</c:v>
                </c:pt>
                <c:pt idx="2051">
                  <c:v>4.018435331233775</c:v>
                </c:pt>
                <c:pt idx="2052">
                  <c:v>4.020207394629713</c:v>
                </c:pt>
                <c:pt idx="2053">
                  <c:v>4.021979253102798</c:v>
                </c:pt>
                <c:pt idx="2054">
                  <c:v>4.023750906914163</c:v>
                </c:pt>
                <c:pt idx="2055">
                  <c:v>4.025522356324776</c:v>
                </c:pt>
                <c:pt idx="2056">
                  <c:v>4.027293601595443</c:v>
                </c:pt>
                <c:pt idx="2057">
                  <c:v>4.029064642986803</c:v>
                </c:pt>
                <c:pt idx="2058">
                  <c:v>4.030835480759334</c:v>
                </c:pt>
                <c:pt idx="2059">
                  <c:v>4.032606115173349</c:v>
                </c:pt>
                <c:pt idx="2060">
                  <c:v>4.034376546488996</c:v>
                </c:pt>
                <c:pt idx="2061">
                  <c:v>4.036146774966265</c:v>
                </c:pt>
                <c:pt idx="2062">
                  <c:v>4.037916800864979</c:v>
                </c:pt>
                <c:pt idx="2063">
                  <c:v>4.0396866244448</c:v>
                </c:pt>
                <c:pt idx="2064">
                  <c:v>4.041456245965227</c:v>
                </c:pt>
                <c:pt idx="2065">
                  <c:v>4.043225665685599</c:v>
                </c:pt>
                <c:pt idx="2066">
                  <c:v>4.044994883865091</c:v>
                </c:pt>
                <c:pt idx="2067">
                  <c:v>4.04676390076272</c:v>
                </c:pt>
                <c:pt idx="2068">
                  <c:v>4.048532716637337</c:v>
                </c:pt>
                <c:pt idx="2069">
                  <c:v>4.050301331747637</c:v>
                </c:pt>
                <c:pt idx="2070">
                  <c:v>4.05206974635215</c:v>
                </c:pt>
                <c:pt idx="2071">
                  <c:v>4.05383796070925</c:v>
                </c:pt>
                <c:pt idx="2072">
                  <c:v>4.055605975077147</c:v>
                </c:pt>
                <c:pt idx="2073">
                  <c:v>4.057373789713894</c:v>
                </c:pt>
                <c:pt idx="2074">
                  <c:v>4.059141404877383</c:v>
                </c:pt>
                <c:pt idx="2075">
                  <c:v>4.060908820825347</c:v>
                </c:pt>
                <c:pt idx="2076">
                  <c:v>4.06267603781536</c:v>
                </c:pt>
                <c:pt idx="2077">
                  <c:v>4.064443056104838</c:v>
                </c:pt>
                <c:pt idx="2078">
                  <c:v>4.066209875951037</c:v>
                </c:pt>
                <c:pt idx="2079">
                  <c:v>4.067976497611054</c:v>
                </c:pt>
                <c:pt idx="2080">
                  <c:v>4.069742921341832</c:v>
                </c:pt>
                <c:pt idx="2081">
                  <c:v>4.071509147400151</c:v>
                </c:pt>
                <c:pt idx="2082">
                  <c:v>4.073275176042639</c:v>
                </c:pt>
                <c:pt idx="2083">
                  <c:v>4.075041007525761</c:v>
                </c:pt>
                <c:pt idx="2084">
                  <c:v>4.076806642105828</c:v>
                </c:pt>
                <c:pt idx="2085">
                  <c:v>4.078572080038996</c:v>
                </c:pt>
                <c:pt idx="2086">
                  <c:v>4.08033732158126</c:v>
                </c:pt>
                <c:pt idx="2087">
                  <c:v>4.082102366988464</c:v>
                </c:pt>
                <c:pt idx="2088">
                  <c:v>4.083867216516292</c:v>
                </c:pt>
                <c:pt idx="2089">
                  <c:v>4.085631870420273</c:v>
                </c:pt>
                <c:pt idx="2090">
                  <c:v>4.087396328955782</c:v>
                </c:pt>
                <c:pt idx="2091">
                  <c:v>4.089160592378037</c:v>
                </c:pt>
                <c:pt idx="2092">
                  <c:v>4.090924660942103</c:v>
                </c:pt>
                <c:pt idx="2093">
                  <c:v>4.092688534902888</c:v>
                </c:pt>
                <c:pt idx="2094">
                  <c:v>4.094452214515147</c:v>
                </c:pt>
                <c:pt idx="2095">
                  <c:v>4.096215700033482</c:v>
                </c:pt>
                <c:pt idx="2096">
                  <c:v>4.097978991712337</c:v>
                </c:pt>
                <c:pt idx="2097">
                  <c:v>4.099742089806007</c:v>
                </c:pt>
                <c:pt idx="2098">
                  <c:v>4.10150499456863</c:v>
                </c:pt>
                <c:pt idx="2099">
                  <c:v>4.103267706254193</c:v>
                </c:pt>
                <c:pt idx="2100">
                  <c:v>4.105030225116528</c:v>
                </c:pt>
                <c:pt idx="2101">
                  <c:v>4.106792551409318</c:v>
                </c:pt>
                <c:pt idx="2102">
                  <c:v>4.108554685386088</c:v>
                </c:pt>
                <c:pt idx="2103">
                  <c:v>4.110316627300215</c:v>
                </c:pt>
                <c:pt idx="2104">
                  <c:v>4.112078377404924</c:v>
                </c:pt>
                <c:pt idx="2105">
                  <c:v>4.113839935953285</c:v>
                </c:pt>
                <c:pt idx="2106">
                  <c:v>4.115601303198219</c:v>
                </c:pt>
                <c:pt idx="2107">
                  <c:v>4.117362479392497</c:v>
                </c:pt>
                <c:pt idx="2108">
                  <c:v>4.119123464788736</c:v>
                </c:pt>
                <c:pt idx="2109">
                  <c:v>4.120884259639404</c:v>
                </c:pt>
                <c:pt idx="2110">
                  <c:v>4.122644864196818</c:v>
                </c:pt>
                <c:pt idx="2111">
                  <c:v>4.124405278713146</c:v>
                </c:pt>
                <c:pt idx="2112">
                  <c:v>4.126165503440403</c:v>
                </c:pt>
                <c:pt idx="2113">
                  <c:v>4.127925538630459</c:v>
                </c:pt>
                <c:pt idx="2114">
                  <c:v>4.129685384535029</c:v>
                </c:pt>
                <c:pt idx="2115">
                  <c:v>4.131445041405684</c:v>
                </c:pt>
                <c:pt idx="2116">
                  <c:v>4.133204509493841</c:v>
                </c:pt>
                <c:pt idx="2117">
                  <c:v>4.134963789050772</c:v>
                </c:pt>
                <c:pt idx="2118">
                  <c:v>4.136722880327601</c:v>
                </c:pt>
                <c:pt idx="2119">
                  <c:v>4.138481783575299</c:v>
                </c:pt>
                <c:pt idx="2120">
                  <c:v>4.140240499044692</c:v>
                </c:pt>
                <c:pt idx="2121">
                  <c:v>4.141999026986459</c:v>
                </c:pt>
                <c:pt idx="2122">
                  <c:v>4.143757367651133</c:v>
                </c:pt>
                <c:pt idx="2123">
                  <c:v>4.145515521289093</c:v>
                </c:pt>
                <c:pt idx="2124">
                  <c:v>4.147273488150578</c:v>
                </c:pt>
                <c:pt idx="2125">
                  <c:v>4.149031268485677</c:v>
                </c:pt>
                <c:pt idx="2126">
                  <c:v>4.150788862544332</c:v>
                </c:pt>
                <c:pt idx="2127">
                  <c:v>4.15254627057634</c:v>
                </c:pt>
                <c:pt idx="2128">
                  <c:v>4.154303492831351</c:v>
                </c:pt>
                <c:pt idx="2129">
                  <c:v>4.156060529558872</c:v>
                </c:pt>
                <c:pt idx="2130">
                  <c:v>4.157817381008257</c:v>
                </c:pt>
                <c:pt idx="2131">
                  <c:v>4.159574047428724</c:v>
                </c:pt>
                <c:pt idx="2132">
                  <c:v>4.161330529069341</c:v>
                </c:pt>
                <c:pt idx="2133">
                  <c:v>4.163086826179029</c:v>
                </c:pt>
                <c:pt idx="2134">
                  <c:v>4.164842939006569</c:v>
                </c:pt>
                <c:pt idx="2135">
                  <c:v>4.166598867800595</c:v>
                </c:pt>
                <c:pt idx="2136">
                  <c:v>4.168354612809598</c:v>
                </c:pt>
                <c:pt idx="2137">
                  <c:v>4.170110174281922</c:v>
                </c:pt>
                <c:pt idx="2138">
                  <c:v>4.171865552465773</c:v>
                </c:pt>
                <c:pt idx="2139">
                  <c:v>4.173620747609209</c:v>
                </c:pt>
                <c:pt idx="2140">
                  <c:v>4.175375759960144</c:v>
                </c:pt>
                <c:pt idx="2141">
                  <c:v>4.177130589766354</c:v>
                </c:pt>
                <c:pt idx="2142">
                  <c:v>4.178885237275468</c:v>
                </c:pt>
                <c:pt idx="2143">
                  <c:v>4.180639702734974</c:v>
                </c:pt>
                <c:pt idx="2144">
                  <c:v>4.182393986392218</c:v>
                </c:pt>
                <c:pt idx="2145">
                  <c:v>4.184148088494402</c:v>
                </c:pt>
                <c:pt idx="2146">
                  <c:v>4.18590200928859</c:v>
                </c:pt>
                <c:pt idx="2147">
                  <c:v>4.187655749021701</c:v>
                </c:pt>
                <c:pt idx="2148">
                  <c:v>4.189409307940513</c:v>
                </c:pt>
                <c:pt idx="2149">
                  <c:v>4.191162686291664</c:v>
                </c:pt>
                <c:pt idx="2150">
                  <c:v>4.192915884321652</c:v>
                </c:pt>
                <c:pt idx="2151">
                  <c:v>4.194668902276833</c:v>
                </c:pt>
                <c:pt idx="2152">
                  <c:v>4.196421740403422</c:v>
                </c:pt>
                <c:pt idx="2153">
                  <c:v>4.198174398947495</c:v>
                </c:pt>
                <c:pt idx="2154">
                  <c:v>4.199926878154989</c:v>
                </c:pt>
                <c:pt idx="2155">
                  <c:v>4.201679178271698</c:v>
                </c:pt>
                <c:pt idx="2156">
                  <c:v>4.20343129954328</c:v>
                </c:pt>
                <c:pt idx="2157">
                  <c:v>4.205183242215252</c:v>
                </c:pt>
                <c:pt idx="2158">
                  <c:v>4.206935006532994</c:v>
                </c:pt>
                <c:pt idx="2159">
                  <c:v>4.208686592741744</c:v>
                </c:pt>
                <c:pt idx="2160">
                  <c:v>4.210438001086603</c:v>
                </c:pt>
                <c:pt idx="2161">
                  <c:v>4.212189231812535</c:v>
                </c:pt>
                <c:pt idx="2162">
                  <c:v>4.213940285164364</c:v>
                </c:pt>
                <c:pt idx="2163">
                  <c:v>4.215691161386777</c:v>
                </c:pt>
                <c:pt idx="2164">
                  <c:v>4.217441860724324</c:v>
                </c:pt>
                <c:pt idx="2165">
                  <c:v>4.219192383421417</c:v>
                </c:pt>
                <c:pt idx="2166">
                  <c:v>4.22094272972233</c:v>
                </c:pt>
                <c:pt idx="2167">
                  <c:v>4.222692899871201</c:v>
                </c:pt>
                <c:pt idx="2168">
                  <c:v>4.224442894112033</c:v>
                </c:pt>
                <c:pt idx="2169">
                  <c:v>4.226192712688689</c:v>
                </c:pt>
                <c:pt idx="2170">
                  <c:v>4.227942355844898</c:v>
                </c:pt>
                <c:pt idx="2171">
                  <c:v>4.229691823824253</c:v>
                </c:pt>
                <c:pt idx="2172">
                  <c:v>4.231441116870212</c:v>
                </c:pt>
                <c:pt idx="2173">
                  <c:v>4.233190235226093</c:v>
                </c:pt>
                <c:pt idx="2174">
                  <c:v>4.234939179135085</c:v>
                </c:pt>
                <c:pt idx="2175">
                  <c:v>4.236687948840239</c:v>
                </c:pt>
                <c:pt idx="2176">
                  <c:v>4.238436544584469</c:v>
                </c:pt>
                <c:pt idx="2177">
                  <c:v>4.240184966610558</c:v>
                </c:pt>
                <c:pt idx="2178">
                  <c:v>4.241933215161152</c:v>
                </c:pt>
                <c:pt idx="2179">
                  <c:v>4.243681290478767</c:v>
                </c:pt>
                <c:pt idx="2180">
                  <c:v>4.245429192805778</c:v>
                </c:pt>
                <c:pt idx="2181">
                  <c:v>4.247176922384432</c:v>
                </c:pt>
                <c:pt idx="2182">
                  <c:v>4.248924479456842</c:v>
                </c:pt>
                <c:pt idx="2183">
                  <c:v>4.250671864264984</c:v>
                </c:pt>
                <c:pt idx="2184">
                  <c:v>4.252419077050704</c:v>
                </c:pt>
                <c:pt idx="2185">
                  <c:v>4.254166118055716</c:v>
                </c:pt>
                <c:pt idx="2186">
                  <c:v>4.255912987521599</c:v>
                </c:pt>
                <c:pt idx="2187">
                  <c:v>4.257659685689802</c:v>
                </c:pt>
                <c:pt idx="2188">
                  <c:v>4.259406212801639</c:v>
                </c:pt>
                <c:pt idx="2189">
                  <c:v>4.261152569098293</c:v>
                </c:pt>
                <c:pt idx="2190">
                  <c:v>4.262898754820818</c:v>
                </c:pt>
                <c:pt idx="2191">
                  <c:v>4.264644770210134</c:v>
                </c:pt>
                <c:pt idx="2192">
                  <c:v>4.266390615507028</c:v>
                </c:pt>
                <c:pt idx="2193">
                  <c:v>4.26813629095216</c:v>
                </c:pt>
                <c:pt idx="2194">
                  <c:v>4.269881796786059</c:v>
                </c:pt>
                <c:pt idx="2195">
                  <c:v>4.271627133249119</c:v>
                </c:pt>
                <c:pt idx="2196">
                  <c:v>4.273372300581608</c:v>
                </c:pt>
                <c:pt idx="2197">
                  <c:v>4.275117299023662</c:v>
                </c:pt>
                <c:pt idx="2198">
                  <c:v>4.276862128815286</c:v>
                </c:pt>
                <c:pt idx="2199">
                  <c:v>4.278606790196358</c:v>
                </c:pt>
                <c:pt idx="2200">
                  <c:v>4.280351283406626</c:v>
                </c:pt>
                <c:pt idx="2201">
                  <c:v>4.282095608685707</c:v>
                </c:pt>
                <c:pt idx="2202">
                  <c:v>4.28383976627309</c:v>
                </c:pt>
                <c:pt idx="2203">
                  <c:v>4.285583756408134</c:v>
                </c:pt>
                <c:pt idx="2204">
                  <c:v>4.287327579330074</c:v>
                </c:pt>
                <c:pt idx="2205">
                  <c:v>4.289071235278009</c:v>
                </c:pt>
                <c:pt idx="2206">
                  <c:v>4.290814724490917</c:v>
                </c:pt>
                <c:pt idx="2207">
                  <c:v>4.292558047207644</c:v>
                </c:pt>
                <c:pt idx="2208">
                  <c:v>4.294301203666909</c:v>
                </c:pt>
                <c:pt idx="2209">
                  <c:v>4.296044194107304</c:v>
                </c:pt>
                <c:pt idx="2210">
                  <c:v>4.297787018767294</c:v>
                </c:pt>
                <c:pt idx="2211">
                  <c:v>4.299529677885217</c:v>
                </c:pt>
                <c:pt idx="2212">
                  <c:v>4.301272171699282</c:v>
                </c:pt>
                <c:pt idx="2213">
                  <c:v>4.303014500447575</c:v>
                </c:pt>
                <c:pt idx="2214">
                  <c:v>4.304756664368053</c:v>
                </c:pt>
                <c:pt idx="2215">
                  <c:v>4.306498663698548</c:v>
                </c:pt>
                <c:pt idx="2216">
                  <c:v>4.308240498676764</c:v>
                </c:pt>
                <c:pt idx="2217">
                  <c:v>4.309982169540283</c:v>
                </c:pt>
                <c:pt idx="2218">
                  <c:v>4.311723676526558</c:v>
                </c:pt>
                <c:pt idx="2219">
                  <c:v>4.313465019872917</c:v>
                </c:pt>
                <c:pt idx="2220">
                  <c:v>4.315206199816565</c:v>
                </c:pt>
                <c:pt idx="2221">
                  <c:v>4.31694721659458</c:v>
                </c:pt>
                <c:pt idx="2222">
                  <c:v>4.318688070443919</c:v>
                </c:pt>
                <c:pt idx="2223">
                  <c:v>4.320428761601408</c:v>
                </c:pt>
                <c:pt idx="2224">
                  <c:v>4.322169290303755</c:v>
                </c:pt>
                <c:pt idx="2225">
                  <c:v>4.323909656787541</c:v>
                </c:pt>
                <c:pt idx="2226">
                  <c:v>4.325649861289223</c:v>
                </c:pt>
                <c:pt idx="2227">
                  <c:v>4.327389904045136</c:v>
                </c:pt>
                <c:pt idx="2228">
                  <c:v>4.32912978529149</c:v>
                </c:pt>
                <c:pt idx="2229">
                  <c:v>4.330869505264372</c:v>
                </c:pt>
                <c:pt idx="2230">
                  <c:v>4.33260906419975</c:v>
                </c:pt>
                <c:pt idx="2231">
                  <c:v>4.334348462333462</c:v>
                </c:pt>
                <c:pt idx="2232">
                  <c:v>4.336087699901229</c:v>
                </c:pt>
                <c:pt idx="2233">
                  <c:v>4.337826777138647</c:v>
                </c:pt>
                <c:pt idx="2234">
                  <c:v>4.339565694281192</c:v>
                </c:pt>
                <c:pt idx="2235">
                  <c:v>4.341304451564216</c:v>
                </c:pt>
                <c:pt idx="2236">
                  <c:v>4.343043049222952</c:v>
                </c:pt>
                <c:pt idx="2237">
                  <c:v>4.344781487492509</c:v>
                </c:pt>
                <c:pt idx="2238">
                  <c:v>4.346519766607875</c:v>
                </c:pt>
                <c:pt idx="2239">
                  <c:v>4.348257886803918</c:v>
                </c:pt>
                <c:pt idx="2240">
                  <c:v>4.349995848315385</c:v>
                </c:pt>
                <c:pt idx="2241">
                  <c:v>4.351733651376901</c:v>
                </c:pt>
                <c:pt idx="2242">
                  <c:v>4.353471296222973</c:v>
                </c:pt>
                <c:pt idx="2243">
                  <c:v>4.355208783087986</c:v>
                </c:pt>
                <c:pt idx="2244">
                  <c:v>4.356946112206206</c:v>
                </c:pt>
                <c:pt idx="2245">
                  <c:v>4.358683283811777</c:v>
                </c:pt>
                <c:pt idx="2246">
                  <c:v>4.360420298138726</c:v>
                </c:pt>
                <c:pt idx="2247">
                  <c:v>4.36215715542096</c:v>
                </c:pt>
                <c:pt idx="2248">
                  <c:v>4.363893855892266</c:v>
                </c:pt>
                <c:pt idx="2249">
                  <c:v>4.365630399786314</c:v>
                </c:pt>
                <c:pt idx="2250">
                  <c:v>4.367366787336652</c:v>
                </c:pt>
                <c:pt idx="2251">
                  <c:v>4.369103018776714</c:v>
                </c:pt>
                <c:pt idx="2252">
                  <c:v>4.370839094339811</c:v>
                </c:pt>
                <c:pt idx="2253">
                  <c:v>4.372575014259137</c:v>
                </c:pt>
                <c:pt idx="2254">
                  <c:v>4.374310778767772</c:v>
                </c:pt>
                <c:pt idx="2255">
                  <c:v>4.376046388098673</c:v>
                </c:pt>
                <c:pt idx="2256">
                  <c:v>4.377781842484682</c:v>
                </c:pt>
                <c:pt idx="2257">
                  <c:v>4.379517142158524</c:v>
                </c:pt>
                <c:pt idx="2258">
                  <c:v>4.381252287352807</c:v>
                </c:pt>
                <c:pt idx="2259">
                  <c:v>4.382987278300021</c:v>
                </c:pt>
                <c:pt idx="2260">
                  <c:v>4.38472211523254</c:v>
                </c:pt>
                <c:pt idx="2261">
                  <c:v>4.386456798382622</c:v>
                </c:pt>
                <c:pt idx="2262">
                  <c:v>4.388191327982407</c:v>
                </c:pt>
                <c:pt idx="2263">
                  <c:v>4.389925704263922</c:v>
                </c:pt>
                <c:pt idx="2264">
                  <c:v>4.391659927459074</c:v>
                </c:pt>
                <c:pt idx="2265">
                  <c:v>4.393393997799659</c:v>
                </c:pt>
                <c:pt idx="2266">
                  <c:v>4.395127915517353</c:v>
                </c:pt>
                <c:pt idx="2267">
                  <c:v>4.396861680843721</c:v>
                </c:pt>
                <c:pt idx="2268">
                  <c:v>4.398595294010211</c:v>
                </c:pt>
                <c:pt idx="2269">
                  <c:v>4.400328755248155</c:v>
                </c:pt>
                <c:pt idx="2270">
                  <c:v>4.402062064788772</c:v>
                </c:pt>
                <c:pt idx="2271">
                  <c:v>4.403795222863166</c:v>
                </c:pt>
                <c:pt idx="2272">
                  <c:v>4.405528229702327</c:v>
                </c:pt>
                <c:pt idx="2273">
                  <c:v>4.407261085537132</c:v>
                </c:pt>
                <c:pt idx="2274">
                  <c:v>4.408993790598342</c:v>
                </c:pt>
                <c:pt idx="2275">
                  <c:v>4.410726345116607</c:v>
                </c:pt>
                <c:pt idx="2276">
                  <c:v>4.41245874932246</c:v>
                </c:pt>
                <c:pt idx="2277">
                  <c:v>4.414191003446325</c:v>
                </c:pt>
                <c:pt idx="2278">
                  <c:v>4.415923107718509</c:v>
                </c:pt>
                <c:pt idx="2279">
                  <c:v>4.41765506236921</c:v>
                </c:pt>
                <c:pt idx="2280">
                  <c:v>4.419386867628512</c:v>
                </c:pt>
                <c:pt idx="2281">
                  <c:v>4.421118523726384</c:v>
                </c:pt>
                <c:pt idx="2282">
                  <c:v>4.422850030892686</c:v>
                </c:pt>
                <c:pt idx="2283">
                  <c:v>4.424581389357167</c:v>
                </c:pt>
                <c:pt idx="2284">
                  <c:v>4.426312599349459</c:v>
                </c:pt>
                <c:pt idx="2285">
                  <c:v>4.428043661099088</c:v>
                </c:pt>
                <c:pt idx="2286">
                  <c:v>4.429774574835466</c:v>
                </c:pt>
                <c:pt idx="2287">
                  <c:v>4.431505340787894</c:v>
                </c:pt>
                <c:pt idx="2288">
                  <c:v>4.433235959185562</c:v>
                </c:pt>
                <c:pt idx="2289">
                  <c:v>4.434966430257549</c:v>
                </c:pt>
                <c:pt idx="2290">
                  <c:v>4.436696754232825</c:v>
                </c:pt>
                <c:pt idx="2291">
                  <c:v>4.438426931340247</c:v>
                </c:pt>
                <c:pt idx="2292">
                  <c:v>4.440156961808565</c:v>
                </c:pt>
                <c:pt idx="2293">
                  <c:v>4.441886845866416</c:v>
                </c:pt>
                <c:pt idx="2294">
                  <c:v>4.44361658374233</c:v>
                </c:pt>
                <c:pt idx="2295">
                  <c:v>4.445346175664724</c:v>
                </c:pt>
                <c:pt idx="2296">
                  <c:v>4.447075621861909</c:v>
                </c:pt>
                <c:pt idx="2297">
                  <c:v>4.448804922562084</c:v>
                </c:pt>
                <c:pt idx="2298">
                  <c:v>4.450534077993342</c:v>
                </c:pt>
                <c:pt idx="2299">
                  <c:v>4.452263088383664</c:v>
                </c:pt>
                <c:pt idx="2300">
                  <c:v>4.453991953960926</c:v>
                </c:pt>
                <c:pt idx="2301">
                  <c:v>4.455720674952892</c:v>
                </c:pt>
                <c:pt idx="2302">
                  <c:v>4.457449251587219</c:v>
                </c:pt>
                <c:pt idx="2303">
                  <c:v>4.459177684091458</c:v>
                </c:pt>
                <c:pt idx="2304">
                  <c:v>4.46090597269305</c:v>
                </c:pt>
                <c:pt idx="2305">
                  <c:v>4.462634117619328</c:v>
                </c:pt>
                <c:pt idx="2306">
                  <c:v>4.464362119097519</c:v>
                </c:pt>
                <c:pt idx="2307">
                  <c:v>4.466089977354743</c:v>
                </c:pt>
                <c:pt idx="2308">
                  <c:v>4.467817692618012</c:v>
                </c:pt>
                <c:pt idx="2309">
                  <c:v>4.469545265114232</c:v>
                </c:pt>
                <c:pt idx="2310">
                  <c:v>4.4712726950702</c:v>
                </c:pt>
                <c:pt idx="2311">
                  <c:v>4.472999982712612</c:v>
                </c:pt>
                <c:pt idx="2312">
                  <c:v>4.474727128268051</c:v>
                </c:pt>
                <c:pt idx="2313">
                  <c:v>4.476454131962998</c:v>
                </c:pt>
                <c:pt idx="2314">
                  <c:v>4.478180994023828</c:v>
                </c:pt>
                <c:pt idx="2315">
                  <c:v>4.479907714676809</c:v>
                </c:pt>
                <c:pt idx="2316">
                  <c:v>4.481634294148106</c:v>
                </c:pt>
                <c:pt idx="2317">
                  <c:v>4.483360732663773</c:v>
                </c:pt>
                <c:pt idx="2318">
                  <c:v>4.485087030449767</c:v>
                </c:pt>
                <c:pt idx="2319">
                  <c:v>4.486813187731934</c:v>
                </c:pt>
                <c:pt idx="2320">
                  <c:v>4.488539204736017</c:v>
                </c:pt>
                <c:pt idx="2321">
                  <c:v>4.490265081687656</c:v>
                </c:pt>
                <c:pt idx="2322">
                  <c:v>4.491990818812384</c:v>
                </c:pt>
                <c:pt idx="2323">
                  <c:v>4.493716416335634</c:v>
                </c:pt>
                <c:pt idx="2324">
                  <c:v>4.49544187448273</c:v>
                </c:pt>
                <c:pt idx="2325">
                  <c:v>4.497167193478895</c:v>
                </c:pt>
                <c:pt idx="2326">
                  <c:v>4.498892373549251</c:v>
                </c:pt>
                <c:pt idx="2327">
                  <c:v>4.50061741491881</c:v>
                </c:pt>
                <c:pt idx="2328">
                  <c:v>4.502342317812486</c:v>
                </c:pt>
                <c:pt idx="2329">
                  <c:v>4.50406708245509</c:v>
                </c:pt>
                <c:pt idx="2330">
                  <c:v>4.505791709071329</c:v>
                </c:pt>
                <c:pt idx="2331">
                  <c:v>4.507516197885806</c:v>
                </c:pt>
                <c:pt idx="2332">
                  <c:v>4.509240549123025</c:v>
                </c:pt>
                <c:pt idx="2333">
                  <c:v>4.510964763007385</c:v>
                </c:pt>
                <c:pt idx="2334">
                  <c:v>4.512688839763183</c:v>
                </c:pt>
                <c:pt idx="2335">
                  <c:v>4.514412779614617</c:v>
                </c:pt>
                <c:pt idx="2336">
                  <c:v>4.516136582785779</c:v>
                </c:pt>
                <c:pt idx="2337">
                  <c:v>4.517860249500665</c:v>
                </c:pt>
                <c:pt idx="2338">
                  <c:v>4.519583779983165</c:v>
                </c:pt>
                <c:pt idx="2339">
                  <c:v>4.52130717445707</c:v>
                </c:pt>
                <c:pt idx="2340">
                  <c:v>4.523030433146071</c:v>
                </c:pt>
                <c:pt idx="2341">
                  <c:v>4.524753556273756</c:v>
                </c:pt>
                <c:pt idx="2342">
                  <c:v>4.526476544063613</c:v>
                </c:pt>
                <c:pt idx="2343">
                  <c:v>4.528199396739033</c:v>
                </c:pt>
                <c:pt idx="2344">
                  <c:v>4.529922114523303</c:v>
                </c:pt>
                <c:pt idx="2345">
                  <c:v>4.53164469763961</c:v>
                </c:pt>
                <c:pt idx="2346">
                  <c:v>4.533367146311045</c:v>
                </c:pt>
                <c:pt idx="2347">
                  <c:v>4.535089460760597</c:v>
                </c:pt>
                <c:pt idx="2348">
                  <c:v>4.536811641211155</c:v>
                </c:pt>
                <c:pt idx="2349">
                  <c:v>4.538533687885509</c:v>
                </c:pt>
                <c:pt idx="2350">
                  <c:v>4.540255601006352</c:v>
                </c:pt>
                <c:pt idx="2351">
                  <c:v>4.541977380796277</c:v>
                </c:pt>
                <c:pt idx="2352">
                  <c:v>4.543699027477779</c:v>
                </c:pt>
                <c:pt idx="2353">
                  <c:v>4.545420541273252</c:v>
                </c:pt>
                <c:pt idx="2354">
                  <c:v>4.547141922404995</c:v>
                </c:pt>
                <c:pt idx="2355">
                  <c:v>4.548863171095206</c:v>
                </c:pt>
                <c:pt idx="2356">
                  <c:v>4.550584287565989</c:v>
                </c:pt>
                <c:pt idx="2357">
                  <c:v>4.552305272039348</c:v>
                </c:pt>
                <c:pt idx="2358">
                  <c:v>4.554026124737188</c:v>
                </c:pt>
                <c:pt idx="2359">
                  <c:v>4.555746845881321</c:v>
                </c:pt>
                <c:pt idx="2360">
                  <c:v>4.557467435693455</c:v>
                </c:pt>
                <c:pt idx="2361">
                  <c:v>4.55918789439521</c:v>
                </c:pt>
                <c:pt idx="2362">
                  <c:v>4.560908222208101</c:v>
                </c:pt>
                <c:pt idx="2363">
                  <c:v>4.562628419353552</c:v>
                </c:pt>
                <c:pt idx="2364">
                  <c:v>4.564348486052888</c:v>
                </c:pt>
                <c:pt idx="2365">
                  <c:v>4.56606842252734</c:v>
                </c:pt>
                <c:pt idx="2366">
                  <c:v>4.56778822899804</c:v>
                </c:pt>
                <c:pt idx="2367">
                  <c:v>4.569507905686025</c:v>
                </c:pt>
                <c:pt idx="2368">
                  <c:v>4.571227452812239</c:v>
                </c:pt>
                <c:pt idx="2369">
                  <c:v>4.572946870597527</c:v>
                </c:pt>
                <c:pt idx="2370">
                  <c:v>4.574666159262641</c:v>
                </c:pt>
                <c:pt idx="2371">
                  <c:v>4.576385319028237</c:v>
                </c:pt>
                <c:pt idx="2372">
                  <c:v>4.578104350114876</c:v>
                </c:pt>
                <c:pt idx="2373">
                  <c:v>4.579823252743028</c:v>
                </c:pt>
                <c:pt idx="2374">
                  <c:v>4.58154202713306</c:v>
                </c:pt>
                <c:pt idx="2375">
                  <c:v>4.583260673505253</c:v>
                </c:pt>
                <c:pt idx="2376">
                  <c:v>4.584979192079792</c:v>
                </c:pt>
                <c:pt idx="2377">
                  <c:v>4.586697583076763</c:v>
                </c:pt>
                <c:pt idx="2378">
                  <c:v>4.588415846716163</c:v>
                </c:pt>
                <c:pt idx="2379">
                  <c:v>4.590133983217895</c:v>
                </c:pt>
                <c:pt idx="2380">
                  <c:v>4.591851992801769</c:v>
                </c:pt>
                <c:pt idx="2381">
                  <c:v>4.593569875687497</c:v>
                </c:pt>
                <c:pt idx="2382">
                  <c:v>4.595287632094704</c:v>
                </c:pt>
                <c:pt idx="2383">
                  <c:v>4.597005262242921</c:v>
                </c:pt>
                <c:pt idx="2384">
                  <c:v>4.598722766351582</c:v>
                </c:pt>
                <c:pt idx="2385">
                  <c:v>4.600440144640032</c:v>
                </c:pt>
                <c:pt idx="2386">
                  <c:v>4.602157397327524</c:v>
                </c:pt>
                <c:pt idx="2387">
                  <c:v>4.603874524633218</c:v>
                </c:pt>
                <c:pt idx="2388">
                  <c:v>4.60559152677618</c:v>
                </c:pt>
                <c:pt idx="2389">
                  <c:v>4.607308403975389</c:v>
                </c:pt>
                <c:pt idx="2390">
                  <c:v>4.609025156449728</c:v>
                </c:pt>
                <c:pt idx="2391">
                  <c:v>4.610741784417989</c:v>
                </c:pt>
                <c:pt idx="2392">
                  <c:v>4.612458288098875</c:v>
                </c:pt>
                <c:pt idx="2393">
                  <c:v>4.614174667710996</c:v>
                </c:pt>
                <c:pt idx="2394">
                  <c:v>4.615890923472873</c:v>
                </c:pt>
                <c:pt idx="2395">
                  <c:v>4.617607055602934</c:v>
                </c:pt>
                <c:pt idx="2396">
                  <c:v>4.619323064319518</c:v>
                </c:pt>
                <c:pt idx="2397">
                  <c:v>4.621038949840874</c:v>
                </c:pt>
                <c:pt idx="2398">
                  <c:v>4.622754712385158</c:v>
                </c:pt>
                <c:pt idx="2399">
                  <c:v>4.624470352170438</c:v>
                </c:pt>
                <c:pt idx="2400">
                  <c:v>4.626185869414694</c:v>
                </c:pt>
                <c:pt idx="2401">
                  <c:v>4.627901264335812</c:v>
                </c:pt>
                <c:pt idx="2402">
                  <c:v>4.629616537151595</c:v>
                </c:pt>
                <c:pt idx="2403">
                  <c:v>4.631331688079749</c:v>
                </c:pt>
                <c:pt idx="2404">
                  <c:v>4.633046717337897</c:v>
                </c:pt>
                <c:pt idx="2405">
                  <c:v>4.634761625143569</c:v>
                </c:pt>
                <c:pt idx="2406">
                  <c:v>4.636476411714209</c:v>
                </c:pt>
                <c:pt idx="2407">
                  <c:v>4.63819107726717</c:v>
                </c:pt>
                <c:pt idx="2408">
                  <c:v>4.639905622019719</c:v>
                </c:pt>
                <c:pt idx="2409">
                  <c:v>4.641620046189034</c:v>
                </c:pt>
                <c:pt idx="2410">
                  <c:v>4.643334349992204</c:v>
                </c:pt>
                <c:pt idx="2411">
                  <c:v>4.645048533646231</c:v>
                </c:pt>
                <c:pt idx="2412">
                  <c:v>4.64676259736803</c:v>
                </c:pt>
                <c:pt idx="2413">
                  <c:v>4.648476541374427</c:v>
                </c:pt>
                <c:pt idx="2414">
                  <c:v>4.65019036588216</c:v>
                </c:pt>
                <c:pt idx="2415">
                  <c:v>4.651904071107881</c:v>
                </c:pt>
                <c:pt idx="2416">
                  <c:v>4.653617657268158</c:v>
                </c:pt>
                <c:pt idx="2417">
                  <c:v>4.655331124579466</c:v>
                </c:pt>
                <c:pt idx="2418">
                  <c:v>4.657044473258198</c:v>
                </c:pt>
                <c:pt idx="2419">
                  <c:v>4.65875770352066</c:v>
                </c:pt>
                <c:pt idx="2420">
                  <c:v>4.660470815583069</c:v>
                </c:pt>
                <c:pt idx="2421">
                  <c:v>4.662183809661559</c:v>
                </c:pt>
                <c:pt idx="2422">
                  <c:v>4.663896685972176</c:v>
                </c:pt>
                <c:pt idx="2423">
                  <c:v>4.665609444730883</c:v>
                </c:pt>
                <c:pt idx="2424">
                  <c:v>4.667322086153553</c:v>
                </c:pt>
                <c:pt idx="2425">
                  <c:v>4.669034610455977</c:v>
                </c:pt>
                <c:pt idx="2426">
                  <c:v>4.670747017853861</c:v>
                </c:pt>
                <c:pt idx="2427">
                  <c:v>4.672459308562822</c:v>
                </c:pt>
                <c:pt idx="2428">
                  <c:v>4.674171482798397</c:v>
                </c:pt>
                <c:pt idx="2429">
                  <c:v>4.675883540776035</c:v>
                </c:pt>
                <c:pt idx="2430">
                  <c:v>4.677595482711104</c:v>
                </c:pt>
                <c:pt idx="2431">
                  <c:v>4.679307308818882</c:v>
                </c:pt>
                <c:pt idx="2432">
                  <c:v>4.681019019314568</c:v>
                </c:pt>
                <c:pt idx="2433">
                  <c:v>4.682730614413274</c:v>
                </c:pt>
                <c:pt idx="2434">
                  <c:v>4.684442094330029</c:v>
                </c:pt>
                <c:pt idx="2435">
                  <c:v>4.686153459279779</c:v>
                </c:pt>
                <c:pt idx="2436">
                  <c:v>4.687864709477386</c:v>
                </c:pt>
                <c:pt idx="2437">
                  <c:v>4.689575845137628</c:v>
                </c:pt>
                <c:pt idx="2438">
                  <c:v>4.691286866475202</c:v>
                </c:pt>
                <c:pt idx="2439">
                  <c:v>4.692997773704718</c:v>
                </c:pt>
                <c:pt idx="2440">
                  <c:v>4.694708567040709</c:v>
                </c:pt>
                <c:pt idx="2441">
                  <c:v>4.696419246697618</c:v>
                </c:pt>
                <c:pt idx="2442">
                  <c:v>4.698129812889813</c:v>
                </c:pt>
                <c:pt idx="2443">
                  <c:v>4.699840265831574</c:v>
                </c:pt>
                <c:pt idx="2444">
                  <c:v>4.701550605737101</c:v>
                </c:pt>
                <c:pt idx="2445">
                  <c:v>4.703260832820515</c:v>
                </c:pt>
                <c:pt idx="2446">
                  <c:v>4.704970947295849</c:v>
                </c:pt>
                <c:pt idx="2447">
                  <c:v>4.70668094937706</c:v>
                </c:pt>
                <c:pt idx="2448">
                  <c:v>4.70839083927802</c:v>
                </c:pt>
                <c:pt idx="2449">
                  <c:v>4.710100617212522</c:v>
                </c:pt>
                <c:pt idx="2450">
                  <c:v>4.711810283394275</c:v>
                </c:pt>
                <c:pt idx="2451">
                  <c:v>4.713519838036911</c:v>
                </c:pt>
                <c:pt idx="2452">
                  <c:v>4.715229281353979</c:v>
                </c:pt>
                <c:pt idx="2453">
                  <c:v>4.716938613558947</c:v>
                </c:pt>
                <c:pt idx="2454">
                  <c:v>4.718647834865203</c:v>
                </c:pt>
                <c:pt idx="2455">
                  <c:v>4.720356945486056</c:v>
                </c:pt>
                <c:pt idx="2456">
                  <c:v>4.722065945634734</c:v>
                </c:pt>
                <c:pt idx="2457">
                  <c:v>4.723774835524384</c:v>
                </c:pt>
                <c:pt idx="2458">
                  <c:v>4.725483615368073</c:v>
                </c:pt>
                <c:pt idx="2459">
                  <c:v>4.727192285378793</c:v>
                </c:pt>
                <c:pt idx="2460">
                  <c:v>4.72890084576945</c:v>
                </c:pt>
                <c:pt idx="2461">
                  <c:v>4.730609296752876</c:v>
                </c:pt>
                <c:pt idx="2462">
                  <c:v>4.732317638541822</c:v>
                </c:pt>
                <c:pt idx="2463">
                  <c:v>4.734025871348959</c:v>
                </c:pt>
                <c:pt idx="2464">
                  <c:v>4.73573399538688</c:v>
                </c:pt>
                <c:pt idx="2465">
                  <c:v>4.737442010868101</c:v>
                </c:pt>
                <c:pt idx="2466">
                  <c:v>4.739149918005058</c:v>
                </c:pt>
                <c:pt idx="2467">
                  <c:v>4.740857717010108</c:v>
                </c:pt>
                <c:pt idx="2468">
                  <c:v>4.742565408095533</c:v>
                </c:pt>
                <c:pt idx="2469">
                  <c:v>4.744272991473535</c:v>
                </c:pt>
                <c:pt idx="2470">
                  <c:v>4.745980467356237</c:v>
                </c:pt>
                <c:pt idx="2471">
                  <c:v>4.747687835955686</c:v>
                </c:pt>
                <c:pt idx="2472">
                  <c:v>4.749395097483853</c:v>
                </c:pt>
                <c:pt idx="2473">
                  <c:v>4.75110225215263</c:v>
                </c:pt>
                <c:pt idx="2474">
                  <c:v>4.752809300173831</c:v>
                </c:pt>
                <c:pt idx="2475">
                  <c:v>4.754516241759195</c:v>
                </c:pt>
                <c:pt idx="2476">
                  <c:v>4.756223077120384</c:v>
                </c:pt>
                <c:pt idx="2477">
                  <c:v>4.757929806468983</c:v>
                </c:pt>
                <c:pt idx="2478">
                  <c:v>4.7596364300165</c:v>
                </c:pt>
                <c:pt idx="2479">
                  <c:v>4.761342947974368</c:v>
                </c:pt>
                <c:pt idx="2480">
                  <c:v>4.763049360553945</c:v>
                </c:pt>
                <c:pt idx="2481">
                  <c:v>4.76475566796651</c:v>
                </c:pt>
                <c:pt idx="2482">
                  <c:v>4.766461870423267</c:v>
                </c:pt>
                <c:pt idx="2483">
                  <c:v>4.768167968135348</c:v>
                </c:pt>
                <c:pt idx="2484">
                  <c:v>4.769873961313804</c:v>
                </c:pt>
                <c:pt idx="2485">
                  <c:v>4.771579850169615</c:v>
                </c:pt>
                <c:pt idx="2486">
                  <c:v>4.773285634913684</c:v>
                </c:pt>
                <c:pt idx="2487">
                  <c:v>4.77499131575684</c:v>
                </c:pt>
                <c:pt idx="2488">
                  <c:v>4.776696892909839</c:v>
                </c:pt>
                <c:pt idx="2489">
                  <c:v>4.778402366583357</c:v>
                </c:pt>
                <c:pt idx="2490">
                  <c:v>4.780107736988003</c:v>
                </c:pt>
                <c:pt idx="2491">
                  <c:v>4.781813004334304</c:v>
                </c:pt>
                <c:pt idx="2492">
                  <c:v>4.783518168832719</c:v>
                </c:pt>
                <c:pt idx="2493">
                  <c:v>4.785223230693631</c:v>
                </c:pt>
                <c:pt idx="2494">
                  <c:v>4.786928190127347</c:v>
                </c:pt>
                <c:pt idx="2495">
                  <c:v>4.788633047344105</c:v>
                </c:pt>
                <c:pt idx="2496">
                  <c:v>4.790337802554066</c:v>
                </c:pt>
                <c:pt idx="2497">
                  <c:v>4.792042455967318</c:v>
                </c:pt>
                <c:pt idx="2498">
                  <c:v>4.793747007793879</c:v>
                </c:pt>
                <c:pt idx="2499">
                  <c:v>4.79545145824369</c:v>
                </c:pt>
                <c:pt idx="2500">
                  <c:v>4.797155807526622</c:v>
                </c:pt>
                <c:pt idx="2501">
                  <c:v>4.798860055852471</c:v>
                </c:pt>
                <c:pt idx="2502">
                  <c:v>4.800564203430966</c:v>
                </c:pt>
                <c:pt idx="2503">
                  <c:v>4.802268250471756</c:v>
                </c:pt>
                <c:pt idx="2504">
                  <c:v>4.803972197184422</c:v>
                </c:pt>
                <c:pt idx="2505">
                  <c:v>4.805676043778476</c:v>
                </c:pt>
                <c:pt idx="2506">
                  <c:v>4.807379790463352</c:v>
                </c:pt>
                <c:pt idx="2507">
                  <c:v>4.809083437448415</c:v>
                </c:pt>
                <c:pt idx="2508">
                  <c:v>4.810786984942961</c:v>
                </c:pt>
                <c:pt idx="2509">
                  <c:v>4.812490433156213</c:v>
                </c:pt>
                <c:pt idx="2510">
                  <c:v>4.814193782297321</c:v>
                </c:pt>
                <c:pt idx="2511">
                  <c:v>4.815897032575365</c:v>
                </c:pt>
                <c:pt idx="2512">
                  <c:v>4.817600184199358</c:v>
                </c:pt>
                <c:pt idx="2513">
                  <c:v>4.819303237378235</c:v>
                </c:pt>
                <c:pt idx="2514">
                  <c:v>4.821006192320867</c:v>
                </c:pt>
                <c:pt idx="2515">
                  <c:v>4.822709049236053</c:v>
                </c:pt>
                <c:pt idx="2516">
                  <c:v>4.82441180833252</c:v>
                </c:pt>
                <c:pt idx="2517">
                  <c:v>4.826114469818926</c:v>
                </c:pt>
                <c:pt idx="2518">
                  <c:v>4.827817033903861</c:v>
                </c:pt>
                <c:pt idx="2519">
                  <c:v>4.829519500795842</c:v>
                </c:pt>
                <c:pt idx="2520">
                  <c:v>4.831221870703318</c:v>
                </c:pt>
                <c:pt idx="2521">
                  <c:v>4.83292414383467</c:v>
                </c:pt>
                <c:pt idx="2522">
                  <c:v>4.834626320398208</c:v>
                </c:pt>
                <c:pt idx="2523">
                  <c:v>4.836328400602174</c:v>
                </c:pt>
                <c:pt idx="2524">
                  <c:v>4.838030384654741</c:v>
                </c:pt>
                <c:pt idx="2525">
                  <c:v>4.839732272764012</c:v>
                </c:pt>
                <c:pt idx="2526">
                  <c:v>4.841434065138024</c:v>
                </c:pt>
                <c:pt idx="2527">
                  <c:v>4.843135761984743</c:v>
                </c:pt>
                <c:pt idx="2528">
                  <c:v>4.844837363512068</c:v>
                </c:pt>
                <c:pt idx="2529">
                  <c:v>4.846538869927829</c:v>
                </c:pt>
                <c:pt idx="2530">
                  <c:v>4.84824028143979</c:v>
                </c:pt>
                <c:pt idx="2531">
                  <c:v>4.849941598255647</c:v>
                </c:pt>
                <c:pt idx="2532">
                  <c:v>4.851642820583026</c:v>
                </c:pt>
                <c:pt idx="2533">
                  <c:v>4.853343948629488</c:v>
                </c:pt>
                <c:pt idx="2534">
                  <c:v>4.855044982602524</c:v>
                </c:pt>
                <c:pt idx="2535">
                  <c:v>4.856745922709562</c:v>
                </c:pt>
                <c:pt idx="2536">
                  <c:v>4.85844676915796</c:v>
                </c:pt>
                <c:pt idx="2537">
                  <c:v>4.86014752215501</c:v>
                </c:pt>
                <c:pt idx="2538">
                  <c:v>4.861848181907939</c:v>
                </c:pt>
                <c:pt idx="2539">
                  <c:v>4.863548748623903</c:v>
                </c:pt>
                <c:pt idx="2540">
                  <c:v>4.865249222509997</c:v>
                </c:pt>
                <c:pt idx="2541">
                  <c:v>4.866949603773246</c:v>
                </c:pt>
                <c:pt idx="2542">
                  <c:v>4.86864989262061</c:v>
                </c:pt>
                <c:pt idx="2543">
                  <c:v>4.870350089258984</c:v>
                </c:pt>
                <c:pt idx="2544">
                  <c:v>4.872050193895198</c:v>
                </c:pt>
                <c:pt idx="2545">
                  <c:v>4.873750206736016</c:v>
                </c:pt>
                <c:pt idx="2546">
                  <c:v>4.875450127988133</c:v>
                </c:pt>
                <c:pt idx="2547">
                  <c:v>4.877149957858183</c:v>
                </c:pt>
                <c:pt idx="2548">
                  <c:v>4.878849696552735</c:v>
                </c:pt>
                <c:pt idx="2549">
                  <c:v>4.880549344278291</c:v>
                </c:pt>
                <c:pt idx="2550">
                  <c:v>4.882248901241288</c:v>
                </c:pt>
                <c:pt idx="2551">
                  <c:v>4.883948367648101</c:v>
                </c:pt>
                <c:pt idx="2552">
                  <c:v>4.88564774370504</c:v>
                </c:pt>
                <c:pt idx="2553">
                  <c:v>4.887347029618348</c:v>
                </c:pt>
                <c:pt idx="2554">
                  <c:v>4.889046225594205</c:v>
                </c:pt>
                <c:pt idx="2555">
                  <c:v>4.890745331838731</c:v>
                </c:pt>
                <c:pt idx="2556">
                  <c:v>4.892444348557975</c:v>
                </c:pt>
                <c:pt idx="2557">
                  <c:v>4.894143275957928</c:v>
                </c:pt>
                <c:pt idx="2558">
                  <c:v>4.895842114244517</c:v>
                </c:pt>
                <c:pt idx="2559">
                  <c:v>4.897540863623604</c:v>
                </c:pt>
                <c:pt idx="2560">
                  <c:v>4.899239524300987</c:v>
                </c:pt>
                <c:pt idx="2561">
                  <c:v>4.900938096482403</c:v>
                </c:pt>
                <c:pt idx="2562">
                  <c:v>4.902636580373527</c:v>
                </c:pt>
                <c:pt idx="2563">
                  <c:v>4.904334976179967</c:v>
                </c:pt>
                <c:pt idx="2564">
                  <c:v>4.906033284107273</c:v>
                </c:pt>
                <c:pt idx="2565">
                  <c:v>4.907731504360929</c:v>
                </c:pt>
                <c:pt idx="2566">
                  <c:v>4.909429637146361</c:v>
                </c:pt>
                <c:pt idx="2567">
                  <c:v>4.91112768266893</c:v>
                </c:pt>
                <c:pt idx="2568">
                  <c:v>4.912825641133934</c:v>
                </c:pt>
                <c:pt idx="2569">
                  <c:v>4.914523512746613</c:v>
                </c:pt>
                <c:pt idx="2570">
                  <c:v>4.91622129771214</c:v>
                </c:pt>
                <c:pt idx="2571">
                  <c:v>4.917918996235633</c:v>
                </c:pt>
                <c:pt idx="2572">
                  <c:v>4.919616608522143</c:v>
                </c:pt>
                <c:pt idx="2573">
                  <c:v>4.921314134776663</c:v>
                </c:pt>
                <c:pt idx="2574">
                  <c:v>4.923011575204126</c:v>
                </c:pt>
                <c:pt idx="2575">
                  <c:v>4.924708930009399</c:v>
                </c:pt>
                <c:pt idx="2576">
                  <c:v>4.926406199397295</c:v>
                </c:pt>
                <c:pt idx="2577">
                  <c:v>4.928103383572561</c:v>
                </c:pt>
                <c:pt idx="2578">
                  <c:v>4.929800482739886</c:v>
                </c:pt>
                <c:pt idx="2579">
                  <c:v>4.9314974971039</c:v>
                </c:pt>
                <c:pt idx="2580">
                  <c:v>4.93319442686917</c:v>
                </c:pt>
                <c:pt idx="2581">
                  <c:v>4.934891272240206</c:v>
                </c:pt>
                <c:pt idx="2582">
                  <c:v>4.936588033421454</c:v>
                </c:pt>
                <c:pt idx="2583">
                  <c:v>4.938284710617307</c:v>
                </c:pt>
                <c:pt idx="2584">
                  <c:v>4.939981304032092</c:v>
                </c:pt>
                <c:pt idx="2585">
                  <c:v>4.941677813870081</c:v>
                </c:pt>
                <c:pt idx="2586">
                  <c:v>4.943374240335483</c:v>
                </c:pt>
                <c:pt idx="2587">
                  <c:v>4.945070583632453</c:v>
                </c:pt>
                <c:pt idx="2588">
                  <c:v>4.946766843965084</c:v>
                </c:pt>
                <c:pt idx="2589">
                  <c:v>4.948463021537409</c:v>
                </c:pt>
                <c:pt idx="2590">
                  <c:v>4.950159116553404</c:v>
                </c:pt>
                <c:pt idx="2591">
                  <c:v>4.951855129216991</c:v>
                </c:pt>
                <c:pt idx="2592">
                  <c:v>4.953551059732025</c:v>
                </c:pt>
                <c:pt idx="2593">
                  <c:v>4.955246908302309</c:v>
                </c:pt>
                <c:pt idx="2594">
                  <c:v>4.956942675131587</c:v>
                </c:pt>
                <c:pt idx="2595">
                  <c:v>4.958638360423545</c:v>
                </c:pt>
                <c:pt idx="2596">
                  <c:v>4.960333964381809</c:v>
                </c:pt>
                <c:pt idx="2597">
                  <c:v>4.962029487209953</c:v>
                </c:pt>
                <c:pt idx="2598">
                  <c:v>4.963724929111488</c:v>
                </c:pt>
                <c:pt idx="2599">
                  <c:v>4.965420290289871</c:v>
                </c:pt>
                <c:pt idx="2600">
                  <c:v>4.967115570948501</c:v>
                </c:pt>
                <c:pt idx="2601">
                  <c:v>4.96881077129072</c:v>
                </c:pt>
                <c:pt idx="2602">
                  <c:v>4.970505891519815</c:v>
                </c:pt>
                <c:pt idx="2603">
                  <c:v>4.972200931839013</c:v>
                </c:pt>
                <c:pt idx="2604">
                  <c:v>4.973895892451488</c:v>
                </c:pt>
                <c:pt idx="2605">
                  <c:v>4.975590773560358</c:v>
                </c:pt>
                <c:pt idx="2606">
                  <c:v>4.977285575368679</c:v>
                </c:pt>
                <c:pt idx="2607">
                  <c:v>4.978980298079458</c:v>
                </c:pt>
                <c:pt idx="2608">
                  <c:v>4.980674941895644</c:v>
                </c:pt>
                <c:pt idx="2609">
                  <c:v>4.982369507020128</c:v>
                </c:pt>
                <c:pt idx="2610">
                  <c:v>4.98406399365575</c:v>
                </c:pt>
                <c:pt idx="2611">
                  <c:v>4.98575840200529</c:v>
                </c:pt>
                <c:pt idx="2612">
                  <c:v>4.987452732271476</c:v>
                </c:pt>
                <c:pt idx="2613">
                  <c:v>4.989146984656977</c:v>
                </c:pt>
                <c:pt idx="2614">
                  <c:v>4.990841159364412</c:v>
                </c:pt>
                <c:pt idx="2615">
                  <c:v>4.992535256596343</c:v>
                </c:pt>
                <c:pt idx="2616">
                  <c:v>4.994229276555277</c:v>
                </c:pt>
                <c:pt idx="2617">
                  <c:v>4.995923219443669</c:v>
                </c:pt>
                <c:pt idx="2618">
                  <c:v>4.997617085463915</c:v>
                </c:pt>
                <c:pt idx="2619">
                  <c:v>4.999310874818361</c:v>
                </c:pt>
                <c:pt idx="2620">
                  <c:v>5.001004587709297</c:v>
                </c:pt>
                <c:pt idx="2621">
                  <c:v>5.00269822433896</c:v>
                </c:pt>
                <c:pt idx="2622">
                  <c:v>5.004391784909533</c:v>
                </c:pt>
                <c:pt idx="2623">
                  <c:v>5.006085269623145</c:v>
                </c:pt>
                <c:pt idx="2624">
                  <c:v>5.007778678681873</c:v>
                </c:pt>
                <c:pt idx="2625">
                  <c:v>5.009472012287739</c:v>
                </c:pt>
                <c:pt idx="2626">
                  <c:v>5.011165270642714</c:v>
                </c:pt>
                <c:pt idx="2627">
                  <c:v>5.012858453948714</c:v>
                </c:pt>
                <c:pt idx="2628">
                  <c:v>5.014551562407601</c:v>
                </c:pt>
                <c:pt idx="2629">
                  <c:v>5.016244596221189</c:v>
                </c:pt>
                <c:pt idx="2630">
                  <c:v>5.017937555591236</c:v>
                </c:pt>
                <c:pt idx="2631">
                  <c:v>5.01963044071945</c:v>
                </c:pt>
                <c:pt idx="2632">
                  <c:v>5.021323251807481</c:v>
                </c:pt>
                <c:pt idx="2633">
                  <c:v>5.023015989056935</c:v>
                </c:pt>
                <c:pt idx="2634">
                  <c:v>5.024708652669362</c:v>
                </c:pt>
                <c:pt idx="2635">
                  <c:v>5.026401242846258</c:v>
                </c:pt>
                <c:pt idx="2636">
                  <c:v>5.028093759789071</c:v>
                </c:pt>
                <c:pt idx="2637">
                  <c:v>5.029786203699197</c:v>
                </c:pt>
                <c:pt idx="2638">
                  <c:v>5.031478574777981</c:v>
                </c:pt>
                <c:pt idx="2639">
                  <c:v>5.033170873226713</c:v>
                </c:pt>
                <c:pt idx="2640">
                  <c:v>5.034863099246637</c:v>
                </c:pt>
                <c:pt idx="2641">
                  <c:v>5.036555253038944</c:v>
                </c:pt>
                <c:pt idx="2642">
                  <c:v>5.038247334804773</c:v>
                </c:pt>
                <c:pt idx="2643">
                  <c:v>5.039939344745215</c:v>
                </c:pt>
                <c:pt idx="2644">
                  <c:v>5.041631283061308</c:v>
                </c:pt>
                <c:pt idx="2645">
                  <c:v>5.043323149954044</c:v>
                </c:pt>
                <c:pt idx="2646">
                  <c:v>5.045014945624358</c:v>
                </c:pt>
                <c:pt idx="2647">
                  <c:v>5.04670667027314</c:v>
                </c:pt>
                <c:pt idx="2648">
                  <c:v>5.04839832410123</c:v>
                </c:pt>
                <c:pt idx="2649">
                  <c:v>5.050089907309417</c:v>
                </c:pt>
                <c:pt idx="2650">
                  <c:v>5.05178142009844</c:v>
                </c:pt>
                <c:pt idx="2651">
                  <c:v>5.053472862668989</c:v>
                </c:pt>
                <c:pt idx="2652">
                  <c:v>5.055164235221707</c:v>
                </c:pt>
                <c:pt idx="2653">
                  <c:v>5.056855537957185</c:v>
                </c:pt>
                <c:pt idx="2654">
                  <c:v>5.058546771075966</c:v>
                </c:pt>
                <c:pt idx="2655">
                  <c:v>5.060237934778544</c:v>
                </c:pt>
                <c:pt idx="2656">
                  <c:v>5.061929029265364</c:v>
                </c:pt>
                <c:pt idx="2657">
                  <c:v>5.063620054736824</c:v>
                </c:pt>
                <c:pt idx="2658">
                  <c:v>5.065311011393272</c:v>
                </c:pt>
                <c:pt idx="2659">
                  <c:v>5.067001899435009</c:v>
                </c:pt>
                <c:pt idx="2660">
                  <c:v>5.068692719062288</c:v>
                </c:pt>
                <c:pt idx="2661">
                  <c:v>5.070383470475312</c:v>
                </c:pt>
                <c:pt idx="2662">
                  <c:v>5.072074153874238</c:v>
                </c:pt>
                <c:pt idx="2663">
                  <c:v>5.073764769459175</c:v>
                </c:pt>
                <c:pt idx="2664">
                  <c:v>5.075455317430184</c:v>
                </c:pt>
                <c:pt idx="2665">
                  <c:v>5.07714579798728</c:v>
                </c:pt>
                <c:pt idx="2666">
                  <c:v>5.078836211330429</c:v>
                </c:pt>
                <c:pt idx="2667">
                  <c:v>5.080526557659552</c:v>
                </c:pt>
                <c:pt idx="2668">
                  <c:v>5.082216837174521</c:v>
                </c:pt>
                <c:pt idx="2669">
                  <c:v>5.083907050075162</c:v>
                </c:pt>
                <c:pt idx="2670">
                  <c:v>5.085597196561256</c:v>
                </c:pt>
                <c:pt idx="2671">
                  <c:v>5.087287276832534</c:v>
                </c:pt>
                <c:pt idx="2672">
                  <c:v>5.088977291088684</c:v>
                </c:pt>
                <c:pt idx="2673">
                  <c:v>5.090667239529346</c:v>
                </c:pt>
                <c:pt idx="2674">
                  <c:v>5.092357122354115</c:v>
                </c:pt>
                <c:pt idx="2675">
                  <c:v>5.094046939762539</c:v>
                </c:pt>
                <c:pt idx="2676">
                  <c:v>5.09573669195412</c:v>
                </c:pt>
                <c:pt idx="2677">
                  <c:v>5.097426379128318</c:v>
                </c:pt>
                <c:pt idx="2678">
                  <c:v>5.099116001484542</c:v>
                </c:pt>
                <c:pt idx="2679">
                  <c:v>5.10080555922216</c:v>
                </c:pt>
                <c:pt idx="2680">
                  <c:v>5.102495052540491</c:v>
                </c:pt>
                <c:pt idx="2681">
                  <c:v>5.104184481638815</c:v>
                </c:pt>
                <c:pt idx="2682">
                  <c:v>5.10587384671636</c:v>
                </c:pt>
                <c:pt idx="2683">
                  <c:v>5.107563147972313</c:v>
                </c:pt>
                <c:pt idx="2684">
                  <c:v>5.109252385605819</c:v>
                </c:pt>
                <c:pt idx="2685">
                  <c:v>5.110941559815972</c:v>
                </c:pt>
                <c:pt idx="2686">
                  <c:v>5.112630670801826</c:v>
                </c:pt>
                <c:pt idx="2687">
                  <c:v>5.11431971876239</c:v>
                </c:pt>
                <c:pt idx="2688">
                  <c:v>5.116008703896631</c:v>
                </c:pt>
                <c:pt idx="2689">
                  <c:v>5.117697626403467</c:v>
                </c:pt>
                <c:pt idx="2690">
                  <c:v>5.119386486481778</c:v>
                </c:pt>
                <c:pt idx="2691">
                  <c:v>5.121075284330398</c:v>
                </c:pt>
                <c:pt idx="2692">
                  <c:v>5.122764020148114</c:v>
                </c:pt>
                <c:pt idx="2693">
                  <c:v>5.124452694133677</c:v>
                </c:pt>
                <c:pt idx="2694">
                  <c:v>5.126141306485788</c:v>
                </c:pt>
                <c:pt idx="2695">
                  <c:v>5.12782985740311</c:v>
                </c:pt>
                <c:pt idx="2696">
                  <c:v>5.12951834708426</c:v>
                </c:pt>
                <c:pt idx="2697">
                  <c:v>5.131206775727813</c:v>
                </c:pt>
                <c:pt idx="2698">
                  <c:v>5.132895143532303</c:v>
                </c:pt>
                <c:pt idx="2699">
                  <c:v>5.134583450696218</c:v>
                </c:pt>
                <c:pt idx="2700">
                  <c:v>5.136271697418008</c:v>
                </c:pt>
                <c:pt idx="2701">
                  <c:v>5.137959883896078</c:v>
                </c:pt>
                <c:pt idx="2702">
                  <c:v>5.139648010328791</c:v>
                </c:pt>
                <c:pt idx="2703">
                  <c:v>5.141336076914472</c:v>
                </c:pt>
                <c:pt idx="2704">
                  <c:v>5.143024083851397</c:v>
                </c:pt>
                <c:pt idx="2705">
                  <c:v>5.144712031337808</c:v>
                </c:pt>
                <c:pt idx="2706">
                  <c:v>5.1463999195719</c:v>
                </c:pt>
                <c:pt idx="2707">
                  <c:v>5.148087748751829</c:v>
                </c:pt>
                <c:pt idx="2708">
                  <c:v>5.14977551907571</c:v>
                </c:pt>
                <c:pt idx="2709">
                  <c:v>5.151463230741617</c:v>
                </c:pt>
                <c:pt idx="2710">
                  <c:v>5.153150883947584</c:v>
                </c:pt>
                <c:pt idx="2711">
                  <c:v>5.1548384788916</c:v>
                </c:pt>
                <c:pt idx="2712">
                  <c:v>5.156526015771618</c:v>
                </c:pt>
                <c:pt idx="2713">
                  <c:v>5.158213494785551</c:v>
                </c:pt>
                <c:pt idx="2714">
                  <c:v>5.159900916131266</c:v>
                </c:pt>
                <c:pt idx="2715">
                  <c:v>5.161588280006597</c:v>
                </c:pt>
                <c:pt idx="2716">
                  <c:v>5.163275586609331</c:v>
                </c:pt>
                <c:pt idx="2717">
                  <c:v>5.164962836137223</c:v>
                </c:pt>
                <c:pt idx="2718">
                  <c:v>5.16665002878798</c:v>
                </c:pt>
                <c:pt idx="2719">
                  <c:v>5.168337164759274</c:v>
                </c:pt>
                <c:pt idx="2720">
                  <c:v>5.170024244248739</c:v>
                </c:pt>
                <c:pt idx="2721">
                  <c:v>5.171711267453966</c:v>
                </c:pt>
                <c:pt idx="2722">
                  <c:v>5.173398234572508</c:v>
                </c:pt>
                <c:pt idx="2723">
                  <c:v>5.175085145801879</c:v>
                </c:pt>
                <c:pt idx="2724">
                  <c:v>5.176772001339557</c:v>
                </c:pt>
                <c:pt idx="2725">
                  <c:v>5.178458801382975</c:v>
                </c:pt>
                <c:pt idx="2726">
                  <c:v>5.180145546129534</c:v>
                </c:pt>
                <c:pt idx="2727">
                  <c:v>5.181832235776593</c:v>
                </c:pt>
                <c:pt idx="2728">
                  <c:v>5.183518870521472</c:v>
                </c:pt>
                <c:pt idx="2729">
                  <c:v>5.185205450561455</c:v>
                </c:pt>
                <c:pt idx="2730">
                  <c:v>5.186891976093786</c:v>
                </c:pt>
                <c:pt idx="2731">
                  <c:v>5.188578447315675</c:v>
                </c:pt>
                <c:pt idx="2732">
                  <c:v>5.190264864424289</c:v>
                </c:pt>
                <c:pt idx="2733">
                  <c:v>5.19195122761676</c:v>
                </c:pt>
                <c:pt idx="2734">
                  <c:v>5.193637537090183</c:v>
                </c:pt>
                <c:pt idx="2735">
                  <c:v>5.195323793041614</c:v>
                </c:pt>
                <c:pt idx="2736">
                  <c:v>5.197009995668073</c:v>
                </c:pt>
                <c:pt idx="2737">
                  <c:v>5.198696145166543</c:v>
                </c:pt>
                <c:pt idx="2738">
                  <c:v>5.20038224173397</c:v>
                </c:pt>
                <c:pt idx="2739">
                  <c:v>5.202068285567264</c:v>
                </c:pt>
                <c:pt idx="2740">
                  <c:v>5.203754276863294</c:v>
                </c:pt>
                <c:pt idx="2741">
                  <c:v>5.205440215818899</c:v>
                </c:pt>
                <c:pt idx="2742">
                  <c:v>5.207126102630877</c:v>
                </c:pt>
                <c:pt idx="2743">
                  <c:v>5.208811937495991</c:v>
                </c:pt>
                <c:pt idx="2744">
                  <c:v>5.210497720610969</c:v>
                </c:pt>
                <c:pt idx="2745">
                  <c:v>5.212183452172503</c:v>
                </c:pt>
                <c:pt idx="2746">
                  <c:v>5.213869132377248</c:v>
                </c:pt>
                <c:pt idx="2747">
                  <c:v>5.215554761421822</c:v>
                </c:pt>
                <c:pt idx="2748">
                  <c:v>5.217240339502811</c:v>
                </c:pt>
                <c:pt idx="2749">
                  <c:v>5.218925866816764</c:v>
                </c:pt>
                <c:pt idx="2750">
                  <c:v>5.220611343560194</c:v>
                </c:pt>
                <c:pt idx="2751">
                  <c:v>5.222296769929579</c:v>
                </c:pt>
                <c:pt idx="2752">
                  <c:v>5.223982146121363</c:v>
                </c:pt>
                <c:pt idx="2753">
                  <c:v>5.225667472331957</c:v>
                </c:pt>
                <c:pt idx="2754">
                  <c:v>5.227352748757732</c:v>
                </c:pt>
                <c:pt idx="2755">
                  <c:v>5.229037975595029</c:v>
                </c:pt>
                <c:pt idx="2756">
                  <c:v>5.230723153040153</c:v>
                </c:pt>
                <c:pt idx="2757">
                  <c:v>5.232408281289374</c:v>
                </c:pt>
                <c:pt idx="2758">
                  <c:v>5.234093360538931</c:v>
                </c:pt>
                <c:pt idx="2759">
                  <c:v>5.235778390985025</c:v>
                </c:pt>
                <c:pt idx="2760">
                  <c:v>5.237463372823825</c:v>
                </c:pt>
                <c:pt idx="2761">
                  <c:v>5.239148306251466</c:v>
                </c:pt>
                <c:pt idx="2762">
                  <c:v>5.24083319146405</c:v>
                </c:pt>
                <c:pt idx="2763">
                  <c:v>5.242518028657647</c:v>
                </c:pt>
                <c:pt idx="2764">
                  <c:v>5.244202818028289</c:v>
                </c:pt>
                <c:pt idx="2765">
                  <c:v>5.24588755977198</c:v>
                </c:pt>
                <c:pt idx="2766">
                  <c:v>5.247572254084687</c:v>
                </c:pt>
                <c:pt idx="2767">
                  <c:v>5.249256901162347</c:v>
                </c:pt>
                <c:pt idx="2768">
                  <c:v>5.250941501200863</c:v>
                </c:pt>
                <c:pt idx="2769">
                  <c:v>5.252626054396106</c:v>
                </c:pt>
                <c:pt idx="2770">
                  <c:v>5.254310560943913</c:v>
                </c:pt>
                <c:pt idx="2771">
                  <c:v>5.25599502104009</c:v>
                </c:pt>
                <c:pt idx="2772">
                  <c:v>5.257679434880411</c:v>
                </c:pt>
                <c:pt idx="2773">
                  <c:v>5.259363802660618</c:v>
                </c:pt>
                <c:pt idx="2774">
                  <c:v>5.26104812457642</c:v>
                </c:pt>
                <c:pt idx="2775">
                  <c:v>5.262732400823495</c:v>
                </c:pt>
                <c:pt idx="2776">
                  <c:v>5.264416631597489</c:v>
                </c:pt>
                <c:pt idx="2777">
                  <c:v>5.266100817094017</c:v>
                </c:pt>
                <c:pt idx="2778">
                  <c:v>5.267784957508662</c:v>
                </c:pt>
                <c:pt idx="2779">
                  <c:v>5.269469053036977</c:v>
                </c:pt>
                <c:pt idx="2780">
                  <c:v>5.271153103874483</c:v>
                </c:pt>
                <c:pt idx="2781">
                  <c:v>5.27283711021667</c:v>
                </c:pt>
                <c:pt idx="2782">
                  <c:v>5.274521072258997</c:v>
                </c:pt>
                <c:pt idx="2783">
                  <c:v>5.276204990196892</c:v>
                </c:pt>
                <c:pt idx="2784">
                  <c:v>5.277888864225756</c:v>
                </c:pt>
                <c:pt idx="2785">
                  <c:v>5.279572694540954</c:v>
                </c:pt>
                <c:pt idx="2786">
                  <c:v>5.281256481337824</c:v>
                </c:pt>
                <c:pt idx="2787">
                  <c:v>5.282940224811673</c:v>
                </c:pt>
                <c:pt idx="2788">
                  <c:v>5.28462392515778</c:v>
                </c:pt>
                <c:pt idx="2789">
                  <c:v>5.286307582571393</c:v>
                </c:pt>
                <c:pt idx="2790">
                  <c:v>5.287991197247727</c:v>
                </c:pt>
                <c:pt idx="2791">
                  <c:v>5.289674769381974</c:v>
                </c:pt>
                <c:pt idx="2792">
                  <c:v>5.291358299169289</c:v>
                </c:pt>
                <c:pt idx="2793">
                  <c:v>5.293041786804804</c:v>
                </c:pt>
                <c:pt idx="2794">
                  <c:v>5.294725232483619</c:v>
                </c:pt>
                <c:pt idx="2795">
                  <c:v>5.296408636400805</c:v>
                </c:pt>
                <c:pt idx="2796">
                  <c:v>5.298091998751406</c:v>
                </c:pt>
                <c:pt idx="2797">
                  <c:v>5.299775319730434</c:v>
                </c:pt>
                <c:pt idx="2798">
                  <c:v>5.301458599532876</c:v>
                </c:pt>
                <c:pt idx="2799">
                  <c:v>5.303141838353688</c:v>
                </c:pt>
                <c:pt idx="2800">
                  <c:v>5.304825036387798</c:v>
                </c:pt>
                <c:pt idx="2801">
                  <c:v>5.306508193830106</c:v>
                </c:pt>
                <c:pt idx="2802">
                  <c:v>5.308191310875484</c:v>
                </c:pt>
                <c:pt idx="2803">
                  <c:v>5.309874387718779</c:v>
                </c:pt>
                <c:pt idx="2804">
                  <c:v>5.311557424554803</c:v>
                </c:pt>
                <c:pt idx="2805">
                  <c:v>5.313240421578349</c:v>
                </c:pt>
                <c:pt idx="2806">
                  <c:v>5.314923378984176</c:v>
                </c:pt>
                <c:pt idx="2807">
                  <c:v>5.316606296967017</c:v>
                </c:pt>
                <c:pt idx="2808">
                  <c:v>5.318289175721581</c:v>
                </c:pt>
                <c:pt idx="2809">
                  <c:v>5.319972015442547</c:v>
                </c:pt>
                <c:pt idx="2810">
                  <c:v>5.321654816324567</c:v>
                </c:pt>
                <c:pt idx="2811">
                  <c:v>5.323337578562266</c:v>
                </c:pt>
                <c:pt idx="2812">
                  <c:v>5.325020302350245</c:v>
                </c:pt>
                <c:pt idx="2813">
                  <c:v>5.326702987883076</c:v>
                </c:pt>
                <c:pt idx="2814">
                  <c:v>5.328385635355304</c:v>
                </c:pt>
                <c:pt idx="2815">
                  <c:v>5.33006824496145</c:v>
                </c:pt>
                <c:pt idx="2816">
                  <c:v>5.331750816896007</c:v>
                </c:pt>
                <c:pt idx="2817">
                  <c:v>5.333433351353444</c:v>
                </c:pt>
                <c:pt idx="2818">
                  <c:v>5.335115848528202</c:v>
                </c:pt>
                <c:pt idx="2819">
                  <c:v>5.336798308614696</c:v>
                </c:pt>
                <c:pt idx="2820">
                  <c:v>5.338480731807318</c:v>
                </c:pt>
                <c:pt idx="2821">
                  <c:v>5.34016311830043</c:v>
                </c:pt>
                <c:pt idx="2822">
                  <c:v>5.341845468288375</c:v>
                </c:pt>
                <c:pt idx="2823">
                  <c:v>5.343527781965467</c:v>
                </c:pt>
                <c:pt idx="2824">
                  <c:v>5.345210059525994</c:v>
                </c:pt>
                <c:pt idx="2825">
                  <c:v>5.346892301164222</c:v>
                </c:pt>
                <c:pt idx="2826">
                  <c:v>5.34857450707439</c:v>
                </c:pt>
                <c:pt idx="2827">
                  <c:v>5.350256677450713</c:v>
                </c:pt>
                <c:pt idx="2828">
                  <c:v>5.351938812487381</c:v>
                </c:pt>
                <c:pt idx="2829">
                  <c:v>5.353620912378561</c:v>
                </c:pt>
                <c:pt idx="2830">
                  <c:v>5.355302977318393</c:v>
                </c:pt>
                <c:pt idx="2831">
                  <c:v>5.356985007500998</c:v>
                </c:pt>
                <c:pt idx="2832">
                  <c:v>5.358667003120468</c:v>
                </c:pt>
                <c:pt idx="2833">
                  <c:v>5.360348964370872</c:v>
                </c:pt>
                <c:pt idx="2834">
                  <c:v>5.362030891446259</c:v>
                </c:pt>
                <c:pt idx="2835">
                  <c:v>5.363712784540648</c:v>
                </c:pt>
                <c:pt idx="2836">
                  <c:v>5.365394643848041</c:v>
                </c:pt>
                <c:pt idx="2837">
                  <c:v>5.367076469562413</c:v>
                </c:pt>
                <c:pt idx="2838">
                  <c:v>5.368758261877717</c:v>
                </c:pt>
                <c:pt idx="2839">
                  <c:v>5.370440020987882</c:v>
                </c:pt>
                <c:pt idx="2840">
                  <c:v>5.372121747086815</c:v>
                </c:pt>
                <c:pt idx="2841">
                  <c:v>5.373803440368402</c:v>
                </c:pt>
                <c:pt idx="2842">
                  <c:v>5.375485101026502</c:v>
                </c:pt>
                <c:pt idx="2843">
                  <c:v>5.377166729254955</c:v>
                </c:pt>
                <c:pt idx="2844">
                  <c:v>5.378848325247578</c:v>
                </c:pt>
                <c:pt idx="2845">
                  <c:v>5.380529889198164</c:v>
                </c:pt>
                <c:pt idx="2846">
                  <c:v>5.382211421300487</c:v>
                </c:pt>
                <c:pt idx="2847">
                  <c:v>5.383892921748297</c:v>
                </c:pt>
                <c:pt idx="2848">
                  <c:v>5.385574390735322</c:v>
                </c:pt>
                <c:pt idx="2849">
                  <c:v>5.387255828455269</c:v>
                </c:pt>
                <c:pt idx="2850">
                  <c:v>5.388937235101824</c:v>
                </c:pt>
                <c:pt idx="2851">
                  <c:v>5.390618610868649</c:v>
                </c:pt>
                <c:pt idx="2852">
                  <c:v>5.392299955949388</c:v>
                </c:pt>
                <c:pt idx="2853">
                  <c:v>5.393981270537664</c:v>
                </c:pt>
                <c:pt idx="2854">
                  <c:v>5.395662554827075</c:v>
                </c:pt>
                <c:pt idx="2855">
                  <c:v>5.3973438090112</c:v>
                </c:pt>
                <c:pt idx="2856">
                  <c:v>5.399025033283602</c:v>
                </c:pt>
                <c:pt idx="2857">
                  <c:v>5.400706227837815</c:v>
                </c:pt>
                <c:pt idx="2858">
                  <c:v>5.402387392867358</c:v>
                </c:pt>
                <c:pt idx="2859">
                  <c:v>5.40406852856573</c:v>
                </c:pt>
                <c:pt idx="2860">
                  <c:v>5.405749635126406</c:v>
                </c:pt>
                <c:pt idx="2861">
                  <c:v>5.407430712742846</c:v>
                </c:pt>
                <c:pt idx="2862">
                  <c:v>5.409111761608484</c:v>
                </c:pt>
                <c:pt idx="2863">
                  <c:v>5.410792781916741</c:v>
                </c:pt>
                <c:pt idx="2864">
                  <c:v>5.412473773861011</c:v>
                </c:pt>
                <c:pt idx="2865">
                  <c:v>5.414154737634675</c:v>
                </c:pt>
                <c:pt idx="2866">
                  <c:v>5.415835673431091</c:v>
                </c:pt>
                <c:pt idx="2867">
                  <c:v>5.417516581443598</c:v>
                </c:pt>
                <c:pt idx="2868">
                  <c:v>5.419197461865519</c:v>
                </c:pt>
                <c:pt idx="2869">
                  <c:v>5.420878314890151</c:v>
                </c:pt>
                <c:pt idx="2870">
                  <c:v>5.422559140710781</c:v>
                </c:pt>
                <c:pt idx="2871">
                  <c:v>5.424239939520671</c:v>
                </c:pt>
                <c:pt idx="2872">
                  <c:v>5.425920711513066</c:v>
                </c:pt>
                <c:pt idx="2873">
                  <c:v>5.427601456881193</c:v>
                </c:pt>
                <c:pt idx="2874">
                  <c:v>5.42928217581826</c:v>
                </c:pt>
                <c:pt idx="2875">
                  <c:v>5.43096286851746</c:v>
                </c:pt>
                <c:pt idx="2876">
                  <c:v>5.432643535171962</c:v>
                </c:pt>
                <c:pt idx="2877">
                  <c:v>5.434324175974924</c:v>
                </c:pt>
                <c:pt idx="2878">
                  <c:v>5.436004791119478</c:v>
                </c:pt>
                <c:pt idx="2879">
                  <c:v>5.437685380798746</c:v>
                </c:pt>
                <c:pt idx="2880">
                  <c:v>5.439365945205828</c:v>
                </c:pt>
                <c:pt idx="2881">
                  <c:v>5.441046484533809</c:v>
                </c:pt>
                <c:pt idx="2882">
                  <c:v>5.442726998975756</c:v>
                </c:pt>
                <c:pt idx="2883">
                  <c:v>5.444407488724718</c:v>
                </c:pt>
                <c:pt idx="2884">
                  <c:v>5.446087953973728</c:v>
                </c:pt>
                <c:pt idx="2885">
                  <c:v>5.447768394915801</c:v>
                </c:pt>
                <c:pt idx="2886">
                  <c:v>5.449448811743937</c:v>
                </c:pt>
                <c:pt idx="2887">
                  <c:v>5.451129204651118</c:v>
                </c:pt>
                <c:pt idx="2888">
                  <c:v>5.45280957383031</c:v>
                </c:pt>
                <c:pt idx="2889">
                  <c:v>5.454489919474462</c:v>
                </c:pt>
                <c:pt idx="2890">
                  <c:v>5.45617024177651</c:v>
                </c:pt>
                <c:pt idx="2891">
                  <c:v>5.457850540929369</c:v>
                </c:pt>
                <c:pt idx="2892">
                  <c:v>5.459530817125941</c:v>
                </c:pt>
                <c:pt idx="2893">
                  <c:v>5.461211070559112</c:v>
                </c:pt>
                <c:pt idx="2894">
                  <c:v>5.462891301421752</c:v>
                </c:pt>
                <c:pt idx="2895">
                  <c:v>5.464571509906716</c:v>
                </c:pt>
                <c:pt idx="2896">
                  <c:v>5.466251696206843</c:v>
                </c:pt>
                <c:pt idx="2897">
                  <c:v>5.467931860514958</c:v>
                </c:pt>
                <c:pt idx="2898">
                  <c:v>5.469612003023868</c:v>
                </c:pt>
                <c:pt idx="2899">
                  <c:v>5.471292123926369</c:v>
                </c:pt>
                <c:pt idx="2900">
                  <c:v>5.472972223415237</c:v>
                </c:pt>
                <c:pt idx="2901">
                  <c:v>5.474652301683238</c:v>
                </c:pt>
                <c:pt idx="2902">
                  <c:v>5.476332358923122</c:v>
                </c:pt>
                <c:pt idx="2903">
                  <c:v>5.478012395327624</c:v>
                </c:pt>
                <c:pt idx="2904">
                  <c:v>5.479692411089465</c:v>
                </c:pt>
                <c:pt idx="2905">
                  <c:v>5.48137240640135</c:v>
                </c:pt>
                <c:pt idx="2906">
                  <c:v>5.483052381455975</c:v>
                </c:pt>
                <c:pt idx="2907">
                  <c:v>5.484732336446016</c:v>
                </c:pt>
                <c:pt idx="2908">
                  <c:v>5.486412271564139</c:v>
                </c:pt>
                <c:pt idx="2909">
                  <c:v>5.488092187002994</c:v>
                </c:pt>
                <c:pt idx="2910">
                  <c:v>5.489772082955221</c:v>
                </c:pt>
                <c:pt idx="2911">
                  <c:v>5.491451959613443</c:v>
                </c:pt>
                <c:pt idx="2912">
                  <c:v>5.493131817170272</c:v>
                </c:pt>
                <c:pt idx="2913">
                  <c:v>5.494811655818305</c:v>
                </c:pt>
                <c:pt idx="2914">
                  <c:v>5.496491475750127</c:v>
                </c:pt>
                <c:pt idx="2915">
                  <c:v>5.498171277158311</c:v>
                </c:pt>
                <c:pt idx="2916">
                  <c:v>5.499851060235415</c:v>
                </c:pt>
                <c:pt idx="2917">
                  <c:v>5.501530825173988</c:v>
                </c:pt>
                <c:pt idx="2918">
                  <c:v>5.503210572166562</c:v>
                </c:pt>
                <c:pt idx="2919">
                  <c:v>5.504890301405661</c:v>
                </c:pt>
                <c:pt idx="2920">
                  <c:v>5.506570013083794</c:v>
                </c:pt>
                <c:pt idx="2921">
                  <c:v>5.508249707393459</c:v>
                </c:pt>
                <c:pt idx="2922">
                  <c:v>5.50992938452714</c:v>
                </c:pt>
                <c:pt idx="2923">
                  <c:v>5.511609044677313</c:v>
                </c:pt>
                <c:pt idx="2924">
                  <c:v>5.51328868803644</c:v>
                </c:pt>
                <c:pt idx="2925">
                  <c:v>5.514968314796973</c:v>
                </c:pt>
                <c:pt idx="2926">
                  <c:v>5.516647925151349</c:v>
                </c:pt>
                <c:pt idx="2927">
                  <c:v>5.518327519291999</c:v>
                </c:pt>
                <c:pt idx="2928">
                  <c:v>5.520007097411337</c:v>
                </c:pt>
                <c:pt idx="2929">
                  <c:v>5.521686659701771</c:v>
                </c:pt>
                <c:pt idx="2930">
                  <c:v>5.523366206355695</c:v>
                </c:pt>
                <c:pt idx="2931">
                  <c:v>5.525045737565494</c:v>
                </c:pt>
                <c:pt idx="2932">
                  <c:v>5.526725253523542</c:v>
                </c:pt>
                <c:pt idx="2933">
                  <c:v>5.528404754422204</c:v>
                </c:pt>
                <c:pt idx="2934">
                  <c:v>5.530084240453831</c:v>
                </c:pt>
                <c:pt idx="2935">
                  <c:v>5.531763711810764</c:v>
                </c:pt>
                <c:pt idx="2936">
                  <c:v>5.533443168685338</c:v>
                </c:pt>
                <c:pt idx="2937">
                  <c:v>5.535122611269876</c:v>
                </c:pt>
                <c:pt idx="2938">
                  <c:v>5.53680203975669</c:v>
                </c:pt>
                <c:pt idx="2939">
                  <c:v>5.538481454338084</c:v>
                </c:pt>
                <c:pt idx="2940">
                  <c:v>5.540160855206353</c:v>
                </c:pt>
                <c:pt idx="2941">
                  <c:v>5.541840242553778</c:v>
                </c:pt>
                <c:pt idx="2942">
                  <c:v>5.543519616572637</c:v>
                </c:pt>
                <c:pt idx="2943">
                  <c:v>5.545198977455194</c:v>
                </c:pt>
                <c:pt idx="2944">
                  <c:v>5.546878325393706</c:v>
                </c:pt>
                <c:pt idx="2945">
                  <c:v>5.548557660580422</c:v>
                </c:pt>
                <c:pt idx="2946">
                  <c:v>5.55023698320758</c:v>
                </c:pt>
                <c:pt idx="2947">
                  <c:v>5.551916293467412</c:v>
                </c:pt>
                <c:pt idx="2948">
                  <c:v>5.553595591552139</c:v>
                </c:pt>
                <c:pt idx="2949">
                  <c:v>5.555274877653977</c:v>
                </c:pt>
                <c:pt idx="2950">
                  <c:v>5.556954151965128</c:v>
                </c:pt>
                <c:pt idx="2951">
                  <c:v>5.558633414677791</c:v>
                </c:pt>
                <c:pt idx="2952">
                  <c:v>5.560312665984156</c:v>
                </c:pt>
                <c:pt idx="2953">
                  <c:v>5.561991906076403</c:v>
                </c:pt>
                <c:pt idx="2954">
                  <c:v>5.563671135146709</c:v>
                </c:pt>
                <c:pt idx="2955">
                  <c:v>5.565350353387238</c:v>
                </c:pt>
                <c:pt idx="2956">
                  <c:v>5.56702956099015</c:v>
                </c:pt>
                <c:pt idx="2957">
                  <c:v>5.568708758147595</c:v>
                </c:pt>
                <c:pt idx="2958">
                  <c:v>5.57038794505172</c:v>
                </c:pt>
                <c:pt idx="2959">
                  <c:v>5.57206712189466</c:v>
                </c:pt>
                <c:pt idx="2960">
                  <c:v>5.573746288868547</c:v>
                </c:pt>
                <c:pt idx="2961">
                  <c:v>5.575425446165505</c:v>
                </c:pt>
                <c:pt idx="2962">
                  <c:v>5.57710459397765</c:v>
                </c:pt>
                <c:pt idx="2963">
                  <c:v>5.578783732497093</c:v>
                </c:pt>
                <c:pt idx="2964">
                  <c:v>5.580462861915938</c:v>
                </c:pt>
                <c:pt idx="2965">
                  <c:v>5.582141982426283</c:v>
                </c:pt>
                <c:pt idx="2966">
                  <c:v>5.58382109422022</c:v>
                </c:pt>
                <c:pt idx="2967">
                  <c:v>5.585500197489836</c:v>
                </c:pt>
                <c:pt idx="2968">
                  <c:v>5.58717929242721</c:v>
                </c:pt>
                <c:pt idx="2969">
                  <c:v>5.588858379224416</c:v>
                </c:pt>
                <c:pt idx="2970">
                  <c:v>5.590537458073524</c:v>
                </c:pt>
                <c:pt idx="2971">
                  <c:v>5.592216529166596</c:v>
                </c:pt>
                <c:pt idx="2972">
                  <c:v>5.593895592695691</c:v>
                </c:pt>
                <c:pt idx="2973">
                  <c:v>5.595574648852859</c:v>
                </c:pt>
                <c:pt idx="2974">
                  <c:v>5.597253697830151</c:v>
                </c:pt>
                <c:pt idx="2975">
                  <c:v>5.598932739819609</c:v>
                </c:pt>
                <c:pt idx="2976">
                  <c:v>5.600611775013271</c:v>
                </c:pt>
                <c:pt idx="2977">
                  <c:v>5.602290803603171</c:v>
                </c:pt>
                <c:pt idx="2978">
                  <c:v>5.603969825781335</c:v>
                </c:pt>
                <c:pt idx="2979">
                  <c:v>5.605648841739789</c:v>
                </c:pt>
                <c:pt idx="2980">
                  <c:v>5.607327851670554</c:v>
                </c:pt>
                <c:pt idx="2981">
                  <c:v>5.609006855765646</c:v>
                </c:pt>
                <c:pt idx="2982">
                  <c:v>5.610685854217076</c:v>
                </c:pt>
                <c:pt idx="2983">
                  <c:v>5.612364847216853</c:v>
                </c:pt>
                <c:pt idx="2984">
                  <c:v>5.61404383495698</c:v>
                </c:pt>
                <c:pt idx="2985">
                  <c:v>5.615722817629459</c:v>
                </c:pt>
                <c:pt idx="2986">
                  <c:v>5.617401795426287</c:v>
                </c:pt>
                <c:pt idx="2987">
                  <c:v>5.619080768539457</c:v>
                </c:pt>
                <c:pt idx="2988">
                  <c:v>5.620759737160961</c:v>
                </c:pt>
                <c:pt idx="2989">
                  <c:v>5.622438701482786</c:v>
                </c:pt>
                <c:pt idx="2990">
                  <c:v>5.624117661696919</c:v>
                </c:pt>
                <c:pt idx="2991">
                  <c:v>5.625796617995338</c:v>
                </c:pt>
                <c:pt idx="2992">
                  <c:v>5.627475570570025</c:v>
                </c:pt>
                <c:pt idx="2993">
                  <c:v>5.629154519612954</c:v>
                </c:pt>
                <c:pt idx="2994">
                  <c:v>5.630833465316102</c:v>
                </c:pt>
                <c:pt idx="2995">
                  <c:v>5.63251240787144</c:v>
                </c:pt>
                <c:pt idx="2996">
                  <c:v>5.634191347470937</c:v>
                </c:pt>
                <c:pt idx="2997">
                  <c:v>5.635870284306562</c:v>
                </c:pt>
                <c:pt idx="2998">
                  <c:v>5.63754921857028</c:v>
                </c:pt>
                <c:pt idx="2999">
                  <c:v>5.639228150454056</c:v>
                </c:pt>
                <c:pt idx="3000">
                  <c:v>5.640907080149851</c:v>
                </c:pt>
                <c:pt idx="3001">
                  <c:v>5.642586007849626</c:v>
                </c:pt>
                <c:pt idx="3002">
                  <c:v>5.644264933745342</c:v>
                </c:pt>
                <c:pt idx="3003">
                  <c:v>5.645943858028956</c:v>
                </c:pt>
                <c:pt idx="3004">
                  <c:v>5.647622780892427</c:v>
                </c:pt>
                <c:pt idx="3005">
                  <c:v>5.649301702527709</c:v>
                </c:pt>
                <c:pt idx="3006">
                  <c:v>5.65098062312676</c:v>
                </c:pt>
                <c:pt idx="3007">
                  <c:v>5.652659542881532</c:v>
                </c:pt>
                <c:pt idx="3008">
                  <c:v>5.65433846198398</c:v>
                </c:pt>
                <c:pt idx="3009">
                  <c:v>5.656017380626059</c:v>
                </c:pt>
                <c:pt idx="3010">
                  <c:v>5.657696298999721</c:v>
                </c:pt>
                <c:pt idx="3011">
                  <c:v>5.65937521729692</c:v>
                </c:pt>
                <c:pt idx="3012">
                  <c:v>5.661054135709608</c:v>
                </c:pt>
                <c:pt idx="3013">
                  <c:v>5.66273305442974</c:v>
                </c:pt>
                <c:pt idx="3014">
                  <c:v>5.664411973649268</c:v>
                </c:pt>
                <c:pt idx="3015">
                  <c:v>5.666090893560146</c:v>
                </c:pt>
                <c:pt idx="3016">
                  <c:v>5.667769814354329</c:v>
                </c:pt>
                <c:pt idx="3017">
                  <c:v>5.66944873622377</c:v>
                </c:pt>
                <c:pt idx="3018">
                  <c:v>5.671127659360426</c:v>
                </c:pt>
                <c:pt idx="3019">
                  <c:v>5.672806583956254</c:v>
                </c:pt>
                <c:pt idx="3020">
                  <c:v>5.674485510203212</c:v>
                </c:pt>
                <c:pt idx="3021">
                  <c:v>5.676164438293256</c:v>
                </c:pt>
                <c:pt idx="3022">
                  <c:v>5.677843368418347</c:v>
                </c:pt>
                <c:pt idx="3023">
                  <c:v>5.679522300770446</c:v>
                </c:pt>
                <c:pt idx="3024">
                  <c:v>5.681201235541517</c:v>
                </c:pt>
                <c:pt idx="3025">
                  <c:v>5.682880172923523</c:v>
                </c:pt>
                <c:pt idx="3026">
                  <c:v>5.684559113108431</c:v>
                </c:pt>
                <c:pt idx="3027">
                  <c:v>5.686238056288209</c:v>
                </c:pt>
                <c:pt idx="3028">
                  <c:v>5.687917002654828</c:v>
                </c:pt>
                <c:pt idx="3029">
                  <c:v>5.689595952400259</c:v>
                </c:pt>
                <c:pt idx="3030">
                  <c:v>5.691274905716477</c:v>
                </c:pt>
                <c:pt idx="3031">
                  <c:v>5.692953862795459</c:v>
                </c:pt>
                <c:pt idx="3032">
                  <c:v>5.694632823829186</c:v>
                </c:pt>
                <c:pt idx="3033">
                  <c:v>5.69631178900964</c:v>
                </c:pt>
                <c:pt idx="3034">
                  <c:v>5.697990758528805</c:v>
                </c:pt>
                <c:pt idx="3035">
                  <c:v>5.699669732578672</c:v>
                </c:pt>
                <c:pt idx="3036">
                  <c:v>5.701348711351229</c:v>
                </c:pt>
                <c:pt idx="3037">
                  <c:v>5.703027695038472</c:v>
                </c:pt>
                <c:pt idx="3038">
                  <c:v>5.704706683832399</c:v>
                </c:pt>
                <c:pt idx="3039">
                  <c:v>5.706385677925012</c:v>
                </c:pt>
                <c:pt idx="3040">
                  <c:v>5.708064677508317</c:v>
                </c:pt>
                <c:pt idx="3041">
                  <c:v>5.709743682774321</c:v>
                </c:pt>
                <c:pt idx="3042">
                  <c:v>5.711422693915038</c:v>
                </c:pt>
                <c:pt idx="3043">
                  <c:v>5.713101711122484</c:v>
                </c:pt>
                <c:pt idx="3044">
                  <c:v>5.714780734588679</c:v>
                </c:pt>
                <c:pt idx="3045">
                  <c:v>5.71645976450565</c:v>
                </c:pt>
                <c:pt idx="3046">
                  <c:v>5.718138801065427</c:v>
                </c:pt>
                <c:pt idx="3047">
                  <c:v>5.719817844460044</c:v>
                </c:pt>
                <c:pt idx="3048">
                  <c:v>5.721496894881539</c:v>
                </c:pt>
                <c:pt idx="3049">
                  <c:v>5.723175952521957</c:v>
                </c:pt>
                <c:pt idx="3050">
                  <c:v>5.724855017573345</c:v>
                </c:pt>
                <c:pt idx="3051">
                  <c:v>5.726534090227759</c:v>
                </c:pt>
                <c:pt idx="3052">
                  <c:v>5.728213170677256</c:v>
                </c:pt>
                <c:pt idx="3053">
                  <c:v>5.729892259113901</c:v>
                </c:pt>
                <c:pt idx="3054">
                  <c:v>5.731571355729765</c:v>
                </c:pt>
                <c:pt idx="3055">
                  <c:v>5.733250460716921</c:v>
                </c:pt>
                <c:pt idx="3056">
                  <c:v>5.734929574267454</c:v>
                </c:pt>
                <c:pt idx="3057">
                  <c:v>5.736608696573448</c:v>
                </c:pt>
                <c:pt idx="3058">
                  <c:v>5.738287827826997</c:v>
                </c:pt>
                <c:pt idx="3059">
                  <c:v>5.7399669682202</c:v>
                </c:pt>
                <c:pt idx="3060">
                  <c:v>5.741646117945163</c:v>
                </c:pt>
                <c:pt idx="3061">
                  <c:v>5.743325277193998</c:v>
                </c:pt>
                <c:pt idx="3062">
                  <c:v>5.745004446158823</c:v>
                </c:pt>
                <c:pt idx="3063">
                  <c:v>5.746683625031764</c:v>
                </c:pt>
                <c:pt idx="3064">
                  <c:v>5.748362814004952</c:v>
                </c:pt>
                <c:pt idx="3065">
                  <c:v>5.750042013270525</c:v>
                </c:pt>
                <c:pt idx="3066">
                  <c:v>5.75172122302063</c:v>
                </c:pt>
                <c:pt idx="3067">
                  <c:v>5.753400443447421</c:v>
                </c:pt>
                <c:pt idx="3068">
                  <c:v>5.755079674743057</c:v>
                </c:pt>
                <c:pt idx="3069">
                  <c:v>5.756758917099708</c:v>
                </c:pt>
                <c:pt idx="3070">
                  <c:v>5.758438170709547</c:v>
                </c:pt>
                <c:pt idx="3071">
                  <c:v>5.760117435764759</c:v>
                </c:pt>
                <c:pt idx="3072">
                  <c:v>5.761796712457532</c:v>
                </c:pt>
                <c:pt idx="3073">
                  <c:v>5.763476000980069</c:v>
                </c:pt>
                <c:pt idx="3074">
                  <c:v>5.765155301524575</c:v>
                </c:pt>
                <c:pt idx="3075">
                  <c:v>5.766834614283266</c:v>
                </c:pt>
                <c:pt idx="3076">
                  <c:v>5.768513939448367</c:v>
                </c:pt>
                <c:pt idx="3077">
                  <c:v>5.770193277212107</c:v>
                </c:pt>
                <c:pt idx="3078">
                  <c:v>5.771872627766731</c:v>
                </c:pt>
                <c:pt idx="3079">
                  <c:v>5.773551991304486</c:v>
                </c:pt>
                <c:pt idx="3080">
                  <c:v>5.775231368017631</c:v>
                </c:pt>
                <c:pt idx="3081">
                  <c:v>5.776910758098436</c:v>
                </c:pt>
                <c:pt idx="3082">
                  <c:v>5.778590161739174</c:v>
                </c:pt>
                <c:pt idx="3083">
                  <c:v>5.780269579132136</c:v>
                </c:pt>
                <c:pt idx="3084">
                  <c:v>5.781949010469614</c:v>
                </c:pt>
                <c:pt idx="3085">
                  <c:v>5.783628455943915</c:v>
                </c:pt>
                <c:pt idx="3086">
                  <c:v>5.785307915747352</c:v>
                </c:pt>
                <c:pt idx="3087">
                  <c:v>5.786987390072252</c:v>
                </c:pt>
                <c:pt idx="3088">
                  <c:v>5.788666879110948</c:v>
                </c:pt>
                <c:pt idx="3089">
                  <c:v>5.790346383055786</c:v>
                </c:pt>
                <c:pt idx="3090">
                  <c:v>5.792025902099121</c:v>
                </c:pt>
                <c:pt idx="3091">
                  <c:v>5.793705436433318</c:v>
                </c:pt>
                <c:pt idx="3092">
                  <c:v>5.795384986250753</c:v>
                </c:pt>
                <c:pt idx="3093">
                  <c:v>5.797064551743813</c:v>
                </c:pt>
                <c:pt idx="3094">
                  <c:v>5.798744133104894</c:v>
                </c:pt>
                <c:pt idx="3095">
                  <c:v>5.800423730526406</c:v>
                </c:pt>
                <c:pt idx="3096">
                  <c:v>5.802103344200767</c:v>
                </c:pt>
                <c:pt idx="3097">
                  <c:v>5.80378297432041</c:v>
                </c:pt>
                <c:pt idx="3098">
                  <c:v>5.805462621077774</c:v>
                </c:pt>
                <c:pt idx="3099">
                  <c:v>5.807142284665313</c:v>
                </c:pt>
                <c:pt idx="3100">
                  <c:v>5.808821965275492</c:v>
                </c:pt>
                <c:pt idx="3101">
                  <c:v>5.810501663100786</c:v>
                </c:pt>
                <c:pt idx="3102">
                  <c:v>5.812181378333685</c:v>
                </c:pt>
                <c:pt idx="3103">
                  <c:v>5.813861111166688</c:v>
                </c:pt>
                <c:pt idx="3104">
                  <c:v>5.815540861792309</c:v>
                </c:pt>
                <c:pt idx="3105">
                  <c:v>5.817220630403072</c:v>
                </c:pt>
                <c:pt idx="3106">
                  <c:v>5.818900417191513</c:v>
                </c:pt>
                <c:pt idx="3107">
                  <c:v>5.820580222350181</c:v>
                </c:pt>
                <c:pt idx="3108">
                  <c:v>5.822260046071638</c:v>
                </c:pt>
                <c:pt idx="3109">
                  <c:v>5.82393988854846</c:v>
                </c:pt>
                <c:pt idx="3110">
                  <c:v>5.825619749973234</c:v>
                </c:pt>
                <c:pt idx="3111">
                  <c:v>5.827299630538561</c:v>
                </c:pt>
                <c:pt idx="3112">
                  <c:v>5.828979530437056</c:v>
                </c:pt>
                <c:pt idx="3113">
                  <c:v>5.830659449861343</c:v>
                </c:pt>
                <c:pt idx="3114">
                  <c:v>5.832339389004065</c:v>
                </c:pt>
                <c:pt idx="3115">
                  <c:v>5.834019348057875</c:v>
                </c:pt>
                <c:pt idx="3116">
                  <c:v>5.83569932721544</c:v>
                </c:pt>
                <c:pt idx="3117">
                  <c:v>5.837379326669443</c:v>
                </c:pt>
                <c:pt idx="3118">
                  <c:v>5.839059346612578</c:v>
                </c:pt>
                <c:pt idx="3119">
                  <c:v>5.840739387237558</c:v>
                </c:pt>
                <c:pt idx="3120">
                  <c:v>5.842419448737103</c:v>
                </c:pt>
                <c:pt idx="3121">
                  <c:v>5.844099531303954</c:v>
                </c:pt>
                <c:pt idx="3122">
                  <c:v>5.84577963513086</c:v>
                </c:pt>
                <c:pt idx="3123">
                  <c:v>5.847459760410591</c:v>
                </c:pt>
                <c:pt idx="3124">
                  <c:v>5.849139907335929</c:v>
                </c:pt>
                <c:pt idx="3125">
                  <c:v>5.85082007609967</c:v>
                </c:pt>
                <c:pt idx="3126">
                  <c:v>5.852500266894627</c:v>
                </c:pt>
                <c:pt idx="3127">
                  <c:v>5.854180479913626</c:v>
                </c:pt>
                <c:pt idx="3128">
                  <c:v>5.855860715349509</c:v>
                </c:pt>
                <c:pt idx="3129">
                  <c:v>5.857540973395134</c:v>
                </c:pt>
                <c:pt idx="3130">
                  <c:v>5.859221254243375</c:v>
                </c:pt>
                <c:pt idx="3131">
                  <c:v>5.860901558087122</c:v>
                </c:pt>
                <c:pt idx="3132">
                  <c:v>5.862581885119276</c:v>
                </c:pt>
                <c:pt idx="3133">
                  <c:v>5.864262235532762</c:v>
                </c:pt>
                <c:pt idx="3134">
                  <c:v>5.865942609520514</c:v>
                </c:pt>
                <c:pt idx="3135">
                  <c:v>5.867623007275487</c:v>
                </c:pt>
                <c:pt idx="3136">
                  <c:v>5.869303428990648</c:v>
                </c:pt>
                <c:pt idx="3137">
                  <c:v>5.870983874858984</c:v>
                </c:pt>
                <c:pt idx="3138">
                  <c:v>5.872664345073498</c:v>
                </c:pt>
                <c:pt idx="3139">
                  <c:v>5.874344839827208</c:v>
                </c:pt>
                <c:pt idx="3140">
                  <c:v>5.876025359313153</c:v>
                </c:pt>
                <c:pt idx="3141">
                  <c:v>5.877705903724382</c:v>
                </c:pt>
                <c:pt idx="3142">
                  <c:v>5.879386473253969</c:v>
                </c:pt>
                <c:pt idx="3143">
                  <c:v>5.881067068094998</c:v>
                </c:pt>
                <c:pt idx="3144">
                  <c:v>5.882747688440576</c:v>
                </c:pt>
                <c:pt idx="3145">
                  <c:v>5.884428334483825</c:v>
                </c:pt>
                <c:pt idx="3146">
                  <c:v>5.886109006417886</c:v>
                </c:pt>
                <c:pt idx="3147">
                  <c:v>5.887789704435916</c:v>
                </c:pt>
                <c:pt idx="3148">
                  <c:v>5.889470428731093</c:v>
                </c:pt>
                <c:pt idx="3149">
                  <c:v>5.891151179496608</c:v>
                </c:pt>
                <c:pt idx="3150">
                  <c:v>5.892831956925675</c:v>
                </c:pt>
                <c:pt idx="3151">
                  <c:v>5.894512761211524</c:v>
                </c:pt>
                <c:pt idx="3152">
                  <c:v>5.896193592547403</c:v>
                </c:pt>
                <c:pt idx="3153">
                  <c:v>5.897874451126582</c:v>
                </c:pt>
                <c:pt idx="3154">
                  <c:v>5.899555337142346</c:v>
                </c:pt>
                <c:pt idx="3155">
                  <c:v>5.901236250788003</c:v>
                </c:pt>
                <c:pt idx="3156">
                  <c:v>5.902917192256873</c:v>
                </c:pt>
                <c:pt idx="3157">
                  <c:v>5.904598161742303</c:v>
                </c:pt>
                <c:pt idx="3158">
                  <c:v>5.906279159437654</c:v>
                </c:pt>
                <c:pt idx="3159">
                  <c:v>5.907960185536307</c:v>
                </c:pt>
                <c:pt idx="3160">
                  <c:v>5.909641240231666</c:v>
                </c:pt>
                <c:pt idx="3161">
                  <c:v>5.911322323717153</c:v>
                </c:pt>
                <c:pt idx="3162">
                  <c:v>5.913003436186208</c:v>
                </c:pt>
                <c:pt idx="3163">
                  <c:v>5.914684577832292</c:v>
                </c:pt>
                <c:pt idx="3164">
                  <c:v>5.916365748848888</c:v>
                </c:pt>
                <c:pt idx="3165">
                  <c:v>5.918046949429494</c:v>
                </c:pt>
                <c:pt idx="3166">
                  <c:v>5.919728179767636</c:v>
                </c:pt>
                <c:pt idx="3167">
                  <c:v>5.921409440056855</c:v>
                </c:pt>
                <c:pt idx="3168">
                  <c:v>5.923090730490713</c:v>
                </c:pt>
                <c:pt idx="3169">
                  <c:v>5.924772051262796</c:v>
                </c:pt>
                <c:pt idx="3170">
                  <c:v>5.926453402566707</c:v>
                </c:pt>
                <c:pt idx="3171">
                  <c:v>5.928134784596073</c:v>
                </c:pt>
                <c:pt idx="3172">
                  <c:v>5.929816197544539</c:v>
                </c:pt>
                <c:pt idx="3173">
                  <c:v>5.931497641605774</c:v>
                </c:pt>
                <c:pt idx="3174">
                  <c:v>5.933179116973468</c:v>
                </c:pt>
                <c:pt idx="3175">
                  <c:v>5.934860623841333</c:v>
                </c:pt>
                <c:pt idx="3176">
                  <c:v>5.936542162403102</c:v>
                </c:pt>
                <c:pt idx="3177">
                  <c:v>5.938223732852529</c:v>
                </c:pt>
                <c:pt idx="3178">
                  <c:v>5.939905335383391</c:v>
                </c:pt>
                <c:pt idx="3179">
                  <c:v>5.941586970189486</c:v>
                </c:pt>
                <c:pt idx="3180">
                  <c:v>5.943268637464636</c:v>
                </c:pt>
                <c:pt idx="3181">
                  <c:v>5.944950337402686</c:v>
                </c:pt>
                <c:pt idx="3182">
                  <c:v>5.9466320701975</c:v>
                </c:pt>
                <c:pt idx="3183">
                  <c:v>5.948313836042967</c:v>
                </c:pt>
                <c:pt idx="3184">
                  <c:v>5.949995635132999</c:v>
                </c:pt>
                <c:pt idx="3185">
                  <c:v>5.951677467661531</c:v>
                </c:pt>
                <c:pt idx="3186">
                  <c:v>5.953359333822519</c:v>
                </c:pt>
                <c:pt idx="3187">
                  <c:v>5.955041233809943</c:v>
                </c:pt>
                <c:pt idx="3188">
                  <c:v>5.95672316781781</c:v>
                </c:pt>
                <c:pt idx="3189">
                  <c:v>5.958405136040144</c:v>
                </c:pt>
                <c:pt idx="3190">
                  <c:v>5.960087138671</c:v>
                </c:pt>
                <c:pt idx="3191">
                  <c:v>5.96176917590445</c:v>
                </c:pt>
                <c:pt idx="3192">
                  <c:v>5.963451247934595</c:v>
                </c:pt>
                <c:pt idx="3193">
                  <c:v>5.965133354955554</c:v>
                </c:pt>
                <c:pt idx="3194">
                  <c:v>5.966815497161475</c:v>
                </c:pt>
                <c:pt idx="3195">
                  <c:v>5.968497674746531</c:v>
                </c:pt>
                <c:pt idx="3196">
                  <c:v>5.970179887904916</c:v>
                </c:pt>
                <c:pt idx="3197">
                  <c:v>5.97186213683085</c:v>
                </c:pt>
                <c:pt idx="3198">
                  <c:v>5.973544421718579</c:v>
                </c:pt>
                <c:pt idx="3199">
                  <c:v>5.975226742762371</c:v>
                </c:pt>
                <c:pt idx="3200">
                  <c:v>5.976909100156521</c:v>
                </c:pt>
                <c:pt idx="3201">
                  <c:v>5.978591494095348</c:v>
                </c:pt>
                <c:pt idx="3202">
                  <c:v>5.980273924773198</c:v>
                </c:pt>
                <c:pt idx="3203">
                  <c:v>5.981956392384441</c:v>
                </c:pt>
                <c:pt idx="3204">
                  <c:v>5.983638897123472</c:v>
                </c:pt>
                <c:pt idx="3205">
                  <c:v>5.985321439184712</c:v>
                </c:pt>
                <c:pt idx="3206">
                  <c:v>5.987004018762609</c:v>
                </c:pt>
                <c:pt idx="3207">
                  <c:v>5.988686636051636</c:v>
                </c:pt>
                <c:pt idx="3208">
                  <c:v>5.99036929124629</c:v>
                </c:pt>
                <c:pt idx="3209">
                  <c:v>5.992051984541099</c:v>
                </c:pt>
                <c:pt idx="3210">
                  <c:v>5.993734716130612</c:v>
                </c:pt>
                <c:pt idx="3211">
                  <c:v>5.995417486209409</c:v>
                </c:pt>
                <c:pt idx="3212">
                  <c:v>5.997100294972094</c:v>
                </c:pt>
                <c:pt idx="3213">
                  <c:v>5.998783142613298</c:v>
                </c:pt>
                <c:pt idx="3214">
                  <c:v>6.000466029327678</c:v>
                </c:pt>
                <c:pt idx="3215">
                  <c:v>6.00214895530992</c:v>
                </c:pt>
                <c:pt idx="3216">
                  <c:v>6.003831920754736</c:v>
                </c:pt>
                <c:pt idx="3217">
                  <c:v>6.005514925856867</c:v>
                </c:pt>
                <c:pt idx="3218">
                  <c:v>6.007197970811077</c:v>
                </c:pt>
                <c:pt idx="3219">
                  <c:v>6.008881055812163</c:v>
                </c:pt>
                <c:pt idx="3220">
                  <c:v>6.010564181054945</c:v>
                </c:pt>
                <c:pt idx="3221">
                  <c:v>6.012247346734275</c:v>
                </c:pt>
                <c:pt idx="3222">
                  <c:v>6.01393055304503</c:v>
                </c:pt>
                <c:pt idx="3223">
                  <c:v>6.015613800182114</c:v>
                </c:pt>
                <c:pt idx="3224">
                  <c:v>6.017297088340465</c:v>
                </c:pt>
                <c:pt idx="3225">
                  <c:v>6.018980417715042</c:v>
                </c:pt>
                <c:pt idx="3226">
                  <c:v>6.020663788500839</c:v>
                </c:pt>
                <c:pt idx="3227">
                  <c:v>6.022347200892873</c:v>
                </c:pt>
                <c:pt idx="3228">
                  <c:v>6.024030655086195</c:v>
                </c:pt>
                <c:pt idx="3229">
                  <c:v>6.02571415127588</c:v>
                </c:pt>
                <c:pt idx="3230">
                  <c:v>6.027397689657034</c:v>
                </c:pt>
                <c:pt idx="3231">
                  <c:v>6.029081270424795</c:v>
                </c:pt>
                <c:pt idx="3232">
                  <c:v>6.030764893774327</c:v>
                </c:pt>
                <c:pt idx="3233">
                  <c:v>6.032448559900824</c:v>
                </c:pt>
                <c:pt idx="3234">
                  <c:v>6.03413226899951</c:v>
                </c:pt>
                <c:pt idx="3235">
                  <c:v>6.03581602126564</c:v>
                </c:pt>
                <c:pt idx="3236">
                  <c:v>6.037499816894494</c:v>
                </c:pt>
                <c:pt idx="3237">
                  <c:v>6.039183656081388</c:v>
                </c:pt>
                <c:pt idx="3238">
                  <c:v>6.040867539021665</c:v>
                </c:pt>
                <c:pt idx="3239">
                  <c:v>6.0425514659107</c:v>
                </c:pt>
                <c:pt idx="3240">
                  <c:v>6.044235436943896</c:v>
                </c:pt>
                <c:pt idx="3241">
                  <c:v>6.045919452316689</c:v>
                </c:pt>
                <c:pt idx="3242">
                  <c:v>6.047603512224544</c:v>
                </c:pt>
                <c:pt idx="3243">
                  <c:v>6.049287616862959</c:v>
                </c:pt>
                <c:pt idx="3244">
                  <c:v>6.050971766427458</c:v>
                </c:pt>
                <c:pt idx="3245">
                  <c:v>6.052655961113603</c:v>
                </c:pt>
                <c:pt idx="3246">
                  <c:v>6.054340201116981</c:v>
                </c:pt>
                <c:pt idx="3247">
                  <c:v>6.056024486633214</c:v>
                </c:pt>
                <c:pt idx="3248">
                  <c:v>6.057708817857957</c:v>
                </c:pt>
                <c:pt idx="3249">
                  <c:v>6.059393194986892</c:v>
                </c:pt>
                <c:pt idx="3250">
                  <c:v>6.061077618215736</c:v>
                </c:pt>
                <c:pt idx="3251">
                  <c:v>6.062762087740235</c:v>
                </c:pt>
                <c:pt idx="3252">
                  <c:v>6.064446603756172</c:v>
                </c:pt>
                <c:pt idx="3253">
                  <c:v>6.066131166459357</c:v>
                </c:pt>
                <c:pt idx="3254">
                  <c:v>6.067815776045636</c:v>
                </c:pt>
                <c:pt idx="3255">
                  <c:v>6.069500432710887</c:v>
                </c:pt>
                <c:pt idx="3256">
                  <c:v>6.071185136651018</c:v>
                </c:pt>
                <c:pt idx="3257">
                  <c:v>6.072869888061973</c:v>
                </c:pt>
                <c:pt idx="3258">
                  <c:v>6.074554687139726</c:v>
                </c:pt>
                <c:pt idx="3259">
                  <c:v>6.076239534080287</c:v>
                </c:pt>
                <c:pt idx="3260">
                  <c:v>6.077924429079696</c:v>
                </c:pt>
                <c:pt idx="3261">
                  <c:v>6.079609372334029</c:v>
                </c:pt>
                <c:pt idx="3262">
                  <c:v>6.081294364039396</c:v>
                </c:pt>
                <c:pt idx="3263">
                  <c:v>6.082979404391936</c:v>
                </c:pt>
                <c:pt idx="3264">
                  <c:v>6.084664493587827</c:v>
                </c:pt>
                <c:pt idx="3265">
                  <c:v>6.086349631823277</c:v>
                </c:pt>
                <c:pt idx="3266">
                  <c:v>6.08803481929453</c:v>
                </c:pt>
                <c:pt idx="3267">
                  <c:v>6.089720056197866</c:v>
                </c:pt>
                <c:pt idx="3268">
                  <c:v>6.091405342729595</c:v>
                </c:pt>
                <c:pt idx="3269">
                  <c:v>6.093090679086065</c:v>
                </c:pt>
                <c:pt idx="3270">
                  <c:v>6.094776065463655</c:v>
                </c:pt>
                <c:pt idx="3271">
                  <c:v>6.096461502058784</c:v>
                </c:pt>
                <c:pt idx="3272">
                  <c:v>6.0981469890679</c:v>
                </c:pt>
                <c:pt idx="3273">
                  <c:v>6.099832526687489</c:v>
                </c:pt>
                <c:pt idx="3274">
                  <c:v>6.101518115114073</c:v>
                </c:pt>
                <c:pt idx="3275">
                  <c:v>6.103203754544207</c:v>
                </c:pt>
                <c:pt idx="3276">
                  <c:v>6.104889445174483</c:v>
                </c:pt>
                <c:pt idx="3277">
                  <c:v>6.106575187201529</c:v>
                </c:pt>
                <c:pt idx="3278">
                  <c:v>6.108260980822007</c:v>
                </c:pt>
                <c:pt idx="3279">
                  <c:v>6.109946826232615</c:v>
                </c:pt>
                <c:pt idx="3280">
                  <c:v>6.111632723630087</c:v>
                </c:pt>
                <c:pt idx="3281">
                  <c:v>6.113318673211194</c:v>
                </c:pt>
                <c:pt idx="3282">
                  <c:v>6.115004675172743</c:v>
                </c:pt>
                <c:pt idx="3283">
                  <c:v>6.116690729711578</c:v>
                </c:pt>
                <c:pt idx="3284">
                  <c:v>6.11837683702458</c:v>
                </c:pt>
                <c:pt idx="3285">
                  <c:v>6.120062997308662</c:v>
                </c:pt>
                <c:pt idx="3286">
                  <c:v>6.121749210760781</c:v>
                </c:pt>
                <c:pt idx="3287">
                  <c:v>6.123435477577924</c:v>
                </c:pt>
                <c:pt idx="3288">
                  <c:v>6.125121797957118</c:v>
                </c:pt>
                <c:pt idx="3289">
                  <c:v>6.12680817209543</c:v>
                </c:pt>
                <c:pt idx="3290">
                  <c:v>6.128494600189961</c:v>
                </c:pt>
                <c:pt idx="3291">
                  <c:v>6.130181082437851</c:v>
                </c:pt>
                <c:pt idx="3292">
                  <c:v>6.131867619036275</c:v>
                </c:pt>
                <c:pt idx="3293">
                  <c:v>6.133554210182451</c:v>
                </c:pt>
                <c:pt idx="3294">
                  <c:v>6.135240856073629</c:v>
                </c:pt>
                <c:pt idx="3295">
                  <c:v>6.136927556907101</c:v>
                </c:pt>
                <c:pt idx="3296">
                  <c:v>6.138614312880196</c:v>
                </c:pt>
                <c:pt idx="3297">
                  <c:v>6.140301124190281</c:v>
                </c:pt>
                <c:pt idx="3298">
                  <c:v>6.141987991034763</c:v>
                </c:pt>
                <c:pt idx="3299">
                  <c:v>6.143674913611085</c:v>
                </c:pt>
                <c:pt idx="3300">
                  <c:v>6.145361892116733</c:v>
                </c:pt>
                <c:pt idx="3301">
                  <c:v>6.147048926749226</c:v>
                </c:pt>
                <c:pt idx="3302">
                  <c:v>6.148736017706126</c:v>
                </c:pt>
                <c:pt idx="3303">
                  <c:v>6.148736017706126</c:v>
                </c:pt>
                <c:pt idx="3304">
                  <c:v>6.158736017706126</c:v>
                </c:pt>
                <c:pt idx="3305">
                  <c:v>6.168736017706125</c:v>
                </c:pt>
                <c:pt idx="3306">
                  <c:v>6.178736017706125</c:v>
                </c:pt>
                <c:pt idx="3307">
                  <c:v>6.188736017706125</c:v>
                </c:pt>
                <c:pt idx="3308">
                  <c:v>6.198736017706125</c:v>
                </c:pt>
                <c:pt idx="3309">
                  <c:v>6.208736017706125</c:v>
                </c:pt>
                <c:pt idx="3310">
                  <c:v>6.218736017706124</c:v>
                </c:pt>
                <c:pt idx="3311">
                  <c:v>6.228736017706124</c:v>
                </c:pt>
                <c:pt idx="3312">
                  <c:v>6.238736017706124</c:v>
                </c:pt>
                <c:pt idx="3313">
                  <c:v>6.248736017706124</c:v>
                </c:pt>
                <c:pt idx="3314">
                  <c:v>6.258736017706124</c:v>
                </c:pt>
                <c:pt idx="3315">
                  <c:v>6.268736017706123</c:v>
                </c:pt>
                <c:pt idx="3316">
                  <c:v>6.278736017706123</c:v>
                </c:pt>
                <c:pt idx="3317">
                  <c:v>6.288736017706123</c:v>
                </c:pt>
                <c:pt idx="3318">
                  <c:v>6.298736017706123</c:v>
                </c:pt>
                <c:pt idx="3319">
                  <c:v>6.308736017706122</c:v>
                </c:pt>
                <c:pt idx="3320">
                  <c:v>6.318736017706122</c:v>
                </c:pt>
                <c:pt idx="3321">
                  <c:v>6.328736017706122</c:v>
                </c:pt>
                <c:pt idx="3322">
                  <c:v>6.338736017706122</c:v>
                </c:pt>
                <c:pt idx="3323">
                  <c:v>6.348736017706122</c:v>
                </c:pt>
                <c:pt idx="3324">
                  <c:v>6.358736017706121</c:v>
                </c:pt>
                <c:pt idx="3325">
                  <c:v>6.368736017706121</c:v>
                </c:pt>
                <c:pt idx="3326">
                  <c:v>6.378736017706121</c:v>
                </c:pt>
                <c:pt idx="3327">
                  <c:v>6.388736017706121</c:v>
                </c:pt>
                <c:pt idx="3328">
                  <c:v>6.398736017706121</c:v>
                </c:pt>
                <c:pt idx="3329">
                  <c:v>6.40873601770612</c:v>
                </c:pt>
                <c:pt idx="3330">
                  <c:v>6.41873601770612</c:v>
                </c:pt>
                <c:pt idx="3331">
                  <c:v>6.42873601770612</c:v>
                </c:pt>
                <c:pt idx="3332">
                  <c:v>6.43873601770612</c:v>
                </c:pt>
                <c:pt idx="3333">
                  <c:v>6.448736017706119</c:v>
                </c:pt>
                <c:pt idx="3334">
                  <c:v>6.458736017706119</c:v>
                </c:pt>
                <c:pt idx="3335">
                  <c:v>6.468736017706119</c:v>
                </c:pt>
                <c:pt idx="3336">
                  <c:v>6.478736017706119</c:v>
                </c:pt>
                <c:pt idx="3337">
                  <c:v>6.488736017706119</c:v>
                </c:pt>
                <c:pt idx="3338">
                  <c:v>6.498736017706118</c:v>
                </c:pt>
                <c:pt idx="3339">
                  <c:v>6.508736017706118</c:v>
                </c:pt>
                <c:pt idx="3340">
                  <c:v>6.518736017706118</c:v>
                </c:pt>
                <c:pt idx="3341">
                  <c:v>6.528736017706118</c:v>
                </c:pt>
                <c:pt idx="3342">
                  <c:v>6.538736017706118</c:v>
                </c:pt>
                <c:pt idx="3343">
                  <c:v>6.548736017706117</c:v>
                </c:pt>
                <c:pt idx="3344">
                  <c:v>6.558736017706117</c:v>
                </c:pt>
                <c:pt idx="3345">
                  <c:v>6.568736017706117</c:v>
                </c:pt>
                <c:pt idx="3346">
                  <c:v>6.578736017706117</c:v>
                </c:pt>
                <c:pt idx="3347">
                  <c:v>6.588736017706116</c:v>
                </c:pt>
                <c:pt idx="3348">
                  <c:v>6.598736017706116</c:v>
                </c:pt>
                <c:pt idx="3349">
                  <c:v>6.608736017706116</c:v>
                </c:pt>
                <c:pt idx="3350">
                  <c:v>6.618736017706116</c:v>
                </c:pt>
                <c:pt idx="3351">
                  <c:v>6.628736017706116</c:v>
                </c:pt>
                <c:pt idx="3352">
                  <c:v>6.638736017706115</c:v>
                </c:pt>
                <c:pt idx="3353">
                  <c:v>6.648736017706115</c:v>
                </c:pt>
                <c:pt idx="3354">
                  <c:v>6.658736017706115</c:v>
                </c:pt>
                <c:pt idx="3355">
                  <c:v>6.668736017706115</c:v>
                </c:pt>
                <c:pt idx="3356">
                  <c:v>6.678736017706115</c:v>
                </c:pt>
                <c:pt idx="3357">
                  <c:v>6.688736017706114</c:v>
                </c:pt>
                <c:pt idx="3358">
                  <c:v>6.698736017706114</c:v>
                </c:pt>
                <c:pt idx="3359">
                  <c:v>6.708736017706114</c:v>
                </c:pt>
                <c:pt idx="3360">
                  <c:v>6.718736017706114</c:v>
                </c:pt>
                <c:pt idx="3361">
                  <c:v>6.728736017706114</c:v>
                </c:pt>
                <c:pt idx="3362">
                  <c:v>6.738736017706113</c:v>
                </c:pt>
                <c:pt idx="3363">
                  <c:v>6.748736017706113</c:v>
                </c:pt>
                <c:pt idx="3364">
                  <c:v>6.758736017706113</c:v>
                </c:pt>
                <c:pt idx="3365">
                  <c:v>6.768736017706113</c:v>
                </c:pt>
                <c:pt idx="3366">
                  <c:v>6.778736017706112</c:v>
                </c:pt>
                <c:pt idx="3367">
                  <c:v>6.788736017706112</c:v>
                </c:pt>
                <c:pt idx="3368">
                  <c:v>6.798736017706112</c:v>
                </c:pt>
                <c:pt idx="3369">
                  <c:v>6.808736017706112</c:v>
                </c:pt>
                <c:pt idx="3370">
                  <c:v>6.818736017706112</c:v>
                </c:pt>
                <c:pt idx="3371">
                  <c:v>6.828736017706111</c:v>
                </c:pt>
                <c:pt idx="3372">
                  <c:v>6.838736017706111</c:v>
                </c:pt>
                <c:pt idx="3373">
                  <c:v>6.848736017706111</c:v>
                </c:pt>
                <c:pt idx="3374">
                  <c:v>6.858736017706111</c:v>
                </c:pt>
                <c:pt idx="3375">
                  <c:v>6.868736017706111</c:v>
                </c:pt>
                <c:pt idx="3376">
                  <c:v>6.87873601770611</c:v>
                </c:pt>
                <c:pt idx="3377">
                  <c:v>6.88873601770611</c:v>
                </c:pt>
                <c:pt idx="3378">
                  <c:v>6.89873601770611</c:v>
                </c:pt>
                <c:pt idx="3379">
                  <c:v>6.90873601770611</c:v>
                </c:pt>
                <c:pt idx="3380">
                  <c:v>6.918736017706109</c:v>
                </c:pt>
                <c:pt idx="3381">
                  <c:v>6.928736017706109</c:v>
                </c:pt>
                <c:pt idx="3382">
                  <c:v>6.938736017706109</c:v>
                </c:pt>
                <c:pt idx="3383">
                  <c:v>6.948736017706109</c:v>
                </c:pt>
                <c:pt idx="3384">
                  <c:v>6.958736017706109</c:v>
                </c:pt>
                <c:pt idx="3385">
                  <c:v>6.968736017706108</c:v>
                </c:pt>
                <c:pt idx="3386">
                  <c:v>6.978736017706108</c:v>
                </c:pt>
                <c:pt idx="3387">
                  <c:v>6.988736017706108</c:v>
                </c:pt>
                <c:pt idx="3388">
                  <c:v>6.998736017706108</c:v>
                </c:pt>
                <c:pt idx="3389">
                  <c:v>7.008736017706108</c:v>
                </c:pt>
                <c:pt idx="3390">
                  <c:v>7.018736017706107</c:v>
                </c:pt>
                <c:pt idx="3391">
                  <c:v>7.028736017706107</c:v>
                </c:pt>
                <c:pt idx="3392">
                  <c:v>7.038736017706107</c:v>
                </c:pt>
                <c:pt idx="3393">
                  <c:v>7.048736017706107</c:v>
                </c:pt>
                <c:pt idx="3394">
                  <c:v>7.058736017706106</c:v>
                </c:pt>
                <c:pt idx="3395">
                  <c:v>7.068736017706106</c:v>
                </c:pt>
                <c:pt idx="3396">
                  <c:v>7.078736017706106</c:v>
                </c:pt>
                <c:pt idx="3397">
                  <c:v>7.088736017706106</c:v>
                </c:pt>
                <c:pt idx="3398">
                  <c:v>7.098736017706106</c:v>
                </c:pt>
                <c:pt idx="3399">
                  <c:v>7.108736017706105</c:v>
                </c:pt>
                <c:pt idx="3400">
                  <c:v>7.118736017706105</c:v>
                </c:pt>
                <c:pt idx="3401">
                  <c:v>7.128736017706105</c:v>
                </c:pt>
                <c:pt idx="3402">
                  <c:v>7.138736017706105</c:v>
                </c:pt>
                <c:pt idx="3403">
                  <c:v>7.148736017706105</c:v>
                </c:pt>
                <c:pt idx="3404">
                  <c:v>7.148736017706105</c:v>
                </c:pt>
                <c:pt idx="3405">
                  <c:v>7.153150421398993</c:v>
                </c:pt>
                <c:pt idx="3406">
                  <c:v>7.157564125778125</c:v>
                </c:pt>
                <c:pt idx="3407">
                  <c:v>7.161977131673861</c:v>
                </c:pt>
                <c:pt idx="3408">
                  <c:v>7.16638943991588</c:v>
                </c:pt>
                <c:pt idx="3409">
                  <c:v>7.170801051333182</c:v>
                </c:pt>
                <c:pt idx="3410">
                  <c:v>7.175211966754079</c:v>
                </c:pt>
                <c:pt idx="3411">
                  <c:v>7.179622187006209</c:v>
                </c:pt>
                <c:pt idx="3412">
                  <c:v>7.184031712916529</c:v>
                </c:pt>
                <c:pt idx="3413">
                  <c:v>7.188440545311318</c:v>
                </c:pt>
                <c:pt idx="3414">
                  <c:v>7.192848685016179</c:v>
                </c:pt>
                <c:pt idx="3415">
                  <c:v>7.197256132856041</c:v>
                </c:pt>
                <c:pt idx="3416">
                  <c:v>7.201662889655156</c:v>
                </c:pt>
                <c:pt idx="3417">
                  <c:v>7.206068956237106</c:v>
                </c:pt>
                <c:pt idx="3418">
                  <c:v>7.210474333424797</c:v>
                </c:pt>
                <c:pt idx="3419">
                  <c:v>7.214879022040467</c:v>
                </c:pt>
                <c:pt idx="3420">
                  <c:v>7.219283022905684</c:v>
                </c:pt>
                <c:pt idx="3421">
                  <c:v>7.223686336841345</c:v>
                </c:pt>
                <c:pt idx="3422">
                  <c:v>7.22808896466768</c:v>
                </c:pt>
                <c:pt idx="3423">
                  <c:v>7.232490907204256</c:v>
                </c:pt>
                <c:pt idx="3424">
                  <c:v>7.236892165269969</c:v>
                </c:pt>
                <c:pt idx="3425">
                  <c:v>7.241292739683054</c:v>
                </c:pt>
                <c:pt idx="3426">
                  <c:v>7.245692631261082</c:v>
                </c:pt>
                <c:pt idx="3427">
                  <c:v>7.25009184082096</c:v>
                </c:pt>
                <c:pt idx="3428">
                  <c:v>7.254490369178936</c:v>
                </c:pt>
                <c:pt idx="3429">
                  <c:v>7.2588882171506</c:v>
                </c:pt>
                <c:pt idx="3430">
                  <c:v>7.263285385550875</c:v>
                </c:pt>
                <c:pt idx="3431">
                  <c:v>7.267681875194035</c:v>
                </c:pt>
                <c:pt idx="3432">
                  <c:v>7.272077686893692</c:v>
                </c:pt>
                <c:pt idx="3433">
                  <c:v>7.276472821462804</c:v>
                </c:pt>
                <c:pt idx="3434">
                  <c:v>7.280867279713673</c:v>
                </c:pt>
                <c:pt idx="3435">
                  <c:v>7.28526106245795</c:v>
                </c:pt>
                <c:pt idx="3436">
                  <c:v>7.289654170506631</c:v>
                </c:pt>
                <c:pt idx="3437">
                  <c:v>7.29404660467006</c:v>
                </c:pt>
                <c:pt idx="3438">
                  <c:v>7.298438365757932</c:v>
                </c:pt>
                <c:pt idx="3439">
                  <c:v>7.302829454579294</c:v>
                </c:pt>
                <c:pt idx="3440">
                  <c:v>7.307219871942544</c:v>
                </c:pt>
                <c:pt idx="3441">
                  <c:v>7.311609618655429</c:v>
                </c:pt>
                <c:pt idx="3442">
                  <c:v>7.315998695525054</c:v>
                </c:pt>
                <c:pt idx="3443">
                  <c:v>7.320387103357877</c:v>
                </c:pt>
                <c:pt idx="3444">
                  <c:v>7.324774842959714</c:v>
                </c:pt>
                <c:pt idx="3445">
                  <c:v>7.329161915135735</c:v>
                </c:pt>
                <c:pt idx="3446">
                  <c:v>7.333548320690471</c:v>
                </c:pt>
                <c:pt idx="3447">
                  <c:v>7.33793406042781</c:v>
                </c:pt>
                <c:pt idx="3448">
                  <c:v>7.342319135151</c:v>
                </c:pt>
                <c:pt idx="3449">
                  <c:v>7.346703545662654</c:v>
                </c:pt>
                <c:pt idx="3450">
                  <c:v>7.351087292764741</c:v>
                </c:pt>
                <c:pt idx="3451">
                  <c:v>7.355470377258598</c:v>
                </c:pt>
                <c:pt idx="3452">
                  <c:v>7.359852799944925</c:v>
                </c:pt>
                <c:pt idx="3453">
                  <c:v>7.364234561623788</c:v>
                </c:pt>
                <c:pt idx="3454">
                  <c:v>7.368615663094618</c:v>
                </c:pt>
                <c:pt idx="3455">
                  <c:v>7.372996105156213</c:v>
                </c:pt>
                <c:pt idx="3456">
                  <c:v>7.377375888606743</c:v>
                </c:pt>
                <c:pt idx="3457">
                  <c:v>7.381755014243743</c:v>
                </c:pt>
                <c:pt idx="3458">
                  <c:v>7.386133482864123</c:v>
                </c:pt>
                <c:pt idx="3459">
                  <c:v>7.390511295264162</c:v>
                </c:pt>
                <c:pt idx="3460">
                  <c:v>7.394888452239512</c:v>
                </c:pt>
                <c:pt idx="3461">
                  <c:v>7.399264954585198</c:v>
                </c:pt>
                <c:pt idx="3462">
                  <c:v>7.40364080309562</c:v>
                </c:pt>
                <c:pt idx="3463">
                  <c:v>7.408015998564556</c:v>
                </c:pt>
                <c:pt idx="3464">
                  <c:v>7.412390541785157</c:v>
                </c:pt>
                <c:pt idx="3465">
                  <c:v>7.416764433549955</c:v>
                </c:pt>
                <c:pt idx="3466">
                  <c:v>7.421137674650859</c:v>
                </c:pt>
                <c:pt idx="3467">
                  <c:v>7.425510265879157</c:v>
                </c:pt>
                <c:pt idx="3468">
                  <c:v>7.42988220802552</c:v>
                </c:pt>
                <c:pt idx="3469">
                  <c:v>7.434253501880002</c:v>
                </c:pt>
                <c:pt idx="3470">
                  <c:v>7.438624148232035</c:v>
                </c:pt>
                <c:pt idx="3471">
                  <c:v>7.442994147870437</c:v>
                </c:pt>
                <c:pt idx="3472">
                  <c:v>7.447363501583413</c:v>
                </c:pt>
                <c:pt idx="3473">
                  <c:v>7.451732210158553</c:v>
                </c:pt>
                <c:pt idx="3474">
                  <c:v>7.456100274382831</c:v>
                </c:pt>
                <c:pt idx="3475">
                  <c:v>7.460467695042613</c:v>
                </c:pt>
                <c:pt idx="3476">
                  <c:v>7.464834472923652</c:v>
                </c:pt>
                <c:pt idx="3477">
                  <c:v>7.469200608811089</c:v>
                </c:pt>
                <c:pt idx="3478">
                  <c:v>7.47356610348946</c:v>
                </c:pt>
                <c:pt idx="3479">
                  <c:v>7.47793095774269</c:v>
                </c:pt>
                <c:pt idx="3480">
                  <c:v>7.482295172354099</c:v>
                </c:pt>
                <c:pt idx="3481">
                  <c:v>7.486658748106397</c:v>
                </c:pt>
                <c:pt idx="3482">
                  <c:v>7.491021685781692</c:v>
                </c:pt>
                <c:pt idx="3483">
                  <c:v>7.495383986161488</c:v>
                </c:pt>
                <c:pt idx="3484">
                  <c:v>7.499745650026686</c:v>
                </c:pt>
                <c:pt idx="3485">
                  <c:v>7.504106678157583</c:v>
                </c:pt>
                <c:pt idx="3486">
                  <c:v>7.508467071333875</c:v>
                </c:pt>
                <c:pt idx="3487">
                  <c:v>7.512826830334661</c:v>
                </c:pt>
                <c:pt idx="3488">
                  <c:v>7.517185955938438</c:v>
                </c:pt>
                <c:pt idx="3489">
                  <c:v>7.521544448923106</c:v>
                </c:pt>
                <c:pt idx="3490">
                  <c:v>7.525902310065966</c:v>
                </c:pt>
                <c:pt idx="3491">
                  <c:v>7.530259540143724</c:v>
                </c:pt>
                <c:pt idx="3492">
                  <c:v>7.534616139932492</c:v>
                </c:pt>
                <c:pt idx="3493">
                  <c:v>7.538972110207786</c:v>
                </c:pt>
                <c:pt idx="3494">
                  <c:v>7.543327451744529</c:v>
                </c:pt>
                <c:pt idx="3495">
                  <c:v>7.547682165317053</c:v>
                </c:pt>
                <c:pt idx="3496">
                  <c:v>7.552036251699097</c:v>
                </c:pt>
                <c:pt idx="3497">
                  <c:v>7.556389711663811</c:v>
                </c:pt>
                <c:pt idx="3498">
                  <c:v>7.560742545983754</c:v>
                </c:pt>
                <c:pt idx="3499">
                  <c:v>7.565094755430898</c:v>
                </c:pt>
                <c:pt idx="3500">
                  <c:v>7.569446340776628</c:v>
                </c:pt>
                <c:pt idx="3501">
                  <c:v>7.573797302791741</c:v>
                </c:pt>
                <c:pt idx="3502">
                  <c:v>7.578147642246448</c:v>
                </c:pt>
                <c:pt idx="3503">
                  <c:v>7.582497359910379</c:v>
                </c:pt>
                <c:pt idx="3504">
                  <c:v>7.586846456552576</c:v>
                </c:pt>
                <c:pt idx="3505">
                  <c:v>7.591194932941501</c:v>
                </c:pt>
                <c:pt idx="3506">
                  <c:v>7.595542789845034</c:v>
                </c:pt>
                <c:pt idx="3507">
                  <c:v>7.599890028030473</c:v>
                </c:pt>
                <c:pt idx="3508">
                  <c:v>7.604236648264539</c:v>
                </c:pt>
                <c:pt idx="3509">
                  <c:v>7.608582651313372</c:v>
                </c:pt>
                <c:pt idx="3510">
                  <c:v>7.612928037942534</c:v>
                </c:pt>
                <c:pt idx="3511">
                  <c:v>7.61727280891701</c:v>
                </c:pt>
                <c:pt idx="3512">
                  <c:v>7.621616965001211</c:v>
                </c:pt>
                <c:pt idx="3513">
                  <c:v>7.625960506958971</c:v>
                </c:pt>
                <c:pt idx="3514">
                  <c:v>7.630303435553551</c:v>
                </c:pt>
                <c:pt idx="3515">
                  <c:v>7.634645751547639</c:v>
                </c:pt>
                <c:pt idx="3516">
                  <c:v>7.638987455703351</c:v>
                </c:pt>
                <c:pt idx="3517">
                  <c:v>7.64332854878223</c:v>
                </c:pt>
                <c:pt idx="3518">
                  <c:v>7.64766903154525</c:v>
                </c:pt>
                <c:pt idx="3519">
                  <c:v>7.652008904752818</c:v>
                </c:pt>
                <c:pt idx="3520">
                  <c:v>7.656348169164769</c:v>
                </c:pt>
                <c:pt idx="3521">
                  <c:v>7.66068682554037</c:v>
                </c:pt>
                <c:pt idx="3522">
                  <c:v>7.665024874638325</c:v>
                </c:pt>
                <c:pt idx="3523">
                  <c:v>7.669362317216771</c:v>
                </c:pt>
                <c:pt idx="3524">
                  <c:v>7.673699154033279</c:v>
                </c:pt>
                <c:pt idx="3525">
                  <c:v>7.678035385844858</c:v>
                </c:pt>
                <c:pt idx="3526">
                  <c:v>7.682371013407954</c:v>
                </c:pt>
                <c:pt idx="3527">
                  <c:v>7.68670603747845</c:v>
                </c:pt>
                <c:pt idx="3528">
                  <c:v>7.69104045881167</c:v>
                </c:pt>
                <c:pt idx="3529">
                  <c:v>7.695374278162377</c:v>
                </c:pt>
                <c:pt idx="3530">
                  <c:v>7.699707496284772</c:v>
                </c:pt>
                <c:pt idx="3531">
                  <c:v>7.704040113932503</c:v>
                </c:pt>
                <c:pt idx="3532">
                  <c:v>7.708372131858658</c:v>
                </c:pt>
                <c:pt idx="3533">
                  <c:v>7.712703550815768</c:v>
                </c:pt>
                <c:pt idx="3534">
                  <c:v>7.717034371555809</c:v>
                </c:pt>
                <c:pt idx="3535">
                  <c:v>7.721364594830206</c:v>
                </c:pt>
                <c:pt idx="3536">
                  <c:v>7.725694221389825</c:v>
                </c:pt>
                <c:pt idx="3537">
                  <c:v>7.730023251984984</c:v>
                </c:pt>
                <c:pt idx="3538">
                  <c:v>7.734351687365446</c:v>
                </c:pt>
                <c:pt idx="3539">
                  <c:v>7.738679528280423</c:v>
                </c:pt>
                <c:pt idx="3540">
                  <c:v>7.743006775478583</c:v>
                </c:pt>
                <c:pt idx="3541">
                  <c:v>7.747333429708036</c:v>
                </c:pt>
                <c:pt idx="3542">
                  <c:v>7.751659491716349</c:v>
                </c:pt>
                <c:pt idx="3543">
                  <c:v>7.755984962250542</c:v>
                </c:pt>
                <c:pt idx="3544">
                  <c:v>7.760309842057088</c:v>
                </c:pt>
                <c:pt idx="3545">
                  <c:v>7.764634131881915</c:v>
                </c:pt>
                <c:pt idx="3546">
                  <c:v>7.768957832470406</c:v>
                </c:pt>
                <c:pt idx="3547">
                  <c:v>7.773280944567399</c:v>
                </c:pt>
                <c:pt idx="3548">
                  <c:v>7.777603468917193</c:v>
                </c:pt>
                <c:pt idx="3549">
                  <c:v>7.781925406263543</c:v>
                </c:pt>
                <c:pt idx="3550">
                  <c:v>7.786246757349661</c:v>
                </c:pt>
                <c:pt idx="3551">
                  <c:v>7.790567522918222</c:v>
                </c:pt>
                <c:pt idx="3552">
                  <c:v>7.794887703711361</c:v>
                </c:pt>
                <c:pt idx="3553">
                  <c:v>7.799207300470677</c:v>
                </c:pt>
                <c:pt idx="3554">
                  <c:v>7.803526313937227</c:v>
                </c:pt>
                <c:pt idx="3555">
                  <c:v>7.807844744851536</c:v>
                </c:pt>
                <c:pt idx="3556">
                  <c:v>7.812162593953591</c:v>
                </c:pt>
                <c:pt idx="3557">
                  <c:v>7.816479861982845</c:v>
                </c:pt>
                <c:pt idx="3558">
                  <c:v>7.820796549678217</c:v>
                </c:pt>
                <c:pt idx="3559">
                  <c:v>7.825112657778094</c:v>
                </c:pt>
                <c:pt idx="3560">
                  <c:v>7.829428187020332</c:v>
                </c:pt>
                <c:pt idx="3561">
                  <c:v>7.833743138142251</c:v>
                </c:pt>
                <c:pt idx="3562">
                  <c:v>7.838057511880645</c:v>
                </c:pt>
                <c:pt idx="3563">
                  <c:v>7.842371308971781</c:v>
                </c:pt>
                <c:pt idx="3564">
                  <c:v>7.846684530151391</c:v>
                </c:pt>
                <c:pt idx="3565">
                  <c:v>7.850997176154684</c:v>
                </c:pt>
                <c:pt idx="3566">
                  <c:v>7.855309247716341</c:v>
                </c:pt>
                <c:pt idx="3567">
                  <c:v>7.859620745570517</c:v>
                </c:pt>
                <c:pt idx="3568">
                  <c:v>7.863931670450843</c:v>
                </c:pt>
                <c:pt idx="3569">
                  <c:v>7.868242023090427</c:v>
                </c:pt>
                <c:pt idx="3570">
                  <c:v>7.872551804221848</c:v>
                </c:pt>
                <c:pt idx="3571">
                  <c:v>7.876861014577169</c:v>
                </c:pt>
                <c:pt idx="3572">
                  <c:v>7.881169654887929</c:v>
                </c:pt>
                <c:pt idx="3573">
                  <c:v>7.885477725885147</c:v>
                </c:pt>
                <c:pt idx="3574">
                  <c:v>7.889785228299321</c:v>
                </c:pt>
                <c:pt idx="3575">
                  <c:v>7.894092162860431</c:v>
                </c:pt>
                <c:pt idx="3576">
                  <c:v>7.898398530297941</c:v>
                </c:pt>
                <c:pt idx="3577">
                  <c:v>7.902704331340795</c:v>
                </c:pt>
                <c:pt idx="3578">
                  <c:v>7.90700956671742</c:v>
                </c:pt>
                <c:pt idx="3579">
                  <c:v>7.911314237155731</c:v>
                </c:pt>
                <c:pt idx="3580">
                  <c:v>7.915618343383128</c:v>
                </c:pt>
                <c:pt idx="3581">
                  <c:v>7.919921886126492</c:v>
                </c:pt>
                <c:pt idx="3582">
                  <c:v>7.924224866112197</c:v>
                </c:pt>
                <c:pt idx="3583">
                  <c:v>7.928527284066102</c:v>
                </c:pt>
                <c:pt idx="3584">
                  <c:v>7.932829140713558</c:v>
                </c:pt>
                <c:pt idx="3585">
                  <c:v>7.937130436779402</c:v>
                </c:pt>
                <c:pt idx="3586">
                  <c:v>7.941431172987963</c:v>
                </c:pt>
                <c:pt idx="3587">
                  <c:v>7.945731350063063</c:v>
                </c:pt>
                <c:pt idx="3588">
                  <c:v>7.950030968728014</c:v>
                </c:pt>
                <c:pt idx="3589">
                  <c:v>7.954330029705623</c:v>
                </c:pt>
                <c:pt idx="3590">
                  <c:v>7.958628533718188</c:v>
                </c:pt>
                <c:pt idx="3591">
                  <c:v>7.962926481487504</c:v>
                </c:pt>
                <c:pt idx="3592">
                  <c:v>7.967223873734861</c:v>
                </c:pt>
                <c:pt idx="3593">
                  <c:v>7.971520711181047</c:v>
                </c:pt>
                <c:pt idx="3594">
                  <c:v>7.975816994546347</c:v>
                </c:pt>
                <c:pt idx="3595">
                  <c:v>7.980112724550541</c:v>
                </c:pt>
                <c:pt idx="3596">
                  <c:v>7.984407901912911</c:v>
                </c:pt>
                <c:pt idx="3597">
                  <c:v>7.988702527352238</c:v>
                </c:pt>
                <c:pt idx="3598">
                  <c:v>7.992996601586804</c:v>
                </c:pt>
                <c:pt idx="3599">
                  <c:v>7.997290125334393</c:v>
                </c:pt>
                <c:pt idx="3600">
                  <c:v>8.00158309931229</c:v>
                </c:pt>
                <c:pt idx="3601">
                  <c:v>8.005875524237283</c:v>
                </c:pt>
                <c:pt idx="3602">
                  <c:v>8.010167400825665</c:v>
                </c:pt>
                <c:pt idx="3603">
                  <c:v>8.014458729793235</c:v>
                </c:pt>
                <c:pt idx="3604">
                  <c:v>8.018749511855294</c:v>
                </c:pt>
                <c:pt idx="3605">
                  <c:v>8.023039747726653</c:v>
                </c:pt>
                <c:pt idx="3606">
                  <c:v>8.02732943812163</c:v>
                </c:pt>
                <c:pt idx="3607">
                  <c:v>8.031618583754048</c:v>
                </c:pt>
                <c:pt idx="3608">
                  <c:v>8.035907185337242</c:v>
                </c:pt>
                <c:pt idx="3609">
                  <c:v>8.04019524358406</c:v>
                </c:pt>
                <c:pt idx="3610">
                  <c:v>8.044482759206851</c:v>
                </c:pt>
                <c:pt idx="3611">
                  <c:v>8.048769732917483</c:v>
                </c:pt>
                <c:pt idx="3612">
                  <c:v>8.053056165427334</c:v>
                </c:pt>
                <c:pt idx="3613">
                  <c:v>8.057342057447295</c:v>
                </c:pt>
                <c:pt idx="3614">
                  <c:v>8.061627409687773</c:v>
                </c:pt>
                <c:pt idx="3615">
                  <c:v>8.065912222858687</c:v>
                </c:pt>
                <c:pt idx="3616">
                  <c:v>8.070196497669471</c:v>
                </c:pt>
                <c:pt idx="3617">
                  <c:v>8.074480234829078</c:v>
                </c:pt>
                <c:pt idx="3618">
                  <c:v>8.078763435045978</c:v>
                </c:pt>
                <c:pt idx="3619">
                  <c:v>8.083046099028156</c:v>
                </c:pt>
                <c:pt idx="3620">
                  <c:v>8.08732822748312</c:v>
                </c:pt>
                <c:pt idx="3621">
                  <c:v>8.091609821117892</c:v>
                </c:pt>
                <c:pt idx="3622">
                  <c:v>8.09589088063902</c:v>
                </c:pt>
                <c:pt idx="3623">
                  <c:v>8.100171406752569</c:v>
                </c:pt>
                <c:pt idx="3624">
                  <c:v>8.104451400164129</c:v>
                </c:pt>
                <c:pt idx="3625">
                  <c:v>8.108730861578811</c:v>
                </c:pt>
                <c:pt idx="3626">
                  <c:v>8.113009791701252</c:v>
                </c:pt>
                <c:pt idx="3627">
                  <c:v>8.117288191235609</c:v>
                </c:pt>
                <c:pt idx="3628">
                  <c:v>8.121566060885568</c:v>
                </c:pt>
                <c:pt idx="3629">
                  <c:v>8.125843401354341</c:v>
                </c:pt>
                <c:pt idx="3630">
                  <c:v>8.130120213344663</c:v>
                </c:pt>
                <c:pt idx="3631">
                  <c:v>8.1343964975588</c:v>
                </c:pt>
                <c:pt idx="3632">
                  <c:v>8.138672254698546</c:v>
                </c:pt>
                <c:pt idx="3633">
                  <c:v>8.142947485465223</c:v>
                </c:pt>
                <c:pt idx="3634">
                  <c:v>8.147222190559685</c:v>
                </c:pt>
                <c:pt idx="3635">
                  <c:v>8.151496370682315</c:v>
                </c:pt>
                <c:pt idx="3636">
                  <c:v>8.155770026533029</c:v>
                </c:pt>
                <c:pt idx="3637">
                  <c:v>8.160043158811272</c:v>
                </c:pt>
                <c:pt idx="3638">
                  <c:v>8.164315768216026</c:v>
                </c:pt>
                <c:pt idx="3639">
                  <c:v>8.168587855445807</c:v>
                </c:pt>
                <c:pt idx="3640">
                  <c:v>8.172859421198664</c:v>
                </c:pt>
                <c:pt idx="3641">
                  <c:v>8.17713046617218</c:v>
                </c:pt>
                <c:pt idx="3642">
                  <c:v>8.181400991063477</c:v>
                </c:pt>
                <c:pt idx="3643">
                  <c:v>8.185670996569213</c:v>
                </c:pt>
                <c:pt idx="3644">
                  <c:v>8.189940483385584</c:v>
                </c:pt>
                <c:pt idx="3645">
                  <c:v>8.194209452208327</c:v>
                </c:pt>
                <c:pt idx="3646">
                  <c:v>8.198477903732712</c:v>
                </c:pt>
                <c:pt idx="3647">
                  <c:v>8.202745838653557</c:v>
                </c:pt>
                <c:pt idx="3648">
                  <c:v>8.207013257665215</c:v>
                </c:pt>
                <c:pt idx="3649">
                  <c:v>8.211280161461586</c:v>
                </c:pt>
                <c:pt idx="3650">
                  <c:v>8.215546550736107</c:v>
                </c:pt>
                <c:pt idx="3651">
                  <c:v>8.219812426181761</c:v>
                </c:pt>
                <c:pt idx="3652">
                  <c:v>8.224077788491076</c:v>
                </c:pt>
                <c:pt idx="3653">
                  <c:v>8.228342638356125</c:v>
                </c:pt>
                <c:pt idx="3654">
                  <c:v>8.232606976468524</c:v>
                </c:pt>
                <c:pt idx="3655">
                  <c:v>8.236870803519437</c:v>
                </c:pt>
                <c:pt idx="3656">
                  <c:v>8.241134120199575</c:v>
                </c:pt>
                <c:pt idx="3657">
                  <c:v>8.245396927199199</c:v>
                </c:pt>
                <c:pt idx="3658">
                  <c:v>8.249659225208115</c:v>
                </c:pt>
                <c:pt idx="3659">
                  <c:v>8.253921014915681</c:v>
                </c:pt>
                <c:pt idx="3660">
                  <c:v>8.258182297010807</c:v>
                </c:pt>
                <c:pt idx="3661">
                  <c:v>8.262443072181947</c:v>
                </c:pt>
                <c:pt idx="3662">
                  <c:v>8.266703341117115</c:v>
                </c:pt>
                <c:pt idx="3663">
                  <c:v>8.270963104503872</c:v>
                </c:pt>
                <c:pt idx="3664">
                  <c:v>8.275222363029336</c:v>
                </c:pt>
                <c:pt idx="3665">
                  <c:v>8.279481117380175</c:v>
                </c:pt>
                <c:pt idx="3666">
                  <c:v>8.283739368242616</c:v>
                </c:pt>
                <c:pt idx="3667">
                  <c:v>8.287997116302439</c:v>
                </c:pt>
                <c:pt idx="3668">
                  <c:v>8.29225436224498</c:v>
                </c:pt>
                <c:pt idx="3669">
                  <c:v>8.296511106755137</c:v>
                </c:pt>
                <c:pt idx="3670">
                  <c:v>8.300767350517358</c:v>
                </c:pt>
                <c:pt idx="3671">
                  <c:v>8.305023094215656</c:v>
                </c:pt>
                <c:pt idx="3672">
                  <c:v>8.3092783385336</c:v>
                </c:pt>
                <c:pt idx="3673">
                  <c:v>8.31353308415432</c:v>
                </c:pt>
                <c:pt idx="3674">
                  <c:v>8.317787331760508</c:v>
                </c:pt>
                <c:pt idx="3675">
                  <c:v>8.322041082034415</c:v>
                </c:pt>
                <c:pt idx="3676">
                  <c:v>8.326294335657858</c:v>
                </c:pt>
                <c:pt idx="3677">
                  <c:v>8.330547093312214</c:v>
                </c:pt>
                <c:pt idx="3678">
                  <c:v>8.334799355678426</c:v>
                </c:pt>
                <c:pt idx="3679">
                  <c:v>8.339051123436999</c:v>
                </c:pt>
                <c:pt idx="3680">
                  <c:v>8.343302397268006</c:v>
                </c:pt>
                <c:pt idx="3681">
                  <c:v>8.347553177851085</c:v>
                </c:pt>
                <c:pt idx="3682">
                  <c:v>8.351803465865439</c:v>
                </c:pt>
                <c:pt idx="3683">
                  <c:v>8.356053261989842</c:v>
                </c:pt>
                <c:pt idx="3684">
                  <c:v>8.360302566902636</c:v>
                </c:pt>
                <c:pt idx="3685">
                  <c:v>8.36455138128173</c:v>
                </c:pt>
                <c:pt idx="3686">
                  <c:v>8.368799705804603</c:v>
                </c:pt>
                <c:pt idx="3687">
                  <c:v>8.373047541148306</c:v>
                </c:pt>
                <c:pt idx="3688">
                  <c:v>8.377294887989461</c:v>
                </c:pt>
                <c:pt idx="3689">
                  <c:v>8.38154174700426</c:v>
                </c:pt>
                <c:pt idx="3690">
                  <c:v>8.385788118868469</c:v>
                </c:pt>
                <c:pt idx="3691">
                  <c:v>8.390034004257428</c:v>
                </c:pt>
                <c:pt idx="3692">
                  <c:v>8.394279403846053</c:v>
                </c:pt>
                <c:pt idx="3693">
                  <c:v>8.39852431830883</c:v>
                </c:pt>
                <c:pt idx="3694">
                  <c:v>8.402768748319826</c:v>
                </c:pt>
                <c:pt idx="3695">
                  <c:v>8.407012694552682</c:v>
                </c:pt>
                <c:pt idx="3696">
                  <c:v>8.411256157680615</c:v>
                </c:pt>
                <c:pt idx="3697">
                  <c:v>8.415499138376422</c:v>
                </c:pt>
                <c:pt idx="3698">
                  <c:v>8.419741637312477</c:v>
                </c:pt>
                <c:pt idx="3699">
                  <c:v>8.423983655160733</c:v>
                </c:pt>
                <c:pt idx="3700">
                  <c:v>8.428225192592727</c:v>
                </c:pt>
                <c:pt idx="3701">
                  <c:v>8.432466250279569</c:v>
                </c:pt>
                <c:pt idx="3702">
                  <c:v>8.43670682889196</c:v>
                </c:pt>
                <c:pt idx="3703">
                  <c:v>8.440946929100177</c:v>
                </c:pt>
                <c:pt idx="3704">
                  <c:v>8.44518655157408</c:v>
                </c:pt>
                <c:pt idx="3705">
                  <c:v>8.449425696983116</c:v>
                </c:pt>
                <c:pt idx="3706">
                  <c:v>8.453664365996314</c:v>
                </c:pt>
                <c:pt idx="3707">
                  <c:v>8.457902559282287</c:v>
                </c:pt>
                <c:pt idx="3708">
                  <c:v>8.462140277509237</c:v>
                </c:pt>
                <c:pt idx="3709">
                  <c:v>8.466377521344953</c:v>
                </c:pt>
                <c:pt idx="3710">
                  <c:v>8.470614291456805</c:v>
                </c:pt>
                <c:pt idx="3711">
                  <c:v>8.474850588511757</c:v>
                </c:pt>
                <c:pt idx="3712">
                  <c:v>8.479086413176359</c:v>
                </c:pt>
                <c:pt idx="3713">
                  <c:v>8.483321766116754</c:v>
                </c:pt>
                <c:pt idx="3714">
                  <c:v>8.487556647998671</c:v>
                </c:pt>
                <c:pt idx="3715">
                  <c:v>8.491791059487431</c:v>
                </c:pt>
                <c:pt idx="3716">
                  <c:v>8.496025001247947</c:v>
                </c:pt>
                <c:pt idx="3717">
                  <c:v>8.500258473944724</c:v>
                </c:pt>
                <c:pt idx="3718">
                  <c:v>8.50449147824186</c:v>
                </c:pt>
                <c:pt idx="3719">
                  <c:v>8.508724014803045</c:v>
                </c:pt>
                <c:pt idx="3720">
                  <c:v>8.512956084291568</c:v>
                </c:pt>
                <c:pt idx="3721">
                  <c:v>8.517187687370308</c:v>
                </c:pt>
                <c:pt idx="3722">
                  <c:v>8.521418824701742</c:v>
                </c:pt>
                <c:pt idx="3723">
                  <c:v>8.525649496947944</c:v>
                </c:pt>
                <c:pt idx="3724">
                  <c:v>8.529879704770583</c:v>
                </c:pt>
                <c:pt idx="3725">
                  <c:v>8.534109448830927</c:v>
                </c:pt>
                <c:pt idx="3726">
                  <c:v>8.538338729789844</c:v>
                </c:pt>
                <c:pt idx="3727">
                  <c:v>8.542567548307801</c:v>
                </c:pt>
                <c:pt idx="3728">
                  <c:v>8.546795905044863</c:v>
                </c:pt>
                <c:pt idx="3729">
                  <c:v>8.551023800660699</c:v>
                </c:pt>
                <c:pt idx="3730">
                  <c:v>8.555251235814575</c:v>
                </c:pt>
                <c:pt idx="3731">
                  <c:v>8.559478211165361</c:v>
                </c:pt>
                <c:pt idx="3732">
                  <c:v>8.563704727371531</c:v>
                </c:pt>
                <c:pt idx="3733">
                  <c:v>8.567930785091162</c:v>
                </c:pt>
                <c:pt idx="3734">
                  <c:v>8.572156384981934</c:v>
                </c:pt>
                <c:pt idx="3735">
                  <c:v>8.576381527701132</c:v>
                </c:pt>
                <c:pt idx="3736">
                  <c:v>8.580606213905648</c:v>
                </c:pt>
                <c:pt idx="3737">
                  <c:v>8.584830444251979</c:v>
                </c:pt>
                <c:pt idx="3738">
                  <c:v>8.58905421939623</c:v>
                </c:pt>
                <c:pt idx="3739">
                  <c:v>8.59327753999411</c:v>
                </c:pt>
                <c:pt idx="3740">
                  <c:v>8.597500406700945</c:v>
                </c:pt>
                <c:pt idx="3741">
                  <c:v>8.601722820171659</c:v>
                </c:pt>
                <c:pt idx="3742">
                  <c:v>8.605944781060792</c:v>
                </c:pt>
                <c:pt idx="3743">
                  <c:v>8.610166290022493</c:v>
                </c:pt>
                <c:pt idx="3744">
                  <c:v>8.614387347710522</c:v>
                </c:pt>
                <c:pt idx="3745">
                  <c:v>8.618607954778254</c:v>
                </c:pt>
                <c:pt idx="3746">
                  <c:v>8.62282811187867</c:v>
                </c:pt>
                <c:pt idx="3747">
                  <c:v>8.627047819664368</c:v>
                </c:pt>
                <c:pt idx="3748">
                  <c:v>8.631267078787559</c:v>
                </c:pt>
                <c:pt idx="3749">
                  <c:v>8.635485889900071</c:v>
                </c:pt>
                <c:pt idx="3750">
                  <c:v>8.639704253653342</c:v>
                </c:pt>
                <c:pt idx="3751">
                  <c:v>8.643922170698431</c:v>
                </c:pt>
                <c:pt idx="3752">
                  <c:v>8.64813964168601</c:v>
                </c:pt>
                <c:pt idx="3753">
                  <c:v>8.652356667266369</c:v>
                </c:pt>
                <c:pt idx="3754">
                  <c:v>8.656573248089417</c:v>
                </c:pt>
                <c:pt idx="3755">
                  <c:v>8.66078938480468</c:v>
                </c:pt>
                <c:pt idx="3756">
                  <c:v>8.665005078061304</c:v>
                </c:pt>
                <c:pt idx="3757">
                  <c:v>8.669220328508056</c:v>
                </c:pt>
                <c:pt idx="3758">
                  <c:v>8.673435136793321</c:v>
                </c:pt>
                <c:pt idx="3759">
                  <c:v>8.677649503565105</c:v>
                </c:pt>
                <c:pt idx="3760">
                  <c:v>8.681863429471042</c:v>
                </c:pt>
                <c:pt idx="3761">
                  <c:v>8.686076915158379</c:v>
                </c:pt>
                <c:pt idx="3762">
                  <c:v>8.690289961273994</c:v>
                </c:pt>
                <c:pt idx="3763">
                  <c:v>8.694502568464385</c:v>
                </c:pt>
                <c:pt idx="3764">
                  <c:v>8.698714737375676</c:v>
                </c:pt>
                <c:pt idx="3765">
                  <c:v>8.702926468653615</c:v>
                </c:pt>
                <c:pt idx="3766">
                  <c:v>8.707137762943578</c:v>
                </c:pt>
                <c:pt idx="3767">
                  <c:v>8.711348620890567</c:v>
                </c:pt>
                <c:pt idx="3768">
                  <c:v>8.715559043139208</c:v>
                </c:pt>
                <c:pt idx="3769">
                  <c:v>8.719769030333762</c:v>
                </c:pt>
                <c:pt idx="3770">
                  <c:v>8.723978583118107</c:v>
                </c:pt>
                <c:pt idx="3771">
                  <c:v>8.728187702135763</c:v>
                </c:pt>
                <c:pt idx="3772">
                  <c:v>8.732396388029871</c:v>
                </c:pt>
                <c:pt idx="3773">
                  <c:v>8.736604641443206</c:v>
                </c:pt>
                <c:pt idx="3774">
                  <c:v>8.740812463018175</c:v>
                </c:pt>
                <c:pt idx="3775">
                  <c:v>8.745019853396816</c:v>
                </c:pt>
                <c:pt idx="3776">
                  <c:v>8.749226813220796</c:v>
                </c:pt>
                <c:pt idx="3777">
                  <c:v>8.753433343131421</c:v>
                </c:pt>
                <c:pt idx="3778">
                  <c:v>8.75763944376963</c:v>
                </c:pt>
                <c:pt idx="3779">
                  <c:v>8.761845115775989</c:v>
                </c:pt>
                <c:pt idx="3780">
                  <c:v>8.766050359790709</c:v>
                </c:pt>
                <c:pt idx="3781">
                  <c:v>8.770255176453631</c:v>
                </c:pt>
                <c:pt idx="3782">
                  <c:v>8.774459566404234</c:v>
                </c:pt>
                <c:pt idx="3783">
                  <c:v>8.778663530281635</c:v>
                </c:pt>
                <c:pt idx="3784">
                  <c:v>8.782867068724586</c:v>
                </c:pt>
                <c:pt idx="3785">
                  <c:v>8.787070182371481</c:v>
                </c:pt>
                <c:pt idx="3786">
                  <c:v>8.79127287186035</c:v>
                </c:pt>
                <c:pt idx="3787">
                  <c:v>8.795475137828864</c:v>
                </c:pt>
                <c:pt idx="3788">
                  <c:v>8.799676980914334</c:v>
                </c:pt>
                <c:pt idx="3789">
                  <c:v>8.803878401753716</c:v>
                </c:pt>
                <c:pt idx="3790">
                  <c:v>8.808079400983598</c:v>
                </c:pt>
                <c:pt idx="3791">
                  <c:v>8.812279979240218</c:v>
                </c:pt>
                <c:pt idx="3792">
                  <c:v>8.816480137159456</c:v>
                </c:pt>
                <c:pt idx="3793">
                  <c:v>8.820679875376834</c:v>
                </c:pt>
                <c:pt idx="3794">
                  <c:v>8.824879194527519</c:v>
                </c:pt>
                <c:pt idx="3795">
                  <c:v>8.829078095246322</c:v>
                </c:pt>
                <c:pt idx="3796">
                  <c:v>8.833276578167702</c:v>
                </c:pt>
                <c:pt idx="3797">
                  <c:v>8.837474643925759</c:v>
                </c:pt>
                <c:pt idx="3798">
                  <c:v>8.841672293154248</c:v>
                </c:pt>
                <c:pt idx="3799">
                  <c:v>8.845869526486561</c:v>
                </c:pt>
                <c:pt idx="3800">
                  <c:v>8.850066344555747</c:v>
                </c:pt>
                <c:pt idx="3801">
                  <c:v>8.854262747994499</c:v>
                </c:pt>
                <c:pt idx="3802">
                  <c:v>8.858458737435159</c:v>
                </c:pt>
                <c:pt idx="3803">
                  <c:v>8.862654313509722</c:v>
                </c:pt>
                <c:pt idx="3804">
                  <c:v>8.866849476849833</c:v>
                </c:pt>
                <c:pt idx="3805">
                  <c:v>8.871044228086786</c:v>
                </c:pt>
                <c:pt idx="3806">
                  <c:v>8.875238567851529</c:v>
                </c:pt>
                <c:pt idx="3807">
                  <c:v>8.87943249677466</c:v>
                </c:pt>
                <c:pt idx="3808">
                  <c:v>8.883626015486433</c:v>
                </c:pt>
                <c:pt idx="3809">
                  <c:v>8.887819124616756</c:v>
                </c:pt>
                <c:pt idx="3810">
                  <c:v>8.892011824795189</c:v>
                </c:pt>
                <c:pt idx="3811">
                  <c:v>8.896204116650946</c:v>
                </c:pt>
                <c:pt idx="3812">
                  <c:v>8.900396000812899</c:v>
                </c:pt>
                <c:pt idx="3813">
                  <c:v>8.904587477909576</c:v>
                </c:pt>
                <c:pt idx="3814">
                  <c:v>8.908778548569163</c:v>
                </c:pt>
                <c:pt idx="3815">
                  <c:v>8.912969213419503</c:v>
                </c:pt>
                <c:pt idx="3816">
                  <c:v>8.917159473088095</c:v>
                </c:pt>
                <c:pt idx="3817">
                  <c:v>8.921349328202098</c:v>
                </c:pt>
                <c:pt idx="3818">
                  <c:v>8.925538779388331</c:v>
                </c:pt>
                <c:pt idx="3819">
                  <c:v>8.929727827273272</c:v>
                </c:pt>
                <c:pt idx="3820">
                  <c:v>8.933916472483062</c:v>
                </c:pt>
                <c:pt idx="3821">
                  <c:v>8.938104715643501</c:v>
                </c:pt>
                <c:pt idx="3822">
                  <c:v>8.94229255738005</c:v>
                </c:pt>
                <c:pt idx="3823">
                  <c:v>8.946479998317836</c:v>
                </c:pt>
                <c:pt idx="3824">
                  <c:v>8.950667039081646</c:v>
                </c:pt>
                <c:pt idx="3825">
                  <c:v>8.954853680295932</c:v>
                </c:pt>
                <c:pt idx="3826">
                  <c:v>8.959039922584811</c:v>
                </c:pt>
                <c:pt idx="3827">
                  <c:v>8.963225766572064</c:v>
                </c:pt>
                <c:pt idx="3828">
                  <c:v>8.967411212881139</c:v>
                </c:pt>
                <c:pt idx="3829">
                  <c:v>8.971596262135149</c:v>
                </c:pt>
                <c:pt idx="3830">
                  <c:v>8.975780914956871</c:v>
                </c:pt>
                <c:pt idx="3831">
                  <c:v>8.979965171968756</c:v>
                </c:pt>
                <c:pt idx="3832">
                  <c:v>8.984149033792917</c:v>
                </c:pt>
                <c:pt idx="3833">
                  <c:v>8.98833250105114</c:v>
                </c:pt>
                <c:pt idx="3834">
                  <c:v>8.992515574364878</c:v>
                </c:pt>
                <c:pt idx="3835">
                  <c:v>8.996698254355255</c:v>
                </c:pt>
                <c:pt idx="3836">
                  <c:v>9.000880541643063</c:v>
                </c:pt>
                <c:pt idx="3837">
                  <c:v>9.005062436848769</c:v>
                </c:pt>
                <c:pt idx="3838">
                  <c:v>9.009243940592512</c:v>
                </c:pt>
                <c:pt idx="3839">
                  <c:v>9.013425053494094</c:v>
                </c:pt>
                <c:pt idx="3840">
                  <c:v>9.017605776173006</c:v>
                </c:pt>
                <c:pt idx="3841">
                  <c:v>9.021786109248398</c:v>
                </c:pt>
                <c:pt idx="3842">
                  <c:v>9.025966053339101</c:v>
                </c:pt>
                <c:pt idx="3843">
                  <c:v>9.03014560906362</c:v>
                </c:pt>
                <c:pt idx="3844">
                  <c:v>9.034324777040137</c:v>
                </c:pt>
                <c:pt idx="3845">
                  <c:v>9.038503557886505</c:v>
                </c:pt>
                <c:pt idx="3846">
                  <c:v>9.04268195222026</c:v>
                </c:pt>
                <c:pt idx="3847">
                  <c:v>9.04685996065861</c:v>
                </c:pt>
                <c:pt idx="3848">
                  <c:v>9.051037583818442</c:v>
                </c:pt>
                <c:pt idx="3849">
                  <c:v>9.055214822316325</c:v>
                </c:pt>
                <c:pt idx="3850">
                  <c:v>9.059391676768501</c:v>
                </c:pt>
                <c:pt idx="3851">
                  <c:v>9.063568147790896</c:v>
                </c:pt>
                <c:pt idx="3852">
                  <c:v>9.067744235999115</c:v>
                </c:pt>
                <c:pt idx="3853">
                  <c:v>9.071919942008444</c:v>
                </c:pt>
                <c:pt idx="3854">
                  <c:v>9.076095266433851</c:v>
                </c:pt>
                <c:pt idx="3855">
                  <c:v>9.080270209889985</c:v>
                </c:pt>
                <c:pt idx="3856">
                  <c:v>9.084444772991176</c:v>
                </c:pt>
                <c:pt idx="3857">
                  <c:v>9.088618956351441</c:v>
                </c:pt>
                <c:pt idx="3858">
                  <c:v>9.09279276058448</c:v>
                </c:pt>
                <c:pt idx="3859">
                  <c:v>9.096966186303671</c:v>
                </c:pt>
                <c:pt idx="3860">
                  <c:v>9.101139234122089</c:v>
                </c:pt>
                <c:pt idx="3861">
                  <c:v>9.105311904652483</c:v>
                </c:pt>
                <c:pt idx="3862">
                  <c:v>9.109484198507294</c:v>
                </c:pt>
                <c:pt idx="3863">
                  <c:v>9.113656116298651</c:v>
                </c:pt>
                <c:pt idx="3864">
                  <c:v>9.117827658638367</c:v>
                </c:pt>
                <c:pt idx="3865">
                  <c:v>9.121998826137943</c:v>
                </c:pt>
                <c:pt idx="3866">
                  <c:v>9.126169619408572</c:v>
                </c:pt>
                <c:pt idx="3867">
                  <c:v>9.13034003906113</c:v>
                </c:pt>
                <c:pt idx="3868">
                  <c:v>9.134510085706189</c:v>
                </c:pt>
                <c:pt idx="3869">
                  <c:v>9.138679759954011</c:v>
                </c:pt>
                <c:pt idx="3870">
                  <c:v>9.142849062414541</c:v>
                </c:pt>
                <c:pt idx="3871">
                  <c:v>9.147017993697425</c:v>
                </c:pt>
                <c:pt idx="3872">
                  <c:v>9.151186554411996</c:v>
                </c:pt>
                <c:pt idx="3873">
                  <c:v>9.155354745167283</c:v>
                </c:pt>
                <c:pt idx="3874">
                  <c:v>9.159522566572004</c:v>
                </c:pt>
                <c:pt idx="3875">
                  <c:v>9.163690019234574</c:v>
                </c:pt>
                <c:pt idx="3876">
                  <c:v>9.167857103763101</c:v>
                </c:pt>
                <c:pt idx="3877">
                  <c:v>9.172023820765389</c:v>
                </c:pt>
                <c:pt idx="3878">
                  <c:v>9.176190170848939</c:v>
                </c:pt>
                <c:pt idx="3879">
                  <c:v>9.18035615462094</c:v>
                </c:pt>
                <c:pt idx="3880">
                  <c:v>9.18452177268829</c:v>
                </c:pt>
                <c:pt idx="3881">
                  <c:v>9.188687025657577</c:v>
                </c:pt>
                <c:pt idx="3882">
                  <c:v>9.192851914135087</c:v>
                </c:pt>
                <c:pt idx="3883">
                  <c:v>9.197016438726806</c:v>
                </c:pt>
                <c:pt idx="3884">
                  <c:v>9.201180600038418</c:v>
                </c:pt>
                <c:pt idx="3885">
                  <c:v>9.205344398675308</c:v>
                </c:pt>
                <c:pt idx="3886">
                  <c:v>9.209507835242562</c:v>
                </c:pt>
                <c:pt idx="3887">
                  <c:v>9.213670910344963</c:v>
                </c:pt>
                <c:pt idx="3888">
                  <c:v>9.217833624586998</c:v>
                </c:pt>
                <c:pt idx="3889">
                  <c:v>9.221995978572858</c:v>
                </c:pt>
                <c:pt idx="3890">
                  <c:v>9.226157972906432</c:v>
                </c:pt>
                <c:pt idx="3891">
                  <c:v>9.230319608191314</c:v>
                </c:pt>
                <c:pt idx="3892">
                  <c:v>9.234480885030804</c:v>
                </c:pt>
                <c:pt idx="3893">
                  <c:v>9.238641804027901</c:v>
                </c:pt>
                <c:pt idx="3894">
                  <c:v>9.242802365785316</c:v>
                </c:pt>
                <c:pt idx="3895">
                  <c:v>9.24696257090546</c:v>
                </c:pt>
                <c:pt idx="3896">
                  <c:v>9.25112241999045</c:v>
                </c:pt>
                <c:pt idx="3897">
                  <c:v>9.255281913642111</c:v>
                </c:pt>
                <c:pt idx="3898">
                  <c:v>9.259441052461979</c:v>
                </c:pt>
                <c:pt idx="3899">
                  <c:v>9.263599837051286</c:v>
                </c:pt>
                <c:pt idx="3900">
                  <c:v>9.267758268010988</c:v>
                </c:pt>
                <c:pt idx="3901">
                  <c:v>9.271916345941737</c:v>
                </c:pt>
                <c:pt idx="3902">
                  <c:v>9.276074071443899</c:v>
                </c:pt>
                <c:pt idx="3903">
                  <c:v>9.280231445117552</c:v>
                </c:pt>
                <c:pt idx="3904">
                  <c:v>9.284388467562483</c:v>
                </c:pt>
                <c:pt idx="3905">
                  <c:v>9.288545139378186</c:v>
                </c:pt>
                <c:pt idx="3906">
                  <c:v>9.292701461163874</c:v>
                </c:pt>
                <c:pt idx="3907">
                  <c:v>9.296857433518467</c:v>
                </c:pt>
                <c:pt idx="3908">
                  <c:v>9.301013057040599</c:v>
                </c:pt>
                <c:pt idx="3909">
                  <c:v>9.30516833232862</c:v>
                </c:pt>
                <c:pt idx="3910">
                  <c:v>9.309323259980587</c:v>
                </c:pt>
                <c:pt idx="3911">
                  <c:v>9.313477840594279</c:v>
                </c:pt>
                <c:pt idx="3912">
                  <c:v>9.317632074767186</c:v>
                </c:pt>
                <c:pt idx="3913">
                  <c:v>9.321785963096515</c:v>
                </c:pt>
                <c:pt idx="3914">
                  <c:v>9.325939506179187</c:v>
                </c:pt>
                <c:pt idx="3915">
                  <c:v>9.330092704611843</c:v>
                </c:pt>
                <c:pt idx="3916">
                  <c:v>9.334245558990839</c:v>
                </c:pt>
                <c:pt idx="3917">
                  <c:v>9.338398069912248</c:v>
                </c:pt>
                <c:pt idx="3918">
                  <c:v>9.342550237971867</c:v>
                </c:pt>
                <c:pt idx="3919">
                  <c:v>9.346702063765202</c:v>
                </c:pt>
                <c:pt idx="3920">
                  <c:v>9.350853547887489</c:v>
                </c:pt>
                <c:pt idx="3921">
                  <c:v>9.355004690933676</c:v>
                </c:pt>
                <c:pt idx="3922">
                  <c:v>9.359155493498434</c:v>
                </c:pt>
                <c:pt idx="3923">
                  <c:v>9.363305956176159</c:v>
                </c:pt>
                <c:pt idx="3924">
                  <c:v>9.367456079560965</c:v>
                </c:pt>
                <c:pt idx="3925">
                  <c:v>9.371605864246687</c:v>
                </c:pt>
                <c:pt idx="3926">
                  <c:v>9.375755310826886</c:v>
                </c:pt>
                <c:pt idx="3927">
                  <c:v>9.379904419894844</c:v>
                </c:pt>
                <c:pt idx="3928">
                  <c:v>9.384053192043568</c:v>
                </c:pt>
                <c:pt idx="3929">
                  <c:v>9.388201627865794</c:v>
                </c:pt>
                <c:pt idx="3930">
                  <c:v>9.392349727953972</c:v>
                </c:pt>
                <c:pt idx="3931">
                  <c:v>9.396497492900286</c:v>
                </c:pt>
                <c:pt idx="3932">
                  <c:v>9.400644923296644</c:v>
                </c:pt>
                <c:pt idx="3933">
                  <c:v>9.404792019734682</c:v>
                </c:pt>
                <c:pt idx="3934">
                  <c:v>9.408938782805761</c:v>
                </c:pt>
                <c:pt idx="3935">
                  <c:v>9.413085213100972</c:v>
                </c:pt>
                <c:pt idx="3936">
                  <c:v>9.417231311211133</c:v>
                </c:pt>
                <c:pt idx="3937">
                  <c:v>9.421377077726788</c:v>
                </c:pt>
                <c:pt idx="3938">
                  <c:v>9.425522513238217</c:v>
                </c:pt>
                <c:pt idx="3939">
                  <c:v>9.429667618335422</c:v>
                </c:pt>
                <c:pt idx="3940">
                  <c:v>9.433812393608145</c:v>
                </c:pt>
                <c:pt idx="3941">
                  <c:v>9.43795683964585</c:v>
                </c:pt>
                <c:pt idx="3942">
                  <c:v>9.442100957037736</c:v>
                </c:pt>
                <c:pt idx="3943">
                  <c:v>9.446244746372736</c:v>
                </c:pt>
                <c:pt idx="3944">
                  <c:v>9.450388208239515</c:v>
                </c:pt>
                <c:pt idx="3945">
                  <c:v>9.454531343226469</c:v>
                </c:pt>
                <c:pt idx="3946">
                  <c:v>9.458674151921729</c:v>
                </c:pt>
                <c:pt idx="3947">
                  <c:v>9.46281663491316</c:v>
                </c:pt>
                <c:pt idx="3948">
                  <c:v>9.466958792788363</c:v>
                </c:pt>
                <c:pt idx="3949">
                  <c:v>9.471100626134675</c:v>
                </c:pt>
                <c:pt idx="3950">
                  <c:v>9.475242135539164</c:v>
                </c:pt>
                <c:pt idx="3951">
                  <c:v>9.479383321588639</c:v>
                </c:pt>
                <c:pt idx="3952">
                  <c:v>9.483524184869646</c:v>
                </c:pt>
                <c:pt idx="3953">
                  <c:v>9.487664725968466</c:v>
                </c:pt>
                <c:pt idx="3954">
                  <c:v>9.49180494547112</c:v>
                </c:pt>
                <c:pt idx="3955">
                  <c:v>9.495944843963368</c:v>
                </c:pt>
                <c:pt idx="3956">
                  <c:v>9.500084422030707</c:v>
                </c:pt>
                <c:pt idx="3957">
                  <c:v>9.504223680258375</c:v>
                </c:pt>
                <c:pt idx="3958">
                  <c:v>9.508362619231352</c:v>
                </c:pt>
                <c:pt idx="3959">
                  <c:v>9.512501239534354</c:v>
                </c:pt>
                <c:pt idx="3960">
                  <c:v>9.516639541751843</c:v>
                </c:pt>
                <c:pt idx="3961">
                  <c:v>9.520777526468018</c:v>
                </c:pt>
                <c:pt idx="3962">
                  <c:v>9.524915194266827</c:v>
                </c:pt>
                <c:pt idx="3963">
                  <c:v>9.529052545731954</c:v>
                </c:pt>
                <c:pt idx="3964">
                  <c:v>9.53318958144683</c:v>
                </c:pt>
                <c:pt idx="3965">
                  <c:v>9.53732630199463</c:v>
                </c:pt>
                <c:pt idx="3966">
                  <c:v>9.541462707958274</c:v>
                </c:pt>
                <c:pt idx="3967">
                  <c:v>9.545598799920423</c:v>
                </c:pt>
                <c:pt idx="3968">
                  <c:v>9.549734578463489</c:v>
                </c:pt>
                <c:pt idx="3969">
                  <c:v>9.553870044169628</c:v>
                </c:pt>
                <c:pt idx="3970">
                  <c:v>9.558005197620737</c:v>
                </c:pt>
                <c:pt idx="3971">
                  <c:v>9.56214003939847</c:v>
                </c:pt>
                <c:pt idx="3972">
                  <c:v>9.566274570084222</c:v>
                </c:pt>
                <c:pt idx="3973">
                  <c:v>9.570408790259137</c:v>
                </c:pt>
                <c:pt idx="3974">
                  <c:v>9.574542700504109</c:v>
                </c:pt>
                <c:pt idx="3975">
                  <c:v>9.578676301399781</c:v>
                </c:pt>
                <c:pt idx="3976">
                  <c:v>9.582809593526548</c:v>
                </c:pt>
                <c:pt idx="3977">
                  <c:v>9.58694257746455</c:v>
                </c:pt>
                <c:pt idx="3978">
                  <c:v>9.591075253793681</c:v>
                </c:pt>
                <c:pt idx="3979">
                  <c:v>9.595207623093584</c:v>
                </c:pt>
                <c:pt idx="3980">
                  <c:v>9.59933968594366</c:v>
                </c:pt>
                <c:pt idx="3981">
                  <c:v>9.603471442923054</c:v>
                </c:pt>
                <c:pt idx="3982">
                  <c:v>9.60760289461067</c:v>
                </c:pt>
                <c:pt idx="3983">
                  <c:v>9.611734041585162</c:v>
                </c:pt>
                <c:pt idx="3984">
                  <c:v>9.615864884424941</c:v>
                </c:pt>
                <c:pt idx="3985">
                  <c:v>9.619995423708168</c:v>
                </c:pt>
                <c:pt idx="3986">
                  <c:v>9.624125660012766</c:v>
                </c:pt>
                <c:pt idx="3987">
                  <c:v>9.628255593916405</c:v>
                </c:pt>
                <c:pt idx="3988">
                  <c:v>9.632385225996517</c:v>
                </c:pt>
                <c:pt idx="3989">
                  <c:v>9.636514556830289</c:v>
                </c:pt>
                <c:pt idx="3990">
                  <c:v>9.640643586994662</c:v>
                </c:pt>
                <c:pt idx="3991">
                  <c:v>9.644772317066339</c:v>
                </c:pt>
                <c:pt idx="3992">
                  <c:v>9.648900747621781</c:v>
                </c:pt>
                <c:pt idx="3993">
                  <c:v>9.653028879237203</c:v>
                </c:pt>
                <c:pt idx="3994">
                  <c:v>9.657156712488584</c:v>
                </c:pt>
                <c:pt idx="3995">
                  <c:v>9.661284247951659</c:v>
                </c:pt>
                <c:pt idx="3996">
                  <c:v>9.665411486201927</c:v>
                </c:pt>
                <c:pt idx="3997">
                  <c:v>9.669538427814643</c:v>
                </c:pt>
                <c:pt idx="3998">
                  <c:v>9.673665073364829</c:v>
                </c:pt>
                <c:pt idx="3999">
                  <c:v>9.677791423427259</c:v>
                </c:pt>
                <c:pt idx="4000">
                  <c:v>9.681917478576482</c:v>
                </c:pt>
                <c:pt idx="4001">
                  <c:v>9.6860432393868</c:v>
                </c:pt>
                <c:pt idx="4002">
                  <c:v>9.690168706432281</c:v>
                </c:pt>
                <c:pt idx="4003">
                  <c:v>9.694293880286759</c:v>
                </c:pt>
                <c:pt idx="4004">
                  <c:v>9.698418761523829</c:v>
                </c:pt>
                <c:pt idx="4005">
                  <c:v>9.702543350716851</c:v>
                </c:pt>
                <c:pt idx="4006">
                  <c:v>9.706667648438954</c:v>
                </c:pt>
                <c:pt idx="4007">
                  <c:v>9.710791655263026</c:v>
                </c:pt>
                <c:pt idx="4008">
                  <c:v>9.71491537176173</c:v>
                </c:pt>
                <c:pt idx="4009">
                  <c:v>9.719038798507491</c:v>
                </c:pt>
                <c:pt idx="4010">
                  <c:v>9.723161936072497</c:v>
                </c:pt>
                <c:pt idx="4011">
                  <c:v>9.727284785028711</c:v>
                </c:pt>
                <c:pt idx="4012">
                  <c:v>9.731407345947861</c:v>
                </c:pt>
                <c:pt idx="4013">
                  <c:v>9.735529619401445</c:v>
                </c:pt>
                <c:pt idx="4014">
                  <c:v>9.739651605960731</c:v>
                </c:pt>
                <c:pt idx="4015">
                  <c:v>9.743773306196752</c:v>
                </c:pt>
                <c:pt idx="4016">
                  <c:v>9.747894720680318</c:v>
                </c:pt>
                <c:pt idx="4017">
                  <c:v>9.752015849982005</c:v>
                </c:pt>
                <c:pt idx="4018">
                  <c:v>9.756136694672165</c:v>
                </c:pt>
                <c:pt idx="4019">
                  <c:v>9.760257255320914</c:v>
                </c:pt>
                <c:pt idx="4020">
                  <c:v>9.76437753249815</c:v>
                </c:pt>
                <c:pt idx="4021">
                  <c:v>9.768497526773537</c:v>
                </c:pt>
                <c:pt idx="4022">
                  <c:v>9.772617238716514</c:v>
                </c:pt>
                <c:pt idx="4023">
                  <c:v>9.776736668896294</c:v>
                </c:pt>
                <c:pt idx="4024">
                  <c:v>9.780855817881866</c:v>
                </c:pt>
                <c:pt idx="4025">
                  <c:v>9.784974686241993</c:v>
                </c:pt>
                <c:pt idx="4026">
                  <c:v>9.789093274545211</c:v>
                </c:pt>
                <c:pt idx="4027">
                  <c:v>9.793211583359835</c:v>
                </c:pt>
                <c:pt idx="4028">
                  <c:v>9.797329613253956</c:v>
                </c:pt>
                <c:pt idx="4029">
                  <c:v>9.80144736479544</c:v>
                </c:pt>
                <c:pt idx="4030">
                  <c:v>9.805564838551931</c:v>
                </c:pt>
                <c:pt idx="4031">
                  <c:v>9.809682035090852</c:v>
                </c:pt>
                <c:pt idx="4032">
                  <c:v>9.813798954979402</c:v>
                </c:pt>
                <c:pt idx="4033">
                  <c:v>9.817915598784563</c:v>
                </c:pt>
                <c:pt idx="4034">
                  <c:v>9.822031967073093</c:v>
                </c:pt>
                <c:pt idx="4035">
                  <c:v>9.82614806041153</c:v>
                </c:pt>
                <c:pt idx="4036">
                  <c:v>9.830263879366193</c:v>
                </c:pt>
                <c:pt idx="4037">
                  <c:v>9.834379424503181</c:v>
                </c:pt>
                <c:pt idx="4038">
                  <c:v>9.838494696388379</c:v>
                </c:pt>
                <c:pt idx="4039">
                  <c:v>9.842609695587445</c:v>
                </c:pt>
                <c:pt idx="4040">
                  <c:v>9.846724422665829</c:v>
                </c:pt>
                <c:pt idx="4041">
                  <c:v>9.850838878188757</c:v>
                </c:pt>
                <c:pt idx="4042">
                  <c:v>9.85495306272124</c:v>
                </c:pt>
                <c:pt idx="4043">
                  <c:v>9.859066976828073</c:v>
                </c:pt>
                <c:pt idx="4044">
                  <c:v>9.863180621073838</c:v>
                </c:pt>
                <c:pt idx="4045">
                  <c:v>9.867293996022896</c:v>
                </c:pt>
                <c:pt idx="4046">
                  <c:v>9.871407102239399</c:v>
                </c:pt>
                <c:pt idx="4047">
                  <c:v>9.875519940287282</c:v>
                </c:pt>
                <c:pt idx="4048">
                  <c:v>9.879632510730266</c:v>
                </c:pt>
                <c:pt idx="4049">
                  <c:v>9.883744814131862</c:v>
                </c:pt>
                <c:pt idx="4050">
                  <c:v>9.887856851055364</c:v>
                </c:pt>
                <c:pt idx="4051">
                  <c:v>9.891968622063855</c:v>
                </c:pt>
                <c:pt idx="4052">
                  <c:v>9.896080127720207</c:v>
                </c:pt>
                <c:pt idx="4053">
                  <c:v>9.90019136858708</c:v>
                </c:pt>
                <c:pt idx="4054">
                  <c:v>9.904302345226926</c:v>
                </c:pt>
                <c:pt idx="4055">
                  <c:v>9.908413058201981</c:v>
                </c:pt>
                <c:pt idx="4056">
                  <c:v>9.912523508074276</c:v>
                </c:pt>
                <c:pt idx="4057">
                  <c:v>9.916633695405631</c:v>
                </c:pt>
                <c:pt idx="4058">
                  <c:v>9.920743620757658</c:v>
                </c:pt>
                <c:pt idx="4059">
                  <c:v>9.924853284691759</c:v>
                </c:pt>
                <c:pt idx="4060">
                  <c:v>9.928962687769131</c:v>
                </c:pt>
                <c:pt idx="4061">
                  <c:v>9.933071830550759</c:v>
                </c:pt>
                <c:pt idx="4062">
                  <c:v>9.937180713597426</c:v>
                </c:pt>
                <c:pt idx="4063">
                  <c:v>9.941289337469705</c:v>
                </c:pt>
                <c:pt idx="4064">
                  <c:v>9.945397702727965</c:v>
                </c:pt>
                <c:pt idx="4065">
                  <c:v>9.949505809932369</c:v>
                </c:pt>
                <c:pt idx="4066">
                  <c:v>9.953613659642874</c:v>
                </c:pt>
                <c:pt idx="4067">
                  <c:v>9.957721252419237</c:v>
                </c:pt>
                <c:pt idx="4068">
                  <c:v>9.961828588821003</c:v>
                </c:pt>
                <c:pt idx="4069">
                  <c:v>9.965935669407523</c:v>
                </c:pt>
                <c:pt idx="4070">
                  <c:v>9.970042494737934</c:v>
                </c:pt>
                <c:pt idx="4071">
                  <c:v>9.974149065371181</c:v>
                </c:pt>
                <c:pt idx="4072">
                  <c:v>9.978255381866001</c:v>
                </c:pt>
                <c:pt idx="4073">
                  <c:v>9.982361444780929</c:v>
                </c:pt>
                <c:pt idx="4074">
                  <c:v>9.986467254674304</c:v>
                </c:pt>
                <c:pt idx="4075">
                  <c:v>9.990572812104258</c:v>
                </c:pt>
                <c:pt idx="4076">
                  <c:v>9.994678117628728</c:v>
                </c:pt>
                <c:pt idx="4077">
                  <c:v>9.998783171805448</c:v>
                </c:pt>
                <c:pt idx="4078">
                  <c:v>10.00288797519196</c:v>
                </c:pt>
                <c:pt idx="4079">
                  <c:v>10.00699252834558</c:v>
                </c:pt>
                <c:pt idx="4080">
                  <c:v>10.01109683182348</c:v>
                </c:pt>
                <c:pt idx="4081">
                  <c:v>10.01520088618257</c:v>
                </c:pt>
                <c:pt idx="4082">
                  <c:v>10.01930469197961</c:v>
                </c:pt>
                <c:pt idx="4083">
                  <c:v>10.02340824977115</c:v>
                </c:pt>
                <c:pt idx="4084">
                  <c:v>10.02751156011353</c:v>
                </c:pt>
                <c:pt idx="4085">
                  <c:v>10.03161462356292</c:v>
                </c:pt>
                <c:pt idx="4086">
                  <c:v>10.03571744067526</c:v>
                </c:pt>
                <c:pt idx="4087">
                  <c:v>10.03982001200633</c:v>
                </c:pt>
                <c:pt idx="4088">
                  <c:v>10.04392233811169</c:v>
                </c:pt>
                <c:pt idx="4089">
                  <c:v>10.04802441954673</c:v>
                </c:pt>
                <c:pt idx="4090">
                  <c:v>10.05212625686661</c:v>
                </c:pt>
                <c:pt idx="4091">
                  <c:v>10.05622785062634</c:v>
                </c:pt>
                <c:pt idx="4092">
                  <c:v>10.06032920138071</c:v>
                </c:pt>
                <c:pt idx="4093">
                  <c:v>10.06443030968433</c:v>
                </c:pt>
                <c:pt idx="4094">
                  <c:v>10.0685311760916</c:v>
                </c:pt>
                <c:pt idx="4095">
                  <c:v>10.07263180115676</c:v>
                </c:pt>
                <c:pt idx="4096">
                  <c:v>10.07673218543383</c:v>
                </c:pt>
                <c:pt idx="4097">
                  <c:v>10.08083232947665</c:v>
                </c:pt>
                <c:pt idx="4098">
                  <c:v>10.08493223383888</c:v>
                </c:pt>
                <c:pt idx="4099">
                  <c:v>10.08903189907398</c:v>
                </c:pt>
                <c:pt idx="4100">
                  <c:v>10.09313132573522</c:v>
                </c:pt>
                <c:pt idx="4101">
                  <c:v>10.09723051437569</c:v>
                </c:pt>
                <c:pt idx="4102">
                  <c:v>10.10132946554829</c:v>
                </c:pt>
                <c:pt idx="4103">
                  <c:v>10.10542817980572</c:v>
                </c:pt>
                <c:pt idx="4104">
                  <c:v>10.10952665770051</c:v>
                </c:pt>
                <c:pt idx="4105">
                  <c:v>10.11362489978499</c:v>
                </c:pt>
                <c:pt idx="4106">
                  <c:v>10.11772290661133</c:v>
                </c:pt>
                <c:pt idx="4107">
                  <c:v>10.12182067873148</c:v>
                </c:pt>
                <c:pt idx="4108">
                  <c:v>10.12591821669722</c:v>
                </c:pt>
                <c:pt idx="4109">
                  <c:v>10.13001552106014</c:v>
                </c:pt>
                <c:pt idx="4110">
                  <c:v>10.13411259237167</c:v>
                </c:pt>
                <c:pt idx="4111">
                  <c:v>10.13820943118303</c:v>
                </c:pt>
                <c:pt idx="4112">
                  <c:v>10.14230603804527</c:v>
                </c:pt>
                <c:pt idx="4113">
                  <c:v>10.14640241350924</c:v>
                </c:pt>
                <c:pt idx="4114">
                  <c:v>10.15049855812562</c:v>
                </c:pt>
                <c:pt idx="4115">
                  <c:v>10.15459447244492</c:v>
                </c:pt>
                <c:pt idx="4116">
                  <c:v>10.15869015701745</c:v>
                </c:pt>
                <c:pt idx="4117">
                  <c:v>10.16278561239335</c:v>
                </c:pt>
                <c:pt idx="4118">
                  <c:v>10.16688083912257</c:v>
                </c:pt>
                <c:pt idx="4119">
                  <c:v>10.17097583775489</c:v>
                </c:pt>
                <c:pt idx="4120">
                  <c:v>10.1750706088399</c:v>
                </c:pt>
                <c:pt idx="4121">
                  <c:v>10.17916515292703</c:v>
                </c:pt>
                <c:pt idx="4122">
                  <c:v>10.18325947056551</c:v>
                </c:pt>
                <c:pt idx="4123">
                  <c:v>10.1873535623044</c:v>
                </c:pt>
                <c:pt idx="4124">
                  <c:v>10.19144742869259</c:v>
                </c:pt>
                <c:pt idx="4125">
                  <c:v>10.19554107027878</c:v>
                </c:pt>
                <c:pt idx="4126">
                  <c:v>10.1996344876115</c:v>
                </c:pt>
                <c:pt idx="4127">
                  <c:v>10.2037276812391</c:v>
                </c:pt>
                <c:pt idx="4128">
                  <c:v>10.20782065170976</c:v>
                </c:pt>
                <c:pt idx="4129">
                  <c:v>10.21191339957149</c:v>
                </c:pt>
                <c:pt idx="4130">
                  <c:v>10.2160059253721</c:v>
                </c:pt>
                <c:pt idx="4131">
                  <c:v>10.22009822965926</c:v>
                </c:pt>
                <c:pt idx="4132">
                  <c:v>10.22419031298044</c:v>
                </c:pt>
                <c:pt idx="4133">
                  <c:v>10.22828217588295</c:v>
                </c:pt>
                <c:pt idx="4134">
                  <c:v>10.23237381891391</c:v>
                </c:pt>
                <c:pt idx="4135">
                  <c:v>10.2364652426203</c:v>
                </c:pt>
                <c:pt idx="4136">
                  <c:v>10.24055644754889</c:v>
                </c:pt>
                <c:pt idx="4137">
                  <c:v>10.2446474342463</c:v>
                </c:pt>
                <c:pt idx="4138">
                  <c:v>10.24873820325898</c:v>
                </c:pt>
                <c:pt idx="4139">
                  <c:v>10.2528287551332</c:v>
                </c:pt>
                <c:pt idx="4140">
                  <c:v>10.25691909041507</c:v>
                </c:pt>
                <c:pt idx="4141">
                  <c:v>10.26100920965051</c:v>
                </c:pt>
                <c:pt idx="4142">
                  <c:v>10.2650991133853</c:v>
                </c:pt>
                <c:pt idx="4143">
                  <c:v>10.26918880216502</c:v>
                </c:pt>
                <c:pt idx="4144">
                  <c:v>10.27327827653511</c:v>
                </c:pt>
                <c:pt idx="4145">
                  <c:v>10.27736753704082</c:v>
                </c:pt>
                <c:pt idx="4146">
                  <c:v>10.28145658422726</c:v>
                </c:pt>
                <c:pt idx="4147">
                  <c:v>10.28554541863933</c:v>
                </c:pt>
                <c:pt idx="4148">
                  <c:v>10.2896340408218</c:v>
                </c:pt>
                <c:pt idx="4149">
                  <c:v>10.29372245131926</c:v>
                </c:pt>
                <c:pt idx="4150">
                  <c:v>10.29781065067614</c:v>
                </c:pt>
                <c:pt idx="4151">
                  <c:v>10.3018986394367</c:v>
                </c:pt>
                <c:pt idx="4152">
                  <c:v>10.30598641814502</c:v>
                </c:pt>
                <c:pt idx="4153">
                  <c:v>10.31007398734505</c:v>
                </c:pt>
                <c:pt idx="4154">
                  <c:v>10.31416134758056</c:v>
                </c:pt>
                <c:pt idx="4155">
                  <c:v>10.31824849939513</c:v>
                </c:pt>
                <c:pt idx="4156">
                  <c:v>10.32233544333223</c:v>
                </c:pt>
                <c:pt idx="4157">
                  <c:v>10.32642217993511</c:v>
                </c:pt>
                <c:pt idx="4158">
                  <c:v>10.33050870974691</c:v>
                </c:pt>
                <c:pt idx="4159">
                  <c:v>10.33459503331057</c:v>
                </c:pt>
                <c:pt idx="4160">
                  <c:v>10.33868115116889</c:v>
                </c:pt>
                <c:pt idx="4161">
                  <c:v>10.34276706386451</c:v>
                </c:pt>
                <c:pt idx="4162">
                  <c:v>10.34685277193988</c:v>
                </c:pt>
                <c:pt idx="4163">
                  <c:v>10.35093827593732</c:v>
                </c:pt>
                <c:pt idx="4164">
                  <c:v>10.355023576399</c:v>
                </c:pt>
                <c:pt idx="4165">
                  <c:v>10.35910867386689</c:v>
                </c:pt>
                <c:pt idx="4166">
                  <c:v>10.36319356888284</c:v>
                </c:pt>
                <c:pt idx="4167">
                  <c:v>10.36727826198852</c:v>
                </c:pt>
                <c:pt idx="4168">
                  <c:v>10.37136275372545</c:v>
                </c:pt>
                <c:pt idx="4169">
                  <c:v>10.375447044635</c:v>
                </c:pt>
                <c:pt idx="4170">
                  <c:v>10.37953113525837</c:v>
                </c:pt>
                <c:pt idx="4171">
                  <c:v>10.38361502613661</c:v>
                </c:pt>
                <c:pt idx="4172">
                  <c:v>10.38769871781061</c:v>
                </c:pt>
                <c:pt idx="4173">
                  <c:v>10.3917822108211</c:v>
                </c:pt>
                <c:pt idx="4174">
                  <c:v>10.39586550570868</c:v>
                </c:pt>
                <c:pt idx="4175">
                  <c:v>10.39994860301377</c:v>
                </c:pt>
                <c:pt idx="4176">
                  <c:v>10.40403150327664</c:v>
                </c:pt>
                <c:pt idx="4177">
                  <c:v>10.40811420703742</c:v>
                </c:pt>
                <c:pt idx="4178">
                  <c:v>10.41219671483607</c:v>
                </c:pt>
                <c:pt idx="4179">
                  <c:v>10.4162790272124</c:v>
                </c:pt>
                <c:pt idx="4180">
                  <c:v>10.42036114470609</c:v>
                </c:pt>
                <c:pt idx="4181">
                  <c:v>10.42444306785662</c:v>
                </c:pt>
                <c:pt idx="4182">
                  <c:v>10.42852479720338</c:v>
                </c:pt>
                <c:pt idx="4183">
                  <c:v>10.43260633328556</c:v>
                </c:pt>
                <c:pt idx="4184">
                  <c:v>10.43668767664223</c:v>
                </c:pt>
                <c:pt idx="4185">
                  <c:v>10.44076882781228</c:v>
                </c:pt>
                <c:pt idx="4186">
                  <c:v>10.44484978733447</c:v>
                </c:pt>
                <c:pt idx="4187">
                  <c:v>10.44893055574742</c:v>
                </c:pt>
                <c:pt idx="4188">
                  <c:v>10.45301113358959</c:v>
                </c:pt>
                <c:pt idx="4189">
                  <c:v>10.45709152139927</c:v>
                </c:pt>
                <c:pt idx="4190">
                  <c:v>10.46117171971465</c:v>
                </c:pt>
                <c:pt idx="4191">
                  <c:v>10.46525172907372</c:v>
                </c:pt>
                <c:pt idx="4192">
                  <c:v>10.46933155001437</c:v>
                </c:pt>
                <c:pt idx="4193">
                  <c:v>10.47341118307431</c:v>
                </c:pt>
                <c:pt idx="4194">
                  <c:v>10.47749062879112</c:v>
                </c:pt>
                <c:pt idx="4195">
                  <c:v>10.48156988770222</c:v>
                </c:pt>
                <c:pt idx="4196">
                  <c:v>10.48564896034491</c:v>
                </c:pt>
                <c:pt idx="4197">
                  <c:v>10.48972784725632</c:v>
                </c:pt>
                <c:pt idx="4198">
                  <c:v>10.49380654897345</c:v>
                </c:pt>
                <c:pt idx="4199">
                  <c:v>10.49788506603315</c:v>
                </c:pt>
                <c:pt idx="4200">
                  <c:v>10.50196339897212</c:v>
                </c:pt>
                <c:pt idx="4201">
                  <c:v>10.50604154832694</c:v>
                </c:pt>
                <c:pt idx="4202">
                  <c:v>10.51011951463402</c:v>
                </c:pt>
                <c:pt idx="4203">
                  <c:v>10.51419729842964</c:v>
                </c:pt>
                <c:pt idx="4204">
                  <c:v>10.51827490024995</c:v>
                </c:pt>
                <c:pt idx="4205">
                  <c:v>10.52235232063093</c:v>
                </c:pt>
                <c:pt idx="4206">
                  <c:v>10.52642956010845</c:v>
                </c:pt>
                <c:pt idx="4207">
                  <c:v>10.53050661921822</c:v>
                </c:pt>
                <c:pt idx="4208">
                  <c:v>10.53458349849581</c:v>
                </c:pt>
                <c:pt idx="4209">
                  <c:v>10.53866019847666</c:v>
                </c:pt>
                <c:pt idx="4210">
                  <c:v>10.54273671969606</c:v>
                </c:pt>
                <c:pt idx="4211">
                  <c:v>10.54681306268919</c:v>
                </c:pt>
                <c:pt idx="4212">
                  <c:v>10.55088922799104</c:v>
                </c:pt>
                <c:pt idx="4213">
                  <c:v>10.55496521613651</c:v>
                </c:pt>
                <c:pt idx="4214">
                  <c:v>10.55904102766034</c:v>
                </c:pt>
                <c:pt idx="4215">
                  <c:v>10.56311666309713</c:v>
                </c:pt>
                <c:pt idx="4216">
                  <c:v>10.56719212298136</c:v>
                </c:pt>
                <c:pt idx="4217">
                  <c:v>10.57126740784735</c:v>
                </c:pt>
                <c:pt idx="4218">
                  <c:v>10.57534251822932</c:v>
                </c:pt>
                <c:pt idx="4219">
                  <c:v>10.57941745466132</c:v>
                </c:pt>
                <c:pt idx="4220">
                  <c:v>10.58349221767727</c:v>
                </c:pt>
                <c:pt idx="4221">
                  <c:v>10.58756680781098</c:v>
                </c:pt>
                <c:pt idx="4222">
                  <c:v>10.5916412255961</c:v>
                </c:pt>
                <c:pt idx="4223">
                  <c:v>10.59571547156617</c:v>
                </c:pt>
                <c:pt idx="4224">
                  <c:v>10.59978954625456</c:v>
                </c:pt>
                <c:pt idx="4225">
                  <c:v>10.60386345019455</c:v>
                </c:pt>
                <c:pt idx="4226">
                  <c:v>10.60793718391926</c:v>
                </c:pt>
                <c:pt idx="4227">
                  <c:v>10.61201074796168</c:v>
                </c:pt>
                <c:pt idx="4228">
                  <c:v>10.61608414285469</c:v>
                </c:pt>
                <c:pt idx="4229">
                  <c:v>10.62015736913101</c:v>
                </c:pt>
                <c:pt idx="4230">
                  <c:v>10.62423042732325</c:v>
                </c:pt>
                <c:pt idx="4231">
                  <c:v>10.62830331796389</c:v>
                </c:pt>
                <c:pt idx="4232">
                  <c:v>10.63237604158526</c:v>
                </c:pt>
                <c:pt idx="4233">
                  <c:v>10.63644859871958</c:v>
                </c:pt>
                <c:pt idx="4234">
                  <c:v>10.64052098989893</c:v>
                </c:pt>
                <c:pt idx="4235">
                  <c:v>10.64459321565528</c:v>
                </c:pt>
                <c:pt idx="4236">
                  <c:v>10.64866527652044</c:v>
                </c:pt>
                <c:pt idx="4237">
                  <c:v>10.65273717302613</c:v>
                </c:pt>
                <c:pt idx="4238">
                  <c:v>10.65680890570392</c:v>
                </c:pt>
                <c:pt idx="4239">
                  <c:v>10.66088047508524</c:v>
                </c:pt>
                <c:pt idx="4240">
                  <c:v>10.66495188170143</c:v>
                </c:pt>
                <c:pt idx="4241">
                  <c:v>10.66902312608369</c:v>
                </c:pt>
                <c:pt idx="4242">
                  <c:v>10.67309420876307</c:v>
                </c:pt>
                <c:pt idx="4243">
                  <c:v>10.67716513027052</c:v>
                </c:pt>
                <c:pt idx="4244">
                  <c:v>10.68123589113688</c:v>
                </c:pt>
                <c:pt idx="4245">
                  <c:v>10.68530649189282</c:v>
                </c:pt>
                <c:pt idx="4246">
                  <c:v>10.68937693306892</c:v>
                </c:pt>
                <c:pt idx="4247">
                  <c:v>10.69344721519564</c:v>
                </c:pt>
                <c:pt idx="4248">
                  <c:v>10.69751733880329</c:v>
                </c:pt>
                <c:pt idx="4249">
                  <c:v>10.70158730442209</c:v>
                </c:pt>
                <c:pt idx="4250">
                  <c:v>10.70565711258211</c:v>
                </c:pt>
                <c:pt idx="4251">
                  <c:v>10.70972676381331</c:v>
                </c:pt>
                <c:pt idx="4252">
                  <c:v>10.71379625864553</c:v>
                </c:pt>
                <c:pt idx="4253">
                  <c:v>10.7178655976085</c:v>
                </c:pt>
                <c:pt idx="4254">
                  <c:v>10.72193478123179</c:v>
                </c:pt>
                <c:pt idx="4255">
                  <c:v>10.72600381004491</c:v>
                </c:pt>
                <c:pt idx="4256">
                  <c:v>10.7300726845772</c:v>
                </c:pt>
                <c:pt idx="4257">
                  <c:v>10.7341414053579</c:v>
                </c:pt>
                <c:pt idx="4258">
                  <c:v>10.73820997291614</c:v>
                </c:pt>
                <c:pt idx="4259">
                  <c:v>10.74227838778091</c:v>
                </c:pt>
                <c:pt idx="4260">
                  <c:v>10.7463466504811</c:v>
                </c:pt>
                <c:pt idx="4261">
                  <c:v>10.75041476154547</c:v>
                </c:pt>
                <c:pt idx="4262">
                  <c:v>10.75448272150268</c:v>
                </c:pt>
                <c:pt idx="4263">
                  <c:v>10.75855053088127</c:v>
                </c:pt>
                <c:pt idx="4264">
                  <c:v>10.76261819020963</c:v>
                </c:pt>
                <c:pt idx="4265">
                  <c:v>10.76668570001609</c:v>
                </c:pt>
                <c:pt idx="4266">
                  <c:v>10.77075306082882</c:v>
                </c:pt>
                <c:pt idx="4267">
                  <c:v>10.7748202731759</c:v>
                </c:pt>
                <c:pt idx="4268">
                  <c:v>10.77888733758529</c:v>
                </c:pt>
                <c:pt idx="4269">
                  <c:v>10.78295425458482</c:v>
                </c:pt>
                <c:pt idx="4270">
                  <c:v>10.78702102470222</c:v>
                </c:pt>
                <c:pt idx="4271">
                  <c:v>10.79108764846512</c:v>
                </c:pt>
                <c:pt idx="4272">
                  <c:v>10.79515412640101</c:v>
                </c:pt>
                <c:pt idx="4273">
                  <c:v>10.79922045903728</c:v>
                </c:pt>
                <c:pt idx="4274">
                  <c:v>10.80328664690123</c:v>
                </c:pt>
                <c:pt idx="4275">
                  <c:v>10.80735269052</c:v>
                </c:pt>
                <c:pt idx="4276">
                  <c:v>10.81141859042067</c:v>
                </c:pt>
                <c:pt idx="4277">
                  <c:v>10.81548434713017</c:v>
                </c:pt>
                <c:pt idx="4278">
                  <c:v>10.81954996117534</c:v>
                </c:pt>
                <c:pt idx="4279">
                  <c:v>10.8236154330829</c:v>
                </c:pt>
                <c:pt idx="4280">
                  <c:v>10.82768076337948</c:v>
                </c:pt>
                <c:pt idx="4281">
                  <c:v>10.83174595259158</c:v>
                </c:pt>
                <c:pt idx="4282">
                  <c:v>10.83581100124559</c:v>
                </c:pt>
                <c:pt idx="4283">
                  <c:v>10.83987590986781</c:v>
                </c:pt>
                <c:pt idx="4284">
                  <c:v>10.84394067898443</c:v>
                </c:pt>
                <c:pt idx="4285">
                  <c:v>10.84800530912151</c:v>
                </c:pt>
                <c:pt idx="4286">
                  <c:v>10.85206980080502</c:v>
                </c:pt>
                <c:pt idx="4287">
                  <c:v>10.85613415456083</c:v>
                </c:pt>
                <c:pt idx="4288">
                  <c:v>10.86019837091469</c:v>
                </c:pt>
                <c:pt idx="4289">
                  <c:v>10.86426245039225</c:v>
                </c:pt>
                <c:pt idx="4290">
                  <c:v>10.86832639351906</c:v>
                </c:pt>
                <c:pt idx="4291">
                  <c:v>10.87239020082055</c:v>
                </c:pt>
                <c:pt idx="4292">
                  <c:v>10.87645387282207</c:v>
                </c:pt>
                <c:pt idx="4293">
                  <c:v>10.88051741004884</c:v>
                </c:pt>
                <c:pt idx="4294">
                  <c:v>10.88458081302598</c:v>
                </c:pt>
                <c:pt idx="4295">
                  <c:v>10.88864408227854</c:v>
                </c:pt>
                <c:pt idx="4296">
                  <c:v>10.89270721833142</c:v>
                </c:pt>
                <c:pt idx="4297">
                  <c:v>10.89677022170945</c:v>
                </c:pt>
                <c:pt idx="4298">
                  <c:v>10.90083309293734</c:v>
                </c:pt>
                <c:pt idx="4299">
                  <c:v>10.9048958325397</c:v>
                </c:pt>
                <c:pt idx="4300">
                  <c:v>10.90895844104107</c:v>
                </c:pt>
                <c:pt idx="4301">
                  <c:v>10.91302091896583</c:v>
                </c:pt>
                <c:pt idx="4302">
                  <c:v>10.91708326683833</c:v>
                </c:pt>
                <c:pt idx="4303">
                  <c:v>10.92114548518276</c:v>
                </c:pt>
                <c:pt idx="4304">
                  <c:v>10.92520757452323</c:v>
                </c:pt>
                <c:pt idx="4305">
                  <c:v>10.92926953538377</c:v>
                </c:pt>
                <c:pt idx="4306">
                  <c:v>10.93333136828829</c:v>
                </c:pt>
                <c:pt idx="4307">
                  <c:v>10.93739307376061</c:v>
                </c:pt>
                <c:pt idx="4308">
                  <c:v>10.94145465232445</c:v>
                </c:pt>
                <c:pt idx="4309">
                  <c:v>10.94551610450343</c:v>
                </c:pt>
                <c:pt idx="4310">
                  <c:v>10.94957743082109</c:v>
                </c:pt>
                <c:pt idx="4311">
                  <c:v>10.95363863180084</c:v>
                </c:pt>
                <c:pt idx="4312">
                  <c:v>10.95769970796601</c:v>
                </c:pt>
                <c:pt idx="4313">
                  <c:v>10.96176065983986</c:v>
                </c:pt>
                <c:pt idx="4314">
                  <c:v>10.96582148794552</c:v>
                </c:pt>
                <c:pt idx="4315">
                  <c:v>10.96988219280604</c:v>
                </c:pt>
                <c:pt idx="4316">
                  <c:v>10.97394277494437</c:v>
                </c:pt>
                <c:pt idx="4317">
                  <c:v>10.97800323488336</c:v>
                </c:pt>
                <c:pt idx="4318">
                  <c:v>10.98206357314579</c:v>
                </c:pt>
                <c:pt idx="4319">
                  <c:v>10.98612379025432</c:v>
                </c:pt>
                <c:pt idx="4320">
                  <c:v>10.99018388673154</c:v>
                </c:pt>
                <c:pt idx="4321">
                  <c:v>10.99424386309992</c:v>
                </c:pt>
                <c:pt idx="4322">
                  <c:v>10.99830371988186</c:v>
                </c:pt>
                <c:pt idx="4323">
                  <c:v>11.00236345759967</c:v>
                </c:pt>
                <c:pt idx="4324">
                  <c:v>11.00642307677555</c:v>
                </c:pt>
                <c:pt idx="4325">
                  <c:v>11.01048257793163</c:v>
                </c:pt>
                <c:pt idx="4326">
                  <c:v>11.01454196158993</c:v>
                </c:pt>
                <c:pt idx="4327">
                  <c:v>11.0186012282724</c:v>
                </c:pt>
                <c:pt idx="4328">
                  <c:v>11.02266037850087</c:v>
                </c:pt>
                <c:pt idx="4329">
                  <c:v>11.02671941279712</c:v>
                </c:pt>
                <c:pt idx="4330">
                  <c:v>11.03077833168281</c:v>
                </c:pt>
                <c:pt idx="4331">
                  <c:v>11.03483713567954</c:v>
                </c:pt>
                <c:pt idx="4332">
                  <c:v>11.03889582530878</c:v>
                </c:pt>
                <c:pt idx="4333">
                  <c:v>11.04295440109196</c:v>
                </c:pt>
                <c:pt idx="4334">
                  <c:v>11.04701286355039</c:v>
                </c:pt>
                <c:pt idx="4335">
                  <c:v>11.0510712132053</c:v>
                </c:pt>
                <c:pt idx="4336">
                  <c:v>11.05512945057784</c:v>
                </c:pt>
                <c:pt idx="4337">
                  <c:v>11.05918757618908</c:v>
                </c:pt>
                <c:pt idx="4338">
                  <c:v>11.06324559055999</c:v>
                </c:pt>
                <c:pt idx="4339">
                  <c:v>11.06730349421145</c:v>
                </c:pt>
                <c:pt idx="4340">
                  <c:v>11.07136128766428</c:v>
                </c:pt>
                <c:pt idx="4341">
                  <c:v>11.07541897143919</c:v>
                </c:pt>
                <c:pt idx="4342">
                  <c:v>11.07947654605682</c:v>
                </c:pt>
                <c:pt idx="4343">
                  <c:v>11.08353401203774</c:v>
                </c:pt>
                <c:pt idx="4344">
                  <c:v>11.0875913699024</c:v>
                </c:pt>
                <c:pt idx="4345">
                  <c:v>11.09164862017119</c:v>
                </c:pt>
                <c:pt idx="4346">
                  <c:v>11.09570576336442</c:v>
                </c:pt>
                <c:pt idx="4347">
                  <c:v>11.09976280000232</c:v>
                </c:pt>
                <c:pt idx="4348">
                  <c:v>11.10381973060503</c:v>
                </c:pt>
                <c:pt idx="4349">
                  <c:v>11.1078765556926</c:v>
                </c:pt>
                <c:pt idx="4350">
                  <c:v>11.11193327578501</c:v>
                </c:pt>
                <c:pt idx="4351">
                  <c:v>11.11598989140218</c:v>
                </c:pt>
                <c:pt idx="4352">
                  <c:v>11.12004640306391</c:v>
                </c:pt>
                <c:pt idx="4353">
                  <c:v>11.12410281128994</c:v>
                </c:pt>
                <c:pt idx="4354">
                  <c:v>11.12815911659995</c:v>
                </c:pt>
                <c:pt idx="4355">
                  <c:v>11.13221531951351</c:v>
                </c:pt>
                <c:pt idx="4356">
                  <c:v>11.13627142055012</c:v>
                </c:pt>
                <c:pt idx="4357">
                  <c:v>11.14032742022921</c:v>
                </c:pt>
                <c:pt idx="4358">
                  <c:v>11.14438331907014</c:v>
                </c:pt>
                <c:pt idx="4359">
                  <c:v>11.14843911759216</c:v>
                </c:pt>
                <c:pt idx="4360">
                  <c:v>11.15249481631448</c:v>
                </c:pt>
                <c:pt idx="4361">
                  <c:v>11.15655041575622</c:v>
                </c:pt>
                <c:pt idx="4362">
                  <c:v>11.16060591643642</c:v>
                </c:pt>
                <c:pt idx="4363">
                  <c:v>11.16466131887404</c:v>
                </c:pt>
                <c:pt idx="4364">
                  <c:v>11.16871662358799</c:v>
                </c:pt>
                <c:pt idx="4365">
                  <c:v>11.17277183109707</c:v>
                </c:pt>
                <c:pt idx="4366">
                  <c:v>11.17682694192003</c:v>
                </c:pt>
                <c:pt idx="4367">
                  <c:v>11.18088195657555</c:v>
                </c:pt>
                <c:pt idx="4368">
                  <c:v>11.1849368755822</c:v>
                </c:pt>
                <c:pt idx="4369">
                  <c:v>11.18899169945853</c:v>
                </c:pt>
                <c:pt idx="4370">
                  <c:v>11.19304642872297</c:v>
                </c:pt>
                <c:pt idx="4371">
                  <c:v>11.19710106389392</c:v>
                </c:pt>
                <c:pt idx="4372">
                  <c:v>11.20115560548966</c:v>
                </c:pt>
                <c:pt idx="4373">
                  <c:v>11.20521005402845</c:v>
                </c:pt>
                <c:pt idx="4374">
                  <c:v>11.20926441002843</c:v>
                </c:pt>
                <c:pt idx="4375">
                  <c:v>11.21331867400771</c:v>
                </c:pt>
                <c:pt idx="4376">
                  <c:v>11.21737284648431</c:v>
                </c:pt>
                <c:pt idx="4377">
                  <c:v>11.22142692797618</c:v>
                </c:pt>
                <c:pt idx="4378">
                  <c:v>11.22548091900121</c:v>
                </c:pt>
                <c:pt idx="4379">
                  <c:v>11.2295348200772</c:v>
                </c:pt>
                <c:pt idx="4380">
                  <c:v>11.2335886317219</c:v>
                </c:pt>
                <c:pt idx="4381">
                  <c:v>11.237642354453</c:v>
                </c:pt>
                <c:pt idx="4382">
                  <c:v>11.2416959887881</c:v>
                </c:pt>
                <c:pt idx="4383">
                  <c:v>11.24574953524474</c:v>
                </c:pt>
                <c:pt idx="4384">
                  <c:v>11.2498029943404</c:v>
                </c:pt>
                <c:pt idx="4385">
                  <c:v>11.25385636659248</c:v>
                </c:pt>
                <c:pt idx="4386">
                  <c:v>11.25790965251833</c:v>
                </c:pt>
                <c:pt idx="4387">
                  <c:v>11.26196285263523</c:v>
                </c:pt>
                <c:pt idx="4388">
                  <c:v>11.26601596746039</c:v>
                </c:pt>
                <c:pt idx="4389">
                  <c:v>11.27006899751094</c:v>
                </c:pt>
                <c:pt idx="4390">
                  <c:v>11.27412194330398</c:v>
                </c:pt>
                <c:pt idx="4391">
                  <c:v>11.27817480535651</c:v>
                </c:pt>
                <c:pt idx="4392">
                  <c:v>11.2822275841855</c:v>
                </c:pt>
                <c:pt idx="4393">
                  <c:v>11.28628028030783</c:v>
                </c:pt>
                <c:pt idx="4394">
                  <c:v>11.29033289424032</c:v>
                </c:pt>
                <c:pt idx="4395">
                  <c:v>11.29438542649975</c:v>
                </c:pt>
                <c:pt idx="4396">
                  <c:v>11.2984378776028</c:v>
                </c:pt>
                <c:pt idx="4397">
                  <c:v>11.30249024806613</c:v>
                </c:pt>
                <c:pt idx="4398">
                  <c:v>11.30654253840631</c:v>
                </c:pt>
                <c:pt idx="4399">
                  <c:v>11.31059474913986</c:v>
                </c:pt>
                <c:pt idx="4400">
                  <c:v>11.31464688078323</c:v>
                </c:pt>
                <c:pt idx="4401">
                  <c:v>11.31869893385281</c:v>
                </c:pt>
                <c:pt idx="4402">
                  <c:v>11.32275090886495</c:v>
                </c:pt>
                <c:pt idx="4403">
                  <c:v>11.32680280633592</c:v>
                </c:pt>
                <c:pt idx="4404">
                  <c:v>11.33085462678194</c:v>
                </c:pt>
                <c:pt idx="4405">
                  <c:v>11.33490637071917</c:v>
                </c:pt>
                <c:pt idx="4406">
                  <c:v>11.3389580386637</c:v>
                </c:pt>
                <c:pt idx="4407">
                  <c:v>11.34300963113159</c:v>
                </c:pt>
                <c:pt idx="4408">
                  <c:v>11.3470611486388</c:v>
                </c:pt>
                <c:pt idx="4409">
                  <c:v>11.35111259170128</c:v>
                </c:pt>
                <c:pt idx="4410">
                  <c:v>11.35516396083489</c:v>
                </c:pt>
                <c:pt idx="4411">
                  <c:v>11.35921525655545</c:v>
                </c:pt>
                <c:pt idx="4412">
                  <c:v>11.36326647937872</c:v>
                </c:pt>
                <c:pt idx="4413">
                  <c:v>11.3673176298204</c:v>
                </c:pt>
                <c:pt idx="4414">
                  <c:v>11.37136870839613</c:v>
                </c:pt>
                <c:pt idx="4415">
                  <c:v>11.37541971562152</c:v>
                </c:pt>
                <c:pt idx="4416">
                  <c:v>11.3794706520121</c:v>
                </c:pt>
                <c:pt idx="4417">
                  <c:v>11.38352151808335</c:v>
                </c:pt>
                <c:pt idx="4418">
                  <c:v>11.38757231435071</c:v>
                </c:pt>
                <c:pt idx="4419">
                  <c:v>11.39162304132955</c:v>
                </c:pt>
                <c:pt idx="4420">
                  <c:v>11.39567369953521</c:v>
                </c:pt>
                <c:pt idx="4421">
                  <c:v>11.39972428948295</c:v>
                </c:pt>
                <c:pt idx="4422">
                  <c:v>11.40377481168799</c:v>
                </c:pt>
                <c:pt idx="4423">
                  <c:v>11.40782526666551</c:v>
                </c:pt>
                <c:pt idx="4424">
                  <c:v>11.41187565493063</c:v>
                </c:pt>
                <c:pt idx="4425">
                  <c:v>11.4159259769984</c:v>
                </c:pt>
                <c:pt idx="4426">
                  <c:v>11.41997623338385</c:v>
                </c:pt>
                <c:pt idx="4427">
                  <c:v>11.42402642460195</c:v>
                </c:pt>
                <c:pt idx="4428">
                  <c:v>11.42807655116761</c:v>
                </c:pt>
                <c:pt idx="4429">
                  <c:v>11.4321266135957</c:v>
                </c:pt>
                <c:pt idx="4430">
                  <c:v>11.43617661240104</c:v>
                </c:pt>
                <c:pt idx="4431">
                  <c:v>11.44022654809841</c:v>
                </c:pt>
                <c:pt idx="4432">
                  <c:v>11.44427642120251</c:v>
                </c:pt>
                <c:pt idx="4433">
                  <c:v>11.44832623222805</c:v>
                </c:pt>
                <c:pt idx="4434">
                  <c:v>11.45237598168963</c:v>
                </c:pt>
                <c:pt idx="4435">
                  <c:v>11.45642567010184</c:v>
                </c:pt>
                <c:pt idx="4436">
                  <c:v>11.46047529797921</c:v>
                </c:pt>
                <c:pt idx="4437">
                  <c:v>11.46452486583624</c:v>
                </c:pt>
                <c:pt idx="4438">
                  <c:v>11.46857437418737</c:v>
                </c:pt>
                <c:pt idx="4439">
                  <c:v>11.47262382354699</c:v>
                </c:pt>
                <c:pt idx="4440">
                  <c:v>11.47667321442946</c:v>
                </c:pt>
                <c:pt idx="4441">
                  <c:v>11.48072254734909</c:v>
                </c:pt>
                <c:pt idx="4442">
                  <c:v>11.48477182282014</c:v>
                </c:pt>
                <c:pt idx="4443">
                  <c:v>11.48882104135683</c:v>
                </c:pt>
                <c:pt idx="4444">
                  <c:v>11.49287020347334</c:v>
                </c:pt>
                <c:pt idx="4445">
                  <c:v>11.4969193096838</c:v>
                </c:pt>
                <c:pt idx="4446">
                  <c:v>11.50096836050231</c:v>
                </c:pt>
                <c:pt idx="4447">
                  <c:v>11.50501735644291</c:v>
                </c:pt>
                <c:pt idx="4448">
                  <c:v>11.50906629801962</c:v>
                </c:pt>
                <c:pt idx="4449">
                  <c:v>11.5131151857464</c:v>
                </c:pt>
                <c:pt idx="4450">
                  <c:v>11.51716402013717</c:v>
                </c:pt>
                <c:pt idx="4451">
                  <c:v>11.52121280170583</c:v>
                </c:pt>
                <c:pt idx="4452">
                  <c:v>11.52526153096622</c:v>
                </c:pt>
                <c:pt idx="4453">
                  <c:v>11.52931020843213</c:v>
                </c:pt>
                <c:pt idx="4454">
                  <c:v>11.53335883461734</c:v>
                </c:pt>
                <c:pt idx="4455">
                  <c:v>11.53740741003558</c:v>
                </c:pt>
                <c:pt idx="4456">
                  <c:v>11.54145593520053</c:v>
                </c:pt>
                <c:pt idx="4457">
                  <c:v>11.54550441062585</c:v>
                </c:pt>
                <c:pt idx="4458">
                  <c:v>11.54955283682514</c:v>
                </c:pt>
                <c:pt idx="4459">
                  <c:v>11.55360121431197</c:v>
                </c:pt>
                <c:pt idx="4460">
                  <c:v>11.5576495435999</c:v>
                </c:pt>
                <c:pt idx="4461">
                  <c:v>11.56169782520242</c:v>
                </c:pt>
                <c:pt idx="4462">
                  <c:v>11.56574605963299</c:v>
                </c:pt>
                <c:pt idx="4463">
                  <c:v>11.56979424740504</c:v>
                </c:pt>
                <c:pt idx="4464">
                  <c:v>11.57384238903197</c:v>
                </c:pt>
                <c:pt idx="4465">
                  <c:v>11.57789048502714</c:v>
                </c:pt>
                <c:pt idx="4466">
                  <c:v>11.58193853590386</c:v>
                </c:pt>
                <c:pt idx="4467">
                  <c:v>11.58598654217544</c:v>
                </c:pt>
                <c:pt idx="4468">
                  <c:v>11.59003450435512</c:v>
                </c:pt>
                <c:pt idx="4469">
                  <c:v>11.59408242295612</c:v>
                </c:pt>
                <c:pt idx="4470">
                  <c:v>11.59813029849164</c:v>
                </c:pt>
                <c:pt idx="4471">
                  <c:v>11.60217813147483</c:v>
                </c:pt>
                <c:pt idx="4472">
                  <c:v>11.60622592241882</c:v>
                </c:pt>
                <c:pt idx="4473">
                  <c:v>11.6102736718367</c:v>
                </c:pt>
                <c:pt idx="4474">
                  <c:v>11.61432138024152</c:v>
                </c:pt>
                <c:pt idx="4475">
                  <c:v>11.61836904814632</c:v>
                </c:pt>
                <c:pt idx="4476">
                  <c:v>11.6224166760641</c:v>
                </c:pt>
                <c:pt idx="4477">
                  <c:v>11.62646426450782</c:v>
                </c:pt>
                <c:pt idx="4478">
                  <c:v>11.63051181399043</c:v>
                </c:pt>
                <c:pt idx="4479">
                  <c:v>11.63455932502482</c:v>
                </c:pt>
                <c:pt idx="4480">
                  <c:v>11.63860679812389</c:v>
                </c:pt>
                <c:pt idx="4481">
                  <c:v>11.64265423380047</c:v>
                </c:pt>
                <c:pt idx="4482">
                  <c:v>11.6467016325674</c:v>
                </c:pt>
                <c:pt idx="4483">
                  <c:v>11.65074899493746</c:v>
                </c:pt>
                <c:pt idx="4484">
                  <c:v>11.65479632142343</c:v>
                </c:pt>
                <c:pt idx="4485">
                  <c:v>11.65884361253804</c:v>
                </c:pt>
                <c:pt idx="4486">
                  <c:v>11.662890868794</c:v>
                </c:pt>
                <c:pt idx="4487">
                  <c:v>11.66693809070401</c:v>
                </c:pt>
                <c:pt idx="4488">
                  <c:v>11.67098527878071</c:v>
                </c:pt>
                <c:pt idx="4489">
                  <c:v>11.67503243353675</c:v>
                </c:pt>
                <c:pt idx="4490">
                  <c:v>11.67907955548473</c:v>
                </c:pt>
                <c:pt idx="4491">
                  <c:v>11.68312664513724</c:v>
                </c:pt>
                <c:pt idx="4492">
                  <c:v>11.68717370300683</c:v>
                </c:pt>
                <c:pt idx="4493">
                  <c:v>11.69122072960604</c:v>
                </c:pt>
                <c:pt idx="4494">
                  <c:v>11.69526772544738</c:v>
                </c:pt>
                <c:pt idx="4495">
                  <c:v>11.69931469104334</c:v>
                </c:pt>
                <c:pt idx="4496">
                  <c:v>11.70336162690639</c:v>
                </c:pt>
                <c:pt idx="4497">
                  <c:v>11.70740853354897</c:v>
                </c:pt>
                <c:pt idx="4498">
                  <c:v>11.71145541148349</c:v>
                </c:pt>
                <c:pt idx="4499">
                  <c:v>11.71550226122236</c:v>
                </c:pt>
                <c:pt idx="4500">
                  <c:v>11.71954908327795</c:v>
                </c:pt>
                <c:pt idx="4501">
                  <c:v>11.72359587816262</c:v>
                </c:pt>
                <c:pt idx="4502">
                  <c:v>11.72764264638871</c:v>
                </c:pt>
                <c:pt idx="4503">
                  <c:v>11.73168938846852</c:v>
                </c:pt>
                <c:pt idx="4504">
                  <c:v>11.73573610491436</c:v>
                </c:pt>
                <c:pt idx="4505">
                  <c:v>11.7397827962385</c:v>
                </c:pt>
                <c:pt idx="4506">
                  <c:v>11.7438294629532</c:v>
                </c:pt>
                <c:pt idx="4507">
                  <c:v>11.74787610557069</c:v>
                </c:pt>
                <c:pt idx="4508">
                  <c:v>11.7519227246032</c:v>
                </c:pt>
                <c:pt idx="4509">
                  <c:v>11.75596932056292</c:v>
                </c:pt>
                <c:pt idx="4510">
                  <c:v>11.76001589396204</c:v>
                </c:pt>
                <c:pt idx="4511">
                  <c:v>11.76406244531274</c:v>
                </c:pt>
                <c:pt idx="4512">
                  <c:v>11.76810897512715</c:v>
                </c:pt>
                <c:pt idx="4513">
                  <c:v>11.77215548391741</c:v>
                </c:pt>
                <c:pt idx="4514">
                  <c:v>11.77620197219565</c:v>
                </c:pt>
                <c:pt idx="4515">
                  <c:v>11.78024844047396</c:v>
                </c:pt>
                <c:pt idx="4516">
                  <c:v>11.78429488926443</c:v>
                </c:pt>
                <c:pt idx="4517">
                  <c:v>11.78834131907913</c:v>
                </c:pt>
                <c:pt idx="4518">
                  <c:v>11.79238773043013</c:v>
                </c:pt>
                <c:pt idx="4519">
                  <c:v>11.79643412382946</c:v>
                </c:pt>
                <c:pt idx="4520">
                  <c:v>11.80048049978915</c:v>
                </c:pt>
                <c:pt idx="4521">
                  <c:v>11.80452685882124</c:v>
                </c:pt>
                <c:pt idx="4522">
                  <c:v>11.8085732014377</c:v>
                </c:pt>
                <c:pt idx="4523">
                  <c:v>11.81261952815055</c:v>
                </c:pt>
                <c:pt idx="4524">
                  <c:v>11.81666583947176</c:v>
                </c:pt>
                <c:pt idx="4525">
                  <c:v>11.8207121359133</c:v>
                </c:pt>
                <c:pt idx="4526">
                  <c:v>11.82475841798712</c:v>
                </c:pt>
                <c:pt idx="4527">
                  <c:v>11.82880468620518</c:v>
                </c:pt>
                <c:pt idx="4528">
                  <c:v>11.8328509410794</c:v>
                </c:pt>
                <c:pt idx="4529">
                  <c:v>11.83689718312171</c:v>
                </c:pt>
                <c:pt idx="4530">
                  <c:v>11.84094341284403</c:v>
                </c:pt>
                <c:pt idx="4531">
                  <c:v>11.84498963075827</c:v>
                </c:pt>
                <c:pt idx="4532">
                  <c:v>11.84903583737631</c:v>
                </c:pt>
                <c:pt idx="4533">
                  <c:v>11.85308203321006</c:v>
                </c:pt>
                <c:pt idx="4534">
                  <c:v>11.85712821877138</c:v>
                </c:pt>
                <c:pt idx="4535">
                  <c:v>11.86117439457217</c:v>
                </c:pt>
                <c:pt idx="4536">
                  <c:v>11.86522056112427</c:v>
                </c:pt>
                <c:pt idx="4537">
                  <c:v>11.86926671893954</c:v>
                </c:pt>
                <c:pt idx="4538">
                  <c:v>11.87331286852985</c:v>
                </c:pt>
                <c:pt idx="4539">
                  <c:v>11.87735901040703</c:v>
                </c:pt>
                <c:pt idx="4540">
                  <c:v>11.88140514508293</c:v>
                </c:pt>
                <c:pt idx="4541">
                  <c:v>11.88545127306937</c:v>
                </c:pt>
                <c:pt idx="4542">
                  <c:v>11.88949739487819</c:v>
                </c:pt>
                <c:pt idx="4543">
                  <c:v>11.89354351102121</c:v>
                </c:pt>
                <c:pt idx="4544">
                  <c:v>11.89758962201025</c:v>
                </c:pt>
                <c:pt idx="4545">
                  <c:v>11.90163572835714</c:v>
                </c:pt>
                <c:pt idx="4546">
                  <c:v>11.90568183057367</c:v>
                </c:pt>
                <c:pt idx="4547">
                  <c:v>11.90972792917166</c:v>
                </c:pt>
                <c:pt idx="4548">
                  <c:v>11.91377402466292</c:v>
                </c:pt>
                <c:pt idx="4549">
                  <c:v>11.91782011755925</c:v>
                </c:pt>
                <c:pt idx="4550">
                  <c:v>11.92186620837245</c:v>
                </c:pt>
                <c:pt idx="4551">
                  <c:v>11.92591229761433</c:v>
                </c:pt>
                <c:pt idx="4552">
                  <c:v>11.92995838579668</c:v>
                </c:pt>
                <c:pt idx="4553">
                  <c:v>11.93400447343131</c:v>
                </c:pt>
                <c:pt idx="4554">
                  <c:v>11.93805056103001</c:v>
                </c:pt>
                <c:pt idx="4555">
                  <c:v>11.94209664910458</c:v>
                </c:pt>
                <c:pt idx="4556">
                  <c:v>11.94614273816681</c:v>
                </c:pt>
                <c:pt idx="4557">
                  <c:v>11.95018882872852</c:v>
                </c:pt>
                <c:pt idx="4558">
                  <c:v>11.95423492130149</c:v>
                </c:pt>
                <c:pt idx="4559">
                  <c:v>11.95828101639754</c:v>
                </c:pt>
                <c:pt idx="4560">
                  <c:v>11.96232711452846</c:v>
                </c:pt>
                <c:pt idx="4561">
                  <c:v>11.96637321620606</c:v>
                </c:pt>
                <c:pt idx="4562">
                  <c:v>11.97041932194215</c:v>
                </c:pt>
                <c:pt idx="4563">
                  <c:v>11.97446543224855</c:v>
                </c:pt>
                <c:pt idx="4564">
                  <c:v>11.97851154763707</c:v>
                </c:pt>
                <c:pt idx="4565">
                  <c:v>11.98255766861952</c:v>
                </c:pt>
                <c:pt idx="4566">
                  <c:v>11.98660379570773</c:v>
                </c:pt>
                <c:pt idx="4567">
                  <c:v>11.99064992941354</c:v>
                </c:pt>
                <c:pt idx="4568">
                  <c:v>11.99469607024877</c:v>
                </c:pt>
                <c:pt idx="4569">
                  <c:v>11.99874221872526</c:v>
                </c:pt>
                <c:pt idx="4570">
                  <c:v>12.00278837535486</c:v>
                </c:pt>
                <c:pt idx="4571">
                  <c:v>12.00683454064942</c:v>
                </c:pt>
                <c:pt idx="4572">
                  <c:v>12.01088071512079</c:v>
                </c:pt>
                <c:pt idx="4573">
                  <c:v>12.01492689928084</c:v>
                </c:pt>
                <c:pt idx="4574">
                  <c:v>12.01897309364145</c:v>
                </c:pt>
                <c:pt idx="4575">
                  <c:v>12.02301929871448</c:v>
                </c:pt>
                <c:pt idx="4576">
                  <c:v>12.02706551501184</c:v>
                </c:pt>
                <c:pt idx="4577">
                  <c:v>12.0311117430454</c:v>
                </c:pt>
                <c:pt idx="4578">
                  <c:v>12.03515798332709</c:v>
                </c:pt>
                <c:pt idx="4579">
                  <c:v>12.03920423636881</c:v>
                </c:pt>
                <c:pt idx="4580">
                  <c:v>12.0432505026825</c:v>
                </c:pt>
                <c:pt idx="4581">
                  <c:v>12.04729678278007</c:v>
                </c:pt>
                <c:pt idx="4582">
                  <c:v>12.05134307717348</c:v>
                </c:pt>
                <c:pt idx="4583">
                  <c:v>12.05538938637468</c:v>
                </c:pt>
                <c:pt idx="4584">
                  <c:v>12.05943571089564</c:v>
                </c:pt>
                <c:pt idx="4585">
                  <c:v>12.06348205124833</c:v>
                </c:pt>
                <c:pt idx="4586">
                  <c:v>12.06752840794475</c:v>
                </c:pt>
                <c:pt idx="4587">
                  <c:v>12.07157478149691</c:v>
                </c:pt>
                <c:pt idx="4588">
                  <c:v>12.07562117241681</c:v>
                </c:pt>
                <c:pt idx="4589">
                  <c:v>12.07966758121648</c:v>
                </c:pt>
                <c:pt idx="4590">
                  <c:v>12.08371400840797</c:v>
                </c:pt>
                <c:pt idx="4591">
                  <c:v>12.08776045450333</c:v>
                </c:pt>
                <c:pt idx="4592">
                  <c:v>12.09180692001463</c:v>
                </c:pt>
                <c:pt idx="4593">
                  <c:v>12.09585340545397</c:v>
                </c:pt>
                <c:pt idx="4594">
                  <c:v>12.09989991133343</c:v>
                </c:pt>
                <c:pt idx="4595">
                  <c:v>12.10394643816513</c:v>
                </c:pt>
                <c:pt idx="4596">
                  <c:v>12.10799298646121</c:v>
                </c:pt>
                <c:pt idx="4597">
                  <c:v>12.11203955673382</c:v>
                </c:pt>
                <c:pt idx="4598">
                  <c:v>12.11608614949512</c:v>
                </c:pt>
                <c:pt idx="4599">
                  <c:v>12.12013276525728</c:v>
                </c:pt>
                <c:pt idx="4600">
                  <c:v>12.12417940453252</c:v>
                </c:pt>
                <c:pt idx="4601">
                  <c:v>12.12822606783305</c:v>
                </c:pt>
                <c:pt idx="4602">
                  <c:v>12.13227275567109</c:v>
                </c:pt>
                <c:pt idx="4603">
                  <c:v>12.13631946855892</c:v>
                </c:pt>
                <c:pt idx="4604">
                  <c:v>12.14036620700879</c:v>
                </c:pt>
                <c:pt idx="4605">
                  <c:v>12.14441297153301</c:v>
                </c:pt>
                <c:pt idx="4606">
                  <c:v>12.14845976264388</c:v>
                </c:pt>
                <c:pt idx="4607">
                  <c:v>12.15250658085375</c:v>
                </c:pt>
                <c:pt idx="4608">
                  <c:v>12.15655342667495</c:v>
                </c:pt>
                <c:pt idx="4609">
                  <c:v>12.16060030061987</c:v>
                </c:pt>
                <c:pt idx="4610">
                  <c:v>12.16464720320089</c:v>
                </c:pt>
                <c:pt idx="4611">
                  <c:v>12.16869413493045</c:v>
                </c:pt>
                <c:pt idx="4612">
                  <c:v>12.17274109632097</c:v>
                </c:pt>
                <c:pt idx="4613">
                  <c:v>12.17678808788492</c:v>
                </c:pt>
                <c:pt idx="4614">
                  <c:v>12.18083511013478</c:v>
                </c:pt>
                <c:pt idx="4615">
                  <c:v>12.18488216358307</c:v>
                </c:pt>
                <c:pt idx="4616">
                  <c:v>12.1889292487423</c:v>
                </c:pt>
                <c:pt idx="4617">
                  <c:v>12.19297636612505</c:v>
                </c:pt>
                <c:pt idx="4618">
                  <c:v>12.19702351624389</c:v>
                </c:pt>
                <c:pt idx="4619">
                  <c:v>12.20107069961141</c:v>
                </c:pt>
                <c:pt idx="4620">
                  <c:v>12.20511791674027</c:v>
                </c:pt>
                <c:pt idx="4621">
                  <c:v>12.2091651681431</c:v>
                </c:pt>
                <c:pt idx="4622">
                  <c:v>12.2132124543326</c:v>
                </c:pt>
                <c:pt idx="4623">
                  <c:v>12.21725977582147</c:v>
                </c:pt>
                <c:pt idx="4624">
                  <c:v>12.22130713312244</c:v>
                </c:pt>
                <c:pt idx="4625">
                  <c:v>12.22535452674829</c:v>
                </c:pt>
                <c:pt idx="4626">
                  <c:v>12.22940195721179</c:v>
                </c:pt>
                <c:pt idx="4627">
                  <c:v>12.23344942502577</c:v>
                </c:pt>
                <c:pt idx="4628">
                  <c:v>12.23749693070307</c:v>
                </c:pt>
                <c:pt idx="4629">
                  <c:v>12.24154447475657</c:v>
                </c:pt>
                <c:pt idx="4630">
                  <c:v>12.24559205769918</c:v>
                </c:pt>
                <c:pt idx="4631">
                  <c:v>12.24963968004382</c:v>
                </c:pt>
                <c:pt idx="4632">
                  <c:v>12.25368734230346</c:v>
                </c:pt>
                <c:pt idx="4633">
                  <c:v>12.25773504499111</c:v>
                </c:pt>
                <c:pt idx="4634">
                  <c:v>12.26178278861977</c:v>
                </c:pt>
                <c:pt idx="4635">
                  <c:v>12.2658305737025</c:v>
                </c:pt>
                <c:pt idx="4636">
                  <c:v>12.2698784007524</c:v>
                </c:pt>
                <c:pt idx="4637">
                  <c:v>12.27392627028259</c:v>
                </c:pt>
                <c:pt idx="4638">
                  <c:v>12.27797418280621</c:v>
                </c:pt>
                <c:pt idx="4639">
                  <c:v>12.28202213883644</c:v>
                </c:pt>
                <c:pt idx="4640">
                  <c:v>12.28607013888652</c:v>
                </c:pt>
                <c:pt idx="4641">
                  <c:v>12.29011818346968</c:v>
                </c:pt>
                <c:pt idx="4642">
                  <c:v>12.29416627309922</c:v>
                </c:pt>
                <c:pt idx="4643">
                  <c:v>12.29821440828844</c:v>
                </c:pt>
                <c:pt idx="4644">
                  <c:v>12.30226258955072</c:v>
                </c:pt>
                <c:pt idx="4645">
                  <c:v>12.30631081739943</c:v>
                </c:pt>
                <c:pt idx="4646">
                  <c:v>12.31035909234799</c:v>
                </c:pt>
                <c:pt idx="4647">
                  <c:v>12.31440741490987</c:v>
                </c:pt>
                <c:pt idx="4648">
                  <c:v>12.31845578559857</c:v>
                </c:pt>
                <c:pt idx="4649">
                  <c:v>12.32250420492761</c:v>
                </c:pt>
                <c:pt idx="4650">
                  <c:v>12.32655267341057</c:v>
                </c:pt>
                <c:pt idx="4651">
                  <c:v>12.33060119156105</c:v>
                </c:pt>
                <c:pt idx="4652">
                  <c:v>12.3346497598927</c:v>
                </c:pt>
                <c:pt idx="4653">
                  <c:v>12.3386983789192</c:v>
                </c:pt>
                <c:pt idx="4654">
                  <c:v>12.34274704915428</c:v>
                </c:pt>
                <c:pt idx="4655">
                  <c:v>12.34679577111168</c:v>
                </c:pt>
                <c:pt idx="4656">
                  <c:v>12.35084454530522</c:v>
                </c:pt>
                <c:pt idx="4657">
                  <c:v>12.35489337224873</c:v>
                </c:pt>
                <c:pt idx="4658">
                  <c:v>12.35894225245609</c:v>
                </c:pt>
                <c:pt idx="4659">
                  <c:v>12.36299118644122</c:v>
                </c:pt>
                <c:pt idx="4660">
                  <c:v>12.36704017471809</c:v>
                </c:pt>
                <c:pt idx="4661">
                  <c:v>12.37108921780069</c:v>
                </c:pt>
                <c:pt idx="4662">
                  <c:v>12.37513831620307</c:v>
                </c:pt>
                <c:pt idx="4663">
                  <c:v>12.37918747043932</c:v>
                </c:pt>
                <c:pt idx="4664">
                  <c:v>12.38323668102355</c:v>
                </c:pt>
                <c:pt idx="4665">
                  <c:v>12.38728594846995</c:v>
                </c:pt>
                <c:pt idx="4666">
                  <c:v>12.39133527329274</c:v>
                </c:pt>
                <c:pt idx="4667">
                  <c:v>12.39538465600616</c:v>
                </c:pt>
                <c:pt idx="4668">
                  <c:v>12.39943409712451</c:v>
                </c:pt>
                <c:pt idx="4669">
                  <c:v>12.40348359716216</c:v>
                </c:pt>
                <c:pt idx="4670">
                  <c:v>12.40753315663348</c:v>
                </c:pt>
                <c:pt idx="4671">
                  <c:v>12.41158277605292</c:v>
                </c:pt>
                <c:pt idx="4672">
                  <c:v>12.41563245593496</c:v>
                </c:pt>
                <c:pt idx="4673">
                  <c:v>12.41968219679412</c:v>
                </c:pt>
                <c:pt idx="4674">
                  <c:v>12.42373199914499</c:v>
                </c:pt>
                <c:pt idx="4675">
                  <c:v>12.42778186350217</c:v>
                </c:pt>
                <c:pt idx="4676">
                  <c:v>12.43183179038035</c:v>
                </c:pt>
                <c:pt idx="4677">
                  <c:v>12.43588178029423</c:v>
                </c:pt>
                <c:pt idx="4678">
                  <c:v>12.43993183375859</c:v>
                </c:pt>
                <c:pt idx="4679">
                  <c:v>12.44398195128822</c:v>
                </c:pt>
                <c:pt idx="4680">
                  <c:v>12.44803213339801</c:v>
                </c:pt>
                <c:pt idx="4681">
                  <c:v>12.45208238060286</c:v>
                </c:pt>
                <c:pt idx="4682">
                  <c:v>12.45613269341772</c:v>
                </c:pt>
                <c:pt idx="4683">
                  <c:v>12.4601830723576</c:v>
                </c:pt>
                <c:pt idx="4684">
                  <c:v>12.46423351793758</c:v>
                </c:pt>
                <c:pt idx="4685">
                  <c:v>12.46828403067276</c:v>
                </c:pt>
                <c:pt idx="4686">
                  <c:v>12.47233461107829</c:v>
                </c:pt>
                <c:pt idx="4687">
                  <c:v>12.4763852596694</c:v>
                </c:pt>
                <c:pt idx="4688">
                  <c:v>12.48043597696136</c:v>
                </c:pt>
                <c:pt idx="4689">
                  <c:v>12.48448676346947</c:v>
                </c:pt>
                <c:pt idx="4690">
                  <c:v>12.48853761970911</c:v>
                </c:pt>
                <c:pt idx="4691">
                  <c:v>12.49258854619571</c:v>
                </c:pt>
                <c:pt idx="4692">
                  <c:v>12.49663954344474</c:v>
                </c:pt>
                <c:pt idx="4693">
                  <c:v>12.50069061197174</c:v>
                </c:pt>
                <c:pt idx="4694">
                  <c:v>12.50474175229228</c:v>
                </c:pt>
                <c:pt idx="4695">
                  <c:v>12.50879296492201</c:v>
                </c:pt>
                <c:pt idx="4696">
                  <c:v>12.51284425037663</c:v>
                </c:pt>
                <c:pt idx="4697">
                  <c:v>12.51689560917188</c:v>
                </c:pt>
                <c:pt idx="4698">
                  <c:v>12.52094704182358</c:v>
                </c:pt>
                <c:pt idx="4699">
                  <c:v>12.52499854884758</c:v>
                </c:pt>
                <c:pt idx="4700">
                  <c:v>12.5290501307598</c:v>
                </c:pt>
                <c:pt idx="4701">
                  <c:v>12.53310178807623</c:v>
                </c:pt>
                <c:pt idx="4702">
                  <c:v>12.5371535213129</c:v>
                </c:pt>
                <c:pt idx="4703">
                  <c:v>12.54120533098589</c:v>
                </c:pt>
                <c:pt idx="4704">
                  <c:v>12.54525721761136</c:v>
                </c:pt>
                <c:pt idx="4705">
                  <c:v>12.54930918170553</c:v>
                </c:pt>
                <c:pt idx="4706">
                  <c:v>12.55336122378465</c:v>
                </c:pt>
                <c:pt idx="4707">
                  <c:v>12.55741334436505</c:v>
                </c:pt>
                <c:pt idx="4708">
                  <c:v>12.56146554396312</c:v>
                </c:pt>
                <c:pt idx="4709">
                  <c:v>12.56551782309532</c:v>
                </c:pt>
                <c:pt idx="4710">
                  <c:v>12.56957018227814</c:v>
                </c:pt>
                <c:pt idx="4711">
                  <c:v>12.57362262202816</c:v>
                </c:pt>
                <c:pt idx="4712">
                  <c:v>12.577675142862</c:v>
                </c:pt>
                <c:pt idx="4713">
                  <c:v>12.58172774529637</c:v>
                </c:pt>
                <c:pt idx="4714">
                  <c:v>12.58578042984801</c:v>
                </c:pt>
                <c:pt idx="4715">
                  <c:v>12.58983319703375</c:v>
                </c:pt>
                <c:pt idx="4716">
                  <c:v>12.59388604737045</c:v>
                </c:pt>
                <c:pt idx="4717">
                  <c:v>12.59793898137508</c:v>
                </c:pt>
                <c:pt idx="4718">
                  <c:v>12.60199199956463</c:v>
                </c:pt>
                <c:pt idx="4719">
                  <c:v>12.60604510245617</c:v>
                </c:pt>
                <c:pt idx="4720">
                  <c:v>12.61009829056685</c:v>
                </c:pt>
                <c:pt idx="4721">
                  <c:v>12.61415156441387</c:v>
                </c:pt>
                <c:pt idx="4722">
                  <c:v>12.61820492451448</c:v>
                </c:pt>
                <c:pt idx="4723">
                  <c:v>12.62225837138603</c:v>
                </c:pt>
                <c:pt idx="4724">
                  <c:v>12.62631190554591</c:v>
                </c:pt>
                <c:pt idx="4725">
                  <c:v>12.63036552751159</c:v>
                </c:pt>
                <c:pt idx="4726">
                  <c:v>12.63441923780061</c:v>
                </c:pt>
                <c:pt idx="4727">
                  <c:v>12.63847303693055</c:v>
                </c:pt>
                <c:pt idx="4728">
                  <c:v>12.6425269254191</c:v>
                </c:pt>
                <c:pt idx="4729">
                  <c:v>12.64658090378398</c:v>
                </c:pt>
                <c:pt idx="4730">
                  <c:v>12.650634972543</c:v>
                </c:pt>
                <c:pt idx="4731">
                  <c:v>12.65468913221404</c:v>
                </c:pt>
                <c:pt idx="4732">
                  <c:v>12.65874338331503</c:v>
                </c:pt>
                <c:pt idx="4733">
                  <c:v>12.66279772636399</c:v>
                </c:pt>
                <c:pt idx="4734">
                  <c:v>12.66685216187901</c:v>
                </c:pt>
                <c:pt idx="4735">
                  <c:v>12.67090669037824</c:v>
                </c:pt>
                <c:pt idx="4736">
                  <c:v>12.67496131237989</c:v>
                </c:pt>
                <c:pt idx="4737">
                  <c:v>12.67901602840228</c:v>
                </c:pt>
                <c:pt idx="4738">
                  <c:v>12.68307083896376</c:v>
                </c:pt>
                <c:pt idx="4739">
                  <c:v>12.68712574458277</c:v>
                </c:pt>
                <c:pt idx="4740">
                  <c:v>12.69118074577784</c:v>
                </c:pt>
                <c:pt idx="4741">
                  <c:v>12.69523584306753</c:v>
                </c:pt>
                <c:pt idx="4742">
                  <c:v>12.69929103697053</c:v>
                </c:pt>
                <c:pt idx="4743">
                  <c:v>12.70334632800555</c:v>
                </c:pt>
                <c:pt idx="4744">
                  <c:v>12.7074017166914</c:v>
                </c:pt>
                <c:pt idx="4745">
                  <c:v>12.71145720354697</c:v>
                </c:pt>
                <c:pt idx="4746">
                  <c:v>12.71551278909121</c:v>
                </c:pt>
                <c:pt idx="4747">
                  <c:v>12.71956847384316</c:v>
                </c:pt>
                <c:pt idx="4748">
                  <c:v>12.72362425832192</c:v>
                </c:pt>
                <c:pt idx="4749">
                  <c:v>12.72768014304668</c:v>
                </c:pt>
                <c:pt idx="4750">
                  <c:v>12.7317361285367</c:v>
                </c:pt>
                <c:pt idx="4751">
                  <c:v>12.73579221531132</c:v>
                </c:pt>
                <c:pt idx="4752">
                  <c:v>12.73984840388994</c:v>
                </c:pt>
                <c:pt idx="4753">
                  <c:v>12.74390469479208</c:v>
                </c:pt>
                <c:pt idx="4754">
                  <c:v>12.74796108853729</c:v>
                </c:pt>
                <c:pt idx="4755">
                  <c:v>12.75201758564523</c:v>
                </c:pt>
                <c:pt idx="4756">
                  <c:v>12.75607418663562</c:v>
                </c:pt>
                <c:pt idx="4757">
                  <c:v>12.76013089202828</c:v>
                </c:pt>
                <c:pt idx="4758">
                  <c:v>12.7641877023431</c:v>
                </c:pt>
                <c:pt idx="4759">
                  <c:v>12.76824461810003</c:v>
                </c:pt>
                <c:pt idx="4760">
                  <c:v>12.77230163981914</c:v>
                </c:pt>
                <c:pt idx="4761">
                  <c:v>12.77635876802056</c:v>
                </c:pt>
                <c:pt idx="4762">
                  <c:v>12.78041600322448</c:v>
                </c:pt>
                <c:pt idx="4763">
                  <c:v>12.78447334595122</c:v>
                </c:pt>
                <c:pt idx="4764">
                  <c:v>12.78853079672114</c:v>
                </c:pt>
                <c:pt idx="4765">
                  <c:v>12.79258835605471</c:v>
                </c:pt>
                <c:pt idx="4766">
                  <c:v>12.79664602447246</c:v>
                </c:pt>
                <c:pt idx="4767">
                  <c:v>12.80070380249502</c:v>
                </c:pt>
                <c:pt idx="4768">
                  <c:v>12.80476169064311</c:v>
                </c:pt>
                <c:pt idx="4769">
                  <c:v>12.80881968943751</c:v>
                </c:pt>
                <c:pt idx="4770">
                  <c:v>12.81287779939911</c:v>
                </c:pt>
                <c:pt idx="4771">
                  <c:v>12.81693602104886</c:v>
                </c:pt>
                <c:pt idx="4772">
                  <c:v>12.82099435490781</c:v>
                </c:pt>
                <c:pt idx="4773">
                  <c:v>12.82505280149711</c:v>
                </c:pt>
                <c:pt idx="4774">
                  <c:v>12.82911136133797</c:v>
                </c:pt>
                <c:pt idx="4775">
                  <c:v>12.8331700349517</c:v>
                </c:pt>
                <c:pt idx="4776">
                  <c:v>12.8372288228597</c:v>
                </c:pt>
                <c:pt idx="4777">
                  <c:v>12.84128772558344</c:v>
                </c:pt>
                <c:pt idx="4778">
                  <c:v>12.84534674364451</c:v>
                </c:pt>
                <c:pt idx="4779">
                  <c:v>12.84940587756455</c:v>
                </c:pt>
                <c:pt idx="4780">
                  <c:v>12.85346512786531</c:v>
                </c:pt>
                <c:pt idx="4781">
                  <c:v>12.85752449506865</c:v>
                </c:pt>
                <c:pt idx="4782">
                  <c:v>12.86158397969647</c:v>
                </c:pt>
                <c:pt idx="4783">
                  <c:v>12.8656435822708</c:v>
                </c:pt>
                <c:pt idx="4784">
                  <c:v>12.86970330331374</c:v>
                </c:pt>
                <c:pt idx="4785">
                  <c:v>12.87376314334749</c:v>
                </c:pt>
                <c:pt idx="4786">
                  <c:v>12.87782310289435</c:v>
                </c:pt>
                <c:pt idx="4787">
                  <c:v>12.88188318247668</c:v>
                </c:pt>
                <c:pt idx="4788">
                  <c:v>12.88594338261698</c:v>
                </c:pt>
                <c:pt idx="4789">
                  <c:v>12.89000370383779</c:v>
                </c:pt>
                <c:pt idx="4790">
                  <c:v>12.89406414666178</c:v>
                </c:pt>
                <c:pt idx="4791">
                  <c:v>12.8981247116117</c:v>
                </c:pt>
                <c:pt idx="4792">
                  <c:v>12.90218539921039</c:v>
                </c:pt>
                <c:pt idx="4793">
                  <c:v>12.9062462099808</c:v>
                </c:pt>
                <c:pt idx="4794">
                  <c:v>12.91030714444596</c:v>
                </c:pt>
                <c:pt idx="4795">
                  <c:v>12.91436820312899</c:v>
                </c:pt>
                <c:pt idx="4796">
                  <c:v>12.91842938655313</c:v>
                </c:pt>
                <c:pt idx="4797">
                  <c:v>12.92249069524168</c:v>
                </c:pt>
                <c:pt idx="4798">
                  <c:v>12.92655212971807</c:v>
                </c:pt>
                <c:pt idx="4799">
                  <c:v>12.93061369050581</c:v>
                </c:pt>
                <c:pt idx="4800">
                  <c:v>12.9346753781285</c:v>
                </c:pt>
                <c:pt idx="4801">
                  <c:v>12.93873719310987</c:v>
                </c:pt>
                <c:pt idx="4802">
                  <c:v>12.94279913597369</c:v>
                </c:pt>
                <c:pt idx="4803">
                  <c:v>12.94686120724389</c:v>
                </c:pt>
                <c:pt idx="4804">
                  <c:v>12.95092340744446</c:v>
                </c:pt>
                <c:pt idx="4805">
                  <c:v>12.95498573709951</c:v>
                </c:pt>
                <c:pt idx="4806">
                  <c:v>12.95904819673323</c:v>
                </c:pt>
                <c:pt idx="4807">
                  <c:v>12.96311078686992</c:v>
                </c:pt>
                <c:pt idx="4808">
                  <c:v>12.96717350803398</c:v>
                </c:pt>
                <c:pt idx="4809">
                  <c:v>12.97123636074991</c:v>
                </c:pt>
                <c:pt idx="4810">
                  <c:v>12.97529934554232</c:v>
                </c:pt>
                <c:pt idx="4811">
                  <c:v>12.97936246293591</c:v>
                </c:pt>
                <c:pt idx="4812">
                  <c:v>12.98342571345548</c:v>
                </c:pt>
                <c:pt idx="4813">
                  <c:v>12.98748909762593</c:v>
                </c:pt>
                <c:pt idx="4814">
                  <c:v>12.99155261597229</c:v>
                </c:pt>
                <c:pt idx="4815">
                  <c:v>12.99561626901966</c:v>
                </c:pt>
                <c:pt idx="4816">
                  <c:v>12.99968005729326</c:v>
                </c:pt>
                <c:pt idx="4817">
                  <c:v>13.00374398131841</c:v>
                </c:pt>
                <c:pt idx="4818">
                  <c:v>13.00780804162054</c:v>
                </c:pt>
                <c:pt idx="4819">
                  <c:v>13.01187223872517</c:v>
                </c:pt>
                <c:pt idx="4820">
                  <c:v>13.01593657315794</c:v>
                </c:pt>
                <c:pt idx="4821">
                  <c:v>13.0200010454446</c:v>
                </c:pt>
                <c:pt idx="4822">
                  <c:v>13.02406565611098</c:v>
                </c:pt>
                <c:pt idx="4823">
                  <c:v>13.02813040568304</c:v>
                </c:pt>
                <c:pt idx="4824">
                  <c:v>13.03219529468685</c:v>
                </c:pt>
                <c:pt idx="4825">
                  <c:v>13.03626032364856</c:v>
                </c:pt>
                <c:pt idx="4826">
                  <c:v>13.04032549309446</c:v>
                </c:pt>
                <c:pt idx="4827">
                  <c:v>13.04439080355093</c:v>
                </c:pt>
                <c:pt idx="4828">
                  <c:v>13.04845625554445</c:v>
                </c:pt>
                <c:pt idx="4829">
                  <c:v>13.05252184960164</c:v>
                </c:pt>
                <c:pt idx="4830">
                  <c:v>13.05658758624919</c:v>
                </c:pt>
                <c:pt idx="4831">
                  <c:v>13.06065346601394</c:v>
                </c:pt>
                <c:pt idx="4832">
                  <c:v>13.0647194894228</c:v>
                </c:pt>
                <c:pt idx="4833">
                  <c:v>13.06878565700283</c:v>
                </c:pt>
                <c:pt idx="4834">
                  <c:v>13.07285196928118</c:v>
                </c:pt>
                <c:pt idx="4835">
                  <c:v>13.0769184267851</c:v>
                </c:pt>
                <c:pt idx="4836">
                  <c:v>13.08098503004197</c:v>
                </c:pt>
                <c:pt idx="4837">
                  <c:v>13.08505177957928</c:v>
                </c:pt>
                <c:pt idx="4838">
                  <c:v>13.08911867592463</c:v>
                </c:pt>
                <c:pt idx="4839">
                  <c:v>13.09318571960573</c:v>
                </c:pt>
                <c:pt idx="4840">
                  <c:v>13.09725291115042</c:v>
                </c:pt>
                <c:pt idx="4841">
                  <c:v>13.10132025108662</c:v>
                </c:pt>
                <c:pt idx="4842">
                  <c:v>13.1053877399424</c:v>
                </c:pt>
                <c:pt idx="4843">
                  <c:v>13.10945537824593</c:v>
                </c:pt>
                <c:pt idx="4844">
                  <c:v>13.11352316652549</c:v>
                </c:pt>
                <c:pt idx="4845">
                  <c:v>13.11759110530949</c:v>
                </c:pt>
                <c:pt idx="4846">
                  <c:v>13.12165919512643</c:v>
                </c:pt>
                <c:pt idx="4847">
                  <c:v>13.12572743650496</c:v>
                </c:pt>
                <c:pt idx="4848">
                  <c:v>13.12979582997382</c:v>
                </c:pt>
                <c:pt idx="4849">
                  <c:v>13.13386437606188</c:v>
                </c:pt>
                <c:pt idx="4850">
                  <c:v>13.13793307529813</c:v>
                </c:pt>
                <c:pt idx="4851">
                  <c:v>13.14200192821168</c:v>
                </c:pt>
                <c:pt idx="4852">
                  <c:v>13.14607093533174</c:v>
                </c:pt>
                <c:pt idx="4853">
                  <c:v>13.15014009718765</c:v>
                </c:pt>
                <c:pt idx="4854">
                  <c:v>13.15420941430888</c:v>
                </c:pt>
                <c:pt idx="4855">
                  <c:v>13.158278887225</c:v>
                </c:pt>
                <c:pt idx="4856">
                  <c:v>13.16234851646573</c:v>
                </c:pt>
                <c:pt idx="4857">
                  <c:v>13.16641830256087</c:v>
                </c:pt>
                <c:pt idx="4858">
                  <c:v>13.17048824604038</c:v>
                </c:pt>
                <c:pt idx="4859">
                  <c:v>13.17455834743432</c:v>
                </c:pt>
                <c:pt idx="4860">
                  <c:v>13.17862860727287</c:v>
                </c:pt>
                <c:pt idx="4861">
                  <c:v>13.18269902608634</c:v>
                </c:pt>
                <c:pt idx="4862">
                  <c:v>13.18676960440516</c:v>
                </c:pt>
                <c:pt idx="4863">
                  <c:v>13.1908403427599</c:v>
                </c:pt>
                <c:pt idx="4864">
                  <c:v>13.19491124168122</c:v>
                </c:pt>
                <c:pt idx="4865">
                  <c:v>13.19898230169993</c:v>
                </c:pt>
                <c:pt idx="4866">
                  <c:v>13.20305352334697</c:v>
                </c:pt>
                <c:pt idx="4867">
                  <c:v>13.20712490715337</c:v>
                </c:pt>
                <c:pt idx="4868">
                  <c:v>13.21119645365032</c:v>
                </c:pt>
                <c:pt idx="4869">
                  <c:v>13.21526816336912</c:v>
                </c:pt>
                <c:pt idx="4870">
                  <c:v>13.2193400368412</c:v>
                </c:pt>
                <c:pt idx="4871">
                  <c:v>13.22341207459812</c:v>
                </c:pt>
                <c:pt idx="4872">
                  <c:v>13.22748427717156</c:v>
                </c:pt>
                <c:pt idx="4873">
                  <c:v>13.23155664509333</c:v>
                </c:pt>
                <c:pt idx="4874">
                  <c:v>13.23562917889537</c:v>
                </c:pt>
                <c:pt idx="4875">
                  <c:v>13.23970187910975</c:v>
                </c:pt>
                <c:pt idx="4876">
                  <c:v>13.24377474626866</c:v>
                </c:pt>
                <c:pt idx="4877">
                  <c:v>13.24784778090443</c:v>
                </c:pt>
                <c:pt idx="4878">
                  <c:v>13.25192098354951</c:v>
                </c:pt>
                <c:pt idx="4879">
                  <c:v>13.2559943547365</c:v>
                </c:pt>
                <c:pt idx="4880">
                  <c:v>13.26006789499809</c:v>
                </c:pt>
                <c:pt idx="4881">
                  <c:v>13.26414160486715</c:v>
                </c:pt>
                <c:pt idx="4882">
                  <c:v>13.26821548487665</c:v>
                </c:pt>
                <c:pt idx="4883">
                  <c:v>13.27228953555969</c:v>
                </c:pt>
                <c:pt idx="4884">
                  <c:v>13.27636375744952</c:v>
                </c:pt>
                <c:pt idx="4885">
                  <c:v>13.28043815107952</c:v>
                </c:pt>
                <c:pt idx="4886">
                  <c:v>13.28451271698318</c:v>
                </c:pt>
                <c:pt idx="4887">
                  <c:v>13.28858745569416</c:v>
                </c:pt>
                <c:pt idx="4888">
                  <c:v>13.29266236774623</c:v>
                </c:pt>
                <c:pt idx="4889">
                  <c:v>13.2967374536733</c:v>
                </c:pt>
                <c:pt idx="4890">
                  <c:v>13.3008127140094</c:v>
                </c:pt>
                <c:pt idx="4891">
                  <c:v>13.30488814928873</c:v>
                </c:pt>
                <c:pt idx="4892">
                  <c:v>13.30896376004559</c:v>
                </c:pt>
                <c:pt idx="4893">
                  <c:v>13.31303954681444</c:v>
                </c:pt>
                <c:pt idx="4894">
                  <c:v>13.31711551012986</c:v>
                </c:pt>
                <c:pt idx="4895">
                  <c:v>13.32119165052658</c:v>
                </c:pt>
                <c:pt idx="4896">
                  <c:v>13.32526796853946</c:v>
                </c:pt>
                <c:pt idx="4897">
                  <c:v>13.3293444647035</c:v>
                </c:pt>
                <c:pt idx="4898">
                  <c:v>13.33342113955385</c:v>
                </c:pt>
                <c:pt idx="4899">
                  <c:v>13.33749799362576</c:v>
                </c:pt>
                <c:pt idx="4900">
                  <c:v>13.34157502745467</c:v>
                </c:pt>
                <c:pt idx="4901">
                  <c:v>13.34565224157613</c:v>
                </c:pt>
                <c:pt idx="4902">
                  <c:v>13.34972963652583</c:v>
                </c:pt>
                <c:pt idx="4903">
                  <c:v>13.35380721283961</c:v>
                </c:pt>
                <c:pt idx="4904">
                  <c:v>13.35788497105344</c:v>
                </c:pt>
                <c:pt idx="4905">
                  <c:v>13.36196291170345</c:v>
                </c:pt>
                <c:pt idx="4906">
                  <c:v>13.36604103532589</c:v>
                </c:pt>
                <c:pt idx="4907">
                  <c:v>13.37011934245717</c:v>
                </c:pt>
                <c:pt idx="4908">
                  <c:v>13.37419783363382</c:v>
                </c:pt>
                <c:pt idx="4909">
                  <c:v>13.37827650939255</c:v>
                </c:pt>
                <c:pt idx="4910">
                  <c:v>13.38235537027018</c:v>
                </c:pt>
                <c:pt idx="4911">
                  <c:v>13.38643441680368</c:v>
                </c:pt>
                <c:pt idx="4912">
                  <c:v>13.39051364953017</c:v>
                </c:pt>
                <c:pt idx="4913">
                  <c:v>13.39459306898692</c:v>
                </c:pt>
                <c:pt idx="4914">
                  <c:v>13.39867267571134</c:v>
                </c:pt>
                <c:pt idx="4915">
                  <c:v>13.40275247024098</c:v>
                </c:pt>
                <c:pt idx="4916">
                  <c:v>13.40683245311355</c:v>
                </c:pt>
                <c:pt idx="4917">
                  <c:v>13.41091262486689</c:v>
                </c:pt>
                <c:pt idx="4918">
                  <c:v>13.41499298603899</c:v>
                </c:pt>
                <c:pt idx="4919">
                  <c:v>13.419073537168</c:v>
                </c:pt>
                <c:pt idx="4920">
                  <c:v>13.42315427879221</c:v>
                </c:pt>
                <c:pt idx="4921">
                  <c:v>13.42723521145006</c:v>
                </c:pt>
                <c:pt idx="4922">
                  <c:v>13.43131633568014</c:v>
                </c:pt>
                <c:pt idx="4923">
                  <c:v>13.43539765202117</c:v>
                </c:pt>
                <c:pt idx="4924">
                  <c:v>13.43947916101205</c:v>
                </c:pt>
                <c:pt idx="4925">
                  <c:v>13.44356086319182</c:v>
                </c:pt>
                <c:pt idx="4926">
                  <c:v>13.44764275909965</c:v>
                </c:pt>
                <c:pt idx="4927">
                  <c:v>13.45172484927489</c:v>
                </c:pt>
                <c:pt idx="4928">
                  <c:v>13.45580713425702</c:v>
                </c:pt>
                <c:pt idx="4929">
                  <c:v>13.45988961458569</c:v>
                </c:pt>
                <c:pt idx="4930">
                  <c:v>13.46397229080069</c:v>
                </c:pt>
                <c:pt idx="4931">
                  <c:v>13.46805516344197</c:v>
                </c:pt>
                <c:pt idx="4932">
                  <c:v>13.47213823304962</c:v>
                </c:pt>
                <c:pt idx="4933">
                  <c:v>13.47622150016389</c:v>
                </c:pt>
                <c:pt idx="4934">
                  <c:v>13.48030496532519</c:v>
                </c:pt>
                <c:pt idx="4935">
                  <c:v>13.4843886290741</c:v>
                </c:pt>
                <c:pt idx="4936">
                  <c:v>13.48847249195131</c:v>
                </c:pt>
                <c:pt idx="4937">
                  <c:v>13.49255655449769</c:v>
                </c:pt>
                <c:pt idx="4938">
                  <c:v>13.49664081725429</c:v>
                </c:pt>
                <c:pt idx="4939">
                  <c:v>13.50072528076228</c:v>
                </c:pt>
                <c:pt idx="4940">
                  <c:v>13.504809945563</c:v>
                </c:pt>
                <c:pt idx="4941">
                  <c:v>13.50889481219795</c:v>
                </c:pt>
                <c:pt idx="4942">
                  <c:v>13.51297988120878</c:v>
                </c:pt>
                <c:pt idx="4943">
                  <c:v>13.51706515313731</c:v>
                </c:pt>
                <c:pt idx="4944">
                  <c:v>13.5211506285255</c:v>
                </c:pt>
                <c:pt idx="4945">
                  <c:v>13.52523630791549</c:v>
                </c:pt>
                <c:pt idx="4946">
                  <c:v>13.52932219184957</c:v>
                </c:pt>
                <c:pt idx="4947">
                  <c:v>13.53340828087019</c:v>
                </c:pt>
                <c:pt idx="4948">
                  <c:v>13.53749457551995</c:v>
                </c:pt>
                <c:pt idx="4949">
                  <c:v>13.54158107634163</c:v>
                </c:pt>
                <c:pt idx="4950">
                  <c:v>13.54566778387816</c:v>
                </c:pt>
                <c:pt idx="4951">
                  <c:v>13.54975469867263</c:v>
                </c:pt>
                <c:pt idx="4952">
                  <c:v>13.55384182126829</c:v>
                </c:pt>
                <c:pt idx="4953">
                  <c:v>13.55792915220858</c:v>
                </c:pt>
                <c:pt idx="4954">
                  <c:v>13.56201669203706</c:v>
                </c:pt>
                <c:pt idx="4955">
                  <c:v>13.56610444129748</c:v>
                </c:pt>
                <c:pt idx="4956">
                  <c:v>13.57019240053375</c:v>
                </c:pt>
                <c:pt idx="4957">
                  <c:v>13.57428057028994</c:v>
                </c:pt>
                <c:pt idx="4958">
                  <c:v>13.5783689511103</c:v>
                </c:pt>
                <c:pt idx="4959">
                  <c:v>13.58245754353921</c:v>
                </c:pt>
                <c:pt idx="4960">
                  <c:v>13.58654634812126</c:v>
                </c:pt>
                <c:pt idx="4961">
                  <c:v>13.59063536540117</c:v>
                </c:pt>
                <c:pt idx="4962">
                  <c:v>13.59472459592384</c:v>
                </c:pt>
                <c:pt idx="4963">
                  <c:v>13.59881404023435</c:v>
                </c:pt>
                <c:pt idx="4964">
                  <c:v>13.60290369887793</c:v>
                </c:pt>
                <c:pt idx="4965">
                  <c:v>13.60699357239998</c:v>
                </c:pt>
                <c:pt idx="4966">
                  <c:v>13.61108366134608</c:v>
                </c:pt>
                <c:pt idx="4967">
                  <c:v>13.61517396626196</c:v>
                </c:pt>
                <c:pt idx="4968">
                  <c:v>13.61926448769354</c:v>
                </c:pt>
                <c:pt idx="4969">
                  <c:v>13.62335522618689</c:v>
                </c:pt>
                <c:pt idx="4970">
                  <c:v>13.62744618228827</c:v>
                </c:pt>
                <c:pt idx="4971">
                  <c:v>13.63153735654409</c:v>
                </c:pt>
                <c:pt idx="4972">
                  <c:v>13.63562874950096</c:v>
                </c:pt>
                <c:pt idx="4973">
                  <c:v>13.63972036170562</c:v>
                </c:pt>
                <c:pt idx="4974">
                  <c:v>13.64381219370502</c:v>
                </c:pt>
                <c:pt idx="4975">
                  <c:v>13.64790424604627</c:v>
                </c:pt>
                <c:pt idx="4976">
                  <c:v>13.65199651927665</c:v>
                </c:pt>
                <c:pt idx="4977">
                  <c:v>13.6560890139436</c:v>
                </c:pt>
                <c:pt idx="4978">
                  <c:v>13.66018173059477</c:v>
                </c:pt>
                <c:pt idx="4979">
                  <c:v>13.66427466977794</c:v>
                </c:pt>
                <c:pt idx="4980">
                  <c:v>13.6683678320411</c:v>
                </c:pt>
                <c:pt idx="4981">
                  <c:v>13.67246121793241</c:v>
                </c:pt>
                <c:pt idx="4982">
                  <c:v>13.67655482800018</c:v>
                </c:pt>
                <c:pt idx="4983">
                  <c:v>13.68064866279293</c:v>
                </c:pt>
                <c:pt idx="4984">
                  <c:v>13.68474272285934</c:v>
                </c:pt>
                <c:pt idx="4985">
                  <c:v>13.68883700874825</c:v>
                </c:pt>
                <c:pt idx="4986">
                  <c:v>13.69293152100872</c:v>
                </c:pt>
                <c:pt idx="4987">
                  <c:v>13.69702626018995</c:v>
                </c:pt>
                <c:pt idx="4988">
                  <c:v>13.70112122684134</c:v>
                </c:pt>
                <c:pt idx="4989">
                  <c:v>13.70521642151245</c:v>
                </c:pt>
                <c:pt idx="4990">
                  <c:v>13.70931184475304</c:v>
                </c:pt>
                <c:pt idx="4991">
                  <c:v>13.71340749711304</c:v>
                </c:pt>
                <c:pt idx="4992">
                  <c:v>13.71750337914255</c:v>
                </c:pt>
                <c:pt idx="4993">
                  <c:v>13.72159949139188</c:v>
                </c:pt>
                <c:pt idx="4994">
                  <c:v>13.72569583441149</c:v>
                </c:pt>
                <c:pt idx="4995">
                  <c:v>13.72979240875203</c:v>
                </c:pt>
                <c:pt idx="4996">
                  <c:v>13.73388921496435</c:v>
                </c:pt>
                <c:pt idx="4997">
                  <c:v>13.73798625359946</c:v>
                </c:pt>
                <c:pt idx="4998">
                  <c:v>13.74208352520857</c:v>
                </c:pt>
                <c:pt idx="4999">
                  <c:v>13.74618103034306</c:v>
                </c:pt>
                <c:pt idx="5000">
                  <c:v>13.7502787695545</c:v>
                </c:pt>
                <c:pt idx="5001">
                  <c:v>13.75437674339465</c:v>
                </c:pt>
                <c:pt idx="5002">
                  <c:v>13.75847495241544</c:v>
                </c:pt>
                <c:pt idx="5003">
                  <c:v>13.762573397169</c:v>
                </c:pt>
                <c:pt idx="5004">
                  <c:v>13.76667207820764</c:v>
                </c:pt>
                <c:pt idx="5005">
                  <c:v>13.76667207820764</c:v>
                </c:pt>
                <c:pt idx="5006">
                  <c:v>13.77667207820764</c:v>
                </c:pt>
                <c:pt idx="5007">
                  <c:v>13.78667207820764</c:v>
                </c:pt>
                <c:pt idx="5008">
                  <c:v>13.79667207820764</c:v>
                </c:pt>
                <c:pt idx="5009">
                  <c:v>13.80667207820764</c:v>
                </c:pt>
                <c:pt idx="5010">
                  <c:v>13.81667207820764</c:v>
                </c:pt>
                <c:pt idx="5011">
                  <c:v>13.82667207820764</c:v>
                </c:pt>
                <c:pt idx="5012">
                  <c:v>13.83667207820764</c:v>
                </c:pt>
                <c:pt idx="5013">
                  <c:v>13.84667207820764</c:v>
                </c:pt>
                <c:pt idx="5014">
                  <c:v>13.85667207820764</c:v>
                </c:pt>
                <c:pt idx="5015">
                  <c:v>13.86667207820764</c:v>
                </c:pt>
                <c:pt idx="5016">
                  <c:v>13.87667207820764</c:v>
                </c:pt>
                <c:pt idx="5017">
                  <c:v>13.88667207820764</c:v>
                </c:pt>
                <c:pt idx="5018">
                  <c:v>13.89667207820764</c:v>
                </c:pt>
                <c:pt idx="5019">
                  <c:v>13.90667207820764</c:v>
                </c:pt>
                <c:pt idx="5020">
                  <c:v>13.91667207820764</c:v>
                </c:pt>
                <c:pt idx="5021">
                  <c:v>13.92667207820764</c:v>
                </c:pt>
                <c:pt idx="5022">
                  <c:v>13.93667207820764</c:v>
                </c:pt>
                <c:pt idx="5023">
                  <c:v>13.94667207820764</c:v>
                </c:pt>
                <c:pt idx="5024">
                  <c:v>13.95667207820764</c:v>
                </c:pt>
                <c:pt idx="5025">
                  <c:v>13.96667207820764</c:v>
                </c:pt>
                <c:pt idx="5026">
                  <c:v>13.97667207820764</c:v>
                </c:pt>
                <c:pt idx="5027">
                  <c:v>13.98667207820764</c:v>
                </c:pt>
                <c:pt idx="5028">
                  <c:v>13.99667207820764</c:v>
                </c:pt>
                <c:pt idx="5029">
                  <c:v>14.00667207820764</c:v>
                </c:pt>
                <c:pt idx="5030">
                  <c:v>14.01667207820764</c:v>
                </c:pt>
                <c:pt idx="5031">
                  <c:v>14.02667207820764</c:v>
                </c:pt>
                <c:pt idx="5032">
                  <c:v>14.03667207820764</c:v>
                </c:pt>
                <c:pt idx="5033">
                  <c:v>14.04667207820764</c:v>
                </c:pt>
                <c:pt idx="5034">
                  <c:v>14.05667207820764</c:v>
                </c:pt>
                <c:pt idx="5035">
                  <c:v>14.06667207820764</c:v>
                </c:pt>
                <c:pt idx="5036">
                  <c:v>14.07667207820764</c:v>
                </c:pt>
                <c:pt idx="5037">
                  <c:v>14.08667207820764</c:v>
                </c:pt>
                <c:pt idx="5038">
                  <c:v>14.09667207820764</c:v>
                </c:pt>
                <c:pt idx="5039">
                  <c:v>14.10667207820764</c:v>
                </c:pt>
                <c:pt idx="5040">
                  <c:v>14.11667207820764</c:v>
                </c:pt>
                <c:pt idx="5041">
                  <c:v>14.12667207820764</c:v>
                </c:pt>
                <c:pt idx="5042">
                  <c:v>14.13667207820764</c:v>
                </c:pt>
                <c:pt idx="5043">
                  <c:v>14.14667207820764</c:v>
                </c:pt>
                <c:pt idx="5044">
                  <c:v>14.15667207820764</c:v>
                </c:pt>
                <c:pt idx="5045">
                  <c:v>14.16667207820764</c:v>
                </c:pt>
                <c:pt idx="5046">
                  <c:v>14.17667207820764</c:v>
                </c:pt>
                <c:pt idx="5047">
                  <c:v>14.18667207820764</c:v>
                </c:pt>
                <c:pt idx="5048">
                  <c:v>14.19667207820764</c:v>
                </c:pt>
                <c:pt idx="5049">
                  <c:v>14.20667207820764</c:v>
                </c:pt>
                <c:pt idx="5050">
                  <c:v>14.21667207820764</c:v>
                </c:pt>
                <c:pt idx="5051">
                  <c:v>14.22667207820763</c:v>
                </c:pt>
                <c:pt idx="5052">
                  <c:v>14.23667207820763</c:v>
                </c:pt>
                <c:pt idx="5053">
                  <c:v>14.24667207820763</c:v>
                </c:pt>
                <c:pt idx="5054">
                  <c:v>14.25667207820763</c:v>
                </c:pt>
                <c:pt idx="5055">
                  <c:v>14.26667207820763</c:v>
                </c:pt>
                <c:pt idx="5056">
                  <c:v>14.27667207820763</c:v>
                </c:pt>
                <c:pt idx="5057">
                  <c:v>14.28667207820763</c:v>
                </c:pt>
                <c:pt idx="5058">
                  <c:v>14.29667207820763</c:v>
                </c:pt>
                <c:pt idx="5059">
                  <c:v>14.30667207820763</c:v>
                </c:pt>
                <c:pt idx="5060">
                  <c:v>14.31667207820763</c:v>
                </c:pt>
                <c:pt idx="5061">
                  <c:v>14.32667207820763</c:v>
                </c:pt>
                <c:pt idx="5062">
                  <c:v>14.33667207820763</c:v>
                </c:pt>
                <c:pt idx="5063">
                  <c:v>14.34667207820763</c:v>
                </c:pt>
                <c:pt idx="5064">
                  <c:v>14.35667207820763</c:v>
                </c:pt>
                <c:pt idx="5065">
                  <c:v>14.36667207820763</c:v>
                </c:pt>
                <c:pt idx="5066">
                  <c:v>14.37667207820763</c:v>
                </c:pt>
                <c:pt idx="5067">
                  <c:v>14.38667207820763</c:v>
                </c:pt>
                <c:pt idx="5068">
                  <c:v>14.39667207820763</c:v>
                </c:pt>
                <c:pt idx="5069">
                  <c:v>14.40667207820763</c:v>
                </c:pt>
                <c:pt idx="5070">
                  <c:v>14.41667207820763</c:v>
                </c:pt>
                <c:pt idx="5071">
                  <c:v>14.42667207820763</c:v>
                </c:pt>
                <c:pt idx="5072">
                  <c:v>14.43667207820763</c:v>
                </c:pt>
                <c:pt idx="5073">
                  <c:v>14.44667207820763</c:v>
                </c:pt>
                <c:pt idx="5074">
                  <c:v>14.45667207820763</c:v>
                </c:pt>
                <c:pt idx="5075">
                  <c:v>14.46667207820763</c:v>
                </c:pt>
                <c:pt idx="5076">
                  <c:v>14.47667207820763</c:v>
                </c:pt>
                <c:pt idx="5077">
                  <c:v>14.48667207820763</c:v>
                </c:pt>
                <c:pt idx="5078">
                  <c:v>14.49667207820763</c:v>
                </c:pt>
                <c:pt idx="5079">
                  <c:v>14.50667207820763</c:v>
                </c:pt>
                <c:pt idx="5080">
                  <c:v>14.51667207820763</c:v>
                </c:pt>
                <c:pt idx="5081">
                  <c:v>14.52667207820763</c:v>
                </c:pt>
                <c:pt idx="5082">
                  <c:v>14.53667207820763</c:v>
                </c:pt>
                <c:pt idx="5083">
                  <c:v>14.54667207820763</c:v>
                </c:pt>
                <c:pt idx="5084">
                  <c:v>14.55667207820763</c:v>
                </c:pt>
                <c:pt idx="5085">
                  <c:v>14.56667207820763</c:v>
                </c:pt>
                <c:pt idx="5086">
                  <c:v>14.57667207820763</c:v>
                </c:pt>
                <c:pt idx="5087">
                  <c:v>14.58667207820763</c:v>
                </c:pt>
                <c:pt idx="5088">
                  <c:v>14.59667207820763</c:v>
                </c:pt>
                <c:pt idx="5089">
                  <c:v>14.60667207820763</c:v>
                </c:pt>
                <c:pt idx="5090">
                  <c:v>14.61667207820763</c:v>
                </c:pt>
                <c:pt idx="5091">
                  <c:v>14.62667207820763</c:v>
                </c:pt>
                <c:pt idx="5092">
                  <c:v>14.63667207820763</c:v>
                </c:pt>
                <c:pt idx="5093">
                  <c:v>14.64667207820763</c:v>
                </c:pt>
                <c:pt idx="5094">
                  <c:v>14.65667207820763</c:v>
                </c:pt>
                <c:pt idx="5095">
                  <c:v>14.66667207820763</c:v>
                </c:pt>
                <c:pt idx="5096">
                  <c:v>14.67667207820763</c:v>
                </c:pt>
                <c:pt idx="5097">
                  <c:v>14.68667207820762</c:v>
                </c:pt>
                <c:pt idx="5098">
                  <c:v>14.69667207820762</c:v>
                </c:pt>
                <c:pt idx="5099">
                  <c:v>14.70667207820762</c:v>
                </c:pt>
                <c:pt idx="5100">
                  <c:v>14.71667207820762</c:v>
                </c:pt>
                <c:pt idx="5101">
                  <c:v>14.72667207820762</c:v>
                </c:pt>
                <c:pt idx="5102">
                  <c:v>14.73667207820762</c:v>
                </c:pt>
                <c:pt idx="5103">
                  <c:v>14.74667207820762</c:v>
                </c:pt>
                <c:pt idx="5104">
                  <c:v>14.75667207820762</c:v>
                </c:pt>
                <c:pt idx="5105">
                  <c:v>14.76667207820762</c:v>
                </c:pt>
                <c:pt idx="5106">
                  <c:v>14.76667207820762</c:v>
                </c:pt>
                <c:pt idx="5107">
                  <c:v>14.78181555187601</c:v>
                </c:pt>
                <c:pt idx="5108">
                  <c:v>14.79695738932985</c:v>
                </c:pt>
                <c:pt idx="5109">
                  <c:v>14.81209759419398</c:v>
                </c:pt>
                <c:pt idx="5110">
                  <c:v>14.82723617009099</c:v>
                </c:pt>
                <c:pt idx="5111">
                  <c:v>14.84237312064129</c:v>
                </c:pt>
                <c:pt idx="5112">
                  <c:v>14.85750844946302</c:v>
                </c:pt>
                <c:pt idx="5113">
                  <c:v>14.87264216017216</c:v>
                </c:pt>
                <c:pt idx="5114">
                  <c:v>14.88777425638244</c:v>
                </c:pt>
                <c:pt idx="5115">
                  <c:v>14.90290474170539</c:v>
                </c:pt>
                <c:pt idx="5116">
                  <c:v>14.91803361975037</c:v>
                </c:pt>
                <c:pt idx="5117">
                  <c:v>14.93316089412454</c:v>
                </c:pt>
                <c:pt idx="5118">
                  <c:v>14.94828656843284</c:v>
                </c:pt>
                <c:pt idx="5119">
                  <c:v>14.96341064627809</c:v>
                </c:pt>
                <c:pt idx="5120">
                  <c:v>14.97853313126088</c:v>
                </c:pt>
                <c:pt idx="5121">
                  <c:v>14.99365402697967</c:v>
                </c:pt>
                <c:pt idx="5122">
                  <c:v>15.00877333703073</c:v>
                </c:pt>
                <c:pt idx="5123">
                  <c:v>15.0238910650082</c:v>
                </c:pt>
                <c:pt idx="5124">
                  <c:v>15.03900721450404</c:v>
                </c:pt>
                <c:pt idx="5125">
                  <c:v>15.05412178910808</c:v>
                </c:pt>
                <c:pt idx="5126">
                  <c:v>15.069234792408</c:v>
                </c:pt>
                <c:pt idx="5127">
                  <c:v>15.08434622798936</c:v>
                </c:pt>
                <c:pt idx="5128">
                  <c:v>15.09945609943558</c:v>
                </c:pt>
                <c:pt idx="5129">
                  <c:v>15.11456441032795</c:v>
                </c:pt>
                <c:pt idx="5130">
                  <c:v>15.12967116424564</c:v>
                </c:pt>
                <c:pt idx="5131">
                  <c:v>15.14477636476572</c:v>
                </c:pt>
                <c:pt idx="5132">
                  <c:v>15.15988001546315</c:v>
                </c:pt>
                <c:pt idx="5133">
                  <c:v>15.17498211991078</c:v>
                </c:pt>
                <c:pt idx="5134">
                  <c:v>15.19008268167937</c:v>
                </c:pt>
                <c:pt idx="5135">
                  <c:v>15.20518170433757</c:v>
                </c:pt>
                <c:pt idx="5136">
                  <c:v>15.22027919145198</c:v>
                </c:pt>
                <c:pt idx="5137">
                  <c:v>15.23537514658708</c:v>
                </c:pt>
                <c:pt idx="5138">
                  <c:v>15.2504695733053</c:v>
                </c:pt>
                <c:pt idx="5139">
                  <c:v>15.26556247516701</c:v>
                </c:pt>
                <c:pt idx="5140">
                  <c:v>15.28065385573047</c:v>
                </c:pt>
                <c:pt idx="5141">
                  <c:v>15.29574371855194</c:v>
                </c:pt>
                <c:pt idx="5142">
                  <c:v>15.31083206718557</c:v>
                </c:pt>
                <c:pt idx="5143">
                  <c:v>15.32591890518352</c:v>
                </c:pt>
                <c:pt idx="5144">
                  <c:v>15.34100423609585</c:v>
                </c:pt>
                <c:pt idx="5145">
                  <c:v>15.35608806347063</c:v>
                </c:pt>
                <c:pt idx="5146">
                  <c:v>15.37117039085387</c:v>
                </c:pt>
                <c:pt idx="5147">
                  <c:v>15.38625122178956</c:v>
                </c:pt>
                <c:pt idx="5148">
                  <c:v>15.40133055981968</c:v>
                </c:pt>
                <c:pt idx="5149">
                  <c:v>15.41640840848419</c:v>
                </c:pt>
                <c:pt idx="5150">
                  <c:v>15.43148477132101</c:v>
                </c:pt>
                <c:pt idx="5151">
                  <c:v>15.44655965186611</c:v>
                </c:pt>
                <c:pt idx="5152">
                  <c:v>15.46163305365342</c:v>
                </c:pt>
                <c:pt idx="5153">
                  <c:v>15.47670498021489</c:v>
                </c:pt>
                <c:pt idx="5154">
                  <c:v>15.49177543508048</c:v>
                </c:pt>
                <c:pt idx="5155">
                  <c:v>15.50684442177815</c:v>
                </c:pt>
                <c:pt idx="5156">
                  <c:v>15.52191194383392</c:v>
                </c:pt>
                <c:pt idx="5157">
                  <c:v>15.53697800477181</c:v>
                </c:pt>
                <c:pt idx="5158">
                  <c:v>15.55204260811387</c:v>
                </c:pt>
                <c:pt idx="5159">
                  <c:v>15.5671057573802</c:v>
                </c:pt>
                <c:pt idx="5160">
                  <c:v>15.58216745608893</c:v>
                </c:pt>
                <c:pt idx="5161">
                  <c:v>15.59722770775625</c:v>
                </c:pt>
                <c:pt idx="5162">
                  <c:v>15.61228651589641</c:v>
                </c:pt>
                <c:pt idx="5163">
                  <c:v>15.6273438840217</c:v>
                </c:pt>
                <c:pt idx="5164">
                  <c:v>15.64239981564249</c:v>
                </c:pt>
                <c:pt idx="5165">
                  <c:v>15.6574543142672</c:v>
                </c:pt>
                <c:pt idx="5166">
                  <c:v>15.67250738340236</c:v>
                </c:pt>
                <c:pt idx="5167">
                  <c:v>15.68755902655253</c:v>
                </c:pt>
                <c:pt idx="5168">
                  <c:v>15.70260924722041</c:v>
                </c:pt>
                <c:pt idx="5169">
                  <c:v>15.71765804890676</c:v>
                </c:pt>
                <c:pt idx="5170">
                  <c:v>15.73270543511042</c:v>
                </c:pt>
                <c:pt idx="5171">
                  <c:v>15.74775140932836</c:v>
                </c:pt>
                <c:pt idx="5172">
                  <c:v>15.76279597505566</c:v>
                </c:pt>
                <c:pt idx="5173">
                  <c:v>15.77783913578548</c:v>
                </c:pt>
                <c:pt idx="5174">
                  <c:v>15.79288089500913</c:v>
                </c:pt>
                <c:pt idx="5175">
                  <c:v>15.80792125621601</c:v>
                </c:pt>
                <c:pt idx="5176">
                  <c:v>15.82296022289368</c:v>
                </c:pt>
                <c:pt idx="5177">
                  <c:v>15.83799779852781</c:v>
                </c:pt>
                <c:pt idx="5178">
                  <c:v>15.8530339866022</c:v>
                </c:pt>
                <c:pt idx="5179">
                  <c:v>15.86806879059883</c:v>
                </c:pt>
                <c:pt idx="5180">
                  <c:v>15.88310221399779</c:v>
                </c:pt>
                <c:pt idx="5181">
                  <c:v>15.89813426027733</c:v>
                </c:pt>
                <c:pt idx="5182">
                  <c:v>15.91316493291388</c:v>
                </c:pt>
                <c:pt idx="5183">
                  <c:v>15.928194235382</c:v>
                </c:pt>
                <c:pt idx="5184">
                  <c:v>15.94322217115446</c:v>
                </c:pt>
                <c:pt idx="5185">
                  <c:v>15.95824874370216</c:v>
                </c:pt>
                <c:pt idx="5186">
                  <c:v>15.97327395649419</c:v>
                </c:pt>
                <c:pt idx="5187">
                  <c:v>15.98829781299786</c:v>
                </c:pt>
                <c:pt idx="5188">
                  <c:v>16.00332031667861</c:v>
                </c:pt>
                <c:pt idx="5189">
                  <c:v>16.01834147100013</c:v>
                </c:pt>
                <c:pt idx="5190">
                  <c:v>16.03336127942427</c:v>
                </c:pt>
                <c:pt idx="5191">
                  <c:v>16.0483797454111</c:v>
                </c:pt>
                <c:pt idx="5192">
                  <c:v>16.0633968724189</c:v>
                </c:pt>
                <c:pt idx="5193">
                  <c:v>16.07841266390415</c:v>
                </c:pt>
                <c:pt idx="5194">
                  <c:v>16.09342712332158</c:v>
                </c:pt>
                <c:pt idx="5195">
                  <c:v>16.1084402541241</c:v>
                </c:pt>
                <c:pt idx="5196">
                  <c:v>16.12345205976289</c:v>
                </c:pt>
                <c:pt idx="5197">
                  <c:v>16.13846254368735</c:v>
                </c:pt>
                <c:pt idx="5198">
                  <c:v>16.15347170934512</c:v>
                </c:pt>
                <c:pt idx="5199">
                  <c:v>16.16847956018208</c:v>
                </c:pt>
                <c:pt idx="5200">
                  <c:v>16.18348609964236</c:v>
                </c:pt>
                <c:pt idx="5201">
                  <c:v>16.19849133116834</c:v>
                </c:pt>
                <c:pt idx="5202">
                  <c:v>16.21349525820069</c:v>
                </c:pt>
                <c:pt idx="5203">
                  <c:v>16.2284978841783</c:v>
                </c:pt>
                <c:pt idx="5204">
                  <c:v>16.24349921253838</c:v>
                </c:pt>
                <c:pt idx="5205">
                  <c:v>16.25849924671636</c:v>
                </c:pt>
                <c:pt idx="5206">
                  <c:v>16.27349799014598</c:v>
                </c:pt>
                <c:pt idx="5207">
                  <c:v>16.28849544625928</c:v>
                </c:pt>
                <c:pt idx="5208">
                  <c:v>16.30349161848656</c:v>
                </c:pt>
                <c:pt idx="5209">
                  <c:v>16.31848651025643</c:v>
                </c:pt>
                <c:pt idx="5210">
                  <c:v>16.33348012499579</c:v>
                </c:pt>
                <c:pt idx="5211">
                  <c:v>16.34847246612986</c:v>
                </c:pt>
                <c:pt idx="5212">
                  <c:v>16.36346353708215</c:v>
                </c:pt>
                <c:pt idx="5213">
                  <c:v>16.37845334127451</c:v>
                </c:pt>
                <c:pt idx="5214">
                  <c:v>16.3934418821271</c:v>
                </c:pt>
                <c:pt idx="5215">
                  <c:v>16.40842916305838</c:v>
                </c:pt>
                <c:pt idx="5216">
                  <c:v>16.42341518748517</c:v>
                </c:pt>
                <c:pt idx="5217">
                  <c:v>16.43839995882261</c:v>
                </c:pt>
                <c:pt idx="5218">
                  <c:v>16.4533834804842</c:v>
                </c:pt>
                <c:pt idx="5219">
                  <c:v>16.46836575588176</c:v>
                </c:pt>
                <c:pt idx="5220">
                  <c:v>16.48334678842546</c:v>
                </c:pt>
                <c:pt idx="5221">
                  <c:v>16.49832658152384</c:v>
                </c:pt>
                <c:pt idx="5222">
                  <c:v>16.51330513858379</c:v>
                </c:pt>
                <c:pt idx="5223">
                  <c:v>16.52828246301058</c:v>
                </c:pt>
                <c:pt idx="5224">
                  <c:v>16.54325855820781</c:v>
                </c:pt>
                <c:pt idx="5225">
                  <c:v>16.55823342757749</c:v>
                </c:pt>
                <c:pt idx="5226">
                  <c:v>16.57320707452</c:v>
                </c:pt>
                <c:pt idx="5227">
                  <c:v>16.5881795024341</c:v>
                </c:pt>
                <c:pt idx="5228">
                  <c:v>16.60315071471694</c:v>
                </c:pt>
                <c:pt idx="5229">
                  <c:v>16.61812071476406</c:v>
                </c:pt>
                <c:pt idx="5230">
                  <c:v>16.63308950596941</c:v>
                </c:pt>
                <c:pt idx="5231">
                  <c:v>16.64805709172533</c:v>
                </c:pt>
                <c:pt idx="5232">
                  <c:v>16.66302347542257</c:v>
                </c:pt>
                <c:pt idx="5233">
                  <c:v>16.67798866045031</c:v>
                </c:pt>
                <c:pt idx="5234">
                  <c:v>16.69295265019612</c:v>
                </c:pt>
                <c:pt idx="5235">
                  <c:v>16.707915448046</c:v>
                </c:pt>
                <c:pt idx="5236">
                  <c:v>16.7228770573844</c:v>
                </c:pt>
                <c:pt idx="5237">
                  <c:v>16.73783748159418</c:v>
                </c:pt>
                <c:pt idx="5238">
                  <c:v>16.75279672405665</c:v>
                </c:pt>
                <c:pt idx="5239">
                  <c:v>16.76775478815155</c:v>
                </c:pt>
                <c:pt idx="5240">
                  <c:v>16.78271167725707</c:v>
                </c:pt>
                <c:pt idx="5241">
                  <c:v>16.79766739474985</c:v>
                </c:pt>
                <c:pt idx="5242">
                  <c:v>16.81262194400501</c:v>
                </c:pt>
                <c:pt idx="5243">
                  <c:v>16.82757532839609</c:v>
                </c:pt>
                <c:pt idx="5244">
                  <c:v>16.84252755129513</c:v>
                </c:pt>
                <c:pt idx="5245">
                  <c:v>16.85747861607262</c:v>
                </c:pt>
                <c:pt idx="5246">
                  <c:v>16.87242852609754</c:v>
                </c:pt>
                <c:pt idx="5247">
                  <c:v>16.88737728473734</c:v>
                </c:pt>
                <c:pt idx="5248">
                  <c:v>16.90232489535798</c:v>
                </c:pt>
                <c:pt idx="5249">
                  <c:v>16.91727136132386</c:v>
                </c:pt>
                <c:pt idx="5250">
                  <c:v>16.93221668599792</c:v>
                </c:pt>
                <c:pt idx="5251">
                  <c:v>16.94716087274158</c:v>
                </c:pt>
                <c:pt idx="5252">
                  <c:v>16.96210392491477</c:v>
                </c:pt>
                <c:pt idx="5253">
                  <c:v>16.97704584587594</c:v>
                </c:pt>
                <c:pt idx="5254">
                  <c:v>16.99198663898201</c:v>
                </c:pt>
                <c:pt idx="5255">
                  <c:v>17.00692630758847</c:v>
                </c:pt>
                <c:pt idx="5256">
                  <c:v>17.02186485504932</c:v>
                </c:pt>
                <c:pt idx="5257">
                  <c:v>17.03680228471706</c:v>
                </c:pt>
                <c:pt idx="5258">
                  <c:v>17.05173859994276</c:v>
                </c:pt>
                <c:pt idx="5259">
                  <c:v>17.066673804076</c:v>
                </c:pt>
                <c:pt idx="5260">
                  <c:v>17.08160790046492</c:v>
                </c:pt>
                <c:pt idx="5261">
                  <c:v>17.09654089245619</c:v>
                </c:pt>
                <c:pt idx="5262">
                  <c:v>17.11147278339505</c:v>
                </c:pt>
                <c:pt idx="5263">
                  <c:v>17.12640357662529</c:v>
                </c:pt>
                <c:pt idx="5264">
                  <c:v>17.14133327548925</c:v>
                </c:pt>
                <c:pt idx="5265">
                  <c:v>17.15626188332785</c:v>
                </c:pt>
                <c:pt idx="5266">
                  <c:v>17.17118940348057</c:v>
                </c:pt>
                <c:pt idx="5267">
                  <c:v>17.18611583928547</c:v>
                </c:pt>
                <c:pt idx="5268">
                  <c:v>17.2010411940792</c:v>
                </c:pt>
                <c:pt idx="5269">
                  <c:v>17.21596547119697</c:v>
                </c:pt>
                <c:pt idx="5270">
                  <c:v>17.23088867397259</c:v>
                </c:pt>
                <c:pt idx="5271">
                  <c:v>17.24581080573848</c:v>
                </c:pt>
                <c:pt idx="5272">
                  <c:v>17.26073186982564</c:v>
                </c:pt>
                <c:pt idx="5273">
                  <c:v>17.27565186956368</c:v>
                </c:pt>
                <c:pt idx="5274">
                  <c:v>17.2905708082808</c:v>
                </c:pt>
                <c:pt idx="5275">
                  <c:v>17.30548868930384</c:v>
                </c:pt>
                <c:pt idx="5276">
                  <c:v>17.32040551595825</c:v>
                </c:pt>
                <c:pt idx="5277">
                  <c:v>17.33532129156809</c:v>
                </c:pt>
                <c:pt idx="5278">
                  <c:v>17.35023601945605</c:v>
                </c:pt>
                <c:pt idx="5279">
                  <c:v>17.36514970294346</c:v>
                </c:pt>
                <c:pt idx="5280">
                  <c:v>17.38006234535027</c:v>
                </c:pt>
                <c:pt idx="5281">
                  <c:v>17.39497394999509</c:v>
                </c:pt>
                <c:pt idx="5282">
                  <c:v>17.40988452019516</c:v>
                </c:pt>
                <c:pt idx="5283">
                  <c:v>17.42479405926638</c:v>
                </c:pt>
                <c:pt idx="5284">
                  <c:v>17.43970257052328</c:v>
                </c:pt>
                <c:pt idx="5285">
                  <c:v>17.45461005727907</c:v>
                </c:pt>
                <c:pt idx="5286">
                  <c:v>17.46951652284563</c:v>
                </c:pt>
                <c:pt idx="5287">
                  <c:v>17.4844219705335</c:v>
                </c:pt>
                <c:pt idx="5288">
                  <c:v>17.49932640365187</c:v>
                </c:pt>
                <c:pt idx="5289">
                  <c:v>17.51422982550865</c:v>
                </c:pt>
                <c:pt idx="5290">
                  <c:v>17.52913223941038</c:v>
                </c:pt>
                <c:pt idx="5291">
                  <c:v>17.54403364866234</c:v>
                </c:pt>
                <c:pt idx="5292">
                  <c:v>17.55893405656846</c:v>
                </c:pt>
                <c:pt idx="5293">
                  <c:v>17.57383346643138</c:v>
                </c:pt>
                <c:pt idx="5294">
                  <c:v>17.58873188155245</c:v>
                </c:pt>
                <c:pt idx="5295">
                  <c:v>17.6036293052317</c:v>
                </c:pt>
                <c:pt idx="5296">
                  <c:v>17.61852574076789</c:v>
                </c:pt>
                <c:pt idx="5297">
                  <c:v>17.63342119145848</c:v>
                </c:pt>
                <c:pt idx="5298">
                  <c:v>17.64831566059967</c:v>
                </c:pt>
                <c:pt idx="5299">
                  <c:v>17.66320915148635</c:v>
                </c:pt>
                <c:pt idx="5300">
                  <c:v>17.67810166741216</c:v>
                </c:pt>
                <c:pt idx="5301">
                  <c:v>17.69299321166946</c:v>
                </c:pt>
                <c:pt idx="5302">
                  <c:v>17.70788378754937</c:v>
                </c:pt>
                <c:pt idx="5303">
                  <c:v>17.72277339834172</c:v>
                </c:pt>
                <c:pt idx="5304">
                  <c:v>17.73766204733509</c:v>
                </c:pt>
                <c:pt idx="5305">
                  <c:v>17.75254973781682</c:v>
                </c:pt>
                <c:pt idx="5306">
                  <c:v>17.76743647307301</c:v>
                </c:pt>
                <c:pt idx="5307">
                  <c:v>17.7823222563885</c:v>
                </c:pt>
                <c:pt idx="5308">
                  <c:v>17.79720709104692</c:v>
                </c:pt>
                <c:pt idx="5309">
                  <c:v>17.81209098033064</c:v>
                </c:pt>
                <c:pt idx="5310">
                  <c:v>17.82697392752081</c:v>
                </c:pt>
                <c:pt idx="5311">
                  <c:v>17.84185593589736</c:v>
                </c:pt>
                <c:pt idx="5312">
                  <c:v>17.85673700873902</c:v>
                </c:pt>
                <c:pt idx="5313">
                  <c:v>17.87161714932326</c:v>
                </c:pt>
                <c:pt idx="5314">
                  <c:v>17.88649636092639</c:v>
                </c:pt>
                <c:pt idx="5315">
                  <c:v>17.90137464682347</c:v>
                </c:pt>
                <c:pt idx="5316">
                  <c:v>17.9162520102884</c:v>
                </c:pt>
                <c:pt idx="5317">
                  <c:v>17.93112845459386</c:v>
                </c:pt>
                <c:pt idx="5318">
                  <c:v>17.94600398301134</c:v>
                </c:pt>
                <c:pt idx="5319">
                  <c:v>17.96087859881115</c:v>
                </c:pt>
                <c:pt idx="5320">
                  <c:v>17.9757523052624</c:v>
                </c:pt>
                <c:pt idx="5321">
                  <c:v>17.99062510563305</c:v>
                </c:pt>
                <c:pt idx="5322">
                  <c:v>18.00549700318986</c:v>
                </c:pt>
                <c:pt idx="5323">
                  <c:v>18.02036800119843</c:v>
                </c:pt>
                <c:pt idx="5324">
                  <c:v>18.03523810292319</c:v>
                </c:pt>
                <c:pt idx="5325">
                  <c:v>18.05010731162743</c:v>
                </c:pt>
                <c:pt idx="5326">
                  <c:v>18.06497563057326</c:v>
                </c:pt>
                <c:pt idx="5327">
                  <c:v>18.07984306302164</c:v>
                </c:pt>
                <c:pt idx="5328">
                  <c:v>18.09470961223239</c:v>
                </c:pt>
                <c:pt idx="5329">
                  <c:v>18.10957528146419</c:v>
                </c:pt>
                <c:pt idx="5330">
                  <c:v>18.12444007397457</c:v>
                </c:pt>
                <c:pt idx="5331">
                  <c:v>18.13930399301994</c:v>
                </c:pt>
                <c:pt idx="5332">
                  <c:v>18.15416704185557</c:v>
                </c:pt>
                <c:pt idx="5333">
                  <c:v>18.1690292237356</c:v>
                </c:pt>
                <c:pt idx="5334">
                  <c:v>18.18389054191305</c:v>
                </c:pt>
                <c:pt idx="5335">
                  <c:v>18.19875099963986</c:v>
                </c:pt>
                <c:pt idx="5336">
                  <c:v>18.2136106001668</c:v>
                </c:pt>
                <c:pt idx="5337">
                  <c:v>18.22846934674357</c:v>
                </c:pt>
                <c:pt idx="5338">
                  <c:v>18.24332724261874</c:v>
                </c:pt>
                <c:pt idx="5339">
                  <c:v>18.25818429103982</c:v>
                </c:pt>
                <c:pt idx="5340">
                  <c:v>18.27304049525319</c:v>
                </c:pt>
                <c:pt idx="5341">
                  <c:v>18.28789585850415</c:v>
                </c:pt>
                <c:pt idx="5342">
                  <c:v>18.30275038403693</c:v>
                </c:pt>
                <c:pt idx="5343">
                  <c:v>18.31760407509465</c:v>
                </c:pt>
                <c:pt idx="5344">
                  <c:v>18.33245693491936</c:v>
                </c:pt>
                <c:pt idx="5345">
                  <c:v>18.34730896675207</c:v>
                </c:pt>
                <c:pt idx="5346">
                  <c:v>18.36216017383267</c:v>
                </c:pt>
                <c:pt idx="5347">
                  <c:v>18.37701055940003</c:v>
                </c:pt>
                <c:pt idx="5348">
                  <c:v>18.39186012669193</c:v>
                </c:pt>
                <c:pt idx="5349">
                  <c:v>18.40670887894511</c:v>
                </c:pt>
                <c:pt idx="5350">
                  <c:v>18.42155681939526</c:v>
                </c:pt>
                <c:pt idx="5351">
                  <c:v>18.43640395127702</c:v>
                </c:pt>
                <c:pt idx="5352">
                  <c:v>18.45125027782399</c:v>
                </c:pt>
                <c:pt idx="5353">
                  <c:v>18.46609580226871</c:v>
                </c:pt>
                <c:pt idx="5354">
                  <c:v>18.48094052784272</c:v>
                </c:pt>
                <c:pt idx="5355">
                  <c:v>18.49578445777651</c:v>
                </c:pt>
                <c:pt idx="5356">
                  <c:v>18.51062759529956</c:v>
                </c:pt>
                <c:pt idx="5357">
                  <c:v>18.52546994364031</c:v>
                </c:pt>
                <c:pt idx="5358">
                  <c:v>18.54031150602619</c:v>
                </c:pt>
                <c:pt idx="5359">
                  <c:v>18.55515228568363</c:v>
                </c:pt>
                <c:pt idx="5360">
                  <c:v>18.56999228583804</c:v>
                </c:pt>
                <c:pt idx="5361">
                  <c:v>18.58483150971384</c:v>
                </c:pt>
                <c:pt idx="5362">
                  <c:v>18.59966996053443</c:v>
                </c:pt>
                <c:pt idx="5363">
                  <c:v>18.61450764152222</c:v>
                </c:pt>
                <c:pt idx="5364">
                  <c:v>18.62934455589865</c:v>
                </c:pt>
                <c:pt idx="5365">
                  <c:v>18.64418070688415</c:v>
                </c:pt>
                <c:pt idx="5366">
                  <c:v>18.65901609769819</c:v>
                </c:pt>
                <c:pt idx="5367">
                  <c:v>18.67385073155924</c:v>
                </c:pt>
                <c:pt idx="5368">
                  <c:v>18.68868461168481</c:v>
                </c:pt>
                <c:pt idx="5369">
                  <c:v>18.70351774129142</c:v>
                </c:pt>
                <c:pt idx="5370">
                  <c:v>18.71835012359467</c:v>
                </c:pt>
                <c:pt idx="5371">
                  <c:v>18.73318176180916</c:v>
                </c:pt>
                <c:pt idx="5372">
                  <c:v>18.74801265914855</c:v>
                </c:pt>
                <c:pt idx="5373">
                  <c:v>18.76284281882553</c:v>
                </c:pt>
                <c:pt idx="5374">
                  <c:v>18.77767224405187</c:v>
                </c:pt>
                <c:pt idx="5375">
                  <c:v>18.79250093803838</c:v>
                </c:pt>
                <c:pt idx="5376">
                  <c:v>18.80732890399493</c:v>
                </c:pt>
                <c:pt idx="5377">
                  <c:v>18.82215614513047</c:v>
                </c:pt>
                <c:pt idx="5378">
                  <c:v>18.83698266465299</c:v>
                </c:pt>
                <c:pt idx="5379">
                  <c:v>18.85180846576958</c:v>
                </c:pt>
                <c:pt idx="5380">
                  <c:v>18.86663355168641</c:v>
                </c:pt>
                <c:pt idx="5381">
                  <c:v>18.8814579256087</c:v>
                </c:pt>
                <c:pt idx="5382">
                  <c:v>18.8962815907408</c:v>
                </c:pt>
                <c:pt idx="5383">
                  <c:v>18.91110455028612</c:v>
                </c:pt>
                <c:pt idx="5384">
                  <c:v>18.92592680744717</c:v>
                </c:pt>
                <c:pt idx="5385">
                  <c:v>18.94074836542556</c:v>
                </c:pt>
                <c:pt idx="5386">
                  <c:v>18.95556922742201</c:v>
                </c:pt>
                <c:pt idx="5387">
                  <c:v>18.97038939663635</c:v>
                </c:pt>
                <c:pt idx="5388">
                  <c:v>18.9852088762675</c:v>
                </c:pt>
                <c:pt idx="5389">
                  <c:v>19.00002766951353</c:v>
                </c:pt>
                <c:pt idx="5390">
                  <c:v>19.01484577957159</c:v>
                </c:pt>
                <c:pt idx="5391">
                  <c:v>19.029663209638</c:v>
                </c:pt>
                <c:pt idx="5392">
                  <c:v>19.04447996290816</c:v>
                </c:pt>
                <c:pt idx="5393">
                  <c:v>19.05929604257664</c:v>
                </c:pt>
                <c:pt idx="5394">
                  <c:v>19.07411145183714</c:v>
                </c:pt>
                <c:pt idx="5395">
                  <c:v>19.08892619388248</c:v>
                </c:pt>
                <c:pt idx="5396">
                  <c:v>19.10374027190465</c:v>
                </c:pt>
                <c:pt idx="5397">
                  <c:v>19.11855368909478</c:v>
                </c:pt>
                <c:pt idx="5398">
                  <c:v>19.13336644864316</c:v>
                </c:pt>
                <c:pt idx="5399">
                  <c:v>19.14817855373921</c:v>
                </c:pt>
                <c:pt idx="5400">
                  <c:v>19.16299000757157</c:v>
                </c:pt>
                <c:pt idx="5401">
                  <c:v>19.17780081332798</c:v>
                </c:pt>
                <c:pt idx="5402">
                  <c:v>19.1926109741954</c:v>
                </c:pt>
                <c:pt idx="5403">
                  <c:v>19.20742049335994</c:v>
                </c:pt>
                <c:pt idx="5404">
                  <c:v>19.2222293740069</c:v>
                </c:pt>
                <c:pt idx="5405">
                  <c:v>19.23703761932076</c:v>
                </c:pt>
                <c:pt idx="5406">
                  <c:v>19.25184523248517</c:v>
                </c:pt>
                <c:pt idx="5407">
                  <c:v>19.26665221668301</c:v>
                </c:pt>
                <c:pt idx="5408">
                  <c:v>19.28145857509632</c:v>
                </c:pt>
                <c:pt idx="5409">
                  <c:v>19.29626431090636</c:v>
                </c:pt>
                <c:pt idx="5410">
                  <c:v>19.31106942729359</c:v>
                </c:pt>
                <c:pt idx="5411">
                  <c:v>19.32587392743766</c:v>
                </c:pt>
                <c:pt idx="5412">
                  <c:v>19.34067781451747</c:v>
                </c:pt>
                <c:pt idx="5413">
                  <c:v>19.3554810917111</c:v>
                </c:pt>
                <c:pt idx="5414">
                  <c:v>19.37028376219587</c:v>
                </c:pt>
                <c:pt idx="5415">
                  <c:v>19.38508582914832</c:v>
                </c:pt>
                <c:pt idx="5416">
                  <c:v>19.39988729574422</c:v>
                </c:pt>
                <c:pt idx="5417">
                  <c:v>19.41468816515857</c:v>
                </c:pt>
                <c:pt idx="5418">
                  <c:v>19.42948844056562</c:v>
                </c:pt>
                <c:pt idx="5419">
                  <c:v>19.44428812513883</c:v>
                </c:pt>
                <c:pt idx="5420">
                  <c:v>19.45908722205095</c:v>
                </c:pt>
                <c:pt idx="5421">
                  <c:v>19.47388573447394</c:v>
                </c:pt>
                <c:pt idx="5422">
                  <c:v>19.48868366557905</c:v>
                </c:pt>
                <c:pt idx="5423">
                  <c:v>19.50348101853675</c:v>
                </c:pt>
                <c:pt idx="5424">
                  <c:v>19.51827779651679</c:v>
                </c:pt>
                <c:pt idx="5425">
                  <c:v>19.5330740026882</c:v>
                </c:pt>
                <c:pt idx="5426">
                  <c:v>19.54786964021926</c:v>
                </c:pt>
                <c:pt idx="5427">
                  <c:v>19.56266471227753</c:v>
                </c:pt>
                <c:pt idx="5428">
                  <c:v>19.57745922202986</c:v>
                </c:pt>
                <c:pt idx="5429">
                  <c:v>19.59225317264237</c:v>
                </c:pt>
                <c:pt idx="5430">
                  <c:v>19.60704656728046</c:v>
                </c:pt>
                <c:pt idx="5431">
                  <c:v>19.62183940910884</c:v>
                </c:pt>
                <c:pt idx="5432">
                  <c:v>19.63663170129151</c:v>
                </c:pt>
                <c:pt idx="5433">
                  <c:v>19.65142344699175</c:v>
                </c:pt>
                <c:pt idx="5434">
                  <c:v>19.66621464937218</c:v>
                </c:pt>
                <c:pt idx="5435">
                  <c:v>19.68100531159469</c:v>
                </c:pt>
                <c:pt idx="5436">
                  <c:v>19.69579543682051</c:v>
                </c:pt>
                <c:pt idx="5437">
                  <c:v>19.71058502821017</c:v>
                </c:pt>
                <c:pt idx="5438">
                  <c:v>19.72537408892352</c:v>
                </c:pt>
                <c:pt idx="5439">
                  <c:v>19.74016262211974</c:v>
                </c:pt>
                <c:pt idx="5440">
                  <c:v>19.75495063095733</c:v>
                </c:pt>
                <c:pt idx="5441">
                  <c:v>19.76973811859413</c:v>
                </c:pt>
                <c:pt idx="5442">
                  <c:v>19.78452508818733</c:v>
                </c:pt>
                <c:pt idx="5443">
                  <c:v>19.79931154289342</c:v>
                </c:pt>
                <c:pt idx="5444">
                  <c:v>19.81409748586827</c:v>
                </c:pt>
                <c:pt idx="5445">
                  <c:v>19.82888292026708</c:v>
                </c:pt>
                <c:pt idx="5446">
                  <c:v>19.84366784924442</c:v>
                </c:pt>
                <c:pt idx="5447">
                  <c:v>19.8584522759542</c:v>
                </c:pt>
                <c:pt idx="5448">
                  <c:v>19.87323620354969</c:v>
                </c:pt>
                <c:pt idx="5449">
                  <c:v>19.88801963518354</c:v>
                </c:pt>
                <c:pt idx="5450">
                  <c:v>19.90280257400776</c:v>
                </c:pt>
                <c:pt idx="5451">
                  <c:v>19.91758502317373</c:v>
                </c:pt>
                <c:pt idx="5452">
                  <c:v>19.93236698583221</c:v>
                </c:pt>
                <c:pt idx="5453">
                  <c:v>19.94714846513333</c:v>
                </c:pt>
                <c:pt idx="5454">
                  <c:v>19.96192946422664</c:v>
                </c:pt>
                <c:pt idx="5455">
                  <c:v>19.97670998626104</c:v>
                </c:pt>
                <c:pt idx="5456">
                  <c:v>19.99149003438483</c:v>
                </c:pt>
                <c:pt idx="5457">
                  <c:v>20.00626961174573</c:v>
                </c:pt>
                <c:pt idx="5458">
                  <c:v>20.02104872149085</c:v>
                </c:pt>
                <c:pt idx="5459">
                  <c:v>20.03582736676669</c:v>
                </c:pt>
                <c:pt idx="5460">
                  <c:v>20.05060555071917</c:v>
                </c:pt>
                <c:pt idx="5461">
                  <c:v>20.06538327649364</c:v>
                </c:pt>
                <c:pt idx="5462">
                  <c:v>20.08016054723485</c:v>
                </c:pt>
                <c:pt idx="5463">
                  <c:v>20.09493736608697</c:v>
                </c:pt>
                <c:pt idx="5464">
                  <c:v>20.10971373619359</c:v>
                </c:pt>
                <c:pt idx="5465">
                  <c:v>20.12448966069776</c:v>
                </c:pt>
                <c:pt idx="5466">
                  <c:v>20.13926514274193</c:v>
                </c:pt>
                <c:pt idx="5467">
                  <c:v>20.15404018546802</c:v>
                </c:pt>
                <c:pt idx="5468">
                  <c:v>20.16881479201735</c:v>
                </c:pt>
                <c:pt idx="5469">
                  <c:v>20.18358896553072</c:v>
                </c:pt>
                <c:pt idx="5470">
                  <c:v>20.19836270914837</c:v>
                </c:pt>
                <c:pt idx="5471">
                  <c:v>20.21313602600999</c:v>
                </c:pt>
                <c:pt idx="5472">
                  <c:v>20.22790891925474</c:v>
                </c:pt>
                <c:pt idx="5473">
                  <c:v>20.24268139202123</c:v>
                </c:pt>
                <c:pt idx="5474">
                  <c:v>20.25745344744753</c:v>
                </c:pt>
                <c:pt idx="5475">
                  <c:v>20.2722250886712</c:v>
                </c:pt>
                <c:pt idx="5476">
                  <c:v>20.28699631882926</c:v>
                </c:pt>
                <c:pt idx="5477">
                  <c:v>20.30176714105821</c:v>
                </c:pt>
                <c:pt idx="5478">
                  <c:v>20.31653755849404</c:v>
                </c:pt>
                <c:pt idx="5479">
                  <c:v>20.33130757427222</c:v>
                </c:pt>
                <c:pt idx="5480">
                  <c:v>20.3460771915277</c:v>
                </c:pt>
                <c:pt idx="5481">
                  <c:v>20.36084641339495</c:v>
                </c:pt>
                <c:pt idx="5482">
                  <c:v>20.37561524300792</c:v>
                </c:pt>
                <c:pt idx="5483">
                  <c:v>20.39038368350006</c:v>
                </c:pt>
                <c:pt idx="5484">
                  <c:v>20.40515173800433</c:v>
                </c:pt>
                <c:pt idx="5485">
                  <c:v>20.4199194096532</c:v>
                </c:pt>
                <c:pt idx="5486">
                  <c:v>20.43468670157867</c:v>
                </c:pt>
                <c:pt idx="5487">
                  <c:v>20.44945361691224</c:v>
                </c:pt>
                <c:pt idx="5488">
                  <c:v>20.46422015878492</c:v>
                </c:pt>
                <c:pt idx="5489">
                  <c:v>20.47898633032728</c:v>
                </c:pt>
                <c:pt idx="5490">
                  <c:v>20.49375213466941</c:v>
                </c:pt>
                <c:pt idx="5491">
                  <c:v>20.50851757494091</c:v>
                </c:pt>
                <c:pt idx="5492">
                  <c:v>20.52328265427095</c:v>
                </c:pt>
                <c:pt idx="5493">
                  <c:v>20.53804737578822</c:v>
                </c:pt>
                <c:pt idx="5494">
                  <c:v>20.55281174262097</c:v>
                </c:pt>
                <c:pt idx="5495">
                  <c:v>20.567575757897</c:v>
                </c:pt>
                <c:pt idx="5496">
                  <c:v>20.58233942474365</c:v>
                </c:pt>
                <c:pt idx="5497">
                  <c:v>20.59710274628784</c:v>
                </c:pt>
                <c:pt idx="5498">
                  <c:v>20.61186572565603</c:v>
                </c:pt>
                <c:pt idx="5499">
                  <c:v>20.62662836597426</c:v>
                </c:pt>
                <c:pt idx="5500">
                  <c:v>20.64139067036813</c:v>
                </c:pt>
                <c:pt idx="5501">
                  <c:v>20.65615264196284</c:v>
                </c:pt>
                <c:pt idx="5502">
                  <c:v>20.67091428388314</c:v>
                </c:pt>
                <c:pt idx="5503">
                  <c:v>20.68567559925337</c:v>
                </c:pt>
                <c:pt idx="5504">
                  <c:v>20.70043659119746</c:v>
                </c:pt>
                <c:pt idx="5505">
                  <c:v>20.71519726283893</c:v>
                </c:pt>
                <c:pt idx="5506">
                  <c:v>20.72995761730089</c:v>
                </c:pt>
                <c:pt idx="5507">
                  <c:v>20.74471765770606</c:v>
                </c:pt>
                <c:pt idx="5508">
                  <c:v>20.75947738717675</c:v>
                </c:pt>
                <c:pt idx="5509">
                  <c:v>20.77423680883487</c:v>
                </c:pt>
                <c:pt idx="5510">
                  <c:v>20.78899592580196</c:v>
                </c:pt>
                <c:pt idx="5511">
                  <c:v>20.80375474119916</c:v>
                </c:pt>
                <c:pt idx="5512">
                  <c:v>20.81851325814725</c:v>
                </c:pt>
                <c:pt idx="5513">
                  <c:v>20.83327147976658</c:v>
                </c:pt>
                <c:pt idx="5514">
                  <c:v>20.84802940917718</c:v>
                </c:pt>
                <c:pt idx="5515">
                  <c:v>20.8627870494987</c:v>
                </c:pt>
                <c:pt idx="5516">
                  <c:v>20.87754440385039</c:v>
                </c:pt>
                <c:pt idx="5517">
                  <c:v>20.89230147535119</c:v>
                </c:pt>
                <c:pt idx="5518">
                  <c:v>20.90705826711964</c:v>
                </c:pt>
                <c:pt idx="5519">
                  <c:v>20.92181478227393</c:v>
                </c:pt>
                <c:pt idx="5520">
                  <c:v>20.93657102393193</c:v>
                </c:pt>
                <c:pt idx="5521">
                  <c:v>20.95132699521114</c:v>
                </c:pt>
                <c:pt idx="5522">
                  <c:v>20.96608269922871</c:v>
                </c:pt>
                <c:pt idx="5523">
                  <c:v>20.98083813910148</c:v>
                </c:pt>
                <c:pt idx="5524">
                  <c:v>20.99559331794593</c:v>
                </c:pt>
                <c:pt idx="5525">
                  <c:v>21.01034823887821</c:v>
                </c:pt>
                <c:pt idx="5526">
                  <c:v>21.02510290501417</c:v>
                </c:pt>
                <c:pt idx="5527">
                  <c:v>21.03985731946932</c:v>
                </c:pt>
                <c:pt idx="5528">
                  <c:v>21.05461148535884</c:v>
                </c:pt>
                <c:pt idx="5529">
                  <c:v>21.06936540579762</c:v>
                </c:pt>
                <c:pt idx="5530">
                  <c:v>21.08411908390021</c:v>
                </c:pt>
                <c:pt idx="5531">
                  <c:v>21.09887252278089</c:v>
                </c:pt>
                <c:pt idx="5532">
                  <c:v>21.11362572555361</c:v>
                </c:pt>
                <c:pt idx="5533">
                  <c:v>21.12837869533203</c:v>
                </c:pt>
                <c:pt idx="5534">
                  <c:v>21.14313143522951</c:v>
                </c:pt>
                <c:pt idx="5535">
                  <c:v>21.15788394835913</c:v>
                </c:pt>
                <c:pt idx="5536">
                  <c:v>21.17263623783368</c:v>
                </c:pt>
                <c:pt idx="5537">
                  <c:v>21.18738830676566</c:v>
                </c:pt>
                <c:pt idx="5538">
                  <c:v>21.20214015826729</c:v>
                </c:pt>
                <c:pt idx="5539">
                  <c:v>21.21689179545053</c:v>
                </c:pt>
                <c:pt idx="5540">
                  <c:v>21.23164322142705</c:v>
                </c:pt>
                <c:pt idx="5541">
                  <c:v>21.24639443930828</c:v>
                </c:pt>
                <c:pt idx="5542">
                  <c:v>21.26114545220535</c:v>
                </c:pt>
                <c:pt idx="5543">
                  <c:v>21.27589626322916</c:v>
                </c:pt>
                <c:pt idx="5544">
                  <c:v>21.29064687549034</c:v>
                </c:pt>
                <c:pt idx="5545">
                  <c:v>21.30539729209928</c:v>
                </c:pt>
                <c:pt idx="5546">
                  <c:v>21.32014751616612</c:v>
                </c:pt>
                <c:pt idx="5547">
                  <c:v>21.33489755080074</c:v>
                </c:pt>
                <c:pt idx="5548">
                  <c:v>21.34964739911281</c:v>
                </c:pt>
                <c:pt idx="5549">
                  <c:v>21.36439706421173</c:v>
                </c:pt>
                <c:pt idx="5550">
                  <c:v>21.3791465492067</c:v>
                </c:pt>
                <c:pt idx="5551">
                  <c:v>21.39389585720667</c:v>
                </c:pt>
                <c:pt idx="5552">
                  <c:v>21.40864499132039</c:v>
                </c:pt>
                <c:pt idx="5553">
                  <c:v>21.42339395465637</c:v>
                </c:pt>
                <c:pt idx="5554">
                  <c:v>21.43814275032289</c:v>
                </c:pt>
                <c:pt idx="5555">
                  <c:v>21.45289138142806</c:v>
                </c:pt>
                <c:pt idx="5556">
                  <c:v>21.46763985107976</c:v>
                </c:pt>
                <c:pt idx="5557">
                  <c:v>21.48238816238566</c:v>
                </c:pt>
                <c:pt idx="5558">
                  <c:v>21.49713631845323</c:v>
                </c:pt>
                <c:pt idx="5559">
                  <c:v>21.51188432238976</c:v>
                </c:pt>
                <c:pt idx="5560">
                  <c:v>21.52663217730233</c:v>
                </c:pt>
                <c:pt idx="5561">
                  <c:v>21.54137988629784</c:v>
                </c:pt>
                <c:pt idx="5562">
                  <c:v>21.55612745248301</c:v>
                </c:pt>
                <c:pt idx="5563">
                  <c:v>21.57087487896437</c:v>
                </c:pt>
                <c:pt idx="5564">
                  <c:v>21.58562216884829</c:v>
                </c:pt>
                <c:pt idx="5565">
                  <c:v>21.60036932524093</c:v>
                </c:pt>
                <c:pt idx="5566">
                  <c:v>21.61511635124833</c:v>
                </c:pt>
                <c:pt idx="5567">
                  <c:v>21.62986324997634</c:v>
                </c:pt>
                <c:pt idx="5568">
                  <c:v>21.64461002453064</c:v>
                </c:pt>
                <c:pt idx="5569">
                  <c:v>21.65935667801676</c:v>
                </c:pt>
                <c:pt idx="5570">
                  <c:v>21.6741032135401</c:v>
                </c:pt>
                <c:pt idx="5571">
                  <c:v>21.68884963420589</c:v>
                </c:pt>
                <c:pt idx="5572">
                  <c:v>21.70359594311921</c:v>
                </c:pt>
                <c:pt idx="5573">
                  <c:v>21.718342143385</c:v>
                </c:pt>
                <c:pt idx="5574">
                  <c:v>21.73308823810808</c:v>
                </c:pt>
                <c:pt idx="5575">
                  <c:v>21.74783423039312</c:v>
                </c:pt>
                <c:pt idx="5576">
                  <c:v>21.76258012334468</c:v>
                </c:pt>
                <c:pt idx="5577">
                  <c:v>21.77732592006717</c:v>
                </c:pt>
                <c:pt idx="5578">
                  <c:v>21.79207162366488</c:v>
                </c:pt>
                <c:pt idx="5579">
                  <c:v>21.80681723724201</c:v>
                </c:pt>
                <c:pt idx="5580">
                  <c:v>21.82156276390262</c:v>
                </c:pt>
                <c:pt idx="5581">
                  <c:v>21.83630820675066</c:v>
                </c:pt>
                <c:pt idx="5582">
                  <c:v>21.85105356889</c:v>
                </c:pt>
                <c:pt idx="5583">
                  <c:v>21.86579885342438</c:v>
                </c:pt>
                <c:pt idx="5584">
                  <c:v>21.88054406345745</c:v>
                </c:pt>
                <c:pt idx="5585">
                  <c:v>21.89528920209278</c:v>
                </c:pt>
                <c:pt idx="5586">
                  <c:v>21.91003427243383</c:v>
                </c:pt>
                <c:pt idx="5587">
                  <c:v>21.92477927758398</c:v>
                </c:pt>
                <c:pt idx="5588">
                  <c:v>21.93952422064653</c:v>
                </c:pt>
                <c:pt idx="5589">
                  <c:v>21.95426910472471</c:v>
                </c:pt>
                <c:pt idx="5590">
                  <c:v>21.96901393292167</c:v>
                </c:pt>
                <c:pt idx="5591">
                  <c:v>21.98375870834047</c:v>
                </c:pt>
                <c:pt idx="5592">
                  <c:v>21.99850343408413</c:v>
                </c:pt>
                <c:pt idx="5593">
                  <c:v>22.0132481132556</c:v>
                </c:pt>
                <c:pt idx="5594">
                  <c:v>22.02799274895775</c:v>
                </c:pt>
                <c:pt idx="5595">
                  <c:v>22.04273734429344</c:v>
                </c:pt>
                <c:pt idx="5596">
                  <c:v>22.05748190236543</c:v>
                </c:pt>
                <c:pt idx="5597">
                  <c:v>22.07222642627648</c:v>
                </c:pt>
                <c:pt idx="5598">
                  <c:v>22.08697091912926</c:v>
                </c:pt>
                <c:pt idx="5599">
                  <c:v>22.10171538402643</c:v>
                </c:pt>
                <c:pt idx="5600">
                  <c:v>22.11645982407061</c:v>
                </c:pt>
                <c:pt idx="5601">
                  <c:v>22.13120424236438</c:v>
                </c:pt>
                <c:pt idx="5602">
                  <c:v>22.14594864201031</c:v>
                </c:pt>
                <c:pt idx="5603">
                  <c:v>22.16069302611092</c:v>
                </c:pt>
                <c:pt idx="5604">
                  <c:v>22.17543739776874</c:v>
                </c:pt>
                <c:pt idx="5605">
                  <c:v>22.19018176008627</c:v>
                </c:pt>
                <c:pt idx="5606">
                  <c:v>22.20492611616598</c:v>
                </c:pt>
                <c:pt idx="5607">
                  <c:v>22.21967046911038</c:v>
                </c:pt>
                <c:pt idx="5608">
                  <c:v>22.23441482202191</c:v>
                </c:pt>
                <c:pt idx="5609">
                  <c:v>22.24915917800308</c:v>
                </c:pt>
                <c:pt idx="5610">
                  <c:v>22.26390354015636</c:v>
                </c:pt>
                <c:pt idx="5611">
                  <c:v>22.27864791158422</c:v>
                </c:pt>
                <c:pt idx="5612">
                  <c:v>22.29339229538919</c:v>
                </c:pt>
                <c:pt idx="5613">
                  <c:v>22.30813669467376</c:v>
                </c:pt>
                <c:pt idx="5614">
                  <c:v>22.32288111254048</c:v>
                </c:pt>
                <c:pt idx="5615">
                  <c:v>22.3376255520919</c:v>
                </c:pt>
                <c:pt idx="5616">
                  <c:v>22.3523700164306</c:v>
                </c:pt>
                <c:pt idx="5617">
                  <c:v>22.36711450865922</c:v>
                </c:pt>
                <c:pt idx="5618">
                  <c:v>22.3818590318804</c:v>
                </c:pt>
                <c:pt idx="5619">
                  <c:v>22.39660358919682</c:v>
                </c:pt>
                <c:pt idx="5620">
                  <c:v>22.41134818371123</c:v>
                </c:pt>
                <c:pt idx="5621">
                  <c:v>22.4260928185264</c:v>
                </c:pt>
                <c:pt idx="5622">
                  <c:v>22.44083749674518</c:v>
                </c:pt>
                <c:pt idx="5623">
                  <c:v>22.45558222147043</c:v>
                </c:pt>
                <c:pt idx="5624">
                  <c:v>22.47032699580512</c:v>
                </c:pt>
                <c:pt idx="5625">
                  <c:v>22.48507182285225</c:v>
                </c:pt>
                <c:pt idx="5626">
                  <c:v>22.49981670571489</c:v>
                </c:pt>
                <c:pt idx="5627">
                  <c:v>22.51456164749619</c:v>
                </c:pt>
                <c:pt idx="5628">
                  <c:v>22.52930665129938</c:v>
                </c:pt>
                <c:pt idx="5629">
                  <c:v>22.54405172022773</c:v>
                </c:pt>
                <c:pt idx="5630">
                  <c:v>22.55879685738466</c:v>
                </c:pt>
                <c:pt idx="5631">
                  <c:v>22.57354206587359</c:v>
                </c:pt>
                <c:pt idx="5632">
                  <c:v>22.58828734879812</c:v>
                </c:pt>
                <c:pt idx="5633">
                  <c:v>22.60303270926187</c:v>
                </c:pt>
                <c:pt idx="5634">
                  <c:v>22.61777815036861</c:v>
                </c:pt>
                <c:pt idx="5635">
                  <c:v>22.63252367522218</c:v>
                </c:pt>
                <c:pt idx="5636">
                  <c:v>22.64726928692653</c:v>
                </c:pt>
                <c:pt idx="5637">
                  <c:v>22.66201498858575</c:v>
                </c:pt>
                <c:pt idx="5638">
                  <c:v>22.67676078330399</c:v>
                </c:pt>
                <c:pt idx="5639">
                  <c:v>22.69150667418556</c:v>
                </c:pt>
                <c:pt idx="5640">
                  <c:v>22.70625266433488</c:v>
                </c:pt>
                <c:pt idx="5641">
                  <c:v>22.72099875685649</c:v>
                </c:pt>
                <c:pt idx="5642">
                  <c:v>22.73574495485506</c:v>
                </c:pt>
                <c:pt idx="5643">
                  <c:v>22.75049126143541</c:v>
                </c:pt>
                <c:pt idx="5644">
                  <c:v>22.76523767970247</c:v>
                </c:pt>
                <c:pt idx="5645">
                  <c:v>22.77998421276133</c:v>
                </c:pt>
                <c:pt idx="5646">
                  <c:v>22.79473086371722</c:v>
                </c:pt>
                <c:pt idx="5647">
                  <c:v>22.80947763567551</c:v>
                </c:pt>
                <c:pt idx="5648">
                  <c:v>22.82422453174174</c:v>
                </c:pt>
                <c:pt idx="5649">
                  <c:v>22.8389715550216</c:v>
                </c:pt>
                <c:pt idx="5650">
                  <c:v>22.85371870862094</c:v>
                </c:pt>
                <c:pt idx="5651">
                  <c:v>22.86846599564576</c:v>
                </c:pt>
                <c:pt idx="5652">
                  <c:v>22.88321341920225</c:v>
                </c:pt>
                <c:pt idx="5653">
                  <c:v>22.89796098239676</c:v>
                </c:pt>
                <c:pt idx="5654">
                  <c:v>22.91270868833583</c:v>
                </c:pt>
                <c:pt idx="5655">
                  <c:v>22.92745654012617</c:v>
                </c:pt>
                <c:pt idx="5656">
                  <c:v>22.94220454087467</c:v>
                </c:pt>
                <c:pt idx="5657">
                  <c:v>22.95695269368841</c:v>
                </c:pt>
                <c:pt idx="5658">
                  <c:v>22.97170100167467</c:v>
                </c:pt>
                <c:pt idx="5659">
                  <c:v>22.98644946794092</c:v>
                </c:pt>
                <c:pt idx="5660">
                  <c:v>23.00119809559484</c:v>
                </c:pt>
                <c:pt idx="5661">
                  <c:v>23.0159468877443</c:v>
                </c:pt>
                <c:pt idx="5662">
                  <c:v>23.03069584749737</c:v>
                </c:pt>
                <c:pt idx="5663">
                  <c:v>23.04544497796237</c:v>
                </c:pt>
                <c:pt idx="5664">
                  <c:v>23.0601942822478</c:v>
                </c:pt>
                <c:pt idx="5665">
                  <c:v>23.07494376346239</c:v>
                </c:pt>
                <c:pt idx="5666">
                  <c:v>23.08969342471509</c:v>
                </c:pt>
                <c:pt idx="5667">
                  <c:v>23.10444326911508</c:v>
                </c:pt>
                <c:pt idx="5668">
                  <c:v>23.11919329977179</c:v>
                </c:pt>
                <c:pt idx="5669">
                  <c:v>23.13394351979485</c:v>
                </c:pt>
                <c:pt idx="5670">
                  <c:v>23.14869393229417</c:v>
                </c:pt>
                <c:pt idx="5671">
                  <c:v>23.16344454037986</c:v>
                </c:pt>
                <c:pt idx="5672">
                  <c:v>23.1781953471623</c:v>
                </c:pt>
                <c:pt idx="5673">
                  <c:v>23.19294635575213</c:v>
                </c:pt>
                <c:pt idx="5674">
                  <c:v>23.20769756926023</c:v>
                </c:pt>
                <c:pt idx="5675">
                  <c:v>23.22244899079775</c:v>
                </c:pt>
                <c:pt idx="5676">
                  <c:v>23.23720062347608</c:v>
                </c:pt>
                <c:pt idx="5677">
                  <c:v>23.25195247040692</c:v>
                </c:pt>
                <c:pt idx="5678">
                  <c:v>23.26670453470219</c:v>
                </c:pt>
                <c:pt idx="5679">
                  <c:v>23.28145681947412</c:v>
                </c:pt>
                <c:pt idx="5680">
                  <c:v>23.29620932783522</c:v>
                </c:pt>
                <c:pt idx="5681">
                  <c:v>23.31096206289826</c:v>
                </c:pt>
                <c:pt idx="5682">
                  <c:v>23.3257150277763</c:v>
                </c:pt>
                <c:pt idx="5683">
                  <c:v>23.3404682255827</c:v>
                </c:pt>
                <c:pt idx="5684">
                  <c:v>23.35522165943113</c:v>
                </c:pt>
                <c:pt idx="5685">
                  <c:v>23.36997533243553</c:v>
                </c:pt>
                <c:pt idx="5686">
                  <c:v>23.38472924771016</c:v>
                </c:pt>
                <c:pt idx="5687">
                  <c:v>23.39948340836957</c:v>
                </c:pt>
                <c:pt idx="5688">
                  <c:v>23.41423781752864</c:v>
                </c:pt>
                <c:pt idx="5689">
                  <c:v>23.42899247830255</c:v>
                </c:pt>
                <c:pt idx="5690">
                  <c:v>23.44374739380682</c:v>
                </c:pt>
                <c:pt idx="5691">
                  <c:v>23.45850256715725</c:v>
                </c:pt>
                <c:pt idx="5692">
                  <c:v>23.47325800147001</c:v>
                </c:pt>
                <c:pt idx="5693">
                  <c:v>23.48801369986158</c:v>
                </c:pt>
                <c:pt idx="5694">
                  <c:v>23.50276966544877</c:v>
                </c:pt>
                <c:pt idx="5695">
                  <c:v>23.51752590134874</c:v>
                </c:pt>
                <c:pt idx="5696">
                  <c:v>23.53228241067899</c:v>
                </c:pt>
                <c:pt idx="5697">
                  <c:v>23.54703919655736</c:v>
                </c:pt>
                <c:pt idx="5698">
                  <c:v>23.56179626210204</c:v>
                </c:pt>
                <c:pt idx="5699">
                  <c:v>23.57655361043157</c:v>
                </c:pt>
                <c:pt idx="5700">
                  <c:v>23.59131124466488</c:v>
                </c:pt>
                <c:pt idx="5701">
                  <c:v>23.60606916792121</c:v>
                </c:pt>
                <c:pt idx="5702">
                  <c:v>23.62082738332021</c:v>
                </c:pt>
                <c:pt idx="5703">
                  <c:v>23.63558589398187</c:v>
                </c:pt>
                <c:pt idx="5704">
                  <c:v>23.65034470302657</c:v>
                </c:pt>
                <c:pt idx="5705">
                  <c:v>23.66510381357508</c:v>
                </c:pt>
                <c:pt idx="5706">
                  <c:v>23.67986322874851</c:v>
                </c:pt>
                <c:pt idx="5707">
                  <c:v>23.6946229516684</c:v>
                </c:pt>
                <c:pt idx="5708">
                  <c:v>23.70938298545666</c:v>
                </c:pt>
                <c:pt idx="5709">
                  <c:v>23.72414333323559</c:v>
                </c:pt>
                <c:pt idx="5710">
                  <c:v>23.7389039981279</c:v>
                </c:pt>
                <c:pt idx="5711">
                  <c:v>23.75366498325668</c:v>
                </c:pt>
                <c:pt idx="5712">
                  <c:v>23.76842629174545</c:v>
                </c:pt>
                <c:pt idx="5713">
                  <c:v>23.78318792671812</c:v>
                </c:pt>
                <c:pt idx="5714">
                  <c:v>23.79794989129904</c:v>
                </c:pt>
                <c:pt idx="5715">
                  <c:v>23.81271218861296</c:v>
                </c:pt>
                <c:pt idx="5716">
                  <c:v>23.82747482178504</c:v>
                </c:pt>
                <c:pt idx="5717">
                  <c:v>23.84223779394089</c:v>
                </c:pt>
                <c:pt idx="5718">
                  <c:v>23.85700110820653</c:v>
                </c:pt>
                <c:pt idx="5719">
                  <c:v>23.87176476770842</c:v>
                </c:pt>
                <c:pt idx="5720">
                  <c:v>23.88652877557347</c:v>
                </c:pt>
                <c:pt idx="5721">
                  <c:v>23.90129313492901</c:v>
                </c:pt>
                <c:pt idx="5722">
                  <c:v>23.91605784890283</c:v>
                </c:pt>
                <c:pt idx="5723">
                  <c:v>23.93082292062316</c:v>
                </c:pt>
                <c:pt idx="5724">
                  <c:v>23.9455883532187</c:v>
                </c:pt>
                <c:pt idx="5725">
                  <c:v>23.9603541498186</c:v>
                </c:pt>
                <c:pt idx="5726">
                  <c:v>23.97512031355244</c:v>
                </c:pt>
                <c:pt idx="5727">
                  <c:v>23.98988684755033</c:v>
                </c:pt>
                <c:pt idx="5728">
                  <c:v>24.00465375494279</c:v>
                </c:pt>
                <c:pt idx="5729">
                  <c:v>24.01942103886084</c:v>
                </c:pt>
                <c:pt idx="5730">
                  <c:v>24.03418870243599</c:v>
                </c:pt>
                <c:pt idx="5731">
                  <c:v>24.0489567488002</c:v>
                </c:pt>
                <c:pt idx="5732">
                  <c:v>24.06372518108593</c:v>
                </c:pt>
                <c:pt idx="5733">
                  <c:v>24.07849400242614</c:v>
                </c:pt>
                <c:pt idx="5734">
                  <c:v>24.09326321595428</c:v>
                </c:pt>
                <c:pt idx="5735">
                  <c:v>24.10803282480428</c:v>
                </c:pt>
                <c:pt idx="5736">
                  <c:v>24.12280283211059</c:v>
                </c:pt>
                <c:pt idx="5737">
                  <c:v>24.13757324100816</c:v>
                </c:pt>
                <c:pt idx="5738">
                  <c:v>24.15234405463245</c:v>
                </c:pt>
                <c:pt idx="5739">
                  <c:v>24.16711527611943</c:v>
                </c:pt>
                <c:pt idx="5740">
                  <c:v>24.18188690860559</c:v>
                </c:pt>
                <c:pt idx="5741">
                  <c:v>24.19665895522795</c:v>
                </c:pt>
                <c:pt idx="5742">
                  <c:v>24.21143141912405</c:v>
                </c:pt>
                <c:pt idx="5743">
                  <c:v>24.22620430343194</c:v>
                </c:pt>
                <c:pt idx="5744">
                  <c:v>24.24097761129024</c:v>
                </c:pt>
                <c:pt idx="5745">
                  <c:v>24.25575134583809</c:v>
                </c:pt>
                <c:pt idx="5746">
                  <c:v>24.27052551021516</c:v>
                </c:pt>
                <c:pt idx="5747">
                  <c:v>24.28530010756169</c:v>
                </c:pt>
                <c:pt idx="5748">
                  <c:v>24.30007514101845</c:v>
                </c:pt>
                <c:pt idx="5749">
                  <c:v>24.31485061372677</c:v>
                </c:pt>
                <c:pt idx="5750">
                  <c:v>24.32962652882855</c:v>
                </c:pt>
                <c:pt idx="5751">
                  <c:v>24.34440288946623</c:v>
                </c:pt>
                <c:pt idx="5752">
                  <c:v>24.35917969878284</c:v>
                </c:pt>
                <c:pt idx="5753">
                  <c:v>24.37395695992196</c:v>
                </c:pt>
                <c:pt idx="5754">
                  <c:v>24.38873467602776</c:v>
                </c:pt>
                <c:pt idx="5755">
                  <c:v>24.40351285024497</c:v>
                </c:pt>
                <c:pt idx="5756">
                  <c:v>24.41829148571892</c:v>
                </c:pt>
                <c:pt idx="5757">
                  <c:v>24.43307058559552</c:v>
                </c:pt>
                <c:pt idx="5758">
                  <c:v>24.44785015302126</c:v>
                </c:pt>
                <c:pt idx="5759">
                  <c:v>24.46263019114325</c:v>
                </c:pt>
                <c:pt idx="5760">
                  <c:v>24.47741070310918</c:v>
                </c:pt>
                <c:pt idx="5761">
                  <c:v>24.49219169206734</c:v>
                </c:pt>
                <c:pt idx="5762">
                  <c:v>24.50697316116663</c:v>
                </c:pt>
                <c:pt idx="5763">
                  <c:v>24.52175511355656</c:v>
                </c:pt>
                <c:pt idx="5764">
                  <c:v>24.53653755238727</c:v>
                </c:pt>
                <c:pt idx="5765">
                  <c:v>24.55132048080951</c:v>
                </c:pt>
                <c:pt idx="5766">
                  <c:v>24.56610390197463</c:v>
                </c:pt>
                <c:pt idx="5767">
                  <c:v>24.58088781903464</c:v>
                </c:pt>
                <c:pt idx="5768">
                  <c:v>24.59567223514217</c:v>
                </c:pt>
                <c:pt idx="5769">
                  <c:v>24.61045715345047</c:v>
                </c:pt>
                <c:pt idx="5770">
                  <c:v>24.62524257711346</c:v>
                </c:pt>
                <c:pt idx="5771">
                  <c:v>24.64002850928567</c:v>
                </c:pt>
                <c:pt idx="5772">
                  <c:v>24.6548149531223</c:v>
                </c:pt>
                <c:pt idx="5773">
                  <c:v>24.66960191177919</c:v>
                </c:pt>
                <c:pt idx="5774">
                  <c:v>24.68438938841284</c:v>
                </c:pt>
                <c:pt idx="5775">
                  <c:v>24.69917738618042</c:v>
                </c:pt>
                <c:pt idx="5776">
                  <c:v>24.71396590823975</c:v>
                </c:pt>
                <c:pt idx="5777">
                  <c:v>24.72875495774931</c:v>
                </c:pt>
                <c:pt idx="5778">
                  <c:v>24.74354453786826</c:v>
                </c:pt>
                <c:pt idx="5779">
                  <c:v>24.75833465175646</c:v>
                </c:pt>
                <c:pt idx="5780">
                  <c:v>24.77312530257442</c:v>
                </c:pt>
                <c:pt idx="5781">
                  <c:v>24.78791649348334</c:v>
                </c:pt>
                <c:pt idx="5782">
                  <c:v>24.80270822764512</c:v>
                </c:pt>
                <c:pt idx="5783">
                  <c:v>24.81750050822233</c:v>
                </c:pt>
                <c:pt idx="5784">
                  <c:v>24.83229333837826</c:v>
                </c:pt>
                <c:pt idx="5785">
                  <c:v>24.8470867212769</c:v>
                </c:pt>
                <c:pt idx="5786">
                  <c:v>24.86188066008291</c:v>
                </c:pt>
                <c:pt idx="5787">
                  <c:v>24.87667515796172</c:v>
                </c:pt>
                <c:pt idx="5788">
                  <c:v>24.89147021807941</c:v>
                </c:pt>
                <c:pt idx="5789">
                  <c:v>24.90626584360282</c:v>
                </c:pt>
                <c:pt idx="5790">
                  <c:v>24.92106203769949</c:v>
                </c:pt>
                <c:pt idx="5791">
                  <c:v>24.9358588035377</c:v>
                </c:pt>
                <c:pt idx="5792">
                  <c:v>24.95065614428644</c:v>
                </c:pt>
                <c:pt idx="5793">
                  <c:v>24.96545406311546</c:v>
                </c:pt>
                <c:pt idx="5794">
                  <c:v>24.98025256319522</c:v>
                </c:pt>
                <c:pt idx="5795">
                  <c:v>24.99505164769694</c:v>
                </c:pt>
                <c:pt idx="5796">
                  <c:v>25.00985131979258</c:v>
                </c:pt>
                <c:pt idx="5797">
                  <c:v>25.02465158265485</c:v>
                </c:pt>
                <c:pt idx="5798">
                  <c:v>25.03945243945721</c:v>
                </c:pt>
                <c:pt idx="5799">
                  <c:v>25.0542538933739</c:v>
                </c:pt>
                <c:pt idx="5800">
                  <c:v>25.0690559475799</c:v>
                </c:pt>
                <c:pt idx="5801">
                  <c:v>25.08385860525095</c:v>
                </c:pt>
                <c:pt idx="5802">
                  <c:v>25.09866186956359</c:v>
                </c:pt>
                <c:pt idx="5803">
                  <c:v>25.11346574369511</c:v>
                </c:pt>
                <c:pt idx="5804">
                  <c:v>25.12827023082358</c:v>
                </c:pt>
                <c:pt idx="5805">
                  <c:v>25.14307533412789</c:v>
                </c:pt>
                <c:pt idx="5806">
                  <c:v>25.15788105678767</c:v>
                </c:pt>
                <c:pt idx="5807">
                  <c:v>25.17268740198335</c:v>
                </c:pt>
                <c:pt idx="5808">
                  <c:v>25.18749437289619</c:v>
                </c:pt>
                <c:pt idx="5809">
                  <c:v>25.20230197270821</c:v>
                </c:pt>
                <c:pt idx="5810">
                  <c:v>25.21711020460226</c:v>
                </c:pt>
                <c:pt idx="5811">
                  <c:v>25.23191907176199</c:v>
                </c:pt>
                <c:pt idx="5812">
                  <c:v>25.24672857737185</c:v>
                </c:pt>
                <c:pt idx="5813">
                  <c:v>25.26153872461713</c:v>
                </c:pt>
                <c:pt idx="5814">
                  <c:v>25.27634951668392</c:v>
                </c:pt>
                <c:pt idx="5815">
                  <c:v>25.29116095675916</c:v>
                </c:pt>
                <c:pt idx="5816">
                  <c:v>25.30597304803059</c:v>
                </c:pt>
                <c:pt idx="5817">
                  <c:v>25.3207857936868</c:v>
                </c:pt>
                <c:pt idx="5818">
                  <c:v>25.33559919691721</c:v>
                </c:pt>
                <c:pt idx="5819">
                  <c:v>25.3504132609121</c:v>
                </c:pt>
                <c:pt idx="5820">
                  <c:v>25.36522798886257</c:v>
                </c:pt>
                <c:pt idx="5821">
                  <c:v>25.38004338396059</c:v>
                </c:pt>
                <c:pt idx="5822">
                  <c:v>25.39485944939898</c:v>
                </c:pt>
                <c:pt idx="5823">
                  <c:v>25.4096761883714</c:v>
                </c:pt>
                <c:pt idx="5824">
                  <c:v>25.42449360407241</c:v>
                </c:pt>
                <c:pt idx="5825">
                  <c:v>25.4393116996974</c:v>
                </c:pt>
                <c:pt idx="5826">
                  <c:v>25.45413047844266</c:v>
                </c:pt>
                <c:pt idx="5827">
                  <c:v>25.46894994350533</c:v>
                </c:pt>
                <c:pt idx="5828">
                  <c:v>25.48377009808344</c:v>
                </c:pt>
                <c:pt idx="5829">
                  <c:v>25.49859094537593</c:v>
                </c:pt>
                <c:pt idx="5830">
                  <c:v>25.51341248858258</c:v>
                </c:pt>
                <c:pt idx="5831">
                  <c:v>25.5282347309041</c:v>
                </c:pt>
                <c:pt idx="5832">
                  <c:v>25.54305767554207</c:v>
                </c:pt>
                <c:pt idx="5833">
                  <c:v>25.557881325699</c:v>
                </c:pt>
                <c:pt idx="5834">
                  <c:v>25.57270568457828</c:v>
                </c:pt>
                <c:pt idx="5835">
                  <c:v>25.58753075538423</c:v>
                </c:pt>
                <c:pt idx="5836">
                  <c:v>25.60235654132206</c:v>
                </c:pt>
                <c:pt idx="5837">
                  <c:v>25.6171830455979</c:v>
                </c:pt>
                <c:pt idx="5838">
                  <c:v>25.63201027141884</c:v>
                </c:pt>
                <c:pt idx="5839">
                  <c:v>25.64683822199285</c:v>
                </c:pt>
                <c:pt idx="5840">
                  <c:v>25.66166690052886</c:v>
                </c:pt>
                <c:pt idx="5841">
                  <c:v>25.67649631023671</c:v>
                </c:pt>
                <c:pt idx="5842">
                  <c:v>25.6913264543272</c:v>
                </c:pt>
                <c:pt idx="5843">
                  <c:v>25.70615733601206</c:v>
                </c:pt>
                <c:pt idx="5844">
                  <c:v>25.72098895850399</c:v>
                </c:pt>
                <c:pt idx="5845">
                  <c:v>25.73582132501661</c:v>
                </c:pt>
                <c:pt idx="5846">
                  <c:v>25.75065443876452</c:v>
                </c:pt>
                <c:pt idx="5847">
                  <c:v>25.76548830296327</c:v>
                </c:pt>
                <c:pt idx="5848">
                  <c:v>25.78032292082937</c:v>
                </c:pt>
                <c:pt idx="5849">
                  <c:v>25.79515829558032</c:v>
                </c:pt>
                <c:pt idx="5850">
                  <c:v>25.80999443043457</c:v>
                </c:pt>
                <c:pt idx="5851">
                  <c:v>25.82483132861156</c:v>
                </c:pt>
                <c:pt idx="5852">
                  <c:v>25.83966899333171</c:v>
                </c:pt>
                <c:pt idx="5853">
                  <c:v>25.85450742781641</c:v>
                </c:pt>
                <c:pt idx="5854">
                  <c:v>25.86934663528807</c:v>
                </c:pt>
                <c:pt idx="5855">
                  <c:v>25.88418661897009</c:v>
                </c:pt>
                <c:pt idx="5856">
                  <c:v>25.89902738208684</c:v>
                </c:pt>
                <c:pt idx="5857">
                  <c:v>25.91386892786371</c:v>
                </c:pt>
                <c:pt idx="5858">
                  <c:v>25.92871125952712</c:v>
                </c:pt>
                <c:pt idx="5859">
                  <c:v>25.94355438030446</c:v>
                </c:pt>
                <c:pt idx="5860">
                  <c:v>25.95839829342418</c:v>
                </c:pt>
                <c:pt idx="5861">
                  <c:v>25.97324300211571</c:v>
                </c:pt>
                <c:pt idx="5862">
                  <c:v>25.98808850960953</c:v>
                </c:pt>
                <c:pt idx="5863">
                  <c:v>26.00293481913715</c:v>
                </c:pt>
                <c:pt idx="5864">
                  <c:v>26.01778193393109</c:v>
                </c:pt>
                <c:pt idx="5865">
                  <c:v>26.03262985722495</c:v>
                </c:pt>
                <c:pt idx="5866">
                  <c:v>26.04747859225333</c:v>
                </c:pt>
                <c:pt idx="5867">
                  <c:v>26.06232814225189</c:v>
                </c:pt>
                <c:pt idx="5868">
                  <c:v>26.07717851045736</c:v>
                </c:pt>
                <c:pt idx="5869">
                  <c:v>26.09202970010749</c:v>
                </c:pt>
                <c:pt idx="5870">
                  <c:v>26.10688171444113</c:v>
                </c:pt>
                <c:pt idx="5871">
                  <c:v>26.12173455669816</c:v>
                </c:pt>
                <c:pt idx="5872">
                  <c:v>26.13658823011954</c:v>
                </c:pt>
                <c:pt idx="5873">
                  <c:v>26.15144273794731</c:v>
                </c:pt>
                <c:pt idx="5874">
                  <c:v>26.16629808342458</c:v>
                </c:pt>
                <c:pt idx="5875">
                  <c:v>26.18115426979555</c:v>
                </c:pt>
                <c:pt idx="5876">
                  <c:v>26.19601130030549</c:v>
                </c:pt>
                <c:pt idx="5877">
                  <c:v>26.21086917820076</c:v>
                </c:pt>
                <c:pt idx="5878">
                  <c:v>26.22572790672885</c:v>
                </c:pt>
                <c:pt idx="5879">
                  <c:v>26.2405874891383</c:v>
                </c:pt>
                <c:pt idx="5880">
                  <c:v>26.25544792867879</c:v>
                </c:pt>
                <c:pt idx="5881">
                  <c:v>26.27030922860108</c:v>
                </c:pt>
                <c:pt idx="5882">
                  <c:v>26.28517139215707</c:v>
                </c:pt>
                <c:pt idx="5883">
                  <c:v>26.30003442259975</c:v>
                </c:pt>
                <c:pt idx="5884">
                  <c:v>26.31489832318325</c:v>
                </c:pt>
                <c:pt idx="5885">
                  <c:v>26.32976309716282</c:v>
                </c:pt>
                <c:pt idx="5886">
                  <c:v>26.34462874779483</c:v>
                </c:pt>
                <c:pt idx="5887">
                  <c:v>26.3594952783368</c:v>
                </c:pt>
                <c:pt idx="5888">
                  <c:v>26.37436269204738</c:v>
                </c:pt>
                <c:pt idx="5889">
                  <c:v>26.38923099218635</c:v>
                </c:pt>
                <c:pt idx="5890">
                  <c:v>26.40410018201468</c:v>
                </c:pt>
                <c:pt idx="5891">
                  <c:v>26.41897026479444</c:v>
                </c:pt>
                <c:pt idx="5892">
                  <c:v>26.43384124378888</c:v>
                </c:pt>
                <c:pt idx="5893">
                  <c:v>26.44871312226243</c:v>
                </c:pt>
                <c:pt idx="5894">
                  <c:v>26.46358590348064</c:v>
                </c:pt>
                <c:pt idx="5895">
                  <c:v>26.47845959071027</c:v>
                </c:pt>
                <c:pt idx="5896">
                  <c:v>26.49333418721924</c:v>
                </c:pt>
                <c:pt idx="5897">
                  <c:v>26.50820969627663</c:v>
                </c:pt>
                <c:pt idx="5898">
                  <c:v>26.52308612115275</c:v>
                </c:pt>
                <c:pt idx="5899">
                  <c:v>26.53796346511903</c:v>
                </c:pt>
                <c:pt idx="5900">
                  <c:v>26.55284173144817</c:v>
                </c:pt>
                <c:pt idx="5901">
                  <c:v>26.56772092341399</c:v>
                </c:pt>
                <c:pt idx="5902">
                  <c:v>26.58260104429157</c:v>
                </c:pt>
                <c:pt idx="5903">
                  <c:v>26.59748209735716</c:v>
                </c:pt>
                <c:pt idx="5904">
                  <c:v>26.61236408588823</c:v>
                </c:pt>
                <c:pt idx="5905">
                  <c:v>26.62724701316348</c:v>
                </c:pt>
                <c:pt idx="5906">
                  <c:v>26.6421308824628</c:v>
                </c:pt>
                <c:pt idx="5907">
                  <c:v>26.65701569706733</c:v>
                </c:pt>
                <c:pt idx="5908">
                  <c:v>26.67190146025942</c:v>
                </c:pt>
                <c:pt idx="5909">
                  <c:v>26.68678817532264</c:v>
                </c:pt>
                <c:pt idx="5910">
                  <c:v>26.70167584554184</c:v>
                </c:pt>
                <c:pt idx="5911">
                  <c:v>26.71656447420306</c:v>
                </c:pt>
                <c:pt idx="5912">
                  <c:v>26.73145406459364</c:v>
                </c:pt>
                <c:pt idx="5913">
                  <c:v>26.74634462000212</c:v>
                </c:pt>
                <c:pt idx="5914">
                  <c:v>26.76123614371832</c:v>
                </c:pt>
                <c:pt idx="5915">
                  <c:v>26.77612863903333</c:v>
                </c:pt>
                <c:pt idx="5916">
                  <c:v>26.79102210923946</c:v>
                </c:pt>
                <c:pt idx="5917">
                  <c:v>26.80591655763034</c:v>
                </c:pt>
                <c:pt idx="5918">
                  <c:v>26.82081198750085</c:v>
                </c:pt>
                <c:pt idx="5919">
                  <c:v>26.83570840214712</c:v>
                </c:pt>
                <c:pt idx="5920">
                  <c:v>26.85060580486662</c:v>
                </c:pt>
                <c:pt idx="5921">
                  <c:v>26.86550419895806</c:v>
                </c:pt>
                <c:pt idx="5922">
                  <c:v>26.88040358772147</c:v>
                </c:pt>
                <c:pt idx="5923">
                  <c:v>26.89530397445815</c:v>
                </c:pt>
                <c:pt idx="5924">
                  <c:v>26.9102053624707</c:v>
                </c:pt>
                <c:pt idx="5925">
                  <c:v>26.92510775506307</c:v>
                </c:pt>
                <c:pt idx="5926">
                  <c:v>26.94001115554045</c:v>
                </c:pt>
                <c:pt idx="5927">
                  <c:v>26.95491556720941</c:v>
                </c:pt>
                <c:pt idx="5928">
                  <c:v>26.96982099337779</c:v>
                </c:pt>
                <c:pt idx="5929">
                  <c:v>26.98472743735478</c:v>
                </c:pt>
                <c:pt idx="5930">
                  <c:v>26.99963490245088</c:v>
                </c:pt>
                <c:pt idx="5931">
                  <c:v>27.01454339197794</c:v>
                </c:pt>
                <c:pt idx="5932">
                  <c:v>27.02945290924913</c:v>
                </c:pt>
                <c:pt idx="5933">
                  <c:v>27.04436345757898</c:v>
                </c:pt>
                <c:pt idx="5934">
                  <c:v>27.05927504028334</c:v>
                </c:pt>
                <c:pt idx="5935">
                  <c:v>27.07418766067944</c:v>
                </c:pt>
                <c:pt idx="5936">
                  <c:v>27.08910132208583</c:v>
                </c:pt>
                <c:pt idx="5937">
                  <c:v>27.10401602782246</c:v>
                </c:pt>
                <c:pt idx="5938">
                  <c:v>27.11893178121063</c:v>
                </c:pt>
                <c:pt idx="5939">
                  <c:v>27.13384858557297</c:v>
                </c:pt>
                <c:pt idx="5940">
                  <c:v>27.14876644423356</c:v>
                </c:pt>
                <c:pt idx="5941">
                  <c:v>27.16368536051778</c:v>
                </c:pt>
                <c:pt idx="5942">
                  <c:v>27.17860533775244</c:v>
                </c:pt>
                <c:pt idx="5943">
                  <c:v>27.19352637926574</c:v>
                </c:pt>
                <c:pt idx="5944">
                  <c:v>27.20844848838724</c:v>
                </c:pt>
                <c:pt idx="5945">
                  <c:v>27.22337166844793</c:v>
                </c:pt>
                <c:pt idx="5946">
                  <c:v>27.23829592278017</c:v>
                </c:pt>
                <c:pt idx="5947">
                  <c:v>27.25322125471776</c:v>
                </c:pt>
                <c:pt idx="5948">
                  <c:v>27.26814766759589</c:v>
                </c:pt>
                <c:pt idx="5949">
                  <c:v>27.28307516475115</c:v>
                </c:pt>
                <c:pt idx="5950">
                  <c:v>27.29800374952159</c:v>
                </c:pt>
                <c:pt idx="5951">
                  <c:v>27.31293342524666</c:v>
                </c:pt>
                <c:pt idx="5952">
                  <c:v>27.32786419526724</c:v>
                </c:pt>
                <c:pt idx="5953">
                  <c:v>27.34279606292566</c:v>
                </c:pt>
                <c:pt idx="5954">
                  <c:v>27.35772903156565</c:v>
                </c:pt>
                <c:pt idx="5955">
                  <c:v>27.37266310453244</c:v>
                </c:pt>
                <c:pt idx="5956">
                  <c:v>27.38759828517266</c:v>
                </c:pt>
                <c:pt idx="5957">
                  <c:v>27.40253457683443</c:v>
                </c:pt>
                <c:pt idx="5958">
                  <c:v>27.41747198286729</c:v>
                </c:pt>
                <c:pt idx="5959">
                  <c:v>27.43241050662226</c:v>
                </c:pt>
                <c:pt idx="5960">
                  <c:v>27.44735015145186</c:v>
                </c:pt>
                <c:pt idx="5961">
                  <c:v>27.46229092071002</c:v>
                </c:pt>
                <c:pt idx="5962">
                  <c:v>27.47723281775219</c:v>
                </c:pt>
                <c:pt idx="5963">
                  <c:v>27.4921758459353</c:v>
                </c:pt>
                <c:pt idx="5964">
                  <c:v>27.50712000861773</c:v>
                </c:pt>
                <c:pt idx="5965">
                  <c:v>27.52206530915939</c:v>
                </c:pt>
                <c:pt idx="5966">
                  <c:v>27.53701175092168</c:v>
                </c:pt>
                <c:pt idx="5967">
                  <c:v>27.55195933726748</c:v>
                </c:pt>
                <c:pt idx="5968">
                  <c:v>27.5669080715612</c:v>
                </c:pt>
                <c:pt idx="5969">
                  <c:v>27.58185795716874</c:v>
                </c:pt>
                <c:pt idx="5970">
                  <c:v>27.59680899745752</c:v>
                </c:pt>
                <c:pt idx="5971">
                  <c:v>27.61176119579649</c:v>
                </c:pt>
                <c:pt idx="5972">
                  <c:v>27.62671455555611</c:v>
                </c:pt>
                <c:pt idx="5973">
                  <c:v>27.64166908010838</c:v>
                </c:pt>
                <c:pt idx="5974">
                  <c:v>27.65662477282682</c:v>
                </c:pt>
                <c:pt idx="5975">
                  <c:v>27.67158163708651</c:v>
                </c:pt>
                <c:pt idx="5976">
                  <c:v>27.68653967626405</c:v>
                </c:pt>
                <c:pt idx="5977">
                  <c:v>27.70149889373761</c:v>
                </c:pt>
                <c:pt idx="5978">
                  <c:v>27.7164592928869</c:v>
                </c:pt>
                <c:pt idx="5979">
                  <c:v>27.73142087709317</c:v>
                </c:pt>
                <c:pt idx="5980">
                  <c:v>27.74638364973929</c:v>
                </c:pt>
                <c:pt idx="5981">
                  <c:v>27.76134761420964</c:v>
                </c:pt>
                <c:pt idx="5982">
                  <c:v>27.77631277389019</c:v>
                </c:pt>
                <c:pt idx="5983">
                  <c:v>27.7912791321685</c:v>
                </c:pt>
                <c:pt idx="5984">
                  <c:v>27.80624669243369</c:v>
                </c:pt>
                <c:pt idx="5985">
                  <c:v>27.8212154580765</c:v>
                </c:pt>
                <c:pt idx="5986">
                  <c:v>27.83618543248922</c:v>
                </c:pt>
                <c:pt idx="5987">
                  <c:v>27.85115661906578</c:v>
                </c:pt>
                <c:pt idx="5988">
                  <c:v>27.86612902120167</c:v>
                </c:pt>
                <c:pt idx="5989">
                  <c:v>27.88110264229401</c:v>
                </c:pt>
                <c:pt idx="5990">
                  <c:v>27.89607748574154</c:v>
                </c:pt>
                <c:pt idx="5991">
                  <c:v>27.91105355494459</c:v>
                </c:pt>
                <c:pt idx="5992">
                  <c:v>27.92603085330512</c:v>
                </c:pt>
                <c:pt idx="5993">
                  <c:v>27.94100938422674</c:v>
                </c:pt>
                <c:pt idx="5994">
                  <c:v>27.95598915111465</c:v>
                </c:pt>
                <c:pt idx="5995">
                  <c:v>27.97097015737573</c:v>
                </c:pt>
                <c:pt idx="5996">
                  <c:v>27.98595240641846</c:v>
                </c:pt>
                <c:pt idx="5997">
                  <c:v>28.00093590165298</c:v>
                </c:pt>
                <c:pt idx="5998">
                  <c:v>28.0159206464911</c:v>
                </c:pt>
                <c:pt idx="5999">
                  <c:v>28.03090664434625</c:v>
                </c:pt>
                <c:pt idx="6000">
                  <c:v>28.04589389863357</c:v>
                </c:pt>
                <c:pt idx="6001">
                  <c:v>28.0608824127698</c:v>
                </c:pt>
                <c:pt idx="6002">
                  <c:v>28.0758721901734</c:v>
                </c:pt>
                <c:pt idx="6003">
                  <c:v>28.0908632342645</c:v>
                </c:pt>
                <c:pt idx="6004">
                  <c:v>28.10585554846488</c:v>
                </c:pt>
                <c:pt idx="6005">
                  <c:v>28.12084913619805</c:v>
                </c:pt>
                <c:pt idx="6006">
                  <c:v>28.13584400088917</c:v>
                </c:pt>
                <c:pt idx="6007">
                  <c:v>28.15084014596511</c:v>
                </c:pt>
                <c:pt idx="6008">
                  <c:v>28.16583757485445</c:v>
                </c:pt>
                <c:pt idx="6009">
                  <c:v>28.18083629098745</c:v>
                </c:pt>
                <c:pt idx="6010">
                  <c:v>28.19583629779612</c:v>
                </c:pt>
                <c:pt idx="6011">
                  <c:v>28.21083759871413</c:v>
                </c:pt>
                <c:pt idx="6012">
                  <c:v>28.22584019717693</c:v>
                </c:pt>
                <c:pt idx="6013">
                  <c:v>28.24084409662165</c:v>
                </c:pt>
                <c:pt idx="6014">
                  <c:v>28.25584930048717</c:v>
                </c:pt>
                <c:pt idx="6015">
                  <c:v>28.2708558122141</c:v>
                </c:pt>
                <c:pt idx="6016">
                  <c:v>28.28586363524479</c:v>
                </c:pt>
                <c:pt idx="6017">
                  <c:v>28.30087277302334</c:v>
                </c:pt>
                <c:pt idx="6018">
                  <c:v>28.3158832289956</c:v>
                </c:pt>
                <c:pt idx="6019">
                  <c:v>28.33089500660915</c:v>
                </c:pt>
                <c:pt idx="6020">
                  <c:v>28.34590810931338</c:v>
                </c:pt>
                <c:pt idx="6021">
                  <c:v>28.3609225405594</c:v>
                </c:pt>
                <c:pt idx="6022">
                  <c:v>28.37593830380011</c:v>
                </c:pt>
                <c:pt idx="6023">
                  <c:v>28.39095540249019</c:v>
                </c:pt>
                <c:pt idx="6024">
                  <c:v>28.40597384008608</c:v>
                </c:pt>
                <c:pt idx="6025">
                  <c:v>28.42099362004603</c:v>
                </c:pt>
                <c:pt idx="6026">
                  <c:v>28.43601474583006</c:v>
                </c:pt>
                <c:pt idx="6027">
                  <c:v>28.45103722090001</c:v>
                </c:pt>
                <c:pt idx="6028">
                  <c:v>28.4660610487195</c:v>
                </c:pt>
                <c:pt idx="6029">
                  <c:v>28.48108623275395</c:v>
                </c:pt>
                <c:pt idx="6030">
                  <c:v>28.49611277647062</c:v>
                </c:pt>
                <c:pt idx="6031">
                  <c:v>28.51114068333856</c:v>
                </c:pt>
                <c:pt idx="6032">
                  <c:v>28.52616995682866</c:v>
                </c:pt>
                <c:pt idx="6033">
                  <c:v>28.54120060041361</c:v>
                </c:pt>
                <c:pt idx="6034">
                  <c:v>28.55623261756796</c:v>
                </c:pt>
                <c:pt idx="6035">
                  <c:v>28.57126601176809</c:v>
                </c:pt>
                <c:pt idx="6036">
                  <c:v>28.58630078649221</c:v>
                </c:pt>
                <c:pt idx="6037">
                  <c:v>28.60133694522039</c:v>
                </c:pt>
                <c:pt idx="6038">
                  <c:v>28.61637449143454</c:v>
                </c:pt>
                <c:pt idx="6039">
                  <c:v>28.63141342861843</c:v>
                </c:pt>
                <c:pt idx="6040">
                  <c:v>28.64645376025771</c:v>
                </c:pt>
                <c:pt idx="6041">
                  <c:v>28.66149548983987</c:v>
                </c:pt>
                <c:pt idx="6042">
                  <c:v>28.6765386208543</c:v>
                </c:pt>
                <c:pt idx="6043">
                  <c:v>28.69158315679225</c:v>
                </c:pt>
                <c:pt idx="6044">
                  <c:v>28.70662910114685</c:v>
                </c:pt>
                <c:pt idx="6045">
                  <c:v>28.72167645741314</c:v>
                </c:pt>
                <c:pt idx="6046">
                  <c:v>28.73672522908803</c:v>
                </c:pt>
                <c:pt idx="6047">
                  <c:v>28.75177541967034</c:v>
                </c:pt>
                <c:pt idx="6048">
                  <c:v>28.76682703266081</c:v>
                </c:pt>
                <c:pt idx="6049">
                  <c:v>28.78188007156204</c:v>
                </c:pt>
                <c:pt idx="6050">
                  <c:v>28.79693453987862</c:v>
                </c:pt>
                <c:pt idx="6051">
                  <c:v>28.81199044111698</c:v>
                </c:pt>
                <c:pt idx="6052">
                  <c:v>28.82704777878553</c:v>
                </c:pt>
                <c:pt idx="6053">
                  <c:v>28.84210655639459</c:v>
                </c:pt>
                <c:pt idx="6054">
                  <c:v>28.85716677745642</c:v>
                </c:pt>
                <c:pt idx="6055">
                  <c:v>28.87222844548522</c:v>
                </c:pt>
                <c:pt idx="6056">
                  <c:v>28.88729156399712</c:v>
                </c:pt>
                <c:pt idx="6057">
                  <c:v>28.90235613651024</c:v>
                </c:pt>
                <c:pt idx="6058">
                  <c:v>28.91742216654463</c:v>
                </c:pt>
                <c:pt idx="6059">
                  <c:v>28.93248965762228</c:v>
                </c:pt>
                <c:pt idx="6060">
                  <c:v>28.94755861326721</c:v>
                </c:pt>
                <c:pt idx="6061">
                  <c:v>28.96262903700535</c:v>
                </c:pt>
                <c:pt idx="6062">
                  <c:v>28.97770093236463</c:v>
                </c:pt>
                <c:pt idx="6063">
                  <c:v>28.992774302875</c:v>
                </c:pt>
                <c:pt idx="6064">
                  <c:v>29.00784915206832</c:v>
                </c:pt>
                <c:pt idx="6065">
                  <c:v>29.02292548347853</c:v>
                </c:pt>
                <c:pt idx="6066">
                  <c:v>29.0380033006415</c:v>
                </c:pt>
                <c:pt idx="6067">
                  <c:v>29.05308260709515</c:v>
                </c:pt>
                <c:pt idx="6068">
                  <c:v>29.0681634063794</c:v>
                </c:pt>
                <c:pt idx="6069">
                  <c:v>29.08324570203615</c:v>
                </c:pt>
                <c:pt idx="6070">
                  <c:v>29.09832949760938</c:v>
                </c:pt>
                <c:pt idx="6071">
                  <c:v>29.11341479664505</c:v>
                </c:pt>
                <c:pt idx="6072">
                  <c:v>29.12850160269117</c:v>
                </c:pt>
                <c:pt idx="6073">
                  <c:v>29.14358991929779</c:v>
                </c:pt>
                <c:pt idx="6074">
                  <c:v>29.15867975001698</c:v>
                </c:pt>
                <c:pt idx="6075">
                  <c:v>29.1737710984029</c:v>
                </c:pt>
                <c:pt idx="6076">
                  <c:v>29.18886396801172</c:v>
                </c:pt>
                <c:pt idx="6077">
                  <c:v>29.20395836240168</c:v>
                </c:pt>
                <c:pt idx="6078">
                  <c:v>29.21905428513312</c:v>
                </c:pt>
                <c:pt idx="6079">
                  <c:v>29.23415173976838</c:v>
                </c:pt>
                <c:pt idx="6080">
                  <c:v>29.24925072987195</c:v>
                </c:pt>
                <c:pt idx="6081">
                  <c:v>29.26435125901034</c:v>
                </c:pt>
                <c:pt idx="6082">
                  <c:v>29.27945333075218</c:v>
                </c:pt>
                <c:pt idx="6083">
                  <c:v>29.29455694866818</c:v>
                </c:pt>
                <c:pt idx="6084">
                  <c:v>29.30966211633115</c:v>
                </c:pt>
                <c:pt idx="6085">
                  <c:v>29.32476883731601</c:v>
                </c:pt>
                <c:pt idx="6086">
                  <c:v>29.33987711519977</c:v>
                </c:pt>
                <c:pt idx="6087">
                  <c:v>29.35498695356156</c:v>
                </c:pt>
                <c:pt idx="6088">
                  <c:v>29.37009835598264</c:v>
                </c:pt>
                <c:pt idx="6089">
                  <c:v>29.38521132604637</c:v>
                </c:pt>
                <c:pt idx="6090">
                  <c:v>29.40032586733826</c:v>
                </c:pt>
                <c:pt idx="6091">
                  <c:v>29.41544198344596</c:v>
                </c:pt>
                <c:pt idx="6092">
                  <c:v>29.43055967795924</c:v>
                </c:pt>
                <c:pt idx="6093">
                  <c:v>29.44567895447003</c:v>
                </c:pt>
                <c:pt idx="6094">
                  <c:v>29.46079981657241</c:v>
                </c:pt>
                <c:pt idx="6095">
                  <c:v>29.47592226786261</c:v>
                </c:pt>
                <c:pt idx="6096">
                  <c:v>29.49104631193904</c:v>
                </c:pt>
                <c:pt idx="6097">
                  <c:v>29.50617195240227</c:v>
                </c:pt>
                <c:pt idx="6098">
                  <c:v>29.52129919285503</c:v>
                </c:pt>
                <c:pt idx="6099">
                  <c:v>29.53642803690224</c:v>
                </c:pt>
                <c:pt idx="6100">
                  <c:v>29.55155848815102</c:v>
                </c:pt>
                <c:pt idx="6101">
                  <c:v>29.56669055021067</c:v>
                </c:pt>
                <c:pt idx="6102">
                  <c:v>29.58182422669266</c:v>
                </c:pt>
                <c:pt idx="6103">
                  <c:v>29.59695952121072</c:v>
                </c:pt>
                <c:pt idx="6104">
                  <c:v>29.61209643738074</c:v>
                </c:pt>
                <c:pt idx="6105">
                  <c:v>29.62723497882083</c:v>
                </c:pt>
                <c:pt idx="6106">
                  <c:v>29.64237514915133</c:v>
                </c:pt>
                <c:pt idx="6107">
                  <c:v>29.65751695199481</c:v>
                </c:pt>
                <c:pt idx="6108">
                  <c:v>29.67266039097607</c:v>
                </c:pt>
                <c:pt idx="6109">
                  <c:v>29.68780546972211</c:v>
                </c:pt>
                <c:pt idx="6110">
                  <c:v>29.70295219186223</c:v>
                </c:pt>
                <c:pt idx="6111">
                  <c:v>29.71810056102793</c:v>
                </c:pt>
                <c:pt idx="6112">
                  <c:v>29.73325058085299</c:v>
                </c:pt>
                <c:pt idx="6113">
                  <c:v>29.74840225497343</c:v>
                </c:pt>
                <c:pt idx="6114">
                  <c:v>29.76355558702755</c:v>
                </c:pt>
                <c:pt idx="6115">
                  <c:v>29.77871058065591</c:v>
                </c:pt>
                <c:pt idx="6116">
                  <c:v>29.79386723950135</c:v>
                </c:pt>
                <c:pt idx="6117">
                  <c:v>29.809025567209</c:v>
                </c:pt>
                <c:pt idx="6118">
                  <c:v>29.82418556742626</c:v>
                </c:pt>
                <c:pt idx="6119">
                  <c:v>29.83934724380284</c:v>
                </c:pt>
                <c:pt idx="6120">
                  <c:v>29.85451059999073</c:v>
                </c:pt>
                <c:pt idx="6121">
                  <c:v>29.86967563964424</c:v>
                </c:pt>
                <c:pt idx="6122">
                  <c:v>29.88484236641999</c:v>
                </c:pt>
                <c:pt idx="6123">
                  <c:v>29.90001078397692</c:v>
                </c:pt>
                <c:pt idx="6124">
                  <c:v>29.91518089597626</c:v>
                </c:pt>
                <c:pt idx="6125">
                  <c:v>29.93035270608161</c:v>
                </c:pt>
                <c:pt idx="6126">
                  <c:v>29.94552621795888</c:v>
                </c:pt>
                <c:pt idx="6127">
                  <c:v>29.96070143527632</c:v>
                </c:pt>
                <c:pt idx="6128">
                  <c:v>29.97587836170455</c:v>
                </c:pt>
                <c:pt idx="6129">
                  <c:v>29.99105700091649</c:v>
                </c:pt>
                <c:pt idx="6130">
                  <c:v>30.00623735658747</c:v>
                </c:pt>
                <c:pt idx="6131">
                  <c:v>30.02141943239516</c:v>
                </c:pt>
                <c:pt idx="6132">
                  <c:v>30.03660323201958</c:v>
                </c:pt>
                <c:pt idx="6133">
                  <c:v>30.05178875914318</c:v>
                </c:pt>
                <c:pt idx="6134">
                  <c:v>30.06697601745071</c:v>
                </c:pt>
                <c:pt idx="6135">
                  <c:v>30.08216501062937</c:v>
                </c:pt>
                <c:pt idx="6136">
                  <c:v>30.09735574236874</c:v>
                </c:pt>
                <c:pt idx="6137">
                  <c:v>30.11254821636078</c:v>
                </c:pt>
                <c:pt idx="6138">
                  <c:v>30.12774243629987</c:v>
                </c:pt>
                <c:pt idx="6139">
                  <c:v>30.14293840588278</c:v>
                </c:pt>
                <c:pt idx="6140">
                  <c:v>30.15813612880873</c:v>
                </c:pt>
                <c:pt idx="6141">
                  <c:v>30.17333560877932</c:v>
                </c:pt>
                <c:pt idx="6142">
                  <c:v>30.1885368494986</c:v>
                </c:pt>
                <c:pt idx="6143">
                  <c:v>30.20373985467307</c:v>
                </c:pt>
                <c:pt idx="6144">
                  <c:v>30.21894462801162</c:v>
                </c:pt>
                <c:pt idx="6145">
                  <c:v>30.23415117322565</c:v>
                </c:pt>
                <c:pt idx="6146">
                  <c:v>30.24935949402897</c:v>
                </c:pt>
                <c:pt idx="6147">
                  <c:v>30.26456959413783</c:v>
                </c:pt>
                <c:pt idx="6148">
                  <c:v>30.27978147727099</c:v>
                </c:pt>
                <c:pt idx="6149">
                  <c:v>30.29499514714965</c:v>
                </c:pt>
                <c:pt idx="6150">
                  <c:v>30.31021060749751</c:v>
                </c:pt>
                <c:pt idx="6151">
                  <c:v>30.32542786204072</c:v>
                </c:pt>
                <c:pt idx="6152">
                  <c:v>30.34064691450791</c:v>
                </c:pt>
                <c:pt idx="6153">
                  <c:v>30.35586776863027</c:v>
                </c:pt>
                <c:pt idx="6154">
                  <c:v>30.37109042814141</c:v>
                </c:pt>
                <c:pt idx="6155">
                  <c:v>30.3863148967775</c:v>
                </c:pt>
                <c:pt idx="6156">
                  <c:v>30.40154117827719</c:v>
                </c:pt>
                <c:pt idx="6157">
                  <c:v>30.41676927638165</c:v>
                </c:pt>
                <c:pt idx="6158">
                  <c:v>30.43199919483461</c:v>
                </c:pt>
                <c:pt idx="6159">
                  <c:v>30.44723093738228</c:v>
                </c:pt>
                <c:pt idx="6160">
                  <c:v>30.46246450777345</c:v>
                </c:pt>
                <c:pt idx="6161">
                  <c:v>30.47769990975942</c:v>
                </c:pt>
                <c:pt idx="6162">
                  <c:v>30.49293714709403</c:v>
                </c:pt>
                <c:pt idx="6163">
                  <c:v>30.50817622353372</c:v>
                </c:pt>
                <c:pt idx="6164">
                  <c:v>30.52341714283744</c:v>
                </c:pt>
                <c:pt idx="6165">
                  <c:v>30.53865990876675</c:v>
                </c:pt>
                <c:pt idx="6166">
                  <c:v>30.55390452508577</c:v>
                </c:pt>
                <c:pt idx="6167">
                  <c:v>30.56915099556115</c:v>
                </c:pt>
                <c:pt idx="6168">
                  <c:v>30.58439932396221</c:v>
                </c:pt>
                <c:pt idx="6169">
                  <c:v>30.59964951406079</c:v>
                </c:pt>
                <c:pt idx="6170">
                  <c:v>30.61490156963138</c:v>
                </c:pt>
                <c:pt idx="6171">
                  <c:v>30.63015549445104</c:v>
                </c:pt>
                <c:pt idx="6172">
                  <c:v>30.64541129229942</c:v>
                </c:pt>
                <c:pt idx="6173">
                  <c:v>30.66066896695886</c:v>
                </c:pt>
                <c:pt idx="6174">
                  <c:v>30.67592852221423</c:v>
                </c:pt>
                <c:pt idx="6175">
                  <c:v>30.69118996185312</c:v>
                </c:pt>
                <c:pt idx="6176">
                  <c:v>30.70645328966568</c:v>
                </c:pt>
                <c:pt idx="6177">
                  <c:v>30.72171850944473</c:v>
                </c:pt>
                <c:pt idx="6178">
                  <c:v>30.73698562498577</c:v>
                </c:pt>
                <c:pt idx="6179">
                  <c:v>30.75225464008688</c:v>
                </c:pt>
                <c:pt idx="6180">
                  <c:v>30.76752555854887</c:v>
                </c:pt>
                <c:pt idx="6181">
                  <c:v>30.78279838417518</c:v>
                </c:pt>
                <c:pt idx="6182">
                  <c:v>30.79807312077192</c:v>
                </c:pt>
                <c:pt idx="6183">
                  <c:v>30.81334977214791</c:v>
                </c:pt>
                <c:pt idx="6184">
                  <c:v>30.82862834211461</c:v>
                </c:pt>
                <c:pt idx="6185">
                  <c:v>30.84390883448621</c:v>
                </c:pt>
                <c:pt idx="6186">
                  <c:v>30.85919125307958</c:v>
                </c:pt>
                <c:pt idx="6187">
                  <c:v>30.87447560171429</c:v>
                </c:pt>
                <c:pt idx="6188">
                  <c:v>30.88976188421264</c:v>
                </c:pt>
                <c:pt idx="6189">
                  <c:v>30.90505010439962</c:v>
                </c:pt>
                <c:pt idx="6190">
                  <c:v>30.92034026610297</c:v>
                </c:pt>
                <c:pt idx="6191">
                  <c:v>30.93563237315315</c:v>
                </c:pt>
                <c:pt idx="6192">
                  <c:v>30.95092642938333</c:v>
                </c:pt>
                <c:pt idx="6193">
                  <c:v>30.96622243862947</c:v>
                </c:pt>
                <c:pt idx="6194">
                  <c:v>30.98152040473023</c:v>
                </c:pt>
                <c:pt idx="6195">
                  <c:v>30.99682033152708</c:v>
                </c:pt>
                <c:pt idx="6196">
                  <c:v>31.0121222228642</c:v>
                </c:pt>
                <c:pt idx="6197">
                  <c:v>31.02742608258855</c:v>
                </c:pt>
                <c:pt idx="6198">
                  <c:v>31.04273191454991</c:v>
                </c:pt>
                <c:pt idx="6199">
                  <c:v>31.05803972260077</c:v>
                </c:pt>
                <c:pt idx="6200">
                  <c:v>31.07334951059646</c:v>
                </c:pt>
                <c:pt idx="6201">
                  <c:v>31.08866128239509</c:v>
                </c:pt>
                <c:pt idx="6202">
                  <c:v>31.10397504185756</c:v>
                </c:pt>
                <c:pt idx="6203">
                  <c:v>31.11929079284758</c:v>
                </c:pt>
                <c:pt idx="6204">
                  <c:v>31.13460853923169</c:v>
                </c:pt>
                <c:pt idx="6205">
                  <c:v>31.14992828487923</c:v>
                </c:pt>
                <c:pt idx="6206">
                  <c:v>31.16525003366239</c:v>
                </c:pt>
                <c:pt idx="6207">
                  <c:v>31.18057378945615</c:v>
                </c:pt>
                <c:pt idx="6208">
                  <c:v>31.19589955613839</c:v>
                </c:pt>
                <c:pt idx="6209">
                  <c:v>31.21122733758977</c:v>
                </c:pt>
                <c:pt idx="6210">
                  <c:v>31.22655713769388</c:v>
                </c:pt>
                <c:pt idx="6211">
                  <c:v>31.2418889603371</c:v>
                </c:pt>
                <c:pt idx="6212">
                  <c:v>31.2572228094087</c:v>
                </c:pt>
                <c:pt idx="6213">
                  <c:v>31.27255868880085</c:v>
                </c:pt>
                <c:pt idx="6214">
                  <c:v>31.28789660240855</c:v>
                </c:pt>
                <c:pt idx="6215">
                  <c:v>31.30323655412973</c:v>
                </c:pt>
                <c:pt idx="6216">
                  <c:v>31.3185785478652</c:v>
                </c:pt>
                <c:pt idx="6217">
                  <c:v>31.33392258751864</c:v>
                </c:pt>
                <c:pt idx="6218">
                  <c:v>31.34926867699668</c:v>
                </c:pt>
                <c:pt idx="6219">
                  <c:v>31.36461682020883</c:v>
                </c:pt>
                <c:pt idx="6220">
                  <c:v>31.37996702106755</c:v>
                </c:pt>
                <c:pt idx="6221">
                  <c:v>31.39531928348821</c:v>
                </c:pt>
                <c:pt idx="6222">
                  <c:v>31.41067361138909</c:v>
                </c:pt>
                <c:pt idx="6223">
                  <c:v>31.42603000869145</c:v>
                </c:pt>
                <c:pt idx="6224">
                  <c:v>31.44138847931947</c:v>
                </c:pt>
                <c:pt idx="6225">
                  <c:v>31.4567490272003</c:v>
                </c:pt>
                <c:pt idx="6226">
                  <c:v>31.47211165626404</c:v>
                </c:pt>
                <c:pt idx="6227">
                  <c:v>31.48747637044374</c:v>
                </c:pt>
                <c:pt idx="6228">
                  <c:v>31.50284317367547</c:v>
                </c:pt>
                <c:pt idx="6229">
                  <c:v>31.51821206989823</c:v>
                </c:pt>
                <c:pt idx="6230">
                  <c:v>31.53358306305404</c:v>
                </c:pt>
                <c:pt idx="6231">
                  <c:v>31.5489561570879</c:v>
                </c:pt>
                <c:pt idx="6232">
                  <c:v>31.56433135594781</c:v>
                </c:pt>
                <c:pt idx="6233">
                  <c:v>31.57970866358479</c:v>
                </c:pt>
                <c:pt idx="6234">
                  <c:v>31.59508808395285</c:v>
                </c:pt>
                <c:pt idx="6235">
                  <c:v>31.61046962100906</c:v>
                </c:pt>
                <c:pt idx="6236">
                  <c:v>31.62585327871347</c:v>
                </c:pt>
                <c:pt idx="6237">
                  <c:v>31.64123906102921</c:v>
                </c:pt>
                <c:pt idx="6238">
                  <c:v>31.65662697192242</c:v>
                </c:pt>
                <c:pt idx="6239">
                  <c:v>31.6720170153623</c:v>
                </c:pt>
                <c:pt idx="6240">
                  <c:v>31.68740919532113</c:v>
                </c:pt>
                <c:pt idx="6241">
                  <c:v>31.7028035157742</c:v>
                </c:pt>
                <c:pt idx="6242">
                  <c:v>31.7181999806999</c:v>
                </c:pt>
                <c:pt idx="6243">
                  <c:v>31.73359859407972</c:v>
                </c:pt>
                <c:pt idx="6244">
                  <c:v>31.74899935989819</c:v>
                </c:pt>
                <c:pt idx="6245">
                  <c:v>31.76440228214296</c:v>
                </c:pt>
                <c:pt idx="6246">
                  <c:v>31.77980736480476</c:v>
                </c:pt>
                <c:pt idx="6247">
                  <c:v>31.79521461187743</c:v>
                </c:pt>
                <c:pt idx="6248">
                  <c:v>31.81062402735794</c:v>
                </c:pt>
                <c:pt idx="6249">
                  <c:v>31.82603561524633</c:v>
                </c:pt>
                <c:pt idx="6250">
                  <c:v>31.84144937954583</c:v>
                </c:pt>
                <c:pt idx="6251">
                  <c:v>31.85686532426276</c:v>
                </c:pt>
                <c:pt idx="6252">
                  <c:v>31.87228345340658</c:v>
                </c:pt>
                <c:pt idx="6253">
                  <c:v>31.88770377098993</c:v>
                </c:pt>
                <c:pt idx="6254">
                  <c:v>31.90312628102854</c:v>
                </c:pt>
                <c:pt idx="6255">
                  <c:v>31.91855098754139</c:v>
                </c:pt>
                <c:pt idx="6256">
                  <c:v>31.93397789455056</c:v>
                </c:pt>
                <c:pt idx="6257">
                  <c:v>31.9494070060813</c:v>
                </c:pt>
                <c:pt idx="6258">
                  <c:v>31.96483832616211</c:v>
                </c:pt>
                <c:pt idx="6259">
                  <c:v>31.9802718588246</c:v>
                </c:pt>
                <c:pt idx="6260">
                  <c:v>31.99570760810364</c:v>
                </c:pt>
                <c:pt idx="6261">
                  <c:v>32.01114557803727</c:v>
                </c:pt>
                <c:pt idx="6262">
                  <c:v>32.02658577266674</c:v>
                </c:pt>
                <c:pt idx="6263">
                  <c:v>32.04202819603654</c:v>
                </c:pt>
                <c:pt idx="6264">
                  <c:v>32.05747285219435</c:v>
                </c:pt>
                <c:pt idx="6265">
                  <c:v>32.07291974519114</c:v>
                </c:pt>
                <c:pt idx="6266">
                  <c:v>32.08836887908105</c:v>
                </c:pt>
                <c:pt idx="6267">
                  <c:v>32.10382025792151</c:v>
                </c:pt>
                <c:pt idx="6268">
                  <c:v>32.11927388577321</c:v>
                </c:pt>
                <c:pt idx="6269">
                  <c:v>32.13472976670007</c:v>
                </c:pt>
                <c:pt idx="6270">
                  <c:v>32.15018790476931</c:v>
                </c:pt>
                <c:pt idx="6271">
                  <c:v>32.16564830405142</c:v>
                </c:pt>
                <c:pt idx="6272">
                  <c:v>32.18111096862013</c:v>
                </c:pt>
                <c:pt idx="6273">
                  <c:v>32.19657590255254</c:v>
                </c:pt>
                <c:pt idx="6274">
                  <c:v>32.21204310992897</c:v>
                </c:pt>
                <c:pt idx="6275">
                  <c:v>32.22751259483311</c:v>
                </c:pt>
                <c:pt idx="6276">
                  <c:v>32.24298436135191</c:v>
                </c:pt>
                <c:pt idx="6277">
                  <c:v>32.25845841357566</c:v>
                </c:pt>
                <c:pt idx="6278">
                  <c:v>32.27393475559801</c:v>
                </c:pt>
                <c:pt idx="6279">
                  <c:v>32.28941339151589</c:v>
                </c:pt>
                <c:pt idx="6280">
                  <c:v>32.30489432542961</c:v>
                </c:pt>
                <c:pt idx="6281">
                  <c:v>32.32037756144283</c:v>
                </c:pt>
                <c:pt idx="6282">
                  <c:v>32.33586310366252</c:v>
                </c:pt>
                <c:pt idx="6283">
                  <c:v>32.35135095619908</c:v>
                </c:pt>
                <c:pt idx="6284">
                  <c:v>32.36684112316624</c:v>
                </c:pt>
                <c:pt idx="6285">
                  <c:v>32.38233360868113</c:v>
                </c:pt>
                <c:pt idx="6286">
                  <c:v>32.39782841686426</c:v>
                </c:pt>
                <c:pt idx="6287">
                  <c:v>32.41332555183951</c:v>
                </c:pt>
                <c:pt idx="6288">
                  <c:v>32.42882501773423</c:v>
                </c:pt>
                <c:pt idx="6289">
                  <c:v>32.44432681867909</c:v>
                </c:pt>
                <c:pt idx="6290">
                  <c:v>32.45983095880825</c:v>
                </c:pt>
                <c:pt idx="6291">
                  <c:v>32.47533744225926</c:v>
                </c:pt>
                <c:pt idx="6292">
                  <c:v>32.4908462731731</c:v>
                </c:pt>
                <c:pt idx="6293">
                  <c:v>32.50635745569421</c:v>
                </c:pt>
                <c:pt idx="6294">
                  <c:v>32.52187099397047</c:v>
                </c:pt>
                <c:pt idx="6295">
                  <c:v>32.53738689215321</c:v>
                </c:pt>
                <c:pt idx="6296">
                  <c:v>32.55290515439722</c:v>
                </c:pt>
                <c:pt idx="6297">
                  <c:v>32.56842578486075</c:v>
                </c:pt>
                <c:pt idx="6298">
                  <c:v>32.58394878770557</c:v>
                </c:pt>
                <c:pt idx="6299">
                  <c:v>32.59947416709689</c:v>
                </c:pt>
                <c:pt idx="6300">
                  <c:v>32.61500192720346</c:v>
                </c:pt>
                <c:pt idx="6301">
                  <c:v>32.63053207219748</c:v>
                </c:pt>
                <c:pt idx="6302">
                  <c:v>32.64606460625466</c:v>
                </c:pt>
                <c:pt idx="6303">
                  <c:v>32.66159953355429</c:v>
                </c:pt>
                <c:pt idx="6304">
                  <c:v>32.67713685827911</c:v>
                </c:pt>
                <c:pt idx="6305">
                  <c:v>32.69267658461544</c:v>
                </c:pt>
                <c:pt idx="6306">
                  <c:v>32.70821871675312</c:v>
                </c:pt>
                <c:pt idx="6307">
                  <c:v>32.72376325888554</c:v>
                </c:pt>
                <c:pt idx="6308">
                  <c:v>32.73931021520965</c:v>
                </c:pt>
                <c:pt idx="6309">
                  <c:v>32.75485958992594</c:v>
                </c:pt>
                <c:pt idx="6310">
                  <c:v>32.77041138723852</c:v>
                </c:pt>
                <c:pt idx="6311">
                  <c:v>32.78596561135504</c:v>
                </c:pt>
                <c:pt idx="6312">
                  <c:v>32.80152226648671</c:v>
                </c:pt>
                <c:pt idx="6313">
                  <c:v>32.81708135684841</c:v>
                </c:pt>
                <c:pt idx="6314">
                  <c:v>32.83264288665856</c:v>
                </c:pt>
                <c:pt idx="6315">
                  <c:v>32.84820686013922</c:v>
                </c:pt>
                <c:pt idx="6316">
                  <c:v>32.86377328151606</c:v>
                </c:pt>
                <c:pt idx="6317">
                  <c:v>32.87934215501836</c:v>
                </c:pt>
                <c:pt idx="6318">
                  <c:v>32.89491348487906</c:v>
                </c:pt>
                <c:pt idx="6319">
                  <c:v>32.91048727533472</c:v>
                </c:pt>
                <c:pt idx="6320">
                  <c:v>32.92606353062558</c:v>
                </c:pt>
                <c:pt idx="6321">
                  <c:v>32.94164225499551</c:v>
                </c:pt>
                <c:pt idx="6322">
                  <c:v>32.95722345269203</c:v>
                </c:pt>
                <c:pt idx="6323">
                  <c:v>32.97280712796638</c:v>
                </c:pt>
                <c:pt idx="6324">
                  <c:v>32.98839328507344</c:v>
                </c:pt>
                <c:pt idx="6325">
                  <c:v>33.00398192827181</c:v>
                </c:pt>
                <c:pt idx="6326">
                  <c:v>33.01957306182378</c:v>
                </c:pt>
                <c:pt idx="6327">
                  <c:v>33.03516668999533</c:v>
                </c:pt>
                <c:pt idx="6328">
                  <c:v>33.05076281705617</c:v>
                </c:pt>
                <c:pt idx="6329">
                  <c:v>33.06636144727972</c:v>
                </c:pt>
                <c:pt idx="6330">
                  <c:v>33.08196258494314</c:v>
                </c:pt>
                <c:pt idx="6331">
                  <c:v>33.09756623432733</c:v>
                </c:pt>
                <c:pt idx="6332">
                  <c:v>33.11317239971692</c:v>
                </c:pt>
                <c:pt idx="6333">
                  <c:v>33.12878108540031</c:v>
                </c:pt>
                <c:pt idx="6334">
                  <c:v>33.14439229566965</c:v>
                </c:pt>
                <c:pt idx="6335">
                  <c:v>33.16000603482089</c:v>
                </c:pt>
                <c:pt idx="6336">
                  <c:v>33.17562230715372</c:v>
                </c:pt>
                <c:pt idx="6337">
                  <c:v>33.19124111697161</c:v>
                </c:pt>
                <c:pt idx="6338">
                  <c:v>33.20686246858189</c:v>
                </c:pt>
                <c:pt idx="6339">
                  <c:v>33.22248636629563</c:v>
                </c:pt>
                <c:pt idx="6340">
                  <c:v>33.23811281442774</c:v>
                </c:pt>
                <c:pt idx="6341">
                  <c:v>33.25374181729695</c:v>
                </c:pt>
                <c:pt idx="6342">
                  <c:v>33.26937337922579</c:v>
                </c:pt>
                <c:pt idx="6343">
                  <c:v>33.28500750454067</c:v>
                </c:pt>
                <c:pt idx="6344">
                  <c:v>33.30064419757181</c:v>
                </c:pt>
                <c:pt idx="6345">
                  <c:v>33.31628346265332</c:v>
                </c:pt>
                <c:pt idx="6346">
                  <c:v>33.33192530412312</c:v>
                </c:pt>
                <c:pt idx="6347">
                  <c:v>33.34756972632304</c:v>
                </c:pt>
                <c:pt idx="6348">
                  <c:v>33.36321673359879</c:v>
                </c:pt>
                <c:pt idx="6349">
                  <c:v>33.37886633029993</c:v>
                </c:pt>
                <c:pt idx="6350">
                  <c:v>33.39451852077995</c:v>
                </c:pt>
                <c:pt idx="6351">
                  <c:v>33.41017330939624</c:v>
                </c:pt>
                <c:pt idx="6352">
                  <c:v>33.42583070051006</c:v>
                </c:pt>
                <c:pt idx="6353">
                  <c:v>33.44149069848667</c:v>
                </c:pt>
                <c:pt idx="6354">
                  <c:v>33.45715330769517</c:v>
                </c:pt>
                <c:pt idx="6355">
                  <c:v>33.47281853250867</c:v>
                </c:pt>
                <c:pt idx="6356">
                  <c:v>33.48848637730418</c:v>
                </c:pt>
                <c:pt idx="6357">
                  <c:v>33.50415684646268</c:v>
                </c:pt>
                <c:pt idx="6358">
                  <c:v>33.51982994436913</c:v>
                </c:pt>
                <c:pt idx="6359">
                  <c:v>33.53550567541242</c:v>
                </c:pt>
                <c:pt idx="6360">
                  <c:v>33.55118404398546</c:v>
                </c:pt>
                <c:pt idx="6361">
                  <c:v>33.56686505448512</c:v>
                </c:pt>
                <c:pt idx="6362">
                  <c:v>33.58254871131228</c:v>
                </c:pt>
                <c:pt idx="6363">
                  <c:v>33.59823501887185</c:v>
                </c:pt>
                <c:pt idx="6364">
                  <c:v>33.61392398157269</c:v>
                </c:pt>
                <c:pt idx="6365">
                  <c:v>33.62961560382776</c:v>
                </c:pt>
                <c:pt idx="6366">
                  <c:v>33.64530989005399</c:v>
                </c:pt>
                <c:pt idx="6367">
                  <c:v>33.66100684467238</c:v>
                </c:pt>
                <c:pt idx="6368">
                  <c:v>33.67670647210797</c:v>
                </c:pt>
                <c:pt idx="6369">
                  <c:v>33.69240877678986</c:v>
                </c:pt>
                <c:pt idx="6370">
                  <c:v>33.70811376315123</c:v>
                </c:pt>
                <c:pt idx="6371">
                  <c:v>33.72382143562932</c:v>
                </c:pt>
                <c:pt idx="6372">
                  <c:v>33.73953179866544</c:v>
                </c:pt>
                <c:pt idx="6373">
                  <c:v>33.75524485670503</c:v>
                </c:pt>
                <c:pt idx="6374">
                  <c:v>33.77096061419758</c:v>
                </c:pt>
                <c:pt idx="6375">
                  <c:v>33.78667907559676</c:v>
                </c:pt>
                <c:pt idx="6376">
                  <c:v>33.8024002453603</c:v>
                </c:pt>
                <c:pt idx="6377">
                  <c:v>33.81812412795006</c:v>
                </c:pt>
                <c:pt idx="6378">
                  <c:v>33.83385072783209</c:v>
                </c:pt>
                <c:pt idx="6379">
                  <c:v>33.84958004947652</c:v>
                </c:pt>
                <c:pt idx="6380">
                  <c:v>33.86531209735769</c:v>
                </c:pt>
                <c:pt idx="6381">
                  <c:v>33.88104687595406</c:v>
                </c:pt>
                <c:pt idx="6382">
                  <c:v>33.89678438974827</c:v>
                </c:pt>
                <c:pt idx="6383">
                  <c:v>33.91252464322718</c:v>
                </c:pt>
                <c:pt idx="6384">
                  <c:v>33.92826764088179</c:v>
                </c:pt>
                <c:pt idx="6385">
                  <c:v>33.94401338720734</c:v>
                </c:pt>
                <c:pt idx="6386">
                  <c:v>33.95976188670325</c:v>
                </c:pt>
                <c:pt idx="6387">
                  <c:v>33.97551314387315</c:v>
                </c:pt>
                <c:pt idx="6388">
                  <c:v>33.99126716322495</c:v>
                </c:pt>
                <c:pt idx="6389">
                  <c:v>34.00702394927072</c:v>
                </c:pt>
                <c:pt idx="6390">
                  <c:v>34.02278350652684</c:v>
                </c:pt>
                <c:pt idx="6391">
                  <c:v>34.0385458395139</c:v>
                </c:pt>
                <c:pt idx="6392">
                  <c:v>34.05431095275677</c:v>
                </c:pt>
                <c:pt idx="6393">
                  <c:v>34.0700788507846</c:v>
                </c:pt>
                <c:pt idx="6394">
                  <c:v>34.0858495381308</c:v>
                </c:pt>
                <c:pt idx="6395">
                  <c:v>34.1016230193331</c:v>
                </c:pt>
                <c:pt idx="6396">
                  <c:v>34.11739929893349</c:v>
                </c:pt>
                <c:pt idx="6397">
                  <c:v>34.1331783814783</c:v>
                </c:pt>
                <c:pt idx="6398">
                  <c:v>34.14896027151816</c:v>
                </c:pt>
                <c:pt idx="6399">
                  <c:v>34.16474497360802</c:v>
                </c:pt>
                <c:pt idx="6400">
                  <c:v>34.18053249230721</c:v>
                </c:pt>
                <c:pt idx="6401">
                  <c:v>34.19632283217936</c:v>
                </c:pt>
                <c:pt idx="6402">
                  <c:v>34.21211599779245</c:v>
                </c:pt>
                <c:pt idx="6403">
                  <c:v>34.22791199371888</c:v>
                </c:pt>
                <c:pt idx="6404">
                  <c:v>34.24371082453534</c:v>
                </c:pt>
                <c:pt idx="6405">
                  <c:v>34.25951249482299</c:v>
                </c:pt>
                <c:pt idx="6406">
                  <c:v>34.27531700916732</c:v>
                </c:pt>
                <c:pt idx="6407">
                  <c:v>34.29112437215824</c:v>
                </c:pt>
                <c:pt idx="6408">
                  <c:v>34.30693458839007</c:v>
                </c:pt>
                <c:pt idx="6409">
                  <c:v>34.32274766246155</c:v>
                </c:pt>
                <c:pt idx="6410">
                  <c:v>34.33856359897587</c:v>
                </c:pt>
                <c:pt idx="6411">
                  <c:v>34.35438240254062</c:v>
                </c:pt>
                <c:pt idx="6412">
                  <c:v>34.37020407776786</c:v>
                </c:pt>
                <c:pt idx="6413">
                  <c:v>34.38602862927412</c:v>
                </c:pt>
                <c:pt idx="6414">
                  <c:v>34.40185606168035</c:v>
                </c:pt>
                <c:pt idx="6415">
                  <c:v>34.41768637961204</c:v>
                </c:pt>
                <c:pt idx="6416">
                  <c:v>34.43351958769914</c:v>
                </c:pt>
                <c:pt idx="6417">
                  <c:v>34.44935569057606</c:v>
                </c:pt>
                <c:pt idx="6418">
                  <c:v>34.46519469288179</c:v>
                </c:pt>
                <c:pt idx="6419">
                  <c:v>34.48103659925975</c:v>
                </c:pt>
                <c:pt idx="6420">
                  <c:v>34.49688141435795</c:v>
                </c:pt>
                <c:pt idx="6421">
                  <c:v>34.51272914282892</c:v>
                </c:pt>
                <c:pt idx="6422">
                  <c:v>34.52857978932969</c:v>
                </c:pt>
                <c:pt idx="6423">
                  <c:v>34.54443335852191</c:v>
                </c:pt>
                <c:pt idx="6424">
                  <c:v>34.56028985507175</c:v>
                </c:pt>
                <c:pt idx="6425">
                  <c:v>34.57614928364998</c:v>
                </c:pt>
                <c:pt idx="6426">
                  <c:v>34.59201164893192</c:v>
                </c:pt>
                <c:pt idx="6427">
                  <c:v>34.60787695559749</c:v>
                </c:pt>
                <c:pt idx="6428">
                  <c:v>34.62374520833125</c:v>
                </c:pt>
                <c:pt idx="6429">
                  <c:v>34.63961641182232</c:v>
                </c:pt>
                <c:pt idx="6430">
                  <c:v>34.65549057076449</c:v>
                </c:pt>
                <c:pt idx="6431">
                  <c:v>34.67136768985615</c:v>
                </c:pt>
                <c:pt idx="6432">
                  <c:v>34.68724777380032</c:v>
                </c:pt>
                <c:pt idx="6433">
                  <c:v>34.7031308273047</c:v>
                </c:pt>
                <c:pt idx="6434">
                  <c:v>34.71901685508165</c:v>
                </c:pt>
                <c:pt idx="6435">
                  <c:v>34.73490586184819</c:v>
                </c:pt>
                <c:pt idx="6436">
                  <c:v>34.75079785232602</c:v>
                </c:pt>
                <c:pt idx="6437">
                  <c:v>34.76669283124154</c:v>
                </c:pt>
                <c:pt idx="6438">
                  <c:v>34.78259080332583</c:v>
                </c:pt>
                <c:pt idx="6439">
                  <c:v>34.79849177331471</c:v>
                </c:pt>
                <c:pt idx="6440">
                  <c:v>34.81439574594872</c:v>
                </c:pt>
                <c:pt idx="6441">
                  <c:v>34.83030272597309</c:v>
                </c:pt>
                <c:pt idx="6442">
                  <c:v>34.84621271813784</c:v>
                </c:pt>
                <c:pt idx="6443">
                  <c:v>34.86212572719771</c:v>
                </c:pt>
                <c:pt idx="6444">
                  <c:v>34.8780417579122</c:v>
                </c:pt>
                <c:pt idx="6445">
                  <c:v>34.89396081504562</c:v>
                </c:pt>
                <c:pt idx="6446">
                  <c:v>34.90988290336703</c:v>
                </c:pt>
                <c:pt idx="6447">
                  <c:v>34.92580802765026</c:v>
                </c:pt>
                <c:pt idx="6448">
                  <c:v>34.94173619267398</c:v>
                </c:pt>
                <c:pt idx="6449">
                  <c:v>34.95766740322166</c:v>
                </c:pt>
                <c:pt idx="6450">
                  <c:v>34.9736016640816</c:v>
                </c:pt>
                <c:pt idx="6451">
                  <c:v>34.98953898004692</c:v>
                </c:pt>
                <c:pt idx="6452">
                  <c:v>35.00547935591557</c:v>
                </c:pt>
                <c:pt idx="6453">
                  <c:v>35.02142279649037</c:v>
                </c:pt>
                <c:pt idx="6454">
                  <c:v>35.03736930657901</c:v>
                </c:pt>
                <c:pt idx="6455">
                  <c:v>35.05331889099406</c:v>
                </c:pt>
                <c:pt idx="6456">
                  <c:v>35.06927155455293</c:v>
                </c:pt>
                <c:pt idx="6457">
                  <c:v>35.08522730207797</c:v>
                </c:pt>
                <c:pt idx="6458">
                  <c:v>35.10118613839641</c:v>
                </c:pt>
                <c:pt idx="6459">
                  <c:v>35.11714806834039</c:v>
                </c:pt>
                <c:pt idx="6460">
                  <c:v>35.13311309674702</c:v>
                </c:pt>
                <c:pt idx="6461">
                  <c:v>35.14908122845829</c:v>
                </c:pt>
                <c:pt idx="6462">
                  <c:v>35.16505246832116</c:v>
                </c:pt>
                <c:pt idx="6463">
                  <c:v>35.18102682118754</c:v>
                </c:pt>
                <c:pt idx="6464">
                  <c:v>35.19700429191431</c:v>
                </c:pt>
                <c:pt idx="6465">
                  <c:v>35.21298488536335</c:v>
                </c:pt>
                <c:pt idx="6466">
                  <c:v>35.22896860640151</c:v>
                </c:pt>
                <c:pt idx="6467">
                  <c:v>35.24495545990062</c:v>
                </c:pt>
                <c:pt idx="6468">
                  <c:v>35.26094545073752</c:v>
                </c:pt>
                <c:pt idx="6469">
                  <c:v>35.27693858379411</c:v>
                </c:pt>
                <c:pt idx="6470">
                  <c:v>35.29293486395731</c:v>
                </c:pt>
                <c:pt idx="6471">
                  <c:v>35.30893429611904</c:v>
                </c:pt>
                <c:pt idx="6472">
                  <c:v>35.32493688517631</c:v>
                </c:pt>
                <c:pt idx="6473">
                  <c:v>35.34094263603118</c:v>
                </c:pt>
                <c:pt idx="6474">
                  <c:v>35.35695155359078</c:v>
                </c:pt>
                <c:pt idx="6475">
                  <c:v>35.37296364276736</c:v>
                </c:pt>
                <c:pt idx="6476">
                  <c:v>35.38897890847821</c:v>
                </c:pt>
                <c:pt idx="6477">
                  <c:v>35.40499735564575</c:v>
                </c:pt>
                <c:pt idx="6478">
                  <c:v>35.42101898919751</c:v>
                </c:pt>
                <c:pt idx="6479">
                  <c:v>35.43704381406616</c:v>
                </c:pt>
                <c:pt idx="6480">
                  <c:v>35.45307183518952</c:v>
                </c:pt>
                <c:pt idx="6481">
                  <c:v>35.46910305751052</c:v>
                </c:pt>
                <c:pt idx="6482">
                  <c:v>35.48513748597728</c:v>
                </c:pt>
                <c:pt idx="6483">
                  <c:v>35.50117512554307</c:v>
                </c:pt>
                <c:pt idx="6484">
                  <c:v>35.51721598116636</c:v>
                </c:pt>
                <c:pt idx="6485">
                  <c:v>35.53326005781081</c:v>
                </c:pt>
                <c:pt idx="6486">
                  <c:v>35.54930736044529</c:v>
                </c:pt>
                <c:pt idx="6487">
                  <c:v>35.56535789404386</c:v>
                </c:pt>
                <c:pt idx="6488">
                  <c:v>35.5814116635858</c:v>
                </c:pt>
                <c:pt idx="6489">
                  <c:v>35.59746867405568</c:v>
                </c:pt>
                <c:pt idx="6490">
                  <c:v>35.61352893044327</c:v>
                </c:pt>
                <c:pt idx="6491">
                  <c:v>35.62959243774363</c:v>
                </c:pt>
                <c:pt idx="6492">
                  <c:v>35.64565920095705</c:v>
                </c:pt>
                <c:pt idx="6493">
                  <c:v>35.66172922508913</c:v>
                </c:pt>
                <c:pt idx="6494">
                  <c:v>35.67780251515076</c:v>
                </c:pt>
                <c:pt idx="6495">
                  <c:v>35.69387907615815</c:v>
                </c:pt>
                <c:pt idx="6496">
                  <c:v>35.70995891313278</c:v>
                </c:pt>
                <c:pt idx="6497">
                  <c:v>35.7260420311015</c:v>
                </c:pt>
                <c:pt idx="6498">
                  <c:v>35.74212843509646</c:v>
                </c:pt>
                <c:pt idx="6499">
                  <c:v>35.75821813015519</c:v>
                </c:pt>
                <c:pt idx="6500">
                  <c:v>35.77431112132058</c:v>
                </c:pt>
                <c:pt idx="6501">
                  <c:v>35.79040741364086</c:v>
                </c:pt>
                <c:pt idx="6502">
                  <c:v>35.80650701216967</c:v>
                </c:pt>
                <c:pt idx="6503">
                  <c:v>35.82260992196603</c:v>
                </c:pt>
                <c:pt idx="6504">
                  <c:v>35.83871614809438</c:v>
                </c:pt>
                <c:pt idx="6505">
                  <c:v>35.85482569562457</c:v>
                </c:pt>
                <c:pt idx="6506">
                  <c:v>35.87093856963187</c:v>
                </c:pt>
                <c:pt idx="6507">
                  <c:v>35.88705477519701</c:v>
                </c:pt>
                <c:pt idx="6508">
                  <c:v>35.90317431740613</c:v>
                </c:pt>
                <c:pt idx="6509">
                  <c:v>35.91929720135087</c:v>
                </c:pt>
                <c:pt idx="6510">
                  <c:v>35.93542343212837</c:v>
                </c:pt>
                <c:pt idx="6511">
                  <c:v>35.95155301484119</c:v>
                </c:pt>
                <c:pt idx="6512">
                  <c:v>35.96768595459742</c:v>
                </c:pt>
                <c:pt idx="6513">
                  <c:v>35.98382225651066</c:v>
                </c:pt>
                <c:pt idx="6514">
                  <c:v>35.99996192570003</c:v>
                </c:pt>
                <c:pt idx="6515">
                  <c:v>36.0161049672902</c:v>
                </c:pt>
                <c:pt idx="6516">
                  <c:v>36.03225138641135</c:v>
                </c:pt>
                <c:pt idx="6517">
                  <c:v>36.04840118819924</c:v>
                </c:pt>
                <c:pt idx="6518">
                  <c:v>36.06455437779517</c:v>
                </c:pt>
                <c:pt idx="6519">
                  <c:v>36.08071096034607</c:v>
                </c:pt>
                <c:pt idx="6520">
                  <c:v>36.0968709410044</c:v>
                </c:pt>
                <c:pt idx="6521">
                  <c:v>36.11303432492829</c:v>
                </c:pt>
                <c:pt idx="6522">
                  <c:v>36.12920111728144</c:v>
                </c:pt>
                <c:pt idx="6523">
                  <c:v>36.14537132323316</c:v>
                </c:pt>
                <c:pt idx="6524">
                  <c:v>36.16154494795846</c:v>
                </c:pt>
                <c:pt idx="6525">
                  <c:v>36.17772199663794</c:v>
                </c:pt>
                <c:pt idx="6526">
                  <c:v>36.19390247445791</c:v>
                </c:pt>
                <c:pt idx="6527">
                  <c:v>36.21008638661034</c:v>
                </c:pt>
                <c:pt idx="6528">
                  <c:v>36.22627373829285</c:v>
                </c:pt>
                <c:pt idx="6529">
                  <c:v>36.24246453470882</c:v>
                </c:pt>
                <c:pt idx="6530">
                  <c:v>36.25865878106728</c:v>
                </c:pt>
                <c:pt idx="6531">
                  <c:v>36.27485648258305</c:v>
                </c:pt>
                <c:pt idx="6532">
                  <c:v>36.29105764447664</c:v>
                </c:pt>
                <c:pt idx="6533">
                  <c:v>36.30726227197429</c:v>
                </c:pt>
                <c:pt idx="6534">
                  <c:v>36.32347037030806</c:v>
                </c:pt>
                <c:pt idx="6535">
                  <c:v>36.33968194471571</c:v>
                </c:pt>
                <c:pt idx="6536">
                  <c:v>36.35589700044087</c:v>
                </c:pt>
                <c:pt idx="6537">
                  <c:v>36.37211554273289</c:v>
                </c:pt>
                <c:pt idx="6538">
                  <c:v>36.38833757684694</c:v>
                </c:pt>
                <c:pt idx="6539">
                  <c:v>36.40456310804405</c:v>
                </c:pt>
                <c:pt idx="6540">
                  <c:v>36.42079214159105</c:v>
                </c:pt>
                <c:pt idx="6541">
                  <c:v>36.43702468276064</c:v>
                </c:pt>
                <c:pt idx="6542">
                  <c:v>36.45326073683135</c:v>
                </c:pt>
                <c:pt idx="6543">
                  <c:v>36.46950030908758</c:v>
                </c:pt>
                <c:pt idx="6544">
                  <c:v>36.48574340481965</c:v>
                </c:pt>
                <c:pt idx="6545">
                  <c:v>36.50199002932373</c:v>
                </c:pt>
                <c:pt idx="6546">
                  <c:v>36.51824018790194</c:v>
                </c:pt>
                <c:pt idx="6547">
                  <c:v>36.53449388586228</c:v>
                </c:pt>
                <c:pt idx="6548">
                  <c:v>36.55075112851871</c:v>
                </c:pt>
                <c:pt idx="6549">
                  <c:v>36.56701192119112</c:v>
                </c:pt>
                <c:pt idx="6550">
                  <c:v>36.58327626920536</c:v>
                </c:pt>
                <c:pt idx="6551">
                  <c:v>36.59954417789327</c:v>
                </c:pt>
                <c:pt idx="6552">
                  <c:v>36.61581565259265</c:v>
                </c:pt>
                <c:pt idx="6553">
                  <c:v>36.63209069864729</c:v>
                </c:pt>
                <c:pt idx="6554">
                  <c:v>36.64836932140702</c:v>
                </c:pt>
                <c:pt idx="6555">
                  <c:v>36.66465152622766</c:v>
                </c:pt>
                <c:pt idx="6556">
                  <c:v>36.68093731847109</c:v>
                </c:pt>
                <c:pt idx="6557">
                  <c:v>36.69722670350521</c:v>
                </c:pt>
                <c:pt idx="6558">
                  <c:v>36.71351968670399</c:v>
                </c:pt>
                <c:pt idx="6559">
                  <c:v>36.72981627344749</c:v>
                </c:pt>
                <c:pt idx="6560">
                  <c:v>36.74611646912183</c:v>
                </c:pt>
                <c:pt idx="6561">
                  <c:v>36.76242027911925</c:v>
                </c:pt>
                <c:pt idx="6562">
                  <c:v>36.77872770883808</c:v>
                </c:pt>
                <c:pt idx="6563">
                  <c:v>36.79503876368278</c:v>
                </c:pt>
                <c:pt idx="6564">
                  <c:v>36.81135344906397</c:v>
                </c:pt>
                <c:pt idx="6565">
                  <c:v>36.82767177039837</c:v>
                </c:pt>
                <c:pt idx="6566">
                  <c:v>36.84399373310894</c:v>
                </c:pt>
                <c:pt idx="6567">
                  <c:v>36.86031934262473</c:v>
                </c:pt>
                <c:pt idx="6568">
                  <c:v>36.87664860438103</c:v>
                </c:pt>
                <c:pt idx="6569">
                  <c:v>36.89298152381934</c:v>
                </c:pt>
                <c:pt idx="6570">
                  <c:v>36.90931810638734</c:v>
                </c:pt>
                <c:pt idx="6571">
                  <c:v>36.92565835753897</c:v>
                </c:pt>
                <c:pt idx="6572">
                  <c:v>36.94200228273439</c:v>
                </c:pt>
                <c:pt idx="6573">
                  <c:v>36.95834988744002</c:v>
                </c:pt>
                <c:pt idx="6574">
                  <c:v>36.97470117712857</c:v>
                </c:pt>
                <c:pt idx="6575">
                  <c:v>36.991056157279</c:v>
                </c:pt>
                <c:pt idx="6576">
                  <c:v>37.0074148333766</c:v>
                </c:pt>
                <c:pt idx="6577">
                  <c:v>37.02377721091294</c:v>
                </c:pt>
                <c:pt idx="6578">
                  <c:v>37.0401432953859</c:v>
                </c:pt>
                <c:pt idx="6579">
                  <c:v>37.05651309229975</c:v>
                </c:pt>
                <c:pt idx="6580">
                  <c:v>37.07288660716505</c:v>
                </c:pt>
                <c:pt idx="6581">
                  <c:v>37.08926384549878</c:v>
                </c:pt>
                <c:pt idx="6582">
                  <c:v>37.10564481282424</c:v>
                </c:pt>
                <c:pt idx="6583">
                  <c:v>37.12202951467114</c:v>
                </c:pt>
                <c:pt idx="6584">
                  <c:v>37.13841795657562</c:v>
                </c:pt>
                <c:pt idx="6585">
                  <c:v>37.15481014408019</c:v>
                </c:pt>
                <c:pt idx="6586">
                  <c:v>37.17120608273383</c:v>
                </c:pt>
                <c:pt idx="6587">
                  <c:v>37.18760577809195</c:v>
                </c:pt>
                <c:pt idx="6588">
                  <c:v>37.2040092357164</c:v>
                </c:pt>
                <c:pt idx="6589">
                  <c:v>37.22041646117554</c:v>
                </c:pt>
                <c:pt idx="6590">
                  <c:v>37.23682746004417</c:v>
                </c:pt>
                <c:pt idx="6591">
                  <c:v>37.25324223790363</c:v>
                </c:pt>
                <c:pt idx="6592">
                  <c:v>37.26966080034175</c:v>
                </c:pt>
                <c:pt idx="6593">
                  <c:v>37.28608315295288</c:v>
                </c:pt>
                <c:pt idx="6594">
                  <c:v>37.30250930133794</c:v>
                </c:pt>
                <c:pt idx="6595">
                  <c:v>37.31893925110437</c:v>
                </c:pt>
                <c:pt idx="6596">
                  <c:v>37.33537300786622</c:v>
                </c:pt>
                <c:pt idx="6597">
                  <c:v>37.35181057724409</c:v>
                </c:pt>
                <c:pt idx="6598">
                  <c:v>37.36825196486516</c:v>
                </c:pt>
                <c:pt idx="6599">
                  <c:v>37.38469717636328</c:v>
                </c:pt>
                <c:pt idx="6600">
                  <c:v>37.40114621737887</c:v>
                </c:pt>
                <c:pt idx="6601">
                  <c:v>37.41759909355902</c:v>
                </c:pt>
                <c:pt idx="6602">
                  <c:v>37.43405581055745</c:v>
                </c:pt>
                <c:pt idx="6603">
                  <c:v>37.45051637403456</c:v>
                </c:pt>
                <c:pt idx="6604">
                  <c:v>37.46698078965746</c:v>
                </c:pt>
                <c:pt idx="6605">
                  <c:v>37.48344906309988</c:v>
                </c:pt>
                <c:pt idx="6606">
                  <c:v>37.49992120004234</c:v>
                </c:pt>
                <c:pt idx="6607">
                  <c:v>37.51639720617204</c:v>
                </c:pt>
                <c:pt idx="6608">
                  <c:v>37.53287708718291</c:v>
                </c:pt>
                <c:pt idx="6609">
                  <c:v>37.54936084877568</c:v>
                </c:pt>
                <c:pt idx="6610">
                  <c:v>37.56584849665781</c:v>
                </c:pt>
                <c:pt idx="6611">
                  <c:v>37.58234003654355</c:v>
                </c:pt>
                <c:pt idx="6612">
                  <c:v>37.59883547415395</c:v>
                </c:pt>
                <c:pt idx="6613">
                  <c:v>37.61533481521685</c:v>
                </c:pt>
                <c:pt idx="6614">
                  <c:v>37.63183806546697</c:v>
                </c:pt>
                <c:pt idx="6615">
                  <c:v>37.64834523064578</c:v>
                </c:pt>
                <c:pt idx="6616">
                  <c:v>37.66485631650171</c:v>
                </c:pt>
                <c:pt idx="6617">
                  <c:v>37.68137132878997</c:v>
                </c:pt>
                <c:pt idx="6618">
                  <c:v>37.69789027327271</c:v>
                </c:pt>
                <c:pt idx="6619">
                  <c:v>37.71441315571895</c:v>
                </c:pt>
                <c:pt idx="6620">
                  <c:v>37.73093998190463</c:v>
                </c:pt>
                <c:pt idx="6621">
                  <c:v>37.74747075761262</c:v>
                </c:pt>
                <c:pt idx="6622">
                  <c:v>37.76400548863275</c:v>
                </c:pt>
                <c:pt idx="6623">
                  <c:v>37.78054418076177</c:v>
                </c:pt>
                <c:pt idx="6624">
                  <c:v>37.79708683980342</c:v>
                </c:pt>
                <c:pt idx="6625">
                  <c:v>37.81363347156845</c:v>
                </c:pt>
                <c:pt idx="6626">
                  <c:v>37.83018408187458</c:v>
                </c:pt>
                <c:pt idx="6627">
                  <c:v>37.84673867654657</c:v>
                </c:pt>
                <c:pt idx="6628">
                  <c:v>37.86329726141618</c:v>
                </c:pt>
                <c:pt idx="6629">
                  <c:v>37.87985984232225</c:v>
                </c:pt>
                <c:pt idx="6630">
                  <c:v>37.89642642511068</c:v>
                </c:pt>
                <c:pt idx="6631">
                  <c:v>37.91299701563445</c:v>
                </c:pt>
                <c:pt idx="6632">
                  <c:v>37.9295716197536</c:v>
                </c:pt>
                <c:pt idx="6633">
                  <c:v>37.9461502433353</c:v>
                </c:pt>
                <c:pt idx="6634">
                  <c:v>37.96273289225385</c:v>
                </c:pt>
                <c:pt idx="6635">
                  <c:v>37.97931957239069</c:v>
                </c:pt>
                <c:pt idx="6636">
                  <c:v>37.99591028963441</c:v>
                </c:pt>
                <c:pt idx="6637">
                  <c:v>38.01250504988075</c:v>
                </c:pt>
                <c:pt idx="6638">
                  <c:v>38.02910385903265</c:v>
                </c:pt>
                <c:pt idx="6639">
                  <c:v>38.04570672300024</c:v>
                </c:pt>
                <c:pt idx="6640">
                  <c:v>38.0623136477009</c:v>
                </c:pt>
                <c:pt idx="6641">
                  <c:v>38.0789246390592</c:v>
                </c:pt>
                <c:pt idx="6642">
                  <c:v>38.09553970300698</c:v>
                </c:pt>
                <c:pt idx="6643">
                  <c:v>38.11215884548332</c:v>
                </c:pt>
                <c:pt idx="6644">
                  <c:v>38.1287820724346</c:v>
                </c:pt>
                <c:pt idx="6645">
                  <c:v>38.14540938981448</c:v>
                </c:pt>
                <c:pt idx="6646">
                  <c:v>38.16204080358394</c:v>
                </c:pt>
                <c:pt idx="6647">
                  <c:v>38.17867631971127</c:v>
                </c:pt>
                <c:pt idx="6648">
                  <c:v>38.19531594417209</c:v>
                </c:pt>
                <c:pt idx="6649">
                  <c:v>38.21195968294942</c:v>
                </c:pt>
                <c:pt idx="6650">
                  <c:v>38.22860754203361</c:v>
                </c:pt>
                <c:pt idx="6651">
                  <c:v>38.24525952742243</c:v>
                </c:pt>
                <c:pt idx="6652">
                  <c:v>38.26191564512101</c:v>
                </c:pt>
                <c:pt idx="6653">
                  <c:v>38.27857590114192</c:v>
                </c:pt>
                <c:pt idx="6654">
                  <c:v>38.29524030150519</c:v>
                </c:pt>
                <c:pt idx="6655">
                  <c:v>38.31190885223828</c:v>
                </c:pt>
                <c:pt idx="6656">
                  <c:v>38.32858155937612</c:v>
                </c:pt>
                <c:pt idx="6657">
                  <c:v>38.34525842896111</c:v>
                </c:pt>
                <c:pt idx="6658">
                  <c:v>38.36193946704315</c:v>
                </c:pt>
                <c:pt idx="6659">
                  <c:v>38.37862467967968</c:v>
                </c:pt>
                <c:pt idx="6660">
                  <c:v>38.39531407293568</c:v>
                </c:pt>
                <c:pt idx="6661">
                  <c:v>38.41200765288362</c:v>
                </c:pt>
                <c:pt idx="6662">
                  <c:v>38.4287054256036</c:v>
                </c:pt>
                <c:pt idx="6663">
                  <c:v>38.44540739718322</c:v>
                </c:pt>
                <c:pt idx="6664">
                  <c:v>38.46211357371778</c:v>
                </c:pt>
                <c:pt idx="6665">
                  <c:v>38.47882396131013</c:v>
                </c:pt>
                <c:pt idx="6666">
                  <c:v>38.49553856607075</c:v>
                </c:pt>
                <c:pt idx="6667">
                  <c:v>38.51225739411777</c:v>
                </c:pt>
                <c:pt idx="6668">
                  <c:v>38.528980451577</c:v>
                </c:pt>
                <c:pt idx="6669">
                  <c:v>38.5457077445819</c:v>
                </c:pt>
                <c:pt idx="6670">
                  <c:v>38.56243927927368</c:v>
                </c:pt>
                <c:pt idx="6671">
                  <c:v>38.5791750618012</c:v>
                </c:pt>
                <c:pt idx="6672">
                  <c:v>38.59591509832108</c:v>
                </c:pt>
                <c:pt idx="6673">
                  <c:v>38.61265939499766</c:v>
                </c:pt>
                <c:pt idx="6674">
                  <c:v>38.62940795800309</c:v>
                </c:pt>
                <c:pt idx="6675">
                  <c:v>38.64616079351728</c:v>
                </c:pt>
                <c:pt idx="6676">
                  <c:v>38.66291790772789</c:v>
                </c:pt>
                <c:pt idx="6677">
                  <c:v>38.67967930683046</c:v>
                </c:pt>
                <c:pt idx="6678">
                  <c:v>38.6964449970283</c:v>
                </c:pt>
                <c:pt idx="6679">
                  <c:v>38.71321498453262</c:v>
                </c:pt>
                <c:pt idx="6680">
                  <c:v>38.72998927556247</c:v>
                </c:pt>
                <c:pt idx="6681">
                  <c:v>38.74676787634478</c:v>
                </c:pt>
                <c:pt idx="6682">
                  <c:v>38.76355079311436</c:v>
                </c:pt>
                <c:pt idx="6683">
                  <c:v>38.78033803211396</c:v>
                </c:pt>
                <c:pt idx="6684">
                  <c:v>38.79712959959426</c:v>
                </c:pt>
                <c:pt idx="6685">
                  <c:v>38.81392550181388</c:v>
                </c:pt>
                <c:pt idx="6686">
                  <c:v>38.83072574503942</c:v>
                </c:pt>
                <c:pt idx="6687">
                  <c:v>38.84753033554543</c:v>
                </c:pt>
                <c:pt idx="6688">
                  <c:v>38.86433927961448</c:v>
                </c:pt>
                <c:pt idx="6689">
                  <c:v>38.88115258353718</c:v>
                </c:pt>
                <c:pt idx="6690">
                  <c:v>38.89797025361216</c:v>
                </c:pt>
                <c:pt idx="6691">
                  <c:v>38.91479229614608</c:v>
                </c:pt>
                <c:pt idx="6692">
                  <c:v>38.9316187174537</c:v>
                </c:pt>
                <c:pt idx="6693">
                  <c:v>38.94844952385785</c:v>
                </c:pt>
                <c:pt idx="6694">
                  <c:v>38.96528472168946</c:v>
                </c:pt>
                <c:pt idx="6695">
                  <c:v>38.98212431728764</c:v>
                </c:pt>
                <c:pt idx="6696">
                  <c:v>38.99896831699955</c:v>
                </c:pt>
                <c:pt idx="6697">
                  <c:v>39.01581672718057</c:v>
                </c:pt>
                <c:pt idx="6698">
                  <c:v>39.03266955419423</c:v>
                </c:pt>
                <c:pt idx="6699">
                  <c:v>39.04952680441227</c:v>
                </c:pt>
                <c:pt idx="6700">
                  <c:v>39.06638848421464</c:v>
                </c:pt>
                <c:pt idx="6701">
                  <c:v>39.08325459998952</c:v>
                </c:pt>
                <c:pt idx="6702">
                  <c:v>39.10012515813332</c:v>
                </c:pt>
                <c:pt idx="6703">
                  <c:v>39.11700016505071</c:v>
                </c:pt>
                <c:pt idx="6704">
                  <c:v>39.13387962715468</c:v>
                </c:pt>
                <c:pt idx="6705">
                  <c:v>39.15076355086651</c:v>
                </c:pt>
                <c:pt idx="6706">
                  <c:v>39.16765194261577</c:v>
                </c:pt>
                <c:pt idx="6707">
                  <c:v>39.16765194261577</c:v>
                </c:pt>
                <c:pt idx="6708">
                  <c:v>39.17765194261577</c:v>
                </c:pt>
                <c:pt idx="6709">
                  <c:v>39.18765194261577</c:v>
                </c:pt>
                <c:pt idx="6710">
                  <c:v>39.19765194261576</c:v>
                </c:pt>
                <c:pt idx="6711">
                  <c:v>39.20765194261576</c:v>
                </c:pt>
                <c:pt idx="6712">
                  <c:v>39.21765194261576</c:v>
                </c:pt>
                <c:pt idx="6713">
                  <c:v>39.22765194261576</c:v>
                </c:pt>
                <c:pt idx="6714">
                  <c:v>39.23765194261576</c:v>
                </c:pt>
                <c:pt idx="6715">
                  <c:v>39.24765194261575</c:v>
                </c:pt>
                <c:pt idx="6716">
                  <c:v>39.25765194261575</c:v>
                </c:pt>
                <c:pt idx="6717">
                  <c:v>39.26765194261575</c:v>
                </c:pt>
                <c:pt idx="6718">
                  <c:v>39.27765194261575</c:v>
                </c:pt>
                <c:pt idx="6719">
                  <c:v>39.28765194261575</c:v>
                </c:pt>
                <c:pt idx="6720">
                  <c:v>39.29765194261574</c:v>
                </c:pt>
                <c:pt idx="6721">
                  <c:v>39.30765194261574</c:v>
                </c:pt>
                <c:pt idx="6722">
                  <c:v>39.31765194261574</c:v>
                </c:pt>
                <c:pt idx="6723">
                  <c:v>39.32765194261574</c:v>
                </c:pt>
                <c:pt idx="6724">
                  <c:v>39.33765194261574</c:v>
                </c:pt>
                <c:pt idx="6725">
                  <c:v>39.34765194261573</c:v>
                </c:pt>
                <c:pt idx="6726">
                  <c:v>39.35765194261573</c:v>
                </c:pt>
                <c:pt idx="6727">
                  <c:v>39.36765194261573</c:v>
                </c:pt>
                <c:pt idx="6728">
                  <c:v>39.37765194261573</c:v>
                </c:pt>
                <c:pt idx="6729">
                  <c:v>39.38765194261573</c:v>
                </c:pt>
                <c:pt idx="6730">
                  <c:v>39.39765194261572</c:v>
                </c:pt>
                <c:pt idx="6731">
                  <c:v>39.40765194261572</c:v>
                </c:pt>
                <c:pt idx="6732">
                  <c:v>39.41765194261572</c:v>
                </c:pt>
                <c:pt idx="6733">
                  <c:v>39.42765194261572</c:v>
                </c:pt>
                <c:pt idx="6734">
                  <c:v>39.43765194261572</c:v>
                </c:pt>
                <c:pt idx="6735">
                  <c:v>39.44765194261571</c:v>
                </c:pt>
                <c:pt idx="6736">
                  <c:v>39.45765194261571</c:v>
                </c:pt>
                <c:pt idx="6737">
                  <c:v>39.46765194261571</c:v>
                </c:pt>
                <c:pt idx="6738">
                  <c:v>39.47765194261571</c:v>
                </c:pt>
                <c:pt idx="6739">
                  <c:v>39.48765194261571</c:v>
                </c:pt>
                <c:pt idx="6740">
                  <c:v>39.4976519426157</c:v>
                </c:pt>
                <c:pt idx="6741">
                  <c:v>39.5076519426157</c:v>
                </c:pt>
                <c:pt idx="6742">
                  <c:v>39.5176519426157</c:v>
                </c:pt>
                <c:pt idx="6743">
                  <c:v>39.5276519426157</c:v>
                </c:pt>
                <c:pt idx="6744">
                  <c:v>39.5376519426157</c:v>
                </c:pt>
                <c:pt idx="6745">
                  <c:v>39.54765194261569</c:v>
                </c:pt>
                <c:pt idx="6746">
                  <c:v>39.55765194261569</c:v>
                </c:pt>
                <c:pt idx="6747">
                  <c:v>39.56765194261569</c:v>
                </c:pt>
                <c:pt idx="6748">
                  <c:v>39.57765194261569</c:v>
                </c:pt>
                <c:pt idx="6749">
                  <c:v>39.58765194261569</c:v>
                </c:pt>
                <c:pt idx="6750">
                  <c:v>39.59765194261568</c:v>
                </c:pt>
                <c:pt idx="6751">
                  <c:v>39.60765194261568</c:v>
                </c:pt>
                <c:pt idx="6752">
                  <c:v>39.61765194261568</c:v>
                </c:pt>
                <c:pt idx="6753">
                  <c:v>39.62765194261568</c:v>
                </c:pt>
                <c:pt idx="6754">
                  <c:v>39.63765194261568</c:v>
                </c:pt>
                <c:pt idx="6755">
                  <c:v>39.64765194261567</c:v>
                </c:pt>
                <c:pt idx="6756">
                  <c:v>39.65765194261567</c:v>
                </c:pt>
                <c:pt idx="6757">
                  <c:v>39.66765194261567</c:v>
                </c:pt>
                <c:pt idx="6758">
                  <c:v>39.67765194261567</c:v>
                </c:pt>
                <c:pt idx="6759">
                  <c:v>39.68765194261567</c:v>
                </c:pt>
                <c:pt idx="6760">
                  <c:v>39.69765194261566</c:v>
                </c:pt>
                <c:pt idx="6761">
                  <c:v>39.70765194261566</c:v>
                </c:pt>
                <c:pt idx="6762">
                  <c:v>39.71765194261566</c:v>
                </c:pt>
                <c:pt idx="6763">
                  <c:v>39.72765194261566</c:v>
                </c:pt>
                <c:pt idx="6764">
                  <c:v>39.73765194261566</c:v>
                </c:pt>
                <c:pt idx="6765">
                  <c:v>39.74765194261565</c:v>
                </c:pt>
                <c:pt idx="6766">
                  <c:v>39.75765194261565</c:v>
                </c:pt>
                <c:pt idx="6767">
                  <c:v>39.76765194261565</c:v>
                </c:pt>
                <c:pt idx="6768">
                  <c:v>39.77765194261565</c:v>
                </c:pt>
                <c:pt idx="6769">
                  <c:v>39.78765194261565</c:v>
                </c:pt>
                <c:pt idx="6770">
                  <c:v>39.79765194261564</c:v>
                </c:pt>
                <c:pt idx="6771">
                  <c:v>39.80765194261564</c:v>
                </c:pt>
                <c:pt idx="6772">
                  <c:v>39.81765194261564</c:v>
                </c:pt>
                <c:pt idx="6773">
                  <c:v>39.82765194261564</c:v>
                </c:pt>
                <c:pt idx="6774">
                  <c:v>39.83765194261564</c:v>
                </c:pt>
                <c:pt idx="6775">
                  <c:v>39.84765194261563</c:v>
                </c:pt>
                <c:pt idx="6776">
                  <c:v>39.85765194261563</c:v>
                </c:pt>
                <c:pt idx="6777">
                  <c:v>39.86765194261563</c:v>
                </c:pt>
                <c:pt idx="6778">
                  <c:v>39.87765194261563</c:v>
                </c:pt>
                <c:pt idx="6779">
                  <c:v>39.88765194261563</c:v>
                </c:pt>
                <c:pt idx="6780">
                  <c:v>39.89765194261562</c:v>
                </c:pt>
                <c:pt idx="6781">
                  <c:v>39.90765194261562</c:v>
                </c:pt>
                <c:pt idx="6782">
                  <c:v>39.91765194261562</c:v>
                </c:pt>
                <c:pt idx="6783">
                  <c:v>39.92765194261562</c:v>
                </c:pt>
                <c:pt idx="6784">
                  <c:v>39.93765194261562</c:v>
                </c:pt>
                <c:pt idx="6785">
                  <c:v>39.94765194261561</c:v>
                </c:pt>
                <c:pt idx="6786">
                  <c:v>39.95765194261561</c:v>
                </c:pt>
                <c:pt idx="6787">
                  <c:v>39.96765194261561</c:v>
                </c:pt>
                <c:pt idx="6788">
                  <c:v>39.97765194261561</c:v>
                </c:pt>
                <c:pt idx="6789">
                  <c:v>39.98765194261561</c:v>
                </c:pt>
                <c:pt idx="6790">
                  <c:v>39.9976519426156</c:v>
                </c:pt>
                <c:pt idx="6791">
                  <c:v>40.0076519426156</c:v>
                </c:pt>
                <c:pt idx="6792">
                  <c:v>40.0176519426156</c:v>
                </c:pt>
                <c:pt idx="6793">
                  <c:v>40.0276519426156</c:v>
                </c:pt>
                <c:pt idx="6794">
                  <c:v>40.0376519426156</c:v>
                </c:pt>
                <c:pt idx="6795">
                  <c:v>40.04765194261559</c:v>
                </c:pt>
                <c:pt idx="6796">
                  <c:v>40.05765194261559</c:v>
                </c:pt>
                <c:pt idx="6797">
                  <c:v>40.06765194261559</c:v>
                </c:pt>
                <c:pt idx="6798">
                  <c:v>40.07765194261559</c:v>
                </c:pt>
                <c:pt idx="6799">
                  <c:v>40.08765194261559</c:v>
                </c:pt>
                <c:pt idx="6800">
                  <c:v>40.09765194261558</c:v>
                </c:pt>
                <c:pt idx="6801">
                  <c:v>40.10765194261558</c:v>
                </c:pt>
                <c:pt idx="6802">
                  <c:v>40.11765194261558</c:v>
                </c:pt>
                <c:pt idx="6803">
                  <c:v>40.12765194261558</c:v>
                </c:pt>
                <c:pt idx="6804">
                  <c:v>40.13765194261558</c:v>
                </c:pt>
                <c:pt idx="6805">
                  <c:v>40.14765194261557</c:v>
                </c:pt>
                <c:pt idx="6806">
                  <c:v>40.15765194261557</c:v>
                </c:pt>
                <c:pt idx="6807">
                  <c:v>40.16765194261557</c:v>
                </c:pt>
                <c:pt idx="6808">
                  <c:v>40.16765194261557</c:v>
                </c:pt>
                <c:pt idx="6809">
                  <c:v>40.1786321548263</c:v>
                </c:pt>
                <c:pt idx="6810">
                  <c:v>40.1896135068823</c:v>
                </c:pt>
                <c:pt idx="6811">
                  <c:v>40.20059599948355</c:v>
                </c:pt>
                <c:pt idx="6812">
                  <c:v>40.21157963333046</c:v>
                </c:pt>
                <c:pt idx="6813">
                  <c:v>40.22256440912378</c:v>
                </c:pt>
                <c:pt idx="6814">
                  <c:v>40.23355032756458</c:v>
                </c:pt>
                <c:pt idx="6815">
                  <c:v>40.24453738935437</c:v>
                </c:pt>
                <c:pt idx="6816">
                  <c:v>40.25552559519495</c:v>
                </c:pt>
                <c:pt idx="6817">
                  <c:v>40.26651494578854</c:v>
                </c:pt>
                <c:pt idx="6818">
                  <c:v>40.27750544183773</c:v>
                </c:pt>
                <c:pt idx="6819">
                  <c:v>40.28849708404539</c:v>
                </c:pt>
                <c:pt idx="6820">
                  <c:v>40.29948987311484</c:v>
                </c:pt>
                <c:pt idx="6821">
                  <c:v>40.31048380974977</c:v>
                </c:pt>
                <c:pt idx="6822">
                  <c:v>40.32147889465415</c:v>
                </c:pt>
                <c:pt idx="6823">
                  <c:v>40.33247512853242</c:v>
                </c:pt>
                <c:pt idx="6824">
                  <c:v>40.34347251208928</c:v>
                </c:pt>
                <c:pt idx="6825">
                  <c:v>40.3544710460299</c:v>
                </c:pt>
                <c:pt idx="6826">
                  <c:v>40.36547073105977</c:v>
                </c:pt>
                <c:pt idx="6827">
                  <c:v>40.37647156788473</c:v>
                </c:pt>
                <c:pt idx="6828">
                  <c:v>40.387473557211</c:v>
                </c:pt>
                <c:pt idx="6829">
                  <c:v>40.39847669974522</c:v>
                </c:pt>
                <c:pt idx="6830">
                  <c:v>40.4094809961943</c:v>
                </c:pt>
                <c:pt idx="6831">
                  <c:v>40.4204864472656</c:v>
                </c:pt>
                <c:pt idx="6832">
                  <c:v>40.43149305366681</c:v>
                </c:pt>
                <c:pt idx="6833">
                  <c:v>40.44250081610599</c:v>
                </c:pt>
                <c:pt idx="6834">
                  <c:v>40.45350973529162</c:v>
                </c:pt>
                <c:pt idx="6835">
                  <c:v>40.46451981193247</c:v>
                </c:pt>
                <c:pt idx="6836">
                  <c:v>40.47553104673773</c:v>
                </c:pt>
                <c:pt idx="6837">
                  <c:v>40.48654344041697</c:v>
                </c:pt>
                <c:pt idx="6838">
                  <c:v>40.49755699368009</c:v>
                </c:pt>
                <c:pt idx="6839">
                  <c:v>40.50857170723739</c:v>
                </c:pt>
                <c:pt idx="6840">
                  <c:v>40.51958758179956</c:v>
                </c:pt>
                <c:pt idx="6841">
                  <c:v>40.5306046180776</c:v>
                </c:pt>
                <c:pt idx="6842">
                  <c:v>40.54162281678296</c:v>
                </c:pt>
                <c:pt idx="6843">
                  <c:v>40.55264217862739</c:v>
                </c:pt>
                <c:pt idx="6844">
                  <c:v>40.56366270432305</c:v>
                </c:pt>
                <c:pt idx="6845">
                  <c:v>40.5746843945825</c:v>
                </c:pt>
                <c:pt idx="6846">
                  <c:v>40.5857072501186</c:v>
                </c:pt>
                <c:pt idx="6847">
                  <c:v>40.59673127164466</c:v>
                </c:pt>
                <c:pt idx="6848">
                  <c:v>40.60775645987434</c:v>
                </c:pt>
                <c:pt idx="6849">
                  <c:v>40.61878281552163</c:v>
                </c:pt>
                <c:pt idx="6850">
                  <c:v>40.62981033930098</c:v>
                </c:pt>
                <c:pt idx="6851">
                  <c:v>40.64083903192712</c:v>
                </c:pt>
                <c:pt idx="6852">
                  <c:v>40.65186889411523</c:v>
                </c:pt>
                <c:pt idx="6853">
                  <c:v>40.66289992658086</c:v>
                </c:pt>
                <c:pt idx="6854">
                  <c:v>40.67393213003987</c:v>
                </c:pt>
                <c:pt idx="6855">
                  <c:v>40.68496550520857</c:v>
                </c:pt>
                <c:pt idx="6856">
                  <c:v>40.69600005280363</c:v>
                </c:pt>
                <c:pt idx="6857">
                  <c:v>40.70703577354207</c:v>
                </c:pt>
                <c:pt idx="6858">
                  <c:v>40.71807266814134</c:v>
                </c:pt>
                <c:pt idx="6859">
                  <c:v>40.72911073731918</c:v>
                </c:pt>
                <c:pt idx="6860">
                  <c:v>40.7401499817938</c:v>
                </c:pt>
                <c:pt idx="6861">
                  <c:v>40.75119040228376</c:v>
                </c:pt>
                <c:pt idx="6862">
                  <c:v>40.76223199950797</c:v>
                </c:pt>
                <c:pt idx="6863">
                  <c:v>40.77327477418574</c:v>
                </c:pt>
                <c:pt idx="6864">
                  <c:v>40.7843187270368</c:v>
                </c:pt>
                <c:pt idx="6865">
                  <c:v>40.79536385878117</c:v>
                </c:pt>
                <c:pt idx="6866">
                  <c:v>40.80641017013932</c:v>
                </c:pt>
                <c:pt idx="6867">
                  <c:v>40.81745766183212</c:v>
                </c:pt>
                <c:pt idx="6868">
                  <c:v>40.82850633458073</c:v>
                </c:pt>
                <c:pt idx="6869">
                  <c:v>40.83955618910679</c:v>
                </c:pt>
                <c:pt idx="6870">
                  <c:v>40.85060722613225</c:v>
                </c:pt>
                <c:pt idx="6871">
                  <c:v>40.86165944637948</c:v>
                </c:pt>
                <c:pt idx="6872">
                  <c:v>40.87271285057124</c:v>
                </c:pt>
                <c:pt idx="6873">
                  <c:v>40.88376743943063</c:v>
                </c:pt>
                <c:pt idx="6874">
                  <c:v>40.89482321368117</c:v>
                </c:pt>
                <c:pt idx="6875">
                  <c:v>40.90588017404678</c:v>
                </c:pt>
                <c:pt idx="6876">
                  <c:v>40.91693832125169</c:v>
                </c:pt>
                <c:pt idx="6877">
                  <c:v>40.92799765602062</c:v>
                </c:pt>
                <c:pt idx="6878">
                  <c:v>40.93905817907856</c:v>
                </c:pt>
                <c:pt idx="6879">
                  <c:v>40.95011989115098</c:v>
                </c:pt>
                <c:pt idx="6880">
                  <c:v>40.9611827929637</c:v>
                </c:pt>
                <c:pt idx="6881">
                  <c:v>40.97224688524291</c:v>
                </c:pt>
                <c:pt idx="6882">
                  <c:v>40.9833121687152</c:v>
                </c:pt>
                <c:pt idx="6883">
                  <c:v>40.99437864410757</c:v>
                </c:pt>
                <c:pt idx="6884">
                  <c:v>41.00544631214736</c:v>
                </c:pt>
                <c:pt idx="6885">
                  <c:v>41.01651517356234</c:v>
                </c:pt>
                <c:pt idx="6886">
                  <c:v>41.02758522908062</c:v>
                </c:pt>
                <c:pt idx="6887">
                  <c:v>41.03865647943076</c:v>
                </c:pt>
                <c:pt idx="6888">
                  <c:v>41.04972892534167</c:v>
                </c:pt>
                <c:pt idx="6889">
                  <c:v>41.06080256754263</c:v>
                </c:pt>
                <c:pt idx="6890">
                  <c:v>41.07187740676336</c:v>
                </c:pt>
                <c:pt idx="6891">
                  <c:v>41.08295344373395</c:v>
                </c:pt>
                <c:pt idx="6892">
                  <c:v>41.09403067918484</c:v>
                </c:pt>
                <c:pt idx="6893">
                  <c:v>41.10510911384691</c:v>
                </c:pt>
                <c:pt idx="6894">
                  <c:v>41.11618874845144</c:v>
                </c:pt>
                <c:pt idx="6895">
                  <c:v>41.12726958373003</c:v>
                </c:pt>
                <c:pt idx="6896">
                  <c:v>41.13835162041476</c:v>
                </c:pt>
                <c:pt idx="6897">
                  <c:v>41.14943485923801</c:v>
                </c:pt>
                <c:pt idx="6898">
                  <c:v>41.16051930093263</c:v>
                </c:pt>
                <c:pt idx="6899">
                  <c:v>41.17160494623185</c:v>
                </c:pt>
                <c:pt idx="6900">
                  <c:v>41.18269179586923</c:v>
                </c:pt>
                <c:pt idx="6901">
                  <c:v>41.19377985057879</c:v>
                </c:pt>
                <c:pt idx="6902">
                  <c:v>41.20486911109493</c:v>
                </c:pt>
                <c:pt idx="6903">
                  <c:v>41.21595957815241</c:v>
                </c:pt>
                <c:pt idx="6904">
                  <c:v>41.22705125248643</c:v>
                </c:pt>
                <c:pt idx="6905">
                  <c:v>41.23814413483255</c:v>
                </c:pt>
                <c:pt idx="6906">
                  <c:v>41.24923822592674</c:v>
                </c:pt>
                <c:pt idx="6907">
                  <c:v>41.26033352650538</c:v>
                </c:pt>
                <c:pt idx="6908">
                  <c:v>41.27143003730521</c:v>
                </c:pt>
                <c:pt idx="6909">
                  <c:v>41.28252775906338</c:v>
                </c:pt>
                <c:pt idx="6910">
                  <c:v>41.29362669251746</c:v>
                </c:pt>
                <c:pt idx="6911">
                  <c:v>41.30472683840538</c:v>
                </c:pt>
                <c:pt idx="6912">
                  <c:v>41.31582819746551</c:v>
                </c:pt>
                <c:pt idx="6913">
                  <c:v>41.32693077043655</c:v>
                </c:pt>
                <c:pt idx="6914">
                  <c:v>41.33803455805766</c:v>
                </c:pt>
                <c:pt idx="6915">
                  <c:v>41.34913956106841</c:v>
                </c:pt>
                <c:pt idx="6916">
                  <c:v>41.36024578020869</c:v>
                </c:pt>
                <c:pt idx="6917">
                  <c:v>41.37135321621884</c:v>
                </c:pt>
                <c:pt idx="6918">
                  <c:v>41.38246186983963</c:v>
                </c:pt>
                <c:pt idx="6919">
                  <c:v>41.39357174181215</c:v>
                </c:pt>
                <c:pt idx="6920">
                  <c:v>41.40468283287797</c:v>
                </c:pt>
                <c:pt idx="6921">
                  <c:v>41.41579514377899</c:v>
                </c:pt>
                <c:pt idx="6922">
                  <c:v>41.42690867525756</c:v>
                </c:pt>
                <c:pt idx="6923">
                  <c:v>41.43802342805643</c:v>
                </c:pt>
                <c:pt idx="6924">
                  <c:v>41.4491394029187</c:v>
                </c:pt>
                <c:pt idx="6925">
                  <c:v>41.46025660058793</c:v>
                </c:pt>
                <c:pt idx="6926">
                  <c:v>41.47137502180809</c:v>
                </c:pt>
                <c:pt idx="6927">
                  <c:v>41.48249466732346</c:v>
                </c:pt>
                <c:pt idx="6928">
                  <c:v>41.49361553787883</c:v>
                </c:pt>
                <c:pt idx="6929">
                  <c:v>41.50473763421935</c:v>
                </c:pt>
                <c:pt idx="6930">
                  <c:v>41.51586095709055</c:v>
                </c:pt>
                <c:pt idx="6931">
                  <c:v>41.5269855072384</c:v>
                </c:pt>
                <c:pt idx="6932">
                  <c:v>41.53811128540924</c:v>
                </c:pt>
                <c:pt idx="6933">
                  <c:v>41.54923829234986</c:v>
                </c:pt>
                <c:pt idx="6934">
                  <c:v>41.56036652880743</c:v>
                </c:pt>
                <c:pt idx="6935">
                  <c:v>41.5714959955295</c:v>
                </c:pt>
                <c:pt idx="6936">
                  <c:v>41.58262669326407</c:v>
                </c:pt>
                <c:pt idx="6937">
                  <c:v>41.59375862275955</c:v>
                </c:pt>
                <c:pt idx="6938">
                  <c:v>41.60489178476469</c:v>
                </c:pt>
                <c:pt idx="6939">
                  <c:v>41.61602618002873</c:v>
                </c:pt>
                <c:pt idx="6940">
                  <c:v>41.62716180930125</c:v>
                </c:pt>
                <c:pt idx="6941">
                  <c:v>41.63829867333227</c:v>
                </c:pt>
                <c:pt idx="6942">
                  <c:v>41.64943677287224</c:v>
                </c:pt>
                <c:pt idx="6943">
                  <c:v>41.66057610867195</c:v>
                </c:pt>
                <c:pt idx="6944">
                  <c:v>41.67171668148266</c:v>
                </c:pt>
                <c:pt idx="6945">
                  <c:v>41.68285849205605</c:v>
                </c:pt>
                <c:pt idx="6946">
                  <c:v>41.69400154114413</c:v>
                </c:pt>
                <c:pt idx="6947">
                  <c:v>41.70514582949941</c:v>
                </c:pt>
                <c:pt idx="6948">
                  <c:v>41.71629135787474</c:v>
                </c:pt>
                <c:pt idx="6949">
                  <c:v>41.72743812702343</c:v>
                </c:pt>
                <c:pt idx="6950">
                  <c:v>41.73858613769919</c:v>
                </c:pt>
                <c:pt idx="6951">
                  <c:v>41.74973539065609</c:v>
                </c:pt>
                <c:pt idx="6952">
                  <c:v>41.76088588664869</c:v>
                </c:pt>
                <c:pt idx="6953">
                  <c:v>41.77203762643195</c:v>
                </c:pt>
                <c:pt idx="6954">
                  <c:v>41.78319061076116</c:v>
                </c:pt>
                <c:pt idx="6955">
                  <c:v>41.79434484039211</c:v>
                </c:pt>
                <c:pt idx="6956">
                  <c:v>41.805500316081</c:v>
                </c:pt>
                <c:pt idx="6957">
                  <c:v>41.81665703858438</c:v>
                </c:pt>
                <c:pt idx="6958">
                  <c:v>41.82781500865929</c:v>
                </c:pt>
                <c:pt idx="6959">
                  <c:v>41.8389742270631</c:v>
                </c:pt>
                <c:pt idx="6960">
                  <c:v>41.85013469455368</c:v>
                </c:pt>
                <c:pt idx="6961">
                  <c:v>41.86129641188928</c:v>
                </c:pt>
                <c:pt idx="6962">
                  <c:v>41.87245937982854</c:v>
                </c:pt>
                <c:pt idx="6963">
                  <c:v>41.88362359913054</c:v>
                </c:pt>
                <c:pt idx="6964">
                  <c:v>41.89478907055481</c:v>
                </c:pt>
                <c:pt idx="6965">
                  <c:v>41.90595579486123</c:v>
                </c:pt>
                <c:pt idx="6966">
                  <c:v>41.91712377281014</c:v>
                </c:pt>
                <c:pt idx="6967">
                  <c:v>41.92829300516227</c:v>
                </c:pt>
                <c:pt idx="6968">
                  <c:v>41.9394634926788</c:v>
                </c:pt>
                <c:pt idx="6969">
                  <c:v>41.95063523612134</c:v>
                </c:pt>
                <c:pt idx="6970">
                  <c:v>41.96180823625183</c:v>
                </c:pt>
                <c:pt idx="6971">
                  <c:v>41.97298249383274</c:v>
                </c:pt>
                <c:pt idx="6972">
                  <c:v>41.9841580096269</c:v>
                </c:pt>
                <c:pt idx="6973">
                  <c:v>41.99533478439756</c:v>
                </c:pt>
                <c:pt idx="6974">
                  <c:v>42.00651281890841</c:v>
                </c:pt>
                <c:pt idx="6975">
                  <c:v>42.01769211392353</c:v>
                </c:pt>
                <c:pt idx="6976">
                  <c:v>42.02887267020746</c:v>
                </c:pt>
                <c:pt idx="6977">
                  <c:v>42.04005448852515</c:v>
                </c:pt>
                <c:pt idx="6978">
                  <c:v>42.05123756964194</c:v>
                </c:pt>
                <c:pt idx="6979">
                  <c:v>42.06242191432363</c:v>
                </c:pt>
                <c:pt idx="6980">
                  <c:v>42.07360752333644</c:v>
                </c:pt>
                <c:pt idx="6981">
                  <c:v>42.08479439744698</c:v>
                </c:pt>
                <c:pt idx="6982">
                  <c:v>42.09598253742231</c:v>
                </c:pt>
                <c:pt idx="6983">
                  <c:v>42.10717194402994</c:v>
                </c:pt>
                <c:pt idx="6984">
                  <c:v>42.11836261803772</c:v>
                </c:pt>
                <c:pt idx="6985">
                  <c:v>42.12955456021403</c:v>
                </c:pt>
                <c:pt idx="6986">
                  <c:v>42.14074777132758</c:v>
                </c:pt>
                <c:pt idx="6987">
                  <c:v>42.15194225214756</c:v>
                </c:pt>
                <c:pt idx="6988">
                  <c:v>42.16313800344359</c:v>
                </c:pt>
                <c:pt idx="6989">
                  <c:v>42.17433502598568</c:v>
                </c:pt>
                <c:pt idx="6990">
                  <c:v>42.18553332054428</c:v>
                </c:pt>
                <c:pt idx="6991">
                  <c:v>42.19673288789031</c:v>
                </c:pt>
                <c:pt idx="6992">
                  <c:v>42.20793372879503</c:v>
                </c:pt>
                <c:pt idx="6993">
                  <c:v>42.21913584403022</c:v>
                </c:pt>
                <c:pt idx="6994">
                  <c:v>42.230339234368</c:v>
                </c:pt>
                <c:pt idx="6995">
                  <c:v>42.241543900581</c:v>
                </c:pt>
                <c:pt idx="6996">
                  <c:v>42.25274984344225</c:v>
                </c:pt>
                <c:pt idx="6997">
                  <c:v>42.26395706372515</c:v>
                </c:pt>
                <c:pt idx="6998">
                  <c:v>42.27516556220362</c:v>
                </c:pt>
                <c:pt idx="6999">
                  <c:v>42.28637533965198</c:v>
                </c:pt>
                <c:pt idx="7000">
                  <c:v>42.29758639684493</c:v>
                </c:pt>
                <c:pt idx="7001">
                  <c:v>42.30879873455768</c:v>
                </c:pt>
                <c:pt idx="7002">
                  <c:v>42.32001235356581</c:v>
                </c:pt>
                <c:pt idx="7003">
                  <c:v>42.33122725464536</c:v>
                </c:pt>
                <c:pt idx="7004">
                  <c:v>42.34244343857281</c:v>
                </c:pt>
                <c:pt idx="7005">
                  <c:v>42.35366090612504</c:v>
                </c:pt>
                <c:pt idx="7006">
                  <c:v>42.36487965807938</c:v>
                </c:pt>
                <c:pt idx="7007">
                  <c:v>42.37609969521363</c:v>
                </c:pt>
                <c:pt idx="7008">
                  <c:v>42.38732101830593</c:v>
                </c:pt>
                <c:pt idx="7009">
                  <c:v>42.39854362813495</c:v>
                </c:pt>
                <c:pt idx="7010">
                  <c:v>42.40976752547977</c:v>
                </c:pt>
                <c:pt idx="7011">
                  <c:v>42.42099271111985</c:v>
                </c:pt>
                <c:pt idx="7012">
                  <c:v>42.43221918583517</c:v>
                </c:pt>
                <c:pt idx="7013">
                  <c:v>42.44344695040605</c:v>
                </c:pt>
                <c:pt idx="7014">
                  <c:v>42.45467600561333</c:v>
                </c:pt>
                <c:pt idx="7015">
                  <c:v>42.46590635223826</c:v>
                </c:pt>
                <c:pt idx="7016">
                  <c:v>42.4771379910625</c:v>
                </c:pt>
                <c:pt idx="7017">
                  <c:v>42.48837092286817</c:v>
                </c:pt>
                <c:pt idx="7018">
                  <c:v>42.49960514843786</c:v>
                </c:pt>
                <c:pt idx="7019">
                  <c:v>42.51084066855451</c:v>
                </c:pt>
                <c:pt idx="7020">
                  <c:v>42.52207748400161</c:v>
                </c:pt>
                <c:pt idx="7021">
                  <c:v>42.53331559556297</c:v>
                </c:pt>
                <c:pt idx="7022">
                  <c:v>42.54455500402293</c:v>
                </c:pt>
                <c:pt idx="7023">
                  <c:v>42.55579571016624</c:v>
                </c:pt>
                <c:pt idx="7024">
                  <c:v>42.56703771477808</c:v>
                </c:pt>
                <c:pt idx="7025">
                  <c:v>42.57828101864408</c:v>
                </c:pt>
                <c:pt idx="7026">
                  <c:v>42.58952562255034</c:v>
                </c:pt>
                <c:pt idx="7027">
                  <c:v>42.60077152728333</c:v>
                </c:pt>
                <c:pt idx="7028">
                  <c:v>42.61201873363003</c:v>
                </c:pt>
                <c:pt idx="7029">
                  <c:v>42.62326724237781</c:v>
                </c:pt>
                <c:pt idx="7030">
                  <c:v>42.63451705431453</c:v>
                </c:pt>
                <c:pt idx="7031">
                  <c:v>42.64576817022847</c:v>
                </c:pt>
                <c:pt idx="7032">
                  <c:v>42.65702059090833</c:v>
                </c:pt>
                <c:pt idx="7033">
                  <c:v>42.66827431714329</c:v>
                </c:pt>
                <c:pt idx="7034">
                  <c:v>42.67952934972299</c:v>
                </c:pt>
                <c:pt idx="7035">
                  <c:v>42.69078568943744</c:v>
                </c:pt>
                <c:pt idx="7036">
                  <c:v>42.70204333707716</c:v>
                </c:pt>
                <c:pt idx="7037">
                  <c:v>42.71330229343311</c:v>
                </c:pt>
                <c:pt idx="7038">
                  <c:v>42.72456255929665</c:v>
                </c:pt>
                <c:pt idx="7039">
                  <c:v>42.73582413545966</c:v>
                </c:pt>
                <c:pt idx="7040">
                  <c:v>42.74708702271438</c:v>
                </c:pt>
                <c:pt idx="7041">
                  <c:v>42.75835122185357</c:v>
                </c:pt>
                <c:pt idx="7042">
                  <c:v>42.7696167336704</c:v>
                </c:pt>
                <c:pt idx="7043">
                  <c:v>42.78088355895849</c:v>
                </c:pt>
                <c:pt idx="7044">
                  <c:v>42.79215169851192</c:v>
                </c:pt>
                <c:pt idx="7045">
                  <c:v>42.80342115312524</c:v>
                </c:pt>
                <c:pt idx="7046">
                  <c:v>42.81469192359337</c:v>
                </c:pt>
                <c:pt idx="7047">
                  <c:v>42.82596401071177</c:v>
                </c:pt>
                <c:pt idx="7048">
                  <c:v>42.83723741527628</c:v>
                </c:pt>
                <c:pt idx="7049">
                  <c:v>42.84851213808325</c:v>
                </c:pt>
                <c:pt idx="7050">
                  <c:v>42.85978817992946</c:v>
                </c:pt>
                <c:pt idx="7051">
                  <c:v>42.8710655416121</c:v>
                </c:pt>
                <c:pt idx="7052">
                  <c:v>42.88234422392885</c:v>
                </c:pt>
                <c:pt idx="7053">
                  <c:v>42.89362422767788</c:v>
                </c:pt>
                <c:pt idx="7054">
                  <c:v>42.90490555365771</c:v>
                </c:pt>
                <c:pt idx="7055">
                  <c:v>42.91618820266743</c:v>
                </c:pt>
                <c:pt idx="7056">
                  <c:v>42.92747217550647</c:v>
                </c:pt>
                <c:pt idx="7057">
                  <c:v>42.93875747297479</c:v>
                </c:pt>
                <c:pt idx="7058">
                  <c:v>42.95004409587281</c:v>
                </c:pt>
                <c:pt idx="7059">
                  <c:v>42.96133204500134</c:v>
                </c:pt>
                <c:pt idx="7060">
                  <c:v>42.9726213211617</c:v>
                </c:pt>
                <c:pt idx="7061">
                  <c:v>42.98391192515565</c:v>
                </c:pt>
                <c:pt idx="7062">
                  <c:v>42.99520385778539</c:v>
                </c:pt>
                <c:pt idx="7063">
                  <c:v>43.00649711985361</c:v>
                </c:pt>
                <c:pt idx="7064">
                  <c:v>43.01779171216342</c:v>
                </c:pt>
                <c:pt idx="7065">
                  <c:v>43.02908763551839</c:v>
                </c:pt>
                <c:pt idx="7066">
                  <c:v>43.04038489072261</c:v>
                </c:pt>
                <c:pt idx="7067">
                  <c:v>43.05168347858052</c:v>
                </c:pt>
                <c:pt idx="7068">
                  <c:v>43.06298339989711</c:v>
                </c:pt>
                <c:pt idx="7069">
                  <c:v>43.0742846554778</c:v>
                </c:pt>
                <c:pt idx="7070">
                  <c:v>43.08558724612843</c:v>
                </c:pt>
                <c:pt idx="7071">
                  <c:v>43.09689117265537</c:v>
                </c:pt>
                <c:pt idx="7072">
                  <c:v>43.10819643586542</c:v>
                </c:pt>
                <c:pt idx="7073">
                  <c:v>43.11950303656579</c:v>
                </c:pt>
                <c:pt idx="7074">
                  <c:v>43.13081097556424</c:v>
                </c:pt>
                <c:pt idx="7075">
                  <c:v>43.14212025366891</c:v>
                </c:pt>
                <c:pt idx="7076">
                  <c:v>43.15343087168846</c:v>
                </c:pt>
                <c:pt idx="7077">
                  <c:v>43.164742830432</c:v>
                </c:pt>
                <c:pt idx="7078">
                  <c:v>43.17605613070906</c:v>
                </c:pt>
                <c:pt idx="7079">
                  <c:v>43.1873707733297</c:v>
                </c:pt>
                <c:pt idx="7080">
                  <c:v>43.1986867591044</c:v>
                </c:pt>
                <c:pt idx="7081">
                  <c:v>43.21000408884409</c:v>
                </c:pt>
                <c:pt idx="7082">
                  <c:v>43.22132276336023</c:v>
                </c:pt>
                <c:pt idx="7083">
                  <c:v>43.23264278346466</c:v>
                </c:pt>
                <c:pt idx="7084">
                  <c:v>43.24396414996975</c:v>
                </c:pt>
                <c:pt idx="7085">
                  <c:v>43.25528686368832</c:v>
                </c:pt>
                <c:pt idx="7086">
                  <c:v>43.26661092543362</c:v>
                </c:pt>
                <c:pt idx="7087">
                  <c:v>43.27793633601942</c:v>
                </c:pt>
                <c:pt idx="7088">
                  <c:v>43.28926309625994</c:v>
                </c:pt>
                <c:pt idx="7089">
                  <c:v>43.30059120696983</c:v>
                </c:pt>
                <c:pt idx="7090">
                  <c:v>43.31192066896425</c:v>
                </c:pt>
                <c:pt idx="7091">
                  <c:v>43.32325148305884</c:v>
                </c:pt>
                <c:pt idx="7092">
                  <c:v>43.33458365006965</c:v>
                </c:pt>
                <c:pt idx="7093">
                  <c:v>43.34591717081326</c:v>
                </c:pt>
                <c:pt idx="7094">
                  <c:v>43.35725204610666</c:v>
                </c:pt>
                <c:pt idx="7095">
                  <c:v>43.36858827676736</c:v>
                </c:pt>
                <c:pt idx="7096">
                  <c:v>43.37992586361335</c:v>
                </c:pt>
                <c:pt idx="7097">
                  <c:v>43.39126480746302</c:v>
                </c:pt>
                <c:pt idx="7098">
                  <c:v>43.4026051091353</c:v>
                </c:pt>
                <c:pt idx="7099">
                  <c:v>43.41394676944957</c:v>
                </c:pt>
                <c:pt idx="7100">
                  <c:v>43.42528978922566</c:v>
                </c:pt>
                <c:pt idx="7101">
                  <c:v>43.43663416928392</c:v>
                </c:pt>
                <c:pt idx="7102">
                  <c:v>43.44797991044511</c:v>
                </c:pt>
                <c:pt idx="7103">
                  <c:v>43.45932701353051</c:v>
                </c:pt>
                <c:pt idx="7104">
                  <c:v>43.47067547936189</c:v>
                </c:pt>
                <c:pt idx="7105">
                  <c:v>43.48202530876143</c:v>
                </c:pt>
                <c:pt idx="7106">
                  <c:v>43.49337650255183</c:v>
                </c:pt>
                <c:pt idx="7107">
                  <c:v>43.50472906155629</c:v>
                </c:pt>
                <c:pt idx="7108">
                  <c:v>43.5160829865984</c:v>
                </c:pt>
                <c:pt idx="7109">
                  <c:v>43.52743827850232</c:v>
                </c:pt>
                <c:pt idx="7110">
                  <c:v>43.53879493809261</c:v>
                </c:pt>
                <c:pt idx="7111">
                  <c:v>43.55015296619437</c:v>
                </c:pt>
                <c:pt idx="7112">
                  <c:v>43.56151236363315</c:v>
                </c:pt>
                <c:pt idx="7113">
                  <c:v>43.57287313123494</c:v>
                </c:pt>
                <c:pt idx="7114">
                  <c:v>43.58423526982628</c:v>
                </c:pt>
                <c:pt idx="7115">
                  <c:v>43.59559878023416</c:v>
                </c:pt>
                <c:pt idx="7116">
                  <c:v>43.60696366328602</c:v>
                </c:pt>
                <c:pt idx="7117">
                  <c:v>43.61832991980982</c:v>
                </c:pt>
                <c:pt idx="7118">
                  <c:v>43.62969755063397</c:v>
                </c:pt>
                <c:pt idx="7119">
                  <c:v>43.64106655658738</c:v>
                </c:pt>
                <c:pt idx="7120">
                  <c:v>43.65243693849945</c:v>
                </c:pt>
                <c:pt idx="7121">
                  <c:v>43.66380869720001</c:v>
                </c:pt>
                <c:pt idx="7122">
                  <c:v>43.67518183351944</c:v>
                </c:pt>
                <c:pt idx="7123">
                  <c:v>43.68655634828858</c:v>
                </c:pt>
                <c:pt idx="7124">
                  <c:v>43.6979322423387</c:v>
                </c:pt>
                <c:pt idx="7125">
                  <c:v>43.70930951650163</c:v>
                </c:pt>
                <c:pt idx="7126">
                  <c:v>43.72068817160966</c:v>
                </c:pt>
                <c:pt idx="7127">
                  <c:v>43.73206820849552</c:v>
                </c:pt>
                <c:pt idx="7128">
                  <c:v>43.7434496279925</c:v>
                </c:pt>
                <c:pt idx="7129">
                  <c:v>43.75483243093429</c:v>
                </c:pt>
                <c:pt idx="7130">
                  <c:v>43.76621661815513</c:v>
                </c:pt>
                <c:pt idx="7131">
                  <c:v>43.77760219048976</c:v>
                </c:pt>
                <c:pt idx="7132">
                  <c:v>43.78898914877332</c:v>
                </c:pt>
                <c:pt idx="7133">
                  <c:v>43.80037749384151</c:v>
                </c:pt>
                <c:pt idx="7134">
                  <c:v>43.81176722653052</c:v>
                </c:pt>
                <c:pt idx="7135">
                  <c:v>43.82315834767697</c:v>
                </c:pt>
                <c:pt idx="7136">
                  <c:v>43.83455085811804</c:v>
                </c:pt>
                <c:pt idx="7137">
                  <c:v>43.84594475869132</c:v>
                </c:pt>
                <c:pt idx="7138">
                  <c:v>43.85734005023496</c:v>
                </c:pt>
                <c:pt idx="7139">
                  <c:v>43.86873673358757</c:v>
                </c:pt>
                <c:pt idx="7140">
                  <c:v>43.88013480958823</c:v>
                </c:pt>
                <c:pt idx="7141">
                  <c:v>43.89153427907655</c:v>
                </c:pt>
                <c:pt idx="7142">
                  <c:v>43.90293514289263</c:v>
                </c:pt>
                <c:pt idx="7143">
                  <c:v>43.91433740187701</c:v>
                </c:pt>
                <c:pt idx="7144">
                  <c:v>43.92574105687078</c:v>
                </c:pt>
                <c:pt idx="7145">
                  <c:v>43.93714610871547</c:v>
                </c:pt>
                <c:pt idx="7146">
                  <c:v>43.94855255825316</c:v>
                </c:pt>
                <c:pt idx="7147">
                  <c:v>43.9599604063264</c:v>
                </c:pt>
                <c:pt idx="7148">
                  <c:v>43.97136965377819</c:v>
                </c:pt>
                <c:pt idx="7149">
                  <c:v>43.9827803014521</c:v>
                </c:pt>
                <c:pt idx="7150">
                  <c:v>43.99419235019216</c:v>
                </c:pt>
                <c:pt idx="7151">
                  <c:v>44.00560580084286</c:v>
                </c:pt>
                <c:pt idx="7152">
                  <c:v>44.01702065424926</c:v>
                </c:pt>
                <c:pt idx="7153">
                  <c:v>44.02843691125683</c:v>
                </c:pt>
                <c:pt idx="7154">
                  <c:v>44.03985457271161</c:v>
                </c:pt>
                <c:pt idx="7155">
                  <c:v>44.05127363946013</c:v>
                </c:pt>
                <c:pt idx="7156">
                  <c:v>44.06269411234934</c:v>
                </c:pt>
                <c:pt idx="7157">
                  <c:v>44.07411599222678</c:v>
                </c:pt>
                <c:pt idx="7158">
                  <c:v>44.08553927994047</c:v>
                </c:pt>
                <c:pt idx="7159">
                  <c:v>44.09696397633887</c:v>
                </c:pt>
                <c:pt idx="7160">
                  <c:v>44.108390082271</c:v>
                </c:pt>
                <c:pt idx="7161">
                  <c:v>44.11981759858639</c:v>
                </c:pt>
                <c:pt idx="7162">
                  <c:v>44.13124652613499</c:v>
                </c:pt>
                <c:pt idx="7163">
                  <c:v>44.14267686576734</c:v>
                </c:pt>
                <c:pt idx="7164">
                  <c:v>44.15410861833442</c:v>
                </c:pt>
                <c:pt idx="7165">
                  <c:v>44.16554178468775</c:v>
                </c:pt>
                <c:pt idx="7166">
                  <c:v>44.17697636567934</c:v>
                </c:pt>
                <c:pt idx="7167">
                  <c:v>44.18841236216169</c:v>
                </c:pt>
                <c:pt idx="7168">
                  <c:v>44.19984977498782</c:v>
                </c:pt>
                <c:pt idx="7169">
                  <c:v>44.21128860501126</c:v>
                </c:pt>
                <c:pt idx="7170">
                  <c:v>44.22272885308599</c:v>
                </c:pt>
                <c:pt idx="7171">
                  <c:v>44.23417052006659</c:v>
                </c:pt>
                <c:pt idx="7172">
                  <c:v>44.24561360680805</c:v>
                </c:pt>
                <c:pt idx="7173">
                  <c:v>44.25705811416592</c:v>
                </c:pt>
                <c:pt idx="7174">
                  <c:v>44.26850404299627</c:v>
                </c:pt>
                <c:pt idx="7175">
                  <c:v>44.2799513941556</c:v>
                </c:pt>
                <c:pt idx="7176">
                  <c:v>44.291400168501</c:v>
                </c:pt>
                <c:pt idx="7177">
                  <c:v>44.30285036689003</c:v>
                </c:pt>
                <c:pt idx="7178">
                  <c:v>44.31430199018075</c:v>
                </c:pt>
                <c:pt idx="7179">
                  <c:v>44.32575503923175</c:v>
                </c:pt>
                <c:pt idx="7180">
                  <c:v>44.33720951490213</c:v>
                </c:pt>
                <c:pt idx="7181">
                  <c:v>44.34866541805147</c:v>
                </c:pt>
                <c:pt idx="7182">
                  <c:v>44.3601227495399</c:v>
                </c:pt>
                <c:pt idx="7183">
                  <c:v>44.371581510228</c:v>
                </c:pt>
                <c:pt idx="7184">
                  <c:v>44.38304170097693</c:v>
                </c:pt>
                <c:pt idx="7185">
                  <c:v>44.39450332264835</c:v>
                </c:pt>
                <c:pt idx="7186">
                  <c:v>44.40596637610437</c:v>
                </c:pt>
                <c:pt idx="7187">
                  <c:v>44.41743086220767</c:v>
                </c:pt>
                <c:pt idx="7188">
                  <c:v>44.42889678182145</c:v>
                </c:pt>
                <c:pt idx="7189">
                  <c:v>44.44036413580938</c:v>
                </c:pt>
                <c:pt idx="7190">
                  <c:v>44.45183292503567</c:v>
                </c:pt>
                <c:pt idx="7191">
                  <c:v>44.46330315036504</c:v>
                </c:pt>
                <c:pt idx="7192">
                  <c:v>44.47477481266272</c:v>
                </c:pt>
                <c:pt idx="7193">
                  <c:v>44.48624791279448</c:v>
                </c:pt>
                <c:pt idx="7194">
                  <c:v>44.49772245162655</c:v>
                </c:pt>
                <c:pt idx="7195">
                  <c:v>44.50919843002573</c:v>
                </c:pt>
                <c:pt idx="7196">
                  <c:v>44.52067584885935</c:v>
                </c:pt>
                <c:pt idx="7197">
                  <c:v>44.53215470899517</c:v>
                </c:pt>
                <c:pt idx="7198">
                  <c:v>44.54363501130156</c:v>
                </c:pt>
                <c:pt idx="7199">
                  <c:v>44.55511675664734</c:v>
                </c:pt>
                <c:pt idx="7200">
                  <c:v>44.56659994590191</c:v>
                </c:pt>
                <c:pt idx="7201">
                  <c:v>44.57808457993516</c:v>
                </c:pt>
                <c:pt idx="7202">
                  <c:v>44.58957065961747</c:v>
                </c:pt>
                <c:pt idx="7203">
                  <c:v>44.60105818581979</c:v>
                </c:pt>
                <c:pt idx="7204">
                  <c:v>44.61254715941358</c:v>
                </c:pt>
                <c:pt idx="7205">
                  <c:v>44.62403758127078</c:v>
                </c:pt>
                <c:pt idx="7206">
                  <c:v>44.63552945226391</c:v>
                </c:pt>
                <c:pt idx="7207">
                  <c:v>44.64702277326595</c:v>
                </c:pt>
                <c:pt idx="7208">
                  <c:v>44.65851754515047</c:v>
                </c:pt>
                <c:pt idx="7209">
                  <c:v>44.67001376879153</c:v>
                </c:pt>
                <c:pt idx="7210">
                  <c:v>44.68151144506368</c:v>
                </c:pt>
                <c:pt idx="7211">
                  <c:v>44.69301057484205</c:v>
                </c:pt>
                <c:pt idx="7212">
                  <c:v>44.70451115900229</c:v>
                </c:pt>
                <c:pt idx="7213">
                  <c:v>44.71601319842052</c:v>
                </c:pt>
                <c:pt idx="7214">
                  <c:v>44.72751669397344</c:v>
                </c:pt>
                <c:pt idx="7215">
                  <c:v>44.73902164653828</c:v>
                </c:pt>
                <c:pt idx="7216">
                  <c:v>44.75052805699273</c:v>
                </c:pt>
                <c:pt idx="7217">
                  <c:v>44.7620359262151</c:v>
                </c:pt>
                <c:pt idx="7218">
                  <c:v>44.77354525508414</c:v>
                </c:pt>
                <c:pt idx="7219">
                  <c:v>44.78505604447918</c:v>
                </c:pt>
                <c:pt idx="7220">
                  <c:v>44.79656829528009</c:v>
                </c:pt>
                <c:pt idx="7221">
                  <c:v>44.80808200836721</c:v>
                </c:pt>
                <c:pt idx="7222">
                  <c:v>44.81959718462146</c:v>
                </c:pt>
                <c:pt idx="7223">
                  <c:v>44.83111382492431</c:v>
                </c:pt>
                <c:pt idx="7224">
                  <c:v>44.84263193015767</c:v>
                </c:pt>
                <c:pt idx="7225">
                  <c:v>44.85415150120407</c:v>
                </c:pt>
                <c:pt idx="7226">
                  <c:v>44.86567253894652</c:v>
                </c:pt>
                <c:pt idx="7227">
                  <c:v>44.87719504426858</c:v>
                </c:pt>
                <c:pt idx="7228">
                  <c:v>44.88871901805438</c:v>
                </c:pt>
                <c:pt idx="7229">
                  <c:v>44.9002444611885</c:v>
                </c:pt>
                <c:pt idx="7230">
                  <c:v>44.91177137455612</c:v>
                </c:pt>
                <c:pt idx="7231">
                  <c:v>44.92329975904295</c:v>
                </c:pt>
                <c:pt idx="7232">
                  <c:v>44.93482961553518</c:v>
                </c:pt>
                <c:pt idx="7233">
                  <c:v>44.9463609449196</c:v>
                </c:pt>
                <c:pt idx="7234">
                  <c:v>44.95789374808352</c:v>
                </c:pt>
                <c:pt idx="7235">
                  <c:v>44.96942802591474</c:v>
                </c:pt>
                <c:pt idx="7236">
                  <c:v>44.98096377930168</c:v>
                </c:pt>
                <c:pt idx="7237">
                  <c:v>44.99250100913321</c:v>
                </c:pt>
                <c:pt idx="7238">
                  <c:v>45.00403971629878</c:v>
                </c:pt>
                <c:pt idx="7239">
                  <c:v>45.0155799016884</c:v>
                </c:pt>
                <c:pt idx="7240">
                  <c:v>45.02712156619258</c:v>
                </c:pt>
                <c:pt idx="7241">
                  <c:v>45.03866471070237</c:v>
                </c:pt>
                <c:pt idx="7242">
                  <c:v>45.0502093361094</c:v>
                </c:pt>
                <c:pt idx="7243">
                  <c:v>45.06175544330579</c:v>
                </c:pt>
                <c:pt idx="7244">
                  <c:v>45.07330303318425</c:v>
                </c:pt>
                <c:pt idx="7245">
                  <c:v>45.08485210663797</c:v>
                </c:pt>
                <c:pt idx="7246">
                  <c:v>45.09640266456074</c:v>
                </c:pt>
                <c:pt idx="7247">
                  <c:v>45.10795470784688</c:v>
                </c:pt>
                <c:pt idx="7248">
                  <c:v>45.11950823739121</c:v>
                </c:pt>
                <c:pt idx="7249">
                  <c:v>45.13106325408914</c:v>
                </c:pt>
                <c:pt idx="7250">
                  <c:v>45.14261975883664</c:v>
                </c:pt>
                <c:pt idx="7251">
                  <c:v>45.15417775253014</c:v>
                </c:pt>
                <c:pt idx="7252">
                  <c:v>45.16573723606672</c:v>
                </c:pt>
                <c:pt idx="7253">
                  <c:v>45.17729821034391</c:v>
                </c:pt>
                <c:pt idx="7254">
                  <c:v>45.18886067625984</c:v>
                </c:pt>
                <c:pt idx="7255">
                  <c:v>45.20042463471322</c:v>
                </c:pt>
                <c:pt idx="7256">
                  <c:v>45.21199008660321</c:v>
                </c:pt>
                <c:pt idx="7257">
                  <c:v>45.22355703282959</c:v>
                </c:pt>
                <c:pt idx="7258">
                  <c:v>45.23512547429269</c:v>
                </c:pt>
                <c:pt idx="7259">
                  <c:v>45.24669541189333</c:v>
                </c:pt>
                <c:pt idx="7260">
                  <c:v>45.25826684653295</c:v>
                </c:pt>
                <c:pt idx="7261">
                  <c:v>45.26983977911348</c:v>
                </c:pt>
                <c:pt idx="7262">
                  <c:v>45.28141421053744</c:v>
                </c:pt>
                <c:pt idx="7263">
                  <c:v>45.2929901417079</c:v>
                </c:pt>
                <c:pt idx="7264">
                  <c:v>45.30456757352844</c:v>
                </c:pt>
                <c:pt idx="7265">
                  <c:v>45.31614650690324</c:v>
                </c:pt>
                <c:pt idx="7266">
                  <c:v>45.32772694273702</c:v>
                </c:pt>
                <c:pt idx="7267">
                  <c:v>45.33930888193501</c:v>
                </c:pt>
                <c:pt idx="7268">
                  <c:v>45.35089232540305</c:v>
                </c:pt>
                <c:pt idx="7269">
                  <c:v>45.36247727404754</c:v>
                </c:pt>
                <c:pt idx="7270">
                  <c:v>45.37406372877535</c:v>
                </c:pt>
                <c:pt idx="7271">
                  <c:v>45.38565169049402</c:v>
                </c:pt>
                <c:pt idx="7272">
                  <c:v>45.39724116011154</c:v>
                </c:pt>
                <c:pt idx="7273">
                  <c:v>45.40883213853652</c:v>
                </c:pt>
                <c:pt idx="7274">
                  <c:v>45.42042462667813</c:v>
                </c:pt>
                <c:pt idx="7275">
                  <c:v>45.43201862544603</c:v>
                </c:pt>
                <c:pt idx="7276">
                  <c:v>45.44361413575052</c:v>
                </c:pt>
                <c:pt idx="7277">
                  <c:v>45.45521115850243</c:v>
                </c:pt>
                <c:pt idx="7278">
                  <c:v>45.4668096946131</c:v>
                </c:pt>
                <c:pt idx="7279">
                  <c:v>45.47840974499452</c:v>
                </c:pt>
                <c:pt idx="7280">
                  <c:v>45.49001131055915</c:v>
                </c:pt>
                <c:pt idx="7281">
                  <c:v>45.50161439222005</c:v>
                </c:pt>
                <c:pt idx="7282">
                  <c:v>45.51321899089088</c:v>
                </c:pt>
                <c:pt idx="7283">
                  <c:v>45.52482510748577</c:v>
                </c:pt>
                <c:pt idx="7284">
                  <c:v>45.53643274291949</c:v>
                </c:pt>
                <c:pt idx="7285">
                  <c:v>45.54804189810736</c:v>
                </c:pt>
                <c:pt idx="7286">
                  <c:v>45.55965257396522</c:v>
                </c:pt>
                <c:pt idx="7287">
                  <c:v>45.57126477140952</c:v>
                </c:pt>
                <c:pt idx="7288">
                  <c:v>45.58287849135726</c:v>
                </c:pt>
                <c:pt idx="7289">
                  <c:v>45.59449373472599</c:v>
                </c:pt>
                <c:pt idx="7290">
                  <c:v>45.60611050243385</c:v>
                </c:pt>
                <c:pt idx="7291">
                  <c:v>45.6177287953995</c:v>
                </c:pt>
                <c:pt idx="7292">
                  <c:v>45.62934861454222</c:v>
                </c:pt>
                <c:pt idx="7293">
                  <c:v>45.64096996078186</c:v>
                </c:pt>
                <c:pt idx="7294">
                  <c:v>45.65259283503876</c:v>
                </c:pt>
                <c:pt idx="7295">
                  <c:v>45.66421723823392</c:v>
                </c:pt>
                <c:pt idx="7296">
                  <c:v>45.67584317128884</c:v>
                </c:pt>
                <c:pt idx="7297">
                  <c:v>45.68747063512563</c:v>
                </c:pt>
                <c:pt idx="7298">
                  <c:v>45.69909963066696</c:v>
                </c:pt>
                <c:pt idx="7299">
                  <c:v>45.71073015883606</c:v>
                </c:pt>
                <c:pt idx="7300">
                  <c:v>45.72236222055673</c:v>
                </c:pt>
                <c:pt idx="7301">
                  <c:v>45.73399581675337</c:v>
                </c:pt>
                <c:pt idx="7302">
                  <c:v>45.7456309483509</c:v>
                </c:pt>
                <c:pt idx="7303">
                  <c:v>45.75726761627486</c:v>
                </c:pt>
                <c:pt idx="7304">
                  <c:v>45.76890582145136</c:v>
                </c:pt>
                <c:pt idx="7305">
                  <c:v>45.78054556480703</c:v>
                </c:pt>
                <c:pt idx="7306">
                  <c:v>45.79218684726915</c:v>
                </c:pt>
                <c:pt idx="7307">
                  <c:v>45.8038296697655</c:v>
                </c:pt>
                <c:pt idx="7308">
                  <c:v>45.81547403322448</c:v>
                </c:pt>
                <c:pt idx="7309">
                  <c:v>45.82711993857509</c:v>
                </c:pt>
                <c:pt idx="7310">
                  <c:v>45.83876738674682</c:v>
                </c:pt>
                <c:pt idx="7311">
                  <c:v>45.85041637866981</c:v>
                </c:pt>
                <c:pt idx="7312">
                  <c:v>45.86206691527479</c:v>
                </c:pt>
                <c:pt idx="7313">
                  <c:v>45.87371899749298</c:v>
                </c:pt>
                <c:pt idx="7314">
                  <c:v>45.88537262625628</c:v>
                </c:pt>
                <c:pt idx="7315">
                  <c:v>45.89702780249707</c:v>
                </c:pt>
                <c:pt idx="7316">
                  <c:v>45.9086845271484</c:v>
                </c:pt>
                <c:pt idx="7317">
                  <c:v>45.92034280114385</c:v>
                </c:pt>
                <c:pt idx="7318">
                  <c:v>45.93200262541758</c:v>
                </c:pt>
                <c:pt idx="7319">
                  <c:v>45.94366400090436</c:v>
                </c:pt>
                <c:pt idx="7320">
                  <c:v>45.95532692853952</c:v>
                </c:pt>
                <c:pt idx="7321">
                  <c:v>45.96699140925895</c:v>
                </c:pt>
                <c:pt idx="7322">
                  <c:v>45.97865744399918</c:v>
                </c:pt>
                <c:pt idx="7323">
                  <c:v>45.99032503369728</c:v>
                </c:pt>
                <c:pt idx="7324">
                  <c:v>46.00199417929091</c:v>
                </c:pt>
                <c:pt idx="7325">
                  <c:v>46.01366488171834</c:v>
                </c:pt>
                <c:pt idx="7326">
                  <c:v>46.02533714191837</c:v>
                </c:pt>
                <c:pt idx="7327">
                  <c:v>46.03701096083044</c:v>
                </c:pt>
                <c:pt idx="7328">
                  <c:v>46.04868633939458</c:v>
                </c:pt>
                <c:pt idx="7329">
                  <c:v>46.06036327855134</c:v>
                </c:pt>
                <c:pt idx="7330">
                  <c:v>46.07204177924191</c:v>
                </c:pt>
                <c:pt idx="7331">
                  <c:v>46.0837218424081</c:v>
                </c:pt>
                <c:pt idx="7332">
                  <c:v>46.09540346899222</c:v>
                </c:pt>
                <c:pt idx="7333">
                  <c:v>46.10708665993724</c:v>
                </c:pt>
                <c:pt idx="7334">
                  <c:v>46.11877141618667</c:v>
                </c:pt>
                <c:pt idx="7335">
                  <c:v>46.13045773868465</c:v>
                </c:pt>
                <c:pt idx="7336">
                  <c:v>46.14214562837593</c:v>
                </c:pt>
                <c:pt idx="7337">
                  <c:v>46.15383508620576</c:v>
                </c:pt>
                <c:pt idx="7338">
                  <c:v>46.16552611312007</c:v>
                </c:pt>
                <c:pt idx="7339">
                  <c:v>46.17721871006535</c:v>
                </c:pt>
                <c:pt idx="7340">
                  <c:v>46.18891287798868</c:v>
                </c:pt>
                <c:pt idx="7341">
                  <c:v>46.20060861783774</c:v>
                </c:pt>
                <c:pt idx="7342">
                  <c:v>46.2123059305608</c:v>
                </c:pt>
                <c:pt idx="7343">
                  <c:v>46.22400481710672</c:v>
                </c:pt>
                <c:pt idx="7344">
                  <c:v>46.23570527842499</c:v>
                </c:pt>
                <c:pt idx="7345">
                  <c:v>46.24740731546563</c:v>
                </c:pt>
                <c:pt idx="7346">
                  <c:v>46.25911092917931</c:v>
                </c:pt>
                <c:pt idx="7347">
                  <c:v>46.27081612051731</c:v>
                </c:pt>
                <c:pt idx="7348">
                  <c:v>46.28252289043143</c:v>
                </c:pt>
                <c:pt idx="7349">
                  <c:v>46.29423123987416</c:v>
                </c:pt>
                <c:pt idx="7350">
                  <c:v>46.3059411697985</c:v>
                </c:pt>
                <c:pt idx="7351">
                  <c:v>46.31765268115813</c:v>
                </c:pt>
                <c:pt idx="7352">
                  <c:v>46.3293657749073</c:v>
                </c:pt>
                <c:pt idx="7353">
                  <c:v>46.34108045200083</c:v>
                </c:pt>
                <c:pt idx="7354">
                  <c:v>46.35279671339418</c:v>
                </c:pt>
                <c:pt idx="7355">
                  <c:v>46.36451456004341</c:v>
                </c:pt>
                <c:pt idx="7356">
                  <c:v>46.37623399290514</c:v>
                </c:pt>
                <c:pt idx="7357">
                  <c:v>46.38795501293664</c:v>
                </c:pt>
                <c:pt idx="7358">
                  <c:v>46.39967762109579</c:v>
                </c:pt>
                <c:pt idx="7359">
                  <c:v>46.41140181834101</c:v>
                </c:pt>
                <c:pt idx="7360">
                  <c:v>46.42312760563139</c:v>
                </c:pt>
                <c:pt idx="7361">
                  <c:v>46.43485498392658</c:v>
                </c:pt>
                <c:pt idx="7362">
                  <c:v>46.44658395418688</c:v>
                </c:pt>
                <c:pt idx="7363">
                  <c:v>46.45831451737318</c:v>
                </c:pt>
                <c:pt idx="7364">
                  <c:v>46.47004667444692</c:v>
                </c:pt>
                <c:pt idx="7365">
                  <c:v>46.48178042637024</c:v>
                </c:pt>
                <c:pt idx="7366">
                  <c:v>46.49351577410584</c:v>
                </c:pt>
                <c:pt idx="7367">
                  <c:v>46.50525271861702</c:v>
                </c:pt>
                <c:pt idx="7368">
                  <c:v>46.51699126086773</c:v>
                </c:pt>
                <c:pt idx="7369">
                  <c:v>46.52873140182246</c:v>
                </c:pt>
                <c:pt idx="7370">
                  <c:v>46.54047314244638</c:v>
                </c:pt>
                <c:pt idx="7371">
                  <c:v>46.55221648370526</c:v>
                </c:pt>
                <c:pt idx="7372">
                  <c:v>46.56396142656543</c:v>
                </c:pt>
                <c:pt idx="7373">
                  <c:v>46.57570797199388</c:v>
                </c:pt>
                <c:pt idx="7374">
                  <c:v>46.58745612095823</c:v>
                </c:pt>
                <c:pt idx="7375">
                  <c:v>46.59920587442664</c:v>
                </c:pt>
                <c:pt idx="7376">
                  <c:v>46.61095723336796</c:v>
                </c:pt>
                <c:pt idx="7377">
                  <c:v>46.62271019875162</c:v>
                </c:pt>
                <c:pt idx="7378">
                  <c:v>46.63446477154765</c:v>
                </c:pt>
                <c:pt idx="7379">
                  <c:v>46.64622095272674</c:v>
                </c:pt>
                <c:pt idx="7380">
                  <c:v>46.65797874326014</c:v>
                </c:pt>
                <c:pt idx="7381">
                  <c:v>46.66973814411978</c:v>
                </c:pt>
                <c:pt idx="7382">
                  <c:v>46.68149915627816</c:v>
                </c:pt>
                <c:pt idx="7383">
                  <c:v>46.69326178070841</c:v>
                </c:pt>
                <c:pt idx="7384">
                  <c:v>46.7050260183843</c:v>
                </c:pt>
                <c:pt idx="7385">
                  <c:v>46.71679187028018</c:v>
                </c:pt>
                <c:pt idx="7386">
                  <c:v>46.72855933737105</c:v>
                </c:pt>
                <c:pt idx="7387">
                  <c:v>46.74032842063254</c:v>
                </c:pt>
                <c:pt idx="7388">
                  <c:v>46.75209912104085</c:v>
                </c:pt>
                <c:pt idx="7389">
                  <c:v>46.76387143957285</c:v>
                </c:pt>
                <c:pt idx="7390">
                  <c:v>46.77564537720605</c:v>
                </c:pt>
                <c:pt idx="7391">
                  <c:v>46.78742093491851</c:v>
                </c:pt>
                <c:pt idx="7392">
                  <c:v>46.79919811368897</c:v>
                </c:pt>
                <c:pt idx="7393">
                  <c:v>46.81097691449679</c:v>
                </c:pt>
                <c:pt idx="7394">
                  <c:v>46.82275733832192</c:v>
                </c:pt>
                <c:pt idx="7395">
                  <c:v>46.834539386145</c:v>
                </c:pt>
                <c:pt idx="7396">
                  <c:v>46.8463230589472</c:v>
                </c:pt>
                <c:pt idx="7397">
                  <c:v>46.85810835771041</c:v>
                </c:pt>
                <c:pt idx="7398">
                  <c:v>46.86989528341712</c:v>
                </c:pt>
                <c:pt idx="7399">
                  <c:v>46.88168383705041</c:v>
                </c:pt>
                <c:pt idx="7400">
                  <c:v>46.89347401959402</c:v>
                </c:pt>
                <c:pt idx="7401">
                  <c:v>46.90526583203235</c:v>
                </c:pt>
                <c:pt idx="7402">
                  <c:v>46.91705927535035</c:v>
                </c:pt>
                <c:pt idx="7403">
                  <c:v>46.92885435053368</c:v>
                </c:pt>
                <c:pt idx="7404">
                  <c:v>46.94065105856858</c:v>
                </c:pt>
                <c:pt idx="7405">
                  <c:v>46.95244940044194</c:v>
                </c:pt>
                <c:pt idx="7406">
                  <c:v>46.96424937714129</c:v>
                </c:pt>
                <c:pt idx="7407">
                  <c:v>46.97605098965477</c:v>
                </c:pt>
                <c:pt idx="7408">
                  <c:v>46.98785423897118</c:v>
                </c:pt>
                <c:pt idx="7409">
                  <c:v>46.99965912607995</c:v>
                </c:pt>
                <c:pt idx="7410">
                  <c:v>47.01146565197111</c:v>
                </c:pt>
                <c:pt idx="7411">
                  <c:v>47.02327381763538</c:v>
                </c:pt>
                <c:pt idx="7412">
                  <c:v>47.03508362406409</c:v>
                </c:pt>
                <c:pt idx="7413">
                  <c:v>47.04689507224916</c:v>
                </c:pt>
                <c:pt idx="7414">
                  <c:v>47.05870816318325</c:v>
                </c:pt>
                <c:pt idx="7415">
                  <c:v>47.07052289785955</c:v>
                </c:pt>
                <c:pt idx="7416">
                  <c:v>47.08233927727197</c:v>
                </c:pt>
                <c:pt idx="7417">
                  <c:v>47.09415730241503</c:v>
                </c:pt>
                <c:pt idx="7418">
                  <c:v>47.10597697428386</c:v>
                </c:pt>
                <c:pt idx="7419">
                  <c:v>47.11779829387427</c:v>
                </c:pt>
                <c:pt idx="7420">
                  <c:v>47.12962126218272</c:v>
                </c:pt>
                <c:pt idx="7421">
                  <c:v>47.14144588020626</c:v>
                </c:pt>
                <c:pt idx="7422">
                  <c:v>47.15327214894264</c:v>
                </c:pt>
                <c:pt idx="7423">
                  <c:v>47.16510006939019</c:v>
                </c:pt>
                <c:pt idx="7424">
                  <c:v>47.17692964254795</c:v>
                </c:pt>
                <c:pt idx="7425">
                  <c:v>47.18876086941557</c:v>
                </c:pt>
                <c:pt idx="7426">
                  <c:v>47.20059375099333</c:v>
                </c:pt>
                <c:pt idx="7427">
                  <c:v>47.21242828828219</c:v>
                </c:pt>
                <c:pt idx="7428">
                  <c:v>47.22426448228375</c:v>
                </c:pt>
                <c:pt idx="7429">
                  <c:v>47.23610233400021</c:v>
                </c:pt>
                <c:pt idx="7430">
                  <c:v>47.24794184443447</c:v>
                </c:pt>
                <c:pt idx="7431">
                  <c:v>47.25978301459009</c:v>
                </c:pt>
                <c:pt idx="7432">
                  <c:v>47.27162584547121</c:v>
                </c:pt>
                <c:pt idx="7433">
                  <c:v>47.28347033808269</c:v>
                </c:pt>
                <c:pt idx="7434">
                  <c:v>47.29531649342998</c:v>
                </c:pt>
                <c:pt idx="7435">
                  <c:v>47.30716431251923</c:v>
                </c:pt>
                <c:pt idx="7436">
                  <c:v>47.31901379635723</c:v>
                </c:pt>
                <c:pt idx="7437">
                  <c:v>47.33086494595138</c:v>
                </c:pt>
                <c:pt idx="7438">
                  <c:v>47.3427177623098</c:v>
                </c:pt>
                <c:pt idx="7439">
                  <c:v>47.35457224644121</c:v>
                </c:pt>
                <c:pt idx="7440">
                  <c:v>47.36642839935499</c:v>
                </c:pt>
                <c:pt idx="7441">
                  <c:v>47.37828622206123</c:v>
                </c:pt>
                <c:pt idx="7442">
                  <c:v>47.39014571557059</c:v>
                </c:pt>
                <c:pt idx="7443">
                  <c:v>47.40200688089444</c:v>
                </c:pt>
                <c:pt idx="7444">
                  <c:v>47.41386971904481</c:v>
                </c:pt>
                <c:pt idx="7445">
                  <c:v>47.42573423103434</c:v>
                </c:pt>
                <c:pt idx="7446">
                  <c:v>47.43760041787638</c:v>
                </c:pt>
                <c:pt idx="7447">
                  <c:v>47.44946828058492</c:v>
                </c:pt>
                <c:pt idx="7448">
                  <c:v>47.46133782017459</c:v>
                </c:pt>
                <c:pt idx="7449">
                  <c:v>47.47320903766072</c:v>
                </c:pt>
                <c:pt idx="7450">
                  <c:v>47.48508193405923</c:v>
                </c:pt>
                <c:pt idx="7451">
                  <c:v>47.49695651038678</c:v>
                </c:pt>
                <c:pt idx="7452">
                  <c:v>47.50883276766067</c:v>
                </c:pt>
                <c:pt idx="7453">
                  <c:v>47.52071070689881</c:v>
                </c:pt>
                <c:pt idx="7454">
                  <c:v>47.53259032911984</c:v>
                </c:pt>
                <c:pt idx="7455">
                  <c:v>47.54447163534305</c:v>
                </c:pt>
                <c:pt idx="7456">
                  <c:v>47.55635462658834</c:v>
                </c:pt>
                <c:pt idx="7457">
                  <c:v>47.56823930387635</c:v>
                </c:pt>
                <c:pt idx="7458">
                  <c:v>47.58012566822833</c:v>
                </c:pt>
                <c:pt idx="7459">
                  <c:v>47.59201372066621</c:v>
                </c:pt>
                <c:pt idx="7460">
                  <c:v>47.60390346221263</c:v>
                </c:pt>
                <c:pt idx="7461">
                  <c:v>47.61579489389081</c:v>
                </c:pt>
                <c:pt idx="7462">
                  <c:v>47.62768801672473</c:v>
                </c:pt>
                <c:pt idx="7463">
                  <c:v>47.63958283173901</c:v>
                </c:pt>
                <c:pt idx="7464">
                  <c:v>47.65147933995887</c:v>
                </c:pt>
                <c:pt idx="7465">
                  <c:v>47.66337754241029</c:v>
                </c:pt>
                <c:pt idx="7466">
                  <c:v>47.67527744011991</c:v>
                </c:pt>
                <c:pt idx="7467">
                  <c:v>47.68717903411497</c:v>
                </c:pt>
                <c:pt idx="7468">
                  <c:v>47.69908232542348</c:v>
                </c:pt>
                <c:pt idx="7469">
                  <c:v>47.71098731507404</c:v>
                </c:pt>
                <c:pt idx="7470">
                  <c:v>47.72289400409596</c:v>
                </c:pt>
                <c:pt idx="7471">
                  <c:v>47.73480239351926</c:v>
                </c:pt>
                <c:pt idx="7472">
                  <c:v>47.74671248437454</c:v>
                </c:pt>
                <c:pt idx="7473">
                  <c:v>47.75862427769317</c:v>
                </c:pt>
                <c:pt idx="7474">
                  <c:v>47.77053777450715</c:v>
                </c:pt>
                <c:pt idx="7475">
                  <c:v>47.78245297584915</c:v>
                </c:pt>
                <c:pt idx="7476">
                  <c:v>47.79436988275257</c:v>
                </c:pt>
                <c:pt idx="7477">
                  <c:v>47.8062884962514</c:v>
                </c:pt>
                <c:pt idx="7478">
                  <c:v>47.81820881738038</c:v>
                </c:pt>
                <c:pt idx="7479">
                  <c:v>47.83013084717494</c:v>
                </c:pt>
                <c:pt idx="7480">
                  <c:v>47.8420545866711</c:v>
                </c:pt>
                <c:pt idx="7481">
                  <c:v>47.85398003690565</c:v>
                </c:pt>
                <c:pt idx="7482">
                  <c:v>47.86590719891605</c:v>
                </c:pt>
                <c:pt idx="7483">
                  <c:v>47.87783607374038</c:v>
                </c:pt>
                <c:pt idx="7484">
                  <c:v>47.88976666241747</c:v>
                </c:pt>
                <c:pt idx="7485">
                  <c:v>47.90169896598683</c:v>
                </c:pt>
                <c:pt idx="7486">
                  <c:v>47.91363298548859</c:v>
                </c:pt>
                <c:pt idx="7487">
                  <c:v>47.92556872196364</c:v>
                </c:pt>
                <c:pt idx="7488">
                  <c:v>47.9375061764535</c:v>
                </c:pt>
                <c:pt idx="7489">
                  <c:v>47.94944535000041</c:v>
                </c:pt>
                <c:pt idx="7490">
                  <c:v>47.9613862436473</c:v>
                </c:pt>
                <c:pt idx="7491">
                  <c:v>47.97332885843775</c:v>
                </c:pt>
                <c:pt idx="7492">
                  <c:v>47.98527319541608</c:v>
                </c:pt>
                <c:pt idx="7493">
                  <c:v>47.99721925562724</c:v>
                </c:pt>
                <c:pt idx="7494">
                  <c:v>48.00916704011692</c:v>
                </c:pt>
                <c:pt idx="7495">
                  <c:v>48.0211165499315</c:v>
                </c:pt>
                <c:pt idx="7496">
                  <c:v>48.03306778611798</c:v>
                </c:pt>
                <c:pt idx="7497">
                  <c:v>48.04502074972415</c:v>
                </c:pt>
                <c:pt idx="7498">
                  <c:v>48.05697544179844</c:v>
                </c:pt>
                <c:pt idx="7499">
                  <c:v>48.06893186338995</c:v>
                </c:pt>
                <c:pt idx="7500">
                  <c:v>48.08089001554853</c:v>
                </c:pt>
                <c:pt idx="7501">
                  <c:v>48.0928498993247</c:v>
                </c:pt>
                <c:pt idx="7502">
                  <c:v>48.10481151576966</c:v>
                </c:pt>
                <c:pt idx="7503">
                  <c:v>48.11677486593534</c:v>
                </c:pt>
                <c:pt idx="7504">
                  <c:v>48.12873995087431</c:v>
                </c:pt>
                <c:pt idx="7505">
                  <c:v>48.14070677163988</c:v>
                </c:pt>
                <c:pt idx="7506">
                  <c:v>48.15267532928609</c:v>
                </c:pt>
                <c:pt idx="7507">
                  <c:v>48.16464562486759</c:v>
                </c:pt>
                <c:pt idx="7508">
                  <c:v>48.1766176594398</c:v>
                </c:pt>
                <c:pt idx="7509">
                  <c:v>48.18859143405884</c:v>
                </c:pt>
                <c:pt idx="7510">
                  <c:v>48.20056694978145</c:v>
                </c:pt>
                <c:pt idx="7511">
                  <c:v>48.2125442076652</c:v>
                </c:pt>
                <c:pt idx="7512">
                  <c:v>48.22452320876824</c:v>
                </c:pt>
                <c:pt idx="7513">
                  <c:v>48.23650395414949</c:v>
                </c:pt>
                <c:pt idx="7514">
                  <c:v>48.24848644486858</c:v>
                </c:pt>
                <c:pt idx="7515">
                  <c:v>48.26047068198579</c:v>
                </c:pt>
                <c:pt idx="7516">
                  <c:v>48.27245666656215</c:v>
                </c:pt>
                <c:pt idx="7517">
                  <c:v>48.28444439965941</c:v>
                </c:pt>
                <c:pt idx="7518">
                  <c:v>48.29643388233995</c:v>
                </c:pt>
                <c:pt idx="7519">
                  <c:v>48.30842511566694</c:v>
                </c:pt>
                <c:pt idx="7520">
                  <c:v>48.32041810070423</c:v>
                </c:pt>
                <c:pt idx="7521">
                  <c:v>48.33241283851635</c:v>
                </c:pt>
                <c:pt idx="7522">
                  <c:v>48.34440933016859</c:v>
                </c:pt>
                <c:pt idx="7523">
                  <c:v>48.35640757672688</c:v>
                </c:pt>
                <c:pt idx="7524">
                  <c:v>48.36840757925793</c:v>
                </c:pt>
                <c:pt idx="7525">
                  <c:v>48.38040933882915</c:v>
                </c:pt>
                <c:pt idx="7526">
                  <c:v>48.39241285650861</c:v>
                </c:pt>
                <c:pt idx="7527">
                  <c:v>48.40441813336515</c:v>
                </c:pt>
                <c:pt idx="7528">
                  <c:v>48.41642517046831</c:v>
                </c:pt>
                <c:pt idx="7529">
                  <c:v>48.42843396888831</c:v>
                </c:pt>
                <c:pt idx="7530">
                  <c:v>48.44044452969614</c:v>
                </c:pt>
                <c:pt idx="7531">
                  <c:v>48.45245685396344</c:v>
                </c:pt>
                <c:pt idx="7532">
                  <c:v>48.46447094276263</c:v>
                </c:pt>
                <c:pt idx="7533">
                  <c:v>48.47648679716684</c:v>
                </c:pt>
                <c:pt idx="7534">
                  <c:v>48.48850441824984</c:v>
                </c:pt>
                <c:pt idx="7535">
                  <c:v>48.50052380708621</c:v>
                </c:pt>
                <c:pt idx="7536">
                  <c:v>48.51254496475124</c:v>
                </c:pt>
                <c:pt idx="7537">
                  <c:v>48.52456789232085</c:v>
                </c:pt>
                <c:pt idx="7538">
                  <c:v>48.53659259087181</c:v>
                </c:pt>
                <c:pt idx="7539">
                  <c:v>48.5486190614815</c:v>
                </c:pt>
                <c:pt idx="7540">
                  <c:v>48.56064730522809</c:v>
                </c:pt>
                <c:pt idx="7541">
                  <c:v>48.57267732319048</c:v>
                </c:pt>
                <c:pt idx="7542">
                  <c:v>48.5847091164482</c:v>
                </c:pt>
                <c:pt idx="7543">
                  <c:v>48.59674268608161</c:v>
                </c:pt>
                <c:pt idx="7544">
                  <c:v>48.60877803317177</c:v>
                </c:pt>
                <c:pt idx="7545">
                  <c:v>48.62081515880042</c:v>
                </c:pt>
                <c:pt idx="7546">
                  <c:v>48.63285406405008</c:v>
                </c:pt>
                <c:pt idx="7547">
                  <c:v>48.64489475000394</c:v>
                </c:pt>
                <c:pt idx="7548">
                  <c:v>48.65693721774596</c:v>
                </c:pt>
                <c:pt idx="7549">
                  <c:v>48.66898146836086</c:v>
                </c:pt>
                <c:pt idx="7550">
                  <c:v>48.681027502934</c:v>
                </c:pt>
                <c:pt idx="7551">
                  <c:v>48.69307532255154</c:v>
                </c:pt>
                <c:pt idx="7552">
                  <c:v>48.70512492830037</c:v>
                </c:pt>
                <c:pt idx="7553">
                  <c:v>48.71717632126806</c:v>
                </c:pt>
                <c:pt idx="7554">
                  <c:v>48.72922950254294</c:v>
                </c:pt>
                <c:pt idx="7555">
                  <c:v>48.74128447321412</c:v>
                </c:pt>
                <c:pt idx="7556">
                  <c:v>48.75334123437136</c:v>
                </c:pt>
                <c:pt idx="7557">
                  <c:v>48.76539978710522</c:v>
                </c:pt>
                <c:pt idx="7558">
                  <c:v>48.77746013250695</c:v>
                </c:pt>
                <c:pt idx="7559">
                  <c:v>48.78952227166856</c:v>
                </c:pt>
                <c:pt idx="7560">
                  <c:v>48.80158620568282</c:v>
                </c:pt>
                <c:pt idx="7561">
                  <c:v>48.81365193564318</c:v>
                </c:pt>
                <c:pt idx="7562">
                  <c:v>48.82571946264386</c:v>
                </c:pt>
                <c:pt idx="7563">
                  <c:v>48.83778878777985</c:v>
                </c:pt>
                <c:pt idx="7564">
                  <c:v>48.8498599121468</c:v>
                </c:pt>
                <c:pt idx="7565">
                  <c:v>48.8619328368412</c:v>
                </c:pt>
                <c:pt idx="7566">
                  <c:v>48.87400756296017</c:v>
                </c:pt>
                <c:pt idx="7567">
                  <c:v>48.88608409160167</c:v>
                </c:pt>
                <c:pt idx="7568">
                  <c:v>48.89816242386438</c:v>
                </c:pt>
                <c:pt idx="7569">
                  <c:v>48.91024256084766</c:v>
                </c:pt>
                <c:pt idx="7570">
                  <c:v>48.92232450365168</c:v>
                </c:pt>
                <c:pt idx="7571">
                  <c:v>48.93440825337736</c:v>
                </c:pt>
                <c:pt idx="7572">
                  <c:v>48.94649381112631</c:v>
                </c:pt>
                <c:pt idx="7573">
                  <c:v>48.95858117800093</c:v>
                </c:pt>
                <c:pt idx="7574">
                  <c:v>48.97067035510438</c:v>
                </c:pt>
                <c:pt idx="7575">
                  <c:v>48.9827613435405</c:v>
                </c:pt>
                <c:pt idx="7576">
                  <c:v>48.99485414441396</c:v>
                </c:pt>
                <c:pt idx="7577">
                  <c:v>49.00694875883011</c:v>
                </c:pt>
                <c:pt idx="7578">
                  <c:v>49.01904518789509</c:v>
                </c:pt>
                <c:pt idx="7579">
                  <c:v>49.03114343271581</c:v>
                </c:pt>
                <c:pt idx="7580">
                  <c:v>49.04324349439986</c:v>
                </c:pt>
                <c:pt idx="7581">
                  <c:v>49.05534537405568</c:v>
                </c:pt>
                <c:pt idx="7582">
                  <c:v>49.06744907279235</c:v>
                </c:pt>
                <c:pt idx="7583">
                  <c:v>49.0795545917198</c:v>
                </c:pt>
                <c:pt idx="7584">
                  <c:v>49.09166193194869</c:v>
                </c:pt>
                <c:pt idx="7585">
                  <c:v>49.10377109459039</c:v>
                </c:pt>
                <c:pt idx="7586">
                  <c:v>49.11588208075708</c:v>
                </c:pt>
                <c:pt idx="7587">
                  <c:v>49.1279948915617</c:v>
                </c:pt>
                <c:pt idx="7588">
                  <c:v>49.14010952811788</c:v>
                </c:pt>
                <c:pt idx="7589">
                  <c:v>49.15222599154007</c:v>
                </c:pt>
                <c:pt idx="7590">
                  <c:v>49.1643442829435</c:v>
                </c:pt>
                <c:pt idx="7591">
                  <c:v>49.17646440344407</c:v>
                </c:pt>
                <c:pt idx="7592">
                  <c:v>49.18858635415855</c:v>
                </c:pt>
                <c:pt idx="7593">
                  <c:v>49.20071013620436</c:v>
                </c:pt>
                <c:pt idx="7594">
                  <c:v>49.21283575069976</c:v>
                </c:pt>
                <c:pt idx="7595">
                  <c:v>49.22496319876378</c:v>
                </c:pt>
                <c:pt idx="7596">
                  <c:v>49.23709248151615</c:v>
                </c:pt>
                <c:pt idx="7597">
                  <c:v>49.24922360007741</c:v>
                </c:pt>
                <c:pt idx="7598">
                  <c:v>49.26135655556889</c:v>
                </c:pt>
                <c:pt idx="7599">
                  <c:v>49.2734913491126</c:v>
                </c:pt>
                <c:pt idx="7600">
                  <c:v>49.28562798183141</c:v>
                </c:pt>
                <c:pt idx="7601">
                  <c:v>49.29776645484888</c:v>
                </c:pt>
                <c:pt idx="7602">
                  <c:v>49.30990676928941</c:v>
                </c:pt>
                <c:pt idx="7603">
                  <c:v>49.32204892627814</c:v>
                </c:pt>
                <c:pt idx="7604">
                  <c:v>49.33419292694094</c:v>
                </c:pt>
                <c:pt idx="7605">
                  <c:v>49.34633877240451</c:v>
                </c:pt>
                <c:pt idx="7606">
                  <c:v>49.35848646379631</c:v>
                </c:pt>
                <c:pt idx="7607">
                  <c:v>49.37063600224454</c:v>
                </c:pt>
                <c:pt idx="7608">
                  <c:v>49.3827873888782</c:v>
                </c:pt>
                <c:pt idx="7609">
                  <c:v>49.39494062482708</c:v>
                </c:pt>
                <c:pt idx="7610">
                  <c:v>49.40709571122169</c:v>
                </c:pt>
                <c:pt idx="7611">
                  <c:v>49.41925264919339</c:v>
                </c:pt>
                <c:pt idx="7612">
                  <c:v>49.43141143987423</c:v>
                </c:pt>
                <c:pt idx="7613">
                  <c:v>49.44357208439711</c:v>
                </c:pt>
                <c:pt idx="7614">
                  <c:v>49.4557345838957</c:v>
                </c:pt>
                <c:pt idx="7615">
                  <c:v>49.46789893950439</c:v>
                </c:pt>
                <c:pt idx="7616">
                  <c:v>49.48006515235841</c:v>
                </c:pt>
                <c:pt idx="7617">
                  <c:v>49.49223322359377</c:v>
                </c:pt>
                <c:pt idx="7618">
                  <c:v>49.50440315434721</c:v>
                </c:pt>
                <c:pt idx="7619">
                  <c:v>49.51657494575632</c:v>
                </c:pt>
                <c:pt idx="7620">
                  <c:v>49.52874859895939</c:v>
                </c:pt>
                <c:pt idx="7621">
                  <c:v>49.54092411509557</c:v>
                </c:pt>
                <c:pt idx="7622">
                  <c:v>49.55310149530478</c:v>
                </c:pt>
                <c:pt idx="7623">
                  <c:v>49.56528074072767</c:v>
                </c:pt>
                <c:pt idx="7624">
                  <c:v>49.57746185250574</c:v>
                </c:pt>
                <c:pt idx="7625">
                  <c:v>49.58964483178128</c:v>
                </c:pt>
                <c:pt idx="7626">
                  <c:v>49.60182967969729</c:v>
                </c:pt>
                <c:pt idx="7627">
                  <c:v>49.61401639739763</c:v>
                </c:pt>
                <c:pt idx="7628">
                  <c:v>49.62620498602696</c:v>
                </c:pt>
                <c:pt idx="7629">
                  <c:v>49.63839544673066</c:v>
                </c:pt>
                <c:pt idx="7630">
                  <c:v>49.65058778065496</c:v>
                </c:pt>
                <c:pt idx="7631">
                  <c:v>49.66278198894683</c:v>
                </c:pt>
                <c:pt idx="7632">
                  <c:v>49.6749780727541</c:v>
                </c:pt>
                <c:pt idx="7633">
                  <c:v>49.68717603322536</c:v>
                </c:pt>
                <c:pt idx="7634">
                  <c:v>49.69937587150996</c:v>
                </c:pt>
                <c:pt idx="7635">
                  <c:v>49.71157758875812</c:v>
                </c:pt>
                <c:pt idx="7636">
                  <c:v>49.72378118612076</c:v>
                </c:pt>
                <c:pt idx="7637">
                  <c:v>49.73598666474968</c:v>
                </c:pt>
                <c:pt idx="7638">
                  <c:v>49.74819402579747</c:v>
                </c:pt>
                <c:pt idx="7639">
                  <c:v>49.76040327041744</c:v>
                </c:pt>
                <c:pt idx="7640">
                  <c:v>49.77261439976378</c:v>
                </c:pt>
                <c:pt idx="7641">
                  <c:v>49.78482741499148</c:v>
                </c:pt>
                <c:pt idx="7642">
                  <c:v>49.79704231725626</c:v>
                </c:pt>
                <c:pt idx="7643">
                  <c:v>49.80925910771471</c:v>
                </c:pt>
                <c:pt idx="7644">
                  <c:v>49.82147778752421</c:v>
                </c:pt>
                <c:pt idx="7645">
                  <c:v>49.83369835784289</c:v>
                </c:pt>
                <c:pt idx="7646">
                  <c:v>49.84592081982978</c:v>
                </c:pt>
                <c:pt idx="7647">
                  <c:v>49.8581451746446</c:v>
                </c:pt>
                <c:pt idx="7648">
                  <c:v>49.87037142344798</c:v>
                </c:pt>
                <c:pt idx="7649">
                  <c:v>49.88259956740131</c:v>
                </c:pt>
                <c:pt idx="7650">
                  <c:v>49.89482960766676</c:v>
                </c:pt>
                <c:pt idx="7651">
                  <c:v>49.90706154540735</c:v>
                </c:pt>
                <c:pt idx="7652">
                  <c:v>49.91929538178692</c:v>
                </c:pt>
                <c:pt idx="7653">
                  <c:v>49.93153111797007</c:v>
                </c:pt>
                <c:pt idx="7654">
                  <c:v>49.94376875512226</c:v>
                </c:pt>
                <c:pt idx="7655">
                  <c:v>49.9560082944097</c:v>
                </c:pt>
                <c:pt idx="7656">
                  <c:v>49.96824973699947</c:v>
                </c:pt>
                <c:pt idx="7657">
                  <c:v>49.98049308405947</c:v>
                </c:pt>
                <c:pt idx="7658">
                  <c:v>49.99273833675834</c:v>
                </c:pt>
                <c:pt idx="7659">
                  <c:v>50.00498549626561</c:v>
                </c:pt>
                <c:pt idx="7660">
                  <c:v>50.01723456375161</c:v>
                </c:pt>
                <c:pt idx="7661">
                  <c:v>50.02948554038745</c:v>
                </c:pt>
                <c:pt idx="7662">
                  <c:v>50.04173842734508</c:v>
                </c:pt>
                <c:pt idx="7663">
                  <c:v>50.0539932257973</c:v>
                </c:pt>
                <c:pt idx="7664">
                  <c:v>50.06624993691766</c:v>
                </c:pt>
                <c:pt idx="7665">
                  <c:v>50.0785085618806</c:v>
                </c:pt>
                <c:pt idx="7666">
                  <c:v>50.09076910186131</c:v>
                </c:pt>
                <c:pt idx="7667">
                  <c:v>50.10303155803587</c:v>
                </c:pt>
                <c:pt idx="7668">
                  <c:v>50.11529593158117</c:v>
                </c:pt>
                <c:pt idx="7669">
                  <c:v>50.12756222367486</c:v>
                </c:pt>
                <c:pt idx="7670">
                  <c:v>50.13983043549549</c:v>
                </c:pt>
                <c:pt idx="7671">
                  <c:v>50.15210056822242</c:v>
                </c:pt>
                <c:pt idx="7672">
                  <c:v>50.16437262303577</c:v>
                </c:pt>
                <c:pt idx="7673">
                  <c:v>50.1766466011166</c:v>
                </c:pt>
                <c:pt idx="7674">
                  <c:v>50.18892250364668</c:v>
                </c:pt>
                <c:pt idx="7675">
                  <c:v>50.20120033180868</c:v>
                </c:pt>
                <c:pt idx="7676">
                  <c:v>50.21348008678611</c:v>
                </c:pt>
                <c:pt idx="7677">
                  <c:v>50.22576176976323</c:v>
                </c:pt>
                <c:pt idx="7678">
                  <c:v>50.23804538192522</c:v>
                </c:pt>
                <c:pt idx="7679">
                  <c:v>50.25033092445806</c:v>
                </c:pt>
                <c:pt idx="7680">
                  <c:v>50.26261839854853</c:v>
                </c:pt>
                <c:pt idx="7681">
                  <c:v>50.2749078053843</c:v>
                </c:pt>
                <c:pt idx="7682">
                  <c:v>50.2871991461538</c:v>
                </c:pt>
                <c:pt idx="7683">
                  <c:v>50.29949242204638</c:v>
                </c:pt>
                <c:pt idx="7684">
                  <c:v>50.3117876342522</c:v>
                </c:pt>
                <c:pt idx="7685">
                  <c:v>50.32408478396219</c:v>
                </c:pt>
                <c:pt idx="7686">
                  <c:v>50.3363838723682</c:v>
                </c:pt>
                <c:pt idx="7687">
                  <c:v>50.34868490066291</c:v>
                </c:pt>
                <c:pt idx="7688">
                  <c:v>50.36098787003977</c:v>
                </c:pt>
                <c:pt idx="7689">
                  <c:v>50.37329278169317</c:v>
                </c:pt>
                <c:pt idx="7690">
                  <c:v>50.38559963681825</c:v>
                </c:pt>
                <c:pt idx="7691">
                  <c:v>50.39790843661105</c:v>
                </c:pt>
                <c:pt idx="7692">
                  <c:v>50.41021918226845</c:v>
                </c:pt>
                <c:pt idx="7693">
                  <c:v>50.42253187498812</c:v>
                </c:pt>
                <c:pt idx="7694">
                  <c:v>50.43484651596864</c:v>
                </c:pt>
                <c:pt idx="7695">
                  <c:v>50.44716310640943</c:v>
                </c:pt>
                <c:pt idx="7696">
                  <c:v>50.45948164751069</c:v>
                </c:pt>
                <c:pt idx="7697">
                  <c:v>50.47180214047354</c:v>
                </c:pt>
                <c:pt idx="7698">
                  <c:v>50.48412458649993</c:v>
                </c:pt>
                <c:pt idx="7699">
                  <c:v>50.49644898679262</c:v>
                </c:pt>
                <c:pt idx="7700">
                  <c:v>50.5087753425553</c:v>
                </c:pt>
                <c:pt idx="7701">
                  <c:v>50.52110365499239</c:v>
                </c:pt>
                <c:pt idx="7702">
                  <c:v>50.53343392530929</c:v>
                </c:pt>
                <c:pt idx="7703">
                  <c:v>50.54576615471219</c:v>
                </c:pt>
                <c:pt idx="7704">
                  <c:v>50.55810034440811</c:v>
                </c:pt>
                <c:pt idx="7705">
                  <c:v>50.57043649560497</c:v>
                </c:pt>
                <c:pt idx="7706">
                  <c:v>50.58277460951156</c:v>
                </c:pt>
                <c:pt idx="7707">
                  <c:v>50.59511468733744</c:v>
                </c:pt>
                <c:pt idx="7708">
                  <c:v>50.60745673029313</c:v>
                </c:pt>
                <c:pt idx="7709">
                  <c:v>50.61980073958992</c:v>
                </c:pt>
                <c:pt idx="7710">
                  <c:v>50.63214671644001</c:v>
                </c:pt>
                <c:pt idx="7711">
                  <c:v>50.64449466205648</c:v>
                </c:pt>
                <c:pt idx="7712">
                  <c:v>50.6568445776532</c:v>
                </c:pt>
                <c:pt idx="7713">
                  <c:v>50.66919646444494</c:v>
                </c:pt>
                <c:pt idx="7714">
                  <c:v>50.68155032364739</c:v>
                </c:pt>
                <c:pt idx="7715">
                  <c:v>50.69390615647697</c:v>
                </c:pt>
                <c:pt idx="7716">
                  <c:v>50.70626396415108</c:v>
                </c:pt>
                <c:pt idx="7717">
                  <c:v>50.71862374788797</c:v>
                </c:pt>
                <c:pt idx="7718">
                  <c:v>50.73098550890668</c:v>
                </c:pt>
                <c:pt idx="7719">
                  <c:v>50.74334924842721</c:v>
                </c:pt>
                <c:pt idx="7720">
                  <c:v>50.75571496767035</c:v>
                </c:pt>
                <c:pt idx="7721">
                  <c:v>50.76808266785782</c:v>
                </c:pt>
                <c:pt idx="7722">
                  <c:v>50.78045235021219</c:v>
                </c:pt>
                <c:pt idx="7723">
                  <c:v>50.79282401595687</c:v>
                </c:pt>
                <c:pt idx="7724">
                  <c:v>50.8051976663162</c:v>
                </c:pt>
                <c:pt idx="7725">
                  <c:v>50.81757330251533</c:v>
                </c:pt>
                <c:pt idx="7726">
                  <c:v>50.82995092578032</c:v>
                </c:pt>
                <c:pt idx="7727">
                  <c:v>50.84233053733811</c:v>
                </c:pt>
                <c:pt idx="7728">
                  <c:v>50.85471213841648</c:v>
                </c:pt>
                <c:pt idx="7729">
                  <c:v>50.86709573024412</c:v>
                </c:pt>
                <c:pt idx="7730">
                  <c:v>50.8794813140506</c:v>
                </c:pt>
                <c:pt idx="7731">
                  <c:v>50.89186889106632</c:v>
                </c:pt>
                <c:pt idx="7732">
                  <c:v>50.9042584625226</c:v>
                </c:pt>
                <c:pt idx="7733">
                  <c:v>50.91665002965166</c:v>
                </c:pt>
                <c:pt idx="7734">
                  <c:v>50.92904359368654</c:v>
                </c:pt>
                <c:pt idx="7735">
                  <c:v>50.94143915586119</c:v>
                </c:pt>
                <c:pt idx="7736">
                  <c:v>50.95383671741048</c:v>
                </c:pt>
                <c:pt idx="7737">
                  <c:v>50.96623627957009</c:v>
                </c:pt>
                <c:pt idx="7738">
                  <c:v>50.97863784357666</c:v>
                </c:pt>
                <c:pt idx="7739">
                  <c:v>50.99104141066763</c:v>
                </c:pt>
                <c:pt idx="7740">
                  <c:v>51.0034469820814</c:v>
                </c:pt>
                <c:pt idx="7741">
                  <c:v>51.01585455905725</c:v>
                </c:pt>
                <c:pt idx="7742">
                  <c:v>51.0282641428353</c:v>
                </c:pt>
                <c:pt idx="7743">
                  <c:v>51.04067573465662</c:v>
                </c:pt>
                <c:pt idx="7744">
                  <c:v>51.05308933576309</c:v>
                </c:pt>
                <c:pt idx="7745">
                  <c:v>51.06550494739756</c:v>
                </c:pt>
                <c:pt idx="7746">
                  <c:v>51.07792257080375</c:v>
                </c:pt>
                <c:pt idx="7747">
                  <c:v>51.09034220722624</c:v>
                </c:pt>
                <c:pt idx="7748">
                  <c:v>51.10276385791052</c:v>
                </c:pt>
                <c:pt idx="7749">
                  <c:v>51.11518752410303</c:v>
                </c:pt>
                <c:pt idx="7750">
                  <c:v>51.12761320705099</c:v>
                </c:pt>
                <c:pt idx="7751">
                  <c:v>51.14004090800263</c:v>
                </c:pt>
                <c:pt idx="7752">
                  <c:v>51.15247062820702</c:v>
                </c:pt>
                <c:pt idx="7753">
                  <c:v>51.16490236891412</c:v>
                </c:pt>
                <c:pt idx="7754">
                  <c:v>51.17733613137484</c:v>
                </c:pt>
                <c:pt idx="7755">
                  <c:v>51.18977191684091</c:v>
                </c:pt>
                <c:pt idx="7756">
                  <c:v>51.20220972656504</c:v>
                </c:pt>
                <c:pt idx="7757">
                  <c:v>51.21464956180083</c:v>
                </c:pt>
                <c:pt idx="7758">
                  <c:v>51.22709142380273</c:v>
                </c:pt>
                <c:pt idx="7759">
                  <c:v>51.23953531382615</c:v>
                </c:pt>
                <c:pt idx="7760">
                  <c:v>51.25198123312735</c:v>
                </c:pt>
                <c:pt idx="7761">
                  <c:v>51.26442918296355</c:v>
                </c:pt>
                <c:pt idx="7762">
                  <c:v>51.27687916459287</c:v>
                </c:pt>
                <c:pt idx="7763">
                  <c:v>51.28933117927429</c:v>
                </c:pt>
                <c:pt idx="7764">
                  <c:v>51.30178522826775</c:v>
                </c:pt>
                <c:pt idx="7765">
                  <c:v>51.31424131283411</c:v>
                </c:pt>
                <c:pt idx="7766">
                  <c:v>51.32669943423505</c:v>
                </c:pt>
                <c:pt idx="7767">
                  <c:v>51.33915959373325</c:v>
                </c:pt>
                <c:pt idx="7768">
                  <c:v>51.3516217925923</c:v>
                </c:pt>
                <c:pt idx="7769">
                  <c:v>51.36408603207665</c:v>
                </c:pt>
                <c:pt idx="7770">
                  <c:v>51.3765523134517</c:v>
                </c:pt>
                <c:pt idx="7771">
                  <c:v>51.38902063798378</c:v>
                </c:pt>
                <c:pt idx="7772">
                  <c:v>51.40149100694007</c:v>
                </c:pt>
                <c:pt idx="7773">
                  <c:v>51.41396342158877</c:v>
                </c:pt>
                <c:pt idx="7774">
                  <c:v>51.42643788319889</c:v>
                </c:pt>
                <c:pt idx="7775">
                  <c:v>51.43891439304042</c:v>
                </c:pt>
                <c:pt idx="7776">
                  <c:v>51.4513929523843</c:v>
                </c:pt>
                <c:pt idx="7777">
                  <c:v>51.46387356250229</c:v>
                </c:pt>
                <c:pt idx="7778">
                  <c:v>51.4763562246672</c:v>
                </c:pt>
                <c:pt idx="7779">
                  <c:v>51.48884094015264</c:v>
                </c:pt>
                <c:pt idx="7780">
                  <c:v>51.50132771023323</c:v>
                </c:pt>
                <c:pt idx="7781">
                  <c:v>51.51381653618449</c:v>
                </c:pt>
                <c:pt idx="7782">
                  <c:v>51.52630741928284</c:v>
                </c:pt>
                <c:pt idx="7783">
                  <c:v>51.53880036080567</c:v>
                </c:pt>
                <c:pt idx="7784">
                  <c:v>51.55129536203128</c:v>
                </c:pt>
                <c:pt idx="7785">
                  <c:v>51.56379242423886</c:v>
                </c:pt>
                <c:pt idx="7786">
                  <c:v>51.5762915487086</c:v>
                </c:pt>
                <c:pt idx="7787">
                  <c:v>51.5887927367216</c:v>
                </c:pt>
                <c:pt idx="7788">
                  <c:v>51.60129598955984</c:v>
                </c:pt>
                <c:pt idx="7789">
                  <c:v>51.6138013085063</c:v>
                </c:pt>
                <c:pt idx="7790">
                  <c:v>51.62630869484485</c:v>
                </c:pt>
                <c:pt idx="7791">
                  <c:v>51.63881814986031</c:v>
                </c:pt>
                <c:pt idx="7792">
                  <c:v>51.65132967483847</c:v>
                </c:pt>
                <c:pt idx="7793">
                  <c:v>51.66384327106598</c:v>
                </c:pt>
                <c:pt idx="7794">
                  <c:v>51.67635893983049</c:v>
                </c:pt>
                <c:pt idx="7795">
                  <c:v>51.68887668242058</c:v>
                </c:pt>
                <c:pt idx="7796">
                  <c:v>51.70139650012574</c:v>
                </c:pt>
                <c:pt idx="7797">
                  <c:v>51.71391839423645</c:v>
                </c:pt>
                <c:pt idx="7798">
                  <c:v>51.72644236604407</c:v>
                </c:pt>
                <c:pt idx="7799">
                  <c:v>51.73896841684095</c:v>
                </c:pt>
                <c:pt idx="7800">
                  <c:v>51.75149654792038</c:v>
                </c:pt>
                <c:pt idx="7801">
                  <c:v>51.76402676057656</c:v>
                </c:pt>
                <c:pt idx="7802">
                  <c:v>51.77655905610468</c:v>
                </c:pt>
                <c:pt idx="7803">
                  <c:v>51.78909343580087</c:v>
                </c:pt>
                <c:pt idx="7804">
                  <c:v>51.80162990096216</c:v>
                </c:pt>
                <c:pt idx="7805">
                  <c:v>51.81416845288658</c:v>
                </c:pt>
                <c:pt idx="7806">
                  <c:v>51.82670909287312</c:v>
                </c:pt>
                <c:pt idx="7807">
                  <c:v>51.83925182222166</c:v>
                </c:pt>
                <c:pt idx="7808">
                  <c:v>51.85179664223309</c:v>
                </c:pt>
                <c:pt idx="7809">
                  <c:v>51.8643435542092</c:v>
                </c:pt>
                <c:pt idx="7810">
                  <c:v>51.87689255945278</c:v>
                </c:pt>
                <c:pt idx="7811">
                  <c:v>51.88944365926758</c:v>
                </c:pt>
                <c:pt idx="7812">
                  <c:v>51.90199685495826</c:v>
                </c:pt>
                <c:pt idx="7813">
                  <c:v>51.91455214783047</c:v>
                </c:pt>
                <c:pt idx="7814">
                  <c:v>51.92710953919079</c:v>
                </c:pt>
                <c:pt idx="7815">
                  <c:v>51.93966903034679</c:v>
                </c:pt>
                <c:pt idx="7816">
                  <c:v>51.95223062260702</c:v>
                </c:pt>
                <c:pt idx="7817">
                  <c:v>51.96479431728091</c:v>
                </c:pt>
                <c:pt idx="7818">
                  <c:v>51.97736011567893</c:v>
                </c:pt>
                <c:pt idx="7819">
                  <c:v>51.98992801911249</c:v>
                </c:pt>
                <c:pt idx="7820">
                  <c:v>52.00249802889393</c:v>
                </c:pt>
                <c:pt idx="7821">
                  <c:v>52.0150701463366</c:v>
                </c:pt>
                <c:pt idx="7822">
                  <c:v>52.02764437275483</c:v>
                </c:pt>
                <c:pt idx="7823">
                  <c:v>52.04022070946383</c:v>
                </c:pt>
                <c:pt idx="7824">
                  <c:v>52.05279915777987</c:v>
                </c:pt>
                <c:pt idx="7825">
                  <c:v>52.06537971902017</c:v>
                </c:pt>
                <c:pt idx="7826">
                  <c:v>52.07796239450286</c:v>
                </c:pt>
                <c:pt idx="7827">
                  <c:v>52.09054718554714</c:v>
                </c:pt>
                <c:pt idx="7828">
                  <c:v>52.10313409347307</c:v>
                </c:pt>
                <c:pt idx="7829">
                  <c:v>52.11572311960177</c:v>
                </c:pt>
                <c:pt idx="7830">
                  <c:v>52.12831426525534</c:v>
                </c:pt>
                <c:pt idx="7831">
                  <c:v>52.14090753175677</c:v>
                </c:pt>
                <c:pt idx="7832">
                  <c:v>52.15350292043011</c:v>
                </c:pt>
                <c:pt idx="7833">
                  <c:v>52.16610043260033</c:v>
                </c:pt>
                <c:pt idx="7834">
                  <c:v>52.17870006959342</c:v>
                </c:pt>
                <c:pt idx="7835">
                  <c:v>52.19130183273635</c:v>
                </c:pt>
                <c:pt idx="7836">
                  <c:v>52.20390572335702</c:v>
                </c:pt>
                <c:pt idx="7837">
                  <c:v>52.21651174278438</c:v>
                </c:pt>
                <c:pt idx="7838">
                  <c:v>52.22911989234832</c:v>
                </c:pt>
                <c:pt idx="7839">
                  <c:v>52.24173017337971</c:v>
                </c:pt>
                <c:pt idx="7840">
                  <c:v>52.25434258721042</c:v>
                </c:pt>
                <c:pt idx="7841">
                  <c:v>52.26695713517334</c:v>
                </c:pt>
                <c:pt idx="7842">
                  <c:v>52.27957381860227</c:v>
                </c:pt>
                <c:pt idx="7843">
                  <c:v>52.29219263883206</c:v>
                </c:pt>
                <c:pt idx="7844">
                  <c:v>52.30481359719851</c:v>
                </c:pt>
                <c:pt idx="7845">
                  <c:v>52.31743669503845</c:v>
                </c:pt>
                <c:pt idx="7846">
                  <c:v>52.33006193368968</c:v>
                </c:pt>
                <c:pt idx="7847">
                  <c:v>52.34268931449097</c:v>
                </c:pt>
                <c:pt idx="7848">
                  <c:v>52.35531883878212</c:v>
                </c:pt>
                <c:pt idx="7849">
                  <c:v>52.36795050790393</c:v>
                </c:pt>
                <c:pt idx="7850">
                  <c:v>52.38058432319813</c:v>
                </c:pt>
                <c:pt idx="7851">
                  <c:v>52.39322028600754</c:v>
                </c:pt>
                <c:pt idx="7852">
                  <c:v>52.40585839767589</c:v>
                </c:pt>
                <c:pt idx="7853">
                  <c:v>52.41849865954797</c:v>
                </c:pt>
                <c:pt idx="7854">
                  <c:v>52.43114107296956</c:v>
                </c:pt>
                <c:pt idx="7855">
                  <c:v>52.44378563928739</c:v>
                </c:pt>
                <c:pt idx="7856">
                  <c:v>52.45643235984926</c:v>
                </c:pt>
                <c:pt idx="7857">
                  <c:v>52.46908123600396</c:v>
                </c:pt>
                <c:pt idx="7858">
                  <c:v>52.48173226910122</c:v>
                </c:pt>
                <c:pt idx="7859">
                  <c:v>52.49438546049186</c:v>
                </c:pt>
                <c:pt idx="7860">
                  <c:v>52.50704081152767</c:v>
                </c:pt>
                <c:pt idx="7861">
                  <c:v>52.51969832356143</c:v>
                </c:pt>
                <c:pt idx="7862">
                  <c:v>52.53235799794697</c:v>
                </c:pt>
                <c:pt idx="7863">
                  <c:v>52.54501983603906</c:v>
                </c:pt>
                <c:pt idx="7864">
                  <c:v>52.55768383919356</c:v>
                </c:pt>
                <c:pt idx="7865">
                  <c:v>52.57035000876731</c:v>
                </c:pt>
                <c:pt idx="7866">
                  <c:v>52.58301834611814</c:v>
                </c:pt>
                <c:pt idx="7867">
                  <c:v>52.59568885260494</c:v>
                </c:pt>
                <c:pt idx="7868">
                  <c:v>52.60836152958755</c:v>
                </c:pt>
                <c:pt idx="7869">
                  <c:v>52.62103637842689</c:v>
                </c:pt>
                <c:pt idx="7870">
                  <c:v>52.63371340048489</c:v>
                </c:pt>
                <c:pt idx="7871">
                  <c:v>52.64639259712443</c:v>
                </c:pt>
                <c:pt idx="7872">
                  <c:v>52.6590739697095</c:v>
                </c:pt>
                <c:pt idx="7873">
                  <c:v>52.67175751960507</c:v>
                </c:pt>
                <c:pt idx="7874">
                  <c:v>52.6844432481771</c:v>
                </c:pt>
                <c:pt idx="7875">
                  <c:v>52.69713115679262</c:v>
                </c:pt>
                <c:pt idx="7876">
                  <c:v>52.70982124681969</c:v>
                </c:pt>
                <c:pt idx="7877">
                  <c:v>52.72251351962733</c:v>
                </c:pt>
                <c:pt idx="7878">
                  <c:v>52.73520797658565</c:v>
                </c:pt>
                <c:pt idx="7879">
                  <c:v>52.74790461906579</c:v>
                </c:pt>
                <c:pt idx="7880">
                  <c:v>52.76060344843984</c:v>
                </c:pt>
                <c:pt idx="7881">
                  <c:v>52.77330446608102</c:v>
                </c:pt>
                <c:pt idx="7882">
                  <c:v>52.7860076733635</c:v>
                </c:pt>
                <c:pt idx="7883">
                  <c:v>52.79871307166253</c:v>
                </c:pt>
                <c:pt idx="7884">
                  <c:v>52.81142066235439</c:v>
                </c:pt>
                <c:pt idx="7885">
                  <c:v>52.82413044681634</c:v>
                </c:pt>
                <c:pt idx="7886">
                  <c:v>52.83684242642677</c:v>
                </c:pt>
                <c:pt idx="7887">
                  <c:v>52.849556602565</c:v>
                </c:pt>
                <c:pt idx="7888">
                  <c:v>52.86227297661146</c:v>
                </c:pt>
                <c:pt idx="7889">
                  <c:v>52.87499154994762</c:v>
                </c:pt>
                <c:pt idx="7890">
                  <c:v>52.88771232395592</c:v>
                </c:pt>
                <c:pt idx="7891">
                  <c:v>52.90043530001991</c:v>
                </c:pt>
                <c:pt idx="7892">
                  <c:v>52.91316047952419</c:v>
                </c:pt>
                <c:pt idx="7893">
                  <c:v>52.92588786385431</c:v>
                </c:pt>
                <c:pt idx="7894">
                  <c:v>52.93861745439695</c:v>
                </c:pt>
                <c:pt idx="7895">
                  <c:v>52.95134925253983</c:v>
                </c:pt>
                <c:pt idx="7896">
                  <c:v>52.96408325967167</c:v>
                </c:pt>
                <c:pt idx="7897">
                  <c:v>52.97681947718228</c:v>
                </c:pt>
                <c:pt idx="7898">
                  <c:v>52.98955790646248</c:v>
                </c:pt>
                <c:pt idx="7899">
                  <c:v>53.00229854890416</c:v>
                </c:pt>
                <c:pt idx="7900">
                  <c:v>53.01504140590031</c:v>
                </c:pt>
                <c:pt idx="7901">
                  <c:v>53.02778647884485</c:v>
                </c:pt>
                <c:pt idx="7902">
                  <c:v>53.04053376913289</c:v>
                </c:pt>
                <c:pt idx="7903">
                  <c:v>53.05328327816049</c:v>
                </c:pt>
                <c:pt idx="7904">
                  <c:v>53.0660350073248</c:v>
                </c:pt>
                <c:pt idx="7905">
                  <c:v>53.07878895802408</c:v>
                </c:pt>
                <c:pt idx="7906">
                  <c:v>53.09154513165754</c:v>
                </c:pt>
                <c:pt idx="7907">
                  <c:v>53.10430352962554</c:v>
                </c:pt>
                <c:pt idx="7908">
                  <c:v>53.11706415332948</c:v>
                </c:pt>
                <c:pt idx="7909">
                  <c:v>53.12982700417177</c:v>
                </c:pt>
                <c:pt idx="7910">
                  <c:v>53.14259208355593</c:v>
                </c:pt>
                <c:pt idx="7911">
                  <c:v>53.15535939288657</c:v>
                </c:pt>
                <c:pt idx="7912">
                  <c:v>53.16812893356929</c:v>
                </c:pt>
                <c:pt idx="7913">
                  <c:v>53.18090070701079</c:v>
                </c:pt>
                <c:pt idx="7914">
                  <c:v>53.19367471461888</c:v>
                </c:pt>
                <c:pt idx="7915">
                  <c:v>53.20645095780235</c:v>
                </c:pt>
                <c:pt idx="7916">
                  <c:v>53.21922943797115</c:v>
                </c:pt>
                <c:pt idx="7917">
                  <c:v>53.23201015653622</c:v>
                </c:pt>
                <c:pt idx="7918">
                  <c:v>53.24479311490962</c:v>
                </c:pt>
                <c:pt idx="7919">
                  <c:v>53.2575783145045</c:v>
                </c:pt>
                <c:pt idx="7920">
                  <c:v>53.27036575673501</c:v>
                </c:pt>
                <c:pt idx="7921">
                  <c:v>53.28315544301646</c:v>
                </c:pt>
                <c:pt idx="7922">
                  <c:v>53.29594737476516</c:v>
                </c:pt>
                <c:pt idx="7923">
                  <c:v>53.30874155339854</c:v>
                </c:pt>
                <c:pt idx="7924">
                  <c:v>53.32153798033514</c:v>
                </c:pt>
                <c:pt idx="7925">
                  <c:v>53.33433665699448</c:v>
                </c:pt>
                <c:pt idx="7926">
                  <c:v>53.34713758479726</c:v>
                </c:pt>
                <c:pt idx="7927">
                  <c:v>53.35994076516523</c:v>
                </c:pt>
                <c:pt idx="7928">
                  <c:v>53.37274619952119</c:v>
                </c:pt>
                <c:pt idx="7929">
                  <c:v>53.38555388928906</c:v>
                </c:pt>
                <c:pt idx="7930">
                  <c:v>53.39836383589386</c:v>
                </c:pt>
                <c:pt idx="7931">
                  <c:v>53.41117604076163</c:v>
                </c:pt>
                <c:pt idx="7932">
                  <c:v>53.42399050531957</c:v>
                </c:pt>
                <c:pt idx="7933">
                  <c:v>53.43680723099595</c:v>
                </c:pt>
                <c:pt idx="7934">
                  <c:v>53.44962621922008</c:v>
                </c:pt>
                <c:pt idx="7935">
                  <c:v>53.46244747142245</c:v>
                </c:pt>
                <c:pt idx="7936">
                  <c:v>53.47527098903455</c:v>
                </c:pt>
                <c:pt idx="7937">
                  <c:v>53.48809677348903</c:v>
                </c:pt>
                <c:pt idx="7938">
                  <c:v>53.50092482621962</c:v>
                </c:pt>
                <c:pt idx="7939">
                  <c:v>53.51375514866112</c:v>
                </c:pt>
                <c:pt idx="7940">
                  <c:v>53.52658774224948</c:v>
                </c:pt>
                <c:pt idx="7941">
                  <c:v>53.53942260842166</c:v>
                </c:pt>
                <c:pt idx="7942">
                  <c:v>53.55225974861581</c:v>
                </c:pt>
                <c:pt idx="7943">
                  <c:v>53.56509916427117</c:v>
                </c:pt>
                <c:pt idx="7944">
                  <c:v>53.577940856828</c:v>
                </c:pt>
                <c:pt idx="7945">
                  <c:v>53.59078482772776</c:v>
                </c:pt>
                <c:pt idx="7946">
                  <c:v>53.60363107841299</c:v>
                </c:pt>
                <c:pt idx="7947">
                  <c:v>53.61647961032727</c:v>
                </c:pt>
                <c:pt idx="7948">
                  <c:v>53.62933042491538</c:v>
                </c:pt>
                <c:pt idx="7949">
                  <c:v>53.64218352362317</c:v>
                </c:pt>
                <c:pt idx="7950">
                  <c:v>53.65503890789758</c:v>
                </c:pt>
                <c:pt idx="7951">
                  <c:v>53.66789657918669</c:v>
                </c:pt>
                <c:pt idx="7952">
                  <c:v>53.68075653893965</c:v>
                </c:pt>
                <c:pt idx="7953">
                  <c:v>53.69361878860678</c:v>
                </c:pt>
                <c:pt idx="7954">
                  <c:v>53.7064833296395</c:v>
                </c:pt>
                <c:pt idx="7955">
                  <c:v>53.7193501634903</c:v>
                </c:pt>
                <c:pt idx="7956">
                  <c:v>53.73221929161285</c:v>
                </c:pt>
                <c:pt idx="7957">
                  <c:v>53.74509071546187</c:v>
                </c:pt>
                <c:pt idx="7958">
                  <c:v>53.75796443649326</c:v>
                </c:pt>
                <c:pt idx="7959">
                  <c:v>53.77084045616404</c:v>
                </c:pt>
                <c:pt idx="7960">
                  <c:v>53.78371877593228</c:v>
                </c:pt>
                <c:pt idx="7961">
                  <c:v>53.79659939725725</c:v>
                </c:pt>
                <c:pt idx="7962">
                  <c:v>53.80948232159933</c:v>
                </c:pt>
                <c:pt idx="7963">
                  <c:v>53.82236755041997</c:v>
                </c:pt>
                <c:pt idx="7964">
                  <c:v>53.83525508518182</c:v>
                </c:pt>
                <c:pt idx="7965">
                  <c:v>53.84814492734864</c:v>
                </c:pt>
                <c:pt idx="7966">
                  <c:v>53.86103707838527</c:v>
                </c:pt>
                <c:pt idx="7967">
                  <c:v>53.87393153975772</c:v>
                </c:pt>
                <c:pt idx="7968">
                  <c:v>53.88682831293317</c:v>
                </c:pt>
                <c:pt idx="7969">
                  <c:v>53.89972739937983</c:v>
                </c:pt>
                <c:pt idx="7970">
                  <c:v>53.91262880056717</c:v>
                </c:pt>
                <c:pt idx="7971">
                  <c:v>53.92553251796567</c:v>
                </c:pt>
                <c:pt idx="7972">
                  <c:v>53.93843855304703</c:v>
                </c:pt>
                <c:pt idx="7973">
                  <c:v>53.95134690728408</c:v>
                </c:pt>
                <c:pt idx="7974">
                  <c:v>53.96425758215075</c:v>
                </c:pt>
                <c:pt idx="7975">
                  <c:v>53.97717057912217</c:v>
                </c:pt>
                <c:pt idx="7976">
                  <c:v>53.99008589967452</c:v>
                </c:pt>
                <c:pt idx="7977">
                  <c:v>54.00300354528521</c:v>
                </c:pt>
                <c:pt idx="7978">
                  <c:v>54.01592351743279</c:v>
                </c:pt>
                <c:pt idx="7979">
                  <c:v>54.02884581759688</c:v>
                </c:pt>
                <c:pt idx="7980">
                  <c:v>54.04177044725832</c:v>
                </c:pt>
                <c:pt idx="7981">
                  <c:v>54.0546974078991</c:v>
                </c:pt>
                <c:pt idx="7982">
                  <c:v>54.06762670100228</c:v>
                </c:pt>
                <c:pt idx="7983">
                  <c:v>54.08055832805214</c:v>
                </c:pt>
                <c:pt idx="7984">
                  <c:v>54.09349229053413</c:v>
                </c:pt>
                <c:pt idx="7985">
                  <c:v>54.10642858993477</c:v>
                </c:pt>
                <c:pt idx="7986">
                  <c:v>54.11936722774183</c:v>
                </c:pt>
                <c:pt idx="7987">
                  <c:v>54.13230820544413</c:v>
                </c:pt>
                <c:pt idx="7988">
                  <c:v>54.14525152453175</c:v>
                </c:pt>
                <c:pt idx="7989">
                  <c:v>54.15819718649589</c:v>
                </c:pt>
                <c:pt idx="7990">
                  <c:v>54.17114519282886</c:v>
                </c:pt>
                <c:pt idx="7991">
                  <c:v>54.1840955450242</c:v>
                </c:pt>
                <c:pt idx="7992">
                  <c:v>54.19704824457661</c:v>
                </c:pt>
                <c:pt idx="7993">
                  <c:v>54.21000329298187</c:v>
                </c:pt>
                <c:pt idx="7994">
                  <c:v>54.22296069173706</c:v>
                </c:pt>
                <c:pt idx="7995">
                  <c:v>54.23592044234027</c:v>
                </c:pt>
                <c:pt idx="7996">
                  <c:v>54.24888254629089</c:v>
                </c:pt>
                <c:pt idx="7997">
                  <c:v>54.26184700508942</c:v>
                </c:pt>
                <c:pt idx="7998">
                  <c:v>54.27481382023751</c:v>
                </c:pt>
                <c:pt idx="7999">
                  <c:v>54.28778299323803</c:v>
                </c:pt>
                <c:pt idx="8000">
                  <c:v>54.300754525595</c:v>
                </c:pt>
                <c:pt idx="8001">
                  <c:v>54.3137284188136</c:v>
                </c:pt>
                <c:pt idx="8002">
                  <c:v>54.3267046744002</c:v>
                </c:pt>
                <c:pt idx="8003">
                  <c:v>54.33968329386236</c:v>
                </c:pt>
                <c:pt idx="8004">
                  <c:v>54.35266427870879</c:v>
                </c:pt>
                <c:pt idx="8005">
                  <c:v>54.36564763044939</c:v>
                </c:pt>
                <c:pt idx="8006">
                  <c:v>54.37863335059524</c:v>
                </c:pt>
                <c:pt idx="8007">
                  <c:v>54.3916214406586</c:v>
                </c:pt>
                <c:pt idx="8008">
                  <c:v>54.40461190215294</c:v>
                </c:pt>
                <c:pt idx="8009">
                  <c:v>54.41760473659285</c:v>
                </c:pt>
                <c:pt idx="8010">
                  <c:v>54.43059994549419</c:v>
                </c:pt>
                <c:pt idx="8011">
                  <c:v>54.44359753037393</c:v>
                </c:pt>
                <c:pt idx="8012">
                  <c:v>54.45659749275026</c:v>
                </c:pt>
                <c:pt idx="8013">
                  <c:v>54.4695998341426</c:v>
                </c:pt>
                <c:pt idx="8014">
                  <c:v>54.48260455607146</c:v>
                </c:pt>
                <c:pt idx="8015">
                  <c:v>54.49561166005865</c:v>
                </c:pt>
                <c:pt idx="8016">
                  <c:v>54.50862114762712</c:v>
                </c:pt>
                <c:pt idx="8017">
                  <c:v>54.521633020301</c:v>
                </c:pt>
                <c:pt idx="8018">
                  <c:v>54.53464727960565</c:v>
                </c:pt>
                <c:pt idx="8019">
                  <c:v>54.54766392706764</c:v>
                </c:pt>
                <c:pt idx="8020">
                  <c:v>54.56068296421467</c:v>
                </c:pt>
                <c:pt idx="8021">
                  <c:v>54.57370439257571</c:v>
                </c:pt>
                <c:pt idx="8022">
                  <c:v>54.58672821368091</c:v>
                </c:pt>
                <c:pt idx="8023">
                  <c:v>54.5997544290616</c:v>
                </c:pt>
                <c:pt idx="8024">
                  <c:v>54.61278304025036</c:v>
                </c:pt>
                <c:pt idx="8025">
                  <c:v>54.62581404878091</c:v>
                </c:pt>
                <c:pt idx="8026">
                  <c:v>54.63884745618824</c:v>
                </c:pt>
                <c:pt idx="8027">
                  <c:v>54.65188326400854</c:v>
                </c:pt>
                <c:pt idx="8028">
                  <c:v>54.66492147377915</c:v>
                </c:pt>
                <c:pt idx="8029">
                  <c:v>54.67796208703871</c:v>
                </c:pt>
                <c:pt idx="8030">
                  <c:v>54.69100510532699</c:v>
                </c:pt>
                <c:pt idx="8031">
                  <c:v>54.70405053018503</c:v>
                </c:pt>
                <c:pt idx="8032">
                  <c:v>54.71709836315507</c:v>
                </c:pt>
                <c:pt idx="8033">
                  <c:v>54.73014860578054</c:v>
                </c:pt>
                <c:pt idx="8034">
                  <c:v>54.74320125960612</c:v>
                </c:pt>
                <c:pt idx="8035">
                  <c:v>54.75625632617771</c:v>
                </c:pt>
                <c:pt idx="8036">
                  <c:v>54.7693138070424</c:v>
                </c:pt>
                <c:pt idx="8037">
                  <c:v>54.78237370374853</c:v>
                </c:pt>
                <c:pt idx="8038">
                  <c:v>54.79543601784567</c:v>
                </c:pt>
                <c:pt idx="8039">
                  <c:v>54.80850075088455</c:v>
                </c:pt>
                <c:pt idx="8040">
                  <c:v>54.82156790441724</c:v>
                </c:pt>
                <c:pt idx="8041">
                  <c:v>54.83463747999692</c:v>
                </c:pt>
                <c:pt idx="8042">
                  <c:v>54.84770947917807</c:v>
                </c:pt>
                <c:pt idx="8043">
                  <c:v>54.86078390351641</c:v>
                </c:pt>
                <c:pt idx="8044">
                  <c:v>54.8738607545688</c:v>
                </c:pt>
                <c:pt idx="8045">
                  <c:v>54.88694003389346</c:v>
                </c:pt>
                <c:pt idx="8046">
                  <c:v>54.90002174304972</c:v>
                </c:pt>
                <c:pt idx="8047">
                  <c:v>54.91310588359823</c:v>
                </c:pt>
                <c:pt idx="8048">
                  <c:v>54.92619245710088</c:v>
                </c:pt>
                <c:pt idx="8049">
                  <c:v>54.93928146512073</c:v>
                </c:pt>
                <c:pt idx="8050">
                  <c:v>54.95237290922213</c:v>
                </c:pt>
                <c:pt idx="8051">
                  <c:v>54.96546679097069</c:v>
                </c:pt>
                <c:pt idx="8052">
                  <c:v>54.9785631119332</c:v>
                </c:pt>
                <c:pt idx="8053">
                  <c:v>54.99166187367774</c:v>
                </c:pt>
                <c:pt idx="8054">
                  <c:v>55.00476307777363</c:v>
                </c:pt>
                <c:pt idx="8055">
                  <c:v>55.01786672579141</c:v>
                </c:pt>
                <c:pt idx="8056">
                  <c:v>55.03097281930291</c:v>
                </c:pt>
                <c:pt idx="8057">
                  <c:v>55.0440813598812</c:v>
                </c:pt>
                <c:pt idx="8058">
                  <c:v>55.05719234910055</c:v>
                </c:pt>
                <c:pt idx="8059">
                  <c:v>55.07030578853657</c:v>
                </c:pt>
                <c:pt idx="8060">
                  <c:v>55.08342167976602</c:v>
                </c:pt>
                <c:pt idx="8061">
                  <c:v>55.096540024367</c:v>
                </c:pt>
                <c:pt idx="8062">
                  <c:v>55.10966082391887</c:v>
                </c:pt>
                <c:pt idx="8063">
                  <c:v>55.12278408000215</c:v>
                </c:pt>
                <c:pt idx="8064">
                  <c:v>55.13590979419875</c:v>
                </c:pt>
                <c:pt idx="8065">
                  <c:v>55.14903796809171</c:v>
                </c:pt>
                <c:pt idx="8066">
                  <c:v>55.16216860326544</c:v>
                </c:pt>
                <c:pt idx="8067">
                  <c:v>55.17530170130559</c:v>
                </c:pt>
                <c:pt idx="8068">
                  <c:v>55.18843726379902</c:v>
                </c:pt>
                <c:pt idx="8069">
                  <c:v>55.2015752923339</c:v>
                </c:pt>
                <c:pt idx="8070">
                  <c:v>55.21471578849969</c:v>
                </c:pt>
                <c:pt idx="8071">
                  <c:v>55.22785875388705</c:v>
                </c:pt>
                <c:pt idx="8072">
                  <c:v>55.24100419008798</c:v>
                </c:pt>
                <c:pt idx="8073">
                  <c:v>55.25415209869574</c:v>
                </c:pt>
                <c:pt idx="8074">
                  <c:v>55.26730248130481</c:v>
                </c:pt>
                <c:pt idx="8075">
                  <c:v>55.280455339511</c:v>
                </c:pt>
                <c:pt idx="8076">
                  <c:v>55.29361067491141</c:v>
                </c:pt>
                <c:pt idx="8077">
                  <c:v>55.30676848910435</c:v>
                </c:pt>
                <c:pt idx="8078">
                  <c:v>55.31992878368948</c:v>
                </c:pt>
                <c:pt idx="8079">
                  <c:v>55.33309156026767</c:v>
                </c:pt>
                <c:pt idx="8080">
                  <c:v>55.34625682044113</c:v>
                </c:pt>
                <c:pt idx="8081">
                  <c:v>55.35942456581338</c:v>
                </c:pt>
                <c:pt idx="8082">
                  <c:v>55.37259479798912</c:v>
                </c:pt>
                <c:pt idx="8083">
                  <c:v>55.38576751857444</c:v>
                </c:pt>
                <c:pt idx="8084">
                  <c:v>55.39894272917664</c:v>
                </c:pt>
                <c:pt idx="8085">
                  <c:v>55.41212043140437</c:v>
                </c:pt>
                <c:pt idx="8086">
                  <c:v>55.42530062686757</c:v>
                </c:pt>
                <c:pt idx="8087">
                  <c:v>55.4384833171774</c:v>
                </c:pt>
                <c:pt idx="8088">
                  <c:v>55.4516685039464</c:v>
                </c:pt>
                <c:pt idx="8089">
                  <c:v>55.46485618878838</c:v>
                </c:pt>
                <c:pt idx="8090">
                  <c:v>55.47804637331841</c:v>
                </c:pt>
                <c:pt idx="8091">
                  <c:v>55.49123905915289</c:v>
                </c:pt>
                <c:pt idx="8092">
                  <c:v>55.50443424790955</c:v>
                </c:pt>
                <c:pt idx="8093">
                  <c:v>55.51763194120734</c:v>
                </c:pt>
                <c:pt idx="8094">
                  <c:v>55.53083214066661</c:v>
                </c:pt>
                <c:pt idx="8095">
                  <c:v>55.54403484790893</c:v>
                </c:pt>
                <c:pt idx="8096">
                  <c:v>55.55724006455721</c:v>
                </c:pt>
                <c:pt idx="8097">
                  <c:v>55.57044779223571</c:v>
                </c:pt>
                <c:pt idx="8098">
                  <c:v>55.58365803256991</c:v>
                </c:pt>
                <c:pt idx="8099">
                  <c:v>55.5968707871867</c:v>
                </c:pt>
                <c:pt idx="8100">
                  <c:v>55.61008605771418</c:v>
                </c:pt>
                <c:pt idx="8101">
                  <c:v>55.62330384578183</c:v>
                </c:pt>
                <c:pt idx="8102">
                  <c:v>55.63652415302047</c:v>
                </c:pt>
                <c:pt idx="8103">
                  <c:v>55.64974698106214</c:v>
                </c:pt>
                <c:pt idx="8104">
                  <c:v>55.66297233154027</c:v>
                </c:pt>
                <c:pt idx="8105">
                  <c:v>55.67620020608963</c:v>
                </c:pt>
                <c:pt idx="8106">
                  <c:v>55.68943060634623</c:v>
                </c:pt>
                <c:pt idx="8107">
                  <c:v>55.70266353394746</c:v>
                </c:pt>
                <c:pt idx="8108">
                  <c:v>55.71589899053204</c:v>
                </c:pt>
                <c:pt idx="8109">
                  <c:v>55.72913697773996</c:v>
                </c:pt>
                <c:pt idx="8110">
                  <c:v>55.7423774972126</c:v>
                </c:pt>
                <c:pt idx="8111">
                  <c:v>55.75562055059266</c:v>
                </c:pt>
                <c:pt idx="8112">
                  <c:v>55.76886613952411</c:v>
                </c:pt>
                <c:pt idx="8113">
                  <c:v>55.78211426565233</c:v>
                </c:pt>
                <c:pt idx="8114">
                  <c:v>55.79536493062397</c:v>
                </c:pt>
                <c:pt idx="8115">
                  <c:v>55.80861813608705</c:v>
                </c:pt>
                <c:pt idx="8116">
                  <c:v>55.82187388369094</c:v>
                </c:pt>
                <c:pt idx="8117">
                  <c:v>55.83513217508629</c:v>
                </c:pt>
                <c:pt idx="8118">
                  <c:v>55.84839301192515</c:v>
                </c:pt>
                <c:pt idx="8119">
                  <c:v>55.86165639586087</c:v>
                </c:pt>
                <c:pt idx="8120">
                  <c:v>55.87492232854816</c:v>
                </c:pt>
                <c:pt idx="8121">
                  <c:v>55.8881908116431</c:v>
                </c:pt>
                <c:pt idx="8122">
                  <c:v>55.90146184680304</c:v>
                </c:pt>
                <c:pt idx="8123">
                  <c:v>55.91473543568676</c:v>
                </c:pt>
                <c:pt idx="8124">
                  <c:v>55.92801157995436</c:v>
                </c:pt>
                <c:pt idx="8125">
                  <c:v>55.94129028126724</c:v>
                </c:pt>
                <c:pt idx="8126">
                  <c:v>55.95457154128822</c:v>
                </c:pt>
                <c:pt idx="8127">
                  <c:v>55.96785536168147</c:v>
                </c:pt>
                <c:pt idx="8128">
                  <c:v>55.98114174411244</c:v>
                </c:pt>
                <c:pt idx="8129">
                  <c:v>55.99443069024804</c:v>
                </c:pt>
                <c:pt idx="8130">
                  <c:v>56.00772220175645</c:v>
                </c:pt>
                <c:pt idx="8131">
                  <c:v>56.02101628030725</c:v>
                </c:pt>
                <c:pt idx="8132">
                  <c:v>56.03431292757141</c:v>
                </c:pt>
                <c:pt idx="8133">
                  <c:v>56.04761214522118</c:v>
                </c:pt>
                <c:pt idx="8134">
                  <c:v>56.06091393493025</c:v>
                </c:pt>
                <c:pt idx="8135">
                  <c:v>56.07421829837367</c:v>
                </c:pt>
                <c:pt idx="8136">
                  <c:v>56.08752523722778</c:v>
                </c:pt>
                <c:pt idx="8137">
                  <c:v>56.1008347531704</c:v>
                </c:pt>
                <c:pt idx="8138">
                  <c:v>56.11414684788061</c:v>
                </c:pt>
                <c:pt idx="8139">
                  <c:v>56.12746152303895</c:v>
                </c:pt>
                <c:pt idx="8140">
                  <c:v>56.14077878032732</c:v>
                </c:pt>
                <c:pt idx="8141">
                  <c:v>56.15409862142894</c:v>
                </c:pt>
                <c:pt idx="8142">
                  <c:v>56.16742104802844</c:v>
                </c:pt>
                <c:pt idx="8143">
                  <c:v>56.18074606181187</c:v>
                </c:pt>
                <c:pt idx="8144">
                  <c:v>56.19407366446656</c:v>
                </c:pt>
                <c:pt idx="8145">
                  <c:v>56.20740385768133</c:v>
                </c:pt>
                <c:pt idx="8146">
                  <c:v>56.22073664314633</c:v>
                </c:pt>
                <c:pt idx="8147">
                  <c:v>56.23407202255307</c:v>
                </c:pt>
                <c:pt idx="8148">
                  <c:v>56.24740999759452</c:v>
                </c:pt>
                <c:pt idx="8149">
                  <c:v>56.26075056996494</c:v>
                </c:pt>
                <c:pt idx="8150">
                  <c:v>56.27409374136006</c:v>
                </c:pt>
                <c:pt idx="8151">
                  <c:v>56.287439513477</c:v>
                </c:pt>
                <c:pt idx="8152">
                  <c:v>56.30078788801418</c:v>
                </c:pt>
                <c:pt idx="8153">
                  <c:v>56.31413886667155</c:v>
                </c:pt>
                <c:pt idx="8154">
                  <c:v>56.32749245115033</c:v>
                </c:pt>
                <c:pt idx="8155">
                  <c:v>56.34084864315322</c:v>
                </c:pt>
                <c:pt idx="8156">
                  <c:v>56.3542074443843</c:v>
                </c:pt>
                <c:pt idx="8157">
                  <c:v>56.36756885654902</c:v>
                </c:pt>
                <c:pt idx="8158">
                  <c:v>56.38093288135426</c:v>
                </c:pt>
                <c:pt idx="8159">
                  <c:v>56.39429952050833</c:v>
                </c:pt>
                <c:pt idx="8160">
                  <c:v>56.40766877572088</c:v>
                </c:pt>
                <c:pt idx="8161">
                  <c:v>56.42104064870301</c:v>
                </c:pt>
                <c:pt idx="8162">
                  <c:v>56.43441514116724</c:v>
                </c:pt>
                <c:pt idx="8163">
                  <c:v>56.44779225482745</c:v>
                </c:pt>
                <c:pt idx="8164">
                  <c:v>56.46117199139898</c:v>
                </c:pt>
                <c:pt idx="8165">
                  <c:v>56.4745543525986</c:v>
                </c:pt>
                <c:pt idx="8166">
                  <c:v>56.48793934014439</c:v>
                </c:pt>
                <c:pt idx="8167">
                  <c:v>56.50132695575599</c:v>
                </c:pt>
                <c:pt idx="8168">
                  <c:v>56.51471720115433</c:v>
                </c:pt>
                <c:pt idx="8169">
                  <c:v>56.52811007806185</c:v>
                </c:pt>
                <c:pt idx="8170">
                  <c:v>56.5415055882024</c:v>
                </c:pt>
                <c:pt idx="8171">
                  <c:v>56.55490373330118</c:v>
                </c:pt>
                <c:pt idx="8172">
                  <c:v>56.56830451508493</c:v>
                </c:pt>
                <c:pt idx="8173">
                  <c:v>56.58170793528169</c:v>
                </c:pt>
                <c:pt idx="8174">
                  <c:v>56.59511399562104</c:v>
                </c:pt>
                <c:pt idx="8175">
                  <c:v>56.60852269783395</c:v>
                </c:pt>
                <c:pt idx="8176">
                  <c:v>56.62193404365279</c:v>
                </c:pt>
                <c:pt idx="8177">
                  <c:v>56.63534803481139</c:v>
                </c:pt>
                <c:pt idx="8178">
                  <c:v>56.64876467304506</c:v>
                </c:pt>
                <c:pt idx="8179">
                  <c:v>56.66218396009044</c:v>
                </c:pt>
                <c:pt idx="8180">
                  <c:v>56.6756058976857</c:v>
                </c:pt>
                <c:pt idx="8181">
                  <c:v>56.68903048757044</c:v>
                </c:pt>
                <c:pt idx="8182">
                  <c:v>56.70245773148564</c:v>
                </c:pt>
                <c:pt idx="8183">
                  <c:v>56.71588763117382</c:v>
                </c:pt>
                <c:pt idx="8184">
                  <c:v>56.72932018837884</c:v>
                </c:pt>
                <c:pt idx="8185">
                  <c:v>56.74275540484607</c:v>
                </c:pt>
                <c:pt idx="8186">
                  <c:v>56.75619328232236</c:v>
                </c:pt>
                <c:pt idx="8187">
                  <c:v>56.7696338225559</c:v>
                </c:pt>
                <c:pt idx="8188">
                  <c:v>56.78307702729644</c:v>
                </c:pt>
                <c:pt idx="8189">
                  <c:v>56.79652289829517</c:v>
                </c:pt>
                <c:pt idx="8190">
                  <c:v>56.80997143730464</c:v>
                </c:pt>
                <c:pt idx="8191">
                  <c:v>56.82342264607899</c:v>
                </c:pt>
                <c:pt idx="8192">
                  <c:v>56.8368765263737</c:v>
                </c:pt>
                <c:pt idx="8193">
                  <c:v>56.8503330799458</c:v>
                </c:pt>
                <c:pt idx="8194">
                  <c:v>56.86379230855376</c:v>
                </c:pt>
                <c:pt idx="8195">
                  <c:v>56.87725421395745</c:v>
                </c:pt>
                <c:pt idx="8196">
                  <c:v>56.8907187979183</c:v>
                </c:pt>
                <c:pt idx="8197">
                  <c:v>56.90418606219917</c:v>
                </c:pt>
                <c:pt idx="8198">
                  <c:v>56.91765600856434</c:v>
                </c:pt>
                <c:pt idx="8199">
                  <c:v>56.93112863877963</c:v>
                </c:pt>
                <c:pt idx="8200">
                  <c:v>56.94460395461232</c:v>
                </c:pt>
                <c:pt idx="8201">
                  <c:v>56.95808195783112</c:v>
                </c:pt>
                <c:pt idx="8202">
                  <c:v>56.97156265020628</c:v>
                </c:pt>
                <c:pt idx="8203">
                  <c:v>56.98504603350946</c:v>
                </c:pt>
                <c:pt idx="8204">
                  <c:v>56.99853210951384</c:v>
                </c:pt>
                <c:pt idx="8205">
                  <c:v>57.01202087999411</c:v>
                </c:pt>
                <c:pt idx="8206">
                  <c:v>57.02551234672637</c:v>
                </c:pt>
                <c:pt idx="8207">
                  <c:v>57.03900651148827</c:v>
                </c:pt>
                <c:pt idx="8208">
                  <c:v>57.05250337605888</c:v>
                </c:pt>
                <c:pt idx="8209">
                  <c:v>57.06600294221882</c:v>
                </c:pt>
                <c:pt idx="8210">
                  <c:v>57.0795052117502</c:v>
                </c:pt>
                <c:pt idx="8211">
                  <c:v>57.09301018643656</c:v>
                </c:pt>
                <c:pt idx="8212">
                  <c:v>57.10651786806298</c:v>
                </c:pt>
                <c:pt idx="8213">
                  <c:v>57.12002825841606</c:v>
                </c:pt>
                <c:pt idx="8214">
                  <c:v>57.1335413592838</c:v>
                </c:pt>
                <c:pt idx="8215">
                  <c:v>57.14705717245581</c:v>
                </c:pt>
                <c:pt idx="8216">
                  <c:v>57.16057569972316</c:v>
                </c:pt>
                <c:pt idx="8217">
                  <c:v>57.17409694287837</c:v>
                </c:pt>
                <c:pt idx="8218">
                  <c:v>57.18762090371553</c:v>
                </c:pt>
                <c:pt idx="8219">
                  <c:v>57.20114758403025</c:v>
                </c:pt>
                <c:pt idx="8220">
                  <c:v>57.21467698561955</c:v>
                </c:pt>
                <c:pt idx="8221">
                  <c:v>57.22820911028207</c:v>
                </c:pt>
                <c:pt idx="8222">
                  <c:v>57.24174395981787</c:v>
                </c:pt>
                <c:pt idx="8223">
                  <c:v>57.25528153602859</c:v>
                </c:pt>
                <c:pt idx="8224">
                  <c:v>57.26882184071737</c:v>
                </c:pt>
                <c:pt idx="8225">
                  <c:v>57.28236487568882</c:v>
                </c:pt>
                <c:pt idx="8226">
                  <c:v>57.29591064274914</c:v>
                </c:pt>
                <c:pt idx="8227">
                  <c:v>57.30945914370598</c:v>
                </c:pt>
                <c:pt idx="8228">
                  <c:v>57.32301038036856</c:v>
                </c:pt>
                <c:pt idx="8229">
                  <c:v>57.33656435454763</c:v>
                </c:pt>
                <c:pt idx="8230">
                  <c:v>57.3501210680554</c:v>
                </c:pt>
                <c:pt idx="8231">
                  <c:v>57.36368052270568</c:v>
                </c:pt>
                <c:pt idx="8232">
                  <c:v>57.37724272031379</c:v>
                </c:pt>
                <c:pt idx="8233">
                  <c:v>57.39080766269653</c:v>
                </c:pt>
                <c:pt idx="8234">
                  <c:v>57.4043753516723</c:v>
                </c:pt>
                <c:pt idx="8235">
                  <c:v>57.41794578906103</c:v>
                </c:pt>
                <c:pt idx="8236">
                  <c:v>57.43151897668411</c:v>
                </c:pt>
                <c:pt idx="8237">
                  <c:v>57.44509491636457</c:v>
                </c:pt>
                <c:pt idx="8238">
                  <c:v>57.4586736099269</c:v>
                </c:pt>
                <c:pt idx="8239">
                  <c:v>57.47225505919716</c:v>
                </c:pt>
                <c:pt idx="8240">
                  <c:v>57.48583926600299</c:v>
                </c:pt>
                <c:pt idx="8241">
                  <c:v>57.4994262321735</c:v>
                </c:pt>
                <c:pt idx="8242">
                  <c:v>57.51301595953943</c:v>
                </c:pt>
                <c:pt idx="8243">
                  <c:v>57.52660844993299</c:v>
                </c:pt>
                <c:pt idx="8244">
                  <c:v>57.54020370518798</c:v>
                </c:pt>
                <c:pt idx="8245">
                  <c:v>57.55380172713979</c:v>
                </c:pt>
                <c:pt idx="8246">
                  <c:v>57.56740251762528</c:v>
                </c:pt>
                <c:pt idx="8247">
                  <c:v>57.58100607848292</c:v>
                </c:pt>
                <c:pt idx="8248">
                  <c:v>57.59461241155277</c:v>
                </c:pt>
                <c:pt idx="8249">
                  <c:v>57.60822151867634</c:v>
                </c:pt>
                <c:pt idx="8250">
                  <c:v>57.62183340169683</c:v>
                </c:pt>
                <c:pt idx="8251">
                  <c:v>57.63544806245893</c:v>
                </c:pt>
                <c:pt idx="8252">
                  <c:v>57.64906550280888</c:v>
                </c:pt>
                <c:pt idx="8253">
                  <c:v>57.66268572459454</c:v>
                </c:pt>
                <c:pt idx="8254">
                  <c:v>57.67630872966534</c:v>
                </c:pt>
                <c:pt idx="8255">
                  <c:v>57.6899345198722</c:v>
                </c:pt>
                <c:pt idx="8256">
                  <c:v>57.70356309706774</c:v>
                </c:pt>
                <c:pt idx="8257">
                  <c:v>57.71719446310602</c:v>
                </c:pt>
                <c:pt idx="8258">
                  <c:v>57.73082861984277</c:v>
                </c:pt>
                <c:pt idx="8259">
                  <c:v>57.74446556913529</c:v>
                </c:pt>
                <c:pt idx="8260">
                  <c:v>57.75810531284241</c:v>
                </c:pt>
                <c:pt idx="8261">
                  <c:v>57.7717478528246</c:v>
                </c:pt>
                <c:pt idx="8262">
                  <c:v>57.78539319094386</c:v>
                </c:pt>
                <c:pt idx="8263">
                  <c:v>57.79904132906381</c:v>
                </c:pt>
                <c:pt idx="8264">
                  <c:v>57.81269226904968</c:v>
                </c:pt>
                <c:pt idx="8265">
                  <c:v>57.82634601276822</c:v>
                </c:pt>
                <c:pt idx="8266">
                  <c:v>57.84000256208783</c:v>
                </c:pt>
                <c:pt idx="8267">
                  <c:v>57.85366191887852</c:v>
                </c:pt>
                <c:pt idx="8268">
                  <c:v>57.86732408501179</c:v>
                </c:pt>
                <c:pt idx="8269">
                  <c:v>57.88098906236087</c:v>
                </c:pt>
                <c:pt idx="8270">
                  <c:v>57.89465685280052</c:v>
                </c:pt>
                <c:pt idx="8271">
                  <c:v>57.90832745820708</c:v>
                </c:pt>
                <c:pt idx="8272">
                  <c:v>57.92200088045857</c:v>
                </c:pt>
                <c:pt idx="8273">
                  <c:v>57.93567712143452</c:v>
                </c:pt>
                <c:pt idx="8274">
                  <c:v>57.94935618301613</c:v>
                </c:pt>
                <c:pt idx="8275">
                  <c:v>57.96303806708622</c:v>
                </c:pt>
                <c:pt idx="8276">
                  <c:v>57.97672277552917</c:v>
                </c:pt>
                <c:pt idx="8277">
                  <c:v>57.990410310231</c:v>
                </c:pt>
                <c:pt idx="8278">
                  <c:v>58.00410067307936</c:v>
                </c:pt>
                <c:pt idx="8279">
                  <c:v>58.01779386596348</c:v>
                </c:pt>
                <c:pt idx="8280">
                  <c:v>58.03148989077425</c:v>
                </c:pt>
                <c:pt idx="8281">
                  <c:v>58.04518874940412</c:v>
                </c:pt>
                <c:pt idx="8282">
                  <c:v>58.05889044374722</c:v>
                </c:pt>
                <c:pt idx="8283">
                  <c:v>58.07259497569932</c:v>
                </c:pt>
                <c:pt idx="8284">
                  <c:v>58.08630234715773</c:v>
                </c:pt>
                <c:pt idx="8285">
                  <c:v>58.10001256002146</c:v>
                </c:pt>
                <c:pt idx="8286">
                  <c:v>58.11372561619115</c:v>
                </c:pt>
                <c:pt idx="8287">
                  <c:v>58.12744151756902</c:v>
                </c:pt>
                <c:pt idx="8288">
                  <c:v>58.14116026605896</c:v>
                </c:pt>
                <c:pt idx="8289">
                  <c:v>58.15488186356653</c:v>
                </c:pt>
                <c:pt idx="8290">
                  <c:v>58.16860631199884</c:v>
                </c:pt>
                <c:pt idx="8291">
                  <c:v>58.18233361326472</c:v>
                </c:pt>
                <c:pt idx="8292">
                  <c:v>58.19606376927459</c:v>
                </c:pt>
                <c:pt idx="8293">
                  <c:v>58.20979678194056</c:v>
                </c:pt>
                <c:pt idx="8294">
                  <c:v>58.22353265317637</c:v>
                </c:pt>
                <c:pt idx="8295">
                  <c:v>58.23727138489736</c:v>
                </c:pt>
                <c:pt idx="8296">
                  <c:v>58.25101297902062</c:v>
                </c:pt>
                <c:pt idx="8297">
                  <c:v>58.26475743746476</c:v>
                </c:pt>
                <c:pt idx="8298">
                  <c:v>58.27850476215016</c:v>
                </c:pt>
                <c:pt idx="8299">
                  <c:v>58.29225495499882</c:v>
                </c:pt>
                <c:pt idx="8300">
                  <c:v>58.30600801793435</c:v>
                </c:pt>
                <c:pt idx="8301">
                  <c:v>58.31976395288208</c:v>
                </c:pt>
                <c:pt idx="8302">
                  <c:v>58.33352276176901</c:v>
                </c:pt>
                <c:pt idx="8303">
                  <c:v>58.34728444652372</c:v>
                </c:pt>
                <c:pt idx="8304">
                  <c:v>58.36104900907655</c:v>
                </c:pt>
                <c:pt idx="8305">
                  <c:v>58.37481645135947</c:v>
                </c:pt>
                <c:pt idx="8306">
                  <c:v>58.38858677530609</c:v>
                </c:pt>
                <c:pt idx="8307">
                  <c:v>58.40235998285173</c:v>
                </c:pt>
                <c:pt idx="8308">
                  <c:v>58.41613607593341</c:v>
                </c:pt>
                <c:pt idx="8309">
                  <c:v>58.42991505648973</c:v>
                </c:pt>
                <c:pt idx="8310">
                  <c:v>58.44369692646109</c:v>
                </c:pt>
                <c:pt idx="8311">
                  <c:v>58.45748168778945</c:v>
                </c:pt>
                <c:pt idx="8312">
                  <c:v>58.47126934241853</c:v>
                </c:pt>
                <c:pt idx="8313">
                  <c:v>58.48505989229375</c:v>
                </c:pt>
                <c:pt idx="8314">
                  <c:v>58.49885333936212</c:v>
                </c:pt>
                <c:pt idx="8315">
                  <c:v>58.51264968557245</c:v>
                </c:pt>
                <c:pt idx="8316">
                  <c:v>58.52644893287514</c:v>
                </c:pt>
                <c:pt idx="8317">
                  <c:v>58.54025108322236</c:v>
                </c:pt>
                <c:pt idx="8318">
                  <c:v>58.55405613856796</c:v>
                </c:pt>
                <c:pt idx="8319">
                  <c:v>58.56786410086742</c:v>
                </c:pt>
                <c:pt idx="8320">
                  <c:v>58.58167497207801</c:v>
                </c:pt>
                <c:pt idx="8321">
                  <c:v>58.59548875415866</c:v>
                </c:pt>
                <c:pt idx="8322">
                  <c:v>58.60930544906996</c:v>
                </c:pt>
                <c:pt idx="8323">
                  <c:v>58.62312505877428</c:v>
                </c:pt>
                <c:pt idx="8324">
                  <c:v>58.63694758523569</c:v>
                </c:pt>
                <c:pt idx="8325">
                  <c:v>58.65077303041988</c:v>
                </c:pt>
                <c:pt idx="8326">
                  <c:v>58.66460139629436</c:v>
                </c:pt>
                <c:pt idx="8327">
                  <c:v>58.67843268482826</c:v>
                </c:pt>
                <c:pt idx="8328">
                  <c:v>58.69226689799249</c:v>
                </c:pt>
                <c:pt idx="8329">
                  <c:v>58.70610403775968</c:v>
                </c:pt>
                <c:pt idx="8330">
                  <c:v>58.71994410610412</c:v>
                </c:pt>
                <c:pt idx="8331">
                  <c:v>58.73378710500186</c:v>
                </c:pt>
                <c:pt idx="8332">
                  <c:v>58.74763303643071</c:v>
                </c:pt>
                <c:pt idx="8333">
                  <c:v>58.7614819023701</c:v>
                </c:pt>
                <c:pt idx="8334">
                  <c:v>58.77533370480131</c:v>
                </c:pt>
                <c:pt idx="8335">
                  <c:v>58.78918844570725</c:v>
                </c:pt>
                <c:pt idx="8336">
                  <c:v>58.80304612707262</c:v>
                </c:pt>
                <c:pt idx="8337">
                  <c:v>58.81690675088385</c:v>
                </c:pt>
                <c:pt idx="8338">
                  <c:v>58.83077031912906</c:v>
                </c:pt>
                <c:pt idx="8339">
                  <c:v>58.84463683379816</c:v>
                </c:pt>
                <c:pt idx="8340">
                  <c:v>58.85850629688279</c:v>
                </c:pt>
                <c:pt idx="8341">
                  <c:v>58.8723787103763</c:v>
                </c:pt>
                <c:pt idx="8342">
                  <c:v>58.8862540762738</c:v>
                </c:pt>
                <c:pt idx="8343">
                  <c:v>58.9001323965722</c:v>
                </c:pt>
                <c:pt idx="8344">
                  <c:v>58.91401367327005</c:v>
                </c:pt>
                <c:pt idx="8345">
                  <c:v>58.92789790836776</c:v>
                </c:pt>
                <c:pt idx="8346">
                  <c:v>58.9417851038674</c:v>
                </c:pt>
                <c:pt idx="8347">
                  <c:v>58.95567526177287</c:v>
                </c:pt>
                <c:pt idx="8348">
                  <c:v>58.9695683840898</c:v>
                </c:pt>
                <c:pt idx="8349">
                  <c:v>58.98346447282555</c:v>
                </c:pt>
                <c:pt idx="8350">
                  <c:v>58.9973635299893</c:v>
                </c:pt>
                <c:pt idx="8351">
                  <c:v>59.01126555759191</c:v>
                </c:pt>
                <c:pt idx="8352">
                  <c:v>59.02517055764609</c:v>
                </c:pt>
                <c:pt idx="8353">
                  <c:v>59.0390785321663</c:v>
                </c:pt>
                <c:pt idx="8354">
                  <c:v>59.05298948316871</c:v>
                </c:pt>
                <c:pt idx="8355">
                  <c:v>59.06690341267132</c:v>
                </c:pt>
                <c:pt idx="8356">
                  <c:v>59.08082032269392</c:v>
                </c:pt>
                <c:pt idx="8357">
                  <c:v>59.094740215258</c:v>
                </c:pt>
                <c:pt idx="8358">
                  <c:v>59.10866309238689</c:v>
                </c:pt>
                <c:pt idx="8359">
                  <c:v>59.12258895610571</c:v>
                </c:pt>
                <c:pt idx="8360">
                  <c:v>59.13651780844129</c:v>
                </c:pt>
                <c:pt idx="8361">
                  <c:v>59.15044965142233</c:v>
                </c:pt>
                <c:pt idx="8362">
                  <c:v>59.16438448707928</c:v>
                </c:pt>
                <c:pt idx="8363">
                  <c:v>59.17832231744435</c:v>
                </c:pt>
                <c:pt idx="8364">
                  <c:v>59.19226314455162</c:v>
                </c:pt>
                <c:pt idx="8365">
                  <c:v>59.20620697043685</c:v>
                </c:pt>
                <c:pt idx="8366">
                  <c:v>59.2201537971377</c:v>
                </c:pt>
                <c:pt idx="8367">
                  <c:v>59.23410362669362</c:v>
                </c:pt>
                <c:pt idx="8368">
                  <c:v>59.24805646114576</c:v>
                </c:pt>
                <c:pt idx="8369">
                  <c:v>59.2620123025372</c:v>
                </c:pt>
                <c:pt idx="8370">
                  <c:v>59.27597115291272</c:v>
                </c:pt>
                <c:pt idx="8371">
                  <c:v>59.28993301431898</c:v>
                </c:pt>
                <c:pt idx="8372">
                  <c:v>59.30389788880445</c:v>
                </c:pt>
                <c:pt idx="8373">
                  <c:v>59.31786577841933</c:v>
                </c:pt>
                <c:pt idx="8374">
                  <c:v>59.33183668521572</c:v>
                </c:pt>
                <c:pt idx="8375">
                  <c:v>59.34581061124752</c:v>
                </c:pt>
                <c:pt idx="8376">
                  <c:v>59.3597875585704</c:v>
                </c:pt>
                <c:pt idx="8377">
                  <c:v>59.37376752924189</c:v>
                </c:pt>
                <c:pt idx="8378">
                  <c:v>59.38775052532137</c:v>
                </c:pt>
                <c:pt idx="8379">
                  <c:v>59.40173654886996</c:v>
                </c:pt>
                <c:pt idx="8380">
                  <c:v>59.4157256019507</c:v>
                </c:pt>
                <c:pt idx="8381">
                  <c:v>59.42971768662838</c:v>
                </c:pt>
                <c:pt idx="8382">
                  <c:v>59.44371280496968</c:v>
                </c:pt>
                <c:pt idx="8383">
                  <c:v>59.45771095904311</c:v>
                </c:pt>
                <c:pt idx="8384">
                  <c:v>59.47171215091897</c:v>
                </c:pt>
                <c:pt idx="8385">
                  <c:v>59.48571638266946</c:v>
                </c:pt>
                <c:pt idx="8386">
                  <c:v>59.49972365636854</c:v>
                </c:pt>
                <c:pt idx="8387">
                  <c:v>59.5137339740921</c:v>
                </c:pt>
                <c:pt idx="8388">
                  <c:v>59.52774733791785</c:v>
                </c:pt>
                <c:pt idx="8389">
                  <c:v>59.54176374992529</c:v>
                </c:pt>
                <c:pt idx="8390">
                  <c:v>59.55578321219583</c:v>
                </c:pt>
                <c:pt idx="8391">
                  <c:v>59.56980572681275</c:v>
                </c:pt>
                <c:pt idx="8392">
                  <c:v>59.5838312958611</c:v>
                </c:pt>
                <c:pt idx="8393">
                  <c:v>59.59785992142786</c:v>
                </c:pt>
                <c:pt idx="8394">
                  <c:v>59.61189160560187</c:v>
                </c:pt>
                <c:pt idx="8395">
                  <c:v>59.62592635047375</c:v>
                </c:pt>
                <c:pt idx="8396">
                  <c:v>59.63996415813609</c:v>
                </c:pt>
                <c:pt idx="8397">
                  <c:v>59.65400503068329</c:v>
                </c:pt>
                <c:pt idx="8398">
                  <c:v>59.66804897021161</c:v>
                </c:pt>
                <c:pt idx="8399">
                  <c:v>59.68209597881921</c:v>
                </c:pt>
                <c:pt idx="8400">
                  <c:v>59.69614605860609</c:v>
                </c:pt>
                <c:pt idx="8401">
                  <c:v>59.71019921167414</c:v>
                </c:pt>
                <c:pt idx="8402">
                  <c:v>59.72425544012718</c:v>
                </c:pt>
                <c:pt idx="8403">
                  <c:v>59.7383147460708</c:v>
                </c:pt>
                <c:pt idx="8404">
                  <c:v>59.75237713161258</c:v>
                </c:pt>
                <c:pt idx="8405">
                  <c:v>59.76644259886189</c:v>
                </c:pt>
                <c:pt idx="8406">
                  <c:v>59.78051114993006</c:v>
                </c:pt>
                <c:pt idx="8407">
                  <c:v>59.79458278693031</c:v>
                </c:pt>
                <c:pt idx="8408">
                  <c:v>59.80865751197766</c:v>
                </c:pt>
                <c:pt idx="8409">
                  <c:v>59.80865751197766</c:v>
                </c:pt>
                <c:pt idx="8410">
                  <c:v>59.82615201741206</c:v>
                </c:pt>
                <c:pt idx="8411">
                  <c:v>59.84365275361408</c:v>
                </c:pt>
                <c:pt idx="8412">
                  <c:v>59.86115972610723</c:v>
                </c:pt>
                <c:pt idx="8413">
                  <c:v>59.87867294042222</c:v>
                </c:pt>
                <c:pt idx="8414">
                  <c:v>59.89619240209671</c:v>
                </c:pt>
                <c:pt idx="8415">
                  <c:v>59.9137181166755</c:v>
                </c:pt>
                <c:pt idx="8416">
                  <c:v>59.93125008971047</c:v>
                </c:pt>
                <c:pt idx="8417">
                  <c:v>59.94878832676066</c:v>
                </c:pt>
                <c:pt idx="8418">
                  <c:v>59.96633283339214</c:v>
                </c:pt>
                <c:pt idx="8419">
                  <c:v>59.98388361517829</c:v>
                </c:pt>
                <c:pt idx="8420">
                  <c:v>60.00144067769946</c:v>
                </c:pt>
                <c:pt idx="8421">
                  <c:v>60.01900402654328</c:v>
                </c:pt>
                <c:pt idx="8422">
                  <c:v>60.03657366730449</c:v>
                </c:pt>
                <c:pt idx="8423">
                  <c:v>60.05414960558505</c:v>
                </c:pt>
                <c:pt idx="8424">
                  <c:v>60.07173184699408</c:v>
                </c:pt>
                <c:pt idx="8425">
                  <c:v>60.08932039714801</c:v>
                </c:pt>
                <c:pt idx="8426">
                  <c:v>60.10691526167042</c:v>
                </c:pt>
                <c:pt idx="8427">
                  <c:v>60.12451644619211</c:v>
                </c:pt>
                <c:pt idx="8428">
                  <c:v>60.14212395635118</c:v>
                </c:pt>
                <c:pt idx="8429">
                  <c:v>60.15973779779296</c:v>
                </c:pt>
                <c:pt idx="8430">
                  <c:v>60.17735797617005</c:v>
                </c:pt>
                <c:pt idx="8431">
                  <c:v>60.19498449714241</c:v>
                </c:pt>
                <c:pt idx="8432">
                  <c:v>60.21261736637722</c:v>
                </c:pt>
                <c:pt idx="8433">
                  <c:v>60.23025658954901</c:v>
                </c:pt>
                <c:pt idx="8434">
                  <c:v>60.24790217233961</c:v>
                </c:pt>
                <c:pt idx="8435">
                  <c:v>60.26555412043817</c:v>
                </c:pt>
                <c:pt idx="8436">
                  <c:v>60.2832124395413</c:v>
                </c:pt>
                <c:pt idx="8437">
                  <c:v>60.30087713535288</c:v>
                </c:pt>
                <c:pt idx="8438">
                  <c:v>60.31854821358417</c:v>
                </c:pt>
                <c:pt idx="8439">
                  <c:v>60.33622567995383</c:v>
                </c:pt>
                <c:pt idx="8440">
                  <c:v>60.35390954018796</c:v>
                </c:pt>
                <c:pt idx="8441">
                  <c:v>60.37159980001997</c:v>
                </c:pt>
                <c:pt idx="8442">
                  <c:v>60.38929646519087</c:v>
                </c:pt>
                <c:pt idx="8443">
                  <c:v>60.40699954144898</c:v>
                </c:pt>
                <c:pt idx="8444">
                  <c:v>60.42470903455009</c:v>
                </c:pt>
                <c:pt idx="8445">
                  <c:v>60.44242495025749</c:v>
                </c:pt>
                <c:pt idx="8446">
                  <c:v>60.46014729434193</c:v>
                </c:pt>
                <c:pt idx="8447">
                  <c:v>60.47787607258162</c:v>
                </c:pt>
                <c:pt idx="8448">
                  <c:v>60.4956112907624</c:v>
                </c:pt>
                <c:pt idx="8449">
                  <c:v>60.51335295467749</c:v>
                </c:pt>
                <c:pt idx="8450">
                  <c:v>60.53110107012771</c:v>
                </c:pt>
                <c:pt idx="8451">
                  <c:v>60.5488556429214</c:v>
                </c:pt>
                <c:pt idx="8452">
                  <c:v>60.56661667887448</c:v>
                </c:pt>
                <c:pt idx="8453">
                  <c:v>60.5843841838104</c:v>
                </c:pt>
                <c:pt idx="8454">
                  <c:v>60.60215816356029</c:v>
                </c:pt>
                <c:pt idx="8455">
                  <c:v>60.61993862396278</c:v>
                </c:pt>
                <c:pt idx="8456">
                  <c:v>60.63772557086416</c:v>
                </c:pt>
                <c:pt idx="8457">
                  <c:v>60.65551901011831</c:v>
                </c:pt>
                <c:pt idx="8458">
                  <c:v>60.67331894758676</c:v>
                </c:pt>
                <c:pt idx="8459">
                  <c:v>60.69112538913875</c:v>
                </c:pt>
                <c:pt idx="8460">
                  <c:v>60.70893834065112</c:v>
                </c:pt>
                <c:pt idx="8461">
                  <c:v>60.72675780800841</c:v>
                </c:pt>
                <c:pt idx="8462">
                  <c:v>60.74458379710283</c:v>
                </c:pt>
                <c:pt idx="8463">
                  <c:v>60.76241631383433</c:v>
                </c:pt>
                <c:pt idx="8464">
                  <c:v>60.78025536411052</c:v>
                </c:pt>
                <c:pt idx="8465">
                  <c:v>60.79810095384686</c:v>
                </c:pt>
                <c:pt idx="8466">
                  <c:v>60.81595308896644</c:v>
                </c:pt>
                <c:pt idx="8467">
                  <c:v>60.83381177540016</c:v>
                </c:pt>
                <c:pt idx="8468">
                  <c:v>60.85167701908667</c:v>
                </c:pt>
                <c:pt idx="8469">
                  <c:v>60.86954882597244</c:v>
                </c:pt>
                <c:pt idx="8470">
                  <c:v>60.88742720201169</c:v>
                </c:pt>
                <c:pt idx="8471">
                  <c:v>60.90531215316653</c:v>
                </c:pt>
                <c:pt idx="8472">
                  <c:v>60.92320368540685</c:v>
                </c:pt>
                <c:pt idx="8473">
                  <c:v>60.94110180471038</c:v>
                </c:pt>
                <c:pt idx="8474">
                  <c:v>60.9590065170627</c:v>
                </c:pt>
                <c:pt idx="8475">
                  <c:v>60.97691782845725</c:v>
                </c:pt>
                <c:pt idx="8476">
                  <c:v>60.99483574489545</c:v>
                </c:pt>
                <c:pt idx="8477">
                  <c:v>61.01276027238651</c:v>
                </c:pt>
                <c:pt idx="8478">
                  <c:v>61.03069141694758</c:v>
                </c:pt>
                <c:pt idx="8479">
                  <c:v>61.04862918460373</c:v>
                </c:pt>
                <c:pt idx="8480">
                  <c:v>61.06657358138801</c:v>
                </c:pt>
                <c:pt idx="8481">
                  <c:v>61.08452461334133</c:v>
                </c:pt>
                <c:pt idx="8482">
                  <c:v>61.10248228651272</c:v>
                </c:pt>
                <c:pt idx="8483">
                  <c:v>61.12044660695907</c:v>
                </c:pt>
                <c:pt idx="8484">
                  <c:v>61.1384175807453</c:v>
                </c:pt>
                <c:pt idx="8485">
                  <c:v>61.15639521394433</c:v>
                </c:pt>
                <c:pt idx="8486">
                  <c:v>61.17437951263712</c:v>
                </c:pt>
                <c:pt idx="8487">
                  <c:v>61.19237048291262</c:v>
                </c:pt>
                <c:pt idx="8488">
                  <c:v>61.21036813086796</c:v>
                </c:pt>
                <c:pt idx="8489">
                  <c:v>61.2283724626082</c:v>
                </c:pt>
                <c:pt idx="8490">
                  <c:v>61.24638348424654</c:v>
                </c:pt>
                <c:pt idx="8491">
                  <c:v>61.26440120190428</c:v>
                </c:pt>
                <c:pt idx="8492">
                  <c:v>61.2824256217108</c:v>
                </c:pt>
                <c:pt idx="8493">
                  <c:v>61.3004567498036</c:v>
                </c:pt>
                <c:pt idx="8494">
                  <c:v>61.31849459232841</c:v>
                </c:pt>
                <c:pt idx="8495">
                  <c:v>61.33653915543901</c:v>
                </c:pt>
                <c:pt idx="8496">
                  <c:v>61.35459044529738</c:v>
                </c:pt>
                <c:pt idx="8497">
                  <c:v>61.37264846807368</c:v>
                </c:pt>
                <c:pt idx="8498">
                  <c:v>61.39071322994626</c:v>
                </c:pt>
                <c:pt idx="8499">
                  <c:v>61.40878473710174</c:v>
                </c:pt>
                <c:pt idx="8500">
                  <c:v>61.4268629957349</c:v>
                </c:pt>
                <c:pt idx="8501">
                  <c:v>61.44494801204878</c:v>
                </c:pt>
                <c:pt idx="8502">
                  <c:v>61.46303979225468</c:v>
                </c:pt>
                <c:pt idx="8503">
                  <c:v>61.48113834257215</c:v>
                </c:pt>
                <c:pt idx="8504">
                  <c:v>61.49924366922902</c:v>
                </c:pt>
                <c:pt idx="8505">
                  <c:v>61.51735577846152</c:v>
                </c:pt>
                <c:pt idx="8506">
                  <c:v>61.53547467651407</c:v>
                </c:pt>
                <c:pt idx="8507">
                  <c:v>61.55360036963947</c:v>
                </c:pt>
                <c:pt idx="8508">
                  <c:v>61.57173286409886</c:v>
                </c:pt>
                <c:pt idx="8509">
                  <c:v>61.58987216616175</c:v>
                </c:pt>
                <c:pt idx="8510">
                  <c:v>61.60801828210597</c:v>
                </c:pt>
                <c:pt idx="8511">
                  <c:v>61.62617121821785</c:v>
                </c:pt>
                <c:pt idx="8512">
                  <c:v>61.64433098079203</c:v>
                </c:pt>
                <c:pt idx="8513">
                  <c:v>61.66249757613161</c:v>
                </c:pt>
                <c:pt idx="8514">
                  <c:v>61.6806710105481</c:v>
                </c:pt>
                <c:pt idx="8515">
                  <c:v>61.69885129036148</c:v>
                </c:pt>
                <c:pt idx="8516">
                  <c:v>61.71703842190015</c:v>
                </c:pt>
                <c:pt idx="8517">
                  <c:v>61.73523241150109</c:v>
                </c:pt>
                <c:pt idx="8518">
                  <c:v>61.7534332655097</c:v>
                </c:pt>
                <c:pt idx="8519">
                  <c:v>61.77164099027988</c:v>
                </c:pt>
                <c:pt idx="8520">
                  <c:v>61.7898555921741</c:v>
                </c:pt>
                <c:pt idx="8521">
                  <c:v>61.8080770775633</c:v>
                </c:pt>
                <c:pt idx="8522">
                  <c:v>61.82630545282711</c:v>
                </c:pt>
                <c:pt idx="8523">
                  <c:v>61.84454072435361</c:v>
                </c:pt>
                <c:pt idx="8524">
                  <c:v>61.86278289853951</c:v>
                </c:pt>
                <c:pt idx="8525">
                  <c:v>61.88103198179012</c:v>
                </c:pt>
                <c:pt idx="8526">
                  <c:v>61.89928798051938</c:v>
                </c:pt>
                <c:pt idx="8527">
                  <c:v>61.91755090114981</c:v>
                </c:pt>
                <c:pt idx="8528">
                  <c:v>61.93582075011269</c:v>
                </c:pt>
                <c:pt idx="8529">
                  <c:v>61.95409753384787</c:v>
                </c:pt>
                <c:pt idx="8530">
                  <c:v>61.97238125880391</c:v>
                </c:pt>
                <c:pt idx="8531">
                  <c:v>61.99067193143807</c:v>
                </c:pt>
                <c:pt idx="8532">
                  <c:v>62.00896955821631</c:v>
                </c:pt>
                <c:pt idx="8533">
                  <c:v>62.0272741456133</c:v>
                </c:pt>
                <c:pt idx="8534">
                  <c:v>62.04558570011255</c:v>
                </c:pt>
                <c:pt idx="8535">
                  <c:v>62.06390422820623</c:v>
                </c:pt>
                <c:pt idx="8536">
                  <c:v>62.08222973639531</c:v>
                </c:pt>
                <c:pt idx="8537">
                  <c:v>62.10056223118956</c:v>
                </c:pt>
                <c:pt idx="8538">
                  <c:v>62.11890171910756</c:v>
                </c:pt>
                <c:pt idx="8539">
                  <c:v>62.13724820667667</c:v>
                </c:pt>
                <c:pt idx="8540">
                  <c:v>62.15560170043321</c:v>
                </c:pt>
                <c:pt idx="8541">
                  <c:v>62.17396220692223</c:v>
                </c:pt>
                <c:pt idx="8542">
                  <c:v>62.19232973269769</c:v>
                </c:pt>
                <c:pt idx="8543">
                  <c:v>62.21070428432247</c:v>
                </c:pt>
                <c:pt idx="8544">
                  <c:v>62.22908586836827</c:v>
                </c:pt>
                <c:pt idx="8545">
                  <c:v>62.24747449141584</c:v>
                </c:pt>
                <c:pt idx="8546">
                  <c:v>62.26587016005477</c:v>
                </c:pt>
                <c:pt idx="8547">
                  <c:v>62.28427288088363</c:v>
                </c:pt>
                <c:pt idx="8548">
                  <c:v>62.30268266050995</c:v>
                </c:pt>
                <c:pt idx="8549">
                  <c:v>62.32109950555026</c:v>
                </c:pt>
                <c:pt idx="8550">
                  <c:v>62.33952342263003</c:v>
                </c:pt>
                <c:pt idx="8551">
                  <c:v>62.35795441838389</c:v>
                </c:pt>
                <c:pt idx="8552">
                  <c:v>62.37639249945538</c:v>
                </c:pt>
                <c:pt idx="8553">
                  <c:v>62.39483767249712</c:v>
                </c:pt>
                <c:pt idx="8554">
                  <c:v>62.41328994417081</c:v>
                </c:pt>
                <c:pt idx="8555">
                  <c:v>62.43174932114724</c:v>
                </c:pt>
                <c:pt idx="8556">
                  <c:v>62.45021581010624</c:v>
                </c:pt>
                <c:pt idx="8557">
                  <c:v>62.46868941773688</c:v>
                </c:pt>
                <c:pt idx="8558">
                  <c:v>62.48717015073727</c:v>
                </c:pt>
                <c:pt idx="8559">
                  <c:v>62.50565801581468</c:v>
                </c:pt>
                <c:pt idx="8560">
                  <c:v>62.52415301968556</c:v>
                </c:pt>
                <c:pt idx="8561">
                  <c:v>62.54265516907552</c:v>
                </c:pt>
                <c:pt idx="8562">
                  <c:v>62.56116447071947</c:v>
                </c:pt>
                <c:pt idx="8563">
                  <c:v>62.57968093136141</c:v>
                </c:pt>
                <c:pt idx="8564">
                  <c:v>62.59820455775464</c:v>
                </c:pt>
                <c:pt idx="8565">
                  <c:v>62.61673535666171</c:v>
                </c:pt>
                <c:pt idx="8566">
                  <c:v>62.63527333485442</c:v>
                </c:pt>
                <c:pt idx="8567">
                  <c:v>62.65381849911385</c:v>
                </c:pt>
                <c:pt idx="8568">
                  <c:v>62.67237085623044</c:v>
                </c:pt>
                <c:pt idx="8569">
                  <c:v>62.6909304130039</c:v>
                </c:pt>
                <c:pt idx="8570">
                  <c:v>62.70949717624328</c:v>
                </c:pt>
                <c:pt idx="8571">
                  <c:v>62.72807115276699</c:v>
                </c:pt>
                <c:pt idx="8572">
                  <c:v>62.74665234940282</c:v>
                </c:pt>
                <c:pt idx="8573">
                  <c:v>62.7652407729879</c:v>
                </c:pt>
                <c:pt idx="8574">
                  <c:v>62.78383643036889</c:v>
                </c:pt>
                <c:pt idx="8575">
                  <c:v>62.80243932840175</c:v>
                </c:pt>
                <c:pt idx="8576">
                  <c:v>62.82104947395192</c:v>
                </c:pt>
                <c:pt idx="8577">
                  <c:v>62.83966687389432</c:v>
                </c:pt>
                <c:pt idx="8578">
                  <c:v>62.85829153511332</c:v>
                </c:pt>
                <c:pt idx="8579">
                  <c:v>62.87692346450276</c:v>
                </c:pt>
                <c:pt idx="8580">
                  <c:v>62.89556266896609</c:v>
                </c:pt>
                <c:pt idx="8581">
                  <c:v>62.91420915541618</c:v>
                </c:pt>
                <c:pt idx="8582">
                  <c:v>62.93286293077551</c:v>
                </c:pt>
                <c:pt idx="8583">
                  <c:v>62.95152400197608</c:v>
                </c:pt>
                <c:pt idx="8584">
                  <c:v>62.97019237595948</c:v>
                </c:pt>
                <c:pt idx="8585">
                  <c:v>62.98886805967697</c:v>
                </c:pt>
                <c:pt idx="8586">
                  <c:v>63.00755106008933</c:v>
                </c:pt>
                <c:pt idx="8587">
                  <c:v>63.02624138416704</c:v>
                </c:pt>
                <c:pt idx="8588">
                  <c:v>63.04493903889019</c:v>
                </c:pt>
                <c:pt idx="8589">
                  <c:v>63.06364403124857</c:v>
                </c:pt>
                <c:pt idx="8590">
                  <c:v>63.08235636824161</c:v>
                </c:pt>
                <c:pt idx="8591">
                  <c:v>63.10107605687855</c:v>
                </c:pt>
                <c:pt idx="8592">
                  <c:v>63.11980310417826</c:v>
                </c:pt>
                <c:pt idx="8593">
                  <c:v>63.13853751716939</c:v>
                </c:pt>
                <c:pt idx="8594">
                  <c:v>63.15727930289034</c:v>
                </c:pt>
                <c:pt idx="8595">
                  <c:v>63.1760284683893</c:v>
                </c:pt>
                <c:pt idx="8596">
                  <c:v>63.1947850207242</c:v>
                </c:pt>
                <c:pt idx="8597">
                  <c:v>63.21354896696293</c:v>
                </c:pt>
                <c:pt idx="8598">
                  <c:v>63.23232031418307</c:v>
                </c:pt>
                <c:pt idx="8599">
                  <c:v>63.25109906947211</c:v>
                </c:pt>
                <c:pt idx="8600">
                  <c:v>63.2698852399274</c:v>
                </c:pt>
                <c:pt idx="8601">
                  <c:v>63.2886788326562</c:v>
                </c:pt>
                <c:pt idx="8602">
                  <c:v>63.30747985477559</c:v>
                </c:pt>
                <c:pt idx="8603">
                  <c:v>63.32628831341275</c:v>
                </c:pt>
                <c:pt idx="8604">
                  <c:v>63.34510421570467</c:v>
                </c:pt>
                <c:pt idx="8605">
                  <c:v>63.36392756879831</c:v>
                </c:pt>
                <c:pt idx="8606">
                  <c:v>63.38275837985065</c:v>
                </c:pt>
                <c:pt idx="8607">
                  <c:v>63.40159665602862</c:v>
                </c:pt>
                <c:pt idx="8608">
                  <c:v>63.42044240450929</c:v>
                </c:pt>
                <c:pt idx="8609">
                  <c:v>63.43929563247963</c:v>
                </c:pt>
                <c:pt idx="8610">
                  <c:v>63.45815634713675</c:v>
                </c:pt>
                <c:pt idx="8611">
                  <c:v>63.47702455568778</c:v>
                </c:pt>
                <c:pt idx="8612">
                  <c:v>63.49590026535</c:v>
                </c:pt>
                <c:pt idx="8613">
                  <c:v>63.51478348335071</c:v>
                </c:pt>
                <c:pt idx="8614">
                  <c:v>63.53367421692751</c:v>
                </c:pt>
                <c:pt idx="8615">
                  <c:v>63.552572473328</c:v>
                </c:pt>
                <c:pt idx="8616">
                  <c:v>63.57147825981001</c:v>
                </c:pt>
                <c:pt idx="8617">
                  <c:v>63.59039158364154</c:v>
                </c:pt>
                <c:pt idx="8618">
                  <c:v>63.60931245210082</c:v>
                </c:pt>
                <c:pt idx="8619">
                  <c:v>63.62824087247627</c:v>
                </c:pt>
                <c:pt idx="8620">
                  <c:v>63.64717685206664</c:v>
                </c:pt>
                <c:pt idx="8621">
                  <c:v>63.66612039818087</c:v>
                </c:pt>
                <c:pt idx="8622">
                  <c:v>63.68507151813822</c:v>
                </c:pt>
                <c:pt idx="8623">
                  <c:v>63.70403021926822</c:v>
                </c:pt>
                <c:pt idx="8624">
                  <c:v>63.72299650891077</c:v>
                </c:pt>
                <c:pt idx="8625">
                  <c:v>63.74197039441605</c:v>
                </c:pt>
                <c:pt idx="8626">
                  <c:v>63.76095188314473</c:v>
                </c:pt>
                <c:pt idx="8627">
                  <c:v>63.77994098246774</c:v>
                </c:pt>
                <c:pt idx="8628">
                  <c:v>63.79893769976646</c:v>
                </c:pt>
                <c:pt idx="8629">
                  <c:v>63.81794204243268</c:v>
                </c:pt>
                <c:pt idx="8630">
                  <c:v>63.83695401786862</c:v>
                </c:pt>
                <c:pt idx="8631">
                  <c:v>63.85597363348705</c:v>
                </c:pt>
                <c:pt idx="8632">
                  <c:v>63.87500089671113</c:v>
                </c:pt>
                <c:pt idx="8633">
                  <c:v>63.89403581497453</c:v>
                </c:pt>
                <c:pt idx="8634">
                  <c:v>63.91307839572147</c:v>
                </c:pt>
                <c:pt idx="8635">
                  <c:v>63.93212864640671</c:v>
                </c:pt>
                <c:pt idx="8636">
                  <c:v>63.95118657449552</c:v>
                </c:pt>
                <c:pt idx="8637">
                  <c:v>63.97025218746388</c:v>
                </c:pt>
                <c:pt idx="8638">
                  <c:v>63.98932549279824</c:v>
                </c:pt>
                <c:pt idx="8639">
                  <c:v>64.00840649799572</c:v>
                </c:pt>
                <c:pt idx="8640">
                  <c:v>64.0274952105641</c:v>
                </c:pt>
                <c:pt idx="8641">
                  <c:v>64.04659163802179</c:v>
                </c:pt>
                <c:pt idx="8642">
                  <c:v>64.06569578789788</c:v>
                </c:pt>
                <c:pt idx="8643">
                  <c:v>64.08480766773225</c:v>
                </c:pt>
                <c:pt idx="8644">
                  <c:v>64.1039272850754</c:v>
                </c:pt>
                <c:pt idx="8645">
                  <c:v>64.12305464748862</c:v>
                </c:pt>
                <c:pt idx="8646">
                  <c:v>64.14218976254394</c:v>
                </c:pt>
                <c:pt idx="8647">
                  <c:v>64.1613326378242</c:v>
                </c:pt>
                <c:pt idx="8648">
                  <c:v>64.180483280923</c:v>
                </c:pt>
                <c:pt idx="8649">
                  <c:v>64.19964169944488</c:v>
                </c:pt>
                <c:pt idx="8650">
                  <c:v>64.21880790100511</c:v>
                </c:pt>
                <c:pt idx="8651">
                  <c:v>64.23798189322986</c:v>
                </c:pt>
                <c:pt idx="8652">
                  <c:v>64.2571636837562</c:v>
                </c:pt>
                <c:pt idx="8653">
                  <c:v>64.27635328023209</c:v>
                </c:pt>
                <c:pt idx="8654">
                  <c:v>64.29555069031649</c:v>
                </c:pt>
                <c:pt idx="8655">
                  <c:v>64.31475592167924</c:v>
                </c:pt>
                <c:pt idx="8656">
                  <c:v>64.33396898200115</c:v>
                </c:pt>
                <c:pt idx="8657">
                  <c:v>64.35318987897406</c:v>
                </c:pt>
                <c:pt idx="8658">
                  <c:v>64.37241862030081</c:v>
                </c:pt>
                <c:pt idx="8659">
                  <c:v>64.39165521369522</c:v>
                </c:pt>
                <c:pt idx="8660">
                  <c:v>64.4108996668823</c:v>
                </c:pt>
                <c:pt idx="8661">
                  <c:v>64.43015198759802</c:v>
                </c:pt>
                <c:pt idx="8662">
                  <c:v>64.4494121835895</c:v>
                </c:pt>
                <c:pt idx="8663">
                  <c:v>64.46868026261497</c:v>
                </c:pt>
                <c:pt idx="8664">
                  <c:v>64.48795623244378</c:v>
                </c:pt>
                <c:pt idx="8665">
                  <c:v>64.50724010085644</c:v>
                </c:pt>
                <c:pt idx="8666">
                  <c:v>64.52653187564474</c:v>
                </c:pt>
                <c:pt idx="8667">
                  <c:v>64.54583156461156</c:v>
                </c:pt>
                <c:pt idx="8668">
                  <c:v>64.56513917557106</c:v>
                </c:pt>
                <c:pt idx="8669">
                  <c:v>64.58445471634865</c:v>
                </c:pt>
                <c:pt idx="8670">
                  <c:v>64.60377819478094</c:v>
                </c:pt>
                <c:pt idx="8671">
                  <c:v>64.623109618716</c:v>
                </c:pt>
                <c:pt idx="8672">
                  <c:v>64.64244899601306</c:v>
                </c:pt>
                <c:pt idx="8673">
                  <c:v>64.66179633454273</c:v>
                </c:pt>
                <c:pt idx="8674">
                  <c:v>64.681151642187</c:v>
                </c:pt>
                <c:pt idx="8675">
                  <c:v>64.70051492683923</c:v>
                </c:pt>
                <c:pt idx="8676">
                  <c:v>64.71988619640413</c:v>
                </c:pt>
                <c:pt idx="8677">
                  <c:v>64.73926545879797</c:v>
                </c:pt>
                <c:pt idx="8678">
                  <c:v>64.75865272194834</c:v>
                </c:pt>
                <c:pt idx="8679">
                  <c:v>64.77804799379433</c:v>
                </c:pt>
                <c:pt idx="8680">
                  <c:v>64.79745128228654</c:v>
                </c:pt>
                <c:pt idx="8681">
                  <c:v>64.81686259538708</c:v>
                </c:pt>
                <c:pt idx="8682">
                  <c:v>64.83628194106954</c:v>
                </c:pt>
                <c:pt idx="8683">
                  <c:v>64.85570932731922</c:v>
                </c:pt>
                <c:pt idx="8684">
                  <c:v>64.87514476213283</c:v>
                </c:pt>
                <c:pt idx="8685">
                  <c:v>64.89458825351878</c:v>
                </c:pt>
                <c:pt idx="8686">
                  <c:v>64.91403980949704</c:v>
                </c:pt>
                <c:pt idx="8687">
                  <c:v>64.9334994380993</c:v>
                </c:pt>
                <c:pt idx="8688">
                  <c:v>64.95296714736884</c:v>
                </c:pt>
                <c:pt idx="8689">
                  <c:v>64.97244294536075</c:v>
                </c:pt>
                <c:pt idx="8690">
                  <c:v>64.99192684014174</c:v>
                </c:pt>
                <c:pt idx="8691">
                  <c:v>65.01141883979028</c:v>
                </c:pt>
                <c:pt idx="8692">
                  <c:v>65.0309189523966</c:v>
                </c:pt>
                <c:pt idx="8693">
                  <c:v>65.05042718606271</c:v>
                </c:pt>
                <c:pt idx="8694">
                  <c:v>65.06994354890249</c:v>
                </c:pt>
                <c:pt idx="8695">
                  <c:v>65.08946804904157</c:v>
                </c:pt>
                <c:pt idx="8696">
                  <c:v>65.10900069461748</c:v>
                </c:pt>
                <c:pt idx="8697">
                  <c:v>65.12854149377961</c:v>
                </c:pt>
                <c:pt idx="8698">
                  <c:v>65.14809045468924</c:v>
                </c:pt>
                <c:pt idx="8699">
                  <c:v>65.16764758551956</c:v>
                </c:pt>
                <c:pt idx="8700">
                  <c:v>65.18721289445583</c:v>
                </c:pt>
                <c:pt idx="8701">
                  <c:v>65.20678638969513</c:v>
                </c:pt>
                <c:pt idx="8702">
                  <c:v>65.22636807944659</c:v>
                </c:pt>
                <c:pt idx="8703">
                  <c:v>65.24595797193135</c:v>
                </c:pt>
                <c:pt idx="8704">
                  <c:v>65.26555607538261</c:v>
                </c:pt>
                <c:pt idx="8705">
                  <c:v>65.28516239804559</c:v>
                </c:pt>
                <c:pt idx="8706">
                  <c:v>65.30477694817769</c:v>
                </c:pt>
                <c:pt idx="8707">
                  <c:v>65.32439973404834</c:v>
                </c:pt>
                <c:pt idx="8708">
                  <c:v>65.34403076393914</c:v>
                </c:pt>
                <c:pt idx="8709">
                  <c:v>65.36367004614382</c:v>
                </c:pt>
                <c:pt idx="8710">
                  <c:v>65.3833175889683</c:v>
                </c:pt>
                <c:pt idx="8711">
                  <c:v>65.40297340073076</c:v>
                </c:pt>
                <c:pt idx="8712">
                  <c:v>65.42263748976156</c:v>
                </c:pt>
                <c:pt idx="8713">
                  <c:v>65.44230986440331</c:v>
                </c:pt>
                <c:pt idx="8714">
                  <c:v>65.46199053301095</c:v>
                </c:pt>
                <c:pt idx="8715">
                  <c:v>65.48167950395167</c:v>
                </c:pt>
                <c:pt idx="8716">
                  <c:v>65.50137678560498</c:v>
                </c:pt>
                <c:pt idx="8717">
                  <c:v>65.52108238636283</c:v>
                </c:pt>
                <c:pt idx="8718">
                  <c:v>65.54079631462949</c:v>
                </c:pt>
                <c:pt idx="8719">
                  <c:v>65.5605185788216</c:v>
                </c:pt>
                <c:pt idx="8720">
                  <c:v>65.58024918736827</c:v>
                </c:pt>
                <c:pt idx="8721">
                  <c:v>65.59998814871103</c:v>
                </c:pt>
                <c:pt idx="8722">
                  <c:v>65.6197354713039</c:v>
                </c:pt>
                <c:pt idx="8723">
                  <c:v>65.63949116361346</c:v>
                </c:pt>
                <c:pt idx="8724">
                  <c:v>65.65925523411872</c:v>
                </c:pt>
                <c:pt idx="8725">
                  <c:v>65.67902769131128</c:v>
                </c:pt>
                <c:pt idx="8726">
                  <c:v>65.69880854369531</c:v>
                </c:pt>
                <c:pt idx="8727">
                  <c:v>65.71859779978759</c:v>
                </c:pt>
                <c:pt idx="8728">
                  <c:v>65.73839546811747</c:v>
                </c:pt>
                <c:pt idx="8729">
                  <c:v>65.75820155722708</c:v>
                </c:pt>
                <c:pt idx="8730">
                  <c:v>65.77801607567109</c:v>
                </c:pt>
                <c:pt idx="8731">
                  <c:v>65.79783903201692</c:v>
                </c:pt>
                <c:pt idx="8732">
                  <c:v>65.81767043484473</c:v>
                </c:pt>
                <c:pt idx="8733">
                  <c:v>65.83751029274735</c:v>
                </c:pt>
                <c:pt idx="8734">
                  <c:v>65.85735861433055</c:v>
                </c:pt>
                <c:pt idx="8735">
                  <c:v>65.87721540821275</c:v>
                </c:pt>
                <c:pt idx="8736">
                  <c:v>65.89708068302525</c:v>
                </c:pt>
                <c:pt idx="8737">
                  <c:v>65.91695444741219</c:v>
                </c:pt>
                <c:pt idx="8738">
                  <c:v>65.93683671003062</c:v>
                </c:pt>
                <c:pt idx="8739">
                  <c:v>65.95672747955041</c:v>
                </c:pt>
                <c:pt idx="8740">
                  <c:v>65.97662676465451</c:v>
                </c:pt>
                <c:pt idx="8741">
                  <c:v>65.99653457403869</c:v>
                </c:pt>
                <c:pt idx="8742">
                  <c:v>66.01645091641174</c:v>
                </c:pt>
                <c:pt idx="8743">
                  <c:v>66.03637580049548</c:v>
                </c:pt>
                <c:pt idx="8744">
                  <c:v>66.05630923502471</c:v>
                </c:pt>
                <c:pt idx="8745">
                  <c:v>66.07625122874732</c:v>
                </c:pt>
                <c:pt idx="8746">
                  <c:v>66.09620179042436</c:v>
                </c:pt>
                <c:pt idx="8747">
                  <c:v>66.11616092882987</c:v>
                </c:pt>
                <c:pt idx="8748">
                  <c:v>66.13612865275107</c:v>
                </c:pt>
                <c:pt idx="8749">
                  <c:v>66.15610497098837</c:v>
                </c:pt>
                <c:pt idx="8750">
                  <c:v>66.17608989235534</c:v>
                </c:pt>
                <c:pt idx="8751">
                  <c:v>66.19608342567874</c:v>
                </c:pt>
                <c:pt idx="8752">
                  <c:v>66.21608557979869</c:v>
                </c:pt>
                <c:pt idx="8753">
                  <c:v>66.23609636356845</c:v>
                </c:pt>
                <c:pt idx="8754">
                  <c:v>66.25611578585465</c:v>
                </c:pt>
                <c:pt idx="8755">
                  <c:v>66.2761438555372</c:v>
                </c:pt>
                <c:pt idx="8756">
                  <c:v>66.29618058150935</c:v>
                </c:pt>
                <c:pt idx="8757">
                  <c:v>66.31622597267784</c:v>
                </c:pt>
                <c:pt idx="8758">
                  <c:v>66.33628003796268</c:v>
                </c:pt>
                <c:pt idx="8759">
                  <c:v>66.35634278629738</c:v>
                </c:pt>
                <c:pt idx="8760">
                  <c:v>66.37641422662887</c:v>
                </c:pt>
                <c:pt idx="8761">
                  <c:v>66.39649436791758</c:v>
                </c:pt>
                <c:pt idx="8762">
                  <c:v>66.41658321913745</c:v>
                </c:pt>
                <c:pt idx="8763">
                  <c:v>66.43668078927601</c:v>
                </c:pt>
                <c:pt idx="8764">
                  <c:v>66.45678708733429</c:v>
                </c:pt>
                <c:pt idx="8765">
                  <c:v>66.47690212232695</c:v>
                </c:pt>
                <c:pt idx="8766">
                  <c:v>66.49702590328224</c:v>
                </c:pt>
                <c:pt idx="8767">
                  <c:v>66.51715843924208</c:v>
                </c:pt>
                <c:pt idx="8768">
                  <c:v>66.53729973926202</c:v>
                </c:pt>
                <c:pt idx="8769">
                  <c:v>66.55744981241146</c:v>
                </c:pt>
                <c:pt idx="8770">
                  <c:v>66.57760866777338</c:v>
                </c:pt>
                <c:pt idx="8771">
                  <c:v>66.59777631444457</c:v>
                </c:pt>
                <c:pt idx="8772">
                  <c:v>66.61795276153562</c:v>
                </c:pt>
                <c:pt idx="8773">
                  <c:v>66.63813801817092</c:v>
                </c:pt>
                <c:pt idx="8774">
                  <c:v>66.65833209348868</c:v>
                </c:pt>
                <c:pt idx="8775">
                  <c:v>66.67853499664108</c:v>
                </c:pt>
                <c:pt idx="8776">
                  <c:v>66.69874673679409</c:v>
                </c:pt>
                <c:pt idx="8777">
                  <c:v>66.71896732312767</c:v>
                </c:pt>
                <c:pt idx="8778">
                  <c:v>66.73919676483573</c:v>
                </c:pt>
                <c:pt idx="8779">
                  <c:v>66.75943507112608</c:v>
                </c:pt>
                <c:pt idx="8780">
                  <c:v>66.77968225122072</c:v>
                </c:pt>
                <c:pt idx="8781">
                  <c:v>66.79993831435556</c:v>
                </c:pt>
                <c:pt idx="8782">
                  <c:v>66.82020326978059</c:v>
                </c:pt>
                <c:pt idx="8783">
                  <c:v>66.84047712675994</c:v>
                </c:pt>
                <c:pt idx="8784">
                  <c:v>66.86075989457184</c:v>
                </c:pt>
                <c:pt idx="8785">
                  <c:v>66.88105158250866</c:v>
                </c:pt>
                <c:pt idx="8786">
                  <c:v>66.90135219987705</c:v>
                </c:pt>
                <c:pt idx="8787">
                  <c:v>66.92166175599779</c:v>
                </c:pt>
                <c:pt idx="8788">
                  <c:v>66.94198026020591</c:v>
                </c:pt>
                <c:pt idx="8789">
                  <c:v>66.96230772185073</c:v>
                </c:pt>
                <c:pt idx="8790">
                  <c:v>66.98264415029588</c:v>
                </c:pt>
                <c:pt idx="8791">
                  <c:v>67.00298955491927</c:v>
                </c:pt>
                <c:pt idx="8792">
                  <c:v>67.02334394511328</c:v>
                </c:pt>
                <c:pt idx="8793">
                  <c:v>67.04370733028459</c:v>
                </c:pt>
                <c:pt idx="8794">
                  <c:v>67.06407971985432</c:v>
                </c:pt>
                <c:pt idx="8795">
                  <c:v>67.08446112325804</c:v>
                </c:pt>
                <c:pt idx="8796">
                  <c:v>67.10485154994582</c:v>
                </c:pt>
                <c:pt idx="8797">
                  <c:v>67.12525100938217</c:v>
                </c:pt>
                <c:pt idx="8798">
                  <c:v>67.14565951104628</c:v>
                </c:pt>
                <c:pt idx="8799">
                  <c:v>67.16607706443179</c:v>
                </c:pt>
                <c:pt idx="8800">
                  <c:v>67.18650367904696</c:v>
                </c:pt>
                <c:pt idx="8801">
                  <c:v>67.20693936441471</c:v>
                </c:pt>
                <c:pt idx="8802">
                  <c:v>67.22738413007254</c:v>
                </c:pt>
                <c:pt idx="8803">
                  <c:v>67.24783798557277</c:v>
                </c:pt>
                <c:pt idx="8804">
                  <c:v>67.26830094048236</c:v>
                </c:pt>
                <c:pt idx="8805">
                  <c:v>67.288773004383</c:v>
                </c:pt>
                <c:pt idx="8806">
                  <c:v>67.30925418687121</c:v>
                </c:pt>
                <c:pt idx="8807">
                  <c:v>67.32974449755829</c:v>
                </c:pt>
                <c:pt idx="8808">
                  <c:v>67.35024394607036</c:v>
                </c:pt>
                <c:pt idx="8809">
                  <c:v>67.37075254204852</c:v>
                </c:pt>
                <c:pt idx="8810">
                  <c:v>67.39127029514866</c:v>
                </c:pt>
                <c:pt idx="8811">
                  <c:v>67.41179721504163</c:v>
                </c:pt>
                <c:pt idx="8812">
                  <c:v>67.43233331141327</c:v>
                </c:pt>
                <c:pt idx="8813">
                  <c:v>67.45287859396441</c:v>
                </c:pt>
                <c:pt idx="8814">
                  <c:v>67.47343307241084</c:v>
                </c:pt>
                <c:pt idx="8815">
                  <c:v>67.49399675648355</c:v>
                </c:pt>
                <c:pt idx="8816">
                  <c:v>67.51456965592851</c:v>
                </c:pt>
                <c:pt idx="8817">
                  <c:v>67.53515178050682</c:v>
                </c:pt>
                <c:pt idx="8818">
                  <c:v>67.55574313999476</c:v>
                </c:pt>
                <c:pt idx="8819">
                  <c:v>67.57634374418377</c:v>
                </c:pt>
                <c:pt idx="8820">
                  <c:v>67.59695360288049</c:v>
                </c:pt>
                <c:pt idx="8821">
                  <c:v>67.6175727259069</c:v>
                </c:pt>
                <c:pt idx="8822">
                  <c:v>67.63820112310015</c:v>
                </c:pt>
                <c:pt idx="8823">
                  <c:v>67.65883880431275</c:v>
                </c:pt>
                <c:pt idx="8824">
                  <c:v>67.67948577941254</c:v>
                </c:pt>
                <c:pt idx="8825">
                  <c:v>67.70014205828271</c:v>
                </c:pt>
                <c:pt idx="8826">
                  <c:v>67.72080765082195</c:v>
                </c:pt>
                <c:pt idx="8827">
                  <c:v>67.74148256694428</c:v>
                </c:pt>
                <c:pt idx="8828">
                  <c:v>67.76216681657925</c:v>
                </c:pt>
                <c:pt idx="8829">
                  <c:v>67.78286040967188</c:v>
                </c:pt>
                <c:pt idx="8830">
                  <c:v>67.80356335618275</c:v>
                </c:pt>
                <c:pt idx="8831">
                  <c:v>67.82427566608794</c:v>
                </c:pt>
                <c:pt idx="8832">
                  <c:v>67.84499734937928</c:v>
                </c:pt>
                <c:pt idx="8833">
                  <c:v>67.8657284160641</c:v>
                </c:pt>
                <c:pt idx="8834">
                  <c:v>67.88646887616544</c:v>
                </c:pt>
                <c:pt idx="8835">
                  <c:v>67.90721873972203</c:v>
                </c:pt>
                <c:pt idx="8836">
                  <c:v>67.92797801678833</c:v>
                </c:pt>
                <c:pt idx="8837">
                  <c:v>67.94874671743453</c:v>
                </c:pt>
                <c:pt idx="8838">
                  <c:v>67.96952485174674</c:v>
                </c:pt>
                <c:pt idx="8839">
                  <c:v>67.99031242982679</c:v>
                </c:pt>
                <c:pt idx="8840">
                  <c:v>68.01110946179239</c:v>
                </c:pt>
                <c:pt idx="8841">
                  <c:v>68.03191595777714</c:v>
                </c:pt>
                <c:pt idx="8842">
                  <c:v>68.05273192793062</c:v>
                </c:pt>
                <c:pt idx="8843">
                  <c:v>68.07355738241829</c:v>
                </c:pt>
                <c:pt idx="8844">
                  <c:v>68.09439233142173</c:v>
                </c:pt>
                <c:pt idx="8845">
                  <c:v>68.11523678513846</c:v>
                </c:pt>
                <c:pt idx="8846">
                  <c:v>68.13609075378209</c:v>
                </c:pt>
                <c:pt idx="8847">
                  <c:v>68.15695424758229</c:v>
                </c:pt>
                <c:pt idx="8848">
                  <c:v>68.1778272767849</c:v>
                </c:pt>
                <c:pt idx="8849">
                  <c:v>68.19870985165197</c:v>
                </c:pt>
                <c:pt idx="8850">
                  <c:v>68.21960198246168</c:v>
                </c:pt>
                <c:pt idx="8851">
                  <c:v>68.24050367950848</c:v>
                </c:pt>
                <c:pt idx="8852">
                  <c:v>68.26141495310307</c:v>
                </c:pt>
                <c:pt idx="8853">
                  <c:v>68.28233581357247</c:v>
                </c:pt>
                <c:pt idx="8854">
                  <c:v>68.30326627126</c:v>
                </c:pt>
                <c:pt idx="8855">
                  <c:v>68.32420633652545</c:v>
                </c:pt>
                <c:pt idx="8856">
                  <c:v>68.34515601974492</c:v>
                </c:pt>
                <c:pt idx="8857">
                  <c:v>68.36611533131099</c:v>
                </c:pt>
                <c:pt idx="8858">
                  <c:v>68.38708428163271</c:v>
                </c:pt>
                <c:pt idx="8859">
                  <c:v>68.40806288113565</c:v>
                </c:pt>
                <c:pt idx="8860">
                  <c:v>68.42905114026188</c:v>
                </c:pt>
                <c:pt idx="8861">
                  <c:v>68.45004906947017</c:v>
                </c:pt>
                <c:pt idx="8862">
                  <c:v>68.4710566792358</c:v>
                </c:pt>
                <c:pt idx="8863">
                  <c:v>68.49207398005073</c:v>
                </c:pt>
                <c:pt idx="8864">
                  <c:v>68.51310098242362</c:v>
                </c:pt>
                <c:pt idx="8865">
                  <c:v>68.53413769687981</c:v>
                </c:pt>
                <c:pt idx="8866">
                  <c:v>68.55518413396152</c:v>
                </c:pt>
                <c:pt idx="8867">
                  <c:v>68.57624030422764</c:v>
                </c:pt>
                <c:pt idx="8868">
                  <c:v>68.59730621825395</c:v>
                </c:pt>
                <c:pt idx="8869">
                  <c:v>68.61838188663306</c:v>
                </c:pt>
                <c:pt idx="8870">
                  <c:v>68.63946731997451</c:v>
                </c:pt>
                <c:pt idx="8871">
                  <c:v>68.66056252890475</c:v>
                </c:pt>
                <c:pt idx="8872">
                  <c:v>68.68166752406729</c:v>
                </c:pt>
                <c:pt idx="8873">
                  <c:v>68.70278231612257</c:v>
                </c:pt>
                <c:pt idx="8874">
                  <c:v>68.72390691574807</c:v>
                </c:pt>
                <c:pt idx="8875">
                  <c:v>68.74504133363841</c:v>
                </c:pt>
                <c:pt idx="8876">
                  <c:v>68.76618558050529</c:v>
                </c:pt>
                <c:pt idx="8877">
                  <c:v>68.78733966707755</c:v>
                </c:pt>
                <c:pt idx="8878">
                  <c:v>68.80850360410132</c:v>
                </c:pt>
                <c:pt idx="8879">
                  <c:v>68.82967740233987</c:v>
                </c:pt>
                <c:pt idx="8880">
                  <c:v>68.85086107257376</c:v>
                </c:pt>
                <c:pt idx="8881">
                  <c:v>68.87205462560088</c:v>
                </c:pt>
                <c:pt idx="8882">
                  <c:v>68.89325807223642</c:v>
                </c:pt>
                <c:pt idx="8883">
                  <c:v>68.91447142331295</c:v>
                </c:pt>
                <c:pt idx="8884">
                  <c:v>68.93569468968055</c:v>
                </c:pt>
                <c:pt idx="8885">
                  <c:v>68.95692788220664</c:v>
                </c:pt>
                <c:pt idx="8886">
                  <c:v>68.97817101177618</c:v>
                </c:pt>
                <c:pt idx="8887">
                  <c:v>68.99942408929167</c:v>
                </c:pt>
                <c:pt idx="8888">
                  <c:v>69.02068712567311</c:v>
                </c:pt>
                <c:pt idx="8889">
                  <c:v>69.04196013185823</c:v>
                </c:pt>
                <c:pt idx="8890">
                  <c:v>69.06324311880232</c:v>
                </c:pt>
                <c:pt idx="8891">
                  <c:v>69.08453609747835</c:v>
                </c:pt>
                <c:pt idx="8892">
                  <c:v>69.10583907887703</c:v>
                </c:pt>
                <c:pt idx="8893">
                  <c:v>69.1271520740068</c:v>
                </c:pt>
                <c:pt idx="8894">
                  <c:v>69.14847509389389</c:v>
                </c:pt>
                <c:pt idx="8895">
                  <c:v>69.16980814958249</c:v>
                </c:pt>
                <c:pt idx="8896">
                  <c:v>69.19115125213452</c:v>
                </c:pt>
                <c:pt idx="8897">
                  <c:v>69.21250441262984</c:v>
                </c:pt>
                <c:pt idx="8898">
                  <c:v>69.23386764216629</c:v>
                </c:pt>
                <c:pt idx="8899">
                  <c:v>69.25524095185969</c:v>
                </c:pt>
                <c:pt idx="8900">
                  <c:v>69.27662435284384</c:v>
                </c:pt>
                <c:pt idx="8901">
                  <c:v>69.29801785627075</c:v>
                </c:pt>
                <c:pt idx="8902">
                  <c:v>69.31942147331038</c:v>
                </c:pt>
                <c:pt idx="8903">
                  <c:v>69.34083521515093</c:v>
                </c:pt>
                <c:pt idx="8904">
                  <c:v>69.36225909299874</c:v>
                </c:pt>
                <c:pt idx="8905">
                  <c:v>69.38369311807834</c:v>
                </c:pt>
                <c:pt idx="8906">
                  <c:v>69.40513730163266</c:v>
                </c:pt>
                <c:pt idx="8907">
                  <c:v>69.42659165492283</c:v>
                </c:pt>
                <c:pt idx="8908">
                  <c:v>69.44805618922832</c:v>
                </c:pt>
                <c:pt idx="8909">
                  <c:v>69.46953091584702</c:v>
                </c:pt>
                <c:pt idx="8910">
                  <c:v>69.49101584609522</c:v>
                </c:pt>
                <c:pt idx="8911">
                  <c:v>69.51251099130768</c:v>
                </c:pt>
                <c:pt idx="8912">
                  <c:v>69.53401636283773</c:v>
                </c:pt>
                <c:pt idx="8913">
                  <c:v>69.55553197205717</c:v>
                </c:pt>
                <c:pt idx="8914">
                  <c:v>69.57705783035638</c:v>
                </c:pt>
                <c:pt idx="8915">
                  <c:v>69.59859394914442</c:v>
                </c:pt>
                <c:pt idx="8916">
                  <c:v>69.62014033984896</c:v>
                </c:pt>
                <c:pt idx="8917">
                  <c:v>69.64169701391639</c:v>
                </c:pt>
                <c:pt idx="8918">
                  <c:v>69.66326398281194</c:v>
                </c:pt>
                <c:pt idx="8919">
                  <c:v>69.68484125801953</c:v>
                </c:pt>
                <c:pt idx="8920">
                  <c:v>69.70642885104193</c:v>
                </c:pt>
                <c:pt idx="8921">
                  <c:v>69.7280267734008</c:v>
                </c:pt>
                <c:pt idx="8922">
                  <c:v>69.7496350366367</c:v>
                </c:pt>
                <c:pt idx="8923">
                  <c:v>69.77125365230913</c:v>
                </c:pt>
                <c:pt idx="8924">
                  <c:v>69.79288263199668</c:v>
                </c:pt>
                <c:pt idx="8925">
                  <c:v>69.81452198729686</c:v>
                </c:pt>
                <c:pt idx="8926">
                  <c:v>69.83617172982632</c:v>
                </c:pt>
                <c:pt idx="8927">
                  <c:v>69.85783187122082</c:v>
                </c:pt>
                <c:pt idx="8928">
                  <c:v>69.87950242313526</c:v>
                </c:pt>
                <c:pt idx="8929">
                  <c:v>69.90118339724387</c:v>
                </c:pt>
                <c:pt idx="8930">
                  <c:v>69.92287480523997</c:v>
                </c:pt>
                <c:pt idx="8931">
                  <c:v>69.94457665883625</c:v>
                </c:pt>
                <c:pt idx="8932">
                  <c:v>69.96628896976473</c:v>
                </c:pt>
                <c:pt idx="8933">
                  <c:v>69.9880117497768</c:v>
                </c:pt>
                <c:pt idx="8934">
                  <c:v>70.00974501064323</c:v>
                </c:pt>
                <c:pt idx="8935">
                  <c:v>70.03148876415437</c:v>
                </c:pt>
                <c:pt idx="8936">
                  <c:v>70.05324302211999</c:v>
                </c:pt>
                <c:pt idx="8937">
                  <c:v>70.07500779636939</c:v>
                </c:pt>
                <c:pt idx="8938">
                  <c:v>70.0967830987515</c:v>
                </c:pt>
                <c:pt idx="8939">
                  <c:v>70.1185689411349</c:v>
                </c:pt>
                <c:pt idx="8940">
                  <c:v>70.14036533540775</c:v>
                </c:pt>
                <c:pt idx="8941">
                  <c:v>70.16217229347814</c:v>
                </c:pt>
                <c:pt idx="8942">
                  <c:v>70.18398982727373</c:v>
                </c:pt>
                <c:pt idx="8943">
                  <c:v>70.20581794874208</c:v>
                </c:pt>
                <c:pt idx="8944">
                  <c:v>70.22765666985057</c:v>
                </c:pt>
                <c:pt idx="8945">
                  <c:v>70.24950600258651</c:v>
                </c:pt>
                <c:pt idx="8946">
                  <c:v>70.27136595895709</c:v>
                </c:pt>
                <c:pt idx="8947">
                  <c:v>70.29323655098962</c:v>
                </c:pt>
                <c:pt idx="8948">
                  <c:v>70.31511779073131</c:v>
                </c:pt>
                <c:pt idx="8949">
                  <c:v>70.3370096902495</c:v>
                </c:pt>
                <c:pt idx="8950">
                  <c:v>70.35891226163166</c:v>
                </c:pt>
                <c:pt idx="8951">
                  <c:v>70.38082551698535</c:v>
                </c:pt>
                <c:pt idx="8952">
                  <c:v>70.40274946843851</c:v>
                </c:pt>
                <c:pt idx="8953">
                  <c:v>70.42468412813919</c:v>
                </c:pt>
                <c:pt idx="8954">
                  <c:v>70.44662950825577</c:v>
                </c:pt>
                <c:pt idx="8955">
                  <c:v>70.468585620977</c:v>
                </c:pt>
                <c:pt idx="8956">
                  <c:v>70.490552478512</c:v>
                </c:pt>
                <c:pt idx="8957">
                  <c:v>70.51253009309032</c:v>
                </c:pt>
                <c:pt idx="8958">
                  <c:v>70.53451847696209</c:v>
                </c:pt>
                <c:pt idx="8959">
                  <c:v>70.55651764239785</c:v>
                </c:pt>
                <c:pt idx="8960">
                  <c:v>70.57852760168878</c:v>
                </c:pt>
                <c:pt idx="8961">
                  <c:v>70.60054836714664</c:v>
                </c:pt>
                <c:pt idx="8962">
                  <c:v>70.6225799511039</c:v>
                </c:pt>
                <c:pt idx="8963">
                  <c:v>70.64462236591368</c:v>
                </c:pt>
                <c:pt idx="8964">
                  <c:v>70.66667562394998</c:v>
                </c:pt>
                <c:pt idx="8965">
                  <c:v>70.68873973760752</c:v>
                </c:pt>
                <c:pt idx="8966">
                  <c:v>70.71081471930188</c:v>
                </c:pt>
                <c:pt idx="8967">
                  <c:v>70.73290058146955</c:v>
                </c:pt>
                <c:pt idx="8968">
                  <c:v>70.75499733656798</c:v>
                </c:pt>
                <c:pt idx="8969">
                  <c:v>70.77710499707555</c:v>
                </c:pt>
                <c:pt idx="8970">
                  <c:v>70.79922357549185</c:v>
                </c:pt>
                <c:pt idx="8971">
                  <c:v>70.82135308433739</c:v>
                </c:pt>
                <c:pt idx="8972">
                  <c:v>70.84349353615389</c:v>
                </c:pt>
                <c:pt idx="8973">
                  <c:v>70.86564494350424</c:v>
                </c:pt>
                <c:pt idx="8974">
                  <c:v>70.88780731897253</c:v>
                </c:pt>
                <c:pt idx="8975">
                  <c:v>70.90998067516428</c:v>
                </c:pt>
                <c:pt idx="8976">
                  <c:v>70.93216502470615</c:v>
                </c:pt>
                <c:pt idx="8977">
                  <c:v>70.95436038024629</c:v>
                </c:pt>
                <c:pt idx="8978">
                  <c:v>70.97656675445423</c:v>
                </c:pt>
                <c:pt idx="8979">
                  <c:v>70.998784160021</c:v>
                </c:pt>
                <c:pt idx="8980">
                  <c:v>71.02101260965911</c:v>
                </c:pt>
                <c:pt idx="8981">
                  <c:v>71.04325211610275</c:v>
                </c:pt>
                <c:pt idx="8982">
                  <c:v>71.06550269210763</c:v>
                </c:pt>
                <c:pt idx="8983">
                  <c:v>71.08776435045115</c:v>
                </c:pt>
                <c:pt idx="8984">
                  <c:v>71.11003710393246</c:v>
                </c:pt>
                <c:pt idx="8985">
                  <c:v>71.13232096537244</c:v>
                </c:pt>
                <c:pt idx="8986">
                  <c:v>71.15461594761378</c:v>
                </c:pt>
                <c:pt idx="8987">
                  <c:v>71.17692206352115</c:v>
                </c:pt>
                <c:pt idx="8988">
                  <c:v>71.19923932598101</c:v>
                </c:pt>
                <c:pt idx="8989">
                  <c:v>71.22156774790184</c:v>
                </c:pt>
                <c:pt idx="8990">
                  <c:v>71.24390734221414</c:v>
                </c:pt>
                <c:pt idx="8991">
                  <c:v>71.26625812187046</c:v>
                </c:pt>
                <c:pt idx="8992">
                  <c:v>71.28862009984545</c:v>
                </c:pt>
                <c:pt idx="8993">
                  <c:v>71.31099328913604</c:v>
                </c:pt>
                <c:pt idx="8994">
                  <c:v>71.33337770276125</c:v>
                </c:pt>
                <c:pt idx="8995">
                  <c:v>71.35577335376243</c:v>
                </c:pt>
                <c:pt idx="8996">
                  <c:v>71.37818025520323</c:v>
                </c:pt>
                <c:pt idx="8997">
                  <c:v>71.40059842016966</c:v>
                </c:pt>
                <c:pt idx="8998">
                  <c:v>71.42302786177025</c:v>
                </c:pt>
                <c:pt idx="8999">
                  <c:v>71.44546859313591</c:v>
                </c:pt>
                <c:pt idx="9000">
                  <c:v>71.4679206274201</c:v>
                </c:pt>
                <c:pt idx="9001">
                  <c:v>71.49038397779884</c:v>
                </c:pt>
                <c:pt idx="9002">
                  <c:v>71.51285865747083</c:v>
                </c:pt>
                <c:pt idx="9003">
                  <c:v>71.53534467965736</c:v>
                </c:pt>
                <c:pt idx="9004">
                  <c:v>71.5578420576026</c:v>
                </c:pt>
                <c:pt idx="9005">
                  <c:v>71.5803508045734</c:v>
                </c:pt>
                <c:pt idx="9006">
                  <c:v>71.60287093385946</c:v>
                </c:pt>
                <c:pt idx="9007">
                  <c:v>71.62540245877341</c:v>
                </c:pt>
                <c:pt idx="9008">
                  <c:v>71.64794539265077</c:v>
                </c:pt>
                <c:pt idx="9009">
                  <c:v>71.67049974885006</c:v>
                </c:pt>
                <c:pt idx="9010">
                  <c:v>71.69306554075298</c:v>
                </c:pt>
                <c:pt idx="9011">
                  <c:v>71.71564278176417</c:v>
                </c:pt>
                <c:pt idx="9012">
                  <c:v>71.7382314853115</c:v>
                </c:pt>
                <c:pt idx="9013">
                  <c:v>71.76083166484604</c:v>
                </c:pt>
                <c:pt idx="9014">
                  <c:v>71.78344333384211</c:v>
                </c:pt>
                <c:pt idx="9015">
                  <c:v>71.80606650579733</c:v>
                </c:pt>
                <c:pt idx="9016">
                  <c:v>71.82870119423282</c:v>
                </c:pt>
                <c:pt idx="9017">
                  <c:v>71.85134741269297</c:v>
                </c:pt>
                <c:pt idx="9018">
                  <c:v>71.87400517474572</c:v>
                </c:pt>
                <c:pt idx="9019">
                  <c:v>71.89667449398253</c:v>
                </c:pt>
                <c:pt idx="9020">
                  <c:v>71.91935538401842</c:v>
                </c:pt>
                <c:pt idx="9021">
                  <c:v>71.94204785849216</c:v>
                </c:pt>
                <c:pt idx="9022">
                  <c:v>71.9647519310661</c:v>
                </c:pt>
                <c:pt idx="9023">
                  <c:v>71.98746761542641</c:v>
                </c:pt>
                <c:pt idx="9024">
                  <c:v>72.01019492528305</c:v>
                </c:pt>
                <c:pt idx="9025">
                  <c:v>72.03293387436983</c:v>
                </c:pt>
                <c:pt idx="9026">
                  <c:v>72.05568447644447</c:v>
                </c:pt>
                <c:pt idx="9027">
                  <c:v>72.07844674528876</c:v>
                </c:pt>
                <c:pt idx="9028">
                  <c:v>72.10122069470842</c:v>
                </c:pt>
                <c:pt idx="9029">
                  <c:v>72.12400633853328</c:v>
                </c:pt>
                <c:pt idx="9030">
                  <c:v>72.14680369061732</c:v>
                </c:pt>
                <c:pt idx="9031">
                  <c:v>72.16961276483873</c:v>
                </c:pt>
                <c:pt idx="9032">
                  <c:v>72.19243357509991</c:v>
                </c:pt>
                <c:pt idx="9033">
                  <c:v>72.21526613532771</c:v>
                </c:pt>
                <c:pt idx="9034">
                  <c:v>72.23811045947319</c:v>
                </c:pt>
                <c:pt idx="9035">
                  <c:v>72.26096656151192</c:v>
                </c:pt>
                <c:pt idx="9036">
                  <c:v>72.28383445544392</c:v>
                </c:pt>
                <c:pt idx="9037">
                  <c:v>72.30671415529378</c:v>
                </c:pt>
                <c:pt idx="9038">
                  <c:v>72.32960567511061</c:v>
                </c:pt>
                <c:pt idx="9039">
                  <c:v>72.35250902896836</c:v>
                </c:pt>
                <c:pt idx="9040">
                  <c:v>72.37542423096551</c:v>
                </c:pt>
                <c:pt idx="9041">
                  <c:v>72.3983512952254</c:v>
                </c:pt>
                <c:pt idx="9042">
                  <c:v>72.42129023589617</c:v>
                </c:pt>
                <c:pt idx="9043">
                  <c:v>72.44424106715083</c:v>
                </c:pt>
                <c:pt idx="9044">
                  <c:v>72.46720380318745</c:v>
                </c:pt>
                <c:pt idx="9045">
                  <c:v>72.49017845822897</c:v>
                </c:pt>
                <c:pt idx="9046">
                  <c:v>72.51316504652347</c:v>
                </c:pt>
                <c:pt idx="9047">
                  <c:v>72.53616358234413</c:v>
                </c:pt>
                <c:pt idx="9048">
                  <c:v>72.55917407998932</c:v>
                </c:pt>
                <c:pt idx="9049">
                  <c:v>72.58219655378261</c:v>
                </c:pt>
                <c:pt idx="9050">
                  <c:v>72.605231018073</c:v>
                </c:pt>
                <c:pt idx="9051">
                  <c:v>72.62827748723473</c:v>
                </c:pt>
                <c:pt idx="9052">
                  <c:v>72.65133597566748</c:v>
                </c:pt>
                <c:pt idx="9053">
                  <c:v>72.67440649779645</c:v>
                </c:pt>
                <c:pt idx="9054">
                  <c:v>72.69748906807233</c:v>
                </c:pt>
                <c:pt idx="9055">
                  <c:v>72.72058370097152</c:v>
                </c:pt>
                <c:pt idx="9056">
                  <c:v>72.74369041099598</c:v>
                </c:pt>
                <c:pt idx="9057">
                  <c:v>72.76680921267342</c:v>
                </c:pt>
                <c:pt idx="9058">
                  <c:v>72.78994012055735</c:v>
                </c:pt>
                <c:pt idx="9059">
                  <c:v>72.81308314922711</c:v>
                </c:pt>
                <c:pt idx="9060">
                  <c:v>72.83623831328798</c:v>
                </c:pt>
                <c:pt idx="9061">
                  <c:v>72.85940562737112</c:v>
                </c:pt>
                <c:pt idx="9062">
                  <c:v>72.88258510613389</c:v>
                </c:pt>
                <c:pt idx="9063">
                  <c:v>72.9057767642596</c:v>
                </c:pt>
                <c:pt idx="9064">
                  <c:v>72.92898061645776</c:v>
                </c:pt>
                <c:pt idx="9065">
                  <c:v>72.9521966774641</c:v>
                </c:pt>
                <c:pt idx="9066">
                  <c:v>72.97542496204058</c:v>
                </c:pt>
                <c:pt idx="9067">
                  <c:v>72.99866548497563</c:v>
                </c:pt>
                <c:pt idx="9068">
                  <c:v>73.02191826108397</c:v>
                </c:pt>
                <c:pt idx="9069">
                  <c:v>73.04518330520682</c:v>
                </c:pt>
                <c:pt idx="9070">
                  <c:v>73.06846063221194</c:v>
                </c:pt>
                <c:pt idx="9071">
                  <c:v>73.09175025699368</c:v>
                </c:pt>
                <c:pt idx="9072">
                  <c:v>73.11505219447299</c:v>
                </c:pt>
                <c:pt idx="9073">
                  <c:v>73.13836645959772</c:v>
                </c:pt>
                <c:pt idx="9074">
                  <c:v>73.16169306734234</c:v>
                </c:pt>
                <c:pt idx="9075">
                  <c:v>73.18503203270822</c:v>
                </c:pt>
                <c:pt idx="9076">
                  <c:v>73.20838337072364</c:v>
                </c:pt>
                <c:pt idx="9077">
                  <c:v>73.23174709644383</c:v>
                </c:pt>
                <c:pt idx="9078">
                  <c:v>73.25512322495118</c:v>
                </c:pt>
                <c:pt idx="9079">
                  <c:v>73.27851177135507</c:v>
                </c:pt>
                <c:pt idx="9080">
                  <c:v>73.3019127507921</c:v>
                </c:pt>
                <c:pt idx="9081">
                  <c:v>73.32532617842611</c:v>
                </c:pt>
                <c:pt idx="9082">
                  <c:v>73.34875206944822</c:v>
                </c:pt>
                <c:pt idx="9083">
                  <c:v>73.37219043907697</c:v>
                </c:pt>
                <c:pt idx="9084">
                  <c:v>73.39564130255825</c:v>
                </c:pt>
                <c:pt idx="9085">
                  <c:v>73.4191046751656</c:v>
                </c:pt>
                <c:pt idx="9086">
                  <c:v>73.4425805722</c:v>
                </c:pt>
                <c:pt idx="9087">
                  <c:v>73.4660690089901</c:v>
                </c:pt>
                <c:pt idx="9088">
                  <c:v>73.48957000089227</c:v>
                </c:pt>
                <c:pt idx="9089">
                  <c:v>73.51308356329059</c:v>
                </c:pt>
                <c:pt idx="9090">
                  <c:v>73.53660971159714</c:v>
                </c:pt>
                <c:pt idx="9091">
                  <c:v>73.56014846125171</c:v>
                </c:pt>
                <c:pt idx="9092">
                  <c:v>73.58369982772217</c:v>
                </c:pt>
                <c:pt idx="9093">
                  <c:v>73.60726382650439</c:v>
                </c:pt>
                <c:pt idx="9094">
                  <c:v>73.63084047312238</c:v>
                </c:pt>
                <c:pt idx="9095">
                  <c:v>73.65442978312824</c:v>
                </c:pt>
                <c:pt idx="9096">
                  <c:v>73.67803177210247</c:v>
                </c:pt>
                <c:pt idx="9097">
                  <c:v>73.70164645565376</c:v>
                </c:pt>
                <c:pt idx="9098">
                  <c:v>73.7252738494192</c:v>
                </c:pt>
                <c:pt idx="9099">
                  <c:v>73.74891396906435</c:v>
                </c:pt>
                <c:pt idx="9100">
                  <c:v>73.77256683028322</c:v>
                </c:pt>
                <c:pt idx="9101">
                  <c:v>73.79623244879859</c:v>
                </c:pt>
                <c:pt idx="9102">
                  <c:v>73.81991084036173</c:v>
                </c:pt>
                <c:pt idx="9103">
                  <c:v>73.84360202075267</c:v>
                </c:pt>
                <c:pt idx="9104">
                  <c:v>73.86730600578026</c:v>
                </c:pt>
                <c:pt idx="9105">
                  <c:v>73.89102281128223</c:v>
                </c:pt>
                <c:pt idx="9106">
                  <c:v>73.91475245312517</c:v>
                </c:pt>
                <c:pt idx="9107">
                  <c:v>73.93849494720486</c:v>
                </c:pt>
                <c:pt idx="9108">
                  <c:v>73.96225030944596</c:v>
                </c:pt>
                <c:pt idx="9109">
                  <c:v>73.98601855580239</c:v>
                </c:pt>
                <c:pt idx="9110">
                  <c:v>74.00979970225727</c:v>
                </c:pt>
                <c:pt idx="9111">
                  <c:v>74.033593764823</c:v>
                </c:pt>
                <c:pt idx="9112">
                  <c:v>74.05740075954131</c:v>
                </c:pt>
                <c:pt idx="9113">
                  <c:v>74.08122070248352</c:v>
                </c:pt>
                <c:pt idx="9114">
                  <c:v>74.1050536097503</c:v>
                </c:pt>
                <c:pt idx="9115">
                  <c:v>74.12889949747196</c:v>
                </c:pt>
                <c:pt idx="9116">
                  <c:v>74.15275838180848</c:v>
                </c:pt>
                <c:pt idx="9117">
                  <c:v>74.17663027894955</c:v>
                </c:pt>
                <c:pt idx="9118">
                  <c:v>74.2005152051146</c:v>
                </c:pt>
                <c:pt idx="9119">
                  <c:v>74.2244131765531</c:v>
                </c:pt>
                <c:pt idx="9120">
                  <c:v>74.24832420954434</c:v>
                </c:pt>
                <c:pt idx="9121">
                  <c:v>74.27224832039762</c:v>
                </c:pt>
                <c:pt idx="9122">
                  <c:v>74.29618552545242</c:v>
                </c:pt>
                <c:pt idx="9123">
                  <c:v>74.32013584107827</c:v>
                </c:pt>
                <c:pt idx="9124">
                  <c:v>74.34409928367512</c:v>
                </c:pt>
                <c:pt idx="9125">
                  <c:v>74.36807586967309</c:v>
                </c:pt>
                <c:pt idx="9126">
                  <c:v>74.39206561553276</c:v>
                </c:pt>
                <c:pt idx="9127">
                  <c:v>74.41606853774515</c:v>
                </c:pt>
                <c:pt idx="9128">
                  <c:v>74.44008465283183</c:v>
                </c:pt>
                <c:pt idx="9129">
                  <c:v>74.46411397734497</c:v>
                </c:pt>
                <c:pt idx="9130">
                  <c:v>74.48815652786755</c:v>
                </c:pt>
                <c:pt idx="9131">
                  <c:v>74.51221232101318</c:v>
                </c:pt>
                <c:pt idx="9132">
                  <c:v>74.53628137342639</c:v>
                </c:pt>
                <c:pt idx="9133">
                  <c:v>74.56036370178262</c:v>
                </c:pt>
                <c:pt idx="9134">
                  <c:v>74.58445932278831</c:v>
                </c:pt>
                <c:pt idx="9135">
                  <c:v>74.60856825318092</c:v>
                </c:pt>
                <c:pt idx="9136">
                  <c:v>74.63269050972924</c:v>
                </c:pt>
                <c:pt idx="9137">
                  <c:v>74.65682610923314</c:v>
                </c:pt>
                <c:pt idx="9138">
                  <c:v>74.68097506852382</c:v>
                </c:pt>
                <c:pt idx="9139">
                  <c:v>74.7051374044639</c:v>
                </c:pt>
                <c:pt idx="9140">
                  <c:v>74.72931313394747</c:v>
                </c:pt>
                <c:pt idx="9141">
                  <c:v>74.7535022739001</c:v>
                </c:pt>
                <c:pt idx="9142">
                  <c:v>74.77770484127913</c:v>
                </c:pt>
                <c:pt idx="9143">
                  <c:v>74.80192085307348</c:v>
                </c:pt>
                <c:pt idx="9144">
                  <c:v>74.82615032630389</c:v>
                </c:pt>
                <c:pt idx="9145">
                  <c:v>74.85039327802295</c:v>
                </c:pt>
                <c:pt idx="9146">
                  <c:v>74.87464972531517</c:v>
                </c:pt>
                <c:pt idx="9147">
                  <c:v>74.8989196852972</c:v>
                </c:pt>
                <c:pt idx="9148">
                  <c:v>74.92320317511766</c:v>
                </c:pt>
                <c:pt idx="9149">
                  <c:v>74.9475002119574</c:v>
                </c:pt>
                <c:pt idx="9150">
                  <c:v>74.97181081302955</c:v>
                </c:pt>
                <c:pt idx="9151">
                  <c:v>74.99613499557954</c:v>
                </c:pt>
                <c:pt idx="9152">
                  <c:v>75.02047277688523</c:v>
                </c:pt>
                <c:pt idx="9153">
                  <c:v>75.04482417425709</c:v>
                </c:pt>
                <c:pt idx="9154">
                  <c:v>75.06918920503806</c:v>
                </c:pt>
                <c:pt idx="9155">
                  <c:v>75.09356788660379</c:v>
                </c:pt>
                <c:pt idx="9156">
                  <c:v>75.11796023636269</c:v>
                </c:pt>
                <c:pt idx="9157">
                  <c:v>75.142366271756</c:v>
                </c:pt>
                <c:pt idx="9158">
                  <c:v>75.16678601025784</c:v>
                </c:pt>
                <c:pt idx="9159">
                  <c:v>75.19121946937544</c:v>
                </c:pt>
                <c:pt idx="9160">
                  <c:v>75.21566666664901</c:v>
                </c:pt>
                <c:pt idx="9161">
                  <c:v>75.24012761965197</c:v>
                </c:pt>
                <c:pt idx="9162">
                  <c:v>75.26460234599098</c:v>
                </c:pt>
                <c:pt idx="9163">
                  <c:v>75.28909086330604</c:v>
                </c:pt>
                <c:pt idx="9164">
                  <c:v>75.31359318927053</c:v>
                </c:pt>
                <c:pt idx="9165">
                  <c:v>75.33810934159148</c:v>
                </c:pt>
                <c:pt idx="9166">
                  <c:v>75.36263933800934</c:v>
                </c:pt>
                <c:pt idx="9167">
                  <c:v>75.38718319629832</c:v>
                </c:pt>
                <c:pt idx="9168">
                  <c:v>75.41174093426636</c:v>
                </c:pt>
                <c:pt idx="9169">
                  <c:v>75.43631256975522</c:v>
                </c:pt>
                <c:pt idx="9170">
                  <c:v>75.46089812064072</c:v>
                </c:pt>
                <c:pt idx="9171">
                  <c:v>75.48549760483257</c:v>
                </c:pt>
                <c:pt idx="9172">
                  <c:v>75.51011104027462</c:v>
                </c:pt>
                <c:pt idx="9173">
                  <c:v>75.53473844494494</c:v>
                </c:pt>
                <c:pt idx="9174">
                  <c:v>75.55937983685581</c:v>
                </c:pt>
                <c:pt idx="9175">
                  <c:v>75.58403523405391</c:v>
                </c:pt>
                <c:pt idx="9176">
                  <c:v>75.60870465462048</c:v>
                </c:pt>
                <c:pt idx="9177">
                  <c:v>75.63338811667114</c:v>
                </c:pt>
                <c:pt idx="9178">
                  <c:v>75.65808563835623</c:v>
                </c:pt>
                <c:pt idx="9179">
                  <c:v>75.68279723786077</c:v>
                </c:pt>
                <c:pt idx="9180">
                  <c:v>75.7075229334046</c:v>
                </c:pt>
                <c:pt idx="9181">
                  <c:v>75.73226274324243</c:v>
                </c:pt>
                <c:pt idx="9182">
                  <c:v>75.75701668566407</c:v>
                </c:pt>
                <c:pt idx="9183">
                  <c:v>75.78178477899426</c:v>
                </c:pt>
                <c:pt idx="9184">
                  <c:v>75.80656704159298</c:v>
                </c:pt>
                <c:pt idx="9185">
                  <c:v>75.83136349185544</c:v>
                </c:pt>
                <c:pt idx="9186">
                  <c:v>75.8561741482122</c:v>
                </c:pt>
                <c:pt idx="9187">
                  <c:v>75.88099902912923</c:v>
                </c:pt>
                <c:pt idx="9188">
                  <c:v>75.90583815310814</c:v>
                </c:pt>
                <c:pt idx="9189">
                  <c:v>75.93069153868603</c:v>
                </c:pt>
                <c:pt idx="9190">
                  <c:v>75.95555920443577</c:v>
                </c:pt>
                <c:pt idx="9191">
                  <c:v>75.98044116896601</c:v>
                </c:pt>
                <c:pt idx="9192">
                  <c:v>76.00533745092125</c:v>
                </c:pt>
                <c:pt idx="9193">
                  <c:v>76.03024806898212</c:v>
                </c:pt>
                <c:pt idx="9194">
                  <c:v>76.0551730418652</c:v>
                </c:pt>
                <c:pt idx="9195">
                  <c:v>76.08011238832329</c:v>
                </c:pt>
                <c:pt idx="9196">
                  <c:v>76.10506612714543</c:v>
                </c:pt>
                <c:pt idx="9197">
                  <c:v>76.13003427715707</c:v>
                </c:pt>
                <c:pt idx="9198">
                  <c:v>76.15501685722001</c:v>
                </c:pt>
                <c:pt idx="9199">
                  <c:v>76.18001388623276</c:v>
                </c:pt>
                <c:pt idx="9200">
                  <c:v>76.20502538313035</c:v>
                </c:pt>
                <c:pt idx="9201">
                  <c:v>76.23005136688458</c:v>
                </c:pt>
                <c:pt idx="9202">
                  <c:v>76.25509185650408</c:v>
                </c:pt>
                <c:pt idx="9203">
                  <c:v>76.28014687103442</c:v>
                </c:pt>
                <c:pt idx="9204">
                  <c:v>76.30521642955813</c:v>
                </c:pt>
                <c:pt idx="9205">
                  <c:v>76.33030055119501</c:v>
                </c:pt>
                <c:pt idx="9206">
                  <c:v>76.35539925510194</c:v>
                </c:pt>
                <c:pt idx="9207">
                  <c:v>76.38051256047318</c:v>
                </c:pt>
                <c:pt idx="9208">
                  <c:v>76.40564048654035</c:v>
                </c:pt>
                <c:pt idx="9209">
                  <c:v>76.43078305257262</c:v>
                </c:pt>
                <c:pt idx="9210">
                  <c:v>76.45594027787671</c:v>
                </c:pt>
                <c:pt idx="9211">
                  <c:v>76.48111218179717</c:v>
                </c:pt>
                <c:pt idx="9212">
                  <c:v>76.50629878371625</c:v>
                </c:pt>
                <c:pt idx="9213">
                  <c:v>76.53150010305409</c:v>
                </c:pt>
                <c:pt idx="9214">
                  <c:v>76.55671615926887</c:v>
                </c:pt>
                <c:pt idx="9215">
                  <c:v>76.58194697185682</c:v>
                </c:pt>
                <c:pt idx="9216">
                  <c:v>76.60719256035252</c:v>
                </c:pt>
                <c:pt idx="9217">
                  <c:v>76.63245294432868</c:v>
                </c:pt>
                <c:pt idx="9218">
                  <c:v>76.65772814339645</c:v>
                </c:pt>
                <c:pt idx="9219">
                  <c:v>76.68301817720554</c:v>
                </c:pt>
                <c:pt idx="9220">
                  <c:v>76.70832306544419</c:v>
                </c:pt>
                <c:pt idx="9221">
                  <c:v>76.73364282783933</c:v>
                </c:pt>
                <c:pt idx="9222">
                  <c:v>76.75897748415686</c:v>
                </c:pt>
                <c:pt idx="9223">
                  <c:v>76.78432705420138</c:v>
                </c:pt>
                <c:pt idx="9224">
                  <c:v>76.80969155781661</c:v>
                </c:pt>
                <c:pt idx="9225">
                  <c:v>76.83507101488534</c:v>
                </c:pt>
                <c:pt idx="9226">
                  <c:v>76.8604654453296</c:v>
                </c:pt>
                <c:pt idx="9227">
                  <c:v>76.88587486911065</c:v>
                </c:pt>
                <c:pt idx="9228">
                  <c:v>76.91129930622938</c:v>
                </c:pt>
                <c:pt idx="9229">
                  <c:v>76.936738776726</c:v>
                </c:pt>
                <c:pt idx="9230">
                  <c:v>76.96219330068044</c:v>
                </c:pt>
                <c:pt idx="9231">
                  <c:v>76.98766289821232</c:v>
                </c:pt>
                <c:pt idx="9232">
                  <c:v>77.01314758948115</c:v>
                </c:pt>
                <c:pt idx="9233">
                  <c:v>77.03864739468629</c:v>
                </c:pt>
                <c:pt idx="9234">
                  <c:v>77.06416233406733</c:v>
                </c:pt>
                <c:pt idx="9235">
                  <c:v>77.08969242790386</c:v>
                </c:pt>
                <c:pt idx="9236">
                  <c:v>77.11523769651576</c:v>
                </c:pt>
                <c:pt idx="9237">
                  <c:v>77.14079816026333</c:v>
                </c:pt>
                <c:pt idx="9238">
                  <c:v>77.16637383954725</c:v>
                </c:pt>
                <c:pt idx="9239">
                  <c:v>77.19196475480894</c:v>
                </c:pt>
                <c:pt idx="9240">
                  <c:v>77.21757092653039</c:v>
                </c:pt>
                <c:pt idx="9241">
                  <c:v>77.2431923752344</c:v>
                </c:pt>
                <c:pt idx="9242">
                  <c:v>77.26882912148473</c:v>
                </c:pt>
                <c:pt idx="9243">
                  <c:v>77.29448118588611</c:v>
                </c:pt>
                <c:pt idx="9244">
                  <c:v>77.32014858908438</c:v>
                </c:pt>
                <c:pt idx="9245">
                  <c:v>77.34583135176675</c:v>
                </c:pt>
                <c:pt idx="9246">
                  <c:v>77.37152949466163</c:v>
                </c:pt>
                <c:pt idx="9247">
                  <c:v>77.39724303853893</c:v>
                </c:pt>
                <c:pt idx="9248">
                  <c:v>77.42297200421015</c:v>
                </c:pt>
                <c:pt idx="9249">
                  <c:v>77.4487164125284</c:v>
                </c:pt>
                <c:pt idx="9250">
                  <c:v>77.47447628438874</c:v>
                </c:pt>
                <c:pt idx="9251">
                  <c:v>77.50025164072798</c:v>
                </c:pt>
                <c:pt idx="9252">
                  <c:v>77.52604250252499</c:v>
                </c:pt>
                <c:pt idx="9253">
                  <c:v>77.55184889080077</c:v>
                </c:pt>
                <c:pt idx="9254">
                  <c:v>77.57767082661857</c:v>
                </c:pt>
                <c:pt idx="9255">
                  <c:v>77.60350833108399</c:v>
                </c:pt>
                <c:pt idx="9256">
                  <c:v>77.62936142534504</c:v>
                </c:pt>
                <c:pt idx="9257">
                  <c:v>77.65523013059246</c:v>
                </c:pt>
                <c:pt idx="9258">
                  <c:v>77.68111446805955</c:v>
                </c:pt>
                <c:pt idx="9259">
                  <c:v>77.70701445902246</c:v>
                </c:pt>
                <c:pt idx="9260">
                  <c:v>77.73293012480028</c:v>
                </c:pt>
                <c:pt idx="9261">
                  <c:v>77.75886148675508</c:v>
                </c:pt>
                <c:pt idx="9262">
                  <c:v>77.78480856629224</c:v>
                </c:pt>
                <c:pt idx="9263">
                  <c:v>77.81077138486027</c:v>
                </c:pt>
                <c:pt idx="9264">
                  <c:v>77.83674996395112</c:v>
                </c:pt>
                <c:pt idx="9265">
                  <c:v>77.86274432510024</c:v>
                </c:pt>
                <c:pt idx="9266">
                  <c:v>77.88875448988672</c:v>
                </c:pt>
                <c:pt idx="9267">
                  <c:v>77.91478047993334</c:v>
                </c:pt>
                <c:pt idx="9268">
                  <c:v>77.9408223169069</c:v>
                </c:pt>
                <c:pt idx="9269">
                  <c:v>77.96688002251803</c:v>
                </c:pt>
                <c:pt idx="9270">
                  <c:v>77.99295361852148</c:v>
                </c:pt>
                <c:pt idx="9271">
                  <c:v>78.01904312671627</c:v>
                </c:pt>
                <c:pt idx="9272">
                  <c:v>78.04514856894568</c:v>
                </c:pt>
                <c:pt idx="9273">
                  <c:v>78.07126996709762</c:v>
                </c:pt>
                <c:pt idx="9274">
                  <c:v>78.09740734310442</c:v>
                </c:pt>
                <c:pt idx="9275">
                  <c:v>78.12356071894317</c:v>
                </c:pt>
                <c:pt idx="9276">
                  <c:v>78.14973011663577</c:v>
                </c:pt>
                <c:pt idx="9277">
                  <c:v>78.17591555824909</c:v>
                </c:pt>
                <c:pt idx="9278">
                  <c:v>78.20211706589501</c:v>
                </c:pt>
                <c:pt idx="9279">
                  <c:v>78.22833466173077</c:v>
                </c:pt>
                <c:pt idx="9280">
                  <c:v>78.25456836795874</c:v>
                </c:pt>
                <c:pt idx="9281">
                  <c:v>78.28081820682682</c:v>
                </c:pt>
                <c:pt idx="9282">
                  <c:v>78.30708420062845</c:v>
                </c:pt>
                <c:pt idx="9283">
                  <c:v>78.33336637170277</c:v>
                </c:pt>
                <c:pt idx="9284">
                  <c:v>78.35966474243466</c:v>
                </c:pt>
                <c:pt idx="9285">
                  <c:v>78.38597933525513</c:v>
                </c:pt>
                <c:pt idx="9286">
                  <c:v>78.41231017264109</c:v>
                </c:pt>
                <c:pt idx="9287">
                  <c:v>78.43865727711567</c:v>
                </c:pt>
                <c:pt idx="9288">
                  <c:v>78.46502067124835</c:v>
                </c:pt>
                <c:pt idx="9289">
                  <c:v>78.49140037765505</c:v>
                </c:pt>
                <c:pt idx="9290">
                  <c:v>78.5177964189982</c:v>
                </c:pt>
                <c:pt idx="9291">
                  <c:v>78.5442088179871</c:v>
                </c:pt>
                <c:pt idx="9292">
                  <c:v>78.57063759737771</c:v>
                </c:pt>
                <c:pt idx="9293">
                  <c:v>78.59708277997302</c:v>
                </c:pt>
                <c:pt idx="9294">
                  <c:v>78.62354438862309</c:v>
                </c:pt>
                <c:pt idx="9295">
                  <c:v>78.65002244622517</c:v>
                </c:pt>
                <c:pt idx="9296">
                  <c:v>78.67651697572398</c:v>
                </c:pt>
                <c:pt idx="9297">
                  <c:v>78.70302800011163</c:v>
                </c:pt>
                <c:pt idx="9298">
                  <c:v>78.72955554242782</c:v>
                </c:pt>
                <c:pt idx="9299">
                  <c:v>78.75609962576002</c:v>
                </c:pt>
                <c:pt idx="9300">
                  <c:v>78.78266027324359</c:v>
                </c:pt>
                <c:pt idx="9301">
                  <c:v>78.80923750806184</c:v>
                </c:pt>
                <c:pt idx="9302">
                  <c:v>78.83583135344637</c:v>
                </c:pt>
                <c:pt idx="9303">
                  <c:v>78.86244183267688</c:v>
                </c:pt>
                <c:pt idx="9304">
                  <c:v>78.88906896908158</c:v>
                </c:pt>
                <c:pt idx="9305">
                  <c:v>78.91571278603718</c:v>
                </c:pt>
                <c:pt idx="9306">
                  <c:v>78.94237330696907</c:v>
                </c:pt>
                <c:pt idx="9307">
                  <c:v>78.96905055535144</c:v>
                </c:pt>
                <c:pt idx="9308">
                  <c:v>78.99574455470754</c:v>
                </c:pt>
                <c:pt idx="9309">
                  <c:v>79.02245532860958</c:v>
                </c:pt>
                <c:pt idx="9310">
                  <c:v>79.04918290067903</c:v>
                </c:pt>
                <c:pt idx="9311">
                  <c:v>79.07592729458671</c:v>
                </c:pt>
                <c:pt idx="9312">
                  <c:v>79.10268853405296</c:v>
                </c:pt>
                <c:pt idx="9313">
                  <c:v>79.12946664284769</c:v>
                </c:pt>
                <c:pt idx="9314">
                  <c:v>79.15626164479075</c:v>
                </c:pt>
                <c:pt idx="9315">
                  <c:v>79.18307356375173</c:v>
                </c:pt>
                <c:pt idx="9316">
                  <c:v>79.20990242365035</c:v>
                </c:pt>
                <c:pt idx="9317">
                  <c:v>79.23674824845651</c:v>
                </c:pt>
                <c:pt idx="9318">
                  <c:v>79.26361106219038</c:v>
                </c:pt>
                <c:pt idx="9319">
                  <c:v>79.29049088892278</c:v>
                </c:pt>
                <c:pt idx="9320">
                  <c:v>79.31738775277498</c:v>
                </c:pt>
                <c:pt idx="9321">
                  <c:v>79.34430167791908</c:v>
                </c:pt>
                <c:pt idx="9322">
                  <c:v>79.37123268857805</c:v>
                </c:pt>
                <c:pt idx="9323">
                  <c:v>79.39818080902593</c:v>
                </c:pt>
                <c:pt idx="9324">
                  <c:v>79.4251460635879</c:v>
                </c:pt>
                <c:pt idx="9325">
                  <c:v>79.45212847664061</c:v>
                </c:pt>
                <c:pt idx="9326">
                  <c:v>79.47912807261204</c:v>
                </c:pt>
                <c:pt idx="9327">
                  <c:v>79.50614487598186</c:v>
                </c:pt>
                <c:pt idx="9328">
                  <c:v>79.53317891128147</c:v>
                </c:pt>
                <c:pt idx="9329">
                  <c:v>79.56023020309422</c:v>
                </c:pt>
                <c:pt idx="9330">
                  <c:v>79.58729877605546</c:v>
                </c:pt>
                <c:pt idx="9331">
                  <c:v>79.61438465485291</c:v>
                </c:pt>
                <c:pt idx="9332">
                  <c:v>79.64148786422648</c:v>
                </c:pt>
                <c:pt idx="9333">
                  <c:v>79.66860842896862</c:v>
                </c:pt>
                <c:pt idx="9334">
                  <c:v>79.69574637392448</c:v>
                </c:pt>
                <c:pt idx="9335">
                  <c:v>79.72290172399198</c:v>
                </c:pt>
                <c:pt idx="9336">
                  <c:v>79.75007450412194</c:v>
                </c:pt>
                <c:pt idx="9337">
                  <c:v>79.77726473931847</c:v>
                </c:pt>
                <c:pt idx="9338">
                  <c:v>79.80447245463874</c:v>
                </c:pt>
                <c:pt idx="9339">
                  <c:v>79.8316976751934</c:v>
                </c:pt>
                <c:pt idx="9340">
                  <c:v>79.85894042614665</c:v>
                </c:pt>
                <c:pt idx="9341">
                  <c:v>79.88620073271633</c:v>
                </c:pt>
                <c:pt idx="9342">
                  <c:v>79.91347862017436</c:v>
                </c:pt>
                <c:pt idx="9343">
                  <c:v>79.94077411384646</c:v>
                </c:pt>
                <c:pt idx="9344">
                  <c:v>79.96808723911259</c:v>
                </c:pt>
                <c:pt idx="9345">
                  <c:v>79.99541802140705</c:v>
                </c:pt>
                <c:pt idx="9346">
                  <c:v>80.02276648621861</c:v>
                </c:pt>
                <c:pt idx="9347">
                  <c:v>80.05013265909064</c:v>
                </c:pt>
                <c:pt idx="9348">
                  <c:v>80.07751656562142</c:v>
                </c:pt>
                <c:pt idx="9349">
                  <c:v>80.10491823146408</c:v>
                </c:pt>
                <c:pt idx="9350">
                  <c:v>80.13233768232689</c:v>
                </c:pt>
                <c:pt idx="9351">
                  <c:v>80.15977494397336</c:v>
                </c:pt>
                <c:pt idx="9352">
                  <c:v>80.18723004222245</c:v>
                </c:pt>
                <c:pt idx="9353">
                  <c:v>80.21470300294865</c:v>
                </c:pt>
                <c:pt idx="9354">
                  <c:v>80.24219385208235</c:v>
                </c:pt>
                <c:pt idx="9355">
                  <c:v>80.26970261560969</c:v>
                </c:pt>
                <c:pt idx="9356">
                  <c:v>80.29722931957292</c:v>
                </c:pt>
                <c:pt idx="9357">
                  <c:v>80.32477399007053</c:v>
                </c:pt>
                <c:pt idx="9358">
                  <c:v>80.35233665325737</c:v>
                </c:pt>
                <c:pt idx="9359">
                  <c:v>80.37991733534483</c:v>
                </c:pt>
                <c:pt idx="9360">
                  <c:v>80.40751606260115</c:v>
                </c:pt>
                <c:pt idx="9361">
                  <c:v>80.43513286135129</c:v>
                </c:pt>
                <c:pt idx="9362">
                  <c:v>80.46276775797732</c:v>
                </c:pt>
                <c:pt idx="9363">
                  <c:v>80.49042077891851</c:v>
                </c:pt>
                <c:pt idx="9364">
                  <c:v>80.51809195067145</c:v>
                </c:pt>
                <c:pt idx="9365">
                  <c:v>80.54578129979043</c:v>
                </c:pt>
                <c:pt idx="9366">
                  <c:v>80.57348885288731</c:v>
                </c:pt>
                <c:pt idx="9367">
                  <c:v>80.60121463663184</c:v>
                </c:pt>
                <c:pt idx="9368">
                  <c:v>80.62895867775184</c:v>
                </c:pt>
                <c:pt idx="9369">
                  <c:v>80.65672100303334</c:v>
                </c:pt>
                <c:pt idx="9370">
                  <c:v>80.68450163932069</c:v>
                </c:pt>
                <c:pt idx="9371">
                  <c:v>80.71230061351694</c:v>
                </c:pt>
                <c:pt idx="9372">
                  <c:v>80.74011795258374</c:v>
                </c:pt>
                <c:pt idx="9373">
                  <c:v>80.76795368354166</c:v>
                </c:pt>
                <c:pt idx="9374">
                  <c:v>80.79580783347033</c:v>
                </c:pt>
                <c:pt idx="9375">
                  <c:v>80.82368042950864</c:v>
                </c:pt>
                <c:pt idx="9376">
                  <c:v>80.85157149885481</c:v>
                </c:pt>
                <c:pt idx="9377">
                  <c:v>80.87948106876682</c:v>
                </c:pt>
                <c:pt idx="9378">
                  <c:v>80.90740916656225</c:v>
                </c:pt>
                <c:pt idx="9379">
                  <c:v>80.93535581961865</c:v>
                </c:pt>
                <c:pt idx="9380">
                  <c:v>80.96332105537371</c:v>
                </c:pt>
                <c:pt idx="9381">
                  <c:v>80.99130490132538</c:v>
                </c:pt>
                <c:pt idx="9382">
                  <c:v>81.01930738503202</c:v>
                </c:pt>
                <c:pt idx="9383">
                  <c:v>81.04732853411281</c:v>
                </c:pt>
                <c:pt idx="9384">
                  <c:v>81.07536837624757</c:v>
                </c:pt>
                <c:pt idx="9385">
                  <c:v>81.10342693917717</c:v>
                </c:pt>
                <c:pt idx="9386">
                  <c:v>81.13150425070366</c:v>
                </c:pt>
                <c:pt idx="9387">
                  <c:v>81.15960033869038</c:v>
                </c:pt>
                <c:pt idx="9388">
                  <c:v>81.18771523106241</c:v>
                </c:pt>
                <c:pt idx="9389">
                  <c:v>81.21584895580635</c:v>
                </c:pt>
                <c:pt idx="9390">
                  <c:v>81.24400154097077</c:v>
                </c:pt>
                <c:pt idx="9391">
                  <c:v>81.27217301466631</c:v>
                </c:pt>
                <c:pt idx="9392">
                  <c:v>81.30036340506589</c:v>
                </c:pt>
                <c:pt idx="9393">
                  <c:v>81.32857274040482</c:v>
                </c:pt>
                <c:pt idx="9394">
                  <c:v>81.35680104898123</c:v>
                </c:pt>
                <c:pt idx="9395">
                  <c:v>81.38504835915587</c:v>
                </c:pt>
                <c:pt idx="9396">
                  <c:v>81.4133146993526</c:v>
                </c:pt>
                <c:pt idx="9397">
                  <c:v>81.44160009805843</c:v>
                </c:pt>
                <c:pt idx="9398">
                  <c:v>81.46990458382379</c:v>
                </c:pt>
                <c:pt idx="9399">
                  <c:v>81.4982281852626</c:v>
                </c:pt>
                <c:pt idx="9400">
                  <c:v>81.52657093105272</c:v>
                </c:pt>
                <c:pt idx="9401">
                  <c:v>81.55493284993578</c:v>
                </c:pt>
                <c:pt idx="9402">
                  <c:v>81.58331397071764</c:v>
                </c:pt>
                <c:pt idx="9403">
                  <c:v>81.61171432226845</c:v>
                </c:pt>
                <c:pt idx="9404">
                  <c:v>81.64013393352292</c:v>
                </c:pt>
                <c:pt idx="9405">
                  <c:v>81.66857283348038</c:v>
                </c:pt>
                <c:pt idx="9406">
                  <c:v>81.69703105120529</c:v>
                </c:pt>
                <c:pt idx="9407">
                  <c:v>81.72550861582698</c:v>
                </c:pt>
                <c:pt idx="9408">
                  <c:v>81.75400555654019</c:v>
                </c:pt>
                <c:pt idx="9409">
                  <c:v>81.78252190260514</c:v>
                </c:pt>
                <c:pt idx="9410">
                  <c:v>81.81105768334767</c:v>
                </c:pt>
                <c:pt idx="9411">
                  <c:v>81.83961292815968</c:v>
                </c:pt>
                <c:pt idx="9412">
                  <c:v>81.868187666499</c:v>
                </c:pt>
                <c:pt idx="9413">
                  <c:v>81.89678192788978</c:v>
                </c:pt>
                <c:pt idx="9414">
                  <c:v>81.92539574192266</c:v>
                </c:pt>
                <c:pt idx="9415">
                  <c:v>81.95402913825497</c:v>
                </c:pt>
                <c:pt idx="9416">
                  <c:v>81.98268214661086</c:v>
                </c:pt>
                <c:pt idx="9417">
                  <c:v>82.01135479678173</c:v>
                </c:pt>
                <c:pt idx="9418">
                  <c:v>82.04004711862612</c:v>
                </c:pt>
                <c:pt idx="9419">
                  <c:v>82.06875914207008</c:v>
                </c:pt>
                <c:pt idx="9420">
                  <c:v>82.09749089710736</c:v>
                </c:pt>
                <c:pt idx="9421">
                  <c:v>82.12624241379959</c:v>
                </c:pt>
                <c:pt idx="9422">
                  <c:v>82.15501372227662</c:v>
                </c:pt>
                <c:pt idx="9423">
                  <c:v>82.18380485273647</c:v>
                </c:pt>
                <c:pt idx="9424">
                  <c:v>82.21261583544573</c:v>
                </c:pt>
                <c:pt idx="9425">
                  <c:v>82.24144670073971</c:v>
                </c:pt>
                <c:pt idx="9426">
                  <c:v>82.27029747902266</c:v>
                </c:pt>
                <c:pt idx="9427">
                  <c:v>82.29916820076794</c:v>
                </c:pt>
                <c:pt idx="9428">
                  <c:v>82.32805889651823</c:v>
                </c:pt>
                <c:pt idx="9429">
                  <c:v>82.35696959688596</c:v>
                </c:pt>
                <c:pt idx="9430">
                  <c:v>82.38590033255312</c:v>
                </c:pt>
                <c:pt idx="9431">
                  <c:v>82.41485113427179</c:v>
                </c:pt>
                <c:pt idx="9432">
                  <c:v>82.44382203286419</c:v>
                </c:pt>
                <c:pt idx="9433">
                  <c:v>82.47281305922296</c:v>
                </c:pt>
                <c:pt idx="9434">
                  <c:v>82.50182424431149</c:v>
                </c:pt>
                <c:pt idx="9435">
                  <c:v>82.53085561916387</c:v>
                </c:pt>
                <c:pt idx="9436">
                  <c:v>82.55990721488529</c:v>
                </c:pt>
                <c:pt idx="9437">
                  <c:v>82.58897906265223</c:v>
                </c:pt>
                <c:pt idx="9438">
                  <c:v>82.61807119371265</c:v>
                </c:pt>
                <c:pt idx="9439">
                  <c:v>82.64718363938618</c:v>
                </c:pt>
                <c:pt idx="9440">
                  <c:v>82.67631643106456</c:v>
                </c:pt>
                <c:pt idx="9441">
                  <c:v>82.7054696002115</c:v>
                </c:pt>
                <c:pt idx="9442">
                  <c:v>82.73464317836316</c:v>
                </c:pt>
                <c:pt idx="9443">
                  <c:v>82.76383719712827</c:v>
                </c:pt>
                <c:pt idx="9444">
                  <c:v>82.79305168818834</c:v>
                </c:pt>
                <c:pt idx="9445">
                  <c:v>82.82228668329812</c:v>
                </c:pt>
                <c:pt idx="9446">
                  <c:v>82.85154221428542</c:v>
                </c:pt>
                <c:pt idx="9447">
                  <c:v>82.88081831305162</c:v>
                </c:pt>
                <c:pt idx="9448">
                  <c:v>82.91011501157183</c:v>
                </c:pt>
                <c:pt idx="9449">
                  <c:v>82.93943234189511</c:v>
                </c:pt>
                <c:pt idx="9450">
                  <c:v>82.96877033614469</c:v>
                </c:pt>
                <c:pt idx="9451">
                  <c:v>82.99812902651814</c:v>
                </c:pt>
                <c:pt idx="9452">
                  <c:v>83.02750844528788</c:v>
                </c:pt>
                <c:pt idx="9453">
                  <c:v>83.05690862480098</c:v>
                </c:pt>
                <c:pt idx="9454">
                  <c:v>83.0863295974797</c:v>
                </c:pt>
                <c:pt idx="9455">
                  <c:v>83.11577139582164</c:v>
                </c:pt>
                <c:pt idx="9456">
                  <c:v>83.14523405239987</c:v>
                </c:pt>
                <c:pt idx="9457">
                  <c:v>83.17471759986347</c:v>
                </c:pt>
                <c:pt idx="9458">
                  <c:v>83.20422207093738</c:v>
                </c:pt>
                <c:pt idx="9459">
                  <c:v>83.23374749842286</c:v>
                </c:pt>
                <c:pt idx="9460">
                  <c:v>83.26329391519769</c:v>
                </c:pt>
                <c:pt idx="9461">
                  <c:v>83.29286135421641</c:v>
                </c:pt>
                <c:pt idx="9462">
                  <c:v>83.32244984851049</c:v>
                </c:pt>
                <c:pt idx="9463">
                  <c:v>83.35205943118876</c:v>
                </c:pt>
                <c:pt idx="9464">
                  <c:v>83.38169013543742</c:v>
                </c:pt>
                <c:pt idx="9465">
                  <c:v>83.4113419945204</c:v>
                </c:pt>
                <c:pt idx="9466">
                  <c:v>83.44101504177956</c:v>
                </c:pt>
                <c:pt idx="9467">
                  <c:v>83.47070931063496</c:v>
                </c:pt>
                <c:pt idx="9468">
                  <c:v>83.50042483458525</c:v>
                </c:pt>
                <c:pt idx="9469">
                  <c:v>83.53016164720758</c:v>
                </c:pt>
                <c:pt idx="9470">
                  <c:v>83.55991978215813</c:v>
                </c:pt>
                <c:pt idx="9471">
                  <c:v>83.58969927317224</c:v>
                </c:pt>
                <c:pt idx="9472">
                  <c:v>83.61950015406471</c:v>
                </c:pt>
                <c:pt idx="9473">
                  <c:v>83.64932245872993</c:v>
                </c:pt>
                <c:pt idx="9474">
                  <c:v>83.67916622114241</c:v>
                </c:pt>
                <c:pt idx="9475">
                  <c:v>83.7090314753567</c:v>
                </c:pt>
                <c:pt idx="9476">
                  <c:v>83.73891825550781</c:v>
                </c:pt>
                <c:pt idx="9477">
                  <c:v>83.76882659581149</c:v>
                </c:pt>
                <c:pt idx="9478">
                  <c:v>83.79875653056438</c:v>
                </c:pt>
                <c:pt idx="9479">
                  <c:v>83.8287080941443</c:v>
                </c:pt>
                <c:pt idx="9480">
                  <c:v>83.85868132101071</c:v>
                </c:pt>
                <c:pt idx="9481">
                  <c:v>83.88867624570459</c:v>
                </c:pt>
                <c:pt idx="9482">
                  <c:v>83.91869290284896</c:v>
                </c:pt>
                <c:pt idx="9483">
                  <c:v>83.94873132714909</c:v>
                </c:pt>
                <c:pt idx="9484">
                  <c:v>83.97879155339275</c:v>
                </c:pt>
                <c:pt idx="9485">
                  <c:v>84.00887361645039</c:v>
                </c:pt>
                <c:pt idx="9486">
                  <c:v>84.03897755127566</c:v>
                </c:pt>
                <c:pt idx="9487">
                  <c:v>84.06910339290535</c:v>
                </c:pt>
                <c:pt idx="9488">
                  <c:v>84.09925117645982</c:v>
                </c:pt>
                <c:pt idx="9489">
                  <c:v>84.12942093714327</c:v>
                </c:pt>
                <c:pt idx="9490">
                  <c:v>84.15961271024392</c:v>
                </c:pt>
                <c:pt idx="9491">
                  <c:v>84.18982653113451</c:v>
                </c:pt>
                <c:pt idx="9492">
                  <c:v>84.22006243527225</c:v>
                </c:pt>
                <c:pt idx="9493">
                  <c:v>84.2503204581993</c:v>
                </c:pt>
                <c:pt idx="9494">
                  <c:v>84.28060063554294</c:v>
                </c:pt>
                <c:pt idx="9495">
                  <c:v>84.31090300301592</c:v>
                </c:pt>
                <c:pt idx="9496">
                  <c:v>84.34122759641664</c:v>
                </c:pt>
                <c:pt idx="9497">
                  <c:v>84.37157445162966</c:v>
                </c:pt>
                <c:pt idx="9498">
                  <c:v>84.4019436046256</c:v>
                </c:pt>
                <c:pt idx="9499">
                  <c:v>84.43233509146171</c:v>
                </c:pt>
                <c:pt idx="9500">
                  <c:v>84.46274894828203</c:v>
                </c:pt>
                <c:pt idx="9501">
                  <c:v>84.49318521131771</c:v>
                </c:pt>
                <c:pt idx="9502">
                  <c:v>84.52364391688721</c:v>
                </c:pt>
                <c:pt idx="9503">
                  <c:v>84.55412510139681</c:v>
                </c:pt>
                <c:pt idx="9504">
                  <c:v>84.58462880134057</c:v>
                </c:pt>
                <c:pt idx="9505">
                  <c:v>84.61515505330082</c:v>
                </c:pt>
                <c:pt idx="9506">
                  <c:v>84.64570389394841</c:v>
                </c:pt>
                <c:pt idx="9507">
                  <c:v>84.67627536004295</c:v>
                </c:pt>
                <c:pt idx="9508">
                  <c:v>84.7068694884331</c:v>
                </c:pt>
                <c:pt idx="9509">
                  <c:v>84.73748631605706</c:v>
                </c:pt>
                <c:pt idx="9510">
                  <c:v>84.76812587994249</c:v>
                </c:pt>
                <c:pt idx="9511">
                  <c:v>84.79878821720709</c:v>
                </c:pt>
                <c:pt idx="9512">
                  <c:v>84.82947336505877</c:v>
                </c:pt>
                <c:pt idx="9513">
                  <c:v>84.86018136079593</c:v>
                </c:pt>
                <c:pt idx="9514">
                  <c:v>84.89091224180797</c:v>
                </c:pt>
                <c:pt idx="9515">
                  <c:v>84.92166604557522</c:v>
                </c:pt>
                <c:pt idx="9516">
                  <c:v>84.95244280966952</c:v>
                </c:pt>
                <c:pt idx="9517">
                  <c:v>84.9832425717544</c:v>
                </c:pt>
                <c:pt idx="9518">
                  <c:v>85.01406536958541</c:v>
                </c:pt>
                <c:pt idx="9519">
                  <c:v>85.04491124101035</c:v>
                </c:pt>
                <c:pt idx="9520">
                  <c:v>85.07578022396984</c:v>
                </c:pt>
                <c:pt idx="9521">
                  <c:v>85.10667235649721</c:v>
                </c:pt>
                <c:pt idx="9522">
                  <c:v>85.13758767671908</c:v>
                </c:pt>
                <c:pt idx="9523">
                  <c:v>85.16852622285562</c:v>
                </c:pt>
                <c:pt idx="9524">
                  <c:v>85.1994880332208</c:v>
                </c:pt>
                <c:pt idx="9525">
                  <c:v>85.23047314622271</c:v>
                </c:pt>
                <c:pt idx="9526">
                  <c:v>85.26148160036402</c:v>
                </c:pt>
                <c:pt idx="9527">
                  <c:v>85.29251343424205</c:v>
                </c:pt>
                <c:pt idx="9528">
                  <c:v>85.32356868654919</c:v>
                </c:pt>
                <c:pt idx="9529">
                  <c:v>85.35464739607326</c:v>
                </c:pt>
                <c:pt idx="9530">
                  <c:v>85.38574960169774</c:v>
                </c:pt>
                <c:pt idx="9531">
                  <c:v>85.41687534240209</c:v>
                </c:pt>
                <c:pt idx="9532">
                  <c:v>85.44802465726229</c:v>
                </c:pt>
                <c:pt idx="9533">
                  <c:v>85.47919758545076</c:v>
                </c:pt>
                <c:pt idx="9534">
                  <c:v>85.51039416623696</c:v>
                </c:pt>
                <c:pt idx="9535">
                  <c:v>85.54161443898765</c:v>
                </c:pt>
                <c:pt idx="9536">
                  <c:v>85.57285844316714</c:v>
                </c:pt>
                <c:pt idx="9537">
                  <c:v>85.60412621833783</c:v>
                </c:pt>
                <c:pt idx="9538">
                  <c:v>85.63541780416021</c:v>
                </c:pt>
                <c:pt idx="9539">
                  <c:v>85.66673324039344</c:v>
                </c:pt>
                <c:pt idx="9540">
                  <c:v>85.69807256689555</c:v>
                </c:pt>
                <c:pt idx="9541">
                  <c:v>85.72943582362383</c:v>
                </c:pt>
                <c:pt idx="9542">
                  <c:v>85.7608230506351</c:v>
                </c:pt>
                <c:pt idx="9543">
                  <c:v>85.79223428808622</c:v>
                </c:pt>
                <c:pt idx="9544">
                  <c:v>85.82366957623412</c:v>
                </c:pt>
                <c:pt idx="9545">
                  <c:v>85.85512895543638</c:v>
                </c:pt>
                <c:pt idx="9546">
                  <c:v>85.88661246615146</c:v>
                </c:pt>
                <c:pt idx="9547">
                  <c:v>85.918120148939</c:v>
                </c:pt>
                <c:pt idx="9548">
                  <c:v>85.94965204446039</c:v>
                </c:pt>
                <c:pt idx="9549">
                  <c:v>85.98120819347879</c:v>
                </c:pt>
                <c:pt idx="9550">
                  <c:v>86.01278863685967</c:v>
                </c:pt>
                <c:pt idx="9551">
                  <c:v>86.04439341557107</c:v>
                </c:pt>
                <c:pt idx="9552">
                  <c:v>86.076022570684</c:v>
                </c:pt>
                <c:pt idx="9553">
                  <c:v>86.10767614337279</c:v>
                </c:pt>
                <c:pt idx="9554">
                  <c:v>86.13935417491527</c:v>
                </c:pt>
                <c:pt idx="9555">
                  <c:v>86.17105670669352</c:v>
                </c:pt>
                <c:pt idx="9556">
                  <c:v>86.20278378019373</c:v>
                </c:pt>
                <c:pt idx="9557">
                  <c:v>86.23453543700684</c:v>
                </c:pt>
                <c:pt idx="9558">
                  <c:v>86.26631171882885</c:v>
                </c:pt>
                <c:pt idx="9559">
                  <c:v>86.29811266746106</c:v>
                </c:pt>
                <c:pt idx="9560">
                  <c:v>86.32993832481073</c:v>
                </c:pt>
                <c:pt idx="9561">
                  <c:v>86.36178873289104</c:v>
                </c:pt>
                <c:pt idx="9562">
                  <c:v>86.39366393382171</c:v>
                </c:pt>
                <c:pt idx="9563">
                  <c:v>86.42556396982926</c:v>
                </c:pt>
                <c:pt idx="9564">
                  <c:v>86.45748888324739</c:v>
                </c:pt>
                <c:pt idx="9565">
                  <c:v>86.48943871651733</c:v>
                </c:pt>
                <c:pt idx="9566">
                  <c:v>86.52141351218837</c:v>
                </c:pt>
                <c:pt idx="9567">
                  <c:v>86.55341331291794</c:v>
                </c:pt>
                <c:pt idx="9568">
                  <c:v>86.58543816147214</c:v>
                </c:pt>
                <c:pt idx="9569">
                  <c:v>86.61748810072611</c:v>
                </c:pt>
                <c:pt idx="9570">
                  <c:v>86.64956317366432</c:v>
                </c:pt>
                <c:pt idx="9571">
                  <c:v>86.68166342338118</c:v>
                </c:pt>
                <c:pt idx="9572">
                  <c:v>86.71378889308107</c:v>
                </c:pt>
                <c:pt idx="9573">
                  <c:v>86.74593962607894</c:v>
                </c:pt>
                <c:pt idx="9574">
                  <c:v>86.7781156658006</c:v>
                </c:pt>
                <c:pt idx="9575">
                  <c:v>86.81031705578317</c:v>
                </c:pt>
                <c:pt idx="9576">
                  <c:v>86.84254383967541</c:v>
                </c:pt>
                <c:pt idx="9577">
                  <c:v>86.87479606123804</c:v>
                </c:pt>
                <c:pt idx="9578">
                  <c:v>86.9070737643444</c:v>
                </c:pt>
                <c:pt idx="9579">
                  <c:v>86.93937699298043</c:v>
                </c:pt>
                <c:pt idx="9580">
                  <c:v>86.97170579124533</c:v>
                </c:pt>
                <c:pt idx="9581">
                  <c:v>87.00406020335187</c:v>
                </c:pt>
                <c:pt idx="9582">
                  <c:v>87.03644027362674</c:v>
                </c:pt>
                <c:pt idx="9583">
                  <c:v>87.06884604651118</c:v>
                </c:pt>
                <c:pt idx="9584">
                  <c:v>87.101277566561</c:v>
                </c:pt>
                <c:pt idx="9585">
                  <c:v>87.13373487844719</c:v>
                </c:pt>
                <c:pt idx="9586">
                  <c:v>87.16621802695633</c:v>
                </c:pt>
                <c:pt idx="9587">
                  <c:v>87.19872705699093</c:v>
                </c:pt>
                <c:pt idx="9588">
                  <c:v>87.23126201356979</c:v>
                </c:pt>
                <c:pt idx="9589">
                  <c:v>87.26382294182865</c:v>
                </c:pt>
                <c:pt idx="9590">
                  <c:v>87.29640988702022</c:v>
                </c:pt>
                <c:pt idx="9591">
                  <c:v>87.32902289451481</c:v>
                </c:pt>
                <c:pt idx="9592">
                  <c:v>87.36166200980074</c:v>
                </c:pt>
                <c:pt idx="9593">
                  <c:v>87.39432727848461</c:v>
                </c:pt>
                <c:pt idx="9594">
                  <c:v>87.42701874629201</c:v>
                </c:pt>
                <c:pt idx="9595">
                  <c:v>87.45973645906756</c:v>
                </c:pt>
                <c:pt idx="9596">
                  <c:v>87.49248046277553</c:v>
                </c:pt>
                <c:pt idx="9597">
                  <c:v>87.52525080350026</c:v>
                </c:pt>
                <c:pt idx="9598">
                  <c:v>87.5580475274465</c:v>
                </c:pt>
                <c:pt idx="9599">
                  <c:v>87.59087068093993</c:v>
                </c:pt>
                <c:pt idx="9600">
                  <c:v>87.62372031042742</c:v>
                </c:pt>
                <c:pt idx="9601">
                  <c:v>87.65659646247775</c:v>
                </c:pt>
                <c:pt idx="9602">
                  <c:v>87.68949918378169</c:v>
                </c:pt>
                <c:pt idx="9603">
                  <c:v>87.72242852115262</c:v>
                </c:pt>
                <c:pt idx="9604">
                  <c:v>87.75538452152692</c:v>
                </c:pt>
                <c:pt idx="9605">
                  <c:v>87.78836723196434</c:v>
                </c:pt>
                <c:pt idx="9606">
                  <c:v>87.82137669964872</c:v>
                </c:pt>
                <c:pt idx="9607">
                  <c:v>87.85441297188798</c:v>
                </c:pt>
                <c:pt idx="9608">
                  <c:v>87.88747609611485</c:v>
                </c:pt>
                <c:pt idx="9609">
                  <c:v>87.92056611988725</c:v>
                </c:pt>
                <c:pt idx="9610">
                  <c:v>87.95368309088873</c:v>
                </c:pt>
                <c:pt idx="9611">
                  <c:v>87.9868270569288</c:v>
                </c:pt>
                <c:pt idx="9612">
                  <c:v>88.01999806594371</c:v>
                </c:pt>
                <c:pt idx="9613">
                  <c:v>88.05319616599647</c:v>
                </c:pt>
                <c:pt idx="9614">
                  <c:v>88.08642140527753</c:v>
                </c:pt>
                <c:pt idx="9615">
                  <c:v>88.11967383210524</c:v>
                </c:pt>
                <c:pt idx="9616">
                  <c:v>88.15295349492614</c:v>
                </c:pt>
                <c:pt idx="9617">
                  <c:v>88.18626044231577</c:v>
                </c:pt>
                <c:pt idx="9618">
                  <c:v>88.2195947229787</c:v>
                </c:pt>
                <c:pt idx="9619">
                  <c:v>88.25295638574921</c:v>
                </c:pt>
                <c:pt idx="9620">
                  <c:v>88.28634547959174</c:v>
                </c:pt>
                <c:pt idx="9621">
                  <c:v>88.31976205360135</c:v>
                </c:pt>
                <c:pt idx="9622">
                  <c:v>88.35320615700414</c:v>
                </c:pt>
                <c:pt idx="9623">
                  <c:v>88.38667783915767</c:v>
                </c:pt>
                <c:pt idx="9624">
                  <c:v>88.42017714955175</c:v>
                </c:pt>
                <c:pt idx="9625">
                  <c:v>88.45370413780843</c:v>
                </c:pt>
                <c:pt idx="9626">
                  <c:v>88.4872588536828</c:v>
                </c:pt>
                <c:pt idx="9627">
                  <c:v>88.52084134706337</c:v>
                </c:pt>
                <c:pt idx="9628">
                  <c:v>88.55445166797246</c:v>
                </c:pt>
                <c:pt idx="9629">
                  <c:v>88.588089866567</c:v>
                </c:pt>
                <c:pt idx="9630">
                  <c:v>88.62175599313859</c:v>
                </c:pt>
                <c:pt idx="9631">
                  <c:v>88.65545009811424</c:v>
                </c:pt>
                <c:pt idx="9632">
                  <c:v>88.68917223205679</c:v>
                </c:pt>
                <c:pt idx="9633">
                  <c:v>88.72292244566539</c:v>
                </c:pt>
                <c:pt idx="9634">
                  <c:v>88.75670078977596</c:v>
                </c:pt>
                <c:pt idx="9635">
                  <c:v>88.79050731536194</c:v>
                </c:pt>
                <c:pt idx="9636">
                  <c:v>88.82434207353432</c:v>
                </c:pt>
                <c:pt idx="9637">
                  <c:v>88.85820511554253</c:v>
                </c:pt>
                <c:pt idx="9638">
                  <c:v>88.89209649277474</c:v>
                </c:pt>
                <c:pt idx="9639">
                  <c:v>88.92601625675839</c:v>
                </c:pt>
                <c:pt idx="9640">
                  <c:v>88.9599644591609</c:v>
                </c:pt>
                <c:pt idx="9641">
                  <c:v>88.99394115178983</c:v>
                </c:pt>
                <c:pt idx="9642">
                  <c:v>89.02794638659361</c:v>
                </c:pt>
                <c:pt idx="9643">
                  <c:v>89.06198021566202</c:v>
                </c:pt>
                <c:pt idx="9644">
                  <c:v>89.09604269122666</c:v>
                </c:pt>
                <c:pt idx="9645">
                  <c:v>89.13013386566151</c:v>
                </c:pt>
                <c:pt idx="9646">
                  <c:v>89.16425379148336</c:v>
                </c:pt>
                <c:pt idx="9647">
                  <c:v>89.19840252135261</c:v>
                </c:pt>
                <c:pt idx="9648">
                  <c:v>89.23258010807335</c:v>
                </c:pt>
                <c:pt idx="9649">
                  <c:v>89.26678660459422</c:v>
                </c:pt>
                <c:pt idx="9650">
                  <c:v>89.30102206400882</c:v>
                </c:pt>
                <c:pt idx="9651">
                  <c:v>89.33528653955619</c:v>
                </c:pt>
                <c:pt idx="9652">
                  <c:v>89.36958008462162</c:v>
                </c:pt>
                <c:pt idx="9653">
                  <c:v>89.40390275273674</c:v>
                </c:pt>
                <c:pt idx="9654">
                  <c:v>89.4382545975804</c:v>
                </c:pt>
                <c:pt idx="9655">
                  <c:v>89.47263567297907</c:v>
                </c:pt>
                <c:pt idx="9656">
                  <c:v>89.50704603290743</c:v>
                </c:pt>
                <c:pt idx="9657">
                  <c:v>89.54148573148881</c:v>
                </c:pt>
                <c:pt idx="9658">
                  <c:v>89.57595482299604</c:v>
                </c:pt>
                <c:pt idx="9659">
                  <c:v>89.61045336185158</c:v>
                </c:pt>
                <c:pt idx="9660">
                  <c:v>89.64498140262835</c:v>
                </c:pt>
                <c:pt idx="9661">
                  <c:v>89.6795390000502</c:v>
                </c:pt>
                <c:pt idx="9662">
                  <c:v>89.71412620899241</c:v>
                </c:pt>
                <c:pt idx="9663">
                  <c:v>89.74874308448253</c:v>
                </c:pt>
                <c:pt idx="9664">
                  <c:v>89.78338968170051</c:v>
                </c:pt>
                <c:pt idx="9665">
                  <c:v>89.8180660559796</c:v>
                </c:pt>
                <c:pt idx="9666">
                  <c:v>89.85277226280675</c:v>
                </c:pt>
                <c:pt idx="9667">
                  <c:v>89.88750835782326</c:v>
                </c:pt>
                <c:pt idx="9668">
                  <c:v>89.92227439682533</c:v>
                </c:pt>
                <c:pt idx="9669">
                  <c:v>89.95707043576454</c:v>
                </c:pt>
                <c:pt idx="9670">
                  <c:v>89.99189653074876</c:v>
                </c:pt>
                <c:pt idx="9671">
                  <c:v>90.02675273804228</c:v>
                </c:pt>
                <c:pt idx="9672">
                  <c:v>90.06163911406665</c:v>
                </c:pt>
                <c:pt idx="9673">
                  <c:v>90.09655571540125</c:v>
                </c:pt>
                <c:pt idx="9674">
                  <c:v>90.13150259878377</c:v>
                </c:pt>
                <c:pt idx="9675">
                  <c:v>90.1664798211111</c:v>
                </c:pt>
                <c:pt idx="9676">
                  <c:v>90.20148743943949</c:v>
                </c:pt>
                <c:pt idx="9677">
                  <c:v>90.23652551098544</c:v>
                </c:pt>
                <c:pt idx="9678">
                  <c:v>90.27159409312624</c:v>
                </c:pt>
                <c:pt idx="9679">
                  <c:v>90.30669324340055</c:v>
                </c:pt>
                <c:pt idx="9680">
                  <c:v>90.34182301950894</c:v>
                </c:pt>
                <c:pt idx="9681">
                  <c:v>90.37698347931479</c:v>
                </c:pt>
                <c:pt idx="9682">
                  <c:v>90.41217468084447</c:v>
                </c:pt>
                <c:pt idx="9683">
                  <c:v>90.44739668228827</c:v>
                </c:pt>
                <c:pt idx="9684">
                  <c:v>90.48264954200089</c:v>
                </c:pt>
                <c:pt idx="9685">
                  <c:v>90.51793331850202</c:v>
                </c:pt>
                <c:pt idx="9686">
                  <c:v>90.55324807047725</c:v>
                </c:pt>
                <c:pt idx="9687">
                  <c:v>90.58859385677827</c:v>
                </c:pt>
                <c:pt idx="9688">
                  <c:v>90.62397073642379</c:v>
                </c:pt>
                <c:pt idx="9689">
                  <c:v>90.65937876860005</c:v>
                </c:pt>
                <c:pt idx="9690">
                  <c:v>90.69481801266154</c:v>
                </c:pt>
                <c:pt idx="9691">
                  <c:v>90.73028852813158</c:v>
                </c:pt>
                <c:pt idx="9692">
                  <c:v>90.76579037470289</c:v>
                </c:pt>
                <c:pt idx="9693">
                  <c:v>90.80132361223855</c:v>
                </c:pt>
                <c:pt idx="9694">
                  <c:v>90.83688830077219</c:v>
                </c:pt>
                <c:pt idx="9695">
                  <c:v>90.87248450050895</c:v>
                </c:pt>
                <c:pt idx="9696">
                  <c:v>90.90811227182604</c:v>
                </c:pt>
                <c:pt idx="9697">
                  <c:v>90.94377167527335</c:v>
                </c:pt>
                <c:pt idx="9698">
                  <c:v>90.97946277157438</c:v>
                </c:pt>
                <c:pt idx="9699">
                  <c:v>91.01518562162644</c:v>
                </c:pt>
                <c:pt idx="9700">
                  <c:v>91.0509402865017</c:v>
                </c:pt>
                <c:pt idx="9701">
                  <c:v>91.08672682744768</c:v>
                </c:pt>
                <c:pt idx="9702">
                  <c:v>91.12254530588797</c:v>
                </c:pt>
                <c:pt idx="9703">
                  <c:v>91.15839578342285</c:v>
                </c:pt>
                <c:pt idx="9704">
                  <c:v>91.19427832183024</c:v>
                </c:pt>
                <c:pt idx="9705">
                  <c:v>91.23019298306593</c:v>
                </c:pt>
                <c:pt idx="9706">
                  <c:v>91.26613982926459</c:v>
                </c:pt>
                <c:pt idx="9707">
                  <c:v>91.30211892274036</c:v>
                </c:pt>
                <c:pt idx="9708">
                  <c:v>91.33813032598749</c:v>
                </c:pt>
                <c:pt idx="9709">
                  <c:v>91.37417410168131</c:v>
                </c:pt>
                <c:pt idx="9710">
                  <c:v>91.41025031267847</c:v>
                </c:pt>
                <c:pt idx="9711">
                  <c:v>91.44635902201802</c:v>
                </c:pt>
                <c:pt idx="9712">
                  <c:v>91.48250029292193</c:v>
                </c:pt>
                <c:pt idx="9713">
                  <c:v>91.51867418879588</c:v>
                </c:pt>
                <c:pt idx="9714">
                  <c:v>91.55488077322988</c:v>
                </c:pt>
                <c:pt idx="9715">
                  <c:v>91.59112010999924</c:v>
                </c:pt>
                <c:pt idx="9716">
                  <c:v>91.62739226306491</c:v>
                </c:pt>
                <c:pt idx="9717">
                  <c:v>91.66369729657444</c:v>
                </c:pt>
                <c:pt idx="9718">
                  <c:v>91.7000352748627</c:v>
                </c:pt>
                <c:pt idx="9719">
                  <c:v>91.73640626245255</c:v>
                </c:pt>
                <c:pt idx="9720">
                  <c:v>91.7728103240555</c:v>
                </c:pt>
                <c:pt idx="9721">
                  <c:v>91.8092475245728</c:v>
                </c:pt>
                <c:pt idx="9722">
                  <c:v>91.84571792909566</c:v>
                </c:pt>
                <c:pt idx="9723">
                  <c:v>91.88222160290637</c:v>
                </c:pt>
                <c:pt idx="9724">
                  <c:v>91.91875861147891</c:v>
                </c:pt>
                <c:pt idx="9725">
                  <c:v>91.95532902047972</c:v>
                </c:pt>
                <c:pt idx="9726">
                  <c:v>91.99193289576843</c:v>
                </c:pt>
                <c:pt idx="9727">
                  <c:v>92.02857030339881</c:v>
                </c:pt>
                <c:pt idx="9728">
                  <c:v>92.0652413096192</c:v>
                </c:pt>
                <c:pt idx="9729">
                  <c:v>92.1019459808735</c:v>
                </c:pt>
                <c:pt idx="9730">
                  <c:v>92.13868438380189</c:v>
                </c:pt>
                <c:pt idx="9731">
                  <c:v>92.17545658524155</c:v>
                </c:pt>
                <c:pt idx="9732">
                  <c:v>92.21226265222769</c:v>
                </c:pt>
                <c:pt idx="9733">
                  <c:v>92.24910265199394</c:v>
                </c:pt>
                <c:pt idx="9734">
                  <c:v>92.28597665197336</c:v>
                </c:pt>
                <c:pt idx="9735">
                  <c:v>92.32288471979925</c:v>
                </c:pt>
                <c:pt idx="9736">
                  <c:v>92.35982692330586</c:v>
                </c:pt>
                <c:pt idx="9737">
                  <c:v>92.39680333052915</c:v>
                </c:pt>
                <c:pt idx="9738">
                  <c:v>92.4338140097079</c:v>
                </c:pt>
                <c:pt idx="9739">
                  <c:v>92.47085902928403</c:v>
                </c:pt>
                <c:pt idx="9740">
                  <c:v>92.50793845790375</c:v>
                </c:pt>
                <c:pt idx="9741">
                  <c:v>92.54505236441827</c:v>
                </c:pt>
                <c:pt idx="9742">
                  <c:v>92.58220081788456</c:v>
                </c:pt>
                <c:pt idx="9743">
                  <c:v>92.61938388756644</c:v>
                </c:pt>
                <c:pt idx="9744">
                  <c:v>92.65660164293502</c:v>
                </c:pt>
                <c:pt idx="9745">
                  <c:v>92.69385415366973</c:v>
                </c:pt>
                <c:pt idx="9746">
                  <c:v>92.73114148965921</c:v>
                </c:pt>
                <c:pt idx="9747">
                  <c:v>92.76846372100202</c:v>
                </c:pt>
                <c:pt idx="9748">
                  <c:v>92.80582091800757</c:v>
                </c:pt>
                <c:pt idx="9749">
                  <c:v>92.84321315119682</c:v>
                </c:pt>
                <c:pt idx="9750">
                  <c:v>92.88064049130352</c:v>
                </c:pt>
                <c:pt idx="9751">
                  <c:v>92.91810300927453</c:v>
                </c:pt>
                <c:pt idx="9752">
                  <c:v>92.95560077627103</c:v>
                </c:pt>
                <c:pt idx="9753">
                  <c:v>92.99313386366927</c:v>
                </c:pt>
                <c:pt idx="9754">
                  <c:v>93.03070234306144</c:v>
                </c:pt>
                <c:pt idx="9755">
                  <c:v>93.06830628625671</c:v>
                </c:pt>
                <c:pt idx="9756">
                  <c:v>93.10594576528182</c:v>
                </c:pt>
                <c:pt idx="9757">
                  <c:v>93.1436208523821</c:v>
                </c:pt>
                <c:pt idx="9758">
                  <c:v>93.18133162002241</c:v>
                </c:pt>
                <c:pt idx="9759">
                  <c:v>93.21907814088796</c:v>
                </c:pt>
                <c:pt idx="9760">
                  <c:v>93.25686048788513</c:v>
                </c:pt>
                <c:pt idx="9761">
                  <c:v>93.29467873414274</c:v>
                </c:pt>
                <c:pt idx="9762">
                  <c:v>93.33253295301238</c:v>
                </c:pt>
                <c:pt idx="9763">
                  <c:v>93.37042321806972</c:v>
                </c:pt>
                <c:pt idx="9764">
                  <c:v>93.40834960311533</c:v>
                </c:pt>
                <c:pt idx="9765">
                  <c:v>93.4463121821755</c:v>
                </c:pt>
                <c:pt idx="9766">
                  <c:v>93.48431102950347</c:v>
                </c:pt>
                <c:pt idx="9767">
                  <c:v>93.5223462195799</c:v>
                </c:pt>
                <c:pt idx="9768">
                  <c:v>93.56041782711414</c:v>
                </c:pt>
                <c:pt idx="9769">
                  <c:v>93.59852592704502</c:v>
                </c:pt>
                <c:pt idx="9770">
                  <c:v>93.63667059454185</c:v>
                </c:pt>
                <c:pt idx="9771">
                  <c:v>93.67485190500538</c:v>
                </c:pt>
                <c:pt idx="9772">
                  <c:v>93.71306993406861</c:v>
                </c:pt>
                <c:pt idx="9773">
                  <c:v>93.75132475759811</c:v>
                </c:pt>
                <c:pt idx="9774">
                  <c:v>93.78961645169447</c:v>
                </c:pt>
                <c:pt idx="9775">
                  <c:v>93.82794509269362</c:v>
                </c:pt>
                <c:pt idx="9776">
                  <c:v>93.86631075716771</c:v>
                </c:pt>
                <c:pt idx="9777">
                  <c:v>93.904713521926</c:v>
                </c:pt>
                <c:pt idx="9778">
                  <c:v>93.94315346401613</c:v>
                </c:pt>
                <c:pt idx="9779">
                  <c:v>93.9816306607247</c:v>
                </c:pt>
                <c:pt idx="9780">
                  <c:v>94.02014518957853</c:v>
                </c:pt>
                <c:pt idx="9781">
                  <c:v>94.05869712834556</c:v>
                </c:pt>
                <c:pt idx="9782">
                  <c:v>94.09728655503589</c:v>
                </c:pt>
                <c:pt idx="9783">
                  <c:v>94.13591354790272</c:v>
                </c:pt>
                <c:pt idx="9784">
                  <c:v>94.17457818544361</c:v>
                </c:pt>
                <c:pt idx="9785">
                  <c:v>94.21328054640109</c:v>
                </c:pt>
                <c:pt idx="9786">
                  <c:v>94.25202070976398</c:v>
                </c:pt>
                <c:pt idx="9787">
                  <c:v>94.29079875476832</c:v>
                </c:pt>
                <c:pt idx="9788">
                  <c:v>94.32961476089832</c:v>
                </c:pt>
                <c:pt idx="9789">
                  <c:v>94.36846880788777</c:v>
                </c:pt>
                <c:pt idx="9790">
                  <c:v>94.40736097572054</c:v>
                </c:pt>
                <c:pt idx="9791">
                  <c:v>94.44629134463199</c:v>
                </c:pt>
                <c:pt idx="9792">
                  <c:v>94.48525999510993</c:v>
                </c:pt>
                <c:pt idx="9793">
                  <c:v>94.52426700789569</c:v>
                </c:pt>
                <c:pt idx="9794">
                  <c:v>94.56331246398517</c:v>
                </c:pt>
                <c:pt idx="9795">
                  <c:v>94.60239644462985</c:v>
                </c:pt>
                <c:pt idx="9796">
                  <c:v>94.64151903133815</c:v>
                </c:pt>
                <c:pt idx="9797">
                  <c:v>94.68068030587609</c:v>
                </c:pt>
                <c:pt idx="9798">
                  <c:v>94.71988035026868</c:v>
                </c:pt>
                <c:pt idx="9799">
                  <c:v>94.75911924680089</c:v>
                </c:pt>
                <c:pt idx="9800">
                  <c:v>94.79839707801874</c:v>
                </c:pt>
                <c:pt idx="9801">
                  <c:v>94.83771392673066</c:v>
                </c:pt>
                <c:pt idx="9802">
                  <c:v>94.87706987600816</c:v>
                </c:pt>
                <c:pt idx="9803">
                  <c:v>94.91646500918728</c:v>
                </c:pt>
                <c:pt idx="9804">
                  <c:v>94.95589940986959</c:v>
                </c:pt>
                <c:pt idx="9805">
                  <c:v>94.99537316192335</c:v>
                </c:pt>
                <c:pt idx="9806">
                  <c:v>95.03488634948458</c:v>
                </c:pt>
                <c:pt idx="9807">
                  <c:v>95.07443905695847</c:v>
                </c:pt>
                <c:pt idx="9808">
                  <c:v>95.1140313690201</c:v>
                </c:pt>
                <c:pt idx="9809">
                  <c:v>95.15366337061589</c:v>
                </c:pt>
                <c:pt idx="9810">
                  <c:v>95.19333514696469</c:v>
                </c:pt>
                <c:pt idx="9811">
                  <c:v>95.23304678355885</c:v>
                </c:pt>
                <c:pt idx="9812">
                  <c:v>95.27279836616573</c:v>
                </c:pt>
                <c:pt idx="9813">
                  <c:v>95.31258998082839</c:v>
                </c:pt>
                <c:pt idx="9814">
                  <c:v>95.35242171386709</c:v>
                </c:pt>
                <c:pt idx="9815">
                  <c:v>95.39229365188041</c:v>
                </c:pt>
                <c:pt idx="9816">
                  <c:v>95.43220588174647</c:v>
                </c:pt>
                <c:pt idx="9817">
                  <c:v>95.47215849062408</c:v>
                </c:pt>
                <c:pt idx="9818">
                  <c:v>95.51215156595393</c:v>
                </c:pt>
                <c:pt idx="9819">
                  <c:v>95.55218519546008</c:v>
                </c:pt>
                <c:pt idx="9820">
                  <c:v>95.59225946715074</c:v>
                </c:pt>
                <c:pt idx="9821">
                  <c:v>95.63237446931979</c:v>
                </c:pt>
                <c:pt idx="9822">
                  <c:v>95.67253029054795</c:v>
                </c:pt>
                <c:pt idx="9823">
                  <c:v>95.71272701970399</c:v>
                </c:pt>
                <c:pt idx="9824">
                  <c:v>95.7529647459462</c:v>
                </c:pt>
                <c:pt idx="9825">
                  <c:v>95.79324355872326</c:v>
                </c:pt>
                <c:pt idx="9826">
                  <c:v>95.83356354777578</c:v>
                </c:pt>
                <c:pt idx="9827">
                  <c:v>95.8739248031375</c:v>
                </c:pt>
                <c:pt idx="9828">
                  <c:v>95.91432741513657</c:v>
                </c:pt>
                <c:pt idx="9829">
                  <c:v>95.95477147439676</c:v>
                </c:pt>
                <c:pt idx="9830">
                  <c:v>95.99525707183906</c:v>
                </c:pt>
                <c:pt idx="9831">
                  <c:v>96.03578429868253</c:v>
                </c:pt>
                <c:pt idx="9832">
                  <c:v>96.07635324644586</c:v>
                </c:pt>
                <c:pt idx="9833">
                  <c:v>96.11696400694869</c:v>
                </c:pt>
                <c:pt idx="9834">
                  <c:v>96.1576166723128</c:v>
                </c:pt>
                <c:pt idx="9835">
                  <c:v>96.19831133496373</c:v>
                </c:pt>
                <c:pt idx="9836">
                  <c:v>96.23904808763173</c:v>
                </c:pt>
                <c:pt idx="9837">
                  <c:v>96.27982702335331</c:v>
                </c:pt>
                <c:pt idx="9838">
                  <c:v>96.32064823547259</c:v>
                </c:pt>
                <c:pt idx="9839">
                  <c:v>96.36151181764265</c:v>
                </c:pt>
                <c:pt idx="9840">
                  <c:v>96.40241786382684</c:v>
                </c:pt>
                <c:pt idx="9841">
                  <c:v>96.44336646830014</c:v>
                </c:pt>
                <c:pt idx="9842">
                  <c:v>96.48435772565082</c:v>
                </c:pt>
                <c:pt idx="9843">
                  <c:v>96.52539173078137</c:v>
                </c:pt>
                <c:pt idx="9844">
                  <c:v>96.56646857891018</c:v>
                </c:pt>
                <c:pt idx="9845">
                  <c:v>96.60758836557289</c:v>
                </c:pt>
                <c:pt idx="9846">
                  <c:v>96.64875118662376</c:v>
                </c:pt>
                <c:pt idx="9847">
                  <c:v>96.68995713823732</c:v>
                </c:pt>
                <c:pt idx="9848">
                  <c:v>96.73120631690939</c:v>
                </c:pt>
                <c:pt idx="9849">
                  <c:v>96.7724988194588</c:v>
                </c:pt>
                <c:pt idx="9850">
                  <c:v>96.81383474302878</c:v>
                </c:pt>
                <c:pt idx="9851">
                  <c:v>96.85521418508837</c:v>
                </c:pt>
                <c:pt idx="9852">
                  <c:v>96.89663724343384</c:v>
                </c:pt>
                <c:pt idx="9853">
                  <c:v>96.93810401619047</c:v>
                </c:pt>
                <c:pt idx="9854">
                  <c:v>96.97961460181349</c:v>
                </c:pt>
                <c:pt idx="9855">
                  <c:v>97.02116909908999</c:v>
                </c:pt>
                <c:pt idx="9856">
                  <c:v>97.06276760714023</c:v>
                </c:pt>
                <c:pt idx="9857">
                  <c:v>97.10441022541912</c:v>
                </c:pt>
                <c:pt idx="9858">
                  <c:v>97.14609705371802</c:v>
                </c:pt>
                <c:pt idx="9859">
                  <c:v>97.18782819216582</c:v>
                </c:pt>
                <c:pt idx="9860">
                  <c:v>97.22960374123073</c:v>
                </c:pt>
                <c:pt idx="9861">
                  <c:v>97.27142380172177</c:v>
                </c:pt>
                <c:pt idx="9862">
                  <c:v>97.31328847479028</c:v>
                </c:pt>
                <c:pt idx="9863">
                  <c:v>97.35519786193153</c:v>
                </c:pt>
                <c:pt idx="9864">
                  <c:v>97.39715206498614</c:v>
                </c:pt>
                <c:pt idx="9865">
                  <c:v>97.43915118614203</c:v>
                </c:pt>
                <c:pt idx="9866">
                  <c:v>97.48119532793544</c:v>
                </c:pt>
                <c:pt idx="9867">
                  <c:v>97.52328459325292</c:v>
                </c:pt>
                <c:pt idx="9868">
                  <c:v>97.56541908533282</c:v>
                </c:pt>
                <c:pt idx="9869">
                  <c:v>97.60759890776676</c:v>
                </c:pt>
                <c:pt idx="9870">
                  <c:v>97.64982416450165</c:v>
                </c:pt>
                <c:pt idx="9871">
                  <c:v>97.69209495984079</c:v>
                </c:pt>
                <c:pt idx="9872">
                  <c:v>97.7344113984458</c:v>
                </c:pt>
                <c:pt idx="9873">
                  <c:v>97.77677358533826</c:v>
                </c:pt>
                <c:pt idx="9874">
                  <c:v>97.81918162590128</c:v>
                </c:pt>
                <c:pt idx="9875">
                  <c:v>97.86163562588114</c:v>
                </c:pt>
                <c:pt idx="9876">
                  <c:v>97.90413569138923</c:v>
                </c:pt>
                <c:pt idx="9877">
                  <c:v>97.9466819289033</c:v>
                </c:pt>
                <c:pt idx="9878">
                  <c:v>97.98927444526947</c:v>
                </c:pt>
                <c:pt idx="9879">
                  <c:v>98.03191334770379</c:v>
                </c:pt>
                <c:pt idx="9880">
                  <c:v>98.07459874379393</c:v>
                </c:pt>
                <c:pt idx="9881">
                  <c:v>98.11733074150121</c:v>
                </c:pt>
                <c:pt idx="9882">
                  <c:v>98.16010944916184</c:v>
                </c:pt>
                <c:pt idx="9883">
                  <c:v>98.20293497548896</c:v>
                </c:pt>
                <c:pt idx="9884">
                  <c:v>98.24580742957437</c:v>
                </c:pt>
                <c:pt idx="9885">
                  <c:v>98.28872692089023</c:v>
                </c:pt>
                <c:pt idx="9886">
                  <c:v>98.33169355929085</c:v>
                </c:pt>
                <c:pt idx="9887">
                  <c:v>98.37470745501442</c:v>
                </c:pt>
                <c:pt idx="9888">
                  <c:v>98.41776871868508</c:v>
                </c:pt>
                <c:pt idx="9889">
                  <c:v>98.46087746131425</c:v>
                </c:pt>
                <c:pt idx="9890">
                  <c:v>98.5040337943028</c:v>
                </c:pt>
                <c:pt idx="9891">
                  <c:v>98.54723782944274</c:v>
                </c:pt>
                <c:pt idx="9892">
                  <c:v>98.590489678919</c:v>
                </c:pt>
                <c:pt idx="9893">
                  <c:v>98.63378945531163</c:v>
                </c:pt>
                <c:pt idx="9894">
                  <c:v>98.67713727159709</c:v>
                </c:pt>
                <c:pt idx="9895">
                  <c:v>98.72053324115051</c:v>
                </c:pt>
                <c:pt idx="9896">
                  <c:v>98.76397747774745</c:v>
                </c:pt>
                <c:pt idx="9897">
                  <c:v>98.8074700955658</c:v>
                </c:pt>
                <c:pt idx="9898">
                  <c:v>98.85101120918763</c:v>
                </c:pt>
                <c:pt idx="9899">
                  <c:v>98.89460093360138</c:v>
                </c:pt>
                <c:pt idx="9900">
                  <c:v>98.93823938420329</c:v>
                </c:pt>
                <c:pt idx="9901">
                  <c:v>98.98192667679969</c:v>
                </c:pt>
                <c:pt idx="9902">
                  <c:v>99.02566292760886</c:v>
                </c:pt>
                <c:pt idx="9903">
                  <c:v>99.06944825326289</c:v>
                </c:pt>
                <c:pt idx="9904">
                  <c:v>99.11328277080999</c:v>
                </c:pt>
                <c:pt idx="9905">
                  <c:v>99.15716659771594</c:v>
                </c:pt>
                <c:pt idx="9906">
                  <c:v>99.20109985186649</c:v>
                </c:pt>
                <c:pt idx="9907">
                  <c:v>99.24508265156918</c:v>
                </c:pt>
                <c:pt idx="9908">
                  <c:v>99.28911511555545</c:v>
                </c:pt>
                <c:pt idx="9909">
                  <c:v>99.3331973629825</c:v>
                </c:pt>
                <c:pt idx="9910">
                  <c:v>99.37732951343575</c:v>
                </c:pt>
                <c:pt idx="9911">
                  <c:v>99.42151168693032</c:v>
                </c:pt>
                <c:pt idx="9912">
                  <c:v>99.46574400391343</c:v>
                </c:pt>
                <c:pt idx="9913">
                  <c:v>99.51002658526647</c:v>
                </c:pt>
                <c:pt idx="9914">
                  <c:v>99.55435955230691</c:v>
                </c:pt>
                <c:pt idx="9915">
                  <c:v>99.5987430267908</c:v>
                </c:pt>
                <c:pt idx="9916">
                  <c:v>99.64317713091435</c:v>
                </c:pt>
                <c:pt idx="9917">
                  <c:v>99.6876619873164</c:v>
                </c:pt>
                <c:pt idx="9918">
                  <c:v>99.73219771908049</c:v>
                </c:pt>
                <c:pt idx="9919">
                  <c:v>99.77678444973699</c:v>
                </c:pt>
                <c:pt idx="9920">
                  <c:v>99.82142230326529</c:v>
                </c:pt>
                <c:pt idx="9921">
                  <c:v>99.86611140409588</c:v>
                </c:pt>
                <c:pt idx="9922">
                  <c:v>99.91085187711286</c:v>
                </c:pt>
                <c:pt idx="9923">
                  <c:v>99.95564384765571</c:v>
                </c:pt>
                <c:pt idx="9924">
                  <c:v>100.0004874415217</c:v>
                </c:pt>
                <c:pt idx="9925">
                  <c:v>100.0453827849683</c:v>
                </c:pt>
                <c:pt idx="9926">
                  <c:v>100.0903300047151</c:v>
                </c:pt>
                <c:pt idx="9927">
                  <c:v>100.1353292279463</c:v>
                </c:pt>
                <c:pt idx="9928">
                  <c:v>100.180380582313</c:v>
                </c:pt>
                <c:pt idx="9929">
                  <c:v>100.2254841959352</c:v>
                </c:pt>
                <c:pt idx="9930">
                  <c:v>100.2706401974045</c:v>
                </c:pt>
                <c:pt idx="9931">
                  <c:v>100.3158487157862</c:v>
                </c:pt>
                <c:pt idx="9932">
                  <c:v>100.3611098806214</c:v>
                </c:pt>
                <c:pt idx="9933">
                  <c:v>100.40642382193</c:v>
                </c:pt>
                <c:pt idx="9934">
                  <c:v>100.4517906702124</c:v>
                </c:pt>
                <c:pt idx="9935">
                  <c:v>100.4972105564521</c:v>
                </c:pt>
                <c:pt idx="9936">
                  <c:v>100.5426836121183</c:v>
                </c:pt>
                <c:pt idx="9937">
                  <c:v>100.5882099691679</c:v>
                </c:pt>
                <c:pt idx="9938">
                  <c:v>100.6337897600483</c:v>
                </c:pt>
                <c:pt idx="9939">
                  <c:v>100.6794231176997</c:v>
                </c:pt>
                <c:pt idx="9940">
                  <c:v>100.7251101755574</c:v>
                </c:pt>
                <c:pt idx="9941">
                  <c:v>100.7708510675545</c:v>
                </c:pt>
                <c:pt idx="9942">
                  <c:v>100.816645928124</c:v>
                </c:pt>
                <c:pt idx="9943">
                  <c:v>100.8624948922018</c:v>
                </c:pt>
                <c:pt idx="9944">
                  <c:v>100.9083980952289</c:v>
                </c:pt>
                <c:pt idx="9945">
                  <c:v>100.9543556731541</c:v>
                </c:pt>
                <c:pt idx="9946">
                  <c:v>101.0003677624362</c:v>
                </c:pt>
                <c:pt idx="9947">
                  <c:v>101.046434500047</c:v>
                </c:pt>
                <c:pt idx="9948">
                  <c:v>101.0925560234734</c:v>
                </c:pt>
                <c:pt idx="9949">
                  <c:v>101.1387324707205</c:v>
                </c:pt>
                <c:pt idx="9950">
                  <c:v>101.184963980314</c:v>
                </c:pt>
                <c:pt idx="9951">
                  <c:v>101.2312506913025</c:v>
                </c:pt>
                <c:pt idx="9952">
                  <c:v>101.2775927432605</c:v>
                </c:pt>
                <c:pt idx="9953">
                  <c:v>101.3239902762912</c:v>
                </c:pt>
                <c:pt idx="9954">
                  <c:v>101.3704434310286</c:v>
                </c:pt>
                <c:pt idx="9955">
                  <c:v>101.4169523486407</c:v>
                </c:pt>
                <c:pt idx="9956">
                  <c:v>101.4635171708321</c:v>
                </c:pt>
                <c:pt idx="9957">
                  <c:v>101.5101380398466</c:v>
                </c:pt>
                <c:pt idx="9958">
                  <c:v>101.5568150984699</c:v>
                </c:pt>
                <c:pt idx="9959">
                  <c:v>101.6035484900325</c:v>
                </c:pt>
                <c:pt idx="9960">
                  <c:v>101.6503383584125</c:v>
                </c:pt>
                <c:pt idx="9961">
                  <c:v>101.6971848480384</c:v>
                </c:pt>
                <c:pt idx="9962">
                  <c:v>101.7440881038916</c:v>
                </c:pt>
                <c:pt idx="9963">
                  <c:v>101.7910482715096</c:v>
                </c:pt>
                <c:pt idx="9964">
                  <c:v>101.8380654969887</c:v>
                </c:pt>
                <c:pt idx="9965">
                  <c:v>101.8851399269868</c:v>
                </c:pt>
                <c:pt idx="9966">
                  <c:v>101.9322717087266</c:v>
                </c:pt>
                <c:pt idx="9967">
                  <c:v>101.9794609899977</c:v>
                </c:pt>
                <c:pt idx="9968">
                  <c:v>102.0267079191609</c:v>
                </c:pt>
                <c:pt idx="9969">
                  <c:v>102.0740126451496</c:v>
                </c:pt>
                <c:pt idx="9970">
                  <c:v>102.1213753174738</c:v>
                </c:pt>
                <c:pt idx="9971">
                  <c:v>102.1687960862227</c:v>
                </c:pt>
                <c:pt idx="9972">
                  <c:v>102.2162751020678</c:v>
                </c:pt>
                <c:pt idx="9973">
                  <c:v>102.2638125162657</c:v>
                </c:pt>
                <c:pt idx="9974">
                  <c:v>102.3114084806616</c:v>
                </c:pt>
                <c:pt idx="9975">
                  <c:v>102.3590631476918</c:v>
                </c:pt>
                <c:pt idx="9976">
                  <c:v>102.406776670387</c:v>
                </c:pt>
                <c:pt idx="9977">
                  <c:v>102.4545492023757</c:v>
                </c:pt>
                <c:pt idx="9978">
                  <c:v>102.5023808978866</c:v>
                </c:pt>
                <c:pt idx="9979">
                  <c:v>102.5502719117528</c:v>
                </c:pt>
                <c:pt idx="9980">
                  <c:v>102.5982223994139</c:v>
                </c:pt>
                <c:pt idx="9981">
                  <c:v>102.6462325169196</c:v>
                </c:pt>
                <c:pt idx="9982">
                  <c:v>102.694302420933</c:v>
                </c:pt>
                <c:pt idx="9983">
                  <c:v>102.7424322687337</c:v>
                </c:pt>
                <c:pt idx="9984">
                  <c:v>102.7906222182213</c:v>
                </c:pt>
                <c:pt idx="9985">
                  <c:v>102.8388724279181</c:v>
                </c:pt>
                <c:pt idx="9986">
                  <c:v>102.8871830569728</c:v>
                </c:pt>
                <c:pt idx="9987">
                  <c:v>102.9355542651639</c:v>
                </c:pt>
                <c:pt idx="9988">
                  <c:v>102.9839862129026</c:v>
                </c:pt>
                <c:pt idx="9989">
                  <c:v>103.0324790612365</c:v>
                </c:pt>
                <c:pt idx="9990">
                  <c:v>103.0810329718527</c:v>
                </c:pt>
                <c:pt idx="9991">
                  <c:v>103.1296481070817</c:v>
                </c:pt>
                <c:pt idx="9992">
                  <c:v>103.1783246299003</c:v>
                </c:pt>
                <c:pt idx="9993">
                  <c:v>103.227062703935</c:v>
                </c:pt>
                <c:pt idx="9994">
                  <c:v>103.2758624934658</c:v>
                </c:pt>
                <c:pt idx="9995">
                  <c:v>103.3247241634297</c:v>
                </c:pt>
                <c:pt idx="9996">
                  <c:v>103.3736478794239</c:v>
                </c:pt>
                <c:pt idx="9997">
                  <c:v>103.4226338077095</c:v>
                </c:pt>
                <c:pt idx="9998">
                  <c:v>103.471682115215</c:v>
                </c:pt>
                <c:pt idx="9999">
                  <c:v>103.5207929695401</c:v>
                </c:pt>
                <c:pt idx="10000">
                  <c:v>103.5699665389589</c:v>
                </c:pt>
                <c:pt idx="10001">
                  <c:v>103.6192029924237</c:v>
                </c:pt>
                <c:pt idx="10002">
                  <c:v>103.6685024995691</c:v>
                </c:pt>
                <c:pt idx="10003">
                  <c:v>103.7178652307149</c:v>
                </c:pt>
                <c:pt idx="10004">
                  <c:v>103.7672913568701</c:v>
                </c:pt>
                <c:pt idx="10005">
                  <c:v>103.8167810497371</c:v>
                </c:pt>
                <c:pt idx="10006">
                  <c:v>103.8663344817145</c:v>
                </c:pt>
                <c:pt idx="10007">
                  <c:v>103.9159518259021</c:v>
                </c:pt>
                <c:pt idx="10008">
                  <c:v>103.9656332561034</c:v>
                </c:pt>
                <c:pt idx="10009">
                  <c:v>104.0153789468303</c:v>
                </c:pt>
              </c:numCache>
            </c:numRef>
          </c:yVal>
        </c:ser>
        <c:axId val="50030001"/>
        <c:axId val="50030002"/>
      </c:scatterChart>
      <c:valAx>
        <c:axId val="50030001"/>
        <c:scaling>
          <c:orientation val="minMax"/>
          <c:min val="0"/>
        </c:scaling>
        <c:axPos val="b"/>
        <c:title>
          <c:tx>
            <c:rich>
              <a:bodyPr/>
              <a:lstStyle/>
              <a:p>
                <a:pPr>
                  <a:defRPr/>
                </a:pPr>
                <a:r>
                  <a:rPr lang="en-US"/>
                  <a:t>Vận tốc v (km/h)</a:t>
                </a:r>
              </a:p>
            </c:rich>
          </c:tx>
          <c:layout/>
        </c:title>
        <c:numFmt formatCode="General" sourceLinked="1"/>
        <c:tickLblPos val="nextTo"/>
        <c:crossAx val="50030002"/>
        <c:crosses val="autoZero"/>
        <c:crossBetween val="midCat"/>
      </c:valAx>
      <c:valAx>
        <c:axId val="50030002"/>
        <c:scaling>
          <c:orientation val="minMax"/>
        </c:scaling>
        <c:axPos val="l"/>
        <c:majorGridlines>
          <c:spPr>
            <a:ln>
              <a:solidFill>
                <a:srgbClr val="E1E1E1"/>
              </a:solidFill>
            </a:ln>
          </c:spPr>
        </c:majorGridlines>
        <c:title>
          <c:tx>
            <c:rich>
              <a:bodyPr rot="-5400000" vert="horz"/>
              <a:lstStyle/>
              <a:p>
                <a:pPr>
                  <a:defRPr/>
                </a:pPr>
                <a:r>
                  <a:rPr lang="en-US"/>
                  <a:t>t (s)</a:t>
                </a:r>
              </a:p>
            </c:rich>
          </c:tx>
          <c:layout/>
        </c:title>
        <c:numFmt formatCode="General" sourceLinked="1"/>
        <c:tickLblPos val="nextTo"/>
        <c:crossAx val="50030001"/>
        <c:crosses val="autoZero"/>
        <c:crossBetween val="midCat"/>
      </c:valAx>
    </c:plotArea>
    <c:legend>
      <c:legendPos val="b"/>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Quãng đường tăng tốc theo vận tốc</a:t>
            </a:r>
          </a:p>
        </c:rich>
      </c:tx>
      <c:layout/>
    </c:title>
    <c:plotArea>
      <c:layout/>
      <c:scatterChart>
        <c:scatterStyle val="lineMarker"/>
        <c:ser>
          <c:idx val="0"/>
          <c:order val="0"/>
          <c:tx>
            <c:v>Từ 4,252 đến 90,25 km/h</c:v>
          </c:tx>
          <c:spPr>
            <a:ln w="19050">
              <a:solidFill>
                <a:srgbClr val="0072B2"/>
              </a:solidFill>
            </a:ln>
          </c:spPr>
          <c:marker>
            <c:symbol val="none"/>
          </c:marker>
          <c:xVal>
            <c:numRef>
              <c:f>Tang_toc_chi_tiet!$E$6:$E$10015</c:f>
              <c:numCache>
                <c:formatCode>General</c:formatCode>
                <c:ptCount val="10010"/>
                <c:pt idx="0">
                  <c:v>4.251748251748253</c:v>
                </c:pt>
                <c:pt idx="1">
                  <c:v>4.256863636363637</c:v>
                </c:pt>
                <c:pt idx="2">
                  <c:v>4.261979020979021</c:v>
                </c:pt>
                <c:pt idx="3">
                  <c:v>4.267094405594406</c:v>
                </c:pt>
                <c:pt idx="4">
                  <c:v>4.272209790209791</c:v>
                </c:pt>
                <c:pt idx="5">
                  <c:v>4.277325174825176</c:v>
                </c:pt>
                <c:pt idx="6">
                  <c:v>4.282440559440561</c:v>
                </c:pt>
                <c:pt idx="7">
                  <c:v>4.287555944055944</c:v>
                </c:pt>
                <c:pt idx="8">
                  <c:v>4.292671328671329</c:v>
                </c:pt>
                <c:pt idx="9">
                  <c:v>4.297786713286714</c:v>
                </c:pt>
                <c:pt idx="10">
                  <c:v>4.302902097902098</c:v>
                </c:pt>
                <c:pt idx="11">
                  <c:v>4.308017482517483</c:v>
                </c:pt>
                <c:pt idx="12">
                  <c:v>4.313132867132867</c:v>
                </c:pt>
                <c:pt idx="13">
                  <c:v>4.318248251748252</c:v>
                </c:pt>
                <c:pt idx="14">
                  <c:v>4.323363636363637</c:v>
                </c:pt>
                <c:pt idx="15">
                  <c:v>4.328479020979022</c:v>
                </c:pt>
                <c:pt idx="16">
                  <c:v>4.333594405594407</c:v>
                </c:pt>
                <c:pt idx="17">
                  <c:v>4.338709790209791</c:v>
                </c:pt>
                <c:pt idx="18">
                  <c:v>4.343825174825175</c:v>
                </c:pt>
                <c:pt idx="19">
                  <c:v>4.34894055944056</c:v>
                </c:pt>
                <c:pt idx="20">
                  <c:v>4.354055944055944</c:v>
                </c:pt>
                <c:pt idx="21">
                  <c:v>4.359171328671329</c:v>
                </c:pt>
                <c:pt idx="22">
                  <c:v>4.364286713286714</c:v>
                </c:pt>
                <c:pt idx="23">
                  <c:v>4.369402097902098</c:v>
                </c:pt>
                <c:pt idx="24">
                  <c:v>4.374517482517483</c:v>
                </c:pt>
                <c:pt idx="25">
                  <c:v>4.379632867132868</c:v>
                </c:pt>
                <c:pt idx="26">
                  <c:v>4.384748251748253</c:v>
                </c:pt>
                <c:pt idx="27">
                  <c:v>4.389863636363637</c:v>
                </c:pt>
                <c:pt idx="28">
                  <c:v>4.394979020979021</c:v>
                </c:pt>
                <c:pt idx="29">
                  <c:v>4.400094405594406</c:v>
                </c:pt>
                <c:pt idx="30">
                  <c:v>4.405209790209791</c:v>
                </c:pt>
                <c:pt idx="31">
                  <c:v>4.410325174825176</c:v>
                </c:pt>
                <c:pt idx="32">
                  <c:v>4.415440559440561</c:v>
                </c:pt>
                <c:pt idx="33">
                  <c:v>4.420555944055944</c:v>
                </c:pt>
                <c:pt idx="34">
                  <c:v>4.425671328671329</c:v>
                </c:pt>
                <c:pt idx="35">
                  <c:v>4.430786713286714</c:v>
                </c:pt>
                <c:pt idx="36">
                  <c:v>4.435902097902098</c:v>
                </c:pt>
                <c:pt idx="37">
                  <c:v>4.441017482517483</c:v>
                </c:pt>
                <c:pt idx="38">
                  <c:v>4.446132867132867</c:v>
                </c:pt>
                <c:pt idx="39">
                  <c:v>4.451248251748252</c:v>
                </c:pt>
                <c:pt idx="40">
                  <c:v>4.456363636363637</c:v>
                </c:pt>
                <c:pt idx="41">
                  <c:v>4.461479020979022</c:v>
                </c:pt>
                <c:pt idx="42">
                  <c:v>4.466594405594407</c:v>
                </c:pt>
                <c:pt idx="43">
                  <c:v>4.471709790209791</c:v>
                </c:pt>
                <c:pt idx="44">
                  <c:v>4.476825174825176</c:v>
                </c:pt>
                <c:pt idx="45">
                  <c:v>4.481940559440559</c:v>
                </c:pt>
                <c:pt idx="46">
                  <c:v>4.487055944055944</c:v>
                </c:pt>
                <c:pt idx="47">
                  <c:v>4.492171328671329</c:v>
                </c:pt>
                <c:pt idx="48">
                  <c:v>4.497286713286714</c:v>
                </c:pt>
                <c:pt idx="49">
                  <c:v>4.502402097902098</c:v>
                </c:pt>
                <c:pt idx="50">
                  <c:v>4.507517482517483</c:v>
                </c:pt>
                <c:pt idx="51">
                  <c:v>4.512632867132868</c:v>
                </c:pt>
                <c:pt idx="52">
                  <c:v>4.517748251748253</c:v>
                </c:pt>
                <c:pt idx="53">
                  <c:v>4.522863636363637</c:v>
                </c:pt>
                <c:pt idx="54">
                  <c:v>4.527979020979021</c:v>
                </c:pt>
                <c:pt idx="55">
                  <c:v>4.533094405594406</c:v>
                </c:pt>
                <c:pt idx="56">
                  <c:v>4.538209790209791</c:v>
                </c:pt>
                <c:pt idx="57">
                  <c:v>4.543325174825176</c:v>
                </c:pt>
                <c:pt idx="58">
                  <c:v>4.548440559440561</c:v>
                </c:pt>
                <c:pt idx="59">
                  <c:v>4.553555944055944</c:v>
                </c:pt>
                <c:pt idx="60">
                  <c:v>4.558671328671329</c:v>
                </c:pt>
                <c:pt idx="61">
                  <c:v>4.563786713286714</c:v>
                </c:pt>
                <c:pt idx="62">
                  <c:v>4.568902097902098</c:v>
                </c:pt>
                <c:pt idx="63">
                  <c:v>4.574017482517483</c:v>
                </c:pt>
                <c:pt idx="64">
                  <c:v>4.579132867132867</c:v>
                </c:pt>
                <c:pt idx="65">
                  <c:v>4.584248251748252</c:v>
                </c:pt>
                <c:pt idx="66">
                  <c:v>4.589363636363637</c:v>
                </c:pt>
                <c:pt idx="67">
                  <c:v>4.594479020979022</c:v>
                </c:pt>
                <c:pt idx="68">
                  <c:v>4.599594405594407</c:v>
                </c:pt>
                <c:pt idx="69">
                  <c:v>4.604709790209791</c:v>
                </c:pt>
                <c:pt idx="70">
                  <c:v>4.609825174825176</c:v>
                </c:pt>
                <c:pt idx="71">
                  <c:v>4.614940559440559</c:v>
                </c:pt>
                <c:pt idx="72">
                  <c:v>4.620055944055944</c:v>
                </c:pt>
                <c:pt idx="73">
                  <c:v>4.625171328671329</c:v>
                </c:pt>
                <c:pt idx="74">
                  <c:v>4.630286713286714</c:v>
                </c:pt>
                <c:pt idx="75">
                  <c:v>4.635402097902098</c:v>
                </c:pt>
                <c:pt idx="76">
                  <c:v>4.640517482517483</c:v>
                </c:pt>
                <c:pt idx="77">
                  <c:v>4.645632867132868</c:v>
                </c:pt>
                <c:pt idx="78">
                  <c:v>4.650748251748253</c:v>
                </c:pt>
                <c:pt idx="79">
                  <c:v>4.655863636363637</c:v>
                </c:pt>
                <c:pt idx="80">
                  <c:v>4.660979020979021</c:v>
                </c:pt>
                <c:pt idx="81">
                  <c:v>4.666094405594406</c:v>
                </c:pt>
                <c:pt idx="82">
                  <c:v>4.671209790209791</c:v>
                </c:pt>
                <c:pt idx="83">
                  <c:v>4.676325174825176</c:v>
                </c:pt>
                <c:pt idx="84">
                  <c:v>4.681440559440561</c:v>
                </c:pt>
                <c:pt idx="85">
                  <c:v>4.686555944055944</c:v>
                </c:pt>
                <c:pt idx="86">
                  <c:v>4.691671328671329</c:v>
                </c:pt>
                <c:pt idx="87">
                  <c:v>4.696786713286714</c:v>
                </c:pt>
                <c:pt idx="88">
                  <c:v>4.701902097902098</c:v>
                </c:pt>
                <c:pt idx="89">
                  <c:v>4.707017482517483</c:v>
                </c:pt>
                <c:pt idx="90">
                  <c:v>4.712132867132867</c:v>
                </c:pt>
                <c:pt idx="91">
                  <c:v>4.717248251748252</c:v>
                </c:pt>
                <c:pt idx="92">
                  <c:v>4.722363636363637</c:v>
                </c:pt>
                <c:pt idx="93">
                  <c:v>4.727479020979022</c:v>
                </c:pt>
                <c:pt idx="94">
                  <c:v>4.732594405594407</c:v>
                </c:pt>
                <c:pt idx="95">
                  <c:v>4.737709790209791</c:v>
                </c:pt>
                <c:pt idx="96">
                  <c:v>4.742825174825176</c:v>
                </c:pt>
                <c:pt idx="97">
                  <c:v>4.747940559440559</c:v>
                </c:pt>
                <c:pt idx="98">
                  <c:v>4.753055944055944</c:v>
                </c:pt>
                <c:pt idx="99">
                  <c:v>4.758171328671329</c:v>
                </c:pt>
                <c:pt idx="100">
                  <c:v>4.763286713286714</c:v>
                </c:pt>
                <c:pt idx="101">
                  <c:v>4.768402097902098</c:v>
                </c:pt>
                <c:pt idx="102">
                  <c:v>4.773517482517483</c:v>
                </c:pt>
                <c:pt idx="103">
                  <c:v>4.778632867132868</c:v>
                </c:pt>
                <c:pt idx="104">
                  <c:v>4.783748251748253</c:v>
                </c:pt>
                <c:pt idx="105">
                  <c:v>4.788863636363637</c:v>
                </c:pt>
                <c:pt idx="106">
                  <c:v>4.793979020979021</c:v>
                </c:pt>
                <c:pt idx="107">
                  <c:v>4.799094405594406</c:v>
                </c:pt>
                <c:pt idx="108">
                  <c:v>4.804209790209791</c:v>
                </c:pt>
                <c:pt idx="109">
                  <c:v>4.809325174825176</c:v>
                </c:pt>
                <c:pt idx="110">
                  <c:v>4.814440559440561</c:v>
                </c:pt>
                <c:pt idx="111">
                  <c:v>4.819555944055944</c:v>
                </c:pt>
                <c:pt idx="112">
                  <c:v>4.824671328671329</c:v>
                </c:pt>
                <c:pt idx="113">
                  <c:v>4.829786713286714</c:v>
                </c:pt>
                <c:pt idx="114">
                  <c:v>4.834902097902098</c:v>
                </c:pt>
                <c:pt idx="115">
                  <c:v>4.840017482517483</c:v>
                </c:pt>
                <c:pt idx="116">
                  <c:v>4.845132867132867</c:v>
                </c:pt>
                <c:pt idx="117">
                  <c:v>4.850248251748252</c:v>
                </c:pt>
                <c:pt idx="118">
                  <c:v>4.855363636363637</c:v>
                </c:pt>
                <c:pt idx="119">
                  <c:v>4.860479020979022</c:v>
                </c:pt>
                <c:pt idx="120">
                  <c:v>4.865594405594407</c:v>
                </c:pt>
                <c:pt idx="121">
                  <c:v>4.870709790209791</c:v>
                </c:pt>
                <c:pt idx="122">
                  <c:v>4.875825174825176</c:v>
                </c:pt>
                <c:pt idx="123">
                  <c:v>4.880940559440559</c:v>
                </c:pt>
                <c:pt idx="124">
                  <c:v>4.886055944055944</c:v>
                </c:pt>
                <c:pt idx="125">
                  <c:v>4.891171328671329</c:v>
                </c:pt>
                <c:pt idx="126">
                  <c:v>4.896286713286714</c:v>
                </c:pt>
                <c:pt idx="127">
                  <c:v>4.901402097902098</c:v>
                </c:pt>
                <c:pt idx="128">
                  <c:v>4.906517482517483</c:v>
                </c:pt>
                <c:pt idx="129">
                  <c:v>4.911632867132868</c:v>
                </c:pt>
                <c:pt idx="130">
                  <c:v>4.916748251748253</c:v>
                </c:pt>
                <c:pt idx="131">
                  <c:v>4.921863636363637</c:v>
                </c:pt>
                <c:pt idx="132">
                  <c:v>4.926979020979021</c:v>
                </c:pt>
                <c:pt idx="133">
                  <c:v>4.932094405594406</c:v>
                </c:pt>
                <c:pt idx="134">
                  <c:v>4.937209790209791</c:v>
                </c:pt>
                <c:pt idx="135">
                  <c:v>4.942325174825176</c:v>
                </c:pt>
                <c:pt idx="136">
                  <c:v>4.947440559440561</c:v>
                </c:pt>
                <c:pt idx="137">
                  <c:v>4.952555944055944</c:v>
                </c:pt>
                <c:pt idx="138">
                  <c:v>4.957671328671329</c:v>
                </c:pt>
                <c:pt idx="139">
                  <c:v>4.962786713286714</c:v>
                </c:pt>
                <c:pt idx="140">
                  <c:v>4.967902097902098</c:v>
                </c:pt>
                <c:pt idx="141">
                  <c:v>4.973017482517483</c:v>
                </c:pt>
                <c:pt idx="142">
                  <c:v>4.978132867132867</c:v>
                </c:pt>
                <c:pt idx="143">
                  <c:v>4.983248251748252</c:v>
                </c:pt>
                <c:pt idx="144">
                  <c:v>4.988363636363637</c:v>
                </c:pt>
                <c:pt idx="145">
                  <c:v>4.993479020979022</c:v>
                </c:pt>
                <c:pt idx="146">
                  <c:v>4.998594405594407</c:v>
                </c:pt>
                <c:pt idx="147">
                  <c:v>5.003709790209791</c:v>
                </c:pt>
                <c:pt idx="148">
                  <c:v>5.008825174825176</c:v>
                </c:pt>
                <c:pt idx="149">
                  <c:v>5.013940559440559</c:v>
                </c:pt>
                <c:pt idx="150">
                  <c:v>5.019055944055944</c:v>
                </c:pt>
                <c:pt idx="151">
                  <c:v>5.024171328671329</c:v>
                </c:pt>
                <c:pt idx="152">
                  <c:v>5.029286713286714</c:v>
                </c:pt>
                <c:pt idx="153">
                  <c:v>5.034402097902098</c:v>
                </c:pt>
                <c:pt idx="154">
                  <c:v>5.039517482517483</c:v>
                </c:pt>
                <c:pt idx="155">
                  <c:v>5.044632867132868</c:v>
                </c:pt>
                <c:pt idx="156">
                  <c:v>5.049748251748253</c:v>
                </c:pt>
                <c:pt idx="157">
                  <c:v>5.054863636363637</c:v>
                </c:pt>
                <c:pt idx="158">
                  <c:v>5.059979020979021</c:v>
                </c:pt>
                <c:pt idx="159">
                  <c:v>5.065094405594406</c:v>
                </c:pt>
                <c:pt idx="160">
                  <c:v>5.070209790209791</c:v>
                </c:pt>
                <c:pt idx="161">
                  <c:v>5.075325174825176</c:v>
                </c:pt>
                <c:pt idx="162">
                  <c:v>5.080440559440561</c:v>
                </c:pt>
                <c:pt idx="163">
                  <c:v>5.085555944055944</c:v>
                </c:pt>
                <c:pt idx="164">
                  <c:v>5.090671328671329</c:v>
                </c:pt>
                <c:pt idx="165">
                  <c:v>5.095786713286714</c:v>
                </c:pt>
                <c:pt idx="166">
                  <c:v>5.100902097902098</c:v>
                </c:pt>
                <c:pt idx="167">
                  <c:v>5.106017482517483</c:v>
                </c:pt>
                <c:pt idx="168">
                  <c:v>5.111132867132867</c:v>
                </c:pt>
                <c:pt idx="169">
                  <c:v>5.116248251748252</c:v>
                </c:pt>
                <c:pt idx="170">
                  <c:v>5.121363636363637</c:v>
                </c:pt>
                <c:pt idx="171">
                  <c:v>5.126479020979022</c:v>
                </c:pt>
                <c:pt idx="172">
                  <c:v>5.131594405594407</c:v>
                </c:pt>
                <c:pt idx="173">
                  <c:v>5.136709790209791</c:v>
                </c:pt>
                <c:pt idx="174">
                  <c:v>5.141825174825176</c:v>
                </c:pt>
                <c:pt idx="175">
                  <c:v>5.14694055944056</c:v>
                </c:pt>
                <c:pt idx="176">
                  <c:v>5.152055944055944</c:v>
                </c:pt>
                <c:pt idx="177">
                  <c:v>5.157171328671329</c:v>
                </c:pt>
                <c:pt idx="178">
                  <c:v>5.162286713286714</c:v>
                </c:pt>
                <c:pt idx="179">
                  <c:v>5.167402097902098</c:v>
                </c:pt>
                <c:pt idx="180">
                  <c:v>5.172517482517483</c:v>
                </c:pt>
                <c:pt idx="181">
                  <c:v>5.177632867132868</c:v>
                </c:pt>
                <c:pt idx="182">
                  <c:v>5.182748251748253</c:v>
                </c:pt>
                <c:pt idx="183">
                  <c:v>5.187863636363637</c:v>
                </c:pt>
                <c:pt idx="184">
                  <c:v>5.192979020979021</c:v>
                </c:pt>
                <c:pt idx="185">
                  <c:v>5.198094405594406</c:v>
                </c:pt>
                <c:pt idx="186">
                  <c:v>5.203209790209791</c:v>
                </c:pt>
                <c:pt idx="187">
                  <c:v>5.208325174825176</c:v>
                </c:pt>
                <c:pt idx="188">
                  <c:v>5.213440559440561</c:v>
                </c:pt>
                <c:pt idx="189">
                  <c:v>5.218555944055945</c:v>
                </c:pt>
                <c:pt idx="190">
                  <c:v>5.223671328671329</c:v>
                </c:pt>
                <c:pt idx="191">
                  <c:v>5.228786713286714</c:v>
                </c:pt>
                <c:pt idx="192">
                  <c:v>5.233902097902098</c:v>
                </c:pt>
                <c:pt idx="193">
                  <c:v>5.239017482517483</c:v>
                </c:pt>
                <c:pt idx="194">
                  <c:v>5.244132867132867</c:v>
                </c:pt>
                <c:pt idx="195">
                  <c:v>5.249248251748252</c:v>
                </c:pt>
                <c:pt idx="196">
                  <c:v>5.254363636363637</c:v>
                </c:pt>
                <c:pt idx="197">
                  <c:v>5.259479020979022</c:v>
                </c:pt>
                <c:pt idx="198">
                  <c:v>5.264594405594407</c:v>
                </c:pt>
                <c:pt idx="199">
                  <c:v>5.269709790209791</c:v>
                </c:pt>
                <c:pt idx="200">
                  <c:v>5.274825174825175</c:v>
                </c:pt>
                <c:pt idx="201">
                  <c:v>5.27994055944056</c:v>
                </c:pt>
                <c:pt idx="202">
                  <c:v>5.285055944055944</c:v>
                </c:pt>
                <c:pt idx="203">
                  <c:v>5.290171328671329</c:v>
                </c:pt>
                <c:pt idx="204">
                  <c:v>5.295286713286714</c:v>
                </c:pt>
                <c:pt idx="205">
                  <c:v>5.300402097902098</c:v>
                </c:pt>
                <c:pt idx="206">
                  <c:v>5.305517482517483</c:v>
                </c:pt>
                <c:pt idx="207">
                  <c:v>5.310632867132868</c:v>
                </c:pt>
                <c:pt idx="208">
                  <c:v>5.315748251748253</c:v>
                </c:pt>
                <c:pt idx="209">
                  <c:v>5.320863636363637</c:v>
                </c:pt>
                <c:pt idx="210">
                  <c:v>5.325979020979021</c:v>
                </c:pt>
                <c:pt idx="211">
                  <c:v>5.331094405594406</c:v>
                </c:pt>
                <c:pt idx="212">
                  <c:v>5.336209790209791</c:v>
                </c:pt>
                <c:pt idx="213">
                  <c:v>5.341325174825176</c:v>
                </c:pt>
                <c:pt idx="214">
                  <c:v>5.346440559440561</c:v>
                </c:pt>
                <c:pt idx="215">
                  <c:v>5.351555944055945</c:v>
                </c:pt>
                <c:pt idx="216">
                  <c:v>5.356671328671329</c:v>
                </c:pt>
                <c:pt idx="217">
                  <c:v>5.361786713286714</c:v>
                </c:pt>
                <c:pt idx="218">
                  <c:v>5.366902097902098</c:v>
                </c:pt>
                <c:pt idx="219">
                  <c:v>5.372017482517483</c:v>
                </c:pt>
                <c:pt idx="220">
                  <c:v>5.377132867132867</c:v>
                </c:pt>
                <c:pt idx="221">
                  <c:v>5.382248251748252</c:v>
                </c:pt>
                <c:pt idx="222">
                  <c:v>5.387363636363637</c:v>
                </c:pt>
                <c:pt idx="223">
                  <c:v>5.392479020979022</c:v>
                </c:pt>
                <c:pt idx="224">
                  <c:v>5.397594405594407</c:v>
                </c:pt>
                <c:pt idx="225">
                  <c:v>5.402709790209791</c:v>
                </c:pt>
                <c:pt idx="226">
                  <c:v>5.407825174825175</c:v>
                </c:pt>
                <c:pt idx="227">
                  <c:v>5.41294055944056</c:v>
                </c:pt>
                <c:pt idx="228">
                  <c:v>5.418055944055944</c:v>
                </c:pt>
                <c:pt idx="229">
                  <c:v>5.423171328671329</c:v>
                </c:pt>
                <c:pt idx="230">
                  <c:v>5.428286713286714</c:v>
                </c:pt>
                <c:pt idx="231">
                  <c:v>5.433402097902098</c:v>
                </c:pt>
                <c:pt idx="232">
                  <c:v>5.438517482517483</c:v>
                </c:pt>
                <c:pt idx="233">
                  <c:v>5.443632867132868</c:v>
                </c:pt>
                <c:pt idx="234">
                  <c:v>5.448748251748253</c:v>
                </c:pt>
                <c:pt idx="235">
                  <c:v>5.453863636363637</c:v>
                </c:pt>
                <c:pt idx="236">
                  <c:v>5.458979020979021</c:v>
                </c:pt>
                <c:pt idx="237">
                  <c:v>5.464094405594406</c:v>
                </c:pt>
                <c:pt idx="238">
                  <c:v>5.469209790209791</c:v>
                </c:pt>
                <c:pt idx="239">
                  <c:v>5.474325174825176</c:v>
                </c:pt>
                <c:pt idx="240">
                  <c:v>5.479440559440561</c:v>
                </c:pt>
                <c:pt idx="241">
                  <c:v>5.484555944055945</c:v>
                </c:pt>
                <c:pt idx="242">
                  <c:v>5.489671328671329</c:v>
                </c:pt>
                <c:pt idx="243">
                  <c:v>5.494786713286714</c:v>
                </c:pt>
                <c:pt idx="244">
                  <c:v>5.499902097902098</c:v>
                </c:pt>
                <c:pt idx="245">
                  <c:v>5.505017482517483</c:v>
                </c:pt>
                <c:pt idx="246">
                  <c:v>5.510132867132867</c:v>
                </c:pt>
                <c:pt idx="247">
                  <c:v>5.515248251748252</c:v>
                </c:pt>
                <c:pt idx="248">
                  <c:v>5.520363636363637</c:v>
                </c:pt>
                <c:pt idx="249">
                  <c:v>5.525479020979022</c:v>
                </c:pt>
                <c:pt idx="250">
                  <c:v>5.530594405594407</c:v>
                </c:pt>
                <c:pt idx="251">
                  <c:v>5.535709790209791</c:v>
                </c:pt>
                <c:pt idx="252">
                  <c:v>5.540825174825175</c:v>
                </c:pt>
                <c:pt idx="253">
                  <c:v>5.54594055944056</c:v>
                </c:pt>
                <c:pt idx="254">
                  <c:v>5.551055944055944</c:v>
                </c:pt>
                <c:pt idx="255">
                  <c:v>5.556171328671329</c:v>
                </c:pt>
                <c:pt idx="256">
                  <c:v>5.561286713286714</c:v>
                </c:pt>
                <c:pt idx="257">
                  <c:v>5.566402097902098</c:v>
                </c:pt>
                <c:pt idx="258">
                  <c:v>5.571517482517483</c:v>
                </c:pt>
                <c:pt idx="259">
                  <c:v>5.576632867132868</c:v>
                </c:pt>
                <c:pt idx="260">
                  <c:v>5.581748251748253</c:v>
                </c:pt>
                <c:pt idx="261">
                  <c:v>5.586863636363637</c:v>
                </c:pt>
                <c:pt idx="262">
                  <c:v>5.591979020979021</c:v>
                </c:pt>
                <c:pt idx="263">
                  <c:v>5.597094405594406</c:v>
                </c:pt>
                <c:pt idx="264">
                  <c:v>5.602209790209791</c:v>
                </c:pt>
                <c:pt idx="265">
                  <c:v>5.607325174825176</c:v>
                </c:pt>
                <c:pt idx="266">
                  <c:v>5.612440559440561</c:v>
                </c:pt>
                <c:pt idx="267">
                  <c:v>5.617555944055945</c:v>
                </c:pt>
                <c:pt idx="268">
                  <c:v>5.622671328671329</c:v>
                </c:pt>
                <c:pt idx="269">
                  <c:v>5.627786713286714</c:v>
                </c:pt>
                <c:pt idx="270">
                  <c:v>5.632902097902099</c:v>
                </c:pt>
                <c:pt idx="271">
                  <c:v>5.638017482517483</c:v>
                </c:pt>
                <c:pt idx="272">
                  <c:v>5.643132867132867</c:v>
                </c:pt>
                <c:pt idx="273">
                  <c:v>5.648248251748252</c:v>
                </c:pt>
                <c:pt idx="274">
                  <c:v>5.653363636363637</c:v>
                </c:pt>
                <c:pt idx="275">
                  <c:v>5.658479020979022</c:v>
                </c:pt>
                <c:pt idx="276">
                  <c:v>5.663594405594407</c:v>
                </c:pt>
                <c:pt idx="277">
                  <c:v>5.668709790209791</c:v>
                </c:pt>
                <c:pt idx="278">
                  <c:v>5.673825174825175</c:v>
                </c:pt>
                <c:pt idx="279">
                  <c:v>5.67894055944056</c:v>
                </c:pt>
                <c:pt idx="280">
                  <c:v>5.684055944055944</c:v>
                </c:pt>
                <c:pt idx="281">
                  <c:v>5.689171328671329</c:v>
                </c:pt>
                <c:pt idx="282">
                  <c:v>5.694286713286714</c:v>
                </c:pt>
                <c:pt idx="283">
                  <c:v>5.699402097902098</c:v>
                </c:pt>
                <c:pt idx="284">
                  <c:v>5.704517482517483</c:v>
                </c:pt>
                <c:pt idx="285">
                  <c:v>5.709632867132868</c:v>
                </c:pt>
                <c:pt idx="286">
                  <c:v>5.714748251748253</c:v>
                </c:pt>
                <c:pt idx="287">
                  <c:v>5.719863636363637</c:v>
                </c:pt>
                <c:pt idx="288">
                  <c:v>5.724979020979021</c:v>
                </c:pt>
                <c:pt idx="289">
                  <c:v>5.730094405594406</c:v>
                </c:pt>
                <c:pt idx="290">
                  <c:v>5.735209790209791</c:v>
                </c:pt>
                <c:pt idx="291">
                  <c:v>5.740325174825176</c:v>
                </c:pt>
                <c:pt idx="292">
                  <c:v>5.745440559440561</c:v>
                </c:pt>
                <c:pt idx="293">
                  <c:v>5.750555944055945</c:v>
                </c:pt>
                <c:pt idx="294">
                  <c:v>5.755671328671329</c:v>
                </c:pt>
                <c:pt idx="295">
                  <c:v>5.760786713286714</c:v>
                </c:pt>
                <c:pt idx="296">
                  <c:v>5.765902097902099</c:v>
                </c:pt>
                <c:pt idx="297">
                  <c:v>5.771017482517483</c:v>
                </c:pt>
                <c:pt idx="298">
                  <c:v>5.776132867132867</c:v>
                </c:pt>
                <c:pt idx="299">
                  <c:v>5.781248251748252</c:v>
                </c:pt>
                <c:pt idx="300">
                  <c:v>5.786363636363637</c:v>
                </c:pt>
                <c:pt idx="301">
                  <c:v>5.791479020979022</c:v>
                </c:pt>
                <c:pt idx="302">
                  <c:v>5.796594405594407</c:v>
                </c:pt>
                <c:pt idx="303">
                  <c:v>5.801709790209791</c:v>
                </c:pt>
                <c:pt idx="304">
                  <c:v>5.806825174825175</c:v>
                </c:pt>
                <c:pt idx="305">
                  <c:v>5.81194055944056</c:v>
                </c:pt>
                <c:pt idx="306">
                  <c:v>5.817055944055944</c:v>
                </c:pt>
                <c:pt idx="307">
                  <c:v>5.822171328671329</c:v>
                </c:pt>
                <c:pt idx="308">
                  <c:v>5.827286713286714</c:v>
                </c:pt>
                <c:pt idx="309">
                  <c:v>5.832402097902098</c:v>
                </c:pt>
                <c:pt idx="310">
                  <c:v>5.837517482517483</c:v>
                </c:pt>
                <c:pt idx="311">
                  <c:v>5.842632867132868</c:v>
                </c:pt>
                <c:pt idx="312">
                  <c:v>5.847748251748253</c:v>
                </c:pt>
                <c:pt idx="313">
                  <c:v>5.852863636363637</c:v>
                </c:pt>
                <c:pt idx="314">
                  <c:v>5.857979020979021</c:v>
                </c:pt>
                <c:pt idx="315">
                  <c:v>5.863094405594406</c:v>
                </c:pt>
                <c:pt idx="316">
                  <c:v>5.868209790209791</c:v>
                </c:pt>
                <c:pt idx="317">
                  <c:v>5.873325174825176</c:v>
                </c:pt>
                <c:pt idx="318">
                  <c:v>5.878440559440561</c:v>
                </c:pt>
                <c:pt idx="319">
                  <c:v>5.883555944055945</c:v>
                </c:pt>
                <c:pt idx="320">
                  <c:v>5.888671328671329</c:v>
                </c:pt>
                <c:pt idx="321">
                  <c:v>5.893786713286714</c:v>
                </c:pt>
                <c:pt idx="322">
                  <c:v>5.898902097902099</c:v>
                </c:pt>
                <c:pt idx="323">
                  <c:v>5.904017482517483</c:v>
                </c:pt>
                <c:pt idx="324">
                  <c:v>5.909132867132867</c:v>
                </c:pt>
                <c:pt idx="325">
                  <c:v>5.914248251748252</c:v>
                </c:pt>
                <c:pt idx="326">
                  <c:v>5.919363636363637</c:v>
                </c:pt>
                <c:pt idx="327">
                  <c:v>5.924479020979022</c:v>
                </c:pt>
                <c:pt idx="328">
                  <c:v>5.929594405594407</c:v>
                </c:pt>
                <c:pt idx="329">
                  <c:v>5.934709790209791</c:v>
                </c:pt>
                <c:pt idx="330">
                  <c:v>5.939825174825175</c:v>
                </c:pt>
                <c:pt idx="331">
                  <c:v>5.94494055944056</c:v>
                </c:pt>
                <c:pt idx="332">
                  <c:v>5.950055944055944</c:v>
                </c:pt>
                <c:pt idx="333">
                  <c:v>5.955171328671329</c:v>
                </c:pt>
                <c:pt idx="334">
                  <c:v>5.960286713286714</c:v>
                </c:pt>
                <c:pt idx="335">
                  <c:v>5.965402097902098</c:v>
                </c:pt>
                <c:pt idx="336">
                  <c:v>5.970517482517483</c:v>
                </c:pt>
                <c:pt idx="337">
                  <c:v>5.975632867132868</c:v>
                </c:pt>
                <c:pt idx="338">
                  <c:v>5.980748251748253</c:v>
                </c:pt>
                <c:pt idx="339">
                  <c:v>5.985863636363637</c:v>
                </c:pt>
                <c:pt idx="340">
                  <c:v>5.990979020979021</c:v>
                </c:pt>
                <c:pt idx="341">
                  <c:v>5.996094405594406</c:v>
                </c:pt>
                <c:pt idx="342">
                  <c:v>6.001209790209791</c:v>
                </c:pt>
                <c:pt idx="343">
                  <c:v>6.006325174825176</c:v>
                </c:pt>
                <c:pt idx="344">
                  <c:v>6.011440559440561</c:v>
                </c:pt>
                <c:pt idx="345">
                  <c:v>6.016555944055945</c:v>
                </c:pt>
                <c:pt idx="346">
                  <c:v>6.021671328671329</c:v>
                </c:pt>
                <c:pt idx="347">
                  <c:v>6.026786713286714</c:v>
                </c:pt>
                <c:pt idx="348">
                  <c:v>6.031902097902099</c:v>
                </c:pt>
                <c:pt idx="349">
                  <c:v>6.037017482517483</c:v>
                </c:pt>
                <c:pt idx="350">
                  <c:v>6.042132867132867</c:v>
                </c:pt>
                <c:pt idx="351">
                  <c:v>6.047248251748252</c:v>
                </c:pt>
                <c:pt idx="352">
                  <c:v>6.052363636363637</c:v>
                </c:pt>
                <c:pt idx="353">
                  <c:v>6.057479020979022</c:v>
                </c:pt>
                <c:pt idx="354">
                  <c:v>6.062594405594406</c:v>
                </c:pt>
                <c:pt idx="355">
                  <c:v>6.067709790209791</c:v>
                </c:pt>
                <c:pt idx="356">
                  <c:v>6.072825174825175</c:v>
                </c:pt>
                <c:pt idx="357">
                  <c:v>6.07794055944056</c:v>
                </c:pt>
                <c:pt idx="358">
                  <c:v>6.083055944055944</c:v>
                </c:pt>
                <c:pt idx="359">
                  <c:v>6.088171328671329</c:v>
                </c:pt>
                <c:pt idx="360">
                  <c:v>6.093286713286714</c:v>
                </c:pt>
                <c:pt idx="361">
                  <c:v>6.098402097902098</c:v>
                </c:pt>
                <c:pt idx="362">
                  <c:v>6.103517482517483</c:v>
                </c:pt>
                <c:pt idx="363">
                  <c:v>6.108632867132868</c:v>
                </c:pt>
                <c:pt idx="364">
                  <c:v>6.113748251748253</c:v>
                </c:pt>
                <c:pt idx="365">
                  <c:v>6.118863636363638</c:v>
                </c:pt>
                <c:pt idx="366">
                  <c:v>6.123979020979021</c:v>
                </c:pt>
                <c:pt idx="367">
                  <c:v>6.129094405594406</c:v>
                </c:pt>
                <c:pt idx="368">
                  <c:v>6.134209790209791</c:v>
                </c:pt>
                <c:pt idx="369">
                  <c:v>6.139325174825176</c:v>
                </c:pt>
                <c:pt idx="370">
                  <c:v>6.144440559440561</c:v>
                </c:pt>
                <c:pt idx="371">
                  <c:v>6.149555944055945</c:v>
                </c:pt>
                <c:pt idx="372">
                  <c:v>6.15467132867133</c:v>
                </c:pt>
                <c:pt idx="373">
                  <c:v>6.159786713286714</c:v>
                </c:pt>
                <c:pt idx="374">
                  <c:v>6.164902097902099</c:v>
                </c:pt>
                <c:pt idx="375">
                  <c:v>6.170017482517483</c:v>
                </c:pt>
                <c:pt idx="376">
                  <c:v>6.175132867132867</c:v>
                </c:pt>
                <c:pt idx="377">
                  <c:v>6.180248251748252</c:v>
                </c:pt>
                <c:pt idx="378">
                  <c:v>6.185363636363637</c:v>
                </c:pt>
                <c:pt idx="379">
                  <c:v>6.190479020979022</c:v>
                </c:pt>
                <c:pt idx="380">
                  <c:v>6.195594405594406</c:v>
                </c:pt>
                <c:pt idx="381">
                  <c:v>6.200709790209791</c:v>
                </c:pt>
                <c:pt idx="382">
                  <c:v>6.205825174825175</c:v>
                </c:pt>
                <c:pt idx="383">
                  <c:v>6.21094055944056</c:v>
                </c:pt>
                <c:pt idx="384">
                  <c:v>6.216055944055944</c:v>
                </c:pt>
                <c:pt idx="385">
                  <c:v>6.221171328671329</c:v>
                </c:pt>
                <c:pt idx="386">
                  <c:v>6.226286713286714</c:v>
                </c:pt>
                <c:pt idx="387">
                  <c:v>6.231402097902098</c:v>
                </c:pt>
                <c:pt idx="388">
                  <c:v>6.236517482517483</c:v>
                </c:pt>
                <c:pt idx="389">
                  <c:v>6.241632867132868</c:v>
                </c:pt>
                <c:pt idx="390">
                  <c:v>6.246748251748253</c:v>
                </c:pt>
                <c:pt idx="391">
                  <c:v>6.251863636363638</c:v>
                </c:pt>
                <c:pt idx="392">
                  <c:v>6.256979020979021</c:v>
                </c:pt>
                <c:pt idx="393">
                  <c:v>6.262094405594406</c:v>
                </c:pt>
                <c:pt idx="394">
                  <c:v>6.267209790209791</c:v>
                </c:pt>
                <c:pt idx="395">
                  <c:v>6.272325174825176</c:v>
                </c:pt>
                <c:pt idx="396">
                  <c:v>6.277440559440561</c:v>
                </c:pt>
                <c:pt idx="397">
                  <c:v>6.282555944055945</c:v>
                </c:pt>
                <c:pt idx="398">
                  <c:v>6.28767132867133</c:v>
                </c:pt>
                <c:pt idx="399">
                  <c:v>6.292786713286714</c:v>
                </c:pt>
                <c:pt idx="400">
                  <c:v>6.297902097902099</c:v>
                </c:pt>
                <c:pt idx="401">
                  <c:v>6.303017482517483</c:v>
                </c:pt>
                <c:pt idx="402">
                  <c:v>6.308132867132867</c:v>
                </c:pt>
                <c:pt idx="403">
                  <c:v>6.313248251748252</c:v>
                </c:pt>
                <c:pt idx="404">
                  <c:v>6.318363636363637</c:v>
                </c:pt>
                <c:pt idx="405">
                  <c:v>6.323479020979022</c:v>
                </c:pt>
                <c:pt idx="406">
                  <c:v>6.328594405594406</c:v>
                </c:pt>
                <c:pt idx="407">
                  <c:v>6.333709790209791</c:v>
                </c:pt>
                <c:pt idx="408">
                  <c:v>6.338825174825175</c:v>
                </c:pt>
                <c:pt idx="409">
                  <c:v>6.34394055944056</c:v>
                </c:pt>
                <c:pt idx="410">
                  <c:v>6.349055944055944</c:v>
                </c:pt>
                <c:pt idx="411">
                  <c:v>6.354171328671329</c:v>
                </c:pt>
                <c:pt idx="412">
                  <c:v>6.359286713286714</c:v>
                </c:pt>
                <c:pt idx="413">
                  <c:v>6.364402097902098</c:v>
                </c:pt>
                <c:pt idx="414">
                  <c:v>6.369517482517483</c:v>
                </c:pt>
                <c:pt idx="415">
                  <c:v>6.374632867132868</c:v>
                </c:pt>
                <c:pt idx="416">
                  <c:v>6.379748251748253</c:v>
                </c:pt>
                <c:pt idx="417">
                  <c:v>6.384863636363638</c:v>
                </c:pt>
                <c:pt idx="418">
                  <c:v>6.389979020979021</c:v>
                </c:pt>
                <c:pt idx="419">
                  <c:v>6.395094405594406</c:v>
                </c:pt>
                <c:pt idx="420">
                  <c:v>6.400209790209791</c:v>
                </c:pt>
                <c:pt idx="421">
                  <c:v>6.405325174825176</c:v>
                </c:pt>
                <c:pt idx="422">
                  <c:v>6.410440559440561</c:v>
                </c:pt>
                <c:pt idx="423">
                  <c:v>6.415555944055945</c:v>
                </c:pt>
                <c:pt idx="424">
                  <c:v>6.42067132867133</c:v>
                </c:pt>
                <c:pt idx="425">
                  <c:v>6.425786713286714</c:v>
                </c:pt>
                <c:pt idx="426">
                  <c:v>6.430902097902099</c:v>
                </c:pt>
                <c:pt idx="427">
                  <c:v>6.436017482517483</c:v>
                </c:pt>
                <c:pt idx="428">
                  <c:v>6.441132867132867</c:v>
                </c:pt>
                <c:pt idx="429">
                  <c:v>6.446248251748252</c:v>
                </c:pt>
                <c:pt idx="430">
                  <c:v>6.451363636363637</c:v>
                </c:pt>
                <c:pt idx="431">
                  <c:v>6.456479020979021</c:v>
                </c:pt>
                <c:pt idx="432">
                  <c:v>6.461594405594406</c:v>
                </c:pt>
                <c:pt idx="433">
                  <c:v>6.466709790209791</c:v>
                </c:pt>
                <c:pt idx="434">
                  <c:v>6.471825174825175</c:v>
                </c:pt>
                <c:pt idx="435">
                  <c:v>6.47694055944056</c:v>
                </c:pt>
                <c:pt idx="436">
                  <c:v>6.482055944055944</c:v>
                </c:pt>
                <c:pt idx="437">
                  <c:v>6.487171328671329</c:v>
                </c:pt>
                <c:pt idx="438">
                  <c:v>6.492286713286714</c:v>
                </c:pt>
                <c:pt idx="439">
                  <c:v>6.497402097902098</c:v>
                </c:pt>
                <c:pt idx="440">
                  <c:v>6.502517482517483</c:v>
                </c:pt>
                <c:pt idx="441">
                  <c:v>6.507632867132868</c:v>
                </c:pt>
                <c:pt idx="442">
                  <c:v>6.512748251748253</c:v>
                </c:pt>
                <c:pt idx="443">
                  <c:v>6.517863636363638</c:v>
                </c:pt>
                <c:pt idx="444">
                  <c:v>6.522979020979021</c:v>
                </c:pt>
                <c:pt idx="445">
                  <c:v>6.528094405594406</c:v>
                </c:pt>
                <c:pt idx="446">
                  <c:v>6.533209790209791</c:v>
                </c:pt>
                <c:pt idx="447">
                  <c:v>6.538325174825176</c:v>
                </c:pt>
                <c:pt idx="448">
                  <c:v>6.543440559440561</c:v>
                </c:pt>
                <c:pt idx="449">
                  <c:v>6.548555944055945</c:v>
                </c:pt>
                <c:pt idx="450">
                  <c:v>6.55367132867133</c:v>
                </c:pt>
                <c:pt idx="451">
                  <c:v>6.558786713286714</c:v>
                </c:pt>
                <c:pt idx="452">
                  <c:v>6.563902097902099</c:v>
                </c:pt>
                <c:pt idx="453">
                  <c:v>6.569017482517483</c:v>
                </c:pt>
                <c:pt idx="454">
                  <c:v>6.574132867132867</c:v>
                </c:pt>
                <c:pt idx="455">
                  <c:v>6.579248251748252</c:v>
                </c:pt>
                <c:pt idx="456">
                  <c:v>6.584363636363637</c:v>
                </c:pt>
                <c:pt idx="457">
                  <c:v>6.589479020979021</c:v>
                </c:pt>
                <c:pt idx="458">
                  <c:v>6.594594405594406</c:v>
                </c:pt>
                <c:pt idx="459">
                  <c:v>6.599709790209791</c:v>
                </c:pt>
                <c:pt idx="460">
                  <c:v>6.604825174825175</c:v>
                </c:pt>
                <c:pt idx="461">
                  <c:v>6.60994055944056</c:v>
                </c:pt>
                <c:pt idx="462">
                  <c:v>6.615055944055944</c:v>
                </c:pt>
                <c:pt idx="463">
                  <c:v>6.620171328671329</c:v>
                </c:pt>
                <c:pt idx="464">
                  <c:v>6.625286713286714</c:v>
                </c:pt>
                <c:pt idx="465">
                  <c:v>6.630402097902098</c:v>
                </c:pt>
                <c:pt idx="466">
                  <c:v>6.635517482517483</c:v>
                </c:pt>
                <c:pt idx="467">
                  <c:v>6.640632867132868</c:v>
                </c:pt>
                <c:pt idx="468">
                  <c:v>6.645748251748253</c:v>
                </c:pt>
                <c:pt idx="469">
                  <c:v>6.650863636363638</c:v>
                </c:pt>
                <c:pt idx="470">
                  <c:v>6.655979020979021</c:v>
                </c:pt>
                <c:pt idx="471">
                  <c:v>6.661094405594406</c:v>
                </c:pt>
                <c:pt idx="472">
                  <c:v>6.666209790209791</c:v>
                </c:pt>
                <c:pt idx="473">
                  <c:v>6.671325174825176</c:v>
                </c:pt>
                <c:pt idx="474">
                  <c:v>6.676440559440561</c:v>
                </c:pt>
                <c:pt idx="475">
                  <c:v>6.681555944055945</c:v>
                </c:pt>
                <c:pt idx="476">
                  <c:v>6.68667132867133</c:v>
                </c:pt>
                <c:pt idx="477">
                  <c:v>6.691786713286714</c:v>
                </c:pt>
                <c:pt idx="478">
                  <c:v>6.696902097902099</c:v>
                </c:pt>
                <c:pt idx="479">
                  <c:v>6.702017482517483</c:v>
                </c:pt>
                <c:pt idx="480">
                  <c:v>6.707132867132867</c:v>
                </c:pt>
                <c:pt idx="481">
                  <c:v>6.712248251748252</c:v>
                </c:pt>
                <c:pt idx="482">
                  <c:v>6.717363636363637</c:v>
                </c:pt>
                <c:pt idx="483">
                  <c:v>6.722479020979021</c:v>
                </c:pt>
                <c:pt idx="484">
                  <c:v>6.727594405594406</c:v>
                </c:pt>
                <c:pt idx="485">
                  <c:v>6.732709790209791</c:v>
                </c:pt>
                <c:pt idx="486">
                  <c:v>6.737825174825175</c:v>
                </c:pt>
                <c:pt idx="487">
                  <c:v>6.74294055944056</c:v>
                </c:pt>
                <c:pt idx="488">
                  <c:v>6.748055944055944</c:v>
                </c:pt>
                <c:pt idx="489">
                  <c:v>6.753171328671329</c:v>
                </c:pt>
                <c:pt idx="490">
                  <c:v>6.758286713286714</c:v>
                </c:pt>
                <c:pt idx="491">
                  <c:v>6.763402097902098</c:v>
                </c:pt>
                <c:pt idx="492">
                  <c:v>6.768517482517483</c:v>
                </c:pt>
                <c:pt idx="493">
                  <c:v>6.773632867132868</c:v>
                </c:pt>
                <c:pt idx="494">
                  <c:v>6.778748251748253</c:v>
                </c:pt>
                <c:pt idx="495">
                  <c:v>6.783863636363638</c:v>
                </c:pt>
                <c:pt idx="496">
                  <c:v>6.788979020979022</c:v>
                </c:pt>
                <c:pt idx="497">
                  <c:v>6.794094405594406</c:v>
                </c:pt>
                <c:pt idx="498">
                  <c:v>6.799209790209791</c:v>
                </c:pt>
                <c:pt idx="499">
                  <c:v>6.804325174825176</c:v>
                </c:pt>
                <c:pt idx="500">
                  <c:v>6.809440559440561</c:v>
                </c:pt>
                <c:pt idx="501">
                  <c:v>6.814555944055945</c:v>
                </c:pt>
                <c:pt idx="502">
                  <c:v>6.81967132867133</c:v>
                </c:pt>
                <c:pt idx="503">
                  <c:v>6.824786713286714</c:v>
                </c:pt>
                <c:pt idx="504">
                  <c:v>6.829902097902099</c:v>
                </c:pt>
                <c:pt idx="505">
                  <c:v>6.835017482517483</c:v>
                </c:pt>
                <c:pt idx="506">
                  <c:v>6.840132867132867</c:v>
                </c:pt>
                <c:pt idx="507">
                  <c:v>6.845248251748252</c:v>
                </c:pt>
                <c:pt idx="508">
                  <c:v>6.850363636363637</c:v>
                </c:pt>
                <c:pt idx="509">
                  <c:v>6.855479020979021</c:v>
                </c:pt>
                <c:pt idx="510">
                  <c:v>6.860594405594406</c:v>
                </c:pt>
                <c:pt idx="511">
                  <c:v>6.865709790209791</c:v>
                </c:pt>
                <c:pt idx="512">
                  <c:v>6.870825174825175</c:v>
                </c:pt>
                <c:pt idx="513">
                  <c:v>6.87594055944056</c:v>
                </c:pt>
                <c:pt idx="514">
                  <c:v>6.881055944055944</c:v>
                </c:pt>
                <c:pt idx="515">
                  <c:v>6.886171328671329</c:v>
                </c:pt>
                <c:pt idx="516">
                  <c:v>6.891286713286714</c:v>
                </c:pt>
                <c:pt idx="517">
                  <c:v>6.896402097902098</c:v>
                </c:pt>
                <c:pt idx="518">
                  <c:v>6.901517482517483</c:v>
                </c:pt>
                <c:pt idx="519">
                  <c:v>6.906632867132868</c:v>
                </c:pt>
                <c:pt idx="520">
                  <c:v>6.911748251748253</c:v>
                </c:pt>
                <c:pt idx="521">
                  <c:v>6.916863636363638</c:v>
                </c:pt>
                <c:pt idx="522">
                  <c:v>6.921979020979022</c:v>
                </c:pt>
                <c:pt idx="523">
                  <c:v>6.927094405594406</c:v>
                </c:pt>
                <c:pt idx="524">
                  <c:v>6.932209790209791</c:v>
                </c:pt>
                <c:pt idx="525">
                  <c:v>6.937325174825176</c:v>
                </c:pt>
                <c:pt idx="526">
                  <c:v>6.942440559440561</c:v>
                </c:pt>
                <c:pt idx="527">
                  <c:v>6.947555944055945</c:v>
                </c:pt>
                <c:pt idx="528">
                  <c:v>6.95267132867133</c:v>
                </c:pt>
                <c:pt idx="529">
                  <c:v>6.957786713286714</c:v>
                </c:pt>
                <c:pt idx="530">
                  <c:v>6.962902097902099</c:v>
                </c:pt>
                <c:pt idx="531">
                  <c:v>6.968017482517483</c:v>
                </c:pt>
                <c:pt idx="532">
                  <c:v>6.973132867132867</c:v>
                </c:pt>
                <c:pt idx="533">
                  <c:v>6.978248251748252</c:v>
                </c:pt>
                <c:pt idx="534">
                  <c:v>6.983363636363637</c:v>
                </c:pt>
                <c:pt idx="535">
                  <c:v>6.988479020979021</c:v>
                </c:pt>
                <c:pt idx="536">
                  <c:v>6.993594405594406</c:v>
                </c:pt>
                <c:pt idx="537">
                  <c:v>6.998709790209791</c:v>
                </c:pt>
                <c:pt idx="538">
                  <c:v>7.003825174825175</c:v>
                </c:pt>
                <c:pt idx="539">
                  <c:v>7.00894055944056</c:v>
                </c:pt>
                <c:pt idx="540">
                  <c:v>7.014055944055944</c:v>
                </c:pt>
                <c:pt idx="541">
                  <c:v>7.019171328671329</c:v>
                </c:pt>
                <c:pt idx="542">
                  <c:v>7.024286713286714</c:v>
                </c:pt>
                <c:pt idx="543">
                  <c:v>7.029402097902098</c:v>
                </c:pt>
                <c:pt idx="544">
                  <c:v>7.034517482517483</c:v>
                </c:pt>
                <c:pt idx="545">
                  <c:v>7.039632867132868</c:v>
                </c:pt>
                <c:pt idx="546">
                  <c:v>7.044748251748253</c:v>
                </c:pt>
                <c:pt idx="547">
                  <c:v>7.049863636363638</c:v>
                </c:pt>
                <c:pt idx="548">
                  <c:v>7.054979020979022</c:v>
                </c:pt>
                <c:pt idx="549">
                  <c:v>7.060094405594406</c:v>
                </c:pt>
                <c:pt idx="550">
                  <c:v>7.065209790209791</c:v>
                </c:pt>
                <c:pt idx="551">
                  <c:v>7.070325174825176</c:v>
                </c:pt>
                <c:pt idx="552">
                  <c:v>7.075440559440561</c:v>
                </c:pt>
                <c:pt idx="553">
                  <c:v>7.080555944055945</c:v>
                </c:pt>
                <c:pt idx="554">
                  <c:v>7.08567132867133</c:v>
                </c:pt>
                <c:pt idx="555">
                  <c:v>7.090786713286714</c:v>
                </c:pt>
                <c:pt idx="556">
                  <c:v>7.095902097902099</c:v>
                </c:pt>
                <c:pt idx="557">
                  <c:v>7.101017482517483</c:v>
                </c:pt>
                <c:pt idx="558">
                  <c:v>7.106132867132867</c:v>
                </c:pt>
                <c:pt idx="559">
                  <c:v>7.111248251748252</c:v>
                </c:pt>
                <c:pt idx="560">
                  <c:v>7.116363636363637</c:v>
                </c:pt>
                <c:pt idx="561">
                  <c:v>7.121479020979021</c:v>
                </c:pt>
                <c:pt idx="562">
                  <c:v>7.126594405594406</c:v>
                </c:pt>
                <c:pt idx="563">
                  <c:v>7.131709790209791</c:v>
                </c:pt>
                <c:pt idx="564">
                  <c:v>7.136825174825175</c:v>
                </c:pt>
                <c:pt idx="565">
                  <c:v>7.14194055944056</c:v>
                </c:pt>
                <c:pt idx="566">
                  <c:v>7.147055944055944</c:v>
                </c:pt>
                <c:pt idx="567">
                  <c:v>7.152171328671329</c:v>
                </c:pt>
                <c:pt idx="568">
                  <c:v>7.157286713286714</c:v>
                </c:pt>
                <c:pt idx="569">
                  <c:v>7.162402097902098</c:v>
                </c:pt>
                <c:pt idx="570">
                  <c:v>7.167517482517483</c:v>
                </c:pt>
                <c:pt idx="571">
                  <c:v>7.172632867132868</c:v>
                </c:pt>
                <c:pt idx="572">
                  <c:v>7.177748251748253</c:v>
                </c:pt>
                <c:pt idx="573">
                  <c:v>7.182863636363638</c:v>
                </c:pt>
                <c:pt idx="574">
                  <c:v>7.187979020979022</c:v>
                </c:pt>
                <c:pt idx="575">
                  <c:v>7.193094405594406</c:v>
                </c:pt>
                <c:pt idx="576">
                  <c:v>7.198209790209791</c:v>
                </c:pt>
                <c:pt idx="577">
                  <c:v>7.203325174825176</c:v>
                </c:pt>
                <c:pt idx="578">
                  <c:v>7.208440559440561</c:v>
                </c:pt>
                <c:pt idx="579">
                  <c:v>7.213555944055945</c:v>
                </c:pt>
                <c:pt idx="580">
                  <c:v>7.21867132867133</c:v>
                </c:pt>
                <c:pt idx="581">
                  <c:v>7.223786713286715</c:v>
                </c:pt>
                <c:pt idx="582">
                  <c:v>7.228902097902098</c:v>
                </c:pt>
                <c:pt idx="583">
                  <c:v>7.234017482517484</c:v>
                </c:pt>
                <c:pt idx="584">
                  <c:v>7.239132867132867</c:v>
                </c:pt>
                <c:pt idx="585">
                  <c:v>7.244248251748253</c:v>
                </c:pt>
                <c:pt idx="586">
                  <c:v>7.249363636363636</c:v>
                </c:pt>
                <c:pt idx="587">
                  <c:v>7.254479020979021</c:v>
                </c:pt>
                <c:pt idx="588">
                  <c:v>7.259594405594406</c:v>
                </c:pt>
                <c:pt idx="589">
                  <c:v>7.264709790209791</c:v>
                </c:pt>
                <c:pt idx="590">
                  <c:v>7.269825174825175</c:v>
                </c:pt>
                <c:pt idx="591">
                  <c:v>7.27494055944056</c:v>
                </c:pt>
                <c:pt idx="592">
                  <c:v>7.280055944055944</c:v>
                </c:pt>
                <c:pt idx="593">
                  <c:v>7.285171328671329</c:v>
                </c:pt>
                <c:pt idx="594">
                  <c:v>7.290286713286714</c:v>
                </c:pt>
                <c:pt idx="595">
                  <c:v>7.295402097902098</c:v>
                </c:pt>
                <c:pt idx="596">
                  <c:v>7.300517482517483</c:v>
                </c:pt>
                <c:pt idx="597">
                  <c:v>7.305632867132868</c:v>
                </c:pt>
                <c:pt idx="598">
                  <c:v>7.310748251748253</c:v>
                </c:pt>
                <c:pt idx="599">
                  <c:v>7.315863636363638</c:v>
                </c:pt>
                <c:pt idx="600">
                  <c:v>7.320979020979022</c:v>
                </c:pt>
                <c:pt idx="601">
                  <c:v>7.326094405594406</c:v>
                </c:pt>
                <c:pt idx="602">
                  <c:v>7.331209790209791</c:v>
                </c:pt>
                <c:pt idx="603">
                  <c:v>7.336325174825176</c:v>
                </c:pt>
                <c:pt idx="604">
                  <c:v>7.341440559440561</c:v>
                </c:pt>
                <c:pt idx="605">
                  <c:v>7.346555944055945</c:v>
                </c:pt>
                <c:pt idx="606">
                  <c:v>7.35167132867133</c:v>
                </c:pt>
                <c:pt idx="607">
                  <c:v>7.356786713286713</c:v>
                </c:pt>
                <c:pt idx="608">
                  <c:v>7.361902097902099</c:v>
                </c:pt>
                <c:pt idx="609">
                  <c:v>7.367017482517483</c:v>
                </c:pt>
                <c:pt idx="610">
                  <c:v>7.372132867132868</c:v>
                </c:pt>
                <c:pt idx="611">
                  <c:v>7.377248251748251</c:v>
                </c:pt>
                <c:pt idx="612">
                  <c:v>7.382363636363638</c:v>
                </c:pt>
                <c:pt idx="613">
                  <c:v>7.387479020979021</c:v>
                </c:pt>
                <c:pt idx="614">
                  <c:v>7.392594405594406</c:v>
                </c:pt>
                <c:pt idx="615">
                  <c:v>7.397709790209791</c:v>
                </c:pt>
                <c:pt idx="616">
                  <c:v>7.402825174825175</c:v>
                </c:pt>
                <c:pt idx="617">
                  <c:v>7.40794055944056</c:v>
                </c:pt>
                <c:pt idx="618">
                  <c:v>7.413055944055944</c:v>
                </c:pt>
                <c:pt idx="619">
                  <c:v>7.418171328671329</c:v>
                </c:pt>
                <c:pt idx="620">
                  <c:v>7.423286713286714</c:v>
                </c:pt>
                <c:pt idx="621">
                  <c:v>7.428402097902098</c:v>
                </c:pt>
                <c:pt idx="622">
                  <c:v>7.433517482517483</c:v>
                </c:pt>
                <c:pt idx="623">
                  <c:v>7.438632867132868</c:v>
                </c:pt>
                <c:pt idx="624">
                  <c:v>7.443748251748253</c:v>
                </c:pt>
                <c:pt idx="625">
                  <c:v>7.448863636363638</c:v>
                </c:pt>
                <c:pt idx="626">
                  <c:v>7.453979020979022</c:v>
                </c:pt>
                <c:pt idx="627">
                  <c:v>7.459094405594406</c:v>
                </c:pt>
                <c:pt idx="628">
                  <c:v>7.464209790209791</c:v>
                </c:pt>
                <c:pt idx="629">
                  <c:v>7.469325174825176</c:v>
                </c:pt>
                <c:pt idx="630">
                  <c:v>7.474440559440561</c:v>
                </c:pt>
                <c:pt idx="631">
                  <c:v>7.479555944055945</c:v>
                </c:pt>
                <c:pt idx="632">
                  <c:v>7.484671328671328</c:v>
                </c:pt>
                <c:pt idx="633">
                  <c:v>7.489786713286715</c:v>
                </c:pt>
                <c:pt idx="634">
                  <c:v>7.494902097902098</c:v>
                </c:pt>
                <c:pt idx="635">
                  <c:v>7.500017482517484</c:v>
                </c:pt>
                <c:pt idx="636">
                  <c:v>7.505132867132867</c:v>
                </c:pt>
                <c:pt idx="637">
                  <c:v>7.510248251748253</c:v>
                </c:pt>
                <c:pt idx="638">
                  <c:v>7.515363636363636</c:v>
                </c:pt>
                <c:pt idx="639">
                  <c:v>7.520479020979021</c:v>
                </c:pt>
                <c:pt idx="640">
                  <c:v>7.525594405594406</c:v>
                </c:pt>
                <c:pt idx="641">
                  <c:v>7.530709790209791</c:v>
                </c:pt>
                <c:pt idx="642">
                  <c:v>7.535825174825175</c:v>
                </c:pt>
                <c:pt idx="643">
                  <c:v>7.54094055944056</c:v>
                </c:pt>
                <c:pt idx="644">
                  <c:v>7.546055944055944</c:v>
                </c:pt>
                <c:pt idx="645">
                  <c:v>7.551171328671329</c:v>
                </c:pt>
                <c:pt idx="646">
                  <c:v>7.556286713286714</c:v>
                </c:pt>
                <c:pt idx="647">
                  <c:v>7.561402097902098</c:v>
                </c:pt>
                <c:pt idx="648">
                  <c:v>7.566517482517483</c:v>
                </c:pt>
                <c:pt idx="649">
                  <c:v>7.571632867132868</c:v>
                </c:pt>
                <c:pt idx="650">
                  <c:v>7.576748251748253</c:v>
                </c:pt>
                <c:pt idx="651">
                  <c:v>7.581863636363638</c:v>
                </c:pt>
                <c:pt idx="652">
                  <c:v>7.586979020979022</c:v>
                </c:pt>
                <c:pt idx="653">
                  <c:v>7.592094405594406</c:v>
                </c:pt>
                <c:pt idx="654">
                  <c:v>7.597209790209791</c:v>
                </c:pt>
                <c:pt idx="655">
                  <c:v>7.602325174825176</c:v>
                </c:pt>
                <c:pt idx="656">
                  <c:v>7.607440559440561</c:v>
                </c:pt>
                <c:pt idx="657">
                  <c:v>7.612555944055945</c:v>
                </c:pt>
                <c:pt idx="658">
                  <c:v>7.61767132867133</c:v>
                </c:pt>
                <c:pt idx="659">
                  <c:v>7.622786713286713</c:v>
                </c:pt>
                <c:pt idx="660">
                  <c:v>7.627902097902099</c:v>
                </c:pt>
                <c:pt idx="661">
                  <c:v>7.633017482517483</c:v>
                </c:pt>
                <c:pt idx="662">
                  <c:v>7.638132867132868</c:v>
                </c:pt>
                <c:pt idx="663">
                  <c:v>7.643248251748251</c:v>
                </c:pt>
                <c:pt idx="664">
                  <c:v>7.648363636363638</c:v>
                </c:pt>
                <c:pt idx="665">
                  <c:v>7.653479020979021</c:v>
                </c:pt>
                <c:pt idx="666">
                  <c:v>7.658594405594406</c:v>
                </c:pt>
                <c:pt idx="667">
                  <c:v>7.663709790209791</c:v>
                </c:pt>
                <c:pt idx="668">
                  <c:v>7.668825174825175</c:v>
                </c:pt>
                <c:pt idx="669">
                  <c:v>7.67394055944056</c:v>
                </c:pt>
                <c:pt idx="670">
                  <c:v>7.679055944055944</c:v>
                </c:pt>
                <c:pt idx="671">
                  <c:v>7.684171328671329</c:v>
                </c:pt>
                <c:pt idx="672">
                  <c:v>7.689286713286714</c:v>
                </c:pt>
                <c:pt idx="673">
                  <c:v>7.694402097902098</c:v>
                </c:pt>
                <c:pt idx="674">
                  <c:v>7.699517482517483</c:v>
                </c:pt>
                <c:pt idx="675">
                  <c:v>7.704632867132868</c:v>
                </c:pt>
                <c:pt idx="676">
                  <c:v>7.709748251748253</c:v>
                </c:pt>
                <c:pt idx="677">
                  <c:v>7.714863636363638</c:v>
                </c:pt>
                <c:pt idx="678">
                  <c:v>7.719979020979022</c:v>
                </c:pt>
                <c:pt idx="679">
                  <c:v>7.725094405594406</c:v>
                </c:pt>
                <c:pt idx="680">
                  <c:v>7.730209790209791</c:v>
                </c:pt>
                <c:pt idx="681">
                  <c:v>7.735325174825176</c:v>
                </c:pt>
                <c:pt idx="682">
                  <c:v>7.740440559440561</c:v>
                </c:pt>
                <c:pt idx="683">
                  <c:v>7.745555944055945</c:v>
                </c:pt>
                <c:pt idx="684">
                  <c:v>7.750671328671328</c:v>
                </c:pt>
                <c:pt idx="685">
                  <c:v>7.755786713286715</c:v>
                </c:pt>
                <c:pt idx="686">
                  <c:v>7.760902097902098</c:v>
                </c:pt>
                <c:pt idx="687">
                  <c:v>7.766017482517484</c:v>
                </c:pt>
                <c:pt idx="688">
                  <c:v>7.771132867132867</c:v>
                </c:pt>
                <c:pt idx="689">
                  <c:v>7.776248251748253</c:v>
                </c:pt>
                <c:pt idx="690">
                  <c:v>7.781363636363636</c:v>
                </c:pt>
                <c:pt idx="691">
                  <c:v>7.786479020979021</c:v>
                </c:pt>
                <c:pt idx="692">
                  <c:v>7.791594405594406</c:v>
                </c:pt>
                <c:pt idx="693">
                  <c:v>7.796709790209791</c:v>
                </c:pt>
                <c:pt idx="694">
                  <c:v>7.801825174825175</c:v>
                </c:pt>
                <c:pt idx="695">
                  <c:v>7.80694055944056</c:v>
                </c:pt>
                <c:pt idx="696">
                  <c:v>7.812055944055945</c:v>
                </c:pt>
                <c:pt idx="697">
                  <c:v>7.817171328671329</c:v>
                </c:pt>
                <c:pt idx="698">
                  <c:v>7.822286713286714</c:v>
                </c:pt>
                <c:pt idx="699">
                  <c:v>7.827402097902098</c:v>
                </c:pt>
                <c:pt idx="700">
                  <c:v>7.832517482517483</c:v>
                </c:pt>
                <c:pt idx="701">
                  <c:v>7.837632867132868</c:v>
                </c:pt>
                <c:pt idx="702">
                  <c:v>7.842748251748253</c:v>
                </c:pt>
                <c:pt idx="703">
                  <c:v>7.847863636363638</c:v>
                </c:pt>
                <c:pt idx="704">
                  <c:v>7.852979020979022</c:v>
                </c:pt>
                <c:pt idx="705">
                  <c:v>7.858094405594406</c:v>
                </c:pt>
                <c:pt idx="706">
                  <c:v>7.863209790209791</c:v>
                </c:pt>
                <c:pt idx="707">
                  <c:v>7.868325174825174</c:v>
                </c:pt>
                <c:pt idx="708">
                  <c:v>7.873440559440561</c:v>
                </c:pt>
                <c:pt idx="709">
                  <c:v>7.878555944055944</c:v>
                </c:pt>
                <c:pt idx="710">
                  <c:v>7.88367132867133</c:v>
                </c:pt>
                <c:pt idx="711">
                  <c:v>7.888786713286713</c:v>
                </c:pt>
                <c:pt idx="712">
                  <c:v>7.8939020979021</c:v>
                </c:pt>
                <c:pt idx="713">
                  <c:v>7.899017482517483</c:v>
                </c:pt>
                <c:pt idx="714">
                  <c:v>7.904132867132868</c:v>
                </c:pt>
                <c:pt idx="715">
                  <c:v>7.909248251748251</c:v>
                </c:pt>
                <c:pt idx="716">
                  <c:v>7.914363636363638</c:v>
                </c:pt>
                <c:pt idx="717">
                  <c:v>7.919479020979021</c:v>
                </c:pt>
                <c:pt idx="718">
                  <c:v>7.924594405594408</c:v>
                </c:pt>
                <c:pt idx="719">
                  <c:v>7.929709790209791</c:v>
                </c:pt>
                <c:pt idx="720">
                  <c:v>7.934825174825175</c:v>
                </c:pt>
                <c:pt idx="721">
                  <c:v>7.93994055944056</c:v>
                </c:pt>
                <c:pt idx="722">
                  <c:v>7.945055944055945</c:v>
                </c:pt>
                <c:pt idx="723">
                  <c:v>7.950171328671329</c:v>
                </c:pt>
                <c:pt idx="724">
                  <c:v>7.955286713286714</c:v>
                </c:pt>
                <c:pt idx="725">
                  <c:v>7.960402097902098</c:v>
                </c:pt>
                <c:pt idx="726">
                  <c:v>7.965517482517483</c:v>
                </c:pt>
                <c:pt idx="727">
                  <c:v>7.970632867132868</c:v>
                </c:pt>
                <c:pt idx="728">
                  <c:v>7.975748251748253</c:v>
                </c:pt>
                <c:pt idx="729">
                  <c:v>7.980863636363638</c:v>
                </c:pt>
                <c:pt idx="730">
                  <c:v>7.985979020979022</c:v>
                </c:pt>
                <c:pt idx="731">
                  <c:v>7.991094405594406</c:v>
                </c:pt>
                <c:pt idx="732">
                  <c:v>7.996209790209791</c:v>
                </c:pt>
                <c:pt idx="733">
                  <c:v>8.001325174825176</c:v>
                </c:pt>
                <c:pt idx="734">
                  <c:v>8.006440559440559</c:v>
                </c:pt>
                <c:pt idx="735">
                  <c:v>8.011555944055946</c:v>
                </c:pt>
                <c:pt idx="736">
                  <c:v>8.016671328671329</c:v>
                </c:pt>
                <c:pt idx="737">
                  <c:v>8.021786713286716</c:v>
                </c:pt>
                <c:pt idx="738">
                  <c:v>8.026902097902099</c:v>
                </c:pt>
                <c:pt idx="739">
                  <c:v>8.032017482517483</c:v>
                </c:pt>
                <c:pt idx="740">
                  <c:v>8.037132867132867</c:v>
                </c:pt>
                <c:pt idx="741">
                  <c:v>8.042248251748253</c:v>
                </c:pt>
                <c:pt idx="742">
                  <c:v>8.047363636363636</c:v>
                </c:pt>
                <c:pt idx="743">
                  <c:v>8.052479020979023</c:v>
                </c:pt>
                <c:pt idx="744">
                  <c:v>8.057594405594406</c:v>
                </c:pt>
                <c:pt idx="745">
                  <c:v>8.062709790209793</c:v>
                </c:pt>
                <c:pt idx="746">
                  <c:v>8.067825174825176</c:v>
                </c:pt>
                <c:pt idx="747">
                  <c:v>8.072940559440561</c:v>
                </c:pt>
                <c:pt idx="748">
                  <c:v>8.078055944055945</c:v>
                </c:pt>
                <c:pt idx="749">
                  <c:v>8.083171328671328</c:v>
                </c:pt>
                <c:pt idx="750">
                  <c:v>8.088286713286713</c:v>
                </c:pt>
                <c:pt idx="751">
                  <c:v>8.093402097902098</c:v>
                </c:pt>
                <c:pt idx="752">
                  <c:v>8.098517482517483</c:v>
                </c:pt>
                <c:pt idx="753">
                  <c:v>8.103632867132868</c:v>
                </c:pt>
                <c:pt idx="754">
                  <c:v>8.108748251748253</c:v>
                </c:pt>
                <c:pt idx="755">
                  <c:v>8.113863636363638</c:v>
                </c:pt>
                <c:pt idx="756">
                  <c:v>8.118979020979022</c:v>
                </c:pt>
                <c:pt idx="757">
                  <c:v>8.124094405594407</c:v>
                </c:pt>
                <c:pt idx="758">
                  <c:v>8.129209790209792</c:v>
                </c:pt>
                <c:pt idx="759">
                  <c:v>8.134325174825175</c:v>
                </c:pt>
                <c:pt idx="760">
                  <c:v>8.13944055944056</c:v>
                </c:pt>
                <c:pt idx="761">
                  <c:v>8.144555944055943</c:v>
                </c:pt>
                <c:pt idx="762">
                  <c:v>8.14967132867133</c:v>
                </c:pt>
                <c:pt idx="763">
                  <c:v>8.154786713286713</c:v>
                </c:pt>
                <c:pt idx="764">
                  <c:v>8.1599020979021</c:v>
                </c:pt>
                <c:pt idx="765">
                  <c:v>8.165017482517483</c:v>
                </c:pt>
                <c:pt idx="766">
                  <c:v>8.170132867132869</c:v>
                </c:pt>
                <c:pt idx="767">
                  <c:v>8.175248251748252</c:v>
                </c:pt>
                <c:pt idx="768">
                  <c:v>8.180363636363639</c:v>
                </c:pt>
                <c:pt idx="769">
                  <c:v>8.185479020979022</c:v>
                </c:pt>
                <c:pt idx="770">
                  <c:v>8.190594405594407</c:v>
                </c:pt>
                <c:pt idx="771">
                  <c:v>8.19570979020979</c:v>
                </c:pt>
                <c:pt idx="772">
                  <c:v>8.200825174825175</c:v>
                </c:pt>
                <c:pt idx="773">
                  <c:v>8.20594055944056</c:v>
                </c:pt>
                <c:pt idx="774">
                  <c:v>8.211055944055945</c:v>
                </c:pt>
                <c:pt idx="775">
                  <c:v>8.216171328671329</c:v>
                </c:pt>
                <c:pt idx="776">
                  <c:v>8.221286713286714</c:v>
                </c:pt>
                <c:pt idx="777">
                  <c:v>8.226402097902099</c:v>
                </c:pt>
                <c:pt idx="778">
                  <c:v>8.231517482517484</c:v>
                </c:pt>
                <c:pt idx="779">
                  <c:v>8.236632867132869</c:v>
                </c:pt>
                <c:pt idx="780">
                  <c:v>8.241748251748252</c:v>
                </c:pt>
                <c:pt idx="781">
                  <c:v>8.246863636363637</c:v>
                </c:pt>
                <c:pt idx="782">
                  <c:v>8.251979020979022</c:v>
                </c:pt>
                <c:pt idx="783">
                  <c:v>8.257094405594406</c:v>
                </c:pt>
                <c:pt idx="784">
                  <c:v>8.262209790209791</c:v>
                </c:pt>
                <c:pt idx="785">
                  <c:v>8.267325174825176</c:v>
                </c:pt>
                <c:pt idx="786">
                  <c:v>8.272440559440559</c:v>
                </c:pt>
                <c:pt idx="787">
                  <c:v>8.277555944055946</c:v>
                </c:pt>
                <c:pt idx="788">
                  <c:v>8.282671328671329</c:v>
                </c:pt>
                <c:pt idx="789">
                  <c:v>8.287786713286716</c:v>
                </c:pt>
                <c:pt idx="790">
                  <c:v>8.292902097902099</c:v>
                </c:pt>
                <c:pt idx="791">
                  <c:v>8.298017482517484</c:v>
                </c:pt>
                <c:pt idx="792">
                  <c:v>8.303132867132867</c:v>
                </c:pt>
                <c:pt idx="793">
                  <c:v>8.308248251748253</c:v>
                </c:pt>
                <c:pt idx="794">
                  <c:v>8.313363636363636</c:v>
                </c:pt>
                <c:pt idx="795">
                  <c:v>8.318479020979023</c:v>
                </c:pt>
                <c:pt idx="796">
                  <c:v>8.323594405594406</c:v>
                </c:pt>
                <c:pt idx="797">
                  <c:v>8.328709790209793</c:v>
                </c:pt>
                <c:pt idx="798">
                  <c:v>8.333825174825176</c:v>
                </c:pt>
                <c:pt idx="799">
                  <c:v>8.338940559440561</c:v>
                </c:pt>
                <c:pt idx="800">
                  <c:v>8.344055944055945</c:v>
                </c:pt>
                <c:pt idx="801">
                  <c:v>8.349171328671328</c:v>
                </c:pt>
                <c:pt idx="802">
                  <c:v>8.354286713286713</c:v>
                </c:pt>
                <c:pt idx="803">
                  <c:v>8.359402097902098</c:v>
                </c:pt>
                <c:pt idx="804">
                  <c:v>8.364517482517483</c:v>
                </c:pt>
                <c:pt idx="805">
                  <c:v>8.369632867132868</c:v>
                </c:pt>
                <c:pt idx="806">
                  <c:v>8.374748251748253</c:v>
                </c:pt>
                <c:pt idx="807">
                  <c:v>8.379863636363638</c:v>
                </c:pt>
                <c:pt idx="808">
                  <c:v>8.384979020979022</c:v>
                </c:pt>
                <c:pt idx="809">
                  <c:v>8.390094405594407</c:v>
                </c:pt>
                <c:pt idx="810">
                  <c:v>8.395209790209792</c:v>
                </c:pt>
                <c:pt idx="811">
                  <c:v>8.400325174825175</c:v>
                </c:pt>
                <c:pt idx="812">
                  <c:v>8.40544055944056</c:v>
                </c:pt>
                <c:pt idx="813">
                  <c:v>8.410555944055943</c:v>
                </c:pt>
                <c:pt idx="814">
                  <c:v>8.41567132867133</c:v>
                </c:pt>
                <c:pt idx="815">
                  <c:v>8.420786713286713</c:v>
                </c:pt>
                <c:pt idx="816">
                  <c:v>8.4259020979021</c:v>
                </c:pt>
                <c:pt idx="817">
                  <c:v>8.431017482517483</c:v>
                </c:pt>
                <c:pt idx="818">
                  <c:v>8.436132867132869</c:v>
                </c:pt>
                <c:pt idx="819">
                  <c:v>8.441248251748252</c:v>
                </c:pt>
                <c:pt idx="820">
                  <c:v>8.446363636363639</c:v>
                </c:pt>
                <c:pt idx="821">
                  <c:v>8.451479020979022</c:v>
                </c:pt>
                <c:pt idx="822">
                  <c:v>8.456594405594407</c:v>
                </c:pt>
                <c:pt idx="823">
                  <c:v>8.46170979020979</c:v>
                </c:pt>
                <c:pt idx="824">
                  <c:v>8.466825174825175</c:v>
                </c:pt>
                <c:pt idx="825">
                  <c:v>8.47194055944056</c:v>
                </c:pt>
                <c:pt idx="826">
                  <c:v>8.477055944055945</c:v>
                </c:pt>
                <c:pt idx="827">
                  <c:v>8.482171328671329</c:v>
                </c:pt>
                <c:pt idx="828">
                  <c:v>8.487286713286714</c:v>
                </c:pt>
                <c:pt idx="829">
                  <c:v>8.492402097902099</c:v>
                </c:pt>
                <c:pt idx="830">
                  <c:v>8.497517482517484</c:v>
                </c:pt>
                <c:pt idx="831">
                  <c:v>8.502632867132869</c:v>
                </c:pt>
                <c:pt idx="832">
                  <c:v>8.507748251748252</c:v>
                </c:pt>
                <c:pt idx="833">
                  <c:v>8.512863636363637</c:v>
                </c:pt>
                <c:pt idx="834">
                  <c:v>8.517979020979022</c:v>
                </c:pt>
                <c:pt idx="835">
                  <c:v>8.523094405594406</c:v>
                </c:pt>
                <c:pt idx="836">
                  <c:v>8.528209790209791</c:v>
                </c:pt>
                <c:pt idx="837">
                  <c:v>8.533325174825176</c:v>
                </c:pt>
                <c:pt idx="838">
                  <c:v>8.538440559440559</c:v>
                </c:pt>
                <c:pt idx="839">
                  <c:v>8.543555944055946</c:v>
                </c:pt>
                <c:pt idx="840">
                  <c:v>8.548671328671329</c:v>
                </c:pt>
                <c:pt idx="841">
                  <c:v>8.553786713286716</c:v>
                </c:pt>
                <c:pt idx="842">
                  <c:v>8.558902097902099</c:v>
                </c:pt>
                <c:pt idx="843">
                  <c:v>8.564017482517484</c:v>
                </c:pt>
                <c:pt idx="844">
                  <c:v>8.569132867132867</c:v>
                </c:pt>
                <c:pt idx="845">
                  <c:v>8.574248251748253</c:v>
                </c:pt>
                <c:pt idx="846">
                  <c:v>8.579363636363636</c:v>
                </c:pt>
                <c:pt idx="847">
                  <c:v>8.584479020979023</c:v>
                </c:pt>
                <c:pt idx="848">
                  <c:v>8.589594405594406</c:v>
                </c:pt>
                <c:pt idx="849">
                  <c:v>8.594709790209793</c:v>
                </c:pt>
                <c:pt idx="850">
                  <c:v>8.599825174825176</c:v>
                </c:pt>
                <c:pt idx="851">
                  <c:v>8.604940559440561</c:v>
                </c:pt>
                <c:pt idx="852">
                  <c:v>8.610055944055945</c:v>
                </c:pt>
                <c:pt idx="853">
                  <c:v>8.615171328671329</c:v>
                </c:pt>
                <c:pt idx="854">
                  <c:v>8.620286713286713</c:v>
                </c:pt>
                <c:pt idx="855">
                  <c:v>8.625402097902098</c:v>
                </c:pt>
                <c:pt idx="856">
                  <c:v>8.630517482517483</c:v>
                </c:pt>
                <c:pt idx="857">
                  <c:v>8.635632867132868</c:v>
                </c:pt>
                <c:pt idx="858">
                  <c:v>8.640748251748253</c:v>
                </c:pt>
                <c:pt idx="859">
                  <c:v>8.645863636363638</c:v>
                </c:pt>
                <c:pt idx="860">
                  <c:v>8.650979020979022</c:v>
                </c:pt>
                <c:pt idx="861">
                  <c:v>8.656094405594407</c:v>
                </c:pt>
                <c:pt idx="862">
                  <c:v>8.661209790209792</c:v>
                </c:pt>
                <c:pt idx="863">
                  <c:v>8.666325174825175</c:v>
                </c:pt>
                <c:pt idx="864">
                  <c:v>8.67144055944056</c:v>
                </c:pt>
                <c:pt idx="865">
                  <c:v>8.676555944055943</c:v>
                </c:pt>
                <c:pt idx="866">
                  <c:v>8.68167132867133</c:v>
                </c:pt>
                <c:pt idx="867">
                  <c:v>8.686786713286713</c:v>
                </c:pt>
                <c:pt idx="868">
                  <c:v>8.6919020979021</c:v>
                </c:pt>
                <c:pt idx="869">
                  <c:v>8.697017482517483</c:v>
                </c:pt>
                <c:pt idx="870">
                  <c:v>8.702132867132869</c:v>
                </c:pt>
                <c:pt idx="871">
                  <c:v>8.707248251748252</c:v>
                </c:pt>
                <c:pt idx="872">
                  <c:v>8.712363636363639</c:v>
                </c:pt>
                <c:pt idx="873">
                  <c:v>8.717479020979022</c:v>
                </c:pt>
                <c:pt idx="874">
                  <c:v>8.722594405594407</c:v>
                </c:pt>
                <c:pt idx="875">
                  <c:v>8.72770979020979</c:v>
                </c:pt>
                <c:pt idx="876">
                  <c:v>8.732825174825175</c:v>
                </c:pt>
                <c:pt idx="877">
                  <c:v>8.73794055944056</c:v>
                </c:pt>
                <c:pt idx="878">
                  <c:v>8.743055944055945</c:v>
                </c:pt>
                <c:pt idx="879">
                  <c:v>8.748171328671329</c:v>
                </c:pt>
                <c:pt idx="880">
                  <c:v>8.753286713286714</c:v>
                </c:pt>
                <c:pt idx="881">
                  <c:v>8.758402097902099</c:v>
                </c:pt>
                <c:pt idx="882">
                  <c:v>8.763517482517484</c:v>
                </c:pt>
                <c:pt idx="883">
                  <c:v>8.768632867132869</c:v>
                </c:pt>
                <c:pt idx="884">
                  <c:v>8.773748251748252</c:v>
                </c:pt>
                <c:pt idx="885">
                  <c:v>8.778863636363637</c:v>
                </c:pt>
                <c:pt idx="886">
                  <c:v>8.783979020979022</c:v>
                </c:pt>
                <c:pt idx="887">
                  <c:v>8.789094405594406</c:v>
                </c:pt>
                <c:pt idx="888">
                  <c:v>8.79420979020979</c:v>
                </c:pt>
                <c:pt idx="889">
                  <c:v>8.799325174825176</c:v>
                </c:pt>
                <c:pt idx="890">
                  <c:v>8.804440559440559</c:v>
                </c:pt>
                <c:pt idx="891">
                  <c:v>8.809555944055946</c:v>
                </c:pt>
                <c:pt idx="892">
                  <c:v>8.814671328671329</c:v>
                </c:pt>
                <c:pt idx="893">
                  <c:v>8.819786713286716</c:v>
                </c:pt>
                <c:pt idx="894">
                  <c:v>8.824902097902099</c:v>
                </c:pt>
                <c:pt idx="895">
                  <c:v>8.830017482517484</c:v>
                </c:pt>
                <c:pt idx="896">
                  <c:v>8.835132867132867</c:v>
                </c:pt>
                <c:pt idx="897">
                  <c:v>8.840248251748253</c:v>
                </c:pt>
                <c:pt idx="898">
                  <c:v>8.845363636363636</c:v>
                </c:pt>
                <c:pt idx="899">
                  <c:v>8.850479020979023</c:v>
                </c:pt>
                <c:pt idx="900">
                  <c:v>8.855594405594406</c:v>
                </c:pt>
                <c:pt idx="901">
                  <c:v>8.860709790209791</c:v>
                </c:pt>
                <c:pt idx="902">
                  <c:v>8.865825174825176</c:v>
                </c:pt>
                <c:pt idx="903">
                  <c:v>8.870940559440561</c:v>
                </c:pt>
                <c:pt idx="904">
                  <c:v>8.876055944055945</c:v>
                </c:pt>
                <c:pt idx="905">
                  <c:v>8.881171328671329</c:v>
                </c:pt>
                <c:pt idx="906">
                  <c:v>8.886286713286713</c:v>
                </c:pt>
                <c:pt idx="907">
                  <c:v>8.891402097902098</c:v>
                </c:pt>
                <c:pt idx="908">
                  <c:v>8.896517482517483</c:v>
                </c:pt>
                <c:pt idx="909">
                  <c:v>8.901632867132868</c:v>
                </c:pt>
                <c:pt idx="910">
                  <c:v>8.906748251748253</c:v>
                </c:pt>
                <c:pt idx="911">
                  <c:v>8.911863636363638</c:v>
                </c:pt>
                <c:pt idx="912">
                  <c:v>8.916979020979023</c:v>
                </c:pt>
                <c:pt idx="913">
                  <c:v>8.922094405594407</c:v>
                </c:pt>
                <c:pt idx="914">
                  <c:v>8.927209790209792</c:v>
                </c:pt>
                <c:pt idx="915">
                  <c:v>8.932325174825175</c:v>
                </c:pt>
                <c:pt idx="916">
                  <c:v>8.93744055944056</c:v>
                </c:pt>
                <c:pt idx="917">
                  <c:v>8.942555944055943</c:v>
                </c:pt>
                <c:pt idx="918">
                  <c:v>8.94767132867133</c:v>
                </c:pt>
                <c:pt idx="919">
                  <c:v>8.952786713286713</c:v>
                </c:pt>
                <c:pt idx="920">
                  <c:v>8.9579020979021</c:v>
                </c:pt>
                <c:pt idx="921">
                  <c:v>8.963017482517483</c:v>
                </c:pt>
                <c:pt idx="922">
                  <c:v>8.968132867132869</c:v>
                </c:pt>
                <c:pt idx="923">
                  <c:v>8.973248251748252</c:v>
                </c:pt>
                <c:pt idx="924">
                  <c:v>8.978363636363639</c:v>
                </c:pt>
                <c:pt idx="925">
                  <c:v>8.983479020979022</c:v>
                </c:pt>
                <c:pt idx="926">
                  <c:v>8.988594405594407</c:v>
                </c:pt>
                <c:pt idx="927">
                  <c:v>8.99370979020979</c:v>
                </c:pt>
                <c:pt idx="928">
                  <c:v>8.998825174825175</c:v>
                </c:pt>
                <c:pt idx="929">
                  <c:v>9.00394055944056</c:v>
                </c:pt>
                <c:pt idx="930">
                  <c:v>9.009055944055945</c:v>
                </c:pt>
                <c:pt idx="931">
                  <c:v>9.014171328671329</c:v>
                </c:pt>
                <c:pt idx="932">
                  <c:v>9.019286713286714</c:v>
                </c:pt>
                <c:pt idx="933">
                  <c:v>9.024402097902099</c:v>
                </c:pt>
                <c:pt idx="934">
                  <c:v>9.029517482517484</c:v>
                </c:pt>
                <c:pt idx="935">
                  <c:v>9.034632867132869</c:v>
                </c:pt>
                <c:pt idx="936">
                  <c:v>9.039748251748252</c:v>
                </c:pt>
                <c:pt idx="937">
                  <c:v>9.044863636363637</c:v>
                </c:pt>
                <c:pt idx="938">
                  <c:v>9.049979020979022</c:v>
                </c:pt>
                <c:pt idx="939">
                  <c:v>9.055094405594406</c:v>
                </c:pt>
                <c:pt idx="940">
                  <c:v>9.06020979020979</c:v>
                </c:pt>
                <c:pt idx="941">
                  <c:v>9.065325174825176</c:v>
                </c:pt>
                <c:pt idx="942">
                  <c:v>9.070440559440559</c:v>
                </c:pt>
                <c:pt idx="943">
                  <c:v>9.075555944055946</c:v>
                </c:pt>
                <c:pt idx="944">
                  <c:v>9.080671328671329</c:v>
                </c:pt>
                <c:pt idx="945">
                  <c:v>9.085786713286716</c:v>
                </c:pt>
                <c:pt idx="946">
                  <c:v>9.090902097902099</c:v>
                </c:pt>
                <c:pt idx="947">
                  <c:v>9.096017482517484</c:v>
                </c:pt>
                <c:pt idx="948">
                  <c:v>9.101132867132867</c:v>
                </c:pt>
                <c:pt idx="949">
                  <c:v>9.106248251748253</c:v>
                </c:pt>
                <c:pt idx="950">
                  <c:v>9.111363636363636</c:v>
                </c:pt>
                <c:pt idx="951">
                  <c:v>9.116479020979023</c:v>
                </c:pt>
                <c:pt idx="952">
                  <c:v>9.121594405594406</c:v>
                </c:pt>
                <c:pt idx="953">
                  <c:v>9.126709790209791</c:v>
                </c:pt>
                <c:pt idx="954">
                  <c:v>9.131825174825176</c:v>
                </c:pt>
                <c:pt idx="955">
                  <c:v>9.136940559440561</c:v>
                </c:pt>
                <c:pt idx="956">
                  <c:v>9.142055944055945</c:v>
                </c:pt>
                <c:pt idx="957">
                  <c:v>9.147171328671329</c:v>
                </c:pt>
                <c:pt idx="958">
                  <c:v>9.152286713286713</c:v>
                </c:pt>
                <c:pt idx="959">
                  <c:v>9.157402097902098</c:v>
                </c:pt>
                <c:pt idx="960">
                  <c:v>9.162517482517483</c:v>
                </c:pt>
                <c:pt idx="961">
                  <c:v>9.167632867132868</c:v>
                </c:pt>
                <c:pt idx="962">
                  <c:v>9.172748251748253</c:v>
                </c:pt>
                <c:pt idx="963">
                  <c:v>9.177863636363638</c:v>
                </c:pt>
                <c:pt idx="964">
                  <c:v>9.182979020979023</c:v>
                </c:pt>
                <c:pt idx="965">
                  <c:v>9.188094405594407</c:v>
                </c:pt>
                <c:pt idx="966">
                  <c:v>9.193209790209792</c:v>
                </c:pt>
                <c:pt idx="967">
                  <c:v>9.198325174825175</c:v>
                </c:pt>
                <c:pt idx="968">
                  <c:v>9.20344055944056</c:v>
                </c:pt>
                <c:pt idx="969">
                  <c:v>9.208555944055943</c:v>
                </c:pt>
                <c:pt idx="970">
                  <c:v>9.21367132867133</c:v>
                </c:pt>
                <c:pt idx="971">
                  <c:v>9.218786713286713</c:v>
                </c:pt>
                <c:pt idx="972">
                  <c:v>9.2239020979021</c:v>
                </c:pt>
                <c:pt idx="973">
                  <c:v>9.229017482517483</c:v>
                </c:pt>
                <c:pt idx="974">
                  <c:v>9.234132867132869</c:v>
                </c:pt>
                <c:pt idx="975">
                  <c:v>9.239248251748252</c:v>
                </c:pt>
                <c:pt idx="976">
                  <c:v>9.244363636363639</c:v>
                </c:pt>
                <c:pt idx="977">
                  <c:v>9.249479020979022</c:v>
                </c:pt>
                <c:pt idx="978">
                  <c:v>9.254594405594407</c:v>
                </c:pt>
                <c:pt idx="979">
                  <c:v>9.25970979020979</c:v>
                </c:pt>
                <c:pt idx="980">
                  <c:v>9.264825174825175</c:v>
                </c:pt>
                <c:pt idx="981">
                  <c:v>9.26994055944056</c:v>
                </c:pt>
                <c:pt idx="982">
                  <c:v>9.275055944055945</c:v>
                </c:pt>
                <c:pt idx="983">
                  <c:v>9.280171328671329</c:v>
                </c:pt>
                <c:pt idx="984">
                  <c:v>9.285286713286714</c:v>
                </c:pt>
                <c:pt idx="985">
                  <c:v>9.290402097902099</c:v>
                </c:pt>
                <c:pt idx="986">
                  <c:v>9.295517482517484</c:v>
                </c:pt>
                <c:pt idx="987">
                  <c:v>9.300632867132869</c:v>
                </c:pt>
                <c:pt idx="988">
                  <c:v>9.305748251748252</c:v>
                </c:pt>
                <c:pt idx="989">
                  <c:v>9.310863636363637</c:v>
                </c:pt>
                <c:pt idx="990">
                  <c:v>9.315979020979022</c:v>
                </c:pt>
                <c:pt idx="991">
                  <c:v>9.321094405594406</c:v>
                </c:pt>
                <c:pt idx="992">
                  <c:v>9.32620979020979</c:v>
                </c:pt>
                <c:pt idx="993">
                  <c:v>9.331325174825176</c:v>
                </c:pt>
                <c:pt idx="994">
                  <c:v>9.336440559440559</c:v>
                </c:pt>
                <c:pt idx="995">
                  <c:v>9.341555944055946</c:v>
                </c:pt>
                <c:pt idx="996">
                  <c:v>9.346671328671329</c:v>
                </c:pt>
                <c:pt idx="997">
                  <c:v>9.351786713286716</c:v>
                </c:pt>
                <c:pt idx="998">
                  <c:v>9.356902097902099</c:v>
                </c:pt>
                <c:pt idx="999">
                  <c:v>9.362017482517484</c:v>
                </c:pt>
                <c:pt idx="1000">
                  <c:v>9.367132867132867</c:v>
                </c:pt>
                <c:pt idx="1001">
                  <c:v>9.372248251748253</c:v>
                </c:pt>
                <c:pt idx="1002">
                  <c:v>9.377363636363636</c:v>
                </c:pt>
                <c:pt idx="1003">
                  <c:v>9.382479020979023</c:v>
                </c:pt>
                <c:pt idx="1004">
                  <c:v>9.387594405594406</c:v>
                </c:pt>
                <c:pt idx="1005">
                  <c:v>9.392709790209791</c:v>
                </c:pt>
                <c:pt idx="1006">
                  <c:v>9.397825174825176</c:v>
                </c:pt>
                <c:pt idx="1007">
                  <c:v>9.402940559440561</c:v>
                </c:pt>
                <c:pt idx="1008">
                  <c:v>9.408055944055945</c:v>
                </c:pt>
                <c:pt idx="1009">
                  <c:v>9.413171328671329</c:v>
                </c:pt>
                <c:pt idx="1010">
                  <c:v>9.418286713286713</c:v>
                </c:pt>
                <c:pt idx="1011">
                  <c:v>9.423402097902098</c:v>
                </c:pt>
                <c:pt idx="1012">
                  <c:v>9.428517482517483</c:v>
                </c:pt>
                <c:pt idx="1013">
                  <c:v>9.433632867132868</c:v>
                </c:pt>
                <c:pt idx="1014">
                  <c:v>9.438748251748253</c:v>
                </c:pt>
                <c:pt idx="1015">
                  <c:v>9.443863636363638</c:v>
                </c:pt>
                <c:pt idx="1016">
                  <c:v>9.448979020979023</c:v>
                </c:pt>
                <c:pt idx="1017">
                  <c:v>9.454094405594407</c:v>
                </c:pt>
                <c:pt idx="1018">
                  <c:v>9.459209790209792</c:v>
                </c:pt>
                <c:pt idx="1019">
                  <c:v>9.464325174825175</c:v>
                </c:pt>
                <c:pt idx="1020">
                  <c:v>9.46944055944056</c:v>
                </c:pt>
                <c:pt idx="1021">
                  <c:v>9.474555944055943</c:v>
                </c:pt>
                <c:pt idx="1022">
                  <c:v>9.47967132867133</c:v>
                </c:pt>
                <c:pt idx="1023">
                  <c:v>9.484786713286713</c:v>
                </c:pt>
                <c:pt idx="1024">
                  <c:v>9.4899020979021</c:v>
                </c:pt>
                <c:pt idx="1025">
                  <c:v>9.495017482517483</c:v>
                </c:pt>
                <c:pt idx="1026">
                  <c:v>9.500132867132869</c:v>
                </c:pt>
                <c:pt idx="1027">
                  <c:v>9.505248251748252</c:v>
                </c:pt>
                <c:pt idx="1028">
                  <c:v>9.510363636363639</c:v>
                </c:pt>
                <c:pt idx="1029">
                  <c:v>9.515479020979022</c:v>
                </c:pt>
                <c:pt idx="1030">
                  <c:v>9.520594405594407</c:v>
                </c:pt>
                <c:pt idx="1031">
                  <c:v>9.52570979020979</c:v>
                </c:pt>
                <c:pt idx="1032">
                  <c:v>9.530825174825175</c:v>
                </c:pt>
                <c:pt idx="1033">
                  <c:v>9.53594055944056</c:v>
                </c:pt>
                <c:pt idx="1034">
                  <c:v>9.541055944055945</c:v>
                </c:pt>
                <c:pt idx="1035">
                  <c:v>9.546171328671329</c:v>
                </c:pt>
                <c:pt idx="1036">
                  <c:v>9.551286713286714</c:v>
                </c:pt>
                <c:pt idx="1037">
                  <c:v>9.556402097902099</c:v>
                </c:pt>
                <c:pt idx="1038">
                  <c:v>9.561517482517484</c:v>
                </c:pt>
                <c:pt idx="1039">
                  <c:v>9.566632867132869</c:v>
                </c:pt>
                <c:pt idx="1040">
                  <c:v>9.571748251748252</c:v>
                </c:pt>
                <c:pt idx="1041">
                  <c:v>9.576863636363637</c:v>
                </c:pt>
                <c:pt idx="1042">
                  <c:v>9.581979020979022</c:v>
                </c:pt>
                <c:pt idx="1043">
                  <c:v>9.587094405594407</c:v>
                </c:pt>
                <c:pt idx="1044">
                  <c:v>9.59220979020979</c:v>
                </c:pt>
                <c:pt idx="1045">
                  <c:v>9.597325174825176</c:v>
                </c:pt>
                <c:pt idx="1046">
                  <c:v>9.602440559440559</c:v>
                </c:pt>
                <c:pt idx="1047">
                  <c:v>9.607555944055946</c:v>
                </c:pt>
                <c:pt idx="1048">
                  <c:v>9.612671328671329</c:v>
                </c:pt>
                <c:pt idx="1049">
                  <c:v>9.617786713286716</c:v>
                </c:pt>
                <c:pt idx="1050">
                  <c:v>9.622902097902099</c:v>
                </c:pt>
                <c:pt idx="1051">
                  <c:v>9.628017482517484</c:v>
                </c:pt>
                <c:pt idx="1052">
                  <c:v>9.633132867132867</c:v>
                </c:pt>
                <c:pt idx="1053">
                  <c:v>9.638248251748253</c:v>
                </c:pt>
                <c:pt idx="1054">
                  <c:v>9.643363636363636</c:v>
                </c:pt>
                <c:pt idx="1055">
                  <c:v>9.648479020979023</c:v>
                </c:pt>
                <c:pt idx="1056">
                  <c:v>9.653594405594406</c:v>
                </c:pt>
                <c:pt idx="1057">
                  <c:v>9.658709790209791</c:v>
                </c:pt>
                <c:pt idx="1058">
                  <c:v>9.663825174825176</c:v>
                </c:pt>
                <c:pt idx="1059">
                  <c:v>9.668940559440561</c:v>
                </c:pt>
                <c:pt idx="1060">
                  <c:v>9.674055944055945</c:v>
                </c:pt>
                <c:pt idx="1061">
                  <c:v>9.679171328671329</c:v>
                </c:pt>
                <c:pt idx="1062">
                  <c:v>9.684286713286713</c:v>
                </c:pt>
                <c:pt idx="1063">
                  <c:v>9.689402097902098</c:v>
                </c:pt>
                <c:pt idx="1064">
                  <c:v>9.694517482517483</c:v>
                </c:pt>
                <c:pt idx="1065">
                  <c:v>9.699632867132868</c:v>
                </c:pt>
                <c:pt idx="1066">
                  <c:v>9.704748251748253</c:v>
                </c:pt>
                <c:pt idx="1067">
                  <c:v>9.709863636363638</c:v>
                </c:pt>
                <c:pt idx="1068">
                  <c:v>9.714979020979023</c:v>
                </c:pt>
                <c:pt idx="1069">
                  <c:v>9.720094405594407</c:v>
                </c:pt>
                <c:pt idx="1070">
                  <c:v>9.725209790209792</c:v>
                </c:pt>
                <c:pt idx="1071">
                  <c:v>9.730325174825175</c:v>
                </c:pt>
                <c:pt idx="1072">
                  <c:v>9.73544055944056</c:v>
                </c:pt>
                <c:pt idx="1073">
                  <c:v>9.740555944055943</c:v>
                </c:pt>
                <c:pt idx="1074">
                  <c:v>9.74567132867133</c:v>
                </c:pt>
                <c:pt idx="1075">
                  <c:v>9.750786713286713</c:v>
                </c:pt>
                <c:pt idx="1076">
                  <c:v>9.7559020979021</c:v>
                </c:pt>
                <c:pt idx="1077">
                  <c:v>9.761017482517483</c:v>
                </c:pt>
                <c:pt idx="1078">
                  <c:v>9.766132867132869</c:v>
                </c:pt>
                <c:pt idx="1079">
                  <c:v>9.771248251748252</c:v>
                </c:pt>
                <c:pt idx="1080">
                  <c:v>9.776363636363639</c:v>
                </c:pt>
                <c:pt idx="1081">
                  <c:v>9.781479020979022</c:v>
                </c:pt>
                <c:pt idx="1082">
                  <c:v>9.786594405594407</c:v>
                </c:pt>
                <c:pt idx="1083">
                  <c:v>9.79170979020979</c:v>
                </c:pt>
                <c:pt idx="1084">
                  <c:v>9.796825174825175</c:v>
                </c:pt>
                <c:pt idx="1085">
                  <c:v>9.80194055944056</c:v>
                </c:pt>
                <c:pt idx="1086">
                  <c:v>9.807055944055945</c:v>
                </c:pt>
                <c:pt idx="1087">
                  <c:v>9.812171328671329</c:v>
                </c:pt>
                <c:pt idx="1088">
                  <c:v>9.817286713286714</c:v>
                </c:pt>
                <c:pt idx="1089">
                  <c:v>9.822402097902099</c:v>
                </c:pt>
                <c:pt idx="1090">
                  <c:v>9.827517482517484</c:v>
                </c:pt>
                <c:pt idx="1091">
                  <c:v>9.832632867132869</c:v>
                </c:pt>
                <c:pt idx="1092">
                  <c:v>9.837748251748252</c:v>
                </c:pt>
                <c:pt idx="1093">
                  <c:v>9.842863636363637</c:v>
                </c:pt>
                <c:pt idx="1094">
                  <c:v>9.847979020979022</c:v>
                </c:pt>
                <c:pt idx="1095">
                  <c:v>9.853094405594407</c:v>
                </c:pt>
                <c:pt idx="1096">
                  <c:v>9.85820979020979</c:v>
                </c:pt>
                <c:pt idx="1097">
                  <c:v>9.863325174825176</c:v>
                </c:pt>
                <c:pt idx="1098">
                  <c:v>9.868440559440559</c:v>
                </c:pt>
                <c:pt idx="1099">
                  <c:v>9.873555944055946</c:v>
                </c:pt>
                <c:pt idx="1100">
                  <c:v>9.878671328671329</c:v>
                </c:pt>
                <c:pt idx="1101">
                  <c:v>9.883786713286716</c:v>
                </c:pt>
                <c:pt idx="1102">
                  <c:v>9.888902097902099</c:v>
                </c:pt>
                <c:pt idx="1103">
                  <c:v>9.894017482517484</c:v>
                </c:pt>
                <c:pt idx="1104">
                  <c:v>9.899132867132867</c:v>
                </c:pt>
                <c:pt idx="1105">
                  <c:v>9.904248251748253</c:v>
                </c:pt>
                <c:pt idx="1106">
                  <c:v>9.909363636363636</c:v>
                </c:pt>
                <c:pt idx="1107">
                  <c:v>9.914479020979023</c:v>
                </c:pt>
                <c:pt idx="1108">
                  <c:v>9.919594405594406</c:v>
                </c:pt>
                <c:pt idx="1109">
                  <c:v>9.924709790209791</c:v>
                </c:pt>
                <c:pt idx="1110">
                  <c:v>9.929825174825176</c:v>
                </c:pt>
                <c:pt idx="1111">
                  <c:v>9.934940559440561</c:v>
                </c:pt>
                <c:pt idx="1112">
                  <c:v>9.940055944055946</c:v>
                </c:pt>
                <c:pt idx="1113">
                  <c:v>9.945171328671329</c:v>
                </c:pt>
                <c:pt idx="1114">
                  <c:v>9.950286713286713</c:v>
                </c:pt>
                <c:pt idx="1115">
                  <c:v>9.955402097902098</c:v>
                </c:pt>
                <c:pt idx="1116">
                  <c:v>9.960517482517483</c:v>
                </c:pt>
                <c:pt idx="1117">
                  <c:v>9.965632867132868</c:v>
                </c:pt>
                <c:pt idx="1118">
                  <c:v>9.970748251748253</c:v>
                </c:pt>
                <c:pt idx="1119">
                  <c:v>9.975863636363638</c:v>
                </c:pt>
                <c:pt idx="1120">
                  <c:v>9.980979020979023</c:v>
                </c:pt>
                <c:pt idx="1121">
                  <c:v>9.986094405594407</c:v>
                </c:pt>
                <c:pt idx="1122">
                  <c:v>9.991209790209792</c:v>
                </c:pt>
                <c:pt idx="1123">
                  <c:v>9.996325174825175</c:v>
                </c:pt>
                <c:pt idx="1124">
                  <c:v>10.00144055944056</c:v>
                </c:pt>
                <c:pt idx="1125">
                  <c:v>10.00655594405594</c:v>
                </c:pt>
                <c:pt idx="1126">
                  <c:v>10.01167132867133</c:v>
                </c:pt>
                <c:pt idx="1127">
                  <c:v>10.01678671328671</c:v>
                </c:pt>
                <c:pt idx="1128">
                  <c:v>10.0219020979021</c:v>
                </c:pt>
                <c:pt idx="1129">
                  <c:v>10.02701748251748</c:v>
                </c:pt>
                <c:pt idx="1130">
                  <c:v>10.03213286713287</c:v>
                </c:pt>
                <c:pt idx="1131">
                  <c:v>10.03724825174825</c:v>
                </c:pt>
                <c:pt idx="1132">
                  <c:v>10.04236363636364</c:v>
                </c:pt>
                <c:pt idx="1133">
                  <c:v>10.04747902097902</c:v>
                </c:pt>
                <c:pt idx="1134">
                  <c:v>10.05259440559441</c:v>
                </c:pt>
                <c:pt idx="1135">
                  <c:v>10.05770979020979</c:v>
                </c:pt>
                <c:pt idx="1136">
                  <c:v>10.06282517482517</c:v>
                </c:pt>
                <c:pt idx="1137">
                  <c:v>10.06794055944056</c:v>
                </c:pt>
                <c:pt idx="1138">
                  <c:v>10.07305594405594</c:v>
                </c:pt>
                <c:pt idx="1139">
                  <c:v>10.07817132867133</c:v>
                </c:pt>
                <c:pt idx="1140">
                  <c:v>10.08328671328671</c:v>
                </c:pt>
                <c:pt idx="1141">
                  <c:v>10.0884020979021</c:v>
                </c:pt>
                <c:pt idx="1142">
                  <c:v>10.09351748251748</c:v>
                </c:pt>
                <c:pt idx="1143">
                  <c:v>10.09863286713287</c:v>
                </c:pt>
                <c:pt idx="1144">
                  <c:v>10.10374825174825</c:v>
                </c:pt>
                <c:pt idx="1145">
                  <c:v>10.10886363636364</c:v>
                </c:pt>
                <c:pt idx="1146">
                  <c:v>10.11397902097902</c:v>
                </c:pt>
                <c:pt idx="1147">
                  <c:v>10.11909440559441</c:v>
                </c:pt>
                <c:pt idx="1148">
                  <c:v>10.12420979020979</c:v>
                </c:pt>
                <c:pt idx="1149">
                  <c:v>10.12932517482518</c:v>
                </c:pt>
                <c:pt idx="1150">
                  <c:v>10.13444055944056</c:v>
                </c:pt>
                <c:pt idx="1151">
                  <c:v>10.13955594405595</c:v>
                </c:pt>
                <c:pt idx="1152">
                  <c:v>10.14467132867133</c:v>
                </c:pt>
                <c:pt idx="1153">
                  <c:v>10.14978671328672</c:v>
                </c:pt>
                <c:pt idx="1154">
                  <c:v>10.1549020979021</c:v>
                </c:pt>
                <c:pt idx="1155">
                  <c:v>10.16001748251748</c:v>
                </c:pt>
                <c:pt idx="1156">
                  <c:v>10.16513286713287</c:v>
                </c:pt>
                <c:pt idx="1157">
                  <c:v>10.17024825174825</c:v>
                </c:pt>
                <c:pt idx="1158">
                  <c:v>10.17536363636364</c:v>
                </c:pt>
                <c:pt idx="1159">
                  <c:v>10.18047902097902</c:v>
                </c:pt>
                <c:pt idx="1160">
                  <c:v>10.18559440559441</c:v>
                </c:pt>
                <c:pt idx="1161">
                  <c:v>10.19070979020979</c:v>
                </c:pt>
                <c:pt idx="1162">
                  <c:v>10.19582517482518</c:v>
                </c:pt>
                <c:pt idx="1163">
                  <c:v>10.20094055944056</c:v>
                </c:pt>
                <c:pt idx="1164">
                  <c:v>10.20605594405595</c:v>
                </c:pt>
                <c:pt idx="1165">
                  <c:v>10.21117132867133</c:v>
                </c:pt>
                <c:pt idx="1166">
                  <c:v>10.21628671328671</c:v>
                </c:pt>
                <c:pt idx="1167">
                  <c:v>10.2214020979021</c:v>
                </c:pt>
                <c:pt idx="1168">
                  <c:v>10.22651748251748</c:v>
                </c:pt>
                <c:pt idx="1169">
                  <c:v>10.23163286713287</c:v>
                </c:pt>
                <c:pt idx="1170">
                  <c:v>10.23674825174825</c:v>
                </c:pt>
                <c:pt idx="1171">
                  <c:v>10.24186363636364</c:v>
                </c:pt>
                <c:pt idx="1172">
                  <c:v>10.24697902097902</c:v>
                </c:pt>
                <c:pt idx="1173">
                  <c:v>10.25209440559441</c:v>
                </c:pt>
                <c:pt idx="1174">
                  <c:v>10.25720979020979</c:v>
                </c:pt>
                <c:pt idx="1175">
                  <c:v>10.26232517482518</c:v>
                </c:pt>
                <c:pt idx="1176">
                  <c:v>10.26744055944056</c:v>
                </c:pt>
                <c:pt idx="1177">
                  <c:v>10.27255594405594</c:v>
                </c:pt>
                <c:pt idx="1178">
                  <c:v>10.27767132867133</c:v>
                </c:pt>
                <c:pt idx="1179">
                  <c:v>10.28278671328671</c:v>
                </c:pt>
                <c:pt idx="1180">
                  <c:v>10.2879020979021</c:v>
                </c:pt>
                <c:pt idx="1181">
                  <c:v>10.29301748251748</c:v>
                </c:pt>
                <c:pt idx="1182">
                  <c:v>10.29813286713287</c:v>
                </c:pt>
                <c:pt idx="1183">
                  <c:v>10.30324825174825</c:v>
                </c:pt>
                <c:pt idx="1184">
                  <c:v>10.30836363636364</c:v>
                </c:pt>
                <c:pt idx="1185">
                  <c:v>10.31347902097902</c:v>
                </c:pt>
                <c:pt idx="1186">
                  <c:v>10.31859440559441</c:v>
                </c:pt>
                <c:pt idx="1187">
                  <c:v>10.32370979020979</c:v>
                </c:pt>
                <c:pt idx="1188">
                  <c:v>10.32882517482517</c:v>
                </c:pt>
                <c:pt idx="1189">
                  <c:v>10.33394055944056</c:v>
                </c:pt>
                <c:pt idx="1190">
                  <c:v>10.33905594405594</c:v>
                </c:pt>
                <c:pt idx="1191">
                  <c:v>10.34417132867133</c:v>
                </c:pt>
                <c:pt idx="1192">
                  <c:v>10.34928671328671</c:v>
                </c:pt>
                <c:pt idx="1193">
                  <c:v>10.3544020979021</c:v>
                </c:pt>
                <c:pt idx="1194">
                  <c:v>10.35951748251748</c:v>
                </c:pt>
                <c:pt idx="1195">
                  <c:v>10.36463286713287</c:v>
                </c:pt>
                <c:pt idx="1196">
                  <c:v>10.36974825174825</c:v>
                </c:pt>
                <c:pt idx="1197">
                  <c:v>10.37486363636364</c:v>
                </c:pt>
                <c:pt idx="1198">
                  <c:v>10.37997902097902</c:v>
                </c:pt>
                <c:pt idx="1199">
                  <c:v>10.38509440559441</c:v>
                </c:pt>
                <c:pt idx="1200">
                  <c:v>10.39020979020979</c:v>
                </c:pt>
                <c:pt idx="1201">
                  <c:v>10.39532517482518</c:v>
                </c:pt>
                <c:pt idx="1202">
                  <c:v>10.40044055944056</c:v>
                </c:pt>
                <c:pt idx="1203">
                  <c:v>10.40555594405595</c:v>
                </c:pt>
                <c:pt idx="1204">
                  <c:v>10.41067132867133</c:v>
                </c:pt>
                <c:pt idx="1205">
                  <c:v>10.41578671328672</c:v>
                </c:pt>
                <c:pt idx="1206">
                  <c:v>10.4209020979021</c:v>
                </c:pt>
                <c:pt idx="1207">
                  <c:v>10.42601748251748</c:v>
                </c:pt>
                <c:pt idx="1208">
                  <c:v>10.43113286713287</c:v>
                </c:pt>
                <c:pt idx="1209">
                  <c:v>10.43624825174825</c:v>
                </c:pt>
                <c:pt idx="1210">
                  <c:v>10.44136363636364</c:v>
                </c:pt>
                <c:pt idx="1211">
                  <c:v>10.44647902097902</c:v>
                </c:pt>
                <c:pt idx="1212">
                  <c:v>10.45159440559441</c:v>
                </c:pt>
                <c:pt idx="1213">
                  <c:v>10.45670979020979</c:v>
                </c:pt>
                <c:pt idx="1214">
                  <c:v>10.46182517482518</c:v>
                </c:pt>
                <c:pt idx="1215">
                  <c:v>10.46694055944056</c:v>
                </c:pt>
                <c:pt idx="1216">
                  <c:v>10.47205594405595</c:v>
                </c:pt>
                <c:pt idx="1217">
                  <c:v>10.47717132867133</c:v>
                </c:pt>
                <c:pt idx="1218">
                  <c:v>10.48228671328671</c:v>
                </c:pt>
                <c:pt idx="1219">
                  <c:v>10.4874020979021</c:v>
                </c:pt>
                <c:pt idx="1220">
                  <c:v>10.49251748251748</c:v>
                </c:pt>
                <c:pt idx="1221">
                  <c:v>10.49763286713287</c:v>
                </c:pt>
                <c:pt idx="1222">
                  <c:v>10.50274825174825</c:v>
                </c:pt>
                <c:pt idx="1223">
                  <c:v>10.50786363636364</c:v>
                </c:pt>
                <c:pt idx="1224">
                  <c:v>10.51297902097902</c:v>
                </c:pt>
                <c:pt idx="1225">
                  <c:v>10.51809440559441</c:v>
                </c:pt>
                <c:pt idx="1226">
                  <c:v>10.52320979020979</c:v>
                </c:pt>
                <c:pt idx="1227">
                  <c:v>10.52832517482518</c:v>
                </c:pt>
                <c:pt idx="1228">
                  <c:v>10.53344055944056</c:v>
                </c:pt>
                <c:pt idx="1229">
                  <c:v>10.53855594405594</c:v>
                </c:pt>
                <c:pt idx="1230">
                  <c:v>10.54367132867133</c:v>
                </c:pt>
                <c:pt idx="1231">
                  <c:v>10.54878671328671</c:v>
                </c:pt>
                <c:pt idx="1232">
                  <c:v>10.5539020979021</c:v>
                </c:pt>
                <c:pt idx="1233">
                  <c:v>10.55901748251748</c:v>
                </c:pt>
                <c:pt idx="1234">
                  <c:v>10.56413286713287</c:v>
                </c:pt>
                <c:pt idx="1235">
                  <c:v>10.56924825174825</c:v>
                </c:pt>
                <c:pt idx="1236">
                  <c:v>10.57436363636364</c:v>
                </c:pt>
                <c:pt idx="1237">
                  <c:v>10.57947902097902</c:v>
                </c:pt>
                <c:pt idx="1238">
                  <c:v>10.58459440559441</c:v>
                </c:pt>
                <c:pt idx="1239">
                  <c:v>10.58970979020979</c:v>
                </c:pt>
                <c:pt idx="1240">
                  <c:v>10.59482517482517</c:v>
                </c:pt>
                <c:pt idx="1241">
                  <c:v>10.59994055944056</c:v>
                </c:pt>
                <c:pt idx="1242">
                  <c:v>10.60505594405594</c:v>
                </c:pt>
                <c:pt idx="1243">
                  <c:v>10.61017132867133</c:v>
                </c:pt>
                <c:pt idx="1244">
                  <c:v>10.61528671328671</c:v>
                </c:pt>
                <c:pt idx="1245">
                  <c:v>10.6204020979021</c:v>
                </c:pt>
                <c:pt idx="1246">
                  <c:v>10.62551748251748</c:v>
                </c:pt>
                <c:pt idx="1247">
                  <c:v>10.63063286713287</c:v>
                </c:pt>
                <c:pt idx="1248">
                  <c:v>10.63574825174825</c:v>
                </c:pt>
                <c:pt idx="1249">
                  <c:v>10.64086363636364</c:v>
                </c:pt>
                <c:pt idx="1250">
                  <c:v>10.64597902097902</c:v>
                </c:pt>
                <c:pt idx="1251">
                  <c:v>10.65109440559441</c:v>
                </c:pt>
                <c:pt idx="1252">
                  <c:v>10.65620979020979</c:v>
                </c:pt>
                <c:pt idx="1253">
                  <c:v>10.66132517482518</c:v>
                </c:pt>
                <c:pt idx="1254">
                  <c:v>10.66644055944056</c:v>
                </c:pt>
                <c:pt idx="1255">
                  <c:v>10.67155594405595</c:v>
                </c:pt>
                <c:pt idx="1256">
                  <c:v>10.67667132867133</c:v>
                </c:pt>
                <c:pt idx="1257">
                  <c:v>10.68178671328672</c:v>
                </c:pt>
                <c:pt idx="1258">
                  <c:v>10.6869020979021</c:v>
                </c:pt>
                <c:pt idx="1259">
                  <c:v>10.69201748251748</c:v>
                </c:pt>
                <c:pt idx="1260">
                  <c:v>10.69713286713287</c:v>
                </c:pt>
                <c:pt idx="1261">
                  <c:v>10.70224825174825</c:v>
                </c:pt>
                <c:pt idx="1262">
                  <c:v>10.70736363636364</c:v>
                </c:pt>
                <c:pt idx="1263">
                  <c:v>10.71247902097902</c:v>
                </c:pt>
                <c:pt idx="1264">
                  <c:v>10.71759440559441</c:v>
                </c:pt>
                <c:pt idx="1265">
                  <c:v>10.72270979020979</c:v>
                </c:pt>
                <c:pt idx="1266">
                  <c:v>10.72782517482518</c:v>
                </c:pt>
                <c:pt idx="1267">
                  <c:v>10.73294055944056</c:v>
                </c:pt>
                <c:pt idx="1268">
                  <c:v>10.73805594405595</c:v>
                </c:pt>
                <c:pt idx="1269">
                  <c:v>10.74317132867133</c:v>
                </c:pt>
                <c:pt idx="1270">
                  <c:v>10.74828671328671</c:v>
                </c:pt>
                <c:pt idx="1271">
                  <c:v>10.7534020979021</c:v>
                </c:pt>
                <c:pt idx="1272">
                  <c:v>10.75851748251748</c:v>
                </c:pt>
                <c:pt idx="1273">
                  <c:v>10.76363286713287</c:v>
                </c:pt>
                <c:pt idx="1274">
                  <c:v>10.76874825174825</c:v>
                </c:pt>
                <c:pt idx="1275">
                  <c:v>10.77386363636364</c:v>
                </c:pt>
                <c:pt idx="1276">
                  <c:v>10.77897902097902</c:v>
                </c:pt>
                <c:pt idx="1277">
                  <c:v>10.78409440559441</c:v>
                </c:pt>
                <c:pt idx="1278">
                  <c:v>10.78920979020979</c:v>
                </c:pt>
                <c:pt idx="1279">
                  <c:v>10.79432517482518</c:v>
                </c:pt>
                <c:pt idx="1280">
                  <c:v>10.79944055944056</c:v>
                </c:pt>
                <c:pt idx="1281">
                  <c:v>10.80455594405594</c:v>
                </c:pt>
                <c:pt idx="1282">
                  <c:v>10.80967132867133</c:v>
                </c:pt>
                <c:pt idx="1283">
                  <c:v>10.81478671328671</c:v>
                </c:pt>
                <c:pt idx="1284">
                  <c:v>10.8199020979021</c:v>
                </c:pt>
                <c:pt idx="1285">
                  <c:v>10.82501748251748</c:v>
                </c:pt>
                <c:pt idx="1286">
                  <c:v>10.83013286713287</c:v>
                </c:pt>
                <c:pt idx="1287">
                  <c:v>10.83524825174825</c:v>
                </c:pt>
                <c:pt idx="1288">
                  <c:v>10.84036363636364</c:v>
                </c:pt>
                <c:pt idx="1289">
                  <c:v>10.84547902097902</c:v>
                </c:pt>
                <c:pt idx="1290">
                  <c:v>10.85059440559441</c:v>
                </c:pt>
                <c:pt idx="1291">
                  <c:v>10.85570979020979</c:v>
                </c:pt>
                <c:pt idx="1292">
                  <c:v>10.86082517482517</c:v>
                </c:pt>
                <c:pt idx="1293">
                  <c:v>10.86594055944056</c:v>
                </c:pt>
                <c:pt idx="1294">
                  <c:v>10.87105594405594</c:v>
                </c:pt>
                <c:pt idx="1295">
                  <c:v>10.87617132867133</c:v>
                </c:pt>
                <c:pt idx="1296">
                  <c:v>10.88128671328671</c:v>
                </c:pt>
                <c:pt idx="1297">
                  <c:v>10.8864020979021</c:v>
                </c:pt>
                <c:pt idx="1298">
                  <c:v>10.89151748251748</c:v>
                </c:pt>
                <c:pt idx="1299">
                  <c:v>10.89663286713287</c:v>
                </c:pt>
                <c:pt idx="1300">
                  <c:v>10.90174825174825</c:v>
                </c:pt>
                <c:pt idx="1301">
                  <c:v>10.90686363636364</c:v>
                </c:pt>
                <c:pt idx="1302">
                  <c:v>10.91197902097902</c:v>
                </c:pt>
                <c:pt idx="1303">
                  <c:v>10.91709440559441</c:v>
                </c:pt>
                <c:pt idx="1304">
                  <c:v>10.92220979020979</c:v>
                </c:pt>
                <c:pt idx="1305">
                  <c:v>10.92732517482518</c:v>
                </c:pt>
                <c:pt idx="1306">
                  <c:v>10.93244055944056</c:v>
                </c:pt>
                <c:pt idx="1307">
                  <c:v>10.93755594405595</c:v>
                </c:pt>
                <c:pt idx="1308">
                  <c:v>10.94267132867133</c:v>
                </c:pt>
                <c:pt idx="1309">
                  <c:v>10.94778671328672</c:v>
                </c:pt>
                <c:pt idx="1310">
                  <c:v>10.9529020979021</c:v>
                </c:pt>
                <c:pt idx="1311">
                  <c:v>10.95801748251748</c:v>
                </c:pt>
                <c:pt idx="1312">
                  <c:v>10.96313286713287</c:v>
                </c:pt>
                <c:pt idx="1313">
                  <c:v>10.96824825174825</c:v>
                </c:pt>
                <c:pt idx="1314">
                  <c:v>10.97336363636364</c:v>
                </c:pt>
                <c:pt idx="1315">
                  <c:v>10.97847902097902</c:v>
                </c:pt>
                <c:pt idx="1316">
                  <c:v>10.98359440559441</c:v>
                </c:pt>
                <c:pt idx="1317">
                  <c:v>10.98870979020979</c:v>
                </c:pt>
                <c:pt idx="1318">
                  <c:v>10.99382517482518</c:v>
                </c:pt>
                <c:pt idx="1319">
                  <c:v>10.99894055944056</c:v>
                </c:pt>
                <c:pt idx="1320">
                  <c:v>11.00405594405595</c:v>
                </c:pt>
                <c:pt idx="1321">
                  <c:v>11.00917132867133</c:v>
                </c:pt>
                <c:pt idx="1322">
                  <c:v>11.01428671328671</c:v>
                </c:pt>
                <c:pt idx="1323">
                  <c:v>11.0194020979021</c:v>
                </c:pt>
                <c:pt idx="1324">
                  <c:v>11.02451748251748</c:v>
                </c:pt>
                <c:pt idx="1325">
                  <c:v>11.02963286713287</c:v>
                </c:pt>
                <c:pt idx="1326">
                  <c:v>11.03474825174825</c:v>
                </c:pt>
                <c:pt idx="1327">
                  <c:v>11.03986363636364</c:v>
                </c:pt>
                <c:pt idx="1328">
                  <c:v>11.04497902097902</c:v>
                </c:pt>
                <c:pt idx="1329">
                  <c:v>11.05009440559441</c:v>
                </c:pt>
                <c:pt idx="1330">
                  <c:v>11.05520979020979</c:v>
                </c:pt>
                <c:pt idx="1331">
                  <c:v>11.06032517482518</c:v>
                </c:pt>
                <c:pt idx="1332">
                  <c:v>11.06544055944056</c:v>
                </c:pt>
                <c:pt idx="1333">
                  <c:v>11.07055594405594</c:v>
                </c:pt>
                <c:pt idx="1334">
                  <c:v>11.07567132867133</c:v>
                </c:pt>
                <c:pt idx="1335">
                  <c:v>11.08078671328671</c:v>
                </c:pt>
                <c:pt idx="1336">
                  <c:v>11.0859020979021</c:v>
                </c:pt>
                <c:pt idx="1337">
                  <c:v>11.09101748251748</c:v>
                </c:pt>
                <c:pt idx="1338">
                  <c:v>11.09613286713287</c:v>
                </c:pt>
                <c:pt idx="1339">
                  <c:v>11.10124825174825</c:v>
                </c:pt>
                <c:pt idx="1340">
                  <c:v>11.10636363636364</c:v>
                </c:pt>
                <c:pt idx="1341">
                  <c:v>11.11147902097902</c:v>
                </c:pt>
                <c:pt idx="1342">
                  <c:v>11.11659440559441</c:v>
                </c:pt>
                <c:pt idx="1343">
                  <c:v>11.12170979020979</c:v>
                </c:pt>
                <c:pt idx="1344">
                  <c:v>11.12682517482517</c:v>
                </c:pt>
                <c:pt idx="1345">
                  <c:v>11.13194055944056</c:v>
                </c:pt>
                <c:pt idx="1346">
                  <c:v>11.13705594405594</c:v>
                </c:pt>
                <c:pt idx="1347">
                  <c:v>11.14217132867133</c:v>
                </c:pt>
                <c:pt idx="1348">
                  <c:v>11.14728671328671</c:v>
                </c:pt>
                <c:pt idx="1349">
                  <c:v>11.1524020979021</c:v>
                </c:pt>
                <c:pt idx="1350">
                  <c:v>11.15751748251748</c:v>
                </c:pt>
                <c:pt idx="1351">
                  <c:v>11.16263286713287</c:v>
                </c:pt>
                <c:pt idx="1352">
                  <c:v>11.16774825174825</c:v>
                </c:pt>
                <c:pt idx="1353">
                  <c:v>11.17286363636364</c:v>
                </c:pt>
                <c:pt idx="1354">
                  <c:v>11.17797902097902</c:v>
                </c:pt>
                <c:pt idx="1355">
                  <c:v>11.18309440559441</c:v>
                </c:pt>
                <c:pt idx="1356">
                  <c:v>11.18820979020979</c:v>
                </c:pt>
                <c:pt idx="1357">
                  <c:v>11.19332517482518</c:v>
                </c:pt>
                <c:pt idx="1358">
                  <c:v>11.19844055944056</c:v>
                </c:pt>
                <c:pt idx="1359">
                  <c:v>11.20355594405595</c:v>
                </c:pt>
                <c:pt idx="1360">
                  <c:v>11.20867132867133</c:v>
                </c:pt>
                <c:pt idx="1361">
                  <c:v>11.21378671328672</c:v>
                </c:pt>
                <c:pt idx="1362">
                  <c:v>11.2189020979021</c:v>
                </c:pt>
                <c:pt idx="1363">
                  <c:v>11.22401748251748</c:v>
                </c:pt>
                <c:pt idx="1364">
                  <c:v>11.22913286713287</c:v>
                </c:pt>
                <c:pt idx="1365">
                  <c:v>11.23424825174825</c:v>
                </c:pt>
                <c:pt idx="1366">
                  <c:v>11.23936363636364</c:v>
                </c:pt>
                <c:pt idx="1367">
                  <c:v>11.24447902097902</c:v>
                </c:pt>
                <c:pt idx="1368">
                  <c:v>11.24959440559441</c:v>
                </c:pt>
                <c:pt idx="1369">
                  <c:v>11.25470979020979</c:v>
                </c:pt>
                <c:pt idx="1370">
                  <c:v>11.25982517482518</c:v>
                </c:pt>
                <c:pt idx="1371">
                  <c:v>11.26494055944056</c:v>
                </c:pt>
                <c:pt idx="1372">
                  <c:v>11.27005594405595</c:v>
                </c:pt>
                <c:pt idx="1373">
                  <c:v>11.27517132867133</c:v>
                </c:pt>
                <c:pt idx="1374">
                  <c:v>11.28028671328671</c:v>
                </c:pt>
                <c:pt idx="1375">
                  <c:v>11.2854020979021</c:v>
                </c:pt>
                <c:pt idx="1376">
                  <c:v>11.29051748251748</c:v>
                </c:pt>
                <c:pt idx="1377">
                  <c:v>11.29563286713287</c:v>
                </c:pt>
                <c:pt idx="1378">
                  <c:v>11.30074825174825</c:v>
                </c:pt>
                <c:pt idx="1379">
                  <c:v>11.30586363636364</c:v>
                </c:pt>
                <c:pt idx="1380">
                  <c:v>11.31097902097902</c:v>
                </c:pt>
                <c:pt idx="1381">
                  <c:v>11.31609440559441</c:v>
                </c:pt>
                <c:pt idx="1382">
                  <c:v>11.32120979020979</c:v>
                </c:pt>
                <c:pt idx="1383">
                  <c:v>11.32632517482518</c:v>
                </c:pt>
                <c:pt idx="1384">
                  <c:v>11.33144055944056</c:v>
                </c:pt>
                <c:pt idx="1385">
                  <c:v>11.33655594405594</c:v>
                </c:pt>
                <c:pt idx="1386">
                  <c:v>11.34167132867133</c:v>
                </c:pt>
                <c:pt idx="1387">
                  <c:v>11.34678671328671</c:v>
                </c:pt>
                <c:pt idx="1388">
                  <c:v>11.3519020979021</c:v>
                </c:pt>
                <c:pt idx="1389">
                  <c:v>11.35701748251748</c:v>
                </c:pt>
                <c:pt idx="1390">
                  <c:v>11.36213286713287</c:v>
                </c:pt>
                <c:pt idx="1391">
                  <c:v>11.36724825174825</c:v>
                </c:pt>
                <c:pt idx="1392">
                  <c:v>11.37236363636364</c:v>
                </c:pt>
                <c:pt idx="1393">
                  <c:v>11.37747902097902</c:v>
                </c:pt>
                <c:pt idx="1394">
                  <c:v>11.38259440559441</c:v>
                </c:pt>
                <c:pt idx="1395">
                  <c:v>11.38770979020979</c:v>
                </c:pt>
                <c:pt idx="1396">
                  <c:v>11.39282517482517</c:v>
                </c:pt>
                <c:pt idx="1397">
                  <c:v>11.39794055944056</c:v>
                </c:pt>
                <c:pt idx="1398">
                  <c:v>11.40305594405594</c:v>
                </c:pt>
                <c:pt idx="1399">
                  <c:v>11.40817132867133</c:v>
                </c:pt>
                <c:pt idx="1400">
                  <c:v>11.41328671328671</c:v>
                </c:pt>
                <c:pt idx="1401">
                  <c:v>11.4184020979021</c:v>
                </c:pt>
                <c:pt idx="1402">
                  <c:v>11.42351748251748</c:v>
                </c:pt>
                <c:pt idx="1403">
                  <c:v>11.42863286713287</c:v>
                </c:pt>
                <c:pt idx="1404">
                  <c:v>11.43374825174825</c:v>
                </c:pt>
                <c:pt idx="1405">
                  <c:v>11.43886363636364</c:v>
                </c:pt>
                <c:pt idx="1406">
                  <c:v>11.44397902097902</c:v>
                </c:pt>
                <c:pt idx="1407">
                  <c:v>11.44909440559441</c:v>
                </c:pt>
                <c:pt idx="1408">
                  <c:v>11.45420979020979</c:v>
                </c:pt>
                <c:pt idx="1409">
                  <c:v>11.45932517482518</c:v>
                </c:pt>
                <c:pt idx="1410">
                  <c:v>11.46444055944056</c:v>
                </c:pt>
                <c:pt idx="1411">
                  <c:v>11.46955594405595</c:v>
                </c:pt>
                <c:pt idx="1412">
                  <c:v>11.47467132867133</c:v>
                </c:pt>
                <c:pt idx="1413">
                  <c:v>11.47978671328671</c:v>
                </c:pt>
                <c:pt idx="1414">
                  <c:v>11.4849020979021</c:v>
                </c:pt>
                <c:pt idx="1415">
                  <c:v>11.49001748251748</c:v>
                </c:pt>
                <c:pt idx="1416">
                  <c:v>11.49513286713287</c:v>
                </c:pt>
                <c:pt idx="1417">
                  <c:v>11.50024825174825</c:v>
                </c:pt>
                <c:pt idx="1418">
                  <c:v>11.50536363636364</c:v>
                </c:pt>
                <c:pt idx="1419">
                  <c:v>11.51047902097902</c:v>
                </c:pt>
                <c:pt idx="1420">
                  <c:v>11.51559440559441</c:v>
                </c:pt>
                <c:pt idx="1421">
                  <c:v>11.52070979020979</c:v>
                </c:pt>
                <c:pt idx="1422">
                  <c:v>11.52582517482518</c:v>
                </c:pt>
                <c:pt idx="1423">
                  <c:v>11.53094055944056</c:v>
                </c:pt>
                <c:pt idx="1424">
                  <c:v>11.53605594405595</c:v>
                </c:pt>
                <c:pt idx="1425">
                  <c:v>11.54117132867133</c:v>
                </c:pt>
                <c:pt idx="1426">
                  <c:v>11.54628671328671</c:v>
                </c:pt>
                <c:pt idx="1427">
                  <c:v>11.5514020979021</c:v>
                </c:pt>
                <c:pt idx="1428">
                  <c:v>11.55651748251748</c:v>
                </c:pt>
                <c:pt idx="1429">
                  <c:v>11.56163286713287</c:v>
                </c:pt>
                <c:pt idx="1430">
                  <c:v>11.56674825174825</c:v>
                </c:pt>
                <c:pt idx="1431">
                  <c:v>11.57186363636364</c:v>
                </c:pt>
                <c:pt idx="1432">
                  <c:v>11.57697902097902</c:v>
                </c:pt>
                <c:pt idx="1433">
                  <c:v>11.58209440559441</c:v>
                </c:pt>
                <c:pt idx="1434">
                  <c:v>11.58720979020979</c:v>
                </c:pt>
                <c:pt idx="1435">
                  <c:v>11.59232517482518</c:v>
                </c:pt>
                <c:pt idx="1436">
                  <c:v>11.59744055944056</c:v>
                </c:pt>
                <c:pt idx="1437">
                  <c:v>11.60255594405595</c:v>
                </c:pt>
                <c:pt idx="1438">
                  <c:v>11.60767132867133</c:v>
                </c:pt>
                <c:pt idx="1439">
                  <c:v>11.61278671328671</c:v>
                </c:pt>
                <c:pt idx="1440">
                  <c:v>11.6179020979021</c:v>
                </c:pt>
                <c:pt idx="1441">
                  <c:v>11.62301748251748</c:v>
                </c:pt>
                <c:pt idx="1442">
                  <c:v>11.62813286713287</c:v>
                </c:pt>
                <c:pt idx="1443">
                  <c:v>11.63324825174825</c:v>
                </c:pt>
                <c:pt idx="1444">
                  <c:v>11.63836363636364</c:v>
                </c:pt>
                <c:pt idx="1445">
                  <c:v>11.64347902097902</c:v>
                </c:pt>
                <c:pt idx="1446">
                  <c:v>11.64859440559441</c:v>
                </c:pt>
                <c:pt idx="1447">
                  <c:v>11.65370979020979</c:v>
                </c:pt>
                <c:pt idx="1448">
                  <c:v>11.65882517482517</c:v>
                </c:pt>
                <c:pt idx="1449">
                  <c:v>11.66394055944056</c:v>
                </c:pt>
                <c:pt idx="1450">
                  <c:v>11.66905594405594</c:v>
                </c:pt>
                <c:pt idx="1451">
                  <c:v>11.67417132867133</c:v>
                </c:pt>
                <c:pt idx="1452">
                  <c:v>11.67928671328671</c:v>
                </c:pt>
                <c:pt idx="1453">
                  <c:v>11.6844020979021</c:v>
                </c:pt>
                <c:pt idx="1454">
                  <c:v>11.68951748251748</c:v>
                </c:pt>
                <c:pt idx="1455">
                  <c:v>11.69463286713287</c:v>
                </c:pt>
                <c:pt idx="1456">
                  <c:v>11.69974825174825</c:v>
                </c:pt>
                <c:pt idx="1457">
                  <c:v>11.70486363636364</c:v>
                </c:pt>
                <c:pt idx="1458">
                  <c:v>11.70997902097902</c:v>
                </c:pt>
                <c:pt idx="1459">
                  <c:v>11.71509440559441</c:v>
                </c:pt>
                <c:pt idx="1460">
                  <c:v>11.72020979020979</c:v>
                </c:pt>
                <c:pt idx="1461">
                  <c:v>11.72532517482518</c:v>
                </c:pt>
                <c:pt idx="1462">
                  <c:v>11.73044055944056</c:v>
                </c:pt>
                <c:pt idx="1463">
                  <c:v>11.73555594405595</c:v>
                </c:pt>
                <c:pt idx="1464">
                  <c:v>11.74067132867133</c:v>
                </c:pt>
                <c:pt idx="1465">
                  <c:v>11.74578671328671</c:v>
                </c:pt>
                <c:pt idx="1466">
                  <c:v>11.7509020979021</c:v>
                </c:pt>
                <c:pt idx="1467">
                  <c:v>11.75601748251748</c:v>
                </c:pt>
                <c:pt idx="1468">
                  <c:v>11.76113286713287</c:v>
                </c:pt>
                <c:pt idx="1469">
                  <c:v>11.76624825174825</c:v>
                </c:pt>
                <c:pt idx="1470">
                  <c:v>11.77136363636364</c:v>
                </c:pt>
                <c:pt idx="1471">
                  <c:v>11.77647902097902</c:v>
                </c:pt>
                <c:pt idx="1472">
                  <c:v>11.78159440559441</c:v>
                </c:pt>
                <c:pt idx="1473">
                  <c:v>11.78670979020979</c:v>
                </c:pt>
                <c:pt idx="1474">
                  <c:v>11.79182517482518</c:v>
                </c:pt>
                <c:pt idx="1475">
                  <c:v>11.79694055944056</c:v>
                </c:pt>
                <c:pt idx="1476">
                  <c:v>11.80205594405595</c:v>
                </c:pt>
                <c:pt idx="1477">
                  <c:v>11.80717132867133</c:v>
                </c:pt>
                <c:pt idx="1478">
                  <c:v>11.81228671328671</c:v>
                </c:pt>
                <c:pt idx="1479">
                  <c:v>11.8174020979021</c:v>
                </c:pt>
                <c:pt idx="1480">
                  <c:v>11.82251748251748</c:v>
                </c:pt>
                <c:pt idx="1481">
                  <c:v>11.82763286713287</c:v>
                </c:pt>
                <c:pt idx="1482">
                  <c:v>11.83274825174825</c:v>
                </c:pt>
                <c:pt idx="1483">
                  <c:v>11.83786363636364</c:v>
                </c:pt>
                <c:pt idx="1484">
                  <c:v>11.84297902097902</c:v>
                </c:pt>
                <c:pt idx="1485">
                  <c:v>11.84809440559441</c:v>
                </c:pt>
                <c:pt idx="1486">
                  <c:v>11.85320979020979</c:v>
                </c:pt>
                <c:pt idx="1487">
                  <c:v>11.85832517482518</c:v>
                </c:pt>
                <c:pt idx="1488">
                  <c:v>11.86344055944056</c:v>
                </c:pt>
                <c:pt idx="1489">
                  <c:v>11.86855594405595</c:v>
                </c:pt>
                <c:pt idx="1490">
                  <c:v>11.87367132867133</c:v>
                </c:pt>
                <c:pt idx="1491">
                  <c:v>11.87878671328671</c:v>
                </c:pt>
                <c:pt idx="1492">
                  <c:v>11.8839020979021</c:v>
                </c:pt>
                <c:pt idx="1493">
                  <c:v>11.88901748251748</c:v>
                </c:pt>
                <c:pt idx="1494">
                  <c:v>11.89413286713287</c:v>
                </c:pt>
                <c:pt idx="1495">
                  <c:v>11.89924825174825</c:v>
                </c:pt>
                <c:pt idx="1496">
                  <c:v>11.90436363636364</c:v>
                </c:pt>
                <c:pt idx="1497">
                  <c:v>11.90947902097902</c:v>
                </c:pt>
                <c:pt idx="1498">
                  <c:v>11.91459440559441</c:v>
                </c:pt>
                <c:pt idx="1499">
                  <c:v>11.91970979020979</c:v>
                </c:pt>
                <c:pt idx="1500">
                  <c:v>11.92482517482518</c:v>
                </c:pt>
                <c:pt idx="1501">
                  <c:v>11.92994055944056</c:v>
                </c:pt>
                <c:pt idx="1502">
                  <c:v>11.93505594405594</c:v>
                </c:pt>
                <c:pt idx="1503">
                  <c:v>11.94017132867133</c:v>
                </c:pt>
                <c:pt idx="1504">
                  <c:v>11.94528671328671</c:v>
                </c:pt>
                <c:pt idx="1505">
                  <c:v>11.9504020979021</c:v>
                </c:pt>
                <c:pt idx="1506">
                  <c:v>11.95551748251748</c:v>
                </c:pt>
                <c:pt idx="1507">
                  <c:v>11.96063286713287</c:v>
                </c:pt>
                <c:pt idx="1508">
                  <c:v>11.96574825174825</c:v>
                </c:pt>
                <c:pt idx="1509">
                  <c:v>11.97086363636364</c:v>
                </c:pt>
                <c:pt idx="1510">
                  <c:v>11.97597902097902</c:v>
                </c:pt>
                <c:pt idx="1511">
                  <c:v>11.98109440559441</c:v>
                </c:pt>
                <c:pt idx="1512">
                  <c:v>11.98620979020979</c:v>
                </c:pt>
                <c:pt idx="1513">
                  <c:v>11.99132517482518</c:v>
                </c:pt>
                <c:pt idx="1514">
                  <c:v>11.99644055944056</c:v>
                </c:pt>
                <c:pt idx="1515">
                  <c:v>12.00155594405595</c:v>
                </c:pt>
                <c:pt idx="1516">
                  <c:v>12.00667132867133</c:v>
                </c:pt>
                <c:pt idx="1517">
                  <c:v>12.01178671328671</c:v>
                </c:pt>
                <c:pt idx="1518">
                  <c:v>12.0169020979021</c:v>
                </c:pt>
                <c:pt idx="1519">
                  <c:v>12.02201748251748</c:v>
                </c:pt>
                <c:pt idx="1520">
                  <c:v>12.02713286713287</c:v>
                </c:pt>
                <c:pt idx="1521">
                  <c:v>12.03224825174825</c:v>
                </c:pt>
                <c:pt idx="1522">
                  <c:v>12.03736363636364</c:v>
                </c:pt>
                <c:pt idx="1523">
                  <c:v>12.04247902097902</c:v>
                </c:pt>
                <c:pt idx="1524">
                  <c:v>12.04759440559441</c:v>
                </c:pt>
                <c:pt idx="1525">
                  <c:v>12.05270979020979</c:v>
                </c:pt>
                <c:pt idx="1526">
                  <c:v>12.05782517482518</c:v>
                </c:pt>
                <c:pt idx="1527">
                  <c:v>12.06294055944056</c:v>
                </c:pt>
                <c:pt idx="1528">
                  <c:v>12.06805594405595</c:v>
                </c:pt>
                <c:pt idx="1529">
                  <c:v>12.07317132867133</c:v>
                </c:pt>
                <c:pt idx="1530">
                  <c:v>12.07828671328671</c:v>
                </c:pt>
                <c:pt idx="1531">
                  <c:v>12.0834020979021</c:v>
                </c:pt>
                <c:pt idx="1532">
                  <c:v>12.08851748251748</c:v>
                </c:pt>
                <c:pt idx="1533">
                  <c:v>12.09363286713287</c:v>
                </c:pt>
                <c:pt idx="1534">
                  <c:v>12.09874825174825</c:v>
                </c:pt>
                <c:pt idx="1535">
                  <c:v>12.10386363636364</c:v>
                </c:pt>
                <c:pt idx="1536">
                  <c:v>12.10897902097902</c:v>
                </c:pt>
                <c:pt idx="1537">
                  <c:v>12.11409440559441</c:v>
                </c:pt>
                <c:pt idx="1538">
                  <c:v>12.11920979020979</c:v>
                </c:pt>
                <c:pt idx="1539">
                  <c:v>12.12432517482518</c:v>
                </c:pt>
                <c:pt idx="1540">
                  <c:v>12.12944055944056</c:v>
                </c:pt>
                <c:pt idx="1541">
                  <c:v>12.13455594405595</c:v>
                </c:pt>
                <c:pt idx="1542">
                  <c:v>12.13967132867133</c:v>
                </c:pt>
                <c:pt idx="1543">
                  <c:v>12.14478671328671</c:v>
                </c:pt>
                <c:pt idx="1544">
                  <c:v>12.1499020979021</c:v>
                </c:pt>
                <c:pt idx="1545">
                  <c:v>12.15501748251748</c:v>
                </c:pt>
                <c:pt idx="1546">
                  <c:v>12.16013286713287</c:v>
                </c:pt>
                <c:pt idx="1547">
                  <c:v>12.16524825174825</c:v>
                </c:pt>
                <c:pt idx="1548">
                  <c:v>12.17036363636364</c:v>
                </c:pt>
                <c:pt idx="1549">
                  <c:v>12.17547902097902</c:v>
                </c:pt>
                <c:pt idx="1550">
                  <c:v>12.18059440559441</c:v>
                </c:pt>
                <c:pt idx="1551">
                  <c:v>12.18570979020979</c:v>
                </c:pt>
                <c:pt idx="1552">
                  <c:v>12.19082517482518</c:v>
                </c:pt>
                <c:pt idx="1553">
                  <c:v>12.19594055944056</c:v>
                </c:pt>
                <c:pt idx="1554">
                  <c:v>12.20105594405594</c:v>
                </c:pt>
                <c:pt idx="1555">
                  <c:v>12.20617132867133</c:v>
                </c:pt>
                <c:pt idx="1556">
                  <c:v>12.21128671328671</c:v>
                </c:pt>
                <c:pt idx="1557">
                  <c:v>12.2164020979021</c:v>
                </c:pt>
                <c:pt idx="1558">
                  <c:v>12.22151748251748</c:v>
                </c:pt>
                <c:pt idx="1559">
                  <c:v>12.22663286713287</c:v>
                </c:pt>
                <c:pt idx="1560">
                  <c:v>12.23174825174825</c:v>
                </c:pt>
                <c:pt idx="1561">
                  <c:v>12.23686363636364</c:v>
                </c:pt>
                <c:pt idx="1562">
                  <c:v>12.24197902097902</c:v>
                </c:pt>
                <c:pt idx="1563">
                  <c:v>12.24709440559441</c:v>
                </c:pt>
                <c:pt idx="1564">
                  <c:v>12.25220979020979</c:v>
                </c:pt>
                <c:pt idx="1565">
                  <c:v>12.25732517482518</c:v>
                </c:pt>
                <c:pt idx="1566">
                  <c:v>12.26244055944056</c:v>
                </c:pt>
                <c:pt idx="1567">
                  <c:v>12.26755594405595</c:v>
                </c:pt>
                <c:pt idx="1568">
                  <c:v>12.27267132867133</c:v>
                </c:pt>
                <c:pt idx="1569">
                  <c:v>12.27778671328671</c:v>
                </c:pt>
                <c:pt idx="1570">
                  <c:v>12.2829020979021</c:v>
                </c:pt>
                <c:pt idx="1571">
                  <c:v>12.28801748251748</c:v>
                </c:pt>
                <c:pt idx="1572">
                  <c:v>12.29313286713287</c:v>
                </c:pt>
                <c:pt idx="1573">
                  <c:v>12.29824825174825</c:v>
                </c:pt>
                <c:pt idx="1574">
                  <c:v>12.30336363636364</c:v>
                </c:pt>
                <c:pt idx="1575">
                  <c:v>12.30847902097902</c:v>
                </c:pt>
                <c:pt idx="1576">
                  <c:v>12.31359440559441</c:v>
                </c:pt>
                <c:pt idx="1577">
                  <c:v>12.31870979020979</c:v>
                </c:pt>
                <c:pt idx="1578">
                  <c:v>12.32382517482518</c:v>
                </c:pt>
                <c:pt idx="1579">
                  <c:v>12.32894055944056</c:v>
                </c:pt>
                <c:pt idx="1580">
                  <c:v>12.33405594405595</c:v>
                </c:pt>
                <c:pt idx="1581">
                  <c:v>12.33917132867133</c:v>
                </c:pt>
                <c:pt idx="1582">
                  <c:v>12.34428671328671</c:v>
                </c:pt>
                <c:pt idx="1583">
                  <c:v>12.3494020979021</c:v>
                </c:pt>
                <c:pt idx="1584">
                  <c:v>12.35451748251748</c:v>
                </c:pt>
                <c:pt idx="1585">
                  <c:v>12.35963286713287</c:v>
                </c:pt>
                <c:pt idx="1586">
                  <c:v>12.36474825174825</c:v>
                </c:pt>
                <c:pt idx="1587">
                  <c:v>12.36986363636364</c:v>
                </c:pt>
                <c:pt idx="1588">
                  <c:v>12.37497902097902</c:v>
                </c:pt>
                <c:pt idx="1589">
                  <c:v>12.38009440559441</c:v>
                </c:pt>
                <c:pt idx="1590">
                  <c:v>12.38520979020979</c:v>
                </c:pt>
                <c:pt idx="1591">
                  <c:v>12.39032517482518</c:v>
                </c:pt>
                <c:pt idx="1592">
                  <c:v>12.39544055944056</c:v>
                </c:pt>
                <c:pt idx="1593">
                  <c:v>12.40055594405595</c:v>
                </c:pt>
                <c:pt idx="1594">
                  <c:v>12.40567132867133</c:v>
                </c:pt>
                <c:pt idx="1595">
                  <c:v>12.41078671328671</c:v>
                </c:pt>
                <c:pt idx="1596">
                  <c:v>12.4159020979021</c:v>
                </c:pt>
                <c:pt idx="1597">
                  <c:v>12.42101748251748</c:v>
                </c:pt>
                <c:pt idx="1598">
                  <c:v>12.42613286713287</c:v>
                </c:pt>
                <c:pt idx="1599">
                  <c:v>12.43124825174825</c:v>
                </c:pt>
                <c:pt idx="1600">
                  <c:v>12.43636363636364</c:v>
                </c:pt>
                <c:pt idx="1601">
                  <c:v>12.43636363636364</c:v>
                </c:pt>
                <c:pt idx="1602">
                  <c:v>12.43015370964818</c:v>
                </c:pt>
                <c:pt idx="1603">
                  <c:v>12.42394393847926</c:v>
                </c:pt>
                <c:pt idx="1604">
                  <c:v>12.4177343227753</c:v>
                </c:pt>
                <c:pt idx="1605">
                  <c:v>12.4115248624547</c:v>
                </c:pt>
                <c:pt idx="1606">
                  <c:v>12.40531555743586</c:v>
                </c:pt>
                <c:pt idx="1607">
                  <c:v>12.39910640763723</c:v>
                </c:pt>
                <c:pt idx="1608">
                  <c:v>12.39289741297722</c:v>
                </c:pt>
                <c:pt idx="1609">
                  <c:v>12.38668857337428</c:v>
                </c:pt>
                <c:pt idx="1610">
                  <c:v>12.38047988874685</c:v>
                </c:pt>
                <c:pt idx="1611">
                  <c:v>12.3742713590134</c:v>
                </c:pt>
                <c:pt idx="1612">
                  <c:v>12.36806298409237</c:v>
                </c:pt>
                <c:pt idx="1613">
                  <c:v>12.36185476390225</c:v>
                </c:pt>
                <c:pt idx="1614">
                  <c:v>12.35564669836151</c:v>
                </c:pt>
                <c:pt idx="1615">
                  <c:v>12.34943878738863</c:v>
                </c:pt>
                <c:pt idx="1616">
                  <c:v>12.34323103090212</c:v>
                </c:pt>
                <c:pt idx="1617">
                  <c:v>12.33702342882047</c:v>
                </c:pt>
                <c:pt idx="1618">
                  <c:v>12.3308159810622</c:v>
                </c:pt>
                <c:pt idx="1619">
                  <c:v>12.32460868754582</c:v>
                </c:pt>
                <c:pt idx="1620">
                  <c:v>12.31840154818985</c:v>
                </c:pt>
                <c:pt idx="1621">
                  <c:v>12.31219456291283</c:v>
                </c:pt>
                <c:pt idx="1622">
                  <c:v>12.30598773163331</c:v>
                </c:pt>
                <c:pt idx="1623">
                  <c:v>12.29978105426982</c:v>
                </c:pt>
                <c:pt idx="1624">
                  <c:v>12.29357453074093</c:v>
                </c:pt>
                <c:pt idx="1625">
                  <c:v>12.2873681609652</c:v>
                </c:pt>
                <c:pt idx="1626">
                  <c:v>12.2811619448612</c:v>
                </c:pt>
                <c:pt idx="1627">
                  <c:v>12.27495588234752</c:v>
                </c:pt>
                <c:pt idx="1628">
                  <c:v>12.26874997334273</c:v>
                </c:pt>
                <c:pt idx="1629">
                  <c:v>12.26254421776545</c:v>
                </c:pt>
                <c:pt idx="1630">
                  <c:v>12.25633861553426</c:v>
                </c:pt>
                <c:pt idx="1631">
                  <c:v>12.25013316656778</c:v>
                </c:pt>
                <c:pt idx="1632">
                  <c:v>12.24392787078463</c:v>
                </c:pt>
                <c:pt idx="1633">
                  <c:v>12.23772272810344</c:v>
                </c:pt>
                <c:pt idx="1634">
                  <c:v>12.23151773844284</c:v>
                </c:pt>
                <c:pt idx="1635">
                  <c:v>12.22531290172148</c:v>
                </c:pt>
                <c:pt idx="1636">
                  <c:v>12.21910821785799</c:v>
                </c:pt>
                <c:pt idx="1637">
                  <c:v>12.21290368677104</c:v>
                </c:pt>
                <c:pt idx="1638">
                  <c:v>12.2066993083793</c:v>
                </c:pt>
                <c:pt idx="1639">
                  <c:v>12.20049508260144</c:v>
                </c:pt>
                <c:pt idx="1640">
                  <c:v>12.19429100935614</c:v>
                </c:pt>
                <c:pt idx="1641">
                  <c:v>12.18808708856208</c:v>
                </c:pt>
                <c:pt idx="1642">
                  <c:v>12.18188332013797</c:v>
                </c:pt>
                <c:pt idx="1643">
                  <c:v>12.1756797040025</c:v>
                </c:pt>
                <c:pt idx="1644">
                  <c:v>12.1694762400744</c:v>
                </c:pt>
                <c:pt idx="1645">
                  <c:v>12.16327292827237</c:v>
                </c:pt>
                <c:pt idx="1646">
                  <c:v>12.15706976851515</c:v>
                </c:pt>
                <c:pt idx="1647">
                  <c:v>12.15086676072147</c:v>
                </c:pt>
                <c:pt idx="1648">
                  <c:v>12.14466390481007</c:v>
                </c:pt>
                <c:pt idx="1649">
                  <c:v>12.1384612006997</c:v>
                </c:pt>
                <c:pt idx="1650">
                  <c:v>12.13225864830913</c:v>
                </c:pt>
                <c:pt idx="1651">
                  <c:v>12.12605624755711</c:v>
                </c:pt>
                <c:pt idx="1652">
                  <c:v>12.11985399836242</c:v>
                </c:pt>
                <c:pt idx="1653">
                  <c:v>12.11365190064384</c:v>
                </c:pt>
                <c:pt idx="1654">
                  <c:v>12.10744995432016</c:v>
                </c:pt>
                <c:pt idx="1655">
                  <c:v>12.10124815931017</c:v>
                </c:pt>
                <c:pt idx="1656">
                  <c:v>12.09504651553268</c:v>
                </c:pt>
                <c:pt idx="1657">
                  <c:v>12.0888450229065</c:v>
                </c:pt>
                <c:pt idx="1658">
                  <c:v>12.08264368135045</c:v>
                </c:pt>
                <c:pt idx="1659">
                  <c:v>12.07644249078336</c:v>
                </c:pt>
                <c:pt idx="1660">
                  <c:v>12.07024145112405</c:v>
                </c:pt>
                <c:pt idx="1661">
                  <c:v>12.06404056229137</c:v>
                </c:pt>
                <c:pt idx="1662">
                  <c:v>12.05783982420418</c:v>
                </c:pt>
                <c:pt idx="1663">
                  <c:v>12.05163923678133</c:v>
                </c:pt>
                <c:pt idx="1664">
                  <c:v>12.04543879994167</c:v>
                </c:pt>
                <c:pt idx="1665">
                  <c:v>12.0392385136041</c:v>
                </c:pt>
                <c:pt idx="1666">
                  <c:v>12.03303837768748</c:v>
                </c:pt>
                <c:pt idx="1667">
                  <c:v>12.0268383921107</c:v>
                </c:pt>
                <c:pt idx="1668">
                  <c:v>12.02063855679267</c:v>
                </c:pt>
                <c:pt idx="1669">
                  <c:v>12.01443887165227</c:v>
                </c:pt>
                <c:pt idx="1670">
                  <c:v>12.00823933660842</c:v>
                </c:pt>
                <c:pt idx="1671">
                  <c:v>12.00203995158005</c:v>
                </c:pt>
                <c:pt idx="1672">
                  <c:v>11.99584071648607</c:v>
                </c:pt>
                <c:pt idx="1673">
                  <c:v>11.98964163124542</c:v>
                </c:pt>
                <c:pt idx="1674">
                  <c:v>11.98344269577704</c:v>
                </c:pt>
                <c:pt idx="1675">
                  <c:v>11.97724390999988</c:v>
                </c:pt>
                <c:pt idx="1676">
                  <c:v>11.97104527383289</c:v>
                </c:pt>
                <c:pt idx="1677">
                  <c:v>11.96484678719504</c:v>
                </c:pt>
                <c:pt idx="1678">
                  <c:v>11.9586484500053</c:v>
                </c:pt>
                <c:pt idx="1679">
                  <c:v>11.95245026218264</c:v>
                </c:pt>
                <c:pt idx="1680">
                  <c:v>11.94625222364606</c:v>
                </c:pt>
                <c:pt idx="1681">
                  <c:v>11.94005433431454</c:v>
                </c:pt>
                <c:pt idx="1682">
                  <c:v>11.9338565941071</c:v>
                </c:pt>
                <c:pt idx="1683">
                  <c:v>11.92765900294273</c:v>
                </c:pt>
                <c:pt idx="1684">
                  <c:v>11.92146156074045</c:v>
                </c:pt>
                <c:pt idx="1685">
                  <c:v>11.91526426741929</c:v>
                </c:pt>
                <c:pt idx="1686">
                  <c:v>11.90906712289828</c:v>
                </c:pt>
                <c:pt idx="1687">
                  <c:v>11.90287012709645</c:v>
                </c:pt>
                <c:pt idx="1688">
                  <c:v>11.89667327993286</c:v>
                </c:pt>
                <c:pt idx="1689">
                  <c:v>11.89047658132656</c:v>
                </c:pt>
                <c:pt idx="1690">
                  <c:v>11.88428003119661</c:v>
                </c:pt>
                <c:pt idx="1691">
                  <c:v>11.87808362946207</c:v>
                </c:pt>
                <c:pt idx="1692">
                  <c:v>11.87188737604203</c:v>
                </c:pt>
                <c:pt idx="1693">
                  <c:v>11.86569127085556</c:v>
                </c:pt>
                <c:pt idx="1694">
                  <c:v>11.85949531382177</c:v>
                </c:pt>
                <c:pt idx="1695">
                  <c:v>11.85329950485974</c:v>
                </c:pt>
                <c:pt idx="1696">
                  <c:v>11.84710384388859</c:v>
                </c:pt>
                <c:pt idx="1697">
                  <c:v>11.84090833082742</c:v>
                </c:pt>
                <c:pt idx="1698">
                  <c:v>11.83471296559537</c:v>
                </c:pt>
                <c:pt idx="1699">
                  <c:v>11.82851774811156</c:v>
                </c:pt>
                <c:pt idx="1700">
                  <c:v>11.82232267829512</c:v>
                </c:pt>
                <c:pt idx="1701">
                  <c:v>11.81612775606519</c:v>
                </c:pt>
                <c:pt idx="1702">
                  <c:v>11.81612775606519</c:v>
                </c:pt>
                <c:pt idx="1703">
                  <c:v>11.82246289361176</c:v>
                </c:pt>
                <c:pt idx="1704">
                  <c:v>11.82879803115833</c:v>
                </c:pt>
                <c:pt idx="1705">
                  <c:v>11.8351331687049</c:v>
                </c:pt>
                <c:pt idx="1706">
                  <c:v>11.84146830625146</c:v>
                </c:pt>
                <c:pt idx="1707">
                  <c:v>11.84780344379803</c:v>
                </c:pt>
                <c:pt idx="1708">
                  <c:v>11.8541385813446</c:v>
                </c:pt>
                <c:pt idx="1709">
                  <c:v>11.86047371889116</c:v>
                </c:pt>
                <c:pt idx="1710">
                  <c:v>11.86680885643773</c:v>
                </c:pt>
                <c:pt idx="1711">
                  <c:v>11.8731439939843</c:v>
                </c:pt>
                <c:pt idx="1712">
                  <c:v>11.87947913153087</c:v>
                </c:pt>
                <c:pt idx="1713">
                  <c:v>11.88581426907743</c:v>
                </c:pt>
                <c:pt idx="1714">
                  <c:v>11.892149406624</c:v>
                </c:pt>
                <c:pt idx="1715">
                  <c:v>11.89848454417057</c:v>
                </c:pt>
                <c:pt idx="1716">
                  <c:v>11.90481968171714</c:v>
                </c:pt>
                <c:pt idx="1717">
                  <c:v>11.9111548192637</c:v>
                </c:pt>
                <c:pt idx="1718">
                  <c:v>11.91748995681027</c:v>
                </c:pt>
                <c:pt idx="1719">
                  <c:v>11.92382509435684</c:v>
                </c:pt>
                <c:pt idx="1720">
                  <c:v>11.93016023190341</c:v>
                </c:pt>
                <c:pt idx="1721">
                  <c:v>11.93649536944997</c:v>
                </c:pt>
                <c:pt idx="1722">
                  <c:v>11.94283050699654</c:v>
                </c:pt>
                <c:pt idx="1723">
                  <c:v>11.94916564454311</c:v>
                </c:pt>
                <c:pt idx="1724">
                  <c:v>11.95550078208968</c:v>
                </c:pt>
                <c:pt idx="1725">
                  <c:v>11.96183591963624</c:v>
                </c:pt>
                <c:pt idx="1726">
                  <c:v>11.96817105718281</c:v>
                </c:pt>
                <c:pt idx="1727">
                  <c:v>11.97450619472938</c:v>
                </c:pt>
                <c:pt idx="1728">
                  <c:v>11.98084133227595</c:v>
                </c:pt>
                <c:pt idx="1729">
                  <c:v>11.98717646982251</c:v>
                </c:pt>
                <c:pt idx="1730">
                  <c:v>11.99351160736908</c:v>
                </c:pt>
                <c:pt idx="1731">
                  <c:v>11.99984674491565</c:v>
                </c:pt>
                <c:pt idx="1732">
                  <c:v>12.00618188246222</c:v>
                </c:pt>
                <c:pt idx="1733">
                  <c:v>12.01251702000878</c:v>
                </c:pt>
                <c:pt idx="1734">
                  <c:v>12.01885215755535</c:v>
                </c:pt>
                <c:pt idx="1735">
                  <c:v>12.02518729510192</c:v>
                </c:pt>
                <c:pt idx="1736">
                  <c:v>12.03152243264848</c:v>
                </c:pt>
                <c:pt idx="1737">
                  <c:v>12.03785757019505</c:v>
                </c:pt>
                <c:pt idx="1738">
                  <c:v>12.04419270774162</c:v>
                </c:pt>
                <c:pt idx="1739">
                  <c:v>12.05052784528819</c:v>
                </c:pt>
                <c:pt idx="1740">
                  <c:v>12.05686298283475</c:v>
                </c:pt>
                <c:pt idx="1741">
                  <c:v>12.06319812038132</c:v>
                </c:pt>
                <c:pt idx="1742">
                  <c:v>12.06953325792789</c:v>
                </c:pt>
                <c:pt idx="1743">
                  <c:v>12.07586839547445</c:v>
                </c:pt>
                <c:pt idx="1744">
                  <c:v>12.08220353302102</c:v>
                </c:pt>
                <c:pt idx="1745">
                  <c:v>12.08853867056759</c:v>
                </c:pt>
                <c:pt idx="1746">
                  <c:v>12.09487380811416</c:v>
                </c:pt>
                <c:pt idx="1747">
                  <c:v>12.10120894566072</c:v>
                </c:pt>
                <c:pt idx="1748">
                  <c:v>12.10754408320729</c:v>
                </c:pt>
                <c:pt idx="1749">
                  <c:v>12.11387922075386</c:v>
                </c:pt>
                <c:pt idx="1750">
                  <c:v>12.12021435830043</c:v>
                </c:pt>
                <c:pt idx="1751">
                  <c:v>12.12654949584699</c:v>
                </c:pt>
                <c:pt idx="1752">
                  <c:v>12.13288463339356</c:v>
                </c:pt>
                <c:pt idx="1753">
                  <c:v>12.13921977094013</c:v>
                </c:pt>
                <c:pt idx="1754">
                  <c:v>12.1455549084867</c:v>
                </c:pt>
                <c:pt idx="1755">
                  <c:v>12.15189004603326</c:v>
                </c:pt>
                <c:pt idx="1756">
                  <c:v>12.15822518357983</c:v>
                </c:pt>
                <c:pt idx="1757">
                  <c:v>12.1645603211264</c:v>
                </c:pt>
                <c:pt idx="1758">
                  <c:v>12.17089545867297</c:v>
                </c:pt>
                <c:pt idx="1759">
                  <c:v>12.17723059621953</c:v>
                </c:pt>
                <c:pt idx="1760">
                  <c:v>12.1835657337661</c:v>
                </c:pt>
                <c:pt idx="1761">
                  <c:v>12.18990087131267</c:v>
                </c:pt>
                <c:pt idx="1762">
                  <c:v>12.19623600885923</c:v>
                </c:pt>
                <c:pt idx="1763">
                  <c:v>12.2025711464058</c:v>
                </c:pt>
                <c:pt idx="1764">
                  <c:v>12.20890628395237</c:v>
                </c:pt>
                <c:pt idx="1765">
                  <c:v>12.21524142149894</c:v>
                </c:pt>
                <c:pt idx="1766">
                  <c:v>12.22157655904551</c:v>
                </c:pt>
                <c:pt idx="1767">
                  <c:v>12.22791169659207</c:v>
                </c:pt>
                <c:pt idx="1768">
                  <c:v>12.23424683413864</c:v>
                </c:pt>
                <c:pt idx="1769">
                  <c:v>12.24058197168521</c:v>
                </c:pt>
                <c:pt idx="1770">
                  <c:v>12.24691710923177</c:v>
                </c:pt>
                <c:pt idx="1771">
                  <c:v>12.25325224677834</c:v>
                </c:pt>
                <c:pt idx="1772">
                  <c:v>12.25958738432491</c:v>
                </c:pt>
                <c:pt idx="1773">
                  <c:v>12.26592252187148</c:v>
                </c:pt>
                <c:pt idx="1774">
                  <c:v>12.27225765941804</c:v>
                </c:pt>
                <c:pt idx="1775">
                  <c:v>12.27859279696461</c:v>
                </c:pt>
                <c:pt idx="1776">
                  <c:v>12.28492793451118</c:v>
                </c:pt>
                <c:pt idx="1777">
                  <c:v>12.29126307205775</c:v>
                </c:pt>
                <c:pt idx="1778">
                  <c:v>12.29759820960431</c:v>
                </c:pt>
                <c:pt idx="1779">
                  <c:v>12.30393334715088</c:v>
                </c:pt>
                <c:pt idx="1780">
                  <c:v>12.31026848469745</c:v>
                </c:pt>
                <c:pt idx="1781">
                  <c:v>12.31660362224402</c:v>
                </c:pt>
                <c:pt idx="1782">
                  <c:v>12.32293875979058</c:v>
                </c:pt>
                <c:pt idx="1783">
                  <c:v>12.32927389733715</c:v>
                </c:pt>
                <c:pt idx="1784">
                  <c:v>12.33560903488372</c:v>
                </c:pt>
                <c:pt idx="1785">
                  <c:v>12.34194417243028</c:v>
                </c:pt>
                <c:pt idx="1786">
                  <c:v>12.34827930997685</c:v>
                </c:pt>
                <c:pt idx="1787">
                  <c:v>12.35461444752342</c:v>
                </c:pt>
                <c:pt idx="1788">
                  <c:v>12.36094958506999</c:v>
                </c:pt>
                <c:pt idx="1789">
                  <c:v>12.36728472261655</c:v>
                </c:pt>
                <c:pt idx="1790">
                  <c:v>12.37361986016312</c:v>
                </c:pt>
                <c:pt idx="1791">
                  <c:v>12.37995499770969</c:v>
                </c:pt>
                <c:pt idx="1792">
                  <c:v>12.38629013525625</c:v>
                </c:pt>
                <c:pt idx="1793">
                  <c:v>12.39262527280282</c:v>
                </c:pt>
                <c:pt idx="1794">
                  <c:v>12.39896041034939</c:v>
                </c:pt>
                <c:pt idx="1795">
                  <c:v>12.40529554789596</c:v>
                </c:pt>
                <c:pt idx="1796">
                  <c:v>12.41163068544252</c:v>
                </c:pt>
                <c:pt idx="1797">
                  <c:v>12.41796582298909</c:v>
                </c:pt>
                <c:pt idx="1798">
                  <c:v>12.42430096053566</c:v>
                </c:pt>
                <c:pt idx="1799">
                  <c:v>12.43063609808223</c:v>
                </c:pt>
                <c:pt idx="1800">
                  <c:v>12.4369712356288</c:v>
                </c:pt>
                <c:pt idx="1801">
                  <c:v>12.44330637317536</c:v>
                </c:pt>
                <c:pt idx="1802">
                  <c:v>12.44964151072193</c:v>
                </c:pt>
                <c:pt idx="1803">
                  <c:v>12.4559766482685</c:v>
                </c:pt>
                <c:pt idx="1804">
                  <c:v>12.46231178581506</c:v>
                </c:pt>
                <c:pt idx="1805">
                  <c:v>12.46864692336163</c:v>
                </c:pt>
                <c:pt idx="1806">
                  <c:v>12.4749820609082</c:v>
                </c:pt>
                <c:pt idx="1807">
                  <c:v>12.48131719845477</c:v>
                </c:pt>
                <c:pt idx="1808">
                  <c:v>12.48765233600133</c:v>
                </c:pt>
                <c:pt idx="1809">
                  <c:v>12.4939874735479</c:v>
                </c:pt>
                <c:pt idx="1810">
                  <c:v>12.50032261109447</c:v>
                </c:pt>
                <c:pt idx="1811">
                  <c:v>12.50665774864104</c:v>
                </c:pt>
                <c:pt idx="1812">
                  <c:v>12.5129928861876</c:v>
                </c:pt>
                <c:pt idx="1813">
                  <c:v>12.51932802373417</c:v>
                </c:pt>
                <c:pt idx="1814">
                  <c:v>12.52566316128074</c:v>
                </c:pt>
                <c:pt idx="1815">
                  <c:v>12.53199829882731</c:v>
                </c:pt>
                <c:pt idx="1816">
                  <c:v>12.53833343637387</c:v>
                </c:pt>
                <c:pt idx="1817">
                  <c:v>12.54466857392044</c:v>
                </c:pt>
                <c:pt idx="1818">
                  <c:v>12.55100371146701</c:v>
                </c:pt>
                <c:pt idx="1819">
                  <c:v>12.55733884901357</c:v>
                </c:pt>
                <c:pt idx="1820">
                  <c:v>12.56367398656014</c:v>
                </c:pt>
                <c:pt idx="1821">
                  <c:v>12.57000912410671</c:v>
                </c:pt>
                <c:pt idx="1822">
                  <c:v>12.57634426165328</c:v>
                </c:pt>
                <c:pt idx="1823">
                  <c:v>12.58267939919984</c:v>
                </c:pt>
                <c:pt idx="1824">
                  <c:v>12.58901453674641</c:v>
                </c:pt>
                <c:pt idx="1825">
                  <c:v>12.59534967429298</c:v>
                </c:pt>
                <c:pt idx="1826">
                  <c:v>12.60168481183955</c:v>
                </c:pt>
                <c:pt idx="1827">
                  <c:v>12.60801994938611</c:v>
                </c:pt>
                <c:pt idx="1828">
                  <c:v>12.61435508693268</c:v>
                </c:pt>
                <c:pt idx="1829">
                  <c:v>12.62069022447925</c:v>
                </c:pt>
                <c:pt idx="1830">
                  <c:v>12.62702536202582</c:v>
                </c:pt>
                <c:pt idx="1831">
                  <c:v>12.63336049957238</c:v>
                </c:pt>
                <c:pt idx="1832">
                  <c:v>12.63969563711895</c:v>
                </c:pt>
                <c:pt idx="1833">
                  <c:v>12.64603077466552</c:v>
                </c:pt>
                <c:pt idx="1834">
                  <c:v>12.65236591221209</c:v>
                </c:pt>
                <c:pt idx="1835">
                  <c:v>12.65870104975865</c:v>
                </c:pt>
                <c:pt idx="1836">
                  <c:v>12.66503618730522</c:v>
                </c:pt>
                <c:pt idx="1837">
                  <c:v>12.67137132485179</c:v>
                </c:pt>
                <c:pt idx="1838">
                  <c:v>12.67770646239835</c:v>
                </c:pt>
                <c:pt idx="1839">
                  <c:v>12.68404159994492</c:v>
                </c:pt>
                <c:pt idx="1840">
                  <c:v>12.69037673749149</c:v>
                </c:pt>
                <c:pt idx="1841">
                  <c:v>12.69671187503806</c:v>
                </c:pt>
                <c:pt idx="1842">
                  <c:v>12.70304701258462</c:v>
                </c:pt>
                <c:pt idx="1843">
                  <c:v>12.70938215013119</c:v>
                </c:pt>
                <c:pt idx="1844">
                  <c:v>12.71571728767776</c:v>
                </c:pt>
                <c:pt idx="1845">
                  <c:v>12.72205242522433</c:v>
                </c:pt>
                <c:pt idx="1846">
                  <c:v>12.72838756277089</c:v>
                </c:pt>
                <c:pt idx="1847">
                  <c:v>12.73472270031746</c:v>
                </c:pt>
                <c:pt idx="1848">
                  <c:v>12.74105783786403</c:v>
                </c:pt>
                <c:pt idx="1849">
                  <c:v>12.7473929754106</c:v>
                </c:pt>
                <c:pt idx="1850">
                  <c:v>12.75372811295716</c:v>
                </c:pt>
                <c:pt idx="1851">
                  <c:v>12.76006325050373</c:v>
                </c:pt>
                <c:pt idx="1852">
                  <c:v>12.7663983880503</c:v>
                </c:pt>
                <c:pt idx="1853">
                  <c:v>12.77273352559686</c:v>
                </c:pt>
                <c:pt idx="1854">
                  <c:v>12.77906866314343</c:v>
                </c:pt>
                <c:pt idx="1855">
                  <c:v>12.78540380069</c:v>
                </c:pt>
                <c:pt idx="1856">
                  <c:v>12.79173893823657</c:v>
                </c:pt>
                <c:pt idx="1857">
                  <c:v>12.79807407578314</c:v>
                </c:pt>
                <c:pt idx="1858">
                  <c:v>12.8044092133297</c:v>
                </c:pt>
                <c:pt idx="1859">
                  <c:v>12.81074435087627</c:v>
                </c:pt>
                <c:pt idx="1860">
                  <c:v>12.81707948842284</c:v>
                </c:pt>
                <c:pt idx="1861">
                  <c:v>12.8234146259694</c:v>
                </c:pt>
                <c:pt idx="1862">
                  <c:v>12.82974976351597</c:v>
                </c:pt>
                <c:pt idx="1863">
                  <c:v>12.83608490106254</c:v>
                </c:pt>
                <c:pt idx="1864">
                  <c:v>12.84242003860911</c:v>
                </c:pt>
                <c:pt idx="1865">
                  <c:v>12.84875517615567</c:v>
                </c:pt>
                <c:pt idx="1866">
                  <c:v>12.85509031370224</c:v>
                </c:pt>
                <c:pt idx="1867">
                  <c:v>12.86142545124881</c:v>
                </c:pt>
                <c:pt idx="1868">
                  <c:v>12.86776058879538</c:v>
                </c:pt>
                <c:pt idx="1869">
                  <c:v>12.87409572634194</c:v>
                </c:pt>
                <c:pt idx="1870">
                  <c:v>12.88043086388851</c:v>
                </c:pt>
                <c:pt idx="1871">
                  <c:v>12.88676600143508</c:v>
                </c:pt>
                <c:pt idx="1872">
                  <c:v>12.89310113898165</c:v>
                </c:pt>
                <c:pt idx="1873">
                  <c:v>12.89943627652821</c:v>
                </c:pt>
                <c:pt idx="1874">
                  <c:v>12.90577141407478</c:v>
                </c:pt>
                <c:pt idx="1875">
                  <c:v>12.91210655162135</c:v>
                </c:pt>
                <c:pt idx="1876">
                  <c:v>12.91844168916792</c:v>
                </c:pt>
                <c:pt idx="1877">
                  <c:v>12.92477682671448</c:v>
                </c:pt>
                <c:pt idx="1878">
                  <c:v>12.93111196426105</c:v>
                </c:pt>
                <c:pt idx="1879">
                  <c:v>12.93744710180762</c:v>
                </c:pt>
                <c:pt idx="1880">
                  <c:v>12.94378223935418</c:v>
                </c:pt>
                <c:pt idx="1881">
                  <c:v>12.95011737690075</c:v>
                </c:pt>
                <c:pt idx="1882">
                  <c:v>12.95645251444732</c:v>
                </c:pt>
                <c:pt idx="1883">
                  <c:v>12.96278765199389</c:v>
                </c:pt>
                <c:pt idx="1884">
                  <c:v>12.96912278954045</c:v>
                </c:pt>
                <c:pt idx="1885">
                  <c:v>12.97545792708702</c:v>
                </c:pt>
                <c:pt idx="1886">
                  <c:v>12.98179306463359</c:v>
                </c:pt>
                <c:pt idx="1887">
                  <c:v>12.98812820218015</c:v>
                </c:pt>
                <c:pt idx="1888">
                  <c:v>12.99446333972672</c:v>
                </c:pt>
                <c:pt idx="1889">
                  <c:v>13.00079847727329</c:v>
                </c:pt>
                <c:pt idx="1890">
                  <c:v>13.00713361481986</c:v>
                </c:pt>
                <c:pt idx="1891">
                  <c:v>13.01346875236642</c:v>
                </c:pt>
                <c:pt idx="1892">
                  <c:v>13.01980388991299</c:v>
                </c:pt>
                <c:pt idx="1893">
                  <c:v>13.02613902745956</c:v>
                </c:pt>
                <c:pt idx="1894">
                  <c:v>13.03247416500613</c:v>
                </c:pt>
                <c:pt idx="1895">
                  <c:v>13.03880930255269</c:v>
                </c:pt>
                <c:pt idx="1896">
                  <c:v>13.04514444009926</c:v>
                </c:pt>
                <c:pt idx="1897">
                  <c:v>13.05147957764583</c:v>
                </c:pt>
                <c:pt idx="1898">
                  <c:v>13.0578147151924</c:v>
                </c:pt>
                <c:pt idx="1899">
                  <c:v>13.06414985273896</c:v>
                </c:pt>
                <c:pt idx="1900">
                  <c:v>13.07048499028553</c:v>
                </c:pt>
                <c:pt idx="1901">
                  <c:v>13.0768201278321</c:v>
                </c:pt>
                <c:pt idx="1902">
                  <c:v>13.08315526537867</c:v>
                </c:pt>
                <c:pt idx="1903">
                  <c:v>13.08949040292523</c:v>
                </c:pt>
                <c:pt idx="1904">
                  <c:v>13.0958255404718</c:v>
                </c:pt>
                <c:pt idx="1905">
                  <c:v>13.10216067801837</c:v>
                </c:pt>
                <c:pt idx="1906">
                  <c:v>13.10849581556494</c:v>
                </c:pt>
                <c:pt idx="1907">
                  <c:v>13.1148309531115</c:v>
                </c:pt>
                <c:pt idx="1908">
                  <c:v>13.12116609065807</c:v>
                </c:pt>
                <c:pt idx="1909">
                  <c:v>13.12750122820464</c:v>
                </c:pt>
                <c:pt idx="1910">
                  <c:v>13.1338363657512</c:v>
                </c:pt>
                <c:pt idx="1911">
                  <c:v>13.14017150329777</c:v>
                </c:pt>
                <c:pt idx="1912">
                  <c:v>13.14650664084434</c:v>
                </c:pt>
                <c:pt idx="1913">
                  <c:v>13.15284177839091</c:v>
                </c:pt>
                <c:pt idx="1914">
                  <c:v>13.15917691593747</c:v>
                </c:pt>
                <c:pt idx="1915">
                  <c:v>13.16551205348404</c:v>
                </c:pt>
                <c:pt idx="1916">
                  <c:v>13.17184719103061</c:v>
                </c:pt>
                <c:pt idx="1917">
                  <c:v>13.17818232857718</c:v>
                </c:pt>
                <c:pt idx="1918">
                  <c:v>13.18451746612375</c:v>
                </c:pt>
                <c:pt idx="1919">
                  <c:v>13.19085260367031</c:v>
                </c:pt>
                <c:pt idx="1920">
                  <c:v>13.19718774121688</c:v>
                </c:pt>
                <c:pt idx="1921">
                  <c:v>13.20352287876345</c:v>
                </c:pt>
                <c:pt idx="1922">
                  <c:v>13.20985801631001</c:v>
                </c:pt>
                <c:pt idx="1923">
                  <c:v>13.21619315385658</c:v>
                </c:pt>
                <c:pt idx="1924">
                  <c:v>13.22252829140315</c:v>
                </c:pt>
                <c:pt idx="1925">
                  <c:v>13.22886342894972</c:v>
                </c:pt>
                <c:pt idx="1926">
                  <c:v>13.23519856649628</c:v>
                </c:pt>
                <c:pt idx="1927">
                  <c:v>13.24153370404285</c:v>
                </c:pt>
                <c:pt idx="1928">
                  <c:v>13.24786884158942</c:v>
                </c:pt>
                <c:pt idx="1929">
                  <c:v>13.25420397913599</c:v>
                </c:pt>
                <c:pt idx="1930">
                  <c:v>13.26053911668255</c:v>
                </c:pt>
                <c:pt idx="1931">
                  <c:v>13.26687425422912</c:v>
                </c:pt>
                <c:pt idx="1932">
                  <c:v>13.27320939177569</c:v>
                </c:pt>
                <c:pt idx="1933">
                  <c:v>13.27954452932225</c:v>
                </c:pt>
                <c:pt idx="1934">
                  <c:v>13.28587966686882</c:v>
                </c:pt>
                <c:pt idx="1935">
                  <c:v>13.29221480441539</c:v>
                </c:pt>
                <c:pt idx="1936">
                  <c:v>13.29854994196196</c:v>
                </c:pt>
                <c:pt idx="1937">
                  <c:v>13.30488507950852</c:v>
                </c:pt>
                <c:pt idx="1938">
                  <c:v>13.31122021705509</c:v>
                </c:pt>
                <c:pt idx="1939">
                  <c:v>13.31755535460166</c:v>
                </c:pt>
                <c:pt idx="1940">
                  <c:v>13.32389049214823</c:v>
                </c:pt>
                <c:pt idx="1941">
                  <c:v>13.33022562969479</c:v>
                </c:pt>
                <c:pt idx="1942">
                  <c:v>13.33656076724136</c:v>
                </c:pt>
                <c:pt idx="1943">
                  <c:v>13.34289590478793</c:v>
                </c:pt>
                <c:pt idx="1944">
                  <c:v>13.34923104233449</c:v>
                </c:pt>
                <c:pt idx="1945">
                  <c:v>13.35556617988106</c:v>
                </c:pt>
                <c:pt idx="1946">
                  <c:v>13.36190131742763</c:v>
                </c:pt>
                <c:pt idx="1947">
                  <c:v>13.3682364549742</c:v>
                </c:pt>
                <c:pt idx="1948">
                  <c:v>13.37457159252076</c:v>
                </c:pt>
                <c:pt idx="1949">
                  <c:v>13.38090673006733</c:v>
                </c:pt>
                <c:pt idx="1950">
                  <c:v>13.3872418676139</c:v>
                </c:pt>
                <c:pt idx="1951">
                  <c:v>13.39357700516047</c:v>
                </c:pt>
                <c:pt idx="1952">
                  <c:v>13.39991214270703</c:v>
                </c:pt>
                <c:pt idx="1953">
                  <c:v>13.4062472802536</c:v>
                </c:pt>
                <c:pt idx="1954">
                  <c:v>13.41258241780017</c:v>
                </c:pt>
                <c:pt idx="1955">
                  <c:v>13.41891755534674</c:v>
                </c:pt>
                <c:pt idx="1956">
                  <c:v>13.4252526928933</c:v>
                </c:pt>
                <c:pt idx="1957">
                  <c:v>13.43158783043987</c:v>
                </c:pt>
                <c:pt idx="1958">
                  <c:v>13.43792296798644</c:v>
                </c:pt>
                <c:pt idx="1959">
                  <c:v>13.44425810553301</c:v>
                </c:pt>
                <c:pt idx="1960">
                  <c:v>13.45059324307957</c:v>
                </c:pt>
                <c:pt idx="1961">
                  <c:v>13.45692838062614</c:v>
                </c:pt>
                <c:pt idx="1962">
                  <c:v>13.46326351817271</c:v>
                </c:pt>
                <c:pt idx="1963">
                  <c:v>13.46959865571928</c:v>
                </c:pt>
                <c:pt idx="1964">
                  <c:v>13.47593379326584</c:v>
                </c:pt>
                <c:pt idx="1965">
                  <c:v>13.48226893081241</c:v>
                </c:pt>
                <c:pt idx="1966">
                  <c:v>13.48860406835898</c:v>
                </c:pt>
                <c:pt idx="1967">
                  <c:v>13.49493920590555</c:v>
                </c:pt>
                <c:pt idx="1968">
                  <c:v>13.50127434345211</c:v>
                </c:pt>
                <c:pt idx="1969">
                  <c:v>13.50760948099868</c:v>
                </c:pt>
                <c:pt idx="1970">
                  <c:v>13.51394461854525</c:v>
                </c:pt>
                <c:pt idx="1971">
                  <c:v>13.52027975609181</c:v>
                </c:pt>
                <c:pt idx="1972">
                  <c:v>13.52661489363838</c:v>
                </c:pt>
                <c:pt idx="1973">
                  <c:v>13.53295003118495</c:v>
                </c:pt>
                <c:pt idx="1974">
                  <c:v>13.53928516873152</c:v>
                </c:pt>
                <c:pt idx="1975">
                  <c:v>13.54562030627808</c:v>
                </c:pt>
                <c:pt idx="1976">
                  <c:v>13.55195544382465</c:v>
                </c:pt>
                <c:pt idx="1977">
                  <c:v>13.55829058137122</c:v>
                </c:pt>
                <c:pt idx="1978">
                  <c:v>13.56462571891779</c:v>
                </c:pt>
                <c:pt idx="1979">
                  <c:v>13.57096085646435</c:v>
                </c:pt>
                <c:pt idx="1980">
                  <c:v>13.57729599401092</c:v>
                </c:pt>
                <c:pt idx="1981">
                  <c:v>13.58363113155749</c:v>
                </c:pt>
                <c:pt idx="1982">
                  <c:v>13.58996626910406</c:v>
                </c:pt>
                <c:pt idx="1983">
                  <c:v>13.59630140665062</c:v>
                </c:pt>
                <c:pt idx="1984">
                  <c:v>13.60263654419719</c:v>
                </c:pt>
                <c:pt idx="1985">
                  <c:v>13.60897168174376</c:v>
                </c:pt>
                <c:pt idx="1986">
                  <c:v>13.61530681929032</c:v>
                </c:pt>
                <c:pt idx="1987">
                  <c:v>13.62164195683689</c:v>
                </c:pt>
                <c:pt idx="1988">
                  <c:v>13.62797709438346</c:v>
                </c:pt>
                <c:pt idx="1989">
                  <c:v>13.63431223193003</c:v>
                </c:pt>
                <c:pt idx="1990">
                  <c:v>13.64064736947659</c:v>
                </c:pt>
                <c:pt idx="1991">
                  <c:v>13.64698250702316</c:v>
                </c:pt>
                <c:pt idx="1992">
                  <c:v>13.65331764456973</c:v>
                </c:pt>
                <c:pt idx="1993">
                  <c:v>13.6596527821163</c:v>
                </c:pt>
                <c:pt idx="1994">
                  <c:v>13.66598791966286</c:v>
                </c:pt>
                <c:pt idx="1995">
                  <c:v>13.67232305720943</c:v>
                </c:pt>
                <c:pt idx="1996">
                  <c:v>13.678658194756</c:v>
                </c:pt>
                <c:pt idx="1997">
                  <c:v>13.68499333230257</c:v>
                </c:pt>
                <c:pt idx="1998">
                  <c:v>13.69132846984913</c:v>
                </c:pt>
                <c:pt idx="1999">
                  <c:v>13.6976636073957</c:v>
                </c:pt>
                <c:pt idx="2000">
                  <c:v>13.70399874494227</c:v>
                </c:pt>
                <c:pt idx="2001">
                  <c:v>13.71033388248884</c:v>
                </c:pt>
                <c:pt idx="2002">
                  <c:v>13.7166690200354</c:v>
                </c:pt>
                <c:pt idx="2003">
                  <c:v>13.72300415758197</c:v>
                </c:pt>
                <c:pt idx="2004">
                  <c:v>13.72933929512854</c:v>
                </c:pt>
                <c:pt idx="2005">
                  <c:v>13.7356744326751</c:v>
                </c:pt>
                <c:pt idx="2006">
                  <c:v>13.74200957022167</c:v>
                </c:pt>
                <c:pt idx="2007">
                  <c:v>13.74834470776824</c:v>
                </c:pt>
                <c:pt idx="2008">
                  <c:v>13.75467984531481</c:v>
                </c:pt>
                <c:pt idx="2009">
                  <c:v>13.76101498286137</c:v>
                </c:pt>
                <c:pt idx="2010">
                  <c:v>13.76735012040794</c:v>
                </c:pt>
                <c:pt idx="2011">
                  <c:v>13.77368525795451</c:v>
                </c:pt>
                <c:pt idx="2012">
                  <c:v>13.78002039550108</c:v>
                </c:pt>
                <c:pt idx="2013">
                  <c:v>13.78635553304764</c:v>
                </c:pt>
                <c:pt idx="2014">
                  <c:v>13.79269067059421</c:v>
                </c:pt>
                <c:pt idx="2015">
                  <c:v>13.79902580814078</c:v>
                </c:pt>
                <c:pt idx="2016">
                  <c:v>13.80536094568735</c:v>
                </c:pt>
                <c:pt idx="2017">
                  <c:v>13.81169608323391</c:v>
                </c:pt>
                <c:pt idx="2018">
                  <c:v>13.81803122078048</c:v>
                </c:pt>
                <c:pt idx="2019">
                  <c:v>13.82436635832705</c:v>
                </c:pt>
                <c:pt idx="2020">
                  <c:v>13.83070149587361</c:v>
                </c:pt>
                <c:pt idx="2021">
                  <c:v>13.83703663342018</c:v>
                </c:pt>
                <c:pt idx="2022">
                  <c:v>13.84337177096675</c:v>
                </c:pt>
                <c:pt idx="2023">
                  <c:v>13.84970690851332</c:v>
                </c:pt>
                <c:pt idx="2024">
                  <c:v>13.85604204605989</c:v>
                </c:pt>
                <c:pt idx="2025">
                  <c:v>13.86237718360645</c:v>
                </c:pt>
                <c:pt idx="2026">
                  <c:v>13.86871232115302</c:v>
                </c:pt>
                <c:pt idx="2027">
                  <c:v>13.87504745869959</c:v>
                </c:pt>
                <c:pt idx="2028">
                  <c:v>13.88138259624615</c:v>
                </c:pt>
                <c:pt idx="2029">
                  <c:v>13.88771773379272</c:v>
                </c:pt>
                <c:pt idx="2030">
                  <c:v>13.89405287133929</c:v>
                </c:pt>
                <c:pt idx="2031">
                  <c:v>13.90038800888586</c:v>
                </c:pt>
                <c:pt idx="2032">
                  <c:v>13.90672314643242</c:v>
                </c:pt>
                <c:pt idx="2033">
                  <c:v>13.91305828397899</c:v>
                </c:pt>
                <c:pt idx="2034">
                  <c:v>13.91939342152556</c:v>
                </c:pt>
                <c:pt idx="2035">
                  <c:v>13.92572855907212</c:v>
                </c:pt>
                <c:pt idx="2036">
                  <c:v>13.93206369661869</c:v>
                </c:pt>
                <c:pt idx="2037">
                  <c:v>13.93839883416526</c:v>
                </c:pt>
                <c:pt idx="2038">
                  <c:v>13.94473397171183</c:v>
                </c:pt>
                <c:pt idx="2039">
                  <c:v>13.95106910925839</c:v>
                </c:pt>
                <c:pt idx="2040">
                  <c:v>13.95740424680496</c:v>
                </c:pt>
                <c:pt idx="2041">
                  <c:v>13.96373938435153</c:v>
                </c:pt>
                <c:pt idx="2042">
                  <c:v>13.9700745218981</c:v>
                </c:pt>
                <c:pt idx="2043">
                  <c:v>13.97640965944466</c:v>
                </c:pt>
                <c:pt idx="2044">
                  <c:v>13.98274479699123</c:v>
                </c:pt>
                <c:pt idx="2045">
                  <c:v>13.9890799345378</c:v>
                </c:pt>
                <c:pt idx="2046">
                  <c:v>13.99541507208437</c:v>
                </c:pt>
                <c:pt idx="2047">
                  <c:v>14.00175020963093</c:v>
                </c:pt>
                <c:pt idx="2048">
                  <c:v>14.0080853471775</c:v>
                </c:pt>
                <c:pt idx="2049">
                  <c:v>14.01442048472407</c:v>
                </c:pt>
                <c:pt idx="2050">
                  <c:v>14.02075562227064</c:v>
                </c:pt>
                <c:pt idx="2051">
                  <c:v>14.0270907598172</c:v>
                </c:pt>
                <c:pt idx="2052">
                  <c:v>14.03342589736377</c:v>
                </c:pt>
                <c:pt idx="2053">
                  <c:v>14.03976103491034</c:v>
                </c:pt>
                <c:pt idx="2054">
                  <c:v>14.04609617245691</c:v>
                </c:pt>
                <c:pt idx="2055">
                  <c:v>14.05243131000347</c:v>
                </c:pt>
                <c:pt idx="2056">
                  <c:v>14.05876644755004</c:v>
                </c:pt>
                <c:pt idx="2057">
                  <c:v>14.06510158509661</c:v>
                </c:pt>
                <c:pt idx="2058">
                  <c:v>14.07143672264318</c:v>
                </c:pt>
                <c:pt idx="2059">
                  <c:v>14.07777186018974</c:v>
                </c:pt>
                <c:pt idx="2060">
                  <c:v>14.08410699773631</c:v>
                </c:pt>
                <c:pt idx="2061">
                  <c:v>14.09044213528288</c:v>
                </c:pt>
                <c:pt idx="2062">
                  <c:v>14.09677727282944</c:v>
                </c:pt>
                <c:pt idx="2063">
                  <c:v>14.10311241037601</c:v>
                </c:pt>
                <c:pt idx="2064">
                  <c:v>14.10944754792258</c:v>
                </c:pt>
                <c:pt idx="2065">
                  <c:v>14.11578268546915</c:v>
                </c:pt>
                <c:pt idx="2066">
                  <c:v>14.12211782301571</c:v>
                </c:pt>
                <c:pt idx="2067">
                  <c:v>14.12845296056228</c:v>
                </c:pt>
                <c:pt idx="2068">
                  <c:v>14.13478809810885</c:v>
                </c:pt>
                <c:pt idx="2069">
                  <c:v>14.14112323565542</c:v>
                </c:pt>
                <c:pt idx="2070">
                  <c:v>14.14745837320198</c:v>
                </c:pt>
                <c:pt idx="2071">
                  <c:v>14.15379351074855</c:v>
                </c:pt>
                <c:pt idx="2072">
                  <c:v>14.16012864829512</c:v>
                </c:pt>
                <c:pt idx="2073">
                  <c:v>14.16646378584169</c:v>
                </c:pt>
                <c:pt idx="2074">
                  <c:v>14.17279892338825</c:v>
                </c:pt>
                <c:pt idx="2075">
                  <c:v>14.17913406093482</c:v>
                </c:pt>
                <c:pt idx="2076">
                  <c:v>14.18546919848139</c:v>
                </c:pt>
                <c:pt idx="2077">
                  <c:v>14.19180433602796</c:v>
                </c:pt>
                <c:pt idx="2078">
                  <c:v>14.19813947357452</c:v>
                </c:pt>
                <c:pt idx="2079">
                  <c:v>14.20447461112109</c:v>
                </c:pt>
                <c:pt idx="2080">
                  <c:v>14.21080974866766</c:v>
                </c:pt>
                <c:pt idx="2081">
                  <c:v>14.21714488621422</c:v>
                </c:pt>
                <c:pt idx="2082">
                  <c:v>14.22348002376079</c:v>
                </c:pt>
                <c:pt idx="2083">
                  <c:v>14.22981516130736</c:v>
                </c:pt>
                <c:pt idx="2084">
                  <c:v>14.23615029885393</c:v>
                </c:pt>
                <c:pt idx="2085">
                  <c:v>14.24248543640049</c:v>
                </c:pt>
                <c:pt idx="2086">
                  <c:v>14.24882057394706</c:v>
                </c:pt>
                <c:pt idx="2087">
                  <c:v>14.25515571149363</c:v>
                </c:pt>
                <c:pt idx="2088">
                  <c:v>14.26149084904019</c:v>
                </c:pt>
                <c:pt idx="2089">
                  <c:v>14.26782598658676</c:v>
                </c:pt>
                <c:pt idx="2090">
                  <c:v>14.27416112413333</c:v>
                </c:pt>
                <c:pt idx="2091">
                  <c:v>14.2804962616799</c:v>
                </c:pt>
                <c:pt idx="2092">
                  <c:v>14.28683139922647</c:v>
                </c:pt>
                <c:pt idx="2093">
                  <c:v>14.29316653677303</c:v>
                </c:pt>
                <c:pt idx="2094">
                  <c:v>14.2995016743196</c:v>
                </c:pt>
                <c:pt idx="2095">
                  <c:v>14.30583681186617</c:v>
                </c:pt>
                <c:pt idx="2096">
                  <c:v>14.31217194941273</c:v>
                </c:pt>
                <c:pt idx="2097">
                  <c:v>14.3185070869593</c:v>
                </c:pt>
                <c:pt idx="2098">
                  <c:v>14.32484222450587</c:v>
                </c:pt>
                <c:pt idx="2099">
                  <c:v>14.33117736205244</c:v>
                </c:pt>
                <c:pt idx="2100">
                  <c:v>14.337512499599</c:v>
                </c:pt>
                <c:pt idx="2101">
                  <c:v>14.34384763714557</c:v>
                </c:pt>
                <c:pt idx="2102">
                  <c:v>14.35018277469214</c:v>
                </c:pt>
                <c:pt idx="2103">
                  <c:v>14.35651791223871</c:v>
                </c:pt>
                <c:pt idx="2104">
                  <c:v>14.36285304978527</c:v>
                </c:pt>
                <c:pt idx="2105">
                  <c:v>14.36918818733184</c:v>
                </c:pt>
                <c:pt idx="2106">
                  <c:v>14.37552332487841</c:v>
                </c:pt>
                <c:pt idx="2107">
                  <c:v>14.38185846242498</c:v>
                </c:pt>
                <c:pt idx="2108">
                  <c:v>14.38819359997154</c:v>
                </c:pt>
                <c:pt idx="2109">
                  <c:v>14.39452873751811</c:v>
                </c:pt>
                <c:pt idx="2110">
                  <c:v>14.40086387506468</c:v>
                </c:pt>
                <c:pt idx="2111">
                  <c:v>14.40719901261125</c:v>
                </c:pt>
                <c:pt idx="2112">
                  <c:v>14.41353415015781</c:v>
                </c:pt>
                <c:pt idx="2113">
                  <c:v>14.41986928770438</c:v>
                </c:pt>
                <c:pt idx="2114">
                  <c:v>14.42620442525095</c:v>
                </c:pt>
                <c:pt idx="2115">
                  <c:v>14.43253956279752</c:v>
                </c:pt>
                <c:pt idx="2116">
                  <c:v>14.43887470034408</c:v>
                </c:pt>
                <c:pt idx="2117">
                  <c:v>14.44520983789065</c:v>
                </c:pt>
                <c:pt idx="2118">
                  <c:v>14.45154497543722</c:v>
                </c:pt>
                <c:pt idx="2119">
                  <c:v>14.45788011298379</c:v>
                </c:pt>
                <c:pt idx="2120">
                  <c:v>14.46421525053035</c:v>
                </c:pt>
                <c:pt idx="2121">
                  <c:v>14.47055038807692</c:v>
                </c:pt>
                <c:pt idx="2122">
                  <c:v>14.47688552562349</c:v>
                </c:pt>
                <c:pt idx="2123">
                  <c:v>14.48322066317005</c:v>
                </c:pt>
                <c:pt idx="2124">
                  <c:v>14.48955580071662</c:v>
                </c:pt>
                <c:pt idx="2125">
                  <c:v>14.49589093826319</c:v>
                </c:pt>
                <c:pt idx="2126">
                  <c:v>14.50222607580976</c:v>
                </c:pt>
                <c:pt idx="2127">
                  <c:v>14.50856121335632</c:v>
                </c:pt>
                <c:pt idx="2128">
                  <c:v>14.51489635090289</c:v>
                </c:pt>
                <c:pt idx="2129">
                  <c:v>14.52123148844946</c:v>
                </c:pt>
                <c:pt idx="2130">
                  <c:v>14.52756662599602</c:v>
                </c:pt>
                <c:pt idx="2131">
                  <c:v>14.53390176354259</c:v>
                </c:pt>
                <c:pt idx="2132">
                  <c:v>14.54023690108916</c:v>
                </c:pt>
                <c:pt idx="2133">
                  <c:v>14.54657203863573</c:v>
                </c:pt>
                <c:pt idx="2134">
                  <c:v>14.55290717618229</c:v>
                </c:pt>
                <c:pt idx="2135">
                  <c:v>14.55924231372886</c:v>
                </c:pt>
                <c:pt idx="2136">
                  <c:v>14.56557745127543</c:v>
                </c:pt>
                <c:pt idx="2137">
                  <c:v>14.571912588822</c:v>
                </c:pt>
                <c:pt idx="2138">
                  <c:v>14.57824772636856</c:v>
                </c:pt>
                <c:pt idx="2139">
                  <c:v>14.58458286391513</c:v>
                </c:pt>
                <c:pt idx="2140">
                  <c:v>14.5909180014617</c:v>
                </c:pt>
                <c:pt idx="2141">
                  <c:v>14.59725313900827</c:v>
                </c:pt>
                <c:pt idx="2142">
                  <c:v>14.60358827655483</c:v>
                </c:pt>
                <c:pt idx="2143">
                  <c:v>14.6099234141014</c:v>
                </c:pt>
                <c:pt idx="2144">
                  <c:v>14.61625855164797</c:v>
                </c:pt>
                <c:pt idx="2145">
                  <c:v>14.62259368919453</c:v>
                </c:pt>
                <c:pt idx="2146">
                  <c:v>14.6289288267411</c:v>
                </c:pt>
                <c:pt idx="2147">
                  <c:v>14.63526396428767</c:v>
                </c:pt>
                <c:pt idx="2148">
                  <c:v>14.64159910183424</c:v>
                </c:pt>
                <c:pt idx="2149">
                  <c:v>14.6479342393808</c:v>
                </c:pt>
                <c:pt idx="2150">
                  <c:v>14.65426937692737</c:v>
                </c:pt>
                <c:pt idx="2151">
                  <c:v>14.66060451447394</c:v>
                </c:pt>
                <c:pt idx="2152">
                  <c:v>14.66693965202051</c:v>
                </c:pt>
                <c:pt idx="2153">
                  <c:v>14.67327478956707</c:v>
                </c:pt>
                <c:pt idx="2154">
                  <c:v>14.67960992711364</c:v>
                </c:pt>
                <c:pt idx="2155">
                  <c:v>14.68594506466021</c:v>
                </c:pt>
                <c:pt idx="2156">
                  <c:v>14.69228020220678</c:v>
                </c:pt>
                <c:pt idx="2157">
                  <c:v>14.69861533975334</c:v>
                </c:pt>
                <c:pt idx="2158">
                  <c:v>14.70495047729991</c:v>
                </c:pt>
                <c:pt idx="2159">
                  <c:v>14.71128561484648</c:v>
                </c:pt>
                <c:pt idx="2160">
                  <c:v>14.71762075239305</c:v>
                </c:pt>
                <c:pt idx="2161">
                  <c:v>14.72395588993962</c:v>
                </c:pt>
                <c:pt idx="2162">
                  <c:v>14.73029102748618</c:v>
                </c:pt>
                <c:pt idx="2163">
                  <c:v>14.73662616503275</c:v>
                </c:pt>
                <c:pt idx="2164">
                  <c:v>14.74296130257931</c:v>
                </c:pt>
                <c:pt idx="2165">
                  <c:v>14.74929644012588</c:v>
                </c:pt>
                <c:pt idx="2166">
                  <c:v>14.75563157767245</c:v>
                </c:pt>
                <c:pt idx="2167">
                  <c:v>14.76196671521902</c:v>
                </c:pt>
                <c:pt idx="2168">
                  <c:v>14.76830185276559</c:v>
                </c:pt>
                <c:pt idx="2169">
                  <c:v>14.77463699031215</c:v>
                </c:pt>
                <c:pt idx="2170">
                  <c:v>14.78097212785872</c:v>
                </c:pt>
                <c:pt idx="2171">
                  <c:v>14.78730726540529</c:v>
                </c:pt>
                <c:pt idx="2172">
                  <c:v>14.79364240295186</c:v>
                </c:pt>
                <c:pt idx="2173">
                  <c:v>14.79997754049842</c:v>
                </c:pt>
                <c:pt idx="2174">
                  <c:v>14.80631267804499</c:v>
                </c:pt>
                <c:pt idx="2175">
                  <c:v>14.81264781559156</c:v>
                </c:pt>
                <c:pt idx="2176">
                  <c:v>14.81898295313812</c:v>
                </c:pt>
                <c:pt idx="2177">
                  <c:v>14.82531809068469</c:v>
                </c:pt>
                <c:pt idx="2178">
                  <c:v>14.83165322823126</c:v>
                </c:pt>
                <c:pt idx="2179">
                  <c:v>14.83798836577783</c:v>
                </c:pt>
                <c:pt idx="2180">
                  <c:v>14.84432350332439</c:v>
                </c:pt>
                <c:pt idx="2181">
                  <c:v>14.85065864087096</c:v>
                </c:pt>
                <c:pt idx="2182">
                  <c:v>14.85699377841753</c:v>
                </c:pt>
                <c:pt idx="2183">
                  <c:v>14.8633289159641</c:v>
                </c:pt>
                <c:pt idx="2184">
                  <c:v>14.86966405351066</c:v>
                </c:pt>
                <c:pt idx="2185">
                  <c:v>14.87599919105723</c:v>
                </c:pt>
                <c:pt idx="2186">
                  <c:v>14.8823343286038</c:v>
                </c:pt>
                <c:pt idx="2187">
                  <c:v>14.88866946615036</c:v>
                </c:pt>
                <c:pt idx="2188">
                  <c:v>14.89500460369693</c:v>
                </c:pt>
                <c:pt idx="2189">
                  <c:v>14.9013397412435</c:v>
                </c:pt>
                <c:pt idx="2190">
                  <c:v>14.90767487879007</c:v>
                </c:pt>
                <c:pt idx="2191">
                  <c:v>14.91401001633663</c:v>
                </c:pt>
                <c:pt idx="2192">
                  <c:v>14.9203451538832</c:v>
                </c:pt>
                <c:pt idx="2193">
                  <c:v>14.92668029142977</c:v>
                </c:pt>
                <c:pt idx="2194">
                  <c:v>14.93301542897634</c:v>
                </c:pt>
                <c:pt idx="2195">
                  <c:v>14.9393505665229</c:v>
                </c:pt>
                <c:pt idx="2196">
                  <c:v>14.94568570406947</c:v>
                </c:pt>
                <c:pt idx="2197">
                  <c:v>14.95202084161604</c:v>
                </c:pt>
                <c:pt idx="2198">
                  <c:v>14.95835597916261</c:v>
                </c:pt>
                <c:pt idx="2199">
                  <c:v>14.96469111670917</c:v>
                </c:pt>
                <c:pt idx="2200">
                  <c:v>14.97102625425574</c:v>
                </c:pt>
                <c:pt idx="2201">
                  <c:v>14.97736139180231</c:v>
                </c:pt>
                <c:pt idx="2202">
                  <c:v>14.98369652934888</c:v>
                </c:pt>
                <c:pt idx="2203">
                  <c:v>14.99003166689544</c:v>
                </c:pt>
                <c:pt idx="2204">
                  <c:v>14.99636680444201</c:v>
                </c:pt>
                <c:pt idx="2205">
                  <c:v>15.00270194198858</c:v>
                </c:pt>
                <c:pt idx="2206">
                  <c:v>15.00903707953514</c:v>
                </c:pt>
                <c:pt idx="2207">
                  <c:v>15.01537221708171</c:v>
                </c:pt>
                <c:pt idx="2208">
                  <c:v>15.02170735462828</c:v>
                </c:pt>
                <c:pt idx="2209">
                  <c:v>15.02804249217485</c:v>
                </c:pt>
                <c:pt idx="2210">
                  <c:v>15.03437762972141</c:v>
                </c:pt>
                <c:pt idx="2211">
                  <c:v>15.04071276726798</c:v>
                </c:pt>
                <c:pt idx="2212">
                  <c:v>15.04704790481455</c:v>
                </c:pt>
                <c:pt idx="2213">
                  <c:v>15.05338304236112</c:v>
                </c:pt>
                <c:pt idx="2214">
                  <c:v>15.05971817990768</c:v>
                </c:pt>
                <c:pt idx="2215">
                  <c:v>15.06605331745425</c:v>
                </c:pt>
                <c:pt idx="2216">
                  <c:v>15.07238845500082</c:v>
                </c:pt>
                <c:pt idx="2217">
                  <c:v>15.07872359254739</c:v>
                </c:pt>
                <c:pt idx="2218">
                  <c:v>15.08505873009396</c:v>
                </c:pt>
                <c:pt idx="2219">
                  <c:v>15.09139386764052</c:v>
                </c:pt>
                <c:pt idx="2220">
                  <c:v>15.09772900518709</c:v>
                </c:pt>
                <c:pt idx="2221">
                  <c:v>15.10406414273365</c:v>
                </c:pt>
                <c:pt idx="2222">
                  <c:v>15.11039928028022</c:v>
                </c:pt>
                <c:pt idx="2223">
                  <c:v>15.11673441782679</c:v>
                </c:pt>
                <c:pt idx="2224">
                  <c:v>15.12306955537336</c:v>
                </c:pt>
                <c:pt idx="2225">
                  <c:v>15.12940469291993</c:v>
                </c:pt>
                <c:pt idx="2226">
                  <c:v>15.13573983046649</c:v>
                </c:pt>
                <c:pt idx="2227">
                  <c:v>15.14207496801306</c:v>
                </c:pt>
                <c:pt idx="2228">
                  <c:v>15.14841010555963</c:v>
                </c:pt>
                <c:pt idx="2229">
                  <c:v>15.15474524310619</c:v>
                </c:pt>
                <c:pt idx="2230">
                  <c:v>15.16108038065276</c:v>
                </c:pt>
                <c:pt idx="2231">
                  <c:v>15.16741551819933</c:v>
                </c:pt>
                <c:pt idx="2232">
                  <c:v>15.17375065574589</c:v>
                </c:pt>
                <c:pt idx="2233">
                  <c:v>15.18008579329246</c:v>
                </c:pt>
                <c:pt idx="2234">
                  <c:v>15.18642093083903</c:v>
                </c:pt>
                <c:pt idx="2235">
                  <c:v>15.1927560683856</c:v>
                </c:pt>
                <c:pt idx="2236">
                  <c:v>15.19909120593216</c:v>
                </c:pt>
                <c:pt idx="2237">
                  <c:v>15.20542634347873</c:v>
                </c:pt>
                <c:pt idx="2238">
                  <c:v>15.2117614810253</c:v>
                </c:pt>
                <c:pt idx="2239">
                  <c:v>15.21809661857187</c:v>
                </c:pt>
                <c:pt idx="2240">
                  <c:v>15.22443175611844</c:v>
                </c:pt>
                <c:pt idx="2241">
                  <c:v>15.230766893665</c:v>
                </c:pt>
                <c:pt idx="2242">
                  <c:v>15.23710203121157</c:v>
                </c:pt>
                <c:pt idx="2243">
                  <c:v>15.24343716875814</c:v>
                </c:pt>
                <c:pt idx="2244">
                  <c:v>15.24977230630471</c:v>
                </c:pt>
                <c:pt idx="2245">
                  <c:v>15.25610744385127</c:v>
                </c:pt>
                <c:pt idx="2246">
                  <c:v>15.26244258139784</c:v>
                </c:pt>
                <c:pt idx="2247">
                  <c:v>15.26877771894441</c:v>
                </c:pt>
                <c:pt idx="2248">
                  <c:v>15.27511285649097</c:v>
                </c:pt>
                <c:pt idx="2249">
                  <c:v>15.28144799403754</c:v>
                </c:pt>
                <c:pt idx="2250">
                  <c:v>15.28778313158411</c:v>
                </c:pt>
                <c:pt idx="2251">
                  <c:v>15.29411826913068</c:v>
                </c:pt>
                <c:pt idx="2252">
                  <c:v>15.30045340667724</c:v>
                </c:pt>
                <c:pt idx="2253">
                  <c:v>15.30678854422381</c:v>
                </c:pt>
                <c:pt idx="2254">
                  <c:v>15.31312368177038</c:v>
                </c:pt>
                <c:pt idx="2255">
                  <c:v>15.31945881931695</c:v>
                </c:pt>
                <c:pt idx="2256">
                  <c:v>15.32579395686351</c:v>
                </c:pt>
                <c:pt idx="2257">
                  <c:v>15.33212909441008</c:v>
                </c:pt>
                <c:pt idx="2258">
                  <c:v>15.33846423195665</c:v>
                </c:pt>
                <c:pt idx="2259">
                  <c:v>15.34479936950322</c:v>
                </c:pt>
                <c:pt idx="2260">
                  <c:v>15.35113450704978</c:v>
                </c:pt>
                <c:pt idx="2261">
                  <c:v>15.35746964459635</c:v>
                </c:pt>
                <c:pt idx="2262">
                  <c:v>15.36380478214292</c:v>
                </c:pt>
                <c:pt idx="2263">
                  <c:v>15.37013991968948</c:v>
                </c:pt>
                <c:pt idx="2264">
                  <c:v>15.37647505723605</c:v>
                </c:pt>
                <c:pt idx="2265">
                  <c:v>15.38281019478262</c:v>
                </c:pt>
                <c:pt idx="2266">
                  <c:v>15.38914533232919</c:v>
                </c:pt>
                <c:pt idx="2267">
                  <c:v>15.39548046987575</c:v>
                </c:pt>
                <c:pt idx="2268">
                  <c:v>15.40181560742232</c:v>
                </c:pt>
                <c:pt idx="2269">
                  <c:v>15.40815074496889</c:v>
                </c:pt>
                <c:pt idx="2270">
                  <c:v>15.41448588251546</c:v>
                </c:pt>
                <c:pt idx="2271">
                  <c:v>15.42082102006202</c:v>
                </c:pt>
                <c:pt idx="2272">
                  <c:v>15.42715615760859</c:v>
                </c:pt>
                <c:pt idx="2273">
                  <c:v>15.43349129515516</c:v>
                </c:pt>
                <c:pt idx="2274">
                  <c:v>15.43982643270173</c:v>
                </c:pt>
                <c:pt idx="2275">
                  <c:v>15.44616157024829</c:v>
                </c:pt>
                <c:pt idx="2276">
                  <c:v>15.45249670779486</c:v>
                </c:pt>
                <c:pt idx="2277">
                  <c:v>15.45883184534143</c:v>
                </c:pt>
                <c:pt idx="2278">
                  <c:v>15.46516698288799</c:v>
                </c:pt>
                <c:pt idx="2279">
                  <c:v>15.47150212043456</c:v>
                </c:pt>
                <c:pt idx="2280">
                  <c:v>15.47783725798113</c:v>
                </c:pt>
                <c:pt idx="2281">
                  <c:v>15.4841723955277</c:v>
                </c:pt>
                <c:pt idx="2282">
                  <c:v>15.49050753307426</c:v>
                </c:pt>
                <c:pt idx="2283">
                  <c:v>15.49684267062083</c:v>
                </c:pt>
                <c:pt idx="2284">
                  <c:v>15.5031778081674</c:v>
                </c:pt>
                <c:pt idx="2285">
                  <c:v>15.50951294571397</c:v>
                </c:pt>
                <c:pt idx="2286">
                  <c:v>15.51584808326053</c:v>
                </c:pt>
                <c:pt idx="2287">
                  <c:v>15.5221832208071</c:v>
                </c:pt>
                <c:pt idx="2288">
                  <c:v>15.52851835835367</c:v>
                </c:pt>
                <c:pt idx="2289">
                  <c:v>15.53485349590023</c:v>
                </c:pt>
                <c:pt idx="2290">
                  <c:v>15.5411886334468</c:v>
                </c:pt>
                <c:pt idx="2291">
                  <c:v>15.54752377099337</c:v>
                </c:pt>
                <c:pt idx="2292">
                  <c:v>15.55385890853994</c:v>
                </c:pt>
                <c:pt idx="2293">
                  <c:v>15.5601940460865</c:v>
                </c:pt>
                <c:pt idx="2294">
                  <c:v>15.56652918363307</c:v>
                </c:pt>
                <c:pt idx="2295">
                  <c:v>15.57286432117964</c:v>
                </c:pt>
                <c:pt idx="2296">
                  <c:v>15.57919945872621</c:v>
                </c:pt>
                <c:pt idx="2297">
                  <c:v>15.58553459627278</c:v>
                </c:pt>
                <c:pt idx="2298">
                  <c:v>15.59186973381934</c:v>
                </c:pt>
                <c:pt idx="2299">
                  <c:v>15.59820487136591</c:v>
                </c:pt>
                <c:pt idx="2300">
                  <c:v>15.60454000891248</c:v>
                </c:pt>
                <c:pt idx="2301">
                  <c:v>15.61087514645905</c:v>
                </c:pt>
                <c:pt idx="2302">
                  <c:v>15.61721028400561</c:v>
                </c:pt>
                <c:pt idx="2303">
                  <c:v>15.62354542155218</c:v>
                </c:pt>
                <c:pt idx="2304">
                  <c:v>15.62988055909875</c:v>
                </c:pt>
                <c:pt idx="2305">
                  <c:v>15.63621569664531</c:v>
                </c:pt>
                <c:pt idx="2306">
                  <c:v>15.64255083419188</c:v>
                </c:pt>
                <c:pt idx="2307">
                  <c:v>15.64888597173845</c:v>
                </c:pt>
                <c:pt idx="2308">
                  <c:v>15.65522110928501</c:v>
                </c:pt>
                <c:pt idx="2309">
                  <c:v>15.66155624683158</c:v>
                </c:pt>
                <c:pt idx="2310">
                  <c:v>15.66789138437815</c:v>
                </c:pt>
                <c:pt idx="2311">
                  <c:v>15.67422652192472</c:v>
                </c:pt>
                <c:pt idx="2312">
                  <c:v>15.68056165947129</c:v>
                </c:pt>
                <c:pt idx="2313">
                  <c:v>15.68689679701785</c:v>
                </c:pt>
                <c:pt idx="2314">
                  <c:v>15.69323193456442</c:v>
                </c:pt>
                <c:pt idx="2315">
                  <c:v>15.69956707211099</c:v>
                </c:pt>
                <c:pt idx="2316">
                  <c:v>15.70590220965756</c:v>
                </c:pt>
                <c:pt idx="2317">
                  <c:v>15.71223734720412</c:v>
                </c:pt>
                <c:pt idx="2318">
                  <c:v>15.71857248475069</c:v>
                </c:pt>
                <c:pt idx="2319">
                  <c:v>15.72490762229726</c:v>
                </c:pt>
                <c:pt idx="2320">
                  <c:v>15.73124275984383</c:v>
                </c:pt>
                <c:pt idx="2321">
                  <c:v>15.73757789739039</c:v>
                </c:pt>
                <c:pt idx="2322">
                  <c:v>15.74391303493696</c:v>
                </c:pt>
                <c:pt idx="2323">
                  <c:v>15.75024817248353</c:v>
                </c:pt>
                <c:pt idx="2324">
                  <c:v>15.75658331003009</c:v>
                </c:pt>
                <c:pt idx="2325">
                  <c:v>15.76291844757666</c:v>
                </c:pt>
                <c:pt idx="2326">
                  <c:v>15.76925358512323</c:v>
                </c:pt>
                <c:pt idx="2327">
                  <c:v>15.7755887226698</c:v>
                </c:pt>
                <c:pt idx="2328">
                  <c:v>15.78192386021636</c:v>
                </c:pt>
                <c:pt idx="2329">
                  <c:v>15.78825899776293</c:v>
                </c:pt>
                <c:pt idx="2330">
                  <c:v>15.7945941353095</c:v>
                </c:pt>
                <c:pt idx="2331">
                  <c:v>15.80092927285606</c:v>
                </c:pt>
                <c:pt idx="2332">
                  <c:v>15.80726441040263</c:v>
                </c:pt>
                <c:pt idx="2333">
                  <c:v>15.8135995479492</c:v>
                </c:pt>
                <c:pt idx="2334">
                  <c:v>15.81993468549577</c:v>
                </c:pt>
                <c:pt idx="2335">
                  <c:v>15.82626982304233</c:v>
                </c:pt>
                <c:pt idx="2336">
                  <c:v>15.8326049605889</c:v>
                </c:pt>
                <c:pt idx="2337">
                  <c:v>15.83894009813547</c:v>
                </c:pt>
                <c:pt idx="2338">
                  <c:v>15.84527523568204</c:v>
                </c:pt>
                <c:pt idx="2339">
                  <c:v>15.8516103732286</c:v>
                </c:pt>
                <c:pt idx="2340">
                  <c:v>15.85794551077517</c:v>
                </c:pt>
                <c:pt idx="2341">
                  <c:v>15.86428064832174</c:v>
                </c:pt>
                <c:pt idx="2342">
                  <c:v>15.87061578586831</c:v>
                </c:pt>
                <c:pt idx="2343">
                  <c:v>15.87695092341487</c:v>
                </c:pt>
                <c:pt idx="2344">
                  <c:v>15.88328606096144</c:v>
                </c:pt>
                <c:pt idx="2345">
                  <c:v>15.88962119850801</c:v>
                </c:pt>
                <c:pt idx="2346">
                  <c:v>15.89595633605457</c:v>
                </c:pt>
                <c:pt idx="2347">
                  <c:v>15.90229147360114</c:v>
                </c:pt>
                <c:pt idx="2348">
                  <c:v>15.90862661114771</c:v>
                </c:pt>
                <c:pt idx="2349">
                  <c:v>15.91496174869428</c:v>
                </c:pt>
                <c:pt idx="2350">
                  <c:v>15.92129688624084</c:v>
                </c:pt>
                <c:pt idx="2351">
                  <c:v>15.92763202378741</c:v>
                </c:pt>
                <c:pt idx="2352">
                  <c:v>15.93396716133398</c:v>
                </c:pt>
                <c:pt idx="2353">
                  <c:v>15.94030229888055</c:v>
                </c:pt>
                <c:pt idx="2354">
                  <c:v>15.94663743642712</c:v>
                </c:pt>
                <c:pt idx="2355">
                  <c:v>15.95297257397368</c:v>
                </c:pt>
                <c:pt idx="2356">
                  <c:v>15.95930771152025</c:v>
                </c:pt>
                <c:pt idx="2357">
                  <c:v>15.96564284906682</c:v>
                </c:pt>
                <c:pt idx="2358">
                  <c:v>15.97197798661338</c:v>
                </c:pt>
                <c:pt idx="2359">
                  <c:v>15.97831312415995</c:v>
                </c:pt>
                <c:pt idx="2360">
                  <c:v>15.98464826170652</c:v>
                </c:pt>
                <c:pt idx="2361">
                  <c:v>15.99098339925309</c:v>
                </c:pt>
                <c:pt idx="2362">
                  <c:v>15.99731853679966</c:v>
                </c:pt>
                <c:pt idx="2363">
                  <c:v>16.00365367434622</c:v>
                </c:pt>
                <c:pt idx="2364">
                  <c:v>16.00998881189279</c:v>
                </c:pt>
                <c:pt idx="2365">
                  <c:v>16.01632394943935</c:v>
                </c:pt>
                <c:pt idx="2366">
                  <c:v>16.02265908698593</c:v>
                </c:pt>
                <c:pt idx="2367">
                  <c:v>16.02899422453249</c:v>
                </c:pt>
                <c:pt idx="2368">
                  <c:v>16.03532936207906</c:v>
                </c:pt>
                <c:pt idx="2369">
                  <c:v>16.04166449962563</c:v>
                </c:pt>
                <c:pt idx="2370">
                  <c:v>16.04799963717219</c:v>
                </c:pt>
                <c:pt idx="2371">
                  <c:v>16.05433477471876</c:v>
                </c:pt>
                <c:pt idx="2372">
                  <c:v>16.06066991226533</c:v>
                </c:pt>
                <c:pt idx="2373">
                  <c:v>16.0670050498119</c:v>
                </c:pt>
                <c:pt idx="2374">
                  <c:v>16.07334018735846</c:v>
                </c:pt>
                <c:pt idx="2375">
                  <c:v>16.07967532490503</c:v>
                </c:pt>
                <c:pt idx="2376">
                  <c:v>16.0860104624516</c:v>
                </c:pt>
                <c:pt idx="2377">
                  <c:v>16.09234559999816</c:v>
                </c:pt>
                <c:pt idx="2378">
                  <c:v>16.09868073754473</c:v>
                </c:pt>
                <c:pt idx="2379">
                  <c:v>16.1050158750913</c:v>
                </c:pt>
                <c:pt idx="2380">
                  <c:v>16.11135101263787</c:v>
                </c:pt>
                <c:pt idx="2381">
                  <c:v>16.11768615018443</c:v>
                </c:pt>
                <c:pt idx="2382">
                  <c:v>16.124021287731</c:v>
                </c:pt>
                <c:pt idx="2383">
                  <c:v>16.13035642527757</c:v>
                </c:pt>
                <c:pt idx="2384">
                  <c:v>16.13669156282414</c:v>
                </c:pt>
                <c:pt idx="2385">
                  <c:v>16.1430267003707</c:v>
                </c:pt>
                <c:pt idx="2386">
                  <c:v>16.14936183791727</c:v>
                </c:pt>
                <c:pt idx="2387">
                  <c:v>16.15569697546384</c:v>
                </c:pt>
                <c:pt idx="2388">
                  <c:v>16.1620321130104</c:v>
                </c:pt>
                <c:pt idx="2389">
                  <c:v>16.16836725055697</c:v>
                </c:pt>
                <c:pt idx="2390">
                  <c:v>16.17470238810354</c:v>
                </c:pt>
                <c:pt idx="2391">
                  <c:v>16.18103752565011</c:v>
                </c:pt>
                <c:pt idx="2392">
                  <c:v>16.18737266319668</c:v>
                </c:pt>
                <c:pt idx="2393">
                  <c:v>16.19370780074324</c:v>
                </c:pt>
                <c:pt idx="2394">
                  <c:v>16.20004293828981</c:v>
                </c:pt>
                <c:pt idx="2395">
                  <c:v>16.20637807583638</c:v>
                </c:pt>
                <c:pt idx="2396">
                  <c:v>16.21271321338294</c:v>
                </c:pt>
                <c:pt idx="2397">
                  <c:v>16.21904835092951</c:v>
                </c:pt>
                <c:pt idx="2398">
                  <c:v>16.22538348847608</c:v>
                </c:pt>
                <c:pt idx="2399">
                  <c:v>16.23171862602265</c:v>
                </c:pt>
                <c:pt idx="2400">
                  <c:v>16.23805376356921</c:v>
                </c:pt>
                <c:pt idx="2401">
                  <c:v>16.24438890111578</c:v>
                </c:pt>
                <c:pt idx="2402">
                  <c:v>16.25072403866235</c:v>
                </c:pt>
                <c:pt idx="2403">
                  <c:v>16.25705917620892</c:v>
                </c:pt>
                <c:pt idx="2404">
                  <c:v>16.26339431375548</c:v>
                </c:pt>
                <c:pt idx="2405">
                  <c:v>16.26972945130205</c:v>
                </c:pt>
                <c:pt idx="2406">
                  <c:v>16.27606458884862</c:v>
                </c:pt>
                <c:pt idx="2407">
                  <c:v>16.28239972639518</c:v>
                </c:pt>
                <c:pt idx="2408">
                  <c:v>16.28873486394175</c:v>
                </c:pt>
                <c:pt idx="2409">
                  <c:v>16.29507000148832</c:v>
                </c:pt>
                <c:pt idx="2410">
                  <c:v>16.30140513903489</c:v>
                </c:pt>
                <c:pt idx="2411">
                  <c:v>16.30774027658145</c:v>
                </c:pt>
                <c:pt idx="2412">
                  <c:v>16.31407541412802</c:v>
                </c:pt>
                <c:pt idx="2413">
                  <c:v>16.32041055167459</c:v>
                </c:pt>
                <c:pt idx="2414">
                  <c:v>16.32674568922116</c:v>
                </c:pt>
                <c:pt idx="2415">
                  <c:v>16.33308082676772</c:v>
                </c:pt>
                <c:pt idx="2416">
                  <c:v>16.33941596431429</c:v>
                </c:pt>
                <c:pt idx="2417">
                  <c:v>16.34575110186086</c:v>
                </c:pt>
                <c:pt idx="2418">
                  <c:v>16.35208623940742</c:v>
                </c:pt>
                <c:pt idx="2419">
                  <c:v>16.358421376954</c:v>
                </c:pt>
                <c:pt idx="2420">
                  <c:v>16.36475651450056</c:v>
                </c:pt>
                <c:pt idx="2421">
                  <c:v>16.37109165204713</c:v>
                </c:pt>
                <c:pt idx="2422">
                  <c:v>16.3774267895937</c:v>
                </c:pt>
                <c:pt idx="2423">
                  <c:v>16.38376192714026</c:v>
                </c:pt>
                <c:pt idx="2424">
                  <c:v>16.39009706468683</c:v>
                </c:pt>
                <c:pt idx="2425">
                  <c:v>16.3964322022334</c:v>
                </c:pt>
                <c:pt idx="2426">
                  <c:v>16.40276733977997</c:v>
                </c:pt>
                <c:pt idx="2427">
                  <c:v>16.40910247732653</c:v>
                </c:pt>
                <c:pt idx="2428">
                  <c:v>16.4154376148731</c:v>
                </c:pt>
                <c:pt idx="2429">
                  <c:v>16.42177275241967</c:v>
                </c:pt>
                <c:pt idx="2430">
                  <c:v>16.42810788996623</c:v>
                </c:pt>
                <c:pt idx="2431">
                  <c:v>16.4344430275128</c:v>
                </c:pt>
                <c:pt idx="2432">
                  <c:v>16.44077816505937</c:v>
                </c:pt>
                <c:pt idx="2433">
                  <c:v>16.44711330260594</c:v>
                </c:pt>
                <c:pt idx="2434">
                  <c:v>16.45344844015251</c:v>
                </c:pt>
                <c:pt idx="2435">
                  <c:v>16.45978357769907</c:v>
                </c:pt>
                <c:pt idx="2436">
                  <c:v>16.46611871524564</c:v>
                </c:pt>
                <c:pt idx="2437">
                  <c:v>16.4724538527922</c:v>
                </c:pt>
                <c:pt idx="2438">
                  <c:v>16.47878899033877</c:v>
                </c:pt>
                <c:pt idx="2439">
                  <c:v>16.48512412788534</c:v>
                </c:pt>
                <c:pt idx="2440">
                  <c:v>16.49145926543191</c:v>
                </c:pt>
                <c:pt idx="2441">
                  <c:v>16.49779440297848</c:v>
                </c:pt>
                <c:pt idx="2442">
                  <c:v>16.50412954052504</c:v>
                </c:pt>
                <c:pt idx="2443">
                  <c:v>16.51046467807161</c:v>
                </c:pt>
                <c:pt idx="2444">
                  <c:v>16.51679981561817</c:v>
                </c:pt>
                <c:pt idx="2445">
                  <c:v>16.52313495316475</c:v>
                </c:pt>
                <c:pt idx="2446">
                  <c:v>16.52947009071131</c:v>
                </c:pt>
                <c:pt idx="2447">
                  <c:v>16.53580522825788</c:v>
                </c:pt>
                <c:pt idx="2448">
                  <c:v>16.54214036580445</c:v>
                </c:pt>
                <c:pt idx="2449">
                  <c:v>16.54847550335101</c:v>
                </c:pt>
                <c:pt idx="2450">
                  <c:v>16.55481064089758</c:v>
                </c:pt>
                <c:pt idx="2451">
                  <c:v>16.56114577844415</c:v>
                </c:pt>
                <c:pt idx="2452">
                  <c:v>16.56748091599072</c:v>
                </c:pt>
                <c:pt idx="2453">
                  <c:v>16.57381605353728</c:v>
                </c:pt>
                <c:pt idx="2454">
                  <c:v>16.58015119108385</c:v>
                </c:pt>
                <c:pt idx="2455">
                  <c:v>16.58648632863042</c:v>
                </c:pt>
                <c:pt idx="2456">
                  <c:v>16.59282146617699</c:v>
                </c:pt>
                <c:pt idx="2457">
                  <c:v>16.59915660372355</c:v>
                </c:pt>
                <c:pt idx="2458">
                  <c:v>16.60549174127012</c:v>
                </c:pt>
                <c:pt idx="2459">
                  <c:v>16.61182687881669</c:v>
                </c:pt>
                <c:pt idx="2460">
                  <c:v>16.61816201636325</c:v>
                </c:pt>
                <c:pt idx="2461">
                  <c:v>16.62449715390982</c:v>
                </c:pt>
                <c:pt idx="2462">
                  <c:v>16.63083229145639</c:v>
                </c:pt>
                <c:pt idx="2463">
                  <c:v>16.63716742900296</c:v>
                </c:pt>
                <c:pt idx="2464">
                  <c:v>16.64350256654953</c:v>
                </c:pt>
                <c:pt idx="2465">
                  <c:v>16.64983770409609</c:v>
                </c:pt>
                <c:pt idx="2466">
                  <c:v>16.65617284164266</c:v>
                </c:pt>
                <c:pt idx="2467">
                  <c:v>16.66250797918923</c:v>
                </c:pt>
                <c:pt idx="2468">
                  <c:v>16.66884311673579</c:v>
                </c:pt>
                <c:pt idx="2469">
                  <c:v>16.67517825428236</c:v>
                </c:pt>
                <c:pt idx="2470">
                  <c:v>16.68151339182893</c:v>
                </c:pt>
                <c:pt idx="2471">
                  <c:v>16.6878485293755</c:v>
                </c:pt>
                <c:pt idx="2472">
                  <c:v>16.69418366692206</c:v>
                </c:pt>
                <c:pt idx="2473">
                  <c:v>16.70051880446863</c:v>
                </c:pt>
                <c:pt idx="2474">
                  <c:v>16.7068539420152</c:v>
                </c:pt>
                <c:pt idx="2475">
                  <c:v>16.71318907956177</c:v>
                </c:pt>
                <c:pt idx="2476">
                  <c:v>16.71952421710834</c:v>
                </c:pt>
                <c:pt idx="2477">
                  <c:v>16.7258593546549</c:v>
                </c:pt>
                <c:pt idx="2478">
                  <c:v>16.73219449220147</c:v>
                </c:pt>
                <c:pt idx="2479">
                  <c:v>16.73852962974803</c:v>
                </c:pt>
                <c:pt idx="2480">
                  <c:v>16.7448647672946</c:v>
                </c:pt>
                <c:pt idx="2481">
                  <c:v>16.75119990484117</c:v>
                </c:pt>
                <c:pt idx="2482">
                  <c:v>16.75753504238774</c:v>
                </c:pt>
                <c:pt idx="2483">
                  <c:v>16.76387017993431</c:v>
                </c:pt>
                <c:pt idx="2484">
                  <c:v>16.77020531748087</c:v>
                </c:pt>
                <c:pt idx="2485">
                  <c:v>16.77654045502744</c:v>
                </c:pt>
                <c:pt idx="2486">
                  <c:v>16.782875592574</c:v>
                </c:pt>
                <c:pt idx="2487">
                  <c:v>16.78921073012057</c:v>
                </c:pt>
                <c:pt idx="2488">
                  <c:v>16.79554586766714</c:v>
                </c:pt>
                <c:pt idx="2489">
                  <c:v>16.80188100521371</c:v>
                </c:pt>
                <c:pt idx="2490">
                  <c:v>16.80821614276028</c:v>
                </c:pt>
                <c:pt idx="2491">
                  <c:v>16.81455128030684</c:v>
                </c:pt>
                <c:pt idx="2492">
                  <c:v>16.82088641785341</c:v>
                </c:pt>
                <c:pt idx="2493">
                  <c:v>16.82722155539998</c:v>
                </c:pt>
                <c:pt idx="2494">
                  <c:v>16.83355669294654</c:v>
                </c:pt>
                <c:pt idx="2495">
                  <c:v>16.83989183049311</c:v>
                </c:pt>
                <c:pt idx="2496">
                  <c:v>16.84622696803968</c:v>
                </c:pt>
                <c:pt idx="2497">
                  <c:v>16.85256210558625</c:v>
                </c:pt>
                <c:pt idx="2498">
                  <c:v>16.85889724313282</c:v>
                </c:pt>
                <c:pt idx="2499">
                  <c:v>16.86523238067938</c:v>
                </c:pt>
                <c:pt idx="2500">
                  <c:v>16.87156751822595</c:v>
                </c:pt>
                <c:pt idx="2501">
                  <c:v>16.87790265577252</c:v>
                </c:pt>
                <c:pt idx="2502">
                  <c:v>16.88423779331908</c:v>
                </c:pt>
                <c:pt idx="2503">
                  <c:v>16.89057293086565</c:v>
                </c:pt>
                <c:pt idx="2504">
                  <c:v>16.89690806841222</c:v>
                </c:pt>
                <c:pt idx="2505">
                  <c:v>16.90324320595879</c:v>
                </c:pt>
                <c:pt idx="2506">
                  <c:v>16.90957834350536</c:v>
                </c:pt>
                <c:pt idx="2507">
                  <c:v>16.91591348105192</c:v>
                </c:pt>
                <c:pt idx="2508">
                  <c:v>16.92224861859849</c:v>
                </c:pt>
                <c:pt idx="2509">
                  <c:v>16.92858375614506</c:v>
                </c:pt>
                <c:pt idx="2510">
                  <c:v>16.93491889369162</c:v>
                </c:pt>
                <c:pt idx="2511">
                  <c:v>16.94125403123819</c:v>
                </c:pt>
                <c:pt idx="2512">
                  <c:v>16.94758916878476</c:v>
                </c:pt>
                <c:pt idx="2513">
                  <c:v>16.95392430633133</c:v>
                </c:pt>
                <c:pt idx="2514">
                  <c:v>16.96025944387789</c:v>
                </c:pt>
                <c:pt idx="2515">
                  <c:v>16.96659458142446</c:v>
                </c:pt>
                <c:pt idx="2516">
                  <c:v>16.97292971897103</c:v>
                </c:pt>
                <c:pt idx="2517">
                  <c:v>16.9792648565176</c:v>
                </c:pt>
                <c:pt idx="2518">
                  <c:v>16.98559999406416</c:v>
                </c:pt>
                <c:pt idx="2519">
                  <c:v>16.99193513161073</c:v>
                </c:pt>
                <c:pt idx="2520">
                  <c:v>16.9982702691573</c:v>
                </c:pt>
                <c:pt idx="2521">
                  <c:v>17.00460540670386</c:v>
                </c:pt>
                <c:pt idx="2522">
                  <c:v>17.01094054425043</c:v>
                </c:pt>
                <c:pt idx="2523">
                  <c:v>17.017275681797</c:v>
                </c:pt>
                <c:pt idx="2524">
                  <c:v>17.02361081934357</c:v>
                </c:pt>
                <c:pt idx="2525">
                  <c:v>17.02994595689013</c:v>
                </c:pt>
                <c:pt idx="2526">
                  <c:v>17.0362810944367</c:v>
                </c:pt>
                <c:pt idx="2527">
                  <c:v>17.04261623198327</c:v>
                </c:pt>
                <c:pt idx="2528">
                  <c:v>17.04895136952983</c:v>
                </c:pt>
                <c:pt idx="2529">
                  <c:v>17.0552865070764</c:v>
                </c:pt>
                <c:pt idx="2530">
                  <c:v>17.06162164462297</c:v>
                </c:pt>
                <c:pt idx="2531">
                  <c:v>17.06795678216954</c:v>
                </c:pt>
                <c:pt idx="2532">
                  <c:v>17.07429191971611</c:v>
                </c:pt>
                <c:pt idx="2533">
                  <c:v>17.08062705726267</c:v>
                </c:pt>
                <c:pt idx="2534">
                  <c:v>17.08696219480924</c:v>
                </c:pt>
                <c:pt idx="2535">
                  <c:v>17.09329733235581</c:v>
                </c:pt>
                <c:pt idx="2536">
                  <c:v>17.09963246990237</c:v>
                </c:pt>
                <c:pt idx="2537">
                  <c:v>17.10596760744894</c:v>
                </c:pt>
                <c:pt idx="2538">
                  <c:v>17.11230274499551</c:v>
                </c:pt>
                <c:pt idx="2539">
                  <c:v>17.11863788254208</c:v>
                </c:pt>
                <c:pt idx="2540">
                  <c:v>17.12497302008864</c:v>
                </c:pt>
                <c:pt idx="2541">
                  <c:v>17.13130815763521</c:v>
                </c:pt>
                <c:pt idx="2542">
                  <c:v>17.13764329518178</c:v>
                </c:pt>
                <c:pt idx="2543">
                  <c:v>17.14397843272835</c:v>
                </c:pt>
                <c:pt idx="2544">
                  <c:v>17.15031357027491</c:v>
                </c:pt>
                <c:pt idx="2545">
                  <c:v>17.15664870782148</c:v>
                </c:pt>
                <c:pt idx="2546">
                  <c:v>17.16298384536805</c:v>
                </c:pt>
                <c:pt idx="2547">
                  <c:v>17.16931898291461</c:v>
                </c:pt>
                <c:pt idx="2548">
                  <c:v>17.17565412046119</c:v>
                </c:pt>
                <c:pt idx="2549">
                  <c:v>17.18198925800775</c:v>
                </c:pt>
                <c:pt idx="2550">
                  <c:v>17.18832439555432</c:v>
                </c:pt>
                <c:pt idx="2551">
                  <c:v>17.19465953310089</c:v>
                </c:pt>
                <c:pt idx="2552">
                  <c:v>17.20099467064745</c:v>
                </c:pt>
                <c:pt idx="2553">
                  <c:v>17.20732980819402</c:v>
                </c:pt>
                <c:pt idx="2554">
                  <c:v>17.21366494574059</c:v>
                </c:pt>
                <c:pt idx="2555">
                  <c:v>17.22000008328716</c:v>
                </c:pt>
                <c:pt idx="2556">
                  <c:v>17.22633522083372</c:v>
                </c:pt>
                <c:pt idx="2557">
                  <c:v>17.23267035838029</c:v>
                </c:pt>
                <c:pt idx="2558">
                  <c:v>17.23900549592686</c:v>
                </c:pt>
                <c:pt idx="2559">
                  <c:v>17.24534063347343</c:v>
                </c:pt>
                <c:pt idx="2560">
                  <c:v>17.25167577101999</c:v>
                </c:pt>
                <c:pt idx="2561">
                  <c:v>17.25801090856656</c:v>
                </c:pt>
                <c:pt idx="2562">
                  <c:v>17.26434604611313</c:v>
                </c:pt>
                <c:pt idx="2563">
                  <c:v>17.27068118365969</c:v>
                </c:pt>
                <c:pt idx="2564">
                  <c:v>17.27701632120626</c:v>
                </c:pt>
                <c:pt idx="2565">
                  <c:v>17.28335145875283</c:v>
                </c:pt>
                <c:pt idx="2566">
                  <c:v>17.28968659629939</c:v>
                </c:pt>
                <c:pt idx="2567">
                  <c:v>17.29602173384596</c:v>
                </c:pt>
                <c:pt idx="2568">
                  <c:v>17.30235687139253</c:v>
                </c:pt>
                <c:pt idx="2569">
                  <c:v>17.3086920089391</c:v>
                </c:pt>
                <c:pt idx="2570">
                  <c:v>17.31502714648567</c:v>
                </c:pt>
                <c:pt idx="2571">
                  <c:v>17.32136228403223</c:v>
                </c:pt>
                <c:pt idx="2572">
                  <c:v>17.3276974215788</c:v>
                </c:pt>
                <c:pt idx="2573">
                  <c:v>17.33403255912537</c:v>
                </c:pt>
                <c:pt idx="2574">
                  <c:v>17.34036769667194</c:v>
                </c:pt>
                <c:pt idx="2575">
                  <c:v>17.3467028342185</c:v>
                </c:pt>
                <c:pt idx="2576">
                  <c:v>17.35303797176507</c:v>
                </c:pt>
                <c:pt idx="2577">
                  <c:v>17.35937310931164</c:v>
                </c:pt>
                <c:pt idx="2578">
                  <c:v>17.3657082468582</c:v>
                </c:pt>
                <c:pt idx="2579">
                  <c:v>17.37204338440477</c:v>
                </c:pt>
                <c:pt idx="2580">
                  <c:v>17.37837852195134</c:v>
                </c:pt>
                <c:pt idx="2581">
                  <c:v>17.38471365949791</c:v>
                </c:pt>
                <c:pt idx="2582">
                  <c:v>17.39104879704447</c:v>
                </c:pt>
                <c:pt idx="2583">
                  <c:v>17.39738393459104</c:v>
                </c:pt>
                <c:pt idx="2584">
                  <c:v>17.40371907213761</c:v>
                </c:pt>
                <c:pt idx="2585">
                  <c:v>17.41005420968418</c:v>
                </c:pt>
                <c:pt idx="2586">
                  <c:v>17.41638934723074</c:v>
                </c:pt>
                <c:pt idx="2587">
                  <c:v>17.42272448477731</c:v>
                </c:pt>
                <c:pt idx="2588">
                  <c:v>17.42905962232388</c:v>
                </c:pt>
                <c:pt idx="2589">
                  <c:v>17.43539475987044</c:v>
                </c:pt>
                <c:pt idx="2590">
                  <c:v>17.44172989741701</c:v>
                </c:pt>
                <c:pt idx="2591">
                  <c:v>17.44806503496358</c:v>
                </c:pt>
                <c:pt idx="2592">
                  <c:v>17.45440017251015</c:v>
                </c:pt>
                <c:pt idx="2593">
                  <c:v>17.46073531005672</c:v>
                </c:pt>
                <c:pt idx="2594">
                  <c:v>17.46707044760328</c:v>
                </c:pt>
                <c:pt idx="2595">
                  <c:v>17.47340558514985</c:v>
                </c:pt>
                <c:pt idx="2596">
                  <c:v>17.47974072269642</c:v>
                </c:pt>
                <c:pt idx="2597">
                  <c:v>17.48607586024298</c:v>
                </c:pt>
                <c:pt idx="2598">
                  <c:v>17.49241099778955</c:v>
                </c:pt>
                <c:pt idx="2599">
                  <c:v>17.49874613533612</c:v>
                </c:pt>
                <c:pt idx="2600">
                  <c:v>17.50508127288269</c:v>
                </c:pt>
                <c:pt idx="2601">
                  <c:v>17.51141641042925</c:v>
                </c:pt>
                <c:pt idx="2602">
                  <c:v>17.51775154797582</c:v>
                </c:pt>
                <c:pt idx="2603">
                  <c:v>17.52408668552239</c:v>
                </c:pt>
                <c:pt idx="2604">
                  <c:v>17.53042182306896</c:v>
                </c:pt>
                <c:pt idx="2605">
                  <c:v>17.53675696061552</c:v>
                </c:pt>
                <c:pt idx="2606">
                  <c:v>17.54309209816209</c:v>
                </c:pt>
                <c:pt idx="2607">
                  <c:v>17.54942723570866</c:v>
                </c:pt>
                <c:pt idx="2608">
                  <c:v>17.55576237325522</c:v>
                </c:pt>
                <c:pt idx="2609">
                  <c:v>17.56209751080179</c:v>
                </c:pt>
                <c:pt idx="2610">
                  <c:v>17.56843264834836</c:v>
                </c:pt>
                <c:pt idx="2611">
                  <c:v>17.57476778589493</c:v>
                </c:pt>
                <c:pt idx="2612">
                  <c:v>17.5811029234415</c:v>
                </c:pt>
                <c:pt idx="2613">
                  <c:v>17.58743806098806</c:v>
                </c:pt>
                <c:pt idx="2614">
                  <c:v>17.59377319853463</c:v>
                </c:pt>
                <c:pt idx="2615">
                  <c:v>17.6001083360812</c:v>
                </c:pt>
                <c:pt idx="2616">
                  <c:v>17.60644347362776</c:v>
                </c:pt>
                <c:pt idx="2617">
                  <c:v>17.61277861117433</c:v>
                </c:pt>
                <c:pt idx="2618">
                  <c:v>17.6191137487209</c:v>
                </c:pt>
                <c:pt idx="2619">
                  <c:v>17.62544888626747</c:v>
                </c:pt>
                <c:pt idx="2620">
                  <c:v>17.63178402381403</c:v>
                </c:pt>
                <c:pt idx="2621">
                  <c:v>17.6381191613606</c:v>
                </c:pt>
                <c:pt idx="2622">
                  <c:v>17.64445429890717</c:v>
                </c:pt>
                <c:pt idx="2623">
                  <c:v>17.65078943645373</c:v>
                </c:pt>
                <c:pt idx="2624">
                  <c:v>17.6571245740003</c:v>
                </c:pt>
                <c:pt idx="2625">
                  <c:v>17.66345971154687</c:v>
                </c:pt>
                <c:pt idx="2626">
                  <c:v>17.66979484909344</c:v>
                </c:pt>
                <c:pt idx="2627">
                  <c:v>17.67612998664001</c:v>
                </c:pt>
                <c:pt idx="2628">
                  <c:v>17.68246512418657</c:v>
                </c:pt>
                <c:pt idx="2629">
                  <c:v>17.68880026173314</c:v>
                </c:pt>
                <c:pt idx="2630">
                  <c:v>17.69513539927971</c:v>
                </c:pt>
                <c:pt idx="2631">
                  <c:v>17.70147053682627</c:v>
                </c:pt>
                <c:pt idx="2632">
                  <c:v>17.70780567437284</c:v>
                </c:pt>
                <c:pt idx="2633">
                  <c:v>17.71414081191941</c:v>
                </c:pt>
                <c:pt idx="2634">
                  <c:v>17.72047594946598</c:v>
                </c:pt>
                <c:pt idx="2635">
                  <c:v>17.72681108701255</c:v>
                </c:pt>
                <c:pt idx="2636">
                  <c:v>17.73314622455911</c:v>
                </c:pt>
                <c:pt idx="2637">
                  <c:v>17.73948136210568</c:v>
                </c:pt>
                <c:pt idx="2638">
                  <c:v>17.74581649965225</c:v>
                </c:pt>
                <c:pt idx="2639">
                  <c:v>17.75215163719881</c:v>
                </c:pt>
                <c:pt idx="2640">
                  <c:v>17.75848677474538</c:v>
                </c:pt>
                <c:pt idx="2641">
                  <c:v>17.76482191229195</c:v>
                </c:pt>
                <c:pt idx="2642">
                  <c:v>17.77115704983852</c:v>
                </c:pt>
                <c:pt idx="2643">
                  <c:v>17.77749218738508</c:v>
                </c:pt>
                <c:pt idx="2644">
                  <c:v>17.78382732493165</c:v>
                </c:pt>
                <c:pt idx="2645">
                  <c:v>17.79016246247822</c:v>
                </c:pt>
                <c:pt idx="2646">
                  <c:v>17.79649760002479</c:v>
                </c:pt>
                <c:pt idx="2647">
                  <c:v>17.80283273757135</c:v>
                </c:pt>
                <c:pt idx="2648">
                  <c:v>17.80916787511792</c:v>
                </c:pt>
                <c:pt idx="2649">
                  <c:v>17.81550301266449</c:v>
                </c:pt>
                <c:pt idx="2650">
                  <c:v>17.82183815021105</c:v>
                </c:pt>
                <c:pt idx="2651">
                  <c:v>17.82817328775762</c:v>
                </c:pt>
                <c:pt idx="2652">
                  <c:v>17.83450842530419</c:v>
                </c:pt>
                <c:pt idx="2653">
                  <c:v>17.84084356285076</c:v>
                </c:pt>
                <c:pt idx="2654">
                  <c:v>17.84717870039732</c:v>
                </c:pt>
                <c:pt idx="2655">
                  <c:v>17.85351383794389</c:v>
                </c:pt>
                <c:pt idx="2656">
                  <c:v>17.85984897549046</c:v>
                </c:pt>
                <c:pt idx="2657">
                  <c:v>17.86618411303703</c:v>
                </c:pt>
                <c:pt idx="2658">
                  <c:v>17.87251925058359</c:v>
                </c:pt>
                <c:pt idx="2659">
                  <c:v>17.87885438813016</c:v>
                </c:pt>
                <c:pt idx="2660">
                  <c:v>17.88518952567673</c:v>
                </c:pt>
                <c:pt idx="2661">
                  <c:v>17.89152466322329</c:v>
                </c:pt>
                <c:pt idx="2662">
                  <c:v>17.89785980076987</c:v>
                </c:pt>
                <c:pt idx="2663">
                  <c:v>17.90419493831643</c:v>
                </c:pt>
                <c:pt idx="2664">
                  <c:v>17.910530075863</c:v>
                </c:pt>
                <c:pt idx="2665">
                  <c:v>17.91686521340957</c:v>
                </c:pt>
                <c:pt idx="2666">
                  <c:v>17.92320035095613</c:v>
                </c:pt>
                <c:pt idx="2667">
                  <c:v>17.9295354885027</c:v>
                </c:pt>
                <c:pt idx="2668">
                  <c:v>17.93587062604927</c:v>
                </c:pt>
                <c:pt idx="2669">
                  <c:v>17.94220576359583</c:v>
                </c:pt>
                <c:pt idx="2670">
                  <c:v>17.9485409011424</c:v>
                </c:pt>
                <c:pt idx="2671">
                  <c:v>17.95487603868897</c:v>
                </c:pt>
                <c:pt idx="2672">
                  <c:v>17.96121117623554</c:v>
                </c:pt>
                <c:pt idx="2673">
                  <c:v>17.9675463137821</c:v>
                </c:pt>
                <c:pt idx="2674">
                  <c:v>17.97388145132867</c:v>
                </c:pt>
                <c:pt idx="2675">
                  <c:v>17.98021658887524</c:v>
                </c:pt>
                <c:pt idx="2676">
                  <c:v>17.9865517264218</c:v>
                </c:pt>
                <c:pt idx="2677">
                  <c:v>17.99288686396838</c:v>
                </c:pt>
                <c:pt idx="2678">
                  <c:v>17.99922200151494</c:v>
                </c:pt>
                <c:pt idx="2679">
                  <c:v>18.00555713906151</c:v>
                </c:pt>
                <c:pt idx="2680">
                  <c:v>18.01189227660807</c:v>
                </c:pt>
                <c:pt idx="2681">
                  <c:v>18.01822741415464</c:v>
                </c:pt>
                <c:pt idx="2682">
                  <c:v>18.02456255170121</c:v>
                </c:pt>
                <c:pt idx="2683">
                  <c:v>18.03089768924778</c:v>
                </c:pt>
                <c:pt idx="2684">
                  <c:v>18.03723282679435</c:v>
                </c:pt>
                <c:pt idx="2685">
                  <c:v>18.04356796434091</c:v>
                </c:pt>
                <c:pt idx="2686">
                  <c:v>18.04990310188748</c:v>
                </c:pt>
                <c:pt idx="2687">
                  <c:v>18.05623823943404</c:v>
                </c:pt>
                <c:pt idx="2688">
                  <c:v>18.06257337698062</c:v>
                </c:pt>
                <c:pt idx="2689">
                  <c:v>18.06890851452718</c:v>
                </c:pt>
                <c:pt idx="2690">
                  <c:v>18.07524365207375</c:v>
                </c:pt>
                <c:pt idx="2691">
                  <c:v>18.08157878962032</c:v>
                </c:pt>
                <c:pt idx="2692">
                  <c:v>18.08791392716688</c:v>
                </c:pt>
                <c:pt idx="2693">
                  <c:v>18.09424906471345</c:v>
                </c:pt>
                <c:pt idx="2694">
                  <c:v>18.10058420226002</c:v>
                </c:pt>
                <c:pt idx="2695">
                  <c:v>18.10691933980658</c:v>
                </c:pt>
                <c:pt idx="2696">
                  <c:v>18.11325447735315</c:v>
                </c:pt>
                <c:pt idx="2697">
                  <c:v>18.11958961489972</c:v>
                </c:pt>
                <c:pt idx="2698">
                  <c:v>18.12592475244629</c:v>
                </c:pt>
                <c:pt idx="2699">
                  <c:v>18.13225988999286</c:v>
                </c:pt>
                <c:pt idx="2700">
                  <c:v>18.13859502753942</c:v>
                </c:pt>
                <c:pt idx="2701">
                  <c:v>18.14493016508599</c:v>
                </c:pt>
                <c:pt idx="2702">
                  <c:v>18.15126530263256</c:v>
                </c:pt>
                <c:pt idx="2703">
                  <c:v>18.15760044017912</c:v>
                </c:pt>
                <c:pt idx="2704">
                  <c:v>18.16393557772569</c:v>
                </c:pt>
                <c:pt idx="2705">
                  <c:v>18.17027071527226</c:v>
                </c:pt>
                <c:pt idx="2706">
                  <c:v>18.17660585281883</c:v>
                </c:pt>
                <c:pt idx="2707">
                  <c:v>18.1829409903654</c:v>
                </c:pt>
                <c:pt idx="2708">
                  <c:v>18.18927612791196</c:v>
                </c:pt>
                <c:pt idx="2709">
                  <c:v>18.19561126545853</c:v>
                </c:pt>
                <c:pt idx="2710">
                  <c:v>18.2019464030051</c:v>
                </c:pt>
                <c:pt idx="2711">
                  <c:v>18.20828154055166</c:v>
                </c:pt>
                <c:pt idx="2712">
                  <c:v>18.21461667809823</c:v>
                </c:pt>
                <c:pt idx="2713">
                  <c:v>18.2209518156448</c:v>
                </c:pt>
                <c:pt idx="2714">
                  <c:v>18.22728695319137</c:v>
                </c:pt>
                <c:pt idx="2715">
                  <c:v>18.23362209073793</c:v>
                </c:pt>
                <c:pt idx="2716">
                  <c:v>18.2399572282845</c:v>
                </c:pt>
                <c:pt idx="2717">
                  <c:v>18.24629236583107</c:v>
                </c:pt>
                <c:pt idx="2718">
                  <c:v>18.25262750337764</c:v>
                </c:pt>
                <c:pt idx="2719">
                  <c:v>18.2589626409242</c:v>
                </c:pt>
                <c:pt idx="2720">
                  <c:v>18.26529777847077</c:v>
                </c:pt>
                <c:pt idx="2721">
                  <c:v>18.27163291601734</c:v>
                </c:pt>
                <c:pt idx="2722">
                  <c:v>18.2779680535639</c:v>
                </c:pt>
                <c:pt idx="2723">
                  <c:v>18.28430319111047</c:v>
                </c:pt>
                <c:pt idx="2724">
                  <c:v>18.29063832865704</c:v>
                </c:pt>
                <c:pt idx="2725">
                  <c:v>18.29697346620361</c:v>
                </c:pt>
                <c:pt idx="2726">
                  <c:v>18.30330860375017</c:v>
                </c:pt>
                <c:pt idx="2727">
                  <c:v>18.30964374129674</c:v>
                </c:pt>
                <c:pt idx="2728">
                  <c:v>18.31597887884331</c:v>
                </c:pt>
                <c:pt idx="2729">
                  <c:v>18.32231401638987</c:v>
                </c:pt>
                <c:pt idx="2730">
                  <c:v>18.32864915393644</c:v>
                </c:pt>
                <c:pt idx="2731">
                  <c:v>18.33498429148301</c:v>
                </c:pt>
                <c:pt idx="2732">
                  <c:v>18.34131942902958</c:v>
                </c:pt>
                <c:pt idx="2733">
                  <c:v>18.34765456657615</c:v>
                </c:pt>
                <c:pt idx="2734">
                  <c:v>18.35398970412271</c:v>
                </c:pt>
                <c:pt idx="2735">
                  <c:v>18.36032484166928</c:v>
                </c:pt>
                <c:pt idx="2736">
                  <c:v>18.36665997921585</c:v>
                </c:pt>
                <c:pt idx="2737">
                  <c:v>18.37299511676241</c:v>
                </c:pt>
                <c:pt idx="2738">
                  <c:v>18.37933025430898</c:v>
                </c:pt>
                <c:pt idx="2739">
                  <c:v>18.38566539185555</c:v>
                </c:pt>
                <c:pt idx="2740">
                  <c:v>18.39200052940212</c:v>
                </c:pt>
                <c:pt idx="2741">
                  <c:v>18.39833566694869</c:v>
                </c:pt>
                <c:pt idx="2742">
                  <c:v>18.40467080449525</c:v>
                </c:pt>
                <c:pt idx="2743">
                  <c:v>18.41100594204182</c:v>
                </c:pt>
                <c:pt idx="2744">
                  <c:v>18.41734107958839</c:v>
                </c:pt>
                <c:pt idx="2745">
                  <c:v>18.42367621713495</c:v>
                </c:pt>
                <c:pt idx="2746">
                  <c:v>18.43001135468152</c:v>
                </c:pt>
                <c:pt idx="2747">
                  <c:v>18.43634649222809</c:v>
                </c:pt>
                <c:pt idx="2748">
                  <c:v>18.44268162977466</c:v>
                </c:pt>
                <c:pt idx="2749">
                  <c:v>18.44901676732123</c:v>
                </c:pt>
                <c:pt idx="2750">
                  <c:v>18.45535190486779</c:v>
                </c:pt>
                <c:pt idx="2751">
                  <c:v>18.46168704241436</c:v>
                </c:pt>
                <c:pt idx="2752">
                  <c:v>18.46802217996093</c:v>
                </c:pt>
                <c:pt idx="2753">
                  <c:v>18.47435731750749</c:v>
                </c:pt>
                <c:pt idx="2754">
                  <c:v>18.48069245505406</c:v>
                </c:pt>
                <c:pt idx="2755">
                  <c:v>18.48702759260063</c:v>
                </c:pt>
                <c:pt idx="2756">
                  <c:v>18.4933627301472</c:v>
                </c:pt>
                <c:pt idx="2757">
                  <c:v>18.49969786769376</c:v>
                </c:pt>
                <c:pt idx="2758">
                  <c:v>18.50603300524033</c:v>
                </c:pt>
                <c:pt idx="2759">
                  <c:v>18.5123681427869</c:v>
                </c:pt>
                <c:pt idx="2760">
                  <c:v>18.51870328033347</c:v>
                </c:pt>
                <c:pt idx="2761">
                  <c:v>18.52503841788003</c:v>
                </c:pt>
                <c:pt idx="2762">
                  <c:v>18.5313735554266</c:v>
                </c:pt>
                <c:pt idx="2763">
                  <c:v>18.53770869297317</c:v>
                </c:pt>
                <c:pt idx="2764">
                  <c:v>18.54404383051973</c:v>
                </c:pt>
                <c:pt idx="2765">
                  <c:v>18.5503789680663</c:v>
                </c:pt>
                <c:pt idx="2766">
                  <c:v>18.55671410561287</c:v>
                </c:pt>
                <c:pt idx="2767">
                  <c:v>18.56304924315944</c:v>
                </c:pt>
                <c:pt idx="2768">
                  <c:v>18.569384380706</c:v>
                </c:pt>
                <c:pt idx="2769">
                  <c:v>18.57571951825257</c:v>
                </c:pt>
                <c:pt idx="2770">
                  <c:v>18.58205465579914</c:v>
                </c:pt>
                <c:pt idx="2771">
                  <c:v>18.5883897933457</c:v>
                </c:pt>
                <c:pt idx="2772">
                  <c:v>18.59472493089227</c:v>
                </c:pt>
                <c:pt idx="2773">
                  <c:v>18.60106006843884</c:v>
                </c:pt>
                <c:pt idx="2774">
                  <c:v>18.60739520598541</c:v>
                </c:pt>
                <c:pt idx="2775">
                  <c:v>18.61373034353198</c:v>
                </c:pt>
                <c:pt idx="2776">
                  <c:v>18.62006548107854</c:v>
                </c:pt>
                <c:pt idx="2777">
                  <c:v>18.62640061862511</c:v>
                </c:pt>
                <c:pt idx="2778">
                  <c:v>18.63273575617168</c:v>
                </c:pt>
                <c:pt idx="2779">
                  <c:v>18.63907089371824</c:v>
                </c:pt>
                <c:pt idx="2780">
                  <c:v>18.64540603126481</c:v>
                </c:pt>
                <c:pt idx="2781">
                  <c:v>18.65174116881138</c:v>
                </c:pt>
                <c:pt idx="2782">
                  <c:v>18.65807630635795</c:v>
                </c:pt>
                <c:pt idx="2783">
                  <c:v>18.66441144390451</c:v>
                </c:pt>
                <c:pt idx="2784">
                  <c:v>18.67074658145108</c:v>
                </c:pt>
                <c:pt idx="2785">
                  <c:v>18.67708171899765</c:v>
                </c:pt>
                <c:pt idx="2786">
                  <c:v>18.68341685654422</c:v>
                </c:pt>
                <c:pt idx="2787">
                  <c:v>18.68975199409078</c:v>
                </c:pt>
                <c:pt idx="2788">
                  <c:v>18.69608713163735</c:v>
                </c:pt>
                <c:pt idx="2789">
                  <c:v>18.70242226918392</c:v>
                </c:pt>
                <c:pt idx="2790">
                  <c:v>18.70875740673048</c:v>
                </c:pt>
                <c:pt idx="2791">
                  <c:v>18.71509254427706</c:v>
                </c:pt>
                <c:pt idx="2792">
                  <c:v>18.72142768182362</c:v>
                </c:pt>
                <c:pt idx="2793">
                  <c:v>18.72776281937019</c:v>
                </c:pt>
                <c:pt idx="2794">
                  <c:v>18.73409795691676</c:v>
                </c:pt>
                <c:pt idx="2795">
                  <c:v>18.74043309446332</c:v>
                </c:pt>
                <c:pt idx="2796">
                  <c:v>18.74676823200989</c:v>
                </c:pt>
                <c:pt idx="2797">
                  <c:v>18.75310336955646</c:v>
                </c:pt>
                <c:pt idx="2798">
                  <c:v>18.75943850710302</c:v>
                </c:pt>
                <c:pt idx="2799">
                  <c:v>18.76577364464959</c:v>
                </c:pt>
                <c:pt idx="2800">
                  <c:v>18.77210878219616</c:v>
                </c:pt>
                <c:pt idx="2801">
                  <c:v>18.77844391974273</c:v>
                </c:pt>
                <c:pt idx="2802">
                  <c:v>18.78477905728929</c:v>
                </c:pt>
                <c:pt idx="2803">
                  <c:v>18.79111419483586</c:v>
                </c:pt>
                <c:pt idx="2804">
                  <c:v>18.79744933238243</c:v>
                </c:pt>
                <c:pt idx="2805">
                  <c:v>18.803784469929</c:v>
                </c:pt>
                <c:pt idx="2806">
                  <c:v>18.81011960747556</c:v>
                </c:pt>
                <c:pt idx="2807">
                  <c:v>18.81645474502213</c:v>
                </c:pt>
                <c:pt idx="2808">
                  <c:v>18.8227898825687</c:v>
                </c:pt>
                <c:pt idx="2809">
                  <c:v>18.82912502011526</c:v>
                </c:pt>
                <c:pt idx="2810">
                  <c:v>18.83546015766184</c:v>
                </c:pt>
                <c:pt idx="2811">
                  <c:v>18.8417952952084</c:v>
                </c:pt>
                <c:pt idx="2812">
                  <c:v>18.84813043275497</c:v>
                </c:pt>
                <c:pt idx="2813">
                  <c:v>18.85446557030154</c:v>
                </c:pt>
                <c:pt idx="2814">
                  <c:v>18.8608007078481</c:v>
                </c:pt>
                <c:pt idx="2815">
                  <c:v>18.86713584539467</c:v>
                </c:pt>
                <c:pt idx="2816">
                  <c:v>18.87347098294124</c:v>
                </c:pt>
                <c:pt idx="2817">
                  <c:v>18.87980612048781</c:v>
                </c:pt>
                <c:pt idx="2818">
                  <c:v>18.88614125803437</c:v>
                </c:pt>
                <c:pt idx="2819">
                  <c:v>18.89247639558094</c:v>
                </c:pt>
                <c:pt idx="2820">
                  <c:v>18.89881153312751</c:v>
                </c:pt>
                <c:pt idx="2821">
                  <c:v>18.90514667067407</c:v>
                </c:pt>
                <c:pt idx="2822">
                  <c:v>18.91148180822064</c:v>
                </c:pt>
                <c:pt idx="2823">
                  <c:v>18.91781694576721</c:v>
                </c:pt>
                <c:pt idx="2824">
                  <c:v>18.92415208331377</c:v>
                </c:pt>
                <c:pt idx="2825">
                  <c:v>18.93048722086034</c:v>
                </c:pt>
                <c:pt idx="2826">
                  <c:v>18.93682235840691</c:v>
                </c:pt>
                <c:pt idx="2827">
                  <c:v>18.94315749595348</c:v>
                </c:pt>
                <c:pt idx="2828">
                  <c:v>18.94949263350005</c:v>
                </c:pt>
                <c:pt idx="2829">
                  <c:v>18.95582777104661</c:v>
                </c:pt>
                <c:pt idx="2830">
                  <c:v>18.96216290859318</c:v>
                </c:pt>
                <c:pt idx="2831">
                  <c:v>18.96849804613975</c:v>
                </c:pt>
                <c:pt idx="2832">
                  <c:v>18.97483318368631</c:v>
                </c:pt>
                <c:pt idx="2833">
                  <c:v>18.98116832123288</c:v>
                </c:pt>
                <c:pt idx="2834">
                  <c:v>18.98750345877945</c:v>
                </c:pt>
                <c:pt idx="2835">
                  <c:v>18.99383859632602</c:v>
                </c:pt>
                <c:pt idx="2836">
                  <c:v>19.00017373387259</c:v>
                </c:pt>
                <c:pt idx="2837">
                  <c:v>19.00650887141915</c:v>
                </c:pt>
                <c:pt idx="2838">
                  <c:v>19.01284400896572</c:v>
                </c:pt>
                <c:pt idx="2839">
                  <c:v>19.01917914651229</c:v>
                </c:pt>
                <c:pt idx="2840">
                  <c:v>19.02551428405885</c:v>
                </c:pt>
                <c:pt idx="2841">
                  <c:v>19.03184942160542</c:v>
                </c:pt>
                <c:pt idx="2842">
                  <c:v>19.03818455915199</c:v>
                </c:pt>
                <c:pt idx="2843">
                  <c:v>19.04451969669856</c:v>
                </c:pt>
                <c:pt idx="2844">
                  <c:v>19.05085483424512</c:v>
                </c:pt>
                <c:pt idx="2845">
                  <c:v>19.05718997179169</c:v>
                </c:pt>
                <c:pt idx="2846">
                  <c:v>19.06352510933825</c:v>
                </c:pt>
                <c:pt idx="2847">
                  <c:v>19.06986024688483</c:v>
                </c:pt>
                <c:pt idx="2848">
                  <c:v>19.07619538443139</c:v>
                </c:pt>
                <c:pt idx="2849">
                  <c:v>19.08253052197796</c:v>
                </c:pt>
                <c:pt idx="2850">
                  <c:v>19.08886565952453</c:v>
                </c:pt>
                <c:pt idx="2851">
                  <c:v>19.09520079707109</c:v>
                </c:pt>
                <c:pt idx="2852">
                  <c:v>19.10153593461766</c:v>
                </c:pt>
                <c:pt idx="2853">
                  <c:v>19.10787107216423</c:v>
                </c:pt>
                <c:pt idx="2854">
                  <c:v>19.1142062097108</c:v>
                </c:pt>
                <c:pt idx="2855">
                  <c:v>19.12054134725736</c:v>
                </c:pt>
                <c:pt idx="2856">
                  <c:v>19.12687648480393</c:v>
                </c:pt>
                <c:pt idx="2857">
                  <c:v>19.1332116223505</c:v>
                </c:pt>
                <c:pt idx="2858">
                  <c:v>19.13954675989707</c:v>
                </c:pt>
                <c:pt idx="2859">
                  <c:v>19.14588189744363</c:v>
                </c:pt>
                <c:pt idx="2860">
                  <c:v>19.1522170349902</c:v>
                </c:pt>
                <c:pt idx="2861">
                  <c:v>19.15855217253677</c:v>
                </c:pt>
                <c:pt idx="2862">
                  <c:v>19.16488731008333</c:v>
                </c:pt>
                <c:pt idx="2863">
                  <c:v>19.1712224476299</c:v>
                </c:pt>
                <c:pt idx="2864">
                  <c:v>19.17755758517647</c:v>
                </c:pt>
                <c:pt idx="2865">
                  <c:v>19.18389272272304</c:v>
                </c:pt>
                <c:pt idx="2866">
                  <c:v>19.19022786026961</c:v>
                </c:pt>
                <c:pt idx="2867">
                  <c:v>19.19656299781617</c:v>
                </c:pt>
                <c:pt idx="2868">
                  <c:v>19.20289813536274</c:v>
                </c:pt>
                <c:pt idx="2869">
                  <c:v>19.20923327290931</c:v>
                </c:pt>
                <c:pt idx="2870">
                  <c:v>19.21556841045588</c:v>
                </c:pt>
                <c:pt idx="2871">
                  <c:v>19.22190354800244</c:v>
                </c:pt>
                <c:pt idx="2872">
                  <c:v>19.22823868554901</c:v>
                </c:pt>
                <c:pt idx="2873">
                  <c:v>19.23457382309558</c:v>
                </c:pt>
                <c:pt idx="2874">
                  <c:v>19.24090896064214</c:v>
                </c:pt>
                <c:pt idx="2875">
                  <c:v>19.24724409818871</c:v>
                </c:pt>
                <c:pt idx="2876">
                  <c:v>19.25357923573528</c:v>
                </c:pt>
                <c:pt idx="2877">
                  <c:v>19.25991437328185</c:v>
                </c:pt>
                <c:pt idx="2878">
                  <c:v>19.26624951082842</c:v>
                </c:pt>
                <c:pt idx="2879">
                  <c:v>19.27258464837498</c:v>
                </c:pt>
                <c:pt idx="2880">
                  <c:v>19.27891978592155</c:v>
                </c:pt>
                <c:pt idx="2881">
                  <c:v>19.28525492346811</c:v>
                </c:pt>
                <c:pt idx="2882">
                  <c:v>19.29159006101468</c:v>
                </c:pt>
                <c:pt idx="2883">
                  <c:v>19.29792519856125</c:v>
                </c:pt>
                <c:pt idx="2884">
                  <c:v>19.30426033610782</c:v>
                </c:pt>
                <c:pt idx="2885">
                  <c:v>19.31059547365439</c:v>
                </c:pt>
                <c:pt idx="2886">
                  <c:v>19.31693061120095</c:v>
                </c:pt>
                <c:pt idx="2887">
                  <c:v>19.32326574874752</c:v>
                </c:pt>
                <c:pt idx="2888">
                  <c:v>19.32960088629408</c:v>
                </c:pt>
                <c:pt idx="2889">
                  <c:v>19.33593602384065</c:v>
                </c:pt>
                <c:pt idx="2890">
                  <c:v>19.34227116138722</c:v>
                </c:pt>
                <c:pt idx="2891">
                  <c:v>19.34860629893379</c:v>
                </c:pt>
                <c:pt idx="2892">
                  <c:v>19.35494143648036</c:v>
                </c:pt>
                <c:pt idx="2893">
                  <c:v>19.36127657402692</c:v>
                </c:pt>
                <c:pt idx="2894">
                  <c:v>19.36761171157349</c:v>
                </c:pt>
                <c:pt idx="2895">
                  <c:v>19.37394684912006</c:v>
                </c:pt>
                <c:pt idx="2896">
                  <c:v>19.38028198666662</c:v>
                </c:pt>
                <c:pt idx="2897">
                  <c:v>19.38661712421319</c:v>
                </c:pt>
                <c:pt idx="2898">
                  <c:v>19.39295226175976</c:v>
                </c:pt>
                <c:pt idx="2899">
                  <c:v>19.39928739930633</c:v>
                </c:pt>
                <c:pt idx="2900">
                  <c:v>19.4056225368529</c:v>
                </c:pt>
                <c:pt idx="2901">
                  <c:v>19.41195767439946</c:v>
                </c:pt>
                <c:pt idx="2902">
                  <c:v>19.41829281194603</c:v>
                </c:pt>
                <c:pt idx="2903">
                  <c:v>19.4246279494926</c:v>
                </c:pt>
                <c:pt idx="2904">
                  <c:v>19.43096308703916</c:v>
                </c:pt>
                <c:pt idx="2905">
                  <c:v>19.43729822458573</c:v>
                </c:pt>
                <c:pt idx="2906">
                  <c:v>19.4436333621323</c:v>
                </c:pt>
                <c:pt idx="2907">
                  <c:v>19.44996849967887</c:v>
                </c:pt>
                <c:pt idx="2908">
                  <c:v>19.45630363722544</c:v>
                </c:pt>
                <c:pt idx="2909">
                  <c:v>19.462638774772</c:v>
                </c:pt>
                <c:pt idx="2910">
                  <c:v>19.46897391231857</c:v>
                </c:pt>
                <c:pt idx="2911">
                  <c:v>19.47530904986514</c:v>
                </c:pt>
                <c:pt idx="2912">
                  <c:v>19.4816441874117</c:v>
                </c:pt>
                <c:pt idx="2913">
                  <c:v>19.48797932495827</c:v>
                </c:pt>
                <c:pt idx="2914">
                  <c:v>19.49431446250484</c:v>
                </c:pt>
                <c:pt idx="2915">
                  <c:v>19.50064960005141</c:v>
                </c:pt>
                <c:pt idx="2916">
                  <c:v>19.50698473759797</c:v>
                </c:pt>
                <c:pt idx="2917">
                  <c:v>19.51331987514454</c:v>
                </c:pt>
                <c:pt idx="2918">
                  <c:v>19.51965501269111</c:v>
                </c:pt>
                <c:pt idx="2919">
                  <c:v>19.52599015023767</c:v>
                </c:pt>
                <c:pt idx="2920">
                  <c:v>19.53232528778425</c:v>
                </c:pt>
                <c:pt idx="2921">
                  <c:v>19.53866042533081</c:v>
                </c:pt>
                <c:pt idx="2922">
                  <c:v>19.54499556287738</c:v>
                </c:pt>
                <c:pt idx="2923">
                  <c:v>19.55133070042394</c:v>
                </c:pt>
                <c:pt idx="2924">
                  <c:v>19.55766583797051</c:v>
                </c:pt>
                <c:pt idx="2925">
                  <c:v>19.56400097551708</c:v>
                </c:pt>
                <c:pt idx="2926">
                  <c:v>19.57033611306365</c:v>
                </c:pt>
                <c:pt idx="2927">
                  <c:v>19.57667125061022</c:v>
                </c:pt>
                <c:pt idx="2928">
                  <c:v>19.58300638815678</c:v>
                </c:pt>
                <c:pt idx="2929">
                  <c:v>19.58934152570335</c:v>
                </c:pt>
                <c:pt idx="2930">
                  <c:v>19.59567666324991</c:v>
                </c:pt>
                <c:pt idx="2931">
                  <c:v>19.60201180079648</c:v>
                </c:pt>
                <c:pt idx="2932">
                  <c:v>19.60834693834305</c:v>
                </c:pt>
                <c:pt idx="2933">
                  <c:v>19.61468207588962</c:v>
                </c:pt>
                <c:pt idx="2934">
                  <c:v>19.62101721343619</c:v>
                </c:pt>
                <c:pt idx="2935">
                  <c:v>19.62735235098275</c:v>
                </c:pt>
                <c:pt idx="2936">
                  <c:v>19.63368748852932</c:v>
                </c:pt>
                <c:pt idx="2937">
                  <c:v>19.64002262607589</c:v>
                </c:pt>
                <c:pt idx="2938">
                  <c:v>19.64635776362245</c:v>
                </c:pt>
                <c:pt idx="2939">
                  <c:v>19.65269290116902</c:v>
                </c:pt>
                <c:pt idx="2940">
                  <c:v>19.65902803871559</c:v>
                </c:pt>
                <c:pt idx="2941">
                  <c:v>19.66536317626216</c:v>
                </c:pt>
                <c:pt idx="2942">
                  <c:v>19.67169831380873</c:v>
                </c:pt>
                <c:pt idx="2943">
                  <c:v>19.67803345135529</c:v>
                </c:pt>
                <c:pt idx="2944">
                  <c:v>19.68436858890186</c:v>
                </c:pt>
                <c:pt idx="2945">
                  <c:v>19.69070372644843</c:v>
                </c:pt>
                <c:pt idx="2946">
                  <c:v>19.69703886399499</c:v>
                </c:pt>
                <c:pt idx="2947">
                  <c:v>19.70337400154156</c:v>
                </c:pt>
                <c:pt idx="2948">
                  <c:v>19.70970913908813</c:v>
                </c:pt>
                <c:pt idx="2949">
                  <c:v>19.7160442766347</c:v>
                </c:pt>
                <c:pt idx="2950">
                  <c:v>19.72237941418127</c:v>
                </c:pt>
                <c:pt idx="2951">
                  <c:v>19.72871455172783</c:v>
                </c:pt>
                <c:pt idx="2952">
                  <c:v>19.7350496892744</c:v>
                </c:pt>
                <c:pt idx="2953">
                  <c:v>19.74138482682097</c:v>
                </c:pt>
                <c:pt idx="2954">
                  <c:v>19.74771996436753</c:v>
                </c:pt>
                <c:pt idx="2955">
                  <c:v>19.7540551019141</c:v>
                </c:pt>
                <c:pt idx="2956">
                  <c:v>19.76039023946067</c:v>
                </c:pt>
                <c:pt idx="2957">
                  <c:v>19.76672537700724</c:v>
                </c:pt>
                <c:pt idx="2958">
                  <c:v>19.7730605145538</c:v>
                </c:pt>
                <c:pt idx="2959">
                  <c:v>19.77939565210037</c:v>
                </c:pt>
                <c:pt idx="2960">
                  <c:v>19.78573078964694</c:v>
                </c:pt>
                <c:pt idx="2961">
                  <c:v>19.79206592719351</c:v>
                </c:pt>
                <c:pt idx="2962">
                  <c:v>19.79840106474007</c:v>
                </c:pt>
                <c:pt idx="2963">
                  <c:v>19.80473620228664</c:v>
                </c:pt>
                <c:pt idx="2964">
                  <c:v>19.81107133983321</c:v>
                </c:pt>
                <c:pt idx="2965">
                  <c:v>19.81740647737977</c:v>
                </c:pt>
                <c:pt idx="2966">
                  <c:v>19.82374161492634</c:v>
                </c:pt>
                <c:pt idx="2967">
                  <c:v>19.83007675247291</c:v>
                </c:pt>
                <c:pt idx="2968">
                  <c:v>19.83641189001948</c:v>
                </c:pt>
                <c:pt idx="2969">
                  <c:v>19.84274702756604</c:v>
                </c:pt>
                <c:pt idx="2970">
                  <c:v>19.84908216511261</c:v>
                </c:pt>
                <c:pt idx="2971">
                  <c:v>19.85541730265918</c:v>
                </c:pt>
                <c:pt idx="2972">
                  <c:v>19.86175244020574</c:v>
                </c:pt>
                <c:pt idx="2973">
                  <c:v>19.86808757775231</c:v>
                </c:pt>
                <c:pt idx="2974">
                  <c:v>19.87442271529888</c:v>
                </c:pt>
                <c:pt idx="2975">
                  <c:v>19.88075785284544</c:v>
                </c:pt>
                <c:pt idx="2976">
                  <c:v>19.88709299039202</c:v>
                </c:pt>
                <c:pt idx="2977">
                  <c:v>19.89342812793858</c:v>
                </c:pt>
                <c:pt idx="2978">
                  <c:v>19.89976326548515</c:v>
                </c:pt>
                <c:pt idx="2979">
                  <c:v>19.90609840303172</c:v>
                </c:pt>
                <c:pt idx="2980">
                  <c:v>19.91243354057828</c:v>
                </c:pt>
                <c:pt idx="2981">
                  <c:v>19.91876867812485</c:v>
                </c:pt>
                <c:pt idx="2982">
                  <c:v>19.92510381567142</c:v>
                </c:pt>
                <c:pt idx="2983">
                  <c:v>19.93143895321799</c:v>
                </c:pt>
                <c:pt idx="2984">
                  <c:v>19.93777409076455</c:v>
                </c:pt>
                <c:pt idx="2985">
                  <c:v>19.94410922831112</c:v>
                </c:pt>
                <c:pt idx="2986">
                  <c:v>19.95044436585769</c:v>
                </c:pt>
                <c:pt idx="2987">
                  <c:v>19.95677950340426</c:v>
                </c:pt>
                <c:pt idx="2988">
                  <c:v>19.96311464095082</c:v>
                </c:pt>
                <c:pt idx="2989">
                  <c:v>19.96944977849739</c:v>
                </c:pt>
                <c:pt idx="2990">
                  <c:v>19.97578491604396</c:v>
                </c:pt>
                <c:pt idx="2991">
                  <c:v>19.98212005359052</c:v>
                </c:pt>
                <c:pt idx="2992">
                  <c:v>19.9884551911371</c:v>
                </c:pt>
                <c:pt idx="2993">
                  <c:v>19.99479032868366</c:v>
                </c:pt>
                <c:pt idx="2994">
                  <c:v>20.00112546623023</c:v>
                </c:pt>
                <c:pt idx="2995">
                  <c:v>20.0074606037768</c:v>
                </c:pt>
                <c:pt idx="2996">
                  <c:v>20.01379574132336</c:v>
                </c:pt>
                <c:pt idx="2997">
                  <c:v>20.02013087886993</c:v>
                </c:pt>
                <c:pt idx="2998">
                  <c:v>20.0264660164165</c:v>
                </c:pt>
                <c:pt idx="2999">
                  <c:v>20.03280115396307</c:v>
                </c:pt>
                <c:pt idx="3000">
                  <c:v>20.03913629150963</c:v>
                </c:pt>
                <c:pt idx="3001">
                  <c:v>20.0454714290562</c:v>
                </c:pt>
                <c:pt idx="3002">
                  <c:v>20.05180656660277</c:v>
                </c:pt>
                <c:pt idx="3003">
                  <c:v>20.05814170414933</c:v>
                </c:pt>
                <c:pt idx="3004">
                  <c:v>20.0644768416959</c:v>
                </c:pt>
                <c:pt idx="3005">
                  <c:v>20.07081197924247</c:v>
                </c:pt>
                <c:pt idx="3006">
                  <c:v>20.07714711678904</c:v>
                </c:pt>
                <c:pt idx="3007">
                  <c:v>20.0834822543356</c:v>
                </c:pt>
                <c:pt idx="3008">
                  <c:v>20.08981739188217</c:v>
                </c:pt>
                <c:pt idx="3009">
                  <c:v>20.09615252942874</c:v>
                </c:pt>
                <c:pt idx="3010">
                  <c:v>20.1024876669753</c:v>
                </c:pt>
                <c:pt idx="3011">
                  <c:v>20.10882280452187</c:v>
                </c:pt>
                <c:pt idx="3012">
                  <c:v>20.11515794206844</c:v>
                </c:pt>
                <c:pt idx="3013">
                  <c:v>20.12149307961501</c:v>
                </c:pt>
                <c:pt idx="3014">
                  <c:v>20.12782821716157</c:v>
                </c:pt>
                <c:pt idx="3015">
                  <c:v>20.13416335470814</c:v>
                </c:pt>
                <c:pt idx="3016">
                  <c:v>20.14049849225471</c:v>
                </c:pt>
                <c:pt idx="3017">
                  <c:v>20.14683362980128</c:v>
                </c:pt>
                <c:pt idx="3018">
                  <c:v>20.15316876734784</c:v>
                </c:pt>
                <c:pt idx="3019">
                  <c:v>20.15950390489441</c:v>
                </c:pt>
                <c:pt idx="3020">
                  <c:v>20.16583904244098</c:v>
                </c:pt>
                <c:pt idx="3021">
                  <c:v>20.17217417998755</c:v>
                </c:pt>
                <c:pt idx="3022">
                  <c:v>20.17850931753411</c:v>
                </c:pt>
                <c:pt idx="3023">
                  <c:v>20.18484445508068</c:v>
                </c:pt>
                <c:pt idx="3024">
                  <c:v>20.19117959262725</c:v>
                </c:pt>
                <c:pt idx="3025">
                  <c:v>20.19751473017381</c:v>
                </c:pt>
                <c:pt idx="3026">
                  <c:v>20.20384986772038</c:v>
                </c:pt>
                <c:pt idx="3027">
                  <c:v>20.21018500526695</c:v>
                </c:pt>
                <c:pt idx="3028">
                  <c:v>20.21652014281352</c:v>
                </c:pt>
                <c:pt idx="3029">
                  <c:v>20.22285528036009</c:v>
                </c:pt>
                <c:pt idx="3030">
                  <c:v>20.22919041790665</c:v>
                </c:pt>
                <c:pt idx="3031">
                  <c:v>20.23552555545322</c:v>
                </c:pt>
                <c:pt idx="3032">
                  <c:v>20.24186069299979</c:v>
                </c:pt>
                <c:pt idx="3033">
                  <c:v>20.24819583054635</c:v>
                </c:pt>
                <c:pt idx="3034">
                  <c:v>20.25453096809292</c:v>
                </c:pt>
                <c:pt idx="3035">
                  <c:v>20.26086610563949</c:v>
                </c:pt>
                <c:pt idx="3036">
                  <c:v>20.26720124318606</c:v>
                </c:pt>
                <c:pt idx="3037">
                  <c:v>20.27353638073263</c:v>
                </c:pt>
                <c:pt idx="3038">
                  <c:v>20.27987151827919</c:v>
                </c:pt>
                <c:pt idx="3039">
                  <c:v>20.28620665582576</c:v>
                </c:pt>
                <c:pt idx="3040">
                  <c:v>20.29254179337233</c:v>
                </c:pt>
                <c:pt idx="3041">
                  <c:v>20.29887693091889</c:v>
                </c:pt>
                <c:pt idx="3042">
                  <c:v>20.30521206846546</c:v>
                </c:pt>
                <c:pt idx="3043">
                  <c:v>20.31154720601203</c:v>
                </c:pt>
                <c:pt idx="3044">
                  <c:v>20.3178823435586</c:v>
                </c:pt>
                <c:pt idx="3045">
                  <c:v>20.32421748110516</c:v>
                </c:pt>
                <c:pt idx="3046">
                  <c:v>20.33055261865173</c:v>
                </c:pt>
                <c:pt idx="3047">
                  <c:v>20.3368877561983</c:v>
                </c:pt>
                <c:pt idx="3048">
                  <c:v>20.34322289374487</c:v>
                </c:pt>
                <c:pt idx="3049">
                  <c:v>20.34955803129143</c:v>
                </c:pt>
                <c:pt idx="3050">
                  <c:v>20.355893168838</c:v>
                </c:pt>
                <c:pt idx="3051">
                  <c:v>20.36222830638457</c:v>
                </c:pt>
                <c:pt idx="3052">
                  <c:v>20.36856344393113</c:v>
                </c:pt>
                <c:pt idx="3053">
                  <c:v>20.3748985814777</c:v>
                </c:pt>
                <c:pt idx="3054">
                  <c:v>20.38123371902427</c:v>
                </c:pt>
                <c:pt idx="3055">
                  <c:v>20.38756885657084</c:v>
                </c:pt>
                <c:pt idx="3056">
                  <c:v>20.39390399411741</c:v>
                </c:pt>
                <c:pt idx="3057">
                  <c:v>20.40023913166397</c:v>
                </c:pt>
                <c:pt idx="3058">
                  <c:v>20.40657426921054</c:v>
                </c:pt>
                <c:pt idx="3059">
                  <c:v>20.41290940675711</c:v>
                </c:pt>
                <c:pt idx="3060">
                  <c:v>20.41924454430367</c:v>
                </c:pt>
                <c:pt idx="3061">
                  <c:v>20.42557968185024</c:v>
                </c:pt>
                <c:pt idx="3062">
                  <c:v>20.43191481939681</c:v>
                </c:pt>
                <c:pt idx="3063">
                  <c:v>20.43824995694338</c:v>
                </c:pt>
                <c:pt idx="3064">
                  <c:v>20.44458509448994</c:v>
                </c:pt>
                <c:pt idx="3065">
                  <c:v>20.45092023203651</c:v>
                </c:pt>
                <c:pt idx="3066">
                  <c:v>20.45725536958308</c:v>
                </c:pt>
                <c:pt idx="3067">
                  <c:v>20.46359050712964</c:v>
                </c:pt>
                <c:pt idx="3068">
                  <c:v>20.46992564467621</c:v>
                </c:pt>
                <c:pt idx="3069">
                  <c:v>20.47626078222278</c:v>
                </c:pt>
                <c:pt idx="3070">
                  <c:v>20.48259591976935</c:v>
                </c:pt>
                <c:pt idx="3071">
                  <c:v>20.48893105731592</c:v>
                </c:pt>
                <c:pt idx="3072">
                  <c:v>20.49526619486248</c:v>
                </c:pt>
                <c:pt idx="3073">
                  <c:v>20.50160133240905</c:v>
                </c:pt>
                <c:pt idx="3074">
                  <c:v>20.50793646995562</c:v>
                </c:pt>
                <c:pt idx="3075">
                  <c:v>20.51427160750218</c:v>
                </c:pt>
                <c:pt idx="3076">
                  <c:v>20.52060674504875</c:v>
                </c:pt>
                <c:pt idx="3077">
                  <c:v>20.52694188259532</c:v>
                </c:pt>
                <c:pt idx="3078">
                  <c:v>20.53327702014189</c:v>
                </c:pt>
                <c:pt idx="3079">
                  <c:v>20.53961215768846</c:v>
                </c:pt>
                <c:pt idx="3080">
                  <c:v>20.54594729523502</c:v>
                </c:pt>
                <c:pt idx="3081">
                  <c:v>20.55228243278159</c:v>
                </c:pt>
                <c:pt idx="3082">
                  <c:v>20.55861757032815</c:v>
                </c:pt>
                <c:pt idx="3083">
                  <c:v>20.56495270787472</c:v>
                </c:pt>
                <c:pt idx="3084">
                  <c:v>20.57128784542129</c:v>
                </c:pt>
                <c:pt idx="3085">
                  <c:v>20.57762298296786</c:v>
                </c:pt>
                <c:pt idx="3086">
                  <c:v>20.58395812051443</c:v>
                </c:pt>
                <c:pt idx="3087">
                  <c:v>20.59029325806099</c:v>
                </c:pt>
                <c:pt idx="3088">
                  <c:v>20.59662839560756</c:v>
                </c:pt>
                <c:pt idx="3089">
                  <c:v>20.60296353315412</c:v>
                </c:pt>
                <c:pt idx="3090">
                  <c:v>20.6092986707007</c:v>
                </c:pt>
                <c:pt idx="3091">
                  <c:v>20.61563380824726</c:v>
                </c:pt>
                <c:pt idx="3092">
                  <c:v>20.62196894579383</c:v>
                </c:pt>
                <c:pt idx="3093">
                  <c:v>20.6283040833404</c:v>
                </c:pt>
                <c:pt idx="3094">
                  <c:v>20.63463922088696</c:v>
                </c:pt>
                <c:pt idx="3095">
                  <c:v>20.64097435843353</c:v>
                </c:pt>
                <c:pt idx="3096">
                  <c:v>20.6473094959801</c:v>
                </c:pt>
                <c:pt idx="3097">
                  <c:v>20.65364463352667</c:v>
                </c:pt>
                <c:pt idx="3098">
                  <c:v>20.65997977107323</c:v>
                </c:pt>
                <c:pt idx="3099">
                  <c:v>20.6663149086198</c:v>
                </c:pt>
                <c:pt idx="3100">
                  <c:v>20.67265004616637</c:v>
                </c:pt>
                <c:pt idx="3101">
                  <c:v>20.67898518371294</c:v>
                </c:pt>
                <c:pt idx="3102">
                  <c:v>20.6853203212595</c:v>
                </c:pt>
                <c:pt idx="3103">
                  <c:v>20.69165545880607</c:v>
                </c:pt>
                <c:pt idx="3104">
                  <c:v>20.69799059635264</c:v>
                </c:pt>
                <c:pt idx="3105">
                  <c:v>20.7043257338992</c:v>
                </c:pt>
                <c:pt idx="3106">
                  <c:v>20.71066087144577</c:v>
                </c:pt>
                <c:pt idx="3107">
                  <c:v>20.71699600899234</c:v>
                </c:pt>
                <c:pt idx="3108">
                  <c:v>20.72333114653891</c:v>
                </c:pt>
                <c:pt idx="3109">
                  <c:v>20.72966628408548</c:v>
                </c:pt>
                <c:pt idx="3110">
                  <c:v>20.73600142163204</c:v>
                </c:pt>
                <c:pt idx="3111">
                  <c:v>20.74233655917861</c:v>
                </c:pt>
                <c:pt idx="3112">
                  <c:v>20.74867169672518</c:v>
                </c:pt>
                <c:pt idx="3113">
                  <c:v>20.75500683427174</c:v>
                </c:pt>
                <c:pt idx="3114">
                  <c:v>20.76134197181831</c:v>
                </c:pt>
                <c:pt idx="3115">
                  <c:v>20.76767710936488</c:v>
                </c:pt>
                <c:pt idx="3116">
                  <c:v>20.77401224691145</c:v>
                </c:pt>
                <c:pt idx="3117">
                  <c:v>20.78034738445801</c:v>
                </c:pt>
                <c:pt idx="3118">
                  <c:v>20.78668252200458</c:v>
                </c:pt>
                <c:pt idx="3119">
                  <c:v>20.79301765955115</c:v>
                </c:pt>
                <c:pt idx="3120">
                  <c:v>20.79935279709771</c:v>
                </c:pt>
                <c:pt idx="3121">
                  <c:v>20.80568793464429</c:v>
                </c:pt>
                <c:pt idx="3122">
                  <c:v>20.81202307219085</c:v>
                </c:pt>
                <c:pt idx="3123">
                  <c:v>20.81835820973742</c:v>
                </c:pt>
                <c:pt idx="3124">
                  <c:v>20.82469334728398</c:v>
                </c:pt>
                <c:pt idx="3125">
                  <c:v>20.83102848483055</c:v>
                </c:pt>
                <c:pt idx="3126">
                  <c:v>20.83736362237712</c:v>
                </c:pt>
                <c:pt idx="3127">
                  <c:v>20.84369875992369</c:v>
                </c:pt>
                <c:pt idx="3128">
                  <c:v>20.85003389747026</c:v>
                </c:pt>
                <c:pt idx="3129">
                  <c:v>20.85636903501682</c:v>
                </c:pt>
                <c:pt idx="3130">
                  <c:v>20.86270417256339</c:v>
                </c:pt>
                <c:pt idx="3131">
                  <c:v>20.86903931010995</c:v>
                </c:pt>
                <c:pt idx="3132">
                  <c:v>20.87537444765652</c:v>
                </c:pt>
                <c:pt idx="3133">
                  <c:v>20.88170958520309</c:v>
                </c:pt>
                <c:pt idx="3134">
                  <c:v>20.88804472274966</c:v>
                </c:pt>
                <c:pt idx="3135">
                  <c:v>20.89437986029623</c:v>
                </c:pt>
                <c:pt idx="3136">
                  <c:v>20.90071499784279</c:v>
                </c:pt>
                <c:pt idx="3137">
                  <c:v>20.90705013538936</c:v>
                </c:pt>
                <c:pt idx="3138">
                  <c:v>20.91338527293593</c:v>
                </c:pt>
                <c:pt idx="3139">
                  <c:v>20.91972041048249</c:v>
                </c:pt>
                <c:pt idx="3140">
                  <c:v>20.92605554802906</c:v>
                </c:pt>
                <c:pt idx="3141">
                  <c:v>20.93239068557563</c:v>
                </c:pt>
                <c:pt idx="3142">
                  <c:v>20.9387258231222</c:v>
                </c:pt>
                <c:pt idx="3143">
                  <c:v>20.94506096066877</c:v>
                </c:pt>
                <c:pt idx="3144">
                  <c:v>20.95139609821533</c:v>
                </c:pt>
                <c:pt idx="3145">
                  <c:v>20.9577312357619</c:v>
                </c:pt>
                <c:pt idx="3146">
                  <c:v>20.96406637330847</c:v>
                </c:pt>
                <c:pt idx="3147">
                  <c:v>20.97040151085503</c:v>
                </c:pt>
                <c:pt idx="3148">
                  <c:v>20.9767366484016</c:v>
                </c:pt>
                <c:pt idx="3149">
                  <c:v>20.98307178594817</c:v>
                </c:pt>
                <c:pt idx="3150">
                  <c:v>20.98940692349474</c:v>
                </c:pt>
                <c:pt idx="3151">
                  <c:v>20.99574206104131</c:v>
                </c:pt>
                <c:pt idx="3152">
                  <c:v>21.00207719858787</c:v>
                </c:pt>
                <c:pt idx="3153">
                  <c:v>21.00841233613444</c:v>
                </c:pt>
                <c:pt idx="3154">
                  <c:v>21.01474747368101</c:v>
                </c:pt>
                <c:pt idx="3155">
                  <c:v>21.02108261122757</c:v>
                </c:pt>
                <c:pt idx="3156">
                  <c:v>21.02741774877414</c:v>
                </c:pt>
                <c:pt idx="3157">
                  <c:v>21.03375288632071</c:v>
                </c:pt>
                <c:pt idx="3158">
                  <c:v>21.04008802386728</c:v>
                </c:pt>
                <c:pt idx="3159">
                  <c:v>21.04642316141384</c:v>
                </c:pt>
                <c:pt idx="3160">
                  <c:v>21.05275829896041</c:v>
                </c:pt>
                <c:pt idx="3161">
                  <c:v>21.05909343650698</c:v>
                </c:pt>
                <c:pt idx="3162">
                  <c:v>21.06542857405354</c:v>
                </c:pt>
                <c:pt idx="3163">
                  <c:v>21.07176371160011</c:v>
                </c:pt>
                <c:pt idx="3164">
                  <c:v>21.07809884914668</c:v>
                </c:pt>
                <c:pt idx="3165">
                  <c:v>21.08443398669325</c:v>
                </c:pt>
                <c:pt idx="3166">
                  <c:v>21.09076912423981</c:v>
                </c:pt>
                <c:pt idx="3167">
                  <c:v>21.09710426178638</c:v>
                </c:pt>
                <c:pt idx="3168">
                  <c:v>21.10343939933295</c:v>
                </c:pt>
                <c:pt idx="3169">
                  <c:v>21.10977453687952</c:v>
                </c:pt>
                <c:pt idx="3170">
                  <c:v>21.11610967442608</c:v>
                </c:pt>
                <c:pt idx="3171">
                  <c:v>21.12244481197265</c:v>
                </c:pt>
                <c:pt idx="3172">
                  <c:v>21.12877994951922</c:v>
                </c:pt>
                <c:pt idx="3173">
                  <c:v>21.13511508706578</c:v>
                </c:pt>
                <c:pt idx="3174">
                  <c:v>21.14145022461235</c:v>
                </c:pt>
                <c:pt idx="3175">
                  <c:v>21.14778536215892</c:v>
                </c:pt>
                <c:pt idx="3176">
                  <c:v>21.15412049970549</c:v>
                </c:pt>
                <c:pt idx="3177">
                  <c:v>21.16045563725206</c:v>
                </c:pt>
                <c:pt idx="3178">
                  <c:v>21.16679077479862</c:v>
                </c:pt>
                <c:pt idx="3179">
                  <c:v>21.17312591234519</c:v>
                </c:pt>
                <c:pt idx="3180">
                  <c:v>21.17946104989176</c:v>
                </c:pt>
                <c:pt idx="3181">
                  <c:v>21.18579618743832</c:v>
                </c:pt>
                <c:pt idx="3182">
                  <c:v>21.19213132498489</c:v>
                </c:pt>
                <c:pt idx="3183">
                  <c:v>21.19846646253146</c:v>
                </c:pt>
                <c:pt idx="3184">
                  <c:v>21.20480160007803</c:v>
                </c:pt>
                <c:pt idx="3185">
                  <c:v>21.2111367376246</c:v>
                </c:pt>
                <c:pt idx="3186">
                  <c:v>21.21747187517116</c:v>
                </c:pt>
                <c:pt idx="3187">
                  <c:v>21.22380701271773</c:v>
                </c:pt>
                <c:pt idx="3188">
                  <c:v>21.2301421502643</c:v>
                </c:pt>
                <c:pt idx="3189">
                  <c:v>21.23647728781086</c:v>
                </c:pt>
                <c:pt idx="3190">
                  <c:v>21.24281242535743</c:v>
                </c:pt>
                <c:pt idx="3191">
                  <c:v>21.249147562904</c:v>
                </c:pt>
                <c:pt idx="3192">
                  <c:v>21.25548270045057</c:v>
                </c:pt>
                <c:pt idx="3193">
                  <c:v>21.26181783799714</c:v>
                </c:pt>
                <c:pt idx="3194">
                  <c:v>21.2681529755437</c:v>
                </c:pt>
                <c:pt idx="3195">
                  <c:v>21.27448811309027</c:v>
                </c:pt>
                <c:pt idx="3196">
                  <c:v>21.28082325063684</c:v>
                </c:pt>
                <c:pt idx="3197">
                  <c:v>21.2871583881834</c:v>
                </c:pt>
                <c:pt idx="3198">
                  <c:v>21.29349352572997</c:v>
                </c:pt>
                <c:pt idx="3199">
                  <c:v>21.29982866327654</c:v>
                </c:pt>
                <c:pt idx="3200">
                  <c:v>21.30616380082311</c:v>
                </c:pt>
                <c:pt idx="3201">
                  <c:v>21.31249893836967</c:v>
                </c:pt>
                <c:pt idx="3202">
                  <c:v>21.31883407591624</c:v>
                </c:pt>
                <c:pt idx="3203">
                  <c:v>21.32516921346281</c:v>
                </c:pt>
                <c:pt idx="3204">
                  <c:v>21.33150435100937</c:v>
                </c:pt>
                <c:pt idx="3205">
                  <c:v>21.33783948855594</c:v>
                </c:pt>
                <c:pt idx="3206">
                  <c:v>21.34417462610251</c:v>
                </c:pt>
                <c:pt idx="3207">
                  <c:v>21.35050976364908</c:v>
                </c:pt>
                <c:pt idx="3208">
                  <c:v>21.35684490119564</c:v>
                </c:pt>
                <c:pt idx="3209">
                  <c:v>21.36318003874221</c:v>
                </c:pt>
                <c:pt idx="3210">
                  <c:v>21.36951517628878</c:v>
                </c:pt>
                <c:pt idx="3211">
                  <c:v>21.37585031383534</c:v>
                </c:pt>
                <c:pt idx="3212">
                  <c:v>21.38218545138191</c:v>
                </c:pt>
                <c:pt idx="3213">
                  <c:v>21.38852058892848</c:v>
                </c:pt>
                <c:pt idx="3214">
                  <c:v>21.39485572647505</c:v>
                </c:pt>
                <c:pt idx="3215">
                  <c:v>21.40119086402161</c:v>
                </c:pt>
                <c:pt idx="3216">
                  <c:v>21.40752600156818</c:v>
                </c:pt>
                <c:pt idx="3217">
                  <c:v>21.41386113911475</c:v>
                </c:pt>
                <c:pt idx="3218">
                  <c:v>21.42019627666131</c:v>
                </c:pt>
                <c:pt idx="3219">
                  <c:v>21.42653141420789</c:v>
                </c:pt>
                <c:pt idx="3220">
                  <c:v>21.43286655175445</c:v>
                </c:pt>
                <c:pt idx="3221">
                  <c:v>21.43920168930102</c:v>
                </c:pt>
                <c:pt idx="3222">
                  <c:v>21.44553682684759</c:v>
                </c:pt>
                <c:pt idx="3223">
                  <c:v>21.45187196439415</c:v>
                </c:pt>
                <c:pt idx="3224">
                  <c:v>21.45820710194072</c:v>
                </c:pt>
                <c:pt idx="3225">
                  <c:v>21.46454223948729</c:v>
                </c:pt>
                <c:pt idx="3226">
                  <c:v>21.47087737703386</c:v>
                </c:pt>
                <c:pt idx="3227">
                  <c:v>21.47721251458042</c:v>
                </c:pt>
                <c:pt idx="3228">
                  <c:v>21.48354765212699</c:v>
                </c:pt>
                <c:pt idx="3229">
                  <c:v>21.48988278967356</c:v>
                </c:pt>
                <c:pt idx="3230">
                  <c:v>21.49621792722013</c:v>
                </c:pt>
                <c:pt idx="3231">
                  <c:v>21.50255306476669</c:v>
                </c:pt>
                <c:pt idx="3232">
                  <c:v>21.50888820231326</c:v>
                </c:pt>
                <c:pt idx="3233">
                  <c:v>21.51522333985983</c:v>
                </c:pt>
                <c:pt idx="3234">
                  <c:v>21.52155847740639</c:v>
                </c:pt>
                <c:pt idx="3235">
                  <c:v>21.52789361495297</c:v>
                </c:pt>
                <c:pt idx="3236">
                  <c:v>21.53422875249953</c:v>
                </c:pt>
                <c:pt idx="3237">
                  <c:v>21.5405638900461</c:v>
                </c:pt>
                <c:pt idx="3238">
                  <c:v>21.54689902759267</c:v>
                </c:pt>
                <c:pt idx="3239">
                  <c:v>21.55323416513923</c:v>
                </c:pt>
                <c:pt idx="3240">
                  <c:v>21.5595693026858</c:v>
                </c:pt>
                <c:pt idx="3241">
                  <c:v>21.56590444023237</c:v>
                </c:pt>
                <c:pt idx="3242">
                  <c:v>21.57223957777893</c:v>
                </c:pt>
                <c:pt idx="3243">
                  <c:v>21.5785747153255</c:v>
                </c:pt>
                <c:pt idx="3244">
                  <c:v>21.58490985287207</c:v>
                </c:pt>
                <c:pt idx="3245">
                  <c:v>21.59124499041864</c:v>
                </c:pt>
                <c:pt idx="3246">
                  <c:v>21.5975801279652</c:v>
                </c:pt>
                <c:pt idx="3247">
                  <c:v>21.60391526551177</c:v>
                </c:pt>
                <c:pt idx="3248">
                  <c:v>21.61025040305834</c:v>
                </c:pt>
                <c:pt idx="3249">
                  <c:v>21.61658554060491</c:v>
                </c:pt>
                <c:pt idx="3250">
                  <c:v>21.62292067815147</c:v>
                </c:pt>
                <c:pt idx="3251">
                  <c:v>21.62925581569804</c:v>
                </c:pt>
                <c:pt idx="3252">
                  <c:v>21.63559095324461</c:v>
                </c:pt>
                <c:pt idx="3253">
                  <c:v>21.64192609079117</c:v>
                </c:pt>
                <c:pt idx="3254">
                  <c:v>21.64826122833774</c:v>
                </c:pt>
                <c:pt idx="3255">
                  <c:v>21.65459636588431</c:v>
                </c:pt>
                <c:pt idx="3256">
                  <c:v>21.66093150343088</c:v>
                </c:pt>
                <c:pt idx="3257">
                  <c:v>21.66726664097745</c:v>
                </c:pt>
                <c:pt idx="3258">
                  <c:v>21.67360177852401</c:v>
                </c:pt>
                <c:pt idx="3259">
                  <c:v>21.67993691607058</c:v>
                </c:pt>
                <c:pt idx="3260">
                  <c:v>21.68627205361715</c:v>
                </c:pt>
                <c:pt idx="3261">
                  <c:v>21.69260719116371</c:v>
                </c:pt>
                <c:pt idx="3262">
                  <c:v>21.69894232871028</c:v>
                </c:pt>
                <c:pt idx="3263">
                  <c:v>21.70527746625685</c:v>
                </c:pt>
                <c:pt idx="3264">
                  <c:v>21.71161260380342</c:v>
                </c:pt>
                <c:pt idx="3265">
                  <c:v>21.71794774134998</c:v>
                </c:pt>
                <c:pt idx="3266">
                  <c:v>21.72428287889655</c:v>
                </c:pt>
                <c:pt idx="3267">
                  <c:v>21.73061801644312</c:v>
                </c:pt>
                <c:pt idx="3268">
                  <c:v>21.73695315398968</c:v>
                </c:pt>
                <c:pt idx="3269">
                  <c:v>21.74328829153625</c:v>
                </c:pt>
                <c:pt idx="3270">
                  <c:v>21.74962342908282</c:v>
                </c:pt>
                <c:pt idx="3271">
                  <c:v>21.75595856662939</c:v>
                </c:pt>
                <c:pt idx="3272">
                  <c:v>21.76229370417596</c:v>
                </c:pt>
                <c:pt idx="3273">
                  <c:v>21.76862884172252</c:v>
                </c:pt>
                <c:pt idx="3274">
                  <c:v>21.77496397926909</c:v>
                </c:pt>
                <c:pt idx="3275">
                  <c:v>21.78129911681566</c:v>
                </c:pt>
                <c:pt idx="3276">
                  <c:v>21.78763425436222</c:v>
                </c:pt>
                <c:pt idx="3277">
                  <c:v>21.79396939190879</c:v>
                </c:pt>
                <c:pt idx="3278">
                  <c:v>21.80030452945536</c:v>
                </c:pt>
                <c:pt idx="3279">
                  <c:v>21.80663966700193</c:v>
                </c:pt>
                <c:pt idx="3280">
                  <c:v>21.8129748045485</c:v>
                </c:pt>
                <c:pt idx="3281">
                  <c:v>21.81930994209506</c:v>
                </c:pt>
                <c:pt idx="3282">
                  <c:v>21.82564507964163</c:v>
                </c:pt>
                <c:pt idx="3283">
                  <c:v>21.83198021718819</c:v>
                </c:pt>
                <c:pt idx="3284">
                  <c:v>21.83831535473476</c:v>
                </c:pt>
                <c:pt idx="3285">
                  <c:v>21.84465049228133</c:v>
                </c:pt>
                <c:pt idx="3286">
                  <c:v>21.8509856298279</c:v>
                </c:pt>
                <c:pt idx="3287">
                  <c:v>21.85732076737447</c:v>
                </c:pt>
                <c:pt idx="3288">
                  <c:v>21.86365590492103</c:v>
                </c:pt>
                <c:pt idx="3289">
                  <c:v>21.8699910424676</c:v>
                </c:pt>
                <c:pt idx="3290">
                  <c:v>21.87632618001416</c:v>
                </c:pt>
                <c:pt idx="3291">
                  <c:v>21.88266131756074</c:v>
                </c:pt>
                <c:pt idx="3292">
                  <c:v>21.8889964551073</c:v>
                </c:pt>
                <c:pt idx="3293">
                  <c:v>21.89533159265387</c:v>
                </c:pt>
                <c:pt idx="3294">
                  <c:v>21.90166673020044</c:v>
                </c:pt>
                <c:pt idx="3295">
                  <c:v>21.908001867747</c:v>
                </c:pt>
                <c:pt idx="3296">
                  <c:v>21.91433700529357</c:v>
                </c:pt>
                <c:pt idx="3297">
                  <c:v>21.92067214284014</c:v>
                </c:pt>
                <c:pt idx="3298">
                  <c:v>21.92700728038671</c:v>
                </c:pt>
                <c:pt idx="3299">
                  <c:v>21.93334241793327</c:v>
                </c:pt>
                <c:pt idx="3300">
                  <c:v>21.93967755547984</c:v>
                </c:pt>
                <c:pt idx="3301">
                  <c:v>21.94601269302641</c:v>
                </c:pt>
                <c:pt idx="3302">
                  <c:v>21.95234783057298</c:v>
                </c:pt>
                <c:pt idx="3303">
                  <c:v>21.95234783057298</c:v>
                </c:pt>
                <c:pt idx="3304">
                  <c:v>21.9458082528338</c:v>
                </c:pt>
                <c:pt idx="3305">
                  <c:v>21.93926896429211</c:v>
                </c:pt>
                <c:pt idx="3306">
                  <c:v>21.93272996484897</c:v>
                </c:pt>
                <c:pt idx="3307">
                  <c:v>21.92619125440542</c:v>
                </c:pt>
                <c:pt idx="3308">
                  <c:v>21.91965283286256</c:v>
                </c:pt>
                <c:pt idx="3309">
                  <c:v>21.91311470012145</c:v>
                </c:pt>
                <c:pt idx="3310">
                  <c:v>21.90657685608322</c:v>
                </c:pt>
                <c:pt idx="3311">
                  <c:v>21.90003930064899</c:v>
                </c:pt>
                <c:pt idx="3312">
                  <c:v>21.89350203371988</c:v>
                </c:pt>
                <c:pt idx="3313">
                  <c:v>21.88696505519706</c:v>
                </c:pt>
                <c:pt idx="3314">
                  <c:v>21.8804283649817</c:v>
                </c:pt>
                <c:pt idx="3315">
                  <c:v>21.87389196297498</c:v>
                </c:pt>
                <c:pt idx="3316">
                  <c:v>21.86735584907809</c:v>
                </c:pt>
                <c:pt idx="3317">
                  <c:v>21.86082002319227</c:v>
                </c:pt>
                <c:pt idx="3318">
                  <c:v>21.85428448521873</c:v>
                </c:pt>
                <c:pt idx="3319">
                  <c:v>21.84774923505874</c:v>
                </c:pt>
                <c:pt idx="3320">
                  <c:v>21.84121427261354</c:v>
                </c:pt>
                <c:pt idx="3321">
                  <c:v>21.83467959778443</c:v>
                </c:pt>
                <c:pt idx="3322">
                  <c:v>21.8281452104727</c:v>
                </c:pt>
                <c:pt idx="3323">
                  <c:v>21.82161111057965</c:v>
                </c:pt>
                <c:pt idx="3324">
                  <c:v>21.81507729800662</c:v>
                </c:pt>
                <c:pt idx="3325">
                  <c:v>21.80854377265494</c:v>
                </c:pt>
                <c:pt idx="3326">
                  <c:v>21.80201053442599</c:v>
                </c:pt>
                <c:pt idx="3327">
                  <c:v>21.79547758322111</c:v>
                </c:pt>
                <c:pt idx="3328">
                  <c:v>21.78894491894172</c:v>
                </c:pt>
                <c:pt idx="3329">
                  <c:v>21.78241254148921</c:v>
                </c:pt>
                <c:pt idx="3330">
                  <c:v>21.775880450765</c:v>
                </c:pt>
                <c:pt idx="3331">
                  <c:v>21.76934864667054</c:v>
                </c:pt>
                <c:pt idx="3332">
                  <c:v>21.76281712910727</c:v>
                </c:pt>
                <c:pt idx="3333">
                  <c:v>21.75628589797666</c:v>
                </c:pt>
                <c:pt idx="3334">
                  <c:v>21.74975495318019</c:v>
                </c:pt>
                <c:pt idx="3335">
                  <c:v>21.74322429461936</c:v>
                </c:pt>
                <c:pt idx="3336">
                  <c:v>21.73669392219568</c:v>
                </c:pt>
                <c:pt idx="3337">
                  <c:v>21.7301638358107</c:v>
                </c:pt>
                <c:pt idx="3338">
                  <c:v>21.72363403536595</c:v>
                </c:pt>
                <c:pt idx="3339">
                  <c:v>21.71710452076299</c:v>
                </c:pt>
                <c:pt idx="3340">
                  <c:v>21.7105752919034</c:v>
                </c:pt>
                <c:pt idx="3341">
                  <c:v>21.70404634868878</c:v>
                </c:pt>
                <c:pt idx="3342">
                  <c:v>21.69751769102072</c:v>
                </c:pt>
                <c:pt idx="3343">
                  <c:v>21.69098931880086</c:v>
                </c:pt>
                <c:pt idx="3344">
                  <c:v>21.68446123193084</c:v>
                </c:pt>
                <c:pt idx="3345">
                  <c:v>21.6779334303123</c:v>
                </c:pt>
                <c:pt idx="3346">
                  <c:v>21.67140591384692</c:v>
                </c:pt>
                <c:pt idx="3347">
                  <c:v>21.66487868243639</c:v>
                </c:pt>
                <c:pt idx="3348">
                  <c:v>21.6583517359824</c:v>
                </c:pt>
                <c:pt idx="3349">
                  <c:v>21.65182507438668</c:v>
                </c:pt>
                <c:pt idx="3350">
                  <c:v>21.64529869755095</c:v>
                </c:pt>
                <c:pt idx="3351">
                  <c:v>21.63877260537697</c:v>
                </c:pt>
                <c:pt idx="3352">
                  <c:v>21.63224679776649</c:v>
                </c:pt>
                <c:pt idx="3353">
                  <c:v>21.6257212746213</c:v>
                </c:pt>
                <c:pt idx="3354">
                  <c:v>21.61919603584319</c:v>
                </c:pt>
                <c:pt idx="3355">
                  <c:v>21.61267108133397</c:v>
                </c:pt>
                <c:pt idx="3356">
                  <c:v>21.60614641099547</c:v>
                </c:pt>
                <c:pt idx="3357">
                  <c:v>21.59962202472953</c:v>
                </c:pt>
                <c:pt idx="3358">
                  <c:v>21.593097922438</c:v>
                </c:pt>
                <c:pt idx="3359">
                  <c:v>21.58657410402276</c:v>
                </c:pt>
                <c:pt idx="3360">
                  <c:v>21.58005056938568</c:v>
                </c:pt>
                <c:pt idx="3361">
                  <c:v>21.57352731842869</c:v>
                </c:pt>
                <c:pt idx="3362">
                  <c:v>21.56700435105369</c:v>
                </c:pt>
                <c:pt idx="3363">
                  <c:v>21.56048166716262</c:v>
                </c:pt>
                <c:pt idx="3364">
                  <c:v>21.55395926665742</c:v>
                </c:pt>
                <c:pt idx="3365">
                  <c:v>21.54743714944007</c:v>
                </c:pt>
                <c:pt idx="3366">
                  <c:v>21.54091531541254</c:v>
                </c:pt>
                <c:pt idx="3367">
                  <c:v>21.53439376447683</c:v>
                </c:pt>
                <c:pt idx="3368">
                  <c:v>21.52787249653495</c:v>
                </c:pt>
                <c:pt idx="3369">
                  <c:v>21.52135151148892</c:v>
                </c:pt>
                <c:pt idx="3370">
                  <c:v>21.51483080924078</c:v>
                </c:pt>
                <c:pt idx="3371">
                  <c:v>21.50831038969261</c:v>
                </c:pt>
                <c:pt idx="3372">
                  <c:v>21.50179025274646</c:v>
                </c:pt>
                <c:pt idx="3373">
                  <c:v>21.49527039830442</c:v>
                </c:pt>
                <c:pt idx="3374">
                  <c:v>21.4887508262686</c:v>
                </c:pt>
                <c:pt idx="3375">
                  <c:v>21.48223153654111</c:v>
                </c:pt>
                <c:pt idx="3376">
                  <c:v>21.4757125290241</c:v>
                </c:pt>
                <c:pt idx="3377">
                  <c:v>21.46919380361971</c:v>
                </c:pt>
                <c:pt idx="3378">
                  <c:v>21.4626753602301</c:v>
                </c:pt>
                <c:pt idx="3379">
                  <c:v>21.45615719875745</c:v>
                </c:pt>
                <c:pt idx="3380">
                  <c:v>21.44963931910397</c:v>
                </c:pt>
                <c:pt idx="3381">
                  <c:v>21.44312172117185</c:v>
                </c:pt>
                <c:pt idx="3382">
                  <c:v>21.43660440486333</c:v>
                </c:pt>
                <c:pt idx="3383">
                  <c:v>21.43008737008065</c:v>
                </c:pt>
                <c:pt idx="3384">
                  <c:v>21.42357061672607</c:v>
                </c:pt>
                <c:pt idx="3385">
                  <c:v>21.41705414470185</c:v>
                </c:pt>
                <c:pt idx="3386">
                  <c:v>21.41053795391029</c:v>
                </c:pt>
                <c:pt idx="3387">
                  <c:v>21.40402204425368</c:v>
                </c:pt>
                <c:pt idx="3388">
                  <c:v>21.39750641563434</c:v>
                </c:pt>
                <c:pt idx="3389">
                  <c:v>21.39099106795462</c:v>
                </c:pt>
                <c:pt idx="3390">
                  <c:v>21.38447600111685</c:v>
                </c:pt>
                <c:pt idx="3391">
                  <c:v>21.3779612150234</c:v>
                </c:pt>
                <c:pt idx="3392">
                  <c:v>21.37144670957665</c:v>
                </c:pt>
                <c:pt idx="3393">
                  <c:v>21.36493248467899</c:v>
                </c:pt>
                <c:pt idx="3394">
                  <c:v>21.35841854023283</c:v>
                </c:pt>
                <c:pt idx="3395">
                  <c:v>21.3519048761406</c:v>
                </c:pt>
                <c:pt idx="3396">
                  <c:v>21.34539149230474</c:v>
                </c:pt>
                <c:pt idx="3397">
                  <c:v>21.33887838862771</c:v>
                </c:pt>
                <c:pt idx="3398">
                  <c:v>21.33236556501196</c:v>
                </c:pt>
                <c:pt idx="3399">
                  <c:v>21.32585302135999</c:v>
                </c:pt>
                <c:pt idx="3400">
                  <c:v>21.3193407575743</c:v>
                </c:pt>
                <c:pt idx="3401">
                  <c:v>21.31282877355741</c:v>
                </c:pt>
                <c:pt idx="3402">
                  <c:v>21.30631706921185</c:v>
                </c:pt>
                <c:pt idx="3403">
                  <c:v>21.29980564444016</c:v>
                </c:pt>
                <c:pt idx="3404">
                  <c:v>21.29980564444016</c:v>
                </c:pt>
                <c:pt idx="3405">
                  <c:v>21.31071183923118</c:v>
                </c:pt>
                <c:pt idx="3406">
                  <c:v>21.3216180340222</c:v>
                </c:pt>
                <c:pt idx="3407">
                  <c:v>21.33252422881323</c:v>
                </c:pt>
                <c:pt idx="3408">
                  <c:v>21.34343042360425</c:v>
                </c:pt>
                <c:pt idx="3409">
                  <c:v>21.35433661839528</c:v>
                </c:pt>
                <c:pt idx="3410">
                  <c:v>21.36524281318631</c:v>
                </c:pt>
                <c:pt idx="3411">
                  <c:v>21.37614900797733</c:v>
                </c:pt>
                <c:pt idx="3412">
                  <c:v>21.38705520276836</c:v>
                </c:pt>
                <c:pt idx="3413">
                  <c:v>21.39796139755938</c:v>
                </c:pt>
                <c:pt idx="3414">
                  <c:v>21.40886759235041</c:v>
                </c:pt>
                <c:pt idx="3415">
                  <c:v>21.41977378714143</c:v>
                </c:pt>
                <c:pt idx="3416">
                  <c:v>21.43067998193246</c:v>
                </c:pt>
                <c:pt idx="3417">
                  <c:v>21.44158617672349</c:v>
                </c:pt>
                <c:pt idx="3418">
                  <c:v>21.45249237151451</c:v>
                </c:pt>
                <c:pt idx="3419">
                  <c:v>21.46339856630554</c:v>
                </c:pt>
                <c:pt idx="3420">
                  <c:v>21.47430476109657</c:v>
                </c:pt>
                <c:pt idx="3421">
                  <c:v>21.48521095588759</c:v>
                </c:pt>
                <c:pt idx="3422">
                  <c:v>21.49611715067861</c:v>
                </c:pt>
                <c:pt idx="3423">
                  <c:v>21.50702334546964</c:v>
                </c:pt>
                <c:pt idx="3424">
                  <c:v>21.51792954026066</c:v>
                </c:pt>
                <c:pt idx="3425">
                  <c:v>21.52883573505169</c:v>
                </c:pt>
                <c:pt idx="3426">
                  <c:v>21.53974192984272</c:v>
                </c:pt>
                <c:pt idx="3427">
                  <c:v>21.55064812463374</c:v>
                </c:pt>
                <c:pt idx="3428">
                  <c:v>21.56155431942476</c:v>
                </c:pt>
                <c:pt idx="3429">
                  <c:v>21.57246051421579</c:v>
                </c:pt>
                <c:pt idx="3430">
                  <c:v>21.58336670900682</c:v>
                </c:pt>
                <c:pt idx="3431">
                  <c:v>21.59427290379784</c:v>
                </c:pt>
                <c:pt idx="3432">
                  <c:v>21.60517909858887</c:v>
                </c:pt>
                <c:pt idx="3433">
                  <c:v>21.6160852933799</c:v>
                </c:pt>
                <c:pt idx="3434">
                  <c:v>21.62699148817092</c:v>
                </c:pt>
                <c:pt idx="3435">
                  <c:v>21.63789768296195</c:v>
                </c:pt>
                <c:pt idx="3436">
                  <c:v>21.64880387775297</c:v>
                </c:pt>
                <c:pt idx="3437">
                  <c:v>21.65971007254399</c:v>
                </c:pt>
                <c:pt idx="3438">
                  <c:v>21.67061626733502</c:v>
                </c:pt>
                <c:pt idx="3439">
                  <c:v>21.68152246212605</c:v>
                </c:pt>
                <c:pt idx="3440">
                  <c:v>21.69242865691707</c:v>
                </c:pt>
                <c:pt idx="3441">
                  <c:v>21.7033348517081</c:v>
                </c:pt>
                <c:pt idx="3442">
                  <c:v>21.71424104649913</c:v>
                </c:pt>
                <c:pt idx="3443">
                  <c:v>21.72514724129015</c:v>
                </c:pt>
                <c:pt idx="3444">
                  <c:v>21.73605343608117</c:v>
                </c:pt>
                <c:pt idx="3445">
                  <c:v>21.7469596308722</c:v>
                </c:pt>
                <c:pt idx="3446">
                  <c:v>21.75786582566323</c:v>
                </c:pt>
                <c:pt idx="3447">
                  <c:v>21.76877202045425</c:v>
                </c:pt>
                <c:pt idx="3448">
                  <c:v>21.77967821524528</c:v>
                </c:pt>
                <c:pt idx="3449">
                  <c:v>21.79058441003631</c:v>
                </c:pt>
                <c:pt idx="3450">
                  <c:v>21.80149060482733</c:v>
                </c:pt>
                <c:pt idx="3451">
                  <c:v>21.81239679961836</c:v>
                </c:pt>
                <c:pt idx="3452">
                  <c:v>21.82330299440938</c:v>
                </c:pt>
                <c:pt idx="3453">
                  <c:v>21.8342091892004</c:v>
                </c:pt>
                <c:pt idx="3454">
                  <c:v>21.84511538399143</c:v>
                </c:pt>
                <c:pt idx="3455">
                  <c:v>21.85602157878246</c:v>
                </c:pt>
                <c:pt idx="3456">
                  <c:v>21.86692777357348</c:v>
                </c:pt>
                <c:pt idx="3457">
                  <c:v>21.87783396836451</c:v>
                </c:pt>
                <c:pt idx="3458">
                  <c:v>21.88874016315553</c:v>
                </c:pt>
                <c:pt idx="3459">
                  <c:v>21.89964635794656</c:v>
                </c:pt>
                <c:pt idx="3460">
                  <c:v>21.91055255273758</c:v>
                </c:pt>
                <c:pt idx="3461">
                  <c:v>21.92145874752861</c:v>
                </c:pt>
                <c:pt idx="3462">
                  <c:v>21.93236494231964</c:v>
                </c:pt>
                <c:pt idx="3463">
                  <c:v>21.94327113711066</c:v>
                </c:pt>
                <c:pt idx="3464">
                  <c:v>21.95417733190169</c:v>
                </c:pt>
                <c:pt idx="3465">
                  <c:v>21.96508352669271</c:v>
                </c:pt>
                <c:pt idx="3466">
                  <c:v>21.97598972148374</c:v>
                </c:pt>
                <c:pt idx="3467">
                  <c:v>21.98689591627476</c:v>
                </c:pt>
                <c:pt idx="3468">
                  <c:v>21.99780211106579</c:v>
                </c:pt>
                <c:pt idx="3469">
                  <c:v>22.00870830585681</c:v>
                </c:pt>
                <c:pt idx="3470">
                  <c:v>22.01961450064784</c:v>
                </c:pt>
                <c:pt idx="3471">
                  <c:v>22.03052069543887</c:v>
                </c:pt>
                <c:pt idx="3472">
                  <c:v>22.04142689022989</c:v>
                </c:pt>
                <c:pt idx="3473">
                  <c:v>22.05233308502092</c:v>
                </c:pt>
                <c:pt idx="3474">
                  <c:v>22.06323927981194</c:v>
                </c:pt>
                <c:pt idx="3475">
                  <c:v>22.07414547460297</c:v>
                </c:pt>
                <c:pt idx="3476">
                  <c:v>22.08505166939399</c:v>
                </c:pt>
                <c:pt idx="3477">
                  <c:v>22.09595786418502</c:v>
                </c:pt>
                <c:pt idx="3478">
                  <c:v>22.10686405897604</c:v>
                </c:pt>
                <c:pt idx="3479">
                  <c:v>22.11777025376707</c:v>
                </c:pt>
                <c:pt idx="3480">
                  <c:v>22.1286764485581</c:v>
                </c:pt>
                <c:pt idx="3481">
                  <c:v>22.13958264334912</c:v>
                </c:pt>
                <c:pt idx="3482">
                  <c:v>22.15048883814015</c:v>
                </c:pt>
                <c:pt idx="3483">
                  <c:v>22.16139503293117</c:v>
                </c:pt>
                <c:pt idx="3484">
                  <c:v>22.1723012277222</c:v>
                </c:pt>
                <c:pt idx="3485">
                  <c:v>22.18320742251322</c:v>
                </c:pt>
                <c:pt idx="3486">
                  <c:v>22.19411361730425</c:v>
                </c:pt>
                <c:pt idx="3487">
                  <c:v>22.20501981209527</c:v>
                </c:pt>
                <c:pt idx="3488">
                  <c:v>22.2159260068863</c:v>
                </c:pt>
                <c:pt idx="3489">
                  <c:v>22.22683220167733</c:v>
                </c:pt>
                <c:pt idx="3490">
                  <c:v>22.23773839646835</c:v>
                </c:pt>
                <c:pt idx="3491">
                  <c:v>22.24864459125938</c:v>
                </c:pt>
                <c:pt idx="3492">
                  <c:v>22.2595507860504</c:v>
                </c:pt>
                <c:pt idx="3493">
                  <c:v>22.27045698084143</c:v>
                </c:pt>
                <c:pt idx="3494">
                  <c:v>22.28136317563245</c:v>
                </c:pt>
                <c:pt idx="3495">
                  <c:v>22.29226937042348</c:v>
                </c:pt>
                <c:pt idx="3496">
                  <c:v>22.3031755652145</c:v>
                </c:pt>
                <c:pt idx="3497">
                  <c:v>22.31408176000553</c:v>
                </c:pt>
                <c:pt idx="3498">
                  <c:v>22.32498795479655</c:v>
                </c:pt>
                <c:pt idx="3499">
                  <c:v>22.33589414958758</c:v>
                </c:pt>
                <c:pt idx="3500">
                  <c:v>22.34680034437861</c:v>
                </c:pt>
                <c:pt idx="3501">
                  <c:v>22.35770653916963</c:v>
                </c:pt>
                <c:pt idx="3502">
                  <c:v>22.36861273396066</c:v>
                </c:pt>
                <c:pt idx="3503">
                  <c:v>22.37951892875168</c:v>
                </c:pt>
                <c:pt idx="3504">
                  <c:v>22.39042512354271</c:v>
                </c:pt>
                <c:pt idx="3505">
                  <c:v>22.40133131833373</c:v>
                </c:pt>
                <c:pt idx="3506">
                  <c:v>22.41223751312476</c:v>
                </c:pt>
                <c:pt idx="3507">
                  <c:v>22.42314370791578</c:v>
                </c:pt>
                <c:pt idx="3508">
                  <c:v>22.43404990270681</c:v>
                </c:pt>
                <c:pt idx="3509">
                  <c:v>22.44495609749784</c:v>
                </c:pt>
                <c:pt idx="3510">
                  <c:v>22.45586229228886</c:v>
                </c:pt>
                <c:pt idx="3511">
                  <c:v>22.46676848707989</c:v>
                </c:pt>
                <c:pt idx="3512">
                  <c:v>22.47767468187091</c:v>
                </c:pt>
                <c:pt idx="3513">
                  <c:v>22.48858087666194</c:v>
                </c:pt>
                <c:pt idx="3514">
                  <c:v>22.49948707145296</c:v>
                </c:pt>
                <c:pt idx="3515">
                  <c:v>22.51039326624399</c:v>
                </c:pt>
                <c:pt idx="3516">
                  <c:v>22.52129946103501</c:v>
                </c:pt>
                <c:pt idx="3517">
                  <c:v>22.53220565582604</c:v>
                </c:pt>
                <c:pt idx="3518">
                  <c:v>22.54311185061706</c:v>
                </c:pt>
                <c:pt idx="3519">
                  <c:v>22.55401804540809</c:v>
                </c:pt>
                <c:pt idx="3520">
                  <c:v>22.56492424019912</c:v>
                </c:pt>
                <c:pt idx="3521">
                  <c:v>22.57583043499014</c:v>
                </c:pt>
                <c:pt idx="3522">
                  <c:v>22.58673662978117</c:v>
                </c:pt>
                <c:pt idx="3523">
                  <c:v>22.59764282457219</c:v>
                </c:pt>
                <c:pt idx="3524">
                  <c:v>22.60854901936322</c:v>
                </c:pt>
                <c:pt idx="3525">
                  <c:v>22.61945521415424</c:v>
                </c:pt>
                <c:pt idx="3526">
                  <c:v>22.63036140894527</c:v>
                </c:pt>
                <c:pt idx="3527">
                  <c:v>22.64126760373629</c:v>
                </c:pt>
                <c:pt idx="3528">
                  <c:v>22.65217379852732</c:v>
                </c:pt>
                <c:pt idx="3529">
                  <c:v>22.66307999331835</c:v>
                </c:pt>
                <c:pt idx="3530">
                  <c:v>22.67398618810937</c:v>
                </c:pt>
                <c:pt idx="3531">
                  <c:v>22.6848923829004</c:v>
                </c:pt>
                <c:pt idx="3532">
                  <c:v>22.69579857769142</c:v>
                </c:pt>
                <c:pt idx="3533">
                  <c:v>22.70670477248245</c:v>
                </c:pt>
                <c:pt idx="3534">
                  <c:v>22.71761096727347</c:v>
                </c:pt>
                <c:pt idx="3535">
                  <c:v>22.7285171620645</c:v>
                </c:pt>
                <c:pt idx="3536">
                  <c:v>22.73942335685553</c:v>
                </c:pt>
                <c:pt idx="3537">
                  <c:v>22.75032955164655</c:v>
                </c:pt>
                <c:pt idx="3538">
                  <c:v>22.76123574643757</c:v>
                </c:pt>
                <c:pt idx="3539">
                  <c:v>22.7721419412286</c:v>
                </c:pt>
                <c:pt idx="3540">
                  <c:v>22.78304813601963</c:v>
                </c:pt>
                <c:pt idx="3541">
                  <c:v>22.79395433081065</c:v>
                </c:pt>
                <c:pt idx="3542">
                  <c:v>22.80486052560168</c:v>
                </c:pt>
                <c:pt idx="3543">
                  <c:v>22.8157667203927</c:v>
                </c:pt>
                <c:pt idx="3544">
                  <c:v>22.82667291518373</c:v>
                </c:pt>
                <c:pt idx="3545">
                  <c:v>22.83757910997475</c:v>
                </c:pt>
                <c:pt idx="3546">
                  <c:v>22.84848530476578</c:v>
                </c:pt>
                <c:pt idx="3547">
                  <c:v>22.8593914995568</c:v>
                </c:pt>
                <c:pt idx="3548">
                  <c:v>22.87029769434783</c:v>
                </c:pt>
                <c:pt idx="3549">
                  <c:v>22.88120388913886</c:v>
                </c:pt>
                <c:pt idx="3550">
                  <c:v>22.89211008392988</c:v>
                </c:pt>
                <c:pt idx="3551">
                  <c:v>22.90301627872091</c:v>
                </c:pt>
                <c:pt idx="3552">
                  <c:v>22.91392247351193</c:v>
                </c:pt>
                <c:pt idx="3553">
                  <c:v>22.92482866830296</c:v>
                </c:pt>
                <c:pt idx="3554">
                  <c:v>22.93573486309398</c:v>
                </c:pt>
                <c:pt idx="3555">
                  <c:v>22.94664105788501</c:v>
                </c:pt>
                <c:pt idx="3556">
                  <c:v>22.95754725267603</c:v>
                </c:pt>
                <c:pt idx="3557">
                  <c:v>22.96845344746706</c:v>
                </c:pt>
                <c:pt idx="3558">
                  <c:v>22.97935964225809</c:v>
                </c:pt>
                <c:pt idx="3559">
                  <c:v>22.99026583704911</c:v>
                </c:pt>
                <c:pt idx="3560">
                  <c:v>23.00117203184014</c:v>
                </c:pt>
                <c:pt idx="3561">
                  <c:v>23.01207822663116</c:v>
                </c:pt>
                <c:pt idx="3562">
                  <c:v>23.02298442142219</c:v>
                </c:pt>
                <c:pt idx="3563">
                  <c:v>23.03389061621321</c:v>
                </c:pt>
                <c:pt idx="3564">
                  <c:v>23.04479681100424</c:v>
                </c:pt>
                <c:pt idx="3565">
                  <c:v>23.05570300579527</c:v>
                </c:pt>
                <c:pt idx="3566">
                  <c:v>23.06660920058629</c:v>
                </c:pt>
                <c:pt idx="3567">
                  <c:v>23.07751539537731</c:v>
                </c:pt>
                <c:pt idx="3568">
                  <c:v>23.08842159016834</c:v>
                </c:pt>
                <c:pt idx="3569">
                  <c:v>23.09932778495937</c:v>
                </c:pt>
                <c:pt idx="3570">
                  <c:v>23.11023397975039</c:v>
                </c:pt>
                <c:pt idx="3571">
                  <c:v>23.12114017454142</c:v>
                </c:pt>
                <c:pt idx="3572">
                  <c:v>23.13204636933244</c:v>
                </c:pt>
                <c:pt idx="3573">
                  <c:v>23.14295256412347</c:v>
                </c:pt>
                <c:pt idx="3574">
                  <c:v>23.1538587589145</c:v>
                </c:pt>
                <c:pt idx="3575">
                  <c:v>23.16476495370552</c:v>
                </c:pt>
                <c:pt idx="3576">
                  <c:v>23.17567114849654</c:v>
                </c:pt>
                <c:pt idx="3577">
                  <c:v>23.18657734328757</c:v>
                </c:pt>
                <c:pt idx="3578">
                  <c:v>23.1974835380786</c:v>
                </c:pt>
                <c:pt idx="3579">
                  <c:v>23.20838973286962</c:v>
                </c:pt>
                <c:pt idx="3580">
                  <c:v>23.21929592766065</c:v>
                </c:pt>
                <c:pt idx="3581">
                  <c:v>23.23020212245168</c:v>
                </c:pt>
                <c:pt idx="3582">
                  <c:v>23.2411083172427</c:v>
                </c:pt>
                <c:pt idx="3583">
                  <c:v>23.25201451203372</c:v>
                </c:pt>
                <c:pt idx="3584">
                  <c:v>23.26292070682475</c:v>
                </c:pt>
                <c:pt idx="3585">
                  <c:v>23.27382690161577</c:v>
                </c:pt>
                <c:pt idx="3586">
                  <c:v>23.2847330964068</c:v>
                </c:pt>
                <c:pt idx="3587">
                  <c:v>23.29563929119783</c:v>
                </c:pt>
                <c:pt idx="3588">
                  <c:v>23.30654548598885</c:v>
                </c:pt>
                <c:pt idx="3589">
                  <c:v>23.31745168077988</c:v>
                </c:pt>
                <c:pt idx="3590">
                  <c:v>23.32835787557091</c:v>
                </c:pt>
                <c:pt idx="3591">
                  <c:v>23.33926407036193</c:v>
                </c:pt>
                <c:pt idx="3592">
                  <c:v>23.35017026515295</c:v>
                </c:pt>
                <c:pt idx="3593">
                  <c:v>23.36107645994398</c:v>
                </c:pt>
                <c:pt idx="3594">
                  <c:v>23.37198265473501</c:v>
                </c:pt>
                <c:pt idx="3595">
                  <c:v>23.38288884952603</c:v>
                </c:pt>
                <c:pt idx="3596">
                  <c:v>23.39379504431706</c:v>
                </c:pt>
                <c:pt idx="3597">
                  <c:v>23.40470123910808</c:v>
                </c:pt>
                <c:pt idx="3598">
                  <c:v>23.4156074338991</c:v>
                </c:pt>
                <c:pt idx="3599">
                  <c:v>23.42651362869013</c:v>
                </c:pt>
                <c:pt idx="3600">
                  <c:v>23.43741982348116</c:v>
                </c:pt>
                <c:pt idx="3601">
                  <c:v>23.44832601827218</c:v>
                </c:pt>
                <c:pt idx="3602">
                  <c:v>23.45923221306321</c:v>
                </c:pt>
                <c:pt idx="3603">
                  <c:v>23.47013840785424</c:v>
                </c:pt>
                <c:pt idx="3604">
                  <c:v>23.48104460264526</c:v>
                </c:pt>
                <c:pt idx="3605">
                  <c:v>23.49195079743629</c:v>
                </c:pt>
                <c:pt idx="3606">
                  <c:v>23.50285699222731</c:v>
                </c:pt>
                <c:pt idx="3607">
                  <c:v>23.51376318701834</c:v>
                </c:pt>
                <c:pt idx="3608">
                  <c:v>23.52466938180936</c:v>
                </c:pt>
                <c:pt idx="3609">
                  <c:v>23.53557557660039</c:v>
                </c:pt>
                <c:pt idx="3610">
                  <c:v>23.54648177139142</c:v>
                </c:pt>
                <c:pt idx="3611">
                  <c:v>23.55738796618244</c:v>
                </c:pt>
                <c:pt idx="3612">
                  <c:v>23.56829416097347</c:v>
                </c:pt>
                <c:pt idx="3613">
                  <c:v>23.57920035576449</c:v>
                </c:pt>
                <c:pt idx="3614">
                  <c:v>23.59010655055551</c:v>
                </c:pt>
                <c:pt idx="3615">
                  <c:v>23.60101274534654</c:v>
                </c:pt>
                <c:pt idx="3616">
                  <c:v>23.61191894013757</c:v>
                </c:pt>
                <c:pt idx="3617">
                  <c:v>23.62282513492859</c:v>
                </c:pt>
                <c:pt idx="3618">
                  <c:v>23.63373132971962</c:v>
                </c:pt>
                <c:pt idx="3619">
                  <c:v>23.64463752451064</c:v>
                </c:pt>
                <c:pt idx="3620">
                  <c:v>23.65554371930167</c:v>
                </c:pt>
                <c:pt idx="3621">
                  <c:v>23.66644991409269</c:v>
                </c:pt>
                <c:pt idx="3622">
                  <c:v>23.67735610888372</c:v>
                </c:pt>
                <c:pt idx="3623">
                  <c:v>23.68826230367475</c:v>
                </c:pt>
                <c:pt idx="3624">
                  <c:v>23.69916849846577</c:v>
                </c:pt>
                <c:pt idx="3625">
                  <c:v>23.7100746932568</c:v>
                </c:pt>
                <c:pt idx="3626">
                  <c:v>23.72098088804782</c:v>
                </c:pt>
                <c:pt idx="3627">
                  <c:v>23.73188708283885</c:v>
                </c:pt>
                <c:pt idx="3628">
                  <c:v>23.74279327762987</c:v>
                </c:pt>
                <c:pt idx="3629">
                  <c:v>23.7536994724209</c:v>
                </c:pt>
                <c:pt idx="3630">
                  <c:v>23.76460566721192</c:v>
                </c:pt>
                <c:pt idx="3631">
                  <c:v>23.77551186200295</c:v>
                </c:pt>
                <c:pt idx="3632">
                  <c:v>23.78641805679398</c:v>
                </c:pt>
                <c:pt idx="3633">
                  <c:v>23.797324251585</c:v>
                </c:pt>
                <c:pt idx="3634">
                  <c:v>23.80823044637603</c:v>
                </c:pt>
                <c:pt idx="3635">
                  <c:v>23.81913664116705</c:v>
                </c:pt>
                <c:pt idx="3636">
                  <c:v>23.83004283595808</c:v>
                </c:pt>
                <c:pt idx="3637">
                  <c:v>23.8409490307491</c:v>
                </c:pt>
                <c:pt idx="3638">
                  <c:v>23.85185522554013</c:v>
                </c:pt>
                <c:pt idx="3639">
                  <c:v>23.86276142033115</c:v>
                </c:pt>
                <c:pt idx="3640">
                  <c:v>23.87366761512218</c:v>
                </c:pt>
                <c:pt idx="3641">
                  <c:v>23.88457380991321</c:v>
                </c:pt>
                <c:pt idx="3642">
                  <c:v>23.89548000470423</c:v>
                </c:pt>
                <c:pt idx="3643">
                  <c:v>23.90638619949526</c:v>
                </c:pt>
                <c:pt idx="3644">
                  <c:v>23.91729239428628</c:v>
                </c:pt>
                <c:pt idx="3645">
                  <c:v>23.92819858907731</c:v>
                </c:pt>
                <c:pt idx="3646">
                  <c:v>23.93910478386833</c:v>
                </c:pt>
                <c:pt idx="3647">
                  <c:v>23.95001097865936</c:v>
                </c:pt>
                <c:pt idx="3648">
                  <c:v>23.96091717345038</c:v>
                </c:pt>
                <c:pt idx="3649">
                  <c:v>23.97182336824141</c:v>
                </c:pt>
                <c:pt idx="3650">
                  <c:v>23.98272956303244</c:v>
                </c:pt>
                <c:pt idx="3651">
                  <c:v>23.99363575782346</c:v>
                </c:pt>
                <c:pt idx="3652">
                  <c:v>24.00454195261449</c:v>
                </c:pt>
                <c:pt idx="3653">
                  <c:v>24.01544814740551</c:v>
                </c:pt>
                <c:pt idx="3654">
                  <c:v>24.02635434219654</c:v>
                </c:pt>
                <c:pt idx="3655">
                  <c:v>24.03726053698756</c:v>
                </c:pt>
                <c:pt idx="3656">
                  <c:v>24.04816673177859</c:v>
                </c:pt>
                <c:pt idx="3657">
                  <c:v>24.05907292656961</c:v>
                </c:pt>
                <c:pt idx="3658">
                  <c:v>24.06997912136064</c:v>
                </c:pt>
                <c:pt idx="3659">
                  <c:v>24.08088531615167</c:v>
                </c:pt>
                <c:pt idx="3660">
                  <c:v>24.09179151094269</c:v>
                </c:pt>
                <c:pt idx="3661">
                  <c:v>24.10269770573372</c:v>
                </c:pt>
                <c:pt idx="3662">
                  <c:v>24.11360390052474</c:v>
                </c:pt>
                <c:pt idx="3663">
                  <c:v>24.12451009531577</c:v>
                </c:pt>
                <c:pt idx="3664">
                  <c:v>24.13541629010679</c:v>
                </c:pt>
                <c:pt idx="3665">
                  <c:v>24.14632248489782</c:v>
                </c:pt>
                <c:pt idx="3666">
                  <c:v>24.15722867968884</c:v>
                </c:pt>
                <c:pt idx="3667">
                  <c:v>24.16813487447987</c:v>
                </c:pt>
                <c:pt idx="3668">
                  <c:v>24.17904106927089</c:v>
                </c:pt>
                <c:pt idx="3669">
                  <c:v>24.18994726406192</c:v>
                </c:pt>
                <c:pt idx="3670">
                  <c:v>24.20085345885295</c:v>
                </c:pt>
                <c:pt idx="3671">
                  <c:v>24.21175965364397</c:v>
                </c:pt>
                <c:pt idx="3672">
                  <c:v>24.222665848435</c:v>
                </c:pt>
                <c:pt idx="3673">
                  <c:v>24.23357204322602</c:v>
                </c:pt>
                <c:pt idx="3674">
                  <c:v>24.24447823801705</c:v>
                </c:pt>
                <c:pt idx="3675">
                  <c:v>24.25538443280807</c:v>
                </c:pt>
                <c:pt idx="3676">
                  <c:v>24.2662906275991</c:v>
                </c:pt>
                <c:pt idx="3677">
                  <c:v>24.27719682239012</c:v>
                </c:pt>
                <c:pt idx="3678">
                  <c:v>24.28810301718115</c:v>
                </c:pt>
                <c:pt idx="3679">
                  <c:v>24.29900921197217</c:v>
                </c:pt>
                <c:pt idx="3680">
                  <c:v>24.3099154067632</c:v>
                </c:pt>
                <c:pt idx="3681">
                  <c:v>24.32082160155423</c:v>
                </c:pt>
                <c:pt idx="3682">
                  <c:v>24.33172779634525</c:v>
                </c:pt>
                <c:pt idx="3683">
                  <c:v>24.34263399113628</c:v>
                </c:pt>
                <c:pt idx="3684">
                  <c:v>24.3535401859273</c:v>
                </c:pt>
                <c:pt idx="3685">
                  <c:v>24.36444638071833</c:v>
                </c:pt>
                <c:pt idx="3686">
                  <c:v>24.37535257550935</c:v>
                </c:pt>
                <c:pt idx="3687">
                  <c:v>24.38625877030038</c:v>
                </c:pt>
                <c:pt idx="3688">
                  <c:v>24.39716496509141</c:v>
                </c:pt>
                <c:pt idx="3689">
                  <c:v>24.40807115988243</c:v>
                </c:pt>
                <c:pt idx="3690">
                  <c:v>24.41897735467346</c:v>
                </c:pt>
                <c:pt idx="3691">
                  <c:v>24.42988354946448</c:v>
                </c:pt>
                <c:pt idx="3692">
                  <c:v>24.44078974425551</c:v>
                </c:pt>
                <c:pt idx="3693">
                  <c:v>24.45169593904653</c:v>
                </c:pt>
                <c:pt idx="3694">
                  <c:v>24.46260213383756</c:v>
                </c:pt>
                <c:pt idx="3695">
                  <c:v>24.47350832862858</c:v>
                </c:pt>
                <c:pt idx="3696">
                  <c:v>24.48441452341961</c:v>
                </c:pt>
                <c:pt idx="3697">
                  <c:v>24.49532071821064</c:v>
                </c:pt>
                <c:pt idx="3698">
                  <c:v>24.50622691300166</c:v>
                </c:pt>
                <c:pt idx="3699">
                  <c:v>24.51713310779268</c:v>
                </c:pt>
                <c:pt idx="3700">
                  <c:v>24.52803930258371</c:v>
                </c:pt>
                <c:pt idx="3701">
                  <c:v>24.53894549737474</c:v>
                </c:pt>
                <c:pt idx="3702">
                  <c:v>24.54985169216576</c:v>
                </c:pt>
                <c:pt idx="3703">
                  <c:v>24.56075788695679</c:v>
                </c:pt>
                <c:pt idx="3704">
                  <c:v>24.57166408174782</c:v>
                </c:pt>
                <c:pt idx="3705">
                  <c:v>24.58257027653884</c:v>
                </c:pt>
                <c:pt idx="3706">
                  <c:v>24.59347647132986</c:v>
                </c:pt>
                <c:pt idx="3707">
                  <c:v>24.60438266612089</c:v>
                </c:pt>
                <c:pt idx="3708">
                  <c:v>24.61528886091191</c:v>
                </c:pt>
                <c:pt idx="3709">
                  <c:v>24.62619505570294</c:v>
                </c:pt>
                <c:pt idx="3710">
                  <c:v>24.63710125049397</c:v>
                </c:pt>
                <c:pt idx="3711">
                  <c:v>24.64800744528499</c:v>
                </c:pt>
                <c:pt idx="3712">
                  <c:v>24.65891364007602</c:v>
                </c:pt>
                <c:pt idx="3713">
                  <c:v>24.66981983486705</c:v>
                </c:pt>
                <c:pt idx="3714">
                  <c:v>24.68072602965807</c:v>
                </c:pt>
                <c:pt idx="3715">
                  <c:v>24.69163222444909</c:v>
                </c:pt>
                <c:pt idx="3716">
                  <c:v>24.70253841924012</c:v>
                </c:pt>
                <c:pt idx="3717">
                  <c:v>24.71344461403115</c:v>
                </c:pt>
                <c:pt idx="3718">
                  <c:v>24.72435080882217</c:v>
                </c:pt>
                <c:pt idx="3719">
                  <c:v>24.7352570036132</c:v>
                </c:pt>
                <c:pt idx="3720">
                  <c:v>24.74616319840423</c:v>
                </c:pt>
                <c:pt idx="3721">
                  <c:v>24.75706939319525</c:v>
                </c:pt>
                <c:pt idx="3722">
                  <c:v>24.76797558798627</c:v>
                </c:pt>
                <c:pt idx="3723">
                  <c:v>24.7788817827773</c:v>
                </c:pt>
                <c:pt idx="3724">
                  <c:v>24.78978797756832</c:v>
                </c:pt>
                <c:pt idx="3725">
                  <c:v>24.80069417235935</c:v>
                </c:pt>
                <c:pt idx="3726">
                  <c:v>24.81160036715038</c:v>
                </c:pt>
                <c:pt idx="3727">
                  <c:v>24.8225065619414</c:v>
                </c:pt>
                <c:pt idx="3728">
                  <c:v>24.83341275673243</c:v>
                </c:pt>
                <c:pt idx="3729">
                  <c:v>24.84431895152346</c:v>
                </c:pt>
                <c:pt idx="3730">
                  <c:v>24.85522514631448</c:v>
                </c:pt>
                <c:pt idx="3731">
                  <c:v>24.8661313411055</c:v>
                </c:pt>
                <c:pt idx="3732">
                  <c:v>24.87703753589653</c:v>
                </c:pt>
                <c:pt idx="3733">
                  <c:v>24.88794373068756</c:v>
                </c:pt>
                <c:pt idx="3734">
                  <c:v>24.89884992547858</c:v>
                </c:pt>
                <c:pt idx="3735">
                  <c:v>24.90975612026961</c:v>
                </c:pt>
                <c:pt idx="3736">
                  <c:v>24.92066231506063</c:v>
                </c:pt>
                <c:pt idx="3737">
                  <c:v>24.93156850985165</c:v>
                </c:pt>
                <c:pt idx="3738">
                  <c:v>24.94247470464268</c:v>
                </c:pt>
                <c:pt idx="3739">
                  <c:v>24.95338089943371</c:v>
                </c:pt>
                <c:pt idx="3740">
                  <c:v>24.96428709422473</c:v>
                </c:pt>
                <c:pt idx="3741">
                  <c:v>24.97519328901576</c:v>
                </c:pt>
                <c:pt idx="3742">
                  <c:v>24.98609948380679</c:v>
                </c:pt>
                <c:pt idx="3743">
                  <c:v>24.99700567859781</c:v>
                </c:pt>
                <c:pt idx="3744">
                  <c:v>25.00791187338884</c:v>
                </c:pt>
                <c:pt idx="3745">
                  <c:v>25.01881806817986</c:v>
                </c:pt>
                <c:pt idx="3746">
                  <c:v>25.02972426297089</c:v>
                </c:pt>
                <c:pt idx="3747">
                  <c:v>25.04063045776191</c:v>
                </c:pt>
                <c:pt idx="3748">
                  <c:v>25.05153665255294</c:v>
                </c:pt>
                <c:pt idx="3749">
                  <c:v>25.06244284734397</c:v>
                </c:pt>
                <c:pt idx="3750">
                  <c:v>25.07334904213499</c:v>
                </c:pt>
                <c:pt idx="3751">
                  <c:v>25.08425523692602</c:v>
                </c:pt>
                <c:pt idx="3752">
                  <c:v>25.09516143171704</c:v>
                </c:pt>
                <c:pt idx="3753">
                  <c:v>25.10606762650806</c:v>
                </c:pt>
                <c:pt idx="3754">
                  <c:v>25.11697382129909</c:v>
                </c:pt>
                <c:pt idx="3755">
                  <c:v>25.12788001609012</c:v>
                </c:pt>
                <c:pt idx="3756">
                  <c:v>25.13878621088114</c:v>
                </c:pt>
                <c:pt idx="3757">
                  <c:v>25.14969240567217</c:v>
                </c:pt>
                <c:pt idx="3758">
                  <c:v>25.1605986004632</c:v>
                </c:pt>
                <c:pt idx="3759">
                  <c:v>25.17150479525422</c:v>
                </c:pt>
                <c:pt idx="3760">
                  <c:v>25.18241099004524</c:v>
                </c:pt>
                <c:pt idx="3761">
                  <c:v>25.19331718483627</c:v>
                </c:pt>
                <c:pt idx="3762">
                  <c:v>25.2042233796273</c:v>
                </c:pt>
                <c:pt idx="3763">
                  <c:v>25.21512957441832</c:v>
                </c:pt>
                <c:pt idx="3764">
                  <c:v>25.22603576920935</c:v>
                </c:pt>
                <c:pt idx="3765">
                  <c:v>25.23694196400037</c:v>
                </c:pt>
                <c:pt idx="3766">
                  <c:v>25.2478481587914</c:v>
                </c:pt>
                <c:pt idx="3767">
                  <c:v>25.25875435358242</c:v>
                </c:pt>
                <c:pt idx="3768">
                  <c:v>25.26966054837345</c:v>
                </c:pt>
                <c:pt idx="3769">
                  <c:v>25.28056674316447</c:v>
                </c:pt>
                <c:pt idx="3770">
                  <c:v>25.2914729379555</c:v>
                </c:pt>
                <c:pt idx="3771">
                  <c:v>25.30237913274653</c:v>
                </c:pt>
                <c:pt idx="3772">
                  <c:v>25.31328532753755</c:v>
                </c:pt>
                <c:pt idx="3773">
                  <c:v>25.32419152232858</c:v>
                </c:pt>
                <c:pt idx="3774">
                  <c:v>25.3350977171196</c:v>
                </c:pt>
                <c:pt idx="3775">
                  <c:v>25.34600391191063</c:v>
                </c:pt>
                <c:pt idx="3776">
                  <c:v>25.35691010670165</c:v>
                </c:pt>
                <c:pt idx="3777">
                  <c:v>25.36781630149268</c:v>
                </c:pt>
                <c:pt idx="3778">
                  <c:v>25.37872249628371</c:v>
                </c:pt>
                <c:pt idx="3779">
                  <c:v>25.38962869107473</c:v>
                </c:pt>
                <c:pt idx="3780">
                  <c:v>25.40053488586576</c:v>
                </c:pt>
                <c:pt idx="3781">
                  <c:v>25.41144108065678</c:v>
                </c:pt>
                <c:pt idx="3782">
                  <c:v>25.42234727544781</c:v>
                </c:pt>
                <c:pt idx="3783">
                  <c:v>25.43325347023883</c:v>
                </c:pt>
                <c:pt idx="3784">
                  <c:v>25.44415966502986</c:v>
                </c:pt>
                <c:pt idx="3785">
                  <c:v>25.45506585982088</c:v>
                </c:pt>
                <c:pt idx="3786">
                  <c:v>25.46597205461191</c:v>
                </c:pt>
                <c:pt idx="3787">
                  <c:v>25.47687824940293</c:v>
                </c:pt>
                <c:pt idx="3788">
                  <c:v>25.48778444419396</c:v>
                </c:pt>
                <c:pt idx="3789">
                  <c:v>25.49869063898499</c:v>
                </c:pt>
                <c:pt idx="3790">
                  <c:v>25.50959683377601</c:v>
                </c:pt>
                <c:pt idx="3791">
                  <c:v>25.52050302856704</c:v>
                </c:pt>
                <c:pt idx="3792">
                  <c:v>25.53140922335806</c:v>
                </c:pt>
                <c:pt idx="3793">
                  <c:v>25.54231541814909</c:v>
                </c:pt>
                <c:pt idx="3794">
                  <c:v>25.55322161294011</c:v>
                </c:pt>
                <c:pt idx="3795">
                  <c:v>25.56412780773114</c:v>
                </c:pt>
                <c:pt idx="3796">
                  <c:v>25.57503400252216</c:v>
                </c:pt>
                <c:pt idx="3797">
                  <c:v>25.58594019731319</c:v>
                </c:pt>
                <c:pt idx="3798">
                  <c:v>25.59684639210422</c:v>
                </c:pt>
                <c:pt idx="3799">
                  <c:v>25.60775258689524</c:v>
                </c:pt>
                <c:pt idx="3800">
                  <c:v>25.61865878168627</c:v>
                </c:pt>
                <c:pt idx="3801">
                  <c:v>25.62956497647729</c:v>
                </c:pt>
                <c:pt idx="3802">
                  <c:v>25.64047117126832</c:v>
                </c:pt>
                <c:pt idx="3803">
                  <c:v>25.65137736605934</c:v>
                </c:pt>
                <c:pt idx="3804">
                  <c:v>25.66228356085037</c:v>
                </c:pt>
                <c:pt idx="3805">
                  <c:v>25.67318975564139</c:v>
                </c:pt>
                <c:pt idx="3806">
                  <c:v>25.68409595043242</c:v>
                </c:pt>
                <c:pt idx="3807">
                  <c:v>25.69500214522344</c:v>
                </c:pt>
                <c:pt idx="3808">
                  <c:v>25.70590834001447</c:v>
                </c:pt>
                <c:pt idx="3809">
                  <c:v>25.7168145348055</c:v>
                </c:pt>
                <c:pt idx="3810">
                  <c:v>25.72772072959652</c:v>
                </c:pt>
                <c:pt idx="3811">
                  <c:v>25.73862692438755</c:v>
                </c:pt>
                <c:pt idx="3812">
                  <c:v>25.74953311917857</c:v>
                </c:pt>
                <c:pt idx="3813">
                  <c:v>25.7604393139696</c:v>
                </c:pt>
                <c:pt idx="3814">
                  <c:v>25.77134550876062</c:v>
                </c:pt>
                <c:pt idx="3815">
                  <c:v>25.78225170355165</c:v>
                </c:pt>
                <c:pt idx="3816">
                  <c:v>25.79315789834267</c:v>
                </c:pt>
                <c:pt idx="3817">
                  <c:v>25.8040640931337</c:v>
                </c:pt>
                <c:pt idx="3818">
                  <c:v>25.81497028792473</c:v>
                </c:pt>
                <c:pt idx="3819">
                  <c:v>25.82587648271575</c:v>
                </c:pt>
                <c:pt idx="3820">
                  <c:v>25.83678267750678</c:v>
                </c:pt>
                <c:pt idx="3821">
                  <c:v>25.8476888722978</c:v>
                </c:pt>
                <c:pt idx="3822">
                  <c:v>25.85859506708883</c:v>
                </c:pt>
                <c:pt idx="3823">
                  <c:v>25.86950126187985</c:v>
                </c:pt>
                <c:pt idx="3824">
                  <c:v>25.88040745667088</c:v>
                </c:pt>
                <c:pt idx="3825">
                  <c:v>25.8913136514619</c:v>
                </c:pt>
                <c:pt idx="3826">
                  <c:v>25.90221984625293</c:v>
                </c:pt>
                <c:pt idx="3827">
                  <c:v>25.91312604104395</c:v>
                </c:pt>
                <c:pt idx="3828">
                  <c:v>25.92403223583498</c:v>
                </c:pt>
                <c:pt idx="3829">
                  <c:v>25.93493843062601</c:v>
                </c:pt>
                <c:pt idx="3830">
                  <c:v>25.94584462541703</c:v>
                </c:pt>
                <c:pt idx="3831">
                  <c:v>25.95675082020806</c:v>
                </c:pt>
                <c:pt idx="3832">
                  <c:v>25.96765701499908</c:v>
                </c:pt>
                <c:pt idx="3833">
                  <c:v>25.97856320979011</c:v>
                </c:pt>
                <c:pt idx="3834">
                  <c:v>25.98946940458113</c:v>
                </c:pt>
                <c:pt idx="3835">
                  <c:v>26.00037559937216</c:v>
                </c:pt>
                <c:pt idx="3836">
                  <c:v>26.01128179416319</c:v>
                </c:pt>
                <c:pt idx="3837">
                  <c:v>26.02218798895421</c:v>
                </c:pt>
                <c:pt idx="3838">
                  <c:v>26.03309418374524</c:v>
                </c:pt>
                <c:pt idx="3839">
                  <c:v>26.04400037853626</c:v>
                </c:pt>
                <c:pt idx="3840">
                  <c:v>26.05490657332729</c:v>
                </c:pt>
                <c:pt idx="3841">
                  <c:v>26.06581276811831</c:v>
                </c:pt>
                <c:pt idx="3842">
                  <c:v>26.07671896290934</c:v>
                </c:pt>
                <c:pt idx="3843">
                  <c:v>26.08762515770036</c:v>
                </c:pt>
                <c:pt idx="3844">
                  <c:v>26.09853135249139</c:v>
                </c:pt>
                <c:pt idx="3845">
                  <c:v>26.10943754728241</c:v>
                </c:pt>
                <c:pt idx="3846">
                  <c:v>26.12034374207344</c:v>
                </c:pt>
                <c:pt idx="3847">
                  <c:v>26.13124993686446</c:v>
                </c:pt>
                <c:pt idx="3848">
                  <c:v>26.14215613165549</c:v>
                </c:pt>
                <c:pt idx="3849">
                  <c:v>26.15306232644652</c:v>
                </c:pt>
                <c:pt idx="3850">
                  <c:v>26.16396852123754</c:v>
                </c:pt>
                <c:pt idx="3851">
                  <c:v>26.17487471602857</c:v>
                </c:pt>
                <c:pt idx="3852">
                  <c:v>26.1857809108196</c:v>
                </c:pt>
                <c:pt idx="3853">
                  <c:v>26.19668710561062</c:v>
                </c:pt>
                <c:pt idx="3854">
                  <c:v>26.20759330040164</c:v>
                </c:pt>
                <c:pt idx="3855">
                  <c:v>26.21849949519267</c:v>
                </c:pt>
                <c:pt idx="3856">
                  <c:v>26.22940568998369</c:v>
                </c:pt>
                <c:pt idx="3857">
                  <c:v>26.24031188477472</c:v>
                </c:pt>
                <c:pt idx="3858">
                  <c:v>26.25121807956575</c:v>
                </c:pt>
                <c:pt idx="3859">
                  <c:v>26.26212427435677</c:v>
                </c:pt>
                <c:pt idx="3860">
                  <c:v>26.2730304691478</c:v>
                </c:pt>
                <c:pt idx="3861">
                  <c:v>26.28393666393882</c:v>
                </c:pt>
                <c:pt idx="3862">
                  <c:v>26.29484285872985</c:v>
                </c:pt>
                <c:pt idx="3863">
                  <c:v>26.30574905352087</c:v>
                </c:pt>
                <c:pt idx="3864">
                  <c:v>26.3166552483119</c:v>
                </c:pt>
                <c:pt idx="3865">
                  <c:v>26.32756144310293</c:v>
                </c:pt>
                <c:pt idx="3866">
                  <c:v>26.33846763789395</c:v>
                </c:pt>
                <c:pt idx="3867">
                  <c:v>26.34937383268498</c:v>
                </c:pt>
                <c:pt idx="3868">
                  <c:v>26.360280027476</c:v>
                </c:pt>
                <c:pt idx="3869">
                  <c:v>26.37118622226703</c:v>
                </c:pt>
                <c:pt idx="3870">
                  <c:v>26.38209241705805</c:v>
                </c:pt>
                <c:pt idx="3871">
                  <c:v>26.39299861184908</c:v>
                </c:pt>
                <c:pt idx="3872">
                  <c:v>26.4039048066401</c:v>
                </c:pt>
                <c:pt idx="3873">
                  <c:v>26.41481100143113</c:v>
                </c:pt>
                <c:pt idx="3874">
                  <c:v>26.42571719622216</c:v>
                </c:pt>
                <c:pt idx="3875">
                  <c:v>26.43662339101318</c:v>
                </c:pt>
                <c:pt idx="3876">
                  <c:v>26.4475295858042</c:v>
                </c:pt>
                <c:pt idx="3877">
                  <c:v>26.45843578059523</c:v>
                </c:pt>
                <c:pt idx="3878">
                  <c:v>26.46934197538626</c:v>
                </c:pt>
                <c:pt idx="3879">
                  <c:v>26.48024817017728</c:v>
                </c:pt>
                <c:pt idx="3880">
                  <c:v>26.49115436496831</c:v>
                </c:pt>
                <c:pt idx="3881">
                  <c:v>26.50206055975934</c:v>
                </c:pt>
                <c:pt idx="3882">
                  <c:v>26.51296675455036</c:v>
                </c:pt>
                <c:pt idx="3883">
                  <c:v>26.52387294934138</c:v>
                </c:pt>
                <c:pt idx="3884">
                  <c:v>26.53477914413241</c:v>
                </c:pt>
                <c:pt idx="3885">
                  <c:v>26.54568533892343</c:v>
                </c:pt>
                <c:pt idx="3886">
                  <c:v>26.55659153371446</c:v>
                </c:pt>
                <c:pt idx="3887">
                  <c:v>26.56749772850549</c:v>
                </c:pt>
                <c:pt idx="3888">
                  <c:v>26.57840392329651</c:v>
                </c:pt>
                <c:pt idx="3889">
                  <c:v>26.58931011808754</c:v>
                </c:pt>
                <c:pt idx="3890">
                  <c:v>26.60021631287857</c:v>
                </c:pt>
                <c:pt idx="3891">
                  <c:v>26.61112250766959</c:v>
                </c:pt>
                <c:pt idx="3892">
                  <c:v>26.62202870246061</c:v>
                </c:pt>
                <c:pt idx="3893">
                  <c:v>26.63293489725164</c:v>
                </c:pt>
                <c:pt idx="3894">
                  <c:v>26.64384109204267</c:v>
                </c:pt>
                <c:pt idx="3895">
                  <c:v>26.65474728683369</c:v>
                </c:pt>
                <c:pt idx="3896">
                  <c:v>26.66565348162472</c:v>
                </c:pt>
                <c:pt idx="3897">
                  <c:v>26.67655967641574</c:v>
                </c:pt>
                <c:pt idx="3898">
                  <c:v>26.68746587120677</c:v>
                </c:pt>
                <c:pt idx="3899">
                  <c:v>26.69837206599779</c:v>
                </c:pt>
                <c:pt idx="3900">
                  <c:v>26.70927826078882</c:v>
                </c:pt>
                <c:pt idx="3901">
                  <c:v>26.72018445557984</c:v>
                </c:pt>
                <c:pt idx="3902">
                  <c:v>26.73109065037087</c:v>
                </c:pt>
                <c:pt idx="3903">
                  <c:v>26.7419968451619</c:v>
                </c:pt>
                <c:pt idx="3904">
                  <c:v>26.75290303995292</c:v>
                </c:pt>
                <c:pt idx="3905">
                  <c:v>26.76380923474395</c:v>
                </c:pt>
                <c:pt idx="3906">
                  <c:v>26.77471542953497</c:v>
                </c:pt>
                <c:pt idx="3907">
                  <c:v>26.785621624326</c:v>
                </c:pt>
                <c:pt idx="3908">
                  <c:v>26.79652781911702</c:v>
                </c:pt>
                <c:pt idx="3909">
                  <c:v>26.80743401390805</c:v>
                </c:pt>
                <c:pt idx="3910">
                  <c:v>26.81834020869908</c:v>
                </c:pt>
                <c:pt idx="3911">
                  <c:v>26.8292464034901</c:v>
                </c:pt>
                <c:pt idx="3912">
                  <c:v>26.84015259828113</c:v>
                </c:pt>
                <c:pt idx="3913">
                  <c:v>26.85105879307215</c:v>
                </c:pt>
                <c:pt idx="3914">
                  <c:v>26.86196498786317</c:v>
                </c:pt>
                <c:pt idx="3915">
                  <c:v>26.8728711826542</c:v>
                </c:pt>
                <c:pt idx="3916">
                  <c:v>26.88377737744523</c:v>
                </c:pt>
                <c:pt idx="3917">
                  <c:v>26.89468357223625</c:v>
                </c:pt>
                <c:pt idx="3918">
                  <c:v>26.90558976702728</c:v>
                </c:pt>
                <c:pt idx="3919">
                  <c:v>26.9164959618183</c:v>
                </c:pt>
                <c:pt idx="3920">
                  <c:v>26.92740215660933</c:v>
                </c:pt>
                <c:pt idx="3921">
                  <c:v>26.93830835140036</c:v>
                </c:pt>
                <c:pt idx="3922">
                  <c:v>26.94921454619138</c:v>
                </c:pt>
                <c:pt idx="3923">
                  <c:v>26.96012074098241</c:v>
                </c:pt>
                <c:pt idx="3924">
                  <c:v>26.97102693577343</c:v>
                </c:pt>
                <c:pt idx="3925">
                  <c:v>26.98193313056446</c:v>
                </c:pt>
                <c:pt idx="3926">
                  <c:v>26.99283932535548</c:v>
                </c:pt>
                <c:pt idx="3927">
                  <c:v>27.00374552014651</c:v>
                </c:pt>
                <c:pt idx="3928">
                  <c:v>27.01465171493753</c:v>
                </c:pt>
                <c:pt idx="3929">
                  <c:v>27.02555790972856</c:v>
                </c:pt>
                <c:pt idx="3930">
                  <c:v>27.03646410451958</c:v>
                </c:pt>
                <c:pt idx="3931">
                  <c:v>27.04737029931061</c:v>
                </c:pt>
                <c:pt idx="3932">
                  <c:v>27.05827649410164</c:v>
                </c:pt>
                <c:pt idx="3933">
                  <c:v>27.06918268889266</c:v>
                </c:pt>
                <c:pt idx="3934">
                  <c:v>27.08008888368369</c:v>
                </c:pt>
                <c:pt idx="3935">
                  <c:v>27.09099507847471</c:v>
                </c:pt>
                <c:pt idx="3936">
                  <c:v>27.10190127326574</c:v>
                </c:pt>
                <c:pt idx="3937">
                  <c:v>27.11280746805676</c:v>
                </c:pt>
                <c:pt idx="3938">
                  <c:v>27.12371366284779</c:v>
                </c:pt>
                <c:pt idx="3939">
                  <c:v>27.13461985763881</c:v>
                </c:pt>
                <c:pt idx="3940">
                  <c:v>27.14552605242984</c:v>
                </c:pt>
                <c:pt idx="3941">
                  <c:v>27.15643224722087</c:v>
                </c:pt>
                <c:pt idx="3942">
                  <c:v>27.16733844201189</c:v>
                </c:pt>
                <c:pt idx="3943">
                  <c:v>27.17824463680292</c:v>
                </c:pt>
                <c:pt idx="3944">
                  <c:v>27.18915083159394</c:v>
                </c:pt>
                <c:pt idx="3945">
                  <c:v>27.20005702638497</c:v>
                </c:pt>
                <c:pt idx="3946">
                  <c:v>27.21096322117599</c:v>
                </c:pt>
                <c:pt idx="3947">
                  <c:v>27.22186941596702</c:v>
                </c:pt>
                <c:pt idx="3948">
                  <c:v>27.23277561075804</c:v>
                </c:pt>
                <c:pt idx="3949">
                  <c:v>27.24368180554907</c:v>
                </c:pt>
                <c:pt idx="3950">
                  <c:v>27.2545880003401</c:v>
                </c:pt>
                <c:pt idx="3951">
                  <c:v>27.26549419513112</c:v>
                </c:pt>
                <c:pt idx="3952">
                  <c:v>27.27640038992215</c:v>
                </c:pt>
                <c:pt idx="3953">
                  <c:v>27.28730658471317</c:v>
                </c:pt>
                <c:pt idx="3954">
                  <c:v>27.2982127795042</c:v>
                </c:pt>
                <c:pt idx="3955">
                  <c:v>27.30911897429522</c:v>
                </c:pt>
                <c:pt idx="3956">
                  <c:v>27.32002516908625</c:v>
                </c:pt>
                <c:pt idx="3957">
                  <c:v>27.33093136387727</c:v>
                </c:pt>
                <c:pt idx="3958">
                  <c:v>27.3418375586683</c:v>
                </c:pt>
                <c:pt idx="3959">
                  <c:v>27.35274375345933</c:v>
                </c:pt>
                <c:pt idx="3960">
                  <c:v>27.36364994825035</c:v>
                </c:pt>
                <c:pt idx="3961">
                  <c:v>27.37455614304138</c:v>
                </c:pt>
                <c:pt idx="3962">
                  <c:v>27.3854623378324</c:v>
                </c:pt>
                <c:pt idx="3963">
                  <c:v>27.39636853262343</c:v>
                </c:pt>
                <c:pt idx="3964">
                  <c:v>27.40727472741445</c:v>
                </c:pt>
                <c:pt idx="3965">
                  <c:v>27.41818092220548</c:v>
                </c:pt>
                <c:pt idx="3966">
                  <c:v>27.4290871169965</c:v>
                </c:pt>
                <c:pt idx="3967">
                  <c:v>27.43999331178753</c:v>
                </c:pt>
                <c:pt idx="3968">
                  <c:v>27.45089950657855</c:v>
                </c:pt>
                <c:pt idx="3969">
                  <c:v>27.46180570136958</c:v>
                </c:pt>
                <c:pt idx="3970">
                  <c:v>27.47271189616061</c:v>
                </c:pt>
                <c:pt idx="3971">
                  <c:v>27.48361809095163</c:v>
                </c:pt>
                <c:pt idx="3972">
                  <c:v>27.49452428574266</c:v>
                </c:pt>
                <c:pt idx="3973">
                  <c:v>27.50543048053368</c:v>
                </c:pt>
                <c:pt idx="3974">
                  <c:v>27.51633667532471</c:v>
                </c:pt>
                <c:pt idx="3975">
                  <c:v>27.52724287011574</c:v>
                </c:pt>
                <c:pt idx="3976">
                  <c:v>27.53814906490676</c:v>
                </c:pt>
                <c:pt idx="3977">
                  <c:v>27.54905525969778</c:v>
                </c:pt>
                <c:pt idx="3978">
                  <c:v>27.55996145448881</c:v>
                </c:pt>
                <c:pt idx="3979">
                  <c:v>27.57086764927983</c:v>
                </c:pt>
                <c:pt idx="3980">
                  <c:v>27.58177384407086</c:v>
                </c:pt>
                <c:pt idx="3981">
                  <c:v>27.59268003886189</c:v>
                </c:pt>
                <c:pt idx="3982">
                  <c:v>27.60358623365291</c:v>
                </c:pt>
                <c:pt idx="3983">
                  <c:v>27.61449242844394</c:v>
                </c:pt>
                <c:pt idx="3984">
                  <c:v>27.62539862323496</c:v>
                </c:pt>
                <c:pt idx="3985">
                  <c:v>27.63630481802599</c:v>
                </c:pt>
                <c:pt idx="3986">
                  <c:v>27.64721101281701</c:v>
                </c:pt>
                <c:pt idx="3987">
                  <c:v>27.65811720760804</c:v>
                </c:pt>
                <c:pt idx="3988">
                  <c:v>27.66902340239907</c:v>
                </c:pt>
                <c:pt idx="3989">
                  <c:v>27.67992959719009</c:v>
                </c:pt>
                <c:pt idx="3990">
                  <c:v>27.69083579198112</c:v>
                </c:pt>
                <c:pt idx="3991">
                  <c:v>27.70174198677215</c:v>
                </c:pt>
                <c:pt idx="3992">
                  <c:v>27.71264818156317</c:v>
                </c:pt>
                <c:pt idx="3993">
                  <c:v>27.72355437635419</c:v>
                </c:pt>
                <c:pt idx="3994">
                  <c:v>27.73446057114522</c:v>
                </c:pt>
                <c:pt idx="3995">
                  <c:v>27.74536676593624</c:v>
                </c:pt>
                <c:pt idx="3996">
                  <c:v>27.75627296072727</c:v>
                </c:pt>
                <c:pt idx="3997">
                  <c:v>27.7671791555183</c:v>
                </c:pt>
                <c:pt idx="3998">
                  <c:v>27.77808535030932</c:v>
                </c:pt>
                <c:pt idx="3999">
                  <c:v>27.78899154510034</c:v>
                </c:pt>
                <c:pt idx="4000">
                  <c:v>27.79989773989137</c:v>
                </c:pt>
                <c:pt idx="4001">
                  <c:v>27.8108039346824</c:v>
                </c:pt>
                <c:pt idx="4002">
                  <c:v>27.82171012947342</c:v>
                </c:pt>
                <c:pt idx="4003">
                  <c:v>27.83261632426445</c:v>
                </c:pt>
                <c:pt idx="4004">
                  <c:v>27.84352251905548</c:v>
                </c:pt>
                <c:pt idx="4005">
                  <c:v>27.8544287138465</c:v>
                </c:pt>
                <c:pt idx="4006">
                  <c:v>27.86533490863753</c:v>
                </c:pt>
                <c:pt idx="4007">
                  <c:v>27.87624110342855</c:v>
                </c:pt>
                <c:pt idx="4008">
                  <c:v>27.88714729821957</c:v>
                </c:pt>
                <c:pt idx="4009">
                  <c:v>27.8980534930106</c:v>
                </c:pt>
                <c:pt idx="4010">
                  <c:v>27.90895968780163</c:v>
                </c:pt>
                <c:pt idx="4011">
                  <c:v>27.91986588259265</c:v>
                </c:pt>
                <c:pt idx="4012">
                  <c:v>27.93077207738368</c:v>
                </c:pt>
                <c:pt idx="4013">
                  <c:v>27.94167827217471</c:v>
                </c:pt>
                <c:pt idx="4014">
                  <c:v>27.95258446696573</c:v>
                </c:pt>
                <c:pt idx="4015">
                  <c:v>27.96349066175675</c:v>
                </c:pt>
                <c:pt idx="4016">
                  <c:v>27.97439685654778</c:v>
                </c:pt>
                <c:pt idx="4017">
                  <c:v>27.98530305133881</c:v>
                </c:pt>
                <c:pt idx="4018">
                  <c:v>27.99620924612983</c:v>
                </c:pt>
                <c:pt idx="4019">
                  <c:v>28.00711544092086</c:v>
                </c:pt>
                <c:pt idx="4020">
                  <c:v>28.01802163571189</c:v>
                </c:pt>
                <c:pt idx="4021">
                  <c:v>28.02892783050291</c:v>
                </c:pt>
                <c:pt idx="4022">
                  <c:v>28.03983402529393</c:v>
                </c:pt>
                <c:pt idx="4023">
                  <c:v>28.05074022008496</c:v>
                </c:pt>
                <c:pt idx="4024">
                  <c:v>28.06164641487598</c:v>
                </c:pt>
                <c:pt idx="4025">
                  <c:v>28.07255260966701</c:v>
                </c:pt>
                <c:pt idx="4026">
                  <c:v>28.08345880445804</c:v>
                </c:pt>
                <c:pt idx="4027">
                  <c:v>28.09436499924906</c:v>
                </c:pt>
                <c:pt idx="4028">
                  <c:v>28.10527119404009</c:v>
                </c:pt>
                <c:pt idx="4029">
                  <c:v>28.11617738883112</c:v>
                </c:pt>
                <c:pt idx="4030">
                  <c:v>28.12708358362214</c:v>
                </c:pt>
                <c:pt idx="4031">
                  <c:v>28.13798977841316</c:v>
                </c:pt>
                <c:pt idx="4032">
                  <c:v>28.14889597320419</c:v>
                </c:pt>
                <c:pt idx="4033">
                  <c:v>28.15980216799522</c:v>
                </c:pt>
                <c:pt idx="4034">
                  <c:v>28.17070836278624</c:v>
                </c:pt>
                <c:pt idx="4035">
                  <c:v>28.18161455757727</c:v>
                </c:pt>
                <c:pt idx="4036">
                  <c:v>28.19252075236829</c:v>
                </c:pt>
                <c:pt idx="4037">
                  <c:v>28.20342694715931</c:v>
                </c:pt>
                <c:pt idx="4038">
                  <c:v>28.21433314195034</c:v>
                </c:pt>
                <c:pt idx="4039">
                  <c:v>28.22523933674137</c:v>
                </c:pt>
                <c:pt idx="4040">
                  <c:v>28.23614553153239</c:v>
                </c:pt>
                <c:pt idx="4041">
                  <c:v>28.24705172632342</c:v>
                </c:pt>
                <c:pt idx="4042">
                  <c:v>28.25795792111445</c:v>
                </c:pt>
                <c:pt idx="4043">
                  <c:v>28.26886411590547</c:v>
                </c:pt>
                <c:pt idx="4044">
                  <c:v>28.2797703106965</c:v>
                </c:pt>
                <c:pt idx="4045">
                  <c:v>28.29067650548752</c:v>
                </c:pt>
                <c:pt idx="4046">
                  <c:v>28.30158270027855</c:v>
                </c:pt>
                <c:pt idx="4047">
                  <c:v>28.31248889506957</c:v>
                </c:pt>
                <c:pt idx="4048">
                  <c:v>28.3233950898606</c:v>
                </c:pt>
                <c:pt idx="4049">
                  <c:v>28.33430128465163</c:v>
                </c:pt>
                <c:pt idx="4050">
                  <c:v>28.34520747944265</c:v>
                </c:pt>
                <c:pt idx="4051">
                  <c:v>28.35611367423368</c:v>
                </c:pt>
                <c:pt idx="4052">
                  <c:v>28.3670198690247</c:v>
                </c:pt>
                <c:pt idx="4053">
                  <c:v>28.37792606381572</c:v>
                </c:pt>
                <c:pt idx="4054">
                  <c:v>28.38883225860675</c:v>
                </c:pt>
                <c:pt idx="4055">
                  <c:v>28.39973845339778</c:v>
                </c:pt>
                <c:pt idx="4056">
                  <c:v>28.4106446481888</c:v>
                </c:pt>
                <c:pt idx="4057">
                  <c:v>28.42155084297983</c:v>
                </c:pt>
                <c:pt idx="4058">
                  <c:v>28.43245703777086</c:v>
                </c:pt>
                <c:pt idx="4059">
                  <c:v>28.44336323256188</c:v>
                </c:pt>
                <c:pt idx="4060">
                  <c:v>28.45426942735291</c:v>
                </c:pt>
                <c:pt idx="4061">
                  <c:v>28.46517562214393</c:v>
                </c:pt>
                <c:pt idx="4062">
                  <c:v>28.47608181693496</c:v>
                </c:pt>
                <c:pt idx="4063">
                  <c:v>28.48698801172598</c:v>
                </c:pt>
                <c:pt idx="4064">
                  <c:v>28.49789420651701</c:v>
                </c:pt>
                <c:pt idx="4065">
                  <c:v>28.50880040130803</c:v>
                </c:pt>
                <c:pt idx="4066">
                  <c:v>28.51970659609906</c:v>
                </c:pt>
                <c:pt idx="4067">
                  <c:v>28.53061279089009</c:v>
                </c:pt>
                <c:pt idx="4068">
                  <c:v>28.54151898568111</c:v>
                </c:pt>
                <c:pt idx="4069">
                  <c:v>28.55242518047213</c:v>
                </c:pt>
                <c:pt idx="4070">
                  <c:v>28.56333137526316</c:v>
                </c:pt>
                <c:pt idx="4071">
                  <c:v>28.57423757005419</c:v>
                </c:pt>
                <c:pt idx="4072">
                  <c:v>28.58514376484521</c:v>
                </c:pt>
                <c:pt idx="4073">
                  <c:v>28.59604995963624</c:v>
                </c:pt>
                <c:pt idx="4074">
                  <c:v>28.60695615442726</c:v>
                </c:pt>
                <c:pt idx="4075">
                  <c:v>28.61786234921829</c:v>
                </c:pt>
                <c:pt idx="4076">
                  <c:v>28.62876854400931</c:v>
                </c:pt>
                <c:pt idx="4077">
                  <c:v>28.63967473880034</c:v>
                </c:pt>
                <c:pt idx="4078">
                  <c:v>28.65058093359137</c:v>
                </c:pt>
                <c:pt idx="4079">
                  <c:v>28.66148712838239</c:v>
                </c:pt>
                <c:pt idx="4080">
                  <c:v>28.67239332317342</c:v>
                </c:pt>
                <c:pt idx="4081">
                  <c:v>28.68329951796444</c:v>
                </c:pt>
                <c:pt idx="4082">
                  <c:v>28.69420571275547</c:v>
                </c:pt>
                <c:pt idx="4083">
                  <c:v>28.70511190754649</c:v>
                </c:pt>
                <c:pt idx="4084">
                  <c:v>28.71601810233752</c:v>
                </c:pt>
                <c:pt idx="4085">
                  <c:v>28.72692429712854</c:v>
                </c:pt>
                <c:pt idx="4086">
                  <c:v>28.73783049191957</c:v>
                </c:pt>
                <c:pt idx="4087">
                  <c:v>28.7487366867106</c:v>
                </c:pt>
                <c:pt idx="4088">
                  <c:v>28.75964288150162</c:v>
                </c:pt>
                <c:pt idx="4089">
                  <c:v>28.77054907629265</c:v>
                </c:pt>
                <c:pt idx="4090">
                  <c:v>28.78145527108367</c:v>
                </c:pt>
                <c:pt idx="4091">
                  <c:v>28.7923614658747</c:v>
                </c:pt>
                <c:pt idx="4092">
                  <c:v>28.80326766066572</c:v>
                </c:pt>
                <c:pt idx="4093">
                  <c:v>28.81417385545675</c:v>
                </c:pt>
                <c:pt idx="4094">
                  <c:v>28.82508005024777</c:v>
                </c:pt>
                <c:pt idx="4095">
                  <c:v>28.8359862450388</c:v>
                </c:pt>
                <c:pt idx="4096">
                  <c:v>28.84689243982983</c:v>
                </c:pt>
                <c:pt idx="4097">
                  <c:v>28.85779863462085</c:v>
                </c:pt>
                <c:pt idx="4098">
                  <c:v>28.86870482941188</c:v>
                </c:pt>
                <c:pt idx="4099">
                  <c:v>28.8796110242029</c:v>
                </c:pt>
                <c:pt idx="4100">
                  <c:v>28.89051721899393</c:v>
                </c:pt>
                <c:pt idx="4101">
                  <c:v>28.90142341378495</c:v>
                </c:pt>
                <c:pt idx="4102">
                  <c:v>28.91232960857598</c:v>
                </c:pt>
                <c:pt idx="4103">
                  <c:v>28.92323580336701</c:v>
                </c:pt>
                <c:pt idx="4104">
                  <c:v>28.93414199815803</c:v>
                </c:pt>
                <c:pt idx="4105">
                  <c:v>28.94504819294905</c:v>
                </c:pt>
                <c:pt idx="4106">
                  <c:v>28.95595438774008</c:v>
                </c:pt>
                <c:pt idx="4107">
                  <c:v>28.96686058253111</c:v>
                </c:pt>
                <c:pt idx="4108">
                  <c:v>28.97776677732213</c:v>
                </c:pt>
                <c:pt idx="4109">
                  <c:v>28.98867297211316</c:v>
                </c:pt>
                <c:pt idx="4110">
                  <c:v>28.99957916690418</c:v>
                </c:pt>
                <c:pt idx="4111">
                  <c:v>29.01048536169521</c:v>
                </c:pt>
                <c:pt idx="4112">
                  <c:v>29.02139155648623</c:v>
                </c:pt>
                <c:pt idx="4113">
                  <c:v>29.03229775127726</c:v>
                </c:pt>
                <c:pt idx="4114">
                  <c:v>29.04320394606829</c:v>
                </c:pt>
                <c:pt idx="4115">
                  <c:v>29.05411014085931</c:v>
                </c:pt>
                <c:pt idx="4116">
                  <c:v>29.06501633565034</c:v>
                </c:pt>
                <c:pt idx="4117">
                  <c:v>29.07592253044136</c:v>
                </c:pt>
                <c:pt idx="4118">
                  <c:v>29.08682872523239</c:v>
                </c:pt>
                <c:pt idx="4119">
                  <c:v>29.09773492002341</c:v>
                </c:pt>
                <c:pt idx="4120">
                  <c:v>29.10864111481444</c:v>
                </c:pt>
                <c:pt idx="4121">
                  <c:v>29.11954730960547</c:v>
                </c:pt>
                <c:pt idx="4122">
                  <c:v>29.13045350439649</c:v>
                </c:pt>
                <c:pt idx="4123">
                  <c:v>29.14135969918751</c:v>
                </c:pt>
                <c:pt idx="4124">
                  <c:v>29.15226589397854</c:v>
                </c:pt>
                <c:pt idx="4125">
                  <c:v>29.16317208876957</c:v>
                </c:pt>
                <c:pt idx="4126">
                  <c:v>29.17407828356059</c:v>
                </c:pt>
                <c:pt idx="4127">
                  <c:v>29.18498447835162</c:v>
                </c:pt>
                <c:pt idx="4128">
                  <c:v>29.19589067314264</c:v>
                </c:pt>
                <c:pt idx="4129">
                  <c:v>29.20679686793367</c:v>
                </c:pt>
                <c:pt idx="4130">
                  <c:v>29.21770306272469</c:v>
                </c:pt>
                <c:pt idx="4131">
                  <c:v>29.22860925751572</c:v>
                </c:pt>
                <c:pt idx="4132">
                  <c:v>29.23951545230675</c:v>
                </c:pt>
                <c:pt idx="4133">
                  <c:v>29.25042164709777</c:v>
                </c:pt>
                <c:pt idx="4134">
                  <c:v>29.26132784188879</c:v>
                </c:pt>
                <c:pt idx="4135">
                  <c:v>29.27223403667982</c:v>
                </c:pt>
                <c:pt idx="4136">
                  <c:v>29.28314023147085</c:v>
                </c:pt>
                <c:pt idx="4137">
                  <c:v>29.29404642626187</c:v>
                </c:pt>
                <c:pt idx="4138">
                  <c:v>29.3049526210529</c:v>
                </c:pt>
                <c:pt idx="4139">
                  <c:v>29.31585881584392</c:v>
                </c:pt>
                <c:pt idx="4140">
                  <c:v>29.32676501063495</c:v>
                </c:pt>
                <c:pt idx="4141">
                  <c:v>29.33767120542597</c:v>
                </c:pt>
                <c:pt idx="4142">
                  <c:v>29.348577400217</c:v>
                </c:pt>
                <c:pt idx="4143">
                  <c:v>29.35948359500803</c:v>
                </c:pt>
                <c:pt idx="4144">
                  <c:v>29.37038978979905</c:v>
                </c:pt>
                <c:pt idx="4145">
                  <c:v>29.38129598459007</c:v>
                </c:pt>
                <c:pt idx="4146">
                  <c:v>29.3922021793811</c:v>
                </c:pt>
                <c:pt idx="4147">
                  <c:v>29.40310837417213</c:v>
                </c:pt>
                <c:pt idx="4148">
                  <c:v>29.41401456896315</c:v>
                </c:pt>
                <c:pt idx="4149">
                  <c:v>29.42492076375418</c:v>
                </c:pt>
                <c:pt idx="4150">
                  <c:v>29.4358269585452</c:v>
                </c:pt>
                <c:pt idx="4151">
                  <c:v>29.44673315333623</c:v>
                </c:pt>
                <c:pt idx="4152">
                  <c:v>29.45763934812725</c:v>
                </c:pt>
                <c:pt idx="4153">
                  <c:v>29.46854554291828</c:v>
                </c:pt>
                <c:pt idx="4154">
                  <c:v>29.47945173770931</c:v>
                </c:pt>
                <c:pt idx="4155">
                  <c:v>29.49035793250033</c:v>
                </c:pt>
                <c:pt idx="4156">
                  <c:v>29.50126412729136</c:v>
                </c:pt>
                <c:pt idx="4157">
                  <c:v>29.51217032208238</c:v>
                </c:pt>
                <c:pt idx="4158">
                  <c:v>29.52307651687341</c:v>
                </c:pt>
                <c:pt idx="4159">
                  <c:v>29.53398271166443</c:v>
                </c:pt>
                <c:pt idx="4160">
                  <c:v>29.54488890645546</c:v>
                </c:pt>
                <c:pt idx="4161">
                  <c:v>29.55579510124649</c:v>
                </c:pt>
                <c:pt idx="4162">
                  <c:v>29.56670129603751</c:v>
                </c:pt>
                <c:pt idx="4163">
                  <c:v>29.57760749082853</c:v>
                </c:pt>
                <c:pt idx="4164">
                  <c:v>29.58851368561956</c:v>
                </c:pt>
                <c:pt idx="4165">
                  <c:v>29.59941988041059</c:v>
                </c:pt>
                <c:pt idx="4166">
                  <c:v>29.61032607520161</c:v>
                </c:pt>
                <c:pt idx="4167">
                  <c:v>29.62123226999264</c:v>
                </c:pt>
                <c:pt idx="4168">
                  <c:v>29.63213846478366</c:v>
                </c:pt>
                <c:pt idx="4169">
                  <c:v>29.64304465957469</c:v>
                </c:pt>
                <c:pt idx="4170">
                  <c:v>29.65395085436571</c:v>
                </c:pt>
                <c:pt idx="4171">
                  <c:v>29.66485704915674</c:v>
                </c:pt>
                <c:pt idx="4172">
                  <c:v>29.67576324394777</c:v>
                </c:pt>
                <c:pt idx="4173">
                  <c:v>29.68666943873879</c:v>
                </c:pt>
                <c:pt idx="4174">
                  <c:v>29.69757563352981</c:v>
                </c:pt>
                <c:pt idx="4175">
                  <c:v>29.70848182832084</c:v>
                </c:pt>
                <c:pt idx="4176">
                  <c:v>29.71938802311187</c:v>
                </c:pt>
                <c:pt idx="4177">
                  <c:v>29.73029421790289</c:v>
                </c:pt>
                <c:pt idx="4178">
                  <c:v>29.74120041269392</c:v>
                </c:pt>
                <c:pt idx="4179">
                  <c:v>29.75210660748494</c:v>
                </c:pt>
                <c:pt idx="4180">
                  <c:v>29.76301280227597</c:v>
                </c:pt>
                <c:pt idx="4181">
                  <c:v>29.77391899706699</c:v>
                </c:pt>
                <c:pt idx="4182">
                  <c:v>29.78482519185802</c:v>
                </c:pt>
                <c:pt idx="4183">
                  <c:v>29.79573138664905</c:v>
                </c:pt>
                <c:pt idx="4184">
                  <c:v>29.80663758144007</c:v>
                </c:pt>
                <c:pt idx="4185">
                  <c:v>29.81754377623109</c:v>
                </c:pt>
                <c:pt idx="4186">
                  <c:v>29.82844997102212</c:v>
                </c:pt>
                <c:pt idx="4187">
                  <c:v>29.83935616581315</c:v>
                </c:pt>
                <c:pt idx="4188">
                  <c:v>29.85026236060417</c:v>
                </c:pt>
                <c:pt idx="4189">
                  <c:v>29.8611685553952</c:v>
                </c:pt>
                <c:pt idx="4190">
                  <c:v>29.87207475018622</c:v>
                </c:pt>
                <c:pt idx="4191">
                  <c:v>29.88298094497725</c:v>
                </c:pt>
                <c:pt idx="4192">
                  <c:v>29.89388713976827</c:v>
                </c:pt>
                <c:pt idx="4193">
                  <c:v>29.9047933345593</c:v>
                </c:pt>
                <c:pt idx="4194">
                  <c:v>29.91569952935033</c:v>
                </c:pt>
                <c:pt idx="4195">
                  <c:v>29.92660572414135</c:v>
                </c:pt>
                <c:pt idx="4196">
                  <c:v>29.93751191893238</c:v>
                </c:pt>
                <c:pt idx="4197">
                  <c:v>29.9484181137234</c:v>
                </c:pt>
                <c:pt idx="4198">
                  <c:v>29.95932430851443</c:v>
                </c:pt>
                <c:pt idx="4199">
                  <c:v>29.97023050330545</c:v>
                </c:pt>
                <c:pt idx="4200">
                  <c:v>29.98113669809648</c:v>
                </c:pt>
                <c:pt idx="4201">
                  <c:v>29.99204289288751</c:v>
                </c:pt>
                <c:pt idx="4202">
                  <c:v>30.00294908767853</c:v>
                </c:pt>
                <c:pt idx="4203">
                  <c:v>30.01385528246955</c:v>
                </c:pt>
                <c:pt idx="4204">
                  <c:v>30.02476147726058</c:v>
                </c:pt>
                <c:pt idx="4205">
                  <c:v>30.03566767205161</c:v>
                </c:pt>
                <c:pt idx="4206">
                  <c:v>30.04657386684263</c:v>
                </c:pt>
                <c:pt idx="4207">
                  <c:v>30.05748006163366</c:v>
                </c:pt>
                <c:pt idx="4208">
                  <c:v>30.06838625642468</c:v>
                </c:pt>
                <c:pt idx="4209">
                  <c:v>30.07929245121571</c:v>
                </c:pt>
                <c:pt idx="4210">
                  <c:v>30.09019864600673</c:v>
                </c:pt>
                <c:pt idx="4211">
                  <c:v>30.10110484079776</c:v>
                </c:pt>
                <c:pt idx="4212">
                  <c:v>30.11201103558879</c:v>
                </c:pt>
                <c:pt idx="4213">
                  <c:v>30.12291723037981</c:v>
                </c:pt>
                <c:pt idx="4214">
                  <c:v>30.13382342517084</c:v>
                </c:pt>
                <c:pt idx="4215">
                  <c:v>30.14472961996186</c:v>
                </c:pt>
                <c:pt idx="4216">
                  <c:v>30.15563581475289</c:v>
                </c:pt>
                <c:pt idx="4217">
                  <c:v>30.16654200954391</c:v>
                </c:pt>
                <c:pt idx="4218">
                  <c:v>30.17744820433494</c:v>
                </c:pt>
                <c:pt idx="4219">
                  <c:v>30.18835439912596</c:v>
                </c:pt>
                <c:pt idx="4220">
                  <c:v>30.19926059391699</c:v>
                </c:pt>
                <c:pt idx="4221">
                  <c:v>30.21016678870801</c:v>
                </c:pt>
                <c:pt idx="4222">
                  <c:v>30.22107298349904</c:v>
                </c:pt>
                <c:pt idx="4223">
                  <c:v>30.23197917829007</c:v>
                </c:pt>
                <c:pt idx="4224">
                  <c:v>30.24288537308109</c:v>
                </c:pt>
                <c:pt idx="4225">
                  <c:v>30.25379156787211</c:v>
                </c:pt>
                <c:pt idx="4226">
                  <c:v>30.26469776266314</c:v>
                </c:pt>
                <c:pt idx="4227">
                  <c:v>30.27560395745417</c:v>
                </c:pt>
                <c:pt idx="4228">
                  <c:v>30.28651015224519</c:v>
                </c:pt>
                <c:pt idx="4229">
                  <c:v>30.29741634703622</c:v>
                </c:pt>
                <c:pt idx="4230">
                  <c:v>30.30832254182724</c:v>
                </c:pt>
                <c:pt idx="4231">
                  <c:v>30.31922873661827</c:v>
                </c:pt>
                <c:pt idx="4232">
                  <c:v>30.33013493140929</c:v>
                </c:pt>
                <c:pt idx="4233">
                  <c:v>30.34104112620032</c:v>
                </c:pt>
                <c:pt idx="4234">
                  <c:v>30.35194732099135</c:v>
                </c:pt>
                <c:pt idx="4235">
                  <c:v>30.36285351578237</c:v>
                </c:pt>
                <c:pt idx="4236">
                  <c:v>30.3737597105734</c:v>
                </c:pt>
                <c:pt idx="4237">
                  <c:v>30.38466590536442</c:v>
                </c:pt>
                <c:pt idx="4238">
                  <c:v>30.39557210015545</c:v>
                </c:pt>
                <c:pt idx="4239">
                  <c:v>30.40647829494647</c:v>
                </c:pt>
                <c:pt idx="4240">
                  <c:v>30.4173844897375</c:v>
                </c:pt>
                <c:pt idx="4241">
                  <c:v>30.42829068452853</c:v>
                </c:pt>
                <c:pt idx="4242">
                  <c:v>30.43919687931955</c:v>
                </c:pt>
                <c:pt idx="4243">
                  <c:v>30.45010307411058</c:v>
                </c:pt>
                <c:pt idx="4244">
                  <c:v>30.4610092689016</c:v>
                </c:pt>
                <c:pt idx="4245">
                  <c:v>30.47191546369263</c:v>
                </c:pt>
                <c:pt idx="4246">
                  <c:v>30.48282165848365</c:v>
                </c:pt>
                <c:pt idx="4247">
                  <c:v>30.49372785327468</c:v>
                </c:pt>
                <c:pt idx="4248">
                  <c:v>30.5046340480657</c:v>
                </c:pt>
                <c:pt idx="4249">
                  <c:v>30.51554024285673</c:v>
                </c:pt>
                <c:pt idx="4250">
                  <c:v>30.52644643764775</c:v>
                </c:pt>
                <c:pt idx="4251">
                  <c:v>30.53735263243878</c:v>
                </c:pt>
                <c:pt idx="4252">
                  <c:v>30.54825882722981</c:v>
                </c:pt>
                <c:pt idx="4253">
                  <c:v>30.55916502202083</c:v>
                </c:pt>
                <c:pt idx="4254">
                  <c:v>30.57007121681185</c:v>
                </c:pt>
                <c:pt idx="4255">
                  <c:v>30.58097741160288</c:v>
                </c:pt>
                <c:pt idx="4256">
                  <c:v>30.59188360639391</c:v>
                </c:pt>
                <c:pt idx="4257">
                  <c:v>30.60278980118493</c:v>
                </c:pt>
                <c:pt idx="4258">
                  <c:v>30.61369599597596</c:v>
                </c:pt>
                <c:pt idx="4259">
                  <c:v>30.62460219076699</c:v>
                </c:pt>
                <c:pt idx="4260">
                  <c:v>30.63550838555801</c:v>
                </c:pt>
                <c:pt idx="4261">
                  <c:v>30.64641458034903</c:v>
                </c:pt>
                <c:pt idx="4262">
                  <c:v>30.65732077514006</c:v>
                </c:pt>
                <c:pt idx="4263">
                  <c:v>30.66822696993109</c:v>
                </c:pt>
                <c:pt idx="4264">
                  <c:v>30.67913316472211</c:v>
                </c:pt>
                <c:pt idx="4265">
                  <c:v>30.69003935951314</c:v>
                </c:pt>
                <c:pt idx="4266">
                  <c:v>30.70094555430416</c:v>
                </c:pt>
                <c:pt idx="4267">
                  <c:v>30.71185174909519</c:v>
                </c:pt>
                <c:pt idx="4268">
                  <c:v>30.72275794388622</c:v>
                </c:pt>
                <c:pt idx="4269">
                  <c:v>30.73366413867724</c:v>
                </c:pt>
                <c:pt idx="4270">
                  <c:v>30.74457033346826</c:v>
                </c:pt>
                <c:pt idx="4271">
                  <c:v>30.75547652825929</c:v>
                </c:pt>
                <c:pt idx="4272">
                  <c:v>30.76638272305032</c:v>
                </c:pt>
                <c:pt idx="4273">
                  <c:v>30.77728891784134</c:v>
                </c:pt>
                <c:pt idx="4274">
                  <c:v>30.78819511263237</c:v>
                </c:pt>
                <c:pt idx="4275">
                  <c:v>30.7991013074234</c:v>
                </c:pt>
                <c:pt idx="4276">
                  <c:v>30.81000750221442</c:v>
                </c:pt>
                <c:pt idx="4277">
                  <c:v>30.82091369700544</c:v>
                </c:pt>
                <c:pt idx="4278">
                  <c:v>30.83181989179647</c:v>
                </c:pt>
                <c:pt idx="4279">
                  <c:v>30.84272608658749</c:v>
                </c:pt>
                <c:pt idx="4280">
                  <c:v>30.85363228137852</c:v>
                </c:pt>
                <c:pt idx="4281">
                  <c:v>30.86453847616955</c:v>
                </c:pt>
                <c:pt idx="4282">
                  <c:v>30.87544467096057</c:v>
                </c:pt>
                <c:pt idx="4283">
                  <c:v>30.8863508657516</c:v>
                </c:pt>
                <c:pt idx="4284">
                  <c:v>30.89725706054262</c:v>
                </c:pt>
                <c:pt idx="4285">
                  <c:v>30.90816325533365</c:v>
                </c:pt>
                <c:pt idx="4286">
                  <c:v>30.91906945012467</c:v>
                </c:pt>
                <c:pt idx="4287">
                  <c:v>30.9299756449157</c:v>
                </c:pt>
                <c:pt idx="4288">
                  <c:v>30.94088183970673</c:v>
                </c:pt>
                <c:pt idx="4289">
                  <c:v>30.95178803449775</c:v>
                </c:pt>
                <c:pt idx="4290">
                  <c:v>30.96269422928878</c:v>
                </c:pt>
                <c:pt idx="4291">
                  <c:v>30.97360042407981</c:v>
                </c:pt>
                <c:pt idx="4292">
                  <c:v>30.98450661887083</c:v>
                </c:pt>
                <c:pt idx="4293">
                  <c:v>30.99541281366185</c:v>
                </c:pt>
                <c:pt idx="4294">
                  <c:v>31.00631900845288</c:v>
                </c:pt>
                <c:pt idx="4295">
                  <c:v>31.0172252032439</c:v>
                </c:pt>
                <c:pt idx="4296">
                  <c:v>31.02813139803493</c:v>
                </c:pt>
                <c:pt idx="4297">
                  <c:v>31.03903759282596</c:v>
                </c:pt>
                <c:pt idx="4298">
                  <c:v>31.04994378761698</c:v>
                </c:pt>
                <c:pt idx="4299">
                  <c:v>31.060849982408</c:v>
                </c:pt>
                <c:pt idx="4300">
                  <c:v>31.07175617719903</c:v>
                </c:pt>
                <c:pt idx="4301">
                  <c:v>31.08266237199006</c:v>
                </c:pt>
                <c:pt idx="4302">
                  <c:v>31.09356856678108</c:v>
                </c:pt>
                <c:pt idx="4303">
                  <c:v>31.10447476157211</c:v>
                </c:pt>
                <c:pt idx="4304">
                  <c:v>31.11538095636314</c:v>
                </c:pt>
                <c:pt idx="4305">
                  <c:v>31.12628715115416</c:v>
                </c:pt>
                <c:pt idx="4306">
                  <c:v>31.13719334594519</c:v>
                </c:pt>
                <c:pt idx="4307">
                  <c:v>31.14809954073622</c:v>
                </c:pt>
                <c:pt idx="4308">
                  <c:v>31.15900573552723</c:v>
                </c:pt>
                <c:pt idx="4309">
                  <c:v>31.16991193031826</c:v>
                </c:pt>
                <c:pt idx="4310">
                  <c:v>31.18081812510929</c:v>
                </c:pt>
                <c:pt idx="4311">
                  <c:v>31.19172431990031</c:v>
                </c:pt>
                <c:pt idx="4312">
                  <c:v>31.20263051469134</c:v>
                </c:pt>
                <c:pt idx="4313">
                  <c:v>31.21353670948237</c:v>
                </c:pt>
                <c:pt idx="4314">
                  <c:v>31.22444290427339</c:v>
                </c:pt>
                <c:pt idx="4315">
                  <c:v>31.23534909906441</c:v>
                </c:pt>
                <c:pt idx="4316">
                  <c:v>31.24625529385544</c:v>
                </c:pt>
                <c:pt idx="4317">
                  <c:v>31.25716148864647</c:v>
                </c:pt>
                <c:pt idx="4318">
                  <c:v>31.26806768343749</c:v>
                </c:pt>
                <c:pt idx="4319">
                  <c:v>31.27897387822852</c:v>
                </c:pt>
                <c:pt idx="4320">
                  <c:v>31.28988007301955</c:v>
                </c:pt>
                <c:pt idx="4321">
                  <c:v>31.30078626781057</c:v>
                </c:pt>
                <c:pt idx="4322">
                  <c:v>31.3116924626016</c:v>
                </c:pt>
                <c:pt idx="4323">
                  <c:v>31.32259865739262</c:v>
                </c:pt>
                <c:pt idx="4324">
                  <c:v>31.33350485218364</c:v>
                </c:pt>
                <c:pt idx="4325">
                  <c:v>31.34441104697467</c:v>
                </c:pt>
                <c:pt idx="4326">
                  <c:v>31.3553172417657</c:v>
                </c:pt>
                <c:pt idx="4327">
                  <c:v>31.36622343655672</c:v>
                </c:pt>
                <c:pt idx="4328">
                  <c:v>31.37712963134775</c:v>
                </c:pt>
                <c:pt idx="4329">
                  <c:v>31.38803582613878</c:v>
                </c:pt>
                <c:pt idx="4330">
                  <c:v>31.3989420209298</c:v>
                </c:pt>
                <c:pt idx="4331">
                  <c:v>31.40984821572082</c:v>
                </c:pt>
                <c:pt idx="4332">
                  <c:v>31.42075441051185</c:v>
                </c:pt>
                <c:pt idx="4333">
                  <c:v>31.43166060530288</c:v>
                </c:pt>
                <c:pt idx="4334">
                  <c:v>31.4425668000939</c:v>
                </c:pt>
                <c:pt idx="4335">
                  <c:v>31.45347299488493</c:v>
                </c:pt>
                <c:pt idx="4336">
                  <c:v>31.46437918967596</c:v>
                </c:pt>
                <c:pt idx="4337">
                  <c:v>31.47528538446698</c:v>
                </c:pt>
                <c:pt idx="4338">
                  <c:v>31.486191579258</c:v>
                </c:pt>
                <c:pt idx="4339">
                  <c:v>31.49709777404903</c:v>
                </c:pt>
                <c:pt idx="4340">
                  <c:v>31.50800396884005</c:v>
                </c:pt>
                <c:pt idx="4341">
                  <c:v>31.51891016363108</c:v>
                </c:pt>
                <c:pt idx="4342">
                  <c:v>31.52981635842211</c:v>
                </c:pt>
                <c:pt idx="4343">
                  <c:v>31.54072255321313</c:v>
                </c:pt>
                <c:pt idx="4344">
                  <c:v>31.55162874800416</c:v>
                </c:pt>
                <c:pt idx="4345">
                  <c:v>31.56253494279518</c:v>
                </c:pt>
                <c:pt idx="4346">
                  <c:v>31.57344113758621</c:v>
                </c:pt>
                <c:pt idx="4347">
                  <c:v>31.58434733237723</c:v>
                </c:pt>
                <c:pt idx="4348">
                  <c:v>31.59525352716826</c:v>
                </c:pt>
                <c:pt idx="4349">
                  <c:v>31.60615972195929</c:v>
                </c:pt>
                <c:pt idx="4350">
                  <c:v>31.61706591675031</c:v>
                </c:pt>
                <c:pt idx="4351">
                  <c:v>31.62797211154134</c:v>
                </c:pt>
                <c:pt idx="4352">
                  <c:v>31.63887830633236</c:v>
                </c:pt>
                <c:pt idx="4353">
                  <c:v>31.64978450112338</c:v>
                </c:pt>
                <c:pt idx="4354">
                  <c:v>31.66069069591441</c:v>
                </c:pt>
                <c:pt idx="4355">
                  <c:v>31.67159689070544</c:v>
                </c:pt>
                <c:pt idx="4356">
                  <c:v>31.68250308549646</c:v>
                </c:pt>
                <c:pt idx="4357">
                  <c:v>31.69340928028749</c:v>
                </c:pt>
                <c:pt idx="4358">
                  <c:v>31.70431547507852</c:v>
                </c:pt>
                <c:pt idx="4359">
                  <c:v>31.71522166986954</c:v>
                </c:pt>
                <c:pt idx="4360">
                  <c:v>31.72612786466057</c:v>
                </c:pt>
                <c:pt idx="4361">
                  <c:v>31.7370340594516</c:v>
                </c:pt>
                <c:pt idx="4362">
                  <c:v>31.74794025424262</c:v>
                </c:pt>
                <c:pt idx="4363">
                  <c:v>31.75884644903364</c:v>
                </c:pt>
                <c:pt idx="4364">
                  <c:v>31.76975264382467</c:v>
                </c:pt>
                <c:pt idx="4365">
                  <c:v>31.7806588386157</c:v>
                </c:pt>
                <c:pt idx="4366">
                  <c:v>31.79156503340672</c:v>
                </c:pt>
                <c:pt idx="4367">
                  <c:v>31.80247122819775</c:v>
                </c:pt>
                <c:pt idx="4368">
                  <c:v>31.81337742298877</c:v>
                </c:pt>
                <c:pt idx="4369">
                  <c:v>31.82428361777979</c:v>
                </c:pt>
                <c:pt idx="4370">
                  <c:v>31.83518981257082</c:v>
                </c:pt>
                <c:pt idx="4371">
                  <c:v>31.84609600736185</c:v>
                </c:pt>
                <c:pt idx="4372">
                  <c:v>31.85700220215287</c:v>
                </c:pt>
                <c:pt idx="4373">
                  <c:v>31.8679083969439</c:v>
                </c:pt>
                <c:pt idx="4374">
                  <c:v>31.87881459173492</c:v>
                </c:pt>
                <c:pt idx="4375">
                  <c:v>31.88972078652595</c:v>
                </c:pt>
                <c:pt idx="4376">
                  <c:v>31.90062698131698</c:v>
                </c:pt>
                <c:pt idx="4377">
                  <c:v>31.911533176108</c:v>
                </c:pt>
                <c:pt idx="4378">
                  <c:v>31.92243937089903</c:v>
                </c:pt>
                <c:pt idx="4379">
                  <c:v>31.93334556569005</c:v>
                </c:pt>
                <c:pt idx="4380">
                  <c:v>31.94425176048108</c:v>
                </c:pt>
                <c:pt idx="4381">
                  <c:v>31.9551579552721</c:v>
                </c:pt>
                <c:pt idx="4382">
                  <c:v>31.96606415006313</c:v>
                </c:pt>
                <c:pt idx="4383">
                  <c:v>31.97697034485416</c:v>
                </c:pt>
                <c:pt idx="4384">
                  <c:v>31.98787653964518</c:v>
                </c:pt>
                <c:pt idx="4385">
                  <c:v>31.9987827344362</c:v>
                </c:pt>
                <c:pt idx="4386">
                  <c:v>32.00968892922723</c:v>
                </c:pt>
                <c:pt idx="4387">
                  <c:v>32.02059512401826</c:v>
                </c:pt>
                <c:pt idx="4388">
                  <c:v>32.03150131880928</c:v>
                </c:pt>
                <c:pt idx="4389">
                  <c:v>32.04240751360031</c:v>
                </c:pt>
                <c:pt idx="4390">
                  <c:v>32.05331370839133</c:v>
                </c:pt>
                <c:pt idx="4391">
                  <c:v>32.06421990318236</c:v>
                </c:pt>
                <c:pt idx="4392">
                  <c:v>32.07512609797338</c:v>
                </c:pt>
                <c:pt idx="4393">
                  <c:v>32.08603229276441</c:v>
                </c:pt>
                <c:pt idx="4394">
                  <c:v>32.09693848755543</c:v>
                </c:pt>
                <c:pt idx="4395">
                  <c:v>32.10784468234646</c:v>
                </c:pt>
                <c:pt idx="4396">
                  <c:v>32.11875087713749</c:v>
                </c:pt>
                <c:pt idx="4397">
                  <c:v>32.12965707192851</c:v>
                </c:pt>
                <c:pt idx="4398">
                  <c:v>32.14056326671954</c:v>
                </c:pt>
                <c:pt idx="4399">
                  <c:v>32.15146946151056</c:v>
                </c:pt>
                <c:pt idx="4400">
                  <c:v>32.16237565630158</c:v>
                </c:pt>
                <c:pt idx="4401">
                  <c:v>32.17328185109262</c:v>
                </c:pt>
                <c:pt idx="4402">
                  <c:v>32.18418804588364</c:v>
                </c:pt>
                <c:pt idx="4403">
                  <c:v>32.19509424067466</c:v>
                </c:pt>
                <c:pt idx="4404">
                  <c:v>32.20600043546569</c:v>
                </c:pt>
                <c:pt idx="4405">
                  <c:v>32.21690663025672</c:v>
                </c:pt>
                <c:pt idx="4406">
                  <c:v>32.22781282504774</c:v>
                </c:pt>
                <c:pt idx="4407">
                  <c:v>32.23871901983877</c:v>
                </c:pt>
                <c:pt idx="4408">
                  <c:v>32.24962521462979</c:v>
                </c:pt>
                <c:pt idx="4409">
                  <c:v>32.26053140942082</c:v>
                </c:pt>
                <c:pt idx="4410">
                  <c:v>32.27143760421184</c:v>
                </c:pt>
                <c:pt idx="4411">
                  <c:v>32.28234379900287</c:v>
                </c:pt>
                <c:pt idx="4412">
                  <c:v>32.2932499937939</c:v>
                </c:pt>
                <c:pt idx="4413">
                  <c:v>32.30415618858492</c:v>
                </c:pt>
                <c:pt idx="4414">
                  <c:v>32.31506238337594</c:v>
                </c:pt>
                <c:pt idx="4415">
                  <c:v>32.32596857816697</c:v>
                </c:pt>
                <c:pt idx="4416">
                  <c:v>32.336874772958</c:v>
                </c:pt>
                <c:pt idx="4417">
                  <c:v>32.34778096774902</c:v>
                </c:pt>
                <c:pt idx="4418">
                  <c:v>32.35868716254005</c:v>
                </c:pt>
                <c:pt idx="4419">
                  <c:v>32.36959335733107</c:v>
                </c:pt>
                <c:pt idx="4420">
                  <c:v>32.3804995521221</c:v>
                </c:pt>
                <c:pt idx="4421">
                  <c:v>32.39140574691312</c:v>
                </c:pt>
                <c:pt idx="4422">
                  <c:v>32.40231194170415</c:v>
                </c:pt>
                <c:pt idx="4423">
                  <c:v>32.41321813649517</c:v>
                </c:pt>
                <c:pt idx="4424">
                  <c:v>32.4241243312862</c:v>
                </c:pt>
                <c:pt idx="4425">
                  <c:v>32.43503052607722</c:v>
                </c:pt>
                <c:pt idx="4426">
                  <c:v>32.44593672086825</c:v>
                </c:pt>
                <c:pt idx="4427">
                  <c:v>32.45684291565928</c:v>
                </c:pt>
                <c:pt idx="4428">
                  <c:v>32.4677491104503</c:v>
                </c:pt>
                <c:pt idx="4429">
                  <c:v>32.47865530524133</c:v>
                </c:pt>
                <c:pt idx="4430">
                  <c:v>32.48956150003235</c:v>
                </c:pt>
                <c:pt idx="4431">
                  <c:v>32.50046769482338</c:v>
                </c:pt>
                <c:pt idx="4432">
                  <c:v>32.5113738896144</c:v>
                </c:pt>
                <c:pt idx="4433">
                  <c:v>32.52228008440543</c:v>
                </c:pt>
                <c:pt idx="4434">
                  <c:v>32.53318627919646</c:v>
                </c:pt>
                <c:pt idx="4435">
                  <c:v>32.54409247398748</c:v>
                </c:pt>
                <c:pt idx="4436">
                  <c:v>32.55499866877851</c:v>
                </c:pt>
                <c:pt idx="4437">
                  <c:v>32.56590486356953</c:v>
                </c:pt>
                <c:pt idx="4438">
                  <c:v>32.57681105836056</c:v>
                </c:pt>
                <c:pt idx="4439">
                  <c:v>32.58771725315158</c:v>
                </c:pt>
                <c:pt idx="4440">
                  <c:v>32.59862344794261</c:v>
                </c:pt>
                <c:pt idx="4441">
                  <c:v>32.60952964273364</c:v>
                </c:pt>
                <c:pt idx="4442">
                  <c:v>32.62043583752466</c:v>
                </c:pt>
                <c:pt idx="4443">
                  <c:v>32.63134203231568</c:v>
                </c:pt>
                <c:pt idx="4444">
                  <c:v>32.64224822710671</c:v>
                </c:pt>
                <c:pt idx="4445">
                  <c:v>32.65315442189774</c:v>
                </c:pt>
                <c:pt idx="4446">
                  <c:v>32.66406061668876</c:v>
                </c:pt>
                <c:pt idx="4447">
                  <c:v>32.67496681147979</c:v>
                </c:pt>
                <c:pt idx="4448">
                  <c:v>32.68587300627081</c:v>
                </c:pt>
                <c:pt idx="4449">
                  <c:v>32.69677920106184</c:v>
                </c:pt>
                <c:pt idx="4450">
                  <c:v>32.70768539585286</c:v>
                </c:pt>
                <c:pt idx="4451">
                  <c:v>32.71859159064389</c:v>
                </c:pt>
                <c:pt idx="4452">
                  <c:v>32.72949778543492</c:v>
                </c:pt>
                <c:pt idx="4453">
                  <c:v>32.74040398022594</c:v>
                </c:pt>
                <c:pt idx="4454">
                  <c:v>32.75131017501696</c:v>
                </c:pt>
                <c:pt idx="4455">
                  <c:v>32.76221636980799</c:v>
                </c:pt>
                <c:pt idx="4456">
                  <c:v>32.77312256459902</c:v>
                </c:pt>
                <c:pt idx="4457">
                  <c:v>32.78402875939004</c:v>
                </c:pt>
                <c:pt idx="4458">
                  <c:v>32.79493495418107</c:v>
                </c:pt>
                <c:pt idx="4459">
                  <c:v>32.80584114897209</c:v>
                </c:pt>
                <c:pt idx="4460">
                  <c:v>32.81674734376312</c:v>
                </c:pt>
                <c:pt idx="4461">
                  <c:v>32.82765353855415</c:v>
                </c:pt>
                <c:pt idx="4462">
                  <c:v>32.83855973334517</c:v>
                </c:pt>
                <c:pt idx="4463">
                  <c:v>32.8494659281362</c:v>
                </c:pt>
                <c:pt idx="4464">
                  <c:v>32.86037212292722</c:v>
                </c:pt>
                <c:pt idx="4465">
                  <c:v>32.87127831771824</c:v>
                </c:pt>
                <c:pt idx="4466">
                  <c:v>32.88218451250927</c:v>
                </c:pt>
                <c:pt idx="4467">
                  <c:v>32.8930907073003</c:v>
                </c:pt>
                <c:pt idx="4468">
                  <c:v>32.90399690209132</c:v>
                </c:pt>
                <c:pt idx="4469">
                  <c:v>32.91490309688235</c:v>
                </c:pt>
                <c:pt idx="4470">
                  <c:v>32.92580929167337</c:v>
                </c:pt>
                <c:pt idx="4471">
                  <c:v>32.9367154864644</c:v>
                </c:pt>
                <c:pt idx="4472">
                  <c:v>32.94762168125542</c:v>
                </c:pt>
                <c:pt idx="4473">
                  <c:v>32.95852787604645</c:v>
                </c:pt>
                <c:pt idx="4474">
                  <c:v>32.96943407083748</c:v>
                </c:pt>
                <c:pt idx="4475">
                  <c:v>32.9803402656285</c:v>
                </c:pt>
                <c:pt idx="4476">
                  <c:v>32.99124646041953</c:v>
                </c:pt>
                <c:pt idx="4477">
                  <c:v>33.00215265521055</c:v>
                </c:pt>
                <c:pt idx="4478">
                  <c:v>33.01305885000158</c:v>
                </c:pt>
                <c:pt idx="4479">
                  <c:v>33.0239650447926</c:v>
                </c:pt>
                <c:pt idx="4480">
                  <c:v>33.03487123958363</c:v>
                </c:pt>
                <c:pt idx="4481">
                  <c:v>33.04577743437466</c:v>
                </c:pt>
                <c:pt idx="4482">
                  <c:v>33.05668362916568</c:v>
                </c:pt>
                <c:pt idx="4483">
                  <c:v>33.0675898239567</c:v>
                </c:pt>
                <c:pt idx="4484">
                  <c:v>33.07849601874773</c:v>
                </c:pt>
                <c:pt idx="4485">
                  <c:v>33.08940221353876</c:v>
                </c:pt>
                <c:pt idx="4486">
                  <c:v>33.10030840832978</c:v>
                </c:pt>
                <c:pt idx="4487">
                  <c:v>33.11121460312081</c:v>
                </c:pt>
                <c:pt idx="4488">
                  <c:v>33.12212079791183</c:v>
                </c:pt>
                <c:pt idx="4489">
                  <c:v>33.13302699270286</c:v>
                </c:pt>
                <c:pt idx="4490">
                  <c:v>33.14393318749389</c:v>
                </c:pt>
                <c:pt idx="4491">
                  <c:v>33.15483938228491</c:v>
                </c:pt>
                <c:pt idx="4492">
                  <c:v>33.16574557707594</c:v>
                </c:pt>
                <c:pt idx="4493">
                  <c:v>33.17665177186696</c:v>
                </c:pt>
                <c:pt idx="4494">
                  <c:v>33.18755796665798</c:v>
                </c:pt>
                <c:pt idx="4495">
                  <c:v>33.19846416144901</c:v>
                </c:pt>
                <c:pt idx="4496">
                  <c:v>33.20937035624004</c:v>
                </c:pt>
                <c:pt idx="4497">
                  <c:v>33.22027655103106</c:v>
                </c:pt>
                <c:pt idx="4498">
                  <c:v>33.23118274582209</c:v>
                </c:pt>
                <c:pt idx="4499">
                  <c:v>33.24208894061312</c:v>
                </c:pt>
                <c:pt idx="4500">
                  <c:v>33.25299513540414</c:v>
                </c:pt>
                <c:pt idx="4501">
                  <c:v>33.26390133019516</c:v>
                </c:pt>
                <c:pt idx="4502">
                  <c:v>33.27480752498619</c:v>
                </c:pt>
                <c:pt idx="4503">
                  <c:v>33.28571371977722</c:v>
                </c:pt>
                <c:pt idx="4504">
                  <c:v>33.29661991456824</c:v>
                </c:pt>
                <c:pt idx="4505">
                  <c:v>33.30752610935927</c:v>
                </c:pt>
                <c:pt idx="4506">
                  <c:v>33.31843230415029</c:v>
                </c:pt>
                <c:pt idx="4507">
                  <c:v>33.32933849894132</c:v>
                </c:pt>
                <c:pt idx="4508">
                  <c:v>33.34024469373234</c:v>
                </c:pt>
                <c:pt idx="4509">
                  <c:v>33.35115088852337</c:v>
                </c:pt>
                <c:pt idx="4510">
                  <c:v>33.36205708331439</c:v>
                </c:pt>
                <c:pt idx="4511">
                  <c:v>33.37296327810542</c:v>
                </c:pt>
                <c:pt idx="4512">
                  <c:v>33.38386947289644</c:v>
                </c:pt>
                <c:pt idx="4513">
                  <c:v>33.39477566768747</c:v>
                </c:pt>
                <c:pt idx="4514">
                  <c:v>33.4056818624785</c:v>
                </c:pt>
                <c:pt idx="4515">
                  <c:v>33.41658805726952</c:v>
                </c:pt>
                <c:pt idx="4516">
                  <c:v>33.42749425206055</c:v>
                </c:pt>
                <c:pt idx="4517">
                  <c:v>33.43840044685157</c:v>
                </c:pt>
                <c:pt idx="4518">
                  <c:v>33.4493066416426</c:v>
                </c:pt>
                <c:pt idx="4519">
                  <c:v>33.46021283643363</c:v>
                </c:pt>
                <c:pt idx="4520">
                  <c:v>33.47111903122465</c:v>
                </c:pt>
                <c:pt idx="4521">
                  <c:v>33.48202522601568</c:v>
                </c:pt>
                <c:pt idx="4522">
                  <c:v>33.49293142080671</c:v>
                </c:pt>
                <c:pt idx="4523">
                  <c:v>33.50383761559772</c:v>
                </c:pt>
                <c:pt idx="4524">
                  <c:v>33.51474381038875</c:v>
                </c:pt>
                <c:pt idx="4525">
                  <c:v>33.52565000517978</c:v>
                </c:pt>
                <c:pt idx="4526">
                  <c:v>33.5365561999708</c:v>
                </c:pt>
                <c:pt idx="4527">
                  <c:v>33.54746239476183</c:v>
                </c:pt>
                <c:pt idx="4528">
                  <c:v>33.55836858955286</c:v>
                </c:pt>
                <c:pt idx="4529">
                  <c:v>33.56927478434388</c:v>
                </c:pt>
                <c:pt idx="4530">
                  <c:v>33.5801809791349</c:v>
                </c:pt>
                <c:pt idx="4531">
                  <c:v>33.59108717392593</c:v>
                </c:pt>
                <c:pt idx="4532">
                  <c:v>33.60199336871696</c:v>
                </c:pt>
                <c:pt idx="4533">
                  <c:v>33.61289956350798</c:v>
                </c:pt>
                <c:pt idx="4534">
                  <c:v>33.62380575829901</c:v>
                </c:pt>
                <c:pt idx="4535">
                  <c:v>33.63471195309003</c:v>
                </c:pt>
                <c:pt idx="4536">
                  <c:v>33.64561814788106</c:v>
                </c:pt>
                <c:pt idx="4537">
                  <c:v>33.65652434267209</c:v>
                </c:pt>
                <c:pt idx="4538">
                  <c:v>33.66743053746311</c:v>
                </c:pt>
                <c:pt idx="4539">
                  <c:v>33.67833673225413</c:v>
                </c:pt>
                <c:pt idx="4540">
                  <c:v>33.68924292704516</c:v>
                </c:pt>
                <c:pt idx="4541">
                  <c:v>33.70014912183618</c:v>
                </c:pt>
                <c:pt idx="4542">
                  <c:v>33.71105531662721</c:v>
                </c:pt>
                <c:pt idx="4543">
                  <c:v>33.72196151141824</c:v>
                </c:pt>
                <c:pt idx="4544">
                  <c:v>33.73286770620926</c:v>
                </c:pt>
                <c:pt idx="4545">
                  <c:v>33.74377390100029</c:v>
                </c:pt>
                <c:pt idx="4546">
                  <c:v>33.75468009579131</c:v>
                </c:pt>
                <c:pt idx="4547">
                  <c:v>33.76558629058234</c:v>
                </c:pt>
                <c:pt idx="4548">
                  <c:v>33.77649248537337</c:v>
                </c:pt>
                <c:pt idx="4549">
                  <c:v>33.78739868016439</c:v>
                </c:pt>
                <c:pt idx="4550">
                  <c:v>33.79830487495541</c:v>
                </c:pt>
                <c:pt idx="4551">
                  <c:v>33.80921106974645</c:v>
                </c:pt>
                <c:pt idx="4552">
                  <c:v>33.82011726453747</c:v>
                </c:pt>
                <c:pt idx="4553">
                  <c:v>33.83102345932849</c:v>
                </c:pt>
                <c:pt idx="4554">
                  <c:v>33.84192965411953</c:v>
                </c:pt>
                <c:pt idx="4555">
                  <c:v>33.85283584891054</c:v>
                </c:pt>
                <c:pt idx="4556">
                  <c:v>33.86374204370157</c:v>
                </c:pt>
                <c:pt idx="4557">
                  <c:v>33.8746482384926</c:v>
                </c:pt>
                <c:pt idx="4558">
                  <c:v>33.88555443328362</c:v>
                </c:pt>
                <c:pt idx="4559">
                  <c:v>33.89646062807464</c:v>
                </c:pt>
                <c:pt idx="4560">
                  <c:v>33.90736682286568</c:v>
                </c:pt>
                <c:pt idx="4561">
                  <c:v>33.9182730176567</c:v>
                </c:pt>
                <c:pt idx="4562">
                  <c:v>33.92917921244772</c:v>
                </c:pt>
                <c:pt idx="4563">
                  <c:v>33.94008540723875</c:v>
                </c:pt>
                <c:pt idx="4564">
                  <c:v>33.95099160202977</c:v>
                </c:pt>
                <c:pt idx="4565">
                  <c:v>33.9618977968208</c:v>
                </c:pt>
                <c:pt idx="4566">
                  <c:v>33.97280399161183</c:v>
                </c:pt>
                <c:pt idx="4567">
                  <c:v>33.98371018640285</c:v>
                </c:pt>
                <c:pt idx="4568">
                  <c:v>33.99461638119387</c:v>
                </c:pt>
                <c:pt idx="4569">
                  <c:v>34.00552257598491</c:v>
                </c:pt>
                <c:pt idx="4570">
                  <c:v>34.01642877077592</c:v>
                </c:pt>
                <c:pt idx="4571">
                  <c:v>34.02733496556695</c:v>
                </c:pt>
                <c:pt idx="4572">
                  <c:v>34.03824116035798</c:v>
                </c:pt>
                <c:pt idx="4573">
                  <c:v>34.049147355149</c:v>
                </c:pt>
                <c:pt idx="4574">
                  <c:v>34.06005354994003</c:v>
                </c:pt>
                <c:pt idx="4575">
                  <c:v>34.07095974473106</c:v>
                </c:pt>
                <c:pt idx="4576">
                  <c:v>34.08186593952208</c:v>
                </c:pt>
                <c:pt idx="4577">
                  <c:v>34.09277213431311</c:v>
                </c:pt>
                <c:pt idx="4578">
                  <c:v>34.10367832910413</c:v>
                </c:pt>
                <c:pt idx="4579">
                  <c:v>34.11458452389515</c:v>
                </c:pt>
                <c:pt idx="4580">
                  <c:v>34.12549071868619</c:v>
                </c:pt>
                <c:pt idx="4581">
                  <c:v>34.13639691347721</c:v>
                </c:pt>
                <c:pt idx="4582">
                  <c:v>34.14730310826823</c:v>
                </c:pt>
                <c:pt idx="4583">
                  <c:v>34.15820930305927</c:v>
                </c:pt>
                <c:pt idx="4584">
                  <c:v>34.16911549785029</c:v>
                </c:pt>
                <c:pt idx="4585">
                  <c:v>34.1800216926413</c:v>
                </c:pt>
                <c:pt idx="4586">
                  <c:v>34.19092788743234</c:v>
                </c:pt>
                <c:pt idx="4587">
                  <c:v>34.20183408222336</c:v>
                </c:pt>
                <c:pt idx="4588">
                  <c:v>34.21274027701438</c:v>
                </c:pt>
                <c:pt idx="4589">
                  <c:v>34.22364647180542</c:v>
                </c:pt>
                <c:pt idx="4590">
                  <c:v>34.23455266659644</c:v>
                </c:pt>
                <c:pt idx="4591">
                  <c:v>34.24545886138746</c:v>
                </c:pt>
                <c:pt idx="4592">
                  <c:v>34.25636505617849</c:v>
                </c:pt>
                <c:pt idx="4593">
                  <c:v>34.26727125096951</c:v>
                </c:pt>
                <c:pt idx="4594">
                  <c:v>34.27817744576054</c:v>
                </c:pt>
                <c:pt idx="4595">
                  <c:v>34.28908364055157</c:v>
                </c:pt>
                <c:pt idx="4596">
                  <c:v>34.29998983534259</c:v>
                </c:pt>
                <c:pt idx="4597">
                  <c:v>34.31089603013361</c:v>
                </c:pt>
                <c:pt idx="4598">
                  <c:v>34.32180222492465</c:v>
                </c:pt>
                <c:pt idx="4599">
                  <c:v>34.33270841971567</c:v>
                </c:pt>
                <c:pt idx="4600">
                  <c:v>34.34361461450669</c:v>
                </c:pt>
                <c:pt idx="4601">
                  <c:v>34.35452080929772</c:v>
                </c:pt>
                <c:pt idx="4602">
                  <c:v>34.36542700408874</c:v>
                </c:pt>
                <c:pt idx="4603">
                  <c:v>34.37633319887977</c:v>
                </c:pt>
                <c:pt idx="4604">
                  <c:v>34.3872393936708</c:v>
                </c:pt>
                <c:pt idx="4605">
                  <c:v>34.39814558846182</c:v>
                </c:pt>
                <c:pt idx="4606">
                  <c:v>34.40905178325285</c:v>
                </c:pt>
                <c:pt idx="4607">
                  <c:v>34.41995797804388</c:v>
                </c:pt>
                <c:pt idx="4608">
                  <c:v>34.43086417283489</c:v>
                </c:pt>
                <c:pt idx="4609">
                  <c:v>34.44177036762593</c:v>
                </c:pt>
                <c:pt idx="4610">
                  <c:v>34.45267656241695</c:v>
                </c:pt>
                <c:pt idx="4611">
                  <c:v>34.46358275720797</c:v>
                </c:pt>
                <c:pt idx="4612">
                  <c:v>34.47448895199901</c:v>
                </c:pt>
                <c:pt idx="4613">
                  <c:v>34.48539514679003</c:v>
                </c:pt>
                <c:pt idx="4614">
                  <c:v>34.49630134158105</c:v>
                </c:pt>
                <c:pt idx="4615">
                  <c:v>34.50720753637208</c:v>
                </c:pt>
                <c:pt idx="4616">
                  <c:v>34.5181137311631</c:v>
                </c:pt>
                <c:pt idx="4617">
                  <c:v>34.52901992595412</c:v>
                </c:pt>
                <c:pt idx="4618">
                  <c:v>34.53992612074516</c:v>
                </c:pt>
                <c:pt idx="4619">
                  <c:v>34.55083231553618</c:v>
                </c:pt>
                <c:pt idx="4620">
                  <c:v>34.5617385103272</c:v>
                </c:pt>
                <c:pt idx="4621">
                  <c:v>34.57264470511823</c:v>
                </c:pt>
                <c:pt idx="4622">
                  <c:v>34.58355089990926</c:v>
                </c:pt>
                <c:pt idx="4623">
                  <c:v>34.59445709470028</c:v>
                </c:pt>
                <c:pt idx="4624">
                  <c:v>34.60536328949131</c:v>
                </c:pt>
                <c:pt idx="4625">
                  <c:v>34.61626948428233</c:v>
                </c:pt>
                <c:pt idx="4626">
                  <c:v>34.62717567907335</c:v>
                </c:pt>
                <c:pt idx="4627">
                  <c:v>34.63808187386439</c:v>
                </c:pt>
                <c:pt idx="4628">
                  <c:v>34.64898806865541</c:v>
                </c:pt>
                <c:pt idx="4629">
                  <c:v>34.65989426344643</c:v>
                </c:pt>
                <c:pt idx="4630">
                  <c:v>34.67080045823746</c:v>
                </c:pt>
                <c:pt idx="4631">
                  <c:v>34.68170665302848</c:v>
                </c:pt>
                <c:pt idx="4632">
                  <c:v>34.69261284781951</c:v>
                </c:pt>
                <c:pt idx="4633">
                  <c:v>34.70351904261054</c:v>
                </c:pt>
                <c:pt idx="4634">
                  <c:v>34.71442523740156</c:v>
                </c:pt>
                <c:pt idx="4635">
                  <c:v>34.72533143219259</c:v>
                </c:pt>
                <c:pt idx="4636">
                  <c:v>34.73623762698362</c:v>
                </c:pt>
                <c:pt idx="4637">
                  <c:v>34.74714382177464</c:v>
                </c:pt>
                <c:pt idx="4638">
                  <c:v>34.75805001656567</c:v>
                </c:pt>
                <c:pt idx="4639">
                  <c:v>34.76895621135669</c:v>
                </c:pt>
                <c:pt idx="4640">
                  <c:v>34.77986240614771</c:v>
                </c:pt>
                <c:pt idx="4641">
                  <c:v>34.79076860093875</c:v>
                </c:pt>
                <c:pt idx="4642">
                  <c:v>34.80167479572977</c:v>
                </c:pt>
                <c:pt idx="4643">
                  <c:v>34.81258099052079</c:v>
                </c:pt>
                <c:pt idx="4644">
                  <c:v>34.82348718531182</c:v>
                </c:pt>
                <c:pt idx="4645">
                  <c:v>34.83439338010285</c:v>
                </c:pt>
                <c:pt idx="4646">
                  <c:v>34.84529957489386</c:v>
                </c:pt>
                <c:pt idx="4647">
                  <c:v>34.8562057696849</c:v>
                </c:pt>
                <c:pt idx="4648">
                  <c:v>34.86711196447592</c:v>
                </c:pt>
                <c:pt idx="4649">
                  <c:v>34.87801815926694</c:v>
                </c:pt>
                <c:pt idx="4650">
                  <c:v>34.88892435405797</c:v>
                </c:pt>
                <c:pt idx="4651">
                  <c:v>34.899830548849</c:v>
                </c:pt>
                <c:pt idx="4652">
                  <c:v>34.91073674364002</c:v>
                </c:pt>
                <c:pt idx="4653">
                  <c:v>34.92164293843105</c:v>
                </c:pt>
                <c:pt idx="4654">
                  <c:v>34.93254913322207</c:v>
                </c:pt>
                <c:pt idx="4655">
                  <c:v>34.94345532801309</c:v>
                </c:pt>
                <c:pt idx="4656">
                  <c:v>34.95436152280413</c:v>
                </c:pt>
                <c:pt idx="4657">
                  <c:v>34.96526771759515</c:v>
                </c:pt>
                <c:pt idx="4658">
                  <c:v>34.97617391238617</c:v>
                </c:pt>
                <c:pt idx="4659">
                  <c:v>34.9870801071772</c:v>
                </c:pt>
                <c:pt idx="4660">
                  <c:v>34.99798630196823</c:v>
                </c:pt>
                <c:pt idx="4661">
                  <c:v>35.00889249675925</c:v>
                </c:pt>
                <c:pt idx="4662">
                  <c:v>35.01979869155028</c:v>
                </c:pt>
                <c:pt idx="4663">
                  <c:v>35.0307048863413</c:v>
                </c:pt>
                <c:pt idx="4664">
                  <c:v>35.04161108113233</c:v>
                </c:pt>
                <c:pt idx="4665">
                  <c:v>35.05251727592335</c:v>
                </c:pt>
                <c:pt idx="4666">
                  <c:v>35.06342347071438</c:v>
                </c:pt>
                <c:pt idx="4667">
                  <c:v>35.07432966550541</c:v>
                </c:pt>
                <c:pt idx="4668">
                  <c:v>35.08523586029643</c:v>
                </c:pt>
                <c:pt idx="4669">
                  <c:v>35.09614205508745</c:v>
                </c:pt>
                <c:pt idx="4670">
                  <c:v>35.10704824987848</c:v>
                </c:pt>
                <c:pt idx="4671">
                  <c:v>35.11795444466951</c:v>
                </c:pt>
                <c:pt idx="4672">
                  <c:v>35.12886063946053</c:v>
                </c:pt>
                <c:pt idx="4673">
                  <c:v>35.13976683425156</c:v>
                </c:pt>
                <c:pt idx="4674">
                  <c:v>35.15067302904259</c:v>
                </c:pt>
                <c:pt idx="4675">
                  <c:v>35.16157922383361</c:v>
                </c:pt>
                <c:pt idx="4676">
                  <c:v>35.17248541862464</c:v>
                </c:pt>
                <c:pt idx="4677">
                  <c:v>35.18339161341566</c:v>
                </c:pt>
                <c:pt idx="4678">
                  <c:v>35.19429780820668</c:v>
                </c:pt>
                <c:pt idx="4679">
                  <c:v>35.20520400299771</c:v>
                </c:pt>
                <c:pt idx="4680">
                  <c:v>35.21611019778874</c:v>
                </c:pt>
                <c:pt idx="4681">
                  <c:v>35.22701639257976</c:v>
                </c:pt>
                <c:pt idx="4682">
                  <c:v>35.23792258737079</c:v>
                </c:pt>
                <c:pt idx="4683">
                  <c:v>35.24882878216181</c:v>
                </c:pt>
                <c:pt idx="4684">
                  <c:v>35.25973497695283</c:v>
                </c:pt>
                <c:pt idx="4685">
                  <c:v>35.27064117174387</c:v>
                </c:pt>
                <c:pt idx="4686">
                  <c:v>35.28154736653489</c:v>
                </c:pt>
                <c:pt idx="4687">
                  <c:v>35.29245356132591</c:v>
                </c:pt>
                <c:pt idx="4688">
                  <c:v>35.30335975611694</c:v>
                </c:pt>
                <c:pt idx="4689">
                  <c:v>35.31426595090797</c:v>
                </c:pt>
                <c:pt idx="4690">
                  <c:v>35.32517214569899</c:v>
                </c:pt>
                <c:pt idx="4691">
                  <c:v>35.33607834049002</c:v>
                </c:pt>
                <c:pt idx="4692">
                  <c:v>35.34698453528105</c:v>
                </c:pt>
                <c:pt idx="4693">
                  <c:v>35.35789073007207</c:v>
                </c:pt>
                <c:pt idx="4694">
                  <c:v>35.36879692486309</c:v>
                </c:pt>
                <c:pt idx="4695">
                  <c:v>35.37970311965412</c:v>
                </c:pt>
                <c:pt idx="4696">
                  <c:v>35.39060931444515</c:v>
                </c:pt>
                <c:pt idx="4697">
                  <c:v>35.40151550923617</c:v>
                </c:pt>
                <c:pt idx="4698">
                  <c:v>35.4124217040272</c:v>
                </c:pt>
                <c:pt idx="4699">
                  <c:v>35.42332789881822</c:v>
                </c:pt>
                <c:pt idx="4700">
                  <c:v>35.43423409360925</c:v>
                </c:pt>
                <c:pt idx="4701">
                  <c:v>35.44514028840027</c:v>
                </c:pt>
                <c:pt idx="4702">
                  <c:v>35.4560464831913</c:v>
                </c:pt>
                <c:pt idx="4703">
                  <c:v>35.46695267798233</c:v>
                </c:pt>
                <c:pt idx="4704">
                  <c:v>35.47785887277335</c:v>
                </c:pt>
                <c:pt idx="4705">
                  <c:v>35.48876506756437</c:v>
                </c:pt>
                <c:pt idx="4706">
                  <c:v>35.4996712623554</c:v>
                </c:pt>
                <c:pt idx="4707">
                  <c:v>35.51057745714643</c:v>
                </c:pt>
                <c:pt idx="4708">
                  <c:v>35.52148365193745</c:v>
                </c:pt>
                <c:pt idx="4709">
                  <c:v>35.53238984672848</c:v>
                </c:pt>
                <c:pt idx="4710">
                  <c:v>35.5432960415195</c:v>
                </c:pt>
                <c:pt idx="4711">
                  <c:v>35.55420223631053</c:v>
                </c:pt>
                <c:pt idx="4712">
                  <c:v>35.56510843110155</c:v>
                </c:pt>
                <c:pt idx="4713">
                  <c:v>35.57601462589258</c:v>
                </c:pt>
                <c:pt idx="4714">
                  <c:v>35.58692082068361</c:v>
                </c:pt>
                <c:pt idx="4715">
                  <c:v>35.59782701547463</c:v>
                </c:pt>
                <c:pt idx="4716">
                  <c:v>35.60873321026565</c:v>
                </c:pt>
                <c:pt idx="4717">
                  <c:v>35.61963940505668</c:v>
                </c:pt>
                <c:pt idx="4718">
                  <c:v>35.63054559984771</c:v>
                </c:pt>
                <c:pt idx="4719">
                  <c:v>35.64145179463873</c:v>
                </c:pt>
                <c:pt idx="4720">
                  <c:v>35.65235798942976</c:v>
                </c:pt>
                <c:pt idx="4721">
                  <c:v>35.66326418422079</c:v>
                </c:pt>
                <c:pt idx="4722">
                  <c:v>35.67417037901181</c:v>
                </c:pt>
                <c:pt idx="4723">
                  <c:v>35.68507657380283</c:v>
                </c:pt>
                <c:pt idx="4724">
                  <c:v>35.69598276859386</c:v>
                </c:pt>
                <c:pt idx="4725">
                  <c:v>35.70688896338489</c:v>
                </c:pt>
                <c:pt idx="4726">
                  <c:v>35.71779515817591</c:v>
                </c:pt>
                <c:pt idx="4727">
                  <c:v>35.72870135296693</c:v>
                </c:pt>
                <c:pt idx="4728">
                  <c:v>35.73960754775797</c:v>
                </c:pt>
                <c:pt idx="4729">
                  <c:v>35.75051374254899</c:v>
                </c:pt>
                <c:pt idx="4730">
                  <c:v>35.76141993734001</c:v>
                </c:pt>
                <c:pt idx="4731">
                  <c:v>35.77232613213104</c:v>
                </c:pt>
                <c:pt idx="4732">
                  <c:v>35.78323232692207</c:v>
                </c:pt>
                <c:pt idx="4733">
                  <c:v>35.79413852171309</c:v>
                </c:pt>
                <c:pt idx="4734">
                  <c:v>35.80504471650411</c:v>
                </c:pt>
                <c:pt idx="4735">
                  <c:v>35.81595091129514</c:v>
                </c:pt>
                <c:pt idx="4736">
                  <c:v>35.82685710608617</c:v>
                </c:pt>
                <c:pt idx="4737">
                  <c:v>35.83776330087719</c:v>
                </c:pt>
                <c:pt idx="4738">
                  <c:v>35.84866949566822</c:v>
                </c:pt>
                <c:pt idx="4739">
                  <c:v>35.85957569045924</c:v>
                </c:pt>
                <c:pt idx="4740">
                  <c:v>35.87048188525027</c:v>
                </c:pt>
                <c:pt idx="4741">
                  <c:v>35.88138808004129</c:v>
                </c:pt>
                <c:pt idx="4742">
                  <c:v>35.89229427483232</c:v>
                </c:pt>
                <c:pt idx="4743">
                  <c:v>35.90320046962335</c:v>
                </c:pt>
                <c:pt idx="4744">
                  <c:v>35.91410666441437</c:v>
                </c:pt>
                <c:pt idx="4745">
                  <c:v>35.9250128592054</c:v>
                </c:pt>
                <c:pt idx="4746">
                  <c:v>35.93591905399642</c:v>
                </c:pt>
                <c:pt idx="4747">
                  <c:v>35.94682524878745</c:v>
                </c:pt>
                <c:pt idx="4748">
                  <c:v>35.95773144357847</c:v>
                </c:pt>
                <c:pt idx="4749">
                  <c:v>35.9686376383695</c:v>
                </c:pt>
                <c:pt idx="4750">
                  <c:v>35.97954383316053</c:v>
                </c:pt>
                <c:pt idx="4751">
                  <c:v>35.99045002795155</c:v>
                </c:pt>
                <c:pt idx="4752">
                  <c:v>36.00135622274257</c:v>
                </c:pt>
                <c:pt idx="4753">
                  <c:v>36.0122624175336</c:v>
                </c:pt>
                <c:pt idx="4754">
                  <c:v>36.02316861232463</c:v>
                </c:pt>
                <c:pt idx="4755">
                  <c:v>36.03407480711565</c:v>
                </c:pt>
                <c:pt idx="4756">
                  <c:v>36.04498100190667</c:v>
                </c:pt>
                <c:pt idx="4757">
                  <c:v>36.0558871966977</c:v>
                </c:pt>
                <c:pt idx="4758">
                  <c:v>36.06679339148873</c:v>
                </c:pt>
                <c:pt idx="4759">
                  <c:v>36.07769958627975</c:v>
                </c:pt>
                <c:pt idx="4760">
                  <c:v>36.08860578107078</c:v>
                </c:pt>
                <c:pt idx="4761">
                  <c:v>36.09951197586181</c:v>
                </c:pt>
                <c:pt idx="4762">
                  <c:v>36.11041817065283</c:v>
                </c:pt>
                <c:pt idx="4763">
                  <c:v>36.12132436544385</c:v>
                </c:pt>
                <c:pt idx="4764">
                  <c:v>36.13223056023488</c:v>
                </c:pt>
                <c:pt idx="4765">
                  <c:v>36.14313675502591</c:v>
                </c:pt>
                <c:pt idx="4766">
                  <c:v>36.15404294981693</c:v>
                </c:pt>
                <c:pt idx="4767">
                  <c:v>36.16494914460795</c:v>
                </c:pt>
                <c:pt idx="4768">
                  <c:v>36.17585533939899</c:v>
                </c:pt>
                <c:pt idx="4769">
                  <c:v>36.18676153419001</c:v>
                </c:pt>
                <c:pt idx="4770">
                  <c:v>36.19766772898103</c:v>
                </c:pt>
                <c:pt idx="4771">
                  <c:v>36.20857392377206</c:v>
                </c:pt>
                <c:pt idx="4772">
                  <c:v>36.21948011856309</c:v>
                </c:pt>
                <c:pt idx="4773">
                  <c:v>36.23038631335411</c:v>
                </c:pt>
                <c:pt idx="4774">
                  <c:v>36.24129250814514</c:v>
                </c:pt>
                <c:pt idx="4775">
                  <c:v>36.25219870293616</c:v>
                </c:pt>
                <c:pt idx="4776">
                  <c:v>36.26310489772719</c:v>
                </c:pt>
                <c:pt idx="4777">
                  <c:v>36.27401109251822</c:v>
                </c:pt>
                <c:pt idx="4778">
                  <c:v>36.28491728730924</c:v>
                </c:pt>
                <c:pt idx="4779">
                  <c:v>36.29582348210027</c:v>
                </c:pt>
                <c:pt idx="4780">
                  <c:v>36.30672967689129</c:v>
                </c:pt>
                <c:pt idx="4781">
                  <c:v>36.31763587168231</c:v>
                </c:pt>
                <c:pt idx="4782">
                  <c:v>36.32854206647334</c:v>
                </c:pt>
                <c:pt idx="4783">
                  <c:v>36.33944826126437</c:v>
                </c:pt>
                <c:pt idx="4784">
                  <c:v>36.35035445605539</c:v>
                </c:pt>
                <c:pt idx="4785">
                  <c:v>36.36126065084641</c:v>
                </c:pt>
                <c:pt idx="4786">
                  <c:v>36.37216684563744</c:v>
                </c:pt>
                <c:pt idx="4787">
                  <c:v>36.38307304042847</c:v>
                </c:pt>
                <c:pt idx="4788">
                  <c:v>36.39397923521949</c:v>
                </c:pt>
                <c:pt idx="4789">
                  <c:v>36.40488543001052</c:v>
                </c:pt>
                <c:pt idx="4790">
                  <c:v>36.41579162480155</c:v>
                </c:pt>
                <c:pt idx="4791">
                  <c:v>36.42669781959257</c:v>
                </c:pt>
                <c:pt idx="4792">
                  <c:v>36.4376040143836</c:v>
                </c:pt>
                <c:pt idx="4793">
                  <c:v>36.44851020917462</c:v>
                </c:pt>
                <c:pt idx="4794">
                  <c:v>36.45941640396565</c:v>
                </c:pt>
                <c:pt idx="4795">
                  <c:v>36.47032259875667</c:v>
                </c:pt>
                <c:pt idx="4796">
                  <c:v>36.48122879354769</c:v>
                </c:pt>
                <c:pt idx="4797">
                  <c:v>36.49213498833872</c:v>
                </c:pt>
                <c:pt idx="4798">
                  <c:v>36.50304118312975</c:v>
                </c:pt>
                <c:pt idx="4799">
                  <c:v>36.51394737792077</c:v>
                </c:pt>
                <c:pt idx="4800">
                  <c:v>36.5248535727118</c:v>
                </c:pt>
                <c:pt idx="4801">
                  <c:v>36.53575976750283</c:v>
                </c:pt>
                <c:pt idx="4802">
                  <c:v>36.54666596229385</c:v>
                </c:pt>
                <c:pt idx="4803">
                  <c:v>36.55757215708488</c:v>
                </c:pt>
                <c:pt idx="4804">
                  <c:v>36.5684783518759</c:v>
                </c:pt>
                <c:pt idx="4805">
                  <c:v>36.57938454666693</c:v>
                </c:pt>
                <c:pt idx="4806">
                  <c:v>36.59029074145796</c:v>
                </c:pt>
                <c:pt idx="4807">
                  <c:v>36.60119693624898</c:v>
                </c:pt>
                <c:pt idx="4808">
                  <c:v>36.61210313104001</c:v>
                </c:pt>
                <c:pt idx="4809">
                  <c:v>36.62300932583103</c:v>
                </c:pt>
                <c:pt idx="4810">
                  <c:v>36.63391552062205</c:v>
                </c:pt>
                <c:pt idx="4811">
                  <c:v>36.64482171541308</c:v>
                </c:pt>
                <c:pt idx="4812">
                  <c:v>36.65572791020411</c:v>
                </c:pt>
                <c:pt idx="4813">
                  <c:v>36.66663410499513</c:v>
                </c:pt>
                <c:pt idx="4814">
                  <c:v>36.67754029978615</c:v>
                </c:pt>
                <c:pt idx="4815">
                  <c:v>36.68844649457719</c:v>
                </c:pt>
                <c:pt idx="4816">
                  <c:v>36.69935268936821</c:v>
                </c:pt>
                <c:pt idx="4817">
                  <c:v>36.71025888415923</c:v>
                </c:pt>
                <c:pt idx="4818">
                  <c:v>36.72116507895026</c:v>
                </c:pt>
                <c:pt idx="4819">
                  <c:v>36.73207127374129</c:v>
                </c:pt>
                <c:pt idx="4820">
                  <c:v>36.74297746853231</c:v>
                </c:pt>
                <c:pt idx="4821">
                  <c:v>36.75388366332334</c:v>
                </c:pt>
                <c:pt idx="4822">
                  <c:v>36.76478985811436</c:v>
                </c:pt>
                <c:pt idx="4823">
                  <c:v>36.77569605290539</c:v>
                </c:pt>
                <c:pt idx="4824">
                  <c:v>36.78660224769641</c:v>
                </c:pt>
                <c:pt idx="4825">
                  <c:v>36.79750844248743</c:v>
                </c:pt>
                <c:pt idx="4826">
                  <c:v>36.80841463727846</c:v>
                </c:pt>
                <c:pt idx="4827">
                  <c:v>36.81932083206949</c:v>
                </c:pt>
                <c:pt idx="4828">
                  <c:v>36.83022702686051</c:v>
                </c:pt>
                <c:pt idx="4829">
                  <c:v>36.84113322165154</c:v>
                </c:pt>
                <c:pt idx="4830">
                  <c:v>36.85203941644257</c:v>
                </c:pt>
                <c:pt idx="4831">
                  <c:v>36.86294561123359</c:v>
                </c:pt>
                <c:pt idx="4832">
                  <c:v>36.87385180602462</c:v>
                </c:pt>
                <c:pt idx="4833">
                  <c:v>36.88475800081564</c:v>
                </c:pt>
                <c:pt idx="4834">
                  <c:v>36.89566419560667</c:v>
                </c:pt>
                <c:pt idx="4835">
                  <c:v>36.9065703903977</c:v>
                </c:pt>
                <c:pt idx="4836">
                  <c:v>36.91747658518872</c:v>
                </c:pt>
                <c:pt idx="4837">
                  <c:v>36.92838277997974</c:v>
                </c:pt>
                <c:pt idx="4838">
                  <c:v>36.93928897477078</c:v>
                </c:pt>
                <c:pt idx="4839">
                  <c:v>36.95019516956179</c:v>
                </c:pt>
                <c:pt idx="4840">
                  <c:v>36.96110136435282</c:v>
                </c:pt>
                <c:pt idx="4841">
                  <c:v>36.97200755914385</c:v>
                </c:pt>
                <c:pt idx="4842">
                  <c:v>36.98291375393487</c:v>
                </c:pt>
                <c:pt idx="4843">
                  <c:v>36.99381994872589</c:v>
                </c:pt>
                <c:pt idx="4844">
                  <c:v>37.00472614351693</c:v>
                </c:pt>
                <c:pt idx="4845">
                  <c:v>37.01563233830795</c:v>
                </c:pt>
                <c:pt idx="4846">
                  <c:v>37.02653853309897</c:v>
                </c:pt>
                <c:pt idx="4847">
                  <c:v>37.03744472789</c:v>
                </c:pt>
                <c:pt idx="4848">
                  <c:v>37.04835092268103</c:v>
                </c:pt>
                <c:pt idx="4849">
                  <c:v>37.05925711747205</c:v>
                </c:pt>
                <c:pt idx="4850">
                  <c:v>37.07016331226308</c:v>
                </c:pt>
                <c:pt idx="4851">
                  <c:v>37.0810695070541</c:v>
                </c:pt>
                <c:pt idx="4852">
                  <c:v>37.09197570184513</c:v>
                </c:pt>
                <c:pt idx="4853">
                  <c:v>37.10288189663616</c:v>
                </c:pt>
                <c:pt idx="4854">
                  <c:v>37.11378809142717</c:v>
                </c:pt>
                <c:pt idx="4855">
                  <c:v>37.1246942862182</c:v>
                </c:pt>
                <c:pt idx="4856">
                  <c:v>37.13560048100923</c:v>
                </c:pt>
                <c:pt idx="4857">
                  <c:v>37.14650667580025</c:v>
                </c:pt>
                <c:pt idx="4858">
                  <c:v>37.15741287059128</c:v>
                </c:pt>
                <c:pt idx="4859">
                  <c:v>37.16831906538231</c:v>
                </c:pt>
                <c:pt idx="4860">
                  <c:v>37.17922526017333</c:v>
                </c:pt>
                <c:pt idx="4861">
                  <c:v>37.19013145496436</c:v>
                </c:pt>
                <c:pt idx="4862">
                  <c:v>37.20103764975538</c:v>
                </c:pt>
                <c:pt idx="4863">
                  <c:v>37.21194384454641</c:v>
                </c:pt>
                <c:pt idx="4864">
                  <c:v>37.22285003933744</c:v>
                </c:pt>
                <c:pt idx="4865">
                  <c:v>37.23375623412846</c:v>
                </c:pt>
                <c:pt idx="4866">
                  <c:v>37.24466242891948</c:v>
                </c:pt>
                <c:pt idx="4867">
                  <c:v>37.25556862371052</c:v>
                </c:pt>
                <c:pt idx="4868">
                  <c:v>37.26647481850154</c:v>
                </c:pt>
                <c:pt idx="4869">
                  <c:v>37.27738101329256</c:v>
                </c:pt>
                <c:pt idx="4870">
                  <c:v>37.2882872080836</c:v>
                </c:pt>
                <c:pt idx="4871">
                  <c:v>37.29919340287461</c:v>
                </c:pt>
                <c:pt idx="4872">
                  <c:v>37.31009959766563</c:v>
                </c:pt>
                <c:pt idx="4873">
                  <c:v>37.32100579245667</c:v>
                </c:pt>
                <c:pt idx="4874">
                  <c:v>37.33191198724769</c:v>
                </c:pt>
                <c:pt idx="4875">
                  <c:v>37.34281818203871</c:v>
                </c:pt>
                <c:pt idx="4876">
                  <c:v>37.35372437682974</c:v>
                </c:pt>
                <c:pt idx="4877">
                  <c:v>37.36463057162076</c:v>
                </c:pt>
                <c:pt idx="4878">
                  <c:v>37.37553676641179</c:v>
                </c:pt>
                <c:pt idx="4879">
                  <c:v>37.38644296120282</c:v>
                </c:pt>
                <c:pt idx="4880">
                  <c:v>37.39734915599384</c:v>
                </c:pt>
                <c:pt idx="4881">
                  <c:v>37.40825535078487</c:v>
                </c:pt>
                <c:pt idx="4882">
                  <c:v>37.4191615455759</c:v>
                </c:pt>
                <c:pt idx="4883">
                  <c:v>37.43006774036692</c:v>
                </c:pt>
                <c:pt idx="4884">
                  <c:v>37.44097393515794</c:v>
                </c:pt>
                <c:pt idx="4885">
                  <c:v>37.45188012994898</c:v>
                </c:pt>
                <c:pt idx="4886">
                  <c:v>37.46278632473999</c:v>
                </c:pt>
                <c:pt idx="4887">
                  <c:v>37.47369251953102</c:v>
                </c:pt>
                <c:pt idx="4888">
                  <c:v>37.48459871432205</c:v>
                </c:pt>
                <c:pt idx="4889">
                  <c:v>37.49550490911307</c:v>
                </c:pt>
                <c:pt idx="4890">
                  <c:v>37.5064111039041</c:v>
                </c:pt>
                <c:pt idx="4891">
                  <c:v>37.51731729869513</c:v>
                </c:pt>
                <c:pt idx="4892">
                  <c:v>37.52822349348615</c:v>
                </c:pt>
                <c:pt idx="4893">
                  <c:v>37.53912968827718</c:v>
                </c:pt>
                <c:pt idx="4894">
                  <c:v>37.5500358830682</c:v>
                </c:pt>
                <c:pt idx="4895">
                  <c:v>37.56094207785922</c:v>
                </c:pt>
                <c:pt idx="4896">
                  <c:v>37.57184827265026</c:v>
                </c:pt>
                <c:pt idx="4897">
                  <c:v>37.58275446744128</c:v>
                </c:pt>
                <c:pt idx="4898">
                  <c:v>37.5936606622323</c:v>
                </c:pt>
                <c:pt idx="4899">
                  <c:v>37.60456685702334</c:v>
                </c:pt>
                <c:pt idx="4900">
                  <c:v>37.61547305181436</c:v>
                </c:pt>
                <c:pt idx="4901">
                  <c:v>37.62637924660537</c:v>
                </c:pt>
                <c:pt idx="4902">
                  <c:v>37.63728544139641</c:v>
                </c:pt>
                <c:pt idx="4903">
                  <c:v>37.64819163618743</c:v>
                </c:pt>
                <c:pt idx="4904">
                  <c:v>37.65909783097845</c:v>
                </c:pt>
                <c:pt idx="4905">
                  <c:v>37.67000402576948</c:v>
                </c:pt>
                <c:pt idx="4906">
                  <c:v>37.68091022056051</c:v>
                </c:pt>
                <c:pt idx="4907">
                  <c:v>37.69181641535153</c:v>
                </c:pt>
                <c:pt idx="4908">
                  <c:v>37.70272261014256</c:v>
                </c:pt>
                <c:pt idx="4909">
                  <c:v>37.71362880493358</c:v>
                </c:pt>
                <c:pt idx="4910">
                  <c:v>37.72453499972461</c:v>
                </c:pt>
                <c:pt idx="4911">
                  <c:v>37.73544119451564</c:v>
                </c:pt>
                <c:pt idx="4912">
                  <c:v>37.74634738930666</c:v>
                </c:pt>
                <c:pt idx="4913">
                  <c:v>37.75725358409768</c:v>
                </c:pt>
                <c:pt idx="4914">
                  <c:v>37.76815977888872</c:v>
                </c:pt>
                <c:pt idx="4915">
                  <c:v>37.77906597367974</c:v>
                </c:pt>
                <c:pt idx="4916">
                  <c:v>37.78997216847076</c:v>
                </c:pt>
                <c:pt idx="4917">
                  <c:v>37.80087836326179</c:v>
                </c:pt>
                <c:pt idx="4918">
                  <c:v>37.81178455805281</c:v>
                </c:pt>
                <c:pt idx="4919">
                  <c:v>37.82269075284384</c:v>
                </c:pt>
                <c:pt idx="4920">
                  <c:v>37.83359694763487</c:v>
                </c:pt>
                <c:pt idx="4921">
                  <c:v>37.84450314242589</c:v>
                </c:pt>
                <c:pt idx="4922">
                  <c:v>37.85540933721692</c:v>
                </c:pt>
                <c:pt idx="4923">
                  <c:v>37.86631553200794</c:v>
                </c:pt>
                <c:pt idx="4924">
                  <c:v>37.87722172679896</c:v>
                </c:pt>
                <c:pt idx="4925">
                  <c:v>37.88812792159</c:v>
                </c:pt>
                <c:pt idx="4926">
                  <c:v>37.89903411638102</c:v>
                </c:pt>
                <c:pt idx="4927">
                  <c:v>37.90994031117204</c:v>
                </c:pt>
                <c:pt idx="4928">
                  <c:v>37.92084650596308</c:v>
                </c:pt>
                <c:pt idx="4929">
                  <c:v>37.9317527007541</c:v>
                </c:pt>
                <c:pt idx="4930">
                  <c:v>37.94265889554512</c:v>
                </c:pt>
                <c:pt idx="4931">
                  <c:v>37.95356509033615</c:v>
                </c:pt>
                <c:pt idx="4932">
                  <c:v>37.96447128512717</c:v>
                </c:pt>
                <c:pt idx="4933">
                  <c:v>37.97537747991819</c:v>
                </c:pt>
                <c:pt idx="4934">
                  <c:v>37.98628367470922</c:v>
                </c:pt>
                <c:pt idx="4935">
                  <c:v>37.99718986950025</c:v>
                </c:pt>
                <c:pt idx="4936">
                  <c:v>38.00809606429127</c:v>
                </c:pt>
                <c:pt idx="4937">
                  <c:v>38.0190022590823</c:v>
                </c:pt>
                <c:pt idx="4938">
                  <c:v>38.02990845387333</c:v>
                </c:pt>
                <c:pt idx="4939">
                  <c:v>38.04081464866435</c:v>
                </c:pt>
                <c:pt idx="4940">
                  <c:v>38.05172084345538</c:v>
                </c:pt>
                <c:pt idx="4941">
                  <c:v>38.0626270382464</c:v>
                </c:pt>
                <c:pt idx="4942">
                  <c:v>38.07353323303742</c:v>
                </c:pt>
                <c:pt idx="4943">
                  <c:v>38.08443942782846</c:v>
                </c:pt>
                <c:pt idx="4944">
                  <c:v>38.09534562261948</c:v>
                </c:pt>
                <c:pt idx="4945">
                  <c:v>38.1062518174105</c:v>
                </c:pt>
                <c:pt idx="4946">
                  <c:v>38.11715801220153</c:v>
                </c:pt>
                <c:pt idx="4947">
                  <c:v>38.12806420699255</c:v>
                </c:pt>
                <c:pt idx="4948">
                  <c:v>38.13897040178358</c:v>
                </c:pt>
                <c:pt idx="4949">
                  <c:v>38.14987659657461</c:v>
                </c:pt>
                <c:pt idx="4950">
                  <c:v>38.16078279136563</c:v>
                </c:pt>
                <c:pt idx="4951">
                  <c:v>38.17168898615666</c:v>
                </c:pt>
                <c:pt idx="4952">
                  <c:v>38.18259518094768</c:v>
                </c:pt>
                <c:pt idx="4953">
                  <c:v>38.19350137573871</c:v>
                </c:pt>
                <c:pt idx="4954">
                  <c:v>38.20440757052974</c:v>
                </c:pt>
                <c:pt idx="4955">
                  <c:v>38.21531376532076</c:v>
                </c:pt>
                <c:pt idx="4956">
                  <c:v>38.22621996011178</c:v>
                </c:pt>
                <c:pt idx="4957">
                  <c:v>38.23712615490281</c:v>
                </c:pt>
                <c:pt idx="4958">
                  <c:v>38.24803234969384</c:v>
                </c:pt>
                <c:pt idx="4959">
                  <c:v>38.25893854448486</c:v>
                </c:pt>
                <c:pt idx="4960">
                  <c:v>38.26984473927589</c:v>
                </c:pt>
                <c:pt idx="4961">
                  <c:v>38.28075093406692</c:v>
                </c:pt>
                <c:pt idx="4962">
                  <c:v>38.29165712885793</c:v>
                </c:pt>
                <c:pt idx="4963">
                  <c:v>38.30256332364896</c:v>
                </c:pt>
                <c:pt idx="4964">
                  <c:v>38.31346951843999</c:v>
                </c:pt>
                <c:pt idx="4965">
                  <c:v>38.32437571323101</c:v>
                </c:pt>
                <c:pt idx="4966">
                  <c:v>38.33528190802204</c:v>
                </c:pt>
                <c:pt idx="4967">
                  <c:v>38.34618810281306</c:v>
                </c:pt>
                <c:pt idx="4968">
                  <c:v>38.35709429760409</c:v>
                </c:pt>
                <c:pt idx="4969">
                  <c:v>38.36800049239512</c:v>
                </c:pt>
                <c:pt idx="4970">
                  <c:v>38.37890668718614</c:v>
                </c:pt>
                <c:pt idx="4971">
                  <c:v>38.38981288197716</c:v>
                </c:pt>
                <c:pt idx="4972">
                  <c:v>38.4007190767682</c:v>
                </c:pt>
                <c:pt idx="4973">
                  <c:v>38.41162527155922</c:v>
                </c:pt>
                <c:pt idx="4974">
                  <c:v>38.42253146635024</c:v>
                </c:pt>
                <c:pt idx="4975">
                  <c:v>38.43343766114127</c:v>
                </c:pt>
                <c:pt idx="4976">
                  <c:v>38.4443438559323</c:v>
                </c:pt>
                <c:pt idx="4977">
                  <c:v>38.45525005072332</c:v>
                </c:pt>
                <c:pt idx="4978">
                  <c:v>38.46615624551435</c:v>
                </c:pt>
                <c:pt idx="4979">
                  <c:v>38.47706244030537</c:v>
                </c:pt>
                <c:pt idx="4980">
                  <c:v>38.4879686350964</c:v>
                </c:pt>
                <c:pt idx="4981">
                  <c:v>38.49887482988742</c:v>
                </c:pt>
                <c:pt idx="4982">
                  <c:v>38.50978102467845</c:v>
                </c:pt>
                <c:pt idx="4983">
                  <c:v>38.52068721946948</c:v>
                </c:pt>
                <c:pt idx="4984">
                  <c:v>38.5315934142605</c:v>
                </c:pt>
                <c:pt idx="4985">
                  <c:v>38.54249960905152</c:v>
                </c:pt>
                <c:pt idx="4986">
                  <c:v>38.55340580384255</c:v>
                </c:pt>
                <c:pt idx="4987">
                  <c:v>38.56431199863358</c:v>
                </c:pt>
                <c:pt idx="4988">
                  <c:v>38.5752181934246</c:v>
                </c:pt>
                <c:pt idx="4989">
                  <c:v>38.58612438821563</c:v>
                </c:pt>
                <c:pt idx="4990">
                  <c:v>38.59703058300666</c:v>
                </c:pt>
                <c:pt idx="4991">
                  <c:v>38.60793677779768</c:v>
                </c:pt>
                <c:pt idx="4992">
                  <c:v>38.6188429725887</c:v>
                </c:pt>
                <c:pt idx="4993">
                  <c:v>38.62974916737973</c:v>
                </c:pt>
                <c:pt idx="4994">
                  <c:v>38.64065536217075</c:v>
                </c:pt>
                <c:pt idx="4995">
                  <c:v>38.65156155696178</c:v>
                </c:pt>
                <c:pt idx="4996">
                  <c:v>38.6624677517528</c:v>
                </c:pt>
                <c:pt idx="4997">
                  <c:v>38.67337394654383</c:v>
                </c:pt>
                <c:pt idx="4998">
                  <c:v>38.68428014133486</c:v>
                </c:pt>
                <c:pt idx="4999">
                  <c:v>38.69518633612588</c:v>
                </c:pt>
                <c:pt idx="5000">
                  <c:v>38.70609253091691</c:v>
                </c:pt>
                <c:pt idx="5001">
                  <c:v>38.71699872570794</c:v>
                </c:pt>
                <c:pt idx="5002">
                  <c:v>38.72790492049896</c:v>
                </c:pt>
                <c:pt idx="5003">
                  <c:v>38.73881111528998</c:v>
                </c:pt>
                <c:pt idx="5004">
                  <c:v>38.74971731008101</c:v>
                </c:pt>
                <c:pt idx="5005">
                  <c:v>38.74971731008101</c:v>
                </c:pt>
                <c:pt idx="5006">
                  <c:v>38.74215053509384</c:v>
                </c:pt>
                <c:pt idx="5007">
                  <c:v>38.734584350825</c:v>
                </c:pt>
                <c:pt idx="5008">
                  <c:v>38.72701875711301</c:v>
                </c:pt>
                <c:pt idx="5009">
                  <c:v>38.71945375379644</c:v>
                </c:pt>
                <c:pt idx="5010">
                  <c:v>38.7118893407139</c:v>
                </c:pt>
                <c:pt idx="5011">
                  <c:v>38.70432551770406</c:v>
                </c:pt>
                <c:pt idx="5012">
                  <c:v>38.69676228460559</c:v>
                </c:pt>
                <c:pt idx="5013">
                  <c:v>38.68919964125723</c:v>
                </c:pt>
                <c:pt idx="5014">
                  <c:v>38.68163758749775</c:v>
                </c:pt>
                <c:pt idx="5015">
                  <c:v>38.67407612316595</c:v>
                </c:pt>
                <c:pt idx="5016">
                  <c:v>38.66651524810069</c:v>
                </c:pt>
                <c:pt idx="5017">
                  <c:v>38.65895496214087</c:v>
                </c:pt>
                <c:pt idx="5018">
                  <c:v>38.65139526512539</c:v>
                </c:pt>
                <c:pt idx="5019">
                  <c:v>38.64383615689324</c:v>
                </c:pt>
                <c:pt idx="5020">
                  <c:v>38.63627763728342</c:v>
                </c:pt>
                <c:pt idx="5021">
                  <c:v>38.62871970613497</c:v>
                </c:pt>
                <c:pt idx="5022">
                  <c:v>38.62116236328699</c:v>
                </c:pt>
                <c:pt idx="5023">
                  <c:v>38.6136056085786</c:v>
                </c:pt>
                <c:pt idx="5024">
                  <c:v>38.60604944184896</c:v>
                </c:pt>
                <c:pt idx="5025">
                  <c:v>38.59849386293727</c:v>
                </c:pt>
                <c:pt idx="5026">
                  <c:v>38.59093887168279</c:v>
                </c:pt>
                <c:pt idx="5027">
                  <c:v>38.58338446792479</c:v>
                </c:pt>
                <c:pt idx="5028">
                  <c:v>38.5758306515026</c:v>
                </c:pt>
                <c:pt idx="5029">
                  <c:v>38.56827742225558</c:v>
                </c:pt>
                <c:pt idx="5030">
                  <c:v>38.56072478002311</c:v>
                </c:pt>
                <c:pt idx="5031">
                  <c:v>38.55317272464466</c:v>
                </c:pt>
                <c:pt idx="5032">
                  <c:v>38.5456212559597</c:v>
                </c:pt>
                <c:pt idx="5033">
                  <c:v>38.53807037380774</c:v>
                </c:pt>
                <c:pt idx="5034">
                  <c:v>38.53052007802835</c:v>
                </c:pt>
                <c:pt idx="5035">
                  <c:v>38.52297036846112</c:v>
                </c:pt>
                <c:pt idx="5036">
                  <c:v>38.51542124494568</c:v>
                </c:pt>
                <c:pt idx="5037">
                  <c:v>38.50787270732172</c:v>
                </c:pt>
                <c:pt idx="5038">
                  <c:v>38.50032475542893</c:v>
                </c:pt>
                <c:pt idx="5039">
                  <c:v>38.4927773891071</c:v>
                </c:pt>
                <c:pt idx="5040">
                  <c:v>38.48523060819601</c:v>
                </c:pt>
                <c:pt idx="5041">
                  <c:v>38.47768441253547</c:v>
                </c:pt>
                <c:pt idx="5042">
                  <c:v>38.47013880196537</c:v>
                </c:pt>
                <c:pt idx="5043">
                  <c:v>38.46259377632562</c:v>
                </c:pt>
                <c:pt idx="5044">
                  <c:v>38.45504933545617</c:v>
                </c:pt>
                <c:pt idx="5045">
                  <c:v>38.447505479197</c:v>
                </c:pt>
                <c:pt idx="5046">
                  <c:v>38.43996220738814</c:v>
                </c:pt>
                <c:pt idx="5047">
                  <c:v>38.43241951986967</c:v>
                </c:pt>
                <c:pt idx="5048">
                  <c:v>38.42487741648168</c:v>
                </c:pt>
                <c:pt idx="5049">
                  <c:v>38.41733589706433</c:v>
                </c:pt>
                <c:pt idx="5050">
                  <c:v>38.40979496145778</c:v>
                </c:pt>
                <c:pt idx="5051">
                  <c:v>38.40225460950227</c:v>
                </c:pt>
                <c:pt idx="5052">
                  <c:v>38.39471484103807</c:v>
                </c:pt>
                <c:pt idx="5053">
                  <c:v>38.38717565590546</c:v>
                </c:pt>
                <c:pt idx="5054">
                  <c:v>38.37963705394478</c:v>
                </c:pt>
                <c:pt idx="5055">
                  <c:v>38.37209903499643</c:v>
                </c:pt>
                <c:pt idx="5056">
                  <c:v>38.36456159890081</c:v>
                </c:pt>
                <c:pt idx="5057">
                  <c:v>38.35702474549838</c:v>
                </c:pt>
                <c:pt idx="5058">
                  <c:v>38.34948847462964</c:v>
                </c:pt>
                <c:pt idx="5059">
                  <c:v>38.34195278613511</c:v>
                </c:pt>
                <c:pt idx="5060">
                  <c:v>38.33441767985538</c:v>
                </c:pt>
                <c:pt idx="5061">
                  <c:v>38.32688315563104</c:v>
                </c:pt>
                <c:pt idx="5062">
                  <c:v>38.31934921330277</c:v>
                </c:pt>
                <c:pt idx="5063">
                  <c:v>38.31181585271124</c:v>
                </c:pt>
                <c:pt idx="5064">
                  <c:v>38.30428307369719</c:v>
                </c:pt>
                <c:pt idx="5065">
                  <c:v>38.29675087610136</c:v>
                </c:pt>
                <c:pt idx="5066">
                  <c:v>38.28921925976459</c:v>
                </c:pt>
                <c:pt idx="5067">
                  <c:v>38.28168822452771</c:v>
                </c:pt>
                <c:pt idx="5068">
                  <c:v>38.27415777023159</c:v>
                </c:pt>
                <c:pt idx="5069">
                  <c:v>38.26662789671717</c:v>
                </c:pt>
                <c:pt idx="5070">
                  <c:v>38.25909860382541</c:v>
                </c:pt>
                <c:pt idx="5071">
                  <c:v>38.2515698913973</c:v>
                </c:pt>
                <c:pt idx="5072">
                  <c:v>38.24404175927388</c:v>
                </c:pt>
                <c:pt idx="5073">
                  <c:v>38.23651420729622</c:v>
                </c:pt>
                <c:pt idx="5074">
                  <c:v>38.22898723530546</c:v>
                </c:pt>
                <c:pt idx="5075">
                  <c:v>38.22146084314273</c:v>
                </c:pt>
                <c:pt idx="5076">
                  <c:v>38.21393503064923</c:v>
                </c:pt>
                <c:pt idx="5077">
                  <c:v>38.2064097976662</c:v>
                </c:pt>
                <c:pt idx="5078">
                  <c:v>38.19888514403489</c:v>
                </c:pt>
                <c:pt idx="5079">
                  <c:v>38.19136106959662</c:v>
                </c:pt>
                <c:pt idx="5080">
                  <c:v>38.18383757419274</c:v>
                </c:pt>
                <c:pt idx="5081">
                  <c:v>38.17631465766463</c:v>
                </c:pt>
                <c:pt idx="5082">
                  <c:v>38.16879231985371</c:v>
                </c:pt>
                <c:pt idx="5083">
                  <c:v>38.16127056060146</c:v>
                </c:pt>
                <c:pt idx="5084">
                  <c:v>38.15374937974936</c:v>
                </c:pt>
                <c:pt idx="5085">
                  <c:v>38.14622877713897</c:v>
                </c:pt>
                <c:pt idx="5086">
                  <c:v>38.13870875261184</c:v>
                </c:pt>
                <c:pt idx="5087">
                  <c:v>38.13118930600961</c:v>
                </c:pt>
                <c:pt idx="5088">
                  <c:v>38.12367043717393</c:v>
                </c:pt>
                <c:pt idx="5089">
                  <c:v>38.11615214594649</c:v>
                </c:pt>
                <c:pt idx="5090">
                  <c:v>38.10863443216903</c:v>
                </c:pt>
                <c:pt idx="5091">
                  <c:v>38.1011172956833</c:v>
                </c:pt>
                <c:pt idx="5092">
                  <c:v>38.09360073633113</c:v>
                </c:pt>
                <c:pt idx="5093">
                  <c:v>38.08608475395435</c:v>
                </c:pt>
                <c:pt idx="5094">
                  <c:v>38.07856934839485</c:v>
                </c:pt>
                <c:pt idx="5095">
                  <c:v>38.07105451949456</c:v>
                </c:pt>
                <c:pt idx="5096">
                  <c:v>38.06354026709544</c:v>
                </c:pt>
                <c:pt idx="5097">
                  <c:v>38.05602659103948</c:v>
                </c:pt>
                <c:pt idx="5098">
                  <c:v>38.04851349116874</c:v>
                </c:pt>
                <c:pt idx="5099">
                  <c:v>38.04100096732528</c:v>
                </c:pt>
                <c:pt idx="5100">
                  <c:v>38.03348901935122</c:v>
                </c:pt>
                <c:pt idx="5101">
                  <c:v>38.02597764708871</c:v>
                </c:pt>
                <c:pt idx="5102">
                  <c:v>38.01846685037994</c:v>
                </c:pt>
                <c:pt idx="5103">
                  <c:v>38.01095662906715</c:v>
                </c:pt>
                <c:pt idx="5104">
                  <c:v>38.00344698299259</c:v>
                </c:pt>
                <c:pt idx="5105">
                  <c:v>37.99593791199858</c:v>
                </c:pt>
                <c:pt idx="5106">
                  <c:v>37.99593791199858</c:v>
                </c:pt>
                <c:pt idx="5107">
                  <c:v>38.01494045080358</c:v>
                </c:pt>
                <c:pt idx="5108">
                  <c:v>38.03394298960858</c:v>
                </c:pt>
                <c:pt idx="5109">
                  <c:v>38.05294552841358</c:v>
                </c:pt>
                <c:pt idx="5110">
                  <c:v>38.07194806721859</c:v>
                </c:pt>
                <c:pt idx="5111">
                  <c:v>38.09095060602358</c:v>
                </c:pt>
                <c:pt idx="5112">
                  <c:v>38.10995314482858</c:v>
                </c:pt>
                <c:pt idx="5113">
                  <c:v>38.12895568363358</c:v>
                </c:pt>
                <c:pt idx="5114">
                  <c:v>38.14795822243859</c:v>
                </c:pt>
                <c:pt idx="5115">
                  <c:v>38.16696076124359</c:v>
                </c:pt>
                <c:pt idx="5116">
                  <c:v>38.18596330004858</c:v>
                </c:pt>
                <c:pt idx="5117">
                  <c:v>38.20496583885359</c:v>
                </c:pt>
                <c:pt idx="5118">
                  <c:v>38.22396837765859</c:v>
                </c:pt>
                <c:pt idx="5119">
                  <c:v>38.24297091646359</c:v>
                </c:pt>
                <c:pt idx="5120">
                  <c:v>38.26197345526859</c:v>
                </c:pt>
                <c:pt idx="5121">
                  <c:v>38.28097599407359</c:v>
                </c:pt>
                <c:pt idx="5122">
                  <c:v>38.29997853287859</c:v>
                </c:pt>
                <c:pt idx="5123">
                  <c:v>38.31898107168359</c:v>
                </c:pt>
                <c:pt idx="5124">
                  <c:v>38.3379836104886</c:v>
                </c:pt>
                <c:pt idx="5125">
                  <c:v>38.3569861492936</c:v>
                </c:pt>
                <c:pt idx="5126">
                  <c:v>38.37598868809859</c:v>
                </c:pt>
                <c:pt idx="5127">
                  <c:v>38.39499122690359</c:v>
                </c:pt>
                <c:pt idx="5128">
                  <c:v>38.4139937657086</c:v>
                </c:pt>
                <c:pt idx="5129">
                  <c:v>38.4329963045136</c:v>
                </c:pt>
                <c:pt idx="5130">
                  <c:v>38.4519988433186</c:v>
                </c:pt>
                <c:pt idx="5131">
                  <c:v>38.4710013821236</c:v>
                </c:pt>
                <c:pt idx="5132">
                  <c:v>38.4900039209286</c:v>
                </c:pt>
                <c:pt idx="5133">
                  <c:v>38.5090064597336</c:v>
                </c:pt>
                <c:pt idx="5134">
                  <c:v>38.5280089985386</c:v>
                </c:pt>
                <c:pt idx="5135">
                  <c:v>38.54701153734361</c:v>
                </c:pt>
                <c:pt idx="5136">
                  <c:v>38.5660140761486</c:v>
                </c:pt>
                <c:pt idx="5137">
                  <c:v>38.5850166149536</c:v>
                </c:pt>
                <c:pt idx="5138">
                  <c:v>38.60401915375861</c:v>
                </c:pt>
                <c:pt idx="5139">
                  <c:v>38.62302169256361</c:v>
                </c:pt>
                <c:pt idx="5140">
                  <c:v>38.64202423136861</c:v>
                </c:pt>
                <c:pt idx="5141">
                  <c:v>38.66102677017361</c:v>
                </c:pt>
                <c:pt idx="5142">
                  <c:v>38.68002930897861</c:v>
                </c:pt>
                <c:pt idx="5143">
                  <c:v>38.69903184778361</c:v>
                </c:pt>
                <c:pt idx="5144">
                  <c:v>38.71803438658861</c:v>
                </c:pt>
                <c:pt idx="5145">
                  <c:v>38.73703692539361</c:v>
                </c:pt>
                <c:pt idx="5146">
                  <c:v>38.75603946419862</c:v>
                </c:pt>
                <c:pt idx="5147">
                  <c:v>38.77504200300361</c:v>
                </c:pt>
                <c:pt idx="5148">
                  <c:v>38.79404454180861</c:v>
                </c:pt>
                <c:pt idx="5149">
                  <c:v>38.81304708061362</c:v>
                </c:pt>
                <c:pt idx="5150">
                  <c:v>38.83204961941862</c:v>
                </c:pt>
                <c:pt idx="5151">
                  <c:v>38.85105215822362</c:v>
                </c:pt>
                <c:pt idx="5152">
                  <c:v>38.87005469702861</c:v>
                </c:pt>
                <c:pt idx="5153">
                  <c:v>38.88905723583362</c:v>
                </c:pt>
                <c:pt idx="5154">
                  <c:v>38.90805977463862</c:v>
                </c:pt>
                <c:pt idx="5155">
                  <c:v>38.92706231344362</c:v>
                </c:pt>
                <c:pt idx="5156">
                  <c:v>38.94606485224863</c:v>
                </c:pt>
                <c:pt idx="5157">
                  <c:v>38.96506739105362</c:v>
                </c:pt>
                <c:pt idx="5158">
                  <c:v>38.98406992985862</c:v>
                </c:pt>
                <c:pt idx="5159">
                  <c:v>39.00307246866362</c:v>
                </c:pt>
                <c:pt idx="5160">
                  <c:v>39.02207500746863</c:v>
                </c:pt>
                <c:pt idx="5161">
                  <c:v>39.04107754627363</c:v>
                </c:pt>
                <c:pt idx="5162">
                  <c:v>39.06008008507862</c:v>
                </c:pt>
                <c:pt idx="5163">
                  <c:v>39.07908262388363</c:v>
                </c:pt>
                <c:pt idx="5164">
                  <c:v>39.09808516268863</c:v>
                </c:pt>
                <c:pt idx="5165">
                  <c:v>39.11708770149363</c:v>
                </c:pt>
                <c:pt idx="5166">
                  <c:v>39.13609024029863</c:v>
                </c:pt>
                <c:pt idx="5167">
                  <c:v>39.15509277910363</c:v>
                </c:pt>
                <c:pt idx="5168">
                  <c:v>39.17409531790863</c:v>
                </c:pt>
                <c:pt idx="5169">
                  <c:v>39.19309785671363</c:v>
                </c:pt>
                <c:pt idx="5170">
                  <c:v>39.21210039551863</c:v>
                </c:pt>
                <c:pt idx="5171">
                  <c:v>39.23110293432364</c:v>
                </c:pt>
                <c:pt idx="5172">
                  <c:v>39.25010547312863</c:v>
                </c:pt>
                <c:pt idx="5173">
                  <c:v>39.26910801193363</c:v>
                </c:pt>
                <c:pt idx="5174">
                  <c:v>39.28811055073864</c:v>
                </c:pt>
                <c:pt idx="5175">
                  <c:v>39.30711308954364</c:v>
                </c:pt>
                <c:pt idx="5176">
                  <c:v>39.32611562834864</c:v>
                </c:pt>
                <c:pt idx="5177">
                  <c:v>39.34511816715364</c:v>
                </c:pt>
                <c:pt idx="5178">
                  <c:v>39.36412070595864</c:v>
                </c:pt>
                <c:pt idx="5179">
                  <c:v>39.38312324476365</c:v>
                </c:pt>
                <c:pt idx="5180">
                  <c:v>39.40212578356864</c:v>
                </c:pt>
                <c:pt idx="5181">
                  <c:v>39.42112832237365</c:v>
                </c:pt>
                <c:pt idx="5182">
                  <c:v>39.44013086117864</c:v>
                </c:pt>
                <c:pt idx="5183">
                  <c:v>39.45913339998364</c:v>
                </c:pt>
                <c:pt idx="5184">
                  <c:v>39.47813593878865</c:v>
                </c:pt>
                <c:pt idx="5185">
                  <c:v>39.49713847759365</c:v>
                </c:pt>
                <c:pt idx="5186">
                  <c:v>39.51614101639865</c:v>
                </c:pt>
                <c:pt idx="5187">
                  <c:v>39.53514355520365</c:v>
                </c:pt>
                <c:pt idx="5188">
                  <c:v>39.55414609400865</c:v>
                </c:pt>
                <c:pt idx="5189">
                  <c:v>39.57314863281366</c:v>
                </c:pt>
                <c:pt idx="5190">
                  <c:v>39.59215117161865</c:v>
                </c:pt>
                <c:pt idx="5191">
                  <c:v>39.61115371042365</c:v>
                </c:pt>
                <c:pt idx="5192">
                  <c:v>39.63015624922865</c:v>
                </c:pt>
                <c:pt idx="5193">
                  <c:v>39.64915878803365</c:v>
                </c:pt>
                <c:pt idx="5194">
                  <c:v>39.66816132683866</c:v>
                </c:pt>
                <c:pt idx="5195">
                  <c:v>39.68716386564365</c:v>
                </c:pt>
                <c:pt idx="5196">
                  <c:v>39.70616640444866</c:v>
                </c:pt>
                <c:pt idx="5197">
                  <c:v>39.72516894325366</c:v>
                </c:pt>
                <c:pt idx="5198">
                  <c:v>39.74417148205865</c:v>
                </c:pt>
                <c:pt idx="5199">
                  <c:v>39.76317402086367</c:v>
                </c:pt>
                <c:pt idx="5200">
                  <c:v>39.78217655966866</c:v>
                </c:pt>
                <c:pt idx="5201">
                  <c:v>39.80117909847366</c:v>
                </c:pt>
                <c:pt idx="5202">
                  <c:v>39.82018163727866</c:v>
                </c:pt>
                <c:pt idx="5203">
                  <c:v>39.83918417608366</c:v>
                </c:pt>
                <c:pt idx="5204">
                  <c:v>39.85818671488867</c:v>
                </c:pt>
                <c:pt idx="5205">
                  <c:v>39.87718925369366</c:v>
                </c:pt>
                <c:pt idx="5206">
                  <c:v>39.89619179249867</c:v>
                </c:pt>
                <c:pt idx="5207">
                  <c:v>39.91519433130367</c:v>
                </c:pt>
                <c:pt idx="5208">
                  <c:v>39.93419687010866</c:v>
                </c:pt>
                <c:pt idx="5209">
                  <c:v>39.95319940891367</c:v>
                </c:pt>
                <c:pt idx="5210">
                  <c:v>39.97220194771867</c:v>
                </c:pt>
                <c:pt idx="5211">
                  <c:v>39.99120448652367</c:v>
                </c:pt>
                <c:pt idx="5212">
                  <c:v>40.01020702532867</c:v>
                </c:pt>
                <c:pt idx="5213">
                  <c:v>40.02920956413367</c:v>
                </c:pt>
                <c:pt idx="5214">
                  <c:v>40.04821210293868</c:v>
                </c:pt>
                <c:pt idx="5215">
                  <c:v>40.06721464174367</c:v>
                </c:pt>
                <c:pt idx="5216">
                  <c:v>40.08621718054867</c:v>
                </c:pt>
                <c:pt idx="5217">
                  <c:v>40.10521971935368</c:v>
                </c:pt>
                <c:pt idx="5218">
                  <c:v>40.12422225815867</c:v>
                </c:pt>
                <c:pt idx="5219">
                  <c:v>40.14322479696368</c:v>
                </c:pt>
                <c:pt idx="5220">
                  <c:v>40.16222733576868</c:v>
                </c:pt>
                <c:pt idx="5221">
                  <c:v>40.18122987457368</c:v>
                </c:pt>
                <c:pt idx="5222">
                  <c:v>40.20023241337868</c:v>
                </c:pt>
                <c:pt idx="5223">
                  <c:v>40.21923495218368</c:v>
                </c:pt>
                <c:pt idx="5224">
                  <c:v>40.23823749098869</c:v>
                </c:pt>
                <c:pt idx="5225">
                  <c:v>40.25724002979369</c:v>
                </c:pt>
                <c:pt idx="5226">
                  <c:v>40.27624256859868</c:v>
                </c:pt>
                <c:pt idx="5227">
                  <c:v>40.29524510740368</c:v>
                </c:pt>
                <c:pt idx="5228">
                  <c:v>40.31424764620869</c:v>
                </c:pt>
                <c:pt idx="5229">
                  <c:v>40.33325018501369</c:v>
                </c:pt>
                <c:pt idx="5230">
                  <c:v>40.35225272381869</c:v>
                </c:pt>
                <c:pt idx="5231">
                  <c:v>40.37125526262369</c:v>
                </c:pt>
                <c:pt idx="5232">
                  <c:v>40.39025780142869</c:v>
                </c:pt>
                <c:pt idx="5233">
                  <c:v>40.40926034023369</c:v>
                </c:pt>
                <c:pt idx="5234">
                  <c:v>40.42826287903869</c:v>
                </c:pt>
                <c:pt idx="5235">
                  <c:v>40.4472654178437</c:v>
                </c:pt>
                <c:pt idx="5236">
                  <c:v>40.46626795664869</c:v>
                </c:pt>
                <c:pt idx="5237">
                  <c:v>40.48527049545369</c:v>
                </c:pt>
                <c:pt idx="5238">
                  <c:v>40.50427303425869</c:v>
                </c:pt>
                <c:pt idx="5239">
                  <c:v>40.5232755730637</c:v>
                </c:pt>
                <c:pt idx="5240">
                  <c:v>40.5422781118687</c:v>
                </c:pt>
                <c:pt idx="5241">
                  <c:v>40.56128065067369</c:v>
                </c:pt>
                <c:pt idx="5242">
                  <c:v>40.5802831894787</c:v>
                </c:pt>
                <c:pt idx="5243">
                  <c:v>40.5992857282837</c:v>
                </c:pt>
                <c:pt idx="5244">
                  <c:v>40.6182882670887</c:v>
                </c:pt>
                <c:pt idx="5245">
                  <c:v>40.6372908058937</c:v>
                </c:pt>
                <c:pt idx="5246">
                  <c:v>40.6562933446987</c:v>
                </c:pt>
                <c:pt idx="5247">
                  <c:v>40.6752958835037</c:v>
                </c:pt>
                <c:pt idx="5248">
                  <c:v>40.69429842230871</c:v>
                </c:pt>
                <c:pt idx="5249">
                  <c:v>40.71330096111371</c:v>
                </c:pt>
                <c:pt idx="5250">
                  <c:v>40.73230349991871</c:v>
                </c:pt>
                <c:pt idx="5251">
                  <c:v>40.7513060387237</c:v>
                </c:pt>
                <c:pt idx="5252">
                  <c:v>40.7703085775287</c:v>
                </c:pt>
                <c:pt idx="5253">
                  <c:v>40.78931111633371</c:v>
                </c:pt>
                <c:pt idx="5254">
                  <c:v>40.80831365513871</c:v>
                </c:pt>
                <c:pt idx="5255">
                  <c:v>40.82731619394371</c:v>
                </c:pt>
                <c:pt idx="5256">
                  <c:v>40.84631873274871</c:v>
                </c:pt>
                <c:pt idx="5257">
                  <c:v>40.86532127155371</c:v>
                </c:pt>
                <c:pt idx="5258">
                  <c:v>40.88432381035872</c:v>
                </c:pt>
                <c:pt idx="5259">
                  <c:v>40.90332634916371</c:v>
                </c:pt>
                <c:pt idx="5260">
                  <c:v>40.92232888796872</c:v>
                </c:pt>
                <c:pt idx="5261">
                  <c:v>40.94133142677371</c:v>
                </c:pt>
                <c:pt idx="5262">
                  <c:v>40.96033396557871</c:v>
                </c:pt>
                <c:pt idx="5263">
                  <c:v>40.97933650438372</c:v>
                </c:pt>
                <c:pt idx="5264">
                  <c:v>40.99833904318872</c:v>
                </c:pt>
                <c:pt idx="5265">
                  <c:v>41.01734158199372</c:v>
                </c:pt>
                <c:pt idx="5266">
                  <c:v>41.03634412079872</c:v>
                </c:pt>
                <c:pt idx="5267">
                  <c:v>41.05534665960372</c:v>
                </c:pt>
                <c:pt idx="5268">
                  <c:v>41.07434919840873</c:v>
                </c:pt>
                <c:pt idx="5269">
                  <c:v>41.09335173721372</c:v>
                </c:pt>
                <c:pt idx="5270">
                  <c:v>41.11235427601872</c:v>
                </c:pt>
                <c:pt idx="5271">
                  <c:v>41.13135681482373</c:v>
                </c:pt>
                <c:pt idx="5272">
                  <c:v>41.15035935362872</c:v>
                </c:pt>
                <c:pt idx="5273">
                  <c:v>41.16936189243373</c:v>
                </c:pt>
                <c:pt idx="5274">
                  <c:v>41.18836443123873</c:v>
                </c:pt>
                <c:pt idx="5275">
                  <c:v>41.20736697004373</c:v>
                </c:pt>
                <c:pt idx="5276">
                  <c:v>41.22636950884873</c:v>
                </c:pt>
                <c:pt idx="5277">
                  <c:v>41.24537204765372</c:v>
                </c:pt>
                <c:pt idx="5278">
                  <c:v>41.26437458645874</c:v>
                </c:pt>
                <c:pt idx="5279">
                  <c:v>41.28337712526373</c:v>
                </c:pt>
                <c:pt idx="5280">
                  <c:v>41.30237966406873</c:v>
                </c:pt>
                <c:pt idx="5281">
                  <c:v>41.32138220287374</c:v>
                </c:pt>
                <c:pt idx="5282">
                  <c:v>41.34038474167873</c:v>
                </c:pt>
                <c:pt idx="5283">
                  <c:v>41.35938728048374</c:v>
                </c:pt>
                <c:pt idx="5284">
                  <c:v>41.37838981928873</c:v>
                </c:pt>
                <c:pt idx="5285">
                  <c:v>41.39739235809374</c:v>
                </c:pt>
                <c:pt idx="5286">
                  <c:v>41.41639489689874</c:v>
                </c:pt>
                <c:pt idx="5287">
                  <c:v>41.43539743570373</c:v>
                </c:pt>
                <c:pt idx="5288">
                  <c:v>41.45439997450874</c:v>
                </c:pt>
                <c:pt idx="5289">
                  <c:v>41.47340251331374</c:v>
                </c:pt>
                <c:pt idx="5290">
                  <c:v>41.49240505211874</c:v>
                </c:pt>
                <c:pt idx="5291">
                  <c:v>41.51140759092374</c:v>
                </c:pt>
                <c:pt idx="5292">
                  <c:v>41.53041012972874</c:v>
                </c:pt>
                <c:pt idx="5293">
                  <c:v>41.54941266853375</c:v>
                </c:pt>
                <c:pt idx="5294">
                  <c:v>41.56841520733875</c:v>
                </c:pt>
                <c:pt idx="5295">
                  <c:v>41.58741774614374</c:v>
                </c:pt>
                <c:pt idx="5296">
                  <c:v>41.60642028494875</c:v>
                </c:pt>
                <c:pt idx="5297">
                  <c:v>41.62542282375374</c:v>
                </c:pt>
                <c:pt idx="5298">
                  <c:v>41.64442536255875</c:v>
                </c:pt>
                <c:pt idx="5299">
                  <c:v>41.66342790136375</c:v>
                </c:pt>
                <c:pt idx="5300">
                  <c:v>41.68243044016875</c:v>
                </c:pt>
                <c:pt idx="5301">
                  <c:v>41.70143297897375</c:v>
                </c:pt>
                <c:pt idx="5302">
                  <c:v>41.72043551777875</c:v>
                </c:pt>
                <c:pt idx="5303">
                  <c:v>41.73943805658376</c:v>
                </c:pt>
                <c:pt idx="5304">
                  <c:v>41.75844059538876</c:v>
                </c:pt>
                <c:pt idx="5305">
                  <c:v>41.77744313419375</c:v>
                </c:pt>
                <c:pt idx="5306">
                  <c:v>41.79644567299876</c:v>
                </c:pt>
                <c:pt idx="5307">
                  <c:v>41.81544821180375</c:v>
                </c:pt>
                <c:pt idx="5308">
                  <c:v>41.83445075060876</c:v>
                </c:pt>
                <c:pt idx="5309">
                  <c:v>41.85345328941376</c:v>
                </c:pt>
                <c:pt idx="5310">
                  <c:v>41.87245582821876</c:v>
                </c:pt>
                <c:pt idx="5311">
                  <c:v>41.89145836702376</c:v>
                </c:pt>
                <c:pt idx="5312">
                  <c:v>41.91046090582876</c:v>
                </c:pt>
                <c:pt idx="5313">
                  <c:v>41.92946344463376</c:v>
                </c:pt>
                <c:pt idx="5314">
                  <c:v>41.94846598343877</c:v>
                </c:pt>
                <c:pt idx="5315">
                  <c:v>41.96746852224376</c:v>
                </c:pt>
                <c:pt idx="5316">
                  <c:v>41.98647106104876</c:v>
                </c:pt>
                <c:pt idx="5317">
                  <c:v>42.00547359985377</c:v>
                </c:pt>
                <c:pt idx="5318">
                  <c:v>42.02447613865877</c:v>
                </c:pt>
                <c:pt idx="5319">
                  <c:v>42.04347867746377</c:v>
                </c:pt>
                <c:pt idx="5320">
                  <c:v>42.06248121626876</c:v>
                </c:pt>
                <c:pt idx="5321">
                  <c:v>42.08148375507377</c:v>
                </c:pt>
                <c:pt idx="5322">
                  <c:v>42.10048629387877</c:v>
                </c:pt>
                <c:pt idx="5323">
                  <c:v>42.11948883268377</c:v>
                </c:pt>
                <c:pt idx="5324">
                  <c:v>42.13849137148878</c:v>
                </c:pt>
                <c:pt idx="5325">
                  <c:v>42.15749391029377</c:v>
                </c:pt>
                <c:pt idx="5326">
                  <c:v>42.17649644909877</c:v>
                </c:pt>
                <c:pt idx="5327">
                  <c:v>42.19549898790378</c:v>
                </c:pt>
                <c:pt idx="5328">
                  <c:v>42.21450152670878</c:v>
                </c:pt>
                <c:pt idx="5329">
                  <c:v>42.23350406551378</c:v>
                </c:pt>
                <c:pt idx="5330">
                  <c:v>42.25250660431877</c:v>
                </c:pt>
                <c:pt idx="5331">
                  <c:v>42.27150914312378</c:v>
                </c:pt>
                <c:pt idx="5332">
                  <c:v>42.29051168192878</c:v>
                </c:pt>
                <c:pt idx="5333">
                  <c:v>42.30951422073378</c:v>
                </c:pt>
                <c:pt idx="5334">
                  <c:v>42.32851675953878</c:v>
                </c:pt>
                <c:pt idx="5335">
                  <c:v>42.34751929834378</c:v>
                </c:pt>
                <c:pt idx="5336">
                  <c:v>42.36652183714878</c:v>
                </c:pt>
                <c:pt idx="5337">
                  <c:v>42.38552437595379</c:v>
                </c:pt>
                <c:pt idx="5338">
                  <c:v>42.40452691475878</c:v>
                </c:pt>
                <c:pt idx="5339">
                  <c:v>42.42352945356379</c:v>
                </c:pt>
                <c:pt idx="5340">
                  <c:v>42.44253199236879</c:v>
                </c:pt>
                <c:pt idx="5341">
                  <c:v>42.46153453117378</c:v>
                </c:pt>
                <c:pt idx="5342">
                  <c:v>42.48053706997879</c:v>
                </c:pt>
                <c:pt idx="5343">
                  <c:v>42.49953960878379</c:v>
                </c:pt>
                <c:pt idx="5344">
                  <c:v>42.51854214758879</c:v>
                </c:pt>
                <c:pt idx="5345">
                  <c:v>42.53754468639379</c:v>
                </c:pt>
                <c:pt idx="5346">
                  <c:v>42.55654722519879</c:v>
                </c:pt>
                <c:pt idx="5347">
                  <c:v>42.5755497640038</c:v>
                </c:pt>
                <c:pt idx="5348">
                  <c:v>42.59455230280879</c:v>
                </c:pt>
                <c:pt idx="5349">
                  <c:v>42.6135548416138</c:v>
                </c:pt>
                <c:pt idx="5350">
                  <c:v>42.6325573804188</c:v>
                </c:pt>
                <c:pt idx="5351">
                  <c:v>42.65155991922379</c:v>
                </c:pt>
                <c:pt idx="5352">
                  <c:v>42.6705624580288</c:v>
                </c:pt>
                <c:pt idx="5353">
                  <c:v>42.6895649968338</c:v>
                </c:pt>
                <c:pt idx="5354">
                  <c:v>42.7085675356388</c:v>
                </c:pt>
                <c:pt idx="5355">
                  <c:v>42.7275700744438</c:v>
                </c:pt>
                <c:pt idx="5356">
                  <c:v>42.7465726132488</c:v>
                </c:pt>
                <c:pt idx="5357">
                  <c:v>42.76557515205381</c:v>
                </c:pt>
                <c:pt idx="5358">
                  <c:v>42.7845776908588</c:v>
                </c:pt>
                <c:pt idx="5359">
                  <c:v>42.8035802296638</c:v>
                </c:pt>
                <c:pt idx="5360">
                  <c:v>42.82258276846881</c:v>
                </c:pt>
                <c:pt idx="5361">
                  <c:v>42.8415853072738</c:v>
                </c:pt>
                <c:pt idx="5362">
                  <c:v>42.86058784607881</c:v>
                </c:pt>
                <c:pt idx="5363">
                  <c:v>42.87959038488381</c:v>
                </c:pt>
                <c:pt idx="5364">
                  <c:v>42.89859292368881</c:v>
                </c:pt>
                <c:pt idx="5365">
                  <c:v>42.91759546249381</c:v>
                </c:pt>
                <c:pt idx="5366">
                  <c:v>42.9365980012988</c:v>
                </c:pt>
                <c:pt idx="5367">
                  <c:v>42.95560054010382</c:v>
                </c:pt>
                <c:pt idx="5368">
                  <c:v>42.97460307890881</c:v>
                </c:pt>
                <c:pt idx="5369">
                  <c:v>42.99360561771381</c:v>
                </c:pt>
                <c:pt idx="5370">
                  <c:v>43.01260815651881</c:v>
                </c:pt>
                <c:pt idx="5371">
                  <c:v>43.03161069532381</c:v>
                </c:pt>
                <c:pt idx="5372">
                  <c:v>43.05061323412882</c:v>
                </c:pt>
                <c:pt idx="5373">
                  <c:v>43.06961577293382</c:v>
                </c:pt>
                <c:pt idx="5374">
                  <c:v>43.08861831173882</c:v>
                </c:pt>
                <c:pt idx="5375">
                  <c:v>43.10762085054382</c:v>
                </c:pt>
                <c:pt idx="5376">
                  <c:v>43.12662338934881</c:v>
                </c:pt>
                <c:pt idx="5377">
                  <c:v>43.14562592815382</c:v>
                </c:pt>
                <c:pt idx="5378">
                  <c:v>43.16462846695882</c:v>
                </c:pt>
                <c:pt idx="5379">
                  <c:v>43.18363100576382</c:v>
                </c:pt>
                <c:pt idx="5380">
                  <c:v>43.20263354456882</c:v>
                </c:pt>
                <c:pt idx="5381">
                  <c:v>43.22163608337382</c:v>
                </c:pt>
                <c:pt idx="5382">
                  <c:v>43.24063862217883</c:v>
                </c:pt>
                <c:pt idx="5383">
                  <c:v>43.25964116098383</c:v>
                </c:pt>
                <c:pt idx="5384">
                  <c:v>43.27864369978882</c:v>
                </c:pt>
                <c:pt idx="5385">
                  <c:v>43.29764623859383</c:v>
                </c:pt>
                <c:pt idx="5386">
                  <c:v>43.31664877739883</c:v>
                </c:pt>
                <c:pt idx="5387">
                  <c:v>43.33565131620383</c:v>
                </c:pt>
                <c:pt idx="5388">
                  <c:v>43.35465385500883</c:v>
                </c:pt>
                <c:pt idx="5389">
                  <c:v>43.37365639381383</c:v>
                </c:pt>
                <c:pt idx="5390">
                  <c:v>43.39265893261883</c:v>
                </c:pt>
                <c:pt idx="5391">
                  <c:v>43.41166147142383</c:v>
                </c:pt>
                <c:pt idx="5392">
                  <c:v>43.43066401022884</c:v>
                </c:pt>
                <c:pt idx="5393">
                  <c:v>43.44966654903384</c:v>
                </c:pt>
                <c:pt idx="5394">
                  <c:v>43.46866908783883</c:v>
                </c:pt>
                <c:pt idx="5395">
                  <c:v>43.48767162664383</c:v>
                </c:pt>
                <c:pt idx="5396">
                  <c:v>43.50667416544884</c:v>
                </c:pt>
                <c:pt idx="5397">
                  <c:v>43.52567670425384</c:v>
                </c:pt>
                <c:pt idx="5398">
                  <c:v>43.54467924305884</c:v>
                </c:pt>
                <c:pt idx="5399">
                  <c:v>43.56368178186384</c:v>
                </c:pt>
                <c:pt idx="5400">
                  <c:v>43.58268432066884</c:v>
                </c:pt>
                <c:pt idx="5401">
                  <c:v>43.60168685947384</c:v>
                </c:pt>
                <c:pt idx="5402">
                  <c:v>43.62068939827884</c:v>
                </c:pt>
                <c:pt idx="5403">
                  <c:v>43.63969193708385</c:v>
                </c:pt>
                <c:pt idx="5404">
                  <c:v>43.65869447588884</c:v>
                </c:pt>
                <c:pt idx="5405">
                  <c:v>43.67769701469384</c:v>
                </c:pt>
                <c:pt idx="5406">
                  <c:v>43.69669955349885</c:v>
                </c:pt>
                <c:pt idx="5407">
                  <c:v>43.71570209230385</c:v>
                </c:pt>
                <c:pt idx="5408">
                  <c:v>43.73470463110885</c:v>
                </c:pt>
                <c:pt idx="5409">
                  <c:v>43.75370716991385</c:v>
                </c:pt>
                <c:pt idx="5410">
                  <c:v>43.77270970871885</c:v>
                </c:pt>
                <c:pt idx="5411">
                  <c:v>43.79171224752385</c:v>
                </c:pt>
                <c:pt idx="5412">
                  <c:v>43.81071478632885</c:v>
                </c:pt>
                <c:pt idx="5413">
                  <c:v>43.82971732513385</c:v>
                </c:pt>
                <c:pt idx="5414">
                  <c:v>43.84871986393885</c:v>
                </c:pt>
                <c:pt idx="5415">
                  <c:v>43.86772240274385</c:v>
                </c:pt>
                <c:pt idx="5416">
                  <c:v>43.88672494154885</c:v>
                </c:pt>
                <c:pt idx="5417">
                  <c:v>43.90572748035386</c:v>
                </c:pt>
                <c:pt idx="5418">
                  <c:v>43.92473001915886</c:v>
                </c:pt>
                <c:pt idx="5419">
                  <c:v>43.94373255796386</c:v>
                </c:pt>
                <c:pt idx="5420">
                  <c:v>43.96273509676885</c:v>
                </c:pt>
                <c:pt idx="5421">
                  <c:v>43.98173763557386</c:v>
                </c:pt>
                <c:pt idx="5422">
                  <c:v>44.00074017437886</c:v>
                </c:pt>
                <c:pt idx="5423">
                  <c:v>44.01974271318386</c:v>
                </c:pt>
                <c:pt idx="5424">
                  <c:v>44.03874525198886</c:v>
                </c:pt>
                <c:pt idx="5425">
                  <c:v>44.05774779079386</c:v>
                </c:pt>
                <c:pt idx="5426">
                  <c:v>44.07675032959886</c:v>
                </c:pt>
                <c:pt idx="5427">
                  <c:v>44.09575286840386</c:v>
                </c:pt>
                <c:pt idx="5428">
                  <c:v>44.11475540720887</c:v>
                </c:pt>
                <c:pt idx="5429">
                  <c:v>44.13375794601387</c:v>
                </c:pt>
                <c:pt idx="5430">
                  <c:v>44.15276048481886</c:v>
                </c:pt>
                <c:pt idx="5431">
                  <c:v>44.17176302362387</c:v>
                </c:pt>
                <c:pt idx="5432">
                  <c:v>44.19076556242887</c:v>
                </c:pt>
                <c:pt idx="5433">
                  <c:v>44.20976810123387</c:v>
                </c:pt>
                <c:pt idx="5434">
                  <c:v>44.22877064003887</c:v>
                </c:pt>
                <c:pt idx="5435">
                  <c:v>44.24777317884387</c:v>
                </c:pt>
                <c:pt idx="5436">
                  <c:v>44.26677571764887</c:v>
                </c:pt>
                <c:pt idx="5437">
                  <c:v>44.28577825645387</c:v>
                </c:pt>
                <c:pt idx="5438">
                  <c:v>44.30478079525887</c:v>
                </c:pt>
                <c:pt idx="5439">
                  <c:v>44.32378333406388</c:v>
                </c:pt>
                <c:pt idx="5440">
                  <c:v>44.34278587286887</c:v>
                </c:pt>
                <c:pt idx="5441">
                  <c:v>44.36178841167387</c:v>
                </c:pt>
                <c:pt idx="5442">
                  <c:v>44.38079095047888</c:v>
                </c:pt>
                <c:pt idx="5443">
                  <c:v>44.39979348928388</c:v>
                </c:pt>
                <c:pt idx="5444">
                  <c:v>44.41879602808888</c:v>
                </c:pt>
                <c:pt idx="5445">
                  <c:v>44.43779856689387</c:v>
                </c:pt>
                <c:pt idx="5446">
                  <c:v>44.45680110569888</c:v>
                </c:pt>
                <c:pt idx="5447">
                  <c:v>44.47580364450388</c:v>
                </c:pt>
                <c:pt idx="5448">
                  <c:v>44.49480618330888</c:v>
                </c:pt>
                <c:pt idx="5449">
                  <c:v>44.51380872211389</c:v>
                </c:pt>
                <c:pt idx="5450">
                  <c:v>44.53281126091888</c:v>
                </c:pt>
                <c:pt idx="5451">
                  <c:v>44.55181379972388</c:v>
                </c:pt>
                <c:pt idx="5452">
                  <c:v>44.57081633852889</c:v>
                </c:pt>
                <c:pt idx="5453">
                  <c:v>44.58981887733389</c:v>
                </c:pt>
                <c:pt idx="5454">
                  <c:v>44.60882141613889</c:v>
                </c:pt>
                <c:pt idx="5455">
                  <c:v>44.62782395494389</c:v>
                </c:pt>
                <c:pt idx="5456">
                  <c:v>44.64682649374889</c:v>
                </c:pt>
                <c:pt idx="5457">
                  <c:v>44.66582903255389</c:v>
                </c:pt>
                <c:pt idx="5458">
                  <c:v>44.68483157135889</c:v>
                </c:pt>
                <c:pt idx="5459">
                  <c:v>44.70383411016389</c:v>
                </c:pt>
                <c:pt idx="5460">
                  <c:v>44.72283664896889</c:v>
                </c:pt>
                <c:pt idx="5461">
                  <c:v>44.74183918777389</c:v>
                </c:pt>
                <c:pt idx="5462">
                  <c:v>44.7608417265789</c:v>
                </c:pt>
                <c:pt idx="5463">
                  <c:v>44.77984426538389</c:v>
                </c:pt>
                <c:pt idx="5464">
                  <c:v>44.7988468041889</c:v>
                </c:pt>
                <c:pt idx="5465">
                  <c:v>44.8178493429939</c:v>
                </c:pt>
                <c:pt idx="5466">
                  <c:v>44.83685188179889</c:v>
                </c:pt>
                <c:pt idx="5467">
                  <c:v>44.8558544206039</c:v>
                </c:pt>
                <c:pt idx="5468">
                  <c:v>44.8748569594089</c:v>
                </c:pt>
                <c:pt idx="5469">
                  <c:v>44.8938594982139</c:v>
                </c:pt>
                <c:pt idx="5470">
                  <c:v>44.9128620370189</c:v>
                </c:pt>
                <c:pt idx="5471">
                  <c:v>44.9318645758239</c:v>
                </c:pt>
                <c:pt idx="5472">
                  <c:v>44.95086711462891</c:v>
                </c:pt>
                <c:pt idx="5473">
                  <c:v>44.9698696534339</c:v>
                </c:pt>
                <c:pt idx="5474">
                  <c:v>44.98887219223891</c:v>
                </c:pt>
                <c:pt idx="5475">
                  <c:v>45.00787473104391</c:v>
                </c:pt>
                <c:pt idx="5476">
                  <c:v>45.0268772698489</c:v>
                </c:pt>
                <c:pt idx="5477">
                  <c:v>45.04587980865391</c:v>
                </c:pt>
                <c:pt idx="5478">
                  <c:v>45.06488234745891</c:v>
                </c:pt>
                <c:pt idx="5479">
                  <c:v>45.08388488626391</c:v>
                </c:pt>
                <c:pt idx="5480">
                  <c:v>45.10288742506891</c:v>
                </c:pt>
                <c:pt idx="5481">
                  <c:v>45.12188996387391</c:v>
                </c:pt>
                <c:pt idx="5482">
                  <c:v>45.14089250267892</c:v>
                </c:pt>
                <c:pt idx="5483">
                  <c:v>45.15989504148391</c:v>
                </c:pt>
                <c:pt idx="5484">
                  <c:v>45.17889758028891</c:v>
                </c:pt>
                <c:pt idx="5485">
                  <c:v>45.19790011909392</c:v>
                </c:pt>
                <c:pt idx="5486">
                  <c:v>45.21690265789891</c:v>
                </c:pt>
                <c:pt idx="5487">
                  <c:v>45.23590519670392</c:v>
                </c:pt>
                <c:pt idx="5488">
                  <c:v>45.25490773550892</c:v>
                </c:pt>
                <c:pt idx="5489">
                  <c:v>45.27391027431392</c:v>
                </c:pt>
                <c:pt idx="5490">
                  <c:v>45.29291281311892</c:v>
                </c:pt>
                <c:pt idx="5491">
                  <c:v>45.31191535192391</c:v>
                </c:pt>
                <c:pt idx="5492">
                  <c:v>45.33091789072893</c:v>
                </c:pt>
                <c:pt idx="5493">
                  <c:v>45.34992042953392</c:v>
                </c:pt>
                <c:pt idx="5494">
                  <c:v>45.36892296833892</c:v>
                </c:pt>
                <c:pt idx="5495">
                  <c:v>45.38792550714392</c:v>
                </c:pt>
                <c:pt idx="5496">
                  <c:v>45.40692804594892</c:v>
                </c:pt>
                <c:pt idx="5497">
                  <c:v>45.42593058475393</c:v>
                </c:pt>
                <c:pt idx="5498">
                  <c:v>45.44493312355893</c:v>
                </c:pt>
                <c:pt idx="5499">
                  <c:v>45.46393566236393</c:v>
                </c:pt>
                <c:pt idx="5500">
                  <c:v>45.48293820116893</c:v>
                </c:pt>
                <c:pt idx="5501">
                  <c:v>45.50194073997393</c:v>
                </c:pt>
                <c:pt idx="5502">
                  <c:v>45.52094327877893</c:v>
                </c:pt>
                <c:pt idx="5503">
                  <c:v>45.53994581758393</c:v>
                </c:pt>
                <c:pt idx="5504">
                  <c:v>45.55894835638893</c:v>
                </c:pt>
                <c:pt idx="5505">
                  <c:v>45.57795089519393</c:v>
                </c:pt>
                <c:pt idx="5506">
                  <c:v>45.59695343399893</c:v>
                </c:pt>
                <c:pt idx="5507">
                  <c:v>45.61595597280394</c:v>
                </c:pt>
                <c:pt idx="5508">
                  <c:v>45.63495851160894</c:v>
                </c:pt>
                <c:pt idx="5509">
                  <c:v>45.65396105041393</c:v>
                </c:pt>
                <c:pt idx="5510">
                  <c:v>45.67296358921894</c:v>
                </c:pt>
                <c:pt idx="5511">
                  <c:v>45.69196612802394</c:v>
                </c:pt>
                <c:pt idx="5512">
                  <c:v>45.71096866682894</c:v>
                </c:pt>
                <c:pt idx="5513">
                  <c:v>45.72997120563394</c:v>
                </c:pt>
                <c:pt idx="5514">
                  <c:v>45.74897374443894</c:v>
                </c:pt>
                <c:pt idx="5515">
                  <c:v>45.76797628324394</c:v>
                </c:pt>
                <c:pt idx="5516">
                  <c:v>45.78697882204894</c:v>
                </c:pt>
                <c:pt idx="5517">
                  <c:v>45.80598136085395</c:v>
                </c:pt>
                <c:pt idx="5518">
                  <c:v>45.82498389965895</c:v>
                </c:pt>
                <c:pt idx="5519">
                  <c:v>45.84398643846394</c:v>
                </c:pt>
                <c:pt idx="5520">
                  <c:v>45.86298897726894</c:v>
                </c:pt>
                <c:pt idx="5521">
                  <c:v>45.88199151607395</c:v>
                </c:pt>
                <c:pt idx="5522">
                  <c:v>45.90099405487895</c:v>
                </c:pt>
                <c:pt idx="5523">
                  <c:v>45.91999659368395</c:v>
                </c:pt>
                <c:pt idx="5524">
                  <c:v>45.93899913248895</c:v>
                </c:pt>
                <c:pt idx="5525">
                  <c:v>45.95800167129395</c:v>
                </c:pt>
                <c:pt idx="5526">
                  <c:v>45.97700421009895</c:v>
                </c:pt>
                <c:pt idx="5527">
                  <c:v>45.99600674890395</c:v>
                </c:pt>
                <c:pt idx="5528">
                  <c:v>46.01500928770896</c:v>
                </c:pt>
                <c:pt idx="5529">
                  <c:v>46.03401182651395</c:v>
                </c:pt>
                <c:pt idx="5530">
                  <c:v>46.05301436531895</c:v>
                </c:pt>
                <c:pt idx="5531">
                  <c:v>46.07201690412396</c:v>
                </c:pt>
                <c:pt idx="5532">
                  <c:v>46.09101944292896</c:v>
                </c:pt>
                <c:pt idx="5533">
                  <c:v>46.11002198173396</c:v>
                </c:pt>
                <c:pt idx="5534">
                  <c:v>46.12902452053896</c:v>
                </c:pt>
                <c:pt idx="5535">
                  <c:v>46.14802705934396</c:v>
                </c:pt>
                <c:pt idx="5536">
                  <c:v>46.16702959814896</c:v>
                </c:pt>
                <c:pt idx="5537">
                  <c:v>46.18603213695396</c:v>
                </c:pt>
                <c:pt idx="5538">
                  <c:v>46.20503467575896</c:v>
                </c:pt>
                <c:pt idx="5539">
                  <c:v>46.22403721456396</c:v>
                </c:pt>
                <c:pt idx="5540">
                  <c:v>46.24303975336896</c:v>
                </c:pt>
                <c:pt idx="5541">
                  <c:v>46.26204229217396</c:v>
                </c:pt>
                <c:pt idx="5542">
                  <c:v>46.28104483097897</c:v>
                </c:pt>
                <c:pt idx="5543">
                  <c:v>46.30004736978397</c:v>
                </c:pt>
                <c:pt idx="5544">
                  <c:v>46.31904990858897</c:v>
                </c:pt>
                <c:pt idx="5545">
                  <c:v>46.33805244739396</c:v>
                </c:pt>
                <c:pt idx="5546">
                  <c:v>46.35705498619897</c:v>
                </c:pt>
                <c:pt idx="5547">
                  <c:v>46.37605752500397</c:v>
                </c:pt>
                <c:pt idx="5548">
                  <c:v>46.39506006380897</c:v>
                </c:pt>
                <c:pt idx="5549">
                  <c:v>46.41406260261397</c:v>
                </c:pt>
                <c:pt idx="5550">
                  <c:v>46.43306514141897</c:v>
                </c:pt>
                <c:pt idx="5551">
                  <c:v>46.45206768022397</c:v>
                </c:pt>
                <c:pt idx="5552">
                  <c:v>46.47107021902897</c:v>
                </c:pt>
                <c:pt idx="5553">
                  <c:v>46.49007275783398</c:v>
                </c:pt>
                <c:pt idx="5554">
                  <c:v>46.50907529663898</c:v>
                </c:pt>
                <c:pt idx="5555">
                  <c:v>46.52807783544397</c:v>
                </c:pt>
                <c:pt idx="5556">
                  <c:v>46.54708037424898</c:v>
                </c:pt>
                <c:pt idx="5557">
                  <c:v>46.56608291305398</c:v>
                </c:pt>
                <c:pt idx="5558">
                  <c:v>46.58508545185898</c:v>
                </c:pt>
                <c:pt idx="5559">
                  <c:v>46.60408799066398</c:v>
                </c:pt>
                <c:pt idx="5560">
                  <c:v>46.62309052946898</c:v>
                </c:pt>
                <c:pt idx="5561">
                  <c:v>46.64209306827398</c:v>
                </c:pt>
                <c:pt idx="5562">
                  <c:v>46.66109560707898</c:v>
                </c:pt>
                <c:pt idx="5563">
                  <c:v>46.68009814588398</c:v>
                </c:pt>
                <c:pt idx="5564">
                  <c:v>46.69910068468899</c:v>
                </c:pt>
                <c:pt idx="5565">
                  <c:v>46.71810322349398</c:v>
                </c:pt>
                <c:pt idx="5566">
                  <c:v>46.73710576229898</c:v>
                </c:pt>
                <c:pt idx="5567">
                  <c:v>46.75610830110399</c:v>
                </c:pt>
                <c:pt idx="5568">
                  <c:v>46.77511083990899</c:v>
                </c:pt>
                <c:pt idx="5569">
                  <c:v>46.79411337871399</c:v>
                </c:pt>
                <c:pt idx="5570">
                  <c:v>46.81311591751899</c:v>
                </c:pt>
                <c:pt idx="5571">
                  <c:v>46.83211845632399</c:v>
                </c:pt>
                <c:pt idx="5572">
                  <c:v>46.85112099512899</c:v>
                </c:pt>
                <c:pt idx="5573">
                  <c:v>46.87012353393399</c:v>
                </c:pt>
                <c:pt idx="5574">
                  <c:v>46.889126072739</c:v>
                </c:pt>
                <c:pt idx="5575">
                  <c:v>46.90812861154399</c:v>
                </c:pt>
                <c:pt idx="5576">
                  <c:v>46.92713115034899</c:v>
                </c:pt>
                <c:pt idx="5577">
                  <c:v>46.946133689154</c:v>
                </c:pt>
                <c:pt idx="5578">
                  <c:v>46.965136227959</c:v>
                </c:pt>
                <c:pt idx="5579">
                  <c:v>46.984138766764</c:v>
                </c:pt>
                <c:pt idx="5580">
                  <c:v>47.003141305569</c:v>
                </c:pt>
                <c:pt idx="5581">
                  <c:v>47.022143844374</c:v>
                </c:pt>
                <c:pt idx="5582">
                  <c:v>47.041146383179</c:v>
                </c:pt>
                <c:pt idx="5583">
                  <c:v>47.060148921984</c:v>
                </c:pt>
                <c:pt idx="5584">
                  <c:v>47.079151460789</c:v>
                </c:pt>
                <c:pt idx="5585">
                  <c:v>47.098153999594</c:v>
                </c:pt>
                <c:pt idx="5586">
                  <c:v>47.117156538399</c:v>
                </c:pt>
                <c:pt idx="5587">
                  <c:v>47.13615907720401</c:v>
                </c:pt>
                <c:pt idx="5588">
                  <c:v>47.155161616009</c:v>
                </c:pt>
                <c:pt idx="5589">
                  <c:v>47.17416415481401</c:v>
                </c:pt>
                <c:pt idx="5590">
                  <c:v>47.19316669361901</c:v>
                </c:pt>
                <c:pt idx="5591">
                  <c:v>47.212169232424</c:v>
                </c:pt>
                <c:pt idx="5592">
                  <c:v>47.23117177122901</c:v>
                </c:pt>
                <c:pt idx="5593">
                  <c:v>47.25017431003401</c:v>
                </c:pt>
                <c:pt idx="5594">
                  <c:v>47.26917684883901</c:v>
                </c:pt>
                <c:pt idx="5595">
                  <c:v>47.28817938764401</c:v>
                </c:pt>
                <c:pt idx="5596">
                  <c:v>47.30718192644901</c:v>
                </c:pt>
                <c:pt idx="5597">
                  <c:v>47.32618446525402</c:v>
                </c:pt>
                <c:pt idx="5598">
                  <c:v>47.34518700405901</c:v>
                </c:pt>
                <c:pt idx="5599">
                  <c:v>47.36418954286402</c:v>
                </c:pt>
                <c:pt idx="5600">
                  <c:v>47.38319208166902</c:v>
                </c:pt>
                <c:pt idx="5601">
                  <c:v>47.40219462047401</c:v>
                </c:pt>
                <c:pt idx="5602">
                  <c:v>47.42119715927902</c:v>
                </c:pt>
                <c:pt idx="5603">
                  <c:v>47.44019969808402</c:v>
                </c:pt>
                <c:pt idx="5604">
                  <c:v>47.45920223688902</c:v>
                </c:pt>
                <c:pt idx="5605">
                  <c:v>47.47820477569402</c:v>
                </c:pt>
                <c:pt idx="5606">
                  <c:v>47.49720731449902</c:v>
                </c:pt>
                <c:pt idx="5607">
                  <c:v>47.51620985330403</c:v>
                </c:pt>
                <c:pt idx="5608">
                  <c:v>47.53521239210902</c:v>
                </c:pt>
                <c:pt idx="5609">
                  <c:v>47.55421493091402</c:v>
                </c:pt>
                <c:pt idx="5610">
                  <c:v>47.57321746971903</c:v>
                </c:pt>
                <c:pt idx="5611">
                  <c:v>47.59222000852402</c:v>
                </c:pt>
                <c:pt idx="5612">
                  <c:v>47.61122254732903</c:v>
                </c:pt>
                <c:pt idx="5613">
                  <c:v>47.63022508613403</c:v>
                </c:pt>
                <c:pt idx="5614">
                  <c:v>47.64922762493903</c:v>
                </c:pt>
                <c:pt idx="5615">
                  <c:v>47.66823016374403</c:v>
                </c:pt>
                <c:pt idx="5616">
                  <c:v>47.68723270254903</c:v>
                </c:pt>
                <c:pt idx="5617">
                  <c:v>47.70623524135404</c:v>
                </c:pt>
                <c:pt idx="5618">
                  <c:v>47.72523778015903</c:v>
                </c:pt>
                <c:pt idx="5619">
                  <c:v>47.74424031896403</c:v>
                </c:pt>
                <c:pt idx="5620">
                  <c:v>47.76324285776904</c:v>
                </c:pt>
                <c:pt idx="5621">
                  <c:v>47.78224539657403</c:v>
                </c:pt>
                <c:pt idx="5622">
                  <c:v>47.80124793537904</c:v>
                </c:pt>
                <c:pt idx="5623">
                  <c:v>47.82025047418404</c:v>
                </c:pt>
                <c:pt idx="5624">
                  <c:v>47.83925301298904</c:v>
                </c:pt>
                <c:pt idx="5625">
                  <c:v>47.85825555179404</c:v>
                </c:pt>
                <c:pt idx="5626">
                  <c:v>47.87725809059904</c:v>
                </c:pt>
                <c:pt idx="5627">
                  <c:v>47.89626062940404</c:v>
                </c:pt>
                <c:pt idx="5628">
                  <c:v>47.91526316820904</c:v>
                </c:pt>
                <c:pt idx="5629">
                  <c:v>47.93426570701404</c:v>
                </c:pt>
                <c:pt idx="5630">
                  <c:v>47.95326824581905</c:v>
                </c:pt>
                <c:pt idx="5631">
                  <c:v>47.97227078462404</c:v>
                </c:pt>
                <c:pt idx="5632">
                  <c:v>47.99127332342905</c:v>
                </c:pt>
                <c:pt idx="5633">
                  <c:v>48.01027586223405</c:v>
                </c:pt>
                <c:pt idx="5634">
                  <c:v>48.02927840103904</c:v>
                </c:pt>
                <c:pt idx="5635">
                  <c:v>48.04828093984406</c:v>
                </c:pt>
                <c:pt idx="5636">
                  <c:v>48.06728347864905</c:v>
                </c:pt>
                <c:pt idx="5637">
                  <c:v>48.08628601745405</c:v>
                </c:pt>
                <c:pt idx="5638">
                  <c:v>48.10528855625905</c:v>
                </c:pt>
                <c:pt idx="5639">
                  <c:v>48.12429109506405</c:v>
                </c:pt>
                <c:pt idx="5640">
                  <c:v>48.14329363386906</c:v>
                </c:pt>
                <c:pt idx="5641">
                  <c:v>48.16229617267405</c:v>
                </c:pt>
                <c:pt idx="5642">
                  <c:v>48.18129871147906</c:v>
                </c:pt>
                <c:pt idx="5643">
                  <c:v>48.20030125028406</c:v>
                </c:pt>
                <c:pt idx="5644">
                  <c:v>48.21930378908905</c:v>
                </c:pt>
                <c:pt idx="5645">
                  <c:v>48.23830632789406</c:v>
                </c:pt>
                <c:pt idx="5646">
                  <c:v>48.25730886669906</c:v>
                </c:pt>
                <c:pt idx="5647">
                  <c:v>48.27631140550406</c:v>
                </c:pt>
                <c:pt idx="5648">
                  <c:v>48.29531394430906</c:v>
                </c:pt>
                <c:pt idx="5649">
                  <c:v>48.31431648311406</c:v>
                </c:pt>
                <c:pt idx="5650">
                  <c:v>48.33331902191907</c:v>
                </c:pt>
                <c:pt idx="5651">
                  <c:v>48.35232156072406</c:v>
                </c:pt>
                <c:pt idx="5652">
                  <c:v>48.37132409952906</c:v>
                </c:pt>
                <c:pt idx="5653">
                  <c:v>48.39032663833407</c:v>
                </c:pt>
                <c:pt idx="5654">
                  <c:v>48.40932917713906</c:v>
                </c:pt>
                <c:pt idx="5655">
                  <c:v>48.42833171594407</c:v>
                </c:pt>
                <c:pt idx="5656">
                  <c:v>48.44733425474907</c:v>
                </c:pt>
                <c:pt idx="5657">
                  <c:v>48.46633679355407</c:v>
                </c:pt>
                <c:pt idx="5658">
                  <c:v>48.48533933235907</c:v>
                </c:pt>
                <c:pt idx="5659">
                  <c:v>48.50434187116407</c:v>
                </c:pt>
                <c:pt idx="5660">
                  <c:v>48.52334440996908</c:v>
                </c:pt>
                <c:pt idx="5661">
                  <c:v>48.54234694877407</c:v>
                </c:pt>
                <c:pt idx="5662">
                  <c:v>48.56134948757907</c:v>
                </c:pt>
                <c:pt idx="5663">
                  <c:v>48.58035202638407</c:v>
                </c:pt>
                <c:pt idx="5664">
                  <c:v>48.59935456518907</c:v>
                </c:pt>
                <c:pt idx="5665">
                  <c:v>48.61835710399408</c:v>
                </c:pt>
                <c:pt idx="5666">
                  <c:v>48.63735964279908</c:v>
                </c:pt>
                <c:pt idx="5667">
                  <c:v>48.65636218160408</c:v>
                </c:pt>
                <c:pt idx="5668">
                  <c:v>48.67536472040908</c:v>
                </c:pt>
                <c:pt idx="5669">
                  <c:v>48.69436725921408</c:v>
                </c:pt>
                <c:pt idx="5670">
                  <c:v>48.71336979801908</c:v>
                </c:pt>
                <c:pt idx="5671">
                  <c:v>48.73237233682408</c:v>
                </c:pt>
                <c:pt idx="5672">
                  <c:v>48.75137487562908</c:v>
                </c:pt>
                <c:pt idx="5673">
                  <c:v>48.77037741443408</c:v>
                </c:pt>
                <c:pt idx="5674">
                  <c:v>48.78937995323908</c:v>
                </c:pt>
                <c:pt idx="5675">
                  <c:v>48.80838249204409</c:v>
                </c:pt>
                <c:pt idx="5676">
                  <c:v>48.82738503084909</c:v>
                </c:pt>
                <c:pt idx="5677">
                  <c:v>48.84638756965408</c:v>
                </c:pt>
                <c:pt idx="5678">
                  <c:v>48.86539010845909</c:v>
                </c:pt>
                <c:pt idx="5679">
                  <c:v>48.88439264726409</c:v>
                </c:pt>
                <c:pt idx="5680">
                  <c:v>48.90339518606909</c:v>
                </c:pt>
                <c:pt idx="5681">
                  <c:v>48.92239772487409</c:v>
                </c:pt>
                <c:pt idx="5682">
                  <c:v>48.94140026367909</c:v>
                </c:pt>
                <c:pt idx="5683">
                  <c:v>48.96040280248409</c:v>
                </c:pt>
                <c:pt idx="5684">
                  <c:v>48.97940534128909</c:v>
                </c:pt>
                <c:pt idx="5685">
                  <c:v>48.9984078800941</c:v>
                </c:pt>
                <c:pt idx="5686">
                  <c:v>49.0174104188991</c:v>
                </c:pt>
                <c:pt idx="5687">
                  <c:v>49.03641295770409</c:v>
                </c:pt>
                <c:pt idx="5688">
                  <c:v>49.05541549650909</c:v>
                </c:pt>
                <c:pt idx="5689">
                  <c:v>49.0744180353141</c:v>
                </c:pt>
                <c:pt idx="5690">
                  <c:v>49.0934205741191</c:v>
                </c:pt>
                <c:pt idx="5691">
                  <c:v>49.1124231129241</c:v>
                </c:pt>
                <c:pt idx="5692">
                  <c:v>49.1314256517291</c:v>
                </c:pt>
                <c:pt idx="5693">
                  <c:v>49.1504281905341</c:v>
                </c:pt>
                <c:pt idx="5694">
                  <c:v>49.1694307293391</c:v>
                </c:pt>
                <c:pt idx="5695">
                  <c:v>49.1884332681441</c:v>
                </c:pt>
                <c:pt idx="5696">
                  <c:v>49.20743580694911</c:v>
                </c:pt>
                <c:pt idx="5697">
                  <c:v>49.2264383457541</c:v>
                </c:pt>
                <c:pt idx="5698">
                  <c:v>49.2454408845591</c:v>
                </c:pt>
                <c:pt idx="5699">
                  <c:v>49.26444342336411</c:v>
                </c:pt>
                <c:pt idx="5700">
                  <c:v>49.28344596216911</c:v>
                </c:pt>
                <c:pt idx="5701">
                  <c:v>49.30244850097411</c:v>
                </c:pt>
                <c:pt idx="5702">
                  <c:v>49.32145103977911</c:v>
                </c:pt>
                <c:pt idx="5703">
                  <c:v>49.34045357858411</c:v>
                </c:pt>
                <c:pt idx="5704">
                  <c:v>49.35945611738911</c:v>
                </c:pt>
                <c:pt idx="5705">
                  <c:v>49.37845865619411</c:v>
                </c:pt>
                <c:pt idx="5706">
                  <c:v>49.39746119499911</c:v>
                </c:pt>
                <c:pt idx="5707">
                  <c:v>49.41646373380411</c:v>
                </c:pt>
                <c:pt idx="5708">
                  <c:v>49.43546627260911</c:v>
                </c:pt>
                <c:pt idx="5709">
                  <c:v>49.45446881141411</c:v>
                </c:pt>
                <c:pt idx="5710">
                  <c:v>49.47347135021912</c:v>
                </c:pt>
                <c:pt idx="5711">
                  <c:v>49.49247388902412</c:v>
                </c:pt>
                <c:pt idx="5712">
                  <c:v>49.51147642782912</c:v>
                </c:pt>
                <c:pt idx="5713">
                  <c:v>49.53047896663411</c:v>
                </c:pt>
                <c:pt idx="5714">
                  <c:v>49.54948150543912</c:v>
                </c:pt>
                <c:pt idx="5715">
                  <c:v>49.56848404424412</c:v>
                </c:pt>
                <c:pt idx="5716">
                  <c:v>49.58748658304912</c:v>
                </c:pt>
                <c:pt idx="5717">
                  <c:v>49.60648912185412</c:v>
                </c:pt>
                <c:pt idx="5718">
                  <c:v>49.62549166065912</c:v>
                </c:pt>
                <c:pt idx="5719">
                  <c:v>49.64449419946412</c:v>
                </c:pt>
                <c:pt idx="5720">
                  <c:v>49.66349673826912</c:v>
                </c:pt>
                <c:pt idx="5721">
                  <c:v>49.68249927707413</c:v>
                </c:pt>
                <c:pt idx="5722">
                  <c:v>49.70150181587913</c:v>
                </c:pt>
                <c:pt idx="5723">
                  <c:v>49.72050435468412</c:v>
                </c:pt>
                <c:pt idx="5724">
                  <c:v>49.73950689348913</c:v>
                </c:pt>
                <c:pt idx="5725">
                  <c:v>49.75850943229413</c:v>
                </c:pt>
                <c:pt idx="5726">
                  <c:v>49.77751197109913</c:v>
                </c:pt>
                <c:pt idx="5727">
                  <c:v>49.79651450990413</c:v>
                </c:pt>
                <c:pt idx="5728">
                  <c:v>49.81551704870913</c:v>
                </c:pt>
                <c:pt idx="5729">
                  <c:v>49.83451958751413</c:v>
                </c:pt>
                <c:pt idx="5730">
                  <c:v>49.85352212631913</c:v>
                </c:pt>
                <c:pt idx="5731">
                  <c:v>49.87252466512413</c:v>
                </c:pt>
                <c:pt idx="5732">
                  <c:v>49.89152720392914</c:v>
                </c:pt>
                <c:pt idx="5733">
                  <c:v>49.91052974273413</c:v>
                </c:pt>
                <c:pt idx="5734">
                  <c:v>49.92953228153913</c:v>
                </c:pt>
                <c:pt idx="5735">
                  <c:v>49.94853482034414</c:v>
                </c:pt>
                <c:pt idx="5736">
                  <c:v>49.96753735914914</c:v>
                </c:pt>
                <c:pt idx="5737">
                  <c:v>49.98653989795414</c:v>
                </c:pt>
                <c:pt idx="5738">
                  <c:v>50.00554243675914</c:v>
                </c:pt>
                <c:pt idx="5739">
                  <c:v>50.02454497556414</c:v>
                </c:pt>
                <c:pt idx="5740">
                  <c:v>50.04354751436914</c:v>
                </c:pt>
                <c:pt idx="5741">
                  <c:v>50.06255005317414</c:v>
                </c:pt>
                <c:pt idx="5742">
                  <c:v>50.08155259197915</c:v>
                </c:pt>
                <c:pt idx="5743">
                  <c:v>50.10055513078414</c:v>
                </c:pt>
                <c:pt idx="5744">
                  <c:v>50.11955766958914</c:v>
                </c:pt>
                <c:pt idx="5745">
                  <c:v>50.13856020839415</c:v>
                </c:pt>
                <c:pt idx="5746">
                  <c:v>50.15756274719915</c:v>
                </c:pt>
                <c:pt idx="5747">
                  <c:v>50.17656528600415</c:v>
                </c:pt>
                <c:pt idx="5748">
                  <c:v>50.19556782480915</c:v>
                </c:pt>
                <c:pt idx="5749">
                  <c:v>50.21457036361415</c:v>
                </c:pt>
                <c:pt idx="5750">
                  <c:v>50.23357290241916</c:v>
                </c:pt>
                <c:pt idx="5751">
                  <c:v>50.25257544122415</c:v>
                </c:pt>
                <c:pt idx="5752">
                  <c:v>50.27157798002915</c:v>
                </c:pt>
                <c:pt idx="5753">
                  <c:v>50.29058051883415</c:v>
                </c:pt>
                <c:pt idx="5754">
                  <c:v>50.30958305763915</c:v>
                </c:pt>
                <c:pt idx="5755">
                  <c:v>50.32858559644416</c:v>
                </c:pt>
                <c:pt idx="5756">
                  <c:v>50.34758813524915</c:v>
                </c:pt>
                <c:pt idx="5757">
                  <c:v>50.36659067405416</c:v>
                </c:pt>
                <c:pt idx="5758">
                  <c:v>50.38559321285916</c:v>
                </c:pt>
                <c:pt idx="5759">
                  <c:v>50.40459575166415</c:v>
                </c:pt>
                <c:pt idx="5760">
                  <c:v>50.42359829046917</c:v>
                </c:pt>
                <c:pt idx="5761">
                  <c:v>50.44260082927416</c:v>
                </c:pt>
                <c:pt idx="5762">
                  <c:v>50.46160336807916</c:v>
                </c:pt>
                <c:pt idx="5763">
                  <c:v>50.48060590688416</c:v>
                </c:pt>
                <c:pt idx="5764">
                  <c:v>50.49960844568916</c:v>
                </c:pt>
                <c:pt idx="5765">
                  <c:v>50.51861098449417</c:v>
                </c:pt>
                <c:pt idx="5766">
                  <c:v>50.53761352329916</c:v>
                </c:pt>
                <c:pt idx="5767">
                  <c:v>50.55661606210417</c:v>
                </c:pt>
                <c:pt idx="5768">
                  <c:v>50.57561860090917</c:v>
                </c:pt>
                <c:pt idx="5769">
                  <c:v>50.59462113971416</c:v>
                </c:pt>
                <c:pt idx="5770">
                  <c:v>50.61362367851917</c:v>
                </c:pt>
                <c:pt idx="5771">
                  <c:v>50.63262621732417</c:v>
                </c:pt>
                <c:pt idx="5772">
                  <c:v>50.65162875612917</c:v>
                </c:pt>
                <c:pt idx="5773">
                  <c:v>50.67063129493417</c:v>
                </c:pt>
                <c:pt idx="5774">
                  <c:v>50.68963383373917</c:v>
                </c:pt>
                <c:pt idx="5775">
                  <c:v>50.70863637254418</c:v>
                </c:pt>
                <c:pt idx="5776">
                  <c:v>50.72763891134917</c:v>
                </c:pt>
                <c:pt idx="5777">
                  <c:v>50.74664145015417</c:v>
                </c:pt>
                <c:pt idx="5778">
                  <c:v>50.76564398895918</c:v>
                </c:pt>
                <c:pt idx="5779">
                  <c:v>50.78464652776417</c:v>
                </c:pt>
                <c:pt idx="5780">
                  <c:v>50.80364906656918</c:v>
                </c:pt>
                <c:pt idx="5781">
                  <c:v>50.82265160537418</c:v>
                </c:pt>
                <c:pt idx="5782">
                  <c:v>50.84165414417918</c:v>
                </c:pt>
                <c:pt idx="5783">
                  <c:v>50.86065668298418</c:v>
                </c:pt>
                <c:pt idx="5784">
                  <c:v>50.87965922178918</c:v>
                </c:pt>
                <c:pt idx="5785">
                  <c:v>50.89866176059419</c:v>
                </c:pt>
                <c:pt idx="5786">
                  <c:v>50.91766429939918</c:v>
                </c:pt>
                <c:pt idx="5787">
                  <c:v>50.93666683820418</c:v>
                </c:pt>
                <c:pt idx="5788">
                  <c:v>50.95566937700918</c:v>
                </c:pt>
                <c:pt idx="5789">
                  <c:v>50.97467191581418</c:v>
                </c:pt>
                <c:pt idx="5790">
                  <c:v>50.99367445461919</c:v>
                </c:pt>
                <c:pt idx="5791">
                  <c:v>51.01267699342419</c:v>
                </c:pt>
                <c:pt idx="5792">
                  <c:v>51.03167953222919</c:v>
                </c:pt>
                <c:pt idx="5793">
                  <c:v>51.05068207103419</c:v>
                </c:pt>
                <c:pt idx="5794">
                  <c:v>51.06968460983919</c:v>
                </c:pt>
                <c:pt idx="5795">
                  <c:v>51.08868714864419</c:v>
                </c:pt>
                <c:pt idx="5796">
                  <c:v>51.1076896874492</c:v>
                </c:pt>
                <c:pt idx="5797">
                  <c:v>51.12669222625419</c:v>
                </c:pt>
                <c:pt idx="5798">
                  <c:v>51.14569476505919</c:v>
                </c:pt>
                <c:pt idx="5799">
                  <c:v>51.16469730386419</c:v>
                </c:pt>
                <c:pt idx="5800">
                  <c:v>51.1836998426692</c:v>
                </c:pt>
                <c:pt idx="5801">
                  <c:v>51.2027023814742</c:v>
                </c:pt>
                <c:pt idx="5802">
                  <c:v>51.22170492027919</c:v>
                </c:pt>
                <c:pt idx="5803">
                  <c:v>51.2407074590842</c:v>
                </c:pt>
                <c:pt idx="5804">
                  <c:v>51.2597099978892</c:v>
                </c:pt>
                <c:pt idx="5805">
                  <c:v>51.2787125366942</c:v>
                </c:pt>
                <c:pt idx="5806">
                  <c:v>51.2977150754992</c:v>
                </c:pt>
                <c:pt idx="5807">
                  <c:v>51.3167176143042</c:v>
                </c:pt>
                <c:pt idx="5808">
                  <c:v>51.3357201531092</c:v>
                </c:pt>
                <c:pt idx="5809">
                  <c:v>51.3547226919142</c:v>
                </c:pt>
                <c:pt idx="5810">
                  <c:v>51.37372523071921</c:v>
                </c:pt>
                <c:pt idx="5811">
                  <c:v>51.39272776952421</c:v>
                </c:pt>
                <c:pt idx="5812">
                  <c:v>51.4117303083292</c:v>
                </c:pt>
                <c:pt idx="5813">
                  <c:v>51.4307328471342</c:v>
                </c:pt>
                <c:pt idx="5814">
                  <c:v>51.44973538593921</c:v>
                </c:pt>
                <c:pt idx="5815">
                  <c:v>51.46873792474421</c:v>
                </c:pt>
                <c:pt idx="5816">
                  <c:v>51.48774046354921</c:v>
                </c:pt>
                <c:pt idx="5817">
                  <c:v>51.50674300235421</c:v>
                </c:pt>
                <c:pt idx="5818">
                  <c:v>51.52574554115921</c:v>
                </c:pt>
                <c:pt idx="5819">
                  <c:v>51.54474807996421</c:v>
                </c:pt>
                <c:pt idx="5820">
                  <c:v>51.56375061876921</c:v>
                </c:pt>
                <c:pt idx="5821">
                  <c:v>51.58275315757422</c:v>
                </c:pt>
                <c:pt idx="5822">
                  <c:v>51.60175569637921</c:v>
                </c:pt>
                <c:pt idx="5823">
                  <c:v>51.62075823518421</c:v>
                </c:pt>
                <c:pt idx="5824">
                  <c:v>51.63976077398922</c:v>
                </c:pt>
                <c:pt idx="5825">
                  <c:v>51.65876331279422</c:v>
                </c:pt>
                <c:pt idx="5826">
                  <c:v>51.67776585159922</c:v>
                </c:pt>
                <c:pt idx="5827">
                  <c:v>51.69676839040422</c:v>
                </c:pt>
                <c:pt idx="5828">
                  <c:v>51.71577092920922</c:v>
                </c:pt>
                <c:pt idx="5829">
                  <c:v>51.73477346801422</c:v>
                </c:pt>
                <c:pt idx="5830">
                  <c:v>51.75377600681922</c:v>
                </c:pt>
                <c:pt idx="5831">
                  <c:v>51.77277854562422</c:v>
                </c:pt>
                <c:pt idx="5832">
                  <c:v>51.79178108442922</c:v>
                </c:pt>
                <c:pt idx="5833">
                  <c:v>51.81078362323422</c:v>
                </c:pt>
                <c:pt idx="5834">
                  <c:v>51.82978616203922</c:v>
                </c:pt>
                <c:pt idx="5835">
                  <c:v>51.84878870084423</c:v>
                </c:pt>
                <c:pt idx="5836">
                  <c:v>51.86779123964923</c:v>
                </c:pt>
                <c:pt idx="5837">
                  <c:v>51.88679377845423</c:v>
                </c:pt>
                <c:pt idx="5838">
                  <c:v>51.90579631725922</c:v>
                </c:pt>
                <c:pt idx="5839">
                  <c:v>51.92479885606423</c:v>
                </c:pt>
                <c:pt idx="5840">
                  <c:v>51.94380139486923</c:v>
                </c:pt>
                <c:pt idx="5841">
                  <c:v>51.96280393367423</c:v>
                </c:pt>
                <c:pt idx="5842">
                  <c:v>51.98180647247924</c:v>
                </c:pt>
                <c:pt idx="5843">
                  <c:v>52.00080901128423</c:v>
                </c:pt>
                <c:pt idx="5844">
                  <c:v>52.01981155008923</c:v>
                </c:pt>
                <c:pt idx="5845">
                  <c:v>52.03881408889423</c:v>
                </c:pt>
                <c:pt idx="5846">
                  <c:v>52.05781662769924</c:v>
                </c:pt>
                <c:pt idx="5847">
                  <c:v>52.07681916650424</c:v>
                </c:pt>
                <c:pt idx="5848">
                  <c:v>52.09582170530923</c:v>
                </c:pt>
                <c:pt idx="5849">
                  <c:v>52.11482424411424</c:v>
                </c:pt>
                <c:pt idx="5850">
                  <c:v>52.13382678291924</c:v>
                </c:pt>
                <c:pt idx="5851">
                  <c:v>52.15282932172424</c:v>
                </c:pt>
                <c:pt idx="5852">
                  <c:v>52.17183186052924</c:v>
                </c:pt>
                <c:pt idx="5853">
                  <c:v>52.19083439933424</c:v>
                </c:pt>
                <c:pt idx="5854">
                  <c:v>52.20983693813924</c:v>
                </c:pt>
                <c:pt idx="5855">
                  <c:v>52.22883947694424</c:v>
                </c:pt>
                <c:pt idx="5856">
                  <c:v>52.24784201574924</c:v>
                </c:pt>
                <c:pt idx="5857">
                  <c:v>52.26684455455425</c:v>
                </c:pt>
                <c:pt idx="5858">
                  <c:v>52.28584709335924</c:v>
                </c:pt>
                <c:pt idx="5859">
                  <c:v>52.30484963216424</c:v>
                </c:pt>
                <c:pt idx="5860">
                  <c:v>52.32385217096925</c:v>
                </c:pt>
                <c:pt idx="5861">
                  <c:v>52.34285470977425</c:v>
                </c:pt>
                <c:pt idx="5862">
                  <c:v>52.36185724857925</c:v>
                </c:pt>
                <c:pt idx="5863">
                  <c:v>52.38085978738425</c:v>
                </c:pt>
                <c:pt idx="5864">
                  <c:v>52.39986232618925</c:v>
                </c:pt>
                <c:pt idx="5865">
                  <c:v>52.41886486499426</c:v>
                </c:pt>
                <c:pt idx="5866">
                  <c:v>52.43786740379925</c:v>
                </c:pt>
                <c:pt idx="5867">
                  <c:v>52.45686994260426</c:v>
                </c:pt>
                <c:pt idx="5868">
                  <c:v>52.47587248140926</c:v>
                </c:pt>
                <c:pt idx="5869">
                  <c:v>52.49487502021425</c:v>
                </c:pt>
                <c:pt idx="5870">
                  <c:v>52.51387755901926</c:v>
                </c:pt>
                <c:pt idx="5871">
                  <c:v>52.53288009782426</c:v>
                </c:pt>
                <c:pt idx="5872">
                  <c:v>52.55188263662926</c:v>
                </c:pt>
                <c:pt idx="5873">
                  <c:v>52.57088517543426</c:v>
                </c:pt>
                <c:pt idx="5874">
                  <c:v>52.58988771423926</c:v>
                </c:pt>
                <c:pt idx="5875">
                  <c:v>52.60889025304427</c:v>
                </c:pt>
                <c:pt idx="5876">
                  <c:v>52.62789279184926</c:v>
                </c:pt>
                <c:pt idx="5877">
                  <c:v>52.64689533065426</c:v>
                </c:pt>
                <c:pt idx="5878">
                  <c:v>52.66589786945927</c:v>
                </c:pt>
                <c:pt idx="5879">
                  <c:v>52.68490040826426</c:v>
                </c:pt>
                <c:pt idx="5880">
                  <c:v>52.70390294706927</c:v>
                </c:pt>
                <c:pt idx="5881">
                  <c:v>52.72290548587426</c:v>
                </c:pt>
                <c:pt idx="5882">
                  <c:v>52.74190802467927</c:v>
                </c:pt>
                <c:pt idx="5883">
                  <c:v>52.76091056348427</c:v>
                </c:pt>
                <c:pt idx="5884">
                  <c:v>52.77991310228926</c:v>
                </c:pt>
                <c:pt idx="5885">
                  <c:v>52.79891564109428</c:v>
                </c:pt>
                <c:pt idx="5886">
                  <c:v>52.81791817989927</c:v>
                </c:pt>
                <c:pt idx="5887">
                  <c:v>52.83692071870427</c:v>
                </c:pt>
                <c:pt idx="5888">
                  <c:v>52.85592325750928</c:v>
                </c:pt>
                <c:pt idx="5889">
                  <c:v>52.87492579631427</c:v>
                </c:pt>
                <c:pt idx="5890">
                  <c:v>52.89392833511928</c:v>
                </c:pt>
                <c:pt idx="5891">
                  <c:v>52.91293087392427</c:v>
                </c:pt>
                <c:pt idx="5892">
                  <c:v>52.93193341272928</c:v>
                </c:pt>
                <c:pt idx="5893">
                  <c:v>52.95093595153428</c:v>
                </c:pt>
                <c:pt idx="5894">
                  <c:v>52.96993849033927</c:v>
                </c:pt>
                <c:pt idx="5895">
                  <c:v>52.98894102914428</c:v>
                </c:pt>
                <c:pt idx="5896">
                  <c:v>53.00794356794928</c:v>
                </c:pt>
                <c:pt idx="5897">
                  <c:v>53.02694610675428</c:v>
                </c:pt>
                <c:pt idx="5898">
                  <c:v>53.04594864555929</c:v>
                </c:pt>
                <c:pt idx="5899">
                  <c:v>53.06495118436428</c:v>
                </c:pt>
                <c:pt idx="5900">
                  <c:v>53.08395372316929</c:v>
                </c:pt>
                <c:pt idx="5901">
                  <c:v>53.10295626197428</c:v>
                </c:pt>
                <c:pt idx="5902">
                  <c:v>53.12195880077928</c:v>
                </c:pt>
                <c:pt idx="5903">
                  <c:v>53.14096133958429</c:v>
                </c:pt>
                <c:pt idx="5904">
                  <c:v>53.15996387838928</c:v>
                </c:pt>
                <c:pt idx="5905">
                  <c:v>53.17896641719429</c:v>
                </c:pt>
                <c:pt idx="5906">
                  <c:v>53.19796895599929</c:v>
                </c:pt>
                <c:pt idx="5907">
                  <c:v>53.21697149480429</c:v>
                </c:pt>
                <c:pt idx="5908">
                  <c:v>53.2359740336093</c:v>
                </c:pt>
                <c:pt idx="5909">
                  <c:v>53.25497657241429</c:v>
                </c:pt>
                <c:pt idx="5910">
                  <c:v>53.2739791112193</c:v>
                </c:pt>
                <c:pt idx="5911">
                  <c:v>53.29298165002429</c:v>
                </c:pt>
                <c:pt idx="5912">
                  <c:v>53.31198418882929</c:v>
                </c:pt>
                <c:pt idx="5913">
                  <c:v>53.3309867276343</c:v>
                </c:pt>
                <c:pt idx="5914">
                  <c:v>53.34998926643929</c:v>
                </c:pt>
                <c:pt idx="5915">
                  <c:v>53.3689918052443</c:v>
                </c:pt>
                <c:pt idx="5916">
                  <c:v>53.3879943440493</c:v>
                </c:pt>
                <c:pt idx="5917">
                  <c:v>53.4069968828543</c:v>
                </c:pt>
                <c:pt idx="5918">
                  <c:v>53.42599942165931</c:v>
                </c:pt>
                <c:pt idx="5919">
                  <c:v>53.4450019604643</c:v>
                </c:pt>
                <c:pt idx="5920">
                  <c:v>53.4640044992693</c:v>
                </c:pt>
                <c:pt idx="5921">
                  <c:v>53.48300703807431</c:v>
                </c:pt>
                <c:pt idx="5922">
                  <c:v>53.5020095768793</c:v>
                </c:pt>
                <c:pt idx="5923">
                  <c:v>53.52101211568431</c:v>
                </c:pt>
                <c:pt idx="5924">
                  <c:v>53.5400146544893</c:v>
                </c:pt>
                <c:pt idx="5925">
                  <c:v>53.55901719329431</c:v>
                </c:pt>
                <c:pt idx="5926">
                  <c:v>53.57801973209931</c:v>
                </c:pt>
                <c:pt idx="5927">
                  <c:v>53.5970222709043</c:v>
                </c:pt>
                <c:pt idx="5928">
                  <c:v>53.61602480970932</c:v>
                </c:pt>
                <c:pt idx="5929">
                  <c:v>53.63502734851431</c:v>
                </c:pt>
                <c:pt idx="5930">
                  <c:v>53.65402988731931</c:v>
                </c:pt>
                <c:pt idx="5931">
                  <c:v>53.67303242612431</c:v>
                </c:pt>
                <c:pt idx="5932">
                  <c:v>53.69203496492931</c:v>
                </c:pt>
                <c:pt idx="5933">
                  <c:v>53.71103750373432</c:v>
                </c:pt>
                <c:pt idx="5934">
                  <c:v>53.73004004253931</c:v>
                </c:pt>
                <c:pt idx="5935">
                  <c:v>53.74904258134432</c:v>
                </c:pt>
                <c:pt idx="5936">
                  <c:v>53.76804512014932</c:v>
                </c:pt>
                <c:pt idx="5937">
                  <c:v>53.78704765895431</c:v>
                </c:pt>
                <c:pt idx="5938">
                  <c:v>53.80605019775932</c:v>
                </c:pt>
                <c:pt idx="5939">
                  <c:v>53.82505273656432</c:v>
                </c:pt>
                <c:pt idx="5940">
                  <c:v>53.84405527536932</c:v>
                </c:pt>
                <c:pt idx="5941">
                  <c:v>53.86305781417432</c:v>
                </c:pt>
                <c:pt idx="5942">
                  <c:v>53.88206035297932</c:v>
                </c:pt>
                <c:pt idx="5943">
                  <c:v>53.90106289178433</c:v>
                </c:pt>
                <c:pt idx="5944">
                  <c:v>53.92006543058932</c:v>
                </c:pt>
                <c:pt idx="5945">
                  <c:v>53.93906796939432</c:v>
                </c:pt>
                <c:pt idx="5946">
                  <c:v>53.95807050819933</c:v>
                </c:pt>
                <c:pt idx="5947">
                  <c:v>53.97707304700432</c:v>
                </c:pt>
                <c:pt idx="5948">
                  <c:v>53.99607558580933</c:v>
                </c:pt>
                <c:pt idx="5949">
                  <c:v>54.01507812461433</c:v>
                </c:pt>
                <c:pt idx="5950">
                  <c:v>54.03408066341933</c:v>
                </c:pt>
                <c:pt idx="5951">
                  <c:v>54.05308320222433</c:v>
                </c:pt>
                <c:pt idx="5952">
                  <c:v>54.07208574102933</c:v>
                </c:pt>
                <c:pt idx="5953">
                  <c:v>54.09108827983434</c:v>
                </c:pt>
                <c:pt idx="5954">
                  <c:v>54.11009081863933</c:v>
                </c:pt>
                <c:pt idx="5955">
                  <c:v>54.12909335744433</c:v>
                </c:pt>
                <c:pt idx="5956">
                  <c:v>54.14809589624933</c:v>
                </c:pt>
                <c:pt idx="5957">
                  <c:v>54.16709843505433</c:v>
                </c:pt>
                <c:pt idx="5958">
                  <c:v>54.18610097385934</c:v>
                </c:pt>
                <c:pt idx="5959">
                  <c:v>54.20510351266433</c:v>
                </c:pt>
                <c:pt idx="5960">
                  <c:v>54.22410605146934</c:v>
                </c:pt>
                <c:pt idx="5961">
                  <c:v>54.24310859027434</c:v>
                </c:pt>
                <c:pt idx="5962">
                  <c:v>54.26211112907934</c:v>
                </c:pt>
                <c:pt idx="5963">
                  <c:v>54.28111366788434</c:v>
                </c:pt>
                <c:pt idx="5964">
                  <c:v>54.30011620668934</c:v>
                </c:pt>
                <c:pt idx="5965">
                  <c:v>54.31911874549434</c:v>
                </c:pt>
                <c:pt idx="5966">
                  <c:v>54.33812128429934</c:v>
                </c:pt>
                <c:pt idx="5967">
                  <c:v>54.35712382310435</c:v>
                </c:pt>
                <c:pt idx="5968">
                  <c:v>54.37612636190935</c:v>
                </c:pt>
                <c:pt idx="5969">
                  <c:v>54.39512890071434</c:v>
                </c:pt>
                <c:pt idx="5970">
                  <c:v>54.41413143951934</c:v>
                </c:pt>
                <c:pt idx="5971">
                  <c:v>54.43313397832435</c:v>
                </c:pt>
                <c:pt idx="5972">
                  <c:v>54.45213651712935</c:v>
                </c:pt>
                <c:pt idx="5973">
                  <c:v>54.47113905593435</c:v>
                </c:pt>
                <c:pt idx="5974">
                  <c:v>54.49014159473935</c:v>
                </c:pt>
                <c:pt idx="5975">
                  <c:v>54.50914413354435</c:v>
                </c:pt>
                <c:pt idx="5976">
                  <c:v>54.52814667234935</c:v>
                </c:pt>
                <c:pt idx="5977">
                  <c:v>54.54714921115435</c:v>
                </c:pt>
                <c:pt idx="5978">
                  <c:v>54.56615174995936</c:v>
                </c:pt>
                <c:pt idx="5979">
                  <c:v>54.58515428876435</c:v>
                </c:pt>
                <c:pt idx="5980">
                  <c:v>54.60415682756935</c:v>
                </c:pt>
                <c:pt idx="5981">
                  <c:v>54.62315936637435</c:v>
                </c:pt>
                <c:pt idx="5982">
                  <c:v>54.64216190517936</c:v>
                </c:pt>
                <c:pt idx="5983">
                  <c:v>54.66116444398436</c:v>
                </c:pt>
                <c:pt idx="5984">
                  <c:v>54.68016698278935</c:v>
                </c:pt>
                <c:pt idx="5985">
                  <c:v>54.69916952159436</c:v>
                </c:pt>
                <c:pt idx="5986">
                  <c:v>54.71817206039936</c:v>
                </c:pt>
                <c:pt idx="5987">
                  <c:v>54.73717459920436</c:v>
                </c:pt>
                <c:pt idx="5988">
                  <c:v>54.75617713800936</c:v>
                </c:pt>
                <c:pt idx="5989">
                  <c:v>54.77517967681436</c:v>
                </c:pt>
                <c:pt idx="5990">
                  <c:v>54.79418221561937</c:v>
                </c:pt>
                <c:pt idx="5991">
                  <c:v>54.81318475442436</c:v>
                </c:pt>
                <c:pt idx="5992">
                  <c:v>54.83218729322937</c:v>
                </c:pt>
                <c:pt idx="5993">
                  <c:v>54.85118983203437</c:v>
                </c:pt>
                <c:pt idx="5994">
                  <c:v>54.87019237083936</c:v>
                </c:pt>
                <c:pt idx="5995">
                  <c:v>54.88919490964437</c:v>
                </c:pt>
                <c:pt idx="5996">
                  <c:v>54.90819744844937</c:v>
                </c:pt>
                <c:pt idx="5997">
                  <c:v>54.92719998725437</c:v>
                </c:pt>
                <c:pt idx="5998">
                  <c:v>54.94620252605937</c:v>
                </c:pt>
                <c:pt idx="5999">
                  <c:v>54.96520506486437</c:v>
                </c:pt>
                <c:pt idx="6000">
                  <c:v>54.98420760366938</c:v>
                </c:pt>
                <c:pt idx="6001">
                  <c:v>55.00321014247437</c:v>
                </c:pt>
                <c:pt idx="6002">
                  <c:v>55.02221268127937</c:v>
                </c:pt>
                <c:pt idx="6003">
                  <c:v>55.04121522008438</c:v>
                </c:pt>
                <c:pt idx="6004">
                  <c:v>55.06021775888937</c:v>
                </c:pt>
                <c:pt idx="6005">
                  <c:v>55.07922029769438</c:v>
                </c:pt>
                <c:pt idx="6006">
                  <c:v>55.09822283649937</c:v>
                </c:pt>
                <c:pt idx="6007">
                  <c:v>55.11722537530438</c:v>
                </c:pt>
                <c:pt idx="6008">
                  <c:v>55.13622791410938</c:v>
                </c:pt>
                <c:pt idx="6009">
                  <c:v>55.15523045291437</c:v>
                </c:pt>
                <c:pt idx="6010">
                  <c:v>55.17423299171939</c:v>
                </c:pt>
                <c:pt idx="6011">
                  <c:v>55.19323553052438</c:v>
                </c:pt>
                <c:pt idx="6012">
                  <c:v>55.21223806932938</c:v>
                </c:pt>
                <c:pt idx="6013">
                  <c:v>55.23124060813439</c:v>
                </c:pt>
                <c:pt idx="6014">
                  <c:v>55.25024314693938</c:v>
                </c:pt>
                <c:pt idx="6015">
                  <c:v>55.26924568574439</c:v>
                </c:pt>
                <c:pt idx="6016">
                  <c:v>55.28824822454938</c:v>
                </c:pt>
                <c:pt idx="6017">
                  <c:v>55.30725076335439</c:v>
                </c:pt>
                <c:pt idx="6018">
                  <c:v>55.32625330215939</c:v>
                </c:pt>
                <c:pt idx="6019">
                  <c:v>55.34525584096438</c:v>
                </c:pt>
                <c:pt idx="6020">
                  <c:v>55.36425837976939</c:v>
                </c:pt>
                <c:pt idx="6021">
                  <c:v>55.38326091857439</c:v>
                </c:pt>
                <c:pt idx="6022">
                  <c:v>55.40226345737939</c:v>
                </c:pt>
                <c:pt idx="6023">
                  <c:v>55.4212659961844</c:v>
                </c:pt>
                <c:pt idx="6024">
                  <c:v>55.44026853498939</c:v>
                </c:pt>
                <c:pt idx="6025">
                  <c:v>55.4592710737944</c:v>
                </c:pt>
                <c:pt idx="6026">
                  <c:v>55.47827361259939</c:v>
                </c:pt>
                <c:pt idx="6027">
                  <c:v>55.49727615140439</c:v>
                </c:pt>
                <c:pt idx="6028">
                  <c:v>55.5162786902094</c:v>
                </c:pt>
                <c:pt idx="6029">
                  <c:v>55.53528122901439</c:v>
                </c:pt>
                <c:pt idx="6030">
                  <c:v>55.5542837678194</c:v>
                </c:pt>
                <c:pt idx="6031">
                  <c:v>55.5732863066244</c:v>
                </c:pt>
                <c:pt idx="6032">
                  <c:v>55.5922888454294</c:v>
                </c:pt>
                <c:pt idx="6033">
                  <c:v>55.61129138423441</c:v>
                </c:pt>
                <c:pt idx="6034">
                  <c:v>55.6302939230394</c:v>
                </c:pt>
                <c:pt idx="6035">
                  <c:v>55.64929646184441</c:v>
                </c:pt>
                <c:pt idx="6036">
                  <c:v>55.66829900064941</c:v>
                </c:pt>
                <c:pt idx="6037">
                  <c:v>55.6873015394544</c:v>
                </c:pt>
                <c:pt idx="6038">
                  <c:v>55.70630407825941</c:v>
                </c:pt>
                <c:pt idx="6039">
                  <c:v>55.7253066170644</c:v>
                </c:pt>
                <c:pt idx="6040">
                  <c:v>55.74430915586941</c:v>
                </c:pt>
                <c:pt idx="6041">
                  <c:v>55.76331169467441</c:v>
                </c:pt>
                <c:pt idx="6042">
                  <c:v>55.78231423347941</c:v>
                </c:pt>
                <c:pt idx="6043">
                  <c:v>55.80131677228442</c:v>
                </c:pt>
                <c:pt idx="6044">
                  <c:v>55.82031931108941</c:v>
                </c:pt>
                <c:pt idx="6045">
                  <c:v>55.83932184989441</c:v>
                </c:pt>
                <c:pt idx="6046">
                  <c:v>55.85832438869942</c:v>
                </c:pt>
                <c:pt idx="6047">
                  <c:v>55.87732692750441</c:v>
                </c:pt>
                <c:pt idx="6048">
                  <c:v>55.89632946630942</c:v>
                </c:pt>
                <c:pt idx="6049">
                  <c:v>55.91533200511441</c:v>
                </c:pt>
                <c:pt idx="6050">
                  <c:v>55.93433454391942</c:v>
                </c:pt>
                <c:pt idx="6051">
                  <c:v>55.95333708272442</c:v>
                </c:pt>
                <c:pt idx="6052">
                  <c:v>55.97233962152941</c:v>
                </c:pt>
                <c:pt idx="6053">
                  <c:v>55.99134216033443</c:v>
                </c:pt>
                <c:pt idx="6054">
                  <c:v>56.01034469913942</c:v>
                </c:pt>
                <c:pt idx="6055">
                  <c:v>56.02934723794442</c:v>
                </c:pt>
                <c:pt idx="6056">
                  <c:v>56.04834977674942</c:v>
                </c:pt>
                <c:pt idx="6057">
                  <c:v>56.06735231555442</c:v>
                </c:pt>
                <c:pt idx="6058">
                  <c:v>56.08635485435943</c:v>
                </c:pt>
                <c:pt idx="6059">
                  <c:v>56.10535739316442</c:v>
                </c:pt>
                <c:pt idx="6060">
                  <c:v>56.12435993196943</c:v>
                </c:pt>
                <c:pt idx="6061">
                  <c:v>56.14336247077443</c:v>
                </c:pt>
                <c:pt idx="6062">
                  <c:v>56.16236500957942</c:v>
                </c:pt>
                <c:pt idx="6063">
                  <c:v>56.18136754838443</c:v>
                </c:pt>
                <c:pt idx="6064">
                  <c:v>56.20037008718943</c:v>
                </c:pt>
                <c:pt idx="6065">
                  <c:v>56.21937262599443</c:v>
                </c:pt>
                <c:pt idx="6066">
                  <c:v>56.23837516479943</c:v>
                </c:pt>
                <c:pt idx="6067">
                  <c:v>56.25737770360443</c:v>
                </c:pt>
                <c:pt idx="6068">
                  <c:v>56.27638024240944</c:v>
                </c:pt>
                <c:pt idx="6069">
                  <c:v>56.29538278121443</c:v>
                </c:pt>
                <c:pt idx="6070">
                  <c:v>56.31438532001943</c:v>
                </c:pt>
                <c:pt idx="6071">
                  <c:v>56.33338785882444</c:v>
                </c:pt>
                <c:pt idx="6072">
                  <c:v>56.35239039762943</c:v>
                </c:pt>
                <c:pt idx="6073">
                  <c:v>56.37139293643444</c:v>
                </c:pt>
                <c:pt idx="6074">
                  <c:v>56.39039547523944</c:v>
                </c:pt>
                <c:pt idx="6075">
                  <c:v>56.40939801404444</c:v>
                </c:pt>
                <c:pt idx="6076">
                  <c:v>56.42840055284944</c:v>
                </c:pt>
                <c:pt idx="6077">
                  <c:v>56.44740309165444</c:v>
                </c:pt>
                <c:pt idx="6078">
                  <c:v>56.46640563045945</c:v>
                </c:pt>
                <c:pt idx="6079">
                  <c:v>56.48540816926444</c:v>
                </c:pt>
                <c:pt idx="6080">
                  <c:v>56.50441070806944</c:v>
                </c:pt>
                <c:pt idx="6081">
                  <c:v>56.52341324687444</c:v>
                </c:pt>
                <c:pt idx="6082">
                  <c:v>56.54241578567945</c:v>
                </c:pt>
                <c:pt idx="6083">
                  <c:v>56.56141832448445</c:v>
                </c:pt>
                <c:pt idx="6084">
                  <c:v>56.58042086328944</c:v>
                </c:pt>
                <c:pt idx="6085">
                  <c:v>56.59942340209445</c:v>
                </c:pt>
                <c:pt idx="6086">
                  <c:v>56.61842594089945</c:v>
                </c:pt>
                <c:pt idx="6087">
                  <c:v>56.63742847970445</c:v>
                </c:pt>
                <c:pt idx="6088">
                  <c:v>56.65643101850945</c:v>
                </c:pt>
                <c:pt idx="6089">
                  <c:v>56.67543355731446</c:v>
                </c:pt>
                <c:pt idx="6090">
                  <c:v>56.69443609611945</c:v>
                </c:pt>
                <c:pt idx="6091">
                  <c:v>56.71343863492445</c:v>
                </c:pt>
                <c:pt idx="6092">
                  <c:v>56.73244117372946</c:v>
                </c:pt>
                <c:pt idx="6093">
                  <c:v>56.75144371253446</c:v>
                </c:pt>
                <c:pt idx="6094">
                  <c:v>56.77044625133946</c:v>
                </c:pt>
                <c:pt idx="6095">
                  <c:v>56.78944879014445</c:v>
                </c:pt>
                <c:pt idx="6096">
                  <c:v>56.80845132894946</c:v>
                </c:pt>
                <c:pt idx="6097">
                  <c:v>56.82745386775446</c:v>
                </c:pt>
                <c:pt idx="6098">
                  <c:v>56.84645640655946</c:v>
                </c:pt>
                <c:pt idx="6099">
                  <c:v>56.86545894536446</c:v>
                </c:pt>
                <c:pt idx="6100">
                  <c:v>56.88446148416946</c:v>
                </c:pt>
                <c:pt idx="6101">
                  <c:v>56.90346402297446</c:v>
                </c:pt>
                <c:pt idx="6102">
                  <c:v>56.92246656177946</c:v>
                </c:pt>
                <c:pt idx="6103">
                  <c:v>56.94146910058447</c:v>
                </c:pt>
                <c:pt idx="6104">
                  <c:v>56.96047163938947</c:v>
                </c:pt>
                <c:pt idx="6105">
                  <c:v>56.97947417819447</c:v>
                </c:pt>
                <c:pt idx="6106">
                  <c:v>56.99847671699946</c:v>
                </c:pt>
                <c:pt idx="6107">
                  <c:v>57.01747925580447</c:v>
                </c:pt>
                <c:pt idx="6108">
                  <c:v>57.03648179460947</c:v>
                </c:pt>
                <c:pt idx="6109">
                  <c:v>57.05548433341447</c:v>
                </c:pt>
                <c:pt idx="6110">
                  <c:v>57.07448687221947</c:v>
                </c:pt>
                <c:pt idx="6111">
                  <c:v>57.09348941102447</c:v>
                </c:pt>
                <c:pt idx="6112">
                  <c:v>57.11249194982947</c:v>
                </c:pt>
                <c:pt idx="6113">
                  <c:v>57.13149448863447</c:v>
                </c:pt>
                <c:pt idx="6114">
                  <c:v>57.15049702743948</c:v>
                </c:pt>
                <c:pt idx="6115">
                  <c:v>57.16949956624448</c:v>
                </c:pt>
                <c:pt idx="6116">
                  <c:v>57.18850210504947</c:v>
                </c:pt>
                <c:pt idx="6117">
                  <c:v>57.20750464385448</c:v>
                </c:pt>
                <c:pt idx="6118">
                  <c:v>57.22650718265948</c:v>
                </c:pt>
                <c:pt idx="6119">
                  <c:v>57.24550972146448</c:v>
                </c:pt>
                <c:pt idx="6120">
                  <c:v>57.26451226026948</c:v>
                </c:pt>
                <c:pt idx="6121">
                  <c:v>57.28351479907448</c:v>
                </c:pt>
                <c:pt idx="6122">
                  <c:v>57.30251733787948</c:v>
                </c:pt>
                <c:pt idx="6123">
                  <c:v>57.32151987668448</c:v>
                </c:pt>
                <c:pt idx="6124">
                  <c:v>57.34052241548948</c:v>
                </c:pt>
                <c:pt idx="6125">
                  <c:v>57.35952495429449</c:v>
                </c:pt>
                <c:pt idx="6126">
                  <c:v>57.37852749309948</c:v>
                </c:pt>
                <c:pt idx="6127">
                  <c:v>57.39753003190448</c:v>
                </c:pt>
                <c:pt idx="6128">
                  <c:v>57.41653257070949</c:v>
                </c:pt>
                <c:pt idx="6129">
                  <c:v>57.43553510951449</c:v>
                </c:pt>
                <c:pt idx="6130">
                  <c:v>57.45453764831949</c:v>
                </c:pt>
                <c:pt idx="6131">
                  <c:v>57.47354018712448</c:v>
                </c:pt>
                <c:pt idx="6132">
                  <c:v>57.49254272592949</c:v>
                </c:pt>
                <c:pt idx="6133">
                  <c:v>57.51154526473449</c:v>
                </c:pt>
                <c:pt idx="6134">
                  <c:v>57.53054780353949</c:v>
                </c:pt>
                <c:pt idx="6135">
                  <c:v>57.5495503423445</c:v>
                </c:pt>
                <c:pt idx="6136">
                  <c:v>57.56855288114949</c:v>
                </c:pt>
                <c:pt idx="6137">
                  <c:v>57.58755541995449</c:v>
                </c:pt>
                <c:pt idx="6138">
                  <c:v>57.6065579587595</c:v>
                </c:pt>
                <c:pt idx="6139">
                  <c:v>57.62556049756449</c:v>
                </c:pt>
                <c:pt idx="6140">
                  <c:v>57.6445630363695</c:v>
                </c:pt>
                <c:pt idx="6141">
                  <c:v>57.6635655751745</c:v>
                </c:pt>
                <c:pt idx="6142">
                  <c:v>57.6825681139795</c:v>
                </c:pt>
                <c:pt idx="6143">
                  <c:v>57.7015706527845</c:v>
                </c:pt>
                <c:pt idx="6144">
                  <c:v>57.72057319158949</c:v>
                </c:pt>
                <c:pt idx="6145">
                  <c:v>57.7395757303945</c:v>
                </c:pt>
                <c:pt idx="6146">
                  <c:v>57.75857826919951</c:v>
                </c:pt>
                <c:pt idx="6147">
                  <c:v>57.7775808080045</c:v>
                </c:pt>
                <c:pt idx="6148">
                  <c:v>57.79658334680951</c:v>
                </c:pt>
                <c:pt idx="6149">
                  <c:v>57.8155858856145</c:v>
                </c:pt>
                <c:pt idx="6150">
                  <c:v>57.83458842441951</c:v>
                </c:pt>
                <c:pt idx="6151">
                  <c:v>57.85359096322451</c:v>
                </c:pt>
                <c:pt idx="6152">
                  <c:v>57.8725935020295</c:v>
                </c:pt>
                <c:pt idx="6153">
                  <c:v>57.89159604083451</c:v>
                </c:pt>
                <c:pt idx="6154">
                  <c:v>57.9105985796395</c:v>
                </c:pt>
                <c:pt idx="6155">
                  <c:v>57.92960111844451</c:v>
                </c:pt>
                <c:pt idx="6156">
                  <c:v>57.94860365724951</c:v>
                </c:pt>
                <c:pt idx="6157">
                  <c:v>57.96760619605451</c:v>
                </c:pt>
                <c:pt idx="6158">
                  <c:v>57.98660873485952</c:v>
                </c:pt>
                <c:pt idx="6159">
                  <c:v>58.00561127366451</c:v>
                </c:pt>
                <c:pt idx="6160">
                  <c:v>58.02461381246952</c:v>
                </c:pt>
                <c:pt idx="6161">
                  <c:v>58.04361635127452</c:v>
                </c:pt>
                <c:pt idx="6162">
                  <c:v>58.06261889007951</c:v>
                </c:pt>
                <c:pt idx="6163">
                  <c:v>58.08162142888452</c:v>
                </c:pt>
                <c:pt idx="6164">
                  <c:v>58.10062396768951</c:v>
                </c:pt>
                <c:pt idx="6165">
                  <c:v>58.11962650649452</c:v>
                </c:pt>
                <c:pt idx="6166">
                  <c:v>58.13862904529952</c:v>
                </c:pt>
                <c:pt idx="6167">
                  <c:v>58.15763158410452</c:v>
                </c:pt>
                <c:pt idx="6168">
                  <c:v>58.17663412290953</c:v>
                </c:pt>
                <c:pt idx="6169">
                  <c:v>58.19563666171452</c:v>
                </c:pt>
                <c:pt idx="6170">
                  <c:v>58.21463920051952</c:v>
                </c:pt>
                <c:pt idx="6171">
                  <c:v>58.23364173932453</c:v>
                </c:pt>
                <c:pt idx="6172">
                  <c:v>58.25264427812952</c:v>
                </c:pt>
                <c:pt idx="6173">
                  <c:v>58.27164681693453</c:v>
                </c:pt>
                <c:pt idx="6174">
                  <c:v>58.29064935573953</c:v>
                </c:pt>
                <c:pt idx="6175">
                  <c:v>58.30965189454453</c:v>
                </c:pt>
                <c:pt idx="6176">
                  <c:v>58.32865443334953</c:v>
                </c:pt>
                <c:pt idx="6177">
                  <c:v>58.34765697215452</c:v>
                </c:pt>
                <c:pt idx="6178">
                  <c:v>58.36665951095954</c:v>
                </c:pt>
                <c:pt idx="6179">
                  <c:v>58.38566204976453</c:v>
                </c:pt>
                <c:pt idx="6180">
                  <c:v>58.40466458856953</c:v>
                </c:pt>
                <c:pt idx="6181">
                  <c:v>58.42366712737454</c:v>
                </c:pt>
                <c:pt idx="6182">
                  <c:v>58.44266966617953</c:v>
                </c:pt>
                <c:pt idx="6183">
                  <c:v>58.46167220498454</c:v>
                </c:pt>
                <c:pt idx="6184">
                  <c:v>58.48067474378953</c:v>
                </c:pt>
                <c:pt idx="6185">
                  <c:v>58.49967728259454</c:v>
                </c:pt>
                <c:pt idx="6186">
                  <c:v>58.51867982139954</c:v>
                </c:pt>
                <c:pt idx="6187">
                  <c:v>58.53768236020453</c:v>
                </c:pt>
                <c:pt idx="6188">
                  <c:v>58.55668489900954</c:v>
                </c:pt>
                <c:pt idx="6189">
                  <c:v>58.57568743781454</c:v>
                </c:pt>
                <c:pt idx="6190">
                  <c:v>58.59468997661954</c:v>
                </c:pt>
                <c:pt idx="6191">
                  <c:v>58.61369251542455</c:v>
                </c:pt>
                <c:pt idx="6192">
                  <c:v>58.63269505422954</c:v>
                </c:pt>
                <c:pt idx="6193">
                  <c:v>58.65169759303455</c:v>
                </c:pt>
                <c:pt idx="6194">
                  <c:v>58.67070013183954</c:v>
                </c:pt>
                <c:pt idx="6195">
                  <c:v>58.68970267064454</c:v>
                </c:pt>
                <c:pt idx="6196">
                  <c:v>58.70870520944955</c:v>
                </c:pt>
                <c:pt idx="6197">
                  <c:v>58.72770774825455</c:v>
                </c:pt>
                <c:pt idx="6198">
                  <c:v>58.74671028705955</c:v>
                </c:pt>
                <c:pt idx="6199">
                  <c:v>58.76571282586455</c:v>
                </c:pt>
                <c:pt idx="6200">
                  <c:v>58.78471536466955</c:v>
                </c:pt>
                <c:pt idx="6201">
                  <c:v>58.80371790347456</c:v>
                </c:pt>
                <c:pt idx="6202">
                  <c:v>58.82272044227955</c:v>
                </c:pt>
                <c:pt idx="6203">
                  <c:v>58.84172298108456</c:v>
                </c:pt>
                <c:pt idx="6204">
                  <c:v>58.86072551988955</c:v>
                </c:pt>
                <c:pt idx="6205">
                  <c:v>58.87972805869455</c:v>
                </c:pt>
                <c:pt idx="6206">
                  <c:v>58.89873059749956</c:v>
                </c:pt>
                <c:pt idx="6207">
                  <c:v>58.91773313630456</c:v>
                </c:pt>
                <c:pt idx="6208">
                  <c:v>58.93673567510956</c:v>
                </c:pt>
                <c:pt idx="6209">
                  <c:v>58.95573821391455</c:v>
                </c:pt>
                <c:pt idx="6210">
                  <c:v>58.97474075271956</c:v>
                </c:pt>
                <c:pt idx="6211">
                  <c:v>58.99374329152457</c:v>
                </c:pt>
                <c:pt idx="6212">
                  <c:v>59.01274583032956</c:v>
                </c:pt>
                <c:pt idx="6213">
                  <c:v>59.03174836913456</c:v>
                </c:pt>
                <c:pt idx="6214">
                  <c:v>59.05075090793956</c:v>
                </c:pt>
                <c:pt idx="6215">
                  <c:v>59.06975344674456</c:v>
                </c:pt>
                <c:pt idx="6216">
                  <c:v>59.08875598554957</c:v>
                </c:pt>
                <c:pt idx="6217">
                  <c:v>59.10775852435457</c:v>
                </c:pt>
                <c:pt idx="6218">
                  <c:v>59.12676106315957</c:v>
                </c:pt>
                <c:pt idx="6219">
                  <c:v>59.14576360196456</c:v>
                </c:pt>
                <c:pt idx="6220">
                  <c:v>59.16476614076957</c:v>
                </c:pt>
                <c:pt idx="6221">
                  <c:v>59.18376867957458</c:v>
                </c:pt>
                <c:pt idx="6222">
                  <c:v>59.20277121837957</c:v>
                </c:pt>
                <c:pt idx="6223">
                  <c:v>59.22177375718457</c:v>
                </c:pt>
                <c:pt idx="6224">
                  <c:v>59.24077629598957</c:v>
                </c:pt>
                <c:pt idx="6225">
                  <c:v>59.25977883479457</c:v>
                </c:pt>
                <c:pt idx="6226">
                  <c:v>59.27878137359958</c:v>
                </c:pt>
                <c:pt idx="6227">
                  <c:v>59.29778391240457</c:v>
                </c:pt>
                <c:pt idx="6228">
                  <c:v>59.31678645120958</c:v>
                </c:pt>
                <c:pt idx="6229">
                  <c:v>59.33578899001457</c:v>
                </c:pt>
                <c:pt idx="6230">
                  <c:v>59.35479152881958</c:v>
                </c:pt>
                <c:pt idx="6231">
                  <c:v>59.37379406762458</c:v>
                </c:pt>
                <c:pt idx="6232">
                  <c:v>59.39279660642958</c:v>
                </c:pt>
                <c:pt idx="6233">
                  <c:v>59.41179914523458</c:v>
                </c:pt>
                <c:pt idx="6234">
                  <c:v>59.43080168403957</c:v>
                </c:pt>
                <c:pt idx="6235">
                  <c:v>59.44980422284458</c:v>
                </c:pt>
                <c:pt idx="6236">
                  <c:v>59.46880676164959</c:v>
                </c:pt>
                <c:pt idx="6237">
                  <c:v>59.48780930045458</c:v>
                </c:pt>
                <c:pt idx="6238">
                  <c:v>59.50681183925958</c:v>
                </c:pt>
                <c:pt idx="6239">
                  <c:v>59.52581437806458</c:v>
                </c:pt>
                <c:pt idx="6240">
                  <c:v>59.54481691686959</c:v>
                </c:pt>
                <c:pt idx="6241">
                  <c:v>59.56381945567459</c:v>
                </c:pt>
                <c:pt idx="6242">
                  <c:v>59.58282199447959</c:v>
                </c:pt>
                <c:pt idx="6243">
                  <c:v>59.60182453328459</c:v>
                </c:pt>
                <c:pt idx="6244">
                  <c:v>59.62082707208958</c:v>
                </c:pt>
                <c:pt idx="6245">
                  <c:v>59.63982961089459</c:v>
                </c:pt>
                <c:pt idx="6246">
                  <c:v>59.6588321496996</c:v>
                </c:pt>
                <c:pt idx="6247">
                  <c:v>59.67783468850459</c:v>
                </c:pt>
                <c:pt idx="6248">
                  <c:v>59.69683722730959</c:v>
                </c:pt>
                <c:pt idx="6249">
                  <c:v>59.71583976611459</c:v>
                </c:pt>
                <c:pt idx="6250">
                  <c:v>59.7348423049196</c:v>
                </c:pt>
                <c:pt idx="6251">
                  <c:v>59.7538448437246</c:v>
                </c:pt>
                <c:pt idx="6252">
                  <c:v>59.77284738252959</c:v>
                </c:pt>
                <c:pt idx="6253">
                  <c:v>59.7918499213346</c:v>
                </c:pt>
                <c:pt idx="6254">
                  <c:v>59.81085246013959</c:v>
                </c:pt>
                <c:pt idx="6255">
                  <c:v>59.8298549989446</c:v>
                </c:pt>
                <c:pt idx="6256">
                  <c:v>59.8488575377496</c:v>
                </c:pt>
                <c:pt idx="6257">
                  <c:v>59.8678600765546</c:v>
                </c:pt>
                <c:pt idx="6258">
                  <c:v>59.8868626153596</c:v>
                </c:pt>
                <c:pt idx="6259">
                  <c:v>59.90586515416459</c:v>
                </c:pt>
                <c:pt idx="6260">
                  <c:v>59.92486769296961</c:v>
                </c:pt>
                <c:pt idx="6261">
                  <c:v>59.94387023177461</c:v>
                </c:pt>
                <c:pt idx="6262">
                  <c:v>59.9628727705796</c:v>
                </c:pt>
                <c:pt idx="6263">
                  <c:v>59.98187530938461</c:v>
                </c:pt>
                <c:pt idx="6264">
                  <c:v>60.0008778481896</c:v>
                </c:pt>
                <c:pt idx="6265">
                  <c:v>60.01988038699461</c:v>
                </c:pt>
                <c:pt idx="6266">
                  <c:v>60.03888292579961</c:v>
                </c:pt>
                <c:pt idx="6267">
                  <c:v>60.05788546460461</c:v>
                </c:pt>
                <c:pt idx="6268">
                  <c:v>60.07688800340961</c:v>
                </c:pt>
                <c:pt idx="6269">
                  <c:v>60.0958905422146</c:v>
                </c:pt>
                <c:pt idx="6270">
                  <c:v>60.11489308101961</c:v>
                </c:pt>
                <c:pt idx="6271">
                  <c:v>60.13389561982462</c:v>
                </c:pt>
                <c:pt idx="6272">
                  <c:v>60.15289815862961</c:v>
                </c:pt>
                <c:pt idx="6273">
                  <c:v>60.17190069743462</c:v>
                </c:pt>
                <c:pt idx="6274">
                  <c:v>60.19090323623961</c:v>
                </c:pt>
                <c:pt idx="6275">
                  <c:v>60.20990577504462</c:v>
                </c:pt>
                <c:pt idx="6276">
                  <c:v>60.22890831384962</c:v>
                </c:pt>
                <c:pt idx="6277">
                  <c:v>60.24791085265461</c:v>
                </c:pt>
                <c:pt idx="6278">
                  <c:v>60.26691339145962</c:v>
                </c:pt>
                <c:pt idx="6279">
                  <c:v>60.28591593026461</c:v>
                </c:pt>
                <c:pt idx="6280">
                  <c:v>60.30491846906962</c:v>
                </c:pt>
                <c:pt idx="6281">
                  <c:v>60.32392100787462</c:v>
                </c:pt>
                <c:pt idx="6282">
                  <c:v>60.34292354667962</c:v>
                </c:pt>
                <c:pt idx="6283">
                  <c:v>60.36192608548463</c:v>
                </c:pt>
                <c:pt idx="6284">
                  <c:v>60.38092862428962</c:v>
                </c:pt>
                <c:pt idx="6285">
                  <c:v>60.39993116309463</c:v>
                </c:pt>
                <c:pt idx="6286">
                  <c:v>60.41893370189963</c:v>
                </c:pt>
                <c:pt idx="6287">
                  <c:v>60.43793624070462</c:v>
                </c:pt>
                <c:pt idx="6288">
                  <c:v>60.45693877950963</c:v>
                </c:pt>
                <c:pt idx="6289">
                  <c:v>60.47594131831463</c:v>
                </c:pt>
                <c:pt idx="6290">
                  <c:v>60.49494385711963</c:v>
                </c:pt>
                <c:pt idx="6291">
                  <c:v>60.51394639592463</c:v>
                </c:pt>
                <c:pt idx="6292">
                  <c:v>60.53294893472963</c:v>
                </c:pt>
                <c:pt idx="6293">
                  <c:v>60.55195147353464</c:v>
                </c:pt>
                <c:pt idx="6294">
                  <c:v>60.57095401233963</c:v>
                </c:pt>
                <c:pt idx="6295">
                  <c:v>60.58995655114463</c:v>
                </c:pt>
                <c:pt idx="6296">
                  <c:v>60.60895908994964</c:v>
                </c:pt>
                <c:pt idx="6297">
                  <c:v>60.62796162875463</c:v>
                </c:pt>
                <c:pt idx="6298">
                  <c:v>60.64696416755964</c:v>
                </c:pt>
                <c:pt idx="6299">
                  <c:v>60.66596670636464</c:v>
                </c:pt>
                <c:pt idx="6300">
                  <c:v>60.68496924516964</c:v>
                </c:pt>
                <c:pt idx="6301">
                  <c:v>60.70397178397464</c:v>
                </c:pt>
                <c:pt idx="6302">
                  <c:v>60.72297432277963</c:v>
                </c:pt>
                <c:pt idx="6303">
                  <c:v>60.74197686158465</c:v>
                </c:pt>
                <c:pt idx="6304">
                  <c:v>60.76097940038964</c:v>
                </c:pt>
                <c:pt idx="6305">
                  <c:v>60.77998193919464</c:v>
                </c:pt>
                <c:pt idx="6306">
                  <c:v>60.79898447799965</c:v>
                </c:pt>
                <c:pt idx="6307">
                  <c:v>60.81798701680464</c:v>
                </c:pt>
                <c:pt idx="6308">
                  <c:v>60.83698955560965</c:v>
                </c:pt>
                <c:pt idx="6309">
                  <c:v>60.85599209441464</c:v>
                </c:pt>
                <c:pt idx="6310">
                  <c:v>60.87499463321965</c:v>
                </c:pt>
                <c:pt idx="6311">
                  <c:v>60.89399717202465</c:v>
                </c:pt>
                <c:pt idx="6312">
                  <c:v>60.91299971082965</c:v>
                </c:pt>
                <c:pt idx="6313">
                  <c:v>60.93200224963465</c:v>
                </c:pt>
                <c:pt idx="6314">
                  <c:v>60.95100478843965</c:v>
                </c:pt>
                <c:pt idx="6315">
                  <c:v>60.97000732724465</c:v>
                </c:pt>
                <c:pt idx="6316">
                  <c:v>60.98900986604966</c:v>
                </c:pt>
                <c:pt idx="6317">
                  <c:v>61.00801240485465</c:v>
                </c:pt>
                <c:pt idx="6318">
                  <c:v>61.02701494365966</c:v>
                </c:pt>
                <c:pt idx="6319">
                  <c:v>61.04601748246465</c:v>
                </c:pt>
                <c:pt idx="6320">
                  <c:v>61.06502002126965</c:v>
                </c:pt>
                <c:pt idx="6321">
                  <c:v>61.08402256007466</c:v>
                </c:pt>
                <c:pt idx="6322">
                  <c:v>61.10302509887966</c:v>
                </c:pt>
                <c:pt idx="6323">
                  <c:v>61.12202763768466</c:v>
                </c:pt>
                <c:pt idx="6324">
                  <c:v>61.14103017648966</c:v>
                </c:pt>
                <c:pt idx="6325">
                  <c:v>61.16003271529466</c:v>
                </c:pt>
                <c:pt idx="6326">
                  <c:v>61.17903525409967</c:v>
                </c:pt>
                <c:pt idx="6327">
                  <c:v>61.19803779290466</c:v>
                </c:pt>
                <c:pt idx="6328">
                  <c:v>61.21704033170967</c:v>
                </c:pt>
                <c:pt idx="6329">
                  <c:v>61.23604287051466</c:v>
                </c:pt>
                <c:pt idx="6330">
                  <c:v>61.25504540931966</c:v>
                </c:pt>
                <c:pt idx="6331">
                  <c:v>61.27404794812467</c:v>
                </c:pt>
                <c:pt idx="6332">
                  <c:v>61.29305048692967</c:v>
                </c:pt>
                <c:pt idx="6333">
                  <c:v>61.31205302573467</c:v>
                </c:pt>
                <c:pt idx="6334">
                  <c:v>61.33105556453966</c:v>
                </c:pt>
                <c:pt idx="6335">
                  <c:v>61.35005810334467</c:v>
                </c:pt>
                <c:pt idx="6336">
                  <c:v>61.36906064214968</c:v>
                </c:pt>
                <c:pt idx="6337">
                  <c:v>61.38806318095467</c:v>
                </c:pt>
                <c:pt idx="6338">
                  <c:v>61.40706571975967</c:v>
                </c:pt>
                <c:pt idx="6339">
                  <c:v>61.42606825856467</c:v>
                </c:pt>
                <c:pt idx="6340">
                  <c:v>61.44507079736967</c:v>
                </c:pt>
                <c:pt idx="6341">
                  <c:v>61.46407333617468</c:v>
                </c:pt>
                <c:pt idx="6342">
                  <c:v>61.48307587497968</c:v>
                </c:pt>
                <c:pt idx="6343">
                  <c:v>61.50207841378468</c:v>
                </c:pt>
                <c:pt idx="6344">
                  <c:v>61.52108095258967</c:v>
                </c:pt>
                <c:pt idx="6345">
                  <c:v>61.54008349139468</c:v>
                </c:pt>
                <c:pt idx="6346">
                  <c:v>61.55908603019969</c:v>
                </c:pt>
                <c:pt idx="6347">
                  <c:v>61.57808856900468</c:v>
                </c:pt>
                <c:pt idx="6348">
                  <c:v>61.59709110780968</c:v>
                </c:pt>
                <c:pt idx="6349">
                  <c:v>61.61609364661468</c:v>
                </c:pt>
                <c:pt idx="6350">
                  <c:v>61.63509618541968</c:v>
                </c:pt>
                <c:pt idx="6351">
                  <c:v>61.65409872422469</c:v>
                </c:pt>
                <c:pt idx="6352">
                  <c:v>61.67310126302968</c:v>
                </c:pt>
                <c:pt idx="6353">
                  <c:v>61.69210380183469</c:v>
                </c:pt>
                <c:pt idx="6354">
                  <c:v>61.71110634063968</c:v>
                </c:pt>
                <c:pt idx="6355">
                  <c:v>61.73010887944469</c:v>
                </c:pt>
                <c:pt idx="6356">
                  <c:v>61.74911141824969</c:v>
                </c:pt>
                <c:pt idx="6357">
                  <c:v>61.76811395705469</c:v>
                </c:pt>
                <c:pt idx="6358">
                  <c:v>61.78711649585969</c:v>
                </c:pt>
                <c:pt idx="6359">
                  <c:v>61.80611903466468</c:v>
                </c:pt>
                <c:pt idx="6360">
                  <c:v>61.82512157346969</c:v>
                </c:pt>
                <c:pt idx="6361">
                  <c:v>61.8441241122747</c:v>
                </c:pt>
                <c:pt idx="6362">
                  <c:v>61.86312665107969</c:v>
                </c:pt>
                <c:pt idx="6363">
                  <c:v>61.88212918988469</c:v>
                </c:pt>
                <c:pt idx="6364">
                  <c:v>61.90113172868969</c:v>
                </c:pt>
                <c:pt idx="6365">
                  <c:v>61.9201342674947</c:v>
                </c:pt>
                <c:pt idx="6366">
                  <c:v>61.9391368062997</c:v>
                </c:pt>
                <c:pt idx="6367">
                  <c:v>61.9581393451047</c:v>
                </c:pt>
                <c:pt idx="6368">
                  <c:v>61.9771418839097</c:v>
                </c:pt>
                <c:pt idx="6369">
                  <c:v>61.99614442271469</c:v>
                </c:pt>
                <c:pt idx="6370">
                  <c:v>62.0151469615197</c:v>
                </c:pt>
                <c:pt idx="6371">
                  <c:v>62.03414950032471</c:v>
                </c:pt>
                <c:pt idx="6372">
                  <c:v>62.0531520391297</c:v>
                </c:pt>
                <c:pt idx="6373">
                  <c:v>62.0721545779347</c:v>
                </c:pt>
                <c:pt idx="6374">
                  <c:v>62.0911571167397</c:v>
                </c:pt>
                <c:pt idx="6375">
                  <c:v>62.11015965554471</c:v>
                </c:pt>
                <c:pt idx="6376">
                  <c:v>62.12916219434971</c:v>
                </c:pt>
                <c:pt idx="6377">
                  <c:v>62.1481647331547</c:v>
                </c:pt>
                <c:pt idx="6378">
                  <c:v>62.16716727195971</c:v>
                </c:pt>
                <c:pt idx="6379">
                  <c:v>62.1861698107647</c:v>
                </c:pt>
                <c:pt idx="6380">
                  <c:v>62.20517234956971</c:v>
                </c:pt>
                <c:pt idx="6381">
                  <c:v>62.22417488837471</c:v>
                </c:pt>
                <c:pt idx="6382">
                  <c:v>62.24317742717971</c:v>
                </c:pt>
                <c:pt idx="6383">
                  <c:v>62.26217996598471</c:v>
                </c:pt>
                <c:pt idx="6384">
                  <c:v>62.2811825047897</c:v>
                </c:pt>
                <c:pt idx="6385">
                  <c:v>62.30018504359472</c:v>
                </c:pt>
                <c:pt idx="6386">
                  <c:v>62.31918758239972</c:v>
                </c:pt>
                <c:pt idx="6387">
                  <c:v>62.33819012120471</c:v>
                </c:pt>
                <c:pt idx="6388">
                  <c:v>62.35719266000972</c:v>
                </c:pt>
                <c:pt idx="6389">
                  <c:v>62.37619519881471</c:v>
                </c:pt>
                <c:pt idx="6390">
                  <c:v>62.39519773761972</c:v>
                </c:pt>
                <c:pt idx="6391">
                  <c:v>62.41420027642472</c:v>
                </c:pt>
                <c:pt idx="6392">
                  <c:v>62.43320281522972</c:v>
                </c:pt>
                <c:pt idx="6393">
                  <c:v>62.45220535403472</c:v>
                </c:pt>
                <c:pt idx="6394">
                  <c:v>62.47120789283971</c:v>
                </c:pt>
                <c:pt idx="6395">
                  <c:v>62.49021043164472</c:v>
                </c:pt>
                <c:pt idx="6396">
                  <c:v>62.50921297044973</c:v>
                </c:pt>
                <c:pt idx="6397">
                  <c:v>62.52821550925472</c:v>
                </c:pt>
                <c:pt idx="6398">
                  <c:v>62.54721804805973</c:v>
                </c:pt>
                <c:pt idx="6399">
                  <c:v>62.56622058686472</c:v>
                </c:pt>
                <c:pt idx="6400">
                  <c:v>62.58522312566973</c:v>
                </c:pt>
                <c:pt idx="6401">
                  <c:v>62.60422566447473</c:v>
                </c:pt>
                <c:pt idx="6402">
                  <c:v>62.62322820327972</c:v>
                </c:pt>
                <c:pt idx="6403">
                  <c:v>62.64223074208473</c:v>
                </c:pt>
                <c:pt idx="6404">
                  <c:v>62.66123328088972</c:v>
                </c:pt>
                <c:pt idx="6405">
                  <c:v>62.68023581969473</c:v>
                </c:pt>
                <c:pt idx="6406">
                  <c:v>62.69923835849973</c:v>
                </c:pt>
                <c:pt idx="6407">
                  <c:v>62.71824089730473</c:v>
                </c:pt>
                <c:pt idx="6408">
                  <c:v>62.73724343610974</c:v>
                </c:pt>
                <c:pt idx="6409">
                  <c:v>62.75624597491473</c:v>
                </c:pt>
                <c:pt idx="6410">
                  <c:v>62.77524851371974</c:v>
                </c:pt>
                <c:pt idx="6411">
                  <c:v>62.79425105252474</c:v>
                </c:pt>
                <c:pt idx="6412">
                  <c:v>62.81325359132973</c:v>
                </c:pt>
                <c:pt idx="6413">
                  <c:v>62.83225613013474</c:v>
                </c:pt>
                <c:pt idx="6414">
                  <c:v>62.85125866893974</c:v>
                </c:pt>
                <c:pt idx="6415">
                  <c:v>62.87026120774474</c:v>
                </c:pt>
                <c:pt idx="6416">
                  <c:v>62.88926374654974</c:v>
                </c:pt>
                <c:pt idx="6417">
                  <c:v>62.90826628535474</c:v>
                </c:pt>
                <c:pt idx="6418">
                  <c:v>62.92726882415975</c:v>
                </c:pt>
                <c:pt idx="6419">
                  <c:v>62.94627136296474</c:v>
                </c:pt>
                <c:pt idx="6420">
                  <c:v>62.96527390176974</c:v>
                </c:pt>
                <c:pt idx="6421">
                  <c:v>62.98427644057475</c:v>
                </c:pt>
                <c:pt idx="6422">
                  <c:v>63.00327897937974</c:v>
                </c:pt>
                <c:pt idx="6423">
                  <c:v>63.02228151818475</c:v>
                </c:pt>
                <c:pt idx="6424">
                  <c:v>63.04128405698975</c:v>
                </c:pt>
                <c:pt idx="6425">
                  <c:v>63.06028659579475</c:v>
                </c:pt>
                <c:pt idx="6426">
                  <c:v>63.07928913459975</c:v>
                </c:pt>
                <c:pt idx="6427">
                  <c:v>63.09829167340474</c:v>
                </c:pt>
                <c:pt idx="6428">
                  <c:v>63.11729421220976</c:v>
                </c:pt>
                <c:pt idx="6429">
                  <c:v>63.13629675101475</c:v>
                </c:pt>
                <c:pt idx="6430">
                  <c:v>63.15529928981975</c:v>
                </c:pt>
                <c:pt idx="6431">
                  <c:v>63.17430182862476</c:v>
                </c:pt>
                <c:pt idx="6432">
                  <c:v>63.19330436742977</c:v>
                </c:pt>
                <c:pt idx="6433">
                  <c:v>63.21230690623476</c:v>
                </c:pt>
                <c:pt idx="6434">
                  <c:v>63.23130944503975</c:v>
                </c:pt>
                <c:pt idx="6435">
                  <c:v>63.25031198384476</c:v>
                </c:pt>
                <c:pt idx="6436">
                  <c:v>63.26931452264976</c:v>
                </c:pt>
                <c:pt idx="6437">
                  <c:v>63.28831706145477</c:v>
                </c:pt>
                <c:pt idx="6438">
                  <c:v>63.30731960025976</c:v>
                </c:pt>
                <c:pt idx="6439">
                  <c:v>63.32632213906476</c:v>
                </c:pt>
                <c:pt idx="6440">
                  <c:v>63.34532467786976</c:v>
                </c:pt>
                <c:pt idx="6441">
                  <c:v>63.36432721667477</c:v>
                </c:pt>
                <c:pt idx="6442">
                  <c:v>63.38332975547977</c:v>
                </c:pt>
                <c:pt idx="6443">
                  <c:v>63.40233229428477</c:v>
                </c:pt>
                <c:pt idx="6444">
                  <c:v>63.42133483308976</c:v>
                </c:pt>
                <c:pt idx="6445">
                  <c:v>63.44033737189476</c:v>
                </c:pt>
                <c:pt idx="6446">
                  <c:v>63.45933991069978</c:v>
                </c:pt>
                <c:pt idx="6447">
                  <c:v>63.47834244950478</c:v>
                </c:pt>
                <c:pt idx="6448">
                  <c:v>63.49734498830977</c:v>
                </c:pt>
                <c:pt idx="6449">
                  <c:v>63.51634752711477</c:v>
                </c:pt>
                <c:pt idx="6450">
                  <c:v>63.53535006591977</c:v>
                </c:pt>
                <c:pt idx="6451">
                  <c:v>63.55435260472478</c:v>
                </c:pt>
                <c:pt idx="6452">
                  <c:v>63.57335514352978</c:v>
                </c:pt>
                <c:pt idx="6453">
                  <c:v>63.59235768233478</c:v>
                </c:pt>
                <c:pt idx="6454">
                  <c:v>63.61136022113977</c:v>
                </c:pt>
                <c:pt idx="6455">
                  <c:v>63.63036275994477</c:v>
                </c:pt>
                <c:pt idx="6456">
                  <c:v>63.64936529874978</c:v>
                </c:pt>
                <c:pt idx="6457">
                  <c:v>63.66836783755479</c:v>
                </c:pt>
                <c:pt idx="6458">
                  <c:v>63.68737037635978</c:v>
                </c:pt>
                <c:pt idx="6459">
                  <c:v>63.70637291516477</c:v>
                </c:pt>
                <c:pt idx="6460">
                  <c:v>63.72537545396978</c:v>
                </c:pt>
                <c:pt idx="6461">
                  <c:v>63.74437799277479</c:v>
                </c:pt>
                <c:pt idx="6462">
                  <c:v>63.76338053157979</c:v>
                </c:pt>
                <c:pt idx="6463">
                  <c:v>63.78238307038478</c:v>
                </c:pt>
                <c:pt idx="6464">
                  <c:v>63.80138560918978</c:v>
                </c:pt>
                <c:pt idx="6465">
                  <c:v>63.82038814799478</c:v>
                </c:pt>
                <c:pt idx="6466">
                  <c:v>63.83939068679979</c:v>
                </c:pt>
                <c:pt idx="6467">
                  <c:v>63.85839322560479</c:v>
                </c:pt>
                <c:pt idx="6468">
                  <c:v>63.87739576440979</c:v>
                </c:pt>
                <c:pt idx="6469">
                  <c:v>63.89639830321478</c:v>
                </c:pt>
                <c:pt idx="6470">
                  <c:v>63.91540084201979</c:v>
                </c:pt>
                <c:pt idx="6471">
                  <c:v>63.9344033808248</c:v>
                </c:pt>
                <c:pt idx="6472">
                  <c:v>63.9534059196298</c:v>
                </c:pt>
                <c:pt idx="6473">
                  <c:v>63.97240845843479</c:v>
                </c:pt>
                <c:pt idx="6474">
                  <c:v>63.99141099723979</c:v>
                </c:pt>
                <c:pt idx="6475">
                  <c:v>64.01041353604479</c:v>
                </c:pt>
                <c:pt idx="6476">
                  <c:v>64.02941607484981</c:v>
                </c:pt>
                <c:pt idx="6477">
                  <c:v>64.0484186136548</c:v>
                </c:pt>
                <c:pt idx="6478">
                  <c:v>64.0674211524598</c:v>
                </c:pt>
                <c:pt idx="6479">
                  <c:v>64.0864236912648</c:v>
                </c:pt>
                <c:pt idx="6480">
                  <c:v>64.1054262300698</c:v>
                </c:pt>
                <c:pt idx="6481">
                  <c:v>64.12442876887481</c:v>
                </c:pt>
                <c:pt idx="6482">
                  <c:v>64.1434313076798</c:v>
                </c:pt>
                <c:pt idx="6483">
                  <c:v>64.1624338464848</c:v>
                </c:pt>
                <c:pt idx="6484">
                  <c:v>64.1814363852898</c:v>
                </c:pt>
                <c:pt idx="6485">
                  <c:v>64.2004389240948</c:v>
                </c:pt>
                <c:pt idx="6486">
                  <c:v>64.21944146289981</c:v>
                </c:pt>
                <c:pt idx="6487">
                  <c:v>64.23844400170482</c:v>
                </c:pt>
                <c:pt idx="6488">
                  <c:v>64.2574465405098</c:v>
                </c:pt>
                <c:pt idx="6489">
                  <c:v>64.2764490793148</c:v>
                </c:pt>
                <c:pt idx="6490">
                  <c:v>64.29545161811981</c:v>
                </c:pt>
                <c:pt idx="6491">
                  <c:v>64.31445415692481</c:v>
                </c:pt>
                <c:pt idx="6492">
                  <c:v>64.33345669572982</c:v>
                </c:pt>
                <c:pt idx="6493">
                  <c:v>64.35245923453481</c:v>
                </c:pt>
                <c:pt idx="6494">
                  <c:v>64.3714617733398</c:v>
                </c:pt>
                <c:pt idx="6495">
                  <c:v>64.39046431214481</c:v>
                </c:pt>
                <c:pt idx="6496">
                  <c:v>64.40946685094981</c:v>
                </c:pt>
                <c:pt idx="6497">
                  <c:v>64.42846938975482</c:v>
                </c:pt>
                <c:pt idx="6498">
                  <c:v>64.44747192855982</c:v>
                </c:pt>
                <c:pt idx="6499">
                  <c:v>64.4664744673648</c:v>
                </c:pt>
                <c:pt idx="6500">
                  <c:v>64.48547700616982</c:v>
                </c:pt>
                <c:pt idx="6501">
                  <c:v>64.50447954497483</c:v>
                </c:pt>
                <c:pt idx="6502">
                  <c:v>64.52348208377983</c:v>
                </c:pt>
                <c:pt idx="6503">
                  <c:v>64.54248462258482</c:v>
                </c:pt>
                <c:pt idx="6504">
                  <c:v>64.56148716138982</c:v>
                </c:pt>
                <c:pt idx="6505">
                  <c:v>64.58048970019482</c:v>
                </c:pt>
                <c:pt idx="6506">
                  <c:v>64.59949223899983</c:v>
                </c:pt>
                <c:pt idx="6507">
                  <c:v>64.61849477780483</c:v>
                </c:pt>
                <c:pt idx="6508">
                  <c:v>64.63749731660982</c:v>
                </c:pt>
                <c:pt idx="6509">
                  <c:v>64.65649985541482</c:v>
                </c:pt>
                <c:pt idx="6510">
                  <c:v>64.67550239421982</c:v>
                </c:pt>
                <c:pt idx="6511">
                  <c:v>64.69450493302483</c:v>
                </c:pt>
                <c:pt idx="6512">
                  <c:v>64.71350747182984</c:v>
                </c:pt>
                <c:pt idx="6513">
                  <c:v>64.73251001063483</c:v>
                </c:pt>
                <c:pt idx="6514">
                  <c:v>64.75151254943982</c:v>
                </c:pt>
                <c:pt idx="6515">
                  <c:v>64.77051508824484</c:v>
                </c:pt>
                <c:pt idx="6516">
                  <c:v>64.78951762704983</c:v>
                </c:pt>
                <c:pt idx="6517">
                  <c:v>64.80852016585484</c:v>
                </c:pt>
                <c:pt idx="6518">
                  <c:v>64.82752270465983</c:v>
                </c:pt>
                <c:pt idx="6519">
                  <c:v>64.84652524346484</c:v>
                </c:pt>
                <c:pt idx="6520">
                  <c:v>64.86552778226984</c:v>
                </c:pt>
                <c:pt idx="6521">
                  <c:v>64.88453032107483</c:v>
                </c:pt>
                <c:pt idx="6522">
                  <c:v>64.90353285987985</c:v>
                </c:pt>
                <c:pt idx="6523">
                  <c:v>64.92253539868484</c:v>
                </c:pt>
                <c:pt idx="6524">
                  <c:v>64.94153793748984</c:v>
                </c:pt>
                <c:pt idx="6525">
                  <c:v>64.96054047629484</c:v>
                </c:pt>
                <c:pt idx="6526">
                  <c:v>64.97954301509985</c:v>
                </c:pt>
                <c:pt idx="6527">
                  <c:v>64.99854555390485</c:v>
                </c:pt>
                <c:pt idx="6528">
                  <c:v>65.01754809270984</c:v>
                </c:pt>
                <c:pt idx="6529">
                  <c:v>65.03655063151484</c:v>
                </c:pt>
                <c:pt idx="6530">
                  <c:v>65.05555317031984</c:v>
                </c:pt>
                <c:pt idx="6531">
                  <c:v>65.07455570912485</c:v>
                </c:pt>
                <c:pt idx="6532">
                  <c:v>65.09355824792985</c:v>
                </c:pt>
                <c:pt idx="6533">
                  <c:v>65.11256078673485</c:v>
                </c:pt>
                <c:pt idx="6534">
                  <c:v>65.13156332553986</c:v>
                </c:pt>
                <c:pt idx="6535">
                  <c:v>65.15056586434484</c:v>
                </c:pt>
                <c:pt idx="6536">
                  <c:v>65.16956840314985</c:v>
                </c:pt>
                <c:pt idx="6537">
                  <c:v>65.18857094195486</c:v>
                </c:pt>
                <c:pt idx="6538">
                  <c:v>65.20757348075985</c:v>
                </c:pt>
                <c:pt idx="6539">
                  <c:v>65.22657601956486</c:v>
                </c:pt>
                <c:pt idx="6540">
                  <c:v>65.24557855836986</c:v>
                </c:pt>
                <c:pt idx="6541">
                  <c:v>65.26458109717485</c:v>
                </c:pt>
                <c:pt idx="6542">
                  <c:v>65.28358363597987</c:v>
                </c:pt>
                <c:pt idx="6543">
                  <c:v>65.30258617478485</c:v>
                </c:pt>
                <c:pt idx="6544">
                  <c:v>65.32158871358986</c:v>
                </c:pt>
                <c:pt idx="6545">
                  <c:v>65.34059125239486</c:v>
                </c:pt>
                <c:pt idx="6546">
                  <c:v>65.35959379119986</c:v>
                </c:pt>
                <c:pt idx="6547">
                  <c:v>65.37859633000487</c:v>
                </c:pt>
                <c:pt idx="6548">
                  <c:v>65.39759886880987</c:v>
                </c:pt>
                <c:pt idx="6549">
                  <c:v>65.41660140761486</c:v>
                </c:pt>
                <c:pt idx="6550">
                  <c:v>65.43560394641986</c:v>
                </c:pt>
                <c:pt idx="6551">
                  <c:v>65.45460648522487</c:v>
                </c:pt>
                <c:pt idx="6552">
                  <c:v>65.47360902402987</c:v>
                </c:pt>
                <c:pt idx="6553">
                  <c:v>65.49261156283487</c:v>
                </c:pt>
                <c:pt idx="6554">
                  <c:v>65.51161410163986</c:v>
                </c:pt>
                <c:pt idx="6555">
                  <c:v>65.53061664044486</c:v>
                </c:pt>
                <c:pt idx="6556">
                  <c:v>65.54961917924987</c:v>
                </c:pt>
                <c:pt idx="6557">
                  <c:v>65.56862171805487</c:v>
                </c:pt>
                <c:pt idx="6558">
                  <c:v>65.58762425685987</c:v>
                </c:pt>
                <c:pt idx="6559">
                  <c:v>65.60662679566488</c:v>
                </c:pt>
                <c:pt idx="6560">
                  <c:v>65.62562933446986</c:v>
                </c:pt>
                <c:pt idx="6561">
                  <c:v>65.64463187327488</c:v>
                </c:pt>
                <c:pt idx="6562">
                  <c:v>65.66363441207989</c:v>
                </c:pt>
                <c:pt idx="6563">
                  <c:v>65.68263695088487</c:v>
                </c:pt>
                <c:pt idx="6564">
                  <c:v>65.70163948968988</c:v>
                </c:pt>
                <c:pt idx="6565">
                  <c:v>65.72064202849488</c:v>
                </c:pt>
                <c:pt idx="6566">
                  <c:v>65.73964456729988</c:v>
                </c:pt>
                <c:pt idx="6567">
                  <c:v>65.75864710610489</c:v>
                </c:pt>
                <c:pt idx="6568">
                  <c:v>65.77764964490987</c:v>
                </c:pt>
                <c:pt idx="6569">
                  <c:v>65.79665218371488</c:v>
                </c:pt>
                <c:pt idx="6570">
                  <c:v>65.81565472251988</c:v>
                </c:pt>
                <c:pt idx="6571">
                  <c:v>65.83465726132488</c:v>
                </c:pt>
                <c:pt idx="6572">
                  <c:v>65.85365980012989</c:v>
                </c:pt>
                <c:pt idx="6573">
                  <c:v>65.87266233893489</c:v>
                </c:pt>
                <c:pt idx="6574">
                  <c:v>65.89166487773988</c:v>
                </c:pt>
                <c:pt idx="6575">
                  <c:v>65.91066741654488</c:v>
                </c:pt>
                <c:pt idx="6576">
                  <c:v>65.92966995534989</c:v>
                </c:pt>
                <c:pt idx="6577">
                  <c:v>65.94867249415489</c:v>
                </c:pt>
                <c:pt idx="6578">
                  <c:v>65.96767503295989</c:v>
                </c:pt>
                <c:pt idx="6579">
                  <c:v>65.98667757176489</c:v>
                </c:pt>
                <c:pt idx="6580">
                  <c:v>66.00568011056988</c:v>
                </c:pt>
                <c:pt idx="6581">
                  <c:v>66.0246826493749</c:v>
                </c:pt>
                <c:pt idx="6582">
                  <c:v>66.04368518817989</c:v>
                </c:pt>
                <c:pt idx="6583">
                  <c:v>66.06268772698489</c:v>
                </c:pt>
                <c:pt idx="6584">
                  <c:v>66.0816902657899</c:v>
                </c:pt>
                <c:pt idx="6585">
                  <c:v>66.10069280459489</c:v>
                </c:pt>
                <c:pt idx="6586">
                  <c:v>66.1196953433999</c:v>
                </c:pt>
                <c:pt idx="6587">
                  <c:v>66.13869788220491</c:v>
                </c:pt>
                <c:pt idx="6588">
                  <c:v>66.15770042100989</c:v>
                </c:pt>
                <c:pt idx="6589">
                  <c:v>66.1767029598149</c:v>
                </c:pt>
                <c:pt idx="6590">
                  <c:v>66.1957054986199</c:v>
                </c:pt>
                <c:pt idx="6591">
                  <c:v>66.2147080374249</c:v>
                </c:pt>
                <c:pt idx="6592">
                  <c:v>66.23371057622991</c:v>
                </c:pt>
                <c:pt idx="6593">
                  <c:v>66.25271311503489</c:v>
                </c:pt>
                <c:pt idx="6594">
                  <c:v>66.27171565383991</c:v>
                </c:pt>
                <c:pt idx="6595">
                  <c:v>66.2907181926449</c:v>
                </c:pt>
                <c:pt idx="6596">
                  <c:v>66.3097207314499</c:v>
                </c:pt>
                <c:pt idx="6597">
                  <c:v>66.32872327025491</c:v>
                </c:pt>
                <c:pt idx="6598">
                  <c:v>66.34772580905991</c:v>
                </c:pt>
                <c:pt idx="6599">
                  <c:v>66.36672834786491</c:v>
                </c:pt>
                <c:pt idx="6600">
                  <c:v>66.3857308866699</c:v>
                </c:pt>
                <c:pt idx="6601">
                  <c:v>66.40473342547492</c:v>
                </c:pt>
                <c:pt idx="6602">
                  <c:v>66.42373596427991</c:v>
                </c:pt>
                <c:pt idx="6603">
                  <c:v>66.44273850308491</c:v>
                </c:pt>
                <c:pt idx="6604">
                  <c:v>66.46174104188991</c:v>
                </c:pt>
                <c:pt idx="6605">
                  <c:v>66.48074358069491</c:v>
                </c:pt>
                <c:pt idx="6606">
                  <c:v>66.49974611949992</c:v>
                </c:pt>
                <c:pt idx="6607">
                  <c:v>66.51874865830492</c:v>
                </c:pt>
                <c:pt idx="6608">
                  <c:v>66.53775119710991</c:v>
                </c:pt>
                <c:pt idx="6609">
                  <c:v>66.55675373591492</c:v>
                </c:pt>
                <c:pt idx="6610">
                  <c:v>66.57575627471991</c:v>
                </c:pt>
                <c:pt idx="6611">
                  <c:v>66.59475881352492</c:v>
                </c:pt>
                <c:pt idx="6612">
                  <c:v>66.61376135232993</c:v>
                </c:pt>
                <c:pt idx="6613">
                  <c:v>66.63276389113491</c:v>
                </c:pt>
                <c:pt idx="6614">
                  <c:v>66.65176642993993</c:v>
                </c:pt>
                <c:pt idx="6615">
                  <c:v>66.67076896874492</c:v>
                </c:pt>
                <c:pt idx="6616">
                  <c:v>66.68977150754992</c:v>
                </c:pt>
                <c:pt idx="6617">
                  <c:v>66.70877404635493</c:v>
                </c:pt>
                <c:pt idx="6618">
                  <c:v>66.72777658515992</c:v>
                </c:pt>
                <c:pt idx="6619">
                  <c:v>66.74677912396493</c:v>
                </c:pt>
                <c:pt idx="6620">
                  <c:v>66.76578166276992</c:v>
                </c:pt>
                <c:pt idx="6621">
                  <c:v>66.78478420157492</c:v>
                </c:pt>
                <c:pt idx="6622">
                  <c:v>66.80378674037993</c:v>
                </c:pt>
                <c:pt idx="6623">
                  <c:v>66.82278927918493</c:v>
                </c:pt>
                <c:pt idx="6624">
                  <c:v>66.84179181798991</c:v>
                </c:pt>
                <c:pt idx="6625">
                  <c:v>66.86079435679493</c:v>
                </c:pt>
                <c:pt idx="6626">
                  <c:v>66.87979689559994</c:v>
                </c:pt>
                <c:pt idx="6627">
                  <c:v>66.89879943440494</c:v>
                </c:pt>
                <c:pt idx="6628">
                  <c:v>66.91780197320993</c:v>
                </c:pt>
                <c:pt idx="6629">
                  <c:v>66.93680451201493</c:v>
                </c:pt>
                <c:pt idx="6630">
                  <c:v>66.95580705081993</c:v>
                </c:pt>
                <c:pt idx="6631">
                  <c:v>66.97480958962494</c:v>
                </c:pt>
                <c:pt idx="6632">
                  <c:v>66.99381212842994</c:v>
                </c:pt>
                <c:pt idx="6633">
                  <c:v>67.01281466723493</c:v>
                </c:pt>
                <c:pt idx="6634">
                  <c:v>67.03181720603993</c:v>
                </c:pt>
                <c:pt idx="6635">
                  <c:v>67.05081974484493</c:v>
                </c:pt>
                <c:pt idx="6636">
                  <c:v>67.06982228364994</c:v>
                </c:pt>
                <c:pt idx="6637">
                  <c:v>67.08882482245495</c:v>
                </c:pt>
                <c:pt idx="6638">
                  <c:v>67.10782736125994</c:v>
                </c:pt>
                <c:pt idx="6639">
                  <c:v>67.12682990006493</c:v>
                </c:pt>
                <c:pt idx="6640">
                  <c:v>67.14583243886995</c:v>
                </c:pt>
                <c:pt idx="6641">
                  <c:v>67.16483497767494</c:v>
                </c:pt>
                <c:pt idx="6642">
                  <c:v>67.18383751647995</c:v>
                </c:pt>
                <c:pt idx="6643">
                  <c:v>67.20284005528494</c:v>
                </c:pt>
                <c:pt idx="6644">
                  <c:v>67.22184259408994</c:v>
                </c:pt>
                <c:pt idx="6645">
                  <c:v>67.24084513289495</c:v>
                </c:pt>
                <c:pt idx="6646">
                  <c:v>67.25984767169994</c:v>
                </c:pt>
                <c:pt idx="6647">
                  <c:v>67.27885021050496</c:v>
                </c:pt>
                <c:pt idx="6648">
                  <c:v>67.29785274930995</c:v>
                </c:pt>
                <c:pt idx="6649">
                  <c:v>67.31685528811494</c:v>
                </c:pt>
                <c:pt idx="6650">
                  <c:v>67.33585782691995</c:v>
                </c:pt>
                <c:pt idx="6651">
                  <c:v>67.35486036572496</c:v>
                </c:pt>
                <c:pt idx="6652">
                  <c:v>67.37386290452996</c:v>
                </c:pt>
                <c:pt idx="6653">
                  <c:v>67.39286544333495</c:v>
                </c:pt>
                <c:pt idx="6654">
                  <c:v>67.41186798213995</c:v>
                </c:pt>
                <c:pt idx="6655">
                  <c:v>67.43087052094495</c:v>
                </c:pt>
                <c:pt idx="6656">
                  <c:v>67.44987305974996</c:v>
                </c:pt>
                <c:pt idx="6657">
                  <c:v>67.46887559855496</c:v>
                </c:pt>
                <c:pt idx="6658">
                  <c:v>67.48787813735996</c:v>
                </c:pt>
                <c:pt idx="6659">
                  <c:v>67.50688067616495</c:v>
                </c:pt>
                <c:pt idx="6660">
                  <c:v>67.52588321496995</c:v>
                </c:pt>
                <c:pt idx="6661">
                  <c:v>67.54488575377496</c:v>
                </c:pt>
                <c:pt idx="6662">
                  <c:v>67.56388829257997</c:v>
                </c:pt>
                <c:pt idx="6663">
                  <c:v>67.58289083138496</c:v>
                </c:pt>
                <c:pt idx="6664">
                  <c:v>67.60189337018996</c:v>
                </c:pt>
                <c:pt idx="6665">
                  <c:v>67.62089590899497</c:v>
                </c:pt>
                <c:pt idx="6666">
                  <c:v>67.63989844779996</c:v>
                </c:pt>
                <c:pt idx="6667">
                  <c:v>67.65890098660498</c:v>
                </c:pt>
                <c:pt idx="6668">
                  <c:v>67.67790352540996</c:v>
                </c:pt>
                <c:pt idx="6669">
                  <c:v>67.69690606421496</c:v>
                </c:pt>
                <c:pt idx="6670">
                  <c:v>67.71590860301997</c:v>
                </c:pt>
                <c:pt idx="6671">
                  <c:v>67.73491114182497</c:v>
                </c:pt>
                <c:pt idx="6672">
                  <c:v>67.75391368062998</c:v>
                </c:pt>
                <c:pt idx="6673">
                  <c:v>67.77291621943498</c:v>
                </c:pt>
                <c:pt idx="6674">
                  <c:v>67.79191875823996</c:v>
                </c:pt>
                <c:pt idx="6675">
                  <c:v>67.81092129704497</c:v>
                </c:pt>
                <c:pt idx="6676">
                  <c:v>67.82992383584998</c:v>
                </c:pt>
                <c:pt idx="6677">
                  <c:v>67.84892637465498</c:v>
                </c:pt>
                <c:pt idx="6678">
                  <c:v>67.86792891345998</c:v>
                </c:pt>
                <c:pt idx="6679">
                  <c:v>67.88693145226497</c:v>
                </c:pt>
                <c:pt idx="6680">
                  <c:v>67.90593399106997</c:v>
                </c:pt>
                <c:pt idx="6681">
                  <c:v>67.92493652987498</c:v>
                </c:pt>
                <c:pt idx="6682">
                  <c:v>67.94393906867998</c:v>
                </c:pt>
                <c:pt idx="6683">
                  <c:v>67.96294160748498</c:v>
                </c:pt>
                <c:pt idx="6684">
                  <c:v>67.98194414628998</c:v>
                </c:pt>
                <c:pt idx="6685">
                  <c:v>68.00094668509497</c:v>
                </c:pt>
                <c:pt idx="6686">
                  <c:v>68.01994922389999</c:v>
                </c:pt>
                <c:pt idx="6687">
                  <c:v>68.038951762705</c:v>
                </c:pt>
                <c:pt idx="6688">
                  <c:v>68.05795430150998</c:v>
                </c:pt>
                <c:pt idx="6689">
                  <c:v>68.07695684031498</c:v>
                </c:pt>
                <c:pt idx="6690">
                  <c:v>68.09595937911999</c:v>
                </c:pt>
                <c:pt idx="6691">
                  <c:v>68.11496191792499</c:v>
                </c:pt>
                <c:pt idx="6692">
                  <c:v>68.13396445673</c:v>
                </c:pt>
                <c:pt idx="6693">
                  <c:v>68.15296699553498</c:v>
                </c:pt>
                <c:pt idx="6694">
                  <c:v>68.17196953433998</c:v>
                </c:pt>
                <c:pt idx="6695">
                  <c:v>68.19097207314499</c:v>
                </c:pt>
                <c:pt idx="6696">
                  <c:v>68.20997461194999</c:v>
                </c:pt>
                <c:pt idx="6697">
                  <c:v>68.228977150755</c:v>
                </c:pt>
                <c:pt idx="6698">
                  <c:v>68.24797968956</c:v>
                </c:pt>
                <c:pt idx="6699">
                  <c:v>68.26698222836498</c:v>
                </c:pt>
                <c:pt idx="6700">
                  <c:v>68.28598476716999</c:v>
                </c:pt>
                <c:pt idx="6701">
                  <c:v>68.304987305975</c:v>
                </c:pt>
                <c:pt idx="6702">
                  <c:v>68.32398984478</c:v>
                </c:pt>
                <c:pt idx="6703">
                  <c:v>68.342992383585</c:v>
                </c:pt>
                <c:pt idx="6704">
                  <c:v>68.36199492239</c:v>
                </c:pt>
                <c:pt idx="6705">
                  <c:v>68.38099746119499</c:v>
                </c:pt>
                <c:pt idx="6706">
                  <c:v>68.40000000000001</c:v>
                </c:pt>
                <c:pt idx="6707">
                  <c:v>68.40000000000001</c:v>
                </c:pt>
                <c:pt idx="6708">
                  <c:v>68.38923261971665</c:v>
                </c:pt>
                <c:pt idx="6709">
                  <c:v>68.37846672321737</c:v>
                </c:pt>
                <c:pt idx="6710">
                  <c:v>68.36770231006415</c:v>
                </c:pt>
                <c:pt idx="6711">
                  <c:v>68.35693937981918</c:v>
                </c:pt>
                <c:pt idx="6712">
                  <c:v>68.34617793204472</c:v>
                </c:pt>
                <c:pt idx="6713">
                  <c:v>68.3354179663033</c:v>
                </c:pt>
                <c:pt idx="6714">
                  <c:v>68.3246594821575</c:v>
                </c:pt>
                <c:pt idx="6715">
                  <c:v>68.31390247917012</c:v>
                </c:pt>
                <c:pt idx="6716">
                  <c:v>68.30314695690409</c:v>
                </c:pt>
                <c:pt idx="6717">
                  <c:v>68.29239291492252</c:v>
                </c:pt>
                <c:pt idx="6718">
                  <c:v>68.28164035278864</c:v>
                </c:pt>
                <c:pt idx="6719">
                  <c:v>68.27088927006587</c:v>
                </c:pt>
                <c:pt idx="6720">
                  <c:v>68.26013966631777</c:v>
                </c:pt>
                <c:pt idx="6721">
                  <c:v>68.24939154110807</c:v>
                </c:pt>
                <c:pt idx="6722">
                  <c:v>68.23864489400064</c:v>
                </c:pt>
                <c:pt idx="6723">
                  <c:v>68.22789972455953</c:v>
                </c:pt>
                <c:pt idx="6724">
                  <c:v>68.21715603234891</c:v>
                </c:pt>
                <c:pt idx="6725">
                  <c:v>68.20641381693312</c:v>
                </c:pt>
                <c:pt idx="6726">
                  <c:v>68.19567307787666</c:v>
                </c:pt>
                <c:pt idx="6727">
                  <c:v>68.18493381474421</c:v>
                </c:pt>
                <c:pt idx="6728">
                  <c:v>68.17419602710056</c:v>
                </c:pt>
                <c:pt idx="6729">
                  <c:v>68.16345971451068</c:v>
                </c:pt>
                <c:pt idx="6730">
                  <c:v>68.15272487653969</c:v>
                </c:pt>
                <c:pt idx="6731">
                  <c:v>68.14199151275288</c:v>
                </c:pt>
                <c:pt idx="6732">
                  <c:v>68.13125962271566</c:v>
                </c:pt>
                <c:pt idx="6733">
                  <c:v>68.12052920599365</c:v>
                </c:pt>
                <c:pt idx="6734">
                  <c:v>68.10980026215258</c:v>
                </c:pt>
                <c:pt idx="6735">
                  <c:v>68.09907279075833</c:v>
                </c:pt>
                <c:pt idx="6736">
                  <c:v>68.08834679137698</c:v>
                </c:pt>
                <c:pt idx="6737">
                  <c:v>68.07762226357472</c:v>
                </c:pt>
                <c:pt idx="6738">
                  <c:v>68.06689920691794</c:v>
                </c:pt>
                <c:pt idx="6739">
                  <c:v>68.05617762097313</c:v>
                </c:pt>
                <c:pt idx="6740">
                  <c:v>68.04545750530698</c:v>
                </c:pt>
                <c:pt idx="6741">
                  <c:v>68.03473885948632</c:v>
                </c:pt>
                <c:pt idx="6742">
                  <c:v>68.02402168307812</c:v>
                </c:pt>
                <c:pt idx="6743">
                  <c:v>68.01330597564953</c:v>
                </c:pt>
                <c:pt idx="6744">
                  <c:v>68.00259173676784</c:v>
                </c:pt>
                <c:pt idx="6745">
                  <c:v>67.99187896600048</c:v>
                </c:pt>
                <c:pt idx="6746">
                  <c:v>67.98116766291508</c:v>
                </c:pt>
                <c:pt idx="6747">
                  <c:v>67.97045782707937</c:v>
                </c:pt>
                <c:pt idx="6748">
                  <c:v>67.95974945806127</c:v>
                </c:pt>
                <c:pt idx="6749">
                  <c:v>67.94904255542883</c:v>
                </c:pt>
                <c:pt idx="6750">
                  <c:v>67.9383371187503</c:v>
                </c:pt>
                <c:pt idx="6751">
                  <c:v>67.92763314759402</c:v>
                </c:pt>
                <c:pt idx="6752">
                  <c:v>67.91693064152851</c:v>
                </c:pt>
                <c:pt idx="6753">
                  <c:v>67.90622960012249</c:v>
                </c:pt>
                <c:pt idx="6754">
                  <c:v>67.89553002294475</c:v>
                </c:pt>
                <c:pt idx="6755">
                  <c:v>67.8848319095643</c:v>
                </c:pt>
                <c:pt idx="6756">
                  <c:v>67.87413525955027</c:v>
                </c:pt>
                <c:pt idx="6757">
                  <c:v>67.86344007247197</c:v>
                </c:pt>
                <c:pt idx="6758">
                  <c:v>67.85274634789883</c:v>
                </c:pt>
                <c:pt idx="6759">
                  <c:v>67.84205408540045</c:v>
                </c:pt>
                <c:pt idx="6760">
                  <c:v>67.8313632845466</c:v>
                </c:pt>
                <c:pt idx="6761">
                  <c:v>67.82067394490718</c:v>
                </c:pt>
                <c:pt idx="6762">
                  <c:v>67.80998606605223</c:v>
                </c:pt>
                <c:pt idx="6763">
                  <c:v>67.799299647552</c:v>
                </c:pt>
                <c:pt idx="6764">
                  <c:v>67.78861468897684</c:v>
                </c:pt>
                <c:pt idx="6765">
                  <c:v>67.77793118989726</c:v>
                </c:pt>
                <c:pt idx="6766">
                  <c:v>67.76724914988395</c:v>
                </c:pt>
                <c:pt idx="6767">
                  <c:v>67.75656856850772</c:v>
                </c:pt>
                <c:pt idx="6768">
                  <c:v>67.74588944533957</c:v>
                </c:pt>
                <c:pt idx="6769">
                  <c:v>67.7352117799506</c:v>
                </c:pt>
                <c:pt idx="6770">
                  <c:v>67.72453557191211</c:v>
                </c:pt>
                <c:pt idx="6771">
                  <c:v>67.71386082079555</c:v>
                </c:pt>
                <c:pt idx="6772">
                  <c:v>67.70318752617248</c:v>
                </c:pt>
                <c:pt idx="6773">
                  <c:v>67.69251568761467</c:v>
                </c:pt>
                <c:pt idx="6774">
                  <c:v>67.68184530469401</c:v>
                </c:pt>
                <c:pt idx="6775">
                  <c:v>67.67117637698253</c:v>
                </c:pt>
                <c:pt idx="6776">
                  <c:v>67.66050890405245</c:v>
                </c:pt>
                <c:pt idx="6777">
                  <c:v>67.64984288547608</c:v>
                </c:pt>
                <c:pt idx="6778">
                  <c:v>67.63917832082595</c:v>
                </c:pt>
                <c:pt idx="6779">
                  <c:v>67.62851520967472</c:v>
                </c:pt>
                <c:pt idx="6780">
                  <c:v>67.61785355159518</c:v>
                </c:pt>
                <c:pt idx="6781">
                  <c:v>67.6071933461603</c:v>
                </c:pt>
                <c:pt idx="6782">
                  <c:v>67.59653459294317</c:v>
                </c:pt>
                <c:pt idx="6783">
                  <c:v>67.58587729151709</c:v>
                </c:pt>
                <c:pt idx="6784">
                  <c:v>67.57522144145545</c:v>
                </c:pt>
                <c:pt idx="6785">
                  <c:v>67.56456704233182</c:v>
                </c:pt>
                <c:pt idx="6786">
                  <c:v>67.55391409371991</c:v>
                </c:pt>
                <c:pt idx="6787">
                  <c:v>67.5432625951936</c:v>
                </c:pt>
                <c:pt idx="6788">
                  <c:v>67.53261254632689</c:v>
                </c:pt>
                <c:pt idx="6789">
                  <c:v>67.52196394669396</c:v>
                </c:pt>
                <c:pt idx="6790">
                  <c:v>67.51131679586913</c:v>
                </c:pt>
                <c:pt idx="6791">
                  <c:v>67.50067109342687</c:v>
                </c:pt>
                <c:pt idx="6792">
                  <c:v>67.49002683894183</c:v>
                </c:pt>
                <c:pt idx="6793">
                  <c:v>67.47938403198876</c:v>
                </c:pt>
                <c:pt idx="6794">
                  <c:v>67.46874267214258</c:v>
                </c:pt>
                <c:pt idx="6795">
                  <c:v>67.45810275897838</c:v>
                </c:pt>
                <c:pt idx="6796">
                  <c:v>67.4474642920714</c:v>
                </c:pt>
                <c:pt idx="6797">
                  <c:v>67.436827270997</c:v>
                </c:pt>
                <c:pt idx="6798">
                  <c:v>67.42619169533071</c:v>
                </c:pt>
                <c:pt idx="6799">
                  <c:v>67.41555756464822</c:v>
                </c:pt>
                <c:pt idx="6800">
                  <c:v>67.40492487852535</c:v>
                </c:pt>
                <c:pt idx="6801">
                  <c:v>67.39429363653809</c:v>
                </c:pt>
                <c:pt idx="6802">
                  <c:v>67.38366383826256</c:v>
                </c:pt>
                <c:pt idx="6803">
                  <c:v>67.37303548327506</c:v>
                </c:pt>
                <c:pt idx="6804">
                  <c:v>67.362408571152</c:v>
                </c:pt>
                <c:pt idx="6805">
                  <c:v>67.35178310146998</c:v>
                </c:pt>
                <c:pt idx="6806">
                  <c:v>67.34115907380571</c:v>
                </c:pt>
                <c:pt idx="6807">
                  <c:v>67.3305364877361</c:v>
                </c:pt>
                <c:pt idx="6808">
                  <c:v>67.3305364877361</c:v>
                </c:pt>
                <c:pt idx="6809">
                  <c:v>67.33840490243126</c:v>
                </c:pt>
                <c:pt idx="6810">
                  <c:v>67.34627331712643</c:v>
                </c:pt>
                <c:pt idx="6811">
                  <c:v>67.3541417318216</c:v>
                </c:pt>
                <c:pt idx="6812">
                  <c:v>67.36201014651675</c:v>
                </c:pt>
                <c:pt idx="6813">
                  <c:v>67.36987856121192</c:v>
                </c:pt>
                <c:pt idx="6814">
                  <c:v>67.37774697590709</c:v>
                </c:pt>
                <c:pt idx="6815">
                  <c:v>67.38561539060225</c:v>
                </c:pt>
                <c:pt idx="6816">
                  <c:v>67.39348380529742</c:v>
                </c:pt>
                <c:pt idx="6817">
                  <c:v>67.40135221999257</c:v>
                </c:pt>
                <c:pt idx="6818">
                  <c:v>67.40922063468776</c:v>
                </c:pt>
                <c:pt idx="6819">
                  <c:v>67.41708904938291</c:v>
                </c:pt>
                <c:pt idx="6820">
                  <c:v>67.42495746407808</c:v>
                </c:pt>
                <c:pt idx="6821">
                  <c:v>67.43282587877324</c:v>
                </c:pt>
                <c:pt idx="6822">
                  <c:v>67.44069429346841</c:v>
                </c:pt>
                <c:pt idx="6823">
                  <c:v>67.44856270816358</c:v>
                </c:pt>
                <c:pt idx="6824">
                  <c:v>67.45643112285875</c:v>
                </c:pt>
                <c:pt idx="6825">
                  <c:v>67.4642995375539</c:v>
                </c:pt>
                <c:pt idx="6826">
                  <c:v>67.47216795224907</c:v>
                </c:pt>
                <c:pt idx="6827">
                  <c:v>67.48003636694423</c:v>
                </c:pt>
                <c:pt idx="6828">
                  <c:v>67.48790478163939</c:v>
                </c:pt>
                <c:pt idx="6829">
                  <c:v>67.49577319633457</c:v>
                </c:pt>
                <c:pt idx="6830">
                  <c:v>67.50364161102972</c:v>
                </c:pt>
                <c:pt idx="6831">
                  <c:v>67.5115100257249</c:v>
                </c:pt>
                <c:pt idx="6832">
                  <c:v>67.51937844042006</c:v>
                </c:pt>
                <c:pt idx="6833">
                  <c:v>67.52724685511522</c:v>
                </c:pt>
                <c:pt idx="6834">
                  <c:v>67.53511526981039</c:v>
                </c:pt>
                <c:pt idx="6835">
                  <c:v>67.54298368450556</c:v>
                </c:pt>
                <c:pt idx="6836">
                  <c:v>67.55085209920071</c:v>
                </c:pt>
                <c:pt idx="6837">
                  <c:v>67.55872051389589</c:v>
                </c:pt>
                <c:pt idx="6838">
                  <c:v>67.56658892859105</c:v>
                </c:pt>
                <c:pt idx="6839">
                  <c:v>67.57445734328621</c:v>
                </c:pt>
                <c:pt idx="6840">
                  <c:v>67.58232575798138</c:v>
                </c:pt>
                <c:pt idx="6841">
                  <c:v>67.59019417267653</c:v>
                </c:pt>
                <c:pt idx="6842">
                  <c:v>67.59806258737171</c:v>
                </c:pt>
                <c:pt idx="6843">
                  <c:v>67.60593100206687</c:v>
                </c:pt>
                <c:pt idx="6844">
                  <c:v>67.61379941676203</c:v>
                </c:pt>
                <c:pt idx="6845">
                  <c:v>67.6216678314572</c:v>
                </c:pt>
                <c:pt idx="6846">
                  <c:v>67.62953624615237</c:v>
                </c:pt>
                <c:pt idx="6847">
                  <c:v>67.63740466084752</c:v>
                </c:pt>
                <c:pt idx="6848">
                  <c:v>67.6452730755427</c:v>
                </c:pt>
                <c:pt idx="6849">
                  <c:v>67.65314149023786</c:v>
                </c:pt>
                <c:pt idx="6850">
                  <c:v>67.66100990493304</c:v>
                </c:pt>
                <c:pt idx="6851">
                  <c:v>67.66887831962819</c:v>
                </c:pt>
                <c:pt idx="6852">
                  <c:v>67.67674673432336</c:v>
                </c:pt>
                <c:pt idx="6853">
                  <c:v>67.68461514901853</c:v>
                </c:pt>
                <c:pt idx="6854">
                  <c:v>67.69248356371368</c:v>
                </c:pt>
                <c:pt idx="6855">
                  <c:v>67.70035197840885</c:v>
                </c:pt>
                <c:pt idx="6856">
                  <c:v>67.70822039310401</c:v>
                </c:pt>
                <c:pt idx="6857">
                  <c:v>67.71608880779918</c:v>
                </c:pt>
                <c:pt idx="6858">
                  <c:v>67.72395722249435</c:v>
                </c:pt>
                <c:pt idx="6859">
                  <c:v>67.73182563718952</c:v>
                </c:pt>
                <c:pt idx="6860">
                  <c:v>67.73969405188467</c:v>
                </c:pt>
                <c:pt idx="6861">
                  <c:v>67.74756246657985</c:v>
                </c:pt>
                <c:pt idx="6862">
                  <c:v>67.755430881275</c:v>
                </c:pt>
                <c:pt idx="6863">
                  <c:v>67.76329929597017</c:v>
                </c:pt>
                <c:pt idx="6864">
                  <c:v>67.77116771066534</c:v>
                </c:pt>
                <c:pt idx="6865">
                  <c:v>67.77903612536051</c:v>
                </c:pt>
                <c:pt idx="6866">
                  <c:v>67.78690454005566</c:v>
                </c:pt>
                <c:pt idx="6867">
                  <c:v>67.79477295475083</c:v>
                </c:pt>
                <c:pt idx="6868">
                  <c:v>67.80264136944599</c:v>
                </c:pt>
                <c:pt idx="6869">
                  <c:v>67.81050978414116</c:v>
                </c:pt>
                <c:pt idx="6870">
                  <c:v>67.81837819883633</c:v>
                </c:pt>
                <c:pt idx="6871">
                  <c:v>67.82624661353148</c:v>
                </c:pt>
                <c:pt idx="6872">
                  <c:v>67.83411502822666</c:v>
                </c:pt>
                <c:pt idx="6873">
                  <c:v>67.84198344292182</c:v>
                </c:pt>
                <c:pt idx="6874">
                  <c:v>67.84985185761698</c:v>
                </c:pt>
                <c:pt idx="6875">
                  <c:v>67.85772027231215</c:v>
                </c:pt>
                <c:pt idx="6876">
                  <c:v>67.86558868700732</c:v>
                </c:pt>
                <c:pt idx="6877">
                  <c:v>67.87345710170248</c:v>
                </c:pt>
                <c:pt idx="6878">
                  <c:v>67.88132551639765</c:v>
                </c:pt>
                <c:pt idx="6879">
                  <c:v>67.88919393109281</c:v>
                </c:pt>
                <c:pt idx="6880">
                  <c:v>67.89706234578797</c:v>
                </c:pt>
                <c:pt idx="6881">
                  <c:v>67.90493076048314</c:v>
                </c:pt>
                <c:pt idx="6882">
                  <c:v>67.91279917517829</c:v>
                </c:pt>
                <c:pt idx="6883">
                  <c:v>67.92066758987347</c:v>
                </c:pt>
                <c:pt idx="6884">
                  <c:v>67.92853600456863</c:v>
                </c:pt>
                <c:pt idx="6885">
                  <c:v>67.93640441926381</c:v>
                </c:pt>
                <c:pt idx="6886">
                  <c:v>67.94427283395896</c:v>
                </c:pt>
                <c:pt idx="6887">
                  <c:v>67.95214124865413</c:v>
                </c:pt>
                <c:pt idx="6888">
                  <c:v>67.9600096633493</c:v>
                </c:pt>
                <c:pt idx="6889">
                  <c:v>67.96787807804446</c:v>
                </c:pt>
                <c:pt idx="6890">
                  <c:v>67.97574649273962</c:v>
                </c:pt>
                <c:pt idx="6891">
                  <c:v>67.9836149074348</c:v>
                </c:pt>
                <c:pt idx="6892">
                  <c:v>67.99148332212995</c:v>
                </c:pt>
                <c:pt idx="6893">
                  <c:v>67.99935173682512</c:v>
                </c:pt>
                <c:pt idx="6894">
                  <c:v>68.00722015152029</c:v>
                </c:pt>
                <c:pt idx="6895">
                  <c:v>68.01508856621544</c:v>
                </c:pt>
                <c:pt idx="6896">
                  <c:v>68.02295698091062</c:v>
                </c:pt>
                <c:pt idx="6897">
                  <c:v>68.03082539560577</c:v>
                </c:pt>
                <c:pt idx="6898">
                  <c:v>68.03869381030094</c:v>
                </c:pt>
                <c:pt idx="6899">
                  <c:v>68.04656222499611</c:v>
                </c:pt>
                <c:pt idx="6900">
                  <c:v>68.05443063969128</c:v>
                </c:pt>
                <c:pt idx="6901">
                  <c:v>68.06229905438643</c:v>
                </c:pt>
                <c:pt idx="6902">
                  <c:v>68.07016746908161</c:v>
                </c:pt>
                <c:pt idx="6903">
                  <c:v>68.07803588377676</c:v>
                </c:pt>
                <c:pt idx="6904">
                  <c:v>68.08590429847195</c:v>
                </c:pt>
                <c:pt idx="6905">
                  <c:v>68.0937727131671</c:v>
                </c:pt>
                <c:pt idx="6906">
                  <c:v>68.10164112786227</c:v>
                </c:pt>
                <c:pt idx="6907">
                  <c:v>68.10950954255743</c:v>
                </c:pt>
                <c:pt idx="6908">
                  <c:v>68.11737795725259</c:v>
                </c:pt>
                <c:pt idx="6909">
                  <c:v>68.12524637194775</c:v>
                </c:pt>
                <c:pt idx="6910">
                  <c:v>68.13311478664292</c:v>
                </c:pt>
                <c:pt idx="6911">
                  <c:v>68.14098320133809</c:v>
                </c:pt>
                <c:pt idx="6912">
                  <c:v>68.14885161603326</c:v>
                </c:pt>
                <c:pt idx="6913">
                  <c:v>68.15672003072842</c:v>
                </c:pt>
                <c:pt idx="6914">
                  <c:v>68.16458844542358</c:v>
                </c:pt>
                <c:pt idx="6915">
                  <c:v>68.17245686011876</c:v>
                </c:pt>
                <c:pt idx="6916">
                  <c:v>68.18032527481391</c:v>
                </c:pt>
                <c:pt idx="6917">
                  <c:v>68.18819368950908</c:v>
                </c:pt>
                <c:pt idx="6918">
                  <c:v>68.19606210420424</c:v>
                </c:pt>
                <c:pt idx="6919">
                  <c:v>68.20393051889941</c:v>
                </c:pt>
                <c:pt idx="6920">
                  <c:v>68.21179893359458</c:v>
                </c:pt>
                <c:pt idx="6921">
                  <c:v>68.21966734828973</c:v>
                </c:pt>
                <c:pt idx="6922">
                  <c:v>68.2275357629849</c:v>
                </c:pt>
                <c:pt idx="6923">
                  <c:v>68.23540417768007</c:v>
                </c:pt>
                <c:pt idx="6924">
                  <c:v>68.24327259237523</c:v>
                </c:pt>
                <c:pt idx="6925">
                  <c:v>68.25114100707039</c:v>
                </c:pt>
                <c:pt idx="6926">
                  <c:v>68.25900942176557</c:v>
                </c:pt>
                <c:pt idx="6927">
                  <c:v>68.26687783646072</c:v>
                </c:pt>
                <c:pt idx="6928">
                  <c:v>68.27474625115589</c:v>
                </c:pt>
                <c:pt idx="6929">
                  <c:v>68.28261466585106</c:v>
                </c:pt>
                <c:pt idx="6930">
                  <c:v>68.29048308054622</c:v>
                </c:pt>
                <c:pt idx="6931">
                  <c:v>68.29835149524139</c:v>
                </c:pt>
                <c:pt idx="6932">
                  <c:v>68.30621990993656</c:v>
                </c:pt>
                <c:pt idx="6933">
                  <c:v>68.31408832463171</c:v>
                </c:pt>
                <c:pt idx="6934">
                  <c:v>68.32195673932688</c:v>
                </c:pt>
                <c:pt idx="6935">
                  <c:v>68.32982515402205</c:v>
                </c:pt>
                <c:pt idx="6936">
                  <c:v>68.3376935687172</c:v>
                </c:pt>
                <c:pt idx="6937">
                  <c:v>68.34556198341238</c:v>
                </c:pt>
                <c:pt idx="6938">
                  <c:v>68.35343039810753</c:v>
                </c:pt>
                <c:pt idx="6939">
                  <c:v>68.36129881280272</c:v>
                </c:pt>
                <c:pt idx="6940">
                  <c:v>68.36916722749787</c:v>
                </c:pt>
                <c:pt idx="6941">
                  <c:v>68.37703564219304</c:v>
                </c:pt>
                <c:pt idx="6942">
                  <c:v>68.3849040568882</c:v>
                </c:pt>
                <c:pt idx="6943">
                  <c:v>68.39277247158337</c:v>
                </c:pt>
                <c:pt idx="6944">
                  <c:v>68.40064088627852</c:v>
                </c:pt>
                <c:pt idx="6945">
                  <c:v>68.40850930097371</c:v>
                </c:pt>
                <c:pt idx="6946">
                  <c:v>68.41637771566886</c:v>
                </c:pt>
                <c:pt idx="6947">
                  <c:v>68.42424613036403</c:v>
                </c:pt>
                <c:pt idx="6948">
                  <c:v>68.43211454505919</c:v>
                </c:pt>
                <c:pt idx="6949">
                  <c:v>68.43998295975435</c:v>
                </c:pt>
                <c:pt idx="6950">
                  <c:v>68.44785137444953</c:v>
                </c:pt>
                <c:pt idx="6951">
                  <c:v>68.45571978914468</c:v>
                </c:pt>
                <c:pt idx="6952">
                  <c:v>68.46358820383985</c:v>
                </c:pt>
                <c:pt idx="6953">
                  <c:v>68.47145661853502</c:v>
                </c:pt>
                <c:pt idx="6954">
                  <c:v>68.47932503323018</c:v>
                </c:pt>
                <c:pt idx="6955">
                  <c:v>68.48719344792534</c:v>
                </c:pt>
                <c:pt idx="6956">
                  <c:v>68.49506186262052</c:v>
                </c:pt>
                <c:pt idx="6957">
                  <c:v>68.50293027731567</c:v>
                </c:pt>
                <c:pt idx="6958">
                  <c:v>68.51079869201085</c:v>
                </c:pt>
                <c:pt idx="6959">
                  <c:v>68.518667106706</c:v>
                </c:pt>
                <c:pt idx="6960">
                  <c:v>68.52653552140117</c:v>
                </c:pt>
                <c:pt idx="6961">
                  <c:v>68.53440393609634</c:v>
                </c:pt>
                <c:pt idx="6962">
                  <c:v>68.54227235079149</c:v>
                </c:pt>
                <c:pt idx="6963">
                  <c:v>68.55014076548666</c:v>
                </c:pt>
                <c:pt idx="6964">
                  <c:v>68.55800918018183</c:v>
                </c:pt>
                <c:pt idx="6965">
                  <c:v>68.56587759487699</c:v>
                </c:pt>
                <c:pt idx="6966">
                  <c:v>68.57374600957216</c:v>
                </c:pt>
                <c:pt idx="6967">
                  <c:v>68.58161442426733</c:v>
                </c:pt>
                <c:pt idx="6968">
                  <c:v>68.58948283896248</c:v>
                </c:pt>
                <c:pt idx="6969">
                  <c:v>68.59735125365766</c:v>
                </c:pt>
                <c:pt idx="6970">
                  <c:v>68.60521966835282</c:v>
                </c:pt>
                <c:pt idx="6971">
                  <c:v>68.61308808304798</c:v>
                </c:pt>
                <c:pt idx="6972">
                  <c:v>68.62095649774315</c:v>
                </c:pt>
                <c:pt idx="6973">
                  <c:v>68.62882491243832</c:v>
                </c:pt>
                <c:pt idx="6974">
                  <c:v>68.63669332713349</c:v>
                </c:pt>
                <c:pt idx="6975">
                  <c:v>68.64456174182864</c:v>
                </c:pt>
                <c:pt idx="6976">
                  <c:v>68.65243015652381</c:v>
                </c:pt>
                <c:pt idx="6977">
                  <c:v>68.66029857121897</c:v>
                </c:pt>
                <c:pt idx="6978">
                  <c:v>68.66816698591414</c:v>
                </c:pt>
                <c:pt idx="6979">
                  <c:v>68.67603540060929</c:v>
                </c:pt>
                <c:pt idx="6980">
                  <c:v>68.68390381530448</c:v>
                </c:pt>
                <c:pt idx="6981">
                  <c:v>68.69177222999963</c:v>
                </c:pt>
                <c:pt idx="6982">
                  <c:v>68.6996406446948</c:v>
                </c:pt>
                <c:pt idx="6983">
                  <c:v>68.70750905938996</c:v>
                </c:pt>
                <c:pt idx="6984">
                  <c:v>68.71537747408513</c:v>
                </c:pt>
                <c:pt idx="6985">
                  <c:v>68.7232458887803</c:v>
                </c:pt>
                <c:pt idx="6986">
                  <c:v>68.73111430347547</c:v>
                </c:pt>
                <c:pt idx="6987">
                  <c:v>68.73898271817062</c:v>
                </c:pt>
                <c:pt idx="6988">
                  <c:v>68.74685113286579</c:v>
                </c:pt>
                <c:pt idx="6989">
                  <c:v>68.75471954756095</c:v>
                </c:pt>
                <c:pt idx="6990">
                  <c:v>68.76258796225611</c:v>
                </c:pt>
                <c:pt idx="6991">
                  <c:v>68.77045637695129</c:v>
                </c:pt>
                <c:pt idx="6992">
                  <c:v>68.77832479164644</c:v>
                </c:pt>
                <c:pt idx="6993">
                  <c:v>68.78619320634162</c:v>
                </c:pt>
                <c:pt idx="6994">
                  <c:v>68.79406162103678</c:v>
                </c:pt>
                <c:pt idx="6995">
                  <c:v>68.80193003573194</c:v>
                </c:pt>
                <c:pt idx="6996">
                  <c:v>68.80979845042711</c:v>
                </c:pt>
                <c:pt idx="6997">
                  <c:v>68.81766686512228</c:v>
                </c:pt>
                <c:pt idx="6998">
                  <c:v>68.82553527981743</c:v>
                </c:pt>
                <c:pt idx="6999">
                  <c:v>68.83340369451261</c:v>
                </c:pt>
                <c:pt idx="7000">
                  <c:v>68.84127210920776</c:v>
                </c:pt>
                <c:pt idx="7001">
                  <c:v>68.84914052390293</c:v>
                </c:pt>
                <c:pt idx="7002">
                  <c:v>68.8570089385981</c:v>
                </c:pt>
                <c:pt idx="7003">
                  <c:v>68.86487735329325</c:v>
                </c:pt>
                <c:pt idx="7004">
                  <c:v>68.87274576798843</c:v>
                </c:pt>
                <c:pt idx="7005">
                  <c:v>68.88061418268359</c:v>
                </c:pt>
                <c:pt idx="7006">
                  <c:v>68.88848259737875</c:v>
                </c:pt>
                <c:pt idx="7007">
                  <c:v>68.89635101207392</c:v>
                </c:pt>
                <c:pt idx="7008">
                  <c:v>68.90421942676909</c:v>
                </c:pt>
                <c:pt idx="7009">
                  <c:v>68.91208784146424</c:v>
                </c:pt>
                <c:pt idx="7010">
                  <c:v>68.91995625615942</c:v>
                </c:pt>
                <c:pt idx="7011">
                  <c:v>68.92782467085458</c:v>
                </c:pt>
                <c:pt idx="7012">
                  <c:v>68.93569308554976</c:v>
                </c:pt>
                <c:pt idx="7013">
                  <c:v>68.94356150024491</c:v>
                </c:pt>
                <c:pt idx="7014">
                  <c:v>68.95142991494008</c:v>
                </c:pt>
                <c:pt idx="7015">
                  <c:v>68.95929832963525</c:v>
                </c:pt>
                <c:pt idx="7016">
                  <c:v>68.9671667443304</c:v>
                </c:pt>
                <c:pt idx="7017">
                  <c:v>68.97503515902557</c:v>
                </c:pt>
                <c:pt idx="7018">
                  <c:v>68.98290357372073</c:v>
                </c:pt>
                <c:pt idx="7019">
                  <c:v>68.9907719884159</c:v>
                </c:pt>
                <c:pt idx="7020">
                  <c:v>68.99864040311107</c:v>
                </c:pt>
                <c:pt idx="7021">
                  <c:v>69.00650881780624</c:v>
                </c:pt>
                <c:pt idx="7022">
                  <c:v>69.01437723250139</c:v>
                </c:pt>
                <c:pt idx="7023">
                  <c:v>69.02224564719657</c:v>
                </c:pt>
                <c:pt idx="7024">
                  <c:v>69.03011406189172</c:v>
                </c:pt>
                <c:pt idx="7025">
                  <c:v>69.03798247658689</c:v>
                </c:pt>
                <c:pt idx="7026">
                  <c:v>69.04585089128206</c:v>
                </c:pt>
                <c:pt idx="7027">
                  <c:v>69.05371930597722</c:v>
                </c:pt>
                <c:pt idx="7028">
                  <c:v>69.06158772067239</c:v>
                </c:pt>
                <c:pt idx="7029">
                  <c:v>69.06945613536755</c:v>
                </c:pt>
                <c:pt idx="7030">
                  <c:v>69.07732455006271</c:v>
                </c:pt>
                <c:pt idx="7031">
                  <c:v>69.08519296475788</c:v>
                </c:pt>
                <c:pt idx="7032">
                  <c:v>69.09306137945305</c:v>
                </c:pt>
                <c:pt idx="7033">
                  <c:v>69.1009297941482</c:v>
                </c:pt>
                <c:pt idx="7034">
                  <c:v>69.10879820884338</c:v>
                </c:pt>
                <c:pt idx="7035">
                  <c:v>69.11666662353853</c:v>
                </c:pt>
                <c:pt idx="7036">
                  <c:v>69.1245350382337</c:v>
                </c:pt>
                <c:pt idx="7037">
                  <c:v>69.13240345292887</c:v>
                </c:pt>
                <c:pt idx="7038">
                  <c:v>69.14027186762404</c:v>
                </c:pt>
                <c:pt idx="7039">
                  <c:v>69.1481402823192</c:v>
                </c:pt>
                <c:pt idx="7040">
                  <c:v>69.15600869701437</c:v>
                </c:pt>
                <c:pt idx="7041">
                  <c:v>69.16387711170952</c:v>
                </c:pt>
                <c:pt idx="7042">
                  <c:v>69.17174552640469</c:v>
                </c:pt>
                <c:pt idx="7043">
                  <c:v>69.17961394109986</c:v>
                </c:pt>
                <c:pt idx="7044">
                  <c:v>69.18748235579501</c:v>
                </c:pt>
                <c:pt idx="7045">
                  <c:v>69.19535077049019</c:v>
                </c:pt>
                <c:pt idx="7046">
                  <c:v>69.20321918518535</c:v>
                </c:pt>
                <c:pt idx="7047">
                  <c:v>69.21108759988053</c:v>
                </c:pt>
                <c:pt idx="7048">
                  <c:v>69.21895601457568</c:v>
                </c:pt>
                <c:pt idx="7049">
                  <c:v>69.22682442927085</c:v>
                </c:pt>
                <c:pt idx="7050">
                  <c:v>69.23469284396602</c:v>
                </c:pt>
                <c:pt idx="7051">
                  <c:v>69.24256125866118</c:v>
                </c:pt>
                <c:pt idx="7052">
                  <c:v>69.25042967335634</c:v>
                </c:pt>
                <c:pt idx="7053">
                  <c:v>69.25829808805152</c:v>
                </c:pt>
                <c:pt idx="7054">
                  <c:v>69.26616650274667</c:v>
                </c:pt>
                <c:pt idx="7055">
                  <c:v>69.27403491744184</c:v>
                </c:pt>
                <c:pt idx="7056">
                  <c:v>69.28190333213701</c:v>
                </c:pt>
                <c:pt idx="7057">
                  <c:v>69.28977174683216</c:v>
                </c:pt>
                <c:pt idx="7058">
                  <c:v>69.29764016152734</c:v>
                </c:pt>
                <c:pt idx="7059">
                  <c:v>69.30550857622249</c:v>
                </c:pt>
                <c:pt idx="7060">
                  <c:v>69.31337699091766</c:v>
                </c:pt>
                <c:pt idx="7061">
                  <c:v>69.32124540561283</c:v>
                </c:pt>
                <c:pt idx="7062">
                  <c:v>69.329113820308</c:v>
                </c:pt>
                <c:pt idx="7063">
                  <c:v>69.33698223500316</c:v>
                </c:pt>
                <c:pt idx="7064">
                  <c:v>69.34485064969833</c:v>
                </c:pt>
                <c:pt idx="7065">
                  <c:v>69.35271906439348</c:v>
                </c:pt>
                <c:pt idx="7066">
                  <c:v>69.36058747908866</c:v>
                </c:pt>
                <c:pt idx="7067">
                  <c:v>69.36845589378382</c:v>
                </c:pt>
                <c:pt idx="7068">
                  <c:v>69.37632430847898</c:v>
                </c:pt>
                <c:pt idx="7069">
                  <c:v>69.38419272317415</c:v>
                </c:pt>
                <c:pt idx="7070">
                  <c:v>69.39206113786931</c:v>
                </c:pt>
                <c:pt idx="7071">
                  <c:v>69.39992955256447</c:v>
                </c:pt>
                <c:pt idx="7072">
                  <c:v>69.40779796725964</c:v>
                </c:pt>
                <c:pt idx="7073">
                  <c:v>69.41566638195481</c:v>
                </c:pt>
                <c:pt idx="7074">
                  <c:v>69.42353479664997</c:v>
                </c:pt>
                <c:pt idx="7075">
                  <c:v>69.43140321134514</c:v>
                </c:pt>
                <c:pt idx="7076">
                  <c:v>69.43927162604029</c:v>
                </c:pt>
                <c:pt idx="7077">
                  <c:v>69.44714004073548</c:v>
                </c:pt>
                <c:pt idx="7078">
                  <c:v>69.45500845543063</c:v>
                </c:pt>
                <c:pt idx="7079">
                  <c:v>69.4628768701258</c:v>
                </c:pt>
                <c:pt idx="7080">
                  <c:v>69.47074528482096</c:v>
                </c:pt>
                <c:pt idx="7081">
                  <c:v>69.47861369951613</c:v>
                </c:pt>
                <c:pt idx="7082">
                  <c:v>69.4864821142113</c:v>
                </c:pt>
                <c:pt idx="7083">
                  <c:v>69.49435052890645</c:v>
                </c:pt>
                <c:pt idx="7084">
                  <c:v>69.50221894360162</c:v>
                </c:pt>
                <c:pt idx="7085">
                  <c:v>69.51008735829679</c:v>
                </c:pt>
                <c:pt idx="7086">
                  <c:v>69.51795577299195</c:v>
                </c:pt>
                <c:pt idx="7087">
                  <c:v>69.52582418768711</c:v>
                </c:pt>
                <c:pt idx="7088">
                  <c:v>69.53369260238229</c:v>
                </c:pt>
                <c:pt idx="7089">
                  <c:v>69.54156101707744</c:v>
                </c:pt>
                <c:pt idx="7090">
                  <c:v>69.54942943177261</c:v>
                </c:pt>
                <c:pt idx="7091">
                  <c:v>69.55729784646778</c:v>
                </c:pt>
                <c:pt idx="7092">
                  <c:v>69.56516626116294</c:v>
                </c:pt>
                <c:pt idx="7093">
                  <c:v>69.57303467585811</c:v>
                </c:pt>
                <c:pt idx="7094">
                  <c:v>69.58090309055328</c:v>
                </c:pt>
                <c:pt idx="7095">
                  <c:v>69.58877150524843</c:v>
                </c:pt>
                <c:pt idx="7096">
                  <c:v>69.5966399199436</c:v>
                </c:pt>
                <c:pt idx="7097">
                  <c:v>69.60450833463877</c:v>
                </c:pt>
                <c:pt idx="7098">
                  <c:v>69.61237674933392</c:v>
                </c:pt>
                <c:pt idx="7099">
                  <c:v>69.6202451640291</c:v>
                </c:pt>
                <c:pt idx="7100">
                  <c:v>69.62811357872425</c:v>
                </c:pt>
                <c:pt idx="7101">
                  <c:v>69.63598199341943</c:v>
                </c:pt>
                <c:pt idx="7102">
                  <c:v>69.64385040811459</c:v>
                </c:pt>
                <c:pt idx="7103">
                  <c:v>69.65171882280976</c:v>
                </c:pt>
                <c:pt idx="7104">
                  <c:v>69.65958723750492</c:v>
                </c:pt>
                <c:pt idx="7105">
                  <c:v>69.66745565220009</c:v>
                </c:pt>
                <c:pt idx="7106">
                  <c:v>69.67532406689524</c:v>
                </c:pt>
                <c:pt idx="7107">
                  <c:v>69.68319248159042</c:v>
                </c:pt>
                <c:pt idx="7108">
                  <c:v>69.69106089628558</c:v>
                </c:pt>
                <c:pt idx="7109">
                  <c:v>69.69892931098074</c:v>
                </c:pt>
                <c:pt idx="7110">
                  <c:v>69.70679772567591</c:v>
                </c:pt>
                <c:pt idx="7111">
                  <c:v>69.71466614037107</c:v>
                </c:pt>
                <c:pt idx="7112">
                  <c:v>69.72253455506625</c:v>
                </c:pt>
                <c:pt idx="7113">
                  <c:v>69.7304029697614</c:v>
                </c:pt>
                <c:pt idx="7114">
                  <c:v>69.73827138445657</c:v>
                </c:pt>
                <c:pt idx="7115">
                  <c:v>69.74613979915173</c:v>
                </c:pt>
                <c:pt idx="7116">
                  <c:v>69.7540082138469</c:v>
                </c:pt>
                <c:pt idx="7117">
                  <c:v>69.76187662854207</c:v>
                </c:pt>
                <c:pt idx="7118">
                  <c:v>69.76974504323724</c:v>
                </c:pt>
                <c:pt idx="7119">
                  <c:v>69.77761345793239</c:v>
                </c:pt>
                <c:pt idx="7120">
                  <c:v>69.78548187262757</c:v>
                </c:pt>
                <c:pt idx="7121">
                  <c:v>69.79335028732272</c:v>
                </c:pt>
                <c:pt idx="7122">
                  <c:v>69.80121870201789</c:v>
                </c:pt>
                <c:pt idx="7123">
                  <c:v>69.80908711671306</c:v>
                </c:pt>
                <c:pt idx="7124">
                  <c:v>69.81695553140821</c:v>
                </c:pt>
                <c:pt idx="7125">
                  <c:v>69.82482394610338</c:v>
                </c:pt>
                <c:pt idx="7126">
                  <c:v>69.83269236079855</c:v>
                </c:pt>
                <c:pt idx="7127">
                  <c:v>69.84056077549371</c:v>
                </c:pt>
                <c:pt idx="7128">
                  <c:v>69.84842919018888</c:v>
                </c:pt>
                <c:pt idx="7129">
                  <c:v>69.85629760488405</c:v>
                </c:pt>
                <c:pt idx="7130">
                  <c:v>69.8641660195792</c:v>
                </c:pt>
                <c:pt idx="7131">
                  <c:v>69.87203443427438</c:v>
                </c:pt>
                <c:pt idx="7132">
                  <c:v>69.87990284896954</c:v>
                </c:pt>
                <c:pt idx="7133">
                  <c:v>69.8877712636647</c:v>
                </c:pt>
                <c:pt idx="7134">
                  <c:v>69.89563967835987</c:v>
                </c:pt>
                <c:pt idx="7135">
                  <c:v>69.90350809305504</c:v>
                </c:pt>
                <c:pt idx="7136">
                  <c:v>69.91137650775021</c:v>
                </c:pt>
                <c:pt idx="7137">
                  <c:v>69.91924492244536</c:v>
                </c:pt>
                <c:pt idx="7138">
                  <c:v>69.92711333714053</c:v>
                </c:pt>
                <c:pt idx="7139">
                  <c:v>69.93498175183569</c:v>
                </c:pt>
                <c:pt idx="7140">
                  <c:v>69.94285016653086</c:v>
                </c:pt>
                <c:pt idx="7141">
                  <c:v>69.95071858122601</c:v>
                </c:pt>
                <c:pt idx="7142">
                  <c:v>69.95858699592119</c:v>
                </c:pt>
                <c:pt idx="7143">
                  <c:v>69.96645541061635</c:v>
                </c:pt>
                <c:pt idx="7144">
                  <c:v>69.97432382531153</c:v>
                </c:pt>
                <c:pt idx="7145">
                  <c:v>69.98219224000668</c:v>
                </c:pt>
                <c:pt idx="7146">
                  <c:v>69.99006065470185</c:v>
                </c:pt>
                <c:pt idx="7147">
                  <c:v>69.99792906939702</c:v>
                </c:pt>
                <c:pt idx="7148">
                  <c:v>70.00579748409218</c:v>
                </c:pt>
                <c:pt idx="7149">
                  <c:v>70.01366589878734</c:v>
                </c:pt>
                <c:pt idx="7150">
                  <c:v>70.0215343134825</c:v>
                </c:pt>
                <c:pt idx="7151">
                  <c:v>70.02940272817767</c:v>
                </c:pt>
                <c:pt idx="7152">
                  <c:v>70.03727114287284</c:v>
                </c:pt>
                <c:pt idx="7153">
                  <c:v>70.04513955756801</c:v>
                </c:pt>
                <c:pt idx="7154">
                  <c:v>70.05300797226316</c:v>
                </c:pt>
                <c:pt idx="7155">
                  <c:v>70.06087638695834</c:v>
                </c:pt>
                <c:pt idx="7156">
                  <c:v>70.06874480165349</c:v>
                </c:pt>
                <c:pt idx="7157">
                  <c:v>70.07661321634866</c:v>
                </c:pt>
                <c:pt idx="7158">
                  <c:v>70.08448163104383</c:v>
                </c:pt>
                <c:pt idx="7159">
                  <c:v>70.092350045739</c:v>
                </c:pt>
                <c:pt idx="7160">
                  <c:v>70.10021846043415</c:v>
                </c:pt>
                <c:pt idx="7161">
                  <c:v>70.10808687512933</c:v>
                </c:pt>
                <c:pt idx="7162">
                  <c:v>70.11595528982448</c:v>
                </c:pt>
                <c:pt idx="7163">
                  <c:v>70.12382370451965</c:v>
                </c:pt>
                <c:pt idx="7164">
                  <c:v>70.13169211921482</c:v>
                </c:pt>
                <c:pt idx="7165">
                  <c:v>70.13956053390997</c:v>
                </c:pt>
                <c:pt idx="7166">
                  <c:v>70.14742894860515</c:v>
                </c:pt>
                <c:pt idx="7167">
                  <c:v>70.15529736330031</c:v>
                </c:pt>
                <c:pt idx="7168">
                  <c:v>70.16316577799547</c:v>
                </c:pt>
                <c:pt idx="7169">
                  <c:v>70.17103419269064</c:v>
                </c:pt>
                <c:pt idx="7170">
                  <c:v>70.17890260738581</c:v>
                </c:pt>
                <c:pt idx="7171">
                  <c:v>70.18677102208098</c:v>
                </c:pt>
                <c:pt idx="7172">
                  <c:v>70.19463943677614</c:v>
                </c:pt>
                <c:pt idx="7173">
                  <c:v>70.2025078514713</c:v>
                </c:pt>
                <c:pt idx="7174">
                  <c:v>70.21037626616648</c:v>
                </c:pt>
                <c:pt idx="7175">
                  <c:v>70.21824468086163</c:v>
                </c:pt>
                <c:pt idx="7176">
                  <c:v>70.2261130955568</c:v>
                </c:pt>
                <c:pt idx="7177">
                  <c:v>70.23398151025197</c:v>
                </c:pt>
                <c:pt idx="7178">
                  <c:v>70.24184992494712</c:v>
                </c:pt>
                <c:pt idx="7179">
                  <c:v>70.24971833964229</c:v>
                </c:pt>
                <c:pt idx="7180">
                  <c:v>70.25758675433745</c:v>
                </c:pt>
                <c:pt idx="7181">
                  <c:v>70.26545516903262</c:v>
                </c:pt>
                <c:pt idx="7182">
                  <c:v>70.27332358372779</c:v>
                </c:pt>
                <c:pt idx="7183">
                  <c:v>70.28119199842295</c:v>
                </c:pt>
                <c:pt idx="7184">
                  <c:v>70.28906041311811</c:v>
                </c:pt>
                <c:pt idx="7185">
                  <c:v>70.29692882781329</c:v>
                </c:pt>
                <c:pt idx="7186">
                  <c:v>70.30479724250844</c:v>
                </c:pt>
                <c:pt idx="7187">
                  <c:v>70.31266565720361</c:v>
                </c:pt>
                <c:pt idx="7188">
                  <c:v>70.32053407189878</c:v>
                </c:pt>
                <c:pt idx="7189">
                  <c:v>70.32840248659394</c:v>
                </c:pt>
                <c:pt idx="7190">
                  <c:v>70.33627090128911</c:v>
                </c:pt>
                <c:pt idx="7191">
                  <c:v>70.34413931598426</c:v>
                </c:pt>
                <c:pt idx="7192">
                  <c:v>70.35200773067943</c:v>
                </c:pt>
                <c:pt idx="7193">
                  <c:v>70.3598761453746</c:v>
                </c:pt>
                <c:pt idx="7194">
                  <c:v>70.36774456006977</c:v>
                </c:pt>
                <c:pt idx="7195">
                  <c:v>70.37561297476492</c:v>
                </c:pt>
                <c:pt idx="7196">
                  <c:v>70.3834813894601</c:v>
                </c:pt>
                <c:pt idx="7197">
                  <c:v>70.39134980415525</c:v>
                </c:pt>
                <c:pt idx="7198">
                  <c:v>70.39921821885044</c:v>
                </c:pt>
                <c:pt idx="7199">
                  <c:v>70.40708663354559</c:v>
                </c:pt>
                <c:pt idx="7200">
                  <c:v>70.41495504824076</c:v>
                </c:pt>
                <c:pt idx="7201">
                  <c:v>70.42282346293592</c:v>
                </c:pt>
                <c:pt idx="7202">
                  <c:v>70.43069187763109</c:v>
                </c:pt>
                <c:pt idx="7203">
                  <c:v>70.43856029232624</c:v>
                </c:pt>
                <c:pt idx="7204">
                  <c:v>70.44642870702141</c:v>
                </c:pt>
                <c:pt idx="7205">
                  <c:v>70.45429712171658</c:v>
                </c:pt>
                <c:pt idx="7206">
                  <c:v>70.46216553641175</c:v>
                </c:pt>
                <c:pt idx="7207">
                  <c:v>70.47003395110691</c:v>
                </c:pt>
                <c:pt idx="7208">
                  <c:v>70.47790236580207</c:v>
                </c:pt>
                <c:pt idx="7209">
                  <c:v>70.48577078049725</c:v>
                </c:pt>
                <c:pt idx="7210">
                  <c:v>70.4936391951924</c:v>
                </c:pt>
                <c:pt idx="7211">
                  <c:v>70.50150760988757</c:v>
                </c:pt>
                <c:pt idx="7212">
                  <c:v>70.50937602458274</c:v>
                </c:pt>
                <c:pt idx="7213">
                  <c:v>70.5172444392779</c:v>
                </c:pt>
                <c:pt idx="7214">
                  <c:v>70.52511285397306</c:v>
                </c:pt>
                <c:pt idx="7215">
                  <c:v>70.53298126866824</c:v>
                </c:pt>
                <c:pt idx="7216">
                  <c:v>70.54084968336339</c:v>
                </c:pt>
                <c:pt idx="7217">
                  <c:v>70.54871809805856</c:v>
                </c:pt>
                <c:pt idx="7218">
                  <c:v>70.55658651275373</c:v>
                </c:pt>
                <c:pt idx="7219">
                  <c:v>70.56445492744888</c:v>
                </c:pt>
                <c:pt idx="7220">
                  <c:v>70.57232334214406</c:v>
                </c:pt>
                <c:pt idx="7221">
                  <c:v>70.58019175683921</c:v>
                </c:pt>
                <c:pt idx="7222">
                  <c:v>70.58806017153438</c:v>
                </c:pt>
                <c:pt idx="7223">
                  <c:v>70.59592858622955</c:v>
                </c:pt>
                <c:pt idx="7224">
                  <c:v>70.60379700092471</c:v>
                </c:pt>
                <c:pt idx="7225">
                  <c:v>70.61166541561988</c:v>
                </c:pt>
                <c:pt idx="7226">
                  <c:v>70.61953383031505</c:v>
                </c:pt>
                <c:pt idx="7227">
                  <c:v>70.6274022450102</c:v>
                </c:pt>
                <c:pt idx="7228">
                  <c:v>70.63527065970538</c:v>
                </c:pt>
                <c:pt idx="7229">
                  <c:v>70.64313907440054</c:v>
                </c:pt>
                <c:pt idx="7230">
                  <c:v>70.6510074890957</c:v>
                </c:pt>
                <c:pt idx="7231">
                  <c:v>70.65887590379087</c:v>
                </c:pt>
                <c:pt idx="7232">
                  <c:v>70.66674431848602</c:v>
                </c:pt>
                <c:pt idx="7233">
                  <c:v>70.67461273318119</c:v>
                </c:pt>
                <c:pt idx="7234">
                  <c:v>70.68248114787636</c:v>
                </c:pt>
                <c:pt idx="7235">
                  <c:v>70.69034956257153</c:v>
                </c:pt>
                <c:pt idx="7236">
                  <c:v>70.69821797726669</c:v>
                </c:pt>
                <c:pt idx="7237">
                  <c:v>70.70608639196186</c:v>
                </c:pt>
                <c:pt idx="7238">
                  <c:v>70.71395480665701</c:v>
                </c:pt>
                <c:pt idx="7239">
                  <c:v>70.7218232213522</c:v>
                </c:pt>
                <c:pt idx="7240">
                  <c:v>70.72969163604735</c:v>
                </c:pt>
                <c:pt idx="7241">
                  <c:v>70.73756005074252</c:v>
                </c:pt>
                <c:pt idx="7242">
                  <c:v>70.74542846543768</c:v>
                </c:pt>
                <c:pt idx="7243">
                  <c:v>70.75329688013285</c:v>
                </c:pt>
                <c:pt idx="7244">
                  <c:v>70.76116529482802</c:v>
                </c:pt>
                <c:pt idx="7245">
                  <c:v>70.76903370952317</c:v>
                </c:pt>
                <c:pt idx="7246">
                  <c:v>70.77690212421834</c:v>
                </c:pt>
                <c:pt idx="7247">
                  <c:v>70.78477053891351</c:v>
                </c:pt>
                <c:pt idx="7248">
                  <c:v>70.79263895360867</c:v>
                </c:pt>
                <c:pt idx="7249">
                  <c:v>70.80050736830383</c:v>
                </c:pt>
                <c:pt idx="7250">
                  <c:v>70.80837578299901</c:v>
                </c:pt>
                <c:pt idx="7251">
                  <c:v>70.81624419769416</c:v>
                </c:pt>
                <c:pt idx="7252">
                  <c:v>70.82411261238934</c:v>
                </c:pt>
                <c:pt idx="7253">
                  <c:v>70.8319810270845</c:v>
                </c:pt>
                <c:pt idx="7254">
                  <c:v>70.83984944177966</c:v>
                </c:pt>
                <c:pt idx="7255">
                  <c:v>70.84771785647483</c:v>
                </c:pt>
                <c:pt idx="7256">
                  <c:v>70.85558627117</c:v>
                </c:pt>
                <c:pt idx="7257">
                  <c:v>70.86345468586515</c:v>
                </c:pt>
                <c:pt idx="7258">
                  <c:v>70.87132310056032</c:v>
                </c:pt>
                <c:pt idx="7259">
                  <c:v>70.87919151525549</c:v>
                </c:pt>
                <c:pt idx="7260">
                  <c:v>70.88705992995065</c:v>
                </c:pt>
                <c:pt idx="7261">
                  <c:v>70.89492834464582</c:v>
                </c:pt>
                <c:pt idx="7262">
                  <c:v>70.90279675934097</c:v>
                </c:pt>
                <c:pt idx="7263">
                  <c:v>70.91066517403615</c:v>
                </c:pt>
                <c:pt idx="7264">
                  <c:v>70.91853358873131</c:v>
                </c:pt>
                <c:pt idx="7265">
                  <c:v>70.92640200342647</c:v>
                </c:pt>
                <c:pt idx="7266">
                  <c:v>70.93427041812164</c:v>
                </c:pt>
                <c:pt idx="7267">
                  <c:v>70.94213883281681</c:v>
                </c:pt>
                <c:pt idx="7268">
                  <c:v>70.95000724751196</c:v>
                </c:pt>
                <c:pt idx="7269">
                  <c:v>70.95787566220714</c:v>
                </c:pt>
                <c:pt idx="7270">
                  <c:v>70.9657440769023</c:v>
                </c:pt>
                <c:pt idx="7271">
                  <c:v>70.97361249159746</c:v>
                </c:pt>
                <c:pt idx="7272">
                  <c:v>70.98148090629263</c:v>
                </c:pt>
                <c:pt idx="7273">
                  <c:v>70.98934932098778</c:v>
                </c:pt>
                <c:pt idx="7274">
                  <c:v>70.99721773568297</c:v>
                </c:pt>
                <c:pt idx="7275">
                  <c:v>71.00508615037812</c:v>
                </c:pt>
                <c:pt idx="7276">
                  <c:v>71.01295456507329</c:v>
                </c:pt>
                <c:pt idx="7277">
                  <c:v>71.02082297976845</c:v>
                </c:pt>
                <c:pt idx="7278">
                  <c:v>71.02869139446362</c:v>
                </c:pt>
                <c:pt idx="7279">
                  <c:v>71.03655980915879</c:v>
                </c:pt>
                <c:pt idx="7280">
                  <c:v>71.04442822385396</c:v>
                </c:pt>
                <c:pt idx="7281">
                  <c:v>71.05229663854911</c:v>
                </c:pt>
                <c:pt idx="7282">
                  <c:v>71.06016505324429</c:v>
                </c:pt>
                <c:pt idx="7283">
                  <c:v>71.06803346793944</c:v>
                </c:pt>
                <c:pt idx="7284">
                  <c:v>71.07590188263461</c:v>
                </c:pt>
                <c:pt idx="7285">
                  <c:v>71.08377029732978</c:v>
                </c:pt>
                <c:pt idx="7286">
                  <c:v>71.09163871202493</c:v>
                </c:pt>
                <c:pt idx="7287">
                  <c:v>71.0995071267201</c:v>
                </c:pt>
                <c:pt idx="7288">
                  <c:v>71.10737554141527</c:v>
                </c:pt>
                <c:pt idx="7289">
                  <c:v>71.11524395611043</c:v>
                </c:pt>
                <c:pt idx="7290">
                  <c:v>71.1231123708056</c:v>
                </c:pt>
                <c:pt idx="7291">
                  <c:v>71.13098078550077</c:v>
                </c:pt>
                <c:pt idx="7292">
                  <c:v>71.13884920019592</c:v>
                </c:pt>
                <c:pt idx="7293">
                  <c:v>71.1467176148911</c:v>
                </c:pt>
                <c:pt idx="7294">
                  <c:v>71.15458602958626</c:v>
                </c:pt>
                <c:pt idx="7295">
                  <c:v>71.16245444428144</c:v>
                </c:pt>
                <c:pt idx="7296">
                  <c:v>71.17032285897659</c:v>
                </c:pt>
                <c:pt idx="7297">
                  <c:v>71.17819127367176</c:v>
                </c:pt>
                <c:pt idx="7298">
                  <c:v>71.18605968836692</c:v>
                </c:pt>
                <c:pt idx="7299">
                  <c:v>71.19392810306208</c:v>
                </c:pt>
                <c:pt idx="7300">
                  <c:v>71.20179651775724</c:v>
                </c:pt>
                <c:pt idx="7301">
                  <c:v>71.20966493245241</c:v>
                </c:pt>
                <c:pt idx="7302">
                  <c:v>71.21753334714758</c:v>
                </c:pt>
                <c:pt idx="7303">
                  <c:v>71.22540176184273</c:v>
                </c:pt>
                <c:pt idx="7304">
                  <c:v>71.23327017653791</c:v>
                </c:pt>
                <c:pt idx="7305">
                  <c:v>71.24113859123307</c:v>
                </c:pt>
                <c:pt idx="7306">
                  <c:v>71.24900700592825</c:v>
                </c:pt>
                <c:pt idx="7307">
                  <c:v>71.2568754206234</c:v>
                </c:pt>
                <c:pt idx="7308">
                  <c:v>71.26474383531857</c:v>
                </c:pt>
                <c:pt idx="7309">
                  <c:v>71.27261225001374</c:v>
                </c:pt>
                <c:pt idx="7310">
                  <c:v>71.2804806647089</c:v>
                </c:pt>
                <c:pt idx="7311">
                  <c:v>71.28834907940406</c:v>
                </c:pt>
                <c:pt idx="7312">
                  <c:v>71.29621749409922</c:v>
                </c:pt>
                <c:pt idx="7313">
                  <c:v>71.30408590879439</c:v>
                </c:pt>
                <c:pt idx="7314">
                  <c:v>71.31195432348956</c:v>
                </c:pt>
                <c:pt idx="7315">
                  <c:v>71.31982273818473</c:v>
                </c:pt>
                <c:pt idx="7316">
                  <c:v>71.32769115287988</c:v>
                </c:pt>
                <c:pt idx="7317">
                  <c:v>71.33555956757506</c:v>
                </c:pt>
                <c:pt idx="7318">
                  <c:v>71.34342798227021</c:v>
                </c:pt>
                <c:pt idx="7319">
                  <c:v>71.35129639696538</c:v>
                </c:pt>
                <c:pt idx="7320">
                  <c:v>71.35916481166055</c:v>
                </c:pt>
                <c:pt idx="7321">
                  <c:v>71.36703322635572</c:v>
                </c:pt>
                <c:pt idx="7322">
                  <c:v>71.37490164105087</c:v>
                </c:pt>
                <c:pt idx="7323">
                  <c:v>71.38277005574605</c:v>
                </c:pt>
                <c:pt idx="7324">
                  <c:v>71.3906384704412</c:v>
                </c:pt>
                <c:pt idx="7325">
                  <c:v>71.39850688513637</c:v>
                </c:pt>
                <c:pt idx="7326">
                  <c:v>71.40637529983154</c:v>
                </c:pt>
                <c:pt idx="7327">
                  <c:v>71.41424371452669</c:v>
                </c:pt>
                <c:pt idx="7328">
                  <c:v>71.42211212922187</c:v>
                </c:pt>
                <c:pt idx="7329">
                  <c:v>71.42998054391703</c:v>
                </c:pt>
                <c:pt idx="7330">
                  <c:v>71.43784895861219</c:v>
                </c:pt>
                <c:pt idx="7331">
                  <c:v>71.44571737330736</c:v>
                </c:pt>
                <c:pt idx="7332">
                  <c:v>71.45358578800253</c:v>
                </c:pt>
                <c:pt idx="7333">
                  <c:v>71.46145420269769</c:v>
                </c:pt>
                <c:pt idx="7334">
                  <c:v>71.46932261739286</c:v>
                </c:pt>
                <c:pt idx="7335">
                  <c:v>71.47719103208802</c:v>
                </c:pt>
                <c:pt idx="7336">
                  <c:v>71.4850594467832</c:v>
                </c:pt>
                <c:pt idx="7337">
                  <c:v>71.49292786147835</c:v>
                </c:pt>
                <c:pt idx="7338">
                  <c:v>71.50079627617352</c:v>
                </c:pt>
                <c:pt idx="7339">
                  <c:v>71.50866469086868</c:v>
                </c:pt>
                <c:pt idx="7340">
                  <c:v>71.51653310556384</c:v>
                </c:pt>
                <c:pt idx="7341">
                  <c:v>71.52440152025902</c:v>
                </c:pt>
                <c:pt idx="7342">
                  <c:v>71.53226993495417</c:v>
                </c:pt>
                <c:pt idx="7343">
                  <c:v>71.54013834964934</c:v>
                </c:pt>
                <c:pt idx="7344">
                  <c:v>71.54800676434451</c:v>
                </c:pt>
                <c:pt idx="7345">
                  <c:v>71.55587517903967</c:v>
                </c:pt>
                <c:pt idx="7346">
                  <c:v>71.56374359373483</c:v>
                </c:pt>
                <c:pt idx="7347">
                  <c:v>71.57161200843001</c:v>
                </c:pt>
                <c:pt idx="7348">
                  <c:v>71.57948042312516</c:v>
                </c:pt>
                <c:pt idx="7349">
                  <c:v>71.58734883782034</c:v>
                </c:pt>
                <c:pt idx="7350">
                  <c:v>71.5952172525155</c:v>
                </c:pt>
                <c:pt idx="7351">
                  <c:v>71.60308566721066</c:v>
                </c:pt>
                <c:pt idx="7352">
                  <c:v>71.61095408190583</c:v>
                </c:pt>
                <c:pt idx="7353">
                  <c:v>71.61882249660098</c:v>
                </c:pt>
                <c:pt idx="7354">
                  <c:v>71.62669091129615</c:v>
                </c:pt>
                <c:pt idx="7355">
                  <c:v>71.63455932599132</c:v>
                </c:pt>
                <c:pt idx="7356">
                  <c:v>71.64242774068649</c:v>
                </c:pt>
                <c:pt idx="7357">
                  <c:v>71.65029615538164</c:v>
                </c:pt>
                <c:pt idx="7358">
                  <c:v>71.65816457007682</c:v>
                </c:pt>
                <c:pt idx="7359">
                  <c:v>71.66603298477197</c:v>
                </c:pt>
                <c:pt idx="7360">
                  <c:v>71.67390139946716</c:v>
                </c:pt>
                <c:pt idx="7361">
                  <c:v>71.68176981416231</c:v>
                </c:pt>
                <c:pt idx="7362">
                  <c:v>71.68963822885748</c:v>
                </c:pt>
                <c:pt idx="7363">
                  <c:v>71.69750664355264</c:v>
                </c:pt>
                <c:pt idx="7364">
                  <c:v>71.70537505824781</c:v>
                </c:pt>
                <c:pt idx="7365">
                  <c:v>71.71324347294296</c:v>
                </c:pt>
                <c:pt idx="7366">
                  <c:v>71.72111188763813</c:v>
                </c:pt>
                <c:pt idx="7367">
                  <c:v>71.7289803023333</c:v>
                </c:pt>
                <c:pt idx="7368">
                  <c:v>71.73684871702847</c:v>
                </c:pt>
                <c:pt idx="7369">
                  <c:v>71.74471713172363</c:v>
                </c:pt>
                <c:pt idx="7370">
                  <c:v>71.75258554641879</c:v>
                </c:pt>
                <c:pt idx="7371">
                  <c:v>71.76045396111397</c:v>
                </c:pt>
                <c:pt idx="7372">
                  <c:v>71.76832237580912</c:v>
                </c:pt>
                <c:pt idx="7373">
                  <c:v>71.77619079050429</c:v>
                </c:pt>
                <c:pt idx="7374">
                  <c:v>71.78405920519945</c:v>
                </c:pt>
                <c:pt idx="7375">
                  <c:v>71.79192761989462</c:v>
                </c:pt>
                <c:pt idx="7376">
                  <c:v>71.79979603458978</c:v>
                </c:pt>
                <c:pt idx="7377">
                  <c:v>71.80766444928496</c:v>
                </c:pt>
                <c:pt idx="7378">
                  <c:v>71.81553286398011</c:v>
                </c:pt>
                <c:pt idx="7379">
                  <c:v>71.82340127867528</c:v>
                </c:pt>
                <c:pt idx="7380">
                  <c:v>71.83126969337044</c:v>
                </c:pt>
                <c:pt idx="7381">
                  <c:v>71.8391381080656</c:v>
                </c:pt>
                <c:pt idx="7382">
                  <c:v>71.84700652276078</c:v>
                </c:pt>
                <c:pt idx="7383">
                  <c:v>71.85487493745593</c:v>
                </c:pt>
                <c:pt idx="7384">
                  <c:v>71.86274335215111</c:v>
                </c:pt>
                <c:pt idx="7385">
                  <c:v>71.87061176684627</c:v>
                </c:pt>
                <c:pt idx="7386">
                  <c:v>71.87848018154143</c:v>
                </c:pt>
                <c:pt idx="7387">
                  <c:v>71.8863485962366</c:v>
                </c:pt>
                <c:pt idx="7388">
                  <c:v>71.89421701093177</c:v>
                </c:pt>
                <c:pt idx="7389">
                  <c:v>71.90208542562692</c:v>
                </c:pt>
                <c:pt idx="7390">
                  <c:v>71.9099538403221</c:v>
                </c:pt>
                <c:pt idx="7391">
                  <c:v>71.91782225501726</c:v>
                </c:pt>
                <c:pt idx="7392">
                  <c:v>71.92569066971242</c:v>
                </c:pt>
                <c:pt idx="7393">
                  <c:v>71.93355908440759</c:v>
                </c:pt>
                <c:pt idx="7394">
                  <c:v>71.94142749910274</c:v>
                </c:pt>
                <c:pt idx="7395">
                  <c:v>71.94929591379793</c:v>
                </c:pt>
                <c:pt idx="7396">
                  <c:v>71.95716432849308</c:v>
                </c:pt>
                <c:pt idx="7397">
                  <c:v>71.96503274318825</c:v>
                </c:pt>
                <c:pt idx="7398">
                  <c:v>71.97290115788341</c:v>
                </c:pt>
                <c:pt idx="7399">
                  <c:v>71.98076957257858</c:v>
                </c:pt>
                <c:pt idx="7400">
                  <c:v>71.98863798727373</c:v>
                </c:pt>
                <c:pt idx="7401">
                  <c:v>71.99650640196892</c:v>
                </c:pt>
                <c:pt idx="7402">
                  <c:v>72.00437481666407</c:v>
                </c:pt>
                <c:pt idx="7403">
                  <c:v>72.01224323135925</c:v>
                </c:pt>
                <c:pt idx="7404">
                  <c:v>72.0201116460544</c:v>
                </c:pt>
                <c:pt idx="7405">
                  <c:v>72.02798006074957</c:v>
                </c:pt>
                <c:pt idx="7406">
                  <c:v>72.03584847544474</c:v>
                </c:pt>
                <c:pt idx="7407">
                  <c:v>72.04371689013989</c:v>
                </c:pt>
                <c:pt idx="7408">
                  <c:v>72.05158530483506</c:v>
                </c:pt>
                <c:pt idx="7409">
                  <c:v>72.05945371953023</c:v>
                </c:pt>
                <c:pt idx="7410">
                  <c:v>72.06732213422539</c:v>
                </c:pt>
                <c:pt idx="7411">
                  <c:v>72.07519054892055</c:v>
                </c:pt>
                <c:pt idx="7412">
                  <c:v>72.08305896361573</c:v>
                </c:pt>
                <c:pt idx="7413">
                  <c:v>72.09092737831088</c:v>
                </c:pt>
                <c:pt idx="7414">
                  <c:v>72.09879579300606</c:v>
                </c:pt>
                <c:pt idx="7415">
                  <c:v>72.10666420770121</c:v>
                </c:pt>
                <c:pt idx="7416">
                  <c:v>72.11453262239638</c:v>
                </c:pt>
                <c:pt idx="7417">
                  <c:v>72.12240103709155</c:v>
                </c:pt>
                <c:pt idx="7418">
                  <c:v>72.13026945178672</c:v>
                </c:pt>
                <c:pt idx="7419">
                  <c:v>72.13813786648187</c:v>
                </c:pt>
                <c:pt idx="7420">
                  <c:v>72.14600628117704</c:v>
                </c:pt>
                <c:pt idx="7421">
                  <c:v>72.1538746958722</c:v>
                </c:pt>
                <c:pt idx="7422">
                  <c:v>72.16174311056737</c:v>
                </c:pt>
                <c:pt idx="7423">
                  <c:v>72.16961152526254</c:v>
                </c:pt>
                <c:pt idx="7424">
                  <c:v>72.17747993995769</c:v>
                </c:pt>
                <c:pt idx="7425">
                  <c:v>72.18534835465287</c:v>
                </c:pt>
                <c:pt idx="7426">
                  <c:v>72.19321676934803</c:v>
                </c:pt>
                <c:pt idx="7427">
                  <c:v>72.20108518404319</c:v>
                </c:pt>
                <c:pt idx="7428">
                  <c:v>72.20895359873836</c:v>
                </c:pt>
                <c:pt idx="7429">
                  <c:v>72.21682201343353</c:v>
                </c:pt>
                <c:pt idx="7430">
                  <c:v>72.22469042812868</c:v>
                </c:pt>
                <c:pt idx="7431">
                  <c:v>72.23255884282386</c:v>
                </c:pt>
                <c:pt idx="7432">
                  <c:v>72.24042725751902</c:v>
                </c:pt>
                <c:pt idx="7433">
                  <c:v>72.24829567221418</c:v>
                </c:pt>
                <c:pt idx="7434">
                  <c:v>72.25616408690935</c:v>
                </c:pt>
                <c:pt idx="7435">
                  <c:v>72.2640325016045</c:v>
                </c:pt>
                <c:pt idx="7436">
                  <c:v>72.27190091629969</c:v>
                </c:pt>
                <c:pt idx="7437">
                  <c:v>72.27976933099484</c:v>
                </c:pt>
                <c:pt idx="7438">
                  <c:v>72.28763774569002</c:v>
                </c:pt>
                <c:pt idx="7439">
                  <c:v>72.29550616038517</c:v>
                </c:pt>
                <c:pt idx="7440">
                  <c:v>72.30337457508034</c:v>
                </c:pt>
                <c:pt idx="7441">
                  <c:v>72.31124298977551</c:v>
                </c:pt>
                <c:pt idx="7442">
                  <c:v>72.31911140447068</c:v>
                </c:pt>
                <c:pt idx="7443">
                  <c:v>72.32697981916583</c:v>
                </c:pt>
                <c:pt idx="7444">
                  <c:v>72.33484823386101</c:v>
                </c:pt>
                <c:pt idx="7445">
                  <c:v>72.34271664855616</c:v>
                </c:pt>
                <c:pt idx="7446">
                  <c:v>72.35058506325133</c:v>
                </c:pt>
                <c:pt idx="7447">
                  <c:v>72.3584534779465</c:v>
                </c:pt>
                <c:pt idx="7448">
                  <c:v>72.36632189264165</c:v>
                </c:pt>
                <c:pt idx="7449">
                  <c:v>72.37419030733683</c:v>
                </c:pt>
                <c:pt idx="7450">
                  <c:v>72.38205872203199</c:v>
                </c:pt>
                <c:pt idx="7451">
                  <c:v>72.38992713672715</c:v>
                </c:pt>
                <c:pt idx="7452">
                  <c:v>72.39779555142232</c:v>
                </c:pt>
                <c:pt idx="7453">
                  <c:v>72.40566396611749</c:v>
                </c:pt>
                <c:pt idx="7454">
                  <c:v>72.41353238081264</c:v>
                </c:pt>
                <c:pt idx="7455">
                  <c:v>72.42140079550782</c:v>
                </c:pt>
                <c:pt idx="7456">
                  <c:v>72.42926921020297</c:v>
                </c:pt>
                <c:pt idx="7457">
                  <c:v>72.43713762489816</c:v>
                </c:pt>
                <c:pt idx="7458">
                  <c:v>72.44500603959331</c:v>
                </c:pt>
                <c:pt idx="7459">
                  <c:v>72.45287445428848</c:v>
                </c:pt>
                <c:pt idx="7460">
                  <c:v>72.46074286898364</c:v>
                </c:pt>
                <c:pt idx="7461">
                  <c:v>72.4686112836788</c:v>
                </c:pt>
                <c:pt idx="7462">
                  <c:v>72.47647969837396</c:v>
                </c:pt>
                <c:pt idx="7463">
                  <c:v>72.48434811306913</c:v>
                </c:pt>
                <c:pt idx="7464">
                  <c:v>72.4922165277643</c:v>
                </c:pt>
                <c:pt idx="7465">
                  <c:v>72.50008494245945</c:v>
                </c:pt>
                <c:pt idx="7466">
                  <c:v>72.50795335715463</c:v>
                </c:pt>
                <c:pt idx="7467">
                  <c:v>72.51582177184979</c:v>
                </c:pt>
                <c:pt idx="7468">
                  <c:v>72.52369018654497</c:v>
                </c:pt>
                <c:pt idx="7469">
                  <c:v>72.53155860124012</c:v>
                </c:pt>
                <c:pt idx="7470">
                  <c:v>72.53942701593529</c:v>
                </c:pt>
                <c:pt idx="7471">
                  <c:v>72.54729543063046</c:v>
                </c:pt>
                <c:pt idx="7472">
                  <c:v>72.55516384532562</c:v>
                </c:pt>
                <c:pt idx="7473">
                  <c:v>72.56303226002078</c:v>
                </c:pt>
                <c:pt idx="7474">
                  <c:v>72.57090067471594</c:v>
                </c:pt>
                <c:pt idx="7475">
                  <c:v>72.57876908941111</c:v>
                </c:pt>
                <c:pt idx="7476">
                  <c:v>72.58663750410628</c:v>
                </c:pt>
                <c:pt idx="7477">
                  <c:v>72.59450591880145</c:v>
                </c:pt>
                <c:pt idx="7478">
                  <c:v>72.6023743334966</c:v>
                </c:pt>
                <c:pt idx="7479">
                  <c:v>72.61024274819178</c:v>
                </c:pt>
                <c:pt idx="7480">
                  <c:v>72.61811116288693</c:v>
                </c:pt>
                <c:pt idx="7481">
                  <c:v>72.6259795775821</c:v>
                </c:pt>
                <c:pt idx="7482">
                  <c:v>72.63384799227727</c:v>
                </c:pt>
                <c:pt idx="7483">
                  <c:v>72.64171640697244</c:v>
                </c:pt>
                <c:pt idx="7484">
                  <c:v>72.64958482166759</c:v>
                </c:pt>
                <c:pt idx="7485">
                  <c:v>72.65745323636277</c:v>
                </c:pt>
                <c:pt idx="7486">
                  <c:v>72.66532165105792</c:v>
                </c:pt>
                <c:pt idx="7487">
                  <c:v>72.67319006575309</c:v>
                </c:pt>
                <c:pt idx="7488">
                  <c:v>72.68105848044826</c:v>
                </c:pt>
                <c:pt idx="7489">
                  <c:v>72.68892689514341</c:v>
                </c:pt>
                <c:pt idx="7490">
                  <c:v>72.69679530983859</c:v>
                </c:pt>
                <c:pt idx="7491">
                  <c:v>72.70466372453375</c:v>
                </c:pt>
                <c:pt idx="7492">
                  <c:v>72.71253213922893</c:v>
                </c:pt>
                <c:pt idx="7493">
                  <c:v>72.72040055392408</c:v>
                </c:pt>
                <c:pt idx="7494">
                  <c:v>72.72826896861925</c:v>
                </c:pt>
                <c:pt idx="7495">
                  <c:v>72.73613738331441</c:v>
                </c:pt>
                <c:pt idx="7496">
                  <c:v>72.74400579800958</c:v>
                </c:pt>
                <c:pt idx="7497">
                  <c:v>72.75187421270473</c:v>
                </c:pt>
                <c:pt idx="7498">
                  <c:v>72.75974262739992</c:v>
                </c:pt>
                <c:pt idx="7499">
                  <c:v>72.76761104209507</c:v>
                </c:pt>
                <c:pt idx="7500">
                  <c:v>72.77547945679024</c:v>
                </c:pt>
                <c:pt idx="7501">
                  <c:v>72.7833478714854</c:v>
                </c:pt>
                <c:pt idx="7502">
                  <c:v>72.79121628618056</c:v>
                </c:pt>
                <c:pt idx="7503">
                  <c:v>72.79908470087574</c:v>
                </c:pt>
                <c:pt idx="7504">
                  <c:v>72.80695311557089</c:v>
                </c:pt>
                <c:pt idx="7505">
                  <c:v>72.81482153026606</c:v>
                </c:pt>
                <c:pt idx="7506">
                  <c:v>72.82268994496123</c:v>
                </c:pt>
                <c:pt idx="7507">
                  <c:v>72.83055835965639</c:v>
                </c:pt>
                <c:pt idx="7508">
                  <c:v>72.83842677435155</c:v>
                </c:pt>
                <c:pt idx="7509">
                  <c:v>72.84629518904673</c:v>
                </c:pt>
                <c:pt idx="7510">
                  <c:v>72.85416360374188</c:v>
                </c:pt>
                <c:pt idx="7511">
                  <c:v>72.86203201843706</c:v>
                </c:pt>
                <c:pt idx="7512">
                  <c:v>72.86990043313222</c:v>
                </c:pt>
                <c:pt idx="7513">
                  <c:v>72.87776884782738</c:v>
                </c:pt>
                <c:pt idx="7514">
                  <c:v>72.88563726252255</c:v>
                </c:pt>
                <c:pt idx="7515">
                  <c:v>72.8935056772177</c:v>
                </c:pt>
                <c:pt idx="7516">
                  <c:v>72.90137409191287</c:v>
                </c:pt>
                <c:pt idx="7517">
                  <c:v>72.90924250660804</c:v>
                </c:pt>
                <c:pt idx="7518">
                  <c:v>72.91711092130321</c:v>
                </c:pt>
                <c:pt idx="7519">
                  <c:v>72.92497933599836</c:v>
                </c:pt>
                <c:pt idx="7520">
                  <c:v>72.93284775069354</c:v>
                </c:pt>
                <c:pt idx="7521">
                  <c:v>72.94071616538869</c:v>
                </c:pt>
                <c:pt idx="7522">
                  <c:v>72.94858458008387</c:v>
                </c:pt>
                <c:pt idx="7523">
                  <c:v>72.95645299477903</c:v>
                </c:pt>
                <c:pt idx="7524">
                  <c:v>72.96432140947419</c:v>
                </c:pt>
                <c:pt idx="7525">
                  <c:v>72.97218982416936</c:v>
                </c:pt>
                <c:pt idx="7526">
                  <c:v>72.98005823886453</c:v>
                </c:pt>
                <c:pt idx="7527">
                  <c:v>72.98792665355968</c:v>
                </c:pt>
                <c:pt idx="7528">
                  <c:v>72.99579506825485</c:v>
                </c:pt>
                <c:pt idx="7529">
                  <c:v>73.00366348295002</c:v>
                </c:pt>
                <c:pt idx="7530">
                  <c:v>73.01153189764518</c:v>
                </c:pt>
                <c:pt idx="7531">
                  <c:v>73.01940031234035</c:v>
                </c:pt>
                <c:pt idx="7532">
                  <c:v>73.0272687270355</c:v>
                </c:pt>
                <c:pt idx="7533">
                  <c:v>73.03513714173069</c:v>
                </c:pt>
                <c:pt idx="7534">
                  <c:v>73.04300555642584</c:v>
                </c:pt>
                <c:pt idx="7535">
                  <c:v>73.05087397112101</c:v>
                </c:pt>
                <c:pt idx="7536">
                  <c:v>73.05874238581617</c:v>
                </c:pt>
                <c:pt idx="7537">
                  <c:v>73.06661080051134</c:v>
                </c:pt>
                <c:pt idx="7538">
                  <c:v>73.07447921520651</c:v>
                </c:pt>
                <c:pt idx="7539">
                  <c:v>73.08234762990168</c:v>
                </c:pt>
                <c:pt idx="7540">
                  <c:v>73.09021604459683</c:v>
                </c:pt>
                <c:pt idx="7541">
                  <c:v>73.098084459292</c:v>
                </c:pt>
                <c:pt idx="7542">
                  <c:v>73.10595287398716</c:v>
                </c:pt>
                <c:pt idx="7543">
                  <c:v>73.11382128868232</c:v>
                </c:pt>
                <c:pt idx="7544">
                  <c:v>73.1216897033775</c:v>
                </c:pt>
                <c:pt idx="7545">
                  <c:v>73.12955811807265</c:v>
                </c:pt>
                <c:pt idx="7546">
                  <c:v>73.13742653276783</c:v>
                </c:pt>
                <c:pt idx="7547">
                  <c:v>73.14529494746299</c:v>
                </c:pt>
                <c:pt idx="7548">
                  <c:v>73.15316336215815</c:v>
                </c:pt>
                <c:pt idx="7549">
                  <c:v>73.16103177685332</c:v>
                </c:pt>
                <c:pt idx="7550">
                  <c:v>73.16890019154849</c:v>
                </c:pt>
                <c:pt idx="7551">
                  <c:v>73.17676860624364</c:v>
                </c:pt>
                <c:pt idx="7552">
                  <c:v>73.18463702093882</c:v>
                </c:pt>
                <c:pt idx="7553">
                  <c:v>73.19250543563398</c:v>
                </c:pt>
                <c:pt idx="7554">
                  <c:v>73.20037385032914</c:v>
                </c:pt>
                <c:pt idx="7555">
                  <c:v>73.20824226502431</c:v>
                </c:pt>
                <c:pt idx="7556">
                  <c:v>73.21611067971946</c:v>
                </c:pt>
                <c:pt idx="7557">
                  <c:v>73.22397909441464</c:v>
                </c:pt>
                <c:pt idx="7558">
                  <c:v>73.2318475091098</c:v>
                </c:pt>
                <c:pt idx="7559">
                  <c:v>73.23971592380497</c:v>
                </c:pt>
                <c:pt idx="7560">
                  <c:v>73.24758433850013</c:v>
                </c:pt>
                <c:pt idx="7561">
                  <c:v>73.2554527531953</c:v>
                </c:pt>
                <c:pt idx="7562">
                  <c:v>73.26332116789045</c:v>
                </c:pt>
                <c:pt idx="7563">
                  <c:v>73.27118958258563</c:v>
                </c:pt>
                <c:pt idx="7564">
                  <c:v>73.27905799728079</c:v>
                </c:pt>
                <c:pt idx="7565">
                  <c:v>73.28692641197597</c:v>
                </c:pt>
                <c:pt idx="7566">
                  <c:v>73.29479482667112</c:v>
                </c:pt>
                <c:pt idx="7567">
                  <c:v>73.30266324136629</c:v>
                </c:pt>
                <c:pt idx="7568">
                  <c:v>73.31053165606146</c:v>
                </c:pt>
                <c:pt idx="7569">
                  <c:v>73.31840007075661</c:v>
                </c:pt>
                <c:pt idx="7570">
                  <c:v>73.32626848545178</c:v>
                </c:pt>
                <c:pt idx="7571">
                  <c:v>73.33413690014694</c:v>
                </c:pt>
                <c:pt idx="7572">
                  <c:v>73.34200531484211</c:v>
                </c:pt>
                <c:pt idx="7573">
                  <c:v>73.34987372953726</c:v>
                </c:pt>
                <c:pt idx="7574">
                  <c:v>73.35774214423245</c:v>
                </c:pt>
                <c:pt idx="7575">
                  <c:v>73.3656105589276</c:v>
                </c:pt>
                <c:pt idx="7576">
                  <c:v>73.37347897362278</c:v>
                </c:pt>
                <c:pt idx="7577">
                  <c:v>73.38134738831793</c:v>
                </c:pt>
                <c:pt idx="7578">
                  <c:v>73.3892158030131</c:v>
                </c:pt>
                <c:pt idx="7579">
                  <c:v>73.39708421770827</c:v>
                </c:pt>
                <c:pt idx="7580">
                  <c:v>73.40495263240344</c:v>
                </c:pt>
                <c:pt idx="7581">
                  <c:v>73.4128210470986</c:v>
                </c:pt>
                <c:pt idx="7582">
                  <c:v>73.42068946179376</c:v>
                </c:pt>
                <c:pt idx="7583">
                  <c:v>73.42855787648892</c:v>
                </c:pt>
                <c:pt idx="7584">
                  <c:v>73.43642629118409</c:v>
                </c:pt>
                <c:pt idx="7585">
                  <c:v>73.44429470587926</c:v>
                </c:pt>
                <c:pt idx="7586">
                  <c:v>73.45216312057441</c:v>
                </c:pt>
                <c:pt idx="7587">
                  <c:v>73.46003153526959</c:v>
                </c:pt>
                <c:pt idx="7588">
                  <c:v>73.46789994996475</c:v>
                </c:pt>
                <c:pt idx="7589">
                  <c:v>73.47576836465991</c:v>
                </c:pt>
                <c:pt idx="7590">
                  <c:v>73.48363677935508</c:v>
                </c:pt>
                <c:pt idx="7591">
                  <c:v>73.49150519405025</c:v>
                </c:pt>
                <c:pt idx="7592">
                  <c:v>73.49937360874542</c:v>
                </c:pt>
                <c:pt idx="7593">
                  <c:v>73.50724202344058</c:v>
                </c:pt>
                <c:pt idx="7594">
                  <c:v>73.51511043813574</c:v>
                </c:pt>
                <c:pt idx="7595">
                  <c:v>73.5229788528309</c:v>
                </c:pt>
                <c:pt idx="7596">
                  <c:v>73.53084726752607</c:v>
                </c:pt>
                <c:pt idx="7597">
                  <c:v>73.53871568222122</c:v>
                </c:pt>
                <c:pt idx="7598">
                  <c:v>73.5465840969164</c:v>
                </c:pt>
                <c:pt idx="7599">
                  <c:v>73.55445251161156</c:v>
                </c:pt>
                <c:pt idx="7600">
                  <c:v>73.56232092630674</c:v>
                </c:pt>
                <c:pt idx="7601">
                  <c:v>73.57018934100189</c:v>
                </c:pt>
                <c:pt idx="7602">
                  <c:v>73.57805775569706</c:v>
                </c:pt>
                <c:pt idx="7603">
                  <c:v>73.58592617039223</c:v>
                </c:pt>
                <c:pt idx="7604">
                  <c:v>73.59379458508739</c:v>
                </c:pt>
                <c:pt idx="7605">
                  <c:v>73.60166299978255</c:v>
                </c:pt>
                <c:pt idx="7606">
                  <c:v>73.60953141447773</c:v>
                </c:pt>
                <c:pt idx="7607">
                  <c:v>73.61739982917288</c:v>
                </c:pt>
                <c:pt idx="7608">
                  <c:v>73.62526824386805</c:v>
                </c:pt>
                <c:pt idx="7609">
                  <c:v>73.63313665856322</c:v>
                </c:pt>
                <c:pt idx="7610">
                  <c:v>73.64100507325837</c:v>
                </c:pt>
                <c:pt idx="7611">
                  <c:v>73.64887348795355</c:v>
                </c:pt>
                <c:pt idx="7612">
                  <c:v>73.6567419026487</c:v>
                </c:pt>
                <c:pt idx="7613">
                  <c:v>73.66461031734387</c:v>
                </c:pt>
                <c:pt idx="7614">
                  <c:v>73.67247873203904</c:v>
                </c:pt>
                <c:pt idx="7615">
                  <c:v>73.68034714673421</c:v>
                </c:pt>
                <c:pt idx="7616">
                  <c:v>73.68821556142936</c:v>
                </c:pt>
                <c:pt idx="7617">
                  <c:v>73.69608397612454</c:v>
                </c:pt>
                <c:pt idx="7618">
                  <c:v>73.70395239081969</c:v>
                </c:pt>
                <c:pt idx="7619">
                  <c:v>73.71182080551488</c:v>
                </c:pt>
                <c:pt idx="7620">
                  <c:v>73.71968922021003</c:v>
                </c:pt>
                <c:pt idx="7621">
                  <c:v>73.7275576349052</c:v>
                </c:pt>
                <c:pt idx="7622">
                  <c:v>73.73542604960036</c:v>
                </c:pt>
                <c:pt idx="7623">
                  <c:v>73.74329446429552</c:v>
                </c:pt>
                <c:pt idx="7624">
                  <c:v>73.75116287899068</c:v>
                </c:pt>
                <c:pt idx="7625">
                  <c:v>73.75903129368585</c:v>
                </c:pt>
                <c:pt idx="7626">
                  <c:v>73.76689970838102</c:v>
                </c:pt>
                <c:pt idx="7627">
                  <c:v>73.77476812307617</c:v>
                </c:pt>
                <c:pt idx="7628">
                  <c:v>73.78263653777135</c:v>
                </c:pt>
                <c:pt idx="7629">
                  <c:v>73.79050495246651</c:v>
                </c:pt>
                <c:pt idx="7630">
                  <c:v>73.79837336716169</c:v>
                </c:pt>
                <c:pt idx="7631">
                  <c:v>73.80624178185684</c:v>
                </c:pt>
                <c:pt idx="7632">
                  <c:v>73.81411019655201</c:v>
                </c:pt>
                <c:pt idx="7633">
                  <c:v>73.82197861124718</c:v>
                </c:pt>
                <c:pt idx="7634">
                  <c:v>73.82984702594234</c:v>
                </c:pt>
                <c:pt idx="7635">
                  <c:v>73.83771544063751</c:v>
                </c:pt>
                <c:pt idx="7636">
                  <c:v>73.84558385533266</c:v>
                </c:pt>
                <c:pt idx="7637">
                  <c:v>73.85345227002783</c:v>
                </c:pt>
                <c:pt idx="7638">
                  <c:v>73.861320684723</c:v>
                </c:pt>
                <c:pt idx="7639">
                  <c:v>73.86918909941816</c:v>
                </c:pt>
                <c:pt idx="7640">
                  <c:v>73.87705751411332</c:v>
                </c:pt>
                <c:pt idx="7641">
                  <c:v>73.8849259288085</c:v>
                </c:pt>
                <c:pt idx="7642">
                  <c:v>73.89279434350365</c:v>
                </c:pt>
                <c:pt idx="7643">
                  <c:v>73.90066275819882</c:v>
                </c:pt>
                <c:pt idx="7644">
                  <c:v>73.90853117289399</c:v>
                </c:pt>
                <c:pt idx="7645">
                  <c:v>73.91639958758915</c:v>
                </c:pt>
                <c:pt idx="7646">
                  <c:v>73.92426800228432</c:v>
                </c:pt>
                <c:pt idx="7647">
                  <c:v>73.93213641697949</c:v>
                </c:pt>
                <c:pt idx="7648">
                  <c:v>73.94000483167464</c:v>
                </c:pt>
                <c:pt idx="7649">
                  <c:v>73.94787324636981</c:v>
                </c:pt>
                <c:pt idx="7650">
                  <c:v>73.95574166106498</c:v>
                </c:pt>
                <c:pt idx="7651">
                  <c:v>73.96361007576013</c:v>
                </c:pt>
                <c:pt idx="7652">
                  <c:v>73.97147849045531</c:v>
                </c:pt>
                <c:pt idx="7653">
                  <c:v>73.97934690515046</c:v>
                </c:pt>
                <c:pt idx="7654">
                  <c:v>73.98721531984565</c:v>
                </c:pt>
                <c:pt idx="7655">
                  <c:v>73.9950837345408</c:v>
                </c:pt>
                <c:pt idx="7656">
                  <c:v>74.00295214923597</c:v>
                </c:pt>
                <c:pt idx="7657">
                  <c:v>74.01082056393113</c:v>
                </c:pt>
                <c:pt idx="7658">
                  <c:v>74.0186889786263</c:v>
                </c:pt>
                <c:pt idx="7659">
                  <c:v>74.02655739332145</c:v>
                </c:pt>
                <c:pt idx="7660">
                  <c:v>74.03442580801664</c:v>
                </c:pt>
                <c:pt idx="7661">
                  <c:v>74.04229422271179</c:v>
                </c:pt>
                <c:pt idx="7662">
                  <c:v>74.05016263740696</c:v>
                </c:pt>
                <c:pt idx="7663">
                  <c:v>74.05803105210212</c:v>
                </c:pt>
                <c:pt idx="7664">
                  <c:v>74.06589946679728</c:v>
                </c:pt>
                <c:pt idx="7665">
                  <c:v>74.07376788149246</c:v>
                </c:pt>
                <c:pt idx="7666">
                  <c:v>74.08163629618761</c:v>
                </c:pt>
                <c:pt idx="7667">
                  <c:v>74.08950471088278</c:v>
                </c:pt>
                <c:pt idx="7668">
                  <c:v>74.09737312557795</c:v>
                </c:pt>
                <c:pt idx="7669">
                  <c:v>74.10524154027311</c:v>
                </c:pt>
                <c:pt idx="7670">
                  <c:v>74.11310995496827</c:v>
                </c:pt>
                <c:pt idx="7671">
                  <c:v>74.12097836966345</c:v>
                </c:pt>
                <c:pt idx="7672">
                  <c:v>74.1288467843586</c:v>
                </c:pt>
                <c:pt idx="7673">
                  <c:v>74.13671519905378</c:v>
                </c:pt>
                <c:pt idx="7674">
                  <c:v>74.14458361374894</c:v>
                </c:pt>
                <c:pt idx="7675">
                  <c:v>74.1524520284441</c:v>
                </c:pt>
                <c:pt idx="7676">
                  <c:v>74.16032044313927</c:v>
                </c:pt>
                <c:pt idx="7677">
                  <c:v>74.16818885783442</c:v>
                </c:pt>
                <c:pt idx="7678">
                  <c:v>74.17605727252959</c:v>
                </c:pt>
                <c:pt idx="7679">
                  <c:v>74.18392568722476</c:v>
                </c:pt>
                <c:pt idx="7680">
                  <c:v>74.19179410191992</c:v>
                </c:pt>
                <c:pt idx="7681">
                  <c:v>74.19966251661509</c:v>
                </c:pt>
                <c:pt idx="7682">
                  <c:v>74.20753093131026</c:v>
                </c:pt>
                <c:pt idx="7683">
                  <c:v>74.21539934600541</c:v>
                </c:pt>
                <c:pt idx="7684">
                  <c:v>74.22326776070059</c:v>
                </c:pt>
                <c:pt idx="7685">
                  <c:v>74.23113617539575</c:v>
                </c:pt>
                <c:pt idx="7686">
                  <c:v>74.23900459009091</c:v>
                </c:pt>
                <c:pt idx="7687">
                  <c:v>74.24687300478608</c:v>
                </c:pt>
                <c:pt idx="7688">
                  <c:v>74.25474141948125</c:v>
                </c:pt>
                <c:pt idx="7689">
                  <c:v>74.26260983417642</c:v>
                </c:pt>
                <c:pt idx="7690">
                  <c:v>74.27047824887157</c:v>
                </c:pt>
                <c:pt idx="7691">
                  <c:v>74.27834666356674</c:v>
                </c:pt>
                <c:pt idx="7692">
                  <c:v>74.2862150782619</c:v>
                </c:pt>
                <c:pt idx="7693">
                  <c:v>74.29408349295707</c:v>
                </c:pt>
                <c:pt idx="7694">
                  <c:v>74.30195190765222</c:v>
                </c:pt>
                <c:pt idx="7695">
                  <c:v>74.30982032234741</c:v>
                </c:pt>
                <c:pt idx="7696">
                  <c:v>74.31768873704256</c:v>
                </c:pt>
                <c:pt idx="7697">
                  <c:v>74.32555715173773</c:v>
                </c:pt>
                <c:pt idx="7698">
                  <c:v>74.33342556643289</c:v>
                </c:pt>
                <c:pt idx="7699">
                  <c:v>74.34129398112806</c:v>
                </c:pt>
                <c:pt idx="7700">
                  <c:v>74.34916239582323</c:v>
                </c:pt>
                <c:pt idx="7701">
                  <c:v>74.3570308105184</c:v>
                </c:pt>
                <c:pt idx="7702">
                  <c:v>74.36489922521355</c:v>
                </c:pt>
                <c:pt idx="7703">
                  <c:v>74.37276763990872</c:v>
                </c:pt>
                <c:pt idx="7704">
                  <c:v>74.38063605460388</c:v>
                </c:pt>
                <c:pt idx="7705">
                  <c:v>74.38850446929904</c:v>
                </c:pt>
                <c:pt idx="7706">
                  <c:v>74.39637288399422</c:v>
                </c:pt>
                <c:pt idx="7707">
                  <c:v>74.40424129868937</c:v>
                </c:pt>
                <c:pt idx="7708">
                  <c:v>74.41210971338455</c:v>
                </c:pt>
                <c:pt idx="7709">
                  <c:v>74.41997812807971</c:v>
                </c:pt>
                <c:pt idx="7710">
                  <c:v>74.42784654277487</c:v>
                </c:pt>
                <c:pt idx="7711">
                  <c:v>74.43571495747004</c:v>
                </c:pt>
                <c:pt idx="7712">
                  <c:v>74.44358337216521</c:v>
                </c:pt>
                <c:pt idx="7713">
                  <c:v>74.45145178686036</c:v>
                </c:pt>
                <c:pt idx="7714">
                  <c:v>74.45932020155554</c:v>
                </c:pt>
                <c:pt idx="7715">
                  <c:v>74.4671886162507</c:v>
                </c:pt>
                <c:pt idx="7716">
                  <c:v>74.47505703094586</c:v>
                </c:pt>
                <c:pt idx="7717">
                  <c:v>74.48292544564103</c:v>
                </c:pt>
                <c:pt idx="7718">
                  <c:v>74.49079386033618</c:v>
                </c:pt>
                <c:pt idx="7719">
                  <c:v>74.49866227503136</c:v>
                </c:pt>
                <c:pt idx="7720">
                  <c:v>74.50653068972652</c:v>
                </c:pt>
                <c:pt idx="7721">
                  <c:v>74.51439910442168</c:v>
                </c:pt>
                <c:pt idx="7722">
                  <c:v>74.52226751911685</c:v>
                </c:pt>
                <c:pt idx="7723">
                  <c:v>74.53013593381202</c:v>
                </c:pt>
                <c:pt idx="7724">
                  <c:v>74.53800434850719</c:v>
                </c:pt>
                <c:pt idx="7725">
                  <c:v>74.54587276320235</c:v>
                </c:pt>
                <c:pt idx="7726">
                  <c:v>74.55374117789751</c:v>
                </c:pt>
                <c:pt idx="7727">
                  <c:v>74.56160959259269</c:v>
                </c:pt>
                <c:pt idx="7728">
                  <c:v>74.56947800728784</c:v>
                </c:pt>
                <c:pt idx="7729">
                  <c:v>74.57734642198301</c:v>
                </c:pt>
                <c:pt idx="7730">
                  <c:v>74.58521483667818</c:v>
                </c:pt>
                <c:pt idx="7731">
                  <c:v>74.59308325137333</c:v>
                </c:pt>
                <c:pt idx="7732">
                  <c:v>74.6009516660685</c:v>
                </c:pt>
                <c:pt idx="7733">
                  <c:v>74.60882008076366</c:v>
                </c:pt>
                <c:pt idx="7734">
                  <c:v>74.61668849545883</c:v>
                </c:pt>
                <c:pt idx="7735">
                  <c:v>74.62455691015398</c:v>
                </c:pt>
                <c:pt idx="7736">
                  <c:v>74.63242532484917</c:v>
                </c:pt>
                <c:pt idx="7737">
                  <c:v>74.64029373954432</c:v>
                </c:pt>
                <c:pt idx="7738">
                  <c:v>74.6481621542395</c:v>
                </c:pt>
                <c:pt idx="7739">
                  <c:v>74.65603056893465</c:v>
                </c:pt>
                <c:pt idx="7740">
                  <c:v>74.66389898362982</c:v>
                </c:pt>
                <c:pt idx="7741">
                  <c:v>74.67176739832499</c:v>
                </c:pt>
                <c:pt idx="7742">
                  <c:v>74.67963581302016</c:v>
                </c:pt>
                <c:pt idx="7743">
                  <c:v>74.68750422771532</c:v>
                </c:pt>
                <c:pt idx="7744">
                  <c:v>74.69537264241048</c:v>
                </c:pt>
                <c:pt idx="7745">
                  <c:v>74.70324105710564</c:v>
                </c:pt>
                <c:pt idx="7746">
                  <c:v>74.71110947180081</c:v>
                </c:pt>
                <c:pt idx="7747">
                  <c:v>74.71897788649598</c:v>
                </c:pt>
                <c:pt idx="7748">
                  <c:v>74.72684630119113</c:v>
                </c:pt>
                <c:pt idx="7749">
                  <c:v>74.73471471588631</c:v>
                </c:pt>
                <c:pt idx="7750">
                  <c:v>74.74258313058147</c:v>
                </c:pt>
                <c:pt idx="7751">
                  <c:v>74.75045154527663</c:v>
                </c:pt>
                <c:pt idx="7752">
                  <c:v>74.7583199599718</c:v>
                </c:pt>
                <c:pt idx="7753">
                  <c:v>74.76618837466697</c:v>
                </c:pt>
                <c:pt idx="7754">
                  <c:v>74.77405678936213</c:v>
                </c:pt>
                <c:pt idx="7755">
                  <c:v>74.7819252040573</c:v>
                </c:pt>
                <c:pt idx="7756">
                  <c:v>74.78979361875246</c:v>
                </c:pt>
                <c:pt idx="7757">
                  <c:v>74.79766203344762</c:v>
                </c:pt>
                <c:pt idx="7758">
                  <c:v>74.80553044814279</c:v>
                </c:pt>
                <c:pt idx="7759">
                  <c:v>74.81339886283796</c:v>
                </c:pt>
                <c:pt idx="7760">
                  <c:v>74.82126727753312</c:v>
                </c:pt>
                <c:pt idx="7761">
                  <c:v>74.82913569222828</c:v>
                </c:pt>
                <c:pt idx="7762">
                  <c:v>74.83700410692346</c:v>
                </c:pt>
                <c:pt idx="7763">
                  <c:v>74.84487252161861</c:v>
                </c:pt>
                <c:pt idx="7764">
                  <c:v>74.85274093631378</c:v>
                </c:pt>
                <c:pt idx="7765">
                  <c:v>74.86060935100895</c:v>
                </c:pt>
                <c:pt idx="7766">
                  <c:v>74.86847776570411</c:v>
                </c:pt>
                <c:pt idx="7767">
                  <c:v>74.87634618039927</c:v>
                </c:pt>
                <c:pt idx="7768">
                  <c:v>74.88421459509445</c:v>
                </c:pt>
                <c:pt idx="7769">
                  <c:v>74.8920830097896</c:v>
                </c:pt>
                <c:pt idx="7770">
                  <c:v>74.89995142448477</c:v>
                </c:pt>
                <c:pt idx="7771">
                  <c:v>74.90781983917994</c:v>
                </c:pt>
                <c:pt idx="7772">
                  <c:v>74.91568825387509</c:v>
                </c:pt>
                <c:pt idx="7773">
                  <c:v>74.92355666857027</c:v>
                </c:pt>
                <c:pt idx="7774">
                  <c:v>74.93142508326542</c:v>
                </c:pt>
                <c:pt idx="7775">
                  <c:v>74.93929349796059</c:v>
                </c:pt>
                <c:pt idx="7776">
                  <c:v>74.94716191265576</c:v>
                </c:pt>
                <c:pt idx="7777">
                  <c:v>74.95503032735093</c:v>
                </c:pt>
                <c:pt idx="7778">
                  <c:v>74.96289874204609</c:v>
                </c:pt>
                <c:pt idx="7779">
                  <c:v>74.97076715674126</c:v>
                </c:pt>
                <c:pt idx="7780">
                  <c:v>74.97863557143641</c:v>
                </c:pt>
                <c:pt idx="7781">
                  <c:v>74.98650398613159</c:v>
                </c:pt>
                <c:pt idx="7782">
                  <c:v>74.99437240082675</c:v>
                </c:pt>
                <c:pt idx="7783">
                  <c:v>75.00224081552192</c:v>
                </c:pt>
                <c:pt idx="7784">
                  <c:v>75.01010923021708</c:v>
                </c:pt>
                <c:pt idx="7785">
                  <c:v>75.01797764491224</c:v>
                </c:pt>
                <c:pt idx="7786">
                  <c:v>75.0258460596074</c:v>
                </c:pt>
                <c:pt idx="7787">
                  <c:v>75.03371447430257</c:v>
                </c:pt>
                <c:pt idx="7788">
                  <c:v>75.04158288899774</c:v>
                </c:pt>
                <c:pt idx="7789">
                  <c:v>75.0494513036929</c:v>
                </c:pt>
                <c:pt idx="7790">
                  <c:v>75.05731971838807</c:v>
                </c:pt>
                <c:pt idx="7791">
                  <c:v>75.06518813308323</c:v>
                </c:pt>
                <c:pt idx="7792">
                  <c:v>75.07305654777841</c:v>
                </c:pt>
                <c:pt idx="7793">
                  <c:v>75.08092496247356</c:v>
                </c:pt>
                <c:pt idx="7794">
                  <c:v>75.08879337716873</c:v>
                </c:pt>
                <c:pt idx="7795">
                  <c:v>75.09666179186389</c:v>
                </c:pt>
                <c:pt idx="7796">
                  <c:v>75.10453020655906</c:v>
                </c:pt>
                <c:pt idx="7797">
                  <c:v>75.11239862125423</c:v>
                </c:pt>
                <c:pt idx="7798">
                  <c:v>75.12026703594938</c:v>
                </c:pt>
                <c:pt idx="7799">
                  <c:v>75.12813545064455</c:v>
                </c:pt>
                <c:pt idx="7800">
                  <c:v>75.13600386533972</c:v>
                </c:pt>
                <c:pt idx="7801">
                  <c:v>75.14387228003488</c:v>
                </c:pt>
                <c:pt idx="7802">
                  <c:v>75.15174069473004</c:v>
                </c:pt>
                <c:pt idx="7803">
                  <c:v>75.15960910942522</c:v>
                </c:pt>
                <c:pt idx="7804">
                  <c:v>75.16747752412037</c:v>
                </c:pt>
                <c:pt idx="7805">
                  <c:v>75.17534593881554</c:v>
                </c:pt>
                <c:pt idx="7806">
                  <c:v>75.18321435351071</c:v>
                </c:pt>
                <c:pt idx="7807">
                  <c:v>75.19108276820587</c:v>
                </c:pt>
                <c:pt idx="7808">
                  <c:v>75.19895118290104</c:v>
                </c:pt>
                <c:pt idx="7809">
                  <c:v>75.20681959759621</c:v>
                </c:pt>
                <c:pt idx="7810">
                  <c:v>75.21468801229136</c:v>
                </c:pt>
                <c:pt idx="7811">
                  <c:v>75.22255642698653</c:v>
                </c:pt>
                <c:pt idx="7812">
                  <c:v>75.2304248416817</c:v>
                </c:pt>
                <c:pt idx="7813">
                  <c:v>75.23829325637686</c:v>
                </c:pt>
                <c:pt idx="7814">
                  <c:v>75.24616167107203</c:v>
                </c:pt>
                <c:pt idx="7815">
                  <c:v>75.25403008576718</c:v>
                </c:pt>
                <c:pt idx="7816">
                  <c:v>75.26189850046237</c:v>
                </c:pt>
                <c:pt idx="7817">
                  <c:v>75.26976691515752</c:v>
                </c:pt>
                <c:pt idx="7818">
                  <c:v>75.27763532985269</c:v>
                </c:pt>
                <c:pt idx="7819">
                  <c:v>75.28550374454785</c:v>
                </c:pt>
                <c:pt idx="7820">
                  <c:v>75.29337215924302</c:v>
                </c:pt>
                <c:pt idx="7821">
                  <c:v>75.30124057393817</c:v>
                </c:pt>
                <c:pt idx="7822">
                  <c:v>75.30910898863335</c:v>
                </c:pt>
                <c:pt idx="7823">
                  <c:v>75.31697740332851</c:v>
                </c:pt>
                <c:pt idx="7824">
                  <c:v>75.32484581802368</c:v>
                </c:pt>
                <c:pt idx="7825">
                  <c:v>75.33271423271884</c:v>
                </c:pt>
                <c:pt idx="7826">
                  <c:v>75.340582647414</c:v>
                </c:pt>
                <c:pt idx="7827">
                  <c:v>75.34845106210918</c:v>
                </c:pt>
                <c:pt idx="7828">
                  <c:v>75.35631947680433</c:v>
                </c:pt>
                <c:pt idx="7829">
                  <c:v>75.3641878914995</c:v>
                </c:pt>
                <c:pt idx="7830">
                  <c:v>75.37205630619466</c:v>
                </c:pt>
                <c:pt idx="7831">
                  <c:v>75.37992472088983</c:v>
                </c:pt>
                <c:pt idx="7832">
                  <c:v>75.387793135585</c:v>
                </c:pt>
                <c:pt idx="7833">
                  <c:v>75.39566155028017</c:v>
                </c:pt>
                <c:pt idx="7834">
                  <c:v>75.40352996497532</c:v>
                </c:pt>
                <c:pt idx="7835">
                  <c:v>75.4113983796705</c:v>
                </c:pt>
                <c:pt idx="7836">
                  <c:v>75.41926679436565</c:v>
                </c:pt>
                <c:pt idx="7837">
                  <c:v>75.42713520906082</c:v>
                </c:pt>
                <c:pt idx="7838">
                  <c:v>75.43500362375599</c:v>
                </c:pt>
                <c:pt idx="7839">
                  <c:v>75.44287203845114</c:v>
                </c:pt>
                <c:pt idx="7840">
                  <c:v>75.45074045314631</c:v>
                </c:pt>
                <c:pt idx="7841">
                  <c:v>75.45860886784148</c:v>
                </c:pt>
                <c:pt idx="7842">
                  <c:v>75.46647728253664</c:v>
                </c:pt>
                <c:pt idx="7843">
                  <c:v>75.47434569723181</c:v>
                </c:pt>
                <c:pt idx="7844">
                  <c:v>75.48221411192698</c:v>
                </c:pt>
                <c:pt idx="7845">
                  <c:v>75.49008252662213</c:v>
                </c:pt>
                <c:pt idx="7846">
                  <c:v>75.49795094131731</c:v>
                </c:pt>
                <c:pt idx="7847">
                  <c:v>75.50581935601247</c:v>
                </c:pt>
                <c:pt idx="7848">
                  <c:v>75.51368777070763</c:v>
                </c:pt>
                <c:pt idx="7849">
                  <c:v>75.5215561854028</c:v>
                </c:pt>
                <c:pt idx="7850">
                  <c:v>75.52942460009797</c:v>
                </c:pt>
                <c:pt idx="7851">
                  <c:v>75.53729301479314</c:v>
                </c:pt>
                <c:pt idx="7852">
                  <c:v>75.54516142948829</c:v>
                </c:pt>
                <c:pt idx="7853">
                  <c:v>75.55302984418346</c:v>
                </c:pt>
                <c:pt idx="7854">
                  <c:v>75.56089825887862</c:v>
                </c:pt>
                <c:pt idx="7855">
                  <c:v>75.56876667357379</c:v>
                </c:pt>
                <c:pt idx="7856">
                  <c:v>75.57663508826894</c:v>
                </c:pt>
                <c:pt idx="7857">
                  <c:v>75.58450350296413</c:v>
                </c:pt>
                <c:pt idx="7858">
                  <c:v>75.59237191765928</c:v>
                </c:pt>
                <c:pt idx="7859">
                  <c:v>75.60024033235445</c:v>
                </c:pt>
                <c:pt idx="7860">
                  <c:v>75.60810874704961</c:v>
                </c:pt>
                <c:pt idx="7861">
                  <c:v>75.61597716174478</c:v>
                </c:pt>
                <c:pt idx="7862">
                  <c:v>75.62384557643995</c:v>
                </c:pt>
                <c:pt idx="7863">
                  <c:v>75.63171399113511</c:v>
                </c:pt>
                <c:pt idx="7864">
                  <c:v>75.63958240583027</c:v>
                </c:pt>
                <c:pt idx="7865">
                  <c:v>75.64745082052544</c:v>
                </c:pt>
                <c:pt idx="7866">
                  <c:v>75.6553192352206</c:v>
                </c:pt>
                <c:pt idx="7867">
                  <c:v>75.66318764991577</c:v>
                </c:pt>
                <c:pt idx="7868">
                  <c:v>75.67105606461094</c:v>
                </c:pt>
                <c:pt idx="7869">
                  <c:v>75.67892447930609</c:v>
                </c:pt>
                <c:pt idx="7870">
                  <c:v>75.68679289400127</c:v>
                </c:pt>
                <c:pt idx="7871">
                  <c:v>75.69466130869642</c:v>
                </c:pt>
                <c:pt idx="7872">
                  <c:v>75.70252972339159</c:v>
                </c:pt>
                <c:pt idx="7873">
                  <c:v>75.71039813808676</c:v>
                </c:pt>
                <c:pt idx="7874">
                  <c:v>75.71826655278193</c:v>
                </c:pt>
                <c:pt idx="7875">
                  <c:v>75.72613496747708</c:v>
                </c:pt>
                <c:pt idx="7876">
                  <c:v>75.73400338217226</c:v>
                </c:pt>
                <c:pt idx="7877">
                  <c:v>75.74187179686741</c:v>
                </c:pt>
                <c:pt idx="7878">
                  <c:v>75.74974021156258</c:v>
                </c:pt>
                <c:pt idx="7879">
                  <c:v>75.75760862625775</c:v>
                </c:pt>
                <c:pt idx="7880">
                  <c:v>75.7654770409529</c:v>
                </c:pt>
                <c:pt idx="7881">
                  <c:v>75.77334545564808</c:v>
                </c:pt>
                <c:pt idx="7882">
                  <c:v>75.78121387034324</c:v>
                </c:pt>
                <c:pt idx="7883">
                  <c:v>75.7890822850384</c:v>
                </c:pt>
                <c:pt idx="7884">
                  <c:v>75.79695069973357</c:v>
                </c:pt>
                <c:pt idx="7885">
                  <c:v>75.80481911442874</c:v>
                </c:pt>
                <c:pt idx="7886">
                  <c:v>75.81268752912391</c:v>
                </c:pt>
                <c:pt idx="7887">
                  <c:v>75.82055594381907</c:v>
                </c:pt>
                <c:pt idx="7888">
                  <c:v>75.82842435851423</c:v>
                </c:pt>
                <c:pt idx="7889">
                  <c:v>75.83629277320941</c:v>
                </c:pt>
                <c:pt idx="7890">
                  <c:v>75.84416118790456</c:v>
                </c:pt>
                <c:pt idx="7891">
                  <c:v>75.85202960259973</c:v>
                </c:pt>
                <c:pt idx="7892">
                  <c:v>75.8598980172949</c:v>
                </c:pt>
                <c:pt idx="7893">
                  <c:v>75.86776643199005</c:v>
                </c:pt>
                <c:pt idx="7894">
                  <c:v>75.87563484668522</c:v>
                </c:pt>
                <c:pt idx="7895">
                  <c:v>75.88350326138038</c:v>
                </c:pt>
                <c:pt idx="7896">
                  <c:v>75.89137167607555</c:v>
                </c:pt>
                <c:pt idx="7897">
                  <c:v>75.89924009077072</c:v>
                </c:pt>
                <c:pt idx="7898">
                  <c:v>75.90710850546589</c:v>
                </c:pt>
                <c:pt idx="7899">
                  <c:v>75.91497692016104</c:v>
                </c:pt>
                <c:pt idx="7900">
                  <c:v>75.92284533485622</c:v>
                </c:pt>
                <c:pt idx="7901">
                  <c:v>75.93071374955137</c:v>
                </c:pt>
                <c:pt idx="7902">
                  <c:v>75.93858216424655</c:v>
                </c:pt>
                <c:pt idx="7903">
                  <c:v>75.94645057894171</c:v>
                </c:pt>
                <c:pt idx="7904">
                  <c:v>75.95431899363687</c:v>
                </c:pt>
                <c:pt idx="7905">
                  <c:v>75.96218740833204</c:v>
                </c:pt>
                <c:pt idx="7906">
                  <c:v>75.9700558230272</c:v>
                </c:pt>
                <c:pt idx="7907">
                  <c:v>75.97792423772236</c:v>
                </c:pt>
                <c:pt idx="7908">
                  <c:v>75.98579265241753</c:v>
                </c:pt>
                <c:pt idx="7909">
                  <c:v>75.9936610671127</c:v>
                </c:pt>
                <c:pt idx="7910">
                  <c:v>76.00152948180785</c:v>
                </c:pt>
                <c:pt idx="7911">
                  <c:v>76.00939789650303</c:v>
                </c:pt>
                <c:pt idx="7912">
                  <c:v>76.01726631119818</c:v>
                </c:pt>
                <c:pt idx="7913">
                  <c:v>76.02513472589335</c:v>
                </c:pt>
                <c:pt idx="7914">
                  <c:v>76.03300314058852</c:v>
                </c:pt>
                <c:pt idx="7915">
                  <c:v>76.04087155528369</c:v>
                </c:pt>
                <c:pt idx="7916">
                  <c:v>76.04873996997885</c:v>
                </c:pt>
                <c:pt idx="7917">
                  <c:v>76.05660838467402</c:v>
                </c:pt>
                <c:pt idx="7918">
                  <c:v>76.06447679936917</c:v>
                </c:pt>
                <c:pt idx="7919">
                  <c:v>76.07234521406434</c:v>
                </c:pt>
                <c:pt idx="7920">
                  <c:v>76.08021362875951</c:v>
                </c:pt>
                <c:pt idx="7921">
                  <c:v>76.08808204345468</c:v>
                </c:pt>
                <c:pt idx="7922">
                  <c:v>76.09595045814984</c:v>
                </c:pt>
                <c:pt idx="7923">
                  <c:v>76.103818872845</c:v>
                </c:pt>
                <c:pt idx="7924">
                  <c:v>76.11168728754018</c:v>
                </c:pt>
                <c:pt idx="7925">
                  <c:v>76.11955570223533</c:v>
                </c:pt>
                <c:pt idx="7926">
                  <c:v>76.1274241169305</c:v>
                </c:pt>
                <c:pt idx="7927">
                  <c:v>76.13529253162567</c:v>
                </c:pt>
                <c:pt idx="7928">
                  <c:v>76.14316094632083</c:v>
                </c:pt>
                <c:pt idx="7929">
                  <c:v>76.15102936101599</c:v>
                </c:pt>
                <c:pt idx="7930">
                  <c:v>76.15889777571117</c:v>
                </c:pt>
                <c:pt idx="7931">
                  <c:v>76.16676619040632</c:v>
                </c:pt>
                <c:pt idx="7932">
                  <c:v>76.17463460510149</c:v>
                </c:pt>
                <c:pt idx="7933">
                  <c:v>76.18250301979666</c:v>
                </c:pt>
                <c:pt idx="7934">
                  <c:v>76.19037143449181</c:v>
                </c:pt>
                <c:pt idx="7935">
                  <c:v>76.19823984918699</c:v>
                </c:pt>
                <c:pt idx="7936">
                  <c:v>76.20610826388214</c:v>
                </c:pt>
                <c:pt idx="7937">
                  <c:v>76.21397667857731</c:v>
                </c:pt>
                <c:pt idx="7938">
                  <c:v>76.22184509327248</c:v>
                </c:pt>
                <c:pt idx="7939">
                  <c:v>76.22971350796765</c:v>
                </c:pt>
                <c:pt idx="7940">
                  <c:v>76.23758192266281</c:v>
                </c:pt>
                <c:pt idx="7941">
                  <c:v>76.24545033735798</c:v>
                </c:pt>
                <c:pt idx="7942">
                  <c:v>76.25331875205313</c:v>
                </c:pt>
                <c:pt idx="7943">
                  <c:v>76.26118716674831</c:v>
                </c:pt>
                <c:pt idx="7944">
                  <c:v>76.26905558144347</c:v>
                </c:pt>
                <c:pt idx="7945">
                  <c:v>76.27692399613863</c:v>
                </c:pt>
                <c:pt idx="7946">
                  <c:v>76.2847924108338</c:v>
                </c:pt>
                <c:pt idx="7947">
                  <c:v>76.29266082552896</c:v>
                </c:pt>
                <c:pt idx="7948">
                  <c:v>76.30052924022412</c:v>
                </c:pt>
                <c:pt idx="7949">
                  <c:v>76.30839765491929</c:v>
                </c:pt>
                <c:pt idx="7950">
                  <c:v>76.31626606961446</c:v>
                </c:pt>
                <c:pt idx="7951">
                  <c:v>76.32413448430962</c:v>
                </c:pt>
                <c:pt idx="7952">
                  <c:v>76.33200289900479</c:v>
                </c:pt>
                <c:pt idx="7953">
                  <c:v>76.33987131369994</c:v>
                </c:pt>
                <c:pt idx="7954">
                  <c:v>76.34773972839513</c:v>
                </c:pt>
                <c:pt idx="7955">
                  <c:v>76.35560814309028</c:v>
                </c:pt>
                <c:pt idx="7956">
                  <c:v>76.36347655778546</c:v>
                </c:pt>
                <c:pt idx="7957">
                  <c:v>76.37134497248061</c:v>
                </c:pt>
                <c:pt idx="7958">
                  <c:v>76.37921338717578</c:v>
                </c:pt>
                <c:pt idx="7959">
                  <c:v>76.38708180187095</c:v>
                </c:pt>
                <c:pt idx="7960">
                  <c:v>76.3949502165661</c:v>
                </c:pt>
                <c:pt idx="7961">
                  <c:v>76.40281863126127</c:v>
                </c:pt>
                <c:pt idx="7962">
                  <c:v>76.41068704595644</c:v>
                </c:pt>
                <c:pt idx="7963">
                  <c:v>76.4185554606516</c:v>
                </c:pt>
                <c:pt idx="7964">
                  <c:v>76.42642387534676</c:v>
                </c:pt>
                <c:pt idx="7965">
                  <c:v>76.43429229004194</c:v>
                </c:pt>
                <c:pt idx="7966">
                  <c:v>76.44216070473709</c:v>
                </c:pt>
                <c:pt idx="7967">
                  <c:v>76.45002911943226</c:v>
                </c:pt>
                <c:pt idx="7968">
                  <c:v>76.45789753412743</c:v>
                </c:pt>
                <c:pt idx="7969">
                  <c:v>76.46576594882259</c:v>
                </c:pt>
                <c:pt idx="7970">
                  <c:v>76.47363436351776</c:v>
                </c:pt>
                <c:pt idx="7971">
                  <c:v>76.48150277821293</c:v>
                </c:pt>
                <c:pt idx="7972">
                  <c:v>76.48937119290808</c:v>
                </c:pt>
                <c:pt idx="7973">
                  <c:v>76.49723960760325</c:v>
                </c:pt>
                <c:pt idx="7974">
                  <c:v>76.50510802229842</c:v>
                </c:pt>
                <c:pt idx="7975">
                  <c:v>76.51297643699358</c:v>
                </c:pt>
                <c:pt idx="7976">
                  <c:v>76.52084485168875</c:v>
                </c:pt>
                <c:pt idx="7977">
                  <c:v>76.5287132663839</c:v>
                </c:pt>
                <c:pt idx="7978">
                  <c:v>76.53658168107908</c:v>
                </c:pt>
                <c:pt idx="7979">
                  <c:v>76.54445009577424</c:v>
                </c:pt>
                <c:pt idx="7980">
                  <c:v>76.55231851046941</c:v>
                </c:pt>
                <c:pt idx="7981">
                  <c:v>76.56018692516457</c:v>
                </c:pt>
                <c:pt idx="7982">
                  <c:v>76.56805533985974</c:v>
                </c:pt>
                <c:pt idx="7983">
                  <c:v>76.57592375455489</c:v>
                </c:pt>
                <c:pt idx="7984">
                  <c:v>76.58379216925007</c:v>
                </c:pt>
                <c:pt idx="7985">
                  <c:v>76.59166058394523</c:v>
                </c:pt>
                <c:pt idx="7986">
                  <c:v>76.59952899864039</c:v>
                </c:pt>
                <c:pt idx="7987">
                  <c:v>76.60739741333556</c:v>
                </c:pt>
                <c:pt idx="7988">
                  <c:v>76.61526582803072</c:v>
                </c:pt>
                <c:pt idx="7989">
                  <c:v>76.6231342427259</c:v>
                </c:pt>
                <c:pt idx="7990">
                  <c:v>76.63100265742105</c:v>
                </c:pt>
                <c:pt idx="7991">
                  <c:v>76.63887107211622</c:v>
                </c:pt>
                <c:pt idx="7992">
                  <c:v>76.64673948681138</c:v>
                </c:pt>
                <c:pt idx="7993">
                  <c:v>76.65460790150655</c:v>
                </c:pt>
                <c:pt idx="7994">
                  <c:v>76.66247631620172</c:v>
                </c:pt>
                <c:pt idx="7995">
                  <c:v>76.67034473089689</c:v>
                </c:pt>
                <c:pt idx="7996">
                  <c:v>76.67821314559204</c:v>
                </c:pt>
                <c:pt idx="7997">
                  <c:v>76.68608156028722</c:v>
                </c:pt>
                <c:pt idx="7998">
                  <c:v>76.69394997498237</c:v>
                </c:pt>
                <c:pt idx="7999">
                  <c:v>76.70181838967754</c:v>
                </c:pt>
                <c:pt idx="8000">
                  <c:v>76.70968680437271</c:v>
                </c:pt>
                <c:pt idx="8001">
                  <c:v>76.71755521906786</c:v>
                </c:pt>
                <c:pt idx="8002">
                  <c:v>76.72542363376303</c:v>
                </c:pt>
                <c:pt idx="8003">
                  <c:v>76.7332920484582</c:v>
                </c:pt>
                <c:pt idx="8004">
                  <c:v>76.74116046315336</c:v>
                </c:pt>
                <c:pt idx="8005">
                  <c:v>76.74902887784853</c:v>
                </c:pt>
                <c:pt idx="8006">
                  <c:v>76.7568972925437</c:v>
                </c:pt>
                <c:pt idx="8007">
                  <c:v>76.76476570723885</c:v>
                </c:pt>
                <c:pt idx="8008">
                  <c:v>76.77263412193403</c:v>
                </c:pt>
                <c:pt idx="8009">
                  <c:v>76.78050253662919</c:v>
                </c:pt>
                <c:pt idx="8010">
                  <c:v>76.78837095132437</c:v>
                </c:pt>
                <c:pt idx="8011">
                  <c:v>76.79623936601952</c:v>
                </c:pt>
                <c:pt idx="8012">
                  <c:v>76.80410778071469</c:v>
                </c:pt>
                <c:pt idx="8013">
                  <c:v>76.81197619540985</c:v>
                </c:pt>
                <c:pt idx="8014">
                  <c:v>76.81984461010501</c:v>
                </c:pt>
                <c:pt idx="8015">
                  <c:v>76.82771302480018</c:v>
                </c:pt>
                <c:pt idx="8016">
                  <c:v>76.83558143949534</c:v>
                </c:pt>
                <c:pt idx="8017">
                  <c:v>76.84344985419051</c:v>
                </c:pt>
                <c:pt idx="8018">
                  <c:v>76.85131826888566</c:v>
                </c:pt>
                <c:pt idx="8019">
                  <c:v>76.85918668358084</c:v>
                </c:pt>
                <c:pt idx="8020">
                  <c:v>76.867055098276</c:v>
                </c:pt>
                <c:pt idx="8021">
                  <c:v>76.87492351297116</c:v>
                </c:pt>
                <c:pt idx="8022">
                  <c:v>76.88279192766633</c:v>
                </c:pt>
                <c:pt idx="8023">
                  <c:v>76.8906603423615</c:v>
                </c:pt>
                <c:pt idx="8024">
                  <c:v>76.89852875705667</c:v>
                </c:pt>
                <c:pt idx="8025">
                  <c:v>76.90639717175183</c:v>
                </c:pt>
                <c:pt idx="8026">
                  <c:v>76.91426558644699</c:v>
                </c:pt>
                <c:pt idx="8027">
                  <c:v>76.92213400114215</c:v>
                </c:pt>
                <c:pt idx="8028">
                  <c:v>76.93000241583732</c:v>
                </c:pt>
                <c:pt idx="8029">
                  <c:v>76.93787083053249</c:v>
                </c:pt>
                <c:pt idx="8030">
                  <c:v>76.94573924522766</c:v>
                </c:pt>
                <c:pt idx="8031">
                  <c:v>76.95360765992281</c:v>
                </c:pt>
                <c:pt idx="8032">
                  <c:v>76.96147607461799</c:v>
                </c:pt>
                <c:pt idx="8033">
                  <c:v>76.96934448931314</c:v>
                </c:pt>
                <c:pt idx="8034">
                  <c:v>76.97721290400831</c:v>
                </c:pt>
                <c:pt idx="8035">
                  <c:v>76.98508131870348</c:v>
                </c:pt>
                <c:pt idx="8036">
                  <c:v>76.99294973339865</c:v>
                </c:pt>
                <c:pt idx="8037">
                  <c:v>77.0008181480938</c:v>
                </c:pt>
                <c:pt idx="8038">
                  <c:v>77.00868656278898</c:v>
                </c:pt>
                <c:pt idx="8039">
                  <c:v>77.01655497748413</c:v>
                </c:pt>
                <c:pt idx="8040">
                  <c:v>77.0244233921793</c:v>
                </c:pt>
                <c:pt idx="8041">
                  <c:v>77.03229180687447</c:v>
                </c:pt>
                <c:pt idx="8042">
                  <c:v>77.04016022156962</c:v>
                </c:pt>
                <c:pt idx="8043">
                  <c:v>77.0480286362648</c:v>
                </c:pt>
                <c:pt idx="8044">
                  <c:v>77.05589705095996</c:v>
                </c:pt>
                <c:pt idx="8045">
                  <c:v>77.06376546565514</c:v>
                </c:pt>
                <c:pt idx="8046">
                  <c:v>77.07163388035029</c:v>
                </c:pt>
                <c:pt idx="8047">
                  <c:v>77.07950229504546</c:v>
                </c:pt>
                <c:pt idx="8048">
                  <c:v>77.08737070974063</c:v>
                </c:pt>
                <c:pt idx="8049">
                  <c:v>77.09523912443579</c:v>
                </c:pt>
                <c:pt idx="8050">
                  <c:v>77.10310753913095</c:v>
                </c:pt>
                <c:pt idx="8051">
                  <c:v>77.11097595382613</c:v>
                </c:pt>
                <c:pt idx="8052">
                  <c:v>77.11884436852128</c:v>
                </c:pt>
                <c:pt idx="8053">
                  <c:v>77.12671278321645</c:v>
                </c:pt>
                <c:pt idx="8054">
                  <c:v>77.13458119791161</c:v>
                </c:pt>
                <c:pt idx="8055">
                  <c:v>77.14244961260677</c:v>
                </c:pt>
                <c:pt idx="8056">
                  <c:v>77.15031802730194</c:v>
                </c:pt>
                <c:pt idx="8057">
                  <c:v>77.1581864419971</c:v>
                </c:pt>
                <c:pt idx="8058">
                  <c:v>77.16605485669227</c:v>
                </c:pt>
                <c:pt idx="8059">
                  <c:v>77.17392327138744</c:v>
                </c:pt>
                <c:pt idx="8060">
                  <c:v>77.1817916860826</c:v>
                </c:pt>
                <c:pt idx="8061">
                  <c:v>77.18966010077776</c:v>
                </c:pt>
                <c:pt idx="8062">
                  <c:v>77.19752851547294</c:v>
                </c:pt>
                <c:pt idx="8063">
                  <c:v>77.20539693016809</c:v>
                </c:pt>
                <c:pt idx="8064">
                  <c:v>77.21326534486327</c:v>
                </c:pt>
                <c:pt idx="8065">
                  <c:v>77.22113375955843</c:v>
                </c:pt>
                <c:pt idx="8066">
                  <c:v>77.22900217425359</c:v>
                </c:pt>
                <c:pt idx="8067">
                  <c:v>77.23687058894876</c:v>
                </c:pt>
                <c:pt idx="8068">
                  <c:v>77.24473900364391</c:v>
                </c:pt>
                <c:pt idx="8069">
                  <c:v>77.25260741833908</c:v>
                </c:pt>
                <c:pt idx="8070">
                  <c:v>77.26047583303425</c:v>
                </c:pt>
                <c:pt idx="8071">
                  <c:v>77.26834424772942</c:v>
                </c:pt>
                <c:pt idx="8072">
                  <c:v>77.27621266242457</c:v>
                </c:pt>
                <c:pt idx="8073">
                  <c:v>77.28408107711975</c:v>
                </c:pt>
                <c:pt idx="8074">
                  <c:v>77.2919494918149</c:v>
                </c:pt>
                <c:pt idx="8075">
                  <c:v>77.29981790651007</c:v>
                </c:pt>
                <c:pt idx="8076">
                  <c:v>77.30768632120524</c:v>
                </c:pt>
                <c:pt idx="8077">
                  <c:v>77.31555473590041</c:v>
                </c:pt>
                <c:pt idx="8078">
                  <c:v>77.32342315059557</c:v>
                </c:pt>
                <c:pt idx="8079">
                  <c:v>77.33129156529074</c:v>
                </c:pt>
                <c:pt idx="8080">
                  <c:v>77.33915997998589</c:v>
                </c:pt>
                <c:pt idx="8081">
                  <c:v>77.34702839468106</c:v>
                </c:pt>
                <c:pt idx="8082">
                  <c:v>77.35489680937623</c:v>
                </c:pt>
                <c:pt idx="8083">
                  <c:v>77.3627652240714</c:v>
                </c:pt>
                <c:pt idx="8084">
                  <c:v>77.37063363876656</c:v>
                </c:pt>
                <c:pt idx="8085">
                  <c:v>77.37850205346172</c:v>
                </c:pt>
                <c:pt idx="8086">
                  <c:v>77.3863704681569</c:v>
                </c:pt>
                <c:pt idx="8087">
                  <c:v>77.39423888285205</c:v>
                </c:pt>
                <c:pt idx="8088">
                  <c:v>77.40210729754722</c:v>
                </c:pt>
                <c:pt idx="8089">
                  <c:v>77.40997571224239</c:v>
                </c:pt>
                <c:pt idx="8090">
                  <c:v>77.41784412693755</c:v>
                </c:pt>
                <c:pt idx="8091">
                  <c:v>77.42571254163271</c:v>
                </c:pt>
                <c:pt idx="8092">
                  <c:v>77.43358095632789</c:v>
                </c:pt>
                <c:pt idx="8093">
                  <c:v>77.44144937102304</c:v>
                </c:pt>
                <c:pt idx="8094">
                  <c:v>77.44931778571821</c:v>
                </c:pt>
                <c:pt idx="8095">
                  <c:v>77.45718620041337</c:v>
                </c:pt>
                <c:pt idx="8096">
                  <c:v>77.46505461510853</c:v>
                </c:pt>
                <c:pt idx="8097">
                  <c:v>77.47292302980371</c:v>
                </c:pt>
                <c:pt idx="8098">
                  <c:v>77.48079144449886</c:v>
                </c:pt>
                <c:pt idx="8099">
                  <c:v>77.48865985919404</c:v>
                </c:pt>
                <c:pt idx="8100">
                  <c:v>77.4965282738892</c:v>
                </c:pt>
                <c:pt idx="8101">
                  <c:v>77.50439668858436</c:v>
                </c:pt>
                <c:pt idx="8102">
                  <c:v>77.51226510327953</c:v>
                </c:pt>
                <c:pt idx="8103">
                  <c:v>77.5201335179747</c:v>
                </c:pt>
                <c:pt idx="8104">
                  <c:v>77.52800193266985</c:v>
                </c:pt>
                <c:pt idx="8105">
                  <c:v>77.53587034736503</c:v>
                </c:pt>
                <c:pt idx="8106">
                  <c:v>77.54373876206019</c:v>
                </c:pt>
                <c:pt idx="8107">
                  <c:v>77.55160717675535</c:v>
                </c:pt>
                <c:pt idx="8108">
                  <c:v>77.55947559145052</c:v>
                </c:pt>
                <c:pt idx="8109">
                  <c:v>77.56734400614567</c:v>
                </c:pt>
                <c:pt idx="8110">
                  <c:v>77.57521242084084</c:v>
                </c:pt>
                <c:pt idx="8111">
                  <c:v>77.58308083553601</c:v>
                </c:pt>
                <c:pt idx="8112">
                  <c:v>77.59094925023118</c:v>
                </c:pt>
                <c:pt idx="8113">
                  <c:v>77.59881766492634</c:v>
                </c:pt>
                <c:pt idx="8114">
                  <c:v>77.60668607962151</c:v>
                </c:pt>
                <c:pt idx="8115">
                  <c:v>77.61455449431666</c:v>
                </c:pt>
                <c:pt idx="8116">
                  <c:v>77.62242290901185</c:v>
                </c:pt>
                <c:pt idx="8117">
                  <c:v>77.630291323707</c:v>
                </c:pt>
                <c:pt idx="8118">
                  <c:v>77.63815973840218</c:v>
                </c:pt>
                <c:pt idx="8119">
                  <c:v>77.64602815309733</c:v>
                </c:pt>
                <c:pt idx="8120">
                  <c:v>77.6538965677925</c:v>
                </c:pt>
                <c:pt idx="8121">
                  <c:v>77.66176498248767</c:v>
                </c:pt>
                <c:pt idx="8122">
                  <c:v>77.66963339718282</c:v>
                </c:pt>
                <c:pt idx="8123">
                  <c:v>77.67750181187799</c:v>
                </c:pt>
                <c:pt idx="8124">
                  <c:v>77.68537022657316</c:v>
                </c:pt>
                <c:pt idx="8125">
                  <c:v>77.69323864126832</c:v>
                </c:pt>
                <c:pt idx="8126">
                  <c:v>77.70110705596348</c:v>
                </c:pt>
                <c:pt idx="8127">
                  <c:v>77.70897547065866</c:v>
                </c:pt>
                <c:pt idx="8128">
                  <c:v>77.71684388535381</c:v>
                </c:pt>
                <c:pt idx="8129">
                  <c:v>77.72471230004899</c:v>
                </c:pt>
                <c:pt idx="8130">
                  <c:v>77.73258071474415</c:v>
                </c:pt>
                <c:pt idx="8131">
                  <c:v>77.74044912943931</c:v>
                </c:pt>
                <c:pt idx="8132">
                  <c:v>77.74831754413448</c:v>
                </c:pt>
                <c:pt idx="8133">
                  <c:v>77.75618595882965</c:v>
                </c:pt>
                <c:pt idx="8134">
                  <c:v>77.7640543735248</c:v>
                </c:pt>
                <c:pt idx="8135">
                  <c:v>77.77192278821997</c:v>
                </c:pt>
                <c:pt idx="8136">
                  <c:v>77.77979120291513</c:v>
                </c:pt>
                <c:pt idx="8137">
                  <c:v>77.7876596176103</c:v>
                </c:pt>
                <c:pt idx="8138">
                  <c:v>77.79552803230547</c:v>
                </c:pt>
                <c:pt idx="8139">
                  <c:v>77.80339644700062</c:v>
                </c:pt>
                <c:pt idx="8140">
                  <c:v>77.8112648616958</c:v>
                </c:pt>
                <c:pt idx="8141">
                  <c:v>77.81913327639096</c:v>
                </c:pt>
                <c:pt idx="8142">
                  <c:v>77.82700169108612</c:v>
                </c:pt>
                <c:pt idx="8143">
                  <c:v>77.83487010578129</c:v>
                </c:pt>
                <c:pt idx="8144">
                  <c:v>77.84273852047646</c:v>
                </c:pt>
                <c:pt idx="8145">
                  <c:v>77.85060693517161</c:v>
                </c:pt>
                <c:pt idx="8146">
                  <c:v>77.85847534986679</c:v>
                </c:pt>
                <c:pt idx="8147">
                  <c:v>77.86634376456195</c:v>
                </c:pt>
                <c:pt idx="8148">
                  <c:v>77.87421217925711</c:v>
                </c:pt>
                <c:pt idx="8149">
                  <c:v>77.88208059395228</c:v>
                </c:pt>
                <c:pt idx="8150">
                  <c:v>77.88994900864743</c:v>
                </c:pt>
                <c:pt idx="8151">
                  <c:v>77.89781742334262</c:v>
                </c:pt>
                <c:pt idx="8152">
                  <c:v>77.90568583803777</c:v>
                </c:pt>
                <c:pt idx="8153">
                  <c:v>77.91355425273295</c:v>
                </c:pt>
                <c:pt idx="8154">
                  <c:v>77.9214226674281</c:v>
                </c:pt>
                <c:pt idx="8155">
                  <c:v>77.92929108212327</c:v>
                </c:pt>
                <c:pt idx="8156">
                  <c:v>77.93715949681844</c:v>
                </c:pt>
                <c:pt idx="8157">
                  <c:v>77.94502791151361</c:v>
                </c:pt>
                <c:pt idx="8158">
                  <c:v>77.95289632620876</c:v>
                </c:pt>
                <c:pt idx="8159">
                  <c:v>77.96076474090394</c:v>
                </c:pt>
                <c:pt idx="8160">
                  <c:v>77.96863315559909</c:v>
                </c:pt>
                <c:pt idx="8161">
                  <c:v>77.97650157029426</c:v>
                </c:pt>
                <c:pt idx="8162">
                  <c:v>77.98436998498943</c:v>
                </c:pt>
                <c:pt idx="8163">
                  <c:v>77.99223839968458</c:v>
                </c:pt>
                <c:pt idx="8164">
                  <c:v>78.00010681437975</c:v>
                </c:pt>
                <c:pt idx="8165">
                  <c:v>78.00797522907492</c:v>
                </c:pt>
                <c:pt idx="8166">
                  <c:v>78.01584364377008</c:v>
                </c:pt>
                <c:pt idx="8167">
                  <c:v>78.02371205846525</c:v>
                </c:pt>
                <c:pt idx="8168">
                  <c:v>78.03158047316042</c:v>
                </c:pt>
                <c:pt idx="8169">
                  <c:v>78.03944888785557</c:v>
                </c:pt>
                <c:pt idx="8170">
                  <c:v>78.04731730255075</c:v>
                </c:pt>
                <c:pt idx="8171">
                  <c:v>78.05518571724591</c:v>
                </c:pt>
                <c:pt idx="8172">
                  <c:v>78.06305413194109</c:v>
                </c:pt>
                <c:pt idx="8173">
                  <c:v>78.07092254663624</c:v>
                </c:pt>
                <c:pt idx="8174">
                  <c:v>78.07879096133141</c:v>
                </c:pt>
                <c:pt idx="8175">
                  <c:v>78.08665937602657</c:v>
                </c:pt>
                <c:pt idx="8176">
                  <c:v>78.09452779072173</c:v>
                </c:pt>
                <c:pt idx="8177">
                  <c:v>78.10239620541689</c:v>
                </c:pt>
                <c:pt idx="8178">
                  <c:v>78.11026462011206</c:v>
                </c:pt>
                <c:pt idx="8179">
                  <c:v>78.11813303480723</c:v>
                </c:pt>
                <c:pt idx="8180">
                  <c:v>78.12600144950238</c:v>
                </c:pt>
                <c:pt idx="8181">
                  <c:v>78.13386986419756</c:v>
                </c:pt>
                <c:pt idx="8182">
                  <c:v>78.14173827889272</c:v>
                </c:pt>
                <c:pt idx="8183">
                  <c:v>78.1496066935879</c:v>
                </c:pt>
                <c:pt idx="8184">
                  <c:v>78.15747510828305</c:v>
                </c:pt>
                <c:pt idx="8185">
                  <c:v>78.16534352297822</c:v>
                </c:pt>
                <c:pt idx="8186">
                  <c:v>78.17321193767339</c:v>
                </c:pt>
                <c:pt idx="8187">
                  <c:v>78.18108035236855</c:v>
                </c:pt>
                <c:pt idx="8188">
                  <c:v>78.18894876706371</c:v>
                </c:pt>
                <c:pt idx="8189">
                  <c:v>78.19681718175887</c:v>
                </c:pt>
                <c:pt idx="8190">
                  <c:v>78.20468559645404</c:v>
                </c:pt>
                <c:pt idx="8191">
                  <c:v>78.21255401114921</c:v>
                </c:pt>
                <c:pt idx="8192">
                  <c:v>78.22042242584438</c:v>
                </c:pt>
                <c:pt idx="8193">
                  <c:v>78.22829084053953</c:v>
                </c:pt>
                <c:pt idx="8194">
                  <c:v>78.23615925523471</c:v>
                </c:pt>
                <c:pt idx="8195">
                  <c:v>78.24402766992986</c:v>
                </c:pt>
                <c:pt idx="8196">
                  <c:v>78.25189608462503</c:v>
                </c:pt>
                <c:pt idx="8197">
                  <c:v>78.2597644993202</c:v>
                </c:pt>
                <c:pt idx="8198">
                  <c:v>78.26763291401537</c:v>
                </c:pt>
                <c:pt idx="8199">
                  <c:v>78.27550132871052</c:v>
                </c:pt>
                <c:pt idx="8200">
                  <c:v>78.2833697434057</c:v>
                </c:pt>
                <c:pt idx="8201">
                  <c:v>78.29123815810085</c:v>
                </c:pt>
                <c:pt idx="8202">
                  <c:v>78.29910657279602</c:v>
                </c:pt>
                <c:pt idx="8203">
                  <c:v>78.30697498749119</c:v>
                </c:pt>
                <c:pt idx="8204">
                  <c:v>78.31484340218634</c:v>
                </c:pt>
                <c:pt idx="8205">
                  <c:v>78.32271181688152</c:v>
                </c:pt>
                <c:pt idx="8206">
                  <c:v>78.33058023157668</c:v>
                </c:pt>
                <c:pt idx="8207">
                  <c:v>78.33844864627186</c:v>
                </c:pt>
                <c:pt idx="8208">
                  <c:v>78.34631706096701</c:v>
                </c:pt>
                <c:pt idx="8209">
                  <c:v>78.35418547566218</c:v>
                </c:pt>
                <c:pt idx="8210">
                  <c:v>78.36205389035734</c:v>
                </c:pt>
                <c:pt idx="8211">
                  <c:v>78.36992230505251</c:v>
                </c:pt>
                <c:pt idx="8212">
                  <c:v>78.37779071974767</c:v>
                </c:pt>
                <c:pt idx="8213">
                  <c:v>78.38565913444285</c:v>
                </c:pt>
                <c:pt idx="8214">
                  <c:v>78.393527549138</c:v>
                </c:pt>
                <c:pt idx="8215">
                  <c:v>78.40139596383317</c:v>
                </c:pt>
                <c:pt idx="8216">
                  <c:v>78.40926437852833</c:v>
                </c:pt>
                <c:pt idx="8217">
                  <c:v>78.41713279322349</c:v>
                </c:pt>
                <c:pt idx="8218">
                  <c:v>78.42500120791865</c:v>
                </c:pt>
                <c:pt idx="8219">
                  <c:v>78.43286962261382</c:v>
                </c:pt>
                <c:pt idx="8220">
                  <c:v>78.44073803730899</c:v>
                </c:pt>
                <c:pt idx="8221">
                  <c:v>78.44860645200416</c:v>
                </c:pt>
                <c:pt idx="8222">
                  <c:v>78.45647486669932</c:v>
                </c:pt>
                <c:pt idx="8223">
                  <c:v>78.46434328139448</c:v>
                </c:pt>
                <c:pt idx="8224">
                  <c:v>78.47221169608966</c:v>
                </c:pt>
                <c:pt idx="8225">
                  <c:v>78.48008011078481</c:v>
                </c:pt>
                <c:pt idx="8226">
                  <c:v>78.48794852547999</c:v>
                </c:pt>
                <c:pt idx="8227">
                  <c:v>78.49581694017515</c:v>
                </c:pt>
                <c:pt idx="8228">
                  <c:v>78.50368535487031</c:v>
                </c:pt>
                <c:pt idx="8229">
                  <c:v>78.51155376956548</c:v>
                </c:pt>
                <c:pt idx="8230">
                  <c:v>78.51942218426063</c:v>
                </c:pt>
                <c:pt idx="8231">
                  <c:v>78.5272905989558</c:v>
                </c:pt>
                <c:pt idx="8232">
                  <c:v>78.53515901365097</c:v>
                </c:pt>
                <c:pt idx="8233">
                  <c:v>78.54302742834614</c:v>
                </c:pt>
                <c:pt idx="8234">
                  <c:v>78.55089584304129</c:v>
                </c:pt>
                <c:pt idx="8235">
                  <c:v>78.55876425773647</c:v>
                </c:pt>
                <c:pt idx="8236">
                  <c:v>78.56663267243162</c:v>
                </c:pt>
                <c:pt idx="8237">
                  <c:v>78.57450108712681</c:v>
                </c:pt>
                <c:pt idx="8238">
                  <c:v>78.58236950182196</c:v>
                </c:pt>
                <c:pt idx="8239">
                  <c:v>78.59023791651713</c:v>
                </c:pt>
                <c:pt idx="8240">
                  <c:v>78.59810633121229</c:v>
                </c:pt>
                <c:pt idx="8241">
                  <c:v>78.60597474590746</c:v>
                </c:pt>
                <c:pt idx="8242">
                  <c:v>78.61384316060263</c:v>
                </c:pt>
                <c:pt idx="8243">
                  <c:v>78.62171157529778</c:v>
                </c:pt>
                <c:pt idx="8244">
                  <c:v>78.62957998999295</c:v>
                </c:pt>
                <c:pt idx="8245">
                  <c:v>78.63744840468812</c:v>
                </c:pt>
                <c:pt idx="8246">
                  <c:v>78.64531681938328</c:v>
                </c:pt>
                <c:pt idx="8247">
                  <c:v>78.65318523407844</c:v>
                </c:pt>
                <c:pt idx="8248">
                  <c:v>78.66105364877362</c:v>
                </c:pt>
                <c:pt idx="8249">
                  <c:v>78.66892206346877</c:v>
                </c:pt>
                <c:pt idx="8250">
                  <c:v>78.67679047816394</c:v>
                </c:pt>
                <c:pt idx="8251">
                  <c:v>78.6846588928591</c:v>
                </c:pt>
                <c:pt idx="8252">
                  <c:v>78.69252730755427</c:v>
                </c:pt>
                <c:pt idx="8253">
                  <c:v>78.70039572224943</c:v>
                </c:pt>
                <c:pt idx="8254">
                  <c:v>78.70826413694461</c:v>
                </c:pt>
                <c:pt idx="8255">
                  <c:v>78.71613255163976</c:v>
                </c:pt>
                <c:pt idx="8256">
                  <c:v>78.72400096633493</c:v>
                </c:pt>
                <c:pt idx="8257">
                  <c:v>78.73186938103009</c:v>
                </c:pt>
                <c:pt idx="8258">
                  <c:v>78.73973779572525</c:v>
                </c:pt>
                <c:pt idx="8259">
                  <c:v>78.74760621042043</c:v>
                </c:pt>
                <c:pt idx="8260">
                  <c:v>78.75547462511558</c:v>
                </c:pt>
                <c:pt idx="8261">
                  <c:v>78.76334303981076</c:v>
                </c:pt>
                <c:pt idx="8262">
                  <c:v>78.77121145450592</c:v>
                </c:pt>
                <c:pt idx="8263">
                  <c:v>78.77907986920108</c:v>
                </c:pt>
                <c:pt idx="8264">
                  <c:v>78.78694828389625</c:v>
                </c:pt>
                <c:pt idx="8265">
                  <c:v>78.79481669859142</c:v>
                </c:pt>
                <c:pt idx="8266">
                  <c:v>78.80268511328657</c:v>
                </c:pt>
                <c:pt idx="8267">
                  <c:v>78.81055352798175</c:v>
                </c:pt>
                <c:pt idx="8268">
                  <c:v>78.81842194267691</c:v>
                </c:pt>
                <c:pt idx="8269">
                  <c:v>78.82629035737207</c:v>
                </c:pt>
                <c:pt idx="8270">
                  <c:v>78.83415877206724</c:v>
                </c:pt>
                <c:pt idx="8271">
                  <c:v>78.84202718676239</c:v>
                </c:pt>
                <c:pt idx="8272">
                  <c:v>78.84989560145758</c:v>
                </c:pt>
                <c:pt idx="8273">
                  <c:v>78.85776401615273</c:v>
                </c:pt>
                <c:pt idx="8274">
                  <c:v>78.8656324308479</c:v>
                </c:pt>
                <c:pt idx="8275">
                  <c:v>78.87350084554306</c:v>
                </c:pt>
                <c:pt idx="8276">
                  <c:v>78.88136926023823</c:v>
                </c:pt>
                <c:pt idx="8277">
                  <c:v>78.88923767493338</c:v>
                </c:pt>
                <c:pt idx="8278">
                  <c:v>78.89710608962856</c:v>
                </c:pt>
                <c:pt idx="8279">
                  <c:v>78.90497450432372</c:v>
                </c:pt>
                <c:pt idx="8280">
                  <c:v>78.9128429190189</c:v>
                </c:pt>
                <c:pt idx="8281">
                  <c:v>78.92071133371405</c:v>
                </c:pt>
                <c:pt idx="8282">
                  <c:v>78.92857974840922</c:v>
                </c:pt>
                <c:pt idx="8283">
                  <c:v>78.93644816310439</c:v>
                </c:pt>
                <c:pt idx="8284">
                  <c:v>78.94431657779954</c:v>
                </c:pt>
                <c:pt idx="8285">
                  <c:v>78.95218499249471</c:v>
                </c:pt>
                <c:pt idx="8286">
                  <c:v>78.96005340718987</c:v>
                </c:pt>
                <c:pt idx="8287">
                  <c:v>78.96792182188504</c:v>
                </c:pt>
                <c:pt idx="8288">
                  <c:v>78.9757902365802</c:v>
                </c:pt>
                <c:pt idx="8289">
                  <c:v>78.98365865127538</c:v>
                </c:pt>
                <c:pt idx="8290">
                  <c:v>78.99152706597053</c:v>
                </c:pt>
                <c:pt idx="8291">
                  <c:v>78.99939548066571</c:v>
                </c:pt>
                <c:pt idx="8292">
                  <c:v>79.00726389536086</c:v>
                </c:pt>
                <c:pt idx="8293">
                  <c:v>79.01513231005603</c:v>
                </c:pt>
                <c:pt idx="8294">
                  <c:v>79.0230007247512</c:v>
                </c:pt>
                <c:pt idx="8295">
                  <c:v>79.03086913944637</c:v>
                </c:pt>
                <c:pt idx="8296">
                  <c:v>79.03873755414153</c:v>
                </c:pt>
                <c:pt idx="8297">
                  <c:v>79.04660596883669</c:v>
                </c:pt>
                <c:pt idx="8298">
                  <c:v>79.05447438353185</c:v>
                </c:pt>
                <c:pt idx="8299">
                  <c:v>79.06234279822702</c:v>
                </c:pt>
                <c:pt idx="8300">
                  <c:v>79.07021121292219</c:v>
                </c:pt>
                <c:pt idx="8301">
                  <c:v>79.07807962761734</c:v>
                </c:pt>
                <c:pt idx="8302">
                  <c:v>79.08594804231252</c:v>
                </c:pt>
                <c:pt idx="8303">
                  <c:v>79.09381645700768</c:v>
                </c:pt>
                <c:pt idx="8304">
                  <c:v>79.10168487170284</c:v>
                </c:pt>
                <c:pt idx="8305">
                  <c:v>79.10955328639801</c:v>
                </c:pt>
                <c:pt idx="8306">
                  <c:v>79.11742170109318</c:v>
                </c:pt>
                <c:pt idx="8307">
                  <c:v>79.12529011578833</c:v>
                </c:pt>
                <c:pt idx="8308">
                  <c:v>79.13315853048351</c:v>
                </c:pt>
                <c:pt idx="8309">
                  <c:v>79.14102694517867</c:v>
                </c:pt>
                <c:pt idx="8310">
                  <c:v>79.14889535987383</c:v>
                </c:pt>
                <c:pt idx="8311">
                  <c:v>79.156763774569</c:v>
                </c:pt>
                <c:pt idx="8312">
                  <c:v>79.16463218926415</c:v>
                </c:pt>
                <c:pt idx="8313">
                  <c:v>79.17250060395934</c:v>
                </c:pt>
                <c:pt idx="8314">
                  <c:v>79.18036901865449</c:v>
                </c:pt>
                <c:pt idx="8315">
                  <c:v>79.18823743334967</c:v>
                </c:pt>
                <c:pt idx="8316">
                  <c:v>79.19610584804482</c:v>
                </c:pt>
                <c:pt idx="8317">
                  <c:v>79.20397426273999</c:v>
                </c:pt>
                <c:pt idx="8318">
                  <c:v>79.21184267743516</c:v>
                </c:pt>
                <c:pt idx="8319">
                  <c:v>79.21971109213032</c:v>
                </c:pt>
                <c:pt idx="8320">
                  <c:v>79.22757950682548</c:v>
                </c:pt>
                <c:pt idx="8321">
                  <c:v>79.23544792152066</c:v>
                </c:pt>
                <c:pt idx="8322">
                  <c:v>79.24331633621581</c:v>
                </c:pt>
                <c:pt idx="8323">
                  <c:v>79.25118475091098</c:v>
                </c:pt>
                <c:pt idx="8324">
                  <c:v>79.25905316560615</c:v>
                </c:pt>
                <c:pt idx="8325">
                  <c:v>79.2669215803013</c:v>
                </c:pt>
                <c:pt idx="8326">
                  <c:v>79.27478999499648</c:v>
                </c:pt>
                <c:pt idx="8327">
                  <c:v>79.28265840969163</c:v>
                </c:pt>
                <c:pt idx="8328">
                  <c:v>79.2905268243868</c:v>
                </c:pt>
                <c:pt idx="8329">
                  <c:v>79.29839523908197</c:v>
                </c:pt>
                <c:pt idx="8330">
                  <c:v>79.30626365377714</c:v>
                </c:pt>
                <c:pt idx="8331">
                  <c:v>79.31413206847229</c:v>
                </c:pt>
                <c:pt idx="8332">
                  <c:v>79.32200048316747</c:v>
                </c:pt>
                <c:pt idx="8333">
                  <c:v>79.32986889786262</c:v>
                </c:pt>
                <c:pt idx="8334">
                  <c:v>79.33773731255781</c:v>
                </c:pt>
                <c:pt idx="8335">
                  <c:v>79.34560572725296</c:v>
                </c:pt>
                <c:pt idx="8336">
                  <c:v>79.35347414194813</c:v>
                </c:pt>
                <c:pt idx="8337">
                  <c:v>79.36134255664329</c:v>
                </c:pt>
                <c:pt idx="8338">
                  <c:v>79.36921097133845</c:v>
                </c:pt>
                <c:pt idx="8339">
                  <c:v>79.37707938603361</c:v>
                </c:pt>
                <c:pt idx="8340">
                  <c:v>79.38494780072878</c:v>
                </c:pt>
                <c:pt idx="8341">
                  <c:v>79.39281621542395</c:v>
                </c:pt>
                <c:pt idx="8342">
                  <c:v>79.4006846301191</c:v>
                </c:pt>
                <c:pt idx="8343">
                  <c:v>79.40855304481428</c:v>
                </c:pt>
                <c:pt idx="8344">
                  <c:v>79.41642145950944</c:v>
                </c:pt>
                <c:pt idx="8345">
                  <c:v>79.42428987420462</c:v>
                </c:pt>
                <c:pt idx="8346">
                  <c:v>79.43215828889977</c:v>
                </c:pt>
                <c:pt idx="8347">
                  <c:v>79.44002670359494</c:v>
                </c:pt>
                <c:pt idx="8348">
                  <c:v>79.44789511829011</c:v>
                </c:pt>
                <c:pt idx="8349">
                  <c:v>79.45576353298527</c:v>
                </c:pt>
                <c:pt idx="8350">
                  <c:v>79.46363194768044</c:v>
                </c:pt>
                <c:pt idx="8351">
                  <c:v>79.47150036237559</c:v>
                </c:pt>
                <c:pt idx="8352">
                  <c:v>79.47936877707076</c:v>
                </c:pt>
                <c:pt idx="8353">
                  <c:v>79.48723719176593</c:v>
                </c:pt>
                <c:pt idx="8354">
                  <c:v>79.4951056064611</c:v>
                </c:pt>
                <c:pt idx="8355">
                  <c:v>79.50297402115625</c:v>
                </c:pt>
                <c:pt idx="8356">
                  <c:v>79.51084243585143</c:v>
                </c:pt>
                <c:pt idx="8357">
                  <c:v>79.51871085054658</c:v>
                </c:pt>
                <c:pt idx="8358">
                  <c:v>79.52657926524175</c:v>
                </c:pt>
                <c:pt idx="8359">
                  <c:v>79.53444767993692</c:v>
                </c:pt>
                <c:pt idx="8360">
                  <c:v>79.54231609463208</c:v>
                </c:pt>
                <c:pt idx="8361">
                  <c:v>79.55018450932724</c:v>
                </c:pt>
                <c:pt idx="8362">
                  <c:v>79.55805292402242</c:v>
                </c:pt>
                <c:pt idx="8363">
                  <c:v>79.56592133871757</c:v>
                </c:pt>
                <c:pt idx="8364">
                  <c:v>79.57378975341274</c:v>
                </c:pt>
                <c:pt idx="8365">
                  <c:v>79.58165816810791</c:v>
                </c:pt>
                <c:pt idx="8366">
                  <c:v>79.58952658280306</c:v>
                </c:pt>
                <c:pt idx="8367">
                  <c:v>79.59739499749824</c:v>
                </c:pt>
                <c:pt idx="8368">
                  <c:v>79.60526341219339</c:v>
                </c:pt>
                <c:pt idx="8369">
                  <c:v>79.61313182688858</c:v>
                </c:pt>
                <c:pt idx="8370">
                  <c:v>79.62100024158373</c:v>
                </c:pt>
                <c:pt idx="8371">
                  <c:v>79.6288686562789</c:v>
                </c:pt>
                <c:pt idx="8372">
                  <c:v>79.63673707097406</c:v>
                </c:pt>
                <c:pt idx="8373">
                  <c:v>79.64460548566923</c:v>
                </c:pt>
                <c:pt idx="8374">
                  <c:v>79.65247390036438</c:v>
                </c:pt>
                <c:pt idx="8375">
                  <c:v>79.66034231505957</c:v>
                </c:pt>
                <c:pt idx="8376">
                  <c:v>79.66821072975472</c:v>
                </c:pt>
                <c:pt idx="8377">
                  <c:v>79.67607914444989</c:v>
                </c:pt>
                <c:pt idx="8378">
                  <c:v>79.68394755914505</c:v>
                </c:pt>
                <c:pt idx="8379">
                  <c:v>79.69181597384021</c:v>
                </c:pt>
                <c:pt idx="8380">
                  <c:v>79.69968438853539</c:v>
                </c:pt>
                <c:pt idx="8381">
                  <c:v>79.70755280323054</c:v>
                </c:pt>
                <c:pt idx="8382">
                  <c:v>79.71542121792571</c:v>
                </c:pt>
                <c:pt idx="8383">
                  <c:v>79.72328963262088</c:v>
                </c:pt>
                <c:pt idx="8384">
                  <c:v>79.73115804731604</c:v>
                </c:pt>
                <c:pt idx="8385">
                  <c:v>79.73902646201121</c:v>
                </c:pt>
                <c:pt idx="8386">
                  <c:v>79.74689487670638</c:v>
                </c:pt>
                <c:pt idx="8387">
                  <c:v>79.75476329140153</c:v>
                </c:pt>
                <c:pt idx="8388">
                  <c:v>79.76263170609671</c:v>
                </c:pt>
                <c:pt idx="8389">
                  <c:v>79.77050012079187</c:v>
                </c:pt>
                <c:pt idx="8390">
                  <c:v>79.77836853548703</c:v>
                </c:pt>
                <c:pt idx="8391">
                  <c:v>79.7862369501822</c:v>
                </c:pt>
                <c:pt idx="8392">
                  <c:v>79.79410536487735</c:v>
                </c:pt>
                <c:pt idx="8393">
                  <c:v>79.80197377957252</c:v>
                </c:pt>
                <c:pt idx="8394">
                  <c:v>79.80984219426769</c:v>
                </c:pt>
                <c:pt idx="8395">
                  <c:v>79.81771060896286</c:v>
                </c:pt>
                <c:pt idx="8396">
                  <c:v>79.82557902365801</c:v>
                </c:pt>
                <c:pt idx="8397">
                  <c:v>79.83344743835319</c:v>
                </c:pt>
                <c:pt idx="8398">
                  <c:v>79.84131585304834</c:v>
                </c:pt>
                <c:pt idx="8399">
                  <c:v>79.84918426774352</c:v>
                </c:pt>
                <c:pt idx="8400">
                  <c:v>79.85705268243868</c:v>
                </c:pt>
                <c:pt idx="8401">
                  <c:v>79.86492109713384</c:v>
                </c:pt>
                <c:pt idx="8402">
                  <c:v>79.87278951182901</c:v>
                </c:pt>
                <c:pt idx="8403">
                  <c:v>79.88065792652418</c:v>
                </c:pt>
                <c:pt idx="8404">
                  <c:v>79.88852634121935</c:v>
                </c:pt>
                <c:pt idx="8405">
                  <c:v>79.8963947559145</c:v>
                </c:pt>
                <c:pt idx="8406">
                  <c:v>79.90426317060967</c:v>
                </c:pt>
                <c:pt idx="8407">
                  <c:v>79.91213158530483</c:v>
                </c:pt>
                <c:pt idx="8408">
                  <c:v>79.92</c:v>
                </c:pt>
                <c:pt idx="8409">
                  <c:v>79.92</c:v>
                </c:pt>
                <c:pt idx="8410">
                  <c:v>79.92645625</c:v>
                </c:pt>
                <c:pt idx="8411">
                  <c:v>79.9329125</c:v>
                </c:pt>
                <c:pt idx="8412">
                  <c:v>79.93936875</c:v>
                </c:pt>
                <c:pt idx="8413">
                  <c:v>79.945825</c:v>
                </c:pt>
                <c:pt idx="8414">
                  <c:v>79.95228125</c:v>
                </c:pt>
                <c:pt idx="8415">
                  <c:v>79.9587375</c:v>
                </c:pt>
                <c:pt idx="8416">
                  <c:v>79.96519375</c:v>
                </c:pt>
                <c:pt idx="8417">
                  <c:v>79.97165000000001</c:v>
                </c:pt>
                <c:pt idx="8418">
                  <c:v>79.97810625</c:v>
                </c:pt>
                <c:pt idx="8419">
                  <c:v>79.9845625</c:v>
                </c:pt>
                <c:pt idx="8420">
                  <c:v>79.99101874999999</c:v>
                </c:pt>
                <c:pt idx="8421">
                  <c:v>79.99747499999999</c:v>
                </c:pt>
                <c:pt idx="8422">
                  <c:v>80.00393125000001</c:v>
                </c:pt>
                <c:pt idx="8423">
                  <c:v>80.01038750000001</c:v>
                </c:pt>
                <c:pt idx="8424">
                  <c:v>80.01684374999999</c:v>
                </c:pt>
                <c:pt idx="8425">
                  <c:v>80.02329999999999</c:v>
                </c:pt>
                <c:pt idx="8426">
                  <c:v>80.02975625000001</c:v>
                </c:pt>
                <c:pt idx="8427">
                  <c:v>80.0362125</c:v>
                </c:pt>
                <c:pt idx="8428">
                  <c:v>80.04266875</c:v>
                </c:pt>
                <c:pt idx="8429">
                  <c:v>80.049125</c:v>
                </c:pt>
                <c:pt idx="8430">
                  <c:v>80.05558124999999</c:v>
                </c:pt>
                <c:pt idx="8431">
                  <c:v>80.0620375</c:v>
                </c:pt>
                <c:pt idx="8432">
                  <c:v>80.06849375</c:v>
                </c:pt>
                <c:pt idx="8433">
                  <c:v>80.07495</c:v>
                </c:pt>
                <c:pt idx="8434">
                  <c:v>80.08140625</c:v>
                </c:pt>
                <c:pt idx="8435">
                  <c:v>80.0878625</c:v>
                </c:pt>
                <c:pt idx="8436">
                  <c:v>80.09431875</c:v>
                </c:pt>
                <c:pt idx="8437">
                  <c:v>80.100775</c:v>
                </c:pt>
                <c:pt idx="8438">
                  <c:v>80.10723125</c:v>
                </c:pt>
                <c:pt idx="8439">
                  <c:v>80.1136875</c:v>
                </c:pt>
                <c:pt idx="8440">
                  <c:v>80.12014375000001</c:v>
                </c:pt>
                <c:pt idx="8441">
                  <c:v>80.1266</c:v>
                </c:pt>
                <c:pt idx="8442">
                  <c:v>80.13305625</c:v>
                </c:pt>
                <c:pt idx="8443">
                  <c:v>80.1395125</c:v>
                </c:pt>
                <c:pt idx="8444">
                  <c:v>80.14596874999999</c:v>
                </c:pt>
                <c:pt idx="8445">
                  <c:v>80.15242500000001</c:v>
                </c:pt>
                <c:pt idx="8446">
                  <c:v>80.15888125000001</c:v>
                </c:pt>
                <c:pt idx="8447">
                  <c:v>80.16533749999999</c:v>
                </c:pt>
                <c:pt idx="8448">
                  <c:v>80.17179374999999</c:v>
                </c:pt>
                <c:pt idx="8449">
                  <c:v>80.17825000000001</c:v>
                </c:pt>
                <c:pt idx="8450">
                  <c:v>80.18470625</c:v>
                </c:pt>
                <c:pt idx="8451">
                  <c:v>80.1911625</c:v>
                </c:pt>
                <c:pt idx="8452">
                  <c:v>80.19761875</c:v>
                </c:pt>
                <c:pt idx="8453">
                  <c:v>80.20407499999999</c:v>
                </c:pt>
                <c:pt idx="8454">
                  <c:v>80.21053125</c:v>
                </c:pt>
                <c:pt idx="8455">
                  <c:v>80.2169875</c:v>
                </c:pt>
                <c:pt idx="8456">
                  <c:v>80.22344375</c:v>
                </c:pt>
                <c:pt idx="8457">
                  <c:v>80.2299</c:v>
                </c:pt>
                <c:pt idx="8458">
                  <c:v>80.23635625</c:v>
                </c:pt>
                <c:pt idx="8459">
                  <c:v>80.2428125</c:v>
                </c:pt>
                <c:pt idx="8460">
                  <c:v>80.24926875</c:v>
                </c:pt>
                <c:pt idx="8461">
                  <c:v>80.255725</c:v>
                </c:pt>
                <c:pt idx="8462">
                  <c:v>80.26218125</c:v>
                </c:pt>
                <c:pt idx="8463">
                  <c:v>80.26863750000001</c:v>
                </c:pt>
                <c:pt idx="8464">
                  <c:v>80.27509375</c:v>
                </c:pt>
                <c:pt idx="8465">
                  <c:v>80.28155</c:v>
                </c:pt>
                <c:pt idx="8466">
                  <c:v>80.28800625</c:v>
                </c:pt>
                <c:pt idx="8467">
                  <c:v>80.29446249999999</c:v>
                </c:pt>
                <c:pt idx="8468">
                  <c:v>80.30091875000001</c:v>
                </c:pt>
                <c:pt idx="8469">
                  <c:v>80.30737500000001</c:v>
                </c:pt>
                <c:pt idx="8470">
                  <c:v>80.31383124999999</c:v>
                </c:pt>
                <c:pt idx="8471">
                  <c:v>80.32028749999999</c:v>
                </c:pt>
                <c:pt idx="8472">
                  <c:v>80.32674375000001</c:v>
                </c:pt>
                <c:pt idx="8473">
                  <c:v>80.33320000000001</c:v>
                </c:pt>
                <c:pt idx="8474">
                  <c:v>80.33965625</c:v>
                </c:pt>
                <c:pt idx="8475">
                  <c:v>80.34611249999999</c:v>
                </c:pt>
                <c:pt idx="8476">
                  <c:v>80.35256874999999</c:v>
                </c:pt>
                <c:pt idx="8477">
                  <c:v>80.359025</c:v>
                </c:pt>
                <c:pt idx="8478">
                  <c:v>80.36548125</c:v>
                </c:pt>
                <c:pt idx="8479">
                  <c:v>80.3719375</c:v>
                </c:pt>
                <c:pt idx="8480">
                  <c:v>80.37839375</c:v>
                </c:pt>
                <c:pt idx="8481">
                  <c:v>80.38485</c:v>
                </c:pt>
                <c:pt idx="8482">
                  <c:v>80.39130625</c:v>
                </c:pt>
                <c:pt idx="8483">
                  <c:v>80.3977625</c:v>
                </c:pt>
                <c:pt idx="8484">
                  <c:v>80.40421875</c:v>
                </c:pt>
                <c:pt idx="8485">
                  <c:v>80.410675</c:v>
                </c:pt>
                <c:pt idx="8486">
                  <c:v>80.41713125000001</c:v>
                </c:pt>
                <c:pt idx="8487">
                  <c:v>80.4235875</c:v>
                </c:pt>
                <c:pt idx="8488">
                  <c:v>80.43004375</c:v>
                </c:pt>
                <c:pt idx="8489">
                  <c:v>80.4365</c:v>
                </c:pt>
                <c:pt idx="8490">
                  <c:v>80.44295624999999</c:v>
                </c:pt>
                <c:pt idx="8491">
                  <c:v>80.44941250000001</c:v>
                </c:pt>
                <c:pt idx="8492">
                  <c:v>80.45586875000001</c:v>
                </c:pt>
                <c:pt idx="8493">
                  <c:v>80.46232499999999</c:v>
                </c:pt>
                <c:pt idx="8494">
                  <c:v>80.46878124999999</c:v>
                </c:pt>
                <c:pt idx="8495">
                  <c:v>80.47523750000001</c:v>
                </c:pt>
                <c:pt idx="8496">
                  <c:v>80.48169375000001</c:v>
                </c:pt>
                <c:pt idx="8497">
                  <c:v>80.48815</c:v>
                </c:pt>
                <c:pt idx="8498">
                  <c:v>80.49460624999999</c:v>
                </c:pt>
                <c:pt idx="8499">
                  <c:v>80.50106249999999</c:v>
                </c:pt>
                <c:pt idx="8500">
                  <c:v>80.50751875</c:v>
                </c:pt>
                <c:pt idx="8501">
                  <c:v>80.513975</c:v>
                </c:pt>
                <c:pt idx="8502">
                  <c:v>80.52043125</c:v>
                </c:pt>
                <c:pt idx="8503">
                  <c:v>80.5268875</c:v>
                </c:pt>
                <c:pt idx="8504">
                  <c:v>80.53334375</c:v>
                </c:pt>
                <c:pt idx="8505">
                  <c:v>80.5398</c:v>
                </c:pt>
                <c:pt idx="8506">
                  <c:v>80.54625625</c:v>
                </c:pt>
                <c:pt idx="8507">
                  <c:v>80.5527125</c:v>
                </c:pt>
                <c:pt idx="8508">
                  <c:v>80.55916875</c:v>
                </c:pt>
                <c:pt idx="8509">
                  <c:v>80.56562500000001</c:v>
                </c:pt>
                <c:pt idx="8510">
                  <c:v>80.57208125</c:v>
                </c:pt>
                <c:pt idx="8511">
                  <c:v>80.5785375</c:v>
                </c:pt>
                <c:pt idx="8512">
                  <c:v>80.58499375</c:v>
                </c:pt>
                <c:pt idx="8513">
                  <c:v>80.59144999999999</c:v>
                </c:pt>
                <c:pt idx="8514">
                  <c:v>80.59790625000001</c:v>
                </c:pt>
                <c:pt idx="8515">
                  <c:v>80.60436250000001</c:v>
                </c:pt>
                <c:pt idx="8516">
                  <c:v>80.61081874999999</c:v>
                </c:pt>
                <c:pt idx="8517">
                  <c:v>80.61727499999999</c:v>
                </c:pt>
                <c:pt idx="8518">
                  <c:v>80.62373125000001</c:v>
                </c:pt>
                <c:pt idx="8519">
                  <c:v>80.63018750000001</c:v>
                </c:pt>
                <c:pt idx="8520">
                  <c:v>80.63664375</c:v>
                </c:pt>
                <c:pt idx="8521">
                  <c:v>80.64309999999999</c:v>
                </c:pt>
                <c:pt idx="8522">
                  <c:v>80.64955624999999</c:v>
                </c:pt>
                <c:pt idx="8523">
                  <c:v>80.6560125</c:v>
                </c:pt>
                <c:pt idx="8524">
                  <c:v>80.66246875</c:v>
                </c:pt>
                <c:pt idx="8525">
                  <c:v>80.668925</c:v>
                </c:pt>
                <c:pt idx="8526">
                  <c:v>80.67538125</c:v>
                </c:pt>
                <c:pt idx="8527">
                  <c:v>80.6818375</c:v>
                </c:pt>
                <c:pt idx="8528">
                  <c:v>80.68829375</c:v>
                </c:pt>
                <c:pt idx="8529">
                  <c:v>80.69475</c:v>
                </c:pt>
                <c:pt idx="8530">
                  <c:v>80.70120625</c:v>
                </c:pt>
                <c:pt idx="8531">
                  <c:v>80.7076625</c:v>
                </c:pt>
                <c:pt idx="8532">
                  <c:v>80.71411875000001</c:v>
                </c:pt>
                <c:pt idx="8533">
                  <c:v>80.720575</c:v>
                </c:pt>
                <c:pt idx="8534">
                  <c:v>80.72703125</c:v>
                </c:pt>
                <c:pt idx="8535">
                  <c:v>80.7334875</c:v>
                </c:pt>
                <c:pt idx="8536">
                  <c:v>80.73994374999999</c:v>
                </c:pt>
                <c:pt idx="8537">
                  <c:v>80.74640000000001</c:v>
                </c:pt>
                <c:pt idx="8538">
                  <c:v>80.75285625000001</c:v>
                </c:pt>
                <c:pt idx="8539">
                  <c:v>80.75931249999999</c:v>
                </c:pt>
                <c:pt idx="8540">
                  <c:v>80.76576874999999</c:v>
                </c:pt>
                <c:pt idx="8541">
                  <c:v>80.77222500000001</c:v>
                </c:pt>
                <c:pt idx="8542">
                  <c:v>80.77868125000001</c:v>
                </c:pt>
                <c:pt idx="8543">
                  <c:v>80.7851375</c:v>
                </c:pt>
                <c:pt idx="8544">
                  <c:v>80.79159374999999</c:v>
                </c:pt>
                <c:pt idx="8545">
                  <c:v>80.79804999999999</c:v>
                </c:pt>
                <c:pt idx="8546">
                  <c:v>80.80450625</c:v>
                </c:pt>
                <c:pt idx="8547">
                  <c:v>80.8109625</c:v>
                </c:pt>
                <c:pt idx="8548">
                  <c:v>80.81741875</c:v>
                </c:pt>
                <c:pt idx="8549">
                  <c:v>80.823875</c:v>
                </c:pt>
                <c:pt idx="8550">
                  <c:v>80.83033125</c:v>
                </c:pt>
                <c:pt idx="8551">
                  <c:v>80.8367875</c:v>
                </c:pt>
                <c:pt idx="8552">
                  <c:v>80.84324375</c:v>
                </c:pt>
                <c:pt idx="8553">
                  <c:v>80.8497</c:v>
                </c:pt>
                <c:pt idx="8554">
                  <c:v>80.85615625</c:v>
                </c:pt>
                <c:pt idx="8555">
                  <c:v>80.86261250000001</c:v>
                </c:pt>
                <c:pt idx="8556">
                  <c:v>80.86906875</c:v>
                </c:pt>
                <c:pt idx="8557">
                  <c:v>80.875525</c:v>
                </c:pt>
                <c:pt idx="8558">
                  <c:v>80.88198125</c:v>
                </c:pt>
                <c:pt idx="8559">
                  <c:v>80.88843749999999</c:v>
                </c:pt>
                <c:pt idx="8560">
                  <c:v>80.89489375000001</c:v>
                </c:pt>
                <c:pt idx="8561">
                  <c:v>80.90134999999999</c:v>
                </c:pt>
                <c:pt idx="8562">
                  <c:v>80.90780624999999</c:v>
                </c:pt>
                <c:pt idx="8563">
                  <c:v>80.91426249999999</c:v>
                </c:pt>
                <c:pt idx="8564">
                  <c:v>80.92071875000001</c:v>
                </c:pt>
                <c:pt idx="8565">
                  <c:v>80.92717500000001</c:v>
                </c:pt>
                <c:pt idx="8566">
                  <c:v>80.93363125</c:v>
                </c:pt>
                <c:pt idx="8567">
                  <c:v>80.94008749999999</c:v>
                </c:pt>
                <c:pt idx="8568">
                  <c:v>80.94654374999999</c:v>
                </c:pt>
                <c:pt idx="8569">
                  <c:v>80.953</c:v>
                </c:pt>
                <c:pt idx="8570">
                  <c:v>80.95945625</c:v>
                </c:pt>
                <c:pt idx="8571">
                  <c:v>80.9659125</c:v>
                </c:pt>
                <c:pt idx="8572">
                  <c:v>80.97236875</c:v>
                </c:pt>
                <c:pt idx="8573">
                  <c:v>80.978825</c:v>
                </c:pt>
                <c:pt idx="8574">
                  <c:v>80.98528125</c:v>
                </c:pt>
                <c:pt idx="8575">
                  <c:v>80.9917375</c:v>
                </c:pt>
                <c:pt idx="8576">
                  <c:v>80.99819375</c:v>
                </c:pt>
                <c:pt idx="8577">
                  <c:v>81.00465</c:v>
                </c:pt>
                <c:pt idx="8578">
                  <c:v>81.01110625000001</c:v>
                </c:pt>
                <c:pt idx="8579">
                  <c:v>81.0175625</c:v>
                </c:pt>
                <c:pt idx="8580">
                  <c:v>81.02401875</c:v>
                </c:pt>
                <c:pt idx="8581">
                  <c:v>81.030475</c:v>
                </c:pt>
                <c:pt idx="8582">
                  <c:v>81.03693124999999</c:v>
                </c:pt>
                <c:pt idx="8583">
                  <c:v>81.04338750000001</c:v>
                </c:pt>
                <c:pt idx="8584">
                  <c:v>81.04984374999999</c:v>
                </c:pt>
                <c:pt idx="8585">
                  <c:v>81.05629999999999</c:v>
                </c:pt>
                <c:pt idx="8586">
                  <c:v>81.06275624999999</c:v>
                </c:pt>
                <c:pt idx="8587">
                  <c:v>81.06921250000001</c:v>
                </c:pt>
                <c:pt idx="8588">
                  <c:v>81.07566875000001</c:v>
                </c:pt>
                <c:pt idx="8589">
                  <c:v>81.082125</c:v>
                </c:pt>
                <c:pt idx="8590">
                  <c:v>81.08858124999999</c:v>
                </c:pt>
                <c:pt idx="8591">
                  <c:v>81.09503749999999</c:v>
                </c:pt>
                <c:pt idx="8592">
                  <c:v>81.10149375</c:v>
                </c:pt>
                <c:pt idx="8593">
                  <c:v>81.10795</c:v>
                </c:pt>
                <c:pt idx="8594">
                  <c:v>81.11440625</c:v>
                </c:pt>
                <c:pt idx="8595">
                  <c:v>81.1208625</c:v>
                </c:pt>
                <c:pt idx="8596">
                  <c:v>81.12731875</c:v>
                </c:pt>
                <c:pt idx="8597">
                  <c:v>81.133775</c:v>
                </c:pt>
                <c:pt idx="8598">
                  <c:v>81.14023125</c:v>
                </c:pt>
                <c:pt idx="8599">
                  <c:v>81.1466875</c:v>
                </c:pt>
                <c:pt idx="8600">
                  <c:v>81.15314375</c:v>
                </c:pt>
                <c:pt idx="8601">
                  <c:v>81.15960000000001</c:v>
                </c:pt>
                <c:pt idx="8602">
                  <c:v>81.16605625</c:v>
                </c:pt>
                <c:pt idx="8603">
                  <c:v>81.1725125</c:v>
                </c:pt>
                <c:pt idx="8604">
                  <c:v>81.17896875</c:v>
                </c:pt>
                <c:pt idx="8605">
                  <c:v>81.185425</c:v>
                </c:pt>
                <c:pt idx="8606">
                  <c:v>81.19188125000001</c:v>
                </c:pt>
                <c:pt idx="8607">
                  <c:v>81.19833749999999</c:v>
                </c:pt>
                <c:pt idx="8608">
                  <c:v>81.20479374999999</c:v>
                </c:pt>
                <c:pt idx="8609">
                  <c:v>81.21124999999999</c:v>
                </c:pt>
                <c:pt idx="8610">
                  <c:v>81.21770625000001</c:v>
                </c:pt>
                <c:pt idx="8611">
                  <c:v>81.22416250000001</c:v>
                </c:pt>
                <c:pt idx="8612">
                  <c:v>81.23061875</c:v>
                </c:pt>
                <c:pt idx="8613">
                  <c:v>81.23707499999999</c:v>
                </c:pt>
                <c:pt idx="8614">
                  <c:v>81.24353124999999</c:v>
                </c:pt>
                <c:pt idx="8615">
                  <c:v>81.2499875</c:v>
                </c:pt>
                <c:pt idx="8616">
                  <c:v>81.25644375</c:v>
                </c:pt>
                <c:pt idx="8617">
                  <c:v>81.2629</c:v>
                </c:pt>
                <c:pt idx="8618">
                  <c:v>81.26935625</c:v>
                </c:pt>
                <c:pt idx="8619">
                  <c:v>81.2758125</c:v>
                </c:pt>
                <c:pt idx="8620">
                  <c:v>81.28226875</c:v>
                </c:pt>
                <c:pt idx="8621">
                  <c:v>81.288725</c:v>
                </c:pt>
                <c:pt idx="8622">
                  <c:v>81.29518125</c:v>
                </c:pt>
                <c:pt idx="8623">
                  <c:v>81.3016375</c:v>
                </c:pt>
                <c:pt idx="8624">
                  <c:v>81.30809375000001</c:v>
                </c:pt>
                <c:pt idx="8625">
                  <c:v>81.31455</c:v>
                </c:pt>
                <c:pt idx="8626">
                  <c:v>81.32100625</c:v>
                </c:pt>
                <c:pt idx="8627">
                  <c:v>81.3274625</c:v>
                </c:pt>
                <c:pt idx="8628">
                  <c:v>81.33391875</c:v>
                </c:pt>
                <c:pt idx="8629">
                  <c:v>81.34037500000001</c:v>
                </c:pt>
                <c:pt idx="8630">
                  <c:v>81.34683124999999</c:v>
                </c:pt>
                <c:pt idx="8631">
                  <c:v>81.35328749999999</c:v>
                </c:pt>
                <c:pt idx="8632">
                  <c:v>81.35974374999999</c:v>
                </c:pt>
                <c:pt idx="8633">
                  <c:v>81.36620000000001</c:v>
                </c:pt>
                <c:pt idx="8634">
                  <c:v>81.37265625000001</c:v>
                </c:pt>
                <c:pt idx="8635">
                  <c:v>81.37911250000001</c:v>
                </c:pt>
                <c:pt idx="8636">
                  <c:v>81.38556874999999</c:v>
                </c:pt>
                <c:pt idx="8637">
                  <c:v>81.39202499999999</c:v>
                </c:pt>
                <c:pt idx="8638">
                  <c:v>81.39848125</c:v>
                </c:pt>
                <c:pt idx="8639">
                  <c:v>81.4049375</c:v>
                </c:pt>
                <c:pt idx="8640">
                  <c:v>81.41139375</c:v>
                </c:pt>
                <c:pt idx="8641">
                  <c:v>81.41785</c:v>
                </c:pt>
                <c:pt idx="8642">
                  <c:v>81.42430625</c:v>
                </c:pt>
                <c:pt idx="8643">
                  <c:v>81.4307625</c:v>
                </c:pt>
                <c:pt idx="8644">
                  <c:v>81.43721875</c:v>
                </c:pt>
                <c:pt idx="8645">
                  <c:v>81.443675</c:v>
                </c:pt>
                <c:pt idx="8646">
                  <c:v>81.45013125</c:v>
                </c:pt>
                <c:pt idx="8647">
                  <c:v>81.45658750000001</c:v>
                </c:pt>
                <c:pt idx="8648">
                  <c:v>81.46304375</c:v>
                </c:pt>
                <c:pt idx="8649">
                  <c:v>81.4695</c:v>
                </c:pt>
                <c:pt idx="8650">
                  <c:v>81.47595625</c:v>
                </c:pt>
                <c:pt idx="8651">
                  <c:v>81.4824125</c:v>
                </c:pt>
                <c:pt idx="8652">
                  <c:v>81.48886875000001</c:v>
                </c:pt>
                <c:pt idx="8653">
                  <c:v>81.49532499999999</c:v>
                </c:pt>
                <c:pt idx="8654">
                  <c:v>81.50178124999999</c:v>
                </c:pt>
                <c:pt idx="8655">
                  <c:v>81.50823749999999</c:v>
                </c:pt>
                <c:pt idx="8656">
                  <c:v>81.51469375000001</c:v>
                </c:pt>
                <c:pt idx="8657">
                  <c:v>81.52115000000001</c:v>
                </c:pt>
                <c:pt idx="8658">
                  <c:v>81.52760625000001</c:v>
                </c:pt>
                <c:pt idx="8659">
                  <c:v>81.53406249999999</c:v>
                </c:pt>
                <c:pt idx="8660">
                  <c:v>81.54051874999999</c:v>
                </c:pt>
                <c:pt idx="8661">
                  <c:v>81.546975</c:v>
                </c:pt>
                <c:pt idx="8662">
                  <c:v>81.55343125</c:v>
                </c:pt>
                <c:pt idx="8663">
                  <c:v>81.5598875</c:v>
                </c:pt>
                <c:pt idx="8664">
                  <c:v>81.56634375</c:v>
                </c:pt>
                <c:pt idx="8665">
                  <c:v>81.5728</c:v>
                </c:pt>
                <c:pt idx="8666">
                  <c:v>81.57925625</c:v>
                </c:pt>
                <c:pt idx="8667">
                  <c:v>81.5857125</c:v>
                </c:pt>
                <c:pt idx="8668">
                  <c:v>81.59216875</c:v>
                </c:pt>
                <c:pt idx="8669">
                  <c:v>81.598625</c:v>
                </c:pt>
                <c:pt idx="8670">
                  <c:v>81.60508125</c:v>
                </c:pt>
                <c:pt idx="8671">
                  <c:v>81.6115375</c:v>
                </c:pt>
                <c:pt idx="8672">
                  <c:v>81.61799375</c:v>
                </c:pt>
                <c:pt idx="8673">
                  <c:v>81.62445</c:v>
                </c:pt>
                <c:pt idx="8674">
                  <c:v>81.63090625</c:v>
                </c:pt>
                <c:pt idx="8675">
                  <c:v>81.63736250000001</c:v>
                </c:pt>
                <c:pt idx="8676">
                  <c:v>81.64381874999999</c:v>
                </c:pt>
                <c:pt idx="8677">
                  <c:v>81.65027499999999</c:v>
                </c:pt>
                <c:pt idx="8678">
                  <c:v>81.65673124999999</c:v>
                </c:pt>
                <c:pt idx="8679">
                  <c:v>81.66318750000001</c:v>
                </c:pt>
                <c:pt idx="8680">
                  <c:v>81.66964375000001</c:v>
                </c:pt>
                <c:pt idx="8681">
                  <c:v>81.67610000000001</c:v>
                </c:pt>
                <c:pt idx="8682">
                  <c:v>81.68255624999999</c:v>
                </c:pt>
                <c:pt idx="8683">
                  <c:v>81.68901249999999</c:v>
                </c:pt>
                <c:pt idx="8684">
                  <c:v>81.69546875</c:v>
                </c:pt>
                <c:pt idx="8685">
                  <c:v>81.701925</c:v>
                </c:pt>
                <c:pt idx="8686">
                  <c:v>81.70838125</c:v>
                </c:pt>
                <c:pt idx="8687">
                  <c:v>81.7148375</c:v>
                </c:pt>
                <c:pt idx="8688">
                  <c:v>81.72129375</c:v>
                </c:pt>
                <c:pt idx="8689">
                  <c:v>81.72775</c:v>
                </c:pt>
                <c:pt idx="8690">
                  <c:v>81.73420625</c:v>
                </c:pt>
                <c:pt idx="8691">
                  <c:v>81.7406625</c:v>
                </c:pt>
                <c:pt idx="8692">
                  <c:v>81.74711875</c:v>
                </c:pt>
                <c:pt idx="8693">
                  <c:v>81.753575</c:v>
                </c:pt>
                <c:pt idx="8694">
                  <c:v>81.76003125</c:v>
                </c:pt>
                <c:pt idx="8695">
                  <c:v>81.7664875</c:v>
                </c:pt>
                <c:pt idx="8696">
                  <c:v>81.77294375</c:v>
                </c:pt>
                <c:pt idx="8697">
                  <c:v>81.7794</c:v>
                </c:pt>
                <c:pt idx="8698">
                  <c:v>81.78585625000001</c:v>
                </c:pt>
                <c:pt idx="8699">
                  <c:v>81.79231249999999</c:v>
                </c:pt>
                <c:pt idx="8700">
                  <c:v>81.79876874999999</c:v>
                </c:pt>
                <c:pt idx="8701">
                  <c:v>81.80522499999999</c:v>
                </c:pt>
                <c:pt idx="8702">
                  <c:v>81.81168125000001</c:v>
                </c:pt>
                <c:pt idx="8703">
                  <c:v>81.81813750000001</c:v>
                </c:pt>
                <c:pt idx="8704">
                  <c:v>81.82459375000001</c:v>
                </c:pt>
                <c:pt idx="8705">
                  <c:v>81.83104999999999</c:v>
                </c:pt>
                <c:pt idx="8706">
                  <c:v>81.83750624999999</c:v>
                </c:pt>
                <c:pt idx="8707">
                  <c:v>81.8439625</c:v>
                </c:pt>
                <c:pt idx="8708">
                  <c:v>81.85041875</c:v>
                </c:pt>
                <c:pt idx="8709">
                  <c:v>81.856875</c:v>
                </c:pt>
                <c:pt idx="8710">
                  <c:v>81.86333124999999</c:v>
                </c:pt>
                <c:pt idx="8711">
                  <c:v>81.8697875</c:v>
                </c:pt>
                <c:pt idx="8712">
                  <c:v>81.87624375</c:v>
                </c:pt>
                <c:pt idx="8713">
                  <c:v>81.8827</c:v>
                </c:pt>
                <c:pt idx="8714">
                  <c:v>81.88915625</c:v>
                </c:pt>
                <c:pt idx="8715">
                  <c:v>81.8956125</c:v>
                </c:pt>
                <c:pt idx="8716">
                  <c:v>81.90206875</c:v>
                </c:pt>
                <c:pt idx="8717">
                  <c:v>81.908525</c:v>
                </c:pt>
                <c:pt idx="8718">
                  <c:v>81.91498125</c:v>
                </c:pt>
                <c:pt idx="8719">
                  <c:v>81.9214375</c:v>
                </c:pt>
                <c:pt idx="8720">
                  <c:v>81.92789375</c:v>
                </c:pt>
                <c:pt idx="8721">
                  <c:v>81.93435000000001</c:v>
                </c:pt>
                <c:pt idx="8722">
                  <c:v>81.94080624999999</c:v>
                </c:pt>
                <c:pt idx="8723">
                  <c:v>81.94726249999999</c:v>
                </c:pt>
                <c:pt idx="8724">
                  <c:v>81.95371874999999</c:v>
                </c:pt>
                <c:pt idx="8725">
                  <c:v>81.96017500000001</c:v>
                </c:pt>
                <c:pt idx="8726">
                  <c:v>81.96663125000001</c:v>
                </c:pt>
                <c:pt idx="8727">
                  <c:v>81.97308750000001</c:v>
                </c:pt>
                <c:pt idx="8728">
                  <c:v>81.97954374999999</c:v>
                </c:pt>
                <c:pt idx="8729">
                  <c:v>81.98599999999999</c:v>
                </c:pt>
                <c:pt idx="8730">
                  <c:v>81.99245625</c:v>
                </c:pt>
                <c:pt idx="8731">
                  <c:v>81.9989125</c:v>
                </c:pt>
                <c:pt idx="8732">
                  <c:v>82.00536875</c:v>
                </c:pt>
                <c:pt idx="8733">
                  <c:v>82.01182499999999</c:v>
                </c:pt>
                <c:pt idx="8734">
                  <c:v>82.01828125</c:v>
                </c:pt>
                <c:pt idx="8735">
                  <c:v>82.0247375</c:v>
                </c:pt>
                <c:pt idx="8736">
                  <c:v>82.03119375</c:v>
                </c:pt>
                <c:pt idx="8737">
                  <c:v>82.03765</c:v>
                </c:pt>
                <c:pt idx="8738">
                  <c:v>82.04410625</c:v>
                </c:pt>
                <c:pt idx="8739">
                  <c:v>82.0505625</c:v>
                </c:pt>
                <c:pt idx="8740">
                  <c:v>82.05701875</c:v>
                </c:pt>
                <c:pt idx="8741">
                  <c:v>82.063475</c:v>
                </c:pt>
                <c:pt idx="8742">
                  <c:v>82.06993125</c:v>
                </c:pt>
                <c:pt idx="8743">
                  <c:v>82.0763875</c:v>
                </c:pt>
                <c:pt idx="8744">
                  <c:v>82.08284375000001</c:v>
                </c:pt>
                <c:pt idx="8745">
                  <c:v>82.08929999999999</c:v>
                </c:pt>
                <c:pt idx="8746">
                  <c:v>82.09575624999999</c:v>
                </c:pt>
                <c:pt idx="8747">
                  <c:v>82.10221249999999</c:v>
                </c:pt>
                <c:pt idx="8748">
                  <c:v>82.10866875000001</c:v>
                </c:pt>
                <c:pt idx="8749">
                  <c:v>82.11512500000001</c:v>
                </c:pt>
                <c:pt idx="8750">
                  <c:v>82.12158125000001</c:v>
                </c:pt>
                <c:pt idx="8751">
                  <c:v>82.12803749999999</c:v>
                </c:pt>
                <c:pt idx="8752">
                  <c:v>82.13449374999999</c:v>
                </c:pt>
                <c:pt idx="8753">
                  <c:v>82.14095</c:v>
                </c:pt>
                <c:pt idx="8754">
                  <c:v>82.14740625</c:v>
                </c:pt>
                <c:pt idx="8755">
                  <c:v>82.1538625</c:v>
                </c:pt>
                <c:pt idx="8756">
                  <c:v>82.16031874999999</c:v>
                </c:pt>
                <c:pt idx="8757">
                  <c:v>82.166775</c:v>
                </c:pt>
                <c:pt idx="8758">
                  <c:v>82.17323125</c:v>
                </c:pt>
                <c:pt idx="8759">
                  <c:v>82.1796875</c:v>
                </c:pt>
                <c:pt idx="8760">
                  <c:v>82.18614375</c:v>
                </c:pt>
                <c:pt idx="8761">
                  <c:v>82.1926</c:v>
                </c:pt>
                <c:pt idx="8762">
                  <c:v>82.19905625</c:v>
                </c:pt>
                <c:pt idx="8763">
                  <c:v>82.2055125</c:v>
                </c:pt>
                <c:pt idx="8764">
                  <c:v>82.21196875</c:v>
                </c:pt>
                <c:pt idx="8765">
                  <c:v>82.218425</c:v>
                </c:pt>
                <c:pt idx="8766">
                  <c:v>82.22488125</c:v>
                </c:pt>
                <c:pt idx="8767">
                  <c:v>82.23133750000001</c:v>
                </c:pt>
                <c:pt idx="8768">
                  <c:v>82.23779374999999</c:v>
                </c:pt>
                <c:pt idx="8769">
                  <c:v>82.24424999999999</c:v>
                </c:pt>
                <c:pt idx="8770">
                  <c:v>82.25070624999999</c:v>
                </c:pt>
                <c:pt idx="8771">
                  <c:v>82.25716250000001</c:v>
                </c:pt>
                <c:pt idx="8772">
                  <c:v>82.26361875000001</c:v>
                </c:pt>
                <c:pt idx="8773">
                  <c:v>82.27007500000001</c:v>
                </c:pt>
                <c:pt idx="8774">
                  <c:v>82.27653124999999</c:v>
                </c:pt>
                <c:pt idx="8775">
                  <c:v>82.28298749999999</c:v>
                </c:pt>
                <c:pt idx="8776">
                  <c:v>82.28944375</c:v>
                </c:pt>
                <c:pt idx="8777">
                  <c:v>82.2959</c:v>
                </c:pt>
                <c:pt idx="8778">
                  <c:v>82.30235625</c:v>
                </c:pt>
                <c:pt idx="8779">
                  <c:v>82.30881249999999</c:v>
                </c:pt>
                <c:pt idx="8780">
                  <c:v>82.31526875</c:v>
                </c:pt>
                <c:pt idx="8781">
                  <c:v>82.321725</c:v>
                </c:pt>
                <c:pt idx="8782">
                  <c:v>82.32818125</c:v>
                </c:pt>
                <c:pt idx="8783">
                  <c:v>82.3346375</c:v>
                </c:pt>
                <c:pt idx="8784">
                  <c:v>82.34109375</c:v>
                </c:pt>
                <c:pt idx="8785">
                  <c:v>82.34755</c:v>
                </c:pt>
                <c:pt idx="8786">
                  <c:v>82.35400625</c:v>
                </c:pt>
                <c:pt idx="8787">
                  <c:v>82.3604625</c:v>
                </c:pt>
                <c:pt idx="8788">
                  <c:v>82.36691875</c:v>
                </c:pt>
                <c:pt idx="8789">
                  <c:v>82.373375</c:v>
                </c:pt>
                <c:pt idx="8790">
                  <c:v>82.37983125000001</c:v>
                </c:pt>
                <c:pt idx="8791">
                  <c:v>82.38628749999999</c:v>
                </c:pt>
                <c:pt idx="8792">
                  <c:v>82.39274374999999</c:v>
                </c:pt>
                <c:pt idx="8793">
                  <c:v>82.39919999999999</c:v>
                </c:pt>
                <c:pt idx="8794">
                  <c:v>82.40565625000001</c:v>
                </c:pt>
                <c:pt idx="8795">
                  <c:v>82.41211250000001</c:v>
                </c:pt>
                <c:pt idx="8796">
                  <c:v>82.41856875000001</c:v>
                </c:pt>
                <c:pt idx="8797">
                  <c:v>82.42502499999999</c:v>
                </c:pt>
                <c:pt idx="8798">
                  <c:v>82.43148124999999</c:v>
                </c:pt>
                <c:pt idx="8799">
                  <c:v>82.4379375</c:v>
                </c:pt>
                <c:pt idx="8800">
                  <c:v>82.44439375</c:v>
                </c:pt>
                <c:pt idx="8801">
                  <c:v>82.45085</c:v>
                </c:pt>
                <c:pt idx="8802">
                  <c:v>82.45730624999999</c:v>
                </c:pt>
                <c:pt idx="8803">
                  <c:v>82.4637625</c:v>
                </c:pt>
                <c:pt idx="8804">
                  <c:v>82.47021875</c:v>
                </c:pt>
                <c:pt idx="8805">
                  <c:v>82.476675</c:v>
                </c:pt>
                <c:pt idx="8806">
                  <c:v>82.48313125</c:v>
                </c:pt>
                <c:pt idx="8807">
                  <c:v>82.4895875</c:v>
                </c:pt>
                <c:pt idx="8808">
                  <c:v>82.49604375</c:v>
                </c:pt>
                <c:pt idx="8809">
                  <c:v>82.5025</c:v>
                </c:pt>
                <c:pt idx="8810">
                  <c:v>82.50895625</c:v>
                </c:pt>
                <c:pt idx="8811">
                  <c:v>82.5154125</c:v>
                </c:pt>
                <c:pt idx="8812">
                  <c:v>82.52186875</c:v>
                </c:pt>
                <c:pt idx="8813">
                  <c:v>82.52832500000001</c:v>
                </c:pt>
                <c:pt idx="8814">
                  <c:v>82.53478124999999</c:v>
                </c:pt>
                <c:pt idx="8815">
                  <c:v>82.54123749999999</c:v>
                </c:pt>
                <c:pt idx="8816">
                  <c:v>82.54769374999999</c:v>
                </c:pt>
                <c:pt idx="8817">
                  <c:v>82.55415000000001</c:v>
                </c:pt>
                <c:pt idx="8818">
                  <c:v>82.56060625000001</c:v>
                </c:pt>
                <c:pt idx="8819">
                  <c:v>82.56706250000001</c:v>
                </c:pt>
                <c:pt idx="8820">
                  <c:v>82.57351874999999</c:v>
                </c:pt>
                <c:pt idx="8821">
                  <c:v>82.57997499999999</c:v>
                </c:pt>
                <c:pt idx="8822">
                  <c:v>82.58643125</c:v>
                </c:pt>
                <c:pt idx="8823">
                  <c:v>82.5928875</c:v>
                </c:pt>
                <c:pt idx="8824">
                  <c:v>82.59934375</c:v>
                </c:pt>
                <c:pt idx="8825">
                  <c:v>82.60579999999999</c:v>
                </c:pt>
                <c:pt idx="8826">
                  <c:v>82.61225625</c:v>
                </c:pt>
                <c:pt idx="8827">
                  <c:v>82.6187125</c:v>
                </c:pt>
                <c:pt idx="8828">
                  <c:v>82.62516875</c:v>
                </c:pt>
                <c:pt idx="8829">
                  <c:v>82.631625</c:v>
                </c:pt>
                <c:pt idx="8830">
                  <c:v>82.63808125</c:v>
                </c:pt>
                <c:pt idx="8831">
                  <c:v>82.6445375</c:v>
                </c:pt>
                <c:pt idx="8832">
                  <c:v>82.65099375</c:v>
                </c:pt>
                <c:pt idx="8833">
                  <c:v>82.65745</c:v>
                </c:pt>
                <c:pt idx="8834">
                  <c:v>82.66390625</c:v>
                </c:pt>
                <c:pt idx="8835">
                  <c:v>82.6703625</c:v>
                </c:pt>
                <c:pt idx="8836">
                  <c:v>82.67681875000001</c:v>
                </c:pt>
                <c:pt idx="8837">
                  <c:v>82.68327499999999</c:v>
                </c:pt>
                <c:pt idx="8838">
                  <c:v>82.68973124999999</c:v>
                </c:pt>
                <c:pt idx="8839">
                  <c:v>82.69618749999999</c:v>
                </c:pt>
                <c:pt idx="8840">
                  <c:v>82.70264375000001</c:v>
                </c:pt>
                <c:pt idx="8841">
                  <c:v>82.70910000000001</c:v>
                </c:pt>
                <c:pt idx="8842">
                  <c:v>82.71555625000001</c:v>
                </c:pt>
                <c:pt idx="8843">
                  <c:v>82.72201249999999</c:v>
                </c:pt>
                <c:pt idx="8844">
                  <c:v>82.72846874999999</c:v>
                </c:pt>
                <c:pt idx="8845">
                  <c:v>82.734925</c:v>
                </c:pt>
                <c:pt idx="8846">
                  <c:v>82.74138125</c:v>
                </c:pt>
                <c:pt idx="8847">
                  <c:v>82.7478375</c:v>
                </c:pt>
                <c:pt idx="8848">
                  <c:v>82.75429374999999</c:v>
                </c:pt>
                <c:pt idx="8849">
                  <c:v>82.76075</c:v>
                </c:pt>
                <c:pt idx="8850">
                  <c:v>82.76720625</c:v>
                </c:pt>
                <c:pt idx="8851">
                  <c:v>82.7736625</c:v>
                </c:pt>
                <c:pt idx="8852">
                  <c:v>82.78011875</c:v>
                </c:pt>
                <c:pt idx="8853">
                  <c:v>82.786575</c:v>
                </c:pt>
                <c:pt idx="8854">
                  <c:v>82.79303125</c:v>
                </c:pt>
                <c:pt idx="8855">
                  <c:v>82.7994875</c:v>
                </c:pt>
                <c:pt idx="8856">
                  <c:v>82.80594375</c:v>
                </c:pt>
                <c:pt idx="8857">
                  <c:v>82.8124</c:v>
                </c:pt>
                <c:pt idx="8858">
                  <c:v>82.81885625</c:v>
                </c:pt>
                <c:pt idx="8859">
                  <c:v>82.82531250000001</c:v>
                </c:pt>
                <c:pt idx="8860">
                  <c:v>82.83176874999999</c:v>
                </c:pt>
                <c:pt idx="8861">
                  <c:v>82.83822499999999</c:v>
                </c:pt>
                <c:pt idx="8862">
                  <c:v>82.84468124999999</c:v>
                </c:pt>
                <c:pt idx="8863">
                  <c:v>82.85113750000001</c:v>
                </c:pt>
                <c:pt idx="8864">
                  <c:v>82.85759375000001</c:v>
                </c:pt>
                <c:pt idx="8865">
                  <c:v>82.86404999999999</c:v>
                </c:pt>
                <c:pt idx="8866">
                  <c:v>82.87050624999999</c:v>
                </c:pt>
                <c:pt idx="8867">
                  <c:v>82.87696249999999</c:v>
                </c:pt>
                <c:pt idx="8868">
                  <c:v>82.88341875</c:v>
                </c:pt>
                <c:pt idx="8869">
                  <c:v>82.889875</c:v>
                </c:pt>
                <c:pt idx="8870">
                  <c:v>82.89633125</c:v>
                </c:pt>
                <c:pt idx="8871">
                  <c:v>82.90278749999999</c:v>
                </c:pt>
                <c:pt idx="8872">
                  <c:v>82.90924375</c:v>
                </c:pt>
                <c:pt idx="8873">
                  <c:v>82.9157</c:v>
                </c:pt>
                <c:pt idx="8874">
                  <c:v>82.92215625</c:v>
                </c:pt>
                <c:pt idx="8875">
                  <c:v>82.9286125</c:v>
                </c:pt>
                <c:pt idx="8876">
                  <c:v>82.93506875</c:v>
                </c:pt>
                <c:pt idx="8877">
                  <c:v>82.941525</c:v>
                </c:pt>
                <c:pt idx="8878">
                  <c:v>82.94798125</c:v>
                </c:pt>
                <c:pt idx="8879">
                  <c:v>82.9544375</c:v>
                </c:pt>
                <c:pt idx="8880">
                  <c:v>82.96089375</c:v>
                </c:pt>
                <c:pt idx="8881">
                  <c:v>82.96735</c:v>
                </c:pt>
                <c:pt idx="8882">
                  <c:v>82.97380625000001</c:v>
                </c:pt>
                <c:pt idx="8883">
                  <c:v>82.98026249999999</c:v>
                </c:pt>
                <c:pt idx="8884">
                  <c:v>82.98671874999999</c:v>
                </c:pt>
                <c:pt idx="8885">
                  <c:v>82.99317499999999</c:v>
                </c:pt>
                <c:pt idx="8886">
                  <c:v>82.99963125000001</c:v>
                </c:pt>
                <c:pt idx="8887">
                  <c:v>83.00608750000001</c:v>
                </c:pt>
                <c:pt idx="8888">
                  <c:v>83.01254374999999</c:v>
                </c:pt>
                <c:pt idx="8889">
                  <c:v>83.01899999999999</c:v>
                </c:pt>
                <c:pt idx="8890">
                  <c:v>83.02545624999999</c:v>
                </c:pt>
                <c:pt idx="8891">
                  <c:v>83.0319125</c:v>
                </c:pt>
                <c:pt idx="8892">
                  <c:v>83.03836875</c:v>
                </c:pt>
                <c:pt idx="8893">
                  <c:v>83.044825</c:v>
                </c:pt>
                <c:pt idx="8894">
                  <c:v>83.05128124999999</c:v>
                </c:pt>
                <c:pt idx="8895">
                  <c:v>83.0577375</c:v>
                </c:pt>
                <c:pt idx="8896">
                  <c:v>83.06419375</c:v>
                </c:pt>
                <c:pt idx="8897">
                  <c:v>83.07065</c:v>
                </c:pt>
                <c:pt idx="8898">
                  <c:v>83.07710625</c:v>
                </c:pt>
                <c:pt idx="8899">
                  <c:v>83.0835625</c:v>
                </c:pt>
                <c:pt idx="8900">
                  <c:v>83.09001875</c:v>
                </c:pt>
                <c:pt idx="8901">
                  <c:v>83.096475</c:v>
                </c:pt>
                <c:pt idx="8902">
                  <c:v>83.10293125</c:v>
                </c:pt>
                <c:pt idx="8903">
                  <c:v>83.1093875</c:v>
                </c:pt>
                <c:pt idx="8904">
                  <c:v>83.11584375</c:v>
                </c:pt>
                <c:pt idx="8905">
                  <c:v>83.1223</c:v>
                </c:pt>
                <c:pt idx="8906">
                  <c:v>83.12875625</c:v>
                </c:pt>
                <c:pt idx="8907">
                  <c:v>83.13521249999999</c:v>
                </c:pt>
                <c:pt idx="8908">
                  <c:v>83.14166874999999</c:v>
                </c:pt>
                <c:pt idx="8909">
                  <c:v>83.14812500000001</c:v>
                </c:pt>
                <c:pt idx="8910">
                  <c:v>83.15458125000001</c:v>
                </c:pt>
                <c:pt idx="8911">
                  <c:v>83.16103749999999</c:v>
                </c:pt>
                <c:pt idx="8912">
                  <c:v>83.16749374999999</c:v>
                </c:pt>
                <c:pt idx="8913">
                  <c:v>83.17394999999999</c:v>
                </c:pt>
                <c:pt idx="8914">
                  <c:v>83.18040625</c:v>
                </c:pt>
                <c:pt idx="8915">
                  <c:v>83.1868625</c:v>
                </c:pt>
                <c:pt idx="8916">
                  <c:v>83.19331875</c:v>
                </c:pt>
                <c:pt idx="8917">
                  <c:v>83.19977499999999</c:v>
                </c:pt>
                <c:pt idx="8918">
                  <c:v>83.20623125</c:v>
                </c:pt>
                <c:pt idx="8919">
                  <c:v>83.2126875</c:v>
                </c:pt>
                <c:pt idx="8920">
                  <c:v>83.21914375</c:v>
                </c:pt>
                <c:pt idx="8921">
                  <c:v>83.2256</c:v>
                </c:pt>
                <c:pt idx="8922">
                  <c:v>83.23205625</c:v>
                </c:pt>
                <c:pt idx="8923">
                  <c:v>83.2385125</c:v>
                </c:pt>
                <c:pt idx="8924">
                  <c:v>83.24496875</c:v>
                </c:pt>
                <c:pt idx="8925">
                  <c:v>83.251425</c:v>
                </c:pt>
                <c:pt idx="8926">
                  <c:v>83.25788125</c:v>
                </c:pt>
                <c:pt idx="8927">
                  <c:v>83.2643375</c:v>
                </c:pt>
                <c:pt idx="8928">
                  <c:v>83.27079375</c:v>
                </c:pt>
                <c:pt idx="8929">
                  <c:v>83.27725</c:v>
                </c:pt>
                <c:pt idx="8930">
                  <c:v>83.28370624999999</c:v>
                </c:pt>
                <c:pt idx="8931">
                  <c:v>83.29016249999999</c:v>
                </c:pt>
                <c:pt idx="8932">
                  <c:v>83.29661875000001</c:v>
                </c:pt>
                <c:pt idx="8933">
                  <c:v>83.30307500000001</c:v>
                </c:pt>
                <c:pt idx="8934">
                  <c:v>83.30953124999999</c:v>
                </c:pt>
                <c:pt idx="8935">
                  <c:v>83.31598749999999</c:v>
                </c:pt>
                <c:pt idx="8936">
                  <c:v>83.32244374999999</c:v>
                </c:pt>
                <c:pt idx="8937">
                  <c:v>83.3289</c:v>
                </c:pt>
                <c:pt idx="8938">
                  <c:v>83.33535625</c:v>
                </c:pt>
                <c:pt idx="8939">
                  <c:v>83.3418125</c:v>
                </c:pt>
                <c:pt idx="8940">
                  <c:v>83.34826874999999</c:v>
                </c:pt>
                <c:pt idx="8941">
                  <c:v>83.354725</c:v>
                </c:pt>
                <c:pt idx="8942">
                  <c:v>83.36118125</c:v>
                </c:pt>
                <c:pt idx="8943">
                  <c:v>83.3676375</c:v>
                </c:pt>
                <c:pt idx="8944">
                  <c:v>83.37409375</c:v>
                </c:pt>
                <c:pt idx="8945">
                  <c:v>83.38055</c:v>
                </c:pt>
                <c:pt idx="8946">
                  <c:v>83.38700625</c:v>
                </c:pt>
                <c:pt idx="8947">
                  <c:v>83.3934625</c:v>
                </c:pt>
                <c:pt idx="8948">
                  <c:v>83.39991875</c:v>
                </c:pt>
                <c:pt idx="8949">
                  <c:v>83.406375</c:v>
                </c:pt>
                <c:pt idx="8950">
                  <c:v>83.41283125</c:v>
                </c:pt>
                <c:pt idx="8951">
                  <c:v>83.4192875</c:v>
                </c:pt>
                <c:pt idx="8952">
                  <c:v>83.42574375</c:v>
                </c:pt>
                <c:pt idx="8953">
                  <c:v>83.43219999999999</c:v>
                </c:pt>
                <c:pt idx="8954">
                  <c:v>83.43865624999999</c:v>
                </c:pt>
                <c:pt idx="8955">
                  <c:v>83.44511250000001</c:v>
                </c:pt>
                <c:pt idx="8956">
                  <c:v>83.45156875000001</c:v>
                </c:pt>
                <c:pt idx="8957">
                  <c:v>83.45802499999999</c:v>
                </c:pt>
                <c:pt idx="8958">
                  <c:v>83.46448124999999</c:v>
                </c:pt>
                <c:pt idx="8959">
                  <c:v>83.47093749999999</c:v>
                </c:pt>
                <c:pt idx="8960">
                  <c:v>83.47739375</c:v>
                </c:pt>
                <c:pt idx="8961">
                  <c:v>83.48385</c:v>
                </c:pt>
                <c:pt idx="8962">
                  <c:v>83.49030625</c:v>
                </c:pt>
                <c:pt idx="8963">
                  <c:v>83.49676249999999</c:v>
                </c:pt>
                <c:pt idx="8964">
                  <c:v>83.50321875</c:v>
                </c:pt>
                <c:pt idx="8965">
                  <c:v>83.509675</c:v>
                </c:pt>
                <c:pt idx="8966">
                  <c:v>83.51613125</c:v>
                </c:pt>
                <c:pt idx="8967">
                  <c:v>83.5225875</c:v>
                </c:pt>
                <c:pt idx="8968">
                  <c:v>83.52904375</c:v>
                </c:pt>
                <c:pt idx="8969">
                  <c:v>83.5355</c:v>
                </c:pt>
                <c:pt idx="8970">
                  <c:v>83.54195625</c:v>
                </c:pt>
                <c:pt idx="8971">
                  <c:v>83.5484125</c:v>
                </c:pt>
                <c:pt idx="8972">
                  <c:v>83.55486875</c:v>
                </c:pt>
                <c:pt idx="8973">
                  <c:v>83.561325</c:v>
                </c:pt>
                <c:pt idx="8974">
                  <c:v>83.56778125</c:v>
                </c:pt>
                <c:pt idx="8975">
                  <c:v>83.5742375</c:v>
                </c:pt>
                <c:pt idx="8976">
                  <c:v>83.58069374999999</c:v>
                </c:pt>
                <c:pt idx="8977">
                  <c:v>83.58714999999999</c:v>
                </c:pt>
                <c:pt idx="8978">
                  <c:v>83.59360625000001</c:v>
                </c:pt>
                <c:pt idx="8979">
                  <c:v>83.60006250000001</c:v>
                </c:pt>
                <c:pt idx="8980">
                  <c:v>83.60651874999999</c:v>
                </c:pt>
                <c:pt idx="8981">
                  <c:v>83.61297499999999</c:v>
                </c:pt>
                <c:pt idx="8982">
                  <c:v>83.61943124999999</c:v>
                </c:pt>
                <c:pt idx="8983">
                  <c:v>83.6258875</c:v>
                </c:pt>
                <c:pt idx="8984">
                  <c:v>83.63234375</c:v>
                </c:pt>
                <c:pt idx="8985">
                  <c:v>83.6388</c:v>
                </c:pt>
                <c:pt idx="8986">
                  <c:v>83.64525624999999</c:v>
                </c:pt>
                <c:pt idx="8987">
                  <c:v>83.6517125</c:v>
                </c:pt>
                <c:pt idx="8988">
                  <c:v>83.65816875</c:v>
                </c:pt>
                <c:pt idx="8989">
                  <c:v>83.664625</c:v>
                </c:pt>
                <c:pt idx="8990">
                  <c:v>83.67108125</c:v>
                </c:pt>
                <c:pt idx="8991">
                  <c:v>83.6775375</c:v>
                </c:pt>
                <c:pt idx="8992">
                  <c:v>83.68399375</c:v>
                </c:pt>
                <c:pt idx="8993">
                  <c:v>83.69045</c:v>
                </c:pt>
                <c:pt idx="8994">
                  <c:v>83.69690625</c:v>
                </c:pt>
                <c:pt idx="8995">
                  <c:v>83.7033625</c:v>
                </c:pt>
                <c:pt idx="8996">
                  <c:v>83.70981875</c:v>
                </c:pt>
                <c:pt idx="8997">
                  <c:v>83.716275</c:v>
                </c:pt>
                <c:pt idx="8998">
                  <c:v>83.72273125</c:v>
                </c:pt>
                <c:pt idx="8999">
                  <c:v>83.72918749999999</c:v>
                </c:pt>
                <c:pt idx="9000">
                  <c:v>83.73564374999999</c:v>
                </c:pt>
                <c:pt idx="9001">
                  <c:v>83.74210000000001</c:v>
                </c:pt>
                <c:pt idx="9002">
                  <c:v>83.74855625000001</c:v>
                </c:pt>
                <c:pt idx="9003">
                  <c:v>83.75501249999999</c:v>
                </c:pt>
                <c:pt idx="9004">
                  <c:v>83.76146874999999</c:v>
                </c:pt>
                <c:pt idx="9005">
                  <c:v>83.76792499999999</c:v>
                </c:pt>
                <c:pt idx="9006">
                  <c:v>83.77438125</c:v>
                </c:pt>
                <c:pt idx="9007">
                  <c:v>83.7808375</c:v>
                </c:pt>
                <c:pt idx="9008">
                  <c:v>83.78729375</c:v>
                </c:pt>
                <c:pt idx="9009">
                  <c:v>83.79374999999999</c:v>
                </c:pt>
                <c:pt idx="9010">
                  <c:v>83.80020625</c:v>
                </c:pt>
                <c:pt idx="9011">
                  <c:v>83.8066625</c:v>
                </c:pt>
                <c:pt idx="9012">
                  <c:v>83.81311875</c:v>
                </c:pt>
                <c:pt idx="9013">
                  <c:v>83.819575</c:v>
                </c:pt>
                <c:pt idx="9014">
                  <c:v>83.82603125</c:v>
                </c:pt>
                <c:pt idx="9015">
                  <c:v>83.8324875</c:v>
                </c:pt>
                <c:pt idx="9016">
                  <c:v>83.83894375</c:v>
                </c:pt>
                <c:pt idx="9017">
                  <c:v>83.8454</c:v>
                </c:pt>
                <c:pt idx="9018">
                  <c:v>83.85185625</c:v>
                </c:pt>
                <c:pt idx="9019">
                  <c:v>83.8583125</c:v>
                </c:pt>
                <c:pt idx="9020">
                  <c:v>83.86476875</c:v>
                </c:pt>
                <c:pt idx="9021">
                  <c:v>83.871225</c:v>
                </c:pt>
                <c:pt idx="9022">
                  <c:v>83.87768124999999</c:v>
                </c:pt>
                <c:pt idx="9023">
                  <c:v>83.88413749999999</c:v>
                </c:pt>
                <c:pt idx="9024">
                  <c:v>83.89059375000001</c:v>
                </c:pt>
                <c:pt idx="9025">
                  <c:v>83.89705000000001</c:v>
                </c:pt>
                <c:pt idx="9026">
                  <c:v>83.90350624999999</c:v>
                </c:pt>
                <c:pt idx="9027">
                  <c:v>83.90996249999999</c:v>
                </c:pt>
                <c:pt idx="9028">
                  <c:v>83.91641874999999</c:v>
                </c:pt>
                <c:pt idx="9029">
                  <c:v>83.922875</c:v>
                </c:pt>
                <c:pt idx="9030">
                  <c:v>83.92933125</c:v>
                </c:pt>
                <c:pt idx="9031">
                  <c:v>83.9357875</c:v>
                </c:pt>
                <c:pt idx="9032">
                  <c:v>83.94224374999999</c:v>
                </c:pt>
                <c:pt idx="9033">
                  <c:v>83.9487</c:v>
                </c:pt>
                <c:pt idx="9034">
                  <c:v>83.95515625</c:v>
                </c:pt>
                <c:pt idx="9035">
                  <c:v>83.9616125</c:v>
                </c:pt>
                <c:pt idx="9036">
                  <c:v>83.96806875</c:v>
                </c:pt>
                <c:pt idx="9037">
                  <c:v>83.974525</c:v>
                </c:pt>
                <c:pt idx="9038">
                  <c:v>83.98098125</c:v>
                </c:pt>
                <c:pt idx="9039">
                  <c:v>83.9874375</c:v>
                </c:pt>
                <c:pt idx="9040">
                  <c:v>83.99389375</c:v>
                </c:pt>
                <c:pt idx="9041">
                  <c:v>84.00035</c:v>
                </c:pt>
                <c:pt idx="9042">
                  <c:v>84.00680625</c:v>
                </c:pt>
                <c:pt idx="9043">
                  <c:v>84.0132625</c:v>
                </c:pt>
                <c:pt idx="9044">
                  <c:v>84.01971875</c:v>
                </c:pt>
                <c:pt idx="9045">
                  <c:v>84.02617499999999</c:v>
                </c:pt>
                <c:pt idx="9046">
                  <c:v>84.03263124999999</c:v>
                </c:pt>
                <c:pt idx="9047">
                  <c:v>84.03908750000001</c:v>
                </c:pt>
                <c:pt idx="9048">
                  <c:v>84.04554375000001</c:v>
                </c:pt>
                <c:pt idx="9049">
                  <c:v>84.05199999999999</c:v>
                </c:pt>
                <c:pt idx="9050">
                  <c:v>84.05845624999999</c:v>
                </c:pt>
                <c:pt idx="9051">
                  <c:v>84.06491249999999</c:v>
                </c:pt>
                <c:pt idx="9052">
                  <c:v>84.07136875</c:v>
                </c:pt>
                <c:pt idx="9053">
                  <c:v>84.077825</c:v>
                </c:pt>
                <c:pt idx="9054">
                  <c:v>84.08428124999999</c:v>
                </c:pt>
                <c:pt idx="9055">
                  <c:v>84.09073749999999</c:v>
                </c:pt>
                <c:pt idx="9056">
                  <c:v>84.09719375</c:v>
                </c:pt>
                <c:pt idx="9057">
                  <c:v>84.10365</c:v>
                </c:pt>
                <c:pt idx="9058">
                  <c:v>84.11010625</c:v>
                </c:pt>
                <c:pt idx="9059">
                  <c:v>84.1165625</c:v>
                </c:pt>
                <c:pt idx="9060">
                  <c:v>84.12301875</c:v>
                </c:pt>
                <c:pt idx="9061">
                  <c:v>84.129475</c:v>
                </c:pt>
                <c:pt idx="9062">
                  <c:v>84.13593125</c:v>
                </c:pt>
                <c:pt idx="9063">
                  <c:v>84.1423875</c:v>
                </c:pt>
                <c:pt idx="9064">
                  <c:v>84.14884375</c:v>
                </c:pt>
                <c:pt idx="9065">
                  <c:v>84.1553</c:v>
                </c:pt>
                <c:pt idx="9066">
                  <c:v>84.16175625</c:v>
                </c:pt>
                <c:pt idx="9067">
                  <c:v>84.1682125</c:v>
                </c:pt>
                <c:pt idx="9068">
                  <c:v>84.17466875</c:v>
                </c:pt>
                <c:pt idx="9069">
                  <c:v>84.18112499999999</c:v>
                </c:pt>
                <c:pt idx="9070">
                  <c:v>84.18758125000001</c:v>
                </c:pt>
                <c:pt idx="9071">
                  <c:v>84.19403750000001</c:v>
                </c:pt>
                <c:pt idx="9072">
                  <c:v>84.20049374999999</c:v>
                </c:pt>
                <c:pt idx="9073">
                  <c:v>84.20694999999999</c:v>
                </c:pt>
                <c:pt idx="9074">
                  <c:v>84.21340624999999</c:v>
                </c:pt>
                <c:pt idx="9075">
                  <c:v>84.2198625</c:v>
                </c:pt>
                <c:pt idx="9076">
                  <c:v>84.22631875</c:v>
                </c:pt>
                <c:pt idx="9077">
                  <c:v>84.23277499999999</c:v>
                </c:pt>
                <c:pt idx="9078">
                  <c:v>84.23923124999999</c:v>
                </c:pt>
                <c:pt idx="9079">
                  <c:v>84.2456875</c:v>
                </c:pt>
                <c:pt idx="9080">
                  <c:v>84.25214375</c:v>
                </c:pt>
                <c:pt idx="9081">
                  <c:v>84.2586</c:v>
                </c:pt>
                <c:pt idx="9082">
                  <c:v>84.26505625</c:v>
                </c:pt>
                <c:pt idx="9083">
                  <c:v>84.2715125</c:v>
                </c:pt>
                <c:pt idx="9084">
                  <c:v>84.27796875</c:v>
                </c:pt>
                <c:pt idx="9085">
                  <c:v>84.284425</c:v>
                </c:pt>
                <c:pt idx="9086">
                  <c:v>84.29088125</c:v>
                </c:pt>
                <c:pt idx="9087">
                  <c:v>84.2973375</c:v>
                </c:pt>
                <c:pt idx="9088">
                  <c:v>84.30379375</c:v>
                </c:pt>
                <c:pt idx="9089">
                  <c:v>84.31025</c:v>
                </c:pt>
                <c:pt idx="9090">
                  <c:v>84.31670625</c:v>
                </c:pt>
                <c:pt idx="9091">
                  <c:v>84.3231625</c:v>
                </c:pt>
                <c:pt idx="9092">
                  <c:v>84.32961874999999</c:v>
                </c:pt>
                <c:pt idx="9093">
                  <c:v>84.33607500000001</c:v>
                </c:pt>
                <c:pt idx="9094">
                  <c:v>84.34253125000001</c:v>
                </c:pt>
                <c:pt idx="9095">
                  <c:v>84.34898749999999</c:v>
                </c:pt>
                <c:pt idx="9096">
                  <c:v>84.35544374999999</c:v>
                </c:pt>
                <c:pt idx="9097">
                  <c:v>84.36189999999999</c:v>
                </c:pt>
                <c:pt idx="9098">
                  <c:v>84.36835625000001</c:v>
                </c:pt>
                <c:pt idx="9099">
                  <c:v>84.3748125</c:v>
                </c:pt>
                <c:pt idx="9100">
                  <c:v>84.38126874999999</c:v>
                </c:pt>
                <c:pt idx="9101">
                  <c:v>84.38772499999999</c:v>
                </c:pt>
                <c:pt idx="9102">
                  <c:v>84.39418125</c:v>
                </c:pt>
                <c:pt idx="9103">
                  <c:v>84.4006375</c:v>
                </c:pt>
                <c:pt idx="9104">
                  <c:v>84.40709375</c:v>
                </c:pt>
                <c:pt idx="9105">
                  <c:v>84.41355</c:v>
                </c:pt>
                <c:pt idx="9106">
                  <c:v>84.42000624999999</c:v>
                </c:pt>
                <c:pt idx="9107">
                  <c:v>84.4264625</c:v>
                </c:pt>
                <c:pt idx="9108">
                  <c:v>84.43291875</c:v>
                </c:pt>
                <c:pt idx="9109">
                  <c:v>84.439375</c:v>
                </c:pt>
                <c:pt idx="9110">
                  <c:v>84.44583125</c:v>
                </c:pt>
                <c:pt idx="9111">
                  <c:v>84.4522875</c:v>
                </c:pt>
                <c:pt idx="9112">
                  <c:v>84.45874375</c:v>
                </c:pt>
                <c:pt idx="9113">
                  <c:v>84.4652</c:v>
                </c:pt>
                <c:pt idx="9114">
                  <c:v>84.47165625</c:v>
                </c:pt>
                <c:pt idx="9115">
                  <c:v>84.47811249999999</c:v>
                </c:pt>
                <c:pt idx="9116">
                  <c:v>84.48456875000001</c:v>
                </c:pt>
                <c:pt idx="9117">
                  <c:v>84.49102500000001</c:v>
                </c:pt>
                <c:pt idx="9118">
                  <c:v>84.49748124999999</c:v>
                </c:pt>
                <c:pt idx="9119">
                  <c:v>84.50393749999999</c:v>
                </c:pt>
                <c:pt idx="9120">
                  <c:v>84.51039374999999</c:v>
                </c:pt>
                <c:pt idx="9121">
                  <c:v>84.51685000000001</c:v>
                </c:pt>
                <c:pt idx="9122">
                  <c:v>84.52330625</c:v>
                </c:pt>
                <c:pt idx="9123">
                  <c:v>84.52976249999999</c:v>
                </c:pt>
                <c:pt idx="9124">
                  <c:v>84.53621874999999</c:v>
                </c:pt>
                <c:pt idx="9125">
                  <c:v>84.542675</c:v>
                </c:pt>
                <c:pt idx="9126">
                  <c:v>84.54913125</c:v>
                </c:pt>
                <c:pt idx="9127">
                  <c:v>84.5555875</c:v>
                </c:pt>
                <c:pt idx="9128">
                  <c:v>84.56204375</c:v>
                </c:pt>
                <c:pt idx="9129">
                  <c:v>84.56849999999999</c:v>
                </c:pt>
                <c:pt idx="9130">
                  <c:v>84.57495625</c:v>
                </c:pt>
                <c:pt idx="9131">
                  <c:v>84.5814125</c:v>
                </c:pt>
                <c:pt idx="9132">
                  <c:v>84.58786875</c:v>
                </c:pt>
                <c:pt idx="9133">
                  <c:v>84.594325</c:v>
                </c:pt>
                <c:pt idx="9134">
                  <c:v>84.60078125</c:v>
                </c:pt>
                <c:pt idx="9135">
                  <c:v>84.6072375</c:v>
                </c:pt>
                <c:pt idx="9136">
                  <c:v>84.61369375</c:v>
                </c:pt>
                <c:pt idx="9137">
                  <c:v>84.62015</c:v>
                </c:pt>
                <c:pt idx="9138">
                  <c:v>84.62660624999999</c:v>
                </c:pt>
                <c:pt idx="9139">
                  <c:v>84.63306250000001</c:v>
                </c:pt>
                <c:pt idx="9140">
                  <c:v>84.63951875000001</c:v>
                </c:pt>
                <c:pt idx="9141">
                  <c:v>84.64597499999999</c:v>
                </c:pt>
                <c:pt idx="9142">
                  <c:v>84.65243124999999</c:v>
                </c:pt>
                <c:pt idx="9143">
                  <c:v>84.65888749999999</c:v>
                </c:pt>
                <c:pt idx="9144">
                  <c:v>84.66534375000001</c:v>
                </c:pt>
                <c:pt idx="9145">
                  <c:v>84.6718</c:v>
                </c:pt>
                <c:pt idx="9146">
                  <c:v>84.67825624999999</c:v>
                </c:pt>
                <c:pt idx="9147">
                  <c:v>84.68471249999999</c:v>
                </c:pt>
                <c:pt idx="9148">
                  <c:v>84.69116875</c:v>
                </c:pt>
                <c:pt idx="9149">
                  <c:v>84.697625</c:v>
                </c:pt>
                <c:pt idx="9150">
                  <c:v>84.70408125</c:v>
                </c:pt>
                <c:pt idx="9151">
                  <c:v>84.7105375</c:v>
                </c:pt>
                <c:pt idx="9152">
                  <c:v>84.71699374999999</c:v>
                </c:pt>
                <c:pt idx="9153">
                  <c:v>84.72345</c:v>
                </c:pt>
                <c:pt idx="9154">
                  <c:v>84.72990625</c:v>
                </c:pt>
                <c:pt idx="9155">
                  <c:v>84.7363625</c:v>
                </c:pt>
                <c:pt idx="9156">
                  <c:v>84.74281875</c:v>
                </c:pt>
                <c:pt idx="9157">
                  <c:v>84.749275</c:v>
                </c:pt>
                <c:pt idx="9158">
                  <c:v>84.75573125</c:v>
                </c:pt>
                <c:pt idx="9159">
                  <c:v>84.7621875</c:v>
                </c:pt>
                <c:pt idx="9160">
                  <c:v>84.76864375</c:v>
                </c:pt>
                <c:pt idx="9161">
                  <c:v>84.77509999999999</c:v>
                </c:pt>
                <c:pt idx="9162">
                  <c:v>84.78155625000001</c:v>
                </c:pt>
                <c:pt idx="9163">
                  <c:v>84.78801250000001</c:v>
                </c:pt>
                <c:pt idx="9164">
                  <c:v>84.79446874999999</c:v>
                </c:pt>
                <c:pt idx="9165">
                  <c:v>84.80092499999999</c:v>
                </c:pt>
                <c:pt idx="9166">
                  <c:v>84.80738124999999</c:v>
                </c:pt>
                <c:pt idx="9167">
                  <c:v>84.81383750000001</c:v>
                </c:pt>
                <c:pt idx="9168">
                  <c:v>84.82029375</c:v>
                </c:pt>
                <c:pt idx="9169">
                  <c:v>84.82674999999999</c:v>
                </c:pt>
                <c:pt idx="9170">
                  <c:v>84.83320624999999</c:v>
                </c:pt>
                <c:pt idx="9171">
                  <c:v>84.8396625</c:v>
                </c:pt>
                <c:pt idx="9172">
                  <c:v>84.84611875</c:v>
                </c:pt>
                <c:pt idx="9173">
                  <c:v>84.852575</c:v>
                </c:pt>
                <c:pt idx="9174">
                  <c:v>84.85903125</c:v>
                </c:pt>
                <c:pt idx="9175">
                  <c:v>84.86548749999999</c:v>
                </c:pt>
                <c:pt idx="9176">
                  <c:v>84.87194375</c:v>
                </c:pt>
                <c:pt idx="9177">
                  <c:v>84.8784</c:v>
                </c:pt>
                <c:pt idx="9178">
                  <c:v>84.88485625</c:v>
                </c:pt>
                <c:pt idx="9179">
                  <c:v>84.8913125</c:v>
                </c:pt>
                <c:pt idx="9180">
                  <c:v>84.89776875</c:v>
                </c:pt>
                <c:pt idx="9181">
                  <c:v>84.904225</c:v>
                </c:pt>
                <c:pt idx="9182">
                  <c:v>84.91068125</c:v>
                </c:pt>
                <c:pt idx="9183">
                  <c:v>84.9171375</c:v>
                </c:pt>
                <c:pt idx="9184">
                  <c:v>84.92359374999999</c:v>
                </c:pt>
                <c:pt idx="9185">
                  <c:v>84.93005000000001</c:v>
                </c:pt>
                <c:pt idx="9186">
                  <c:v>84.93650625000001</c:v>
                </c:pt>
                <c:pt idx="9187">
                  <c:v>84.94296249999999</c:v>
                </c:pt>
                <c:pt idx="9188">
                  <c:v>84.94941874999999</c:v>
                </c:pt>
                <c:pt idx="9189">
                  <c:v>84.95587499999999</c:v>
                </c:pt>
                <c:pt idx="9190">
                  <c:v>84.96233125000001</c:v>
                </c:pt>
                <c:pt idx="9191">
                  <c:v>84.9687875</c:v>
                </c:pt>
                <c:pt idx="9192">
                  <c:v>84.97524374999999</c:v>
                </c:pt>
                <c:pt idx="9193">
                  <c:v>84.98169999999999</c:v>
                </c:pt>
                <c:pt idx="9194">
                  <c:v>84.98815625</c:v>
                </c:pt>
                <c:pt idx="9195">
                  <c:v>84.9946125</c:v>
                </c:pt>
                <c:pt idx="9196">
                  <c:v>85.00106875</c:v>
                </c:pt>
                <c:pt idx="9197">
                  <c:v>85.007525</c:v>
                </c:pt>
                <c:pt idx="9198">
                  <c:v>85.01398124999999</c:v>
                </c:pt>
                <c:pt idx="9199">
                  <c:v>85.0204375</c:v>
                </c:pt>
                <c:pt idx="9200">
                  <c:v>85.02689375</c:v>
                </c:pt>
                <c:pt idx="9201">
                  <c:v>85.03335</c:v>
                </c:pt>
                <c:pt idx="9202">
                  <c:v>85.03980625</c:v>
                </c:pt>
                <c:pt idx="9203">
                  <c:v>85.0462625</c:v>
                </c:pt>
                <c:pt idx="9204">
                  <c:v>85.05271875</c:v>
                </c:pt>
                <c:pt idx="9205">
                  <c:v>85.059175</c:v>
                </c:pt>
                <c:pt idx="9206">
                  <c:v>85.06563125</c:v>
                </c:pt>
                <c:pt idx="9207">
                  <c:v>85.07208749999999</c:v>
                </c:pt>
                <c:pt idx="9208">
                  <c:v>85.07854375000001</c:v>
                </c:pt>
                <c:pt idx="9209">
                  <c:v>85.08500000000001</c:v>
                </c:pt>
                <c:pt idx="9210">
                  <c:v>85.09145624999999</c:v>
                </c:pt>
                <c:pt idx="9211">
                  <c:v>85.09791249999999</c:v>
                </c:pt>
                <c:pt idx="9212">
                  <c:v>85.10436874999999</c:v>
                </c:pt>
                <c:pt idx="9213">
                  <c:v>85.11082500000001</c:v>
                </c:pt>
                <c:pt idx="9214">
                  <c:v>85.11728125</c:v>
                </c:pt>
                <c:pt idx="9215">
                  <c:v>85.12373749999999</c:v>
                </c:pt>
                <c:pt idx="9216">
                  <c:v>85.13019374999999</c:v>
                </c:pt>
                <c:pt idx="9217">
                  <c:v>85.13665</c:v>
                </c:pt>
                <c:pt idx="9218">
                  <c:v>85.14310625</c:v>
                </c:pt>
                <c:pt idx="9219">
                  <c:v>85.1495625</c:v>
                </c:pt>
                <c:pt idx="9220">
                  <c:v>85.15601875</c:v>
                </c:pt>
                <c:pt idx="9221">
                  <c:v>85.16247499999999</c:v>
                </c:pt>
                <c:pt idx="9222">
                  <c:v>85.16893125</c:v>
                </c:pt>
                <c:pt idx="9223">
                  <c:v>85.1753875</c:v>
                </c:pt>
                <c:pt idx="9224">
                  <c:v>85.18184375</c:v>
                </c:pt>
                <c:pt idx="9225">
                  <c:v>85.1883</c:v>
                </c:pt>
                <c:pt idx="9226">
                  <c:v>85.19475625</c:v>
                </c:pt>
                <c:pt idx="9227">
                  <c:v>85.2012125</c:v>
                </c:pt>
                <c:pt idx="9228">
                  <c:v>85.20766875</c:v>
                </c:pt>
                <c:pt idx="9229">
                  <c:v>85.214125</c:v>
                </c:pt>
                <c:pt idx="9230">
                  <c:v>85.22058125</c:v>
                </c:pt>
                <c:pt idx="9231">
                  <c:v>85.22703750000001</c:v>
                </c:pt>
                <c:pt idx="9232">
                  <c:v>85.23349375000001</c:v>
                </c:pt>
                <c:pt idx="9233">
                  <c:v>85.23994999999999</c:v>
                </c:pt>
                <c:pt idx="9234">
                  <c:v>85.24640624999999</c:v>
                </c:pt>
                <c:pt idx="9235">
                  <c:v>85.25286249999999</c:v>
                </c:pt>
                <c:pt idx="9236">
                  <c:v>85.25931875000001</c:v>
                </c:pt>
                <c:pt idx="9237">
                  <c:v>85.265775</c:v>
                </c:pt>
                <c:pt idx="9238">
                  <c:v>85.27223124999999</c:v>
                </c:pt>
                <c:pt idx="9239">
                  <c:v>85.27868749999999</c:v>
                </c:pt>
                <c:pt idx="9240">
                  <c:v>85.28514375</c:v>
                </c:pt>
                <c:pt idx="9241">
                  <c:v>85.2916</c:v>
                </c:pt>
                <c:pt idx="9242">
                  <c:v>85.29805625</c:v>
                </c:pt>
                <c:pt idx="9243">
                  <c:v>85.3045125</c:v>
                </c:pt>
                <c:pt idx="9244">
                  <c:v>85.31096874999999</c:v>
                </c:pt>
                <c:pt idx="9245">
                  <c:v>85.317425</c:v>
                </c:pt>
                <c:pt idx="9246">
                  <c:v>85.32388125</c:v>
                </c:pt>
                <c:pt idx="9247">
                  <c:v>85.3303375</c:v>
                </c:pt>
                <c:pt idx="9248">
                  <c:v>85.33679375</c:v>
                </c:pt>
                <c:pt idx="9249">
                  <c:v>85.34325</c:v>
                </c:pt>
                <c:pt idx="9250">
                  <c:v>85.34970625</c:v>
                </c:pt>
                <c:pt idx="9251">
                  <c:v>85.3561625</c:v>
                </c:pt>
                <c:pt idx="9252">
                  <c:v>85.36261875</c:v>
                </c:pt>
                <c:pt idx="9253">
                  <c:v>85.369075</c:v>
                </c:pt>
                <c:pt idx="9254">
                  <c:v>85.37553125000001</c:v>
                </c:pt>
                <c:pt idx="9255">
                  <c:v>85.38198750000001</c:v>
                </c:pt>
                <c:pt idx="9256">
                  <c:v>85.38844374999999</c:v>
                </c:pt>
                <c:pt idx="9257">
                  <c:v>85.39489999999999</c:v>
                </c:pt>
                <c:pt idx="9258">
                  <c:v>85.40135624999999</c:v>
                </c:pt>
                <c:pt idx="9259">
                  <c:v>85.40781250000001</c:v>
                </c:pt>
                <c:pt idx="9260">
                  <c:v>85.41426875000001</c:v>
                </c:pt>
                <c:pt idx="9261">
                  <c:v>85.42072499999999</c:v>
                </c:pt>
                <c:pt idx="9262">
                  <c:v>85.42718124999999</c:v>
                </c:pt>
                <c:pt idx="9263">
                  <c:v>85.4336375</c:v>
                </c:pt>
                <c:pt idx="9264">
                  <c:v>85.44009375</c:v>
                </c:pt>
                <c:pt idx="9265">
                  <c:v>85.44655</c:v>
                </c:pt>
                <c:pt idx="9266">
                  <c:v>85.45300625</c:v>
                </c:pt>
                <c:pt idx="9267">
                  <c:v>85.45946249999999</c:v>
                </c:pt>
                <c:pt idx="9268">
                  <c:v>85.46591875</c:v>
                </c:pt>
                <c:pt idx="9269">
                  <c:v>85.472375</c:v>
                </c:pt>
                <c:pt idx="9270">
                  <c:v>85.47883125</c:v>
                </c:pt>
                <c:pt idx="9271">
                  <c:v>85.4852875</c:v>
                </c:pt>
                <c:pt idx="9272">
                  <c:v>85.49174375</c:v>
                </c:pt>
                <c:pt idx="9273">
                  <c:v>85.4982</c:v>
                </c:pt>
                <c:pt idx="9274">
                  <c:v>85.50465625</c:v>
                </c:pt>
                <c:pt idx="9275">
                  <c:v>85.5111125</c:v>
                </c:pt>
                <c:pt idx="9276">
                  <c:v>85.51756875</c:v>
                </c:pt>
                <c:pt idx="9277">
                  <c:v>85.52402500000001</c:v>
                </c:pt>
                <c:pt idx="9278">
                  <c:v>85.53048124999999</c:v>
                </c:pt>
                <c:pt idx="9279">
                  <c:v>85.53693749999999</c:v>
                </c:pt>
                <c:pt idx="9280">
                  <c:v>85.54339374999999</c:v>
                </c:pt>
                <c:pt idx="9281">
                  <c:v>85.54984999999999</c:v>
                </c:pt>
                <c:pt idx="9282">
                  <c:v>85.55630625000001</c:v>
                </c:pt>
                <c:pt idx="9283">
                  <c:v>85.56276250000001</c:v>
                </c:pt>
                <c:pt idx="9284">
                  <c:v>85.56921874999999</c:v>
                </c:pt>
                <c:pt idx="9285">
                  <c:v>85.57567499999999</c:v>
                </c:pt>
                <c:pt idx="9286">
                  <c:v>85.58213125</c:v>
                </c:pt>
                <c:pt idx="9287">
                  <c:v>85.5885875</c:v>
                </c:pt>
                <c:pt idx="9288">
                  <c:v>85.59504375</c:v>
                </c:pt>
                <c:pt idx="9289">
                  <c:v>85.6015</c:v>
                </c:pt>
                <c:pt idx="9290">
                  <c:v>85.60795624999999</c:v>
                </c:pt>
                <c:pt idx="9291">
                  <c:v>85.6144125</c:v>
                </c:pt>
                <c:pt idx="9292">
                  <c:v>85.62086875</c:v>
                </c:pt>
                <c:pt idx="9293">
                  <c:v>85.627325</c:v>
                </c:pt>
                <c:pt idx="9294">
                  <c:v>85.63378125</c:v>
                </c:pt>
                <c:pt idx="9295">
                  <c:v>85.6402375</c:v>
                </c:pt>
                <c:pt idx="9296">
                  <c:v>85.64669375</c:v>
                </c:pt>
                <c:pt idx="9297">
                  <c:v>85.65315</c:v>
                </c:pt>
                <c:pt idx="9298">
                  <c:v>85.65960625</c:v>
                </c:pt>
                <c:pt idx="9299">
                  <c:v>85.6660625</c:v>
                </c:pt>
                <c:pt idx="9300">
                  <c:v>85.67251875000001</c:v>
                </c:pt>
                <c:pt idx="9301">
                  <c:v>85.67897499999999</c:v>
                </c:pt>
                <c:pt idx="9302">
                  <c:v>85.68543124999999</c:v>
                </c:pt>
                <c:pt idx="9303">
                  <c:v>85.69188749999999</c:v>
                </c:pt>
                <c:pt idx="9304">
                  <c:v>85.69834374999999</c:v>
                </c:pt>
                <c:pt idx="9305">
                  <c:v>85.70480000000001</c:v>
                </c:pt>
                <c:pt idx="9306">
                  <c:v>85.71125625000001</c:v>
                </c:pt>
                <c:pt idx="9307">
                  <c:v>85.71771249999999</c:v>
                </c:pt>
                <c:pt idx="9308">
                  <c:v>85.72416874999999</c:v>
                </c:pt>
                <c:pt idx="9309">
                  <c:v>85.730625</c:v>
                </c:pt>
                <c:pt idx="9310">
                  <c:v>85.73708125</c:v>
                </c:pt>
                <c:pt idx="9311">
                  <c:v>85.7435375</c:v>
                </c:pt>
                <c:pt idx="9312">
                  <c:v>85.74999375</c:v>
                </c:pt>
                <c:pt idx="9313">
                  <c:v>85.75644999999999</c:v>
                </c:pt>
                <c:pt idx="9314">
                  <c:v>85.76290625</c:v>
                </c:pt>
                <c:pt idx="9315">
                  <c:v>85.7693625</c:v>
                </c:pt>
                <c:pt idx="9316">
                  <c:v>85.77581875</c:v>
                </c:pt>
                <c:pt idx="9317">
                  <c:v>85.782275</c:v>
                </c:pt>
                <c:pt idx="9318">
                  <c:v>85.78873125</c:v>
                </c:pt>
                <c:pt idx="9319">
                  <c:v>85.7951875</c:v>
                </c:pt>
                <c:pt idx="9320">
                  <c:v>85.80164375</c:v>
                </c:pt>
                <c:pt idx="9321">
                  <c:v>85.8081</c:v>
                </c:pt>
                <c:pt idx="9322">
                  <c:v>85.81455625</c:v>
                </c:pt>
                <c:pt idx="9323">
                  <c:v>85.82101250000001</c:v>
                </c:pt>
                <c:pt idx="9324">
                  <c:v>85.82746874999999</c:v>
                </c:pt>
                <c:pt idx="9325">
                  <c:v>85.83392499999999</c:v>
                </c:pt>
                <c:pt idx="9326">
                  <c:v>85.84038124999999</c:v>
                </c:pt>
                <c:pt idx="9327">
                  <c:v>85.84683749999999</c:v>
                </c:pt>
                <c:pt idx="9328">
                  <c:v>85.85329375000001</c:v>
                </c:pt>
                <c:pt idx="9329">
                  <c:v>85.85975000000001</c:v>
                </c:pt>
                <c:pt idx="9330">
                  <c:v>85.86620624999999</c:v>
                </c:pt>
                <c:pt idx="9331">
                  <c:v>85.87266249999999</c:v>
                </c:pt>
                <c:pt idx="9332">
                  <c:v>85.87911875</c:v>
                </c:pt>
                <c:pt idx="9333">
                  <c:v>85.885575</c:v>
                </c:pt>
                <c:pt idx="9334">
                  <c:v>85.89203125</c:v>
                </c:pt>
                <c:pt idx="9335">
                  <c:v>85.8984875</c:v>
                </c:pt>
                <c:pt idx="9336">
                  <c:v>85.90494374999999</c:v>
                </c:pt>
                <c:pt idx="9337">
                  <c:v>85.9114</c:v>
                </c:pt>
                <c:pt idx="9338">
                  <c:v>85.91785625</c:v>
                </c:pt>
                <c:pt idx="9339">
                  <c:v>85.9243125</c:v>
                </c:pt>
                <c:pt idx="9340">
                  <c:v>85.93076875</c:v>
                </c:pt>
                <c:pt idx="9341">
                  <c:v>85.937225</c:v>
                </c:pt>
                <c:pt idx="9342">
                  <c:v>85.94368125</c:v>
                </c:pt>
                <c:pt idx="9343">
                  <c:v>85.9501375</c:v>
                </c:pt>
                <c:pt idx="9344">
                  <c:v>85.95659375</c:v>
                </c:pt>
                <c:pt idx="9345">
                  <c:v>85.96305</c:v>
                </c:pt>
                <c:pt idx="9346">
                  <c:v>85.96950625000001</c:v>
                </c:pt>
                <c:pt idx="9347">
                  <c:v>85.97596249999999</c:v>
                </c:pt>
                <c:pt idx="9348">
                  <c:v>85.98241874999999</c:v>
                </c:pt>
                <c:pt idx="9349">
                  <c:v>85.98887499999999</c:v>
                </c:pt>
                <c:pt idx="9350">
                  <c:v>85.99533124999999</c:v>
                </c:pt>
                <c:pt idx="9351">
                  <c:v>86.00178750000001</c:v>
                </c:pt>
                <c:pt idx="9352">
                  <c:v>86.00824375000001</c:v>
                </c:pt>
                <c:pt idx="9353">
                  <c:v>86.01469999999999</c:v>
                </c:pt>
                <c:pt idx="9354">
                  <c:v>86.02115624999999</c:v>
                </c:pt>
                <c:pt idx="9355">
                  <c:v>86.0276125</c:v>
                </c:pt>
                <c:pt idx="9356">
                  <c:v>86.03406875</c:v>
                </c:pt>
                <c:pt idx="9357">
                  <c:v>86.040525</c:v>
                </c:pt>
                <c:pt idx="9358">
                  <c:v>86.04698125</c:v>
                </c:pt>
                <c:pt idx="9359">
                  <c:v>86.05343749999999</c:v>
                </c:pt>
                <c:pt idx="9360">
                  <c:v>86.05989375</c:v>
                </c:pt>
                <c:pt idx="9361">
                  <c:v>86.06635</c:v>
                </c:pt>
                <c:pt idx="9362">
                  <c:v>86.07280625</c:v>
                </c:pt>
                <c:pt idx="9363">
                  <c:v>86.0792625</c:v>
                </c:pt>
                <c:pt idx="9364">
                  <c:v>86.08571875</c:v>
                </c:pt>
                <c:pt idx="9365">
                  <c:v>86.092175</c:v>
                </c:pt>
                <c:pt idx="9366">
                  <c:v>86.09863125</c:v>
                </c:pt>
                <c:pt idx="9367">
                  <c:v>86.1050875</c:v>
                </c:pt>
                <c:pt idx="9368">
                  <c:v>86.11154375</c:v>
                </c:pt>
                <c:pt idx="9369">
                  <c:v>86.11800000000001</c:v>
                </c:pt>
                <c:pt idx="9370">
                  <c:v>86.12445624999999</c:v>
                </c:pt>
                <c:pt idx="9371">
                  <c:v>86.13091249999999</c:v>
                </c:pt>
                <c:pt idx="9372">
                  <c:v>86.13736874999999</c:v>
                </c:pt>
                <c:pt idx="9373">
                  <c:v>86.14382499999999</c:v>
                </c:pt>
                <c:pt idx="9374">
                  <c:v>86.15028125000001</c:v>
                </c:pt>
                <c:pt idx="9375">
                  <c:v>86.15673750000001</c:v>
                </c:pt>
                <c:pt idx="9376">
                  <c:v>86.16319374999999</c:v>
                </c:pt>
                <c:pt idx="9377">
                  <c:v>86.16964999999999</c:v>
                </c:pt>
                <c:pt idx="9378">
                  <c:v>86.17610625</c:v>
                </c:pt>
                <c:pt idx="9379">
                  <c:v>86.1825625</c:v>
                </c:pt>
                <c:pt idx="9380">
                  <c:v>86.18901875</c:v>
                </c:pt>
                <c:pt idx="9381">
                  <c:v>86.195475</c:v>
                </c:pt>
                <c:pt idx="9382">
                  <c:v>86.20193124999999</c:v>
                </c:pt>
                <c:pt idx="9383">
                  <c:v>86.2083875</c:v>
                </c:pt>
                <c:pt idx="9384">
                  <c:v>86.21484375</c:v>
                </c:pt>
                <c:pt idx="9385">
                  <c:v>86.2213</c:v>
                </c:pt>
                <c:pt idx="9386">
                  <c:v>86.22775625</c:v>
                </c:pt>
                <c:pt idx="9387">
                  <c:v>86.2342125</c:v>
                </c:pt>
                <c:pt idx="9388">
                  <c:v>86.24066875</c:v>
                </c:pt>
                <c:pt idx="9389">
                  <c:v>86.247125</c:v>
                </c:pt>
                <c:pt idx="9390">
                  <c:v>86.25358125</c:v>
                </c:pt>
                <c:pt idx="9391">
                  <c:v>86.2600375</c:v>
                </c:pt>
                <c:pt idx="9392">
                  <c:v>86.26649375000001</c:v>
                </c:pt>
                <c:pt idx="9393">
                  <c:v>86.27294999999999</c:v>
                </c:pt>
                <c:pt idx="9394">
                  <c:v>86.27940624999999</c:v>
                </c:pt>
                <c:pt idx="9395">
                  <c:v>86.28586249999999</c:v>
                </c:pt>
                <c:pt idx="9396">
                  <c:v>86.29231874999999</c:v>
                </c:pt>
                <c:pt idx="9397">
                  <c:v>86.29877500000001</c:v>
                </c:pt>
                <c:pt idx="9398">
                  <c:v>86.30523125000001</c:v>
                </c:pt>
                <c:pt idx="9399">
                  <c:v>86.31168749999999</c:v>
                </c:pt>
                <c:pt idx="9400">
                  <c:v>86.31814374999999</c:v>
                </c:pt>
                <c:pt idx="9401">
                  <c:v>86.3246</c:v>
                </c:pt>
                <c:pt idx="9402">
                  <c:v>86.33105625</c:v>
                </c:pt>
                <c:pt idx="9403">
                  <c:v>86.3375125</c:v>
                </c:pt>
                <c:pt idx="9404">
                  <c:v>86.34396875</c:v>
                </c:pt>
                <c:pt idx="9405">
                  <c:v>86.35042499999999</c:v>
                </c:pt>
                <c:pt idx="9406">
                  <c:v>86.35688125</c:v>
                </c:pt>
                <c:pt idx="9407">
                  <c:v>86.3633375</c:v>
                </c:pt>
                <c:pt idx="9408">
                  <c:v>86.36979375</c:v>
                </c:pt>
                <c:pt idx="9409">
                  <c:v>86.37625</c:v>
                </c:pt>
                <c:pt idx="9410">
                  <c:v>86.38270625</c:v>
                </c:pt>
                <c:pt idx="9411">
                  <c:v>86.3891625</c:v>
                </c:pt>
                <c:pt idx="9412">
                  <c:v>86.39561875</c:v>
                </c:pt>
                <c:pt idx="9413">
                  <c:v>86.402075</c:v>
                </c:pt>
                <c:pt idx="9414">
                  <c:v>86.40853125</c:v>
                </c:pt>
                <c:pt idx="9415">
                  <c:v>86.41498750000001</c:v>
                </c:pt>
                <c:pt idx="9416">
                  <c:v>86.42144374999999</c:v>
                </c:pt>
                <c:pt idx="9417">
                  <c:v>86.42789999999999</c:v>
                </c:pt>
                <c:pt idx="9418">
                  <c:v>86.43435624999999</c:v>
                </c:pt>
                <c:pt idx="9419">
                  <c:v>86.44081249999999</c:v>
                </c:pt>
                <c:pt idx="9420">
                  <c:v>86.44726875000001</c:v>
                </c:pt>
                <c:pt idx="9421">
                  <c:v>86.45372499999999</c:v>
                </c:pt>
                <c:pt idx="9422">
                  <c:v>86.46018124999999</c:v>
                </c:pt>
                <c:pt idx="9423">
                  <c:v>86.46663749999999</c:v>
                </c:pt>
                <c:pt idx="9424">
                  <c:v>86.47309375</c:v>
                </c:pt>
                <c:pt idx="9425">
                  <c:v>86.47955</c:v>
                </c:pt>
                <c:pt idx="9426">
                  <c:v>86.48600625</c:v>
                </c:pt>
                <c:pt idx="9427">
                  <c:v>86.4924625</c:v>
                </c:pt>
                <c:pt idx="9428">
                  <c:v>86.49891874999999</c:v>
                </c:pt>
                <c:pt idx="9429">
                  <c:v>86.505375</c:v>
                </c:pt>
                <c:pt idx="9430">
                  <c:v>86.51183125</c:v>
                </c:pt>
                <c:pt idx="9431">
                  <c:v>86.5182875</c:v>
                </c:pt>
                <c:pt idx="9432">
                  <c:v>86.52474375</c:v>
                </c:pt>
                <c:pt idx="9433">
                  <c:v>86.5312</c:v>
                </c:pt>
                <c:pt idx="9434">
                  <c:v>86.53765625</c:v>
                </c:pt>
                <c:pt idx="9435">
                  <c:v>86.5441125</c:v>
                </c:pt>
                <c:pt idx="9436">
                  <c:v>86.55056875</c:v>
                </c:pt>
                <c:pt idx="9437">
                  <c:v>86.557025</c:v>
                </c:pt>
                <c:pt idx="9438">
                  <c:v>86.56348125000001</c:v>
                </c:pt>
                <c:pt idx="9439">
                  <c:v>86.56993749999999</c:v>
                </c:pt>
                <c:pt idx="9440">
                  <c:v>86.57639374999999</c:v>
                </c:pt>
                <c:pt idx="9441">
                  <c:v>86.58284999999999</c:v>
                </c:pt>
                <c:pt idx="9442">
                  <c:v>86.58930624999999</c:v>
                </c:pt>
                <c:pt idx="9443">
                  <c:v>86.59576250000001</c:v>
                </c:pt>
                <c:pt idx="9444">
                  <c:v>86.60221874999999</c:v>
                </c:pt>
                <c:pt idx="9445">
                  <c:v>86.60867499999999</c:v>
                </c:pt>
                <c:pt idx="9446">
                  <c:v>86.61513124999999</c:v>
                </c:pt>
                <c:pt idx="9447">
                  <c:v>86.6215875</c:v>
                </c:pt>
                <c:pt idx="9448">
                  <c:v>86.62804375</c:v>
                </c:pt>
                <c:pt idx="9449">
                  <c:v>86.6345</c:v>
                </c:pt>
                <c:pt idx="9450">
                  <c:v>86.64095625</c:v>
                </c:pt>
                <c:pt idx="9451">
                  <c:v>86.64741249999999</c:v>
                </c:pt>
                <c:pt idx="9452">
                  <c:v>86.65386875</c:v>
                </c:pt>
                <c:pt idx="9453">
                  <c:v>86.660325</c:v>
                </c:pt>
                <c:pt idx="9454">
                  <c:v>86.66678125</c:v>
                </c:pt>
                <c:pt idx="9455">
                  <c:v>86.6732375</c:v>
                </c:pt>
                <c:pt idx="9456">
                  <c:v>86.67969375</c:v>
                </c:pt>
                <c:pt idx="9457">
                  <c:v>86.68615</c:v>
                </c:pt>
                <c:pt idx="9458">
                  <c:v>86.69260625</c:v>
                </c:pt>
                <c:pt idx="9459">
                  <c:v>86.6990625</c:v>
                </c:pt>
                <c:pt idx="9460">
                  <c:v>86.70551875</c:v>
                </c:pt>
                <c:pt idx="9461">
                  <c:v>86.71197500000001</c:v>
                </c:pt>
                <c:pt idx="9462">
                  <c:v>86.71843124999999</c:v>
                </c:pt>
                <c:pt idx="9463">
                  <c:v>86.72488749999999</c:v>
                </c:pt>
                <c:pt idx="9464">
                  <c:v>86.73134374999999</c:v>
                </c:pt>
                <c:pt idx="9465">
                  <c:v>86.73779999999999</c:v>
                </c:pt>
                <c:pt idx="9466">
                  <c:v>86.74425625000001</c:v>
                </c:pt>
                <c:pt idx="9467">
                  <c:v>86.75071249999999</c:v>
                </c:pt>
                <c:pt idx="9468">
                  <c:v>86.75716874999999</c:v>
                </c:pt>
                <c:pt idx="9469">
                  <c:v>86.76362499999999</c:v>
                </c:pt>
                <c:pt idx="9470">
                  <c:v>86.77008125</c:v>
                </c:pt>
                <c:pt idx="9471">
                  <c:v>86.7765375</c:v>
                </c:pt>
                <c:pt idx="9472">
                  <c:v>86.78299375</c:v>
                </c:pt>
                <c:pt idx="9473">
                  <c:v>86.78944999999999</c:v>
                </c:pt>
                <c:pt idx="9474">
                  <c:v>86.79590624999999</c:v>
                </c:pt>
                <c:pt idx="9475">
                  <c:v>86.8023625</c:v>
                </c:pt>
                <c:pt idx="9476">
                  <c:v>86.80881875</c:v>
                </c:pt>
                <c:pt idx="9477">
                  <c:v>86.815275</c:v>
                </c:pt>
                <c:pt idx="9478">
                  <c:v>86.82173125</c:v>
                </c:pt>
                <c:pt idx="9479">
                  <c:v>86.8281875</c:v>
                </c:pt>
                <c:pt idx="9480">
                  <c:v>86.83464375</c:v>
                </c:pt>
                <c:pt idx="9481">
                  <c:v>86.8411</c:v>
                </c:pt>
                <c:pt idx="9482">
                  <c:v>86.84755625</c:v>
                </c:pt>
                <c:pt idx="9483">
                  <c:v>86.8540125</c:v>
                </c:pt>
                <c:pt idx="9484">
                  <c:v>86.86046875000001</c:v>
                </c:pt>
                <c:pt idx="9485">
                  <c:v>86.86692499999999</c:v>
                </c:pt>
                <c:pt idx="9486">
                  <c:v>86.87338124999999</c:v>
                </c:pt>
                <c:pt idx="9487">
                  <c:v>86.87983749999999</c:v>
                </c:pt>
                <c:pt idx="9488">
                  <c:v>86.88629374999999</c:v>
                </c:pt>
                <c:pt idx="9489">
                  <c:v>86.89275000000001</c:v>
                </c:pt>
                <c:pt idx="9490">
                  <c:v>86.89920624999999</c:v>
                </c:pt>
                <c:pt idx="9491">
                  <c:v>86.90566249999999</c:v>
                </c:pt>
                <c:pt idx="9492">
                  <c:v>86.91211874999999</c:v>
                </c:pt>
                <c:pt idx="9493">
                  <c:v>86.918575</c:v>
                </c:pt>
                <c:pt idx="9494">
                  <c:v>86.92503125</c:v>
                </c:pt>
                <c:pt idx="9495">
                  <c:v>86.9314875</c:v>
                </c:pt>
                <c:pt idx="9496">
                  <c:v>86.93794374999999</c:v>
                </c:pt>
                <c:pt idx="9497">
                  <c:v>86.94439999999999</c:v>
                </c:pt>
                <c:pt idx="9498">
                  <c:v>86.95085625</c:v>
                </c:pt>
                <c:pt idx="9499">
                  <c:v>86.9573125</c:v>
                </c:pt>
                <c:pt idx="9500">
                  <c:v>86.96376875</c:v>
                </c:pt>
                <c:pt idx="9501">
                  <c:v>86.970225</c:v>
                </c:pt>
                <c:pt idx="9502">
                  <c:v>86.97668125</c:v>
                </c:pt>
                <c:pt idx="9503">
                  <c:v>86.9831375</c:v>
                </c:pt>
                <c:pt idx="9504">
                  <c:v>86.98959375</c:v>
                </c:pt>
                <c:pt idx="9505">
                  <c:v>86.99605</c:v>
                </c:pt>
                <c:pt idx="9506">
                  <c:v>87.00250625</c:v>
                </c:pt>
                <c:pt idx="9507">
                  <c:v>87.00896250000001</c:v>
                </c:pt>
                <c:pt idx="9508">
                  <c:v>87.01541874999999</c:v>
                </c:pt>
                <c:pt idx="9509">
                  <c:v>87.02187499999999</c:v>
                </c:pt>
                <c:pt idx="9510">
                  <c:v>87.02833124999999</c:v>
                </c:pt>
                <c:pt idx="9511">
                  <c:v>87.03478749999999</c:v>
                </c:pt>
                <c:pt idx="9512">
                  <c:v>87.04124375000001</c:v>
                </c:pt>
                <c:pt idx="9513">
                  <c:v>87.04769999999999</c:v>
                </c:pt>
                <c:pt idx="9514">
                  <c:v>87.05415624999999</c:v>
                </c:pt>
                <c:pt idx="9515">
                  <c:v>87.06061249999999</c:v>
                </c:pt>
                <c:pt idx="9516">
                  <c:v>87.06706875</c:v>
                </c:pt>
                <c:pt idx="9517">
                  <c:v>87.073525</c:v>
                </c:pt>
                <c:pt idx="9518">
                  <c:v>87.07998125</c:v>
                </c:pt>
                <c:pt idx="9519">
                  <c:v>87.08643749999999</c:v>
                </c:pt>
                <c:pt idx="9520">
                  <c:v>87.09289374999999</c:v>
                </c:pt>
                <c:pt idx="9521">
                  <c:v>87.09935</c:v>
                </c:pt>
                <c:pt idx="9522">
                  <c:v>87.10580625</c:v>
                </c:pt>
                <c:pt idx="9523">
                  <c:v>87.1122625</c:v>
                </c:pt>
                <c:pt idx="9524">
                  <c:v>87.11871875</c:v>
                </c:pt>
                <c:pt idx="9525">
                  <c:v>87.125175</c:v>
                </c:pt>
                <c:pt idx="9526">
                  <c:v>87.13163125</c:v>
                </c:pt>
                <c:pt idx="9527">
                  <c:v>87.1380875</c:v>
                </c:pt>
                <c:pt idx="9528">
                  <c:v>87.14454375</c:v>
                </c:pt>
                <c:pt idx="9529">
                  <c:v>87.151</c:v>
                </c:pt>
                <c:pt idx="9530">
                  <c:v>87.15745625000001</c:v>
                </c:pt>
                <c:pt idx="9531">
                  <c:v>87.1639125</c:v>
                </c:pt>
                <c:pt idx="9532">
                  <c:v>87.17036874999999</c:v>
                </c:pt>
                <c:pt idx="9533">
                  <c:v>87.17682499999999</c:v>
                </c:pt>
                <c:pt idx="9534">
                  <c:v>87.18328124999999</c:v>
                </c:pt>
                <c:pt idx="9535">
                  <c:v>87.18973750000001</c:v>
                </c:pt>
                <c:pt idx="9536">
                  <c:v>87.19619374999999</c:v>
                </c:pt>
                <c:pt idx="9537">
                  <c:v>87.20264999999999</c:v>
                </c:pt>
                <c:pt idx="9538">
                  <c:v>87.20910624999999</c:v>
                </c:pt>
                <c:pt idx="9539">
                  <c:v>87.2155625</c:v>
                </c:pt>
                <c:pt idx="9540">
                  <c:v>87.22201875</c:v>
                </c:pt>
                <c:pt idx="9541">
                  <c:v>87.228475</c:v>
                </c:pt>
                <c:pt idx="9542">
                  <c:v>87.23493124999999</c:v>
                </c:pt>
                <c:pt idx="9543">
                  <c:v>87.24138749999999</c:v>
                </c:pt>
                <c:pt idx="9544">
                  <c:v>87.24784375</c:v>
                </c:pt>
                <c:pt idx="9545">
                  <c:v>87.2543</c:v>
                </c:pt>
                <c:pt idx="9546">
                  <c:v>87.26075625</c:v>
                </c:pt>
                <c:pt idx="9547">
                  <c:v>87.26721249999999</c:v>
                </c:pt>
                <c:pt idx="9548">
                  <c:v>87.27366875</c:v>
                </c:pt>
                <c:pt idx="9549">
                  <c:v>87.280125</c:v>
                </c:pt>
                <c:pt idx="9550">
                  <c:v>87.28658125</c:v>
                </c:pt>
                <c:pt idx="9551">
                  <c:v>87.2930375</c:v>
                </c:pt>
                <c:pt idx="9552">
                  <c:v>87.29949375</c:v>
                </c:pt>
                <c:pt idx="9553">
                  <c:v>87.30595000000001</c:v>
                </c:pt>
                <c:pt idx="9554">
                  <c:v>87.31240625</c:v>
                </c:pt>
                <c:pt idx="9555">
                  <c:v>87.31886249999999</c:v>
                </c:pt>
                <c:pt idx="9556">
                  <c:v>87.32531874999999</c:v>
                </c:pt>
                <c:pt idx="9557">
                  <c:v>87.33177499999999</c:v>
                </c:pt>
                <c:pt idx="9558">
                  <c:v>87.33823125000001</c:v>
                </c:pt>
                <c:pt idx="9559">
                  <c:v>87.34468749999999</c:v>
                </c:pt>
                <c:pt idx="9560">
                  <c:v>87.35114374999999</c:v>
                </c:pt>
                <c:pt idx="9561">
                  <c:v>87.35759999999999</c:v>
                </c:pt>
                <c:pt idx="9562">
                  <c:v>87.36405625</c:v>
                </c:pt>
                <c:pt idx="9563">
                  <c:v>87.3705125</c:v>
                </c:pt>
                <c:pt idx="9564">
                  <c:v>87.37696875</c:v>
                </c:pt>
                <c:pt idx="9565">
                  <c:v>87.38342499999999</c:v>
                </c:pt>
                <c:pt idx="9566">
                  <c:v>87.38988124999999</c:v>
                </c:pt>
                <c:pt idx="9567">
                  <c:v>87.3963375</c:v>
                </c:pt>
                <c:pt idx="9568">
                  <c:v>87.40279375</c:v>
                </c:pt>
                <c:pt idx="9569">
                  <c:v>87.40925</c:v>
                </c:pt>
                <c:pt idx="9570">
                  <c:v>87.41570624999999</c:v>
                </c:pt>
                <c:pt idx="9571">
                  <c:v>87.4221625</c:v>
                </c:pt>
                <c:pt idx="9572">
                  <c:v>87.42861875</c:v>
                </c:pt>
                <c:pt idx="9573">
                  <c:v>87.435075</c:v>
                </c:pt>
                <c:pt idx="9574">
                  <c:v>87.44153125</c:v>
                </c:pt>
                <c:pt idx="9575">
                  <c:v>87.4479875</c:v>
                </c:pt>
                <c:pt idx="9576">
                  <c:v>87.45444375000001</c:v>
                </c:pt>
                <c:pt idx="9577">
                  <c:v>87.4609</c:v>
                </c:pt>
                <c:pt idx="9578">
                  <c:v>87.46735624999999</c:v>
                </c:pt>
                <c:pt idx="9579">
                  <c:v>87.47381249999999</c:v>
                </c:pt>
                <c:pt idx="9580">
                  <c:v>87.48026874999999</c:v>
                </c:pt>
                <c:pt idx="9581">
                  <c:v>87.48672500000001</c:v>
                </c:pt>
                <c:pt idx="9582">
                  <c:v>87.49318124999999</c:v>
                </c:pt>
                <c:pt idx="9583">
                  <c:v>87.49963749999999</c:v>
                </c:pt>
                <c:pt idx="9584">
                  <c:v>87.50609374999999</c:v>
                </c:pt>
                <c:pt idx="9585">
                  <c:v>87.51255</c:v>
                </c:pt>
                <c:pt idx="9586">
                  <c:v>87.51900625</c:v>
                </c:pt>
                <c:pt idx="9587">
                  <c:v>87.5254625</c:v>
                </c:pt>
                <c:pt idx="9588">
                  <c:v>87.53191874999999</c:v>
                </c:pt>
                <c:pt idx="9589">
                  <c:v>87.53837499999999</c:v>
                </c:pt>
                <c:pt idx="9590">
                  <c:v>87.54483125</c:v>
                </c:pt>
                <c:pt idx="9591">
                  <c:v>87.5512875</c:v>
                </c:pt>
                <c:pt idx="9592">
                  <c:v>87.55774375</c:v>
                </c:pt>
                <c:pt idx="9593">
                  <c:v>87.56419999999999</c:v>
                </c:pt>
                <c:pt idx="9594">
                  <c:v>87.57065625</c:v>
                </c:pt>
                <c:pt idx="9595">
                  <c:v>87.5771125</c:v>
                </c:pt>
                <c:pt idx="9596">
                  <c:v>87.58356875</c:v>
                </c:pt>
                <c:pt idx="9597">
                  <c:v>87.590025</c:v>
                </c:pt>
                <c:pt idx="9598">
                  <c:v>87.59648125</c:v>
                </c:pt>
                <c:pt idx="9599">
                  <c:v>87.60293750000001</c:v>
                </c:pt>
                <c:pt idx="9600">
                  <c:v>87.60939375</c:v>
                </c:pt>
                <c:pt idx="9601">
                  <c:v>87.61584999999999</c:v>
                </c:pt>
                <c:pt idx="9602">
                  <c:v>87.62230624999999</c:v>
                </c:pt>
                <c:pt idx="9603">
                  <c:v>87.62876249999999</c:v>
                </c:pt>
                <c:pt idx="9604">
                  <c:v>87.63521875000001</c:v>
                </c:pt>
                <c:pt idx="9605">
                  <c:v>87.64167499999999</c:v>
                </c:pt>
                <c:pt idx="9606">
                  <c:v>87.64813124999999</c:v>
                </c:pt>
                <c:pt idx="9607">
                  <c:v>87.65458749999999</c:v>
                </c:pt>
                <c:pt idx="9608">
                  <c:v>87.66104375</c:v>
                </c:pt>
                <c:pt idx="9609">
                  <c:v>87.6675</c:v>
                </c:pt>
                <c:pt idx="9610">
                  <c:v>87.67395625</c:v>
                </c:pt>
                <c:pt idx="9611">
                  <c:v>87.68041249999999</c:v>
                </c:pt>
                <c:pt idx="9612">
                  <c:v>87.68686874999999</c:v>
                </c:pt>
                <c:pt idx="9613">
                  <c:v>87.693325</c:v>
                </c:pt>
                <c:pt idx="9614">
                  <c:v>87.69978125</c:v>
                </c:pt>
                <c:pt idx="9615">
                  <c:v>87.7062375</c:v>
                </c:pt>
                <c:pt idx="9616">
                  <c:v>87.71269374999999</c:v>
                </c:pt>
                <c:pt idx="9617">
                  <c:v>87.71915</c:v>
                </c:pt>
                <c:pt idx="9618">
                  <c:v>87.72560625</c:v>
                </c:pt>
                <c:pt idx="9619">
                  <c:v>87.7320625</c:v>
                </c:pt>
                <c:pt idx="9620">
                  <c:v>87.73851875</c:v>
                </c:pt>
                <c:pt idx="9621">
                  <c:v>87.744975</c:v>
                </c:pt>
                <c:pt idx="9622">
                  <c:v>87.75143125000001</c:v>
                </c:pt>
                <c:pt idx="9623">
                  <c:v>87.7578875</c:v>
                </c:pt>
                <c:pt idx="9624">
                  <c:v>87.76434374999999</c:v>
                </c:pt>
                <c:pt idx="9625">
                  <c:v>87.77079999999999</c:v>
                </c:pt>
                <c:pt idx="9626">
                  <c:v>87.77725624999999</c:v>
                </c:pt>
                <c:pt idx="9627">
                  <c:v>87.78371250000001</c:v>
                </c:pt>
                <c:pt idx="9628">
                  <c:v>87.79016874999999</c:v>
                </c:pt>
                <c:pt idx="9629">
                  <c:v>87.79662499999999</c:v>
                </c:pt>
                <c:pt idx="9630">
                  <c:v>87.80308124999999</c:v>
                </c:pt>
                <c:pt idx="9631">
                  <c:v>87.8095375</c:v>
                </c:pt>
                <c:pt idx="9632">
                  <c:v>87.81599375</c:v>
                </c:pt>
                <c:pt idx="9633">
                  <c:v>87.82245</c:v>
                </c:pt>
                <c:pt idx="9634">
                  <c:v>87.82890624999999</c:v>
                </c:pt>
                <c:pt idx="9635">
                  <c:v>87.83536249999999</c:v>
                </c:pt>
                <c:pt idx="9636">
                  <c:v>87.84181875</c:v>
                </c:pt>
                <c:pt idx="9637">
                  <c:v>87.848275</c:v>
                </c:pt>
                <c:pt idx="9638">
                  <c:v>87.85473125</c:v>
                </c:pt>
                <c:pt idx="9639">
                  <c:v>87.86118749999999</c:v>
                </c:pt>
                <c:pt idx="9640">
                  <c:v>87.86764375</c:v>
                </c:pt>
                <c:pt idx="9641">
                  <c:v>87.8741</c:v>
                </c:pt>
                <c:pt idx="9642">
                  <c:v>87.88055625</c:v>
                </c:pt>
                <c:pt idx="9643">
                  <c:v>87.8870125</c:v>
                </c:pt>
                <c:pt idx="9644">
                  <c:v>87.89346875</c:v>
                </c:pt>
                <c:pt idx="9645">
                  <c:v>87.89992500000001</c:v>
                </c:pt>
                <c:pt idx="9646">
                  <c:v>87.90638125</c:v>
                </c:pt>
                <c:pt idx="9647">
                  <c:v>87.91283749999999</c:v>
                </c:pt>
                <c:pt idx="9648">
                  <c:v>87.91929374999999</c:v>
                </c:pt>
                <c:pt idx="9649">
                  <c:v>87.92574999999999</c:v>
                </c:pt>
                <c:pt idx="9650">
                  <c:v>87.93220625000001</c:v>
                </c:pt>
                <c:pt idx="9651">
                  <c:v>87.93866249999999</c:v>
                </c:pt>
                <c:pt idx="9652">
                  <c:v>87.94511874999999</c:v>
                </c:pt>
                <c:pt idx="9653">
                  <c:v>87.95157499999999</c:v>
                </c:pt>
                <c:pt idx="9654">
                  <c:v>87.95803125</c:v>
                </c:pt>
                <c:pt idx="9655">
                  <c:v>87.9644875</c:v>
                </c:pt>
                <c:pt idx="9656">
                  <c:v>87.97094375</c:v>
                </c:pt>
                <c:pt idx="9657">
                  <c:v>87.97739999999999</c:v>
                </c:pt>
                <c:pt idx="9658">
                  <c:v>87.98385624999999</c:v>
                </c:pt>
                <c:pt idx="9659">
                  <c:v>87.9903125</c:v>
                </c:pt>
                <c:pt idx="9660">
                  <c:v>87.99676875</c:v>
                </c:pt>
                <c:pt idx="9661">
                  <c:v>88.003225</c:v>
                </c:pt>
                <c:pt idx="9662">
                  <c:v>88.00968124999999</c:v>
                </c:pt>
                <c:pt idx="9663">
                  <c:v>88.0161375</c:v>
                </c:pt>
                <c:pt idx="9664">
                  <c:v>88.02259375</c:v>
                </c:pt>
                <c:pt idx="9665">
                  <c:v>88.02905</c:v>
                </c:pt>
                <c:pt idx="9666">
                  <c:v>88.03550625</c:v>
                </c:pt>
                <c:pt idx="9667">
                  <c:v>88.0419625</c:v>
                </c:pt>
                <c:pt idx="9668">
                  <c:v>88.04841875000001</c:v>
                </c:pt>
                <c:pt idx="9669">
                  <c:v>88.054875</c:v>
                </c:pt>
                <c:pt idx="9670">
                  <c:v>88.06133124999999</c:v>
                </c:pt>
                <c:pt idx="9671">
                  <c:v>88.06778749999999</c:v>
                </c:pt>
                <c:pt idx="9672">
                  <c:v>88.07424374999999</c:v>
                </c:pt>
                <c:pt idx="9673">
                  <c:v>88.08070000000001</c:v>
                </c:pt>
                <c:pt idx="9674">
                  <c:v>88.08715624999999</c:v>
                </c:pt>
                <c:pt idx="9675">
                  <c:v>88.09361249999999</c:v>
                </c:pt>
                <c:pt idx="9676">
                  <c:v>88.10006874999999</c:v>
                </c:pt>
                <c:pt idx="9677">
                  <c:v>88.106525</c:v>
                </c:pt>
                <c:pt idx="9678">
                  <c:v>88.11298125</c:v>
                </c:pt>
                <c:pt idx="9679">
                  <c:v>88.1194375</c:v>
                </c:pt>
                <c:pt idx="9680">
                  <c:v>88.12589374999999</c:v>
                </c:pt>
                <c:pt idx="9681">
                  <c:v>88.13234999999999</c:v>
                </c:pt>
                <c:pt idx="9682">
                  <c:v>88.13880625</c:v>
                </c:pt>
                <c:pt idx="9683">
                  <c:v>88.1452625</c:v>
                </c:pt>
                <c:pt idx="9684">
                  <c:v>88.15171875</c:v>
                </c:pt>
                <c:pt idx="9685">
                  <c:v>88.15817499999999</c:v>
                </c:pt>
                <c:pt idx="9686">
                  <c:v>88.16463125</c:v>
                </c:pt>
                <c:pt idx="9687">
                  <c:v>88.1710875</c:v>
                </c:pt>
                <c:pt idx="9688">
                  <c:v>88.17754375</c:v>
                </c:pt>
                <c:pt idx="9689">
                  <c:v>88.184</c:v>
                </c:pt>
                <c:pt idx="9690">
                  <c:v>88.19045625</c:v>
                </c:pt>
                <c:pt idx="9691">
                  <c:v>88.19691250000001</c:v>
                </c:pt>
                <c:pt idx="9692">
                  <c:v>88.20336875</c:v>
                </c:pt>
                <c:pt idx="9693">
                  <c:v>88.209825</c:v>
                </c:pt>
                <c:pt idx="9694">
                  <c:v>88.21628124999999</c:v>
                </c:pt>
                <c:pt idx="9695">
                  <c:v>88.22273749999999</c:v>
                </c:pt>
                <c:pt idx="9696">
                  <c:v>88.22919375000001</c:v>
                </c:pt>
                <c:pt idx="9697">
                  <c:v>88.23564999999999</c:v>
                </c:pt>
                <c:pt idx="9698">
                  <c:v>88.24210624999999</c:v>
                </c:pt>
                <c:pt idx="9699">
                  <c:v>88.24856249999999</c:v>
                </c:pt>
                <c:pt idx="9700">
                  <c:v>88.25501875</c:v>
                </c:pt>
                <c:pt idx="9701">
                  <c:v>88.261475</c:v>
                </c:pt>
                <c:pt idx="9702">
                  <c:v>88.26793125</c:v>
                </c:pt>
                <c:pt idx="9703">
                  <c:v>88.27438749999999</c:v>
                </c:pt>
                <c:pt idx="9704">
                  <c:v>88.28084374999999</c:v>
                </c:pt>
                <c:pt idx="9705">
                  <c:v>88.2873</c:v>
                </c:pt>
                <c:pt idx="9706">
                  <c:v>88.29375625</c:v>
                </c:pt>
                <c:pt idx="9707">
                  <c:v>88.3002125</c:v>
                </c:pt>
                <c:pt idx="9708">
                  <c:v>88.30666874999999</c:v>
                </c:pt>
                <c:pt idx="9709">
                  <c:v>88.313125</c:v>
                </c:pt>
                <c:pt idx="9710">
                  <c:v>88.31958125</c:v>
                </c:pt>
                <c:pt idx="9711">
                  <c:v>88.3260375</c:v>
                </c:pt>
                <c:pt idx="9712">
                  <c:v>88.33249375</c:v>
                </c:pt>
                <c:pt idx="9713">
                  <c:v>88.33895</c:v>
                </c:pt>
                <c:pt idx="9714">
                  <c:v>88.34540625</c:v>
                </c:pt>
                <c:pt idx="9715">
                  <c:v>88.3518625</c:v>
                </c:pt>
                <c:pt idx="9716">
                  <c:v>88.35831875</c:v>
                </c:pt>
                <c:pt idx="9717">
                  <c:v>88.36477499999999</c:v>
                </c:pt>
                <c:pt idx="9718">
                  <c:v>88.37123124999999</c:v>
                </c:pt>
                <c:pt idx="9719">
                  <c:v>88.37768750000001</c:v>
                </c:pt>
                <c:pt idx="9720">
                  <c:v>88.38414374999999</c:v>
                </c:pt>
                <c:pt idx="9721">
                  <c:v>88.39059999999999</c:v>
                </c:pt>
                <c:pt idx="9722">
                  <c:v>88.39705624999999</c:v>
                </c:pt>
                <c:pt idx="9723">
                  <c:v>88.40351250000001</c:v>
                </c:pt>
                <c:pt idx="9724">
                  <c:v>88.40996875</c:v>
                </c:pt>
                <c:pt idx="9725">
                  <c:v>88.416425</c:v>
                </c:pt>
                <c:pt idx="9726">
                  <c:v>88.42288124999999</c:v>
                </c:pt>
                <c:pt idx="9727">
                  <c:v>88.42933749999999</c:v>
                </c:pt>
                <c:pt idx="9728">
                  <c:v>88.43579375</c:v>
                </c:pt>
                <c:pt idx="9729">
                  <c:v>88.44225</c:v>
                </c:pt>
                <c:pt idx="9730">
                  <c:v>88.44870625</c:v>
                </c:pt>
                <c:pt idx="9731">
                  <c:v>88.45516249999999</c:v>
                </c:pt>
                <c:pt idx="9732">
                  <c:v>88.46161875</c:v>
                </c:pt>
                <c:pt idx="9733">
                  <c:v>88.468075</c:v>
                </c:pt>
                <c:pt idx="9734">
                  <c:v>88.47453125</c:v>
                </c:pt>
                <c:pt idx="9735">
                  <c:v>88.4809875</c:v>
                </c:pt>
                <c:pt idx="9736">
                  <c:v>88.48744375</c:v>
                </c:pt>
                <c:pt idx="9737">
                  <c:v>88.4939</c:v>
                </c:pt>
                <c:pt idx="9738">
                  <c:v>88.50035625</c:v>
                </c:pt>
                <c:pt idx="9739">
                  <c:v>88.5068125</c:v>
                </c:pt>
                <c:pt idx="9740">
                  <c:v>88.51326874999999</c:v>
                </c:pt>
                <c:pt idx="9741">
                  <c:v>88.51972499999999</c:v>
                </c:pt>
                <c:pt idx="9742">
                  <c:v>88.52618124999999</c:v>
                </c:pt>
                <c:pt idx="9743">
                  <c:v>88.53263749999999</c:v>
                </c:pt>
                <c:pt idx="9744">
                  <c:v>88.53909374999999</c:v>
                </c:pt>
                <c:pt idx="9745">
                  <c:v>88.54554999999999</c:v>
                </c:pt>
                <c:pt idx="9746">
                  <c:v>88.55200625000001</c:v>
                </c:pt>
                <c:pt idx="9747">
                  <c:v>88.5584625</c:v>
                </c:pt>
                <c:pt idx="9748">
                  <c:v>88.56491875</c:v>
                </c:pt>
                <c:pt idx="9749">
                  <c:v>88.57137499999999</c:v>
                </c:pt>
                <c:pt idx="9750">
                  <c:v>88.57783124999999</c:v>
                </c:pt>
                <c:pt idx="9751">
                  <c:v>88.5842875</c:v>
                </c:pt>
                <c:pt idx="9752">
                  <c:v>88.59074375</c:v>
                </c:pt>
                <c:pt idx="9753">
                  <c:v>88.5972</c:v>
                </c:pt>
                <c:pt idx="9754">
                  <c:v>88.60365624999999</c:v>
                </c:pt>
                <c:pt idx="9755">
                  <c:v>88.6101125</c:v>
                </c:pt>
                <c:pt idx="9756">
                  <c:v>88.61656875</c:v>
                </c:pt>
                <c:pt idx="9757">
                  <c:v>88.623025</c:v>
                </c:pt>
                <c:pt idx="9758">
                  <c:v>88.62948125</c:v>
                </c:pt>
                <c:pt idx="9759">
                  <c:v>88.6359375</c:v>
                </c:pt>
                <c:pt idx="9760">
                  <c:v>88.64239375</c:v>
                </c:pt>
                <c:pt idx="9761">
                  <c:v>88.64885</c:v>
                </c:pt>
                <c:pt idx="9762">
                  <c:v>88.65530625</c:v>
                </c:pt>
                <c:pt idx="9763">
                  <c:v>88.66176249999999</c:v>
                </c:pt>
                <c:pt idx="9764">
                  <c:v>88.66821874999999</c:v>
                </c:pt>
                <c:pt idx="9765">
                  <c:v>88.67467499999999</c:v>
                </c:pt>
                <c:pt idx="9766">
                  <c:v>88.68113124999999</c:v>
                </c:pt>
                <c:pt idx="9767">
                  <c:v>88.68758749999999</c:v>
                </c:pt>
                <c:pt idx="9768">
                  <c:v>88.69404374999999</c:v>
                </c:pt>
                <c:pt idx="9769">
                  <c:v>88.70050000000001</c:v>
                </c:pt>
                <c:pt idx="9770">
                  <c:v>88.70695625</c:v>
                </c:pt>
                <c:pt idx="9771">
                  <c:v>88.7134125</c:v>
                </c:pt>
                <c:pt idx="9772">
                  <c:v>88.71986874999999</c:v>
                </c:pt>
                <c:pt idx="9773">
                  <c:v>88.72632499999999</c:v>
                </c:pt>
                <c:pt idx="9774">
                  <c:v>88.73278125</c:v>
                </c:pt>
                <c:pt idx="9775">
                  <c:v>88.7392375</c:v>
                </c:pt>
                <c:pt idx="9776">
                  <c:v>88.74569375</c:v>
                </c:pt>
                <c:pt idx="9777">
                  <c:v>88.75214999999999</c:v>
                </c:pt>
                <c:pt idx="9778">
                  <c:v>88.75860625</c:v>
                </c:pt>
                <c:pt idx="9779">
                  <c:v>88.7650625</c:v>
                </c:pt>
                <c:pt idx="9780">
                  <c:v>88.77151875</c:v>
                </c:pt>
                <c:pt idx="9781">
                  <c:v>88.777975</c:v>
                </c:pt>
                <c:pt idx="9782">
                  <c:v>88.78443125</c:v>
                </c:pt>
                <c:pt idx="9783">
                  <c:v>88.7908875</c:v>
                </c:pt>
                <c:pt idx="9784">
                  <c:v>88.79734375</c:v>
                </c:pt>
                <c:pt idx="9785">
                  <c:v>88.8038</c:v>
                </c:pt>
                <c:pt idx="9786">
                  <c:v>88.81025624999999</c:v>
                </c:pt>
                <c:pt idx="9787">
                  <c:v>88.81671249999999</c:v>
                </c:pt>
                <c:pt idx="9788">
                  <c:v>88.82316874999999</c:v>
                </c:pt>
                <c:pt idx="9789">
                  <c:v>88.82962499999999</c:v>
                </c:pt>
                <c:pt idx="9790">
                  <c:v>88.83608124999999</c:v>
                </c:pt>
                <c:pt idx="9791">
                  <c:v>88.84253749999999</c:v>
                </c:pt>
                <c:pt idx="9792">
                  <c:v>88.84899375000001</c:v>
                </c:pt>
                <c:pt idx="9793">
                  <c:v>88.85545</c:v>
                </c:pt>
                <c:pt idx="9794">
                  <c:v>88.86190625</c:v>
                </c:pt>
                <c:pt idx="9795">
                  <c:v>88.86836249999999</c:v>
                </c:pt>
                <c:pt idx="9796">
                  <c:v>88.87481874999999</c:v>
                </c:pt>
                <c:pt idx="9797">
                  <c:v>88.881275</c:v>
                </c:pt>
                <c:pt idx="9798">
                  <c:v>88.88773125</c:v>
                </c:pt>
                <c:pt idx="9799">
                  <c:v>88.8941875</c:v>
                </c:pt>
                <c:pt idx="9800">
                  <c:v>88.90064374999999</c:v>
                </c:pt>
                <c:pt idx="9801">
                  <c:v>88.9071</c:v>
                </c:pt>
                <c:pt idx="9802">
                  <c:v>88.91355625</c:v>
                </c:pt>
                <c:pt idx="9803">
                  <c:v>88.9200125</c:v>
                </c:pt>
                <c:pt idx="9804">
                  <c:v>88.92646875</c:v>
                </c:pt>
                <c:pt idx="9805">
                  <c:v>88.932925</c:v>
                </c:pt>
                <c:pt idx="9806">
                  <c:v>88.93938125</c:v>
                </c:pt>
                <c:pt idx="9807">
                  <c:v>88.9458375</c:v>
                </c:pt>
                <c:pt idx="9808">
                  <c:v>88.95229375</c:v>
                </c:pt>
                <c:pt idx="9809">
                  <c:v>88.95874999999999</c:v>
                </c:pt>
                <c:pt idx="9810">
                  <c:v>88.96520624999999</c:v>
                </c:pt>
                <c:pt idx="9811">
                  <c:v>88.97166249999999</c:v>
                </c:pt>
                <c:pt idx="9812">
                  <c:v>88.97811874999999</c:v>
                </c:pt>
                <c:pt idx="9813">
                  <c:v>88.98457499999999</c:v>
                </c:pt>
                <c:pt idx="9814">
                  <c:v>88.99103124999999</c:v>
                </c:pt>
                <c:pt idx="9815">
                  <c:v>88.99748750000001</c:v>
                </c:pt>
                <c:pt idx="9816">
                  <c:v>89.00394375</c:v>
                </c:pt>
                <c:pt idx="9817">
                  <c:v>89.0104</c:v>
                </c:pt>
                <c:pt idx="9818">
                  <c:v>89.01685624999999</c:v>
                </c:pt>
                <c:pt idx="9819">
                  <c:v>89.02331249999999</c:v>
                </c:pt>
                <c:pt idx="9820">
                  <c:v>89.02976875</c:v>
                </c:pt>
                <c:pt idx="9821">
                  <c:v>89.036225</c:v>
                </c:pt>
                <c:pt idx="9822">
                  <c:v>89.04268125</c:v>
                </c:pt>
                <c:pt idx="9823">
                  <c:v>89.04913749999999</c:v>
                </c:pt>
                <c:pt idx="9824">
                  <c:v>89.05559375</c:v>
                </c:pt>
                <c:pt idx="9825">
                  <c:v>89.06205</c:v>
                </c:pt>
                <c:pt idx="9826">
                  <c:v>89.06850625</c:v>
                </c:pt>
                <c:pt idx="9827">
                  <c:v>89.0749625</c:v>
                </c:pt>
                <c:pt idx="9828">
                  <c:v>89.08141875</c:v>
                </c:pt>
                <c:pt idx="9829">
                  <c:v>89.087875</c:v>
                </c:pt>
                <c:pt idx="9830">
                  <c:v>89.09433125</c:v>
                </c:pt>
                <c:pt idx="9831">
                  <c:v>89.1007875</c:v>
                </c:pt>
                <c:pt idx="9832">
                  <c:v>89.10724374999999</c:v>
                </c:pt>
                <c:pt idx="9833">
                  <c:v>89.11369999999999</c:v>
                </c:pt>
                <c:pt idx="9834">
                  <c:v>89.12015624999999</c:v>
                </c:pt>
                <c:pt idx="9835">
                  <c:v>89.12661249999999</c:v>
                </c:pt>
                <c:pt idx="9836">
                  <c:v>89.13306874999999</c:v>
                </c:pt>
                <c:pt idx="9837">
                  <c:v>89.13952499999999</c:v>
                </c:pt>
                <c:pt idx="9838">
                  <c:v>89.14598125000001</c:v>
                </c:pt>
                <c:pt idx="9839">
                  <c:v>89.1524375</c:v>
                </c:pt>
                <c:pt idx="9840">
                  <c:v>89.15889375</c:v>
                </c:pt>
                <c:pt idx="9841">
                  <c:v>89.16534999999999</c:v>
                </c:pt>
                <c:pt idx="9842">
                  <c:v>89.17180624999999</c:v>
                </c:pt>
                <c:pt idx="9843">
                  <c:v>89.1782625</c:v>
                </c:pt>
                <c:pt idx="9844">
                  <c:v>89.18471875</c:v>
                </c:pt>
                <c:pt idx="9845">
                  <c:v>89.191175</c:v>
                </c:pt>
                <c:pt idx="9846">
                  <c:v>89.19763124999999</c:v>
                </c:pt>
                <c:pt idx="9847">
                  <c:v>89.2040875</c:v>
                </c:pt>
                <c:pt idx="9848">
                  <c:v>89.21054375</c:v>
                </c:pt>
                <c:pt idx="9849">
                  <c:v>89.217</c:v>
                </c:pt>
                <c:pt idx="9850">
                  <c:v>89.22345625</c:v>
                </c:pt>
                <c:pt idx="9851">
                  <c:v>89.2299125</c:v>
                </c:pt>
                <c:pt idx="9852">
                  <c:v>89.23636875</c:v>
                </c:pt>
                <c:pt idx="9853">
                  <c:v>89.242825</c:v>
                </c:pt>
                <c:pt idx="9854">
                  <c:v>89.24928125</c:v>
                </c:pt>
                <c:pt idx="9855">
                  <c:v>89.2557375</c:v>
                </c:pt>
                <c:pt idx="9856">
                  <c:v>89.26219374999999</c:v>
                </c:pt>
                <c:pt idx="9857">
                  <c:v>89.26864999999999</c:v>
                </c:pt>
                <c:pt idx="9858">
                  <c:v>89.27510624999999</c:v>
                </c:pt>
                <c:pt idx="9859">
                  <c:v>89.28156249999999</c:v>
                </c:pt>
                <c:pt idx="9860">
                  <c:v>89.28801874999999</c:v>
                </c:pt>
                <c:pt idx="9861">
                  <c:v>89.29447500000001</c:v>
                </c:pt>
                <c:pt idx="9862">
                  <c:v>89.30093125</c:v>
                </c:pt>
                <c:pt idx="9863">
                  <c:v>89.3073875</c:v>
                </c:pt>
                <c:pt idx="9864">
                  <c:v>89.31384374999999</c:v>
                </c:pt>
                <c:pt idx="9865">
                  <c:v>89.32029999999999</c:v>
                </c:pt>
                <c:pt idx="9866">
                  <c:v>89.32675625</c:v>
                </c:pt>
                <c:pt idx="9867">
                  <c:v>89.3332125</c:v>
                </c:pt>
                <c:pt idx="9868">
                  <c:v>89.33966875</c:v>
                </c:pt>
                <c:pt idx="9869">
                  <c:v>89.34612499999999</c:v>
                </c:pt>
                <c:pt idx="9870">
                  <c:v>89.35258125</c:v>
                </c:pt>
                <c:pt idx="9871">
                  <c:v>89.3590375</c:v>
                </c:pt>
                <c:pt idx="9872">
                  <c:v>89.36549375</c:v>
                </c:pt>
                <c:pt idx="9873">
                  <c:v>89.37195</c:v>
                </c:pt>
                <c:pt idx="9874">
                  <c:v>89.37840625</c:v>
                </c:pt>
                <c:pt idx="9875">
                  <c:v>89.3848625</c:v>
                </c:pt>
                <c:pt idx="9876">
                  <c:v>89.39131875</c:v>
                </c:pt>
                <c:pt idx="9877">
                  <c:v>89.397775</c:v>
                </c:pt>
                <c:pt idx="9878">
                  <c:v>89.40423125</c:v>
                </c:pt>
                <c:pt idx="9879">
                  <c:v>89.41068749999999</c:v>
                </c:pt>
                <c:pt idx="9880">
                  <c:v>89.41714374999999</c:v>
                </c:pt>
                <c:pt idx="9881">
                  <c:v>89.42359999999999</c:v>
                </c:pt>
                <c:pt idx="9882">
                  <c:v>89.43005624999999</c:v>
                </c:pt>
                <c:pt idx="9883">
                  <c:v>89.43651249999999</c:v>
                </c:pt>
                <c:pt idx="9884">
                  <c:v>89.44296875000001</c:v>
                </c:pt>
                <c:pt idx="9885">
                  <c:v>89.44942500000001</c:v>
                </c:pt>
                <c:pt idx="9886">
                  <c:v>89.45588125</c:v>
                </c:pt>
                <c:pt idx="9887">
                  <c:v>89.46233749999999</c:v>
                </c:pt>
                <c:pt idx="9888">
                  <c:v>89.46879374999999</c:v>
                </c:pt>
                <c:pt idx="9889">
                  <c:v>89.47525</c:v>
                </c:pt>
                <c:pt idx="9890">
                  <c:v>89.48170625</c:v>
                </c:pt>
                <c:pt idx="9891">
                  <c:v>89.4881625</c:v>
                </c:pt>
                <c:pt idx="9892">
                  <c:v>89.49461874999999</c:v>
                </c:pt>
                <c:pt idx="9893">
                  <c:v>89.501075</c:v>
                </c:pt>
                <c:pt idx="9894">
                  <c:v>89.50753125</c:v>
                </c:pt>
                <c:pt idx="9895">
                  <c:v>89.5139875</c:v>
                </c:pt>
                <c:pt idx="9896">
                  <c:v>89.52044375</c:v>
                </c:pt>
                <c:pt idx="9897">
                  <c:v>89.5269</c:v>
                </c:pt>
                <c:pt idx="9898">
                  <c:v>89.53335625</c:v>
                </c:pt>
                <c:pt idx="9899">
                  <c:v>89.5398125</c:v>
                </c:pt>
                <c:pt idx="9900">
                  <c:v>89.54626875</c:v>
                </c:pt>
                <c:pt idx="9901">
                  <c:v>89.552725</c:v>
                </c:pt>
                <c:pt idx="9902">
                  <c:v>89.55918124999999</c:v>
                </c:pt>
                <c:pt idx="9903">
                  <c:v>89.56563749999999</c:v>
                </c:pt>
                <c:pt idx="9904">
                  <c:v>89.57209374999999</c:v>
                </c:pt>
                <c:pt idx="9905">
                  <c:v>89.57854999999999</c:v>
                </c:pt>
                <c:pt idx="9906">
                  <c:v>89.58500624999999</c:v>
                </c:pt>
                <c:pt idx="9907">
                  <c:v>89.59146250000001</c:v>
                </c:pt>
                <c:pt idx="9908">
                  <c:v>89.59791875000001</c:v>
                </c:pt>
                <c:pt idx="9909">
                  <c:v>89.60437499999999</c:v>
                </c:pt>
                <c:pt idx="9910">
                  <c:v>89.61083124999999</c:v>
                </c:pt>
                <c:pt idx="9911">
                  <c:v>89.61728749999999</c:v>
                </c:pt>
                <c:pt idx="9912">
                  <c:v>89.62374375</c:v>
                </c:pt>
                <c:pt idx="9913">
                  <c:v>89.6302</c:v>
                </c:pt>
                <c:pt idx="9914">
                  <c:v>89.63665624999999</c:v>
                </c:pt>
                <c:pt idx="9915">
                  <c:v>89.64311249999999</c:v>
                </c:pt>
                <c:pt idx="9916">
                  <c:v>89.64956875</c:v>
                </c:pt>
                <c:pt idx="9917">
                  <c:v>89.656025</c:v>
                </c:pt>
                <c:pt idx="9918">
                  <c:v>89.66248125</c:v>
                </c:pt>
                <c:pt idx="9919">
                  <c:v>89.6689375</c:v>
                </c:pt>
                <c:pt idx="9920">
                  <c:v>89.67539375</c:v>
                </c:pt>
                <c:pt idx="9921">
                  <c:v>89.68185</c:v>
                </c:pt>
                <c:pt idx="9922">
                  <c:v>89.68830625</c:v>
                </c:pt>
                <c:pt idx="9923">
                  <c:v>89.6947625</c:v>
                </c:pt>
                <c:pt idx="9924">
                  <c:v>89.70121875</c:v>
                </c:pt>
                <c:pt idx="9925">
                  <c:v>89.70767499999999</c:v>
                </c:pt>
                <c:pt idx="9926">
                  <c:v>89.71413124999999</c:v>
                </c:pt>
                <c:pt idx="9927">
                  <c:v>89.72058749999999</c:v>
                </c:pt>
                <c:pt idx="9928">
                  <c:v>89.72704374999999</c:v>
                </c:pt>
                <c:pt idx="9929">
                  <c:v>89.73349999999999</c:v>
                </c:pt>
                <c:pt idx="9930">
                  <c:v>89.73995625000001</c:v>
                </c:pt>
                <c:pt idx="9931">
                  <c:v>89.74641250000001</c:v>
                </c:pt>
                <c:pt idx="9932">
                  <c:v>89.75286874999999</c:v>
                </c:pt>
                <c:pt idx="9933">
                  <c:v>89.75932499999999</c:v>
                </c:pt>
                <c:pt idx="9934">
                  <c:v>89.76578124999999</c:v>
                </c:pt>
                <c:pt idx="9935">
                  <c:v>89.7722375</c:v>
                </c:pt>
                <c:pt idx="9936">
                  <c:v>89.77869375</c:v>
                </c:pt>
                <c:pt idx="9937">
                  <c:v>89.78514999999999</c:v>
                </c:pt>
                <c:pt idx="9938">
                  <c:v>89.79160624999999</c:v>
                </c:pt>
                <c:pt idx="9939">
                  <c:v>89.7980625</c:v>
                </c:pt>
                <c:pt idx="9940">
                  <c:v>89.80451875</c:v>
                </c:pt>
                <c:pt idx="9941">
                  <c:v>89.810975</c:v>
                </c:pt>
                <c:pt idx="9942">
                  <c:v>89.81743125</c:v>
                </c:pt>
                <c:pt idx="9943">
                  <c:v>89.8238875</c:v>
                </c:pt>
                <c:pt idx="9944">
                  <c:v>89.83034375</c:v>
                </c:pt>
                <c:pt idx="9945">
                  <c:v>89.8368</c:v>
                </c:pt>
                <c:pt idx="9946">
                  <c:v>89.84325625</c:v>
                </c:pt>
                <c:pt idx="9947">
                  <c:v>89.8497125</c:v>
                </c:pt>
                <c:pt idx="9948">
                  <c:v>89.85616874999999</c:v>
                </c:pt>
                <c:pt idx="9949">
                  <c:v>89.86262499999999</c:v>
                </c:pt>
                <c:pt idx="9950">
                  <c:v>89.86908124999999</c:v>
                </c:pt>
                <c:pt idx="9951">
                  <c:v>89.87553749999999</c:v>
                </c:pt>
                <c:pt idx="9952">
                  <c:v>89.88199374999999</c:v>
                </c:pt>
                <c:pt idx="9953">
                  <c:v>89.88845000000001</c:v>
                </c:pt>
                <c:pt idx="9954">
                  <c:v>89.89490625000001</c:v>
                </c:pt>
                <c:pt idx="9955">
                  <c:v>89.90136249999999</c:v>
                </c:pt>
                <c:pt idx="9956">
                  <c:v>89.90781874999999</c:v>
                </c:pt>
                <c:pt idx="9957">
                  <c:v>89.91427499999999</c:v>
                </c:pt>
                <c:pt idx="9958">
                  <c:v>89.92073125</c:v>
                </c:pt>
                <c:pt idx="9959">
                  <c:v>89.9271875</c:v>
                </c:pt>
                <c:pt idx="9960">
                  <c:v>89.93364374999999</c:v>
                </c:pt>
                <c:pt idx="9961">
                  <c:v>89.94009999999999</c:v>
                </c:pt>
                <c:pt idx="9962">
                  <c:v>89.94655625</c:v>
                </c:pt>
                <c:pt idx="9963">
                  <c:v>89.9530125</c:v>
                </c:pt>
                <c:pt idx="9964">
                  <c:v>89.95946875</c:v>
                </c:pt>
                <c:pt idx="9965">
                  <c:v>89.965925</c:v>
                </c:pt>
                <c:pt idx="9966">
                  <c:v>89.97238125</c:v>
                </c:pt>
                <c:pt idx="9967">
                  <c:v>89.9788375</c:v>
                </c:pt>
                <c:pt idx="9968">
                  <c:v>89.98529375</c:v>
                </c:pt>
                <c:pt idx="9969">
                  <c:v>89.99175</c:v>
                </c:pt>
                <c:pt idx="9970">
                  <c:v>89.99820625</c:v>
                </c:pt>
                <c:pt idx="9971">
                  <c:v>90.00466249999999</c:v>
                </c:pt>
                <c:pt idx="9972">
                  <c:v>90.01111874999999</c:v>
                </c:pt>
                <c:pt idx="9973">
                  <c:v>90.01757499999999</c:v>
                </c:pt>
                <c:pt idx="9974">
                  <c:v>90.02403124999999</c:v>
                </c:pt>
                <c:pt idx="9975">
                  <c:v>90.03048749999999</c:v>
                </c:pt>
                <c:pt idx="9976">
                  <c:v>90.03694375000001</c:v>
                </c:pt>
                <c:pt idx="9977">
                  <c:v>90.04340000000001</c:v>
                </c:pt>
                <c:pt idx="9978">
                  <c:v>90.04985624999999</c:v>
                </c:pt>
                <c:pt idx="9979">
                  <c:v>90.05631249999999</c:v>
                </c:pt>
                <c:pt idx="9980">
                  <c:v>90.06276874999999</c:v>
                </c:pt>
                <c:pt idx="9981">
                  <c:v>90.069225</c:v>
                </c:pt>
                <c:pt idx="9982">
                  <c:v>90.07568125</c:v>
                </c:pt>
                <c:pt idx="9983">
                  <c:v>90.08213749999999</c:v>
                </c:pt>
                <c:pt idx="9984">
                  <c:v>90.08859374999999</c:v>
                </c:pt>
                <c:pt idx="9985">
                  <c:v>90.09505</c:v>
                </c:pt>
                <c:pt idx="9986">
                  <c:v>90.10150625</c:v>
                </c:pt>
                <c:pt idx="9987">
                  <c:v>90.1079625</c:v>
                </c:pt>
                <c:pt idx="9988">
                  <c:v>90.11441875</c:v>
                </c:pt>
                <c:pt idx="9989">
                  <c:v>90.120875</c:v>
                </c:pt>
                <c:pt idx="9990">
                  <c:v>90.12733125</c:v>
                </c:pt>
                <c:pt idx="9991">
                  <c:v>90.1337875</c:v>
                </c:pt>
                <c:pt idx="9992">
                  <c:v>90.14024375</c:v>
                </c:pt>
                <c:pt idx="9993">
                  <c:v>90.1467</c:v>
                </c:pt>
                <c:pt idx="9994">
                  <c:v>90.15315624999999</c:v>
                </c:pt>
                <c:pt idx="9995">
                  <c:v>90.15961249999999</c:v>
                </c:pt>
                <c:pt idx="9996">
                  <c:v>90.16606874999999</c:v>
                </c:pt>
                <c:pt idx="9997">
                  <c:v>90.17252499999999</c:v>
                </c:pt>
                <c:pt idx="9998">
                  <c:v>90.17898124999999</c:v>
                </c:pt>
                <c:pt idx="9999">
                  <c:v>90.18543750000001</c:v>
                </c:pt>
                <c:pt idx="10000">
                  <c:v>90.19189375000001</c:v>
                </c:pt>
                <c:pt idx="10001">
                  <c:v>90.19834999999999</c:v>
                </c:pt>
                <c:pt idx="10002">
                  <c:v>90.20480624999999</c:v>
                </c:pt>
                <c:pt idx="10003">
                  <c:v>90.21126249999999</c:v>
                </c:pt>
                <c:pt idx="10004">
                  <c:v>90.21771875</c:v>
                </c:pt>
                <c:pt idx="10005">
                  <c:v>90.224175</c:v>
                </c:pt>
                <c:pt idx="10006">
                  <c:v>90.23063124999999</c:v>
                </c:pt>
                <c:pt idx="10007">
                  <c:v>90.23708749999999</c:v>
                </c:pt>
                <c:pt idx="10008">
                  <c:v>90.24354375</c:v>
                </c:pt>
                <c:pt idx="10009">
                  <c:v>90.25</c:v>
                </c:pt>
              </c:numCache>
            </c:numRef>
          </c:xVal>
          <c:yVal>
            <c:numRef>
              <c:f>Tang_toc_chi_tiet!$V$6:$V$10015</c:f>
              <c:numCache>
                <c:formatCode>General</c:formatCode>
                <c:ptCount val="10010"/>
                <c:pt idx="0">
                  <c:v>0</c:v>
                </c:pt>
                <c:pt idx="1">
                  <c:v>0.002101478222347283</c:v>
                </c:pt>
                <c:pt idx="2">
                  <c:v>0.004204643175437598</c:v>
                </c:pt>
                <c:pt idx="3">
                  <c:v>0.006309494106796238</c:v>
                </c:pt>
                <c:pt idx="4">
                  <c:v>0.008416030266275177</c:v>
                </c:pt>
                <c:pt idx="5">
                  <c:v>0.01052425090604809</c:v>
                </c:pt>
                <c:pt idx="6">
                  <c:v>0.0126341552806054</c:v>
                </c:pt>
                <c:pt idx="7">
                  <c:v>0.01474574264674898</c:v>
                </c:pt>
                <c:pt idx="8">
                  <c:v>0.0168590122635886</c:v>
                </c:pt>
                <c:pt idx="9">
                  <c:v>0.01897396339253496</c:v>
                </c:pt>
                <c:pt idx="10">
                  <c:v>0.02109059529729619</c:v>
                </c:pt>
                <c:pt idx="11">
                  <c:v>0.02320890724387257</c:v>
                </c:pt>
                <c:pt idx="12">
                  <c:v>0.02532889850055174</c:v>
                </c:pt>
                <c:pt idx="13">
                  <c:v>0.02745056833790379</c:v>
                </c:pt>
                <c:pt idx="14">
                  <c:v>0.02957391602877647</c:v>
                </c:pt>
                <c:pt idx="15">
                  <c:v>0.03169894084829036</c:v>
                </c:pt>
                <c:pt idx="16">
                  <c:v>0.03382564207383405</c:v>
                </c:pt>
                <c:pt idx="17">
                  <c:v>0.03595401898505942</c:v>
                </c:pt>
                <c:pt idx="18">
                  <c:v>0.03808407086387679</c:v>
                </c:pt>
                <c:pt idx="19">
                  <c:v>0.04021579699445024</c:v>
                </c:pt>
                <c:pt idx="20">
                  <c:v>0.04234919666319249</c:v>
                </c:pt>
                <c:pt idx="21">
                  <c:v>0.04448426915876154</c:v>
                </c:pt>
                <c:pt idx="22">
                  <c:v>0.04662101377205396</c:v>
                </c:pt>
                <c:pt idx="23">
                  <c:v>0.04875942979620152</c:v>
                </c:pt>
                <c:pt idx="24">
                  <c:v>0.05089951652656621</c:v>
                </c:pt>
                <c:pt idx="25">
                  <c:v>0.05304127326073556</c:v>
                </c:pt>
                <c:pt idx="26">
                  <c:v>0.05518469929851801</c:v>
                </c:pt>
                <c:pt idx="27">
                  <c:v>0.05732979394193823</c:v>
                </c:pt>
                <c:pt idx="28">
                  <c:v>0.05947655649523261</c:v>
                </c:pt>
                <c:pt idx="29">
                  <c:v>0.06162498626484456</c:v>
                </c:pt>
                <c:pt idx="30">
                  <c:v>0.06377508255941999</c:v>
                </c:pt>
                <c:pt idx="31">
                  <c:v>0.06592684468980271</c:v>
                </c:pt>
                <c:pt idx="32">
                  <c:v>0.0680802719690299</c:v>
                </c:pt>
                <c:pt idx="33">
                  <c:v>0.07023536371232719</c:v>
                </c:pt>
                <c:pt idx="34">
                  <c:v>0.07239211923710558</c:v>
                </c:pt>
                <c:pt idx="35">
                  <c:v>0.07455053786295479</c:v>
                </c:pt>
                <c:pt idx="36">
                  <c:v>0.0767106189116402</c:v>
                </c:pt>
                <c:pt idx="37">
                  <c:v>0.07887236170709799</c:v>
                </c:pt>
                <c:pt idx="38">
                  <c:v>0.08103576557543071</c:v>
                </c:pt>
                <c:pt idx="39">
                  <c:v>0.08320082984490282</c:v>
                </c:pt>
                <c:pt idx="40">
                  <c:v>0.08536755384593619</c:v>
                </c:pt>
                <c:pt idx="41">
                  <c:v>0.08753593691110581</c:v>
                </c:pt>
                <c:pt idx="42">
                  <c:v>0.08970597837513528</c:v>
                </c:pt>
                <c:pt idx="43">
                  <c:v>0.09187767757489242</c:v>
                </c:pt>
                <c:pt idx="44">
                  <c:v>0.09405103384938496</c:v>
                </c:pt>
                <c:pt idx="45">
                  <c:v>0.09622604653975578</c:v>
                </c:pt>
                <c:pt idx="46">
                  <c:v>0.09840271498927995</c:v>
                </c:pt>
                <c:pt idx="47">
                  <c:v>0.1005810385433583</c:v>
                </c:pt>
                <c:pt idx="48">
                  <c:v>0.1027610165495146</c:v>
                </c:pt>
                <c:pt idx="49">
                  <c:v>0.1049426483573908</c:v>
                </c:pt>
                <c:pt idx="50">
                  <c:v>0.1071259333187426</c:v>
                </c:pt>
                <c:pt idx="51">
                  <c:v>0.1093108707874354</c:v>
                </c:pt>
                <c:pt idx="52">
                  <c:v>0.1114974601194402</c:v>
                </c:pt>
                <c:pt idx="53">
                  <c:v>0.1136857006728287</c:v>
                </c:pt>
                <c:pt idx="54">
                  <c:v>0.1158755918077698</c:v>
                </c:pt>
                <c:pt idx="55">
                  <c:v>0.1180671328865249</c:v>
                </c:pt>
                <c:pt idx="56">
                  <c:v>0.1202603232734439</c:v>
                </c:pt>
                <c:pt idx="57">
                  <c:v>0.1224551623349609</c:v>
                </c:pt>
                <c:pt idx="58">
                  <c:v>0.12465164943959</c:v>
                </c:pt>
                <c:pt idx="59">
                  <c:v>0.1268497839579211</c:v>
                </c:pt>
                <c:pt idx="60">
                  <c:v>0.1290495652626166</c:v>
                </c:pt>
                <c:pt idx="61">
                  <c:v>0.1312509927284056</c:v>
                </c:pt>
                <c:pt idx="62">
                  <c:v>0.133454065732081</c:v>
                </c:pt>
                <c:pt idx="63">
                  <c:v>0.135658783652495</c:v>
                </c:pt>
                <c:pt idx="64">
                  <c:v>0.1378651458705551</c:v>
                </c:pt>
                <c:pt idx="65">
                  <c:v>0.14007315176922</c:v>
                </c:pt>
                <c:pt idx="66">
                  <c:v>0.1422828007334954</c:v>
                </c:pt>
                <c:pt idx="67">
                  <c:v>0.1444940921504302</c:v>
                </c:pt>
                <c:pt idx="68">
                  <c:v>0.1467070254091122</c:v>
                </c:pt>
                <c:pt idx="69">
                  <c:v>0.1489215999006639</c:v>
                </c:pt>
                <c:pt idx="70">
                  <c:v>0.1511378150182391</c:v>
                </c:pt>
                <c:pt idx="71">
                  <c:v>0.153355670157018</c:v>
                </c:pt>
                <c:pt idx="72">
                  <c:v>0.1555751647142048</c:v>
                </c:pt>
                <c:pt idx="73">
                  <c:v>0.1577962980890216</c:v>
                </c:pt>
                <c:pt idx="74">
                  <c:v>0.1600190696827057</c:v>
                </c:pt>
                <c:pt idx="75">
                  <c:v>0.1622434788985055</c:v>
                </c:pt>
                <c:pt idx="76">
                  <c:v>0.1644695251416765</c:v>
                </c:pt>
                <c:pt idx="77">
                  <c:v>0.1666972078194773</c:v>
                </c:pt>
                <c:pt idx="78">
                  <c:v>0.1689265263411658</c:v>
                </c:pt>
                <c:pt idx="79">
                  <c:v>0.1711574801179949</c:v>
                </c:pt>
                <c:pt idx="80">
                  <c:v>0.1733900685632094</c:v>
                </c:pt>
                <c:pt idx="81">
                  <c:v>0.1756242910920412</c:v>
                </c:pt>
                <c:pt idx="82">
                  <c:v>0.1778601471217061</c:v>
                </c:pt>
                <c:pt idx="83">
                  <c:v>0.1800976360713997</c:v>
                </c:pt>
                <c:pt idx="84">
                  <c:v>0.1823367573622934</c:v>
                </c:pt>
                <c:pt idx="85">
                  <c:v>0.1845775104175305</c:v>
                </c:pt>
                <c:pt idx="86">
                  <c:v>0.1868198946622237</c:v>
                </c:pt>
                <c:pt idx="87">
                  <c:v>0.1890639095234492</c:v>
                </c:pt>
                <c:pt idx="88">
                  <c:v>0.1913095544302441</c:v>
                </c:pt>
                <c:pt idx="89">
                  <c:v>0.1935568288136024</c:v>
                </c:pt>
                <c:pt idx="90">
                  <c:v>0.1958057321064717</c:v>
                </c:pt>
                <c:pt idx="91">
                  <c:v>0.1980562637437484</c:v>
                </c:pt>
                <c:pt idx="92">
                  <c:v>0.2003084231622749</c:v>
                </c:pt>
                <c:pt idx="93">
                  <c:v>0.2025622098008356</c:v>
                </c:pt>
                <c:pt idx="94">
                  <c:v>0.2048176231001528</c:v>
                </c:pt>
                <c:pt idx="95">
                  <c:v>0.2070746625028836</c:v>
                </c:pt>
                <c:pt idx="96">
                  <c:v>0.2093333274536158</c:v>
                </c:pt>
                <c:pt idx="97">
                  <c:v>0.2115936173988638</c:v>
                </c:pt>
                <c:pt idx="98">
                  <c:v>0.2138555317870666</c:v>
                </c:pt>
                <c:pt idx="99">
                  <c:v>0.2161190700685822</c:v>
                </c:pt>
                <c:pt idx="100">
                  <c:v>0.2183842316956845</c:v>
                </c:pt>
                <c:pt idx="101">
                  <c:v>0.2206510161225605</c:v>
                </c:pt>
                <c:pt idx="102">
                  <c:v>0.2229194228053056</c:v>
                </c:pt>
                <c:pt idx="103">
                  <c:v>0.2251894512019206</c:v>
                </c:pt>
                <c:pt idx="104">
                  <c:v>0.2274611007723081</c:v>
                </c:pt>
                <c:pt idx="105">
                  <c:v>0.2297343709782685</c:v>
                </c:pt>
                <c:pt idx="106">
                  <c:v>0.2320092612834968</c:v>
                </c:pt>
                <c:pt idx="107">
                  <c:v>0.234285771153579</c:v>
                </c:pt>
                <c:pt idx="108">
                  <c:v>0.2365639000559882</c:v>
                </c:pt>
                <c:pt idx="109">
                  <c:v>0.2388436474600815</c:v>
                </c:pt>
                <c:pt idx="110">
                  <c:v>0.2411250128370962</c:v>
                </c:pt>
                <c:pt idx="111">
                  <c:v>0.243407995660146</c:v>
                </c:pt>
                <c:pt idx="112">
                  <c:v>0.2456925954042188</c:v>
                </c:pt>
                <c:pt idx="113">
                  <c:v>0.2479788115461714</c:v>
                </c:pt>
                <c:pt idx="114">
                  <c:v>0.2502666435647269</c:v>
                </c:pt>
                <c:pt idx="115">
                  <c:v>0.2525560909404715</c:v>
                </c:pt>
                <c:pt idx="116">
                  <c:v>0.2548471531558503</c:v>
                </c:pt>
                <c:pt idx="117">
                  <c:v>0.2571398296951646</c:v>
                </c:pt>
                <c:pt idx="118">
                  <c:v>0.2594341200445678</c:v>
                </c:pt>
                <c:pt idx="119">
                  <c:v>0.2617300236920625</c:v>
                </c:pt>
                <c:pt idx="120">
                  <c:v>0.2640275401274967</c:v>
                </c:pt>
                <c:pt idx="121">
                  <c:v>0.2663266688425607</c:v>
                </c:pt>
                <c:pt idx="122">
                  <c:v>0.2686274093307832</c:v>
                </c:pt>
                <c:pt idx="123">
                  <c:v>0.2709297610875283</c:v>
                </c:pt>
                <c:pt idx="124">
                  <c:v>0.2732337236099927</c:v>
                </c:pt>
                <c:pt idx="125">
                  <c:v>0.275539296397201</c:v>
                </c:pt>
                <c:pt idx="126">
                  <c:v>0.2778464789500031</c:v>
                </c:pt>
                <c:pt idx="127">
                  <c:v>0.2801552707710711</c:v>
                </c:pt>
                <c:pt idx="128">
                  <c:v>0.2824656713648952</c:v>
                </c:pt>
                <c:pt idx="129">
                  <c:v>0.2847776802377813</c:v>
                </c:pt>
                <c:pt idx="130">
                  <c:v>0.287091296897847</c:v>
                </c:pt>
                <c:pt idx="131">
                  <c:v>0.2894065208550183</c:v>
                </c:pt>
                <c:pt idx="132">
                  <c:v>0.291723351621027</c:v>
                </c:pt>
                <c:pt idx="133">
                  <c:v>0.2940417887094066</c:v>
                </c:pt>
                <c:pt idx="134">
                  <c:v>0.2963618316354892</c:v>
                </c:pt>
                <c:pt idx="135">
                  <c:v>0.2986834799164029</c:v>
                </c:pt>
                <c:pt idx="136">
                  <c:v>0.3010067330710677</c:v>
                </c:pt>
                <c:pt idx="137">
                  <c:v>0.3033315906201922</c:v>
                </c:pt>
                <c:pt idx="138">
                  <c:v>0.305658052086272</c:v>
                </c:pt>
                <c:pt idx="139">
                  <c:v>0.3079861169935842</c:v>
                </c:pt>
                <c:pt idx="140">
                  <c:v>0.3103157848681857</c:v>
                </c:pt>
                <c:pt idx="141">
                  <c:v>0.3126470552379091</c:v>
                </c:pt>
                <c:pt idx="142">
                  <c:v>0.3149799276323605</c:v>
                </c:pt>
                <c:pt idx="143">
                  <c:v>0.3173144015829154</c:v>
                </c:pt>
                <c:pt idx="144">
                  <c:v>0.3196504766227161</c:v>
                </c:pt>
                <c:pt idx="145">
                  <c:v>0.3219881522866684</c:v>
                </c:pt>
                <c:pt idx="146">
                  <c:v>0.3243274281114381</c:v>
                </c:pt>
                <c:pt idx="147">
                  <c:v>0.3266683036354485</c:v>
                </c:pt>
                <c:pt idx="148">
                  <c:v>0.3290107783988768</c:v>
                </c:pt>
                <c:pt idx="149">
                  <c:v>0.3313548519436507</c:v>
                </c:pt>
                <c:pt idx="150">
                  <c:v>0.3337005238134469</c:v>
                </c:pt>
                <c:pt idx="151">
                  <c:v>0.3360477935536857</c:v>
                </c:pt>
                <c:pt idx="152">
                  <c:v>0.3383966607115292</c:v>
                </c:pt>
                <c:pt idx="153">
                  <c:v>0.3407471248358784</c:v>
                </c:pt>
                <c:pt idx="154">
                  <c:v>0.3430991854773695</c:v>
                </c:pt>
                <c:pt idx="155">
                  <c:v>0.345452842188371</c:v>
                </c:pt>
                <c:pt idx="156">
                  <c:v>0.3478080945229812</c:v>
                </c:pt>
                <c:pt idx="157">
                  <c:v>0.3501649420370244</c:v>
                </c:pt>
                <c:pt idx="158">
                  <c:v>0.3525233842880481</c:v>
                </c:pt>
                <c:pt idx="159">
                  <c:v>0.3548834208353205</c:v>
                </c:pt>
                <c:pt idx="160">
                  <c:v>0.3572450512398266</c:v>
                </c:pt>
                <c:pt idx="161">
                  <c:v>0.3596082750642659</c:v>
                </c:pt>
                <c:pt idx="162">
                  <c:v>0.3619730918730492</c:v>
                </c:pt>
                <c:pt idx="163">
                  <c:v>0.364339501232295</c:v>
                </c:pt>
                <c:pt idx="164">
                  <c:v>0.3667075027098285</c:v>
                </c:pt>
                <c:pt idx="165">
                  <c:v>0.3690770958751761</c:v>
                </c:pt>
                <c:pt idx="166">
                  <c:v>0.3714482802995637</c:v>
                </c:pt>
                <c:pt idx="167">
                  <c:v>0.3738210555559139</c:v>
                </c:pt>
                <c:pt idx="168">
                  <c:v>0.3761954212188428</c:v>
                </c:pt>
                <c:pt idx="169">
                  <c:v>0.3785713768646569</c:v>
                </c:pt>
                <c:pt idx="170">
                  <c:v>0.3809489220713508</c:v>
                </c:pt>
                <c:pt idx="171">
                  <c:v>0.3833280564186034</c:v>
                </c:pt>
                <c:pt idx="172">
                  <c:v>0.3857087794877758</c:v>
                </c:pt>
                <c:pt idx="173">
                  <c:v>0.3880910908619078</c:v>
                </c:pt>
                <c:pt idx="174">
                  <c:v>0.3904749901257156</c:v>
                </c:pt>
                <c:pt idx="175">
                  <c:v>0.3928604768655882</c:v>
                </c:pt>
                <c:pt idx="176">
                  <c:v>0.3952475506695859</c:v>
                </c:pt>
                <c:pt idx="177">
                  <c:v>0.3976362111274356</c:v>
                </c:pt>
                <c:pt idx="178">
                  <c:v>0.4000264578305293</c:v>
                </c:pt>
                <c:pt idx="179">
                  <c:v>0.4024182903719206</c:v>
                </c:pt>
                <c:pt idx="180">
                  <c:v>0.4048117083463223</c:v>
                </c:pt>
                <c:pt idx="181">
                  <c:v>0.4072067113501034</c:v>
                </c:pt>
                <c:pt idx="182">
                  <c:v>0.4096032989812864</c:v>
                </c:pt>
                <c:pt idx="183">
                  <c:v>0.4120014708395441</c:v>
                </c:pt>
                <c:pt idx="184">
                  <c:v>0.4144012265261975</c:v>
                </c:pt>
                <c:pt idx="185">
                  <c:v>0.4168025656442124</c:v>
                </c:pt>
                <c:pt idx="186">
                  <c:v>0.4192054877981969</c:v>
                </c:pt>
                <c:pt idx="187">
                  <c:v>0.4216099925943987</c:v>
                </c:pt>
                <c:pt idx="188">
                  <c:v>0.4240160796407021</c:v>
                </c:pt>
                <c:pt idx="189">
                  <c:v>0.4264237485466256</c:v>
                </c:pt>
                <c:pt idx="190">
                  <c:v>0.4288329989233184</c:v>
                </c:pt>
                <c:pt idx="191">
                  <c:v>0.4312438303835595</c:v>
                </c:pt>
                <c:pt idx="192">
                  <c:v>0.4336562425417527</c:v>
                </c:pt>
                <c:pt idx="193">
                  <c:v>0.436070235013925</c:v>
                </c:pt>
                <c:pt idx="194">
                  <c:v>0.4384858074177241</c:v>
                </c:pt>
                <c:pt idx="195">
                  <c:v>0.4409029593724153</c:v>
                </c:pt>
                <c:pt idx="196">
                  <c:v>0.443321690498879</c:v>
                </c:pt>
                <c:pt idx="197">
                  <c:v>0.4457420004196079</c:v>
                </c:pt>
                <c:pt idx="198">
                  <c:v>0.4481638887587044</c:v>
                </c:pt>
                <c:pt idx="199">
                  <c:v>0.4505873551418781</c:v>
                </c:pt>
                <c:pt idx="200">
                  <c:v>0.4530123991964425</c:v>
                </c:pt>
                <c:pt idx="201">
                  <c:v>0.4554390205513139</c:v>
                </c:pt>
                <c:pt idx="202">
                  <c:v>0.4578672188370067</c:v>
                </c:pt>
                <c:pt idx="203">
                  <c:v>0.4602969936856323</c:v>
                </c:pt>
                <c:pt idx="204">
                  <c:v>0.4627283447308956</c:v>
                </c:pt>
                <c:pt idx="205">
                  <c:v>0.4651612716080933</c:v>
                </c:pt>
                <c:pt idx="206">
                  <c:v>0.4675957739541103</c:v>
                </c:pt>
                <c:pt idx="207">
                  <c:v>0.4700318514074179</c:v>
                </c:pt>
                <c:pt idx="208">
                  <c:v>0.4724695036080708</c:v>
                </c:pt>
                <c:pt idx="209">
                  <c:v>0.4749087301977045</c:v>
                </c:pt>
                <c:pt idx="210">
                  <c:v>0.4773495308195331</c:v>
                </c:pt>
                <c:pt idx="211">
                  <c:v>0.4797919051183464</c:v>
                </c:pt>
                <c:pt idx="212">
                  <c:v>0.4822358527405074</c:v>
                </c:pt>
                <c:pt idx="213">
                  <c:v>0.4846813733339499</c:v>
                </c:pt>
                <c:pt idx="214">
                  <c:v>0.4871284665481758</c:v>
                </c:pt>
                <c:pt idx="215">
                  <c:v>0.4895771320342527</c:v>
                </c:pt>
                <c:pt idx="216">
                  <c:v>0.4920273694448111</c:v>
                </c:pt>
                <c:pt idx="217">
                  <c:v>0.4944791784340429</c:v>
                </c:pt>
                <c:pt idx="218">
                  <c:v>0.4969325586576975</c:v>
                </c:pt>
                <c:pt idx="219">
                  <c:v>0.4993875097730798</c:v>
                </c:pt>
                <c:pt idx="220">
                  <c:v>0.5018440314390483</c:v>
                </c:pt>
                <c:pt idx="221">
                  <c:v>0.5043021233160119</c:v>
                </c:pt>
                <c:pt idx="222">
                  <c:v>0.5067617850659276</c:v>
                </c:pt>
                <c:pt idx="223">
                  <c:v>0.5092230163522985</c:v>
                </c:pt>
                <c:pt idx="224">
                  <c:v>0.5116858168401708</c:v>
                </c:pt>
                <c:pt idx="225">
                  <c:v>0.5141501861961315</c:v>
                </c:pt>
                <c:pt idx="226">
                  <c:v>0.5166161240883057</c:v>
                </c:pt>
                <c:pt idx="227">
                  <c:v>0.5190836301863556</c:v>
                </c:pt>
                <c:pt idx="228">
                  <c:v>0.5215527041614758</c:v>
                </c:pt>
                <c:pt idx="229">
                  <c:v>0.5240233456863924</c:v>
                </c:pt>
                <c:pt idx="230">
                  <c:v>0.5264955544353603</c:v>
                </c:pt>
                <c:pt idx="231">
                  <c:v>0.5289693300841607</c:v>
                </c:pt>
                <c:pt idx="232">
                  <c:v>0.5314446723100986</c:v>
                </c:pt>
                <c:pt idx="233">
                  <c:v>0.5339215807920009</c:v>
                </c:pt>
                <c:pt idx="234">
                  <c:v>0.5364000552102134</c:v>
                </c:pt>
                <c:pt idx="235">
                  <c:v>0.5388800952465987</c:v>
                </c:pt>
                <c:pt idx="236">
                  <c:v>0.5413617005845341</c:v>
                </c:pt>
                <c:pt idx="237">
                  <c:v>0.5438448709089088</c:v>
                </c:pt>
                <c:pt idx="238">
                  <c:v>0.5463296059061217</c:v>
                </c:pt>
                <c:pt idx="239">
                  <c:v>0.5488159052640793</c:v>
                </c:pt>
                <c:pt idx="240">
                  <c:v>0.5513037686721931</c:v>
                </c:pt>
                <c:pt idx="241">
                  <c:v>0.5537931958213774</c:v>
                </c:pt>
                <c:pt idx="242">
                  <c:v>0.5562841864040465</c:v>
                </c:pt>
                <c:pt idx="243">
                  <c:v>0.5587767401141139</c:v>
                </c:pt>
                <c:pt idx="244">
                  <c:v>0.5612708566469881</c:v>
                </c:pt>
                <c:pt idx="245">
                  <c:v>0.5637665356995711</c:v>
                </c:pt>
                <c:pt idx="246">
                  <c:v>0.5662637769702566</c:v>
                </c:pt>
                <c:pt idx="247">
                  <c:v>0.568762580158927</c:v>
                </c:pt>
                <c:pt idx="248">
                  <c:v>0.5712629449669513</c:v>
                </c:pt>
                <c:pt idx="249">
                  <c:v>0.5737648710971832</c:v>
                </c:pt>
                <c:pt idx="250">
                  <c:v>0.5762683582539586</c:v>
                </c:pt>
                <c:pt idx="251">
                  <c:v>0.5787734061430931</c:v>
                </c:pt>
                <c:pt idx="252">
                  <c:v>0.5812800144718798</c:v>
                </c:pt>
                <c:pt idx="253">
                  <c:v>0.5837881829490883</c:v>
                </c:pt>
                <c:pt idx="254">
                  <c:v>0.5862979112849603</c:v>
                </c:pt>
                <c:pt idx="255">
                  <c:v>0.588809199191209</c:v>
                </c:pt>
                <c:pt idx="256">
                  <c:v>0.5913220463810162</c:v>
                </c:pt>
                <c:pt idx="257">
                  <c:v>0.5938364525690303</c:v>
                </c:pt>
                <c:pt idx="258">
                  <c:v>0.5963524174713642</c:v>
                </c:pt>
                <c:pt idx="259">
                  <c:v>0.5988699408055932</c:v>
                </c:pt>
                <c:pt idx="260">
                  <c:v>0.6013890222907521</c:v>
                </c:pt>
                <c:pt idx="261">
                  <c:v>0.603909661647334</c:v>
                </c:pt>
                <c:pt idx="262">
                  <c:v>0.6064318585972872</c:v>
                </c:pt>
                <c:pt idx="263">
                  <c:v>0.608955612864014</c:v>
                </c:pt>
                <c:pt idx="264">
                  <c:v>0.6114809241723677</c:v>
                </c:pt>
                <c:pt idx="265">
                  <c:v>0.6140077922486508</c:v>
                </c:pt>
                <c:pt idx="266">
                  <c:v>0.616536216820613</c:v>
                </c:pt>
                <c:pt idx="267">
                  <c:v>0.6190661976174487</c:v>
                </c:pt>
                <c:pt idx="268">
                  <c:v>0.621597734369795</c:v>
                </c:pt>
                <c:pt idx="269">
                  <c:v>0.6241308268097305</c:v>
                </c:pt>
                <c:pt idx="270">
                  <c:v>0.6266654746707713</c:v>
                </c:pt>
                <c:pt idx="271">
                  <c:v>0.6292016776878702</c:v>
                </c:pt>
                <c:pt idx="272">
                  <c:v>0.6317394355974145</c:v>
                </c:pt>
                <c:pt idx="273">
                  <c:v>0.6342787481372237</c:v>
                </c:pt>
                <c:pt idx="274">
                  <c:v>0.6368196150465474</c:v>
                </c:pt>
                <c:pt idx="275">
                  <c:v>0.6393620360660631</c:v>
                </c:pt>
                <c:pt idx="276">
                  <c:v>0.6419060109378746</c:v>
                </c:pt>
                <c:pt idx="277">
                  <c:v>0.6444515394055093</c:v>
                </c:pt>
                <c:pt idx="278">
                  <c:v>0.6469986212139162</c:v>
                </c:pt>
                <c:pt idx="279">
                  <c:v>0.6495472561094652</c:v>
                </c:pt>
                <c:pt idx="280">
                  <c:v>0.6520974438399429</c:v>
                </c:pt>
                <c:pt idx="281">
                  <c:v>0.6546491841545521</c:v>
                </c:pt>
                <c:pt idx="282">
                  <c:v>0.6572024768039089</c:v>
                </c:pt>
                <c:pt idx="283">
                  <c:v>0.6597573215400411</c:v>
                </c:pt>
                <c:pt idx="284">
                  <c:v>0.6623137181163864</c:v>
                </c:pt>
                <c:pt idx="285">
                  <c:v>0.6648716662877899</c:v>
                </c:pt>
                <c:pt idx="286">
                  <c:v>0.6674311658105024</c:v>
                </c:pt>
                <c:pt idx="287">
                  <c:v>0.6699922164421782</c:v>
                </c:pt>
                <c:pt idx="288">
                  <c:v>0.6725548179418731</c:v>
                </c:pt>
                <c:pt idx="289">
                  <c:v>0.6751189700700427</c:v>
                </c:pt>
                <c:pt idx="290">
                  <c:v>0.6776846725885401</c:v>
                </c:pt>
                <c:pt idx="291">
                  <c:v>0.6802519252606141</c:v>
                </c:pt>
                <c:pt idx="292">
                  <c:v>0.682820727850907</c:v>
                </c:pt>
                <c:pt idx="293">
                  <c:v>0.685391080125453</c:v>
                </c:pt>
                <c:pt idx="294">
                  <c:v>0.6879629818516756</c:v>
                </c:pt>
                <c:pt idx="295">
                  <c:v>0.6905364327983873</c:v>
                </c:pt>
                <c:pt idx="296">
                  <c:v>0.6931114327357851</c:v>
                </c:pt>
                <c:pt idx="297">
                  <c:v>0.6956879814354506</c:v>
                </c:pt>
                <c:pt idx="298">
                  <c:v>0.6982660786703472</c:v>
                </c:pt>
                <c:pt idx="299">
                  <c:v>0.7008457242148182</c:v>
                </c:pt>
                <c:pt idx="300">
                  <c:v>0.7034269178445853</c:v>
                </c:pt>
                <c:pt idx="301">
                  <c:v>0.7060096593367464</c:v>
                </c:pt>
                <c:pt idx="302">
                  <c:v>0.7085939484697735</c:v>
                </c:pt>
                <c:pt idx="303">
                  <c:v>0.7111797850235109</c:v>
                </c:pt>
                <c:pt idx="304">
                  <c:v>0.7137671687791742</c:v>
                </c:pt>
                <c:pt idx="305">
                  <c:v>0.716356099519347</c:v>
                </c:pt>
                <c:pt idx="306">
                  <c:v>0.7189465770279794</c:v>
                </c:pt>
                <c:pt idx="307">
                  <c:v>0.7215386010903868</c:v>
                </c:pt>
                <c:pt idx="308">
                  <c:v>0.7241321714932476</c:v>
                </c:pt>
                <c:pt idx="309">
                  <c:v>0.7267272880246012</c:v>
                </c:pt>
                <c:pt idx="310">
                  <c:v>0.7293239504738461</c:v>
                </c:pt>
                <c:pt idx="311">
                  <c:v>0.7319221586317387</c:v>
                </c:pt>
                <c:pt idx="312">
                  <c:v>0.7345219122903904</c:v>
                </c:pt>
                <c:pt idx="313">
                  <c:v>0.7371232112432669</c:v>
                </c:pt>
                <c:pt idx="314">
                  <c:v>0.7397260552851853</c:v>
                </c:pt>
                <c:pt idx="315">
                  <c:v>0.7423304442123131</c:v>
                </c:pt>
                <c:pt idx="316">
                  <c:v>0.7449363778221659</c:v>
                </c:pt>
                <c:pt idx="317">
                  <c:v>0.7475438559136058</c:v>
                </c:pt>
                <c:pt idx="318">
                  <c:v>0.7501528782868396</c:v>
                </c:pt>
                <c:pt idx="319">
                  <c:v>0.7527634447434167</c:v>
                </c:pt>
                <c:pt idx="320">
                  <c:v>0.7553755550862273</c:v>
                </c:pt>
                <c:pt idx="321">
                  <c:v>0.757989209119502</c:v>
                </c:pt>
                <c:pt idx="322">
                  <c:v>0.7606044066488075</c:v>
                </c:pt>
                <c:pt idx="323">
                  <c:v>0.7632211474810467</c:v>
                </c:pt>
                <c:pt idx="324">
                  <c:v>0.7658394314244567</c:v>
                </c:pt>
                <c:pt idx="325">
                  <c:v>0.768459258288606</c:v>
                </c:pt>
                <c:pt idx="326">
                  <c:v>0.7710806278843939</c:v>
                </c:pt>
                <c:pt idx="327">
                  <c:v>0.7737035400240484</c:v>
                </c:pt>
                <c:pt idx="328">
                  <c:v>0.7763279945211241</c:v>
                </c:pt>
                <c:pt idx="329">
                  <c:v>0.7789539911905005</c:v>
                </c:pt>
                <c:pt idx="330">
                  <c:v>0.7815815298483814</c:v>
                </c:pt>
                <c:pt idx="331">
                  <c:v>0.7842106103122912</c:v>
                </c:pt>
                <c:pt idx="332">
                  <c:v>0.7868412324010747</c:v>
                </c:pt>
                <c:pt idx="333">
                  <c:v>0.7894733959348947</c:v>
                </c:pt>
                <c:pt idx="334">
                  <c:v>0.7921071007352305</c:v>
                </c:pt>
                <c:pt idx="335">
                  <c:v>0.7947423466248761</c:v>
                </c:pt>
                <c:pt idx="336">
                  <c:v>0.7973791334279386</c:v>
                </c:pt>
                <c:pt idx="337">
                  <c:v>0.8000174609698366</c:v>
                </c:pt>
                <c:pt idx="338">
                  <c:v>0.802657329077298</c:v>
                </c:pt>
                <c:pt idx="339">
                  <c:v>0.805298737578359</c:v>
                </c:pt>
                <c:pt idx="340">
                  <c:v>0.8079416863023619</c:v>
                </c:pt>
                <c:pt idx="341">
                  <c:v>0.8105861750799535</c:v>
                </c:pt>
                <c:pt idx="342">
                  <c:v>0.8132322037430837</c:v>
                </c:pt>
                <c:pt idx="343">
                  <c:v>0.8158797721250036</c:v>
                </c:pt>
                <c:pt idx="344">
                  <c:v>0.8185288800602639</c:v>
                </c:pt>
                <c:pt idx="345">
                  <c:v>0.8211795273847132</c:v>
                </c:pt>
                <c:pt idx="346">
                  <c:v>0.823831713935496</c:v>
                </c:pt>
                <c:pt idx="347">
                  <c:v>0.8264854395510528</c:v>
                </c:pt>
                <c:pt idx="348">
                  <c:v>0.8291407040711157</c:v>
                </c:pt>
                <c:pt idx="349">
                  <c:v>0.8317975073367088</c:v>
                </c:pt>
                <c:pt idx="350">
                  <c:v>0.8344558491901455</c:v>
                </c:pt>
                <c:pt idx="351">
                  <c:v>0.8371157294750278</c:v>
                </c:pt>
                <c:pt idx="352">
                  <c:v>0.839777148036244</c:v>
                </c:pt>
                <c:pt idx="353">
                  <c:v>0.8424401047199674</c:v>
                </c:pt>
                <c:pt idx="354">
                  <c:v>0.8451045993736541</c:v>
                </c:pt>
                <c:pt idx="355">
                  <c:v>0.8477706318460431</c:v>
                </c:pt>
                <c:pt idx="356">
                  <c:v>0.850438201987152</c:v>
                </c:pt>
                <c:pt idx="357">
                  <c:v>0.853107309648278</c:v>
                </c:pt>
                <c:pt idx="358">
                  <c:v>0.8557779546819945</c:v>
                </c:pt>
                <c:pt idx="359">
                  <c:v>0.8584501369421507</c:v>
                </c:pt>
                <c:pt idx="360">
                  <c:v>0.8611238562838693</c:v>
                </c:pt>
                <c:pt idx="361">
                  <c:v>0.8637991125635454</c:v>
                </c:pt>
                <c:pt idx="362">
                  <c:v>0.8664759056388445</c:v>
                </c:pt>
                <c:pt idx="363">
                  <c:v>0.8691542353687013</c:v>
                </c:pt>
                <c:pt idx="364">
                  <c:v>0.871834101613318</c:v>
                </c:pt>
                <c:pt idx="365">
                  <c:v>0.8745155042341628</c:v>
                </c:pt>
                <c:pt idx="366">
                  <c:v>0.8771984430939683</c:v>
                </c:pt>
                <c:pt idx="367">
                  <c:v>0.8798829180567299</c:v>
                </c:pt>
                <c:pt idx="368">
                  <c:v>0.8825689289877044</c:v>
                </c:pt>
                <c:pt idx="369">
                  <c:v>0.8852564757534086</c:v>
                </c:pt>
                <c:pt idx="370">
                  <c:v>0.8879455582216174</c:v>
                </c:pt>
                <c:pt idx="371">
                  <c:v>0.8906361762613624</c:v>
                </c:pt>
                <c:pt idx="372">
                  <c:v>0.8933283297429307</c:v>
                </c:pt>
                <c:pt idx="373">
                  <c:v>0.8960220185378628</c:v>
                </c:pt>
                <c:pt idx="374">
                  <c:v>0.8987172425189524</c:v>
                </c:pt>
                <c:pt idx="375">
                  <c:v>0.9014140015602429</c:v>
                </c:pt>
                <c:pt idx="376">
                  <c:v>0.9041122955370274</c:v>
                </c:pt>
                <c:pt idx="377">
                  <c:v>0.9068121243258469</c:v>
                </c:pt>
                <c:pt idx="378">
                  <c:v>0.9095134878044885</c:v>
                </c:pt>
                <c:pt idx="379">
                  <c:v>0.9122163858519842</c:v>
                </c:pt>
                <c:pt idx="380">
                  <c:v>0.9149208183486089</c:v>
                </c:pt>
                <c:pt idx="381">
                  <c:v>0.9176267851758809</c:v>
                </c:pt>
                <c:pt idx="382">
                  <c:v>0.9203342862165574</c:v>
                </c:pt>
                <c:pt idx="383">
                  <c:v>0.9230433213546352</c:v>
                </c:pt>
                <c:pt idx="384">
                  <c:v>0.9257538904753483</c:v>
                </c:pt>
                <c:pt idx="385">
                  <c:v>0.928465993465167</c:v>
                </c:pt>
                <c:pt idx="386">
                  <c:v>0.9311796302117964</c:v>
                </c:pt>
                <c:pt idx="387">
                  <c:v>0.9338948006041745</c:v>
                </c:pt>
                <c:pt idx="388">
                  <c:v>0.9366115045324712</c:v>
                </c:pt>
                <c:pt idx="389">
                  <c:v>0.9393297418880868</c:v>
                </c:pt>
                <c:pt idx="390">
                  <c:v>0.9420495125636504</c:v>
                </c:pt>
                <c:pt idx="391">
                  <c:v>0.9447708164530187</c:v>
                </c:pt>
                <c:pt idx="392">
                  <c:v>0.9474936534512745</c:v>
                </c:pt>
                <c:pt idx="393">
                  <c:v>0.9502180234547249</c:v>
                </c:pt>
                <c:pt idx="394">
                  <c:v>0.952943926360901</c:v>
                </c:pt>
                <c:pt idx="395">
                  <c:v>0.9556713620685552</c:v>
                </c:pt>
                <c:pt idx="396">
                  <c:v>0.9584003304776606</c:v>
                </c:pt>
                <c:pt idx="397">
                  <c:v>0.9611308314894094</c:v>
                </c:pt>
                <c:pt idx="398">
                  <c:v>0.9638628650062114</c:v>
                </c:pt>
                <c:pt idx="399">
                  <c:v>0.9665964309316927</c:v>
                </c:pt>
                <c:pt idx="400">
                  <c:v>0.969331529170695</c:v>
                </c:pt>
                <c:pt idx="401">
                  <c:v>0.9720681596292728</c:v>
                </c:pt>
                <c:pt idx="402">
                  <c:v>0.9748063222146933</c:v>
                </c:pt>
                <c:pt idx="403">
                  <c:v>0.9775460168354342</c:v>
                </c:pt>
                <c:pt idx="404">
                  <c:v>0.9802872434011829</c:v>
                </c:pt>
                <c:pt idx="405">
                  <c:v>0.9830300018228352</c:v>
                </c:pt>
                <c:pt idx="406">
                  <c:v>0.9857742920124929</c:v>
                </c:pt>
                <c:pt idx="407">
                  <c:v>0.9885201138834647</c:v>
                </c:pt>
                <c:pt idx="408">
                  <c:v>0.9912674673502624</c:v>
                </c:pt>
                <c:pt idx="409">
                  <c:v>0.9940163523286006</c:v>
                </c:pt>
                <c:pt idx="410">
                  <c:v>0.9967667687353959</c:v>
                </c:pt>
                <c:pt idx="411">
                  <c:v>0.9995187164887647</c:v>
                </c:pt>
                <c:pt idx="412">
                  <c:v>1.002272195508022</c:v>
                </c:pt>
                <c:pt idx="413">
                  <c:v>1.005027205713682</c:v>
                </c:pt>
                <c:pt idx="414">
                  <c:v>1.007783747027452</c:v>
                </c:pt>
                <c:pt idx="415">
                  <c:v>1.010541819372237</c:v>
                </c:pt>
                <c:pt idx="416">
                  <c:v>1.013301422672134</c:v>
                </c:pt>
                <c:pt idx="417">
                  <c:v>1.016062556852434</c:v>
                </c:pt>
                <c:pt idx="418">
                  <c:v>1.018825221839618</c:v>
                </c:pt>
                <c:pt idx="419">
                  <c:v>1.021589417561356</c:v>
                </c:pt>
                <c:pt idx="420">
                  <c:v>1.024355143946507</c:v>
                </c:pt>
                <c:pt idx="421">
                  <c:v>1.027122400925118</c:v>
                </c:pt>
                <c:pt idx="422">
                  <c:v>1.029891188428422</c:v>
                </c:pt>
                <c:pt idx="423">
                  <c:v>1.032661506388834</c:v>
                </c:pt>
                <c:pt idx="424">
                  <c:v>1.035433354739957</c:v>
                </c:pt>
                <c:pt idx="425">
                  <c:v>1.038206733416571</c:v>
                </c:pt>
                <c:pt idx="426">
                  <c:v>1.040981642354642</c:v>
                </c:pt>
                <c:pt idx="427">
                  <c:v>1.043758081491311</c:v>
                </c:pt>
                <c:pt idx="428">
                  <c:v>1.046536050764901</c:v>
                </c:pt>
                <c:pt idx="429">
                  <c:v>1.04931555011491</c:v>
                </c:pt>
                <c:pt idx="430">
                  <c:v>1.052096579482011</c:v>
                </c:pt>
                <c:pt idx="431">
                  <c:v>1.054879138808055</c:v>
                </c:pt>
                <c:pt idx="432">
                  <c:v>1.057663228036064</c:v>
                </c:pt>
                <c:pt idx="433">
                  <c:v>1.060448847110234</c:v>
                </c:pt>
                <c:pt idx="434">
                  <c:v>1.063235995975929</c:v>
                </c:pt>
                <c:pt idx="435">
                  <c:v>1.066024674579685</c:v>
                </c:pt>
                <c:pt idx="436">
                  <c:v>1.068814882869207</c:v>
                </c:pt>
                <c:pt idx="437">
                  <c:v>1.071606620793366</c:v>
                </c:pt>
                <c:pt idx="438">
                  <c:v>1.0743998883022</c:v>
                </c:pt>
                <c:pt idx="439">
                  <c:v>1.077194685346912</c:v>
                </c:pt>
                <c:pt idx="440">
                  <c:v>1.079991011879868</c:v>
                </c:pt>
                <c:pt idx="441">
                  <c:v>1.082788867854597</c:v>
                </c:pt>
                <c:pt idx="442">
                  <c:v>1.085588253225791</c:v>
                </c:pt>
                <c:pt idx="443">
                  <c:v>1.088389167949299</c:v>
                </c:pt>
                <c:pt idx="444">
                  <c:v>1.091191611982131</c:v>
                </c:pt>
                <c:pt idx="445">
                  <c:v>1.093995585282456</c:v>
                </c:pt>
                <c:pt idx="446">
                  <c:v>1.096801087809598</c:v>
                </c:pt>
                <c:pt idx="447">
                  <c:v>1.099608119524036</c:v>
                </c:pt>
                <c:pt idx="448">
                  <c:v>1.102416680387406</c:v>
                </c:pt>
                <c:pt idx="449">
                  <c:v>1.105226770362494</c:v>
                </c:pt>
                <c:pt idx="450">
                  <c:v>1.10803838941324</c:v>
                </c:pt>
                <c:pt idx="451">
                  <c:v>1.110851537504735</c:v>
                </c:pt>
                <c:pt idx="452">
                  <c:v>1.11366621460322</c:v>
                </c:pt>
                <c:pt idx="453">
                  <c:v>1.116482420676083</c:v>
                </c:pt>
                <c:pt idx="454">
                  <c:v>1.119300155691862</c:v>
                </c:pt>
                <c:pt idx="455">
                  <c:v>1.12211941962024</c:v>
                </c:pt>
                <c:pt idx="456">
                  <c:v>1.124940212432043</c:v>
                </c:pt>
                <c:pt idx="457">
                  <c:v>1.127762534099246</c:v>
                </c:pt>
                <c:pt idx="458">
                  <c:v>1.130586384594964</c:v>
                </c:pt>
                <c:pt idx="459">
                  <c:v>1.133411763893453</c:v>
                </c:pt>
                <c:pt idx="460">
                  <c:v>1.136238671970114</c:v>
                </c:pt>
                <c:pt idx="461">
                  <c:v>1.139067108801482</c:v>
                </c:pt>
                <c:pt idx="462">
                  <c:v>1.141897074365236</c:v>
                </c:pt>
                <c:pt idx="463">
                  <c:v>1.144728568640188</c:v>
                </c:pt>
                <c:pt idx="464">
                  <c:v>1.147561591606291</c:v>
                </c:pt>
                <c:pt idx="465">
                  <c:v>1.150396143244628</c:v>
                </c:pt>
                <c:pt idx="466">
                  <c:v>1.153232223537421</c:v>
                </c:pt>
                <c:pt idx="467">
                  <c:v>1.156069832468024</c:v>
                </c:pt>
                <c:pt idx="468">
                  <c:v>1.15890897002092</c:v>
                </c:pt>
                <c:pt idx="469">
                  <c:v>1.161749636181727</c:v>
                </c:pt>
                <c:pt idx="470">
                  <c:v>1.164591830937191</c:v>
                </c:pt>
                <c:pt idx="471">
                  <c:v>1.167435554275186</c:v>
                </c:pt>
                <c:pt idx="472">
                  <c:v>1.170280806184717</c:v>
                </c:pt>
                <c:pt idx="473">
                  <c:v>1.173127586655913</c:v>
                </c:pt>
                <c:pt idx="474">
                  <c:v>1.17597589568003</c:v>
                </c:pt>
                <c:pt idx="475">
                  <c:v>1.178825733249447</c:v>
                </c:pt>
                <c:pt idx="476">
                  <c:v>1.181677099357669</c:v>
                </c:pt>
                <c:pt idx="477">
                  <c:v>1.184529993999321</c:v>
                </c:pt>
                <c:pt idx="478">
                  <c:v>1.187384417170153</c:v>
                </c:pt>
                <c:pt idx="479">
                  <c:v>1.190240368867032</c:v>
                </c:pt>
                <c:pt idx="480">
                  <c:v>1.193097849087946</c:v>
                </c:pt>
                <c:pt idx="481">
                  <c:v>1.195956857832002</c:v>
                </c:pt>
                <c:pt idx="482">
                  <c:v>1.198817395099424</c:v>
                </c:pt>
                <c:pt idx="483">
                  <c:v>1.201679460891551</c:v>
                </c:pt>
                <c:pt idx="484">
                  <c:v>1.20454305521084</c:v>
                </c:pt>
                <c:pt idx="485">
                  <c:v>1.20740817806086</c:v>
                </c:pt>
                <c:pt idx="486">
                  <c:v>1.210274829446296</c:v>
                </c:pt>
                <c:pt idx="487">
                  <c:v>1.213143009372943</c:v>
                </c:pt>
                <c:pt idx="488">
                  <c:v>1.216012717847707</c:v>
                </c:pt>
                <c:pt idx="489">
                  <c:v>1.218883954878608</c:v>
                </c:pt>
                <c:pt idx="490">
                  <c:v>1.221756720474771</c:v>
                </c:pt>
                <c:pt idx="491">
                  <c:v>1.224631014646433</c:v>
                </c:pt>
                <c:pt idx="492">
                  <c:v>1.227506837404936</c:v>
                </c:pt>
                <c:pt idx="493">
                  <c:v>1.23038418876273</c:v>
                </c:pt>
                <c:pt idx="494">
                  <c:v>1.233263068733369</c:v>
                </c:pt>
                <c:pt idx="495">
                  <c:v>1.236143477331513</c:v>
                </c:pt>
                <c:pt idx="496">
                  <c:v>1.239025414572925</c:v>
                </c:pt>
                <c:pt idx="497">
                  <c:v>1.24190888047447</c:v>
                </c:pt>
                <c:pt idx="498">
                  <c:v>1.244793875054116</c:v>
                </c:pt>
                <c:pt idx="499">
                  <c:v>1.24768039833093</c:v>
                </c:pt>
                <c:pt idx="500">
                  <c:v>1.25056845032508</c:v>
                </c:pt>
                <c:pt idx="501">
                  <c:v>1.253458031057832</c:v>
                </c:pt>
                <c:pt idx="502">
                  <c:v>1.25634914055155</c:v>
                </c:pt>
                <c:pt idx="503">
                  <c:v>1.259241778829695</c:v>
                </c:pt>
                <c:pt idx="504">
                  <c:v>1.262135945916824</c:v>
                </c:pt>
                <c:pt idx="505">
                  <c:v>1.26503164183859</c:v>
                </c:pt>
                <c:pt idx="506">
                  <c:v>1.267928866621737</c:v>
                </c:pt>
                <c:pt idx="507">
                  <c:v>1.270827620294106</c:v>
                </c:pt>
                <c:pt idx="508">
                  <c:v>1.273727902884627</c:v>
                </c:pt>
                <c:pt idx="509">
                  <c:v>1.276629714423323</c:v>
                </c:pt>
                <c:pt idx="510">
                  <c:v>1.279533054941308</c:v>
                </c:pt>
                <c:pt idx="511">
                  <c:v>1.282437924470783</c:v>
                </c:pt>
                <c:pt idx="512">
                  <c:v>1.285344323045041</c:v>
                </c:pt>
                <c:pt idx="513">
                  <c:v>1.288252250698459</c:v>
                </c:pt>
                <c:pt idx="514">
                  <c:v>1.291161707466504</c:v>
                </c:pt>
                <c:pt idx="515">
                  <c:v>1.294072693385727</c:v>
                </c:pt>
                <c:pt idx="516">
                  <c:v>1.296985208493764</c:v>
                </c:pt>
                <c:pt idx="517">
                  <c:v>1.299899252829335</c:v>
                </c:pt>
                <c:pt idx="518">
                  <c:v>1.302814826432245</c:v>
                </c:pt>
                <c:pt idx="519">
                  <c:v>1.30573192934338</c:v>
                </c:pt>
                <c:pt idx="520">
                  <c:v>1.308650561604706</c:v>
                </c:pt>
                <c:pt idx="521">
                  <c:v>1.311570723259273</c:v>
                </c:pt>
                <c:pt idx="522">
                  <c:v>1.314492414351207</c:v>
                </c:pt>
                <c:pt idx="523">
                  <c:v>1.317415634925715</c:v>
                </c:pt>
                <c:pt idx="524">
                  <c:v>1.320340385029081</c:v>
                </c:pt>
                <c:pt idx="525">
                  <c:v>1.323266664708668</c:v>
                </c:pt>
                <c:pt idx="526">
                  <c:v>1.326194474012913</c:v>
                </c:pt>
                <c:pt idx="527">
                  <c:v>1.329123812991328</c:v>
                </c:pt>
                <c:pt idx="528">
                  <c:v>1.332054681694502</c:v>
                </c:pt>
                <c:pt idx="529">
                  <c:v>1.334987080174096</c:v>
                </c:pt>
                <c:pt idx="530">
                  <c:v>1.337921008482845</c:v>
                </c:pt>
                <c:pt idx="531">
                  <c:v>1.340856466674554</c:v>
                </c:pt>
                <c:pt idx="532">
                  <c:v>1.343793454804101</c:v>
                </c:pt>
                <c:pt idx="533">
                  <c:v>1.346731972927433</c:v>
                </c:pt>
                <c:pt idx="534">
                  <c:v>1.349672021101568</c:v>
                </c:pt>
                <c:pt idx="535">
                  <c:v>1.352613599384592</c:v>
                </c:pt>
                <c:pt idx="536">
                  <c:v>1.355556707835657</c:v>
                </c:pt>
                <c:pt idx="537">
                  <c:v>1.358501346514986</c:v>
                </c:pt>
                <c:pt idx="538">
                  <c:v>1.361447515483864</c:v>
                </c:pt>
                <c:pt idx="539">
                  <c:v>1.364395214804644</c:v>
                </c:pt>
                <c:pt idx="540">
                  <c:v>1.367344444540743</c:v>
                </c:pt>
                <c:pt idx="541">
                  <c:v>1.370295204756641</c:v>
                </c:pt>
                <c:pt idx="542">
                  <c:v>1.373247495517883</c:v>
                </c:pt>
                <c:pt idx="543">
                  <c:v>1.376201316891073</c:v>
                </c:pt>
                <c:pt idx="544">
                  <c:v>1.37915666894388</c:v>
                </c:pt>
                <c:pt idx="545">
                  <c:v>1.38211355174503</c:v>
                </c:pt>
                <c:pt idx="546">
                  <c:v>1.385071965364312</c:v>
                </c:pt>
                <c:pt idx="547">
                  <c:v>1.388031909872572</c:v>
                </c:pt>
                <c:pt idx="548">
                  <c:v>1.390993385341714</c:v>
                </c:pt>
                <c:pt idx="549">
                  <c:v>1.393956391844701</c:v>
                </c:pt>
                <c:pt idx="550">
                  <c:v>1.396920929455552</c:v>
                </c:pt>
                <c:pt idx="551">
                  <c:v>1.399886998249341</c:v>
                </c:pt>
                <c:pt idx="552">
                  <c:v>1.402854598302199</c:v>
                </c:pt>
                <c:pt idx="553">
                  <c:v>1.40582372969131</c:v>
                </c:pt>
                <c:pt idx="554">
                  <c:v>1.408794392494911</c:v>
                </c:pt>
                <c:pt idx="555">
                  <c:v>1.411766586792294</c:v>
                </c:pt>
                <c:pt idx="556">
                  <c:v>1.414740312663801</c:v>
                </c:pt>
                <c:pt idx="557">
                  <c:v>1.417715570190826</c:v>
                </c:pt>
                <c:pt idx="558">
                  <c:v>1.420692359455814</c:v>
                </c:pt>
                <c:pt idx="559">
                  <c:v>1.42367068054226</c:v>
                </c:pt>
                <c:pt idx="560">
                  <c:v>1.426650533534708</c:v>
                </c:pt>
                <c:pt idx="561">
                  <c:v>1.429631918518748</c:v>
                </c:pt>
                <c:pt idx="562">
                  <c:v>1.432614835581021</c:v>
                </c:pt>
                <c:pt idx="563">
                  <c:v>1.435599284809214</c:v>
                </c:pt>
                <c:pt idx="564">
                  <c:v>1.43858526629206</c:v>
                </c:pt>
                <c:pt idx="565">
                  <c:v>1.441572780119335</c:v>
                </c:pt>
                <c:pt idx="566">
                  <c:v>1.444561826381863</c:v>
                </c:pt>
                <c:pt idx="567">
                  <c:v>1.447552405171512</c:v>
                </c:pt>
                <c:pt idx="568">
                  <c:v>1.45054451658119</c:v>
                </c:pt>
                <c:pt idx="569">
                  <c:v>1.453538160704851</c:v>
                </c:pt>
                <c:pt idx="570">
                  <c:v>1.456533337637488</c:v>
                </c:pt>
                <c:pt idx="571">
                  <c:v>1.459530047475139</c:v>
                </c:pt>
                <c:pt idx="572">
                  <c:v>1.462528290314878</c:v>
                </c:pt>
                <c:pt idx="573">
                  <c:v>1.465528066254821</c:v>
                </c:pt>
                <c:pt idx="574">
                  <c:v>1.468529375394124</c:v>
                </c:pt>
                <c:pt idx="575">
                  <c:v>1.471532217832979</c:v>
                </c:pt>
                <c:pt idx="576">
                  <c:v>1.474536593672617</c:v>
                </c:pt>
                <c:pt idx="577">
                  <c:v>1.477542503015306</c:v>
                </c:pt>
                <c:pt idx="578">
                  <c:v>1.48054994596435</c:v>
                </c:pt>
                <c:pt idx="579">
                  <c:v>1.483558922624088</c:v>
                </c:pt>
                <c:pt idx="580">
                  <c:v>1.486569433099896</c:v>
                </c:pt>
                <c:pt idx="581">
                  <c:v>1.489581477498182</c:v>
                </c:pt>
                <c:pt idx="582">
                  <c:v>1.492595055926387</c:v>
                </c:pt>
                <c:pt idx="583">
                  <c:v>1.495610168492989</c:v>
                </c:pt>
                <c:pt idx="584">
                  <c:v>1.498626815307493</c:v>
                </c:pt>
                <c:pt idx="585">
                  <c:v>1.501644996480441</c:v>
                </c:pt>
                <c:pt idx="586">
                  <c:v>1.504664712123399</c:v>
                </c:pt>
                <c:pt idx="587">
                  <c:v>1.50768596234897</c:v>
                </c:pt>
                <c:pt idx="588">
                  <c:v>1.510708747270784</c:v>
                </c:pt>
                <c:pt idx="589">
                  <c:v>1.513733067003498</c:v>
                </c:pt>
                <c:pt idx="590">
                  <c:v>1.516758921662801</c:v>
                </c:pt>
                <c:pt idx="591">
                  <c:v>1.519786311365406</c:v>
                </c:pt>
                <c:pt idx="592">
                  <c:v>1.522815236229056</c:v>
                </c:pt>
                <c:pt idx="593">
                  <c:v>1.525845696372519</c:v>
                </c:pt>
                <c:pt idx="594">
                  <c:v>1.528877691915588</c:v>
                </c:pt>
                <c:pt idx="595">
                  <c:v>1.531911222979083</c:v>
                </c:pt>
                <c:pt idx="596">
                  <c:v>1.534946289684847</c:v>
                </c:pt>
                <c:pt idx="597">
                  <c:v>1.537982892155748</c:v>
                </c:pt>
                <c:pt idx="598">
                  <c:v>1.541021030515675</c:v>
                </c:pt>
                <c:pt idx="599">
                  <c:v>1.544060704889543</c:v>
                </c:pt>
                <c:pt idx="600">
                  <c:v>1.547101915403287</c:v>
                </c:pt>
                <c:pt idx="601">
                  <c:v>1.550144662183862</c:v>
                </c:pt>
                <c:pt idx="602">
                  <c:v>1.553188945359247</c:v>
                </c:pt>
                <c:pt idx="603">
                  <c:v>1.556234765058438</c:v>
                </c:pt>
                <c:pt idx="604">
                  <c:v>1.559282121411454</c:v>
                </c:pt>
                <c:pt idx="605">
                  <c:v>1.56233101454933</c:v>
                </c:pt>
                <c:pt idx="606">
                  <c:v>1.56538144460412</c:v>
                </c:pt>
                <c:pt idx="607">
                  <c:v>1.568433411708896</c:v>
                </c:pt>
                <c:pt idx="608">
                  <c:v>1.57148691599775</c:v>
                </c:pt>
                <c:pt idx="609">
                  <c:v>1.574541957605784</c:v>
                </c:pt>
                <c:pt idx="610">
                  <c:v>1.577598536669123</c:v>
                </c:pt>
                <c:pt idx="611">
                  <c:v>1.580656653324902</c:v>
                </c:pt>
                <c:pt idx="612">
                  <c:v>1.583716307711276</c:v>
                </c:pt>
                <c:pt idx="613">
                  <c:v>1.586777499967407</c:v>
                </c:pt>
                <c:pt idx="614">
                  <c:v>1.58984023023348</c:v>
                </c:pt>
                <c:pt idx="615">
                  <c:v>1.592904498650685</c:v>
                </c:pt>
                <c:pt idx="616">
                  <c:v>1.595970305361229</c:v>
                </c:pt>
                <c:pt idx="617">
                  <c:v>1.59903765050833</c:v>
                </c:pt>
                <c:pt idx="618">
                  <c:v>1.602106534236216</c:v>
                </c:pt>
                <c:pt idx="619">
                  <c:v>1.605176956690128</c:v>
                </c:pt>
                <c:pt idx="620">
                  <c:v>1.608248918016316</c:v>
                </c:pt>
                <c:pt idx="621">
                  <c:v>1.611322418362039</c:v>
                </c:pt>
                <c:pt idx="622">
                  <c:v>1.614397457875567</c:v>
                </c:pt>
                <c:pt idx="623">
                  <c:v>1.617474036706178</c:v>
                </c:pt>
                <c:pt idx="624">
                  <c:v>1.620552155004158</c:v>
                </c:pt>
                <c:pt idx="625">
                  <c:v>1.6236318129208</c:v>
                </c:pt>
                <c:pt idx="626">
                  <c:v>1.626713010608404</c:v>
                </c:pt>
                <c:pt idx="627">
                  <c:v>1.629795748220278</c:v>
                </c:pt>
                <c:pt idx="628">
                  <c:v>1.632880025910734</c:v>
                </c:pt>
                <c:pt idx="629">
                  <c:v>1.635965843835091</c:v>
                </c:pt>
                <c:pt idx="630">
                  <c:v>1.639053202149672</c:v>
                </c:pt>
                <c:pt idx="631">
                  <c:v>1.642142101011804</c:v>
                </c:pt>
                <c:pt idx="632">
                  <c:v>1.645232540579817</c:v>
                </c:pt>
                <c:pt idx="633">
                  <c:v>1.64832452101305</c:v>
                </c:pt>
                <c:pt idx="634">
                  <c:v>1.651418042471836</c:v>
                </c:pt>
                <c:pt idx="635">
                  <c:v>1.654513105117518</c:v>
                </c:pt>
                <c:pt idx="636">
                  <c:v>1.657609709112434</c:v>
                </c:pt>
                <c:pt idx="637">
                  <c:v>1.66070785461993</c:v>
                </c:pt>
                <c:pt idx="638">
                  <c:v>1.663807541804347</c:v>
                </c:pt>
                <c:pt idx="639">
                  <c:v>1.66690877083103</c:v>
                </c:pt>
                <c:pt idx="640">
                  <c:v>1.670011541866322</c:v>
                </c:pt>
                <c:pt idx="641">
                  <c:v>1.673115855077567</c:v>
                </c:pt>
                <c:pt idx="642">
                  <c:v>1.676221710633105</c:v>
                </c:pt>
                <c:pt idx="643">
                  <c:v>1.679329108702276</c:v>
                </c:pt>
                <c:pt idx="644">
                  <c:v>1.682438049455419</c:v>
                </c:pt>
                <c:pt idx="645">
                  <c:v>1.685548533063866</c:v>
                </c:pt>
                <c:pt idx="646">
                  <c:v>1.688660559699951</c:v>
                </c:pt>
                <c:pt idx="647">
                  <c:v>1.691774129537001</c:v>
                </c:pt>
                <c:pt idx="648">
                  <c:v>1.69488924274934</c:v>
                </c:pt>
                <c:pt idx="649">
                  <c:v>1.698005899512288</c:v>
                </c:pt>
                <c:pt idx="650">
                  <c:v>1.701124100002158</c:v>
                </c:pt>
                <c:pt idx="651">
                  <c:v>1.704243844396258</c:v>
                </c:pt>
                <c:pt idx="652">
                  <c:v>1.707365132872892</c:v>
                </c:pt>
                <c:pt idx="653">
                  <c:v>1.710487965611356</c:v>
                </c:pt>
                <c:pt idx="654">
                  <c:v>1.713612342791937</c:v>
                </c:pt>
                <c:pt idx="655">
                  <c:v>1.716738264595919</c:v>
                </c:pt>
                <c:pt idx="656">
                  <c:v>1.719865731205574</c:v>
                </c:pt>
                <c:pt idx="657">
                  <c:v>1.722994742804169</c:v>
                </c:pt>
                <c:pt idx="658">
                  <c:v>1.72612529957596</c:v>
                </c:pt>
                <c:pt idx="659">
                  <c:v>1.729257401706192</c:v>
                </c:pt>
                <c:pt idx="660">
                  <c:v>1.732391049381108</c:v>
                </c:pt>
                <c:pt idx="661">
                  <c:v>1.735526242787931</c:v>
                </c:pt>
                <c:pt idx="662">
                  <c:v>1.738662982114881</c:v>
                </c:pt>
                <c:pt idx="663">
                  <c:v>1.741801267551162</c:v>
                </c:pt>
                <c:pt idx="664">
                  <c:v>1.744941099286971</c:v>
                </c:pt>
                <c:pt idx="665">
                  <c:v>1.748082477513488</c:v>
                </c:pt>
                <c:pt idx="666">
                  <c:v>1.751225402422885</c:v>
                </c:pt>
                <c:pt idx="667">
                  <c:v>1.754369874208322</c:v>
                </c:pt>
                <c:pt idx="668">
                  <c:v>1.757515893063941</c:v>
                </c:pt>
                <c:pt idx="669">
                  <c:v>1.760663459184874</c:v>
                </c:pt>
                <c:pt idx="670">
                  <c:v>1.763812572767238</c:v>
                </c:pt>
                <c:pt idx="671">
                  <c:v>1.766963234008136</c:v>
                </c:pt>
                <c:pt idx="672">
                  <c:v>1.770115443105657</c:v>
                </c:pt>
                <c:pt idx="673">
                  <c:v>1.773269200258873</c:v>
                </c:pt>
                <c:pt idx="674">
                  <c:v>1.776424505667842</c:v>
                </c:pt>
                <c:pt idx="675">
                  <c:v>1.779581359533604</c:v>
                </c:pt>
                <c:pt idx="676">
                  <c:v>1.782739762058186</c:v>
                </c:pt>
                <c:pt idx="677">
                  <c:v>1.785899713444594</c:v>
                </c:pt>
                <c:pt idx="678">
                  <c:v>1.789061213896819</c:v>
                </c:pt>
                <c:pt idx="679">
                  <c:v>1.792224263619836</c:v>
                </c:pt>
                <c:pt idx="680">
                  <c:v>1.795388862819598</c:v>
                </c:pt>
                <c:pt idx="681">
                  <c:v>1.798555011703044</c:v>
                </c:pt>
                <c:pt idx="682">
                  <c:v>1.801722710478091</c:v>
                </c:pt>
                <c:pt idx="683">
                  <c:v>1.804891959353638</c:v>
                </c:pt>
                <c:pt idx="684">
                  <c:v>1.808062758539564</c:v>
                </c:pt>
                <c:pt idx="685">
                  <c:v>1.81123510824673</c:v>
                </c:pt>
                <c:pt idx="686">
                  <c:v>1.814409008686974</c:v>
                </c:pt>
                <c:pt idx="687">
                  <c:v>1.817584460073116</c:v>
                </c:pt>
                <c:pt idx="688">
                  <c:v>1.820761462618951</c:v>
                </c:pt>
                <c:pt idx="689">
                  <c:v>1.823940016539258</c:v>
                </c:pt>
                <c:pt idx="690">
                  <c:v>1.827120122049789</c:v>
                </c:pt>
                <c:pt idx="691">
                  <c:v>1.830301779367278</c:v>
                </c:pt>
                <c:pt idx="692">
                  <c:v>1.833484988709435</c:v>
                </c:pt>
                <c:pt idx="693">
                  <c:v>1.836669750294946</c:v>
                </c:pt>
                <c:pt idx="694">
                  <c:v>1.839856064343475</c:v>
                </c:pt>
                <c:pt idx="695">
                  <c:v>1.843043931075662</c:v>
                </c:pt>
                <c:pt idx="696">
                  <c:v>1.846233350713125</c:v>
                </c:pt>
                <c:pt idx="697">
                  <c:v>1.849424323478454</c:v>
                </c:pt>
                <c:pt idx="698">
                  <c:v>1.852616849595218</c:v>
                </c:pt>
                <c:pt idx="699">
                  <c:v>1.855810929287959</c:v>
                </c:pt>
                <c:pt idx="700">
                  <c:v>1.859006562782195</c:v>
                </c:pt>
                <c:pt idx="701">
                  <c:v>1.862203750304417</c:v>
                </c:pt>
                <c:pt idx="702">
                  <c:v>1.865402492082091</c:v>
                </c:pt>
                <c:pt idx="703">
                  <c:v>1.868602788343657</c:v>
                </c:pt>
                <c:pt idx="704">
                  <c:v>1.871804639318527</c:v>
                </c:pt>
                <c:pt idx="705">
                  <c:v>1.875008045237089</c:v>
                </c:pt>
                <c:pt idx="706">
                  <c:v>1.8782130063307</c:v>
                </c:pt>
                <c:pt idx="707">
                  <c:v>1.881419522831691</c:v>
                </c:pt>
                <c:pt idx="708">
                  <c:v>1.884627594973368</c:v>
                </c:pt>
                <c:pt idx="709">
                  <c:v>1.887837222990003</c:v>
                </c:pt>
                <c:pt idx="710">
                  <c:v>1.891048407116846</c:v>
                </c:pt>
                <c:pt idx="711">
                  <c:v>1.894261147590111</c:v>
                </c:pt>
                <c:pt idx="712">
                  <c:v>1.89747544464699</c:v>
                </c:pt>
                <c:pt idx="713">
                  <c:v>1.90069129852564</c:v>
                </c:pt>
                <c:pt idx="714">
                  <c:v>1.903908709465193</c:v>
                </c:pt>
                <c:pt idx="715">
                  <c:v>1.907127677705745</c:v>
                </c:pt>
                <c:pt idx="716">
                  <c:v>1.910348203488369</c:v>
                </c:pt>
                <c:pt idx="717">
                  <c:v>1.9135702870551</c:v>
                </c:pt>
                <c:pt idx="718">
                  <c:v>1.91679392864895</c:v>
                </c:pt>
                <c:pt idx="719">
                  <c:v>1.92001912851389</c:v>
                </c:pt>
                <c:pt idx="720">
                  <c:v>1.923245886894868</c:v>
                </c:pt>
                <c:pt idx="721">
                  <c:v>1.926474204037797</c:v>
                </c:pt>
                <c:pt idx="722">
                  <c:v>1.929704080189558</c:v>
                </c:pt>
                <c:pt idx="723">
                  <c:v>1.932935515597999</c:v>
                </c:pt>
                <c:pt idx="724">
                  <c:v>1.936168510511936</c:v>
                </c:pt>
                <c:pt idx="725">
                  <c:v>1.939403065181152</c:v>
                </c:pt>
                <c:pt idx="726">
                  <c:v>1.942639179856398</c:v>
                </c:pt>
                <c:pt idx="727">
                  <c:v>1.945876854789389</c:v>
                </c:pt>
                <c:pt idx="728">
                  <c:v>1.949116090232808</c:v>
                </c:pt>
                <c:pt idx="729">
                  <c:v>1.952356886440304</c:v>
                </c:pt>
                <c:pt idx="730">
                  <c:v>1.955599243666491</c:v>
                </c:pt>
                <c:pt idx="731">
                  <c:v>1.95884316216695</c:v>
                </c:pt>
                <c:pt idx="732">
                  <c:v>1.962088642198226</c:v>
                </c:pt>
                <c:pt idx="733">
                  <c:v>1.965335684017827</c:v>
                </c:pt>
                <c:pt idx="734">
                  <c:v>1.968584287884229</c:v>
                </c:pt>
                <c:pt idx="735">
                  <c:v>1.971834454056874</c:v>
                </c:pt>
                <c:pt idx="736">
                  <c:v>1.975086182796161</c:v>
                </c:pt>
                <c:pt idx="737">
                  <c:v>1.978339474363461</c:v>
                </c:pt>
                <c:pt idx="738">
                  <c:v>1.981594329021103</c:v>
                </c:pt>
                <c:pt idx="739">
                  <c:v>1.984850747032383</c:v>
                </c:pt>
                <c:pt idx="740">
                  <c:v>1.988108728661557</c:v>
                </c:pt>
                <c:pt idx="741">
                  <c:v>1.991368274173849</c:v>
                </c:pt>
                <c:pt idx="742">
                  <c:v>1.994629383835439</c:v>
                </c:pt>
                <c:pt idx="743">
                  <c:v>1.997892057913476</c:v>
                </c:pt>
                <c:pt idx="744">
                  <c:v>2.001156296676066</c:v>
                </c:pt>
                <c:pt idx="745">
                  <c:v>2.004422100392283</c:v>
                </c:pt>
                <c:pt idx="746">
                  <c:v>2.007689469332155</c:v>
                </c:pt>
                <c:pt idx="747">
                  <c:v>2.01095840376668</c:v>
                </c:pt>
                <c:pt idx="748">
                  <c:v>2.014228903967811</c:v>
                </c:pt>
                <c:pt idx="749">
                  <c:v>2.017500970208466</c:v>
                </c:pt>
                <c:pt idx="750">
                  <c:v>2.020774602762522</c:v>
                </c:pt>
                <c:pt idx="751">
                  <c:v>2.024049801904817</c:v>
                </c:pt>
                <c:pt idx="752">
                  <c:v>2.027326567911151</c:v>
                </c:pt>
                <c:pt idx="753">
                  <c:v>2.030604901058283</c:v>
                </c:pt>
                <c:pt idx="754">
                  <c:v>2.033884801623932</c:v>
                </c:pt>
                <c:pt idx="755">
                  <c:v>2.037166269886777</c:v>
                </c:pt>
                <c:pt idx="756">
                  <c:v>2.040449306126457</c:v>
                </c:pt>
                <c:pt idx="757">
                  <c:v>2.043733910623571</c:v>
                </c:pt>
                <c:pt idx="758">
                  <c:v>2.047020083659678</c:v>
                </c:pt>
                <c:pt idx="759">
                  <c:v>2.050307825517292</c:v>
                </c:pt>
                <c:pt idx="760">
                  <c:v>2.053597136479894</c:v>
                </c:pt>
                <c:pt idx="761">
                  <c:v>2.056888016831914</c:v>
                </c:pt>
                <c:pt idx="762">
                  <c:v>2.060180466858749</c:v>
                </c:pt>
                <c:pt idx="763">
                  <c:v>2.063474486846747</c:v>
                </c:pt>
                <c:pt idx="764">
                  <c:v>2.066770077083222</c:v>
                </c:pt>
                <c:pt idx="765">
                  <c:v>2.070067237856439</c:v>
                </c:pt>
                <c:pt idx="766">
                  <c:v>2.073365969455626</c:v>
                </c:pt>
                <c:pt idx="767">
                  <c:v>2.076666272170964</c:v>
                </c:pt>
                <c:pt idx="768">
                  <c:v>2.079968146293598</c:v>
                </c:pt>
                <c:pt idx="769">
                  <c:v>2.083271592115621</c:v>
                </c:pt>
                <c:pt idx="770">
                  <c:v>2.086576609930094</c:v>
                </c:pt>
                <c:pt idx="771">
                  <c:v>2.089883200031025</c:v>
                </c:pt>
                <c:pt idx="772">
                  <c:v>2.093191362713387</c:v>
                </c:pt>
                <c:pt idx="773">
                  <c:v>2.096501098273104</c:v>
                </c:pt>
                <c:pt idx="774">
                  <c:v>2.099812407007059</c:v>
                </c:pt>
                <c:pt idx="775">
                  <c:v>2.103125289213091</c:v>
                </c:pt>
                <c:pt idx="776">
                  <c:v>2.106439745189995</c:v>
                </c:pt>
                <c:pt idx="777">
                  <c:v>2.109755775237522</c:v>
                </c:pt>
                <c:pt idx="778">
                  <c:v>2.11307337965638</c:v>
                </c:pt>
                <c:pt idx="779">
                  <c:v>2.116392558748231</c:v>
                </c:pt>
                <c:pt idx="780">
                  <c:v>2.119713312815694</c:v>
                </c:pt>
                <c:pt idx="781">
                  <c:v>2.123035642162342</c:v>
                </c:pt>
                <c:pt idx="782">
                  <c:v>2.126359547092706</c:v>
                </c:pt>
                <c:pt idx="783">
                  <c:v>2.129685027912269</c:v>
                </c:pt>
                <c:pt idx="784">
                  <c:v>2.133012084927471</c:v>
                </c:pt>
                <c:pt idx="785">
                  <c:v>2.136340718445706</c:v>
                </c:pt>
                <c:pt idx="786">
                  <c:v>2.139670928775323</c:v>
                </c:pt>
                <c:pt idx="787">
                  <c:v>2.143002716225629</c:v>
                </c:pt>
                <c:pt idx="788">
                  <c:v>2.146336081106877</c:v>
                </c:pt>
                <c:pt idx="789">
                  <c:v>2.149671023730286</c:v>
                </c:pt>
                <c:pt idx="790">
                  <c:v>2.153007544408017</c:v>
                </c:pt>
                <c:pt idx="791">
                  <c:v>2.156345643453197</c:v>
                </c:pt>
                <c:pt idx="792">
                  <c:v>2.159685321179897</c:v>
                </c:pt>
                <c:pt idx="793">
                  <c:v>2.163026577903149</c:v>
                </c:pt>
                <c:pt idx="794">
                  <c:v>2.166369413938933</c:v>
                </c:pt>
                <c:pt idx="795">
                  <c:v>2.169713829604191</c:v>
                </c:pt>
                <c:pt idx="796">
                  <c:v>2.173059825216808</c:v>
                </c:pt>
                <c:pt idx="797">
                  <c:v>2.176407401095632</c:v>
                </c:pt>
                <c:pt idx="798">
                  <c:v>2.179756557560456</c:v>
                </c:pt>
                <c:pt idx="799">
                  <c:v>2.183107294932035</c:v>
                </c:pt>
                <c:pt idx="800">
                  <c:v>2.186459613532072</c:v>
                </c:pt>
                <c:pt idx="801">
                  <c:v>2.189813513683222</c:v>
                </c:pt>
                <c:pt idx="802">
                  <c:v>2.193168995709096</c:v>
                </c:pt>
                <c:pt idx="803">
                  <c:v>2.196526059934257</c:v>
                </c:pt>
                <c:pt idx="804">
                  <c:v>2.19988470668422</c:v>
                </c:pt>
                <c:pt idx="805">
                  <c:v>2.203244936285455</c:v>
                </c:pt>
                <c:pt idx="806">
                  <c:v>2.206606749065381</c:v>
                </c:pt>
                <c:pt idx="807">
                  <c:v>2.209970145352373</c:v>
                </c:pt>
                <c:pt idx="808">
                  <c:v>2.213335125475757</c:v>
                </c:pt>
                <c:pt idx="809">
                  <c:v>2.216701689765811</c:v>
                </c:pt>
                <c:pt idx="810">
                  <c:v>2.220069838553766</c:v>
                </c:pt>
                <c:pt idx="811">
                  <c:v>2.223439572171804</c:v>
                </c:pt>
                <c:pt idx="812">
                  <c:v>2.226810890953063</c:v>
                </c:pt>
                <c:pt idx="813">
                  <c:v>2.230183795231628</c:v>
                </c:pt>
                <c:pt idx="814">
                  <c:v>2.233558285342541</c:v>
                </c:pt>
                <c:pt idx="815">
                  <c:v>2.236934361621789</c:v>
                </c:pt>
                <c:pt idx="816">
                  <c:v>2.24031202440632</c:v>
                </c:pt>
                <c:pt idx="817">
                  <c:v>2.243691274034026</c:v>
                </c:pt>
                <c:pt idx="818">
                  <c:v>2.247072110843757</c:v>
                </c:pt>
                <c:pt idx="819">
                  <c:v>2.250454535175307</c:v>
                </c:pt>
                <c:pt idx="820">
                  <c:v>2.253838547369432</c:v>
                </c:pt>
                <c:pt idx="821">
                  <c:v>2.257224147767829</c:v>
                </c:pt>
                <c:pt idx="822">
                  <c:v>2.260611336713156</c:v>
                </c:pt>
                <c:pt idx="823">
                  <c:v>2.264000114549014</c:v>
                </c:pt>
                <c:pt idx="824">
                  <c:v>2.267390481619962</c:v>
                </c:pt>
                <c:pt idx="825">
                  <c:v>2.270782438271508</c:v>
                </c:pt>
                <c:pt idx="826">
                  <c:v>2.274175984850111</c:v>
                </c:pt>
                <c:pt idx="827">
                  <c:v>2.277571121703183</c:v>
                </c:pt>
                <c:pt idx="828">
                  <c:v>2.280967849179084</c:v>
                </c:pt>
                <c:pt idx="829">
                  <c:v>2.28436616762713</c:v>
                </c:pt>
                <c:pt idx="830">
                  <c:v>2.287766077397584</c:v>
                </c:pt>
                <c:pt idx="831">
                  <c:v>2.291167578841662</c:v>
                </c:pt>
                <c:pt idx="832">
                  <c:v>2.294570672311532</c:v>
                </c:pt>
                <c:pt idx="833">
                  <c:v>2.297975358160311</c:v>
                </c:pt>
                <c:pt idx="834">
                  <c:v>2.30138163674207</c:v>
                </c:pt>
                <c:pt idx="835">
                  <c:v>2.30478950841183</c:v>
                </c:pt>
                <c:pt idx="836">
                  <c:v>2.30819897352556</c:v>
                </c:pt>
                <c:pt idx="837">
                  <c:v>2.311610032440186</c:v>
                </c:pt>
                <c:pt idx="838">
                  <c:v>2.315022685513578</c:v>
                </c:pt>
                <c:pt idx="839">
                  <c:v>2.318436933104567</c:v>
                </c:pt>
                <c:pt idx="840">
                  <c:v>2.321852775572923</c:v>
                </c:pt>
                <c:pt idx="841">
                  <c:v>2.325270213279377</c:v>
                </c:pt>
                <c:pt idx="842">
                  <c:v>2.328689246585605</c:v>
                </c:pt>
                <c:pt idx="843">
                  <c:v>2.332109875854238</c:v>
                </c:pt>
                <c:pt idx="844">
                  <c:v>2.335532101448854</c:v>
                </c:pt>
                <c:pt idx="845">
                  <c:v>2.338955923733987</c:v>
                </c:pt>
                <c:pt idx="846">
                  <c:v>2.342381343075116</c:v>
                </c:pt>
                <c:pt idx="847">
                  <c:v>2.345808359838678</c:v>
                </c:pt>
                <c:pt idx="848">
                  <c:v>2.349236974392054</c:v>
                </c:pt>
                <c:pt idx="849">
                  <c:v>2.352667187103583</c:v>
                </c:pt>
                <c:pt idx="850">
                  <c:v>2.356098998342547</c:v>
                </c:pt>
                <c:pt idx="851">
                  <c:v>2.359532408479188</c:v>
                </c:pt>
                <c:pt idx="852">
                  <c:v>2.362967417884692</c:v>
                </c:pt>
                <c:pt idx="853">
                  <c:v>2.3664040269312</c:v>
                </c:pt>
                <c:pt idx="854">
                  <c:v>2.369842235991803</c:v>
                </c:pt>
                <c:pt idx="855">
                  <c:v>2.373282045440543</c:v>
                </c:pt>
                <c:pt idx="856">
                  <c:v>2.376723455652414</c:v>
                </c:pt>
                <c:pt idx="857">
                  <c:v>2.380166467003359</c:v>
                </c:pt>
                <c:pt idx="858">
                  <c:v>2.383611079870275</c:v>
                </c:pt>
                <c:pt idx="859">
                  <c:v>2.387057294631009</c:v>
                </c:pt>
                <c:pt idx="860">
                  <c:v>2.390505111664359</c:v>
                </c:pt>
                <c:pt idx="861">
                  <c:v>2.393954531350075</c:v>
                </c:pt>
                <c:pt idx="862">
                  <c:v>2.397405554068857</c:v>
                </c:pt>
                <c:pt idx="863">
                  <c:v>2.400858180202359</c:v>
                </c:pt>
                <c:pt idx="864">
                  <c:v>2.404312410133186</c:v>
                </c:pt>
                <c:pt idx="865">
                  <c:v>2.40776824424489</c:v>
                </c:pt>
                <c:pt idx="866">
                  <c:v>2.411225682921982</c:v>
                </c:pt>
                <c:pt idx="867">
                  <c:v>2.414684726549916</c:v>
                </c:pt>
                <c:pt idx="868">
                  <c:v>2.418145375515107</c:v>
                </c:pt>
                <c:pt idx="869">
                  <c:v>2.421607630204914</c:v>
                </c:pt>
                <c:pt idx="870">
                  <c:v>2.425071491007653</c:v>
                </c:pt>
                <c:pt idx="871">
                  <c:v>2.428536958312586</c:v>
                </c:pt>
                <c:pt idx="872">
                  <c:v>2.432004032509935</c:v>
                </c:pt>
                <c:pt idx="873">
                  <c:v>2.435472713990865</c:v>
                </c:pt>
                <c:pt idx="874">
                  <c:v>2.438943003147501</c:v>
                </c:pt>
                <c:pt idx="875">
                  <c:v>2.442414900372913</c:v>
                </c:pt>
                <c:pt idx="876">
                  <c:v>2.445888406061128</c:v>
                </c:pt>
                <c:pt idx="877">
                  <c:v>2.449363520607124</c:v>
                </c:pt>
                <c:pt idx="878">
                  <c:v>2.452840244406831</c:v>
                </c:pt>
                <c:pt idx="879">
                  <c:v>2.456318577857131</c:v>
                </c:pt>
                <c:pt idx="880">
                  <c:v>2.459798521355859</c:v>
                </c:pt>
                <c:pt idx="881">
                  <c:v>2.463280075301801</c:v>
                </c:pt>
                <c:pt idx="882">
                  <c:v>2.466763240094699</c:v>
                </c:pt>
                <c:pt idx="883">
                  <c:v>2.470248016135243</c:v>
                </c:pt>
                <c:pt idx="884">
                  <c:v>2.47373440382508</c:v>
                </c:pt>
                <c:pt idx="885">
                  <c:v>2.477222403566807</c:v>
                </c:pt>
                <c:pt idx="886">
                  <c:v>2.480712015763975</c:v>
                </c:pt>
                <c:pt idx="887">
                  <c:v>2.484203240821088</c:v>
                </c:pt>
                <c:pt idx="888">
                  <c:v>2.487696079143602</c:v>
                </c:pt>
                <c:pt idx="889">
                  <c:v>2.49119053113793</c:v>
                </c:pt>
                <c:pt idx="890">
                  <c:v>2.494686597211431</c:v>
                </c:pt>
                <c:pt idx="891">
                  <c:v>2.498184277772427</c:v>
                </c:pt>
                <c:pt idx="892">
                  <c:v>2.501683573230184</c:v>
                </c:pt>
                <c:pt idx="893">
                  <c:v>2.505184483994929</c:v>
                </c:pt>
                <c:pt idx="894">
                  <c:v>2.508687010477836</c:v>
                </c:pt>
                <c:pt idx="895">
                  <c:v>2.512191153091042</c:v>
                </c:pt>
                <c:pt idx="896">
                  <c:v>2.515696912247626</c:v>
                </c:pt>
                <c:pt idx="897">
                  <c:v>2.519204288361632</c:v>
                </c:pt>
                <c:pt idx="898">
                  <c:v>2.522713281848049</c:v>
                </c:pt>
                <c:pt idx="899">
                  <c:v>2.52622389312283</c:v>
                </c:pt>
                <c:pt idx="900">
                  <c:v>2.529736122602873</c:v>
                </c:pt>
                <c:pt idx="901">
                  <c:v>2.533249970706036</c:v>
                </c:pt>
                <c:pt idx="902">
                  <c:v>2.53676543785113</c:v>
                </c:pt>
                <c:pt idx="903">
                  <c:v>2.540282524457921</c:v>
                </c:pt>
                <c:pt idx="904">
                  <c:v>2.54380123094713</c:v>
                </c:pt>
                <c:pt idx="905">
                  <c:v>2.547321557740432</c:v>
                </c:pt>
                <c:pt idx="906">
                  <c:v>2.550843505260458</c:v>
                </c:pt>
                <c:pt idx="907">
                  <c:v>2.554367073930795</c:v>
                </c:pt>
                <c:pt idx="908">
                  <c:v>2.557892264175984</c:v>
                </c:pt>
                <c:pt idx="909">
                  <c:v>2.561419076421521</c:v>
                </c:pt>
                <c:pt idx="910">
                  <c:v>2.56494751109386</c:v>
                </c:pt>
                <c:pt idx="911">
                  <c:v>2.568477568620409</c:v>
                </c:pt>
                <c:pt idx="912">
                  <c:v>2.572009249429532</c:v>
                </c:pt>
                <c:pt idx="913">
                  <c:v>2.57554255395055</c:v>
                </c:pt>
                <c:pt idx="914">
                  <c:v>2.579077482613739</c:v>
                </c:pt>
                <c:pt idx="915">
                  <c:v>2.582614035850332</c:v>
                </c:pt>
                <c:pt idx="916">
                  <c:v>2.586152214092521</c:v>
                </c:pt>
                <c:pt idx="917">
                  <c:v>2.589692017773448</c:v>
                </c:pt>
                <c:pt idx="918">
                  <c:v>2.593233447327222</c:v>
                </c:pt>
                <c:pt idx="919">
                  <c:v>2.596776503188897</c:v>
                </c:pt>
                <c:pt idx="920">
                  <c:v>2.600321185794495</c:v>
                </c:pt>
                <c:pt idx="921">
                  <c:v>2.603867495580986</c:v>
                </c:pt>
                <c:pt idx="922">
                  <c:v>2.607415432986308</c:v>
                </c:pt>
                <c:pt idx="923">
                  <c:v>2.610964998449345</c:v>
                </c:pt>
                <c:pt idx="924">
                  <c:v>2.614516192409949</c:v>
                </c:pt>
                <c:pt idx="925">
                  <c:v>2.618069015308922</c:v>
                </c:pt>
                <c:pt idx="926">
                  <c:v>2.621623467588031</c:v>
                </c:pt>
                <c:pt idx="927">
                  <c:v>2.625179549689995</c:v>
                </c:pt>
                <c:pt idx="928">
                  <c:v>2.628737262058497</c:v>
                </c:pt>
                <c:pt idx="929">
                  <c:v>2.632296605138175</c:v>
                </c:pt>
                <c:pt idx="930">
                  <c:v>2.635857579374628</c:v>
                </c:pt>
                <c:pt idx="931">
                  <c:v>2.639420185214412</c:v>
                </c:pt>
                <c:pt idx="932">
                  <c:v>2.642984423105044</c:v>
                </c:pt>
                <c:pt idx="933">
                  <c:v>2.646550293494999</c:v>
                </c:pt>
                <c:pt idx="934">
                  <c:v>2.650117796833714</c:v>
                </c:pt>
                <c:pt idx="935">
                  <c:v>2.653686933571584</c:v>
                </c:pt>
                <c:pt idx="936">
                  <c:v>2.657257704159962</c:v>
                </c:pt>
                <c:pt idx="937">
                  <c:v>2.660830109051166</c:v>
                </c:pt>
                <c:pt idx="938">
                  <c:v>2.664404148698471</c:v>
                </c:pt>
                <c:pt idx="939">
                  <c:v>2.667979823556112</c:v>
                </c:pt>
                <c:pt idx="940">
                  <c:v>2.671557134079287</c:v>
                </c:pt>
                <c:pt idx="941">
                  <c:v>2.675136080724156</c:v>
                </c:pt>
                <c:pt idx="942">
                  <c:v>2.678716663947835</c:v>
                </c:pt>
                <c:pt idx="943">
                  <c:v>2.682298884208408</c:v>
                </c:pt>
                <c:pt idx="944">
                  <c:v>2.685882741964913</c:v>
                </c:pt>
                <c:pt idx="945">
                  <c:v>2.689468237677359</c:v>
                </c:pt>
                <c:pt idx="946">
                  <c:v>2.693055371806708</c:v>
                </c:pt>
                <c:pt idx="947">
                  <c:v>2.696644144814893</c:v>
                </c:pt>
                <c:pt idx="948">
                  <c:v>2.700234557164799</c:v>
                </c:pt>
                <c:pt idx="949">
                  <c:v>2.703826609320285</c:v>
                </c:pt>
                <c:pt idx="950">
                  <c:v>2.707420301746163</c:v>
                </c:pt>
                <c:pt idx="951">
                  <c:v>2.711015634908216</c:v>
                </c:pt>
                <c:pt idx="952">
                  <c:v>2.714612609273184</c:v>
                </c:pt>
                <c:pt idx="953">
                  <c:v>2.718211225308776</c:v>
                </c:pt>
                <c:pt idx="954">
                  <c:v>2.721811483483661</c:v>
                </c:pt>
                <c:pt idx="955">
                  <c:v>2.725413384267474</c:v>
                </c:pt>
                <c:pt idx="956">
                  <c:v>2.729016928130813</c:v>
                </c:pt>
                <c:pt idx="957">
                  <c:v>2.732622115545241</c:v>
                </c:pt>
                <c:pt idx="958">
                  <c:v>2.736228946983287</c:v>
                </c:pt>
                <c:pt idx="959">
                  <c:v>2.739837422918443</c:v>
                </c:pt>
                <c:pt idx="960">
                  <c:v>2.743447543825166</c:v>
                </c:pt>
                <c:pt idx="961">
                  <c:v>2.747059310178881</c:v>
                </c:pt>
                <c:pt idx="962">
                  <c:v>2.750672722455977</c:v>
                </c:pt>
                <c:pt idx="963">
                  <c:v>2.754287781133809</c:v>
                </c:pt>
                <c:pt idx="964">
                  <c:v>2.757904486690698</c:v>
                </c:pt>
                <c:pt idx="965">
                  <c:v>2.761522839605933</c:v>
                </c:pt>
                <c:pt idx="966">
                  <c:v>2.765142840359768</c:v>
                </c:pt>
                <c:pt idx="967">
                  <c:v>2.768764489433424</c:v>
                </c:pt>
                <c:pt idx="968">
                  <c:v>2.772387787309092</c:v>
                </c:pt>
                <c:pt idx="969">
                  <c:v>2.776012734469925</c:v>
                </c:pt>
                <c:pt idx="970">
                  <c:v>2.77963933140005</c:v>
                </c:pt>
                <c:pt idx="971">
                  <c:v>2.783267578584557</c:v>
                </c:pt>
                <c:pt idx="972">
                  <c:v>2.786897476509509</c:v>
                </c:pt>
                <c:pt idx="973">
                  <c:v>2.790529025661932</c:v>
                </c:pt>
                <c:pt idx="974">
                  <c:v>2.794162226529827</c:v>
                </c:pt>
                <c:pt idx="975">
                  <c:v>2.797797079602157</c:v>
                </c:pt>
                <c:pt idx="976">
                  <c:v>2.801433585368862</c:v>
                </c:pt>
                <c:pt idx="977">
                  <c:v>2.805071744320844</c:v>
                </c:pt>
                <c:pt idx="978">
                  <c:v>2.808711556949985</c:v>
                </c:pt>
                <c:pt idx="979">
                  <c:v>2.812353023749123</c:v>
                </c:pt>
                <c:pt idx="980">
                  <c:v>2.815996145212081</c:v>
                </c:pt>
                <c:pt idx="981">
                  <c:v>2.819640921833644</c:v>
                </c:pt>
                <c:pt idx="982">
                  <c:v>2.823287354109571</c:v>
                </c:pt>
                <c:pt idx="983">
                  <c:v>2.826935442536591</c:v>
                </c:pt>
                <c:pt idx="984">
                  <c:v>2.830585187612405</c:v>
                </c:pt>
                <c:pt idx="985">
                  <c:v>2.834236589835688</c:v>
                </c:pt>
                <c:pt idx="986">
                  <c:v>2.837889649706085</c:v>
                </c:pt>
                <c:pt idx="987">
                  <c:v>2.841544367724213</c:v>
                </c:pt>
                <c:pt idx="988">
                  <c:v>2.845200744391664</c:v>
                </c:pt>
                <c:pt idx="989">
                  <c:v>2.848858780211002</c:v>
                </c:pt>
                <c:pt idx="990">
                  <c:v>2.852518475685765</c:v>
                </c:pt>
                <c:pt idx="991">
                  <c:v>2.856179831320463</c:v>
                </c:pt>
                <c:pt idx="992">
                  <c:v>2.859842847620581</c:v>
                </c:pt>
                <c:pt idx="993">
                  <c:v>2.863507525092582</c:v>
                </c:pt>
                <c:pt idx="994">
                  <c:v>2.867173864243895</c:v>
                </c:pt>
                <c:pt idx="995">
                  <c:v>2.870841865582936</c:v>
                </c:pt>
                <c:pt idx="996">
                  <c:v>2.874511529619082</c:v>
                </c:pt>
                <c:pt idx="997">
                  <c:v>2.8781828568627</c:v>
                </c:pt>
                <c:pt idx="998">
                  <c:v>2.881855847825121</c:v>
                </c:pt>
                <c:pt idx="999">
                  <c:v>2.885530503018662</c:v>
                </c:pt>
                <c:pt idx="1000">
                  <c:v>2.889206822956607</c:v>
                </c:pt>
                <c:pt idx="1001">
                  <c:v>2.892884808153228</c:v>
                </c:pt>
                <c:pt idx="1002">
                  <c:v>2.896564459123762</c:v>
                </c:pt>
                <c:pt idx="1003">
                  <c:v>2.900245776384434</c:v>
                </c:pt>
                <c:pt idx="1004">
                  <c:v>2.90392876045244</c:v>
                </c:pt>
                <c:pt idx="1005">
                  <c:v>2.907613411845958</c:v>
                </c:pt>
                <c:pt idx="1006">
                  <c:v>2.911299731084144</c:v>
                </c:pt>
                <c:pt idx="1007">
                  <c:v>2.914987718687131</c:v>
                </c:pt>
                <c:pt idx="1008">
                  <c:v>2.918677375176033</c:v>
                </c:pt>
                <c:pt idx="1009">
                  <c:v>2.922368701072943</c:v>
                </c:pt>
                <c:pt idx="1010">
                  <c:v>2.926061696900935</c:v>
                </c:pt>
                <c:pt idx="1011">
                  <c:v>2.929756363184061</c:v>
                </c:pt>
                <c:pt idx="1012">
                  <c:v>2.933452700447356</c:v>
                </c:pt>
                <c:pt idx="1013">
                  <c:v>2.937150709216834</c:v>
                </c:pt>
                <c:pt idx="1014">
                  <c:v>2.940850390019492</c:v>
                </c:pt>
                <c:pt idx="1015">
                  <c:v>2.944551743383307</c:v>
                </c:pt>
                <c:pt idx="1016">
                  <c:v>2.948254769837239</c:v>
                </c:pt>
                <c:pt idx="1017">
                  <c:v>2.951959469911232</c:v>
                </c:pt>
                <c:pt idx="1018">
                  <c:v>2.955665844136209</c:v>
                </c:pt>
                <c:pt idx="1019">
                  <c:v>2.959373893044079</c:v>
                </c:pt>
                <c:pt idx="1020">
                  <c:v>2.963083617167736</c:v>
                </c:pt>
                <c:pt idx="1021">
                  <c:v>2.966795017041051</c:v>
                </c:pt>
                <c:pt idx="1022">
                  <c:v>2.970508093198888</c:v>
                </c:pt>
                <c:pt idx="1023">
                  <c:v>2.974222846177087</c:v>
                </c:pt>
                <c:pt idx="1024">
                  <c:v>2.977939276512483</c:v>
                </c:pt>
                <c:pt idx="1025">
                  <c:v>2.981657384742884</c:v>
                </c:pt>
                <c:pt idx="1026">
                  <c:v>2.985377171407098</c:v>
                </c:pt>
                <c:pt idx="1027">
                  <c:v>2.989098637044903</c:v>
                </c:pt>
                <c:pt idx="1028">
                  <c:v>2.99282178219708</c:v>
                </c:pt>
                <c:pt idx="1029">
                  <c:v>2.996546607405381</c:v>
                </c:pt>
                <c:pt idx="1030">
                  <c:v>3.000273113212561</c:v>
                </c:pt>
                <c:pt idx="1031">
                  <c:v>3.004001300162347</c:v>
                </c:pt>
                <c:pt idx="1032">
                  <c:v>3.007731168799466</c:v>
                </c:pt>
                <c:pt idx="1033">
                  <c:v>3.011462719669629</c:v>
                </c:pt>
                <c:pt idx="1034">
                  <c:v>3.015195953319534</c:v>
                </c:pt>
                <c:pt idx="1035">
                  <c:v>3.018930870296872</c:v>
                </c:pt>
                <c:pt idx="1036">
                  <c:v>3.02266747115032</c:v>
                </c:pt>
                <c:pt idx="1037">
                  <c:v>3.026405756429548</c:v>
                </c:pt>
                <c:pt idx="1038">
                  <c:v>3.030145726685214</c:v>
                </c:pt>
                <c:pt idx="1039">
                  <c:v>3.033887382468968</c:v>
                </c:pt>
                <c:pt idx="1040">
                  <c:v>3.03763072433345</c:v>
                </c:pt>
                <c:pt idx="1041">
                  <c:v>3.041375752832295</c:v>
                </c:pt>
                <c:pt idx="1042">
                  <c:v>3.045122468520125</c:v>
                </c:pt>
                <c:pt idx="1043">
                  <c:v>3.048870871952559</c:v>
                </c:pt>
                <c:pt idx="1044">
                  <c:v>3.052620963686204</c:v>
                </c:pt>
                <c:pt idx="1045">
                  <c:v>3.056372744278669</c:v>
                </c:pt>
                <c:pt idx="1046">
                  <c:v>3.060126214288543</c:v>
                </c:pt>
                <c:pt idx="1047">
                  <c:v>3.063881374275424</c:v>
                </c:pt>
                <c:pt idx="1048">
                  <c:v>3.067638224799892</c:v>
                </c:pt>
                <c:pt idx="1049">
                  <c:v>3.071396766423532</c:v>
                </c:pt>
                <c:pt idx="1050">
                  <c:v>3.075156999708915</c:v>
                </c:pt>
                <c:pt idx="1051">
                  <c:v>3.078918925219616</c:v>
                </c:pt>
                <c:pt idx="1052">
                  <c:v>3.0826825435202</c:v>
                </c:pt>
                <c:pt idx="1053">
                  <c:v>3.086447855176235</c:v>
                </c:pt>
                <c:pt idx="1054">
                  <c:v>3.090214860754278</c:v>
                </c:pt>
                <c:pt idx="1055">
                  <c:v>3.093983560821893</c:v>
                </c:pt>
                <c:pt idx="1056">
                  <c:v>3.097753955947631</c:v>
                </c:pt>
                <c:pt idx="1057">
                  <c:v>3.101526046701053</c:v>
                </c:pt>
                <c:pt idx="1058">
                  <c:v>3.10529983365271</c:v>
                </c:pt>
                <c:pt idx="1059">
                  <c:v>3.109075317374156</c:v>
                </c:pt>
                <c:pt idx="1060">
                  <c:v>3.112852498437944</c:v>
                </c:pt>
                <c:pt idx="1061">
                  <c:v>3.116631377417628</c:v>
                </c:pt>
                <c:pt idx="1062">
                  <c:v>3.120411954887762</c:v>
                </c:pt>
                <c:pt idx="1063">
                  <c:v>3.124194231423901</c:v>
                </c:pt>
                <c:pt idx="1064">
                  <c:v>3.127978207602601</c:v>
                </c:pt>
                <c:pt idx="1065">
                  <c:v>3.131763884001421</c:v>
                </c:pt>
                <c:pt idx="1066">
                  <c:v>3.135551261198923</c:v>
                </c:pt>
                <c:pt idx="1067">
                  <c:v>3.13934033977467</c:v>
                </c:pt>
                <c:pt idx="1068">
                  <c:v>3.143131120309229</c:v>
                </c:pt>
                <c:pt idx="1069">
                  <c:v>3.146923603384172</c:v>
                </c:pt>
                <c:pt idx="1070">
                  <c:v>3.150717789582074</c:v>
                </c:pt>
                <c:pt idx="1071">
                  <c:v>3.154513679486515</c:v>
                </c:pt>
                <c:pt idx="1072">
                  <c:v>3.158311273682084</c:v>
                </c:pt>
                <c:pt idx="1073">
                  <c:v>3.162110572754366</c:v>
                </c:pt>
                <c:pt idx="1074">
                  <c:v>3.165911577289965</c:v>
                </c:pt>
                <c:pt idx="1075">
                  <c:v>3.16971428787648</c:v>
                </c:pt>
                <c:pt idx="1076">
                  <c:v>3.173518705102526</c:v>
                </c:pt>
                <c:pt idx="1077">
                  <c:v>3.177324829557719</c:v>
                </c:pt>
                <c:pt idx="1078">
                  <c:v>3.181132661832689</c:v>
                </c:pt>
                <c:pt idx="1079">
                  <c:v>3.184942202519068</c:v>
                </c:pt>
                <c:pt idx="1080">
                  <c:v>3.188753452209505</c:v>
                </c:pt>
                <c:pt idx="1081">
                  <c:v>3.19256641149765</c:v>
                </c:pt>
                <c:pt idx="1082">
                  <c:v>3.196381080978171</c:v>
                </c:pt>
                <c:pt idx="1083">
                  <c:v>3.200197461246741</c:v>
                </c:pt>
                <c:pt idx="1084">
                  <c:v>3.204015552900046</c:v>
                </c:pt>
                <c:pt idx="1085">
                  <c:v>3.207835356535785</c:v>
                </c:pt>
                <c:pt idx="1086">
                  <c:v>3.211656872752667</c:v>
                </c:pt>
                <c:pt idx="1087">
                  <c:v>3.215480102150413</c:v>
                </c:pt>
                <c:pt idx="1088">
                  <c:v>3.21930504532976</c:v>
                </c:pt>
                <c:pt idx="1089">
                  <c:v>3.223131702892456</c:v>
                </c:pt>
                <c:pt idx="1090">
                  <c:v>3.226960075441264</c:v>
                </c:pt>
                <c:pt idx="1091">
                  <c:v>3.230790163579962</c:v>
                </c:pt>
                <c:pt idx="1092">
                  <c:v>3.234621967913342</c:v>
                </c:pt>
                <c:pt idx="1093">
                  <c:v>3.238455489047212</c:v>
                </c:pt>
                <c:pt idx="1094">
                  <c:v>3.242290727588397</c:v>
                </c:pt>
                <c:pt idx="1095">
                  <c:v>3.246127684144737</c:v>
                </c:pt>
                <c:pt idx="1096">
                  <c:v>3.249966359325091</c:v>
                </c:pt>
                <c:pt idx="1097">
                  <c:v>3.253806753739336</c:v>
                </c:pt>
                <c:pt idx="1098">
                  <c:v>3.257648867998364</c:v>
                </c:pt>
                <c:pt idx="1099">
                  <c:v>3.26149270271409</c:v>
                </c:pt>
                <c:pt idx="1100">
                  <c:v>3.265338258499443</c:v>
                </c:pt>
                <c:pt idx="1101">
                  <c:v>3.269185535968379</c:v>
                </c:pt>
                <c:pt idx="1102">
                  <c:v>3.273034535735866</c:v>
                </c:pt>
                <c:pt idx="1103">
                  <c:v>3.276885258417902</c:v>
                </c:pt>
                <c:pt idx="1104">
                  <c:v>3.280737704631496</c:v>
                </c:pt>
                <c:pt idx="1105">
                  <c:v>3.28459187499469</c:v>
                </c:pt>
                <c:pt idx="1106">
                  <c:v>3.288447770126537</c:v>
                </c:pt>
                <c:pt idx="1107">
                  <c:v>3.292305390647126</c:v>
                </c:pt>
                <c:pt idx="1108">
                  <c:v>3.296164737177556</c:v>
                </c:pt>
                <c:pt idx="1109">
                  <c:v>3.30002581033996</c:v>
                </c:pt>
                <c:pt idx="1110">
                  <c:v>3.303888610757493</c:v>
                </c:pt>
                <c:pt idx="1111">
                  <c:v>3.307753139054334</c:v>
                </c:pt>
                <c:pt idx="1112">
                  <c:v>3.311619395855688</c:v>
                </c:pt>
                <c:pt idx="1113">
                  <c:v>3.315487381787787</c:v>
                </c:pt>
                <c:pt idx="1114">
                  <c:v>3.319357097477889</c:v>
                </c:pt>
                <c:pt idx="1115">
                  <c:v>3.323228543554282</c:v>
                </c:pt>
                <c:pt idx="1116">
                  <c:v>3.327101720646278</c:v>
                </c:pt>
                <c:pt idx="1117">
                  <c:v>3.330976629384221</c:v>
                </c:pt>
                <c:pt idx="1118">
                  <c:v>3.334853270399483</c:v>
                </c:pt>
                <c:pt idx="1119">
                  <c:v>3.338731644324465</c:v>
                </c:pt>
                <c:pt idx="1120">
                  <c:v>3.342611751792598</c:v>
                </c:pt>
                <c:pt idx="1121">
                  <c:v>3.346493593438347</c:v>
                </c:pt>
                <c:pt idx="1122">
                  <c:v>3.350377169897205</c:v>
                </c:pt>
                <c:pt idx="1123">
                  <c:v>3.354262481805697</c:v>
                </c:pt>
                <c:pt idx="1124">
                  <c:v>3.358149529801385</c:v>
                </c:pt>
                <c:pt idx="1125">
                  <c:v>3.362038314522857</c:v>
                </c:pt>
                <c:pt idx="1126">
                  <c:v>3.365928836609744</c:v>
                </c:pt>
                <c:pt idx="1127">
                  <c:v>3.3698210967027</c:v>
                </c:pt>
                <c:pt idx="1128">
                  <c:v>3.373715095443425</c:v>
                </c:pt>
                <c:pt idx="1129">
                  <c:v>3.377610833474646</c:v>
                </c:pt>
                <c:pt idx="1130">
                  <c:v>3.381508311440133</c:v>
                </c:pt>
                <c:pt idx="1131">
                  <c:v>3.385407529984685</c:v>
                </c:pt>
                <c:pt idx="1132">
                  <c:v>3.389308489754149</c:v>
                </c:pt>
                <c:pt idx="1133">
                  <c:v>3.393211191395396</c:v>
                </c:pt>
                <c:pt idx="1134">
                  <c:v>3.397115635556351</c:v>
                </c:pt>
                <c:pt idx="1135">
                  <c:v>3.401021822885963</c:v>
                </c:pt>
                <c:pt idx="1136">
                  <c:v>3.404929754034232</c:v>
                </c:pt>
                <c:pt idx="1137">
                  <c:v>3.408839429652194</c:v>
                </c:pt>
                <c:pt idx="1138">
                  <c:v>3.412750850391925</c:v>
                </c:pt>
                <c:pt idx="1139">
                  <c:v>3.416664016906545</c:v>
                </c:pt>
                <c:pt idx="1140">
                  <c:v>3.420578929850214</c:v>
                </c:pt>
                <c:pt idx="1141">
                  <c:v>3.424495589878135</c:v>
                </c:pt>
                <c:pt idx="1142">
                  <c:v>3.428413997646556</c:v>
                </c:pt>
                <c:pt idx="1143">
                  <c:v>3.432334153812767</c:v>
                </c:pt>
                <c:pt idx="1144">
                  <c:v>3.436256059035105</c:v>
                </c:pt>
                <c:pt idx="1145">
                  <c:v>3.440179713972951</c:v>
                </c:pt>
                <c:pt idx="1146">
                  <c:v>3.444105119286729</c:v>
                </c:pt>
                <c:pt idx="1147">
                  <c:v>3.448032275637916</c:v>
                </c:pt>
                <c:pt idx="1148">
                  <c:v>3.451961183689028</c:v>
                </c:pt>
                <c:pt idx="1149">
                  <c:v>3.455891844103638</c:v>
                </c:pt>
                <c:pt idx="1150">
                  <c:v>3.459824257546358</c:v>
                </c:pt>
                <c:pt idx="1151">
                  <c:v>3.463758424682858</c:v>
                </c:pt>
                <c:pt idx="1152">
                  <c:v>3.467694346179848</c:v>
                </c:pt>
                <c:pt idx="1153">
                  <c:v>3.4716320227051</c:v>
                </c:pt>
                <c:pt idx="1154">
                  <c:v>3.475571454927423</c:v>
                </c:pt>
                <c:pt idx="1155">
                  <c:v>3.479512643516693</c:v>
                </c:pt>
                <c:pt idx="1156">
                  <c:v>3.483455589143823</c:v>
                </c:pt>
                <c:pt idx="1157">
                  <c:v>3.487400292480792</c:v>
                </c:pt>
                <c:pt idx="1158">
                  <c:v>3.491346754200622</c:v>
                </c:pt>
                <c:pt idx="1159">
                  <c:v>3.495294974977399</c:v>
                </c:pt>
                <c:pt idx="1160">
                  <c:v>3.499244955486253</c:v>
                </c:pt>
                <c:pt idx="1161">
                  <c:v>3.503196696403381</c:v>
                </c:pt>
                <c:pt idx="1162">
                  <c:v>3.507150198406027</c:v>
                </c:pt>
                <c:pt idx="1163">
                  <c:v>3.511105462172497</c:v>
                </c:pt>
                <c:pt idx="1164">
                  <c:v>3.515062488382152</c:v>
                </c:pt>
                <c:pt idx="1165">
                  <c:v>3.519021277715412</c:v>
                </c:pt>
                <c:pt idx="1166">
                  <c:v>3.522981830853757</c:v>
                </c:pt>
                <c:pt idx="1167">
                  <c:v>3.526944148479724</c:v>
                </c:pt>
                <c:pt idx="1168">
                  <c:v>3.530908231276913</c:v>
                </c:pt>
                <c:pt idx="1169">
                  <c:v>3.534874079929982</c:v>
                </c:pt>
                <c:pt idx="1170">
                  <c:v>3.538841695124653</c:v>
                </c:pt>
                <c:pt idx="1171">
                  <c:v>3.542811077547708</c:v>
                </c:pt>
                <c:pt idx="1172">
                  <c:v>3.546782227886994</c:v>
                </c:pt>
                <c:pt idx="1173">
                  <c:v>3.55075514683142</c:v>
                </c:pt>
                <c:pt idx="1174">
                  <c:v>3.554729835070961</c:v>
                </c:pt>
                <c:pt idx="1175">
                  <c:v>3.558706293296654</c:v>
                </c:pt>
                <c:pt idx="1176">
                  <c:v>3.562684522200606</c:v>
                </c:pt>
                <c:pt idx="1177">
                  <c:v>3.566664522475985</c:v>
                </c:pt>
                <c:pt idx="1178">
                  <c:v>3.570646294817033</c:v>
                </c:pt>
                <c:pt idx="1179">
                  <c:v>3.57462983991905</c:v>
                </c:pt>
                <c:pt idx="1180">
                  <c:v>3.578615158478415</c:v>
                </c:pt>
                <c:pt idx="1181">
                  <c:v>3.582602251192568</c:v>
                </c:pt>
                <c:pt idx="1182">
                  <c:v>3.586591118760024</c:v>
                </c:pt>
                <c:pt idx="1183">
                  <c:v>3.590581761880364</c:v>
                </c:pt>
                <c:pt idx="1184">
                  <c:v>3.594574181254247</c:v>
                </c:pt>
                <c:pt idx="1185">
                  <c:v>3.598568377583394</c:v>
                </c:pt>
                <c:pt idx="1186">
                  <c:v>3.602564351570611</c:v>
                </c:pt>
                <c:pt idx="1187">
                  <c:v>3.606562103919763</c:v>
                </c:pt>
                <c:pt idx="1188">
                  <c:v>3.610561635335804</c:v>
                </c:pt>
                <c:pt idx="1189">
                  <c:v>3.614562946524752</c:v>
                </c:pt>
                <c:pt idx="1190">
                  <c:v>3.618566038193705</c:v>
                </c:pt>
                <c:pt idx="1191">
                  <c:v>3.622570911050836</c:v>
                </c:pt>
                <c:pt idx="1192">
                  <c:v>3.626577565805396</c:v>
                </c:pt>
                <c:pt idx="1193">
                  <c:v>3.630586003167713</c:v>
                </c:pt>
                <c:pt idx="1194">
                  <c:v>3.634596223849194</c:v>
                </c:pt>
                <c:pt idx="1195">
                  <c:v>3.638608228562324</c:v>
                </c:pt>
                <c:pt idx="1196">
                  <c:v>3.642622018020669</c:v>
                </c:pt>
                <c:pt idx="1197">
                  <c:v>3.646637592938875</c:v>
                </c:pt>
                <c:pt idx="1198">
                  <c:v>3.650654954032671</c:v>
                </c:pt>
                <c:pt idx="1199">
                  <c:v>3.654674102018866</c:v>
                </c:pt>
                <c:pt idx="1200">
                  <c:v>3.658695037615352</c:v>
                </c:pt>
                <c:pt idx="1201">
                  <c:v>3.662717761541107</c:v>
                </c:pt>
                <c:pt idx="1202">
                  <c:v>3.666742274516189</c:v>
                </c:pt>
                <c:pt idx="1203">
                  <c:v>3.670768577261748</c:v>
                </c:pt>
                <c:pt idx="1204">
                  <c:v>3.674796670500011</c:v>
                </c:pt>
                <c:pt idx="1205">
                  <c:v>3.678826554954301</c:v>
                </c:pt>
                <c:pt idx="1206">
                  <c:v>3.682858231349018</c:v>
                </c:pt>
                <c:pt idx="1207">
                  <c:v>3.686891700409662</c:v>
                </c:pt>
                <c:pt idx="1208">
                  <c:v>3.69092696286281</c:v>
                </c:pt>
                <c:pt idx="1209">
                  <c:v>3.694964019436139</c:v>
                </c:pt>
                <c:pt idx="1210">
                  <c:v>3.699002870858407</c:v>
                </c:pt>
                <c:pt idx="1211">
                  <c:v>3.703043517859473</c:v>
                </c:pt>
                <c:pt idx="1212">
                  <c:v>3.707085961170279</c:v>
                </c:pt>
                <c:pt idx="1213">
                  <c:v>3.711130201522865</c:v>
                </c:pt>
                <c:pt idx="1214">
                  <c:v>3.715176239650364</c:v>
                </c:pt>
                <c:pt idx="1215">
                  <c:v>3.719224076287002</c:v>
                </c:pt>
                <c:pt idx="1216">
                  <c:v>3.7232737121681</c:v>
                </c:pt>
                <c:pt idx="1217">
                  <c:v>3.727325148030075</c:v>
                </c:pt>
                <c:pt idx="1218">
                  <c:v>3.731378384610442</c:v>
                </c:pt>
                <c:pt idx="1219">
                  <c:v>3.735433422647811</c:v>
                </c:pt>
                <c:pt idx="1220">
                  <c:v>3.739490262881893</c:v>
                </c:pt>
                <c:pt idx="1221">
                  <c:v>3.743548906053495</c:v>
                </c:pt>
                <c:pt idx="1222">
                  <c:v>3.747609352904527</c:v>
                </c:pt>
                <c:pt idx="1223">
                  <c:v>3.751671604177996</c:v>
                </c:pt>
                <c:pt idx="1224">
                  <c:v>3.755735660618014</c:v>
                </c:pt>
                <c:pt idx="1225">
                  <c:v>3.759801522969791</c:v>
                </c:pt>
                <c:pt idx="1226">
                  <c:v>3.763869191979647</c:v>
                </c:pt>
                <c:pt idx="1227">
                  <c:v>3.767938668394996</c:v>
                </c:pt>
                <c:pt idx="1228">
                  <c:v>3.772009952964366</c:v>
                </c:pt>
                <c:pt idx="1229">
                  <c:v>3.776083046437381</c:v>
                </c:pt>
                <c:pt idx="1230">
                  <c:v>3.780157949564783</c:v>
                </c:pt>
                <c:pt idx="1231">
                  <c:v>3.784234663098408</c:v>
                </c:pt>
                <c:pt idx="1232">
                  <c:v>3.788313187791212</c:v>
                </c:pt>
                <c:pt idx="1233">
                  <c:v>3.792393524397247</c:v>
                </c:pt>
                <c:pt idx="1234">
                  <c:v>3.796475673671689</c:v>
                </c:pt>
                <c:pt idx="1235">
                  <c:v>3.800559636370809</c:v>
                </c:pt>
                <c:pt idx="1236">
                  <c:v>3.804645413252004</c:v>
                </c:pt>
                <c:pt idx="1237">
                  <c:v>3.808733005073768</c:v>
                </c:pt>
                <c:pt idx="1238">
                  <c:v>3.812822412595722</c:v>
                </c:pt>
                <c:pt idx="1239">
                  <c:v>3.816913636578591</c:v>
                </c:pt>
                <c:pt idx="1240">
                  <c:v>3.821006677784217</c:v>
                </c:pt>
                <c:pt idx="1241">
                  <c:v>3.825101536975559</c:v>
                </c:pt>
                <c:pt idx="1242">
                  <c:v>3.82919821491669</c:v>
                </c:pt>
                <c:pt idx="1243">
                  <c:v>3.833296712372801</c:v>
                </c:pt>
                <c:pt idx="1244">
                  <c:v>3.8373970301102</c:v>
                </c:pt>
                <c:pt idx="1245">
                  <c:v>3.841499168896315</c:v>
                </c:pt>
                <c:pt idx="1246">
                  <c:v>3.845603129499692</c:v>
                </c:pt>
                <c:pt idx="1247">
                  <c:v>3.849708912689998</c:v>
                </c:pt>
                <c:pt idx="1248">
                  <c:v>3.853816519238021</c:v>
                </c:pt>
                <c:pt idx="1249">
                  <c:v>3.857925949915672</c:v>
                </c:pt>
                <c:pt idx="1250">
                  <c:v>3.862037205495982</c:v>
                </c:pt>
                <c:pt idx="1251">
                  <c:v>3.86615028675311</c:v>
                </c:pt>
                <c:pt idx="1252">
                  <c:v>3.870265194462335</c:v>
                </c:pt>
                <c:pt idx="1253">
                  <c:v>3.874381929400069</c:v>
                </c:pt>
                <c:pt idx="1254">
                  <c:v>3.878500492343838</c:v>
                </c:pt>
                <c:pt idx="1255">
                  <c:v>3.882620884072308</c:v>
                </c:pt>
                <c:pt idx="1256">
                  <c:v>3.886743105365263</c:v>
                </c:pt>
                <c:pt idx="1257">
                  <c:v>3.890867157003626</c:v>
                </c:pt>
                <c:pt idx="1258">
                  <c:v>3.894993039769438</c:v>
                </c:pt>
                <c:pt idx="1259">
                  <c:v>3.899120754445883</c:v>
                </c:pt>
                <c:pt idx="1260">
                  <c:v>3.903250301817265</c:v>
                </c:pt>
                <c:pt idx="1261">
                  <c:v>3.907381682669032</c:v>
                </c:pt>
                <c:pt idx="1262">
                  <c:v>3.911514897787752</c:v>
                </c:pt>
                <c:pt idx="1263">
                  <c:v>3.915649947961142</c:v>
                </c:pt>
                <c:pt idx="1264">
                  <c:v>3.91978683397804</c:v>
                </c:pt>
                <c:pt idx="1265">
                  <c:v>3.923925556628431</c:v>
                </c:pt>
                <c:pt idx="1266">
                  <c:v>3.928066116703432</c:v>
                </c:pt>
                <c:pt idx="1267">
                  <c:v>3.932208514995297</c:v>
                </c:pt>
                <c:pt idx="1268">
                  <c:v>3.936352752297422</c:v>
                </c:pt>
                <c:pt idx="1269">
                  <c:v>3.940498829404339</c:v>
                </c:pt>
                <c:pt idx="1270">
                  <c:v>3.944646747111724</c:v>
                </c:pt>
                <c:pt idx="1271">
                  <c:v>3.94879650621639</c:v>
                </c:pt>
                <c:pt idx="1272">
                  <c:v>3.952948107516298</c:v>
                </c:pt>
                <c:pt idx="1273">
                  <c:v>3.957101551810547</c:v>
                </c:pt>
                <c:pt idx="1274">
                  <c:v>3.961256839899383</c:v>
                </c:pt>
                <c:pt idx="1275">
                  <c:v>3.965413972584197</c:v>
                </c:pt>
                <c:pt idx="1276">
                  <c:v>3.969572950667524</c:v>
                </c:pt>
                <c:pt idx="1277">
                  <c:v>3.973733774953048</c:v>
                </c:pt>
                <c:pt idx="1278">
                  <c:v>3.977896446245602</c:v>
                </c:pt>
                <c:pt idx="1279">
                  <c:v>3.982060965351161</c:v>
                </c:pt>
                <c:pt idx="1280">
                  <c:v>3.986227333076861</c:v>
                </c:pt>
                <c:pt idx="1281">
                  <c:v>3.990395550230976</c:v>
                </c:pt>
                <c:pt idx="1282">
                  <c:v>3.994565617622942</c:v>
                </c:pt>
                <c:pt idx="1283">
                  <c:v>3.99873753606334</c:v>
                </c:pt>
                <c:pt idx="1284">
                  <c:v>4.00291130636391</c:v>
                </c:pt>
                <c:pt idx="1285">
                  <c:v>4.007086929337541</c:v>
                </c:pt>
                <c:pt idx="1286">
                  <c:v>4.011264405798284</c:v>
                </c:pt>
                <c:pt idx="1287">
                  <c:v>4.015443736561338</c:v>
                </c:pt>
                <c:pt idx="1288">
                  <c:v>4.019624922443068</c:v>
                </c:pt>
                <c:pt idx="1289">
                  <c:v>4.023807964260987</c:v>
                </c:pt>
                <c:pt idx="1290">
                  <c:v>4.027992862833778</c:v>
                </c:pt>
                <c:pt idx="1291">
                  <c:v>4.032179618981276</c:v>
                </c:pt>
                <c:pt idx="1292">
                  <c:v>4.036368233524481</c:v>
                </c:pt>
                <c:pt idx="1293">
                  <c:v>4.040558707285553</c:v>
                </c:pt>
                <c:pt idx="1294">
                  <c:v>4.044751041087816</c:v>
                </c:pt>
                <c:pt idx="1295">
                  <c:v>4.048945235755756</c:v>
                </c:pt>
                <c:pt idx="1296">
                  <c:v>4.053141292115027</c:v>
                </c:pt>
                <c:pt idx="1297">
                  <c:v>4.057339210992446</c:v>
                </c:pt>
                <c:pt idx="1298">
                  <c:v>4.061538993215999</c:v>
                </c:pt>
                <c:pt idx="1299">
                  <c:v>4.065740639614837</c:v>
                </c:pt>
                <c:pt idx="1300">
                  <c:v>4.069944151019283</c:v>
                </c:pt>
                <c:pt idx="1301">
                  <c:v>4.074149528260826</c:v>
                </c:pt>
                <c:pt idx="1302">
                  <c:v>4.078356772172129</c:v>
                </c:pt>
                <c:pt idx="1303">
                  <c:v>4.082565883587025</c:v>
                </c:pt>
                <c:pt idx="1304">
                  <c:v>4.086776863340518</c:v>
                </c:pt>
                <c:pt idx="1305">
                  <c:v>4.090989712268792</c:v>
                </c:pt>
                <c:pt idx="1306">
                  <c:v>4.095204431209196</c:v>
                </c:pt>
                <c:pt idx="1307">
                  <c:v>4.099421021000266</c:v>
                </c:pt>
                <c:pt idx="1308">
                  <c:v>4.103639482481702</c:v>
                </c:pt>
                <c:pt idx="1309">
                  <c:v>4.107859816494393</c:v>
                </c:pt>
                <c:pt idx="1310">
                  <c:v>4.112082023880398</c:v>
                </c:pt>
                <c:pt idx="1311">
                  <c:v>4.116306105482963</c:v>
                </c:pt>
                <c:pt idx="1312">
                  <c:v>4.120532062146507</c:v>
                </c:pt>
                <c:pt idx="1313">
                  <c:v>4.124759894716639</c:v>
                </c:pt>
                <c:pt idx="1314">
                  <c:v>4.128989604040139</c:v>
                </c:pt>
                <c:pt idx="1315">
                  <c:v>4.133221190964987</c:v>
                </c:pt>
                <c:pt idx="1316">
                  <c:v>4.13745465634033</c:v>
                </c:pt>
                <c:pt idx="1317">
                  <c:v>4.141690001016514</c:v>
                </c:pt>
                <c:pt idx="1318">
                  <c:v>4.145927225845066</c:v>
                </c:pt>
                <c:pt idx="1319">
                  <c:v>4.1501663316787</c:v>
                </c:pt>
                <c:pt idx="1320">
                  <c:v>4.154407319371322</c:v>
                </c:pt>
                <c:pt idx="1321">
                  <c:v>4.158650189778026</c:v>
                </c:pt>
                <c:pt idx="1322">
                  <c:v>4.162894943755096</c:v>
                </c:pt>
                <c:pt idx="1323">
                  <c:v>4.167141582160009</c:v>
                </c:pt>
                <c:pt idx="1324">
                  <c:v>4.171390105851435</c:v>
                </c:pt>
                <c:pt idx="1325">
                  <c:v>4.175640515689237</c:v>
                </c:pt>
                <c:pt idx="1326">
                  <c:v>4.179892812534472</c:v>
                </c:pt>
                <c:pt idx="1327">
                  <c:v>4.184146997249397</c:v>
                </c:pt>
                <c:pt idx="1328">
                  <c:v>4.188403070697462</c:v>
                </c:pt>
                <c:pt idx="1329">
                  <c:v>4.192661033743316</c:v>
                </c:pt>
                <c:pt idx="1330">
                  <c:v>4.19692088725281</c:v>
                </c:pt>
                <c:pt idx="1331">
                  <c:v>4.20118263209299</c:v>
                </c:pt>
                <c:pt idx="1332">
                  <c:v>4.20544626913211</c:v>
                </c:pt>
                <c:pt idx="1333">
                  <c:v>4.209711799239616</c:v>
                </c:pt>
                <c:pt idx="1334">
                  <c:v>4.213979223286172</c:v>
                </c:pt>
                <c:pt idx="1335">
                  <c:v>4.21824854214363</c:v>
                </c:pt>
                <c:pt idx="1336">
                  <c:v>4.222519756685063</c:v>
                </c:pt>
                <c:pt idx="1337">
                  <c:v>4.226792867784737</c:v>
                </c:pt>
                <c:pt idx="1338">
                  <c:v>4.231067876318138</c:v>
                </c:pt>
                <c:pt idx="1339">
                  <c:v>4.235344783161947</c:v>
                </c:pt>
                <c:pt idx="1340">
                  <c:v>4.23962358919407</c:v>
                </c:pt>
                <c:pt idx="1341">
                  <c:v>4.243904295293611</c:v>
                </c:pt>
                <c:pt idx="1342">
                  <c:v>4.248186902340893</c:v>
                </c:pt>
                <c:pt idx="1343">
                  <c:v>4.25247141121745</c:v>
                </c:pt>
                <c:pt idx="1344">
                  <c:v>4.256757822806031</c:v>
                </c:pt>
                <c:pt idx="1345">
                  <c:v>4.261046137990598</c:v>
                </c:pt>
                <c:pt idx="1346">
                  <c:v>4.265336357656333</c:v>
                </c:pt>
                <c:pt idx="1347">
                  <c:v>4.26962848268963</c:v>
                </c:pt>
                <c:pt idx="1348">
                  <c:v>4.273922513978108</c:v>
                </c:pt>
                <c:pt idx="1349">
                  <c:v>4.2782184524106</c:v>
                </c:pt>
                <c:pt idx="1350">
                  <c:v>4.282516298877161</c:v>
                </c:pt>
                <c:pt idx="1351">
                  <c:v>4.286816054269072</c:v>
                </c:pt>
                <c:pt idx="1352">
                  <c:v>4.291117719478831</c:v>
                </c:pt>
                <c:pt idx="1353">
                  <c:v>4.295421295400163</c:v>
                </c:pt>
                <c:pt idx="1354">
                  <c:v>4.299726782928018</c:v>
                </c:pt>
                <c:pt idx="1355">
                  <c:v>4.304034182958572</c:v>
                </c:pt>
                <c:pt idx="1356">
                  <c:v>4.308343496389226</c:v>
                </c:pt>
                <c:pt idx="1357">
                  <c:v>4.312654724118616</c:v>
                </c:pt>
                <c:pt idx="1358">
                  <c:v>4.316967867046599</c:v>
                </c:pt>
                <c:pt idx="1359">
                  <c:v>4.321282926074272</c:v>
                </c:pt>
                <c:pt idx="1360">
                  <c:v>4.325599902103952</c:v>
                </c:pt>
                <c:pt idx="1361">
                  <c:v>4.329918796039203</c:v>
                </c:pt>
                <c:pt idx="1362">
                  <c:v>4.334239608784809</c:v>
                </c:pt>
                <c:pt idx="1363">
                  <c:v>4.338562341246804</c:v>
                </c:pt>
                <c:pt idx="1364">
                  <c:v>4.342886994332442</c:v>
                </c:pt>
                <c:pt idx="1365">
                  <c:v>4.34721356895023</c:v>
                </c:pt>
                <c:pt idx="1366">
                  <c:v>4.351542066009902</c:v>
                </c:pt>
                <c:pt idx="1367">
                  <c:v>4.355872486422441</c:v>
                </c:pt>
                <c:pt idx="1368">
                  <c:v>4.36020483110006</c:v>
                </c:pt>
                <c:pt idx="1369">
                  <c:v>4.364539100956227</c:v>
                </c:pt>
                <c:pt idx="1370">
                  <c:v>4.368875296905644</c:v>
                </c:pt>
                <c:pt idx="1371">
                  <c:v>4.37321341986426</c:v>
                </c:pt>
                <c:pt idx="1372">
                  <c:v>4.377553470749271</c:v>
                </c:pt>
                <c:pt idx="1373">
                  <c:v>4.381895450479119</c:v>
                </c:pt>
                <c:pt idx="1374">
                  <c:v>4.386239359973492</c:v>
                </c:pt>
                <c:pt idx="1375">
                  <c:v>4.390585200153329</c:v>
                </c:pt>
                <c:pt idx="1376">
                  <c:v>4.394932971940819</c:v>
                </c:pt>
                <c:pt idx="1377">
                  <c:v>4.399282676259403</c:v>
                </c:pt>
                <c:pt idx="1378">
                  <c:v>4.403634314033773</c:v>
                </c:pt>
                <c:pt idx="1379">
                  <c:v>4.407987886189876</c:v>
                </c:pt>
                <c:pt idx="1380">
                  <c:v>4.412343393654913</c:v>
                </c:pt>
                <c:pt idx="1381">
                  <c:v>4.416700837357341</c:v>
                </c:pt>
                <c:pt idx="1382">
                  <c:v>4.421060218226879</c:v>
                </c:pt>
                <c:pt idx="1383">
                  <c:v>4.425421537194495</c:v>
                </c:pt>
                <c:pt idx="1384">
                  <c:v>4.429784795192428</c:v>
                </c:pt>
                <c:pt idx="1385">
                  <c:v>4.434149993154167</c:v>
                </c:pt>
                <c:pt idx="1386">
                  <c:v>4.438517132014473</c:v>
                </c:pt>
                <c:pt idx="1387">
                  <c:v>4.442886212709361</c:v>
                </c:pt>
                <c:pt idx="1388">
                  <c:v>4.44725723617612</c:v>
                </c:pt>
                <c:pt idx="1389">
                  <c:v>4.451630203353295</c:v>
                </c:pt>
                <c:pt idx="1390">
                  <c:v>4.456005115180708</c:v>
                </c:pt>
                <c:pt idx="1391">
                  <c:v>4.460381972599438</c:v>
                </c:pt>
                <c:pt idx="1392">
                  <c:v>4.464760776551845</c:v>
                </c:pt>
                <c:pt idx="1393">
                  <c:v>4.469141527981549</c:v>
                </c:pt>
                <c:pt idx="1394">
                  <c:v>4.473524227833449</c:v>
                </c:pt>
                <c:pt idx="1395">
                  <c:v>4.477908877053715</c:v>
                </c:pt>
                <c:pt idx="1396">
                  <c:v>4.48229547658979</c:v>
                </c:pt>
                <c:pt idx="1397">
                  <c:v>4.486684027390394</c:v>
                </c:pt>
                <c:pt idx="1398">
                  <c:v>4.491074530405523</c:v>
                </c:pt>
                <c:pt idx="1399">
                  <c:v>4.49546698658645</c:v>
                </c:pt>
                <c:pt idx="1400">
                  <c:v>4.499861396885729</c:v>
                </c:pt>
                <c:pt idx="1401">
                  <c:v>4.504257762257192</c:v>
                </c:pt>
                <c:pt idx="1402">
                  <c:v>4.508656083655957</c:v>
                </c:pt>
                <c:pt idx="1403">
                  <c:v>4.513056362038419</c:v>
                </c:pt>
                <c:pt idx="1404">
                  <c:v>4.517458598362262</c:v>
                </c:pt>
                <c:pt idx="1405">
                  <c:v>4.521862793586454</c:v>
                </c:pt>
                <c:pt idx="1406">
                  <c:v>4.526268948671247</c:v>
                </c:pt>
                <c:pt idx="1407">
                  <c:v>4.530677064578185</c:v>
                </c:pt>
                <c:pt idx="1408">
                  <c:v>4.535087142270099</c:v>
                </c:pt>
                <c:pt idx="1409">
                  <c:v>4.53949918271111</c:v>
                </c:pt>
                <c:pt idx="1410">
                  <c:v>4.543913186866631</c:v>
                </c:pt>
                <c:pt idx="1411">
                  <c:v>4.54832915570337</c:v>
                </c:pt>
                <c:pt idx="1412">
                  <c:v>4.552747090189326</c:v>
                </c:pt>
                <c:pt idx="1413">
                  <c:v>4.557166991293795</c:v>
                </c:pt>
                <c:pt idx="1414">
                  <c:v>4.561588859987372</c:v>
                </c:pt>
                <c:pt idx="1415">
                  <c:v>4.566012697241946</c:v>
                </c:pt>
                <c:pt idx="1416">
                  <c:v>4.570438504030707</c:v>
                </c:pt>
                <c:pt idx="1417">
                  <c:v>4.574866281328147</c:v>
                </c:pt>
                <c:pt idx="1418">
                  <c:v>4.579296030110058</c:v>
                </c:pt>
                <c:pt idx="1419">
                  <c:v>4.583727751353535</c:v>
                </c:pt>
                <c:pt idx="1420">
                  <c:v>4.58816144603698</c:v>
                </c:pt>
                <c:pt idx="1421">
                  <c:v>4.592597115140099</c:v>
                </c:pt>
                <c:pt idx="1422">
                  <c:v>4.597034759643904</c:v>
                </c:pt>
                <c:pt idx="1423">
                  <c:v>4.601474380530718</c:v>
                </c:pt>
                <c:pt idx="1424">
                  <c:v>4.605915978784171</c:v>
                </c:pt>
                <c:pt idx="1425">
                  <c:v>4.610359555389206</c:v>
                </c:pt>
                <c:pt idx="1426">
                  <c:v>4.614805111332077</c:v>
                </c:pt>
                <c:pt idx="1427">
                  <c:v>4.619252647600354</c:v>
                </c:pt>
                <c:pt idx="1428">
                  <c:v>4.623702165182919</c:v>
                </c:pt>
                <c:pt idx="1429">
                  <c:v>4.628153665069971</c:v>
                </c:pt>
                <c:pt idx="1430">
                  <c:v>4.632607148253027</c:v>
                </c:pt>
                <c:pt idx="1431">
                  <c:v>4.637062615724923</c:v>
                </c:pt>
                <c:pt idx="1432">
                  <c:v>4.641520068479815</c:v>
                </c:pt>
                <c:pt idx="1433">
                  <c:v>4.645979507513182</c:v>
                </c:pt>
                <c:pt idx="1434">
                  <c:v>4.650440933821824</c:v>
                </c:pt>
                <c:pt idx="1435">
                  <c:v>4.654904348403865</c:v>
                </c:pt>
                <c:pt idx="1436">
                  <c:v>4.659369752258756</c:v>
                </c:pt>
                <c:pt idx="1437">
                  <c:v>4.663837146387274</c:v>
                </c:pt>
                <c:pt idx="1438">
                  <c:v>4.668306531791525</c:v>
                </c:pt>
                <c:pt idx="1439">
                  <c:v>4.672777909474942</c:v>
                </c:pt>
                <c:pt idx="1440">
                  <c:v>4.677251280442295</c:v>
                </c:pt>
                <c:pt idx="1441">
                  <c:v>4.681726645699681</c:v>
                </c:pt>
                <c:pt idx="1442">
                  <c:v>4.68620400625453</c:v>
                </c:pt>
                <c:pt idx="1443">
                  <c:v>4.690683363115611</c:v>
                </c:pt>
                <c:pt idx="1444">
                  <c:v>4.695164717293028</c:v>
                </c:pt>
                <c:pt idx="1445">
                  <c:v>4.69964806979822</c:v>
                </c:pt>
                <c:pt idx="1446">
                  <c:v>4.70413342164397</c:v>
                </c:pt>
                <c:pt idx="1447">
                  <c:v>4.708620773844398</c:v>
                </c:pt>
                <c:pt idx="1448">
                  <c:v>4.713110127414967</c:v>
                </c:pt>
                <c:pt idx="1449">
                  <c:v>4.717601483372482</c:v>
                </c:pt>
                <c:pt idx="1450">
                  <c:v>4.722094842735094</c:v>
                </c:pt>
                <c:pt idx="1451">
                  <c:v>4.7265902065223</c:v>
                </c:pt>
                <c:pt idx="1452">
                  <c:v>4.731087575754946</c:v>
                </c:pt>
                <c:pt idx="1453">
                  <c:v>4.735586951455221</c:v>
                </c:pt>
                <c:pt idx="1454">
                  <c:v>4.740088334646671</c:v>
                </c:pt>
                <c:pt idx="1455">
                  <c:v>4.74459172635419</c:v>
                </c:pt>
                <c:pt idx="1456">
                  <c:v>4.749097127604025</c:v>
                </c:pt>
                <c:pt idx="1457">
                  <c:v>4.75360453942378</c:v>
                </c:pt>
                <c:pt idx="1458">
                  <c:v>4.75811396284241</c:v>
                </c:pt>
                <c:pt idx="1459">
                  <c:v>4.762625398890233</c:v>
                </c:pt>
                <c:pt idx="1460">
                  <c:v>4.767138848598921</c:v>
                </c:pt>
                <c:pt idx="1461">
                  <c:v>4.771654313001508</c:v>
                </c:pt>
                <c:pt idx="1462">
                  <c:v>4.77617179313239</c:v>
                </c:pt>
                <c:pt idx="1463">
                  <c:v>4.780691290027323</c:v>
                </c:pt>
                <c:pt idx="1464">
                  <c:v>4.785212804723431</c:v>
                </c:pt>
                <c:pt idx="1465">
                  <c:v>4.789736338259201</c:v>
                </c:pt>
                <c:pt idx="1466">
                  <c:v>4.794261891674489</c:v>
                </c:pt>
                <c:pt idx="1467">
                  <c:v>4.79878946601052</c:v>
                </c:pt>
                <c:pt idx="1468">
                  <c:v>4.803319062309886</c:v>
                </c:pt>
                <c:pt idx="1469">
                  <c:v>4.807850681616554</c:v>
                </c:pt>
                <c:pt idx="1470">
                  <c:v>4.812384324975859</c:v>
                </c:pt>
                <c:pt idx="1471">
                  <c:v>4.816919993434517</c:v>
                </c:pt>
                <c:pt idx="1472">
                  <c:v>4.821457688040614</c:v>
                </c:pt>
                <c:pt idx="1473">
                  <c:v>4.825997409843617</c:v>
                </c:pt>
                <c:pt idx="1474">
                  <c:v>4.83053915989437</c:v>
                </c:pt>
                <c:pt idx="1475">
                  <c:v>4.835082939245097</c:v>
                </c:pt>
                <c:pt idx="1476">
                  <c:v>4.839628748949404</c:v>
                </c:pt>
                <c:pt idx="1477">
                  <c:v>4.844176590062281</c:v>
                </c:pt>
                <c:pt idx="1478">
                  <c:v>4.848726463640101</c:v>
                </c:pt>
                <c:pt idx="1479">
                  <c:v>4.853278370740624</c:v>
                </c:pt>
                <c:pt idx="1480">
                  <c:v>4.857832312422996</c:v>
                </c:pt>
                <c:pt idx="1481">
                  <c:v>4.862388289747755</c:v>
                </c:pt>
                <c:pt idx="1482">
                  <c:v>4.866946303776826</c:v>
                </c:pt>
                <c:pt idx="1483">
                  <c:v>4.87150635557353</c:v>
                </c:pt>
                <c:pt idx="1484">
                  <c:v>4.876068446202576</c:v>
                </c:pt>
                <c:pt idx="1485">
                  <c:v>4.880632576730074</c:v>
                </c:pt>
                <c:pt idx="1486">
                  <c:v>4.885198748223525</c:v>
                </c:pt>
                <c:pt idx="1487">
                  <c:v>4.889766961751831</c:v>
                </c:pt>
                <c:pt idx="1488">
                  <c:v>4.894337218385293</c:v>
                </c:pt>
                <c:pt idx="1489">
                  <c:v>4.898909519195612</c:v>
                </c:pt>
                <c:pt idx="1490">
                  <c:v>4.903483865255893</c:v>
                </c:pt>
                <c:pt idx="1491">
                  <c:v>4.908060257640641</c:v>
                </c:pt>
                <c:pt idx="1492">
                  <c:v>4.912638697425773</c:v>
                </c:pt>
                <c:pt idx="1493">
                  <c:v>4.917219185688608</c:v>
                </c:pt>
                <c:pt idx="1494">
                  <c:v>4.921801723507874</c:v>
                </c:pt>
                <c:pt idx="1495">
                  <c:v>4.926386311963711</c:v>
                </c:pt>
                <c:pt idx="1496">
                  <c:v>4.930972952137668</c:v>
                </c:pt>
                <c:pt idx="1497">
                  <c:v>4.935561645112709</c:v>
                </c:pt>
                <c:pt idx="1498">
                  <c:v>4.940152391973211</c:v>
                </c:pt>
                <c:pt idx="1499">
                  <c:v>4.944745193804968</c:v>
                </c:pt>
                <c:pt idx="1500">
                  <c:v>4.949340051695192</c:v>
                </c:pt>
                <c:pt idx="1501">
                  <c:v>4.953936966732515</c:v>
                </c:pt>
                <c:pt idx="1502">
                  <c:v>4.958535940006986</c:v>
                </c:pt>
                <c:pt idx="1503">
                  <c:v>4.963136972610081</c:v>
                </c:pt>
                <c:pt idx="1504">
                  <c:v>4.967740065634697</c:v>
                </c:pt>
                <c:pt idx="1505">
                  <c:v>4.972345220175156</c:v>
                </c:pt>
                <c:pt idx="1506">
                  <c:v>4.976952437327209</c:v>
                </c:pt>
                <c:pt idx="1507">
                  <c:v>4.981561718188034</c:v>
                </c:pt>
                <c:pt idx="1508">
                  <c:v>4.986173063856239</c:v>
                </c:pt>
                <c:pt idx="1509">
                  <c:v>4.990786475431865</c:v>
                </c:pt>
                <c:pt idx="1510">
                  <c:v>4.995401954016385</c:v>
                </c:pt>
                <c:pt idx="1511">
                  <c:v>5.000019500712708</c:v>
                </c:pt>
                <c:pt idx="1512">
                  <c:v>5.004639116625176</c:v>
                </c:pt>
                <c:pt idx="1513">
                  <c:v>5.009260802859574</c:v>
                </c:pt>
                <c:pt idx="1514">
                  <c:v>5.013884560523122</c:v>
                </c:pt>
                <c:pt idx="1515">
                  <c:v>5.018510390724485</c:v>
                </c:pt>
                <c:pt idx="1516">
                  <c:v>5.023138294573767</c:v>
                </c:pt>
                <c:pt idx="1517">
                  <c:v>5.027768273182518</c:v>
                </c:pt>
                <c:pt idx="1518">
                  <c:v>5.032400327663736</c:v>
                </c:pt>
                <c:pt idx="1519">
                  <c:v>5.037034459131863</c:v>
                </c:pt>
                <c:pt idx="1520">
                  <c:v>5.041670668702791</c:v>
                </c:pt>
                <c:pt idx="1521">
                  <c:v>5.046308957493864</c:v>
                </c:pt>
                <c:pt idx="1522">
                  <c:v>5.050949326623877</c:v>
                </c:pt>
                <c:pt idx="1523">
                  <c:v>5.055591777213079</c:v>
                </c:pt>
                <c:pt idx="1524">
                  <c:v>5.060236310383177</c:v>
                </c:pt>
                <c:pt idx="1525">
                  <c:v>5.06488292725733</c:v>
                </c:pt>
                <c:pt idx="1526">
                  <c:v>5.069531628960162</c:v>
                </c:pt>
                <c:pt idx="1527">
                  <c:v>5.074182416617752</c:v>
                </c:pt>
                <c:pt idx="1528">
                  <c:v>5.078835291357645</c:v>
                </c:pt>
                <c:pt idx="1529">
                  <c:v>5.083490254308848</c:v>
                </c:pt>
                <c:pt idx="1530">
                  <c:v>5.088147306601832</c:v>
                </c:pt>
                <c:pt idx="1531">
                  <c:v>5.092806449368537</c:v>
                </c:pt>
                <c:pt idx="1532">
                  <c:v>5.097467683742372</c:v>
                </c:pt>
                <c:pt idx="1533">
                  <c:v>5.102131010858215</c:v>
                </c:pt>
                <c:pt idx="1534">
                  <c:v>5.106796431852414</c:v>
                </c:pt>
                <c:pt idx="1535">
                  <c:v>5.111463947862796</c:v>
                </c:pt>
                <c:pt idx="1536">
                  <c:v>5.116133560028658</c:v>
                </c:pt>
                <c:pt idx="1537">
                  <c:v>5.120805269490775</c:v>
                </c:pt>
                <c:pt idx="1538">
                  <c:v>5.125479077391404</c:v>
                </c:pt>
                <c:pt idx="1539">
                  <c:v>5.130154984874277</c:v>
                </c:pt>
                <c:pt idx="1540">
                  <c:v>5.134832993084613</c:v>
                </c:pt>
                <c:pt idx="1541">
                  <c:v>5.139513103169111</c:v>
                </c:pt>
                <c:pt idx="1542">
                  <c:v>5.144195316275955</c:v>
                </c:pt>
                <c:pt idx="1543">
                  <c:v>5.148879633554817</c:v>
                </c:pt>
                <c:pt idx="1544">
                  <c:v>5.153566056156861</c:v>
                </c:pt>
                <c:pt idx="1545">
                  <c:v>5.158254585234737</c:v>
                </c:pt>
                <c:pt idx="1546">
                  <c:v>5.162945221942587</c:v>
                </c:pt>
                <c:pt idx="1547">
                  <c:v>5.167637967436049</c:v>
                </c:pt>
                <c:pt idx="1548">
                  <c:v>5.172332822872255</c:v>
                </c:pt>
                <c:pt idx="1549">
                  <c:v>5.177029789409834</c:v>
                </c:pt>
                <c:pt idx="1550">
                  <c:v>5.181728868208914</c:v>
                </c:pt>
                <c:pt idx="1551">
                  <c:v>5.186430060431126</c:v>
                </c:pt>
                <c:pt idx="1552">
                  <c:v>5.191133367239599</c:v>
                </c:pt>
                <c:pt idx="1553">
                  <c:v>5.195838789798968</c:v>
                </c:pt>
                <c:pt idx="1554">
                  <c:v>5.200546329275374</c:v>
                </c:pt>
                <c:pt idx="1555">
                  <c:v>5.205255986836465</c:v>
                </c:pt>
                <c:pt idx="1556">
                  <c:v>5.209967763651399</c:v>
                </c:pt>
                <c:pt idx="1557">
                  <c:v>5.214681660890843</c:v>
                </c:pt>
                <c:pt idx="1558">
                  <c:v>5.219397679726979</c:v>
                </c:pt>
                <c:pt idx="1559">
                  <c:v>5.2241158213335</c:v>
                </c:pt>
                <c:pt idx="1560">
                  <c:v>5.228836086885619</c:v>
                </c:pt>
                <c:pt idx="1561">
                  <c:v>5.233558477560064</c:v>
                </c:pt>
                <c:pt idx="1562">
                  <c:v>5.238282994535084</c:v>
                </c:pt>
                <c:pt idx="1563">
                  <c:v>5.24300963899045</c:v>
                </c:pt>
                <c:pt idx="1564">
                  <c:v>5.247738412107453</c:v>
                </c:pt>
                <c:pt idx="1565">
                  <c:v>5.252469315068912</c:v>
                </c:pt>
                <c:pt idx="1566">
                  <c:v>5.257202349059171</c:v>
                </c:pt>
                <c:pt idx="1567">
                  <c:v>5.261937515264104</c:v>
                </c:pt>
                <c:pt idx="1568">
                  <c:v>5.266674814871113</c:v>
                </c:pt>
                <c:pt idx="1569">
                  <c:v>5.271414249069132</c:v>
                </c:pt>
                <c:pt idx="1570">
                  <c:v>5.276155819048633</c:v>
                </c:pt>
                <c:pt idx="1571">
                  <c:v>5.280899526001618</c:v>
                </c:pt>
                <c:pt idx="1572">
                  <c:v>5.28564537112163</c:v>
                </c:pt>
                <c:pt idx="1573">
                  <c:v>5.290393355603749</c:v>
                </c:pt>
                <c:pt idx="1574">
                  <c:v>5.295143480644597</c:v>
                </c:pt>
                <c:pt idx="1575">
                  <c:v>5.299895747442338</c:v>
                </c:pt>
                <c:pt idx="1576">
                  <c:v>5.304650157196681</c:v>
                </c:pt>
                <c:pt idx="1577">
                  <c:v>5.309406711108881</c:v>
                </c:pt>
                <c:pt idx="1578">
                  <c:v>5.314165410381741</c:v>
                </c:pt>
                <c:pt idx="1579">
                  <c:v>5.318926256219615</c:v>
                </c:pt>
                <c:pt idx="1580">
                  <c:v>5.323689249828407</c:v>
                </c:pt>
                <c:pt idx="1581">
                  <c:v>5.328454392415575</c:v>
                </c:pt>
                <c:pt idx="1582">
                  <c:v>5.333221685190135</c:v>
                </c:pt>
                <c:pt idx="1583">
                  <c:v>5.337991129362656</c:v>
                </c:pt>
                <c:pt idx="1584">
                  <c:v>5.342762726145269</c:v>
                </c:pt>
                <c:pt idx="1585">
                  <c:v>5.347536476751665</c:v>
                </c:pt>
                <c:pt idx="1586">
                  <c:v>5.352312382397097</c:v>
                </c:pt>
                <c:pt idx="1587">
                  <c:v>5.357090444298384</c:v>
                </c:pt>
                <c:pt idx="1588">
                  <c:v>5.361870663673911</c:v>
                </c:pt>
                <c:pt idx="1589">
                  <c:v>5.36665304174363</c:v>
                </c:pt>
                <c:pt idx="1590">
                  <c:v>5.371437579729066</c:v>
                </c:pt>
                <c:pt idx="1591">
                  <c:v>5.376224278853312</c:v>
                </c:pt>
                <c:pt idx="1592">
                  <c:v>5.381013140341038</c:v>
                </c:pt>
                <c:pt idx="1593">
                  <c:v>5.385804165418488</c:v>
                </c:pt>
                <c:pt idx="1594">
                  <c:v>5.390597355313485</c:v>
                </c:pt>
                <c:pt idx="1595">
                  <c:v>5.395392711255429</c:v>
                </c:pt>
                <c:pt idx="1596">
                  <c:v>5.400190234475306</c:v>
                </c:pt>
                <c:pt idx="1597">
                  <c:v>5.404989926205682</c:v>
                </c:pt>
                <c:pt idx="1598">
                  <c:v>5.409791787680706</c:v>
                </c:pt>
                <c:pt idx="1599">
                  <c:v>5.414595820136118</c:v>
                </c:pt>
                <c:pt idx="1600">
                  <c:v>5.419402024809244</c:v>
                </c:pt>
                <c:pt idx="1601">
                  <c:v>5.419402024809244</c:v>
                </c:pt>
                <c:pt idx="1602">
                  <c:v>5.453938854420468</c:v>
                </c:pt>
                <c:pt idx="1603">
                  <c:v>5.488458434451315</c:v>
                </c:pt>
                <c:pt idx="1604">
                  <c:v>5.522960765333746</c:v>
                </c:pt>
                <c:pt idx="1605">
                  <c:v>5.557445847499495</c:v>
                </c:pt>
                <c:pt idx="1606">
                  <c:v>5.59191368138007</c:v>
                </c:pt>
                <c:pt idx="1607">
                  <c:v>5.62636426740675</c:v>
                </c:pt>
                <c:pt idx="1608">
                  <c:v>5.66079760601059</c:v>
                </c:pt>
                <c:pt idx="1609">
                  <c:v>5.695213697622417</c:v>
                </c:pt>
                <c:pt idx="1610">
                  <c:v>5.729612542672831</c:v>
                </c:pt>
                <c:pt idx="1611">
                  <c:v>5.763994141592208</c:v>
                </c:pt>
                <c:pt idx="1612">
                  <c:v>5.798358494810695</c:v>
                </c:pt>
                <c:pt idx="1613">
                  <c:v>5.832705602758213</c:v>
                </c:pt>
                <c:pt idx="1614">
                  <c:v>5.867035465864457</c:v>
                </c:pt>
                <c:pt idx="1615">
                  <c:v>5.901348084558895</c:v>
                </c:pt>
                <c:pt idx="1616">
                  <c:v>5.935643459270771</c:v>
                </c:pt>
                <c:pt idx="1617">
                  <c:v>5.969921590429097</c:v>
                </c:pt>
                <c:pt idx="1618">
                  <c:v>6.004182478462665</c:v>
                </c:pt>
                <c:pt idx="1619">
                  <c:v>6.038426123800037</c:v>
                </c:pt>
                <c:pt idx="1620">
                  <c:v>6.072652526869549</c:v>
                </c:pt>
                <c:pt idx="1621">
                  <c:v>6.106861688099313</c:v>
                </c:pt>
                <c:pt idx="1622">
                  <c:v>6.141053607917211</c:v>
                </c:pt>
                <c:pt idx="1623">
                  <c:v>6.175228286750902</c:v>
                </c:pt>
                <c:pt idx="1624">
                  <c:v>6.209385725027817</c:v>
                </c:pt>
                <c:pt idx="1625">
                  <c:v>6.24352592317516</c:v>
                </c:pt>
                <c:pt idx="1626">
                  <c:v>6.277648881619912</c:v>
                </c:pt>
                <c:pt idx="1627">
                  <c:v>6.311754600788825</c:v>
                </c:pt>
                <c:pt idx="1628">
                  <c:v>6.345843081108425</c:v>
                </c:pt>
                <c:pt idx="1629">
                  <c:v>6.379914323005013</c:v>
                </c:pt>
                <c:pt idx="1630">
                  <c:v>6.413968326904665</c:v>
                </c:pt>
                <c:pt idx="1631">
                  <c:v>6.448005093233227</c:v>
                </c:pt>
                <c:pt idx="1632">
                  <c:v>6.482024622416322</c:v>
                </c:pt>
                <c:pt idx="1633">
                  <c:v>6.516026914879347</c:v>
                </c:pt>
                <c:pt idx="1634">
                  <c:v>6.550011971047471</c:v>
                </c:pt>
                <c:pt idx="1635">
                  <c:v>6.58397979134564</c:v>
                </c:pt>
                <c:pt idx="1636">
                  <c:v>6.61793037619857</c:v>
                </c:pt>
                <c:pt idx="1637">
                  <c:v>6.651863726030755</c:v>
                </c:pt>
                <c:pt idx="1638">
                  <c:v>6.68577984126646</c:v>
                </c:pt>
                <c:pt idx="1639">
                  <c:v>6.719678722329727</c:v>
                </c:pt>
                <c:pt idx="1640">
                  <c:v>6.753560369644369</c:v>
                </c:pt>
                <c:pt idx="1641">
                  <c:v>6.787424783633975</c:v>
                </c:pt>
                <c:pt idx="1642">
                  <c:v>6.821271964721908</c:v>
                </c:pt>
                <c:pt idx="1643">
                  <c:v>6.855101913331305</c:v>
                </c:pt>
                <c:pt idx="1644">
                  <c:v>6.888914629885077</c:v>
                </c:pt>
                <c:pt idx="1645">
                  <c:v>6.922710114805909</c:v>
                </c:pt>
                <c:pt idx="1646">
                  <c:v>6.956488368516261</c:v>
                </c:pt>
                <c:pt idx="1647">
                  <c:v>6.990249391438367</c:v>
                </c:pt>
                <c:pt idx="1648">
                  <c:v>7.023993183994235</c:v>
                </c:pt>
                <c:pt idx="1649">
                  <c:v>7.057719746605646</c:v>
                </c:pt>
                <c:pt idx="1650">
                  <c:v>7.091429079694159</c:v>
                </c:pt>
                <c:pt idx="1651">
                  <c:v>7.125121183681103</c:v>
                </c:pt>
                <c:pt idx="1652">
                  <c:v>7.158796058987585</c:v>
                </c:pt>
                <c:pt idx="1653">
                  <c:v>7.192453706034484</c:v>
                </c:pt>
                <c:pt idx="1654">
                  <c:v>7.226094125242454</c:v>
                </c:pt>
                <c:pt idx="1655">
                  <c:v>7.259717317031924</c:v>
                </c:pt>
                <c:pt idx="1656">
                  <c:v>7.293323281823096</c:v>
                </c:pt>
                <c:pt idx="1657">
                  <c:v>7.326912020035949</c:v>
                </c:pt>
                <c:pt idx="1658">
                  <c:v>7.360483532090234</c:v>
                </c:pt>
                <c:pt idx="1659">
                  <c:v>7.394037818405478</c:v>
                </c:pt>
                <c:pt idx="1660">
                  <c:v>7.427574879400982</c:v>
                </c:pt>
                <c:pt idx="1661">
                  <c:v>7.461094715495822</c:v>
                </c:pt>
                <c:pt idx="1662">
                  <c:v>7.494597327108847</c:v>
                </c:pt>
                <c:pt idx="1663">
                  <c:v>7.528082714658683</c:v>
                </c:pt>
                <c:pt idx="1664">
                  <c:v>7.561550878563728</c:v>
                </c:pt>
                <c:pt idx="1665">
                  <c:v>7.595001819242157</c:v>
                </c:pt>
                <c:pt idx="1666">
                  <c:v>7.628435537111918</c:v>
                </c:pt>
                <c:pt idx="1667">
                  <c:v>7.661852032590735</c:v>
                </c:pt>
                <c:pt idx="1668">
                  <c:v>7.695251306096106</c:v>
                </c:pt>
                <c:pt idx="1669">
                  <c:v>7.728633358045303</c:v>
                </c:pt>
                <c:pt idx="1670">
                  <c:v>7.761998188855374</c:v>
                </c:pt>
                <c:pt idx="1671">
                  <c:v>7.795345798943142</c:v>
                </c:pt>
                <c:pt idx="1672">
                  <c:v>7.828676188725203</c:v>
                </c:pt>
                <c:pt idx="1673">
                  <c:v>7.861989358617929</c:v>
                </c:pt>
                <c:pt idx="1674">
                  <c:v>7.895285309037467</c:v>
                </c:pt>
                <c:pt idx="1675">
                  <c:v>7.928564040399738</c:v>
                </c:pt>
                <c:pt idx="1676">
                  <c:v>7.961825553120439</c:v>
                </c:pt>
                <c:pt idx="1677">
                  <c:v>7.995069847615041</c:v>
                </c:pt>
                <c:pt idx="1678">
                  <c:v>8.02829692429879</c:v>
                </c:pt>
                <c:pt idx="1679">
                  <c:v>8.061506783586706</c:v>
                </c:pt>
                <c:pt idx="1680">
                  <c:v>8.094699425893587</c:v>
                </c:pt>
                <c:pt idx="1681">
                  <c:v>8.127874851634004</c:v>
                </c:pt>
                <c:pt idx="1682">
                  <c:v>8.161033061222302</c:v>
                </c:pt>
                <c:pt idx="1683">
                  <c:v>8.194174055072601</c:v>
                </c:pt>
                <c:pt idx="1684">
                  <c:v>8.227297833598799</c:v>
                </c:pt>
                <c:pt idx="1685">
                  <c:v>8.260404397214566</c:v>
                </c:pt>
                <c:pt idx="1686">
                  <c:v>8.29349374633335</c:v>
                </c:pt>
                <c:pt idx="1687">
                  <c:v>8.326565881368371</c:v>
                </c:pt>
                <c:pt idx="1688">
                  <c:v>8.359620802732625</c:v>
                </c:pt>
                <c:pt idx="1689">
                  <c:v>8.392658510838885</c:v>
                </c:pt>
                <c:pt idx="1690">
                  <c:v>8.425679006099696</c:v>
                </c:pt>
                <c:pt idx="1691">
                  <c:v>8.458682288927379</c:v>
                </c:pt>
                <c:pt idx="1692">
                  <c:v>8.491668359734035</c:v>
                </c:pt>
                <c:pt idx="1693">
                  <c:v>8.524637218931533</c:v>
                </c:pt>
                <c:pt idx="1694">
                  <c:v>8.557588866931521</c:v>
                </c:pt>
                <c:pt idx="1695">
                  <c:v>8.590523304145423</c:v>
                </c:pt>
                <c:pt idx="1696">
                  <c:v>8.623440530984437</c:v>
                </c:pt>
                <c:pt idx="1697">
                  <c:v>8.656340547859536</c:v>
                </c:pt>
                <c:pt idx="1698">
                  <c:v>8.689223355181468</c:v>
                </c:pt>
                <c:pt idx="1699">
                  <c:v>8.722088953360759</c:v>
                </c:pt>
                <c:pt idx="1700">
                  <c:v>8.754937342807706</c:v>
                </c:pt>
                <c:pt idx="1701">
                  <c:v>8.787768523932385</c:v>
                </c:pt>
                <c:pt idx="1702">
                  <c:v>8.787768523932385</c:v>
                </c:pt>
                <c:pt idx="1703">
                  <c:v>8.793878082380687</c:v>
                </c:pt>
                <c:pt idx="1704">
                  <c:v>8.799989902956094</c:v>
                </c:pt>
                <c:pt idx="1705">
                  <c:v>8.806103985683832</c:v>
                </c:pt>
                <c:pt idx="1706">
                  <c:v>8.812220330589962</c:v>
                </c:pt>
                <c:pt idx="1707">
                  <c:v>8.818338937701402</c:v>
                </c:pt>
                <c:pt idx="1708">
                  <c:v>8.824459807045907</c:v>
                </c:pt>
                <c:pt idx="1709">
                  <c:v>8.830582938652086</c:v>
                </c:pt>
                <c:pt idx="1710">
                  <c:v>8.836708332549383</c:v>
                </c:pt>
                <c:pt idx="1711">
                  <c:v>8.842835988768098</c:v>
                </c:pt>
                <c:pt idx="1712">
                  <c:v>8.848965907339366</c:v>
                </c:pt>
                <c:pt idx="1713">
                  <c:v>8.855098088295167</c:v>
                </c:pt>
                <c:pt idx="1714">
                  <c:v>8.861232531668328</c:v>
                </c:pt>
                <c:pt idx="1715">
                  <c:v>8.867369237492511</c:v>
                </c:pt>
                <c:pt idx="1716">
                  <c:v>8.873508205802228</c:v>
                </c:pt>
                <c:pt idx="1717">
                  <c:v>8.879649436632825</c:v>
                </c:pt>
                <c:pt idx="1718">
                  <c:v>8.885792930020495</c:v>
                </c:pt>
                <c:pt idx="1719">
                  <c:v>8.891938686002264</c:v>
                </c:pt>
                <c:pt idx="1720">
                  <c:v>8.898086704616006</c:v>
                </c:pt>
                <c:pt idx="1721">
                  <c:v>8.904236985900427</c:v>
                </c:pt>
                <c:pt idx="1722">
                  <c:v>8.910389529895072</c:v>
                </c:pt>
                <c:pt idx="1723">
                  <c:v>8.916544336640332</c:v>
                </c:pt>
                <c:pt idx="1724">
                  <c:v>8.922701406177424</c:v>
                </c:pt>
                <c:pt idx="1725">
                  <c:v>8.928860738548412</c:v>
                </c:pt>
                <c:pt idx="1726">
                  <c:v>8.935022333796189</c:v>
                </c:pt>
                <c:pt idx="1727">
                  <c:v>8.941186191964491</c:v>
                </c:pt>
                <c:pt idx="1728">
                  <c:v>8.947352313097884</c:v>
                </c:pt>
                <c:pt idx="1729">
                  <c:v>8.953520697241769</c:v>
                </c:pt>
                <c:pt idx="1730">
                  <c:v>8.959691344442389</c:v>
                </c:pt>
                <c:pt idx="1731">
                  <c:v>8.965864254746808</c:v>
                </c:pt>
                <c:pt idx="1732">
                  <c:v>8.972039428202939</c:v>
                </c:pt>
                <c:pt idx="1733">
                  <c:v>8.978216864859512</c:v>
                </c:pt>
                <c:pt idx="1734">
                  <c:v>8.984396564766104</c:v>
                </c:pt>
                <c:pt idx="1735">
                  <c:v>8.990578527973113</c:v>
                </c:pt>
                <c:pt idx="1736">
                  <c:v>8.996762754531776</c:v>
                </c:pt>
                <c:pt idx="1737">
                  <c:v>9.002949244494157</c:v>
                </c:pt>
                <c:pt idx="1738">
                  <c:v>9.00913799791315</c:v>
                </c:pt>
                <c:pt idx="1739">
                  <c:v>9.015329014842482</c:v>
                </c:pt>
                <c:pt idx="1740">
                  <c:v>9.021522295336705</c:v>
                </c:pt>
                <c:pt idx="1741">
                  <c:v>9.027717839451208</c:v>
                </c:pt>
                <c:pt idx="1742">
                  <c:v>9.033915647242198</c:v>
                </c:pt>
                <c:pt idx="1743">
                  <c:v>9.040115718766721</c:v>
                </c:pt>
                <c:pt idx="1744">
                  <c:v>9.04631805408264</c:v>
                </c:pt>
                <c:pt idx="1745">
                  <c:v>9.052522653248653</c:v>
                </c:pt>
                <c:pt idx="1746">
                  <c:v>9.058729516324282</c:v>
                </c:pt>
                <c:pt idx="1747">
                  <c:v>9.064938643369873</c:v>
                </c:pt>
                <c:pt idx="1748">
                  <c:v>9.071150034446601</c:v>
                </c:pt>
                <c:pt idx="1749">
                  <c:v>9.077363689616464</c:v>
                </c:pt>
                <c:pt idx="1750">
                  <c:v>9.083579608942285</c:v>
                </c:pt>
                <c:pt idx="1751">
                  <c:v>9.089797792487712</c:v>
                </c:pt>
                <c:pt idx="1752">
                  <c:v>9.096018240317218</c:v>
                </c:pt>
                <c:pt idx="1753">
                  <c:v>9.102240952496095</c:v>
                </c:pt>
                <c:pt idx="1754">
                  <c:v>9.108465929090462</c:v>
                </c:pt>
                <c:pt idx="1755">
                  <c:v>9.114693170167257</c:v>
                </c:pt>
                <c:pt idx="1756">
                  <c:v>9.120922675794242</c:v>
                </c:pt>
                <c:pt idx="1757">
                  <c:v>9.12715444604</c:v>
                </c:pt>
                <c:pt idx="1758">
                  <c:v>9.133388480973935</c:v>
                </c:pt>
                <c:pt idx="1759">
                  <c:v>9.139624780666271</c:v>
                </c:pt>
                <c:pt idx="1760">
                  <c:v>9.145863345188051</c:v>
                </c:pt>
                <c:pt idx="1761">
                  <c:v>9.152104174611141</c:v>
                </c:pt>
                <c:pt idx="1762">
                  <c:v>9.158347269008223</c:v>
                </c:pt>
                <c:pt idx="1763">
                  <c:v>9.164592628452798</c:v>
                </c:pt>
                <c:pt idx="1764">
                  <c:v>9.170840253019186</c:v>
                </c:pt>
                <c:pt idx="1765">
                  <c:v>9.177090142782522</c:v>
                </c:pt>
                <c:pt idx="1766">
                  <c:v>9.183342297818763</c:v>
                </c:pt>
                <c:pt idx="1767">
                  <c:v>9.189596718204678</c:v>
                </c:pt>
                <c:pt idx="1768">
                  <c:v>9.195853404017857</c:v>
                </c:pt>
                <c:pt idx="1769">
                  <c:v>9.2021123553367</c:v>
                </c:pt>
                <c:pt idx="1770">
                  <c:v>9.208373572240431</c:v>
                </c:pt>
                <c:pt idx="1771">
                  <c:v>9.21463705480908</c:v>
                </c:pt>
                <c:pt idx="1772">
                  <c:v>9.220902803123494</c:v>
                </c:pt>
                <c:pt idx="1773">
                  <c:v>9.227170817265339</c:v>
                </c:pt>
                <c:pt idx="1774">
                  <c:v>9.233441097317087</c:v>
                </c:pt>
                <c:pt idx="1775">
                  <c:v>9.239713643362032</c:v>
                </c:pt>
                <c:pt idx="1776">
                  <c:v>9.245988455484271</c:v>
                </c:pt>
                <c:pt idx="1777">
                  <c:v>9.252265533768723</c:v>
                </c:pt>
                <c:pt idx="1778">
                  <c:v>9.258544878301111</c:v>
                </c:pt>
                <c:pt idx="1779">
                  <c:v>9.264826489167973</c:v>
                </c:pt>
                <c:pt idx="1780">
                  <c:v>9.271110366456659</c:v>
                </c:pt>
                <c:pt idx="1781">
                  <c:v>9.277396510255326</c:v>
                </c:pt>
                <c:pt idx="1782">
                  <c:v>9.283684920652945</c:v>
                </c:pt>
                <c:pt idx="1783">
                  <c:v>9.289975597739295</c:v>
                </c:pt>
                <c:pt idx="1784">
                  <c:v>9.296268541604963</c:v>
                </c:pt>
                <c:pt idx="1785">
                  <c:v>9.302563752341346</c:v>
                </c:pt>
                <c:pt idx="1786">
                  <c:v>9.308861230040652</c:v>
                </c:pt>
                <c:pt idx="1787">
                  <c:v>9.315160974795891</c:v>
                </c:pt>
                <c:pt idx="1788">
                  <c:v>9.321462986700888</c:v>
                </c:pt>
                <c:pt idx="1789">
                  <c:v>9.327767265850269</c:v>
                </c:pt>
                <c:pt idx="1790">
                  <c:v>9.334073812339469</c:v>
                </c:pt>
                <c:pt idx="1791">
                  <c:v>9.340382626264731</c:v>
                </c:pt>
                <c:pt idx="1792">
                  <c:v>9.346693707723098</c:v>
                </c:pt>
                <c:pt idx="1793">
                  <c:v>9.353007056812427</c:v>
                </c:pt>
                <c:pt idx="1794">
                  <c:v>9.359322673631372</c:v>
                </c:pt>
                <c:pt idx="1795">
                  <c:v>9.365640558279399</c:v>
                </c:pt>
                <c:pt idx="1796">
                  <c:v>9.37196071085677</c:v>
                </c:pt>
                <c:pt idx="1797">
                  <c:v>9.37828313146456</c:v>
                </c:pt>
                <c:pt idx="1798">
                  <c:v>9.384607820204641</c:v>
                </c:pt>
                <c:pt idx="1799">
                  <c:v>9.390934777179687</c:v>
                </c:pt>
                <c:pt idx="1800">
                  <c:v>9.397264002493181</c:v>
                </c:pt>
                <c:pt idx="1801">
                  <c:v>9.4035954962494</c:v>
                </c:pt>
                <c:pt idx="1802">
                  <c:v>9.409929258553431</c:v>
                </c:pt>
                <c:pt idx="1803">
                  <c:v>9.416265289511156</c:v>
                </c:pt>
                <c:pt idx="1804">
                  <c:v>9.422603589229263</c:v>
                </c:pt>
                <c:pt idx="1805">
                  <c:v>9.428944157815234</c:v>
                </c:pt>
                <c:pt idx="1806">
                  <c:v>9.435286995377361</c:v>
                </c:pt>
                <c:pt idx="1807">
                  <c:v>9.441632102024725</c:v>
                </c:pt>
                <c:pt idx="1808">
                  <c:v>9.447979477867211</c:v>
                </c:pt>
                <c:pt idx="1809">
                  <c:v>9.454329123015505</c:v>
                </c:pt>
                <c:pt idx="1810">
                  <c:v>9.460681037581088</c:v>
                </c:pt>
                <c:pt idx="1811">
                  <c:v>9.467035221676243</c:v>
                </c:pt>
                <c:pt idx="1812">
                  <c:v>9.473391675414046</c:v>
                </c:pt>
                <c:pt idx="1813">
                  <c:v>9.479750398908376</c:v>
                </c:pt>
                <c:pt idx="1814">
                  <c:v>9.486111392273903</c:v>
                </c:pt>
                <c:pt idx="1815">
                  <c:v>9.492474655626095</c:v>
                </c:pt>
                <c:pt idx="1816">
                  <c:v>9.498840189081223</c:v>
                </c:pt>
                <c:pt idx="1817">
                  <c:v>9.505207992756343</c:v>
                </c:pt>
                <c:pt idx="1818">
                  <c:v>9.511578066769315</c:v>
                </c:pt>
                <c:pt idx="1819">
                  <c:v>9.51795041123879</c:v>
                </c:pt>
                <c:pt idx="1820">
                  <c:v>9.524325026284215</c:v>
                </c:pt>
                <c:pt idx="1821">
                  <c:v>9.53070191202583</c:v>
                </c:pt>
                <c:pt idx="1822">
                  <c:v>9.537081068584671</c:v>
                </c:pt>
                <c:pt idx="1823">
                  <c:v>9.543462496082565</c:v>
                </c:pt>
                <c:pt idx="1824">
                  <c:v>9.549846194642134</c:v>
                </c:pt>
                <c:pt idx="1825">
                  <c:v>9.556232164386792</c:v>
                </c:pt>
                <c:pt idx="1826">
                  <c:v>9.562620405440745</c:v>
                </c:pt>
                <c:pt idx="1827">
                  <c:v>9.569010917928992</c:v>
                </c:pt>
                <c:pt idx="1828">
                  <c:v>9.575403701977322</c:v>
                </c:pt>
                <c:pt idx="1829">
                  <c:v>9.581798757712319</c:v>
                </c:pt>
                <c:pt idx="1830">
                  <c:v>9.588196085261352</c:v>
                </c:pt>
                <c:pt idx="1831">
                  <c:v>9.594595684752587</c:v>
                </c:pt>
                <c:pt idx="1832">
                  <c:v>9.600997556314976</c:v>
                </c:pt>
                <c:pt idx="1833">
                  <c:v>9.607401700078258</c:v>
                </c:pt>
                <c:pt idx="1834">
                  <c:v>9.61380811617297</c:v>
                </c:pt>
                <c:pt idx="1835">
                  <c:v>9.620216804730431</c:v>
                </c:pt>
                <c:pt idx="1836">
                  <c:v>9.626627765882752</c:v>
                </c:pt>
                <c:pt idx="1837">
                  <c:v>9.633040999762828</c:v>
                </c:pt>
                <c:pt idx="1838">
                  <c:v>9.63945650650435</c:v>
                </c:pt>
                <c:pt idx="1839">
                  <c:v>9.645874286241789</c:v>
                </c:pt>
                <c:pt idx="1840">
                  <c:v>9.652294339110407</c:v>
                </c:pt>
                <c:pt idx="1841">
                  <c:v>9.658716665246251</c:v>
                </c:pt>
                <c:pt idx="1842">
                  <c:v>9.665141264786154</c:v>
                </c:pt>
                <c:pt idx="1843">
                  <c:v>9.671568137867741</c:v>
                </c:pt>
                <c:pt idx="1844">
                  <c:v>9.677997284629415</c:v>
                </c:pt>
                <c:pt idx="1845">
                  <c:v>9.684428705210369</c:v>
                </c:pt>
                <c:pt idx="1846">
                  <c:v>9.690862399750579</c:v>
                </c:pt>
                <c:pt idx="1847">
                  <c:v>9.697298368390809</c:v>
                </c:pt>
                <c:pt idx="1848">
                  <c:v>9.703736611272603</c:v>
                </c:pt>
                <c:pt idx="1849">
                  <c:v>9.710177128538295</c:v>
                </c:pt>
                <c:pt idx="1850">
                  <c:v>9.716619920330995</c:v>
                </c:pt>
                <c:pt idx="1851">
                  <c:v>9.723064986794601</c:v>
                </c:pt>
                <c:pt idx="1852">
                  <c:v>9.729512328073795</c:v>
                </c:pt>
                <c:pt idx="1853">
                  <c:v>9.73596194431404</c:v>
                </c:pt>
                <c:pt idx="1854">
                  <c:v>9.742413835661582</c:v>
                </c:pt>
                <c:pt idx="1855">
                  <c:v>9.748868002263446</c:v>
                </c:pt>
                <c:pt idx="1856">
                  <c:v>9.755324444267446</c:v>
                </c:pt>
                <c:pt idx="1857">
                  <c:v>9.761783161822169</c:v>
                </c:pt>
                <c:pt idx="1858">
                  <c:v>9.768244155076985</c:v>
                </c:pt>
                <c:pt idx="1859">
                  <c:v>9.774707424182051</c:v>
                </c:pt>
                <c:pt idx="1860">
                  <c:v>9.781172969288296</c:v>
                </c:pt>
                <c:pt idx="1861">
                  <c:v>9.787640790547435</c:v>
                </c:pt>
                <c:pt idx="1862">
                  <c:v>9.794110888111959</c:v>
                </c:pt>
                <c:pt idx="1863">
                  <c:v>9.800583262135142</c:v>
                </c:pt>
                <c:pt idx="1864">
                  <c:v>9.807057912771031</c:v>
                </c:pt>
                <c:pt idx="1865">
                  <c:v>9.813534840174459</c:v>
                </c:pt>
                <c:pt idx="1866">
                  <c:v>9.820014044501031</c:v>
                </c:pt>
                <c:pt idx="1867">
                  <c:v>9.826495525907134</c:v>
                </c:pt>
                <c:pt idx="1868">
                  <c:v>9.832979284549932</c:v>
                </c:pt>
                <c:pt idx="1869">
                  <c:v>9.839465320587363</c:v>
                </c:pt>
                <c:pt idx="1870">
                  <c:v>9.84595363417815</c:v>
                </c:pt>
                <c:pt idx="1871">
                  <c:v>9.852444225481783</c:v>
                </c:pt>
                <c:pt idx="1872">
                  <c:v>9.858937094658538</c:v>
                </c:pt>
                <c:pt idx="1873">
                  <c:v>9.865432241869458</c:v>
                </c:pt>
                <c:pt idx="1874">
                  <c:v>9.871929667276369</c:v>
                </c:pt>
                <c:pt idx="1875">
                  <c:v>9.878429371041868</c:v>
                </c:pt>
                <c:pt idx="1876">
                  <c:v>9.884931353329327</c:v>
                </c:pt>
                <c:pt idx="1877">
                  <c:v>9.891435614302898</c:v>
                </c:pt>
                <c:pt idx="1878">
                  <c:v>9.897942154127501</c:v>
                </c:pt>
                <c:pt idx="1879">
                  <c:v>9.904450972968835</c:v>
                </c:pt>
                <c:pt idx="1880">
                  <c:v>9.910962070993369</c:v>
                </c:pt>
                <c:pt idx="1881">
                  <c:v>9.917475448368352</c:v>
                </c:pt>
                <c:pt idx="1882">
                  <c:v>9.9239911052618</c:v>
                </c:pt>
                <c:pt idx="1883">
                  <c:v>9.930509041842502</c:v>
                </c:pt>
                <c:pt idx="1884">
                  <c:v>9.937029258280026</c:v>
                </c:pt>
                <c:pt idx="1885">
                  <c:v>9.943551754744703</c:v>
                </c:pt>
                <c:pt idx="1886">
                  <c:v>9.950076531407646</c:v>
                </c:pt>
                <c:pt idx="1887">
                  <c:v>9.956603588440732</c:v>
                </c:pt>
                <c:pt idx="1888">
                  <c:v>9.963132926016614</c:v>
                </c:pt>
                <c:pt idx="1889">
                  <c:v>9.969664544308714</c:v>
                </c:pt>
                <c:pt idx="1890">
                  <c:v>9.976198443491226</c:v>
                </c:pt>
                <c:pt idx="1891">
                  <c:v>9.982734623739113</c:v>
                </c:pt>
                <c:pt idx="1892">
                  <c:v>9.989273085228112</c:v>
                </c:pt>
                <c:pt idx="1893">
                  <c:v>9.995813828134725</c:v>
                </c:pt>
                <c:pt idx="1894">
                  <c:v>10.00235685263623</c:v>
                </c:pt>
                <c:pt idx="1895">
                  <c:v>10.00890215891066</c:v>
                </c:pt>
                <c:pt idx="1896">
                  <c:v>10.01544974713684</c:v>
                </c:pt>
                <c:pt idx="1897">
                  <c:v>10.02199961749434</c:v>
                </c:pt>
                <c:pt idx="1898">
                  <c:v>10.02855177016352</c:v>
                </c:pt>
                <c:pt idx="1899">
                  <c:v>10.0351062053255</c:v>
                </c:pt>
                <c:pt idx="1900">
                  <c:v>10.04166292316215</c:v>
                </c:pt>
                <c:pt idx="1901">
                  <c:v>10.04822192385614</c:v>
                </c:pt>
                <c:pt idx="1902">
                  <c:v>10.05478320759089</c:v>
                </c:pt>
                <c:pt idx="1903">
                  <c:v>10.06134677455058</c:v>
                </c:pt>
                <c:pt idx="1904">
                  <c:v>10.06791262492016</c:v>
                </c:pt>
                <c:pt idx="1905">
                  <c:v>10.07448075888537</c:v>
                </c:pt>
                <c:pt idx="1906">
                  <c:v>10.08105117663269</c:v>
                </c:pt>
                <c:pt idx="1907">
                  <c:v>10.08762387834937</c:v>
                </c:pt>
                <c:pt idx="1908">
                  <c:v>10.09419886422343</c:v>
                </c:pt>
                <c:pt idx="1909">
                  <c:v>10.10077613444366</c:v>
                </c:pt>
                <c:pt idx="1910">
                  <c:v>10.1073556891996</c:v>
                </c:pt>
                <c:pt idx="1911">
                  <c:v>10.11393752868158</c:v>
                </c:pt>
                <c:pt idx="1912">
                  <c:v>10.12052165308067</c:v>
                </c:pt>
                <c:pt idx="1913">
                  <c:v>10.12710806258871</c:v>
                </c:pt>
                <c:pt idx="1914">
                  <c:v>10.13369675739832</c:v>
                </c:pt>
                <c:pt idx="1915">
                  <c:v>10.14028773770287</c:v>
                </c:pt>
                <c:pt idx="1916">
                  <c:v>10.14688100369648</c:v>
                </c:pt>
                <c:pt idx="1917">
                  <c:v>10.15347655557406</c:v>
                </c:pt>
                <c:pt idx="1918">
                  <c:v>10.16007439353128</c:v>
                </c:pt>
                <c:pt idx="1919">
                  <c:v>10.16667451776455</c:v>
                </c:pt>
                <c:pt idx="1920">
                  <c:v>10.17327692847106</c:v>
                </c:pt>
                <c:pt idx="1921">
                  <c:v>10.17988162584876</c:v>
                </c:pt>
                <c:pt idx="1922">
                  <c:v>10.18648861009637</c:v>
                </c:pt>
                <c:pt idx="1923">
                  <c:v>10.19309788141335</c:v>
                </c:pt>
                <c:pt idx="1924">
                  <c:v>10.19970943999993</c:v>
                </c:pt>
                <c:pt idx="1925">
                  <c:v>10.20632328605712</c:v>
                </c:pt>
                <c:pt idx="1926">
                  <c:v>10.21293941978667</c:v>
                </c:pt>
                <c:pt idx="1927">
                  <c:v>10.2195578413911</c:v>
                </c:pt>
                <c:pt idx="1928">
                  <c:v>10.22617855107367</c:v>
                </c:pt>
                <c:pt idx="1929">
                  <c:v>10.23280154903844</c:v>
                </c:pt>
                <c:pt idx="1930">
                  <c:v>10.23942683549019</c:v>
                </c:pt>
                <c:pt idx="1931">
                  <c:v>10.24605441063448</c:v>
                </c:pt>
                <c:pt idx="1932">
                  <c:v>10.25268427467764</c:v>
                </c:pt>
                <c:pt idx="1933">
                  <c:v>10.25931642782672</c:v>
                </c:pt>
                <c:pt idx="1934">
                  <c:v>10.26595087028958</c:v>
                </c:pt>
                <c:pt idx="1935">
                  <c:v>10.27258760227479</c:v>
                </c:pt>
                <c:pt idx="1936">
                  <c:v>10.27922662399172</c:v>
                </c:pt>
                <c:pt idx="1937">
                  <c:v>10.28586793565047</c:v>
                </c:pt>
                <c:pt idx="1938">
                  <c:v>10.2925115374619</c:v>
                </c:pt>
                <c:pt idx="1939">
                  <c:v>10.29915742963764</c:v>
                </c:pt>
                <c:pt idx="1940">
                  <c:v>10.30580561239008</c:v>
                </c:pt>
                <c:pt idx="1941">
                  <c:v>10.31245608593235</c:v>
                </c:pt>
                <c:pt idx="1942">
                  <c:v>10.31910885047835</c:v>
                </c:pt>
                <c:pt idx="1943">
                  <c:v>10.32576390624274</c:v>
                </c:pt>
                <c:pt idx="1944">
                  <c:v>10.33242125344091</c:v>
                </c:pt>
                <c:pt idx="1945">
                  <c:v>10.33908089228903</c:v>
                </c:pt>
                <c:pt idx="1946">
                  <c:v>10.34574282300404</c:v>
                </c:pt>
                <c:pt idx="1947">
                  <c:v>10.3524070458036</c:v>
                </c:pt>
                <c:pt idx="1948">
                  <c:v>10.35907356090614</c:v>
                </c:pt>
                <c:pt idx="1949">
                  <c:v>10.36574236853086</c:v>
                </c:pt>
                <c:pt idx="1950">
                  <c:v>10.37241346889769</c:v>
                </c:pt>
                <c:pt idx="1951">
                  <c:v>10.37908686222734</c:v>
                </c:pt>
                <c:pt idx="1952">
                  <c:v>10.38576254874126</c:v>
                </c:pt>
                <c:pt idx="1953">
                  <c:v>10.39244052866165</c:v>
                </c:pt>
                <c:pt idx="1954">
                  <c:v>10.39912080221147</c:v>
                </c:pt>
                <c:pt idx="1955">
                  <c:v>10.40580336961444</c:v>
                </c:pt>
                <c:pt idx="1956">
                  <c:v>10.41248823109503</c:v>
                </c:pt>
                <c:pt idx="1957">
                  <c:v>10.41917538687845</c:v>
                </c:pt>
                <c:pt idx="1958">
                  <c:v>10.42586483719069</c:v>
                </c:pt>
                <c:pt idx="1959">
                  <c:v>10.43255658225847</c:v>
                </c:pt>
                <c:pt idx="1960">
                  <c:v>10.43925062230927</c:v>
                </c:pt>
                <c:pt idx="1961">
                  <c:v>10.44594695757132</c:v>
                </c:pt>
                <c:pt idx="1962">
                  <c:v>10.45264558827361</c:v>
                </c:pt>
                <c:pt idx="1963">
                  <c:v>10.45934651464588</c:v>
                </c:pt>
                <c:pt idx="1964">
                  <c:v>10.46604973691861</c:v>
                </c:pt>
                <c:pt idx="1965">
                  <c:v>10.47275525532306</c:v>
                </c:pt>
                <c:pt idx="1966">
                  <c:v>10.4794630700912</c:v>
                </c:pt>
                <c:pt idx="1967">
                  <c:v>10.48617318145579</c:v>
                </c:pt>
                <c:pt idx="1968">
                  <c:v>10.49288558965032</c:v>
                </c:pt>
                <c:pt idx="1969">
                  <c:v>10.49960029490903</c:v>
                </c:pt>
                <c:pt idx="1970">
                  <c:v>10.50631729746692</c:v>
                </c:pt>
                <c:pt idx="1971">
                  <c:v>10.51303659755974</c:v>
                </c:pt>
                <c:pt idx="1972">
                  <c:v>10.51975819542398</c:v>
                </c:pt>
                <c:pt idx="1973">
                  <c:v>10.5264820912969</c:v>
                </c:pt>
                <c:pt idx="1974">
                  <c:v>10.53320828541649</c:v>
                </c:pt>
                <c:pt idx="1975">
                  <c:v>10.53993677802148</c:v>
                </c:pt>
                <c:pt idx="1976">
                  <c:v>10.5466675693514</c:v>
                </c:pt>
                <c:pt idx="1977">
                  <c:v>10.55340065964646</c:v>
                </c:pt>
                <c:pt idx="1978">
                  <c:v>10.56013604914768</c:v>
                </c:pt>
                <c:pt idx="1979">
                  <c:v>10.56687373809678</c:v>
                </c:pt>
                <c:pt idx="1980">
                  <c:v>10.57361372673627</c:v>
                </c:pt>
                <c:pt idx="1981">
                  <c:v>10.58035601530939</c:v>
                </c:pt>
                <c:pt idx="1982">
                  <c:v>10.58710060406011</c:v>
                </c:pt>
                <c:pt idx="1983">
                  <c:v>10.59384749323318</c:v>
                </c:pt>
                <c:pt idx="1984">
                  <c:v>10.60059668307408</c:v>
                </c:pt>
                <c:pt idx="1985">
                  <c:v>10.60734817382904</c:v>
                </c:pt>
                <c:pt idx="1986">
                  <c:v>10.61410196574504</c:v>
                </c:pt>
                <c:pt idx="1987">
                  <c:v>10.6208580590698</c:v>
                </c:pt>
                <c:pt idx="1988">
                  <c:v>10.6276164540518</c:v>
                </c:pt>
                <c:pt idx="1989">
                  <c:v>10.63437715094026</c:v>
                </c:pt>
                <c:pt idx="1990">
                  <c:v>10.64114014998515</c:v>
                </c:pt>
                <c:pt idx="1991">
                  <c:v>10.64790545143716</c:v>
                </c:pt>
                <c:pt idx="1992">
                  <c:v>10.65467305554778</c:v>
                </c:pt>
                <c:pt idx="1993">
                  <c:v>10.66144296256919</c:v>
                </c:pt>
                <c:pt idx="1994">
                  <c:v>10.66821517275436</c:v>
                </c:pt>
                <c:pt idx="1995">
                  <c:v>10.67498968635697</c:v>
                </c:pt>
                <c:pt idx="1996">
                  <c:v>10.68176650363147</c:v>
                </c:pt>
                <c:pt idx="1997">
                  <c:v>10.68854562483304</c:v>
                </c:pt>
                <c:pt idx="1998">
                  <c:v>10.69532705021763</c:v>
                </c:pt>
                <c:pt idx="1999">
                  <c:v>10.7021107800419</c:v>
                </c:pt>
                <c:pt idx="2000">
                  <c:v>10.70889681456328</c:v>
                </c:pt>
                <c:pt idx="2001">
                  <c:v>10.71568515403994</c:v>
                </c:pt>
                <c:pt idx="2002">
                  <c:v>10.72247579873078</c:v>
                </c:pt>
                <c:pt idx="2003">
                  <c:v>10.72926874889546</c:v>
                </c:pt>
                <c:pt idx="2004">
                  <c:v>10.73606400479439</c:v>
                </c:pt>
                <c:pt idx="2005">
                  <c:v>10.7428615666887</c:v>
                </c:pt>
                <c:pt idx="2006">
                  <c:v>10.74966143484029</c:v>
                </c:pt>
                <c:pt idx="2007">
                  <c:v>10.75646360951178</c:v>
                </c:pt>
                <c:pt idx="2008">
                  <c:v>10.76326809096655</c:v>
                </c:pt>
                <c:pt idx="2009">
                  <c:v>10.77007487946871</c:v>
                </c:pt>
                <c:pt idx="2010">
                  <c:v>10.77688397528313</c:v>
                </c:pt>
                <c:pt idx="2011">
                  <c:v>10.7836953786754</c:v>
                </c:pt>
                <c:pt idx="2012">
                  <c:v>10.79050908991188</c:v>
                </c:pt>
                <c:pt idx="2013">
                  <c:v>10.79732510925966</c:v>
                </c:pt>
                <c:pt idx="2014">
                  <c:v>10.80414343698656</c:v>
                </c:pt>
                <c:pt idx="2015">
                  <c:v>10.81096407336116</c:v>
                </c:pt>
                <c:pt idx="2016">
                  <c:v>10.81778701865277</c:v>
                </c:pt>
                <c:pt idx="2017">
                  <c:v>10.82461227313146</c:v>
                </c:pt>
                <c:pt idx="2018">
                  <c:v>10.83143983706801</c:v>
                </c:pt>
                <c:pt idx="2019">
                  <c:v>10.83826971073397</c:v>
                </c:pt>
                <c:pt idx="2020">
                  <c:v>10.84510189440162</c:v>
                </c:pt>
                <c:pt idx="2021">
                  <c:v>10.85193638834399</c:v>
                </c:pt>
                <c:pt idx="2022">
                  <c:v>10.85877319283484</c:v>
                </c:pt>
                <c:pt idx="2023">
                  <c:v>10.86561230814867</c:v>
                </c:pt>
                <c:pt idx="2024">
                  <c:v>10.87245373456073</c:v>
                </c:pt>
                <c:pt idx="2025">
                  <c:v>10.87929747234701</c:v>
                </c:pt>
                <c:pt idx="2026">
                  <c:v>10.88614352178423</c:v>
                </c:pt>
                <c:pt idx="2027">
                  <c:v>10.89299188314987</c:v>
                </c:pt>
                <c:pt idx="2028">
                  <c:v>10.89984255672212</c:v>
                </c:pt>
                <c:pt idx="2029">
                  <c:v>10.90669554277994</c:v>
                </c:pt>
                <c:pt idx="2030">
                  <c:v>10.91355084160301</c:v>
                </c:pt>
                <c:pt idx="2031">
                  <c:v>10.92040845347176</c:v>
                </c:pt>
                <c:pt idx="2032">
                  <c:v>10.92726837866736</c:v>
                </c:pt>
                <c:pt idx="2033">
                  <c:v>10.93413061747172</c:v>
                </c:pt>
                <c:pt idx="2034">
                  <c:v>10.94099517016747</c:v>
                </c:pt>
                <c:pt idx="2035">
                  <c:v>10.94786203703801</c:v>
                </c:pt>
                <c:pt idx="2036">
                  <c:v>10.95473121836746</c:v>
                </c:pt>
                <c:pt idx="2037">
                  <c:v>10.96160271444067</c:v>
                </c:pt>
                <c:pt idx="2038">
                  <c:v>10.96847652554325</c:v>
                </c:pt>
                <c:pt idx="2039">
                  <c:v>10.97535265196155</c:v>
                </c:pt>
                <c:pt idx="2040">
                  <c:v>10.98223109398264</c:v>
                </c:pt>
                <c:pt idx="2041">
                  <c:v>10.98911185189433</c:v>
                </c:pt>
                <c:pt idx="2042">
                  <c:v>10.99599492598518</c:v>
                </c:pt>
                <c:pt idx="2043">
                  <c:v>11.00288031654448</c:v>
                </c:pt>
                <c:pt idx="2044">
                  <c:v>11.00976802386226</c:v>
                </c:pt>
                <c:pt idx="2045">
                  <c:v>11.0166580482293</c:v>
                </c:pt>
                <c:pt idx="2046">
                  <c:v>11.02355038993709</c:v>
                </c:pt>
                <c:pt idx="2047">
                  <c:v>11.03044504927789</c:v>
                </c:pt>
                <c:pt idx="2048">
                  <c:v>11.03734202654466</c:v>
                </c:pt>
                <c:pt idx="2049">
                  <c:v>11.04424132203114</c:v>
                </c:pt>
                <c:pt idx="2050">
                  <c:v>11.05114293603176</c:v>
                </c:pt>
                <c:pt idx="2051">
                  <c:v>11.05804686884173</c:v>
                </c:pt>
                <c:pt idx="2052">
                  <c:v>11.06495312075698</c:v>
                </c:pt>
                <c:pt idx="2053">
                  <c:v>11.07186169207417</c:v>
                </c:pt>
                <c:pt idx="2054">
                  <c:v>11.0787725830907</c:v>
                </c:pt>
                <c:pt idx="2055">
                  <c:v>11.08568579410471</c:v>
                </c:pt>
                <c:pt idx="2056">
                  <c:v>11.09260132541507</c:v>
                </c:pt>
                <c:pt idx="2057">
                  <c:v>11.0995191773214</c:v>
                </c:pt>
                <c:pt idx="2058">
                  <c:v>11.10643935012405</c:v>
                </c:pt>
                <c:pt idx="2059">
                  <c:v>11.11336184412409</c:v>
                </c:pt>
                <c:pt idx="2060">
                  <c:v>11.12028665962334</c:v>
                </c:pt>
                <c:pt idx="2061">
                  <c:v>11.12721379692437</c:v>
                </c:pt>
                <c:pt idx="2062">
                  <c:v>11.13414325633045</c:v>
                </c:pt>
                <c:pt idx="2063">
                  <c:v>11.14107503814562</c:v>
                </c:pt>
                <c:pt idx="2064">
                  <c:v>11.14800914267464</c:v>
                </c:pt>
                <c:pt idx="2065">
                  <c:v>11.154945570223</c:v>
                </c:pt>
                <c:pt idx="2066">
                  <c:v>11.16188432109693</c:v>
                </c:pt>
                <c:pt idx="2067">
                  <c:v>11.16882539560341</c:v>
                </c:pt>
                <c:pt idx="2068">
                  <c:v>11.17576879405013</c:v>
                </c:pt>
                <c:pt idx="2069">
                  <c:v>11.18271451674553</c:v>
                </c:pt>
                <c:pt idx="2070">
                  <c:v>11.18966256399877</c:v>
                </c:pt>
                <c:pt idx="2071">
                  <c:v>11.19661293611977</c:v>
                </c:pt>
                <c:pt idx="2072">
                  <c:v>11.20356563341917</c:v>
                </c:pt>
                <c:pt idx="2073">
                  <c:v>11.21052065620833</c:v>
                </c:pt>
                <c:pt idx="2074">
                  <c:v>11.21747800479937</c:v>
                </c:pt>
                <c:pt idx="2075">
                  <c:v>11.22443767950514</c:v>
                </c:pt>
                <c:pt idx="2076">
                  <c:v>11.2313996806392</c:v>
                </c:pt>
                <c:pt idx="2077">
                  <c:v>11.23836400851586</c:v>
                </c:pt>
                <c:pt idx="2078">
                  <c:v>11.24533066345018</c:v>
                </c:pt>
                <c:pt idx="2079">
                  <c:v>11.25229964575793</c:v>
                </c:pt>
                <c:pt idx="2080">
                  <c:v>11.25927095575562</c:v>
                </c:pt>
                <c:pt idx="2081">
                  <c:v>11.2662445937605</c:v>
                </c:pt>
                <c:pt idx="2082">
                  <c:v>11.27322056009054</c:v>
                </c:pt>
                <c:pt idx="2083">
                  <c:v>11.28019885506446</c:v>
                </c:pt>
                <c:pt idx="2084">
                  <c:v>11.28717947900171</c:v>
                </c:pt>
                <c:pt idx="2085">
                  <c:v>11.29416243222246</c:v>
                </c:pt>
                <c:pt idx="2086">
                  <c:v>11.30114771504762</c:v>
                </c:pt>
                <c:pt idx="2087">
                  <c:v>11.30813532779884</c:v>
                </c:pt>
                <c:pt idx="2088">
                  <c:v>11.31512527079849</c:v>
                </c:pt>
                <c:pt idx="2089">
                  <c:v>11.3221175443697</c:v>
                </c:pt>
                <c:pt idx="2090">
                  <c:v>11.32911214883629</c:v>
                </c:pt>
                <c:pt idx="2091">
                  <c:v>11.33610908452284</c:v>
                </c:pt>
                <c:pt idx="2092">
                  <c:v>11.34310835175467</c:v>
                </c:pt>
                <c:pt idx="2093">
                  <c:v>11.3501099508578</c:v>
                </c:pt>
                <c:pt idx="2094">
                  <c:v>11.35711388215902</c:v>
                </c:pt>
                <c:pt idx="2095">
                  <c:v>11.36412014598583</c:v>
                </c:pt>
                <c:pt idx="2096">
                  <c:v>11.37112874266647</c:v>
                </c:pt>
                <c:pt idx="2097">
                  <c:v>11.3781396725299</c:v>
                </c:pt>
                <c:pt idx="2098">
                  <c:v>11.38515293590583</c:v>
                </c:pt>
                <c:pt idx="2099">
                  <c:v>11.39216853312469</c:v>
                </c:pt>
                <c:pt idx="2100">
                  <c:v>11.39918646451764</c:v>
                </c:pt>
                <c:pt idx="2101">
                  <c:v>11.40620673041657</c:v>
                </c:pt>
                <c:pt idx="2102">
                  <c:v>11.41322933115413</c:v>
                </c:pt>
                <c:pt idx="2103">
                  <c:v>11.42025426706366</c:v>
                </c:pt>
                <c:pt idx="2104">
                  <c:v>11.42728153847926</c:v>
                </c:pt>
                <c:pt idx="2105">
                  <c:v>11.43431114573576</c:v>
                </c:pt>
                <c:pt idx="2106">
                  <c:v>11.44134308916869</c:v>
                </c:pt>
                <c:pt idx="2107">
                  <c:v>11.44837736911436</c:v>
                </c:pt>
                <c:pt idx="2108">
                  <c:v>11.45541398590977</c:v>
                </c:pt>
                <c:pt idx="2109">
                  <c:v>11.46245293989267</c:v>
                </c:pt>
                <c:pt idx="2110">
                  <c:v>11.46949423140154</c:v>
                </c:pt>
                <c:pt idx="2111">
                  <c:v>11.47653786077559</c:v>
                </c:pt>
                <c:pt idx="2112">
                  <c:v>11.48358382835476</c:v>
                </c:pt>
                <c:pt idx="2113">
                  <c:v>11.49063213447972</c:v>
                </c:pt>
                <c:pt idx="2114">
                  <c:v>11.49768277949188</c:v>
                </c:pt>
                <c:pt idx="2115">
                  <c:v>11.50473576373336</c:v>
                </c:pt>
                <c:pt idx="2116">
                  <c:v>11.51179108754702</c:v>
                </c:pt>
                <c:pt idx="2117">
                  <c:v>11.51884875127647</c:v>
                </c:pt>
                <c:pt idx="2118">
                  <c:v>11.52590875526602</c:v>
                </c:pt>
                <c:pt idx="2119">
                  <c:v>11.53297109986073</c:v>
                </c:pt>
                <c:pt idx="2120">
                  <c:v>11.54003578540638</c:v>
                </c:pt>
                <c:pt idx="2121">
                  <c:v>11.54710281224949</c:v>
                </c:pt>
                <c:pt idx="2122">
                  <c:v>11.5541721807373</c:v>
                </c:pt>
                <c:pt idx="2123">
                  <c:v>11.56124389121779</c:v>
                </c:pt>
                <c:pt idx="2124">
                  <c:v>11.56831794403966</c:v>
                </c:pt>
                <c:pt idx="2125">
                  <c:v>11.57539433955236</c:v>
                </c:pt>
                <c:pt idx="2126">
                  <c:v>11.58247307810603</c:v>
                </c:pt>
                <c:pt idx="2127">
                  <c:v>11.58955416005158</c:v>
                </c:pt>
                <c:pt idx="2128">
                  <c:v>11.59663758574064</c:v>
                </c:pt>
                <c:pt idx="2129">
                  <c:v>11.60372335552556</c:v>
                </c:pt>
                <c:pt idx="2130">
                  <c:v>11.61081146975942</c:v>
                </c:pt>
                <c:pt idx="2131">
                  <c:v>11.61790192879604</c:v>
                </c:pt>
                <c:pt idx="2132">
                  <c:v>11.62499473298997</c:v>
                </c:pt>
                <c:pt idx="2133">
                  <c:v>11.63208988269646</c:v>
                </c:pt>
                <c:pt idx="2134">
                  <c:v>11.63918737827154</c:v>
                </c:pt>
                <c:pt idx="2135">
                  <c:v>11.64628722007192</c:v>
                </c:pt>
                <c:pt idx="2136">
                  <c:v>11.65338940845508</c:v>
                </c:pt>
                <c:pt idx="2137">
                  <c:v>11.6604939437792</c:v>
                </c:pt>
                <c:pt idx="2138">
                  <c:v>11.66760082640321</c:v>
                </c:pt>
                <c:pt idx="2139">
                  <c:v>11.67471005668675</c:v>
                </c:pt>
                <c:pt idx="2140">
                  <c:v>11.6818216349902</c:v>
                </c:pt>
                <c:pt idx="2141">
                  <c:v>11.68893556167468</c:v>
                </c:pt>
                <c:pt idx="2142">
                  <c:v>11.69605183710201</c:v>
                </c:pt>
                <c:pt idx="2143">
                  <c:v>11.70317046163477</c:v>
                </c:pt>
                <c:pt idx="2144">
                  <c:v>11.71029143563625</c:v>
                </c:pt>
                <c:pt idx="2145">
                  <c:v>11.71741475947048</c:v>
                </c:pt>
                <c:pt idx="2146">
                  <c:v>11.7245404335022</c:v>
                </c:pt>
                <c:pt idx="2147">
                  <c:v>11.73166845809691</c:v>
                </c:pt>
                <c:pt idx="2148">
                  <c:v>11.73879883362081</c:v>
                </c:pt>
                <c:pt idx="2149">
                  <c:v>11.74593156044084</c:v>
                </c:pt>
                <c:pt idx="2150">
                  <c:v>11.75306663892468</c:v>
                </c:pt>
                <c:pt idx="2151">
                  <c:v>11.76020406944072</c:v>
                </c:pt>
                <c:pt idx="2152">
                  <c:v>11.76734385235809</c:v>
                </c:pt>
                <c:pt idx="2153">
                  <c:v>11.77448598804663</c:v>
                </c:pt>
                <c:pt idx="2154">
                  <c:v>11.78163047687695</c:v>
                </c:pt>
                <c:pt idx="2155">
                  <c:v>11.78877731922034</c:v>
                </c:pt>
                <c:pt idx="2156">
                  <c:v>11.79592651544886</c:v>
                </c:pt>
                <c:pt idx="2157">
                  <c:v>11.80307806593526</c:v>
                </c:pt>
                <c:pt idx="2158">
                  <c:v>11.81023197105306</c:v>
                </c:pt>
                <c:pt idx="2159">
                  <c:v>11.81738823117647</c:v>
                </c:pt>
                <c:pt idx="2160">
                  <c:v>11.82454684668044</c:v>
                </c:pt>
                <c:pt idx="2161">
                  <c:v>11.83170781794068</c:v>
                </c:pt>
                <c:pt idx="2162">
                  <c:v>11.83887114533359</c:v>
                </c:pt>
                <c:pt idx="2163">
                  <c:v>11.8460368292363</c:v>
                </c:pt>
                <c:pt idx="2164">
                  <c:v>11.85320487002669</c:v>
                </c:pt>
                <c:pt idx="2165">
                  <c:v>11.86037526808335</c:v>
                </c:pt>
                <c:pt idx="2166">
                  <c:v>11.86754802378561</c:v>
                </c:pt>
                <c:pt idx="2167">
                  <c:v>11.87472313751353</c:v>
                </c:pt>
                <c:pt idx="2168">
                  <c:v>11.88190060964789</c:v>
                </c:pt>
                <c:pt idx="2169">
                  <c:v>11.88908044057019</c:v>
                </c:pt>
                <c:pt idx="2170">
                  <c:v>11.89626263066268</c:v>
                </c:pt>
                <c:pt idx="2171">
                  <c:v>11.90344718030833</c:v>
                </c:pt>
                <c:pt idx="2172">
                  <c:v>11.91063408989082</c:v>
                </c:pt>
                <c:pt idx="2173">
                  <c:v>11.91782335979459</c:v>
                </c:pt>
                <c:pt idx="2174">
                  <c:v>11.92501499040478</c:v>
                </c:pt>
                <c:pt idx="2175">
                  <c:v>11.93220898210728</c:v>
                </c:pt>
                <c:pt idx="2176">
                  <c:v>11.93940533528869</c:v>
                </c:pt>
                <c:pt idx="2177">
                  <c:v>11.94660405033635</c:v>
                </c:pt>
                <c:pt idx="2178">
                  <c:v>11.95380512763833</c:v>
                </c:pt>
                <c:pt idx="2179">
                  <c:v>11.96100856758341</c:v>
                </c:pt>
                <c:pt idx="2180">
                  <c:v>11.96821437056112</c:v>
                </c:pt>
                <c:pt idx="2181">
                  <c:v>11.97542253696171</c:v>
                </c:pt>
                <c:pt idx="2182">
                  <c:v>11.98263306717615</c:v>
                </c:pt>
                <c:pt idx="2183">
                  <c:v>11.98984596159614</c:v>
                </c:pt>
                <c:pt idx="2184">
                  <c:v>11.99706122061412</c:v>
                </c:pt>
                <c:pt idx="2185">
                  <c:v>12.00427884462326</c:v>
                </c:pt>
                <c:pt idx="2186">
                  <c:v>12.01149883401744</c:v>
                </c:pt>
                <c:pt idx="2187">
                  <c:v>12.01872118919128</c:v>
                </c:pt>
                <c:pt idx="2188">
                  <c:v>12.02594591054011</c:v>
                </c:pt>
                <c:pt idx="2189">
                  <c:v>12.03317299846003</c:v>
                </c:pt>
                <c:pt idx="2190">
                  <c:v>12.04040245334783</c:v>
                </c:pt>
                <c:pt idx="2191">
                  <c:v>12.04763427560103</c:v>
                </c:pt>
                <c:pt idx="2192">
                  <c:v>12.05486846561789</c:v>
                </c:pt>
                <c:pt idx="2193">
                  <c:v>12.0621050237974</c:v>
                </c:pt>
                <c:pt idx="2194">
                  <c:v>12.06934395053928</c:v>
                </c:pt>
                <c:pt idx="2195">
                  <c:v>12.07658524624396</c:v>
                </c:pt>
                <c:pt idx="2196">
                  <c:v>12.08382891131262</c:v>
                </c:pt>
                <c:pt idx="2197">
                  <c:v>12.09107494614715</c:v>
                </c:pt>
                <c:pt idx="2198">
                  <c:v>12.09832335115017</c:v>
                </c:pt>
                <c:pt idx="2199">
                  <c:v>12.10557412672505</c:v>
                </c:pt>
                <c:pt idx="2200">
                  <c:v>12.11282727327586</c:v>
                </c:pt>
                <c:pt idx="2201">
                  <c:v>12.12008279120741</c:v>
                </c:pt>
                <c:pt idx="2202">
                  <c:v>12.12734068092525</c:v>
                </c:pt>
                <c:pt idx="2203">
                  <c:v>12.13460094283562</c:v>
                </c:pt>
                <c:pt idx="2204">
                  <c:v>12.14186357734555</c:v>
                </c:pt>
                <c:pt idx="2205">
                  <c:v>12.14912858486273</c:v>
                </c:pt>
                <c:pt idx="2206">
                  <c:v>12.15639596579563</c:v>
                </c:pt>
                <c:pt idx="2207">
                  <c:v>12.16366572055341</c:v>
                </c:pt>
                <c:pt idx="2208">
                  <c:v>12.17093784954601</c:v>
                </c:pt>
                <c:pt idx="2209">
                  <c:v>12.17821235318403</c:v>
                </c:pt>
                <c:pt idx="2210">
                  <c:v>12.18548923187884</c:v>
                </c:pt>
                <c:pt idx="2211">
                  <c:v>12.19276848604255</c:v>
                </c:pt>
                <c:pt idx="2212">
                  <c:v>12.20005011608796</c:v>
                </c:pt>
                <c:pt idx="2213">
                  <c:v>12.20733412242862</c:v>
                </c:pt>
                <c:pt idx="2214">
                  <c:v>12.21462050547882</c:v>
                </c:pt>
                <c:pt idx="2215">
                  <c:v>12.22190926565355</c:v>
                </c:pt>
                <c:pt idx="2216">
                  <c:v>12.22920040336855</c:v>
                </c:pt>
                <c:pt idx="2217">
                  <c:v>12.23649391904027</c:v>
                </c:pt>
                <c:pt idx="2218">
                  <c:v>12.24378981308592</c:v>
                </c:pt>
                <c:pt idx="2219">
                  <c:v>12.25108808592339</c:v>
                </c:pt>
                <c:pt idx="2220">
                  <c:v>12.25838873797135</c:v>
                </c:pt>
                <c:pt idx="2221">
                  <c:v>12.26569176964916</c:v>
                </c:pt>
                <c:pt idx="2222">
                  <c:v>12.27299718137693</c:v>
                </c:pt>
                <c:pt idx="2223">
                  <c:v>12.28030497357548</c:v>
                </c:pt>
                <c:pt idx="2224">
                  <c:v>12.28761514666638</c:v>
                </c:pt>
                <c:pt idx="2225">
                  <c:v>12.29492770107191</c:v>
                </c:pt>
                <c:pt idx="2226">
                  <c:v>12.3022426372151</c:v>
                </c:pt>
                <c:pt idx="2227">
                  <c:v>12.30955995551968</c:v>
                </c:pt>
                <c:pt idx="2228">
                  <c:v>12.31687965641013</c:v>
                </c:pt>
                <c:pt idx="2229">
                  <c:v>12.32420174031166</c:v>
                </c:pt>
                <c:pt idx="2230">
                  <c:v>12.33152620765019</c:v>
                </c:pt>
                <c:pt idx="2231">
                  <c:v>12.33885305885238</c:v>
                </c:pt>
                <c:pt idx="2232">
                  <c:v>12.34618229434562</c:v>
                </c:pt>
                <c:pt idx="2233">
                  <c:v>12.35351391455804</c:v>
                </c:pt>
                <c:pt idx="2234">
                  <c:v>12.36084791991846</c:v>
                </c:pt>
                <c:pt idx="2235">
                  <c:v>12.36818431085648</c:v>
                </c:pt>
                <c:pt idx="2236">
                  <c:v>12.37552308780239</c:v>
                </c:pt>
                <c:pt idx="2237">
                  <c:v>12.38286425118722</c:v>
                </c:pt>
                <c:pt idx="2238">
                  <c:v>12.39020780144274</c:v>
                </c:pt>
                <c:pt idx="2239">
                  <c:v>12.39755373900144</c:v>
                </c:pt>
                <c:pt idx="2240">
                  <c:v>12.40490206429653</c:v>
                </c:pt>
                <c:pt idx="2241">
                  <c:v>12.41225277776197</c:v>
                </c:pt>
                <c:pt idx="2242">
                  <c:v>12.41960587983243</c:v>
                </c:pt>
                <c:pt idx="2243">
                  <c:v>12.42696137094332</c:v>
                </c:pt>
                <c:pt idx="2244">
                  <c:v>12.43431925153078</c:v>
                </c:pt>
                <c:pt idx="2245">
                  <c:v>12.44167952203166</c:v>
                </c:pt>
                <c:pt idx="2246">
                  <c:v>12.44904218288357</c:v>
                </c:pt>
                <c:pt idx="2247">
                  <c:v>12.45640723452483</c:v>
                </c:pt>
                <c:pt idx="2248">
                  <c:v>12.46377467739449</c:v>
                </c:pt>
                <c:pt idx="2249">
                  <c:v>12.47114451193233</c:v>
                </c:pt>
                <c:pt idx="2250">
                  <c:v>12.47851673857887</c:v>
                </c:pt>
                <c:pt idx="2251">
                  <c:v>12.48589135777535</c:v>
                </c:pt>
                <c:pt idx="2252">
                  <c:v>12.49326836996374</c:v>
                </c:pt>
                <c:pt idx="2253">
                  <c:v>12.50064777558674</c:v>
                </c:pt>
                <c:pt idx="2254">
                  <c:v>12.50802957508778</c:v>
                </c:pt>
                <c:pt idx="2255">
                  <c:v>12.51541376891101</c:v>
                </c:pt>
                <c:pt idx="2256">
                  <c:v>12.52280035750134</c:v>
                </c:pt>
                <c:pt idx="2257">
                  <c:v>12.53018934130438</c:v>
                </c:pt>
                <c:pt idx="2258">
                  <c:v>12.53758072076647</c:v>
                </c:pt>
                <c:pt idx="2259">
                  <c:v>12.54497449633471</c:v>
                </c:pt>
                <c:pt idx="2260">
                  <c:v>12.55237066845689</c:v>
                </c:pt>
                <c:pt idx="2261">
                  <c:v>12.55976923758157</c:v>
                </c:pt>
                <c:pt idx="2262">
                  <c:v>12.56717020415799</c:v>
                </c:pt>
                <c:pt idx="2263">
                  <c:v>12.57457356863618</c:v>
                </c:pt>
                <c:pt idx="2264">
                  <c:v>12.58197933146686</c:v>
                </c:pt>
                <c:pt idx="2265">
                  <c:v>12.58938749310148</c:v>
                </c:pt>
                <c:pt idx="2266">
                  <c:v>12.59679805399225</c:v>
                </c:pt>
                <c:pt idx="2267">
                  <c:v>12.60421101459207</c:v>
                </c:pt>
                <c:pt idx="2268">
                  <c:v>12.61162637535461</c:v>
                </c:pt>
                <c:pt idx="2269">
                  <c:v>12.61904413673424</c:v>
                </c:pt>
                <c:pt idx="2270">
                  <c:v>12.62646429918608</c:v>
                </c:pt>
                <c:pt idx="2271">
                  <c:v>12.63388686316597</c:v>
                </c:pt>
                <c:pt idx="2272">
                  <c:v>12.64131182913049</c:v>
                </c:pt>
                <c:pt idx="2273">
                  <c:v>12.64873919753694</c:v>
                </c:pt>
                <c:pt idx="2274">
                  <c:v>12.65616896884335</c:v>
                </c:pt>
                <c:pt idx="2275">
                  <c:v>12.6636011435085</c:v>
                </c:pt>
                <c:pt idx="2276">
                  <c:v>12.67103572199188</c:v>
                </c:pt>
                <c:pt idx="2277">
                  <c:v>12.67847270475373</c:v>
                </c:pt>
                <c:pt idx="2278">
                  <c:v>12.68591209225499</c:v>
                </c:pt>
                <c:pt idx="2279">
                  <c:v>12.69335388495737</c:v>
                </c:pt>
                <c:pt idx="2280">
                  <c:v>12.70079808332329</c:v>
                </c:pt>
                <c:pt idx="2281">
                  <c:v>12.70824468781589</c:v>
                </c:pt>
                <c:pt idx="2282">
                  <c:v>12.71569369889908</c:v>
                </c:pt>
                <c:pt idx="2283">
                  <c:v>12.72314511703746</c:v>
                </c:pt>
                <c:pt idx="2284">
                  <c:v>12.73059894269637</c:v>
                </c:pt>
                <c:pt idx="2285">
                  <c:v>12.73805517634192</c:v>
                </c:pt>
                <c:pt idx="2286">
                  <c:v>12.7455138184409</c:v>
                </c:pt>
                <c:pt idx="2287">
                  <c:v>12.75297486946086</c:v>
                </c:pt>
                <c:pt idx="2288">
                  <c:v>12.76043832987008</c:v>
                </c:pt>
                <c:pt idx="2289">
                  <c:v>12.76790420013756</c:v>
                </c:pt>
                <c:pt idx="2290">
                  <c:v>12.77537248073305</c:v>
                </c:pt>
                <c:pt idx="2291">
                  <c:v>12.78284317212702</c:v>
                </c:pt>
                <c:pt idx="2292">
                  <c:v>12.79031627479067</c:v>
                </c:pt>
                <c:pt idx="2293">
                  <c:v>12.79779178919594</c:v>
                </c:pt>
                <c:pt idx="2294">
                  <c:v>12.8052697158155</c:v>
                </c:pt>
                <c:pt idx="2295">
                  <c:v>12.81275005512275</c:v>
                </c:pt>
                <c:pt idx="2296">
                  <c:v>12.82023280759183</c:v>
                </c:pt>
                <c:pt idx="2297">
                  <c:v>12.82771797369761</c:v>
                </c:pt>
                <c:pt idx="2298">
                  <c:v>12.83520555391568</c:v>
                </c:pt>
                <c:pt idx="2299">
                  <c:v>12.84269554872238</c:v>
                </c:pt>
                <c:pt idx="2300">
                  <c:v>12.85018795859477</c:v>
                </c:pt>
                <c:pt idx="2301">
                  <c:v>12.85768278401066</c:v>
                </c:pt>
                <c:pt idx="2302">
                  <c:v>12.86518002544857</c:v>
                </c:pt>
                <c:pt idx="2303">
                  <c:v>12.87267968338778</c:v>
                </c:pt>
                <c:pt idx="2304">
                  <c:v>12.88018175830828</c:v>
                </c:pt>
                <c:pt idx="2305">
                  <c:v>12.8876862506908</c:v>
                </c:pt>
                <c:pt idx="2306">
                  <c:v>12.8951931610168</c:v>
                </c:pt>
                <c:pt idx="2307">
                  <c:v>12.9027024897685</c:v>
                </c:pt>
                <c:pt idx="2308">
                  <c:v>12.91021423742882</c:v>
                </c:pt>
                <c:pt idx="2309">
                  <c:v>12.91772840448144</c:v>
                </c:pt>
                <c:pt idx="2310">
                  <c:v>12.92524499141074</c:v>
                </c:pt>
                <c:pt idx="2311">
                  <c:v>12.93276399870187</c:v>
                </c:pt>
                <c:pt idx="2312">
                  <c:v>12.94028542684069</c:v>
                </c:pt>
                <c:pt idx="2313">
                  <c:v>12.94780927631381</c:v>
                </c:pt>
                <c:pt idx="2314">
                  <c:v>12.95533554760856</c:v>
                </c:pt>
                <c:pt idx="2315">
                  <c:v>12.96286424121303</c:v>
                </c:pt>
                <c:pt idx="2316">
                  <c:v>12.97039535761601</c:v>
                </c:pt>
                <c:pt idx="2317">
                  <c:v>12.97792889730705</c:v>
                </c:pt>
                <c:pt idx="2318">
                  <c:v>12.98546486077642</c:v>
                </c:pt>
                <c:pt idx="2319">
                  <c:v>12.99300324851514</c:v>
                </c:pt>
                <c:pt idx="2320">
                  <c:v>13.00054406101494</c:v>
                </c:pt>
                <c:pt idx="2321">
                  <c:v>13.00808729876832</c:v>
                </c:pt>
                <c:pt idx="2322">
                  <c:v>13.01563296226848</c:v>
                </c:pt>
                <c:pt idx="2323">
                  <c:v>13.02318105200938</c:v>
                </c:pt>
                <c:pt idx="2324">
                  <c:v>13.03073156848571</c:v>
                </c:pt>
                <c:pt idx="2325">
                  <c:v>13.03828451219288</c:v>
                </c:pt>
                <c:pt idx="2326">
                  <c:v>13.04583988362707</c:v>
                </c:pt>
                <c:pt idx="2327">
                  <c:v>13.05339768328515</c:v>
                </c:pt>
                <c:pt idx="2328">
                  <c:v>13.06095791166476</c:v>
                </c:pt>
                <c:pt idx="2329">
                  <c:v>13.06852056926426</c:v>
                </c:pt>
                <c:pt idx="2330">
                  <c:v>13.07608565658277</c:v>
                </c:pt>
                <c:pt idx="2331">
                  <c:v>13.0836531741201</c:v>
                </c:pt>
                <c:pt idx="2332">
                  <c:v>13.09122312237684</c:v>
                </c:pt>
                <c:pt idx="2333">
                  <c:v>13.0987955018543</c:v>
                </c:pt>
                <c:pt idx="2334">
                  <c:v>13.10637031305453</c:v>
                </c:pt>
                <c:pt idx="2335">
                  <c:v>13.1139475564803</c:v>
                </c:pt>
                <c:pt idx="2336">
                  <c:v>13.12152723263515</c:v>
                </c:pt>
                <c:pt idx="2337">
                  <c:v>13.12910934202332</c:v>
                </c:pt>
                <c:pt idx="2338">
                  <c:v>13.13669388514982</c:v>
                </c:pt>
                <c:pt idx="2339">
                  <c:v>13.14428086252036</c:v>
                </c:pt>
                <c:pt idx="2340">
                  <c:v>13.15187027464143</c:v>
                </c:pt>
                <c:pt idx="2341">
                  <c:v>13.15946212202023</c:v>
                </c:pt>
                <c:pt idx="2342">
                  <c:v>13.1670564051647</c:v>
                </c:pt>
                <c:pt idx="2343">
                  <c:v>13.17465312458352</c:v>
                </c:pt>
                <c:pt idx="2344">
                  <c:v>13.18225228078611</c:v>
                </c:pt>
                <c:pt idx="2345">
                  <c:v>13.18985387428264</c:v>
                </c:pt>
                <c:pt idx="2346">
                  <c:v>13.19745790558398</c:v>
                </c:pt>
                <c:pt idx="2347">
                  <c:v>13.20506437520179</c:v>
                </c:pt>
                <c:pt idx="2348">
                  <c:v>13.21267328364842</c:v>
                </c:pt>
                <c:pt idx="2349">
                  <c:v>13.22028463143699</c:v>
                </c:pt>
                <c:pt idx="2350">
                  <c:v>13.22789841908134</c:v>
                </c:pt>
                <c:pt idx="2351">
                  <c:v>13.23551464709607</c:v>
                </c:pt>
                <c:pt idx="2352">
                  <c:v>13.24313331599651</c:v>
                </c:pt>
                <c:pt idx="2353">
                  <c:v>13.2507544262987</c:v>
                </c:pt>
                <c:pt idx="2354">
                  <c:v>13.25837797851947</c:v>
                </c:pt>
                <c:pt idx="2355">
                  <c:v>13.26600397317635</c:v>
                </c:pt>
                <c:pt idx="2356">
                  <c:v>13.27363241078762</c:v>
                </c:pt>
                <c:pt idx="2357">
                  <c:v>13.2812632918723</c:v>
                </c:pt>
                <c:pt idx="2358">
                  <c:v>13.28889661695016</c:v>
                </c:pt>
                <c:pt idx="2359">
                  <c:v>13.29653238654171</c:v>
                </c:pt>
                <c:pt idx="2360">
                  <c:v>13.30417060116817</c:v>
                </c:pt>
                <c:pt idx="2361">
                  <c:v>13.31181126135154</c:v>
                </c:pt>
                <c:pt idx="2362">
                  <c:v>13.31945436761453</c:v>
                </c:pt>
                <c:pt idx="2363">
                  <c:v>13.3270999204806</c:v>
                </c:pt>
                <c:pt idx="2364">
                  <c:v>13.33474792047396</c:v>
                </c:pt>
                <c:pt idx="2365">
                  <c:v>13.34239836811955</c:v>
                </c:pt>
                <c:pt idx="2366">
                  <c:v>13.35005126394306</c:v>
                </c:pt>
                <c:pt idx="2367">
                  <c:v>13.3577066084709</c:v>
                </c:pt>
                <c:pt idx="2368">
                  <c:v>13.36536440223024</c:v>
                </c:pt>
                <c:pt idx="2369">
                  <c:v>13.373024645749</c:v>
                </c:pt>
                <c:pt idx="2370">
                  <c:v>13.38068733955582</c:v>
                </c:pt>
                <c:pt idx="2371">
                  <c:v>13.38835248418008</c:v>
                </c:pt>
                <c:pt idx="2372">
                  <c:v>13.39602008015192</c:v>
                </c:pt>
                <c:pt idx="2373">
                  <c:v>13.40369012800222</c:v>
                </c:pt>
                <c:pt idx="2374">
                  <c:v>13.41136262826258</c:v>
                </c:pt>
                <c:pt idx="2375">
                  <c:v>13.41903758146537</c:v>
                </c:pt>
                <c:pt idx="2376">
                  <c:v>13.42671498814369</c:v>
                </c:pt>
                <c:pt idx="2377">
                  <c:v>13.43439484883136</c:v>
                </c:pt>
                <c:pt idx="2378">
                  <c:v>13.44207716406299</c:v>
                </c:pt>
                <c:pt idx="2379">
                  <c:v>13.44976193437389</c:v>
                </c:pt>
                <c:pt idx="2380">
                  <c:v>13.45744916030015</c:v>
                </c:pt>
                <c:pt idx="2381">
                  <c:v>13.46513884237856</c:v>
                </c:pt>
                <c:pt idx="2382">
                  <c:v>13.47283098114668</c:v>
                </c:pt>
                <c:pt idx="2383">
                  <c:v>13.48052557714282</c:v>
                </c:pt>
                <c:pt idx="2384">
                  <c:v>13.48822263090602</c:v>
                </c:pt>
                <c:pt idx="2385">
                  <c:v>13.49592214297606</c:v>
                </c:pt>
                <c:pt idx="2386">
                  <c:v>13.50362411389348</c:v>
                </c:pt>
                <c:pt idx="2387">
                  <c:v>13.51132854419955</c:v>
                </c:pt>
                <c:pt idx="2388">
                  <c:v>13.51903543443628</c:v>
                </c:pt>
                <c:pt idx="2389">
                  <c:v>13.52674478514645</c:v>
                </c:pt>
                <c:pt idx="2390">
                  <c:v>13.53445659687355</c:v>
                </c:pt>
                <c:pt idx="2391">
                  <c:v>13.54217087016185</c:v>
                </c:pt>
                <c:pt idx="2392">
                  <c:v>13.54988760555632</c:v>
                </c:pt>
                <c:pt idx="2393">
                  <c:v>13.55760680360273</c:v>
                </c:pt>
                <c:pt idx="2394">
                  <c:v>13.56532846484754</c:v>
                </c:pt>
                <c:pt idx="2395">
                  <c:v>13.57305258983801</c:v>
                </c:pt>
                <c:pt idx="2396">
                  <c:v>13.5807791791221</c:v>
                </c:pt>
                <c:pt idx="2397">
                  <c:v>13.58850823324854</c:v>
                </c:pt>
                <c:pt idx="2398">
                  <c:v>13.5962397527668</c:v>
                </c:pt>
                <c:pt idx="2399">
                  <c:v>13.60397373822708</c:v>
                </c:pt>
                <c:pt idx="2400">
                  <c:v>13.61171019018036</c:v>
                </c:pt>
                <c:pt idx="2401">
                  <c:v>13.61944910917833</c:v>
                </c:pt>
                <c:pt idx="2402">
                  <c:v>13.62719049577346</c:v>
                </c:pt>
                <c:pt idx="2403">
                  <c:v>13.63493435051895</c:v>
                </c:pt>
                <c:pt idx="2404">
                  <c:v>13.64268067396874</c:v>
                </c:pt>
                <c:pt idx="2405">
                  <c:v>13.65042946667752</c:v>
                </c:pt>
                <c:pt idx="2406">
                  <c:v>13.65818072920073</c:v>
                </c:pt>
                <c:pt idx="2407">
                  <c:v>13.66593446209458</c:v>
                </c:pt>
                <c:pt idx="2408">
                  <c:v>13.67369066591599</c:v>
                </c:pt>
                <c:pt idx="2409">
                  <c:v>13.68144934122265</c:v>
                </c:pt>
                <c:pt idx="2410">
                  <c:v>13.68921048857298</c:v>
                </c:pt>
                <c:pt idx="2411">
                  <c:v>13.69697410852618</c:v>
                </c:pt>
                <c:pt idx="2412">
                  <c:v>13.70474020164216</c:v>
                </c:pt>
                <c:pt idx="2413">
                  <c:v>13.71250876848161</c:v>
                </c:pt>
                <c:pt idx="2414">
                  <c:v>13.72027980960595</c:v>
                </c:pt>
                <c:pt idx="2415">
                  <c:v>13.72805332557736</c:v>
                </c:pt>
                <c:pt idx="2416">
                  <c:v>13.73582931695876</c:v>
                </c:pt>
                <c:pt idx="2417">
                  <c:v>13.74360778431382</c:v>
                </c:pt>
                <c:pt idx="2418">
                  <c:v>13.75138872820696</c:v>
                </c:pt>
                <c:pt idx="2419">
                  <c:v>13.75917214920336</c:v>
                </c:pt>
                <c:pt idx="2420">
                  <c:v>13.76695804786894</c:v>
                </c:pt>
                <c:pt idx="2421">
                  <c:v>13.77474642477036</c:v>
                </c:pt>
                <c:pt idx="2422">
                  <c:v>13.78253728047506</c:v>
                </c:pt>
                <c:pt idx="2423">
                  <c:v>13.7903306155512</c:v>
                </c:pt>
                <c:pt idx="2424">
                  <c:v>13.7981264305677</c:v>
                </c:pt>
                <c:pt idx="2425">
                  <c:v>13.80592472609425</c:v>
                </c:pt>
                <c:pt idx="2426">
                  <c:v>13.81372550270125</c:v>
                </c:pt>
                <c:pt idx="2427">
                  <c:v>13.82152876095989</c:v>
                </c:pt>
                <c:pt idx="2428">
                  <c:v>13.82933450144209</c:v>
                </c:pt>
                <c:pt idx="2429">
                  <c:v>13.83714272472054</c:v>
                </c:pt>
                <c:pt idx="2430">
                  <c:v>13.84495343136866</c:v>
                </c:pt>
                <c:pt idx="2431">
                  <c:v>13.85276662196063</c:v>
                </c:pt>
                <c:pt idx="2432">
                  <c:v>13.86058229707138</c:v>
                </c:pt>
                <c:pt idx="2433">
                  <c:v>13.86840045727661</c:v>
                </c:pt>
                <c:pt idx="2434">
                  <c:v>13.87622110315275</c:v>
                </c:pt>
                <c:pt idx="2435">
                  <c:v>13.88404423527699</c:v>
                </c:pt>
                <c:pt idx="2436">
                  <c:v>13.89186985422727</c:v>
                </c:pt>
                <c:pt idx="2437">
                  <c:v>13.89969796058229</c:v>
                </c:pt>
                <c:pt idx="2438">
                  <c:v>13.90752855492152</c:v>
                </c:pt>
                <c:pt idx="2439">
                  <c:v>13.91536163782513</c:v>
                </c:pt>
                <c:pt idx="2440">
                  <c:v>13.9231972098741</c:v>
                </c:pt>
                <c:pt idx="2441">
                  <c:v>13.93103527165013</c:v>
                </c:pt>
                <c:pt idx="2442">
                  <c:v>13.9388758237357</c:v>
                </c:pt>
                <c:pt idx="2443">
                  <c:v>13.94671886671401</c:v>
                </c:pt>
                <c:pt idx="2444">
                  <c:v>13.95456440116905</c:v>
                </c:pt>
                <c:pt idx="2445">
                  <c:v>13.96241242768554</c:v>
                </c:pt>
                <c:pt idx="2446">
                  <c:v>13.97026294684897</c:v>
                </c:pt>
                <c:pt idx="2447">
                  <c:v>13.97811595924558</c:v>
                </c:pt>
                <c:pt idx="2448">
                  <c:v>13.98597146546236</c:v>
                </c:pt>
                <c:pt idx="2449">
                  <c:v>13.99382946608706</c:v>
                </c:pt>
                <c:pt idx="2450">
                  <c:v>14.00168996170818</c:v>
                </c:pt>
                <c:pt idx="2451">
                  <c:v>14.00955295291499</c:v>
                </c:pt>
                <c:pt idx="2452">
                  <c:v>14.01741844029751</c:v>
                </c:pt>
                <c:pt idx="2453">
                  <c:v>14.02528642444651</c:v>
                </c:pt>
                <c:pt idx="2454">
                  <c:v>14.03315690595353</c:v>
                </c:pt>
                <c:pt idx="2455">
                  <c:v>14.04102988541084</c:v>
                </c:pt>
                <c:pt idx="2456">
                  <c:v>14.0489053634115</c:v>
                </c:pt>
                <c:pt idx="2457">
                  <c:v>14.05678334054931</c:v>
                </c:pt>
                <c:pt idx="2458">
                  <c:v>14.06466381741882</c:v>
                </c:pt>
                <c:pt idx="2459">
                  <c:v>14.07254679461536</c:v>
                </c:pt>
                <c:pt idx="2460">
                  <c:v>14.080432272735</c:v>
                </c:pt>
                <c:pt idx="2461">
                  <c:v>14.08832025237457</c:v>
                </c:pt>
                <c:pt idx="2462">
                  <c:v>14.09621073413168</c:v>
                </c:pt>
                <c:pt idx="2463">
                  <c:v>14.10410371860465</c:v>
                </c:pt>
                <c:pt idx="2464">
                  <c:v>14.11199920639261</c:v>
                </c:pt>
                <c:pt idx="2465">
                  <c:v>14.11989719809543</c:v>
                </c:pt>
                <c:pt idx="2466">
                  <c:v>14.12779769431374</c:v>
                </c:pt>
                <c:pt idx="2467">
                  <c:v>14.13570069564891</c:v>
                </c:pt>
                <c:pt idx="2468">
                  <c:v>14.1436062027031</c:v>
                </c:pt>
                <c:pt idx="2469">
                  <c:v>14.15151421607922</c:v>
                </c:pt>
                <c:pt idx="2470">
                  <c:v>14.15942473638092</c:v>
                </c:pt>
                <c:pt idx="2471">
                  <c:v>14.16733776421265</c:v>
                </c:pt>
                <c:pt idx="2472">
                  <c:v>14.17525330017959</c:v>
                </c:pt>
                <c:pt idx="2473">
                  <c:v>14.18317134488768</c:v>
                </c:pt>
                <c:pt idx="2474">
                  <c:v>14.19109189894364</c:v>
                </c:pt>
                <c:pt idx="2475">
                  <c:v>14.19901496295495</c:v>
                </c:pt>
                <c:pt idx="2476">
                  <c:v>14.20694053752983</c:v>
                </c:pt>
                <c:pt idx="2477">
                  <c:v>14.21486862327727</c:v>
                </c:pt>
                <c:pt idx="2478">
                  <c:v>14.22279922080704</c:v>
                </c:pt>
                <c:pt idx="2479">
                  <c:v>14.23073233072966</c:v>
                </c:pt>
                <c:pt idx="2480">
                  <c:v>14.2386679536564</c:v>
                </c:pt>
                <c:pt idx="2481">
                  <c:v>14.24660609019933</c:v>
                </c:pt>
                <c:pt idx="2482">
                  <c:v>14.25454674097122</c:v>
                </c:pt>
                <c:pt idx="2483">
                  <c:v>14.26248990658568</c:v>
                </c:pt>
                <c:pt idx="2484">
                  <c:v>14.27043558765702</c:v>
                </c:pt>
                <c:pt idx="2485">
                  <c:v>14.27838378480034</c:v>
                </c:pt>
                <c:pt idx="2486">
                  <c:v>14.28633449863151</c:v>
                </c:pt>
                <c:pt idx="2487">
                  <c:v>14.29428772976715</c:v>
                </c:pt>
                <c:pt idx="2488">
                  <c:v>14.30224347882467</c:v>
                </c:pt>
                <c:pt idx="2489">
                  <c:v>14.3102017464222</c:v>
                </c:pt>
                <c:pt idx="2490">
                  <c:v>14.31816253317868</c:v>
                </c:pt>
                <c:pt idx="2491">
                  <c:v>14.32612583971378</c:v>
                </c:pt>
                <c:pt idx="2492">
                  <c:v>14.33409166664796</c:v>
                </c:pt>
                <c:pt idx="2493">
                  <c:v>14.34206001460243</c:v>
                </c:pt>
                <c:pt idx="2494">
                  <c:v>14.35003088419919</c:v>
                </c:pt>
                <c:pt idx="2495">
                  <c:v>14.35800427606098</c:v>
                </c:pt>
                <c:pt idx="2496">
                  <c:v>14.36598019081131</c:v>
                </c:pt>
                <c:pt idx="2497">
                  <c:v>14.37395862907446</c:v>
                </c:pt>
                <c:pt idx="2498">
                  <c:v>14.3819395914755</c:v>
                </c:pt>
                <c:pt idx="2499">
                  <c:v>14.38992307864022</c:v>
                </c:pt>
                <c:pt idx="2500">
                  <c:v>14.39790909119522</c:v>
                </c:pt>
                <c:pt idx="2501">
                  <c:v>14.40589762976784</c:v>
                </c:pt>
                <c:pt idx="2502">
                  <c:v>14.41388869498622</c:v>
                </c:pt>
                <c:pt idx="2503">
                  <c:v>14.42188228747923</c:v>
                </c:pt>
                <c:pt idx="2504">
                  <c:v>14.42987840787652</c:v>
                </c:pt>
                <c:pt idx="2505">
                  <c:v>14.43787705680854</c:v>
                </c:pt>
                <c:pt idx="2506">
                  <c:v>14.44587823490647</c:v>
                </c:pt>
                <c:pt idx="2507">
                  <c:v>14.45388194280226</c:v>
                </c:pt>
                <c:pt idx="2508">
                  <c:v>14.46188818112866</c:v>
                </c:pt>
                <c:pt idx="2509">
                  <c:v>14.46989695051918</c:v>
                </c:pt>
                <c:pt idx="2510">
                  <c:v>14.47790825160807</c:v>
                </c:pt>
                <c:pt idx="2511">
                  <c:v>14.48592208503038</c:v>
                </c:pt>
                <c:pt idx="2512">
                  <c:v>14.49393845142193</c:v>
                </c:pt>
                <c:pt idx="2513">
                  <c:v>14.5019573514193</c:v>
                </c:pt>
                <c:pt idx="2514">
                  <c:v>14.50997878565985</c:v>
                </c:pt>
                <c:pt idx="2515">
                  <c:v>14.51800275478169</c:v>
                </c:pt>
                <c:pt idx="2516">
                  <c:v>14.52602925942374</c:v>
                </c:pt>
                <c:pt idx="2517">
                  <c:v>14.53405830022566</c:v>
                </c:pt>
                <c:pt idx="2518">
                  <c:v>14.54208987782789</c:v>
                </c:pt>
                <c:pt idx="2519">
                  <c:v>14.55012399287165</c:v>
                </c:pt>
                <c:pt idx="2520">
                  <c:v>14.55816064599891</c:v>
                </c:pt>
                <c:pt idx="2521">
                  <c:v>14.56619983785246</c:v>
                </c:pt>
                <c:pt idx="2522">
                  <c:v>14.5742415690758</c:v>
                </c:pt>
                <c:pt idx="2523">
                  <c:v>14.58228584031327</c:v>
                </c:pt>
                <c:pt idx="2524">
                  <c:v>14.59033265220993</c:v>
                </c:pt>
                <c:pt idx="2525">
                  <c:v>14.59838200541163</c:v>
                </c:pt>
                <c:pt idx="2526">
                  <c:v>14.60643390056502</c:v>
                </c:pt>
                <c:pt idx="2527">
                  <c:v>14.61448833831749</c:v>
                </c:pt>
                <c:pt idx="2528">
                  <c:v>14.62254531931721</c:v>
                </c:pt>
                <c:pt idx="2529">
                  <c:v>14.63060484421315</c:v>
                </c:pt>
                <c:pt idx="2530">
                  <c:v>14.63866691365503</c:v>
                </c:pt>
                <c:pt idx="2531">
                  <c:v>14.64673152829336</c:v>
                </c:pt>
                <c:pt idx="2532">
                  <c:v>14.65479868877941</c:v>
                </c:pt>
                <c:pt idx="2533">
                  <c:v>14.66286839576526</c:v>
                </c:pt>
                <c:pt idx="2534">
                  <c:v>14.67094064990371</c:v>
                </c:pt>
                <c:pt idx="2535">
                  <c:v>14.6790154518484</c:v>
                </c:pt>
                <c:pt idx="2536">
                  <c:v>14.6870928022537</c:v>
                </c:pt>
                <c:pt idx="2537">
                  <c:v>14.69517270177478</c:v>
                </c:pt>
                <c:pt idx="2538">
                  <c:v>14.70325515106758</c:v>
                </c:pt>
                <c:pt idx="2539">
                  <c:v>14.71134015078883</c:v>
                </c:pt>
                <c:pt idx="2540">
                  <c:v>14.71942770159601</c:v>
                </c:pt>
                <c:pt idx="2541">
                  <c:v>14.72751780414742</c:v>
                </c:pt>
                <c:pt idx="2542">
                  <c:v>14.7356104591021</c:v>
                </c:pt>
                <c:pt idx="2543">
                  <c:v>14.74370566711989</c:v>
                </c:pt>
                <c:pt idx="2544">
                  <c:v>14.7518034288614</c:v>
                </c:pt>
                <c:pt idx="2545">
                  <c:v>14.75990374498804</c:v>
                </c:pt>
                <c:pt idx="2546">
                  <c:v>14.76800661616196</c:v>
                </c:pt>
                <c:pt idx="2547">
                  <c:v>14.77611204304612</c:v>
                </c:pt>
                <c:pt idx="2548">
                  <c:v>14.78422002630428</c:v>
                </c:pt>
                <c:pt idx="2549">
                  <c:v>14.79233056660092</c:v>
                </c:pt>
                <c:pt idx="2550">
                  <c:v>14.80044366460136</c:v>
                </c:pt>
                <c:pt idx="2551">
                  <c:v>14.80855932097167</c:v>
                </c:pt>
                <c:pt idx="2552">
                  <c:v>14.81667753637872</c:v>
                </c:pt>
                <c:pt idx="2553">
                  <c:v>14.82479831149013</c:v>
                </c:pt>
                <c:pt idx="2554">
                  <c:v>14.83292164697435</c:v>
                </c:pt>
                <c:pt idx="2555">
                  <c:v>14.84104754350057</c:v>
                </c:pt>
                <c:pt idx="2556">
                  <c:v>14.84917600173879</c:v>
                </c:pt>
                <c:pt idx="2557">
                  <c:v>14.85730702235977</c:v>
                </c:pt>
                <c:pt idx="2558">
                  <c:v>14.86544060603508</c:v>
                </c:pt>
                <c:pt idx="2559">
                  <c:v>14.87357675343705</c:v>
                </c:pt>
                <c:pt idx="2560">
                  <c:v>14.88171546523882</c:v>
                </c:pt>
                <c:pt idx="2561">
                  <c:v>14.88985674211428</c:v>
                </c:pt>
                <c:pt idx="2562">
                  <c:v>14.89800058473814</c:v>
                </c:pt>
                <c:pt idx="2563">
                  <c:v>14.90614699378587</c:v>
                </c:pt>
                <c:pt idx="2564">
                  <c:v>14.91429596993374</c:v>
                </c:pt>
                <c:pt idx="2565">
                  <c:v>14.92244751385879</c:v>
                </c:pt>
                <c:pt idx="2566">
                  <c:v>14.93060162623886</c:v>
                </c:pt>
                <c:pt idx="2567">
                  <c:v>14.93875830775258</c:v>
                </c:pt>
                <c:pt idx="2568">
                  <c:v>14.94691755907935</c:v>
                </c:pt>
                <c:pt idx="2569">
                  <c:v>14.95507938089937</c:v>
                </c:pt>
                <c:pt idx="2570">
                  <c:v>14.96324377389362</c:v>
                </c:pt>
                <c:pt idx="2571">
                  <c:v>14.97141073874387</c:v>
                </c:pt>
                <c:pt idx="2572">
                  <c:v>14.97958027613268</c:v>
                </c:pt>
                <c:pt idx="2573">
                  <c:v>14.9877523867434</c:v>
                </c:pt>
                <c:pt idx="2574">
                  <c:v>14.99592707126016</c:v>
                </c:pt>
                <c:pt idx="2575">
                  <c:v>15.00410433036788</c:v>
                </c:pt>
                <c:pt idx="2576">
                  <c:v>15.01228416475228</c:v>
                </c:pt>
                <c:pt idx="2577">
                  <c:v>15.02046657509985</c:v>
                </c:pt>
                <c:pt idx="2578">
                  <c:v>15.0286515620979</c:v>
                </c:pt>
                <c:pt idx="2579">
                  <c:v>15.03683912643449</c:v>
                </c:pt>
                <c:pt idx="2580">
                  <c:v>15.04502926879851</c:v>
                </c:pt>
                <c:pt idx="2581">
                  <c:v>15.05322198987962</c:v>
                </c:pt>
                <c:pt idx="2582">
                  <c:v>15.06141729036826</c:v>
                </c:pt>
                <c:pt idx="2583">
                  <c:v>15.06961517095569</c:v>
                </c:pt>
                <c:pt idx="2584">
                  <c:v>15.07781563233395</c:v>
                </c:pt>
                <c:pt idx="2585">
                  <c:v>15.08601867519585</c:v>
                </c:pt>
                <c:pt idx="2586">
                  <c:v>15.09422430023502</c:v>
                </c:pt>
                <c:pt idx="2587">
                  <c:v>15.10243250814588</c:v>
                </c:pt>
                <c:pt idx="2588">
                  <c:v>15.11064329962363</c:v>
                </c:pt>
                <c:pt idx="2589">
                  <c:v>15.11885667536427</c:v>
                </c:pt>
                <c:pt idx="2590">
                  <c:v>15.12707263606459</c:v>
                </c:pt>
                <c:pt idx="2591">
                  <c:v>15.13529118242219</c:v>
                </c:pt>
                <c:pt idx="2592">
                  <c:v>15.14351231513544</c:v>
                </c:pt>
                <c:pt idx="2593">
                  <c:v>15.15173603490351</c:v>
                </c:pt>
                <c:pt idx="2594">
                  <c:v>15.15996234242639</c:v>
                </c:pt>
                <c:pt idx="2595">
                  <c:v>15.16819123840483</c:v>
                </c:pt>
                <c:pt idx="2596">
                  <c:v>15.1764227235404</c:v>
                </c:pt>
                <c:pt idx="2597">
                  <c:v>15.18465679853545</c:v>
                </c:pt>
                <c:pt idx="2598">
                  <c:v>15.19289346409315</c:v>
                </c:pt>
                <c:pt idx="2599">
                  <c:v>15.20113272091743</c:v>
                </c:pt>
                <c:pt idx="2600">
                  <c:v>15.20937456971304</c:v>
                </c:pt>
                <c:pt idx="2601">
                  <c:v>15.21761901118554</c:v>
                </c:pt>
                <c:pt idx="2602">
                  <c:v>15.22586604604127</c:v>
                </c:pt>
                <c:pt idx="2603">
                  <c:v>15.23411567498735</c:v>
                </c:pt>
                <c:pt idx="2604">
                  <c:v>15.24236789873174</c:v>
                </c:pt>
                <c:pt idx="2605">
                  <c:v>15.25062271798317</c:v>
                </c:pt>
                <c:pt idx="2606">
                  <c:v>15.25888013345117</c:v>
                </c:pt>
                <c:pt idx="2607">
                  <c:v>15.26714014584608</c:v>
                </c:pt>
                <c:pt idx="2608">
                  <c:v>15.27540275587903</c:v>
                </c:pt>
                <c:pt idx="2609">
                  <c:v>15.28366796426196</c:v>
                </c:pt>
                <c:pt idx="2610">
                  <c:v>15.29193577170762</c:v>
                </c:pt>
                <c:pt idx="2611">
                  <c:v>15.30020617892951</c:v>
                </c:pt>
                <c:pt idx="2612">
                  <c:v>15.308479186642</c:v>
                </c:pt>
                <c:pt idx="2613">
                  <c:v>15.31675479556021</c:v>
                </c:pt>
                <c:pt idx="2614">
                  <c:v>15.32503300640008</c:v>
                </c:pt>
                <c:pt idx="2615">
                  <c:v>15.33331381987836</c:v>
                </c:pt>
                <c:pt idx="2616">
                  <c:v>15.34159723671259</c:v>
                </c:pt>
                <c:pt idx="2617">
                  <c:v>15.34988325762112</c:v>
                </c:pt>
                <c:pt idx="2618">
                  <c:v>15.3581718833231</c:v>
                </c:pt>
                <c:pt idx="2619">
                  <c:v>15.36646311453848</c:v>
                </c:pt>
                <c:pt idx="2620">
                  <c:v>15.37475695198801</c:v>
                </c:pt>
                <c:pt idx="2621">
                  <c:v>15.38305339639327</c:v>
                </c:pt>
                <c:pt idx="2622">
                  <c:v>15.39135244847661</c:v>
                </c:pt>
                <c:pt idx="2623">
                  <c:v>15.3996541089612</c:v>
                </c:pt>
                <c:pt idx="2624">
                  <c:v>15.40795837857103</c:v>
                </c:pt>
                <c:pt idx="2625">
                  <c:v>15.41626525803088</c:v>
                </c:pt>
                <c:pt idx="2626">
                  <c:v>15.42457474806632</c:v>
                </c:pt>
                <c:pt idx="2627">
                  <c:v>15.43288684940376</c:v>
                </c:pt>
                <c:pt idx="2628">
                  <c:v>15.4412015627704</c:v>
                </c:pt>
                <c:pt idx="2629">
                  <c:v>15.44951888889424</c:v>
                </c:pt>
                <c:pt idx="2630">
                  <c:v>15.4578388285041</c:v>
                </c:pt>
                <c:pt idx="2631">
                  <c:v>15.4661613823296</c:v>
                </c:pt>
                <c:pt idx="2632">
                  <c:v>15.47448655110117</c:v>
                </c:pt>
                <c:pt idx="2633">
                  <c:v>15.48281433555004</c:v>
                </c:pt>
                <c:pt idx="2634">
                  <c:v>15.49114473640829</c:v>
                </c:pt>
                <c:pt idx="2635">
                  <c:v>15.49947775440874</c:v>
                </c:pt>
                <c:pt idx="2636">
                  <c:v>15.50781339028507</c:v>
                </c:pt>
                <c:pt idx="2637">
                  <c:v>15.51615164477177</c:v>
                </c:pt>
                <c:pt idx="2638">
                  <c:v>15.52449251860411</c:v>
                </c:pt>
                <c:pt idx="2639">
                  <c:v>15.5328360125182</c:v>
                </c:pt>
                <c:pt idx="2640">
                  <c:v>15.54118212725093</c:v>
                </c:pt>
                <c:pt idx="2641">
                  <c:v>15.54953086354004</c:v>
                </c:pt>
                <c:pt idx="2642">
                  <c:v>15.55788222212405</c:v>
                </c:pt>
                <c:pt idx="2643">
                  <c:v>15.56623620374231</c:v>
                </c:pt>
                <c:pt idx="2644">
                  <c:v>15.57459280913498</c:v>
                </c:pt>
                <c:pt idx="2645">
                  <c:v>15.58295203904302</c:v>
                </c:pt>
                <c:pt idx="2646">
                  <c:v>15.59131389420821</c:v>
                </c:pt>
                <c:pt idx="2647">
                  <c:v>15.59967837537315</c:v>
                </c:pt>
                <c:pt idx="2648">
                  <c:v>15.60804548328127</c:v>
                </c:pt>
                <c:pt idx="2649">
                  <c:v>15.61641521867676</c:v>
                </c:pt>
                <c:pt idx="2650">
                  <c:v>15.62478758230468</c:v>
                </c:pt>
                <c:pt idx="2651">
                  <c:v>15.63316257491088</c:v>
                </c:pt>
                <c:pt idx="2652">
                  <c:v>15.64154019724204</c:v>
                </c:pt>
                <c:pt idx="2653">
                  <c:v>15.64992045004563</c:v>
                </c:pt>
                <c:pt idx="2654">
                  <c:v>15.65830333406996</c:v>
                </c:pt>
                <c:pt idx="2655">
                  <c:v>15.66668885006416</c:v>
                </c:pt>
                <c:pt idx="2656">
                  <c:v>15.67507699877814</c:v>
                </c:pt>
                <c:pt idx="2657">
                  <c:v>15.68346778096267</c:v>
                </c:pt>
                <c:pt idx="2658">
                  <c:v>15.69186119736932</c:v>
                </c:pt>
                <c:pt idx="2659">
                  <c:v>15.70025724875048</c:v>
                </c:pt>
                <c:pt idx="2660">
                  <c:v>15.70865593585936</c:v>
                </c:pt>
                <c:pt idx="2661">
                  <c:v>15.71705725944998</c:v>
                </c:pt>
                <c:pt idx="2662">
                  <c:v>15.72546122027719</c:v>
                </c:pt>
                <c:pt idx="2663">
                  <c:v>15.73386781909666</c:v>
                </c:pt>
                <c:pt idx="2664">
                  <c:v>15.74227705666487</c:v>
                </c:pt>
                <c:pt idx="2665">
                  <c:v>15.75068893373913</c:v>
                </c:pt>
                <c:pt idx="2666">
                  <c:v>15.75910345107757</c:v>
                </c:pt>
                <c:pt idx="2667">
                  <c:v>15.76752060943914</c:v>
                </c:pt>
                <c:pt idx="2668">
                  <c:v>15.77594040958361</c:v>
                </c:pt>
                <c:pt idx="2669">
                  <c:v>15.78436285227156</c:v>
                </c:pt>
                <c:pt idx="2670">
                  <c:v>15.79278793826443</c:v>
                </c:pt>
                <c:pt idx="2671">
                  <c:v>15.80121566832444</c:v>
                </c:pt>
                <c:pt idx="2672">
                  <c:v>15.80964604321465</c:v>
                </c:pt>
                <c:pt idx="2673">
                  <c:v>15.81807906369896</c:v>
                </c:pt>
                <c:pt idx="2674">
                  <c:v>15.82651473054207</c:v>
                </c:pt>
                <c:pt idx="2675">
                  <c:v>15.83495304450952</c:v>
                </c:pt>
                <c:pt idx="2676">
                  <c:v>15.84339400636766</c:v>
                </c:pt>
                <c:pt idx="2677">
                  <c:v>15.85183761688369</c:v>
                </c:pt>
                <c:pt idx="2678">
                  <c:v>15.8602838768256</c:v>
                </c:pt>
                <c:pt idx="2679">
                  <c:v>15.86873278696224</c:v>
                </c:pt>
                <c:pt idx="2680">
                  <c:v>15.87718434806327</c:v>
                </c:pt>
                <c:pt idx="2681">
                  <c:v>15.88563856089918</c:v>
                </c:pt>
                <c:pt idx="2682">
                  <c:v>15.89409542624128</c:v>
                </c:pt>
                <c:pt idx="2683">
                  <c:v>15.90255494486172</c:v>
                </c:pt>
                <c:pt idx="2684">
                  <c:v>15.91101711753348</c:v>
                </c:pt>
                <c:pt idx="2685">
                  <c:v>15.91948194503035</c:v>
                </c:pt>
                <c:pt idx="2686">
                  <c:v>15.92794942812696</c:v>
                </c:pt>
                <c:pt idx="2687">
                  <c:v>15.93641956759878</c:v>
                </c:pt>
                <c:pt idx="2688">
                  <c:v>15.94489236422209</c:v>
                </c:pt>
                <c:pt idx="2689">
                  <c:v>15.95336781877402</c:v>
                </c:pt>
                <c:pt idx="2690">
                  <c:v>15.96184593203251</c:v>
                </c:pt>
                <c:pt idx="2691">
                  <c:v>15.97032670477635</c:v>
                </c:pt>
                <c:pt idx="2692">
                  <c:v>15.97881013778514</c:v>
                </c:pt>
                <c:pt idx="2693">
                  <c:v>15.98729623183934</c:v>
                </c:pt>
                <c:pt idx="2694">
                  <c:v>15.99578498772022</c:v>
                </c:pt>
                <c:pt idx="2695">
                  <c:v>16.00427640620988</c:v>
                </c:pt>
                <c:pt idx="2696">
                  <c:v>16.01277048809128</c:v>
                </c:pt>
                <c:pt idx="2697">
                  <c:v>16.02126723414819</c:v>
                </c:pt>
                <c:pt idx="2698">
                  <c:v>16.02976664516522</c:v>
                </c:pt>
                <c:pt idx="2699">
                  <c:v>16.03826872192781</c:v>
                </c:pt>
                <c:pt idx="2700">
                  <c:v>16.04677346522224</c:v>
                </c:pt>
                <c:pt idx="2701">
                  <c:v>16.05528087583563</c:v>
                </c:pt>
                <c:pt idx="2702">
                  <c:v>16.06379095455592</c:v>
                </c:pt>
                <c:pt idx="2703">
                  <c:v>16.07230370217192</c:v>
                </c:pt>
                <c:pt idx="2704">
                  <c:v>16.08081911947322</c:v>
                </c:pt>
                <c:pt idx="2705">
                  <c:v>16.0893372072503</c:v>
                </c:pt>
                <c:pt idx="2706">
                  <c:v>16.09785796629446</c:v>
                </c:pt>
                <c:pt idx="2707">
                  <c:v>16.10638139739781</c:v>
                </c:pt>
                <c:pt idx="2708">
                  <c:v>16.11490750135335</c:v>
                </c:pt>
                <c:pt idx="2709">
                  <c:v>16.12343627895488</c:v>
                </c:pt>
                <c:pt idx="2710">
                  <c:v>16.13196773099706</c:v>
                </c:pt>
                <c:pt idx="2711">
                  <c:v>16.14050185827537</c:v>
                </c:pt>
                <c:pt idx="2712">
                  <c:v>16.14903866158614</c:v>
                </c:pt>
                <c:pt idx="2713">
                  <c:v>16.15757814172654</c:v>
                </c:pt>
                <c:pt idx="2714">
                  <c:v>16.16612029949458</c:v>
                </c:pt>
                <c:pt idx="2715">
                  <c:v>16.17466513568912</c:v>
                </c:pt>
                <c:pt idx="2716">
                  <c:v>16.18321265110986</c:v>
                </c:pt>
                <c:pt idx="2717">
                  <c:v>16.19176284655732</c:v>
                </c:pt>
                <c:pt idx="2718">
                  <c:v>16.20031572283288</c:v>
                </c:pt>
                <c:pt idx="2719">
                  <c:v>16.20887128073877</c:v>
                </c:pt>
                <c:pt idx="2720">
                  <c:v>16.21742952107805</c:v>
                </c:pt>
                <c:pt idx="2721">
                  <c:v>16.22599044465463</c:v>
                </c:pt>
                <c:pt idx="2722">
                  <c:v>16.23455405227326</c:v>
                </c:pt>
                <c:pt idx="2723">
                  <c:v>16.24312034473954</c:v>
                </c:pt>
                <c:pt idx="2724">
                  <c:v>16.25168932285993</c:v>
                </c:pt>
                <c:pt idx="2725">
                  <c:v>16.26026098744169</c:v>
                </c:pt>
                <c:pt idx="2726">
                  <c:v>16.26883533929297</c:v>
                </c:pt>
                <c:pt idx="2727">
                  <c:v>16.27741237922275</c:v>
                </c:pt>
                <c:pt idx="2728">
                  <c:v>16.28599210804086</c:v>
                </c:pt>
                <c:pt idx="2729">
                  <c:v>16.29457452655797</c:v>
                </c:pt>
                <c:pt idx="2730">
                  <c:v>16.3031596355856</c:v>
                </c:pt>
                <c:pt idx="2731">
                  <c:v>16.31174743593614</c:v>
                </c:pt>
                <c:pt idx="2732">
                  <c:v>16.32033792842279</c:v>
                </c:pt>
                <c:pt idx="2733">
                  <c:v>16.32893111385963</c:v>
                </c:pt>
                <c:pt idx="2734">
                  <c:v>16.33752699306158</c:v>
                </c:pt>
                <c:pt idx="2735">
                  <c:v>16.3461255668444</c:v>
                </c:pt>
                <c:pt idx="2736">
                  <c:v>16.35472683602472</c:v>
                </c:pt>
                <c:pt idx="2737">
                  <c:v>16.36333080142001</c:v>
                </c:pt>
                <c:pt idx="2738">
                  <c:v>16.37193746384859</c:v>
                </c:pt>
                <c:pt idx="2739">
                  <c:v>16.38054682412964</c:v>
                </c:pt>
                <c:pt idx="2740">
                  <c:v>16.38915888308318</c:v>
                </c:pt>
                <c:pt idx="2741">
                  <c:v>16.39777364153009</c:v>
                </c:pt>
                <c:pt idx="2742">
                  <c:v>16.4063911002921</c:v>
                </c:pt>
                <c:pt idx="2743">
                  <c:v>16.4150112601918</c:v>
                </c:pt>
                <c:pt idx="2744">
                  <c:v>16.42363412205264</c:v>
                </c:pt>
                <c:pt idx="2745">
                  <c:v>16.4322596866989</c:v>
                </c:pt>
                <c:pt idx="2746">
                  <c:v>16.44088795495574</c:v>
                </c:pt>
                <c:pt idx="2747">
                  <c:v>16.44951892764917</c:v>
                </c:pt>
                <c:pt idx="2748">
                  <c:v>16.45815260560605</c:v>
                </c:pt>
                <c:pt idx="2749">
                  <c:v>16.46678898965409</c:v>
                </c:pt>
                <c:pt idx="2750">
                  <c:v>16.47542808062188</c:v>
                </c:pt>
                <c:pt idx="2751">
                  <c:v>16.48406987933884</c:v>
                </c:pt>
                <c:pt idx="2752">
                  <c:v>16.49271438663527</c:v>
                </c:pt>
                <c:pt idx="2753">
                  <c:v>16.50136160334233</c:v>
                </c:pt>
                <c:pt idx="2754">
                  <c:v>16.510011530292</c:v>
                </c:pt>
                <c:pt idx="2755">
                  <c:v>16.51866416831717</c:v>
                </c:pt>
                <c:pt idx="2756">
                  <c:v>16.52731951825157</c:v>
                </c:pt>
                <c:pt idx="2757">
                  <c:v>16.53597758092977</c:v>
                </c:pt>
                <c:pt idx="2758">
                  <c:v>16.54463835718724</c:v>
                </c:pt>
                <c:pt idx="2759">
                  <c:v>16.55330184786028</c:v>
                </c:pt>
                <c:pt idx="2760">
                  <c:v>16.56196805378606</c:v>
                </c:pt>
                <c:pt idx="2761">
                  <c:v>16.57063697580261</c:v>
                </c:pt>
                <c:pt idx="2762">
                  <c:v>16.57930861474884</c:v>
                </c:pt>
                <c:pt idx="2763">
                  <c:v>16.58798297146451</c:v>
                </c:pt>
                <c:pt idx="2764">
                  <c:v>16.59666004679023</c:v>
                </c:pt>
                <c:pt idx="2765">
                  <c:v>16.6053398415675</c:v>
                </c:pt>
                <c:pt idx="2766">
                  <c:v>16.61402235663866</c:v>
                </c:pt>
                <c:pt idx="2767">
                  <c:v>16.62270759284695</c:v>
                </c:pt>
                <c:pt idx="2768">
                  <c:v>16.63139555103643</c:v>
                </c:pt>
                <c:pt idx="2769">
                  <c:v>16.64008623205206</c:v>
                </c:pt>
                <c:pt idx="2770">
                  <c:v>16.64877963673965</c:v>
                </c:pt>
                <c:pt idx="2771">
                  <c:v>16.65747576594589</c:v>
                </c:pt>
                <c:pt idx="2772">
                  <c:v>16.66617462051833</c:v>
                </c:pt>
                <c:pt idx="2773">
                  <c:v>16.67487620130538</c:v>
                </c:pt>
                <c:pt idx="2774">
                  <c:v>16.68358050915634</c:v>
                </c:pt>
                <c:pt idx="2775">
                  <c:v>16.69228754492135</c:v>
                </c:pt>
                <c:pt idx="2776">
                  <c:v>16.70099730945145</c:v>
                </c:pt>
                <c:pt idx="2777">
                  <c:v>16.70970980359853</c:v>
                </c:pt>
                <c:pt idx="2778">
                  <c:v>16.71842502821535</c:v>
                </c:pt>
                <c:pt idx="2779">
                  <c:v>16.72714298415555</c:v>
                </c:pt>
                <c:pt idx="2780">
                  <c:v>16.73586367227363</c:v>
                </c:pt>
                <c:pt idx="2781">
                  <c:v>16.74458709342499</c:v>
                </c:pt>
                <c:pt idx="2782">
                  <c:v>16.75331324846587</c:v>
                </c:pt>
                <c:pt idx="2783">
                  <c:v>16.76204213825339</c:v>
                </c:pt>
                <c:pt idx="2784">
                  <c:v>16.77077376364556</c:v>
                </c:pt>
                <c:pt idx="2785">
                  <c:v>16.77950812550124</c:v>
                </c:pt>
                <c:pt idx="2786">
                  <c:v>16.78824522468019</c:v>
                </c:pt>
                <c:pt idx="2787">
                  <c:v>16.79698506204303</c:v>
                </c:pt>
                <c:pt idx="2788">
                  <c:v>16.80572763845125</c:v>
                </c:pt>
                <c:pt idx="2789">
                  <c:v>16.81447295476723</c:v>
                </c:pt>
                <c:pt idx="2790">
                  <c:v>16.82322101185422</c:v>
                </c:pt>
                <c:pt idx="2791">
                  <c:v>16.83197181057634</c:v>
                </c:pt>
                <c:pt idx="2792">
                  <c:v>16.8407253517986</c:v>
                </c:pt>
                <c:pt idx="2793">
                  <c:v>16.84948163638687</c:v>
                </c:pt>
                <c:pt idx="2794">
                  <c:v>16.85824066520793</c:v>
                </c:pt>
                <c:pt idx="2795">
                  <c:v>16.86700243912941</c:v>
                </c:pt>
                <c:pt idx="2796">
                  <c:v>16.87576695901983</c:v>
                </c:pt>
                <c:pt idx="2797">
                  <c:v>16.88453422574859</c:v>
                </c:pt>
                <c:pt idx="2798">
                  <c:v>16.89330424018596</c:v>
                </c:pt>
                <c:pt idx="2799">
                  <c:v>16.90207700320312</c:v>
                </c:pt>
                <c:pt idx="2800">
                  <c:v>16.9108525156721</c:v>
                </c:pt>
                <c:pt idx="2801">
                  <c:v>16.91963077846582</c:v>
                </c:pt>
                <c:pt idx="2802">
                  <c:v>16.92841179245809</c:v>
                </c:pt>
                <c:pt idx="2803">
                  <c:v>16.9371955585236</c:v>
                </c:pt>
                <c:pt idx="2804">
                  <c:v>16.94598207753793</c:v>
                </c:pt>
                <c:pt idx="2805">
                  <c:v>16.95477135037752</c:v>
                </c:pt>
                <c:pt idx="2806">
                  <c:v>16.96356337791974</c:v>
                </c:pt>
                <c:pt idx="2807">
                  <c:v>16.97235816104279</c:v>
                </c:pt>
                <c:pt idx="2808">
                  <c:v>16.9811557006258</c:v>
                </c:pt>
                <c:pt idx="2809">
                  <c:v>16.98995599754876</c:v>
                </c:pt>
                <c:pt idx="2810">
                  <c:v>16.99875905269256</c:v>
                </c:pt>
                <c:pt idx="2811">
                  <c:v>17.00756486693897</c:v>
                </c:pt>
                <c:pt idx="2812">
                  <c:v>17.01637344117065</c:v>
                </c:pt>
                <c:pt idx="2813">
                  <c:v>17.02518477627116</c:v>
                </c:pt>
                <c:pt idx="2814">
                  <c:v>17.03399887312492</c:v>
                </c:pt>
                <c:pt idx="2815">
                  <c:v>17.04281573261727</c:v>
                </c:pt>
                <c:pt idx="2816">
                  <c:v>17.05163535563442</c:v>
                </c:pt>
                <c:pt idx="2817">
                  <c:v>17.06045774306348</c:v>
                </c:pt>
                <c:pt idx="2818">
                  <c:v>17.06928289579245</c:v>
                </c:pt>
                <c:pt idx="2819">
                  <c:v>17.07811081471023</c:v>
                </c:pt>
                <c:pt idx="2820">
                  <c:v>17.08694150070658</c:v>
                </c:pt>
                <c:pt idx="2821">
                  <c:v>17.09577495467218</c:v>
                </c:pt>
                <c:pt idx="2822">
                  <c:v>17.10461117749861</c:v>
                </c:pt>
                <c:pt idx="2823">
                  <c:v>17.11345017007832</c:v>
                </c:pt>
                <c:pt idx="2824">
                  <c:v>17.12229193330466</c:v>
                </c:pt>
                <c:pt idx="2825">
                  <c:v>17.1311364680719</c:v>
                </c:pt>
                <c:pt idx="2826">
                  <c:v>17.13998377527517</c:v>
                </c:pt>
                <c:pt idx="2827">
                  <c:v>17.14883385581051</c:v>
                </c:pt>
                <c:pt idx="2828">
                  <c:v>17.15768671057486</c:v>
                </c:pt>
                <c:pt idx="2829">
                  <c:v>17.16654234046606</c:v>
                </c:pt>
                <c:pt idx="2830">
                  <c:v>17.17540074638282</c:v>
                </c:pt>
                <c:pt idx="2831">
                  <c:v>17.1842619292248</c:v>
                </c:pt>
                <c:pt idx="2832">
                  <c:v>17.1931258898925</c:v>
                </c:pt>
                <c:pt idx="2833">
                  <c:v>17.20199262928736</c:v>
                </c:pt>
                <c:pt idx="2834">
                  <c:v>17.21086214831171</c:v>
                </c:pt>
                <c:pt idx="2835">
                  <c:v>17.21973444786877</c:v>
                </c:pt>
                <c:pt idx="2836">
                  <c:v>17.22860952886266</c:v>
                </c:pt>
                <c:pt idx="2837">
                  <c:v>17.23748739219841</c:v>
                </c:pt>
                <c:pt idx="2838">
                  <c:v>17.24636803878196</c:v>
                </c:pt>
                <c:pt idx="2839">
                  <c:v>17.25525146952014</c:v>
                </c:pt>
                <c:pt idx="2840">
                  <c:v>17.26413768532068</c:v>
                </c:pt>
                <c:pt idx="2841">
                  <c:v>17.27302668709222</c:v>
                </c:pt>
                <c:pt idx="2842">
                  <c:v>17.28191847574429</c:v>
                </c:pt>
                <c:pt idx="2843">
                  <c:v>17.29081305218736</c:v>
                </c:pt>
                <c:pt idx="2844">
                  <c:v>17.29971041733276</c:v>
                </c:pt>
                <c:pt idx="2845">
                  <c:v>17.30861057209275</c:v>
                </c:pt>
                <c:pt idx="2846">
                  <c:v>17.31751351738051</c:v>
                </c:pt>
                <c:pt idx="2847">
                  <c:v>17.3264192541101</c:v>
                </c:pt>
                <c:pt idx="2848">
                  <c:v>17.3353277831965</c:v>
                </c:pt>
                <c:pt idx="2849">
                  <c:v>17.34423910555558</c:v>
                </c:pt>
                <c:pt idx="2850">
                  <c:v>17.35315322210415</c:v>
                </c:pt>
                <c:pt idx="2851">
                  <c:v>17.36207013375991</c:v>
                </c:pt>
                <c:pt idx="2852">
                  <c:v>17.37098984144147</c:v>
                </c:pt>
                <c:pt idx="2853">
                  <c:v>17.37991234606836</c:v>
                </c:pt>
                <c:pt idx="2854">
                  <c:v>17.388837648561</c:v>
                </c:pt>
                <c:pt idx="2855">
                  <c:v>17.39776574984073</c:v>
                </c:pt>
                <c:pt idx="2856">
                  <c:v>17.40669665082983</c:v>
                </c:pt>
                <c:pt idx="2857">
                  <c:v>17.41563035245144</c:v>
                </c:pt>
                <c:pt idx="2858">
                  <c:v>17.42456685562966</c:v>
                </c:pt>
                <c:pt idx="2859">
                  <c:v>17.43350616128948</c:v>
                </c:pt>
                <c:pt idx="2860">
                  <c:v>17.44244827035681</c:v>
                </c:pt>
                <c:pt idx="2861">
                  <c:v>17.45139318375848</c:v>
                </c:pt>
                <c:pt idx="2862">
                  <c:v>17.46034090242221</c:v>
                </c:pt>
                <c:pt idx="2863">
                  <c:v>17.46929142727667</c:v>
                </c:pt>
                <c:pt idx="2864">
                  <c:v>17.47824475925142</c:v>
                </c:pt>
                <c:pt idx="2865">
                  <c:v>17.48720089927696</c:v>
                </c:pt>
                <c:pt idx="2866">
                  <c:v>17.49615984828468</c:v>
                </c:pt>
                <c:pt idx="2867">
                  <c:v>17.50512160720692</c:v>
                </c:pt>
                <c:pt idx="2868">
                  <c:v>17.51408617697691</c:v>
                </c:pt>
                <c:pt idx="2869">
                  <c:v>17.52305355852882</c:v>
                </c:pt>
                <c:pt idx="2870">
                  <c:v>17.53202375279772</c:v>
                </c:pt>
                <c:pt idx="2871">
                  <c:v>17.54099676071962</c:v>
                </c:pt>
                <c:pt idx="2872">
                  <c:v>17.54997258323144</c:v>
                </c:pt>
                <c:pt idx="2873">
                  <c:v>17.55895122127103</c:v>
                </c:pt>
                <c:pt idx="2874">
                  <c:v>17.56793267577715</c:v>
                </c:pt>
                <c:pt idx="2875">
                  <c:v>17.57691694768949</c:v>
                </c:pt>
                <c:pt idx="2876">
                  <c:v>17.58590403794866</c:v>
                </c:pt>
                <c:pt idx="2877">
                  <c:v>17.5948939474962</c:v>
                </c:pt>
                <c:pt idx="2878">
                  <c:v>17.60388667727457</c:v>
                </c:pt>
                <c:pt idx="2879">
                  <c:v>17.61288222822716</c:v>
                </c:pt>
                <c:pt idx="2880">
                  <c:v>17.62188060129828</c:v>
                </c:pt>
                <c:pt idx="2881">
                  <c:v>17.63088179743315</c:v>
                </c:pt>
                <c:pt idx="2882">
                  <c:v>17.63988581757797</c:v>
                </c:pt>
                <c:pt idx="2883">
                  <c:v>17.6488926626798</c:v>
                </c:pt>
                <c:pt idx="2884">
                  <c:v>17.65790233368669</c:v>
                </c:pt>
                <c:pt idx="2885">
                  <c:v>17.66691483154756</c:v>
                </c:pt>
                <c:pt idx="2886">
                  <c:v>17.6759301572123</c:v>
                </c:pt>
                <c:pt idx="2887">
                  <c:v>17.68494831163173</c:v>
                </c:pt>
                <c:pt idx="2888">
                  <c:v>17.69396929575757</c:v>
                </c:pt>
                <c:pt idx="2889">
                  <c:v>17.7029931105425</c:v>
                </c:pt>
                <c:pt idx="2890">
                  <c:v>17.71201975694013</c:v>
                </c:pt>
                <c:pt idx="2891">
                  <c:v>17.72104923590499</c:v>
                </c:pt>
                <c:pt idx="2892">
                  <c:v>17.73008154839253</c:v>
                </c:pt>
                <c:pt idx="2893">
                  <c:v>17.73911669535916</c:v>
                </c:pt>
                <c:pt idx="2894">
                  <c:v>17.74815467776222</c:v>
                </c:pt>
                <c:pt idx="2895">
                  <c:v>17.75719549655997</c:v>
                </c:pt>
                <c:pt idx="2896">
                  <c:v>17.76623915271162</c:v>
                </c:pt>
                <c:pt idx="2897">
                  <c:v>17.77528564717732</c:v>
                </c:pt>
                <c:pt idx="2898">
                  <c:v>17.78433498091814</c:v>
                </c:pt>
                <c:pt idx="2899">
                  <c:v>17.79338715489608</c:v>
                </c:pt>
                <c:pt idx="2900">
                  <c:v>17.80244217007411</c:v>
                </c:pt>
                <c:pt idx="2901">
                  <c:v>17.81150002741611</c:v>
                </c:pt>
                <c:pt idx="2902">
                  <c:v>17.82056072788691</c:v>
                </c:pt>
                <c:pt idx="2903">
                  <c:v>17.82962427245229</c:v>
                </c:pt>
                <c:pt idx="2904">
                  <c:v>17.83869066207895</c:v>
                </c:pt>
                <c:pt idx="2905">
                  <c:v>17.84775989773453</c:v>
                </c:pt>
                <c:pt idx="2906">
                  <c:v>17.85683198038764</c:v>
                </c:pt>
                <c:pt idx="2907">
                  <c:v>17.86590691100781</c:v>
                </c:pt>
                <c:pt idx="2908">
                  <c:v>17.8749846905655</c:v>
                </c:pt>
                <c:pt idx="2909">
                  <c:v>17.88406532003214</c:v>
                </c:pt>
                <c:pt idx="2910">
                  <c:v>17.89314880038009</c:v>
                </c:pt>
                <c:pt idx="2911">
                  <c:v>17.90223513258267</c:v>
                </c:pt>
                <c:pt idx="2912">
                  <c:v>17.91132431761412</c:v>
                </c:pt>
                <c:pt idx="2913">
                  <c:v>17.92041635644965</c:v>
                </c:pt>
                <c:pt idx="2914">
                  <c:v>17.9295112500654</c:v>
                </c:pt>
                <c:pt idx="2915">
                  <c:v>17.93860899943845</c:v>
                </c:pt>
                <c:pt idx="2916">
                  <c:v>17.94770960554685</c:v>
                </c:pt>
                <c:pt idx="2917">
                  <c:v>17.95681306936959</c:v>
                </c:pt>
                <c:pt idx="2918">
                  <c:v>17.96591939188661</c:v>
                </c:pt>
                <c:pt idx="2919">
                  <c:v>17.97502857407879</c:v>
                </c:pt>
                <c:pt idx="2920">
                  <c:v>17.98414061692798</c:v>
                </c:pt>
                <c:pt idx="2921">
                  <c:v>17.99325552141694</c:v>
                </c:pt>
                <c:pt idx="2922">
                  <c:v>18.00237328852944</c:v>
                </c:pt>
                <c:pt idx="2923">
                  <c:v>18.01149391925016</c:v>
                </c:pt>
                <c:pt idx="2924">
                  <c:v>18.02061741456474</c:v>
                </c:pt>
                <c:pt idx="2925">
                  <c:v>18.02974377545978</c:v>
                </c:pt>
                <c:pt idx="2926">
                  <c:v>18.03887300292283</c:v>
                </c:pt>
                <c:pt idx="2927">
                  <c:v>18.0480050979424</c:v>
                </c:pt>
                <c:pt idx="2928">
                  <c:v>18.05714006150795</c:v>
                </c:pt>
                <c:pt idx="2929">
                  <c:v>18.0662778946099</c:v>
                </c:pt>
                <c:pt idx="2930">
                  <c:v>18.07541859823963</c:v>
                </c:pt>
                <c:pt idx="2931">
                  <c:v>18.08456217338945</c:v>
                </c:pt>
                <c:pt idx="2932">
                  <c:v>18.09370862105267</c:v>
                </c:pt>
                <c:pt idx="2933">
                  <c:v>18.10285794222353</c:v>
                </c:pt>
                <c:pt idx="2934">
                  <c:v>18.11201013789725</c:v>
                </c:pt>
                <c:pt idx="2935">
                  <c:v>18.12116520906997</c:v>
                </c:pt>
                <c:pt idx="2936">
                  <c:v>18.13032315673884</c:v>
                </c:pt>
                <c:pt idx="2937">
                  <c:v>18.13948398190194</c:v>
                </c:pt>
                <c:pt idx="2938">
                  <c:v>18.14864768555832</c:v>
                </c:pt>
                <c:pt idx="2939">
                  <c:v>18.15781426870799</c:v>
                </c:pt>
                <c:pt idx="2940">
                  <c:v>18.16698373235194</c:v>
                </c:pt>
                <c:pt idx="2941">
                  <c:v>18.1761560774921</c:v>
                </c:pt>
                <c:pt idx="2942">
                  <c:v>18.18533130513137</c:v>
                </c:pt>
                <c:pt idx="2943">
                  <c:v>18.19450941627362</c:v>
                </c:pt>
                <c:pt idx="2944">
                  <c:v>18.20369041192369</c:v>
                </c:pt>
                <c:pt idx="2945">
                  <c:v>18.21287429308738</c:v>
                </c:pt>
                <c:pt idx="2946">
                  <c:v>18.22206106077145</c:v>
                </c:pt>
                <c:pt idx="2947">
                  <c:v>18.23125071598366</c:v>
                </c:pt>
                <c:pt idx="2948">
                  <c:v>18.24044325973268</c:v>
                </c:pt>
                <c:pt idx="2949">
                  <c:v>18.24963869302821</c:v>
                </c:pt>
                <c:pt idx="2950">
                  <c:v>18.25883701688089</c:v>
                </c:pt>
                <c:pt idx="2951">
                  <c:v>18.26803823230231</c:v>
                </c:pt>
                <c:pt idx="2952">
                  <c:v>18.27724234030508</c:v>
                </c:pt>
                <c:pt idx="2953">
                  <c:v>18.28644934190275</c:v>
                </c:pt>
                <c:pt idx="2954">
                  <c:v>18.29565923810985</c:v>
                </c:pt>
                <c:pt idx="2955">
                  <c:v>18.30487202994188</c:v>
                </c:pt>
                <c:pt idx="2956">
                  <c:v>18.31408771841531</c:v>
                </c:pt>
                <c:pt idx="2957">
                  <c:v>18.32330630454759</c:v>
                </c:pt>
                <c:pt idx="2958">
                  <c:v>18.33252778935714</c:v>
                </c:pt>
                <c:pt idx="2959">
                  <c:v>18.34175217386338</c:v>
                </c:pt>
                <c:pt idx="2960">
                  <c:v>18.35097945908667</c:v>
                </c:pt>
                <c:pt idx="2961">
                  <c:v>18.36020964604837</c:v>
                </c:pt>
                <c:pt idx="2962">
                  <c:v>18.3694427357708</c:v>
                </c:pt>
                <c:pt idx="2963">
                  <c:v>18.3786787292773</c:v>
                </c:pt>
                <c:pt idx="2964">
                  <c:v>18.38791762759212</c:v>
                </c:pt>
                <c:pt idx="2965">
                  <c:v>18.39715943174056</c:v>
                </c:pt>
                <c:pt idx="2966">
                  <c:v>18.40640414274885</c:v>
                </c:pt>
                <c:pt idx="2967">
                  <c:v>18.41565176164423</c:v>
                </c:pt>
                <c:pt idx="2968">
                  <c:v>18.42490228945492</c:v>
                </c:pt>
                <c:pt idx="2969">
                  <c:v>18.43415572721009</c:v>
                </c:pt>
                <c:pt idx="2970">
                  <c:v>18.44341207593995</c:v>
                </c:pt>
                <c:pt idx="2971">
                  <c:v>18.45267133667564</c:v>
                </c:pt>
                <c:pt idx="2972">
                  <c:v>18.46193351044931</c:v>
                </c:pt>
                <c:pt idx="2973">
                  <c:v>18.47119859829409</c:v>
                </c:pt>
                <c:pt idx="2974">
                  <c:v>18.48046660124411</c:v>
                </c:pt>
                <c:pt idx="2975">
                  <c:v>18.48973752033447</c:v>
                </c:pt>
                <c:pt idx="2976">
                  <c:v>18.49901135660126</c:v>
                </c:pt>
                <c:pt idx="2977">
                  <c:v>18.50828811108156</c:v>
                </c:pt>
                <c:pt idx="2978">
                  <c:v>18.51756778481343</c:v>
                </c:pt>
                <c:pt idx="2979">
                  <c:v>18.52685037883595</c:v>
                </c:pt>
                <c:pt idx="2980">
                  <c:v>18.53613589418914</c:v>
                </c:pt>
                <c:pt idx="2981">
                  <c:v>18.54542433191406</c:v>
                </c:pt>
                <c:pt idx="2982">
                  <c:v>18.55471569305274</c:v>
                </c:pt>
                <c:pt idx="2983">
                  <c:v>18.5640099786482</c:v>
                </c:pt>
                <c:pt idx="2984">
                  <c:v>18.57330718974445</c:v>
                </c:pt>
                <c:pt idx="2985">
                  <c:v>18.5826073273865</c:v>
                </c:pt>
                <c:pt idx="2986">
                  <c:v>18.59191039262037</c:v>
                </c:pt>
                <c:pt idx="2987">
                  <c:v>18.60121638649304</c:v>
                </c:pt>
                <c:pt idx="2988">
                  <c:v>18.61052531005251</c:v>
                </c:pt>
                <c:pt idx="2989">
                  <c:v>18.61983716434777</c:v>
                </c:pt>
                <c:pt idx="2990">
                  <c:v>18.62915195042883</c:v>
                </c:pt>
                <c:pt idx="2991">
                  <c:v>18.63846966934664</c:v>
                </c:pt>
                <c:pt idx="2992">
                  <c:v>18.64779032215322</c:v>
                </c:pt>
                <c:pt idx="2993">
                  <c:v>18.65711390990153</c:v>
                </c:pt>
                <c:pt idx="2994">
                  <c:v>18.66644043364557</c:v>
                </c:pt>
                <c:pt idx="2995">
                  <c:v>18.67576989444031</c:v>
                </c:pt>
                <c:pt idx="2996">
                  <c:v>18.68510229334175</c:v>
                </c:pt>
                <c:pt idx="2997">
                  <c:v>18.69443763140687</c:v>
                </c:pt>
                <c:pt idx="2998">
                  <c:v>18.70377590969367</c:v>
                </c:pt>
                <c:pt idx="2999">
                  <c:v>18.71311712926115</c:v>
                </c:pt>
                <c:pt idx="3000">
                  <c:v>18.72246129116929</c:v>
                </c:pt>
                <c:pt idx="3001">
                  <c:v>18.7318083964791</c:v>
                </c:pt>
                <c:pt idx="3002">
                  <c:v>18.7411584462526</c:v>
                </c:pt>
                <c:pt idx="3003">
                  <c:v>18.75051144155281</c:v>
                </c:pt>
                <c:pt idx="3004">
                  <c:v>18.75986738344374</c:v>
                </c:pt>
                <c:pt idx="3005">
                  <c:v>18.76922627299044</c:v>
                </c:pt>
                <c:pt idx="3006">
                  <c:v>18.77858811125894</c:v>
                </c:pt>
                <c:pt idx="3007">
                  <c:v>18.78795289931628</c:v>
                </c:pt>
                <c:pt idx="3008">
                  <c:v>18.79732063823054</c:v>
                </c:pt>
                <c:pt idx="3009">
                  <c:v>18.80669132907078</c:v>
                </c:pt>
                <c:pt idx="3010">
                  <c:v>18.81606497290709</c:v>
                </c:pt>
                <c:pt idx="3011">
                  <c:v>18.82544157081057</c:v>
                </c:pt>
                <c:pt idx="3012">
                  <c:v>18.83482112385331</c:v>
                </c:pt>
                <c:pt idx="3013">
                  <c:v>18.84420363310845</c:v>
                </c:pt>
                <c:pt idx="3014">
                  <c:v>18.85358909965012</c:v>
                </c:pt>
                <c:pt idx="3015">
                  <c:v>18.86297752455346</c:v>
                </c:pt>
                <c:pt idx="3016">
                  <c:v>18.87236890889466</c:v>
                </c:pt>
                <c:pt idx="3017">
                  <c:v>18.8817632537509</c:v>
                </c:pt>
                <c:pt idx="3018">
                  <c:v>18.89116056020037</c:v>
                </c:pt>
                <c:pt idx="3019">
                  <c:v>18.90056082932231</c:v>
                </c:pt>
                <c:pt idx="3020">
                  <c:v>18.90996406219694</c:v>
                </c:pt>
                <c:pt idx="3021">
                  <c:v>18.91937025990553</c:v>
                </c:pt>
                <c:pt idx="3022">
                  <c:v>18.92877942353036</c:v>
                </c:pt>
                <c:pt idx="3023">
                  <c:v>18.93819155415472</c:v>
                </c:pt>
                <c:pt idx="3024">
                  <c:v>18.94760665286295</c:v>
                </c:pt>
                <c:pt idx="3025">
                  <c:v>18.95702472074039</c:v>
                </c:pt>
                <c:pt idx="3026">
                  <c:v>18.96644575887341</c:v>
                </c:pt>
                <c:pt idx="3027">
                  <c:v>18.97586976834939</c:v>
                </c:pt>
                <c:pt idx="3028">
                  <c:v>18.98529675025678</c:v>
                </c:pt>
                <c:pt idx="3029">
                  <c:v>18.99472670568499</c:v>
                </c:pt>
                <c:pt idx="3030">
                  <c:v>19.0041596357245</c:v>
                </c:pt>
                <c:pt idx="3031">
                  <c:v>19.01359554146682</c:v>
                </c:pt>
                <c:pt idx="3032">
                  <c:v>19.02303442400448</c:v>
                </c:pt>
                <c:pt idx="3033">
                  <c:v>19.03247628443102</c:v>
                </c:pt>
                <c:pt idx="3034">
                  <c:v>19.04192112384102</c:v>
                </c:pt>
                <c:pt idx="3035">
                  <c:v>19.05136894333011</c:v>
                </c:pt>
                <c:pt idx="3036">
                  <c:v>19.06081974399493</c:v>
                </c:pt>
                <c:pt idx="3037">
                  <c:v>19.07027352693316</c:v>
                </c:pt>
                <c:pt idx="3038">
                  <c:v>19.07973029324351</c:v>
                </c:pt>
                <c:pt idx="3039">
                  <c:v>19.08919004402571</c:v>
                </c:pt>
                <c:pt idx="3040">
                  <c:v>19.09865278038057</c:v>
                </c:pt>
                <c:pt idx="3041">
                  <c:v>19.10811850340986</c:v>
                </c:pt>
                <c:pt idx="3042">
                  <c:v>19.11758721421647</c:v>
                </c:pt>
                <c:pt idx="3043">
                  <c:v>19.12705891390425</c:v>
                </c:pt>
                <c:pt idx="3044">
                  <c:v>19.13653360357814</c:v>
                </c:pt>
                <c:pt idx="3045">
                  <c:v>19.1460112843441</c:v>
                </c:pt>
                <c:pt idx="3046">
                  <c:v>19.15549195730912</c:v>
                </c:pt>
                <c:pt idx="3047">
                  <c:v>19.16497562358125</c:v>
                </c:pt>
                <c:pt idx="3048">
                  <c:v>19.17446228426956</c:v>
                </c:pt>
                <c:pt idx="3049">
                  <c:v>19.18395194048417</c:v>
                </c:pt>
                <c:pt idx="3050">
                  <c:v>19.19344459333624</c:v>
                </c:pt>
                <c:pt idx="3051">
                  <c:v>19.20294024393797</c:v>
                </c:pt>
                <c:pt idx="3052">
                  <c:v>19.21243889340262</c:v>
                </c:pt>
                <c:pt idx="3053">
                  <c:v>19.22194054284448</c:v>
                </c:pt>
                <c:pt idx="3054">
                  <c:v>19.23144519337888</c:v>
                </c:pt>
                <c:pt idx="3055">
                  <c:v>19.24095284612221</c:v>
                </c:pt>
                <c:pt idx="3056">
                  <c:v>19.25046350219188</c:v>
                </c:pt>
                <c:pt idx="3057">
                  <c:v>19.25997716270639</c:v>
                </c:pt>
                <c:pt idx="3058">
                  <c:v>19.26949382878525</c:v>
                </c:pt>
                <c:pt idx="3059">
                  <c:v>19.27901350154904</c:v>
                </c:pt>
                <c:pt idx="3060">
                  <c:v>19.28853618211938</c:v>
                </c:pt>
                <c:pt idx="3061">
                  <c:v>19.29806187161894</c:v>
                </c:pt>
                <c:pt idx="3062">
                  <c:v>19.30759057117145</c:v>
                </c:pt>
                <c:pt idx="3063">
                  <c:v>19.31712228190169</c:v>
                </c:pt>
                <c:pt idx="3064">
                  <c:v>19.32665700493548</c:v>
                </c:pt>
                <c:pt idx="3065">
                  <c:v>19.33619474139972</c:v>
                </c:pt>
                <c:pt idx="3066">
                  <c:v>19.34573549242232</c:v>
                </c:pt>
                <c:pt idx="3067">
                  <c:v>19.3552792591323</c:v>
                </c:pt>
                <c:pt idx="3068">
                  <c:v>19.3648260426597</c:v>
                </c:pt>
                <c:pt idx="3069">
                  <c:v>19.37437584413563</c:v>
                </c:pt>
                <c:pt idx="3070">
                  <c:v>19.38392866469225</c:v>
                </c:pt>
                <c:pt idx="3071">
                  <c:v>19.39348450546278</c:v>
                </c:pt>
                <c:pt idx="3072">
                  <c:v>19.40304336758151</c:v>
                </c:pt>
                <c:pt idx="3073">
                  <c:v>19.41260525218377</c:v>
                </c:pt>
                <c:pt idx="3074">
                  <c:v>19.42217016040597</c:v>
                </c:pt>
                <c:pt idx="3075">
                  <c:v>19.43173809338557</c:v>
                </c:pt>
                <c:pt idx="3076">
                  <c:v>19.44130905226111</c:v>
                </c:pt>
                <c:pt idx="3077">
                  <c:v>19.45088303817217</c:v>
                </c:pt>
                <c:pt idx="3078">
                  <c:v>19.4604600522594</c:v>
                </c:pt>
                <c:pt idx="3079">
                  <c:v>19.47004009566453</c:v>
                </c:pt>
                <c:pt idx="3080">
                  <c:v>19.47962316953035</c:v>
                </c:pt>
                <c:pt idx="3081">
                  <c:v>19.48920927500069</c:v>
                </c:pt>
                <c:pt idx="3082">
                  <c:v>19.49879841322049</c:v>
                </c:pt>
                <c:pt idx="3083">
                  <c:v>19.50839058533573</c:v>
                </c:pt>
                <c:pt idx="3084">
                  <c:v>19.51798579249347</c:v>
                </c:pt>
                <c:pt idx="3085">
                  <c:v>19.52758403584183</c:v>
                </c:pt>
                <c:pt idx="3086">
                  <c:v>19.53718531653002</c:v>
                </c:pt>
                <c:pt idx="3087">
                  <c:v>19.54678963570829</c:v>
                </c:pt>
                <c:pt idx="3088">
                  <c:v>19.556396994528</c:v>
                </c:pt>
                <c:pt idx="3089">
                  <c:v>19.56600739414155</c:v>
                </c:pt>
                <c:pt idx="3090">
                  <c:v>19.57562083570244</c:v>
                </c:pt>
                <c:pt idx="3091">
                  <c:v>19.58523732036523</c:v>
                </c:pt>
                <c:pt idx="3092">
                  <c:v>19.59485684928557</c:v>
                </c:pt>
                <c:pt idx="3093">
                  <c:v>19.60447942362014</c:v>
                </c:pt>
                <c:pt idx="3094">
                  <c:v>19.61410504452677</c:v>
                </c:pt>
                <c:pt idx="3095">
                  <c:v>19.62373371316432</c:v>
                </c:pt>
                <c:pt idx="3096">
                  <c:v>19.63336543069273</c:v>
                </c:pt>
                <c:pt idx="3097">
                  <c:v>19.64300019827305</c:v>
                </c:pt>
                <c:pt idx="3098">
                  <c:v>19.65263801706738</c:v>
                </c:pt>
                <c:pt idx="3099">
                  <c:v>19.66227888823891</c:v>
                </c:pt>
                <c:pt idx="3100">
                  <c:v>19.67192281295191</c:v>
                </c:pt>
                <c:pt idx="3101">
                  <c:v>19.68156979237175</c:v>
                </c:pt>
                <c:pt idx="3102">
                  <c:v>19.69121982766487</c:v>
                </c:pt>
                <c:pt idx="3103">
                  <c:v>19.70087291999879</c:v>
                </c:pt>
                <c:pt idx="3104">
                  <c:v>19.71052907054212</c:v>
                </c:pt>
                <c:pt idx="3105">
                  <c:v>19.72018828046458</c:v>
                </c:pt>
                <c:pt idx="3106">
                  <c:v>19.72985055093694</c:v>
                </c:pt>
                <c:pt idx="3107">
                  <c:v>19.73951588313108</c:v>
                </c:pt>
                <c:pt idx="3108">
                  <c:v>19.74918427821996</c:v>
                </c:pt>
                <c:pt idx="3109">
                  <c:v>19.75885573737763</c:v>
                </c:pt>
                <c:pt idx="3110">
                  <c:v>19.76853026177925</c:v>
                </c:pt>
                <c:pt idx="3111">
                  <c:v>19.77820785260105</c:v>
                </c:pt>
                <c:pt idx="3112">
                  <c:v>19.78788851102037</c:v>
                </c:pt>
                <c:pt idx="3113">
                  <c:v>19.79757223821561</c:v>
                </c:pt>
                <c:pt idx="3114">
                  <c:v>19.8072590353663</c:v>
                </c:pt>
                <c:pt idx="3115">
                  <c:v>19.81694890365306</c:v>
                </c:pt>
                <c:pt idx="3116">
                  <c:v>19.82664184425759</c:v>
                </c:pt>
                <c:pt idx="3117">
                  <c:v>19.83633785836269</c:v>
                </c:pt>
                <c:pt idx="3118">
                  <c:v>19.84603694715227</c:v>
                </c:pt>
                <c:pt idx="3119">
                  <c:v>19.85573911181134</c:v>
                </c:pt>
                <c:pt idx="3120">
                  <c:v>19.86544435352598</c:v>
                </c:pt>
                <c:pt idx="3121">
                  <c:v>19.87515267348342</c:v>
                </c:pt>
                <c:pt idx="3122">
                  <c:v>19.88486407287194</c:v>
                </c:pt>
                <c:pt idx="3123">
                  <c:v>19.89457855288095</c:v>
                </c:pt>
                <c:pt idx="3124">
                  <c:v>19.90429611470096</c:v>
                </c:pt>
                <c:pt idx="3125">
                  <c:v>19.91401675952358</c:v>
                </c:pt>
                <c:pt idx="3126">
                  <c:v>19.92374048854154</c:v>
                </c:pt>
                <c:pt idx="3127">
                  <c:v>19.93346730294864</c:v>
                </c:pt>
                <c:pt idx="3128">
                  <c:v>19.94319720393982</c:v>
                </c:pt>
                <c:pt idx="3129">
                  <c:v>19.95293019271112</c:v>
                </c:pt>
                <c:pt idx="3130">
                  <c:v>19.96266627045968</c:v>
                </c:pt>
                <c:pt idx="3131">
                  <c:v>19.97240543838375</c:v>
                </c:pt>
                <c:pt idx="3132">
                  <c:v>19.98214769768269</c:v>
                </c:pt>
                <c:pt idx="3133">
                  <c:v>19.99189304955699</c:v>
                </c:pt>
                <c:pt idx="3134">
                  <c:v>20.00164149520822</c:v>
                </c:pt>
                <c:pt idx="3135">
                  <c:v>20.01139303583908</c:v>
                </c:pt>
                <c:pt idx="3136">
                  <c:v>20.0211476726534</c:v>
                </c:pt>
                <c:pt idx="3137">
                  <c:v>20.03090540685608</c:v>
                </c:pt>
                <c:pt idx="3138">
                  <c:v>20.04066623965318</c:v>
                </c:pt>
                <c:pt idx="3139">
                  <c:v>20.05043017225185</c:v>
                </c:pt>
                <c:pt idx="3140">
                  <c:v>20.06019720586038</c:v>
                </c:pt>
                <c:pt idx="3141">
                  <c:v>20.06996734168814</c:v>
                </c:pt>
                <c:pt idx="3142">
                  <c:v>20.07974058094566</c:v>
                </c:pt>
                <c:pt idx="3143">
                  <c:v>20.08951692484457</c:v>
                </c:pt>
                <c:pt idx="3144">
                  <c:v>20.09929637459761</c:v>
                </c:pt>
                <c:pt idx="3145">
                  <c:v>20.10907893141867</c:v>
                </c:pt>
                <c:pt idx="3146">
                  <c:v>20.11886459652273</c:v>
                </c:pt>
                <c:pt idx="3147">
                  <c:v>20.12865337112592</c:v>
                </c:pt>
                <c:pt idx="3148">
                  <c:v>20.1384452564455</c:v>
                </c:pt>
                <c:pt idx="3149">
                  <c:v>20.14824025369981</c:v>
                </c:pt>
                <c:pt idx="3150">
                  <c:v>20.15803836410837</c:v>
                </c:pt>
                <c:pt idx="3151">
                  <c:v>20.16783958889178</c:v>
                </c:pt>
                <c:pt idx="3152">
                  <c:v>20.17764392927181</c:v>
                </c:pt>
                <c:pt idx="3153">
                  <c:v>20.18745138647133</c:v>
                </c:pt>
                <c:pt idx="3154">
                  <c:v>20.19726196171435</c:v>
                </c:pt>
                <c:pt idx="3155">
                  <c:v>20.20707565622602</c:v>
                </c:pt>
                <c:pt idx="3156">
                  <c:v>20.2168924712326</c:v>
                </c:pt>
                <c:pt idx="3157">
                  <c:v>20.22671240796151</c:v>
                </c:pt>
                <c:pt idx="3158">
                  <c:v>20.23653546764126</c:v>
                </c:pt>
                <c:pt idx="3159">
                  <c:v>20.24636165150154</c:v>
                </c:pt>
                <c:pt idx="3160">
                  <c:v>20.25619096077316</c:v>
                </c:pt>
                <c:pt idx="3161">
                  <c:v>20.26602339668805</c:v>
                </c:pt>
                <c:pt idx="3162">
                  <c:v>20.27585896047931</c:v>
                </c:pt>
                <c:pt idx="3163">
                  <c:v>20.28569765338114</c:v>
                </c:pt>
                <c:pt idx="3164">
                  <c:v>20.29553947662891</c:v>
                </c:pt>
                <c:pt idx="3165">
                  <c:v>20.30538443145911</c:v>
                </c:pt>
                <c:pt idx="3166">
                  <c:v>20.31523251910938</c:v>
                </c:pt>
                <c:pt idx="3167">
                  <c:v>20.32508374081851</c:v>
                </c:pt>
                <c:pt idx="3168">
                  <c:v>20.3349380978264</c:v>
                </c:pt>
                <c:pt idx="3169">
                  <c:v>20.34479559137414</c:v>
                </c:pt>
                <c:pt idx="3170">
                  <c:v>20.35465622270393</c:v>
                </c:pt>
                <c:pt idx="3171">
                  <c:v>20.36451999305913</c:v>
                </c:pt>
                <c:pt idx="3172">
                  <c:v>20.37438690368424</c:v>
                </c:pt>
                <c:pt idx="3173">
                  <c:v>20.3842569558249</c:v>
                </c:pt>
                <c:pt idx="3174">
                  <c:v>20.39413015072793</c:v>
                </c:pt>
                <c:pt idx="3175">
                  <c:v>20.40400648964126</c:v>
                </c:pt>
                <c:pt idx="3176">
                  <c:v>20.413885973814</c:v>
                </c:pt>
                <c:pt idx="3177">
                  <c:v>20.4237686044964</c:v>
                </c:pt>
                <c:pt idx="3178">
                  <c:v>20.43365438293985</c:v>
                </c:pt>
                <c:pt idx="3179">
                  <c:v>20.44354331039691</c:v>
                </c:pt>
                <c:pt idx="3180">
                  <c:v>20.45343538812129</c:v>
                </c:pt>
                <c:pt idx="3181">
                  <c:v>20.46333061736784</c:v>
                </c:pt>
                <c:pt idx="3182">
                  <c:v>20.4732289993926</c:v>
                </c:pt>
                <c:pt idx="3183">
                  <c:v>20.48313053545274</c:v>
                </c:pt>
                <c:pt idx="3184">
                  <c:v>20.49303522680659</c:v>
                </c:pt>
                <c:pt idx="3185">
                  <c:v>20.50294307471364</c:v>
                </c:pt>
                <c:pt idx="3186">
                  <c:v>20.51285408043454</c:v>
                </c:pt>
                <c:pt idx="3187">
                  <c:v>20.52276824523111</c:v>
                </c:pt>
                <c:pt idx="3188">
                  <c:v>20.53268557036632</c:v>
                </c:pt>
                <c:pt idx="3189">
                  <c:v>20.54260605710431</c:v>
                </c:pt>
                <c:pt idx="3190">
                  <c:v>20.55252970671038</c:v>
                </c:pt>
                <c:pt idx="3191">
                  <c:v>20.562456520451</c:v>
                </c:pt>
                <c:pt idx="3192">
                  <c:v>20.57238649959379</c:v>
                </c:pt>
                <c:pt idx="3193">
                  <c:v>20.58231964540755</c:v>
                </c:pt>
                <c:pt idx="3194">
                  <c:v>20.59225595916225</c:v>
                </c:pt>
                <c:pt idx="3195">
                  <c:v>20.60219544212902</c:v>
                </c:pt>
                <c:pt idx="3196">
                  <c:v>20.61213809558016</c:v>
                </c:pt>
                <c:pt idx="3197">
                  <c:v>20.62208392078914</c:v>
                </c:pt>
                <c:pt idx="3198">
                  <c:v>20.63203291903062</c:v>
                </c:pt>
                <c:pt idx="3199">
                  <c:v>20.6419850915804</c:v>
                </c:pt>
                <c:pt idx="3200">
                  <c:v>20.65194043971548</c:v>
                </c:pt>
                <c:pt idx="3201">
                  <c:v>20.66189896471401</c:v>
                </c:pt>
                <c:pt idx="3202">
                  <c:v>20.67186066785533</c:v>
                </c:pt>
                <c:pt idx="3203">
                  <c:v>20.68182555041997</c:v>
                </c:pt>
                <c:pt idx="3204">
                  <c:v>20.69179361368962</c:v>
                </c:pt>
                <c:pt idx="3205">
                  <c:v>20.70176485894714</c:v>
                </c:pt>
                <c:pt idx="3206">
                  <c:v>20.71173928747658</c:v>
                </c:pt>
                <c:pt idx="3207">
                  <c:v>20.72171690056317</c:v>
                </c:pt>
                <c:pt idx="3208">
                  <c:v>20.73169769949333</c:v>
                </c:pt>
                <c:pt idx="3209">
                  <c:v>20.74168168555465</c:v>
                </c:pt>
                <c:pt idx="3210">
                  <c:v>20.7516688600359</c:v>
                </c:pt>
                <c:pt idx="3211">
                  <c:v>20.76165922422704</c:v>
                </c:pt>
                <c:pt idx="3212">
                  <c:v>20.77165277941923</c:v>
                </c:pt>
                <c:pt idx="3213">
                  <c:v>20.78164952690478</c:v>
                </c:pt>
                <c:pt idx="3214">
                  <c:v>20.79164946797723</c:v>
                </c:pt>
                <c:pt idx="3215">
                  <c:v>20.80165260393126</c:v>
                </c:pt>
                <c:pt idx="3216">
                  <c:v>20.81165893606279</c:v>
                </c:pt>
                <c:pt idx="3217">
                  <c:v>20.8216684656689</c:v>
                </c:pt>
                <c:pt idx="3218">
                  <c:v>20.83168119404786</c:v>
                </c:pt>
                <c:pt idx="3219">
                  <c:v>20.84169712249915</c:v>
                </c:pt>
                <c:pt idx="3220">
                  <c:v>20.85171625232342</c:v>
                </c:pt>
                <c:pt idx="3221">
                  <c:v>20.86173858482254</c:v>
                </c:pt>
                <c:pt idx="3222">
                  <c:v>20.87176412129955</c:v>
                </c:pt>
                <c:pt idx="3223">
                  <c:v>20.8817928630587</c:v>
                </c:pt>
                <c:pt idx="3224">
                  <c:v>20.89182481140543</c:v>
                </c:pt>
                <c:pt idx="3225">
                  <c:v>20.90185996764639</c:v>
                </c:pt>
                <c:pt idx="3226">
                  <c:v>20.91189833308943</c:v>
                </c:pt>
                <c:pt idx="3227">
                  <c:v>20.92193990904357</c:v>
                </c:pt>
                <c:pt idx="3228">
                  <c:v>20.93198469681908</c:v>
                </c:pt>
                <c:pt idx="3229">
                  <c:v>20.94203269772738</c:v>
                </c:pt>
                <c:pt idx="3230">
                  <c:v>20.95208391308114</c:v>
                </c:pt>
                <c:pt idx="3231">
                  <c:v>20.9621383441942</c:v>
                </c:pt>
                <c:pt idx="3232">
                  <c:v>20.97219599238162</c:v>
                </c:pt>
                <c:pt idx="3233">
                  <c:v>20.98225685895967</c:v>
                </c:pt>
                <c:pt idx="3234">
                  <c:v>20.99232094524583</c:v>
                </c:pt>
                <c:pt idx="3235">
                  <c:v>21.00238825255877</c:v>
                </c:pt>
                <c:pt idx="3236">
                  <c:v>21.01245878221838</c:v>
                </c:pt>
                <c:pt idx="3237">
                  <c:v>21.02253253554576</c:v>
                </c:pt>
                <c:pt idx="3238">
                  <c:v>21.03260951386322</c:v>
                </c:pt>
                <c:pt idx="3239">
                  <c:v>21.04268971849429</c:v>
                </c:pt>
                <c:pt idx="3240">
                  <c:v>21.05277315076372</c:v>
                </c:pt>
                <c:pt idx="3241">
                  <c:v>21.06285981199744</c:v>
                </c:pt>
                <c:pt idx="3242">
                  <c:v>21.07294970352264</c:v>
                </c:pt>
                <c:pt idx="3243">
                  <c:v>21.08304282666769</c:v>
                </c:pt>
                <c:pt idx="3244">
                  <c:v>21.09313918276219</c:v>
                </c:pt>
                <c:pt idx="3245">
                  <c:v>21.10323877313698</c:v>
                </c:pt>
                <c:pt idx="3246">
                  <c:v>21.11334159912408</c:v>
                </c:pt>
                <c:pt idx="3247">
                  <c:v>21.12344766205677</c:v>
                </c:pt>
                <c:pt idx="3248">
                  <c:v>21.13355696326953</c:v>
                </c:pt>
                <c:pt idx="3249">
                  <c:v>21.14366950409806</c:v>
                </c:pt>
                <c:pt idx="3250">
                  <c:v>21.1537852858793</c:v>
                </c:pt>
                <c:pt idx="3251">
                  <c:v>21.1639043099514</c:v>
                </c:pt>
                <c:pt idx="3252">
                  <c:v>21.17402657765375</c:v>
                </c:pt>
                <c:pt idx="3253">
                  <c:v>21.18415209032695</c:v>
                </c:pt>
                <c:pt idx="3254">
                  <c:v>21.19428084931285</c:v>
                </c:pt>
                <c:pt idx="3255">
                  <c:v>21.20441285595451</c:v>
                </c:pt>
                <c:pt idx="3256">
                  <c:v>21.21454811159622</c:v>
                </c:pt>
                <c:pt idx="3257">
                  <c:v>21.22468661758353</c:v>
                </c:pt>
                <c:pt idx="3258">
                  <c:v>21.23482837526318</c:v>
                </c:pt>
                <c:pt idx="3259">
                  <c:v>21.24497338598318</c:v>
                </c:pt>
                <c:pt idx="3260">
                  <c:v>21.25512165109275</c:v>
                </c:pt>
                <c:pt idx="3261">
                  <c:v>21.26527317194235</c:v>
                </c:pt>
                <c:pt idx="3262">
                  <c:v>21.27542794988371</c:v>
                </c:pt>
                <c:pt idx="3263">
                  <c:v>21.28558598626974</c:v>
                </c:pt>
                <c:pt idx="3264">
                  <c:v>21.29574728245464</c:v>
                </c:pt>
                <c:pt idx="3265">
                  <c:v>21.30591183979382</c:v>
                </c:pt>
                <c:pt idx="3266">
                  <c:v>21.31607965964394</c:v>
                </c:pt>
                <c:pt idx="3267">
                  <c:v>21.32625074336289</c:v>
                </c:pt>
                <c:pt idx="3268">
                  <c:v>21.33642509230984</c:v>
                </c:pt>
                <c:pt idx="3269">
                  <c:v>21.34660270784517</c:v>
                </c:pt>
                <c:pt idx="3270">
                  <c:v>21.35678359133051</c:v>
                </c:pt>
                <c:pt idx="3271">
                  <c:v>21.36696774412875</c:v>
                </c:pt>
                <c:pt idx="3272">
                  <c:v>21.37715516760401</c:v>
                </c:pt>
                <c:pt idx="3273">
                  <c:v>21.38734586312167</c:v>
                </c:pt>
                <c:pt idx="3274">
                  <c:v>21.39753983204836</c:v>
                </c:pt>
                <c:pt idx="3275">
                  <c:v>21.40773707575196</c:v>
                </c:pt>
                <c:pt idx="3276">
                  <c:v>21.4179375956016</c:v>
                </c:pt>
                <c:pt idx="3277">
                  <c:v>21.42814139296767</c:v>
                </c:pt>
                <c:pt idx="3278">
                  <c:v>21.4383484692218</c:v>
                </c:pt>
                <c:pt idx="3279">
                  <c:v>21.44855882573688</c:v>
                </c:pt>
                <c:pt idx="3280">
                  <c:v>21.45877246388706</c:v>
                </c:pt>
                <c:pt idx="3281">
                  <c:v>21.46898938504775</c:v>
                </c:pt>
                <c:pt idx="3282">
                  <c:v>21.47920959059561</c:v>
                </c:pt>
                <c:pt idx="3283">
                  <c:v>21.48943308190858</c:v>
                </c:pt>
                <c:pt idx="3284">
                  <c:v>21.49965986036583</c:v>
                </c:pt>
                <c:pt idx="3285">
                  <c:v>21.50988992734781</c:v>
                </c:pt>
                <c:pt idx="3286">
                  <c:v>21.52012328423623</c:v>
                </c:pt>
                <c:pt idx="3287">
                  <c:v>21.53035993241408</c:v>
                </c:pt>
                <c:pt idx="3288">
                  <c:v>21.54059987326557</c:v>
                </c:pt>
                <c:pt idx="3289">
                  <c:v>21.55084310817623</c:v>
                </c:pt>
                <c:pt idx="3290">
                  <c:v>21.56108963853282</c:v>
                </c:pt>
                <c:pt idx="3291">
                  <c:v>21.5713394657234</c:v>
                </c:pt>
                <c:pt idx="3292">
                  <c:v>21.58159259113726</c:v>
                </c:pt>
                <c:pt idx="3293">
                  <c:v>21.591849016165</c:v>
                </c:pt>
                <c:pt idx="3294">
                  <c:v>21.60210874219846</c:v>
                </c:pt>
                <c:pt idx="3295">
                  <c:v>21.61237177063077</c:v>
                </c:pt>
                <c:pt idx="3296">
                  <c:v>21.62263810285633</c:v>
                </c:pt>
                <c:pt idx="3297">
                  <c:v>21.63290774027082</c:v>
                </c:pt>
                <c:pt idx="3298">
                  <c:v>21.6431806842712</c:v>
                </c:pt>
                <c:pt idx="3299">
                  <c:v>21.65345693625569</c:v>
                </c:pt>
                <c:pt idx="3300">
                  <c:v>21.66373649762381</c:v>
                </c:pt>
                <c:pt idx="3301">
                  <c:v>21.67401936977633</c:v>
                </c:pt>
                <c:pt idx="3302">
                  <c:v>21.68430555411534</c:v>
                </c:pt>
                <c:pt idx="3303">
                  <c:v>21.68430555411534</c:v>
                </c:pt>
                <c:pt idx="3304">
                  <c:v>21.74527521527533</c:v>
                </c:pt>
                <c:pt idx="3305">
                  <c:v>21.8062267113433</c:v>
                </c:pt>
                <c:pt idx="3306">
                  <c:v>21.86716004312242</c:v>
                </c:pt>
                <c:pt idx="3307">
                  <c:v>21.92807521141561</c:v>
                </c:pt>
                <c:pt idx="3308">
                  <c:v>21.98897221702551</c:v>
                </c:pt>
                <c:pt idx="3309">
                  <c:v>22.04985106075448</c:v>
                </c:pt>
                <c:pt idx="3310">
                  <c:v>22.11071174340461</c:v>
                </c:pt>
                <c:pt idx="3311">
                  <c:v>22.17155426577772</c:v>
                </c:pt>
                <c:pt idx="3312">
                  <c:v>22.23237862867535</c:v>
                </c:pt>
                <c:pt idx="3313">
                  <c:v>22.29318483289877</c:v>
                </c:pt>
                <c:pt idx="3314">
                  <c:v>22.35397287924896</c:v>
                </c:pt>
                <c:pt idx="3315">
                  <c:v>22.41474276852664</c:v>
                </c:pt>
                <c:pt idx="3316">
                  <c:v>22.47549450153225</c:v>
                </c:pt>
                <c:pt idx="3317">
                  <c:v>22.53622807906597</c:v>
                </c:pt>
                <c:pt idx="3318">
                  <c:v>22.59694350192768</c:v>
                </c:pt>
                <c:pt idx="3319">
                  <c:v>22.65764077091701</c:v>
                </c:pt>
                <c:pt idx="3320">
                  <c:v>22.7183198868333</c:v>
                </c:pt>
                <c:pt idx="3321">
                  <c:v>22.77898085047562</c:v>
                </c:pt>
                <c:pt idx="3322">
                  <c:v>22.83962366264277</c:v>
                </c:pt>
                <c:pt idx="3323">
                  <c:v>22.90024832413327</c:v>
                </c:pt>
                <c:pt idx="3324">
                  <c:v>22.96085483574536</c:v>
                </c:pt>
                <c:pt idx="3325">
                  <c:v>23.02144319827702</c:v>
                </c:pt>
                <c:pt idx="3326">
                  <c:v>23.08201341252596</c:v>
                </c:pt>
                <c:pt idx="3327">
                  <c:v>23.1425654792896</c:v>
                </c:pt>
                <c:pt idx="3328">
                  <c:v>23.20309939936508</c:v>
                </c:pt>
                <c:pt idx="3329">
                  <c:v>23.2636151735493</c:v>
                </c:pt>
                <c:pt idx="3330">
                  <c:v>23.32411280263884</c:v>
                </c:pt>
                <c:pt idx="3331">
                  <c:v>23.38459228743006</c:v>
                </c:pt>
                <c:pt idx="3332">
                  <c:v>23.44505362871899</c:v>
                </c:pt>
                <c:pt idx="3333">
                  <c:v>23.50549682730142</c:v>
                </c:pt>
                <c:pt idx="3334">
                  <c:v>23.56592188397287</c:v>
                </c:pt>
                <c:pt idx="3335">
                  <c:v>23.62632879952857</c:v>
                </c:pt>
                <c:pt idx="3336">
                  <c:v>23.68671757476348</c:v>
                </c:pt>
                <c:pt idx="3337">
                  <c:v>23.74708821047228</c:v>
                </c:pt>
                <c:pt idx="3338">
                  <c:v>23.80744070744941</c:v>
                </c:pt>
                <c:pt idx="3339">
                  <c:v>23.86777506648898</c:v>
                </c:pt>
                <c:pt idx="3340">
                  <c:v>23.92809128838489</c:v>
                </c:pt>
                <c:pt idx="3341">
                  <c:v>23.98838937393071</c:v>
                </c:pt>
                <c:pt idx="3342">
                  <c:v>24.04866932391977</c:v>
                </c:pt>
                <c:pt idx="3343">
                  <c:v>24.10893113914513</c:v>
                </c:pt>
                <c:pt idx="3344">
                  <c:v>24.16917482039955</c:v>
                </c:pt>
                <c:pt idx="3345">
                  <c:v>24.22940036847553</c:v>
                </c:pt>
                <c:pt idx="3346">
                  <c:v>24.28960778416531</c:v>
                </c:pt>
                <c:pt idx="3347">
                  <c:v>24.34979706826084</c:v>
                </c:pt>
                <c:pt idx="3348">
                  <c:v>24.40996822155381</c:v>
                </c:pt>
                <c:pt idx="3349">
                  <c:v>24.47012124483561</c:v>
                </c:pt>
                <c:pt idx="3350">
                  <c:v>24.5302561388974</c:v>
                </c:pt>
                <c:pt idx="3351">
                  <c:v>24.59037290453003</c:v>
                </c:pt>
                <c:pt idx="3352">
                  <c:v>24.65047154252409</c:v>
                </c:pt>
                <c:pt idx="3353">
                  <c:v>24.7105520536699</c:v>
                </c:pt>
                <c:pt idx="3354">
                  <c:v>24.77061443875751</c:v>
                </c:pt>
                <c:pt idx="3355">
                  <c:v>24.83065869857669</c:v>
                </c:pt>
                <c:pt idx="3356">
                  <c:v>24.89068483391693</c:v>
                </c:pt>
                <c:pt idx="3357">
                  <c:v>24.95069284556747</c:v>
                </c:pt>
                <c:pt idx="3358">
                  <c:v>25.01068273431726</c:v>
                </c:pt>
                <c:pt idx="3359">
                  <c:v>25.07065450095497</c:v>
                </c:pt>
                <c:pt idx="3360">
                  <c:v>25.13060814626903</c:v>
                </c:pt>
                <c:pt idx="3361">
                  <c:v>25.19054367104756</c:v>
                </c:pt>
                <c:pt idx="3362">
                  <c:v>25.25046107607843</c:v>
                </c:pt>
                <c:pt idx="3363">
                  <c:v>25.31036036214923</c:v>
                </c:pt>
                <c:pt idx="3364">
                  <c:v>25.37024153004728</c:v>
                </c:pt>
                <c:pt idx="3365">
                  <c:v>25.43010458055963</c:v>
                </c:pt>
                <c:pt idx="3366">
                  <c:v>25.48994951447305</c:v>
                </c:pt>
                <c:pt idx="3367">
                  <c:v>25.54977633257405</c:v>
                </c:pt>
                <c:pt idx="3368">
                  <c:v>25.60958503564884</c:v>
                </c:pt>
                <c:pt idx="3369">
                  <c:v>25.6693756244834</c:v>
                </c:pt>
                <c:pt idx="3370">
                  <c:v>25.72914809986341</c:v>
                </c:pt>
                <c:pt idx="3371">
                  <c:v>25.78890246257428</c:v>
                </c:pt>
                <c:pt idx="3372">
                  <c:v>25.84863871340115</c:v>
                </c:pt>
                <c:pt idx="3373">
                  <c:v>25.90835685312889</c:v>
                </c:pt>
                <c:pt idx="3374">
                  <c:v>25.96805688254211</c:v>
                </c:pt>
                <c:pt idx="3375">
                  <c:v>26.02773880242512</c:v>
                </c:pt>
                <c:pt idx="3376">
                  <c:v>26.08740261356197</c:v>
                </c:pt>
                <c:pt idx="3377">
                  <c:v>26.14704831673646</c:v>
                </c:pt>
                <c:pt idx="3378">
                  <c:v>26.20667591273209</c:v>
                </c:pt>
                <c:pt idx="3379">
                  <c:v>26.26628540233211</c:v>
                </c:pt>
                <c:pt idx="3380">
                  <c:v>26.32587678631947</c:v>
                </c:pt>
                <c:pt idx="3381">
                  <c:v>26.38545006547687</c:v>
                </c:pt>
                <c:pt idx="3382">
                  <c:v>26.44500524058675</c:v>
                </c:pt>
                <c:pt idx="3383">
                  <c:v>26.50454231243123</c:v>
                </c:pt>
                <c:pt idx="3384">
                  <c:v>26.56406128179222</c:v>
                </c:pt>
                <c:pt idx="3385">
                  <c:v>26.62356214945131</c:v>
                </c:pt>
                <c:pt idx="3386">
                  <c:v>26.68304491618985</c:v>
                </c:pt>
                <c:pt idx="3387">
                  <c:v>26.74250958278891</c:v>
                </c:pt>
                <c:pt idx="3388">
                  <c:v>26.80195615002926</c:v>
                </c:pt>
                <c:pt idx="3389">
                  <c:v>26.86138461869145</c:v>
                </c:pt>
                <c:pt idx="3390">
                  <c:v>26.92079498955572</c:v>
                </c:pt>
                <c:pt idx="3391">
                  <c:v>26.98018726340205</c:v>
                </c:pt>
                <c:pt idx="3392">
                  <c:v>27.03956144101015</c:v>
                </c:pt>
                <c:pt idx="3393">
                  <c:v>27.09891752315946</c:v>
                </c:pt>
                <c:pt idx="3394">
                  <c:v>27.15825551062916</c:v>
                </c:pt>
                <c:pt idx="3395">
                  <c:v>27.21757540419812</c:v>
                </c:pt>
                <c:pt idx="3396">
                  <c:v>27.27687720464499</c:v>
                </c:pt>
                <c:pt idx="3397">
                  <c:v>27.33616091274811</c:v>
                </c:pt>
                <c:pt idx="3398">
                  <c:v>27.39542652928557</c:v>
                </c:pt>
                <c:pt idx="3399">
                  <c:v>27.45467405503518</c:v>
                </c:pt>
                <c:pt idx="3400">
                  <c:v>27.51390349077449</c:v>
                </c:pt>
                <c:pt idx="3401">
                  <c:v>27.57311483728075</c:v>
                </c:pt>
                <c:pt idx="3402">
                  <c:v>27.63230809533098</c:v>
                </c:pt>
                <c:pt idx="3403">
                  <c:v>27.6914832657019</c:v>
                </c:pt>
                <c:pt idx="3404">
                  <c:v>27.6914832657019</c:v>
                </c:pt>
                <c:pt idx="3405">
                  <c:v>27.71760826874637</c:v>
                </c:pt>
                <c:pt idx="3406">
                  <c:v>27.74374250447456</c:v>
                </c:pt>
                <c:pt idx="3407">
                  <c:v>27.76988597356857</c:v>
                </c:pt>
                <c:pt idx="3408">
                  <c:v>27.79603867671396</c:v>
                </c:pt>
                <c:pt idx="3409">
                  <c:v>27.82220061459982</c:v>
                </c:pt>
                <c:pt idx="3410">
                  <c:v>27.8483717879187</c:v>
                </c:pt>
                <c:pt idx="3411">
                  <c:v>27.87455219736666</c:v>
                </c:pt>
                <c:pt idx="3412">
                  <c:v>27.90074184364326</c:v>
                </c:pt>
                <c:pt idx="3413">
                  <c:v>27.92694072745153</c:v>
                </c:pt>
                <c:pt idx="3414">
                  <c:v>27.953148849498</c:v>
                </c:pt>
                <c:pt idx="3415">
                  <c:v>27.97936621049268</c:v>
                </c:pt>
                <c:pt idx="3416">
                  <c:v>28.00559281114906</c:v>
                </c:pt>
                <c:pt idx="3417">
                  <c:v>28.03182865218414</c:v>
                </c:pt>
                <c:pt idx="3418">
                  <c:v>28.05807373431835</c:v>
                </c:pt>
                <c:pt idx="3419">
                  <c:v>28.08432805827565</c:v>
                </c:pt>
                <c:pt idx="3420">
                  <c:v>28.11059162478346</c:v>
                </c:pt>
                <c:pt idx="3421">
                  <c:v>28.13686443457265</c:v>
                </c:pt>
                <c:pt idx="3422">
                  <c:v>28.1631464883776</c:v>
                </c:pt>
                <c:pt idx="3423">
                  <c:v>28.18943778693615</c:v>
                </c:pt>
                <c:pt idx="3424">
                  <c:v>28.21573833098962</c:v>
                </c:pt>
                <c:pt idx="3425">
                  <c:v>28.24204812128279</c:v>
                </c:pt>
                <c:pt idx="3426">
                  <c:v>28.26836715856391</c:v>
                </c:pt>
                <c:pt idx="3427">
                  <c:v>28.29469544358469</c:v>
                </c:pt>
                <c:pt idx="3428">
                  <c:v>28.32103297710033</c:v>
                </c:pt>
                <c:pt idx="3429">
                  <c:v>28.34737975986947</c:v>
                </c:pt>
                <c:pt idx="3430">
                  <c:v>28.37373579265422</c:v>
                </c:pt>
                <c:pt idx="3431">
                  <c:v>28.40010107622014</c:v>
                </c:pt>
                <c:pt idx="3432">
                  <c:v>28.42647561133628</c:v>
                </c:pt>
                <c:pt idx="3433">
                  <c:v>28.45285939877511</c:v>
                </c:pt>
                <c:pt idx="3434">
                  <c:v>28.47925243931259</c:v>
                </c:pt>
                <c:pt idx="3435">
                  <c:v>28.50565473372811</c:v>
                </c:pt>
                <c:pt idx="3436">
                  <c:v>28.53206628280454</c:v>
                </c:pt>
                <c:pt idx="3437">
                  <c:v>28.55848708732816</c:v>
                </c:pt>
                <c:pt idx="3438">
                  <c:v>28.58491714808874</c:v>
                </c:pt>
                <c:pt idx="3439">
                  <c:v>28.61135646587949</c:v>
                </c:pt>
                <c:pt idx="3440">
                  <c:v>28.63780504149705</c:v>
                </c:pt>
                <c:pt idx="3441">
                  <c:v>28.66426287574152</c:v>
                </c:pt>
                <c:pt idx="3442">
                  <c:v>28.69072996941645</c:v>
                </c:pt>
                <c:pt idx="3443">
                  <c:v>28.71720632332882</c:v>
                </c:pt>
                <c:pt idx="3444">
                  <c:v>28.74369193828906</c:v>
                </c:pt>
                <c:pt idx="3445">
                  <c:v>28.77018681511105</c:v>
                </c:pt>
                <c:pt idx="3446">
                  <c:v>28.79669095461207</c:v>
                </c:pt>
                <c:pt idx="3447">
                  <c:v>28.82320435761289</c:v>
                </c:pt>
                <c:pt idx="3448">
                  <c:v>28.84972702493769</c:v>
                </c:pt>
                <c:pt idx="3449">
                  <c:v>28.87625895741407</c:v>
                </c:pt>
                <c:pt idx="3450">
                  <c:v>28.90280015587309</c:v>
                </c:pt>
                <c:pt idx="3451">
                  <c:v>28.92935062114923</c:v>
                </c:pt>
                <c:pt idx="3452">
                  <c:v>28.95591035408039</c:v>
                </c:pt>
                <c:pt idx="3453">
                  <c:v>28.98247935550793</c:v>
                </c:pt>
                <c:pt idx="3454">
                  <c:v>29.0090576262766</c:v>
                </c:pt>
                <c:pt idx="3455">
                  <c:v>29.03564516723461</c:v>
                </c:pt>
                <c:pt idx="3456">
                  <c:v>29.06224197923356</c:v>
                </c:pt>
                <c:pt idx="3457">
                  <c:v>29.08884806312852</c:v>
                </c:pt>
                <c:pt idx="3458">
                  <c:v>29.11546341977793</c:v>
                </c:pt>
                <c:pt idx="3459">
                  <c:v>29.1420880500437</c:v>
                </c:pt>
                <c:pt idx="3460">
                  <c:v>29.16872195479112</c:v>
                </c:pt>
                <c:pt idx="3461">
                  <c:v>29.19536513488892</c:v>
                </c:pt>
                <c:pt idx="3462">
                  <c:v>29.22201759120924</c:v>
                </c:pt>
                <c:pt idx="3463">
                  <c:v>29.24867932462763</c:v>
                </c:pt>
                <c:pt idx="3464">
                  <c:v>29.27535033602308</c:v>
                </c:pt>
                <c:pt idx="3465">
                  <c:v>29.30203062627795</c:v>
                </c:pt>
                <c:pt idx="3466">
                  <c:v>29.32872019627806</c:v>
                </c:pt>
                <c:pt idx="3467">
                  <c:v>29.3554190469126</c:v>
                </c:pt>
                <c:pt idx="3468">
                  <c:v>29.38212717907419</c:v>
                </c:pt>
                <c:pt idx="3469">
                  <c:v>29.40884459365887</c:v>
                </c:pt>
                <c:pt idx="3470">
                  <c:v>29.43557129156603</c:v>
                </c:pt>
                <c:pt idx="3471">
                  <c:v>29.46230727369854</c:v>
                </c:pt>
                <c:pt idx="3472">
                  <c:v>29.48905254096262</c:v>
                </c:pt>
                <c:pt idx="3473">
                  <c:v>29.51580709426792</c:v>
                </c:pt>
                <c:pt idx="3474">
                  <c:v>29.54257093452749</c:v>
                </c:pt>
                <c:pt idx="3475">
                  <c:v>29.56934406265775</c:v>
                </c:pt>
                <c:pt idx="3476">
                  <c:v>29.59612647957856</c:v>
                </c:pt>
                <c:pt idx="3477">
                  <c:v>29.62291818621316</c:v>
                </c:pt>
                <c:pt idx="3478">
                  <c:v>29.64971918348817</c:v>
                </c:pt>
                <c:pt idx="3479">
                  <c:v>29.67652947233363</c:v>
                </c:pt>
                <c:pt idx="3480">
                  <c:v>29.70334905368298</c:v>
                </c:pt>
                <c:pt idx="3481">
                  <c:v>29.73017792847302</c:v>
                </c:pt>
                <c:pt idx="3482">
                  <c:v>29.75701609764396</c:v>
                </c:pt>
                <c:pt idx="3483">
                  <c:v>29.78386356213939</c:v>
                </c:pt>
                <c:pt idx="3484">
                  <c:v>29.81072032290632</c:v>
                </c:pt>
                <c:pt idx="3485">
                  <c:v>29.83758638089512</c:v>
                </c:pt>
                <c:pt idx="3486">
                  <c:v>29.86446173705954</c:v>
                </c:pt>
                <c:pt idx="3487">
                  <c:v>29.89134639235674</c:v>
                </c:pt>
                <c:pt idx="3488">
                  <c:v>29.91824034774724</c:v>
                </c:pt>
                <c:pt idx="3489">
                  <c:v>29.94514360419498</c:v>
                </c:pt>
                <c:pt idx="3490">
                  <c:v>29.97205616266723</c:v>
                </c:pt>
                <c:pt idx="3491">
                  <c:v>29.99897802413469</c:v>
                </c:pt>
                <c:pt idx="3492">
                  <c:v>30.0259091895714</c:v>
                </c:pt>
                <c:pt idx="3493">
                  <c:v>30.0528496599548</c:v>
                </c:pt>
                <c:pt idx="3494">
                  <c:v>30.07979943626571</c:v>
                </c:pt>
                <c:pt idx="3495">
                  <c:v>30.10675851948832</c:v>
                </c:pt>
                <c:pt idx="3496">
                  <c:v>30.13372691061018</c:v>
                </c:pt>
                <c:pt idx="3497">
                  <c:v>30.16070461062225</c:v>
                </c:pt>
                <c:pt idx="3498">
                  <c:v>30.18769162051882</c:v>
                </c:pt>
                <c:pt idx="3499">
                  <c:v>30.21468794129759</c:v>
                </c:pt>
                <c:pt idx="3500">
                  <c:v>30.2416935739596</c:v>
                </c:pt>
                <c:pt idx="3501">
                  <c:v>30.26870851950928</c:v>
                </c:pt>
                <c:pt idx="3502">
                  <c:v>30.29573277895442</c:v>
                </c:pt>
                <c:pt idx="3503">
                  <c:v>30.32276635330616</c:v>
                </c:pt>
                <c:pt idx="3504">
                  <c:v>30.34980924357905</c:v>
                </c:pt>
                <c:pt idx="3505">
                  <c:v>30.37686145079097</c:v>
                </c:pt>
                <c:pt idx="3506">
                  <c:v>30.40392297596316</c:v>
                </c:pt>
                <c:pt idx="3507">
                  <c:v>30.43099382012024</c:v>
                </c:pt>
                <c:pt idx="3508">
                  <c:v>30.45807398429019</c:v>
                </c:pt>
                <c:pt idx="3509">
                  <c:v>30.48516346950436</c:v>
                </c:pt>
                <c:pt idx="3510">
                  <c:v>30.51226227679743</c:v>
                </c:pt>
                <c:pt idx="3511">
                  <c:v>30.53937040720745</c:v>
                </c:pt>
                <c:pt idx="3512">
                  <c:v>30.56648786177585</c:v>
                </c:pt>
                <c:pt idx="3513">
                  <c:v>30.59361464154738</c:v>
                </c:pt>
                <c:pt idx="3514">
                  <c:v>30.62075074757018</c:v>
                </c:pt>
                <c:pt idx="3515">
                  <c:v>30.64789618089572</c:v>
                </c:pt>
                <c:pt idx="3516">
                  <c:v>30.67505094257884</c:v>
                </c:pt>
                <c:pt idx="3517">
                  <c:v>30.70221503367771</c:v>
                </c:pt>
                <c:pt idx="3518">
                  <c:v>30.72938845525387</c:v>
                </c:pt>
                <c:pt idx="3519">
                  <c:v>30.75657120837221</c:v>
                </c:pt>
                <c:pt idx="3520">
                  <c:v>30.78376329410097</c:v>
                </c:pt>
                <c:pt idx="3521">
                  <c:v>30.81096471351171</c:v>
                </c:pt>
                <c:pt idx="3522">
                  <c:v>30.83817546767938</c:v>
                </c:pt>
                <c:pt idx="3523">
                  <c:v>30.86539555768224</c:v>
                </c:pt>
                <c:pt idx="3524">
                  <c:v>30.89262498460192</c:v>
                </c:pt>
                <c:pt idx="3525">
                  <c:v>30.91986374952339</c:v>
                </c:pt>
                <c:pt idx="3526">
                  <c:v>30.94711185353494</c:v>
                </c:pt>
                <c:pt idx="3527">
                  <c:v>30.97436929772823</c:v>
                </c:pt>
                <c:pt idx="3528">
                  <c:v>31.00163608319826</c:v>
                </c:pt>
                <c:pt idx="3529">
                  <c:v>31.02891221104336</c:v>
                </c:pt>
                <c:pt idx="3530">
                  <c:v>31.05619768236517</c:v>
                </c:pt>
                <c:pt idx="3531">
                  <c:v>31.08349249826873</c:v>
                </c:pt>
                <c:pt idx="3532">
                  <c:v>31.11079665986238</c:v>
                </c:pt>
                <c:pt idx="3533">
                  <c:v>31.1381101682578</c:v>
                </c:pt>
                <c:pt idx="3534">
                  <c:v>31.16543302457</c:v>
                </c:pt>
                <c:pt idx="3535">
                  <c:v>31.19276522991734</c:v>
                </c:pt>
                <c:pt idx="3536">
                  <c:v>31.22010678542151</c:v>
                </c:pt>
                <c:pt idx="3537">
                  <c:v>31.24745769220752</c:v>
                </c:pt>
                <c:pt idx="3538">
                  <c:v>31.27481795140373</c:v>
                </c:pt>
                <c:pt idx="3539">
                  <c:v>31.30218756414181</c:v>
                </c:pt>
                <c:pt idx="3540">
                  <c:v>31.32956653155679</c:v>
                </c:pt>
                <c:pt idx="3541">
                  <c:v>31.35695485478698</c:v>
                </c:pt>
                <c:pt idx="3542">
                  <c:v>31.38435253497407</c:v>
                </c:pt>
                <c:pt idx="3543">
                  <c:v>31.41175957326305</c:v>
                </c:pt>
                <c:pt idx="3544">
                  <c:v>31.43917597080224</c:v>
                </c:pt>
                <c:pt idx="3545">
                  <c:v>31.46660172874328</c:v>
                </c:pt>
                <c:pt idx="3546">
                  <c:v>31.49403684824116</c:v>
                </c:pt>
                <c:pt idx="3547">
                  <c:v>31.52148133045416</c:v>
                </c:pt>
                <c:pt idx="3548">
                  <c:v>31.5489351765439</c:v>
                </c:pt>
                <c:pt idx="3549">
                  <c:v>31.57639838767533</c:v>
                </c:pt>
                <c:pt idx="3550">
                  <c:v>31.60387096501669</c:v>
                </c:pt>
                <c:pt idx="3551">
                  <c:v>31.63135290973958</c:v>
                </c:pt>
                <c:pt idx="3552">
                  <c:v>31.6588442230189</c:v>
                </c:pt>
                <c:pt idx="3553">
                  <c:v>31.68634490603285</c:v>
                </c:pt>
                <c:pt idx="3554">
                  <c:v>31.71385495996298</c:v>
                </c:pt>
                <c:pt idx="3555">
                  <c:v>31.74137438599415</c:v>
                </c:pt>
                <c:pt idx="3556">
                  <c:v>31.76890318531452</c:v>
                </c:pt>
                <c:pt idx="3557">
                  <c:v>31.79644135911557</c:v>
                </c:pt>
                <c:pt idx="3558">
                  <c:v>31.82398890859211</c:v>
                </c:pt>
                <c:pt idx="3559">
                  <c:v>31.85154583494225</c:v>
                </c:pt>
                <c:pt idx="3560">
                  <c:v>31.87911213936741</c:v>
                </c:pt>
                <c:pt idx="3561">
                  <c:v>31.90668782307233</c:v>
                </c:pt>
                <c:pt idx="3562">
                  <c:v>31.93427288726505</c:v>
                </c:pt>
                <c:pt idx="3563">
                  <c:v>31.96186733315694</c:v>
                </c:pt>
                <c:pt idx="3564">
                  <c:v>31.98947116196267</c:v>
                </c:pt>
                <c:pt idx="3565">
                  <c:v>32.0170843749002</c:v>
                </c:pt>
                <c:pt idx="3566">
                  <c:v>32.04470697319083</c:v>
                </c:pt>
                <c:pt idx="3567">
                  <c:v>32.07233895805914</c:v>
                </c:pt>
                <c:pt idx="3568">
                  <c:v>32.09998033073304</c:v>
                </c:pt>
                <c:pt idx="3569">
                  <c:v>32.12763109244374</c:v>
                </c:pt>
                <c:pt idx="3570">
                  <c:v>32.15529124442572</c:v>
                </c:pt>
                <c:pt idx="3571">
                  <c:v>32.18296078791681</c:v>
                </c:pt>
                <c:pt idx="3572">
                  <c:v>32.21063972415813</c:v>
                </c:pt>
                <c:pt idx="3573">
                  <c:v>32.2383280543941</c:v>
                </c:pt>
                <c:pt idx="3574">
                  <c:v>32.26602577987244</c:v>
                </c:pt>
                <c:pt idx="3575">
                  <c:v>32.29373290184416</c:v>
                </c:pt>
                <c:pt idx="3576">
                  <c:v>32.32144942156359</c:v>
                </c:pt>
                <c:pt idx="3577">
                  <c:v>32.34917534028836</c:v>
                </c:pt>
                <c:pt idx="3578">
                  <c:v>32.37691065927938</c:v>
                </c:pt>
                <c:pt idx="3579">
                  <c:v>32.40465537980088</c:v>
                </c:pt>
                <c:pt idx="3580">
                  <c:v>32.43240950312038</c:v>
                </c:pt>
                <c:pt idx="3581">
                  <c:v>32.46017303050867</c:v>
                </c:pt>
                <c:pt idx="3582">
                  <c:v>32.48794596323987</c:v>
                </c:pt>
                <c:pt idx="3583">
                  <c:v>32.5157283025914</c:v>
                </c:pt>
                <c:pt idx="3584">
                  <c:v>32.54352004984394</c:v>
                </c:pt>
                <c:pt idx="3585">
                  <c:v>32.5713212062815</c:v>
                </c:pt>
                <c:pt idx="3586">
                  <c:v>32.59913177319137</c:v>
                </c:pt>
                <c:pt idx="3587">
                  <c:v>32.62695175186411</c:v>
                </c:pt>
                <c:pt idx="3588">
                  <c:v>32.65478114359361</c:v>
                </c:pt>
                <c:pt idx="3589">
                  <c:v>32.68261994967703</c:v>
                </c:pt>
                <c:pt idx="3590">
                  <c:v>32.71046817141482</c:v>
                </c:pt>
                <c:pt idx="3591">
                  <c:v>32.73832581011073</c:v>
                </c:pt>
                <c:pt idx="3592">
                  <c:v>32.76619286707179</c:v>
                </c:pt>
                <c:pt idx="3593">
                  <c:v>32.79406934360832</c:v>
                </c:pt>
                <c:pt idx="3594">
                  <c:v>32.82195524103394</c:v>
                </c:pt>
                <c:pt idx="3595">
                  <c:v>32.84985056066554</c:v>
                </c:pt>
                <c:pt idx="3596">
                  <c:v>32.87775530382331</c:v>
                </c:pt>
                <c:pt idx="3597">
                  <c:v>32.90566947183071</c:v>
                </c:pt>
                <c:pt idx="3598">
                  <c:v>32.93359306601452</c:v>
                </c:pt>
                <c:pt idx="3599">
                  <c:v>32.96152608770476</c:v>
                </c:pt>
                <c:pt idx="3600">
                  <c:v>32.98946853823477</c:v>
                </c:pt>
                <c:pt idx="3601">
                  <c:v>33.01742041894116</c:v>
                </c:pt>
                <c:pt idx="3602">
                  <c:v>33.04538173116381</c:v>
                </c:pt>
                <c:pt idx="3603">
                  <c:v>33.0733524762459</c:v>
                </c:pt>
                <c:pt idx="3604">
                  <c:v>33.10133265553389</c:v>
                </c:pt>
                <c:pt idx="3605">
                  <c:v>33.12932227037753</c:v>
                </c:pt>
                <c:pt idx="3606">
                  <c:v>33.15732132212982</c:v>
                </c:pt>
                <c:pt idx="3607">
                  <c:v>33.18532981214707</c:v>
                </c:pt>
                <c:pt idx="3608">
                  <c:v>33.21334774178886</c:v>
                </c:pt>
                <c:pt idx="3609">
                  <c:v>33.24137511241805</c:v>
                </c:pt>
                <c:pt idx="3610">
                  <c:v>33.26941192540078</c:v>
                </c:pt>
                <c:pt idx="3611">
                  <c:v>33.29745818210645</c:v>
                </c:pt>
                <c:pt idx="3612">
                  <c:v>33.32551388390777</c:v>
                </c:pt>
                <c:pt idx="3613">
                  <c:v>33.3535790321807</c:v>
                </c:pt>
                <c:pt idx="3614">
                  <c:v>33.38165362830448</c:v>
                </c:pt>
                <c:pt idx="3615">
                  <c:v>33.40973767366165</c:v>
                </c:pt>
                <c:pt idx="3616">
                  <c:v>33.43783116963798</c:v>
                </c:pt>
                <c:pt idx="3617">
                  <c:v>33.46593411762256</c:v>
                </c:pt>
                <c:pt idx="3618">
                  <c:v>33.49404651900773</c:v>
                </c:pt>
                <c:pt idx="3619">
                  <c:v>33.52216837518911</c:v>
                </c:pt>
                <c:pt idx="3620">
                  <c:v>33.5502996875656</c:v>
                </c:pt>
                <c:pt idx="3621">
                  <c:v>33.57844045753934</c:v>
                </c:pt>
                <c:pt idx="3622">
                  <c:v>33.60659068651579</c:v>
                </c:pt>
                <c:pt idx="3623">
                  <c:v>33.63475037590365</c:v>
                </c:pt>
                <c:pt idx="3624">
                  <c:v>33.66291952711489</c:v>
                </c:pt>
                <c:pt idx="3625">
                  <c:v>33.69109814156478</c:v>
                </c:pt>
                <c:pt idx="3626">
                  <c:v>33.71928622067182</c:v>
                </c:pt>
                <c:pt idx="3627">
                  <c:v>33.74748376585781</c:v>
                </c:pt>
                <c:pt idx="3628">
                  <c:v>33.7756907785478</c:v>
                </c:pt>
                <c:pt idx="3629">
                  <c:v>33.80390726017013</c:v>
                </c:pt>
                <c:pt idx="3630">
                  <c:v>33.83213321215638</c:v>
                </c:pt>
                <c:pt idx="3631">
                  <c:v>33.86036863594142</c:v>
                </c:pt>
                <c:pt idx="3632">
                  <c:v>33.88861353296338</c:v>
                </c:pt>
                <c:pt idx="3633">
                  <c:v>33.91686790466366</c:v>
                </c:pt>
                <c:pt idx="3634">
                  <c:v>33.94513175248692</c:v>
                </c:pt>
                <c:pt idx="3635">
                  <c:v>33.97340507788108</c:v>
                </c:pt>
                <c:pt idx="3636">
                  <c:v>34.00168788229734</c:v>
                </c:pt>
                <c:pt idx="3637">
                  <c:v>34.02998016719017</c:v>
                </c:pt>
                <c:pt idx="3638">
                  <c:v>34.05828193401728</c:v>
                </c:pt>
                <c:pt idx="3639">
                  <c:v>34.08659318423966</c:v>
                </c:pt>
                <c:pt idx="3640">
                  <c:v>34.11491391932157</c:v>
                </c:pt>
                <c:pt idx="3641">
                  <c:v>34.14324414073052</c:v>
                </c:pt>
                <c:pt idx="3642">
                  <c:v>34.17158384993728</c:v>
                </c:pt>
                <c:pt idx="3643">
                  <c:v>34.19993304841589</c:v>
                </c:pt>
                <c:pt idx="3644">
                  <c:v>34.22829173764367</c:v>
                </c:pt>
                <c:pt idx="3645">
                  <c:v>34.25665991910116</c:v>
                </c:pt>
                <c:pt idx="3646">
                  <c:v>34.2850375942722</c:v>
                </c:pt>
                <c:pt idx="3647">
                  <c:v>34.31342476464388</c:v>
                </c:pt>
                <c:pt idx="3648">
                  <c:v>34.34182143170654</c:v>
                </c:pt>
                <c:pt idx="3649">
                  <c:v>34.37022759695379</c:v>
                </c:pt>
                <c:pt idx="3650">
                  <c:v>34.39864326188248</c:v>
                </c:pt>
                <c:pt idx="3651">
                  <c:v>34.42706842799274</c:v>
                </c:pt>
                <c:pt idx="3652">
                  <c:v>34.45550309678797</c:v>
                </c:pt>
                <c:pt idx="3653">
                  <c:v>34.4839472697748</c:v>
                </c:pt>
                <c:pt idx="3654">
                  <c:v>34.51240094846313</c:v>
                </c:pt>
                <c:pt idx="3655">
                  <c:v>34.54086413436612</c:v>
                </c:pt>
                <c:pt idx="3656">
                  <c:v>34.56933682900019</c:v>
                </c:pt>
                <c:pt idx="3657">
                  <c:v>34.59781903388502</c:v>
                </c:pt>
                <c:pt idx="3658">
                  <c:v>34.62631075054352</c:v>
                </c:pt>
                <c:pt idx="3659">
                  <c:v>34.6548119805019</c:v>
                </c:pt>
                <c:pt idx="3660">
                  <c:v>34.68332272528959</c:v>
                </c:pt>
                <c:pt idx="3661">
                  <c:v>34.71184298643929</c:v>
                </c:pt>
                <c:pt idx="3662">
                  <c:v>34.74037276548695</c:v>
                </c:pt>
                <c:pt idx="3663">
                  <c:v>34.76891206397178</c:v>
                </c:pt>
                <c:pt idx="3664">
                  <c:v>34.79746088343624</c:v>
                </c:pt>
                <c:pt idx="3665">
                  <c:v>34.82601922542606</c:v>
                </c:pt>
                <c:pt idx="3666">
                  <c:v>34.8545870914902</c:v>
                </c:pt>
                <c:pt idx="3667">
                  <c:v>34.88316448318091</c:v>
                </c:pt>
                <c:pt idx="3668">
                  <c:v>34.91175140205364</c:v>
                </c:pt>
                <c:pt idx="3669">
                  <c:v>34.94034784966715</c:v>
                </c:pt>
                <c:pt idx="3670">
                  <c:v>34.96895382758341</c:v>
                </c:pt>
                <c:pt idx="3671">
                  <c:v>34.99756933736766</c:v>
                </c:pt>
                <c:pt idx="3672">
                  <c:v>35.02619438058839</c:v>
                </c:pt>
                <c:pt idx="3673">
                  <c:v>35.05482895881736</c:v>
                </c:pt>
                <c:pt idx="3674">
                  <c:v>35.08347307362955</c:v>
                </c:pt>
                <c:pt idx="3675">
                  <c:v>35.11212672660321</c:v>
                </c:pt>
                <c:pt idx="3676">
                  <c:v>35.14078991931985</c:v>
                </c:pt>
                <c:pt idx="3677">
                  <c:v>35.16946265336421</c:v>
                </c:pt>
                <c:pt idx="3678">
                  <c:v>35.19814493032429</c:v>
                </c:pt>
                <c:pt idx="3679">
                  <c:v>35.22683675179135</c:v>
                </c:pt>
                <c:pt idx="3680">
                  <c:v>35.25553811935988</c:v>
                </c:pt>
                <c:pt idx="3681">
                  <c:v>35.28424903462764</c:v>
                </c:pt>
                <c:pt idx="3682">
                  <c:v>35.31296949919563</c:v>
                </c:pt>
                <c:pt idx="3683">
                  <c:v>35.34169951466811</c:v>
                </c:pt>
                <c:pt idx="3684">
                  <c:v>35.37043908265257</c:v>
                </c:pt>
                <c:pt idx="3685">
                  <c:v>35.39918820475976</c:v>
                </c:pt>
                <c:pt idx="3686">
                  <c:v>35.42794688260368</c:v>
                </c:pt>
                <c:pt idx="3687">
                  <c:v>35.45671511780159</c:v>
                </c:pt>
                <c:pt idx="3688">
                  <c:v>35.48549291197398</c:v>
                </c:pt>
                <c:pt idx="3689">
                  <c:v>35.5142802667446</c:v>
                </c:pt>
                <c:pt idx="3690">
                  <c:v>35.54307718374043</c:v>
                </c:pt>
                <c:pt idx="3691">
                  <c:v>35.57188366459172</c:v>
                </c:pt>
                <c:pt idx="3692">
                  <c:v>35.60069971093195</c:v>
                </c:pt>
                <c:pt idx="3693">
                  <c:v>35.62952532439787</c:v>
                </c:pt>
                <c:pt idx="3694">
                  <c:v>35.65836050662946</c:v>
                </c:pt>
                <c:pt idx="3695">
                  <c:v>35.68720525926994</c:v>
                </c:pt>
                <c:pt idx="3696">
                  <c:v>35.71605958396582</c:v>
                </c:pt>
                <c:pt idx="3697">
                  <c:v>35.74492348236679</c:v>
                </c:pt>
                <c:pt idx="3698">
                  <c:v>35.77379695612585</c:v>
                </c:pt>
                <c:pt idx="3699">
                  <c:v>35.8026800068992</c:v>
                </c:pt>
                <c:pt idx="3700">
                  <c:v>35.83157263634632</c:v>
                </c:pt>
                <c:pt idx="3701">
                  <c:v>35.86047484612991</c:v>
                </c:pt>
                <c:pt idx="3702">
                  <c:v>35.88938663791593</c:v>
                </c:pt>
                <c:pt idx="3703">
                  <c:v>35.91830801337358</c:v>
                </c:pt>
                <c:pt idx="3704">
                  <c:v>35.94723897417531</c:v>
                </c:pt>
                <c:pt idx="3705">
                  <c:v>35.97617952199683</c:v>
                </c:pt>
                <c:pt idx="3706">
                  <c:v>36.00512965851706</c:v>
                </c:pt>
                <c:pt idx="3707">
                  <c:v>36.03408938541821</c:v>
                </c:pt>
                <c:pt idx="3708">
                  <c:v>36.06305870438569</c:v>
                </c:pt>
                <c:pt idx="3709">
                  <c:v>36.0920376171082</c:v>
                </c:pt>
                <c:pt idx="3710">
                  <c:v>36.12102612527764</c:v>
                </c:pt>
                <c:pt idx="3711">
                  <c:v>36.15002423058918</c:v>
                </c:pt>
                <c:pt idx="3712">
                  <c:v>36.17903193474125</c:v>
                </c:pt>
                <c:pt idx="3713">
                  <c:v>36.20804923943548</c:v>
                </c:pt>
                <c:pt idx="3714">
                  <c:v>36.2370761463768</c:v>
                </c:pt>
                <c:pt idx="3715">
                  <c:v>36.26611265727334</c:v>
                </c:pt>
                <c:pt idx="3716">
                  <c:v>36.29515877383649</c:v>
                </c:pt>
                <c:pt idx="3717">
                  <c:v>36.32421449778089</c:v>
                </c:pt>
                <c:pt idx="3718">
                  <c:v>36.35327983082443</c:v>
                </c:pt>
                <c:pt idx="3719">
                  <c:v>36.38235477468821</c:v>
                </c:pt>
                <c:pt idx="3720">
                  <c:v>36.41143933109662</c:v>
                </c:pt>
                <c:pt idx="3721">
                  <c:v>36.44053350177726</c:v>
                </c:pt>
                <c:pt idx="3722">
                  <c:v>36.46963728846099</c:v>
                </c:pt>
                <c:pt idx="3723">
                  <c:v>36.49875069288191</c:v>
                </c:pt>
                <c:pt idx="3724">
                  <c:v>36.52787371677736</c:v>
                </c:pt>
                <c:pt idx="3725">
                  <c:v>36.55700636188794</c:v>
                </c:pt>
                <c:pt idx="3726">
                  <c:v>36.58614862995747</c:v>
                </c:pt>
                <c:pt idx="3727">
                  <c:v>36.61530052273304</c:v>
                </c:pt>
                <c:pt idx="3728">
                  <c:v>36.64446204196496</c:v>
                </c:pt>
                <c:pt idx="3729">
                  <c:v>36.6736331894068</c:v>
                </c:pt>
                <c:pt idx="3730">
                  <c:v>36.70281396681536</c:v>
                </c:pt>
                <c:pt idx="3731">
                  <c:v>36.73200437595069</c:v>
                </c:pt>
                <c:pt idx="3732">
                  <c:v>36.76120441857609</c:v>
                </c:pt>
                <c:pt idx="3733">
                  <c:v>36.79041409645811</c:v>
                </c:pt>
                <c:pt idx="3734">
                  <c:v>36.81963341136652</c:v>
                </c:pt>
                <c:pt idx="3735">
                  <c:v>36.84886236507435</c:v>
                </c:pt>
                <c:pt idx="3736">
                  <c:v>36.87810095935787</c:v>
                </c:pt>
                <c:pt idx="3737">
                  <c:v>36.90734919599659</c:v>
                </c:pt>
                <c:pt idx="3738">
                  <c:v>36.93660707677329</c:v>
                </c:pt>
                <c:pt idx="3739">
                  <c:v>36.96587460347394</c:v>
                </c:pt>
                <c:pt idx="3740">
                  <c:v>36.99515177788781</c:v>
                </c:pt>
                <c:pt idx="3741">
                  <c:v>37.02443860180737</c:v>
                </c:pt>
                <c:pt idx="3742">
                  <c:v>37.05373507702836</c:v>
                </c:pt>
                <c:pt idx="3743">
                  <c:v>37.08304120534977</c:v>
                </c:pt>
                <c:pt idx="3744">
                  <c:v>37.1123569885738</c:v>
                </c:pt>
                <c:pt idx="3745">
                  <c:v>37.14168242850593</c:v>
                </c:pt>
                <c:pt idx="3746">
                  <c:v>37.17101752695486</c:v>
                </c:pt>
                <c:pt idx="3747">
                  <c:v>37.20036228573255</c:v>
                </c:pt>
                <c:pt idx="3748">
                  <c:v>37.22971670665419</c:v>
                </c:pt>
                <c:pt idx="3749">
                  <c:v>37.25908079153824</c:v>
                </c:pt>
                <c:pt idx="3750">
                  <c:v>37.28845454220635</c:v>
                </c:pt>
                <c:pt idx="3751">
                  <c:v>37.31783796048348</c:v>
                </c:pt>
                <c:pt idx="3752">
                  <c:v>37.34723104819778</c:v>
                </c:pt>
                <c:pt idx="3753">
                  <c:v>37.37663380718069</c:v>
                </c:pt>
                <c:pt idx="3754">
                  <c:v>37.40604623926686</c:v>
                </c:pt>
                <c:pt idx="3755">
                  <c:v>37.4354683462942</c:v>
                </c:pt>
                <c:pt idx="3756">
                  <c:v>37.46490013010386</c:v>
                </c:pt>
                <c:pt idx="3757">
                  <c:v>37.49434159254024</c:v>
                </c:pt>
                <c:pt idx="3758">
                  <c:v>37.523792735451</c:v>
                </c:pt>
                <c:pt idx="3759">
                  <c:v>37.55325356068698</c:v>
                </c:pt>
                <c:pt idx="3760">
                  <c:v>37.58272407010235</c:v>
                </c:pt>
                <c:pt idx="3761">
                  <c:v>37.61220426555447</c:v>
                </c:pt>
                <c:pt idx="3762">
                  <c:v>37.64169414890397</c:v>
                </c:pt>
                <c:pt idx="3763">
                  <c:v>37.67119372201471</c:v>
                </c:pt>
                <c:pt idx="3764">
                  <c:v>37.70070298675381</c:v>
                </c:pt>
                <c:pt idx="3765">
                  <c:v>37.73022194499162</c:v>
                </c:pt>
                <c:pt idx="3766">
                  <c:v>37.75975059860175</c:v>
                </c:pt>
                <c:pt idx="3767">
                  <c:v>37.78928894946105</c:v>
                </c:pt>
                <c:pt idx="3768">
                  <c:v>37.81883699944961</c:v>
                </c:pt>
                <c:pt idx="3769">
                  <c:v>37.84839475045079</c:v>
                </c:pt>
                <c:pt idx="3770">
                  <c:v>37.87796220435115</c:v>
                </c:pt>
                <c:pt idx="3771">
                  <c:v>37.90753936304054</c:v>
                </c:pt>
                <c:pt idx="3772">
                  <c:v>37.93712622841204</c:v>
                </c:pt>
                <c:pt idx="3773">
                  <c:v>37.96672280236198</c:v>
                </c:pt>
                <c:pt idx="3774">
                  <c:v>37.99632908678993</c:v>
                </c:pt>
                <c:pt idx="3775">
                  <c:v>38.02594508359871</c:v>
                </c:pt>
                <c:pt idx="3776">
                  <c:v>38.0555707946944</c:v>
                </c:pt>
                <c:pt idx="3777">
                  <c:v>38.08520622198631</c:v>
                </c:pt>
                <c:pt idx="3778">
                  <c:v>38.11485136738701</c:v>
                </c:pt>
                <c:pt idx="3779">
                  <c:v>38.1445062328123</c:v>
                </c:pt>
                <c:pt idx="3780">
                  <c:v>38.17417082018125</c:v>
                </c:pt>
                <c:pt idx="3781">
                  <c:v>38.20384513141617</c:v>
                </c:pt>
                <c:pt idx="3782">
                  <c:v>38.2335291684426</c:v>
                </c:pt>
                <c:pt idx="3783">
                  <c:v>38.26322293318936</c:v>
                </c:pt>
                <c:pt idx="3784">
                  <c:v>38.2929264275885</c:v>
                </c:pt>
                <c:pt idx="3785">
                  <c:v>38.32263965357533</c:v>
                </c:pt>
                <c:pt idx="3786">
                  <c:v>38.3523626130884</c:v>
                </c:pt>
                <c:pt idx="3787">
                  <c:v>38.38209530806949</c:v>
                </c:pt>
                <c:pt idx="3788">
                  <c:v>38.41183774046368</c:v>
                </c:pt>
                <c:pt idx="3789">
                  <c:v>38.44158991221926</c:v>
                </c:pt>
                <c:pt idx="3790">
                  <c:v>38.47135182528778</c:v>
                </c:pt>
                <c:pt idx="3791">
                  <c:v>38.50112348162404</c:v>
                </c:pt>
                <c:pt idx="3792">
                  <c:v>38.53090488318609</c:v>
                </c:pt>
                <c:pt idx="3793">
                  <c:v>38.56069603193524</c:v>
                </c:pt>
                <c:pt idx="3794">
                  <c:v>38.59049692983603</c:v>
                </c:pt>
                <c:pt idx="3795">
                  <c:v>38.62030757885628</c:v>
                </c:pt>
                <c:pt idx="3796">
                  <c:v>38.65012798096704</c:v>
                </c:pt>
                <c:pt idx="3797">
                  <c:v>38.67995813814261</c:v>
                </c:pt>
                <c:pt idx="3798">
                  <c:v>38.70979805236057</c:v>
                </c:pt>
                <c:pt idx="3799">
                  <c:v>38.7396477256017</c:v>
                </c:pt>
                <c:pt idx="3800">
                  <c:v>38.7695071598501</c:v>
                </c:pt>
                <c:pt idx="3801">
                  <c:v>38.79937635709307</c:v>
                </c:pt>
                <c:pt idx="3802">
                  <c:v>38.82925531932118</c:v>
                </c:pt>
                <c:pt idx="3803">
                  <c:v>38.85914404852826</c:v>
                </c:pt>
                <c:pt idx="3804">
                  <c:v>38.88904254671138</c:v>
                </c:pt>
                <c:pt idx="3805">
                  <c:v>38.91895081587089</c:v>
                </c:pt>
                <c:pt idx="3806">
                  <c:v>38.94886885801036</c:v>
                </c:pt>
                <c:pt idx="3807">
                  <c:v>38.97879667513663</c:v>
                </c:pt>
                <c:pt idx="3808">
                  <c:v>39.0087342692598</c:v>
                </c:pt>
                <c:pt idx="3809">
                  <c:v>39.03868164239324</c:v>
                </c:pt>
                <c:pt idx="3810">
                  <c:v>39.06863879655352</c:v>
                </c:pt>
                <c:pt idx="3811">
                  <c:v>39.09860573376053</c:v>
                </c:pt>
                <c:pt idx="3812">
                  <c:v>39.12858245603737</c:v>
                </c:pt>
                <c:pt idx="3813">
                  <c:v>39.15856896541043</c:v>
                </c:pt>
                <c:pt idx="3814">
                  <c:v>39.18856526390933</c:v>
                </c:pt>
                <c:pt idx="3815">
                  <c:v>39.21857135356697</c:v>
                </c:pt>
                <c:pt idx="3816">
                  <c:v>39.24858723641949</c:v>
                </c:pt>
                <c:pt idx="3817">
                  <c:v>39.27861291450629</c:v>
                </c:pt>
                <c:pt idx="3818">
                  <c:v>39.30864838987004</c:v>
                </c:pt>
                <c:pt idx="3819">
                  <c:v>39.33869366455665</c:v>
                </c:pt>
                <c:pt idx="3820">
                  <c:v>39.36874874061532</c:v>
                </c:pt>
                <c:pt idx="3821">
                  <c:v>39.39881362009846</c:v>
                </c:pt>
                <c:pt idx="3822">
                  <c:v>39.42888830506178</c:v>
                </c:pt>
                <c:pt idx="3823">
                  <c:v>39.45897279756425</c:v>
                </c:pt>
                <c:pt idx="3824">
                  <c:v>39.48906709966808</c:v>
                </c:pt>
                <c:pt idx="3825">
                  <c:v>39.51917121343874</c:v>
                </c:pt>
                <c:pt idx="3826">
                  <c:v>39.54928514094498</c:v>
                </c:pt>
                <c:pt idx="3827">
                  <c:v>39.5794088842588</c:v>
                </c:pt>
                <c:pt idx="3828">
                  <c:v>39.60954244545547</c:v>
                </c:pt>
                <c:pt idx="3829">
                  <c:v>39.63968582661351</c:v>
                </c:pt>
                <c:pt idx="3830">
                  <c:v>39.6698390298147</c:v>
                </c:pt>
                <c:pt idx="3831">
                  <c:v>39.70000205714409</c:v>
                </c:pt>
                <c:pt idx="3832">
                  <c:v>39.73017491069001</c:v>
                </c:pt>
                <c:pt idx="3833">
                  <c:v>39.76035759254403</c:v>
                </c:pt>
                <c:pt idx="3834">
                  <c:v>39.79055010480099</c:v>
                </c:pt>
                <c:pt idx="3835">
                  <c:v>39.820752449559</c:v>
                </c:pt>
                <c:pt idx="3836">
                  <c:v>39.85096462891942</c:v>
                </c:pt>
                <c:pt idx="3837">
                  <c:v>39.88118664498691</c:v>
                </c:pt>
                <c:pt idx="3838">
                  <c:v>39.91141849986937</c:v>
                </c:pt>
                <c:pt idx="3839">
                  <c:v>39.94166019567794</c:v>
                </c:pt>
                <c:pt idx="3840">
                  <c:v>39.9719117345271</c:v>
                </c:pt>
                <c:pt idx="3841">
                  <c:v>40.00217311853451</c:v>
                </c:pt>
                <c:pt idx="3842">
                  <c:v>40.03244434982117</c:v>
                </c:pt>
                <c:pt idx="3843">
                  <c:v>40.06272543051131</c:v>
                </c:pt>
                <c:pt idx="3844">
                  <c:v>40.09301636273243</c:v>
                </c:pt>
                <c:pt idx="3845">
                  <c:v>40.12331714861533</c:v>
                </c:pt>
                <c:pt idx="3846">
                  <c:v>40.15362779029403</c:v>
                </c:pt>
                <c:pt idx="3847">
                  <c:v>40.18394828990586</c:v>
                </c:pt>
                <c:pt idx="3848">
                  <c:v>40.2142786495914</c:v>
                </c:pt>
                <c:pt idx="3849">
                  <c:v>40.24461887149452</c:v>
                </c:pt>
                <c:pt idx="3850">
                  <c:v>40.27496895776233</c:v>
                </c:pt>
                <c:pt idx="3851">
                  <c:v>40.30532891054524</c:v>
                </c:pt>
                <c:pt idx="3852">
                  <c:v>40.33569873199691</c:v>
                </c:pt>
                <c:pt idx="3853">
                  <c:v>40.36607842427431</c:v>
                </c:pt>
                <c:pt idx="3854">
                  <c:v>40.39646798953763</c:v>
                </c:pt>
                <c:pt idx="3855">
                  <c:v>40.42686742995038</c:v>
                </c:pt>
                <c:pt idx="3856">
                  <c:v>40.45727674767933</c:v>
                </c:pt>
                <c:pt idx="3857">
                  <c:v>40.4876959448945</c:v>
                </c:pt>
                <c:pt idx="3858">
                  <c:v>40.51812502376924</c:v>
                </c:pt>
                <c:pt idx="3859">
                  <c:v>40.5485639864801</c:v>
                </c:pt>
                <c:pt idx="3860">
                  <c:v>40.57901283520698</c:v>
                </c:pt>
                <c:pt idx="3861">
                  <c:v>40.60947157213301</c:v>
                </c:pt>
                <c:pt idx="3862">
                  <c:v>40.63994019944462</c:v>
                </c:pt>
                <c:pt idx="3863">
                  <c:v>40.6704187193315</c:v>
                </c:pt>
                <c:pt idx="3864">
                  <c:v>40.70090713398664</c:v>
                </c:pt>
                <c:pt idx="3865">
                  <c:v>40.73140544560629</c:v>
                </c:pt>
                <c:pt idx="3866">
                  <c:v>40.76191365638999</c:v>
                </c:pt>
                <c:pt idx="3867">
                  <c:v>40.79243176854056</c:v>
                </c:pt>
                <c:pt idx="3868">
                  <c:v>40.82295978426409</c:v>
                </c:pt>
                <c:pt idx="3869">
                  <c:v>40.85349770576997</c:v>
                </c:pt>
                <c:pt idx="3870">
                  <c:v>40.88404553527084</c:v>
                </c:pt>
                <c:pt idx="3871">
                  <c:v>40.91460327498265</c:v>
                </c:pt>
                <c:pt idx="3872">
                  <c:v>40.94517092712464</c:v>
                </c:pt>
                <c:pt idx="3873">
                  <c:v>40.9757484939193</c:v>
                </c:pt>
                <c:pt idx="3874">
                  <c:v>41.00633597759243</c:v>
                </c:pt>
                <c:pt idx="3875">
                  <c:v>41.0369333803731</c:v>
                </c:pt>
                <c:pt idx="3876">
                  <c:v>41.06754070449368</c:v>
                </c:pt>
                <c:pt idx="3877">
                  <c:v>41.09815795218982</c:v>
                </c:pt>
                <c:pt idx="3878">
                  <c:v>41.12878512570045</c:v>
                </c:pt>
                <c:pt idx="3879">
                  <c:v>41.15942222726776</c:v>
                </c:pt>
                <c:pt idx="3880">
                  <c:v>41.19006925913731</c:v>
                </c:pt>
                <c:pt idx="3881">
                  <c:v>41.22072622355786</c:v>
                </c:pt>
                <c:pt idx="3882">
                  <c:v>41.25139312278151</c:v>
                </c:pt>
                <c:pt idx="3883">
                  <c:v>41.28206995906363</c:v>
                </c:pt>
                <c:pt idx="3884">
                  <c:v>41.31275673466288</c:v>
                </c:pt>
                <c:pt idx="3885">
                  <c:v>41.34345345184121</c:v>
                </c:pt>
                <c:pt idx="3886">
                  <c:v>41.37416011286387</c:v>
                </c:pt>
                <c:pt idx="3887">
                  <c:v>41.4048767199994</c:v>
                </c:pt>
                <c:pt idx="3888">
                  <c:v>41.43560327551963</c:v>
                </c:pt>
                <c:pt idx="3889">
                  <c:v>41.46633978169967</c:v>
                </c:pt>
                <c:pt idx="3890">
                  <c:v>41.49708624081794</c:v>
                </c:pt>
                <c:pt idx="3891">
                  <c:v>41.52784265515616</c:v>
                </c:pt>
                <c:pt idx="3892">
                  <c:v>41.55860902699931</c:v>
                </c:pt>
                <c:pt idx="3893">
                  <c:v>41.58938535863572</c:v>
                </c:pt>
                <c:pt idx="3894">
                  <c:v>41.62017165235697</c:v>
                </c:pt>
                <c:pt idx="3895">
                  <c:v>41.65096791045794</c:v>
                </c:pt>
                <c:pt idx="3896">
                  <c:v>41.68177413523685</c:v>
                </c:pt>
                <c:pt idx="3897">
                  <c:v>41.71259032899517</c:v>
                </c:pt>
                <c:pt idx="3898">
                  <c:v>41.7434164940377</c:v>
                </c:pt>
                <c:pt idx="3899">
                  <c:v>41.77425263267249</c:v>
                </c:pt>
                <c:pt idx="3900">
                  <c:v>41.80509874721098</c:v>
                </c:pt>
                <c:pt idx="3901">
                  <c:v>41.83595483996781</c:v>
                </c:pt>
                <c:pt idx="3902">
                  <c:v>41.86682091326099</c:v>
                </c:pt>
                <c:pt idx="3903">
                  <c:v>41.89769696941182</c:v>
                </c:pt>
                <c:pt idx="3904">
                  <c:v>41.92858301074488</c:v>
                </c:pt>
                <c:pt idx="3905">
                  <c:v>41.95947903958808</c:v>
                </c:pt>
                <c:pt idx="3906">
                  <c:v>41.99038505827261</c:v>
                </c:pt>
                <c:pt idx="3907">
                  <c:v>42.02130106913298</c:v>
                </c:pt>
                <c:pt idx="3908">
                  <c:v>42.05222707450701</c:v>
                </c:pt>
                <c:pt idx="3909">
                  <c:v>42.08316307673582</c:v>
                </c:pt>
                <c:pt idx="3910">
                  <c:v>42.11410907816382</c:v>
                </c:pt>
                <c:pt idx="3911">
                  <c:v>42.14506508113876</c:v>
                </c:pt>
                <c:pt idx="3912">
                  <c:v>42.17603108801168</c:v>
                </c:pt>
                <c:pt idx="3913">
                  <c:v>42.20700710113692</c:v>
                </c:pt>
                <c:pt idx="3914">
                  <c:v>42.23799312287215</c:v>
                </c:pt>
                <c:pt idx="3915">
                  <c:v>42.26898915557835</c:v>
                </c:pt>
                <c:pt idx="3916">
                  <c:v>42.29999520161979</c:v>
                </c:pt>
                <c:pt idx="3917">
                  <c:v>42.33101126336408</c:v>
                </c:pt>
                <c:pt idx="3918">
                  <c:v>42.36203734318214</c:v>
                </c:pt>
                <c:pt idx="3919">
                  <c:v>42.39307344344815</c:v>
                </c:pt>
                <c:pt idx="3920">
                  <c:v>42.42411956653969</c:v>
                </c:pt>
                <c:pt idx="3921">
                  <c:v>42.4551757148376</c:v>
                </c:pt>
                <c:pt idx="3922">
                  <c:v>42.48624189072604</c:v>
                </c:pt>
                <c:pt idx="3923">
                  <c:v>42.5173180965925</c:v>
                </c:pt>
                <c:pt idx="3924">
                  <c:v>42.54840433482779</c:v>
                </c:pt>
                <c:pt idx="3925">
                  <c:v>42.57950060782603</c:v>
                </c:pt>
                <c:pt idx="3926">
                  <c:v>42.61060691798466</c:v>
                </c:pt>
                <c:pt idx="3927">
                  <c:v>42.64172326770444</c:v>
                </c:pt>
                <c:pt idx="3928">
                  <c:v>42.67284965938944</c:v>
                </c:pt>
                <c:pt idx="3929">
                  <c:v>42.70398609544709</c:v>
                </c:pt>
                <c:pt idx="3930">
                  <c:v>42.73513257828809</c:v>
                </c:pt>
                <c:pt idx="3931">
                  <c:v>42.7662891103265</c:v>
                </c:pt>
                <c:pt idx="3932">
                  <c:v>42.79745569397969</c:v>
                </c:pt>
                <c:pt idx="3933">
                  <c:v>42.82863233166835</c:v>
                </c:pt>
                <c:pt idx="3934">
                  <c:v>42.85981902581651</c:v>
                </c:pt>
                <c:pt idx="3935">
                  <c:v>42.89101577885152</c:v>
                </c:pt>
                <c:pt idx="3936">
                  <c:v>42.92222259320405</c:v>
                </c:pt>
                <c:pt idx="3937">
                  <c:v>42.9534394713081</c:v>
                </c:pt>
                <c:pt idx="3938">
                  <c:v>42.98466641560103</c:v>
                </c:pt>
                <c:pt idx="3939">
                  <c:v>43.01590342852345</c:v>
                </c:pt>
                <c:pt idx="3940">
                  <c:v>43.04715051251941</c:v>
                </c:pt>
                <c:pt idx="3941">
                  <c:v>43.07840767003619</c:v>
                </c:pt>
                <c:pt idx="3942">
                  <c:v>43.10967490352447</c:v>
                </c:pt>
                <c:pt idx="3943">
                  <c:v>43.14095221543823</c:v>
                </c:pt>
                <c:pt idx="3944">
                  <c:v>43.17223960823479</c:v>
                </c:pt>
                <c:pt idx="3945">
                  <c:v>43.20353708437482</c:v>
                </c:pt>
                <c:pt idx="3946">
                  <c:v>43.23484464632229</c:v>
                </c:pt>
                <c:pt idx="3947">
                  <c:v>43.26616229654456</c:v>
                </c:pt>
                <c:pt idx="3948">
                  <c:v>43.29749003751227</c:v>
                </c:pt>
                <c:pt idx="3949">
                  <c:v>43.32882787169945</c:v>
                </c:pt>
                <c:pt idx="3950">
                  <c:v>43.36017580158341</c:v>
                </c:pt>
                <c:pt idx="3951">
                  <c:v>43.39153382964486</c:v>
                </c:pt>
                <c:pt idx="3952">
                  <c:v>43.42290195836781</c:v>
                </c:pt>
                <c:pt idx="3953">
                  <c:v>43.45428019023964</c:v>
                </c:pt>
                <c:pt idx="3954">
                  <c:v>43.48566852775105</c:v>
                </c:pt>
                <c:pt idx="3955">
                  <c:v>43.51706697339609</c:v>
                </c:pt>
                <c:pt idx="3956">
                  <c:v>43.54847552967217</c:v>
                </c:pt>
                <c:pt idx="3957">
                  <c:v>43.57989419908002</c:v>
                </c:pt>
                <c:pt idx="3958">
                  <c:v>43.61132298412373</c:v>
                </c:pt>
                <c:pt idx="3959">
                  <c:v>43.64276188731072</c:v>
                </c:pt>
                <c:pt idx="3960">
                  <c:v>43.6742109111518</c:v>
                </c:pt>
                <c:pt idx="3961">
                  <c:v>43.70567005816109</c:v>
                </c:pt>
                <c:pt idx="3962">
                  <c:v>43.73713933085607</c:v>
                </c:pt>
                <c:pt idx="3963">
                  <c:v>43.76861873175757</c:v>
                </c:pt>
                <c:pt idx="3964">
                  <c:v>43.80010826338978</c:v>
                </c:pt>
                <c:pt idx="3965">
                  <c:v>43.83160792828023</c:v>
                </c:pt>
                <c:pt idx="3966">
                  <c:v>43.86311772895982</c:v>
                </c:pt>
                <c:pt idx="3967">
                  <c:v>43.89463766796278</c:v>
                </c:pt>
                <c:pt idx="3968">
                  <c:v>43.92616774782672</c:v>
                </c:pt>
                <c:pt idx="3969">
                  <c:v>43.95770797109261</c:v>
                </c:pt>
                <c:pt idx="3970">
                  <c:v>43.98925834030474</c:v>
                </c:pt>
                <c:pt idx="3971">
                  <c:v>44.02081885801079</c:v>
                </c:pt>
                <c:pt idx="3972">
                  <c:v>44.05238952676179</c:v>
                </c:pt>
                <c:pt idx="3973">
                  <c:v>44.08397034911214</c:v>
                </c:pt>
                <c:pt idx="3974">
                  <c:v>44.11556132761959</c:v>
                </c:pt>
                <c:pt idx="3975">
                  <c:v>44.14716246484525</c:v>
                </c:pt>
                <c:pt idx="3976">
                  <c:v>44.1787737633536</c:v>
                </c:pt>
                <c:pt idx="3977">
                  <c:v>44.21039522571249</c:v>
                </c:pt>
                <c:pt idx="3978">
                  <c:v>44.24202685449313</c:v>
                </c:pt>
                <c:pt idx="3979">
                  <c:v>44.27366865227006</c:v>
                </c:pt>
                <c:pt idx="3980">
                  <c:v>44.30532062162127</c:v>
                </c:pt>
                <c:pt idx="3981">
                  <c:v>44.33698276512803</c:v>
                </c:pt>
                <c:pt idx="3982">
                  <c:v>44.36865508537504</c:v>
                </c:pt>
                <c:pt idx="3983">
                  <c:v>44.40033758495034</c:v>
                </c:pt>
                <c:pt idx="3984">
                  <c:v>44.43203026644535</c:v>
                </c:pt>
                <c:pt idx="3985">
                  <c:v>44.46373313245486</c:v>
                </c:pt>
                <c:pt idx="3986">
                  <c:v>44.49544618557703</c:v>
                </c:pt>
                <c:pt idx="3987">
                  <c:v>44.52716942841342</c:v>
                </c:pt>
                <c:pt idx="3988">
                  <c:v>44.55890286356892</c:v>
                </c:pt>
                <c:pt idx="3989">
                  <c:v>44.59064649365184</c:v>
                </c:pt>
                <c:pt idx="3990">
                  <c:v>44.62240032127383</c:v>
                </c:pt>
                <c:pt idx="3991">
                  <c:v>44.65416434904994</c:v>
                </c:pt>
                <c:pt idx="3992">
                  <c:v>44.68593857959861</c:v>
                </c:pt>
                <c:pt idx="3993">
                  <c:v>44.71772301554162</c:v>
                </c:pt>
                <c:pt idx="3994">
                  <c:v>44.74951765950418</c:v>
                </c:pt>
                <c:pt idx="3995">
                  <c:v>44.78132251411485</c:v>
                </c:pt>
                <c:pt idx="3996">
                  <c:v>44.81313758200558</c:v>
                </c:pt>
                <c:pt idx="3997">
                  <c:v>44.84496286581172</c:v>
                </c:pt>
                <c:pt idx="3998">
                  <c:v>44.87679836817198</c:v>
                </c:pt>
                <c:pt idx="3999">
                  <c:v>44.90864409172847</c:v>
                </c:pt>
                <c:pt idx="4000">
                  <c:v>44.9405000391267</c:v>
                </c:pt>
                <c:pt idx="4001">
                  <c:v>44.97236621301555</c:v>
                </c:pt>
                <c:pt idx="4002">
                  <c:v>45.0042426160473</c:v>
                </c:pt>
                <c:pt idx="4003">
                  <c:v>45.03612925087761</c:v>
                </c:pt>
                <c:pt idx="4004">
                  <c:v>45.06802612016556</c:v>
                </c:pt>
                <c:pt idx="4005">
                  <c:v>45.09993322657358</c:v>
                </c:pt>
                <c:pt idx="4006">
                  <c:v>45.13185057276752</c:v>
                </c:pt>
                <c:pt idx="4007">
                  <c:v>45.16377816141664</c:v>
                </c:pt>
                <c:pt idx="4008">
                  <c:v>45.19571599519357</c:v>
                </c:pt>
                <c:pt idx="4009">
                  <c:v>45.22766407677435</c:v>
                </c:pt>
                <c:pt idx="4010">
                  <c:v>45.25962240883841</c:v>
                </c:pt>
                <c:pt idx="4011">
                  <c:v>45.29159099406859</c:v>
                </c:pt>
                <c:pt idx="4012">
                  <c:v>45.32356983515113</c:v>
                </c:pt>
                <c:pt idx="4013">
                  <c:v>45.35555893477567</c:v>
                </c:pt>
                <c:pt idx="4014">
                  <c:v>45.38755829563525</c:v>
                </c:pt>
                <c:pt idx="4015">
                  <c:v>45.41956792042632</c:v>
                </c:pt>
                <c:pt idx="4016">
                  <c:v>45.45158781184873</c:v>
                </c:pt>
                <c:pt idx="4017">
                  <c:v>45.48361797260574</c:v>
                </c:pt>
                <c:pt idx="4018">
                  <c:v>45.51565840540403</c:v>
                </c:pt>
                <c:pt idx="4019">
                  <c:v>45.54770911295364</c:v>
                </c:pt>
                <c:pt idx="4020">
                  <c:v>45.57977009796811</c:v>
                </c:pt>
                <c:pt idx="4021">
                  <c:v>45.6118413631643</c:v>
                </c:pt>
                <c:pt idx="4022">
                  <c:v>45.64392291126252</c:v>
                </c:pt>
                <c:pt idx="4023">
                  <c:v>45.67601474498651</c:v>
                </c:pt>
                <c:pt idx="4024">
                  <c:v>45.7081168670634</c:v>
                </c:pt>
                <c:pt idx="4025">
                  <c:v>45.74022928022375</c:v>
                </c:pt>
                <c:pt idx="4026">
                  <c:v>45.77235198720153</c:v>
                </c:pt>
                <c:pt idx="4027">
                  <c:v>45.80448499073413</c:v>
                </c:pt>
                <c:pt idx="4028">
                  <c:v>45.83662829356236</c:v>
                </c:pt>
                <c:pt idx="4029">
                  <c:v>45.86878189843045</c:v>
                </c:pt>
                <c:pt idx="4030">
                  <c:v>45.90094580808605</c:v>
                </c:pt>
                <c:pt idx="4031">
                  <c:v>45.93312002528024</c:v>
                </c:pt>
                <c:pt idx="4032">
                  <c:v>45.96530455276751</c:v>
                </c:pt>
                <c:pt idx="4033">
                  <c:v>45.9974993933058</c:v>
                </c:pt>
                <c:pt idx="4034">
                  <c:v>46.02970454965646</c:v>
                </c:pt>
                <c:pt idx="4035">
                  <c:v>46.06192002458426</c:v>
                </c:pt>
                <c:pt idx="4036">
                  <c:v>46.09414582085741</c:v>
                </c:pt>
                <c:pt idx="4037">
                  <c:v>46.12638194124757</c:v>
                </c:pt>
                <c:pt idx="4038">
                  <c:v>46.15862838852979</c:v>
                </c:pt>
                <c:pt idx="4039">
                  <c:v>46.19088516548257</c:v>
                </c:pt>
                <c:pt idx="4040">
                  <c:v>46.22315227488787</c:v>
                </c:pt>
                <c:pt idx="4041">
                  <c:v>46.25542971953105</c:v>
                </c:pt>
                <c:pt idx="4042">
                  <c:v>46.28771750220092</c:v>
                </c:pt>
                <c:pt idx="4043">
                  <c:v>46.32001562568973</c:v>
                </c:pt>
                <c:pt idx="4044">
                  <c:v>46.35232409279317</c:v>
                </c:pt>
                <c:pt idx="4045">
                  <c:v>46.38464290631036</c:v>
                </c:pt>
                <c:pt idx="4046">
                  <c:v>46.41697206904388</c:v>
                </c:pt>
                <c:pt idx="4047">
                  <c:v>46.44931158379973</c:v>
                </c:pt>
                <c:pt idx="4048">
                  <c:v>46.48166145338737</c:v>
                </c:pt>
                <c:pt idx="4049">
                  <c:v>46.51402168061971</c:v>
                </c:pt>
                <c:pt idx="4050">
                  <c:v>46.54639226831308</c:v>
                </c:pt>
                <c:pt idx="4051">
                  <c:v>46.57877321928729</c:v>
                </c:pt>
                <c:pt idx="4052">
                  <c:v>46.61116453636557</c:v>
                </c:pt>
                <c:pt idx="4053">
                  <c:v>46.64356622237463</c:v>
                </c:pt>
                <c:pt idx="4054">
                  <c:v>46.67597828014461</c:v>
                </c:pt>
                <c:pt idx="4055">
                  <c:v>46.70840071250912</c:v>
                </c:pt>
                <c:pt idx="4056">
                  <c:v>46.74083352230519</c:v>
                </c:pt>
                <c:pt idx="4057">
                  <c:v>46.77327671237336</c:v>
                </c:pt>
                <c:pt idx="4058">
                  <c:v>46.80573028555759</c:v>
                </c:pt>
                <c:pt idx="4059">
                  <c:v>46.83819424470528</c:v>
                </c:pt>
                <c:pt idx="4060">
                  <c:v>46.87066859266735</c:v>
                </c:pt>
                <c:pt idx="4061">
                  <c:v>46.90315333229812</c:v>
                </c:pt>
                <c:pt idx="4062">
                  <c:v>46.93564846645541</c:v>
                </c:pt>
                <c:pt idx="4063">
                  <c:v>46.96815399800049</c:v>
                </c:pt>
                <c:pt idx="4064">
                  <c:v>47.00066992979809</c:v>
                </c:pt>
                <c:pt idx="4065">
                  <c:v>47.03319626471643</c:v>
                </c:pt>
                <c:pt idx="4066">
                  <c:v>47.06573300562717</c:v>
                </c:pt>
                <c:pt idx="4067">
                  <c:v>47.09828015540545</c:v>
                </c:pt>
                <c:pt idx="4068">
                  <c:v>47.13083771692986</c:v>
                </c:pt>
                <c:pt idx="4069">
                  <c:v>47.16340569308252</c:v>
                </c:pt>
                <c:pt idx="4070">
                  <c:v>47.19598408674895</c:v>
                </c:pt>
                <c:pt idx="4071">
                  <c:v>47.22857290081821</c:v>
                </c:pt>
                <c:pt idx="4072">
                  <c:v>47.26117213818277</c:v>
                </c:pt>
                <c:pt idx="4073">
                  <c:v>47.29378180173863</c:v>
                </c:pt>
                <c:pt idx="4074">
                  <c:v>47.32640189438525</c:v>
                </c:pt>
                <c:pt idx="4075">
                  <c:v>47.35903241902556</c:v>
                </c:pt>
                <c:pt idx="4076">
                  <c:v>47.391673378566</c:v>
                </c:pt>
                <c:pt idx="4077">
                  <c:v>47.42432477591643</c:v>
                </c:pt>
                <c:pt idx="4078">
                  <c:v>47.4569866139903</c:v>
                </c:pt>
                <c:pt idx="4079">
                  <c:v>47.48965889570442</c:v>
                </c:pt>
                <c:pt idx="4080">
                  <c:v>47.52234162397919</c:v>
                </c:pt>
                <c:pt idx="4081">
                  <c:v>47.55503480173845</c:v>
                </c:pt>
                <c:pt idx="4082">
                  <c:v>47.58773843190953</c:v>
                </c:pt>
                <c:pt idx="4083">
                  <c:v>47.62045251742325</c:v>
                </c:pt>
                <c:pt idx="4084">
                  <c:v>47.65317706121395</c:v>
                </c:pt>
                <c:pt idx="4085">
                  <c:v>47.68591206621942</c:v>
                </c:pt>
                <c:pt idx="4086">
                  <c:v>47.71865753538099</c:v>
                </c:pt>
                <c:pt idx="4087">
                  <c:v>47.75141347164347</c:v>
                </c:pt>
                <c:pt idx="4088">
                  <c:v>47.78417987795513</c:v>
                </c:pt>
                <c:pt idx="4089">
                  <c:v>47.81695675726781</c:v>
                </c:pt>
                <c:pt idx="4090">
                  <c:v>47.84974411253678</c:v>
                </c:pt>
                <c:pt idx="4091">
                  <c:v>47.88254194672088</c:v>
                </c:pt>
                <c:pt idx="4092">
                  <c:v>47.91535026278241</c:v>
                </c:pt>
                <c:pt idx="4093">
                  <c:v>47.94816906368716</c:v>
                </c:pt>
                <c:pt idx="4094">
                  <c:v>47.98099835240447</c:v>
                </c:pt>
                <c:pt idx="4095">
                  <c:v>48.01383813190719</c:v>
                </c:pt>
                <c:pt idx="4096">
                  <c:v>48.04668840517164</c:v>
                </c:pt>
                <c:pt idx="4097">
                  <c:v>48.07954917517765</c:v>
                </c:pt>
                <c:pt idx="4098">
                  <c:v>48.11242044490863</c:v>
                </c:pt>
                <c:pt idx="4099">
                  <c:v>48.14530221735141</c:v>
                </c:pt>
                <c:pt idx="4100">
                  <c:v>48.17819449549642</c:v>
                </c:pt>
                <c:pt idx="4101">
                  <c:v>48.21109728233754</c:v>
                </c:pt>
                <c:pt idx="4102">
                  <c:v>48.24401058087223</c:v>
                </c:pt>
                <c:pt idx="4103">
                  <c:v>48.27693439410142</c:v>
                </c:pt>
                <c:pt idx="4104">
                  <c:v>48.30986872502956</c:v>
                </c:pt>
                <c:pt idx="4105">
                  <c:v>48.34281357666466</c:v>
                </c:pt>
                <c:pt idx="4106">
                  <c:v>48.37576895201826</c:v>
                </c:pt>
                <c:pt idx="4107">
                  <c:v>48.40873485410539</c:v>
                </c:pt>
                <c:pt idx="4108">
                  <c:v>48.44171128594459</c:v>
                </c:pt>
                <c:pt idx="4109">
                  <c:v>48.47469825055799</c:v>
                </c:pt>
                <c:pt idx="4110">
                  <c:v>48.5076957509712</c:v>
                </c:pt>
                <c:pt idx="4111">
                  <c:v>48.54070379021341</c:v>
                </c:pt>
                <c:pt idx="4112">
                  <c:v>48.57372237131728</c:v>
                </c:pt>
                <c:pt idx="4113">
                  <c:v>48.60675149731907</c:v>
                </c:pt>
                <c:pt idx="4114">
                  <c:v>48.63979117125854</c:v>
                </c:pt>
                <c:pt idx="4115">
                  <c:v>48.67284139617897</c:v>
                </c:pt>
                <c:pt idx="4116">
                  <c:v>48.70590217512724</c:v>
                </c:pt>
                <c:pt idx="4117">
                  <c:v>48.7389735111537</c:v>
                </c:pt>
                <c:pt idx="4118">
                  <c:v>48.77205540731231</c:v>
                </c:pt>
                <c:pt idx="4119">
                  <c:v>48.80514786666051</c:v>
                </c:pt>
                <c:pt idx="4120">
                  <c:v>48.83825089225936</c:v>
                </c:pt>
                <c:pt idx="4121">
                  <c:v>48.8713644871734</c:v>
                </c:pt>
                <c:pt idx="4122">
                  <c:v>48.90448865447073</c:v>
                </c:pt>
                <c:pt idx="4123">
                  <c:v>48.93762339722304</c:v>
                </c:pt>
                <c:pt idx="4124">
                  <c:v>48.97076871850556</c:v>
                </c:pt>
                <c:pt idx="4125">
                  <c:v>49.00392462139704</c:v>
                </c:pt>
                <c:pt idx="4126">
                  <c:v>49.03709110897979</c:v>
                </c:pt>
                <c:pt idx="4127">
                  <c:v>49.07026818433973</c:v>
                </c:pt>
                <c:pt idx="4128">
                  <c:v>49.10345585056627</c:v>
                </c:pt>
                <c:pt idx="4129">
                  <c:v>49.13665411075244</c:v>
                </c:pt>
                <c:pt idx="4130">
                  <c:v>49.16986296799477</c:v>
                </c:pt>
                <c:pt idx="4131">
                  <c:v>49.20308242539343</c:v>
                </c:pt>
                <c:pt idx="4132">
                  <c:v>49.23631248605209</c:v>
                </c:pt>
                <c:pt idx="4133">
                  <c:v>49.26955315307798</c:v>
                </c:pt>
                <c:pt idx="4134">
                  <c:v>49.30280442958195</c:v>
                </c:pt>
                <c:pt idx="4135">
                  <c:v>49.33606631867843</c:v>
                </c:pt>
                <c:pt idx="4136">
                  <c:v>49.36933882348535</c:v>
                </c:pt>
                <c:pt idx="4137">
                  <c:v>49.40262194712424</c:v>
                </c:pt>
                <c:pt idx="4138">
                  <c:v>49.43591569272025</c:v>
                </c:pt>
                <c:pt idx="4139">
                  <c:v>49.46922006340203</c:v>
                </c:pt>
                <c:pt idx="4140">
                  <c:v>49.5025350623019</c:v>
                </c:pt>
                <c:pt idx="4141">
                  <c:v>49.53586069255565</c:v>
                </c:pt>
                <c:pt idx="4142">
                  <c:v>49.56919695730276</c:v>
                </c:pt>
                <c:pt idx="4143">
                  <c:v>49.60254385968623</c:v>
                </c:pt>
                <c:pt idx="4144">
                  <c:v>49.63590140285262</c:v>
                </c:pt>
                <c:pt idx="4145">
                  <c:v>49.66926958995215</c:v>
                </c:pt>
                <c:pt idx="4146">
                  <c:v>49.7026484241386</c:v>
                </c:pt>
                <c:pt idx="4147">
                  <c:v>49.73603790856932</c:v>
                </c:pt>
                <c:pt idx="4148">
                  <c:v>49.76943804640523</c:v>
                </c:pt>
                <c:pt idx="4149">
                  <c:v>49.80284884081092</c:v>
                </c:pt>
                <c:pt idx="4150">
                  <c:v>49.83627029495449</c:v>
                </c:pt>
                <c:pt idx="4151">
                  <c:v>49.86970241200771</c:v>
                </c:pt>
                <c:pt idx="4152">
                  <c:v>49.90314519514588</c:v>
                </c:pt>
                <c:pt idx="4153">
                  <c:v>49.93659864754797</c:v>
                </c:pt>
                <c:pt idx="4154">
                  <c:v>49.9700627723965</c:v>
                </c:pt>
                <c:pt idx="4155">
                  <c:v>50.00353757287757</c:v>
                </c:pt>
                <c:pt idx="4156">
                  <c:v>50.03702305218098</c:v>
                </c:pt>
                <c:pt idx="4157">
                  <c:v>50.07051921350002</c:v>
                </c:pt>
                <c:pt idx="4158">
                  <c:v>50.1040260600317</c:v>
                </c:pt>
                <c:pt idx="4159">
                  <c:v>50.13754359497654</c:v>
                </c:pt>
                <c:pt idx="4160">
                  <c:v>50.17107182153876</c:v>
                </c:pt>
                <c:pt idx="4161">
                  <c:v>50.20461074292613</c:v>
                </c:pt>
                <c:pt idx="4162">
                  <c:v>50.23816036235004</c:v>
                </c:pt>
                <c:pt idx="4163">
                  <c:v>50.27172068302552</c:v>
                </c:pt>
                <c:pt idx="4164">
                  <c:v>50.30529170817124</c:v>
                </c:pt>
                <c:pt idx="4165">
                  <c:v>50.33887344100944</c:v>
                </c:pt>
                <c:pt idx="4166">
                  <c:v>50.37246588476599</c:v>
                </c:pt>
                <c:pt idx="4167">
                  <c:v>50.40606904267042</c:v>
                </c:pt>
                <c:pt idx="4168">
                  <c:v>50.43968291795584</c:v>
                </c:pt>
                <c:pt idx="4169">
                  <c:v>50.47330751385904</c:v>
                </c:pt>
                <c:pt idx="4170">
                  <c:v>50.50694283362037</c:v>
                </c:pt>
                <c:pt idx="4171">
                  <c:v>50.54058888048389</c:v>
                </c:pt>
                <c:pt idx="4172">
                  <c:v>50.57424565769723</c:v>
                </c:pt>
                <c:pt idx="4173">
                  <c:v>50.60791316851166</c:v>
                </c:pt>
                <c:pt idx="4174">
                  <c:v>50.64159141618212</c:v>
                </c:pt>
                <c:pt idx="4175">
                  <c:v>50.67528040396719</c:v>
                </c:pt>
                <c:pt idx="4176">
                  <c:v>50.70898013512905</c:v>
                </c:pt>
                <c:pt idx="4177">
                  <c:v>50.74269061293352</c:v>
                </c:pt>
                <c:pt idx="4178">
                  <c:v>50.77641184065013</c:v>
                </c:pt>
                <c:pt idx="4179">
                  <c:v>50.81014382155197</c:v>
                </c:pt>
                <c:pt idx="4180">
                  <c:v>50.84388655891586</c:v>
                </c:pt>
                <c:pt idx="4181">
                  <c:v>50.87764005602218</c:v>
                </c:pt>
                <c:pt idx="4182">
                  <c:v>50.91140431615504</c:v>
                </c:pt>
                <c:pt idx="4183">
                  <c:v>50.94517934260216</c:v>
                </c:pt>
                <c:pt idx="4184">
                  <c:v>50.97896513865489</c:v>
                </c:pt>
                <c:pt idx="4185">
                  <c:v>51.01276170760831</c:v>
                </c:pt>
                <c:pt idx="4186">
                  <c:v>51.04656905276111</c:v>
                </c:pt>
                <c:pt idx="4187">
                  <c:v>51.08038717741564</c:v>
                </c:pt>
                <c:pt idx="4188">
                  <c:v>51.1142160848779</c:v>
                </c:pt>
                <c:pt idx="4189">
                  <c:v>51.1480557784576</c:v>
                </c:pt>
                <c:pt idx="4190">
                  <c:v>51.18190626146806</c:v>
                </c:pt>
                <c:pt idx="4191">
                  <c:v>51.21576753722633</c:v>
                </c:pt>
                <c:pt idx="4192">
                  <c:v>51.24963960905305</c:v>
                </c:pt>
                <c:pt idx="4193">
                  <c:v>51.28352248027261</c:v>
                </c:pt>
                <c:pt idx="4194">
                  <c:v>51.31741615421301</c:v>
                </c:pt>
                <c:pt idx="4195">
                  <c:v>51.35132063420595</c:v>
                </c:pt>
                <c:pt idx="4196">
                  <c:v>51.38523592358683</c:v>
                </c:pt>
                <c:pt idx="4197">
                  <c:v>51.41916202569466</c:v>
                </c:pt>
                <c:pt idx="4198">
                  <c:v>51.45309894387223</c:v>
                </c:pt>
                <c:pt idx="4199">
                  <c:v>51.48704668146592</c:v>
                </c:pt>
                <c:pt idx="4200">
                  <c:v>51.52100524182585</c:v>
                </c:pt>
                <c:pt idx="4201">
                  <c:v>51.55497462830581</c:v>
                </c:pt>
                <c:pt idx="4202">
                  <c:v>51.58895484426323</c:v>
                </c:pt>
                <c:pt idx="4203">
                  <c:v>51.62294589305932</c:v>
                </c:pt>
                <c:pt idx="4204">
                  <c:v>51.65694777805895</c:v>
                </c:pt>
                <c:pt idx="4205">
                  <c:v>51.69096050263064</c:v>
                </c:pt>
                <c:pt idx="4206">
                  <c:v>51.72498407014661</c:v>
                </c:pt>
                <c:pt idx="4207">
                  <c:v>51.75901848398286</c:v>
                </c:pt>
                <c:pt idx="4208">
                  <c:v>51.79306374751897</c:v>
                </c:pt>
                <c:pt idx="4209">
                  <c:v>51.82711986413834</c:v>
                </c:pt>
                <c:pt idx="4210">
                  <c:v>51.86118683722797</c:v>
                </c:pt>
                <c:pt idx="4211">
                  <c:v>51.89526467017865</c:v>
                </c:pt>
                <c:pt idx="4212">
                  <c:v>51.92935336638482</c:v>
                </c:pt>
                <c:pt idx="4213">
                  <c:v>51.96345292924462</c:v>
                </c:pt>
                <c:pt idx="4214">
                  <c:v>51.99756336215995</c:v>
                </c:pt>
                <c:pt idx="4215">
                  <c:v>52.03168466853642</c:v>
                </c:pt>
                <c:pt idx="4216">
                  <c:v>52.06581685178332</c:v>
                </c:pt>
                <c:pt idx="4217">
                  <c:v>52.09995991531364</c:v>
                </c:pt>
                <c:pt idx="4218">
                  <c:v>52.13411386254418</c:v>
                </c:pt>
                <c:pt idx="4219">
                  <c:v>52.16827869689534</c:v>
                </c:pt>
                <c:pt idx="4220">
                  <c:v>52.20245442179135</c:v>
                </c:pt>
                <c:pt idx="4221">
                  <c:v>52.23664104066009</c:v>
                </c:pt>
                <c:pt idx="4222">
                  <c:v>52.27083855693322</c:v>
                </c:pt>
                <c:pt idx="4223">
                  <c:v>52.30504697404609</c:v>
                </c:pt>
                <c:pt idx="4224">
                  <c:v>52.33926629543778</c:v>
                </c:pt>
                <c:pt idx="4225">
                  <c:v>52.37349652455114</c:v>
                </c:pt>
                <c:pt idx="4226">
                  <c:v>52.40773766483273</c:v>
                </c:pt>
                <c:pt idx="4227">
                  <c:v>52.44198971973285</c:v>
                </c:pt>
                <c:pt idx="4228">
                  <c:v>52.47625269270551</c:v>
                </c:pt>
                <c:pt idx="4229">
                  <c:v>52.51052658720852</c:v>
                </c:pt>
                <c:pt idx="4230">
                  <c:v>52.54481140670338</c:v>
                </c:pt>
                <c:pt idx="4231">
                  <c:v>52.57910715465538</c:v>
                </c:pt>
                <c:pt idx="4232">
                  <c:v>52.61341383453349</c:v>
                </c:pt>
                <c:pt idx="4233">
                  <c:v>52.64773144981051</c:v>
                </c:pt>
                <c:pt idx="4234">
                  <c:v>52.68206000396295</c:v>
                </c:pt>
                <c:pt idx="4235">
                  <c:v>52.71639950047104</c:v>
                </c:pt>
                <c:pt idx="4236">
                  <c:v>52.75074994281884</c:v>
                </c:pt>
                <c:pt idx="4237">
                  <c:v>52.78511133449409</c:v>
                </c:pt>
                <c:pt idx="4238">
                  <c:v>52.81948367898836</c:v>
                </c:pt>
                <c:pt idx="4239">
                  <c:v>52.85386697979691</c:v>
                </c:pt>
                <c:pt idx="4240">
                  <c:v>52.88826124041884</c:v>
                </c:pt>
                <c:pt idx="4241">
                  <c:v>52.92266646435696</c:v>
                </c:pt>
                <c:pt idx="4242">
                  <c:v>52.95708265511783</c:v>
                </c:pt>
                <c:pt idx="4243">
                  <c:v>52.99150981621184</c:v>
                </c:pt>
                <c:pt idx="4244">
                  <c:v>53.02594795115314</c:v>
                </c:pt>
                <c:pt idx="4245">
                  <c:v>53.06039706345961</c:v>
                </c:pt>
                <c:pt idx="4246">
                  <c:v>53.09485715665293</c:v>
                </c:pt>
                <c:pt idx="4247">
                  <c:v>53.12932823425859</c:v>
                </c:pt>
                <c:pt idx="4248">
                  <c:v>53.16381029980578</c:v>
                </c:pt>
                <c:pt idx="4249">
                  <c:v>53.19830335682758</c:v>
                </c:pt>
                <c:pt idx="4250">
                  <c:v>53.23280740886075</c:v>
                </c:pt>
                <c:pt idx="4251">
                  <c:v>53.26732245944592</c:v>
                </c:pt>
                <c:pt idx="4252">
                  <c:v>53.30184851212745</c:v>
                </c:pt>
                <c:pt idx="4253">
                  <c:v>53.33638557045349</c:v>
                </c:pt>
                <c:pt idx="4254">
                  <c:v>53.37093363797602</c:v>
                </c:pt>
                <c:pt idx="4255">
                  <c:v>53.40549271825082</c:v>
                </c:pt>
                <c:pt idx="4256">
                  <c:v>53.44006281483743</c:v>
                </c:pt>
                <c:pt idx="4257">
                  <c:v>53.47464393129918</c:v>
                </c:pt>
                <c:pt idx="4258">
                  <c:v>53.50923607120327</c:v>
                </c:pt>
                <c:pt idx="4259">
                  <c:v>53.54383923812061</c:v>
                </c:pt>
                <c:pt idx="4260">
                  <c:v>53.57845343562601</c:v>
                </c:pt>
                <c:pt idx="4261">
                  <c:v>53.61307866729799</c:v>
                </c:pt>
                <c:pt idx="4262">
                  <c:v>53.64771493671898</c:v>
                </c:pt>
                <c:pt idx="4263">
                  <c:v>53.68236224747515</c:v>
                </c:pt>
                <c:pt idx="4264">
                  <c:v>53.71702060315649</c:v>
                </c:pt>
                <c:pt idx="4265">
                  <c:v>53.75169000735684</c:v>
                </c:pt>
                <c:pt idx="4266">
                  <c:v>53.78637046367386</c:v>
                </c:pt>
                <c:pt idx="4267">
                  <c:v>53.82106197570899</c:v>
                </c:pt>
                <c:pt idx="4268">
                  <c:v>53.8557645470675</c:v>
                </c:pt>
                <c:pt idx="4269">
                  <c:v>53.89047818135854</c:v>
                </c:pt>
                <c:pt idx="4270">
                  <c:v>53.925202882195</c:v>
                </c:pt>
                <c:pt idx="4271">
                  <c:v>53.9599386531937</c:v>
                </c:pt>
                <c:pt idx="4272">
                  <c:v>53.99468549797518</c:v>
                </c:pt>
                <c:pt idx="4273">
                  <c:v>54.02944342016391</c:v>
                </c:pt>
                <c:pt idx="4274">
                  <c:v>54.06421242338816</c:v>
                </c:pt>
                <c:pt idx="4275">
                  <c:v>54.09899251127999</c:v>
                </c:pt>
                <c:pt idx="4276">
                  <c:v>54.1337836874754</c:v>
                </c:pt>
                <c:pt idx="4277">
                  <c:v>54.16858595561413</c:v>
                </c:pt>
                <c:pt idx="4278">
                  <c:v>54.20339931933987</c:v>
                </c:pt>
                <c:pt idx="4279">
                  <c:v>54.23822378230005</c:v>
                </c:pt>
                <c:pt idx="4280">
                  <c:v>54.27305934814603</c:v>
                </c:pt>
                <c:pt idx="4281">
                  <c:v>54.30790602053299</c:v>
                </c:pt>
                <c:pt idx="4282">
                  <c:v>54.34276380311994</c:v>
                </c:pt>
                <c:pt idx="4283">
                  <c:v>54.37763269956978</c:v>
                </c:pt>
                <c:pt idx="4284">
                  <c:v>54.4125127135493</c:v>
                </c:pt>
                <c:pt idx="4285">
                  <c:v>54.44740384872907</c:v>
                </c:pt>
                <c:pt idx="4286">
                  <c:v>54.48230610878356</c:v>
                </c:pt>
                <c:pt idx="4287">
                  <c:v>54.51721949739115</c:v>
                </c:pt>
                <c:pt idx="4288">
                  <c:v>54.55214401823399</c:v>
                </c:pt>
                <c:pt idx="4289">
                  <c:v>54.58707967499821</c:v>
                </c:pt>
                <c:pt idx="4290">
                  <c:v>54.62202647137371</c:v>
                </c:pt>
                <c:pt idx="4291">
                  <c:v>54.65698441105436</c:v>
                </c:pt>
                <c:pt idx="4292">
                  <c:v>54.69195349773783</c:v>
                </c:pt>
                <c:pt idx="4293">
                  <c:v>54.7269337351257</c:v>
                </c:pt>
                <c:pt idx="4294">
                  <c:v>54.76192512692342</c:v>
                </c:pt>
                <c:pt idx="4295">
                  <c:v>54.79692767684038</c:v>
                </c:pt>
                <c:pt idx="4296">
                  <c:v>54.83194138858976</c:v>
                </c:pt>
                <c:pt idx="4297">
                  <c:v>54.86696626588868</c:v>
                </c:pt>
                <c:pt idx="4298">
                  <c:v>54.90200231245819</c:v>
                </c:pt>
                <c:pt idx="4299">
                  <c:v>54.93704953202313</c:v>
                </c:pt>
                <c:pt idx="4300">
                  <c:v>54.97210792831235</c:v>
                </c:pt>
                <c:pt idx="4301">
                  <c:v>55.00717750505851</c:v>
                </c:pt>
                <c:pt idx="4302">
                  <c:v>55.04225826599822</c:v>
                </c:pt>
                <c:pt idx="4303">
                  <c:v>55.07735021487198</c:v>
                </c:pt>
                <c:pt idx="4304">
                  <c:v>55.11245335542415</c:v>
                </c:pt>
                <c:pt idx="4305">
                  <c:v>55.14756769140307</c:v>
                </c:pt>
                <c:pt idx="4306">
                  <c:v>55.18269322656096</c:v>
                </c:pt>
                <c:pt idx="4307">
                  <c:v>55.21782996465395</c:v>
                </c:pt>
                <c:pt idx="4308">
                  <c:v>55.25297790944205</c:v>
                </c:pt>
                <c:pt idx="4309">
                  <c:v>55.28813706468926</c:v>
                </c:pt>
                <c:pt idx="4310">
                  <c:v>55.32330743416341</c:v>
                </c:pt>
                <c:pt idx="4311">
                  <c:v>55.35848902163634</c:v>
                </c:pt>
                <c:pt idx="4312">
                  <c:v>55.39368183088374</c:v>
                </c:pt>
                <c:pt idx="4313">
                  <c:v>55.4288858656853</c:v>
                </c:pt>
                <c:pt idx="4314">
                  <c:v>55.46410112982456</c:v>
                </c:pt>
                <c:pt idx="4315">
                  <c:v>55.49932762708902</c:v>
                </c:pt>
                <c:pt idx="4316">
                  <c:v>55.53456536127015</c:v>
                </c:pt>
                <c:pt idx="4317">
                  <c:v>55.56981433616329</c:v>
                </c:pt>
                <c:pt idx="4318">
                  <c:v>55.6050745555678</c:v>
                </c:pt>
                <c:pt idx="4319">
                  <c:v>55.64034602328688</c:v>
                </c:pt>
                <c:pt idx="4320">
                  <c:v>55.67562874312777</c:v>
                </c:pt>
                <c:pt idx="4321">
                  <c:v>55.71092271890161</c:v>
                </c:pt>
                <c:pt idx="4322">
                  <c:v>55.74622795442344</c:v>
                </c:pt>
                <c:pt idx="4323">
                  <c:v>55.78154445351234</c:v>
                </c:pt>
                <c:pt idx="4324">
                  <c:v>55.81687221999132</c:v>
                </c:pt>
                <c:pt idx="4325">
                  <c:v>55.85221125768729</c:v>
                </c:pt>
                <c:pt idx="4326">
                  <c:v>55.88756157043116</c:v>
                </c:pt>
                <c:pt idx="4327">
                  <c:v>55.92292316205781</c:v>
                </c:pt>
                <c:pt idx="4328">
                  <c:v>55.95829603640605</c:v>
                </c:pt>
                <c:pt idx="4329">
                  <c:v>55.99368019731869</c:v>
                </c:pt>
                <c:pt idx="4330">
                  <c:v>56.02907564864246</c:v>
                </c:pt>
                <c:pt idx="4331">
                  <c:v>56.06448239422814</c:v>
                </c:pt>
                <c:pt idx="4332">
                  <c:v>56.09990043793039</c:v>
                </c:pt>
                <c:pt idx="4333">
                  <c:v>56.13532978360787</c:v>
                </c:pt>
                <c:pt idx="4334">
                  <c:v>56.17077043512327</c:v>
                </c:pt>
                <c:pt idx="4335">
                  <c:v>56.20622239634322</c:v>
                </c:pt>
                <c:pt idx="4336">
                  <c:v>56.24168567113833</c:v>
                </c:pt>
                <c:pt idx="4337">
                  <c:v>56.27716026338317</c:v>
                </c:pt>
                <c:pt idx="4338">
                  <c:v>56.31264617695637</c:v>
                </c:pt>
                <c:pt idx="4339">
                  <c:v>56.34814341574047</c:v>
                </c:pt>
                <c:pt idx="4340">
                  <c:v>56.38365198362209</c:v>
                </c:pt>
                <c:pt idx="4341">
                  <c:v>56.41917188449173</c:v>
                </c:pt>
                <c:pt idx="4342">
                  <c:v>56.45470312224401</c:v>
                </c:pt>
                <c:pt idx="4343">
                  <c:v>56.49024570077746</c:v>
                </c:pt>
                <c:pt idx="4344">
                  <c:v>56.52579962399462</c:v>
                </c:pt>
                <c:pt idx="4345">
                  <c:v>56.56136489580209</c:v>
                </c:pt>
                <c:pt idx="4346">
                  <c:v>56.59694152011047</c:v>
                </c:pt>
                <c:pt idx="4347">
                  <c:v>56.63252950083432</c:v>
                </c:pt>
                <c:pt idx="4348">
                  <c:v>56.66812884189221</c:v>
                </c:pt>
                <c:pt idx="4349">
                  <c:v>56.70373954720679</c:v>
                </c:pt>
                <c:pt idx="4350">
                  <c:v>56.73936162070468</c:v>
                </c:pt>
                <c:pt idx="4351">
                  <c:v>56.77499506631655</c:v>
                </c:pt>
                <c:pt idx="4352">
                  <c:v>56.81063988797704</c:v>
                </c:pt>
                <c:pt idx="4353">
                  <c:v>56.84629608962489</c:v>
                </c:pt>
                <c:pt idx="4354">
                  <c:v>56.8819636752028</c:v>
                </c:pt>
                <c:pt idx="4355">
                  <c:v>56.91764264865753</c:v>
                </c:pt>
                <c:pt idx="4356">
                  <c:v>56.95333301393989</c:v>
                </c:pt>
                <c:pt idx="4357">
                  <c:v>56.98903477500468</c:v>
                </c:pt>
                <c:pt idx="4358">
                  <c:v>57.02474793581081</c:v>
                </c:pt>
                <c:pt idx="4359">
                  <c:v>57.06047250032113</c:v>
                </c:pt>
                <c:pt idx="4360">
                  <c:v>57.09620847250265</c:v>
                </c:pt>
                <c:pt idx="4361">
                  <c:v>57.13195585632634</c:v>
                </c:pt>
                <c:pt idx="4362">
                  <c:v>57.16771465576723</c:v>
                </c:pt>
                <c:pt idx="4363">
                  <c:v>57.20348487480442</c:v>
                </c:pt>
                <c:pt idx="4364">
                  <c:v>57.23926651742111</c:v>
                </c:pt>
                <c:pt idx="4365">
                  <c:v>57.27505958760448</c:v>
                </c:pt>
                <c:pt idx="4366">
                  <c:v>57.31086408934577</c:v>
                </c:pt>
                <c:pt idx="4367">
                  <c:v>57.34668002664035</c:v>
                </c:pt>
                <c:pt idx="4368">
                  <c:v>57.38250740348758</c:v>
                </c:pt>
                <c:pt idx="4369">
                  <c:v>57.41834622389096</c:v>
                </c:pt>
                <c:pt idx="4370">
                  <c:v>57.45419649185799</c:v>
                </c:pt>
                <c:pt idx="4371">
                  <c:v>57.49005821140032</c:v>
                </c:pt>
                <c:pt idx="4372">
                  <c:v>57.52593138653359</c:v>
                </c:pt>
                <c:pt idx="4373">
                  <c:v>57.56181602127756</c:v>
                </c:pt>
                <c:pt idx="4374">
                  <c:v>57.59771211965607</c:v>
                </c:pt>
                <c:pt idx="4375">
                  <c:v>57.63361968569708</c:v>
                </c:pt>
                <c:pt idx="4376">
                  <c:v>57.66953872343258</c:v>
                </c:pt>
                <c:pt idx="4377">
                  <c:v>57.70546923689864</c:v>
                </c:pt>
                <c:pt idx="4378">
                  <c:v>57.74141123013548</c:v>
                </c:pt>
                <c:pt idx="4379">
                  <c:v>57.77736470718736</c:v>
                </c:pt>
                <c:pt idx="4380">
                  <c:v>57.8133296721027</c:v>
                </c:pt>
                <c:pt idx="4381">
                  <c:v>57.84930612893393</c:v>
                </c:pt>
                <c:pt idx="4382">
                  <c:v>57.88529408173768</c:v>
                </c:pt>
                <c:pt idx="4383">
                  <c:v>57.92129353457462</c:v>
                </c:pt>
                <c:pt idx="4384">
                  <c:v>57.95730449150953</c:v>
                </c:pt>
                <c:pt idx="4385">
                  <c:v>57.99332695661132</c:v>
                </c:pt>
                <c:pt idx="4386">
                  <c:v>58.02936093395305</c:v>
                </c:pt>
                <c:pt idx="4387">
                  <c:v>58.06540642761183</c:v>
                </c:pt>
                <c:pt idx="4388">
                  <c:v>58.10146344166888</c:v>
                </c:pt>
                <c:pt idx="4389">
                  <c:v>58.13753198020964</c:v>
                </c:pt>
                <c:pt idx="4390">
                  <c:v>58.17361204732355</c:v>
                </c:pt>
                <c:pt idx="4391">
                  <c:v>58.20970364710429</c:v>
                </c:pt>
                <c:pt idx="4392">
                  <c:v>58.24580678364958</c:v>
                </c:pt>
                <c:pt idx="4393">
                  <c:v>58.28192146106134</c:v>
                </c:pt>
                <c:pt idx="4394">
                  <c:v>58.31804768344558</c:v>
                </c:pt>
                <c:pt idx="4395">
                  <c:v>58.35418545491244</c:v>
                </c:pt>
                <c:pt idx="4396">
                  <c:v>58.39033477957627</c:v>
                </c:pt>
                <c:pt idx="4397">
                  <c:v>58.42649566155549</c:v>
                </c:pt>
                <c:pt idx="4398">
                  <c:v>58.46266810497271</c:v>
                </c:pt>
                <c:pt idx="4399">
                  <c:v>58.49885211395466</c:v>
                </c:pt>
                <c:pt idx="4400">
                  <c:v>58.53504769263226</c:v>
                </c:pt>
                <c:pt idx="4401">
                  <c:v>58.57125484514055</c:v>
                </c:pt>
                <c:pt idx="4402">
                  <c:v>58.60747357561872</c:v>
                </c:pt>
                <c:pt idx="4403">
                  <c:v>58.64370388821015</c:v>
                </c:pt>
                <c:pt idx="4404">
                  <c:v>58.67994578706242</c:v>
                </c:pt>
                <c:pt idx="4405">
                  <c:v>58.71619927632718</c:v>
                </c:pt>
                <c:pt idx="4406">
                  <c:v>58.7524643601603</c:v>
                </c:pt>
                <c:pt idx="4407">
                  <c:v>58.78874104272185</c:v>
                </c:pt>
                <c:pt idx="4408">
                  <c:v>58.82502932817601</c:v>
                </c:pt>
                <c:pt idx="4409">
                  <c:v>58.86132922069122</c:v>
                </c:pt>
                <c:pt idx="4410">
                  <c:v>58.89764072444</c:v>
                </c:pt>
                <c:pt idx="4411">
                  <c:v>58.93396384359917</c:v>
                </c:pt>
                <c:pt idx="4412">
                  <c:v>58.97029858234963</c:v>
                </c:pt>
                <c:pt idx="4413">
                  <c:v>59.00664494487652</c:v>
                </c:pt>
                <c:pt idx="4414">
                  <c:v>59.04300293536917</c:v>
                </c:pt>
                <c:pt idx="4415">
                  <c:v>59.07937255802112</c:v>
                </c:pt>
                <c:pt idx="4416">
                  <c:v>59.11575381703008</c:v>
                </c:pt>
                <c:pt idx="4417">
                  <c:v>59.15214671659793</c:v>
                </c:pt>
                <c:pt idx="4418">
                  <c:v>59.18855126093084</c:v>
                </c:pt>
                <c:pt idx="4419">
                  <c:v>59.22496745423911</c:v>
                </c:pt>
                <c:pt idx="4420">
                  <c:v>59.26139530073732</c:v>
                </c:pt>
                <c:pt idx="4421">
                  <c:v>59.29783480464417</c:v>
                </c:pt>
                <c:pt idx="4422">
                  <c:v>59.33428597018267</c:v>
                </c:pt>
                <c:pt idx="4423">
                  <c:v>59.37074880157999</c:v>
                </c:pt>
                <c:pt idx="4424">
                  <c:v>59.4072233030675</c:v>
                </c:pt>
                <c:pt idx="4425">
                  <c:v>59.44370947888088</c:v>
                </c:pt>
                <c:pt idx="4426">
                  <c:v>59.48020733325998</c:v>
                </c:pt>
                <c:pt idx="4427">
                  <c:v>59.51671687044887</c:v>
                </c:pt>
                <c:pt idx="4428">
                  <c:v>59.55323809469587</c:v>
                </c:pt>
                <c:pt idx="4429">
                  <c:v>59.58977101025356</c:v>
                </c:pt>
                <c:pt idx="4430">
                  <c:v>59.62631562137869</c:v>
                </c:pt>
                <c:pt idx="4431">
                  <c:v>59.66287193233236</c:v>
                </c:pt>
                <c:pt idx="4432">
                  <c:v>59.69943994737979</c:v>
                </c:pt>
                <c:pt idx="4433">
                  <c:v>59.73601967079055</c:v>
                </c:pt>
                <c:pt idx="4434">
                  <c:v>59.7726111068384</c:v>
                </c:pt>
                <c:pt idx="4435">
                  <c:v>59.80921425980137</c:v>
                </c:pt>
                <c:pt idx="4436">
                  <c:v>59.84582913396177</c:v>
                </c:pt>
                <c:pt idx="4437">
                  <c:v>59.88245573360612</c:v>
                </c:pt>
                <c:pt idx="4438">
                  <c:v>59.91909406302528</c:v>
                </c:pt>
                <c:pt idx="4439">
                  <c:v>59.95574412651427</c:v>
                </c:pt>
                <c:pt idx="4440">
                  <c:v>59.99240592837249</c:v>
                </c:pt>
                <c:pt idx="4441">
                  <c:v>60.02907947290354</c:v>
                </c:pt>
                <c:pt idx="4442">
                  <c:v>60.06576476441528</c:v>
                </c:pt>
                <c:pt idx="4443">
                  <c:v>60.10246180721992</c:v>
                </c:pt>
                <c:pt idx="4444">
                  <c:v>60.13917060563392</c:v>
                </c:pt>
                <c:pt idx="4445">
                  <c:v>60.175891163978</c:v>
                </c:pt>
                <c:pt idx="4446">
                  <c:v>60.21262348657717</c:v>
                </c:pt>
                <c:pt idx="4447">
                  <c:v>60.24936757776076</c:v>
                </c:pt>
                <c:pt idx="4448">
                  <c:v>60.28612344186237</c:v>
                </c:pt>
                <c:pt idx="4449">
                  <c:v>60.32289108321991</c:v>
                </c:pt>
                <c:pt idx="4450">
                  <c:v>60.35967050617557</c:v>
                </c:pt>
                <c:pt idx="4451">
                  <c:v>60.39646171507587</c:v>
                </c:pt>
                <c:pt idx="4452">
                  <c:v>60.43326471427162</c:v>
                </c:pt>
                <c:pt idx="4453">
                  <c:v>60.47007950811789</c:v>
                </c:pt>
                <c:pt idx="4454">
                  <c:v>60.50690610097415</c:v>
                </c:pt>
                <c:pt idx="4455">
                  <c:v>60.54374449720416</c:v>
                </c:pt>
                <c:pt idx="4456">
                  <c:v>60.58059470117596</c:v>
                </c:pt>
                <c:pt idx="4457">
                  <c:v>60.61745671726191</c:v>
                </c:pt>
                <c:pt idx="4458">
                  <c:v>60.65433054983875</c:v>
                </c:pt>
                <c:pt idx="4459">
                  <c:v>60.69121620328749</c:v>
                </c:pt>
                <c:pt idx="4460">
                  <c:v>60.72811368199351</c:v>
                </c:pt>
                <c:pt idx="4461">
                  <c:v>60.76502299034649</c:v>
                </c:pt>
                <c:pt idx="4462">
                  <c:v>60.80194413274048</c:v>
                </c:pt>
                <c:pt idx="4463">
                  <c:v>60.83887711357384</c:v>
                </c:pt>
                <c:pt idx="4464">
                  <c:v>60.87582193724927</c:v>
                </c:pt>
                <c:pt idx="4465">
                  <c:v>60.91277860817384</c:v>
                </c:pt>
                <c:pt idx="4466">
                  <c:v>60.94974713075899</c:v>
                </c:pt>
                <c:pt idx="4467">
                  <c:v>60.98672750942045</c:v>
                </c:pt>
                <c:pt idx="4468">
                  <c:v>61.02371974857833</c:v>
                </c:pt>
                <c:pt idx="4469">
                  <c:v>61.06072385265713</c:v>
                </c:pt>
                <c:pt idx="4470">
                  <c:v>61.09773982608565</c:v>
                </c:pt>
                <c:pt idx="4471">
                  <c:v>61.13476767329713</c:v>
                </c:pt>
                <c:pt idx="4472">
                  <c:v>61.17180739872911</c:v>
                </c:pt>
                <c:pt idx="4473">
                  <c:v>61.20885900682355</c:v>
                </c:pt>
                <c:pt idx="4474">
                  <c:v>61.24592250202677</c:v>
                </c:pt>
                <c:pt idx="4475">
                  <c:v>61.28299788878941</c:v>
                </c:pt>
                <c:pt idx="4476">
                  <c:v>61.32008517156661</c:v>
                </c:pt>
                <c:pt idx="4477">
                  <c:v>61.35718435481778</c:v>
                </c:pt>
                <c:pt idx="4478">
                  <c:v>61.39429544300679</c:v>
                </c:pt>
                <c:pt idx="4479">
                  <c:v>61.43141844060185</c:v>
                </c:pt>
                <c:pt idx="4480">
                  <c:v>61.46855335207561</c:v>
                </c:pt>
                <c:pt idx="4481">
                  <c:v>61.50570018190509</c:v>
                </c:pt>
                <c:pt idx="4482">
                  <c:v>61.54285893457169</c:v>
                </c:pt>
                <c:pt idx="4483">
                  <c:v>61.58002961456125</c:v>
                </c:pt>
                <c:pt idx="4484">
                  <c:v>61.61721222636403</c:v>
                </c:pt>
                <c:pt idx="4485">
                  <c:v>61.65440677447466</c:v>
                </c:pt>
                <c:pt idx="4486">
                  <c:v>61.69161326339216</c:v>
                </c:pt>
                <c:pt idx="4487">
                  <c:v>61.72883169762005</c:v>
                </c:pt>
                <c:pt idx="4488">
                  <c:v>61.76606208166619</c:v>
                </c:pt>
                <c:pt idx="4489">
                  <c:v>61.80330442004293</c:v>
                </c:pt>
                <c:pt idx="4490">
                  <c:v>61.84055871726697</c:v>
                </c:pt>
                <c:pt idx="4491">
                  <c:v>61.87782497785952</c:v>
                </c:pt>
                <c:pt idx="4492">
                  <c:v>61.91510320634616</c:v>
                </c:pt>
                <c:pt idx="4493">
                  <c:v>61.95239340725692</c:v>
                </c:pt>
                <c:pt idx="4494">
                  <c:v>61.98969558512629</c:v>
                </c:pt>
                <c:pt idx="4495">
                  <c:v>62.02700974449322</c:v>
                </c:pt>
                <c:pt idx="4496">
                  <c:v>62.06433588990105</c:v>
                </c:pt>
                <c:pt idx="4497">
                  <c:v>62.10167402589757</c:v>
                </c:pt>
                <c:pt idx="4498">
                  <c:v>62.1390241570351</c:v>
                </c:pt>
                <c:pt idx="4499">
                  <c:v>62.17638628787032</c:v>
                </c:pt>
                <c:pt idx="4500">
                  <c:v>62.21376042296445</c:v>
                </c:pt>
                <c:pt idx="4501">
                  <c:v>62.2511465668831</c:v>
                </c:pt>
                <c:pt idx="4502">
                  <c:v>62.28854472419643</c:v>
                </c:pt>
                <c:pt idx="4503">
                  <c:v>62.32595489947899</c:v>
                </c:pt>
                <c:pt idx="4504">
                  <c:v>62.36337709730982</c:v>
                </c:pt>
                <c:pt idx="4505">
                  <c:v>62.40081132227246</c:v>
                </c:pt>
                <c:pt idx="4506">
                  <c:v>62.43825757895495</c:v>
                </c:pt>
                <c:pt idx="4507">
                  <c:v>62.47571587194977</c:v>
                </c:pt>
                <c:pt idx="4508">
                  <c:v>62.51318620585386</c:v>
                </c:pt>
                <c:pt idx="4509">
                  <c:v>62.55066858526873</c:v>
                </c:pt>
                <c:pt idx="4510">
                  <c:v>62.58816301480032</c:v>
                </c:pt>
                <c:pt idx="4511">
                  <c:v>62.6256694990591</c:v>
                </c:pt>
                <c:pt idx="4512">
                  <c:v>62.66318804266</c:v>
                </c:pt>
                <c:pt idx="4513">
                  <c:v>62.70071865022252</c:v>
                </c:pt>
                <c:pt idx="4514">
                  <c:v>62.7382613263706</c:v>
                </c:pt>
                <c:pt idx="4515">
                  <c:v>62.77581607573269</c:v>
                </c:pt>
                <c:pt idx="4516">
                  <c:v>62.81338290294184</c:v>
                </c:pt>
                <c:pt idx="4517">
                  <c:v>62.8509618126355</c:v>
                </c:pt>
                <c:pt idx="4518">
                  <c:v>62.88855280945573</c:v>
                </c:pt>
                <c:pt idx="4519">
                  <c:v>62.92615589804905</c:v>
                </c:pt>
                <c:pt idx="4520">
                  <c:v>62.96377108306658</c:v>
                </c:pt>
                <c:pt idx="4521">
                  <c:v>63.00139836916389</c:v>
                </c:pt>
                <c:pt idx="4522">
                  <c:v>63.03903776100111</c:v>
                </c:pt>
                <c:pt idx="4523">
                  <c:v>63.07668926324294</c:v>
                </c:pt>
                <c:pt idx="4524">
                  <c:v>63.11435288055862</c:v>
                </c:pt>
                <c:pt idx="4525">
                  <c:v>63.15202861762189</c:v>
                </c:pt>
                <c:pt idx="4526">
                  <c:v>63.18971647911103</c:v>
                </c:pt>
                <c:pt idx="4527">
                  <c:v>63.22741646970897</c:v>
                </c:pt>
                <c:pt idx="4528">
                  <c:v>63.26512859410306</c:v>
                </c:pt>
                <c:pt idx="4529">
                  <c:v>63.30285285698533</c:v>
                </c:pt>
                <c:pt idx="4530">
                  <c:v>63.34058926305227</c:v>
                </c:pt>
                <c:pt idx="4531">
                  <c:v>63.37833781700503</c:v>
                </c:pt>
                <c:pt idx="4532">
                  <c:v>63.41609852354926</c:v>
                </c:pt>
                <c:pt idx="4533">
                  <c:v>63.45387138739517</c:v>
                </c:pt>
                <c:pt idx="4534">
                  <c:v>63.49165641325762</c:v>
                </c:pt>
                <c:pt idx="4535">
                  <c:v>63.52945360585602</c:v>
                </c:pt>
                <c:pt idx="4536">
                  <c:v>63.56726296991432</c:v>
                </c:pt>
                <c:pt idx="4537">
                  <c:v>63.60508451016109</c:v>
                </c:pt>
                <c:pt idx="4538">
                  <c:v>63.64291823132952</c:v>
                </c:pt>
                <c:pt idx="4539">
                  <c:v>63.68076413815731</c:v>
                </c:pt>
                <c:pt idx="4540">
                  <c:v>63.71862223538686</c:v>
                </c:pt>
                <c:pt idx="4541">
                  <c:v>63.75649252776508</c:v>
                </c:pt>
                <c:pt idx="4542">
                  <c:v>63.79437502004356</c:v>
                </c:pt>
                <c:pt idx="4543">
                  <c:v>63.83226971697844</c:v>
                </c:pt>
                <c:pt idx="4544">
                  <c:v>63.87017662333049</c:v>
                </c:pt>
                <c:pt idx="4545">
                  <c:v>63.90809574386509</c:v>
                </c:pt>
                <c:pt idx="4546">
                  <c:v>63.94602708335229</c:v>
                </c:pt>
                <c:pt idx="4547">
                  <c:v>63.9839706465667</c:v>
                </c:pt>
                <c:pt idx="4548">
                  <c:v>64.02192643828754</c:v>
                </c:pt>
                <c:pt idx="4549">
                  <c:v>64.05989446329873</c:v>
                </c:pt>
                <c:pt idx="4550">
                  <c:v>64.09787472638877</c:v>
                </c:pt>
                <c:pt idx="4551">
                  <c:v>64.13586723235083</c:v>
                </c:pt>
                <c:pt idx="4552">
                  <c:v>64.17387198598269</c:v>
                </c:pt>
                <c:pt idx="4553">
                  <c:v>64.21188899208681</c:v>
                </c:pt>
                <c:pt idx="4554">
                  <c:v>64.24991825547026</c:v>
                </c:pt>
                <c:pt idx="4555">
                  <c:v>64.28795978094476</c:v>
                </c:pt>
                <c:pt idx="4556">
                  <c:v>64.32601357332673</c:v>
                </c:pt>
                <c:pt idx="4557">
                  <c:v>64.3640796374372</c:v>
                </c:pt>
                <c:pt idx="4558">
                  <c:v>64.40215797810191</c:v>
                </c:pt>
                <c:pt idx="4559">
                  <c:v>64.44024860015121</c:v>
                </c:pt>
                <c:pt idx="4560">
                  <c:v>64.47835150842018</c:v>
                </c:pt>
                <c:pt idx="4561">
                  <c:v>64.51646670774851</c:v>
                </c:pt>
                <c:pt idx="4562">
                  <c:v>64.55459420298058</c:v>
                </c:pt>
                <c:pt idx="4563">
                  <c:v>64.59273399896551</c:v>
                </c:pt>
                <c:pt idx="4564">
                  <c:v>64.63088610055708</c:v>
                </c:pt>
                <c:pt idx="4565">
                  <c:v>64.66905051261369</c:v>
                </c:pt>
                <c:pt idx="4566">
                  <c:v>64.7072272399985</c:v>
                </c:pt>
                <c:pt idx="4567">
                  <c:v>64.74541628757937</c:v>
                </c:pt>
                <c:pt idx="4568">
                  <c:v>64.7836176602288</c:v>
                </c:pt>
                <c:pt idx="4569">
                  <c:v>64.82183136282407</c:v>
                </c:pt>
                <c:pt idx="4570">
                  <c:v>64.86005740024709</c:v>
                </c:pt>
                <c:pt idx="4571">
                  <c:v>64.89829577738455</c:v>
                </c:pt>
                <c:pt idx="4572">
                  <c:v>64.93654649912781</c:v>
                </c:pt>
                <c:pt idx="4573">
                  <c:v>64.97480957037294</c:v>
                </c:pt>
                <c:pt idx="4574">
                  <c:v>65.01308499602077</c:v>
                </c:pt>
                <c:pt idx="4575">
                  <c:v>65.05137278097685</c:v>
                </c:pt>
                <c:pt idx="4576">
                  <c:v>65.08967293015144</c:v>
                </c:pt>
                <c:pt idx="4577">
                  <c:v>65.1279854484595</c:v>
                </c:pt>
                <c:pt idx="4578">
                  <c:v>65.16631034082081</c:v>
                </c:pt>
                <c:pt idx="4579">
                  <c:v>65.20464761215982</c:v>
                </c:pt>
                <c:pt idx="4580">
                  <c:v>65.24299726740577</c:v>
                </c:pt>
                <c:pt idx="4581">
                  <c:v>65.28135931149261</c:v>
                </c:pt>
                <c:pt idx="4582">
                  <c:v>65.31973374935909</c:v>
                </c:pt>
                <c:pt idx="4583">
                  <c:v>65.35812058594865</c:v>
                </c:pt>
                <c:pt idx="4584">
                  <c:v>65.39651982620953</c:v>
                </c:pt>
                <c:pt idx="4585">
                  <c:v>65.43493147509473</c:v>
                </c:pt>
                <c:pt idx="4586">
                  <c:v>65.47335553756206</c:v>
                </c:pt>
                <c:pt idx="4587">
                  <c:v>65.51179201857401</c:v>
                </c:pt>
                <c:pt idx="4588">
                  <c:v>65.5502409230979</c:v>
                </c:pt>
                <c:pt idx="4589">
                  <c:v>65.58870225610585</c:v>
                </c:pt>
                <c:pt idx="4590">
                  <c:v>65.62717602257467</c:v>
                </c:pt>
                <c:pt idx="4591">
                  <c:v>65.6656622274861</c:v>
                </c:pt>
                <c:pt idx="4592">
                  <c:v>65.70416087582652</c:v>
                </c:pt>
                <c:pt idx="4593">
                  <c:v>65.74267197258723</c:v>
                </c:pt>
                <c:pt idx="4594">
                  <c:v>65.78119552276425</c:v>
                </c:pt>
                <c:pt idx="4595">
                  <c:v>65.8197315313584</c:v>
                </c:pt>
                <c:pt idx="4596">
                  <c:v>65.85828000337537</c:v>
                </c:pt>
                <c:pt idx="4597">
                  <c:v>65.89684094382558</c:v>
                </c:pt>
                <c:pt idx="4598">
                  <c:v>65.93541435772435</c:v>
                </c:pt>
                <c:pt idx="4599">
                  <c:v>65.97400025009173</c:v>
                </c:pt>
                <c:pt idx="4600">
                  <c:v>66.01259862595269</c:v>
                </c:pt>
                <c:pt idx="4601">
                  <c:v>66.05120949033693</c:v>
                </c:pt>
                <c:pt idx="4602">
                  <c:v>66.08983284827899</c:v>
                </c:pt>
                <c:pt idx="4603">
                  <c:v>66.1284687048183</c:v>
                </c:pt>
                <c:pt idx="4604">
                  <c:v>66.16711706499913</c:v>
                </c:pt>
                <c:pt idx="4605">
                  <c:v>66.20577793387054</c:v>
                </c:pt>
                <c:pt idx="4606">
                  <c:v>66.2444513164864</c:v>
                </c:pt>
                <c:pt idx="4607">
                  <c:v>66.28313721790558</c:v>
                </c:pt>
                <c:pt idx="4608">
                  <c:v>66.32183564319162</c:v>
                </c:pt>
                <c:pt idx="4609">
                  <c:v>66.36054659741306</c:v>
                </c:pt>
                <c:pt idx="4610">
                  <c:v>66.39927008564321</c:v>
                </c:pt>
                <c:pt idx="4611">
                  <c:v>66.43800611296032</c:v>
                </c:pt>
                <c:pt idx="4612">
                  <c:v>66.47675468444746</c:v>
                </c:pt>
                <c:pt idx="4613">
                  <c:v>66.51551580519254</c:v>
                </c:pt>
                <c:pt idx="4614">
                  <c:v>66.55428948028842</c:v>
                </c:pt>
                <c:pt idx="4615">
                  <c:v>66.59307571483284</c:v>
                </c:pt>
                <c:pt idx="4616">
                  <c:v>66.63187451392837</c:v>
                </c:pt>
                <c:pt idx="4617">
                  <c:v>66.67068588268246</c:v>
                </c:pt>
                <c:pt idx="4618">
                  <c:v>66.70950982620755</c:v>
                </c:pt>
                <c:pt idx="4619">
                  <c:v>66.74834634962087</c:v>
                </c:pt>
                <c:pt idx="4620">
                  <c:v>66.78719545804464</c:v>
                </c:pt>
                <c:pt idx="4621">
                  <c:v>66.82605715660588</c:v>
                </c:pt>
                <c:pt idx="4622">
                  <c:v>66.86493145043666</c:v>
                </c:pt>
                <c:pt idx="4623">
                  <c:v>66.90381834467382</c:v>
                </c:pt>
                <c:pt idx="4624">
                  <c:v>66.9427178444592</c:v>
                </c:pt>
                <c:pt idx="4625">
                  <c:v>66.98162995493954</c:v>
                </c:pt>
                <c:pt idx="4626">
                  <c:v>67.02055468126653</c:v>
                </c:pt>
                <c:pt idx="4627">
                  <c:v>67.05949202859676</c:v>
                </c:pt>
                <c:pt idx="4628">
                  <c:v>67.09844200209174</c:v>
                </c:pt>
                <c:pt idx="4629">
                  <c:v>67.13740460691798</c:v>
                </c:pt>
                <c:pt idx="4630">
                  <c:v>67.17637984824685</c:v>
                </c:pt>
                <c:pt idx="4631">
                  <c:v>67.21536773125476</c:v>
                </c:pt>
                <c:pt idx="4632">
                  <c:v>67.25436826112296</c:v>
                </c:pt>
                <c:pt idx="4633">
                  <c:v>67.29338144303777</c:v>
                </c:pt>
                <c:pt idx="4634">
                  <c:v>67.33240728219039</c:v>
                </c:pt>
                <c:pt idx="4635">
                  <c:v>67.37144578377698</c:v>
                </c:pt>
                <c:pt idx="4636">
                  <c:v>67.41049695299873</c:v>
                </c:pt>
                <c:pt idx="4637">
                  <c:v>67.44956079506171</c:v>
                </c:pt>
                <c:pt idx="4638">
                  <c:v>67.48863731517709</c:v>
                </c:pt>
                <c:pt idx="4639">
                  <c:v>67.52772651856088</c:v>
                </c:pt>
                <c:pt idx="4640">
                  <c:v>67.5668284104342</c:v>
                </c:pt>
                <c:pt idx="4641">
                  <c:v>67.60594299602306</c:v>
                </c:pt>
                <c:pt idx="4642">
                  <c:v>67.64507028055849</c:v>
                </c:pt>
                <c:pt idx="4643">
                  <c:v>67.68421026927653</c:v>
                </c:pt>
                <c:pt idx="4644">
                  <c:v>67.72336296741827</c:v>
                </c:pt>
                <c:pt idx="4645">
                  <c:v>67.7625283802297</c:v>
                </c:pt>
                <c:pt idx="4646">
                  <c:v>67.80170651296186</c:v>
                </c:pt>
                <c:pt idx="4647">
                  <c:v>67.84089737087085</c:v>
                </c:pt>
                <c:pt idx="4648">
                  <c:v>67.8801009592177</c:v>
                </c:pt>
                <c:pt idx="4649">
                  <c:v>67.91931728326857</c:v>
                </c:pt>
                <c:pt idx="4650">
                  <c:v>67.95854634829453</c:v>
                </c:pt>
                <c:pt idx="4651">
                  <c:v>67.9977881595718</c:v>
                </c:pt>
                <c:pt idx="4652">
                  <c:v>68.03704272238151</c:v>
                </c:pt>
                <c:pt idx="4653">
                  <c:v>68.07631004200991</c:v>
                </c:pt>
                <c:pt idx="4654">
                  <c:v>68.11559012374826</c:v>
                </c:pt>
                <c:pt idx="4655">
                  <c:v>68.15488297289292</c:v>
                </c:pt>
                <c:pt idx="4656">
                  <c:v>68.19418859474523</c:v>
                </c:pt>
                <c:pt idx="4657">
                  <c:v>68.23350699461157</c:v>
                </c:pt>
                <c:pt idx="4658">
                  <c:v>68.27283817780351</c:v>
                </c:pt>
                <c:pt idx="4659">
                  <c:v>68.31218214963752</c:v>
                </c:pt>
                <c:pt idx="4660">
                  <c:v>68.35153891543527</c:v>
                </c:pt>
                <c:pt idx="4661">
                  <c:v>68.39090848052341</c:v>
                </c:pt>
                <c:pt idx="4662">
                  <c:v>68.43029085023375</c:v>
                </c:pt>
                <c:pt idx="4663">
                  <c:v>68.4696860299031</c:v>
                </c:pt>
                <c:pt idx="4664">
                  <c:v>68.50909402487339</c:v>
                </c:pt>
                <c:pt idx="4665">
                  <c:v>68.54851484049166</c:v>
                </c:pt>
                <c:pt idx="4666">
                  <c:v>68.58794848211005</c:v>
                </c:pt>
                <c:pt idx="4667">
                  <c:v>68.62739495508575</c:v>
                </c:pt>
                <c:pt idx="4668">
                  <c:v>68.66685426478105</c:v>
                </c:pt>
                <c:pt idx="4669">
                  <c:v>68.70632641656343</c:v>
                </c:pt>
                <c:pt idx="4670">
                  <c:v>68.74581141580538</c:v>
                </c:pt>
                <c:pt idx="4671">
                  <c:v>68.7853092678846</c:v>
                </c:pt>
                <c:pt idx="4672">
                  <c:v>68.82481997818381</c:v>
                </c:pt>
                <c:pt idx="4673">
                  <c:v>68.86434355209097</c:v>
                </c:pt>
                <c:pt idx="4674">
                  <c:v>68.90387999499907</c:v>
                </c:pt>
                <c:pt idx="4675">
                  <c:v>68.94342931230626</c:v>
                </c:pt>
                <c:pt idx="4676">
                  <c:v>68.98299150941588</c:v>
                </c:pt>
                <c:pt idx="4677">
                  <c:v>69.02256659173634</c:v>
                </c:pt>
                <c:pt idx="4678">
                  <c:v>69.06215456468125</c:v>
                </c:pt>
                <c:pt idx="4679">
                  <c:v>69.10175543366933</c:v>
                </c:pt>
                <c:pt idx="4680">
                  <c:v>69.14136920412452</c:v>
                </c:pt>
                <c:pt idx="4681">
                  <c:v>69.18099588147584</c:v>
                </c:pt>
                <c:pt idx="4682">
                  <c:v>69.22063547115749</c:v>
                </c:pt>
                <c:pt idx="4683">
                  <c:v>69.2602879786089</c:v>
                </c:pt>
                <c:pt idx="4684">
                  <c:v>69.29995340927465</c:v>
                </c:pt>
                <c:pt idx="4685">
                  <c:v>69.33963176860446</c:v>
                </c:pt>
                <c:pt idx="4686">
                  <c:v>69.37932306205325</c:v>
                </c:pt>
                <c:pt idx="4687">
                  <c:v>69.41902729508115</c:v>
                </c:pt>
                <c:pt idx="4688">
                  <c:v>69.45874447315343</c:v>
                </c:pt>
                <c:pt idx="4689">
                  <c:v>69.49847460174064</c:v>
                </c:pt>
                <c:pt idx="4690">
                  <c:v>69.53821768631843</c:v>
                </c:pt>
                <c:pt idx="4691">
                  <c:v>69.57797373236777</c:v>
                </c:pt>
                <c:pt idx="4692">
                  <c:v>69.61774274537473</c:v>
                </c:pt>
                <c:pt idx="4693">
                  <c:v>69.65752473083063</c:v>
                </c:pt>
                <c:pt idx="4694">
                  <c:v>69.69731969423204</c:v>
                </c:pt>
                <c:pt idx="4695">
                  <c:v>69.73712764108075</c:v>
                </c:pt>
                <c:pt idx="4696">
                  <c:v>69.77694857688374</c:v>
                </c:pt>
                <c:pt idx="4697">
                  <c:v>69.81678250715322</c:v>
                </c:pt>
                <c:pt idx="4698">
                  <c:v>69.85662943740671</c:v>
                </c:pt>
                <c:pt idx="4699">
                  <c:v>69.89648937316687</c:v>
                </c:pt>
                <c:pt idx="4700">
                  <c:v>69.93636231996172</c:v>
                </c:pt>
                <c:pt idx="4701">
                  <c:v>69.9762482833244</c:v>
                </c:pt>
                <c:pt idx="4702">
                  <c:v>70.01614726879342</c:v>
                </c:pt>
                <c:pt idx="4703">
                  <c:v>70.0560592819125</c:v>
                </c:pt>
                <c:pt idx="4704">
                  <c:v>70.09598432823059</c:v>
                </c:pt>
                <c:pt idx="4705">
                  <c:v>70.13592241330197</c:v>
                </c:pt>
                <c:pt idx="4706">
                  <c:v>70.1758735426862</c:v>
                </c:pt>
                <c:pt idx="4707">
                  <c:v>70.21583772194806</c:v>
                </c:pt>
                <c:pt idx="4708">
                  <c:v>70.25581495665763</c:v>
                </c:pt>
                <c:pt idx="4709">
                  <c:v>70.29580525239032</c:v>
                </c:pt>
                <c:pt idx="4710">
                  <c:v>70.33580861472677</c:v>
                </c:pt>
                <c:pt idx="4711">
                  <c:v>70.375825049253</c:v>
                </c:pt>
                <c:pt idx="4712">
                  <c:v>70.41585456156021</c:v>
                </c:pt>
                <c:pt idx="4713">
                  <c:v>70.45589715724505</c:v>
                </c:pt>
                <c:pt idx="4714">
                  <c:v>70.49595284190937</c:v>
                </c:pt>
                <c:pt idx="4715">
                  <c:v>70.53602162116036</c:v>
                </c:pt>
                <c:pt idx="4716">
                  <c:v>70.57610350061057</c:v>
                </c:pt>
                <c:pt idx="4717">
                  <c:v>70.61619848587783</c:v>
                </c:pt>
                <c:pt idx="4718">
                  <c:v>70.65630658258534</c:v>
                </c:pt>
                <c:pt idx="4719">
                  <c:v>70.69642779636159</c:v>
                </c:pt>
                <c:pt idx="4720">
                  <c:v>70.73656213284048</c:v>
                </c:pt>
                <c:pt idx="4721">
                  <c:v>70.77670959766117</c:v>
                </c:pt>
                <c:pt idx="4722">
                  <c:v>70.81687019646819</c:v>
                </c:pt>
                <c:pt idx="4723">
                  <c:v>70.85704393491145</c:v>
                </c:pt>
                <c:pt idx="4724">
                  <c:v>70.89723081864624</c:v>
                </c:pt>
                <c:pt idx="4725">
                  <c:v>70.93743085333315</c:v>
                </c:pt>
                <c:pt idx="4726">
                  <c:v>70.97764404463817</c:v>
                </c:pt>
                <c:pt idx="4727">
                  <c:v>71.01787039823266</c:v>
                </c:pt>
                <c:pt idx="4728">
                  <c:v>71.05810991979341</c:v>
                </c:pt>
                <c:pt idx="4729">
                  <c:v>71.09836261500244</c:v>
                </c:pt>
                <c:pt idx="4730">
                  <c:v>71.13862848954733</c:v>
                </c:pt>
                <c:pt idx="4731">
                  <c:v>71.17890754912098</c:v>
                </c:pt>
                <c:pt idx="4732">
                  <c:v>71.21919979942166</c:v>
                </c:pt>
                <c:pt idx="4733">
                  <c:v>71.25950524615304</c:v>
                </c:pt>
                <c:pt idx="4734">
                  <c:v>71.29982389502426</c:v>
                </c:pt>
                <c:pt idx="4735">
                  <c:v>71.34015575174985</c:v>
                </c:pt>
                <c:pt idx="4736">
                  <c:v>71.38050082204971</c:v>
                </c:pt>
                <c:pt idx="4737">
                  <c:v>71.42085911164918</c:v>
                </c:pt>
                <c:pt idx="4738">
                  <c:v>71.46123062627908</c:v>
                </c:pt>
                <c:pt idx="4739">
                  <c:v>71.50161537167558</c:v>
                </c:pt>
                <c:pt idx="4740">
                  <c:v>71.54201335358032</c:v>
                </c:pt>
                <c:pt idx="4741">
                  <c:v>71.58242457774037</c:v>
                </c:pt>
                <c:pt idx="4742">
                  <c:v>71.62284904990831</c:v>
                </c:pt>
                <c:pt idx="4743">
                  <c:v>71.66328677584208</c:v>
                </c:pt>
                <c:pt idx="4744">
                  <c:v>71.70373776130509</c:v>
                </c:pt>
                <c:pt idx="4745">
                  <c:v>71.74420201206625</c:v>
                </c:pt>
                <c:pt idx="4746">
                  <c:v>71.78467953389995</c:v>
                </c:pt>
                <c:pt idx="4747">
                  <c:v>71.82517033258598</c:v>
                </c:pt>
                <c:pt idx="4748">
                  <c:v>71.86567441390963</c:v>
                </c:pt>
                <c:pt idx="4749">
                  <c:v>71.90619178366171</c:v>
                </c:pt>
                <c:pt idx="4750">
                  <c:v>71.94672244763848</c:v>
                </c:pt>
                <c:pt idx="4751">
                  <c:v>71.98726641164164</c:v>
                </c:pt>
                <c:pt idx="4752">
                  <c:v>72.02782368147848</c:v>
                </c:pt>
                <c:pt idx="4753">
                  <c:v>72.06839426296177</c:v>
                </c:pt>
                <c:pt idx="4754">
                  <c:v>72.10897816190975</c:v>
                </c:pt>
                <c:pt idx="4755">
                  <c:v>72.14957538414612</c:v>
                </c:pt>
                <c:pt idx="4756">
                  <c:v>72.1901859355002</c:v>
                </c:pt>
                <c:pt idx="4757">
                  <c:v>72.2308098218068</c:v>
                </c:pt>
                <c:pt idx="4758">
                  <c:v>72.27144704890623</c:v>
                </c:pt>
                <c:pt idx="4759">
                  <c:v>72.31209762264429</c:v>
                </c:pt>
                <c:pt idx="4760">
                  <c:v>72.35276154887242</c:v>
                </c:pt>
                <c:pt idx="4761">
                  <c:v>72.39343883344752</c:v>
                </c:pt>
                <c:pt idx="4762">
                  <c:v>72.43412948223202</c:v>
                </c:pt>
                <c:pt idx="4763">
                  <c:v>72.47483350109397</c:v>
                </c:pt>
                <c:pt idx="4764">
                  <c:v>72.51555089590696</c:v>
                </c:pt>
                <c:pt idx="4765">
                  <c:v>72.55628167255007</c:v>
                </c:pt>
                <c:pt idx="4766">
                  <c:v>72.597025836908</c:v>
                </c:pt>
                <c:pt idx="4767">
                  <c:v>72.63778339487102</c:v>
                </c:pt>
                <c:pt idx="4768">
                  <c:v>72.67855435233503</c:v>
                </c:pt>
                <c:pt idx="4769">
                  <c:v>72.71933871520133</c:v>
                </c:pt>
                <c:pt idx="4770">
                  <c:v>72.76013648937698</c:v>
                </c:pt>
                <c:pt idx="4771">
                  <c:v>72.80094768077458</c:v>
                </c:pt>
                <c:pt idx="4772">
                  <c:v>72.84177229531232</c:v>
                </c:pt>
                <c:pt idx="4773">
                  <c:v>72.88261033891395</c:v>
                </c:pt>
                <c:pt idx="4774">
                  <c:v>72.92346181750888</c:v>
                </c:pt>
                <c:pt idx="4775">
                  <c:v>72.96432673703214</c:v>
                </c:pt>
                <c:pt idx="4776">
                  <c:v>73.00520510342433</c:v>
                </c:pt>
                <c:pt idx="4777">
                  <c:v>73.04609692263166</c:v>
                </c:pt>
                <c:pt idx="4778">
                  <c:v>73.08700220060605</c:v>
                </c:pt>
                <c:pt idx="4779">
                  <c:v>73.12792094330496</c:v>
                </c:pt>
                <c:pt idx="4780">
                  <c:v>73.1688531566915</c:v>
                </c:pt>
                <c:pt idx="4781">
                  <c:v>73.20979884673447</c:v>
                </c:pt>
                <c:pt idx="4782">
                  <c:v>73.25075801940832</c:v>
                </c:pt>
                <c:pt idx="4783">
                  <c:v>73.29173068069311</c:v>
                </c:pt>
                <c:pt idx="4784">
                  <c:v>73.33271683657452</c:v>
                </c:pt>
                <c:pt idx="4785">
                  <c:v>73.37371649304399</c:v>
                </c:pt>
                <c:pt idx="4786">
                  <c:v>73.41472965609859</c:v>
                </c:pt>
                <c:pt idx="4787">
                  <c:v>73.45575633174103</c:v>
                </c:pt>
                <c:pt idx="4788">
                  <c:v>73.49679652597969</c:v>
                </c:pt>
                <c:pt idx="4789">
                  <c:v>73.53785024482873</c:v>
                </c:pt>
                <c:pt idx="4790">
                  <c:v>73.5789174943079</c:v>
                </c:pt>
                <c:pt idx="4791">
                  <c:v>73.61999828044264</c:v>
                </c:pt>
                <c:pt idx="4792">
                  <c:v>73.66109260926416</c:v>
                </c:pt>
                <c:pt idx="4793">
                  <c:v>73.70220048680936</c:v>
                </c:pt>
                <c:pt idx="4794">
                  <c:v>73.74332191912082</c:v>
                </c:pt>
                <c:pt idx="4795">
                  <c:v>73.7844569122468</c:v>
                </c:pt>
                <c:pt idx="4796">
                  <c:v>73.82560547224135</c:v>
                </c:pt>
                <c:pt idx="4797">
                  <c:v>73.86676760516426</c:v>
                </c:pt>
                <c:pt idx="4798">
                  <c:v>73.90794331708098</c:v>
                </c:pt>
                <c:pt idx="4799">
                  <c:v>73.94913261406269</c:v>
                </c:pt>
                <c:pt idx="4800">
                  <c:v>73.99033550218641</c:v>
                </c:pt>
                <c:pt idx="4801">
                  <c:v>74.03155198753483</c:v>
                </c:pt>
                <c:pt idx="4802">
                  <c:v>74.07278207619636</c:v>
                </c:pt>
                <c:pt idx="4803">
                  <c:v>74.11402577426526</c:v>
                </c:pt>
                <c:pt idx="4804">
                  <c:v>74.15528308784153</c:v>
                </c:pt>
                <c:pt idx="4805">
                  <c:v>74.19655402303088</c:v>
                </c:pt>
                <c:pt idx="4806">
                  <c:v>74.23783858594483</c:v>
                </c:pt>
                <c:pt idx="4807">
                  <c:v>74.27913678270068</c:v>
                </c:pt>
                <c:pt idx="4808">
                  <c:v>74.32044861942157</c:v>
                </c:pt>
                <c:pt idx="4809">
                  <c:v>74.36177410223627</c:v>
                </c:pt>
                <c:pt idx="4810">
                  <c:v>74.40311323727951</c:v>
                </c:pt>
                <c:pt idx="4811">
                  <c:v>74.44446603069179</c:v>
                </c:pt>
                <c:pt idx="4812">
                  <c:v>74.48583248861934</c:v>
                </c:pt>
                <c:pt idx="4813">
                  <c:v>74.52721261721425</c:v>
                </c:pt>
                <c:pt idx="4814">
                  <c:v>74.56860642263443</c:v>
                </c:pt>
                <c:pt idx="4815">
                  <c:v>74.61001391104364</c:v>
                </c:pt>
                <c:pt idx="4816">
                  <c:v>74.65143508861141</c:v>
                </c:pt>
                <c:pt idx="4817">
                  <c:v>74.69286996151311</c:v>
                </c:pt>
                <c:pt idx="4818">
                  <c:v>74.73431853593002</c:v>
                </c:pt>
                <c:pt idx="4819">
                  <c:v>74.77578081804917</c:v>
                </c:pt>
                <c:pt idx="4820">
                  <c:v>74.81725681406348</c:v>
                </c:pt>
                <c:pt idx="4821">
                  <c:v>74.85874653017176</c:v>
                </c:pt>
                <c:pt idx="4822">
                  <c:v>74.90024997257865</c:v>
                </c:pt>
                <c:pt idx="4823">
                  <c:v>74.94176714749464</c:v>
                </c:pt>
                <c:pt idx="4824">
                  <c:v>74.98329806113608</c:v>
                </c:pt>
                <c:pt idx="4825">
                  <c:v>75.02484271972527</c:v>
                </c:pt>
                <c:pt idx="4826">
                  <c:v>75.06640112949036</c:v>
                </c:pt>
                <c:pt idx="4827">
                  <c:v>75.10797329666535</c:v>
                </c:pt>
                <c:pt idx="4828">
                  <c:v>75.14955922749014</c:v>
                </c:pt>
                <c:pt idx="4829">
                  <c:v>75.19115892821061</c:v>
                </c:pt>
                <c:pt idx="4830">
                  <c:v>75.23277240507845</c:v>
                </c:pt>
                <c:pt idx="4831">
                  <c:v>75.27439966435128</c:v>
                </c:pt>
                <c:pt idx="4832">
                  <c:v>75.31604071229269</c:v>
                </c:pt>
                <c:pt idx="4833">
                  <c:v>75.35769555517217</c:v>
                </c:pt>
                <c:pt idx="4834">
                  <c:v>75.39936419926511</c:v>
                </c:pt>
                <c:pt idx="4835">
                  <c:v>75.44104665085283</c:v>
                </c:pt>
                <c:pt idx="4836">
                  <c:v>75.48274291622262</c:v>
                </c:pt>
                <c:pt idx="4837">
                  <c:v>75.52445300166774</c:v>
                </c:pt>
                <c:pt idx="4838">
                  <c:v>75.56617691348733</c:v>
                </c:pt>
                <c:pt idx="4839">
                  <c:v>75.6079146579865</c:v>
                </c:pt>
                <c:pt idx="4840">
                  <c:v>75.6496662414764</c:v>
                </c:pt>
                <c:pt idx="4841">
                  <c:v>75.69143167027404</c:v>
                </c:pt>
                <c:pt idx="4842">
                  <c:v>75.73321095070246</c:v>
                </c:pt>
                <c:pt idx="4843">
                  <c:v>75.77500408909067</c:v>
                </c:pt>
                <c:pt idx="4844">
                  <c:v>75.81681109177372</c:v>
                </c:pt>
                <c:pt idx="4845">
                  <c:v>75.85863196509254</c:v>
                </c:pt>
                <c:pt idx="4846">
                  <c:v>75.90046671539412</c:v>
                </c:pt>
                <c:pt idx="4847">
                  <c:v>75.94231534903145</c:v>
                </c:pt>
                <c:pt idx="4848">
                  <c:v>75.98417787236357</c:v>
                </c:pt>
                <c:pt idx="4849">
                  <c:v>76.0260542917554</c:v>
                </c:pt>
                <c:pt idx="4850">
                  <c:v>76.06794461357801</c:v>
                </c:pt>
                <c:pt idx="4851">
                  <c:v>76.10984884420846</c:v>
                </c:pt>
                <c:pt idx="4852">
                  <c:v>76.15176699002981</c:v>
                </c:pt>
                <c:pt idx="4853">
                  <c:v>76.19369905743117</c:v>
                </c:pt>
                <c:pt idx="4854">
                  <c:v>76.23564505280771</c:v>
                </c:pt>
                <c:pt idx="4855">
                  <c:v>76.27760498256066</c:v>
                </c:pt>
                <c:pt idx="4856">
                  <c:v>76.31957885309727</c:v>
                </c:pt>
                <c:pt idx="4857">
                  <c:v>76.36156667083081</c:v>
                </c:pt>
                <c:pt idx="4858">
                  <c:v>76.40356844218074</c:v>
                </c:pt>
                <c:pt idx="4859">
                  <c:v>76.44558417357248</c:v>
                </c:pt>
                <c:pt idx="4860">
                  <c:v>76.48761387143755</c:v>
                </c:pt>
                <c:pt idx="4861">
                  <c:v>76.52965754221357</c:v>
                </c:pt>
                <c:pt idx="4862">
                  <c:v>76.57171519234429</c:v>
                </c:pt>
                <c:pt idx="4863">
                  <c:v>76.61378682827946</c:v>
                </c:pt>
                <c:pt idx="4864">
                  <c:v>76.65587245647498</c:v>
                </c:pt>
                <c:pt idx="4865">
                  <c:v>76.69797208339287</c:v>
                </c:pt>
                <c:pt idx="4866">
                  <c:v>76.74008571550128</c:v>
                </c:pt>
                <c:pt idx="4867">
                  <c:v>76.78221335927442</c:v>
                </c:pt>
                <c:pt idx="4868">
                  <c:v>76.82435502119264</c:v>
                </c:pt>
                <c:pt idx="4869">
                  <c:v>76.86651070774248</c:v>
                </c:pt>
                <c:pt idx="4870">
                  <c:v>76.90868042541652</c:v>
                </c:pt>
                <c:pt idx="4871">
                  <c:v>76.95086418071352</c:v>
                </c:pt>
                <c:pt idx="4872">
                  <c:v>76.99306198013844</c:v>
                </c:pt>
                <c:pt idx="4873">
                  <c:v>77.03527383020236</c:v>
                </c:pt>
                <c:pt idx="4874">
                  <c:v>77.07749973742249</c:v>
                </c:pt>
                <c:pt idx="4875">
                  <c:v>77.1197397083222</c:v>
                </c:pt>
                <c:pt idx="4876">
                  <c:v>77.16199374943109</c:v>
                </c:pt>
                <c:pt idx="4877">
                  <c:v>77.20426186728493</c:v>
                </c:pt>
                <c:pt idx="4878">
                  <c:v>77.24654406842562</c:v>
                </c:pt>
                <c:pt idx="4879">
                  <c:v>77.28884035940126</c:v>
                </c:pt>
                <c:pt idx="4880">
                  <c:v>77.33115074676623</c:v>
                </c:pt>
                <c:pt idx="4881">
                  <c:v>77.37347523708101</c:v>
                </c:pt>
                <c:pt idx="4882">
                  <c:v>77.41581383691232</c:v>
                </c:pt>
                <c:pt idx="4883">
                  <c:v>77.45816655283311</c:v>
                </c:pt>
                <c:pt idx="4884">
                  <c:v>77.50053339142256</c:v>
                </c:pt>
                <c:pt idx="4885">
                  <c:v>77.54291435926606</c:v>
                </c:pt>
                <c:pt idx="4886">
                  <c:v>77.58530946295519</c:v>
                </c:pt>
                <c:pt idx="4887">
                  <c:v>77.62771870908783</c:v>
                </c:pt>
                <c:pt idx="4888">
                  <c:v>77.67014210426814</c:v>
                </c:pt>
                <c:pt idx="4889">
                  <c:v>77.71257965510637</c:v>
                </c:pt>
                <c:pt idx="4890">
                  <c:v>77.75503136821918</c:v>
                </c:pt>
                <c:pt idx="4891">
                  <c:v>77.79749725022947</c:v>
                </c:pt>
                <c:pt idx="4892">
                  <c:v>77.83997730776635</c:v>
                </c:pt>
                <c:pt idx="4893">
                  <c:v>77.88247154746522</c:v>
                </c:pt>
                <c:pt idx="4894">
                  <c:v>77.92497997596779</c:v>
                </c:pt>
                <c:pt idx="4895">
                  <c:v>77.96750259992208</c:v>
                </c:pt>
                <c:pt idx="4896">
                  <c:v>78.01003942598236</c:v>
                </c:pt>
                <c:pt idx="4897">
                  <c:v>78.05259046080916</c:v>
                </c:pt>
                <c:pt idx="4898">
                  <c:v>78.09515571106942</c:v>
                </c:pt>
                <c:pt idx="4899">
                  <c:v>78.13773518343633</c:v>
                </c:pt>
                <c:pt idx="4900">
                  <c:v>78.18032888458937</c:v>
                </c:pt>
                <c:pt idx="4901">
                  <c:v>78.2229368212144</c:v>
                </c:pt>
                <c:pt idx="4902">
                  <c:v>78.26555900000362</c:v>
                </c:pt>
                <c:pt idx="4903">
                  <c:v>78.30819542765551</c:v>
                </c:pt>
                <c:pt idx="4904">
                  <c:v>78.3508461108749</c:v>
                </c:pt>
                <c:pt idx="4905">
                  <c:v>78.39351105637301</c:v>
                </c:pt>
                <c:pt idx="4906">
                  <c:v>78.43619027086744</c:v>
                </c:pt>
                <c:pt idx="4907">
                  <c:v>78.47888376108206</c:v>
                </c:pt>
                <c:pt idx="4908">
                  <c:v>78.52159153374714</c:v>
                </c:pt>
                <c:pt idx="4909">
                  <c:v>78.5643135955994</c:v>
                </c:pt>
                <c:pt idx="4910">
                  <c:v>78.60704995338186</c:v>
                </c:pt>
                <c:pt idx="4911">
                  <c:v>78.64980061384392</c:v>
                </c:pt>
                <c:pt idx="4912">
                  <c:v>78.69256558374143</c:v>
                </c:pt>
                <c:pt idx="4913">
                  <c:v>78.73534486983664</c:v>
                </c:pt>
                <c:pt idx="4914">
                  <c:v>78.77813847889816</c:v>
                </c:pt>
                <c:pt idx="4915">
                  <c:v>78.82094641770099</c:v>
                </c:pt>
                <c:pt idx="4916">
                  <c:v>78.86376869302664</c:v>
                </c:pt>
                <c:pt idx="4917">
                  <c:v>78.90660531166301</c:v>
                </c:pt>
                <c:pt idx="4918">
                  <c:v>78.94945628040441</c:v>
                </c:pt>
                <c:pt idx="4919">
                  <c:v>78.99232160605155</c:v>
                </c:pt>
                <c:pt idx="4920">
                  <c:v>79.0352012954117</c:v>
                </c:pt>
                <c:pt idx="4921">
                  <c:v>79.07809535529847</c:v>
                </c:pt>
                <c:pt idx="4922">
                  <c:v>79.12100379253197</c:v>
                </c:pt>
                <c:pt idx="4923">
                  <c:v>79.16392661393878</c:v>
                </c:pt>
                <c:pt idx="4924">
                  <c:v>79.20686382635199</c:v>
                </c:pt>
                <c:pt idx="4925">
                  <c:v>79.24981543661107</c:v>
                </c:pt>
                <c:pt idx="4926">
                  <c:v>79.29278145156202</c:v>
                </c:pt>
                <c:pt idx="4927">
                  <c:v>79.33576187805735</c:v>
                </c:pt>
                <c:pt idx="4928">
                  <c:v>79.37875672295613</c:v>
                </c:pt>
                <c:pt idx="4929">
                  <c:v>79.42176599312371</c:v>
                </c:pt>
                <c:pt idx="4930">
                  <c:v>79.46478969543217</c:v>
                </c:pt>
                <c:pt idx="4931">
                  <c:v>79.50782783676006</c:v>
                </c:pt>
                <c:pt idx="4932">
                  <c:v>79.55088042399237</c:v>
                </c:pt>
                <c:pt idx="4933">
                  <c:v>79.59394746402066</c:v>
                </c:pt>
                <c:pt idx="4934">
                  <c:v>79.63702896374305</c:v>
                </c:pt>
                <c:pt idx="4935">
                  <c:v>79.68012493006422</c:v>
                </c:pt>
                <c:pt idx="4936">
                  <c:v>79.72323536989535</c:v>
                </c:pt>
                <c:pt idx="4937">
                  <c:v>79.76636029015415</c:v>
                </c:pt>
                <c:pt idx="4938">
                  <c:v>79.80949969776499</c:v>
                </c:pt>
                <c:pt idx="4939">
                  <c:v>79.85265359965872</c:v>
                </c:pt>
                <c:pt idx="4940">
                  <c:v>79.89582200277277</c:v>
                </c:pt>
                <c:pt idx="4941">
                  <c:v>79.93900491405121</c:v>
                </c:pt>
                <c:pt idx="4942">
                  <c:v>79.98220234044469</c:v>
                </c:pt>
                <c:pt idx="4943">
                  <c:v>80.02541428891038</c:v>
                </c:pt>
                <c:pt idx="4944">
                  <c:v>80.0686407664121</c:v>
                </c:pt>
                <c:pt idx="4945">
                  <c:v>80.1118817799203</c:v>
                </c:pt>
                <c:pt idx="4946">
                  <c:v>80.15513733641203</c:v>
                </c:pt>
                <c:pt idx="4947">
                  <c:v>80.19840744287093</c:v>
                </c:pt>
                <c:pt idx="4948">
                  <c:v>80.24169210628729</c:v>
                </c:pt>
                <c:pt idx="4949">
                  <c:v>80.28499133365807</c:v>
                </c:pt>
                <c:pt idx="4950">
                  <c:v>80.32830513198681</c:v>
                </c:pt>
                <c:pt idx="4951">
                  <c:v>80.37163350828371</c:v>
                </c:pt>
                <c:pt idx="4952">
                  <c:v>80.41497646956564</c:v>
                </c:pt>
                <c:pt idx="4953">
                  <c:v>80.45833402285619</c:v>
                </c:pt>
                <c:pt idx="4954">
                  <c:v>80.50170617518552</c:v>
                </c:pt>
                <c:pt idx="4955">
                  <c:v>80.54509293359048</c:v>
                </c:pt>
                <c:pt idx="4956">
                  <c:v>80.58849430511465</c:v>
                </c:pt>
                <c:pt idx="4957">
                  <c:v>80.6319102968083</c:v>
                </c:pt>
                <c:pt idx="4958">
                  <c:v>80.67534091572834</c:v>
                </c:pt>
                <c:pt idx="4959">
                  <c:v>80.71878616893841</c:v>
                </c:pt>
                <c:pt idx="4960">
                  <c:v>80.76224606350888</c:v>
                </c:pt>
                <c:pt idx="4961">
                  <c:v>80.80572060651681</c:v>
                </c:pt>
                <c:pt idx="4962">
                  <c:v>80.84920980504596</c:v>
                </c:pt>
                <c:pt idx="4963">
                  <c:v>80.89271366618688</c:v>
                </c:pt>
                <c:pt idx="4964">
                  <c:v>80.93623219703683</c:v>
                </c:pt>
                <c:pt idx="4965">
                  <c:v>80.9797654046998</c:v>
                </c:pt>
                <c:pt idx="4966">
                  <c:v>81.02331329628652</c:v>
                </c:pt>
                <c:pt idx="4967">
                  <c:v>81.0668758789145</c:v>
                </c:pt>
                <c:pt idx="4968">
                  <c:v>81.11045315970807</c:v>
                </c:pt>
                <c:pt idx="4969">
                  <c:v>81.15404514579816</c:v>
                </c:pt>
                <c:pt idx="4970">
                  <c:v>81.19765184432265</c:v>
                </c:pt>
                <c:pt idx="4971">
                  <c:v>81.24127326242615</c:v>
                </c:pt>
                <c:pt idx="4972">
                  <c:v>81.28490940726003</c:v>
                </c:pt>
                <c:pt idx="4973">
                  <c:v>81.32856028598246</c:v>
                </c:pt>
                <c:pt idx="4974">
                  <c:v>81.37222590575847</c:v>
                </c:pt>
                <c:pt idx="4975">
                  <c:v>81.41590627375987</c:v>
                </c:pt>
                <c:pt idx="4976">
                  <c:v>81.45960139716529</c:v>
                </c:pt>
                <c:pt idx="4977">
                  <c:v>81.50331128316013</c:v>
                </c:pt>
                <c:pt idx="4978">
                  <c:v>81.54703593893674</c:v>
                </c:pt>
                <c:pt idx="4979">
                  <c:v>81.59077537169422</c:v>
                </c:pt>
                <c:pt idx="4980">
                  <c:v>81.63452958863851</c:v>
                </c:pt>
                <c:pt idx="4981">
                  <c:v>81.67829859698247</c:v>
                </c:pt>
                <c:pt idx="4982">
                  <c:v>81.72208240394582</c:v>
                </c:pt>
                <c:pt idx="4983">
                  <c:v>81.76588101675507</c:v>
                </c:pt>
                <c:pt idx="4984">
                  <c:v>81.80969444264366</c:v>
                </c:pt>
                <c:pt idx="4985">
                  <c:v>81.8535226888519</c:v>
                </c:pt>
                <c:pt idx="4986">
                  <c:v>81.89736576262703</c:v>
                </c:pt>
                <c:pt idx="4987">
                  <c:v>81.94122367122313</c:v>
                </c:pt>
                <c:pt idx="4988">
                  <c:v>81.98509642190116</c:v>
                </c:pt>
                <c:pt idx="4989">
                  <c:v>82.02898402192911</c:v>
                </c:pt>
                <c:pt idx="4990">
                  <c:v>82.07288647858176</c:v>
                </c:pt>
                <c:pt idx="4991">
                  <c:v>82.11680379914088</c:v>
                </c:pt>
                <c:pt idx="4992">
                  <c:v>82.16073599089516</c:v>
                </c:pt>
                <c:pt idx="4993">
                  <c:v>82.20468306114026</c:v>
                </c:pt>
                <c:pt idx="4994">
                  <c:v>82.24864501717872</c:v>
                </c:pt>
                <c:pt idx="4995">
                  <c:v>82.29262186632005</c:v>
                </c:pt>
                <c:pt idx="4996">
                  <c:v>82.33661361588076</c:v>
                </c:pt>
                <c:pt idx="4997">
                  <c:v>82.38062027318435</c:v>
                </c:pt>
                <c:pt idx="4998">
                  <c:v>82.42464184556121</c:v>
                </c:pt>
                <c:pt idx="4999">
                  <c:v>82.46867834034875</c:v>
                </c:pt>
                <c:pt idx="5000">
                  <c:v>82.5127297648914</c:v>
                </c:pt>
                <c:pt idx="5001">
                  <c:v>82.55679612654056</c:v>
                </c:pt>
                <c:pt idx="5002">
                  <c:v>82.6008774326546</c:v>
                </c:pt>
                <c:pt idx="5003">
                  <c:v>82.64497369059896</c:v>
                </c:pt>
                <c:pt idx="5004">
                  <c:v>82.68908490774611</c:v>
                </c:pt>
                <c:pt idx="5005">
                  <c:v>82.68908490774611</c:v>
                </c:pt>
                <c:pt idx="5006">
                  <c:v>82.79671250183875</c:v>
                </c:pt>
                <c:pt idx="5007">
                  <c:v>82.90431907793247</c:v>
                </c:pt>
                <c:pt idx="5008">
                  <c:v>83.01190463766793</c:v>
                </c:pt>
                <c:pt idx="5009">
                  <c:v>83.11946918268532</c:v>
                </c:pt>
                <c:pt idx="5010">
                  <c:v>83.22701271462442</c:v>
                </c:pt>
                <c:pt idx="5011">
                  <c:v>83.33453523512455</c:v>
                </c:pt>
                <c:pt idx="5012">
                  <c:v>83.44203674582455</c:v>
                </c:pt>
                <c:pt idx="5013">
                  <c:v>83.54951724836286</c:v>
                </c:pt>
                <c:pt idx="5014">
                  <c:v>83.65697674437745</c:v>
                </c:pt>
                <c:pt idx="5015">
                  <c:v>83.76441523550584</c:v>
                </c:pt>
                <c:pt idx="5016">
                  <c:v>83.8718327233851</c:v>
                </c:pt>
                <c:pt idx="5017">
                  <c:v>83.97922920965186</c:v>
                </c:pt>
                <c:pt idx="5018">
                  <c:v>84.08660469594231</c:v>
                </c:pt>
                <c:pt idx="5019">
                  <c:v>84.19395918389218</c:v>
                </c:pt>
                <c:pt idx="5020">
                  <c:v>84.30129267513674</c:v>
                </c:pt>
                <c:pt idx="5021">
                  <c:v>84.40860517131084</c:v>
                </c:pt>
                <c:pt idx="5022">
                  <c:v>84.51589667404888</c:v>
                </c:pt>
                <c:pt idx="5023">
                  <c:v>84.62316718498478</c:v>
                </c:pt>
                <c:pt idx="5024">
                  <c:v>84.73041670575206</c:v>
                </c:pt>
                <c:pt idx="5025">
                  <c:v>84.83764523798376</c:v>
                </c:pt>
                <c:pt idx="5026">
                  <c:v>84.9448527833125</c:v>
                </c:pt>
                <c:pt idx="5027">
                  <c:v>85.05203934337042</c:v>
                </c:pt>
                <c:pt idx="5028">
                  <c:v>85.15920491978925</c:v>
                </c:pt>
                <c:pt idx="5029">
                  <c:v>85.26634951420023</c:v>
                </c:pt>
                <c:pt idx="5030">
                  <c:v>85.3734731282342</c:v>
                </c:pt>
                <c:pt idx="5031">
                  <c:v>85.48057576352151</c:v>
                </c:pt>
                <c:pt idx="5032">
                  <c:v>85.58765742169211</c:v>
                </c:pt>
                <c:pt idx="5033">
                  <c:v>85.69471810437548</c:v>
                </c:pt>
                <c:pt idx="5034">
                  <c:v>85.80175781320065</c:v>
                </c:pt>
                <c:pt idx="5035">
                  <c:v>85.90877654979622</c:v>
                </c:pt>
                <c:pt idx="5036">
                  <c:v>86.01577431579031</c:v>
                </c:pt>
                <c:pt idx="5037">
                  <c:v>86.12275111281063</c:v>
                </c:pt>
                <c:pt idx="5038">
                  <c:v>86.22970694248444</c:v>
                </c:pt>
                <c:pt idx="5039">
                  <c:v>86.33664180643855</c:v>
                </c:pt>
                <c:pt idx="5040">
                  <c:v>86.44355570629931</c:v>
                </c:pt>
                <c:pt idx="5041">
                  <c:v>86.55044864369265</c:v>
                </c:pt>
                <c:pt idx="5042">
                  <c:v>86.65732062024404</c:v>
                </c:pt>
                <c:pt idx="5043">
                  <c:v>86.7641716375785</c:v>
                </c:pt>
                <c:pt idx="5044">
                  <c:v>86.87100169732062</c:v>
                </c:pt>
                <c:pt idx="5045">
                  <c:v>86.97781080109455</c:v>
                </c:pt>
                <c:pt idx="5046">
                  <c:v>87.08459895052398</c:v>
                </c:pt>
                <c:pt idx="5047">
                  <c:v>87.19136614723216</c:v>
                </c:pt>
                <c:pt idx="5048">
                  <c:v>87.2981123928419</c:v>
                </c:pt>
                <c:pt idx="5049">
                  <c:v>87.40483768897556</c:v>
                </c:pt>
                <c:pt idx="5050">
                  <c:v>87.51154203725505</c:v>
                </c:pt>
                <c:pt idx="5051">
                  <c:v>87.61822543930185</c:v>
                </c:pt>
                <c:pt idx="5052">
                  <c:v>87.724887896737</c:v>
                </c:pt>
                <c:pt idx="5053">
                  <c:v>87.83152941118108</c:v>
                </c:pt>
                <c:pt idx="5054">
                  <c:v>87.93814998425422</c:v>
                </c:pt>
                <c:pt idx="5055">
                  <c:v>88.04474961757614</c:v>
                </c:pt>
                <c:pt idx="5056">
                  <c:v>88.1513283127661</c:v>
                </c:pt>
                <c:pt idx="5057">
                  <c:v>88.2578860714429</c:v>
                </c:pt>
                <c:pt idx="5058">
                  <c:v>88.36442289522492</c:v>
                </c:pt>
                <c:pt idx="5059">
                  <c:v>88.47093878573008</c:v>
                </c:pt>
                <c:pt idx="5060">
                  <c:v>88.57743374457587</c:v>
                </c:pt>
                <c:pt idx="5061">
                  <c:v>88.68390777337933</c:v>
                </c:pt>
                <c:pt idx="5062">
                  <c:v>88.79036087375707</c:v>
                </c:pt>
                <c:pt idx="5063">
                  <c:v>88.89679304732522</c:v>
                </c:pt>
                <c:pt idx="5064">
                  <c:v>89.00320429569952</c:v>
                </c:pt>
                <c:pt idx="5065">
                  <c:v>89.10959462049523</c:v>
                </c:pt>
                <c:pt idx="5066">
                  <c:v>89.21596402332717</c:v>
                </c:pt>
                <c:pt idx="5067">
                  <c:v>89.32231250580975</c:v>
                </c:pt>
                <c:pt idx="5068">
                  <c:v>89.42864006955691</c:v>
                </c:pt>
                <c:pt idx="5069">
                  <c:v>89.53494671618213</c:v>
                </c:pt>
                <c:pt idx="5070">
                  <c:v>89.64123244729851</c:v>
                </c:pt>
                <c:pt idx="5071">
                  <c:v>89.74749726451863</c:v>
                </c:pt>
                <c:pt idx="5072">
                  <c:v>89.85374116945469</c:v>
                </c:pt>
                <c:pt idx="5073">
                  <c:v>89.95996416371844</c:v>
                </c:pt>
                <c:pt idx="5074">
                  <c:v>90.06616624892115</c:v>
                </c:pt>
                <c:pt idx="5075">
                  <c:v>90.17234742667368</c:v>
                </c:pt>
                <c:pt idx="5076">
                  <c:v>90.27850769858645</c:v>
                </c:pt>
                <c:pt idx="5077">
                  <c:v>90.38464706626942</c:v>
                </c:pt>
                <c:pt idx="5078">
                  <c:v>90.49076553133214</c:v>
                </c:pt>
                <c:pt idx="5079">
                  <c:v>90.5968630953837</c:v>
                </c:pt>
                <c:pt idx="5080">
                  <c:v>90.70293976003272</c:v>
                </c:pt>
                <c:pt idx="5081">
                  <c:v>90.80899552688743</c:v>
                </c:pt>
                <c:pt idx="5082">
                  <c:v>90.9150303975556</c:v>
                </c:pt>
                <c:pt idx="5083">
                  <c:v>91.02104437364454</c:v>
                </c:pt>
                <c:pt idx="5084">
                  <c:v>91.12703745676116</c:v>
                </c:pt>
                <c:pt idx="5085">
                  <c:v>91.2330096485119</c:v>
                </c:pt>
                <c:pt idx="5086">
                  <c:v>91.33896095050275</c:v>
                </c:pt>
                <c:pt idx="5087">
                  <c:v>91.4448913643393</c:v>
                </c:pt>
                <c:pt idx="5088">
                  <c:v>91.55080089162666</c:v>
                </c:pt>
                <c:pt idx="5089">
                  <c:v>91.65668953396953</c:v>
                </c:pt>
                <c:pt idx="5090">
                  <c:v>91.76255729297215</c:v>
                </c:pt>
                <c:pt idx="5091">
                  <c:v>91.86840417023832</c:v>
                </c:pt>
                <c:pt idx="5092">
                  <c:v>91.97423016737143</c:v>
                </c:pt>
                <c:pt idx="5093">
                  <c:v>92.0800352859744</c:v>
                </c:pt>
                <c:pt idx="5094">
                  <c:v>92.18581952764971</c:v>
                </c:pt>
                <c:pt idx="5095">
                  <c:v>92.29158289399942</c:v>
                </c:pt>
                <c:pt idx="5096">
                  <c:v>92.39732538662514</c:v>
                </c:pt>
                <c:pt idx="5097">
                  <c:v>92.50304700712805</c:v>
                </c:pt>
                <c:pt idx="5098">
                  <c:v>92.60874775710887</c:v>
                </c:pt>
                <c:pt idx="5099">
                  <c:v>92.7144276381679</c:v>
                </c:pt>
                <c:pt idx="5100">
                  <c:v>92.820086651905</c:v>
                </c:pt>
                <c:pt idx="5101">
                  <c:v>92.92572479991959</c:v>
                </c:pt>
                <c:pt idx="5102">
                  <c:v>93.03134208381064</c:v>
                </c:pt>
                <c:pt idx="5103">
                  <c:v>93.1369385051767</c:v>
                </c:pt>
                <c:pt idx="5104">
                  <c:v>93.24251406561586</c:v>
                </c:pt>
                <c:pt idx="5105">
                  <c:v>93.3480687667258</c:v>
                </c:pt>
                <c:pt idx="5106">
                  <c:v>93.3480687667258</c:v>
                </c:pt>
                <c:pt idx="5107">
                  <c:v>93.50793942220288</c:v>
                </c:pt>
                <c:pt idx="5108">
                  <c:v>93.66787272999059</c:v>
                </c:pt>
                <c:pt idx="5109">
                  <c:v>93.82786871112147</c:v>
                </c:pt>
                <c:pt idx="5110">
                  <c:v>93.98792738666171</c:v>
                </c:pt>
                <c:pt idx="5111">
                  <c:v>94.14804877771148</c:v>
                </c:pt>
                <c:pt idx="5112">
                  <c:v>94.30823290540475</c:v>
                </c:pt>
                <c:pt idx="5113">
                  <c:v>94.46847979090936</c:v>
                </c:pt>
                <c:pt idx="5114">
                  <c:v>94.62878945542703</c:v>
                </c:pt>
                <c:pt idx="5115">
                  <c:v>94.78916192019325</c:v>
                </c:pt>
                <c:pt idx="5116">
                  <c:v>94.94959720647755</c:v>
                </c:pt>
                <c:pt idx="5117">
                  <c:v>95.1100953355833</c:v>
                </c:pt>
                <c:pt idx="5118">
                  <c:v>95.27065632884781</c:v>
                </c:pt>
                <c:pt idx="5119">
                  <c:v>95.43128020764236</c:v>
                </c:pt>
                <c:pt idx="5120">
                  <c:v>95.59196699337204</c:v>
                </c:pt>
                <c:pt idx="5121">
                  <c:v>95.75271670747605</c:v>
                </c:pt>
                <c:pt idx="5122">
                  <c:v>95.91352937142753</c:v>
                </c:pt>
                <c:pt idx="5123">
                  <c:v>96.07440500673357</c:v>
                </c:pt>
                <c:pt idx="5124">
                  <c:v>96.23534363493535</c:v>
                </c:pt>
                <c:pt idx="5125">
                  <c:v>96.39634527760789</c:v>
                </c:pt>
                <c:pt idx="5126">
                  <c:v>96.55740995636042</c:v>
                </c:pt>
                <c:pt idx="5127">
                  <c:v>96.71853769283612</c:v>
                </c:pt>
                <c:pt idx="5128">
                  <c:v>96.87972850871228</c:v>
                </c:pt>
                <c:pt idx="5129">
                  <c:v>97.04098242570026</c:v>
                </c:pt>
                <c:pt idx="5130">
                  <c:v>97.20229946554541</c:v>
                </c:pt>
                <c:pt idx="5131">
                  <c:v>97.36367965002727</c:v>
                </c:pt>
                <c:pt idx="5132">
                  <c:v>97.52512300095948</c:v>
                </c:pt>
                <c:pt idx="5133">
                  <c:v>97.68662954018981</c:v>
                </c:pt>
                <c:pt idx="5134">
                  <c:v>97.84819928960022</c:v>
                </c:pt>
                <c:pt idx="5135">
                  <c:v>98.00983227110665</c:v>
                </c:pt>
                <c:pt idx="5136">
                  <c:v>98.17152850665939</c:v>
                </c:pt>
                <c:pt idx="5137">
                  <c:v>98.33328801824285</c:v>
                </c:pt>
                <c:pt idx="5138">
                  <c:v>98.49511082787566</c:v>
                </c:pt>
                <c:pt idx="5139">
                  <c:v>98.6569969576107</c:v>
                </c:pt>
                <c:pt idx="5140">
                  <c:v>98.81894642953492</c:v>
                </c:pt>
                <c:pt idx="5141">
                  <c:v>98.98095926576967</c:v>
                </c:pt>
                <c:pt idx="5142">
                  <c:v>99.14303548847052</c:v>
                </c:pt>
                <c:pt idx="5143">
                  <c:v>99.3051751198273</c:v>
                </c:pt>
                <c:pt idx="5144">
                  <c:v>99.46737818206419</c:v>
                </c:pt>
                <c:pt idx="5145">
                  <c:v>99.62964469743952</c:v>
                </c:pt>
                <c:pt idx="5146">
                  <c:v>99.79197468824606</c:v>
                </c:pt>
                <c:pt idx="5147">
                  <c:v>99.95436817681092</c:v>
                </c:pt>
                <c:pt idx="5148">
                  <c:v>100.1168251854955</c:v>
                </c:pt>
                <c:pt idx="5149">
                  <c:v>100.2793457366957</c:v>
                </c:pt>
                <c:pt idx="5150">
                  <c:v>100.4419298528415</c:v>
                </c:pt>
                <c:pt idx="5151">
                  <c:v>100.6045775563976</c:v>
                </c:pt>
                <c:pt idx="5152">
                  <c:v>100.7672888698629</c:v>
                </c:pt>
                <c:pt idx="5153">
                  <c:v>100.9300638157708</c:v>
                </c:pt>
                <c:pt idx="5154">
                  <c:v>101.0929024166893</c:v>
                </c:pt>
                <c:pt idx="5155">
                  <c:v>101.2558046952205</c:v>
                </c:pt>
                <c:pt idx="5156">
                  <c:v>101.4187706740013</c:v>
                </c:pt>
                <c:pt idx="5157">
                  <c:v>101.5818003757029</c:v>
                </c:pt>
                <c:pt idx="5158">
                  <c:v>101.7448938230311</c:v>
                </c:pt>
                <c:pt idx="5159">
                  <c:v>101.9080510387262</c:v>
                </c:pt>
                <c:pt idx="5160">
                  <c:v>102.0712720455629</c:v>
                </c:pt>
                <c:pt idx="5161">
                  <c:v>102.2345568663507</c:v>
                </c:pt>
                <c:pt idx="5162">
                  <c:v>102.3979055239334</c:v>
                </c:pt>
                <c:pt idx="5163">
                  <c:v>102.5613180411898</c:v>
                </c:pt>
                <c:pt idx="5164">
                  <c:v>102.7247944410328</c:v>
                </c:pt>
                <c:pt idx="5165">
                  <c:v>102.8883347464102</c:v>
                </c:pt>
                <c:pt idx="5166">
                  <c:v>103.0519389803043</c:v>
                </c:pt>
                <c:pt idx="5167">
                  <c:v>103.2156071657323</c:v>
                </c:pt>
                <c:pt idx="5168">
                  <c:v>103.3793393257457</c:v>
                </c:pt>
                <c:pt idx="5169">
                  <c:v>103.5431354834311</c:v>
                </c:pt>
                <c:pt idx="5170">
                  <c:v>103.7069956619094</c:v>
                </c:pt>
                <c:pt idx="5171">
                  <c:v>103.8709198843365</c:v>
                </c:pt>
                <c:pt idx="5172">
                  <c:v>104.0349081739028</c:v>
                </c:pt>
                <c:pt idx="5173">
                  <c:v>104.1989605538337</c:v>
                </c:pt>
                <c:pt idx="5174">
                  <c:v>104.3630770473892</c:v>
                </c:pt>
                <c:pt idx="5175">
                  <c:v>104.5272576778641</c:v>
                </c:pt>
                <c:pt idx="5176">
                  <c:v>104.6915024685881</c:v>
                </c:pt>
                <c:pt idx="5177">
                  <c:v>104.8558114429255</c:v>
                </c:pt>
                <c:pt idx="5178">
                  <c:v>105.0201846242758</c:v>
                </c:pt>
                <c:pt idx="5179">
                  <c:v>105.184622036073</c:v>
                </c:pt>
                <c:pt idx="5180">
                  <c:v>105.3491237017861</c:v>
                </c:pt>
                <c:pt idx="5181">
                  <c:v>105.513689644919</c:v>
                </c:pt>
                <c:pt idx="5182">
                  <c:v>105.6783198890105</c:v>
                </c:pt>
                <c:pt idx="5183">
                  <c:v>105.8430144576344</c:v>
                </c:pt>
                <c:pt idx="5184">
                  <c:v>106.0077733743993</c:v>
                </c:pt>
                <c:pt idx="5185">
                  <c:v>106.1725966629487</c:v>
                </c:pt>
                <c:pt idx="5186">
                  <c:v>106.3374843469614</c:v>
                </c:pt>
                <c:pt idx="5187">
                  <c:v>106.5024364501508</c:v>
                </c:pt>
                <c:pt idx="5188">
                  <c:v>106.6674529962656</c:v>
                </c:pt>
                <c:pt idx="5189">
                  <c:v>106.8325340090895</c:v>
                </c:pt>
                <c:pt idx="5190">
                  <c:v>106.997679512441</c:v>
                </c:pt>
                <c:pt idx="5191">
                  <c:v>107.1628895301739</c:v>
                </c:pt>
                <c:pt idx="5192">
                  <c:v>107.3281640861771</c:v>
                </c:pt>
                <c:pt idx="5193">
                  <c:v>107.4935032043744</c:v>
                </c:pt>
                <c:pt idx="5194">
                  <c:v>107.6589069087249</c:v>
                </c:pt>
                <c:pt idx="5195">
                  <c:v>107.8243752232228</c:v>
                </c:pt>
                <c:pt idx="5196">
                  <c:v>107.9899081718973</c:v>
                </c:pt>
                <c:pt idx="5197">
                  <c:v>108.1555057788131</c:v>
                </c:pt>
                <c:pt idx="5198">
                  <c:v>108.3211680680698</c:v>
                </c:pt>
                <c:pt idx="5199">
                  <c:v>108.4868950638023</c:v>
                </c:pt>
                <c:pt idx="5200">
                  <c:v>108.6526867901808</c:v>
                </c:pt>
                <c:pt idx="5201">
                  <c:v>108.8185432714106</c:v>
                </c:pt>
                <c:pt idx="5202">
                  <c:v>108.9844645317324</c:v>
                </c:pt>
                <c:pt idx="5203">
                  <c:v>109.1504505954222</c:v>
                </c:pt>
                <c:pt idx="5204">
                  <c:v>109.3165014867913</c:v>
                </c:pt>
                <c:pt idx="5205">
                  <c:v>109.4826172301861</c:v>
                </c:pt>
                <c:pt idx="5206">
                  <c:v>109.6487978499886</c:v>
                </c:pt>
                <c:pt idx="5207">
                  <c:v>109.8150433706162</c:v>
                </c:pt>
                <c:pt idx="5208">
                  <c:v>109.9813538165214</c:v>
                </c:pt>
                <c:pt idx="5209">
                  <c:v>110.1477292121923</c:v>
                </c:pt>
                <c:pt idx="5210">
                  <c:v>110.3141695821525</c:v>
                </c:pt>
                <c:pt idx="5211">
                  <c:v>110.4806749509608</c:v>
                </c:pt>
                <c:pt idx="5212">
                  <c:v>110.6472453432116</c:v>
                </c:pt>
                <c:pt idx="5213">
                  <c:v>110.8138807835348</c:v>
                </c:pt>
                <c:pt idx="5214">
                  <c:v>110.9805812965959</c:v>
                </c:pt>
                <c:pt idx="5215">
                  <c:v>111.1473469070955</c:v>
                </c:pt>
                <c:pt idx="5216">
                  <c:v>111.3141776397702</c:v>
                </c:pt>
                <c:pt idx="5217">
                  <c:v>111.4810735193919</c:v>
                </c:pt>
                <c:pt idx="5218">
                  <c:v>111.6480345707683</c:v>
                </c:pt>
                <c:pt idx="5219">
                  <c:v>111.8150608187425</c:v>
                </c:pt>
                <c:pt idx="5220">
                  <c:v>111.9821522881931</c:v>
                </c:pt>
                <c:pt idx="5221">
                  <c:v>112.1493090040347</c:v>
                </c:pt>
                <c:pt idx="5222">
                  <c:v>112.3165309912173</c:v>
                </c:pt>
                <c:pt idx="5223">
                  <c:v>112.4838182747268</c:v>
                </c:pt>
                <c:pt idx="5224">
                  <c:v>112.6511708795843</c:v>
                </c:pt>
                <c:pt idx="5225">
                  <c:v>112.8185888308473</c:v>
                </c:pt>
                <c:pt idx="5226">
                  <c:v>112.9860721536085</c:v>
                </c:pt>
                <c:pt idx="5227">
                  <c:v>113.1536208729966</c:v>
                </c:pt>
                <c:pt idx="5228">
                  <c:v>113.3212350141762</c:v>
                </c:pt>
                <c:pt idx="5229">
                  <c:v>113.4889146023473</c:v>
                </c:pt>
                <c:pt idx="5230">
                  <c:v>113.6566596627461</c:v>
                </c:pt>
                <c:pt idx="5231">
                  <c:v>113.8244702206445</c:v>
                </c:pt>
                <c:pt idx="5232">
                  <c:v>113.9923463013503</c:v>
                </c:pt>
                <c:pt idx="5233">
                  <c:v>114.1602879302071</c:v>
                </c:pt>
                <c:pt idx="5234">
                  <c:v>114.3282951325944</c:v>
                </c:pt>
                <c:pt idx="5235">
                  <c:v>114.4963679339278</c:v>
                </c:pt>
                <c:pt idx="5236">
                  <c:v>114.6645063596587</c:v>
                </c:pt>
                <c:pt idx="5237">
                  <c:v>114.8327104352745</c:v>
                </c:pt>
                <c:pt idx="5238">
                  <c:v>115.0009801862987</c:v>
                </c:pt>
                <c:pt idx="5239">
                  <c:v>115.1693156382904</c:v>
                </c:pt>
                <c:pt idx="5240">
                  <c:v>115.3377168168453</c:v>
                </c:pt>
                <c:pt idx="5241">
                  <c:v>115.5061837475948</c:v>
                </c:pt>
                <c:pt idx="5242">
                  <c:v>115.6747164562065</c:v>
                </c:pt>
                <c:pt idx="5243">
                  <c:v>115.843314968384</c:v>
                </c:pt>
                <c:pt idx="5244">
                  <c:v>116.0119793098671</c:v>
                </c:pt>
                <c:pt idx="5245">
                  <c:v>116.1807095064317</c:v>
                </c:pt>
                <c:pt idx="5246">
                  <c:v>116.3495055838899</c:v>
                </c:pt>
                <c:pt idx="5247">
                  <c:v>116.51836756809</c:v>
                </c:pt>
                <c:pt idx="5248">
                  <c:v>116.6872954849165</c:v>
                </c:pt>
                <c:pt idx="5249">
                  <c:v>116.8562893602899</c:v>
                </c:pt>
                <c:pt idx="5250">
                  <c:v>117.0253492201673</c:v>
                </c:pt>
                <c:pt idx="5251">
                  <c:v>117.1944750905419</c:v>
                </c:pt>
                <c:pt idx="5252">
                  <c:v>117.3636669974433</c:v>
                </c:pt>
                <c:pt idx="5253">
                  <c:v>117.5329249669372</c:v>
                </c:pt>
                <c:pt idx="5254">
                  <c:v>117.7022490251257</c:v>
                </c:pt>
                <c:pt idx="5255">
                  <c:v>117.8716391981475</c:v>
                </c:pt>
                <c:pt idx="5256">
                  <c:v>118.0410955121775</c:v>
                </c:pt>
                <c:pt idx="5257">
                  <c:v>118.2106179934269</c:v>
                </c:pt>
                <c:pt idx="5258">
                  <c:v>118.3802066681435</c:v>
                </c:pt>
                <c:pt idx="5259">
                  <c:v>118.5498615626115</c:v>
                </c:pt>
                <c:pt idx="5260">
                  <c:v>118.7195827031516</c:v>
                </c:pt>
                <c:pt idx="5261">
                  <c:v>118.8893701161209</c:v>
                </c:pt>
                <c:pt idx="5262">
                  <c:v>119.0592238279132</c:v>
                </c:pt>
                <c:pt idx="5263">
                  <c:v>119.2291438649586</c:v>
                </c:pt>
                <c:pt idx="5264">
                  <c:v>119.399130253724</c:v>
                </c:pt>
                <c:pt idx="5265">
                  <c:v>119.5691830207127</c:v>
                </c:pt>
                <c:pt idx="5266">
                  <c:v>119.7393021924648</c:v>
                </c:pt>
                <c:pt idx="5267">
                  <c:v>119.9094877955569</c:v>
                </c:pt>
                <c:pt idx="5268">
                  <c:v>120.0797398566022</c:v>
                </c:pt>
                <c:pt idx="5269">
                  <c:v>120.2500584022508</c:v>
                </c:pt>
                <c:pt idx="5270">
                  <c:v>120.4204434591893</c:v>
                </c:pt>
                <c:pt idx="5271">
                  <c:v>120.5908950541411</c:v>
                </c:pt>
                <c:pt idx="5272">
                  <c:v>120.7614132138664</c:v>
                </c:pt>
                <c:pt idx="5273">
                  <c:v>120.9319979651622</c:v>
                </c:pt>
                <c:pt idx="5274">
                  <c:v>121.1026493348621</c:v>
                </c:pt>
                <c:pt idx="5275">
                  <c:v>121.2733673498367</c:v>
                </c:pt>
                <c:pt idx="5276">
                  <c:v>121.4441520369935</c:v>
                </c:pt>
                <c:pt idx="5277">
                  <c:v>121.6150034232766</c:v>
                </c:pt>
                <c:pt idx="5278">
                  <c:v>121.7859215356675</c:v>
                </c:pt>
                <c:pt idx="5279">
                  <c:v>121.9569064011839</c:v>
                </c:pt>
                <c:pt idx="5280">
                  <c:v>122.1279580468811</c:v>
                </c:pt>
                <c:pt idx="5281">
                  <c:v>122.299076499851</c:v>
                </c:pt>
                <c:pt idx="5282">
                  <c:v>122.4702617872226</c:v>
                </c:pt>
                <c:pt idx="5283">
                  <c:v>122.641513936162</c:v>
                </c:pt>
                <c:pt idx="5284">
                  <c:v>122.8128329738721</c:v>
                </c:pt>
                <c:pt idx="5285">
                  <c:v>122.9842189275932</c:v>
                </c:pt>
                <c:pt idx="5286">
                  <c:v>123.1556718246024</c:v>
                </c:pt>
                <c:pt idx="5287">
                  <c:v>123.3271916922141</c:v>
                </c:pt>
                <c:pt idx="5288">
                  <c:v>123.4987785577797</c:v>
                </c:pt>
                <c:pt idx="5289">
                  <c:v>123.6704324486878</c:v>
                </c:pt>
                <c:pt idx="5290">
                  <c:v>123.8421533923643</c:v>
                </c:pt>
                <c:pt idx="5291">
                  <c:v>124.0139414162722</c:v>
                </c:pt>
                <c:pt idx="5292">
                  <c:v>124.1857965479117</c:v>
                </c:pt>
                <c:pt idx="5293">
                  <c:v>124.3577188148206</c:v>
                </c:pt>
                <c:pt idx="5294">
                  <c:v>124.5297082445734</c:v>
                </c:pt>
                <c:pt idx="5295">
                  <c:v>124.7017648647824</c:v>
                </c:pt>
                <c:pt idx="5296">
                  <c:v>124.873888703097</c:v>
                </c:pt>
                <c:pt idx="5297">
                  <c:v>125.0460797872041</c:v>
                </c:pt>
                <c:pt idx="5298">
                  <c:v>125.218338144828</c:v>
                </c:pt>
                <c:pt idx="5299">
                  <c:v>125.3906638037303</c:v>
                </c:pt>
                <c:pt idx="5300">
                  <c:v>125.56305679171</c:v>
                </c:pt>
                <c:pt idx="5301">
                  <c:v>125.7355171366037</c:v>
                </c:pt>
                <c:pt idx="5302">
                  <c:v>125.9080448662855</c:v>
                </c:pt>
                <c:pt idx="5303">
                  <c:v>126.080640008667</c:v>
                </c:pt>
                <c:pt idx="5304">
                  <c:v>126.2533025916972</c:v>
                </c:pt>
                <c:pt idx="5305">
                  <c:v>126.4260326433628</c:v>
                </c:pt>
                <c:pt idx="5306">
                  <c:v>126.5988301916882</c:v>
                </c:pt>
                <c:pt idx="5307">
                  <c:v>126.7716952647352</c:v>
                </c:pt>
                <c:pt idx="5308">
                  <c:v>126.9446278906034</c:v>
                </c:pt>
                <c:pt idx="5309">
                  <c:v>127.1176280974299</c:v>
                </c:pt>
                <c:pt idx="5310">
                  <c:v>127.2906959133898</c:v>
                </c:pt>
                <c:pt idx="5311">
                  <c:v>127.4638313666957</c:v>
                </c:pt>
                <c:pt idx="5312">
                  <c:v>127.637034485598</c:v>
                </c:pt>
                <c:pt idx="5313">
                  <c:v>127.8103052983848</c:v>
                </c:pt>
                <c:pt idx="5314">
                  <c:v>127.9836438333822</c:v>
                </c:pt>
                <c:pt idx="5315">
                  <c:v>128.157050118954</c:v>
                </c:pt>
                <c:pt idx="5316">
                  <c:v>128.3305241835019</c:v>
                </c:pt>
                <c:pt idx="5317">
                  <c:v>128.5040660554655</c:v>
                </c:pt>
                <c:pt idx="5318">
                  <c:v>128.6776757633221</c:v>
                </c:pt>
                <c:pt idx="5319">
                  <c:v>128.8513533355874</c:v>
                </c:pt>
                <c:pt idx="5320">
                  <c:v>129.0250988008146</c:v>
                </c:pt>
                <c:pt idx="5321">
                  <c:v>129.1989121875951</c:v>
                </c:pt>
                <c:pt idx="5322">
                  <c:v>129.3727935245585</c:v>
                </c:pt>
                <c:pt idx="5323">
                  <c:v>129.546742840372</c:v>
                </c:pt>
                <c:pt idx="5324">
                  <c:v>129.7207601637413</c:v>
                </c:pt>
                <c:pt idx="5325">
                  <c:v>129.89484552341</c:v>
                </c:pt>
                <c:pt idx="5326">
                  <c:v>130.0689989481599</c:v>
                </c:pt>
                <c:pt idx="5327">
                  <c:v>130.243220466811</c:v>
                </c:pt>
                <c:pt idx="5328">
                  <c:v>130.4175101082212</c:v>
                </c:pt>
                <c:pt idx="5329">
                  <c:v>130.5918679012869</c:v>
                </c:pt>
                <c:pt idx="5330">
                  <c:v>130.7662938749428</c:v>
                </c:pt>
                <c:pt idx="5331">
                  <c:v>130.9407880581617</c:v>
                </c:pt>
                <c:pt idx="5332">
                  <c:v>131.1153504799547</c:v>
                </c:pt>
                <c:pt idx="5333">
                  <c:v>131.2899811693712</c:v>
                </c:pt>
                <c:pt idx="5334">
                  <c:v>131.4646801554991</c:v>
                </c:pt>
                <c:pt idx="5335">
                  <c:v>131.6394474674645</c:v>
                </c:pt>
                <c:pt idx="5336">
                  <c:v>131.8142831344322</c:v>
                </c:pt>
                <c:pt idx="5337">
                  <c:v>131.9891871856051</c:v>
                </c:pt>
                <c:pt idx="5338">
                  <c:v>132.1641596502247</c:v>
                </c:pt>
                <c:pt idx="5339">
                  <c:v>132.339200557571</c:v>
                </c:pt>
                <c:pt idx="5340">
                  <c:v>132.5143099369626</c:v>
                </c:pt>
                <c:pt idx="5341">
                  <c:v>132.6894878177566</c:v>
                </c:pt>
                <c:pt idx="5342">
                  <c:v>132.8647342293486</c:v>
                </c:pt>
                <c:pt idx="5343">
                  <c:v>133.0400492011727</c:v>
                </c:pt>
                <c:pt idx="5344">
                  <c:v>133.2154327627021</c:v>
                </c:pt>
                <c:pt idx="5345">
                  <c:v>133.3908849434482</c:v>
                </c:pt>
                <c:pt idx="5346">
                  <c:v>133.5664057729612</c:v>
                </c:pt>
                <c:pt idx="5347">
                  <c:v>133.7419952808303</c:v>
                </c:pt>
                <c:pt idx="5348">
                  <c:v>133.9176534966831</c:v>
                </c:pt>
                <c:pt idx="5349">
                  <c:v>134.0933804501861</c:v>
                </c:pt>
                <c:pt idx="5350">
                  <c:v>134.2691761710447</c:v>
                </c:pt>
                <c:pt idx="5351">
                  <c:v>134.445040689003</c:v>
                </c:pt>
                <c:pt idx="5352">
                  <c:v>134.6209740338442</c:v>
                </c:pt>
                <c:pt idx="5353">
                  <c:v>134.7969762353901</c:v>
                </c:pt>
                <c:pt idx="5354">
                  <c:v>134.9730473235015</c:v>
                </c:pt>
                <c:pt idx="5355">
                  <c:v>135.1491873280784</c:v>
                </c:pt>
                <c:pt idx="5356">
                  <c:v>135.3253962790596</c:v>
                </c:pt>
                <c:pt idx="5357">
                  <c:v>135.5016742064228</c:v>
                </c:pt>
                <c:pt idx="5358">
                  <c:v>135.678021140185</c:v>
                </c:pt>
                <c:pt idx="5359">
                  <c:v>135.8544371104021</c:v>
                </c:pt>
                <c:pt idx="5360">
                  <c:v>136.0309221471692</c:v>
                </c:pt>
                <c:pt idx="5361">
                  <c:v>136.2074762806205</c:v>
                </c:pt>
                <c:pt idx="5362">
                  <c:v>136.3840995409294</c:v>
                </c:pt>
                <c:pt idx="5363">
                  <c:v>136.5607919583084</c:v>
                </c:pt>
                <c:pt idx="5364">
                  <c:v>136.7375535630093</c:v>
                </c:pt>
                <c:pt idx="5365">
                  <c:v>136.9143843853232</c:v>
                </c:pt>
                <c:pt idx="5366">
                  <c:v>137.0912844555804</c:v>
                </c:pt>
                <c:pt idx="5367">
                  <c:v>137.2682538041506</c:v>
                </c:pt>
                <c:pt idx="5368">
                  <c:v>137.4452924614428</c:v>
                </c:pt>
                <c:pt idx="5369">
                  <c:v>137.6224004579053</c:v>
                </c:pt>
                <c:pt idx="5370">
                  <c:v>137.7995778240261</c:v>
                </c:pt>
                <c:pt idx="5371">
                  <c:v>137.9768245903322</c:v>
                </c:pt>
                <c:pt idx="5372">
                  <c:v>138.1541407873905</c:v>
                </c:pt>
                <c:pt idx="5373">
                  <c:v>138.3315264458072</c:v>
                </c:pt>
                <c:pt idx="5374">
                  <c:v>138.5089815962279</c:v>
                </c:pt>
                <c:pt idx="5375">
                  <c:v>138.686506269338</c:v>
                </c:pt>
                <c:pt idx="5376">
                  <c:v>138.8641004958625</c:v>
                </c:pt>
                <c:pt idx="5377">
                  <c:v>139.0417643065659</c:v>
                </c:pt>
                <c:pt idx="5378">
                  <c:v>139.2194977322523</c:v>
                </c:pt>
                <c:pt idx="5379">
                  <c:v>139.3973008037656</c:v>
                </c:pt>
                <c:pt idx="5380">
                  <c:v>139.5751735519895</c:v>
                </c:pt>
                <c:pt idx="5381">
                  <c:v>139.7531160078473</c:v>
                </c:pt>
                <c:pt idx="5382">
                  <c:v>139.9311282023023</c:v>
                </c:pt>
                <c:pt idx="5383">
                  <c:v>140.1092101663572</c:v>
                </c:pt>
                <c:pt idx="5384">
                  <c:v>140.287361931055</c:v>
                </c:pt>
                <c:pt idx="5385">
                  <c:v>140.4655835274783</c:v>
                </c:pt>
                <c:pt idx="5386">
                  <c:v>140.6438749867498</c:v>
                </c:pt>
                <c:pt idx="5387">
                  <c:v>140.822236340032</c:v>
                </c:pt>
                <c:pt idx="5388">
                  <c:v>141.0006676185274</c:v>
                </c:pt>
                <c:pt idx="5389">
                  <c:v>141.1791688534785</c:v>
                </c:pt>
                <c:pt idx="5390">
                  <c:v>141.3577400761679</c:v>
                </c:pt>
                <c:pt idx="5391">
                  <c:v>141.5363813179183</c:v>
                </c:pt>
                <c:pt idx="5392">
                  <c:v>141.7150926100925</c:v>
                </c:pt>
                <c:pt idx="5393">
                  <c:v>141.8938739840932</c:v>
                </c:pt>
                <c:pt idx="5394">
                  <c:v>142.0727254713636</c:v>
                </c:pt>
                <c:pt idx="5395">
                  <c:v>142.2516471033869</c:v>
                </c:pt>
                <c:pt idx="5396">
                  <c:v>142.4306389116865</c:v>
                </c:pt>
                <c:pt idx="5397">
                  <c:v>142.6097009278265</c:v>
                </c:pt>
                <c:pt idx="5398">
                  <c:v>142.7888331834106</c:v>
                </c:pt>
                <c:pt idx="5399">
                  <c:v>142.9680357100833</c:v>
                </c:pt>
                <c:pt idx="5400">
                  <c:v>143.1473085395295</c:v>
                </c:pt>
                <c:pt idx="5401">
                  <c:v>143.3266517034742</c:v>
                </c:pt>
                <c:pt idx="5402">
                  <c:v>143.5060652336831</c:v>
                </c:pt>
                <c:pt idx="5403">
                  <c:v>143.6855491619622</c:v>
                </c:pt>
                <c:pt idx="5404">
                  <c:v>143.865103520158</c:v>
                </c:pt>
                <c:pt idx="5405">
                  <c:v>144.0447283401577</c:v>
                </c:pt>
                <c:pt idx="5406">
                  <c:v>144.224423653889</c:v>
                </c:pt>
                <c:pt idx="5407">
                  <c:v>144.4041894933201</c:v>
                </c:pt>
                <c:pt idx="5408">
                  <c:v>144.5840258904598</c:v>
                </c:pt>
                <c:pt idx="5409">
                  <c:v>144.7639328773578</c:v>
                </c:pt>
                <c:pt idx="5410">
                  <c:v>144.9439104861042</c:v>
                </c:pt>
                <c:pt idx="5411">
                  <c:v>145.1239587488302</c:v>
                </c:pt>
                <c:pt idx="5412">
                  <c:v>145.3040776977076</c:v>
                </c:pt>
                <c:pt idx="5413">
                  <c:v>145.4842673649486</c:v>
                </c:pt>
                <c:pt idx="5414">
                  <c:v>145.664527782807</c:v>
                </c:pt>
                <c:pt idx="5415">
                  <c:v>145.8448589835768</c:v>
                </c:pt>
                <c:pt idx="5416">
                  <c:v>146.0252609995933</c:v>
                </c:pt>
                <c:pt idx="5417">
                  <c:v>146.2057338632328</c:v>
                </c:pt>
                <c:pt idx="5418">
                  <c:v>146.386277606912</c:v>
                </c:pt>
                <c:pt idx="5419">
                  <c:v>146.5668922630892</c:v>
                </c:pt>
                <c:pt idx="5420">
                  <c:v>146.7475778642637</c:v>
                </c:pt>
                <c:pt idx="5421">
                  <c:v>146.9283344429755</c:v>
                </c:pt>
                <c:pt idx="5422">
                  <c:v>147.109162031806</c:v>
                </c:pt>
                <c:pt idx="5423">
                  <c:v>147.2900606633777</c:v>
                </c:pt>
                <c:pt idx="5424">
                  <c:v>147.4710303703542</c:v>
                </c:pt>
                <c:pt idx="5425">
                  <c:v>147.6520711854405</c:v>
                </c:pt>
                <c:pt idx="5426">
                  <c:v>147.8331831413826</c:v>
                </c:pt>
                <c:pt idx="5427">
                  <c:v>148.0143662709681</c:v>
                </c:pt>
                <c:pt idx="5428">
                  <c:v>148.1956206070256</c:v>
                </c:pt>
                <c:pt idx="5429">
                  <c:v>148.3769461824251</c:v>
                </c:pt>
                <c:pt idx="5430">
                  <c:v>148.5583430300783</c:v>
                </c:pt>
                <c:pt idx="5431">
                  <c:v>148.7398111829381</c:v>
                </c:pt>
                <c:pt idx="5432">
                  <c:v>148.9213506739988</c:v>
                </c:pt>
                <c:pt idx="5433">
                  <c:v>149.1029615362962</c:v>
                </c:pt>
                <c:pt idx="5434">
                  <c:v>149.2846438029079</c:v>
                </c:pt>
                <c:pt idx="5435">
                  <c:v>149.4663975069528</c:v>
                </c:pt>
                <c:pt idx="5436">
                  <c:v>149.6482226815915</c:v>
                </c:pt>
                <c:pt idx="5437">
                  <c:v>149.8301193600264</c:v>
                </c:pt>
                <c:pt idx="5438">
                  <c:v>150.0120875755011</c:v>
                </c:pt>
                <c:pt idx="5439">
                  <c:v>150.1941273613015</c:v>
                </c:pt>
                <c:pt idx="5440">
                  <c:v>150.3762387507548</c:v>
                </c:pt>
                <c:pt idx="5441">
                  <c:v>150.5584217772303</c:v>
                </c:pt>
                <c:pt idx="5442">
                  <c:v>150.7406764741391</c:v>
                </c:pt>
                <c:pt idx="5443">
                  <c:v>150.9230028749338</c:v>
                </c:pt>
                <c:pt idx="5444">
                  <c:v>151.1054010131092</c:v>
                </c:pt>
                <c:pt idx="5445">
                  <c:v>151.2878709222021</c:v>
                </c:pt>
                <c:pt idx="5446">
                  <c:v>151.4704126357911</c:v>
                </c:pt>
                <c:pt idx="5447">
                  <c:v>151.653026187497</c:v>
                </c:pt>
                <c:pt idx="5448">
                  <c:v>151.8357116109823</c:v>
                </c:pt>
                <c:pt idx="5449">
                  <c:v>152.0184689399518</c:v>
                </c:pt>
                <c:pt idx="5450">
                  <c:v>152.2012982081525</c:v>
                </c:pt>
                <c:pt idx="5451">
                  <c:v>152.3841994493734</c:v>
                </c:pt>
                <c:pt idx="5452">
                  <c:v>152.5671726974459</c:v>
                </c:pt>
                <c:pt idx="5453">
                  <c:v>152.7502179862432</c:v>
                </c:pt>
                <c:pt idx="5454">
                  <c:v>152.9333353496813</c:v>
                </c:pt>
                <c:pt idx="5455">
                  <c:v>153.1165248217181</c:v>
                </c:pt>
                <c:pt idx="5456">
                  <c:v>153.2997864363541</c:v>
                </c:pt>
                <c:pt idx="5457">
                  <c:v>153.483120227632</c:v>
                </c:pt>
                <c:pt idx="5458">
                  <c:v>153.6665262296369</c:v>
                </c:pt>
                <c:pt idx="5459">
                  <c:v>153.8500044764966</c:v>
                </c:pt>
                <c:pt idx="5460">
                  <c:v>154.0335550023811</c:v>
                </c:pt>
                <c:pt idx="5461">
                  <c:v>154.2171778415031</c:v>
                </c:pt>
                <c:pt idx="5462">
                  <c:v>154.400873028118</c:v>
                </c:pt>
                <c:pt idx="5463">
                  <c:v>154.5846405965234</c:v>
                </c:pt>
                <c:pt idx="5464">
                  <c:v>154.7684805810599</c:v>
                </c:pt>
                <c:pt idx="5465">
                  <c:v>154.9523930161105</c:v>
                </c:pt>
                <c:pt idx="5466">
                  <c:v>155.1363779361013</c:v>
                </c:pt>
                <c:pt idx="5467">
                  <c:v>155.3204353755009</c:v>
                </c:pt>
                <c:pt idx="5468">
                  <c:v>155.5045653688206</c:v>
                </c:pt>
                <c:pt idx="5469">
                  <c:v>155.6887679506148</c:v>
                </c:pt>
                <c:pt idx="5470">
                  <c:v>155.8730431554805</c:v>
                </c:pt>
                <c:pt idx="5471">
                  <c:v>156.057391018058</c:v>
                </c:pt>
                <c:pt idx="5472">
                  <c:v>156.2418115730301</c:v>
                </c:pt>
                <c:pt idx="5473">
                  <c:v>156.4263048551229</c:v>
                </c:pt>
                <c:pt idx="5474">
                  <c:v>156.6108708991055</c:v>
                </c:pt>
                <c:pt idx="5475">
                  <c:v>156.7955097397898</c:v>
                </c:pt>
                <c:pt idx="5476">
                  <c:v>156.9802214120313</c:v>
                </c:pt>
                <c:pt idx="5477">
                  <c:v>157.1650059507282</c:v>
                </c:pt>
                <c:pt idx="5478">
                  <c:v>157.349863390822</c:v>
                </c:pt>
                <c:pt idx="5479">
                  <c:v>157.5347937672975</c:v>
                </c:pt>
                <c:pt idx="5480">
                  <c:v>157.7197971151828</c:v>
                </c:pt>
                <c:pt idx="5481">
                  <c:v>157.9048734695493</c:v>
                </c:pt>
                <c:pt idx="5482">
                  <c:v>158.0900228655117</c:v>
                </c:pt>
                <c:pt idx="5483">
                  <c:v>158.2752453382279</c:v>
                </c:pt>
                <c:pt idx="5484">
                  <c:v>158.4605409228995</c:v>
                </c:pt>
                <c:pt idx="5485">
                  <c:v>158.6459096547715</c:v>
                </c:pt>
                <c:pt idx="5486">
                  <c:v>158.8313515691324</c:v>
                </c:pt>
                <c:pt idx="5487">
                  <c:v>159.0168667013142</c:v>
                </c:pt>
                <c:pt idx="5488">
                  <c:v>159.2024550866925</c:v>
                </c:pt>
                <c:pt idx="5489">
                  <c:v>159.3881167606864</c:v>
                </c:pt>
                <c:pt idx="5490">
                  <c:v>159.573851758759</c:v>
                </c:pt>
                <c:pt idx="5491">
                  <c:v>159.7596601164169</c:v>
                </c:pt>
                <c:pt idx="5492">
                  <c:v>159.9455418692103</c:v>
                </c:pt>
                <c:pt idx="5493">
                  <c:v>160.1314970527335</c:v>
                </c:pt>
                <c:pt idx="5494">
                  <c:v>160.3175257026243</c:v>
                </c:pt>
                <c:pt idx="5495">
                  <c:v>160.5036278545647</c:v>
                </c:pt>
                <c:pt idx="5496">
                  <c:v>160.6898035442803</c:v>
                </c:pt>
                <c:pt idx="5497">
                  <c:v>160.876052807541</c:v>
                </c:pt>
                <c:pt idx="5498">
                  <c:v>161.0623756801603</c:v>
                </c:pt>
                <c:pt idx="5499">
                  <c:v>161.248772197996</c:v>
                </c:pt>
                <c:pt idx="5500">
                  <c:v>161.4352423969499</c:v>
                </c:pt>
                <c:pt idx="5501">
                  <c:v>161.6217863129679</c:v>
                </c:pt>
                <c:pt idx="5502">
                  <c:v>161.8084039820402</c:v>
                </c:pt>
                <c:pt idx="5503">
                  <c:v>161.9950954402009</c:v>
                </c:pt>
                <c:pt idx="5504">
                  <c:v>162.1818607235286</c:v>
                </c:pt>
                <c:pt idx="5505">
                  <c:v>162.3686998681461</c:v>
                </c:pt>
                <c:pt idx="5506">
                  <c:v>162.5556129102205</c:v>
                </c:pt>
                <c:pt idx="5507">
                  <c:v>162.7425998859634</c:v>
                </c:pt>
                <c:pt idx="5508">
                  <c:v>162.9296608316305</c:v>
                </c:pt>
                <c:pt idx="5509">
                  <c:v>163.1167957835222</c:v>
                </c:pt>
                <c:pt idx="5510">
                  <c:v>163.3040047779834</c:v>
                </c:pt>
                <c:pt idx="5511">
                  <c:v>163.4912878514035</c:v>
                </c:pt>
                <c:pt idx="5512">
                  <c:v>163.6786450402165</c:v>
                </c:pt>
                <c:pt idx="5513">
                  <c:v>163.8660763809008</c:v>
                </c:pt>
                <c:pt idx="5514">
                  <c:v>164.0535819099797</c:v>
                </c:pt>
                <c:pt idx="5515">
                  <c:v>164.2411616640212</c:v>
                </c:pt>
                <c:pt idx="5516">
                  <c:v>164.4288156796379</c:v>
                </c:pt>
                <c:pt idx="5517">
                  <c:v>164.6165439934874</c:v>
                </c:pt>
                <c:pt idx="5518">
                  <c:v>164.8043466422718</c:v>
                </c:pt>
                <c:pt idx="5519">
                  <c:v>164.9922236627385</c:v>
                </c:pt>
                <c:pt idx="5520">
                  <c:v>165.1801750916794</c:v>
                </c:pt>
                <c:pt idx="5521">
                  <c:v>165.3682009659318</c:v>
                </c:pt>
                <c:pt idx="5522">
                  <c:v>165.5563013223776</c:v>
                </c:pt>
                <c:pt idx="5523">
                  <c:v>165.744476197944</c:v>
                </c:pt>
                <c:pt idx="5524">
                  <c:v>165.9327256296031</c:v>
                </c:pt>
                <c:pt idx="5525">
                  <c:v>166.1210496543723</c:v>
                </c:pt>
                <c:pt idx="5526">
                  <c:v>166.3094483093141</c:v>
                </c:pt>
                <c:pt idx="5527">
                  <c:v>166.4979216315364</c:v>
                </c:pt>
                <c:pt idx="5528">
                  <c:v>166.6864696581921</c:v>
                </c:pt>
                <c:pt idx="5529">
                  <c:v>166.8750924264794</c:v>
                </c:pt>
                <c:pt idx="5530">
                  <c:v>167.0637899736422</c:v>
                </c:pt>
                <c:pt idx="5531">
                  <c:v>167.2525623369694</c:v>
                </c:pt>
                <c:pt idx="5532">
                  <c:v>167.4414095537957</c:v>
                </c:pt>
                <c:pt idx="5533">
                  <c:v>167.6303316615009</c:v>
                </c:pt>
                <c:pt idx="5534">
                  <c:v>167.8193286975107</c:v>
                </c:pt>
                <c:pt idx="5535">
                  <c:v>168.0084006992961</c:v>
                </c:pt>
                <c:pt idx="5536">
                  <c:v>168.197547704374</c:v>
                </c:pt>
                <c:pt idx="5537">
                  <c:v>168.3867697503066</c:v>
                </c:pt>
                <c:pt idx="5538">
                  <c:v>168.5760668747021</c:v>
                </c:pt>
                <c:pt idx="5539">
                  <c:v>168.7654391152143</c:v>
                </c:pt>
                <c:pt idx="5540">
                  <c:v>168.9548865095429</c:v>
                </c:pt>
                <c:pt idx="5541">
                  <c:v>169.1444090954334</c:v>
                </c:pt>
                <c:pt idx="5542">
                  <c:v>169.3340069106773</c:v>
                </c:pt>
                <c:pt idx="5543">
                  <c:v>169.5236799931118</c:v>
                </c:pt>
                <c:pt idx="5544">
                  <c:v>169.7134283806202</c:v>
                </c:pt>
                <c:pt idx="5545">
                  <c:v>169.9032521111318</c:v>
                </c:pt>
                <c:pt idx="5546">
                  <c:v>170.0931512226221</c:v>
                </c:pt>
                <c:pt idx="5547">
                  <c:v>170.2831257531127</c:v>
                </c:pt>
                <c:pt idx="5548">
                  <c:v>170.4731757406711</c:v>
                </c:pt>
                <c:pt idx="5549">
                  <c:v>170.6633012234111</c:v>
                </c:pt>
                <c:pt idx="5550">
                  <c:v>170.8535022394931</c:v>
                </c:pt>
                <c:pt idx="5551">
                  <c:v>171.0437788271234</c:v>
                </c:pt>
                <c:pt idx="5552">
                  <c:v>171.2341310245548</c:v>
                </c:pt>
                <c:pt idx="5553">
                  <c:v>171.4245588700865</c:v>
                </c:pt>
                <c:pt idx="5554">
                  <c:v>171.615062402064</c:v>
                </c:pt>
                <c:pt idx="5555">
                  <c:v>171.8056416588795</c:v>
                </c:pt>
                <c:pt idx="5556">
                  <c:v>171.9962966789716</c:v>
                </c:pt>
                <c:pt idx="5557">
                  <c:v>172.1870275008256</c:v>
                </c:pt>
                <c:pt idx="5558">
                  <c:v>172.3778341629731</c:v>
                </c:pt>
                <c:pt idx="5559">
                  <c:v>172.5687167039927</c:v>
                </c:pt>
                <c:pt idx="5560">
                  <c:v>172.7596751625096</c:v>
                </c:pt>
                <c:pt idx="5561">
                  <c:v>172.9507095771959</c:v>
                </c:pt>
                <c:pt idx="5562">
                  <c:v>173.1418199867703</c:v>
                </c:pt>
                <c:pt idx="5563">
                  <c:v>173.3330064299983</c:v>
                </c:pt>
                <c:pt idx="5564">
                  <c:v>173.5242689456925</c:v>
                </c:pt>
                <c:pt idx="5565">
                  <c:v>173.7156075727126</c:v>
                </c:pt>
                <c:pt idx="5566">
                  <c:v>173.9070223499648</c:v>
                </c:pt>
                <c:pt idx="5567">
                  <c:v>174.098513316403</c:v>
                </c:pt>
                <c:pt idx="5568">
                  <c:v>174.2900805110274</c:v>
                </c:pt>
                <c:pt idx="5569">
                  <c:v>174.4817239728861</c:v>
                </c:pt>
                <c:pt idx="5570">
                  <c:v>174.6734437410739</c:v>
                </c:pt>
                <c:pt idx="5571">
                  <c:v>174.8652398547331</c:v>
                </c:pt>
                <c:pt idx="5572">
                  <c:v>175.0571123530532</c:v>
                </c:pt>
                <c:pt idx="5573">
                  <c:v>175.2490612752709</c:v>
                </c:pt>
                <c:pt idx="5574">
                  <c:v>175.4410866606705</c:v>
                </c:pt>
                <c:pt idx="5575">
                  <c:v>175.6331885485836</c:v>
                </c:pt>
                <c:pt idx="5576">
                  <c:v>175.8253669783893</c:v>
                </c:pt>
                <c:pt idx="5577">
                  <c:v>176.0176219895143</c:v>
                </c:pt>
                <c:pt idx="5578">
                  <c:v>176.2099536214327</c:v>
                </c:pt>
                <c:pt idx="5579">
                  <c:v>176.4023619136664</c:v>
                </c:pt>
                <c:pt idx="5580">
                  <c:v>176.5948469057849</c:v>
                </c:pt>
                <c:pt idx="5581">
                  <c:v>176.7874086374055</c:v>
                </c:pt>
                <c:pt idx="5582">
                  <c:v>176.9800471481932</c:v>
                </c:pt>
                <c:pt idx="5583">
                  <c:v>177.1727624778606</c:v>
                </c:pt>
                <c:pt idx="5584">
                  <c:v>177.3655546661686</c:v>
                </c:pt>
                <c:pt idx="5585">
                  <c:v>177.5584237529257</c:v>
                </c:pt>
                <c:pt idx="5586">
                  <c:v>177.7513697779885</c:v>
                </c:pt>
                <c:pt idx="5587">
                  <c:v>177.9443927812616</c:v>
                </c:pt>
                <c:pt idx="5588">
                  <c:v>178.1374928026976</c:v>
                </c:pt>
                <c:pt idx="5589">
                  <c:v>178.3306698822973</c:v>
                </c:pt>
                <c:pt idx="5590">
                  <c:v>178.5239240601096</c:v>
                </c:pt>
                <c:pt idx="5591">
                  <c:v>178.7172553762317</c:v>
                </c:pt>
                <c:pt idx="5592">
                  <c:v>178.9106638708091</c:v>
                </c:pt>
                <c:pt idx="5593">
                  <c:v>179.1041495840353</c:v>
                </c:pt>
                <c:pt idx="5594">
                  <c:v>179.2977125561524</c:v>
                </c:pt>
                <c:pt idx="5595">
                  <c:v>179.4913528274511</c:v>
                </c:pt>
                <c:pt idx="5596">
                  <c:v>179.6850704382703</c:v>
                </c:pt>
                <c:pt idx="5597">
                  <c:v>179.8788654289974</c:v>
                </c:pt>
                <c:pt idx="5598">
                  <c:v>180.0727378400684</c:v>
                </c:pt>
                <c:pt idx="5599">
                  <c:v>180.2666877119682</c:v>
                </c:pt>
                <c:pt idx="5600">
                  <c:v>180.4607150852299</c:v>
                </c:pt>
                <c:pt idx="5601">
                  <c:v>180.6548200004356</c:v>
                </c:pt>
                <c:pt idx="5602">
                  <c:v>180.8490024982163</c:v>
                </c:pt>
                <c:pt idx="5603">
                  <c:v>181.0432626192514</c:v>
                </c:pt>
                <c:pt idx="5604">
                  <c:v>181.2376004042695</c:v>
                </c:pt>
                <c:pt idx="5605">
                  <c:v>181.4320158940482</c:v>
                </c:pt>
                <c:pt idx="5606">
                  <c:v>181.6265091294135</c:v>
                </c:pt>
                <c:pt idx="5607">
                  <c:v>181.8210801512413</c:v>
                </c:pt>
                <c:pt idx="5608">
                  <c:v>182.0157290004558</c:v>
                </c:pt>
                <c:pt idx="5609">
                  <c:v>182.2104557180308</c:v>
                </c:pt>
                <c:pt idx="5610">
                  <c:v>182.4052603449891</c:v>
                </c:pt>
                <c:pt idx="5611">
                  <c:v>182.6001429224026</c:v>
                </c:pt>
                <c:pt idx="5612">
                  <c:v>182.7951034913929</c:v>
                </c:pt>
                <c:pt idx="5613">
                  <c:v>182.9901420931304</c:v>
                </c:pt>
                <c:pt idx="5614">
                  <c:v>183.1852587688354</c:v>
                </c:pt>
                <c:pt idx="5615">
                  <c:v>183.3804535597772</c:v>
                </c:pt>
                <c:pt idx="5616">
                  <c:v>183.5757265072749</c:v>
                </c:pt>
                <c:pt idx="5617">
                  <c:v>183.7710776526971</c:v>
                </c:pt>
                <c:pt idx="5618">
                  <c:v>183.9665070374618</c:v>
                </c:pt>
                <c:pt idx="5619">
                  <c:v>184.1620147030368</c:v>
                </c:pt>
                <c:pt idx="5620">
                  <c:v>184.3576006909397</c:v>
                </c:pt>
                <c:pt idx="5621">
                  <c:v>184.5532650427376</c:v>
                </c:pt>
                <c:pt idx="5622">
                  <c:v>184.7490078000478</c:v>
                </c:pt>
                <c:pt idx="5623">
                  <c:v>184.944829004537</c:v>
                </c:pt>
                <c:pt idx="5624">
                  <c:v>185.1407286979221</c:v>
                </c:pt>
                <c:pt idx="5625">
                  <c:v>185.3367069219699</c:v>
                </c:pt>
                <c:pt idx="5626">
                  <c:v>185.5327637184972</c:v>
                </c:pt>
                <c:pt idx="5627">
                  <c:v>185.7288991293711</c:v>
                </c:pt>
                <c:pt idx="5628">
                  <c:v>185.9251131965084</c:v>
                </c:pt>
                <c:pt idx="5629">
                  <c:v>186.1214059618763</c:v>
                </c:pt>
                <c:pt idx="5630">
                  <c:v>186.3177774674925</c:v>
                </c:pt>
                <c:pt idx="5631">
                  <c:v>186.5142277554245</c:v>
                </c:pt>
                <c:pt idx="5632">
                  <c:v>186.7107568677905</c:v>
                </c:pt>
                <c:pt idx="5633">
                  <c:v>186.907364846759</c:v>
                </c:pt>
                <c:pt idx="5634">
                  <c:v>187.1040517345489</c:v>
                </c:pt>
                <c:pt idx="5635">
                  <c:v>187.3008175734297</c:v>
                </c:pt>
                <c:pt idx="5636">
                  <c:v>187.4976624057213</c:v>
                </c:pt>
                <c:pt idx="5637">
                  <c:v>187.6945862737945</c:v>
                </c:pt>
                <c:pt idx="5638">
                  <c:v>187.8915892200705</c:v>
                </c:pt>
                <c:pt idx="5639">
                  <c:v>188.0886712870214</c:v>
                </c:pt>
                <c:pt idx="5640">
                  <c:v>188.28583251717</c:v>
                </c:pt>
                <c:pt idx="5641">
                  <c:v>188.4830729530898</c:v>
                </c:pt>
                <c:pt idx="5642">
                  <c:v>188.6803926374055</c:v>
                </c:pt>
                <c:pt idx="5643">
                  <c:v>188.8777916127926</c:v>
                </c:pt>
                <c:pt idx="5644">
                  <c:v>189.0752699219775</c:v>
                </c:pt>
                <c:pt idx="5645">
                  <c:v>189.2728276077378</c:v>
                </c:pt>
                <c:pt idx="5646">
                  <c:v>189.4704647129022</c:v>
                </c:pt>
                <c:pt idx="5647">
                  <c:v>189.6681812803504</c:v>
                </c:pt>
                <c:pt idx="5648">
                  <c:v>189.8659773530135</c:v>
                </c:pt>
                <c:pt idx="5649">
                  <c:v>190.063852973874</c:v>
                </c:pt>
                <c:pt idx="5650">
                  <c:v>190.2618081859654</c:v>
                </c:pt>
                <c:pt idx="5651">
                  <c:v>190.4598430323728</c:v>
                </c:pt>
                <c:pt idx="5652">
                  <c:v>190.6579575562328</c:v>
                </c:pt>
                <c:pt idx="5653">
                  <c:v>190.8561518007333</c:v>
                </c:pt>
                <c:pt idx="5654">
                  <c:v>191.0544258091139</c:v>
                </c:pt>
                <c:pt idx="5655">
                  <c:v>191.252779624666</c:v>
                </c:pt>
                <c:pt idx="5656">
                  <c:v>191.4512132907322</c:v>
                </c:pt>
                <c:pt idx="5657">
                  <c:v>191.6497268507073</c:v>
                </c:pt>
                <c:pt idx="5658">
                  <c:v>191.8483203480376</c:v>
                </c:pt>
                <c:pt idx="5659">
                  <c:v>192.0469938262214</c:v>
                </c:pt>
                <c:pt idx="5660">
                  <c:v>192.2457473288089</c:v>
                </c:pt>
                <c:pt idx="5661">
                  <c:v>192.4445808994021</c:v>
                </c:pt>
                <c:pt idx="5662">
                  <c:v>192.6434945816552</c:v>
                </c:pt>
                <c:pt idx="5663">
                  <c:v>192.8424884192743</c:v>
                </c:pt>
                <c:pt idx="5664">
                  <c:v>193.0415624560179</c:v>
                </c:pt>
                <c:pt idx="5665">
                  <c:v>193.2407167356965</c:v>
                </c:pt>
                <c:pt idx="5666">
                  <c:v>193.4399513021728</c:v>
                </c:pt>
                <c:pt idx="5667">
                  <c:v>193.6392661993619</c:v>
                </c:pt>
                <c:pt idx="5668">
                  <c:v>193.8386614712312</c:v>
                </c:pt>
                <c:pt idx="5669">
                  <c:v>194.0381371618006</c:v>
                </c:pt>
                <c:pt idx="5670">
                  <c:v>194.2376933151426</c:v>
                </c:pt>
                <c:pt idx="5671">
                  <c:v>194.437329975382</c:v>
                </c:pt>
                <c:pt idx="5672">
                  <c:v>194.6370471866962</c:v>
                </c:pt>
                <c:pt idx="5673">
                  <c:v>194.8368449933153</c:v>
                </c:pt>
                <c:pt idx="5674">
                  <c:v>195.0367234395224</c:v>
                </c:pt>
                <c:pt idx="5675">
                  <c:v>195.236682569653</c:v>
                </c:pt>
                <c:pt idx="5676">
                  <c:v>195.4367224280955</c:v>
                </c:pt>
                <c:pt idx="5677">
                  <c:v>195.6368430592914</c:v>
                </c:pt>
                <c:pt idx="5678">
                  <c:v>195.8370445077348</c:v>
                </c:pt>
                <c:pt idx="5679">
                  <c:v>196.0373268179733</c:v>
                </c:pt>
                <c:pt idx="5680">
                  <c:v>196.2376900346071</c:v>
                </c:pt>
                <c:pt idx="5681">
                  <c:v>196.4381342022897</c:v>
                </c:pt>
                <c:pt idx="5682">
                  <c:v>196.6386593657279</c:v>
                </c:pt>
                <c:pt idx="5683">
                  <c:v>196.8392655696817</c:v>
                </c:pt>
                <c:pt idx="5684">
                  <c:v>197.0399528589642</c:v>
                </c:pt>
                <c:pt idx="5685">
                  <c:v>197.2407212784423</c:v>
                </c:pt>
                <c:pt idx="5686">
                  <c:v>197.4415708730357</c:v>
                </c:pt>
                <c:pt idx="5687">
                  <c:v>197.6425016877183</c:v>
                </c:pt>
                <c:pt idx="5688">
                  <c:v>197.843513767517</c:v>
                </c:pt>
                <c:pt idx="5689">
                  <c:v>198.0446071575125</c:v>
                </c:pt>
                <c:pt idx="5690">
                  <c:v>198.2457819028394</c:v>
                </c:pt>
                <c:pt idx="5691">
                  <c:v>198.4470380486856</c:v>
                </c:pt>
                <c:pt idx="5692">
                  <c:v>198.648375640293</c:v>
                </c:pt>
                <c:pt idx="5693">
                  <c:v>198.8497947229575</c:v>
                </c:pt>
                <c:pt idx="5694">
                  <c:v>199.0512953420287</c:v>
                </c:pt>
                <c:pt idx="5695">
                  <c:v>199.2528775429103</c:v>
                </c:pt>
                <c:pt idx="5696">
                  <c:v>199.4545413710599</c:v>
                </c:pt>
                <c:pt idx="5697">
                  <c:v>199.6562868719894</c:v>
                </c:pt>
                <c:pt idx="5698">
                  <c:v>199.8581140912645</c:v>
                </c:pt>
                <c:pt idx="5699">
                  <c:v>200.0600230745056</c:v>
                </c:pt>
                <c:pt idx="5700">
                  <c:v>200.2620138673872</c:v>
                </c:pt>
                <c:pt idx="5701">
                  <c:v>200.4640865156379</c:v>
                </c:pt>
                <c:pt idx="5702">
                  <c:v>200.6662410650409</c:v>
                </c:pt>
                <c:pt idx="5703">
                  <c:v>200.868477561434</c:v>
                </c:pt>
                <c:pt idx="5704">
                  <c:v>201.0707960507093</c:v>
                </c:pt>
                <c:pt idx="5705">
                  <c:v>201.2731965788137</c:v>
                </c:pt>
                <c:pt idx="5706">
                  <c:v>201.4756791917486</c:v>
                </c:pt>
                <c:pt idx="5707">
                  <c:v>201.67824393557</c:v>
                </c:pt>
                <c:pt idx="5708">
                  <c:v>201.8808908563891</c:v>
                </c:pt>
                <c:pt idx="5709">
                  <c:v>202.0836200003716</c:v>
                </c:pt>
                <c:pt idx="5710">
                  <c:v>202.2864314137383</c:v>
                </c:pt>
                <c:pt idx="5711">
                  <c:v>202.4893251427646</c:v>
                </c:pt>
                <c:pt idx="5712">
                  <c:v>202.6923012337814</c:v>
                </c:pt>
                <c:pt idx="5713">
                  <c:v>202.8953597331745</c:v>
                </c:pt>
                <c:pt idx="5714">
                  <c:v>203.0985006873848</c:v>
                </c:pt>
                <c:pt idx="5715">
                  <c:v>203.3017241429086</c:v>
                </c:pt>
                <c:pt idx="5716">
                  <c:v>203.5050301462973</c:v>
                </c:pt>
                <c:pt idx="5717">
                  <c:v>203.7084187441576</c:v>
                </c:pt>
                <c:pt idx="5718">
                  <c:v>203.911889983152</c:v>
                </c:pt>
                <c:pt idx="5719">
                  <c:v>204.115443909998</c:v>
                </c:pt>
                <c:pt idx="5720">
                  <c:v>204.3190805714691</c:v>
                </c:pt>
                <c:pt idx="5721">
                  <c:v>204.5228000143939</c:v>
                </c:pt>
                <c:pt idx="5722">
                  <c:v>204.7266022856572</c:v>
                </c:pt>
                <c:pt idx="5723">
                  <c:v>204.9304874321991</c:v>
                </c:pt>
                <c:pt idx="5724">
                  <c:v>205.1344555010158</c:v>
                </c:pt>
                <c:pt idx="5725">
                  <c:v>205.3385065391592</c:v>
                </c:pt>
                <c:pt idx="5726">
                  <c:v>205.5426405937372</c:v>
                </c:pt>
                <c:pt idx="5727">
                  <c:v>205.7468577119137</c:v>
                </c:pt>
                <c:pt idx="5728">
                  <c:v>205.9511579409086</c:v>
                </c:pt>
                <c:pt idx="5729">
                  <c:v>206.1555413279981</c:v>
                </c:pt>
                <c:pt idx="5730">
                  <c:v>206.3600079205144</c:v>
                </c:pt>
                <c:pt idx="5731">
                  <c:v>206.5645577658459</c:v>
                </c:pt>
                <c:pt idx="5732">
                  <c:v>206.7691909114376</c:v>
                </c:pt>
                <c:pt idx="5733">
                  <c:v>206.9739074047907</c:v>
                </c:pt>
                <c:pt idx="5734">
                  <c:v>207.1787072934629</c:v>
                </c:pt>
                <c:pt idx="5735">
                  <c:v>207.3835906250685</c:v>
                </c:pt>
                <c:pt idx="5736">
                  <c:v>207.5885574472782</c:v>
                </c:pt>
                <c:pt idx="5737">
                  <c:v>207.7936078078194</c:v>
                </c:pt>
                <c:pt idx="5738">
                  <c:v>207.9987417544765</c:v>
                </c:pt>
                <c:pt idx="5739">
                  <c:v>208.2039593350903</c:v>
                </c:pt>
                <c:pt idx="5740">
                  <c:v>208.4092605975588</c:v>
                </c:pt>
                <c:pt idx="5741">
                  <c:v>208.6146455898365</c:v>
                </c:pt>
                <c:pt idx="5742">
                  <c:v>208.8201143599353</c:v>
                </c:pt>
                <c:pt idx="5743">
                  <c:v>209.0256669559241</c:v>
                </c:pt>
                <c:pt idx="5744">
                  <c:v>209.2313034259286</c:v>
                </c:pt>
                <c:pt idx="5745">
                  <c:v>209.4370238181321</c:v>
                </c:pt>
                <c:pt idx="5746">
                  <c:v>209.6428281807748</c:v>
                </c:pt>
                <c:pt idx="5747">
                  <c:v>209.8487165621546</c:v>
                </c:pt>
                <c:pt idx="5748">
                  <c:v>210.0546890106264</c:v>
                </c:pt>
                <c:pt idx="5749">
                  <c:v>210.2607455746028</c:v>
                </c:pt>
                <c:pt idx="5750">
                  <c:v>210.466886302554</c:v>
                </c:pt>
                <c:pt idx="5751">
                  <c:v>210.6731112430076</c:v>
                </c:pt>
                <c:pt idx="5752">
                  <c:v>210.8794204445488</c:v>
                </c:pt>
                <c:pt idx="5753">
                  <c:v>211.0858139558209</c:v>
                </c:pt>
                <c:pt idx="5754">
                  <c:v>211.2922918255247</c:v>
                </c:pt>
                <c:pt idx="5755">
                  <c:v>211.498854102419</c:v>
                </c:pt>
                <c:pt idx="5756">
                  <c:v>211.7055008353205</c:v>
                </c:pt>
                <c:pt idx="5757">
                  <c:v>211.9122320731037</c:v>
                </c:pt>
                <c:pt idx="5758">
                  <c:v>212.1190478647017</c:v>
                </c:pt>
                <c:pt idx="5759">
                  <c:v>212.3259482591052</c:v>
                </c:pt>
                <c:pt idx="5760">
                  <c:v>212.5329333053635</c:v>
                </c:pt>
                <c:pt idx="5761">
                  <c:v>212.7400030525839</c:v>
                </c:pt>
                <c:pt idx="5762">
                  <c:v>212.9471575499323</c:v>
                </c:pt>
                <c:pt idx="5763">
                  <c:v>213.1543968466329</c:v>
                </c:pt>
                <c:pt idx="5764">
                  <c:v>213.3617209919684</c:v>
                </c:pt>
                <c:pt idx="5765">
                  <c:v>213.5691300352802</c:v>
                </c:pt>
                <c:pt idx="5766">
                  <c:v>213.7766240259681</c:v>
                </c:pt>
                <c:pt idx="5767">
                  <c:v>213.9842030134907</c:v>
                </c:pt>
                <c:pt idx="5768">
                  <c:v>214.1918670473655</c:v>
                </c:pt>
                <c:pt idx="5769">
                  <c:v>214.3996161771687</c:v>
                </c:pt>
                <c:pt idx="5770">
                  <c:v>214.6074504525356</c:v>
                </c:pt>
                <c:pt idx="5771">
                  <c:v>214.8153699231601</c:v>
                </c:pt>
                <c:pt idx="5772">
                  <c:v>215.0233746387957</c:v>
                </c:pt>
                <c:pt idx="5773">
                  <c:v>215.2314646492547</c:v>
                </c:pt>
                <c:pt idx="5774">
                  <c:v>215.4396400044085</c:v>
                </c:pt>
                <c:pt idx="5775">
                  <c:v>215.6479007541882</c:v>
                </c:pt>
                <c:pt idx="5776">
                  <c:v>215.8562469485837</c:v>
                </c:pt>
                <c:pt idx="5777">
                  <c:v>216.0646786376447</c:v>
                </c:pt>
                <c:pt idx="5778">
                  <c:v>216.2731958714804</c:v>
                </c:pt>
                <c:pt idx="5779">
                  <c:v>216.4817987002594</c:v>
                </c:pt>
                <c:pt idx="5780">
                  <c:v>216.6904871742099</c:v>
                </c:pt>
                <c:pt idx="5781">
                  <c:v>216.89926134362</c:v>
                </c:pt>
                <c:pt idx="5782">
                  <c:v>217.1081212588374</c:v>
                </c:pt>
                <c:pt idx="5783">
                  <c:v>217.3170669702698</c:v>
                </c:pt>
                <c:pt idx="5784">
                  <c:v>217.5260985283846</c:v>
                </c:pt>
                <c:pt idx="5785">
                  <c:v>217.7352159837095</c:v>
                </c:pt>
                <c:pt idx="5786">
                  <c:v>217.944419386832</c:v>
                </c:pt>
                <c:pt idx="5787">
                  <c:v>218.1537087884</c:v>
                </c:pt>
                <c:pt idx="5788">
                  <c:v>218.3630842391213</c:v>
                </c:pt>
                <c:pt idx="5789">
                  <c:v>218.5725457897642</c:v>
                </c:pt>
                <c:pt idx="5790">
                  <c:v>218.7820934911574</c:v>
                </c:pt>
                <c:pt idx="5791">
                  <c:v>218.9917273941899</c:v>
                </c:pt>
                <c:pt idx="5792">
                  <c:v>219.2014475498112</c:v>
                </c:pt>
                <c:pt idx="5793">
                  <c:v>219.4112540090316</c:v>
                </c:pt>
                <c:pt idx="5794">
                  <c:v>219.6211468229218</c:v>
                </c:pt>
                <c:pt idx="5795">
                  <c:v>219.8311260426135</c:v>
                </c:pt>
                <c:pt idx="5796">
                  <c:v>220.0411917192988</c:v>
                </c:pt>
                <c:pt idx="5797">
                  <c:v>220.2513439042311</c:v>
                </c:pt>
                <c:pt idx="5798">
                  <c:v>220.4615826487245</c:v>
                </c:pt>
                <c:pt idx="5799">
                  <c:v>220.6719080041543</c:v>
                </c:pt>
                <c:pt idx="5800">
                  <c:v>220.8823200219569</c:v>
                </c:pt>
                <c:pt idx="5801">
                  <c:v>221.0928187536296</c:v>
                </c:pt>
                <c:pt idx="5802">
                  <c:v>221.3034042507313</c:v>
                </c:pt>
                <c:pt idx="5803">
                  <c:v>221.5140765648819</c:v>
                </c:pt>
                <c:pt idx="5804">
                  <c:v>221.7248357477632</c:v>
                </c:pt>
                <c:pt idx="5805">
                  <c:v>221.935681851118</c:v>
                </c:pt>
                <c:pt idx="5806">
                  <c:v>222.1466149267509</c:v>
                </c:pt>
                <c:pt idx="5807">
                  <c:v>222.3576350265279</c:v>
                </c:pt>
                <c:pt idx="5808">
                  <c:v>222.5687422023771</c:v>
                </c:pt>
                <c:pt idx="5809">
                  <c:v>222.779936506288</c:v>
                </c:pt>
                <c:pt idx="5810">
                  <c:v>222.9912179903124</c:v>
                </c:pt>
                <c:pt idx="5811">
                  <c:v>223.2025867065634</c:v>
                </c:pt>
                <c:pt idx="5812">
                  <c:v>223.4140427072167</c:v>
                </c:pt>
                <c:pt idx="5813">
                  <c:v>223.6255860445099</c:v>
                </c:pt>
                <c:pt idx="5814">
                  <c:v>223.8372167707427</c:v>
                </c:pt>
                <c:pt idx="5815">
                  <c:v>224.0489349382772</c:v>
                </c:pt>
                <c:pt idx="5816">
                  <c:v>224.2607405995376</c:v>
                </c:pt>
                <c:pt idx="5817">
                  <c:v>224.4726338070106</c:v>
                </c:pt>
                <c:pt idx="5818">
                  <c:v>224.6846146132454</c:v>
                </c:pt>
                <c:pt idx="5819">
                  <c:v>224.8966830708539</c:v>
                </c:pt>
                <c:pt idx="5820">
                  <c:v>225.1088392325105</c:v>
                </c:pt>
                <c:pt idx="5821">
                  <c:v>225.3210831509521</c:v>
                </c:pt>
                <c:pt idx="5822">
                  <c:v>225.5334148789788</c:v>
                </c:pt>
                <c:pt idx="5823">
                  <c:v>225.7458344694533</c:v>
                </c:pt>
                <c:pt idx="5824">
                  <c:v>225.9583419753012</c:v>
                </c:pt>
                <c:pt idx="5825">
                  <c:v>226.1709374495115</c:v>
                </c:pt>
                <c:pt idx="5826">
                  <c:v>226.3836209451359</c:v>
                </c:pt>
                <c:pt idx="5827">
                  <c:v>226.5963925152894</c:v>
                </c:pt>
                <c:pt idx="5828">
                  <c:v>226.8092522131504</c:v>
                </c:pt>
                <c:pt idx="5829">
                  <c:v>227.0222000919604</c:v>
                </c:pt>
                <c:pt idx="5830">
                  <c:v>227.2352362050246</c:v>
                </c:pt>
                <c:pt idx="5831">
                  <c:v>227.4483606057115</c:v>
                </c:pt>
                <c:pt idx="5832">
                  <c:v>227.6615733474533</c:v>
                </c:pt>
                <c:pt idx="5833">
                  <c:v>227.8748744837457</c:v>
                </c:pt>
                <c:pt idx="5834">
                  <c:v>228.0882640681484</c:v>
                </c:pt>
                <c:pt idx="5835">
                  <c:v>228.3017421542847</c:v>
                </c:pt>
                <c:pt idx="5836">
                  <c:v>228.5153087958418</c:v>
                </c:pt>
                <c:pt idx="5837">
                  <c:v>228.728964046571</c:v>
                </c:pt>
                <c:pt idx="5838">
                  <c:v>228.9427079602876</c:v>
                </c:pt>
                <c:pt idx="5839">
                  <c:v>229.1565405908711</c:v>
                </c:pt>
                <c:pt idx="5840">
                  <c:v>229.3704619922653</c:v>
                </c:pt>
                <c:pt idx="5841">
                  <c:v>229.584472218478</c:v>
                </c:pt>
                <c:pt idx="5842">
                  <c:v>229.7985713235816</c:v>
                </c:pt>
                <c:pt idx="5843">
                  <c:v>230.0127593617129</c:v>
                </c:pt>
                <c:pt idx="5844">
                  <c:v>230.2270363870735</c:v>
                </c:pt>
                <c:pt idx="5845">
                  <c:v>230.4414024539293</c:v>
                </c:pt>
                <c:pt idx="5846">
                  <c:v>230.655857616611</c:v>
                </c:pt>
                <c:pt idx="5847">
                  <c:v>230.8704019295142</c:v>
                </c:pt>
                <c:pt idx="5848">
                  <c:v>231.0850354470992</c:v>
                </c:pt>
                <c:pt idx="5849">
                  <c:v>231.2997582238916</c:v>
                </c:pt>
                <c:pt idx="5850">
                  <c:v>231.5145703144816</c:v>
                </c:pt>
                <c:pt idx="5851">
                  <c:v>231.7294717735248</c:v>
                </c:pt>
                <c:pt idx="5852">
                  <c:v>231.9444626557419</c:v>
                </c:pt>
                <c:pt idx="5853">
                  <c:v>232.159543015919</c:v>
                </c:pt>
                <c:pt idx="5854">
                  <c:v>232.3747129089076</c:v>
                </c:pt>
                <c:pt idx="5855">
                  <c:v>232.5899723896244</c:v>
                </c:pt>
                <c:pt idx="5856">
                  <c:v>232.8053215130519</c:v>
                </c:pt>
                <c:pt idx="5857">
                  <c:v>233.0207603342381</c:v>
                </c:pt>
                <c:pt idx="5858">
                  <c:v>233.2362889082967</c:v>
                </c:pt>
                <c:pt idx="5859">
                  <c:v>233.4519072904073</c:v>
                </c:pt>
                <c:pt idx="5860">
                  <c:v>233.6676155358154</c:v>
                </c:pt>
                <c:pt idx="5861">
                  <c:v>233.8834136998322</c:v>
                </c:pt>
                <c:pt idx="5862">
                  <c:v>234.0993018378352</c:v>
                </c:pt>
                <c:pt idx="5863">
                  <c:v>234.3152800052678</c:v>
                </c:pt>
                <c:pt idx="5864">
                  <c:v>234.53134825764</c:v>
                </c:pt>
                <c:pt idx="5865">
                  <c:v>234.7475066505277</c:v>
                </c:pt>
                <c:pt idx="5866">
                  <c:v>234.9637552395733</c:v>
                </c:pt>
                <c:pt idx="5867">
                  <c:v>235.1800940804859</c:v>
                </c:pt>
                <c:pt idx="5868">
                  <c:v>235.3965232290408</c:v>
                </c:pt>
                <c:pt idx="5869">
                  <c:v>235.6130427410801</c:v>
                </c:pt>
                <c:pt idx="5870">
                  <c:v>235.8296526725127</c:v>
                </c:pt>
                <c:pt idx="5871">
                  <c:v>236.0463530793142</c:v>
                </c:pt>
                <c:pt idx="5872">
                  <c:v>236.2631440175272</c:v>
                </c:pt>
                <c:pt idx="5873">
                  <c:v>236.4800255432612</c:v>
                </c:pt>
                <c:pt idx="5874">
                  <c:v>236.6969977126927</c:v>
                </c:pt>
                <c:pt idx="5875">
                  <c:v>236.9140605820656</c:v>
                </c:pt>
                <c:pt idx="5876">
                  <c:v>237.1312142076908</c:v>
                </c:pt>
                <c:pt idx="5877">
                  <c:v>237.3484586459467</c:v>
                </c:pt>
                <c:pt idx="5878">
                  <c:v>237.565793953279</c:v>
                </c:pt>
                <c:pt idx="5879">
                  <c:v>237.7832201862009</c:v>
                </c:pt>
                <c:pt idx="5880">
                  <c:v>238.0007374012933</c:v>
                </c:pt>
                <c:pt idx="5881">
                  <c:v>238.2183456552047</c:v>
                </c:pt>
                <c:pt idx="5882">
                  <c:v>238.4360450046514</c:v>
                </c:pt>
                <c:pt idx="5883">
                  <c:v>238.6538355064177</c:v>
                </c:pt>
                <c:pt idx="5884">
                  <c:v>238.8717172173553</c:v>
                </c:pt>
                <c:pt idx="5885">
                  <c:v>239.0896901943848</c:v>
                </c:pt>
                <c:pt idx="5886">
                  <c:v>239.307754494494</c:v>
                </c:pt>
                <c:pt idx="5887">
                  <c:v>239.5259101747396</c:v>
                </c:pt>
                <c:pt idx="5888">
                  <c:v>239.7441572922464</c:v>
                </c:pt>
                <c:pt idx="5889">
                  <c:v>239.9624959042073</c:v>
                </c:pt>
                <c:pt idx="5890">
                  <c:v>240.1809260678842</c:v>
                </c:pt>
                <c:pt idx="5891">
                  <c:v>240.399447840607</c:v>
                </c:pt>
                <c:pt idx="5892">
                  <c:v>240.6180612797747</c:v>
                </c:pt>
                <c:pt idx="5893">
                  <c:v>240.8367664428549</c:v>
                </c:pt>
                <c:pt idx="5894">
                  <c:v>241.0555633873838</c:v>
                </c:pt>
                <c:pt idx="5895">
                  <c:v>241.274452170967</c:v>
                </c:pt>
                <c:pt idx="5896">
                  <c:v>241.4934328512786</c:v>
                </c:pt>
                <c:pt idx="5897">
                  <c:v>241.7125054860622</c:v>
                </c:pt>
                <c:pt idx="5898">
                  <c:v>241.9316701331305</c:v>
                </c:pt>
                <c:pt idx="5899">
                  <c:v>242.1509268503652</c:v>
                </c:pt>
                <c:pt idx="5900">
                  <c:v>242.3702756957179</c:v>
                </c:pt>
                <c:pt idx="5901">
                  <c:v>242.5897167272091</c:v>
                </c:pt>
                <c:pt idx="5902">
                  <c:v>242.8092500029293</c:v>
                </c:pt>
                <c:pt idx="5903">
                  <c:v>243.0288755810386</c:v>
                </c:pt>
                <c:pt idx="5904">
                  <c:v>243.2485935197663</c:v>
                </c:pt>
                <c:pt idx="5905">
                  <c:v>243.4684038774124</c:v>
                </c:pt>
                <c:pt idx="5906">
                  <c:v>243.6883067123462</c:v>
                </c:pt>
                <c:pt idx="5907">
                  <c:v>243.9083020830071</c:v>
                </c:pt>
                <c:pt idx="5908">
                  <c:v>244.1283900479049</c:v>
                </c:pt>
                <c:pt idx="5909">
                  <c:v>244.3485706656192</c:v>
                </c:pt>
                <c:pt idx="5910">
                  <c:v>244.5688439948004</c:v>
                </c:pt>
                <c:pt idx="5911">
                  <c:v>244.7892100941688</c:v>
                </c:pt>
                <c:pt idx="5912">
                  <c:v>245.0096690225153</c:v>
                </c:pt>
                <c:pt idx="5913">
                  <c:v>245.2302208387017</c:v>
                </c:pt>
                <c:pt idx="5914">
                  <c:v>245.4508656016598</c:v>
                </c:pt>
                <c:pt idx="5915">
                  <c:v>245.671603370393</c:v>
                </c:pt>
                <c:pt idx="5916">
                  <c:v>245.8924342039749</c:v>
                </c:pt>
                <c:pt idx="5917">
                  <c:v>246.1133581615503</c:v>
                </c:pt>
                <c:pt idx="5918">
                  <c:v>246.3343753023352</c:v>
                </c:pt>
                <c:pt idx="5919">
                  <c:v>246.5554856856161</c:v>
                </c:pt>
                <c:pt idx="5920">
                  <c:v>246.7766893707517</c:v>
                </c:pt>
                <c:pt idx="5921">
                  <c:v>246.9979864171712</c:v>
                </c:pt>
                <c:pt idx="5922">
                  <c:v>247.2193768843756</c:v>
                </c:pt>
                <c:pt idx="5923">
                  <c:v>247.4408608319374</c:v>
                </c:pt>
                <c:pt idx="5924">
                  <c:v>247.6624383195004</c:v>
                </c:pt>
                <c:pt idx="5925">
                  <c:v>247.8841094067807</c:v>
                </c:pt>
                <c:pt idx="5926">
                  <c:v>248.1058741535657</c:v>
                </c:pt>
                <c:pt idx="5927">
                  <c:v>248.3277326197148</c:v>
                </c:pt>
                <c:pt idx="5928">
                  <c:v>248.5496848651596</c:v>
                </c:pt>
                <c:pt idx="5929">
                  <c:v>248.7717309499034</c:v>
                </c:pt>
                <c:pt idx="5930">
                  <c:v>248.9938709340221</c:v>
                </c:pt>
                <c:pt idx="5931">
                  <c:v>249.2161048776636</c:v>
                </c:pt>
                <c:pt idx="5932">
                  <c:v>249.4384328410484</c:v>
                </c:pt>
                <c:pt idx="5933">
                  <c:v>249.6608548844693</c:v>
                </c:pt>
                <c:pt idx="5934">
                  <c:v>249.8833710682915</c:v>
                </c:pt>
                <c:pt idx="5935">
                  <c:v>250.1059814529534</c:v>
                </c:pt>
                <c:pt idx="5936">
                  <c:v>250.3286860989658</c:v>
                </c:pt>
                <c:pt idx="5937">
                  <c:v>250.5514850669122</c:v>
                </c:pt>
                <c:pt idx="5938">
                  <c:v>250.7743784174496</c:v>
                </c:pt>
                <c:pt idx="5939">
                  <c:v>250.9973662113074</c:v>
                </c:pt>
                <c:pt idx="5940">
                  <c:v>251.2204485092888</c:v>
                </c:pt>
                <c:pt idx="5941">
                  <c:v>251.4436253722697</c:v>
                </c:pt>
                <c:pt idx="5942">
                  <c:v>251.6668968611998</c:v>
                </c:pt>
                <c:pt idx="5943">
                  <c:v>251.890263037102</c:v>
                </c:pt>
                <c:pt idx="5944">
                  <c:v>252.1137239610727</c:v>
                </c:pt>
                <c:pt idx="5945">
                  <c:v>252.3372796942823</c:v>
                </c:pt>
                <c:pt idx="5946">
                  <c:v>252.5609302979745</c:v>
                </c:pt>
                <c:pt idx="5947">
                  <c:v>252.7846758334671</c:v>
                </c:pt>
                <c:pt idx="5948">
                  <c:v>253.008516362152</c:v>
                </c:pt>
                <c:pt idx="5949">
                  <c:v>253.2324519454946</c:v>
                </c:pt>
                <c:pt idx="5950">
                  <c:v>253.4564826450352</c:v>
                </c:pt>
                <c:pt idx="5951">
                  <c:v>253.6806085223876</c:v>
                </c:pt>
                <c:pt idx="5952">
                  <c:v>253.9048296392406</c:v>
                </c:pt>
                <c:pt idx="5953">
                  <c:v>254.1291460573571</c:v>
                </c:pt>
                <c:pt idx="5954">
                  <c:v>254.3535578385743</c:v>
                </c:pt>
                <c:pt idx="5955">
                  <c:v>254.5780650448049</c:v>
                </c:pt>
                <c:pt idx="5956">
                  <c:v>254.8026677380354</c:v>
                </c:pt>
                <c:pt idx="5957">
                  <c:v>255.0273659803277</c:v>
                </c:pt>
                <c:pt idx="5958">
                  <c:v>255.2521598338186</c:v>
                </c:pt>
                <c:pt idx="5959">
                  <c:v>255.4770493607197</c:v>
                </c:pt>
                <c:pt idx="5960">
                  <c:v>255.7020346233183</c:v>
                </c:pt>
                <c:pt idx="5961">
                  <c:v>255.9271156839762</c:v>
                </c:pt>
                <c:pt idx="5962">
                  <c:v>256.1522926051312</c:v>
                </c:pt>
                <c:pt idx="5963">
                  <c:v>256.3775654492964</c:v>
                </c:pt>
                <c:pt idx="5964">
                  <c:v>256.6029342790601</c:v>
                </c:pt>
                <c:pt idx="5965">
                  <c:v>256.828399157087</c:v>
                </c:pt>
                <c:pt idx="5966">
                  <c:v>257.0539601461169</c:v>
                </c:pt>
                <c:pt idx="5967">
                  <c:v>257.2796173089658</c:v>
                </c:pt>
                <c:pt idx="5968">
                  <c:v>257.5053707085257</c:v>
                </c:pt>
                <c:pt idx="5969">
                  <c:v>257.7312204077645</c:v>
                </c:pt>
                <c:pt idx="5970">
                  <c:v>257.9571664697265</c:v>
                </c:pt>
                <c:pt idx="5971">
                  <c:v>258.1832089575322</c:v>
                </c:pt>
                <c:pt idx="5972">
                  <c:v>258.4093479343784</c:v>
                </c:pt>
                <c:pt idx="5973">
                  <c:v>258.6355834635388</c:v>
                </c:pt>
                <c:pt idx="5974">
                  <c:v>258.8619156083629</c:v>
                </c:pt>
                <c:pt idx="5975">
                  <c:v>259.0883444322779</c:v>
                </c:pt>
                <c:pt idx="5976">
                  <c:v>259.3148699987872</c:v>
                </c:pt>
                <c:pt idx="5977">
                  <c:v>259.5414923714713</c:v>
                </c:pt>
                <c:pt idx="5978">
                  <c:v>259.7682116139877</c:v>
                </c:pt>
                <c:pt idx="5979">
                  <c:v>259.9950277900709</c:v>
                </c:pt>
                <c:pt idx="5980">
                  <c:v>260.2219409635331</c:v>
                </c:pt>
                <c:pt idx="5981">
                  <c:v>260.4489511982633</c:v>
                </c:pt>
                <c:pt idx="5982">
                  <c:v>260.6760585582283</c:v>
                </c:pt>
                <c:pt idx="5983">
                  <c:v>260.9032631074724</c:v>
                </c:pt>
                <c:pt idx="5984">
                  <c:v>261.1305649101172</c:v>
                </c:pt>
                <c:pt idx="5985">
                  <c:v>261.357964030363</c:v>
                </c:pt>
                <c:pt idx="5986">
                  <c:v>261.5854605324868</c:v>
                </c:pt>
                <c:pt idx="5987">
                  <c:v>261.8130544808445</c:v>
                </c:pt>
                <c:pt idx="5988">
                  <c:v>262.0407459398698</c:v>
                </c:pt>
                <c:pt idx="5989">
                  <c:v>262.2685349740743</c:v>
                </c:pt>
                <c:pt idx="5990">
                  <c:v>262.4964216480486</c:v>
                </c:pt>
                <c:pt idx="5991">
                  <c:v>262.7244060264611</c:v>
                </c:pt>
                <c:pt idx="5992">
                  <c:v>262.9524881740589</c:v>
                </c:pt>
                <c:pt idx="5993">
                  <c:v>263.180668155668</c:v>
                </c:pt>
                <c:pt idx="5994">
                  <c:v>263.4089460361927</c:v>
                </c:pt>
                <c:pt idx="5995">
                  <c:v>263.6373218806166</c:v>
                </c:pt>
                <c:pt idx="5996">
                  <c:v>263.8657957540021</c:v>
                </c:pt>
                <c:pt idx="5997">
                  <c:v>264.0943677214905</c:v>
                </c:pt>
                <c:pt idx="5998">
                  <c:v>264.3230378483026</c:v>
                </c:pt>
                <c:pt idx="5999">
                  <c:v>264.5518061997381</c:v>
                </c:pt>
                <c:pt idx="6000">
                  <c:v>264.7806728411767</c:v>
                </c:pt>
                <c:pt idx="6001">
                  <c:v>265.0096378380771</c:v>
                </c:pt>
                <c:pt idx="6002">
                  <c:v>265.2387012559777</c:v>
                </c:pt>
                <c:pt idx="6003">
                  <c:v>265.4678631604969</c:v>
                </c:pt>
                <c:pt idx="6004">
                  <c:v>265.6971236173326</c:v>
                </c:pt>
                <c:pt idx="6005">
                  <c:v>265.9264826922631</c:v>
                </c:pt>
                <c:pt idx="6006">
                  <c:v>266.1559404511464</c:v>
                </c:pt>
                <c:pt idx="6007">
                  <c:v>266.3854969599208</c:v>
                </c:pt>
                <c:pt idx="6008">
                  <c:v>266.615152284605</c:v>
                </c:pt>
                <c:pt idx="6009">
                  <c:v>266.8449064912978</c:v>
                </c:pt>
                <c:pt idx="6010">
                  <c:v>267.0747596461791</c:v>
                </c:pt>
                <c:pt idx="6011">
                  <c:v>267.3047118155088</c:v>
                </c:pt>
                <c:pt idx="6012">
                  <c:v>267.5347630656279</c:v>
                </c:pt>
                <c:pt idx="6013">
                  <c:v>267.7649134629584</c:v>
                </c:pt>
                <c:pt idx="6014">
                  <c:v>267.9951630740027</c:v>
                </c:pt>
                <c:pt idx="6015">
                  <c:v>268.2255119653451</c:v>
                </c:pt>
                <c:pt idx="6016">
                  <c:v>268.4559602036504</c:v>
                </c:pt>
                <c:pt idx="6017">
                  <c:v>268.6865078556649</c:v>
                </c:pt>
                <c:pt idx="6018">
                  <c:v>268.9171549882167</c:v>
                </c:pt>
                <c:pt idx="6019">
                  <c:v>269.1479016682148</c:v>
                </c:pt>
                <c:pt idx="6020">
                  <c:v>269.3787479626506</c:v>
                </c:pt>
                <c:pt idx="6021">
                  <c:v>269.6096939385965</c:v>
                </c:pt>
                <c:pt idx="6022">
                  <c:v>269.8407396632076</c:v>
                </c:pt>
                <c:pt idx="6023">
                  <c:v>270.0718852037203</c:v>
                </c:pt>
                <c:pt idx="6024">
                  <c:v>270.3031306274535</c:v>
                </c:pt>
                <c:pt idx="6025">
                  <c:v>270.5344760018083</c:v>
                </c:pt>
                <c:pt idx="6026">
                  <c:v>270.765921394268</c:v>
                </c:pt>
                <c:pt idx="6027">
                  <c:v>270.9974668723985</c:v>
                </c:pt>
                <c:pt idx="6028">
                  <c:v>271.2291125038484</c:v>
                </c:pt>
                <c:pt idx="6029">
                  <c:v>271.4608583563486</c:v>
                </c:pt>
                <c:pt idx="6030">
                  <c:v>271.6927044977134</c:v>
                </c:pt>
                <c:pt idx="6031">
                  <c:v>271.9246509958394</c:v>
                </c:pt>
                <c:pt idx="6032">
                  <c:v>272.1566979187068</c:v>
                </c:pt>
                <c:pt idx="6033">
                  <c:v>272.3888453343786</c:v>
                </c:pt>
                <c:pt idx="6034">
                  <c:v>272.6210933110012</c:v>
                </c:pt>
                <c:pt idx="6035">
                  <c:v>272.8534419168047</c:v>
                </c:pt>
                <c:pt idx="6036">
                  <c:v>273.0858912201023</c:v>
                </c:pt>
                <c:pt idx="6037">
                  <c:v>273.318441289291</c:v>
                </c:pt>
                <c:pt idx="6038">
                  <c:v>273.5510921928517</c:v>
                </c:pt>
                <c:pt idx="6039">
                  <c:v>273.7838439993488</c:v>
                </c:pt>
                <c:pt idx="6040">
                  <c:v>274.0166967774313</c:v>
                </c:pt>
                <c:pt idx="6041">
                  <c:v>274.2496505958317</c:v>
                </c:pt>
                <c:pt idx="6042">
                  <c:v>274.4827055233672</c:v>
                </c:pt>
                <c:pt idx="6043">
                  <c:v>274.7158616289392</c:v>
                </c:pt>
                <c:pt idx="6044">
                  <c:v>274.9491189815333</c:v>
                </c:pt>
                <c:pt idx="6045">
                  <c:v>275.1824776502204</c:v>
                </c:pt>
                <c:pt idx="6046">
                  <c:v>275.4159377041555</c:v>
                </c:pt>
                <c:pt idx="6047">
                  <c:v>275.6494992125785</c:v>
                </c:pt>
                <c:pt idx="6048">
                  <c:v>275.8831622448147</c:v>
                </c:pt>
                <c:pt idx="6049">
                  <c:v>276.1169268702738</c:v>
                </c:pt>
                <c:pt idx="6050">
                  <c:v>276.3507931584516</c:v>
                </c:pt>
                <c:pt idx="6051">
                  <c:v>276.5847611789283</c:v>
                </c:pt>
                <c:pt idx="6052">
                  <c:v>276.8188310013701</c:v>
                </c:pt>
                <c:pt idx="6053">
                  <c:v>277.0530026955289</c:v>
                </c:pt>
                <c:pt idx="6054">
                  <c:v>277.2872763312417</c:v>
                </c:pt>
                <c:pt idx="6055">
                  <c:v>277.521651978432</c:v>
                </c:pt>
                <c:pt idx="6056">
                  <c:v>277.7561297071086</c:v>
                </c:pt>
                <c:pt idx="6057">
                  <c:v>277.990709587367</c:v>
                </c:pt>
                <c:pt idx="6058">
                  <c:v>278.2253916893885</c:v>
                </c:pt>
                <c:pt idx="6059">
                  <c:v>278.4601760834405</c:v>
                </c:pt>
                <c:pt idx="6060">
                  <c:v>278.6950628398776</c:v>
                </c:pt>
                <c:pt idx="6061">
                  <c:v>278.9300520291401</c:v>
                </c:pt>
                <c:pt idx="6062">
                  <c:v>279.1651437217557</c:v>
                </c:pt>
                <c:pt idx="6063">
                  <c:v>279.4003379883384</c:v>
                </c:pt>
                <c:pt idx="6064">
                  <c:v>279.6356348995893</c:v>
                </c:pt>
                <c:pt idx="6065">
                  <c:v>279.8710345262968</c:v>
                </c:pt>
                <c:pt idx="6066">
                  <c:v>280.1065369393361</c:v>
                </c:pt>
                <c:pt idx="6067">
                  <c:v>280.3421422096699</c:v>
                </c:pt>
                <c:pt idx="6068">
                  <c:v>280.5778504083486</c:v>
                </c:pt>
                <c:pt idx="6069">
                  <c:v>280.8136616065095</c:v>
                </c:pt>
                <c:pt idx="6070">
                  <c:v>281.0495758753783</c:v>
                </c:pt>
                <c:pt idx="6071">
                  <c:v>281.2855932862681</c:v>
                </c:pt>
                <c:pt idx="6072">
                  <c:v>281.5217139105802</c:v>
                </c:pt>
                <c:pt idx="6073">
                  <c:v>281.7579378198037</c:v>
                </c:pt>
                <c:pt idx="6074">
                  <c:v>281.994265085516</c:v>
                </c:pt>
                <c:pt idx="6075">
                  <c:v>282.230695779383</c:v>
                </c:pt>
                <c:pt idx="6076">
                  <c:v>282.467229973159</c:v>
                </c:pt>
                <c:pt idx="6077">
                  <c:v>282.7038677386866</c:v>
                </c:pt>
                <c:pt idx="6078">
                  <c:v>282.9406091478975</c:v>
                </c:pt>
                <c:pt idx="6079">
                  <c:v>283.177454272812</c:v>
                </c:pt>
                <c:pt idx="6080">
                  <c:v>283.4144031855396</c:v>
                </c:pt>
                <c:pt idx="6081">
                  <c:v>283.6514559582785</c:v>
                </c:pt>
                <c:pt idx="6082">
                  <c:v>283.8886126633166</c:v>
                </c:pt>
                <c:pt idx="6083">
                  <c:v>284.1258733730309</c:v>
                </c:pt>
                <c:pt idx="6084">
                  <c:v>284.3632381598878</c:v>
                </c:pt>
                <c:pt idx="6085">
                  <c:v>284.6007070964438</c:v>
                </c:pt>
                <c:pt idx="6086">
                  <c:v>284.8382802553444</c:v>
                </c:pt>
                <c:pt idx="6087">
                  <c:v>285.0759577093257</c:v>
                </c:pt>
                <c:pt idx="6088">
                  <c:v>285.3137395312135</c:v>
                </c:pt>
                <c:pt idx="6089">
                  <c:v>285.5516257939236</c:v>
                </c:pt>
                <c:pt idx="6090">
                  <c:v>285.7896165704624</c:v>
                </c:pt>
                <c:pt idx="6091">
                  <c:v>286.0277119339265</c:v>
                </c:pt>
                <c:pt idx="6092">
                  <c:v>286.265911957503</c:v>
                </c:pt>
                <c:pt idx="6093">
                  <c:v>286.50421671447</c:v>
                </c:pt>
                <c:pt idx="6094">
                  <c:v>286.742626278196</c:v>
                </c:pt>
                <c:pt idx="6095">
                  <c:v>286.9811407221408</c:v>
                </c:pt>
                <c:pt idx="6096">
                  <c:v>287.2197601198549</c:v>
                </c:pt>
                <c:pt idx="6097">
                  <c:v>287.4584845449803</c:v>
                </c:pt>
                <c:pt idx="6098">
                  <c:v>287.6973140712503</c:v>
                </c:pt>
                <c:pt idx="6099">
                  <c:v>287.9362487724896</c:v>
                </c:pt>
                <c:pt idx="6100">
                  <c:v>288.1752887226145</c:v>
                </c:pt>
                <c:pt idx="6101">
                  <c:v>288.4144339956331</c:v>
                </c:pt>
                <c:pt idx="6102">
                  <c:v>288.6536846656454</c:v>
                </c:pt>
                <c:pt idx="6103">
                  <c:v>288.8930408068434</c:v>
                </c:pt>
                <c:pt idx="6104">
                  <c:v>289.1325024935111</c:v>
                </c:pt>
                <c:pt idx="6105">
                  <c:v>289.372069800025</c:v>
                </c:pt>
                <c:pt idx="6106">
                  <c:v>289.611742800854</c:v>
                </c:pt>
                <c:pt idx="6107">
                  <c:v>289.8515215705595</c:v>
                </c:pt>
                <c:pt idx="6108">
                  <c:v>290.0914061837956</c:v>
                </c:pt>
                <c:pt idx="6109">
                  <c:v>290.3313967153091</c:v>
                </c:pt>
                <c:pt idx="6110">
                  <c:v>290.57149323994</c:v>
                </c:pt>
                <c:pt idx="6111">
                  <c:v>290.8116958326214</c:v>
                </c:pt>
                <c:pt idx="6112">
                  <c:v>291.0520045683793</c:v>
                </c:pt>
                <c:pt idx="6113">
                  <c:v>291.2924195223337</c:v>
                </c:pt>
                <c:pt idx="6114">
                  <c:v>291.5329407696974</c:v>
                </c:pt>
                <c:pt idx="6115">
                  <c:v>291.7735683857774</c:v>
                </c:pt>
                <c:pt idx="6116">
                  <c:v>292.0143024459742</c:v>
                </c:pt>
                <c:pt idx="6117">
                  <c:v>292.2551430257826</c:v>
                </c:pt>
                <c:pt idx="6118">
                  <c:v>292.496090200791</c:v>
                </c:pt>
                <c:pt idx="6119">
                  <c:v>292.7371440466823</c:v>
                </c:pt>
                <c:pt idx="6120">
                  <c:v>292.9783046392337</c:v>
                </c:pt>
                <c:pt idx="6121">
                  <c:v>293.2195720543169</c:v>
                </c:pt>
                <c:pt idx="6122">
                  <c:v>293.4609463678982</c:v>
                </c:pt>
                <c:pt idx="6123">
                  <c:v>293.7024276560389</c:v>
                </c:pt>
                <c:pt idx="6124">
                  <c:v>293.9440159948948</c:v>
                </c:pt>
                <c:pt idx="6125">
                  <c:v>294.185711460717</c:v>
                </c:pt>
                <c:pt idx="6126">
                  <c:v>294.4275141298519</c:v>
                </c:pt>
                <c:pt idx="6127">
                  <c:v>294.6694240787412</c:v>
                </c:pt>
                <c:pt idx="6128">
                  <c:v>294.911441383922</c:v>
                </c:pt>
                <c:pt idx="6129">
                  <c:v>295.1535661220269</c:v>
                </c:pt>
                <c:pt idx="6130">
                  <c:v>295.3957983697845</c:v>
                </c:pt>
                <c:pt idx="6131">
                  <c:v>295.6381382040193</c:v>
                </c:pt>
                <c:pt idx="6132">
                  <c:v>295.8805857016517</c:v>
                </c:pt>
                <c:pt idx="6133">
                  <c:v>296.1231409396985</c:v>
                </c:pt>
                <c:pt idx="6134">
                  <c:v>296.3658039952726</c:v>
                </c:pt>
                <c:pt idx="6135">
                  <c:v>296.6085749455835</c:v>
                </c:pt>
                <c:pt idx="6136">
                  <c:v>296.8514538679376</c:v>
                </c:pt>
                <c:pt idx="6137">
                  <c:v>297.0944408397376</c:v>
                </c:pt>
                <c:pt idx="6138">
                  <c:v>297.3375359384835</c:v>
                </c:pt>
                <c:pt idx="6139">
                  <c:v>297.5807392417721</c:v>
                </c:pt>
                <c:pt idx="6140">
                  <c:v>297.8240508272978</c:v>
                </c:pt>
                <c:pt idx="6141">
                  <c:v>298.0674707728518</c:v>
                </c:pt>
                <c:pt idx="6142">
                  <c:v>298.3109991563232</c:v>
                </c:pt>
                <c:pt idx="6143">
                  <c:v>298.5546360556989</c:v>
                </c:pt>
                <c:pt idx="6144">
                  <c:v>298.798381549063</c:v>
                </c:pt>
                <c:pt idx="6145">
                  <c:v>299.0422357145982</c:v>
                </c:pt>
                <c:pt idx="6146">
                  <c:v>299.2861986305849</c:v>
                </c:pt>
                <c:pt idx="6147">
                  <c:v>299.5302703754016</c:v>
                </c:pt>
                <c:pt idx="6148">
                  <c:v>299.774451027526</c:v>
                </c:pt>
                <c:pt idx="6149">
                  <c:v>300.0187406655332</c:v>
                </c:pt>
                <c:pt idx="6150">
                  <c:v>300.2631393680979</c:v>
                </c:pt>
                <c:pt idx="6151">
                  <c:v>300.5076472139933</c:v>
                </c:pt>
                <c:pt idx="6152">
                  <c:v>300.7522642820913</c:v>
                </c:pt>
                <c:pt idx="6153">
                  <c:v>300.9969906513636</c:v>
                </c:pt>
                <c:pt idx="6154">
                  <c:v>301.2418264008804</c:v>
                </c:pt>
                <c:pt idx="6155">
                  <c:v>301.4867716098122</c:v>
                </c:pt>
                <c:pt idx="6156">
                  <c:v>301.7318263574283</c:v>
                </c:pt>
                <c:pt idx="6157">
                  <c:v>301.976990723098</c:v>
                </c:pt>
                <c:pt idx="6158">
                  <c:v>302.2222647862908</c:v>
                </c:pt>
                <c:pt idx="6159">
                  <c:v>302.4676486265757</c:v>
                </c:pt>
                <c:pt idx="6160">
                  <c:v>302.7131423236225</c:v>
                </c:pt>
                <c:pt idx="6161">
                  <c:v>302.9587459572009</c:v>
                </c:pt>
                <c:pt idx="6162">
                  <c:v>303.204459607181</c:v>
                </c:pt>
                <c:pt idx="6163">
                  <c:v>303.4502833535341</c:v>
                </c:pt>
                <c:pt idx="6164">
                  <c:v>303.6962172763315</c:v>
                </c:pt>
                <c:pt idx="6165">
                  <c:v>303.9422614557465</c:v>
                </c:pt>
                <c:pt idx="6166">
                  <c:v>304.1884159720525</c:v>
                </c:pt>
                <c:pt idx="6167">
                  <c:v>304.4346809056246</c:v>
                </c:pt>
                <c:pt idx="6168">
                  <c:v>304.6810563369395</c:v>
                </c:pt>
                <c:pt idx="6169">
                  <c:v>304.927542346575</c:v>
                </c:pt>
                <c:pt idx="6170">
                  <c:v>305.1741390152112</c:v>
                </c:pt>
                <c:pt idx="6171">
                  <c:v>305.4208464236295</c:v>
                </c:pt>
                <c:pt idx="6172">
                  <c:v>305.6676646527137</c:v>
                </c:pt>
                <c:pt idx="6173">
                  <c:v>305.9145937834497</c:v>
                </c:pt>
                <c:pt idx="6174">
                  <c:v>306.1616338969257</c:v>
                </c:pt>
                <c:pt idx="6175">
                  <c:v>306.4087850743325</c:v>
                </c:pt>
                <c:pt idx="6176">
                  <c:v>306.6560473969635</c:v>
                </c:pt>
                <c:pt idx="6177">
                  <c:v>306.9034209462146</c:v>
                </c:pt>
                <c:pt idx="6178">
                  <c:v>307.1509058035855</c:v>
                </c:pt>
                <c:pt idx="6179">
                  <c:v>307.3985020506781</c:v>
                </c:pt>
                <c:pt idx="6180">
                  <c:v>307.6462097691984</c:v>
                </c:pt>
                <c:pt idx="6181">
                  <c:v>307.8940290409552</c:v>
                </c:pt>
                <c:pt idx="6182">
                  <c:v>308.141959947861</c:v>
                </c:pt>
                <c:pt idx="6183">
                  <c:v>308.3900025719327</c:v>
                </c:pt>
                <c:pt idx="6184">
                  <c:v>308.6381569952901</c:v>
                </c:pt>
                <c:pt idx="6185">
                  <c:v>308.8864233001582</c:v>
                </c:pt>
                <c:pt idx="6186">
                  <c:v>309.1348015688653</c:v>
                </c:pt>
                <c:pt idx="6187">
                  <c:v>309.3832918838445</c:v>
                </c:pt>
                <c:pt idx="6188">
                  <c:v>309.6318943276337</c:v>
                </c:pt>
                <c:pt idx="6189">
                  <c:v>309.880608982875</c:v>
                </c:pt>
                <c:pt idx="6190">
                  <c:v>310.1294359323159</c:v>
                </c:pt>
                <c:pt idx="6191">
                  <c:v>310.3783752588086</c:v>
                </c:pt>
                <c:pt idx="6192">
                  <c:v>310.6274270453105</c:v>
                </c:pt>
                <c:pt idx="6193">
                  <c:v>310.8765913748848</c:v>
                </c:pt>
                <c:pt idx="6194">
                  <c:v>311.1258683306995</c:v>
                </c:pt>
                <c:pt idx="6195">
                  <c:v>311.3752579960292</c:v>
                </c:pt>
                <c:pt idx="6196">
                  <c:v>311.6247604542537</c:v>
                </c:pt>
                <c:pt idx="6197">
                  <c:v>311.8743757888588</c:v>
                </c:pt>
                <c:pt idx="6198">
                  <c:v>312.1241040834371</c:v>
                </c:pt>
                <c:pt idx="6199">
                  <c:v>312.3739454216868</c:v>
                </c:pt>
                <c:pt idx="6200">
                  <c:v>312.6238998874132</c:v>
                </c:pt>
                <c:pt idx="6201">
                  <c:v>312.8739675645281</c:v>
                </c:pt>
                <c:pt idx="6202">
                  <c:v>313.1241485370499</c:v>
                </c:pt>
                <c:pt idx="6203">
                  <c:v>313.3744428891045</c:v>
                </c:pt>
                <c:pt idx="6204">
                  <c:v>313.6248507049244</c:v>
                </c:pt>
                <c:pt idx="6205">
                  <c:v>313.87537206885</c:v>
                </c:pt>
                <c:pt idx="6206">
                  <c:v>314.1260070653289</c:v>
                </c:pt>
                <c:pt idx="6207">
                  <c:v>314.3767557789163</c:v>
                </c:pt>
                <c:pt idx="6208">
                  <c:v>314.6276182942756</c:v>
                </c:pt>
                <c:pt idx="6209">
                  <c:v>314.8785946961777</c:v>
                </c:pt>
                <c:pt idx="6210">
                  <c:v>315.1296850695025</c:v>
                </c:pt>
                <c:pt idx="6211">
                  <c:v>315.3808894992374</c:v>
                </c:pt>
                <c:pt idx="6212">
                  <c:v>315.6322080704786</c:v>
                </c:pt>
                <c:pt idx="6213">
                  <c:v>315.8836408684312</c:v>
                </c:pt>
                <c:pt idx="6214">
                  <c:v>316.1351879784089</c:v>
                </c:pt>
                <c:pt idx="6215">
                  <c:v>316.3868494858347</c:v>
                </c:pt>
                <c:pt idx="6216">
                  <c:v>316.6386254762405</c:v>
                </c:pt>
                <c:pt idx="6217">
                  <c:v>316.8905160352677</c:v>
                </c:pt>
                <c:pt idx="6218">
                  <c:v>317.1425212486674</c:v>
                </c:pt>
                <c:pt idx="6219">
                  <c:v>317.3946412023</c:v>
                </c:pt>
                <c:pt idx="6220">
                  <c:v>317.6468759821364</c:v>
                </c:pt>
                <c:pt idx="6221">
                  <c:v>317.899225674257</c:v>
                </c:pt>
                <c:pt idx="6222">
                  <c:v>318.1516903648524</c:v>
                </c:pt>
                <c:pt idx="6223">
                  <c:v>318.4042701402242</c:v>
                </c:pt>
                <c:pt idx="6224">
                  <c:v>318.6569650867838</c:v>
                </c:pt>
                <c:pt idx="6225">
                  <c:v>318.9097752910542</c:v>
                </c:pt>
                <c:pt idx="6226">
                  <c:v>319.1627008396686</c:v>
                </c:pt>
                <c:pt idx="6227">
                  <c:v>319.4157418193714</c:v>
                </c:pt>
                <c:pt idx="6228">
                  <c:v>319.6688983170188</c:v>
                </c:pt>
                <c:pt idx="6229">
                  <c:v>319.9221704195776</c:v>
                </c:pt>
                <c:pt idx="6230">
                  <c:v>320.1755582141272</c:v>
                </c:pt>
                <c:pt idx="6231">
                  <c:v>320.429061787858</c:v>
                </c:pt>
                <c:pt idx="6232">
                  <c:v>320.6826812280724</c:v>
                </c:pt>
                <c:pt idx="6233">
                  <c:v>320.9364166221856</c:v>
                </c:pt>
                <c:pt idx="6234">
                  <c:v>321.1902680577244</c:v>
                </c:pt>
                <c:pt idx="6235">
                  <c:v>321.4442356223288</c:v>
                </c:pt>
                <c:pt idx="6236">
                  <c:v>321.6983194037508</c:v>
                </c:pt>
                <c:pt idx="6237">
                  <c:v>321.9525194898553</c:v>
                </c:pt>
                <c:pt idx="6238">
                  <c:v>322.206835968621</c:v>
                </c:pt>
                <c:pt idx="6239">
                  <c:v>322.4612689281388</c:v>
                </c:pt>
                <c:pt idx="6240">
                  <c:v>322.7158184566139</c:v>
                </c:pt>
                <c:pt idx="6241">
                  <c:v>322.9704846423645</c:v>
                </c:pt>
                <c:pt idx="6242">
                  <c:v>323.2252675738224</c:v>
                </c:pt>
                <c:pt idx="6243">
                  <c:v>323.480167339534</c:v>
                </c:pt>
                <c:pt idx="6244">
                  <c:v>323.7351840281591</c:v>
                </c:pt>
                <c:pt idx="6245">
                  <c:v>323.9903177284725</c:v>
                </c:pt>
                <c:pt idx="6246">
                  <c:v>324.2455685293627</c:v>
                </c:pt>
                <c:pt idx="6247">
                  <c:v>324.5009365198334</c:v>
                </c:pt>
                <c:pt idx="6248">
                  <c:v>324.756421789003</c:v>
                </c:pt>
                <c:pt idx="6249">
                  <c:v>325.0120244261047</c:v>
                </c:pt>
                <c:pt idx="6250">
                  <c:v>325.2677445204874</c:v>
                </c:pt>
                <c:pt idx="6251">
                  <c:v>325.5235821616149</c:v>
                </c:pt>
                <c:pt idx="6252">
                  <c:v>325.7795374390665</c:v>
                </c:pt>
                <c:pt idx="6253">
                  <c:v>326.0356104425379</c:v>
                </c:pt>
                <c:pt idx="6254">
                  <c:v>326.2918012618399</c:v>
                </c:pt>
                <c:pt idx="6255">
                  <c:v>326.5481099869002</c:v>
                </c:pt>
                <c:pt idx="6256">
                  <c:v>326.8045367077623</c:v>
                </c:pt>
                <c:pt idx="6257">
                  <c:v>327.061081514586</c:v>
                </c:pt>
                <c:pt idx="6258">
                  <c:v>327.3177444976486</c:v>
                </c:pt>
                <c:pt idx="6259">
                  <c:v>327.5745257473432</c:v>
                </c:pt>
                <c:pt idx="6260">
                  <c:v>327.831425354181</c:v>
                </c:pt>
                <c:pt idx="6261">
                  <c:v>328.0884434087897</c:v>
                </c:pt>
                <c:pt idx="6262">
                  <c:v>328.3455800019145</c:v>
                </c:pt>
                <c:pt idx="6263">
                  <c:v>328.6028352244186</c:v>
                </c:pt>
                <c:pt idx="6264">
                  <c:v>328.8602091672825</c:v>
                </c:pt>
                <c:pt idx="6265">
                  <c:v>329.1177019216053</c:v>
                </c:pt>
                <c:pt idx="6266">
                  <c:v>329.3753135786035</c:v>
                </c:pt>
                <c:pt idx="6267">
                  <c:v>329.6330442296125</c:v>
                </c:pt>
                <c:pt idx="6268">
                  <c:v>329.8908939660863</c:v>
                </c:pt>
                <c:pt idx="6269">
                  <c:v>330.148862879597</c:v>
                </c:pt>
                <c:pt idx="6270">
                  <c:v>330.4069510618366</c:v>
                </c:pt>
                <c:pt idx="6271">
                  <c:v>330.6651586046154</c:v>
                </c:pt>
                <c:pt idx="6272">
                  <c:v>330.9234855998633</c:v>
                </c:pt>
                <c:pt idx="6273">
                  <c:v>331.18193213963</c:v>
                </c:pt>
                <c:pt idx="6274">
                  <c:v>331.4404983160842</c:v>
                </c:pt>
                <c:pt idx="6275">
                  <c:v>331.6991842215155</c:v>
                </c:pt>
                <c:pt idx="6276">
                  <c:v>331.9579899483325</c:v>
                </c:pt>
                <c:pt idx="6277">
                  <c:v>332.2169155890645</c:v>
                </c:pt>
                <c:pt idx="6278">
                  <c:v>332.4759612363618</c:v>
                </c:pt>
                <c:pt idx="6279">
                  <c:v>332.7351269829945</c:v>
                </c:pt>
                <c:pt idx="6280">
                  <c:v>332.9944129218542</c:v>
                </c:pt>
                <c:pt idx="6281">
                  <c:v>333.2538191459533</c:v>
                </c:pt>
                <c:pt idx="6282">
                  <c:v>333.5133457484253</c:v>
                </c:pt>
                <c:pt idx="6283">
                  <c:v>333.7729928225255</c:v>
                </c:pt>
                <c:pt idx="6284">
                  <c:v>334.0327604616304</c:v>
                </c:pt>
                <c:pt idx="6285">
                  <c:v>334.2926487592389</c:v>
                </c:pt>
                <c:pt idx="6286">
                  <c:v>334.5526578089714</c:v>
                </c:pt>
                <c:pt idx="6287">
                  <c:v>334.8127877045707</c:v>
                </c:pt>
                <c:pt idx="6288">
                  <c:v>335.0730385399023</c:v>
                </c:pt>
                <c:pt idx="6289">
                  <c:v>335.3334104089537</c:v>
                </c:pt>
                <c:pt idx="6290">
                  <c:v>335.5939034058362</c:v>
                </c:pt>
                <c:pt idx="6291">
                  <c:v>335.8545176247831</c:v>
                </c:pt>
                <c:pt idx="6292">
                  <c:v>336.1152531601514</c:v>
                </c:pt>
                <c:pt idx="6293">
                  <c:v>336.3761101064218</c:v>
                </c:pt>
                <c:pt idx="6294">
                  <c:v>336.637088558198</c:v>
                </c:pt>
                <c:pt idx="6295">
                  <c:v>336.8981886102081</c:v>
                </c:pt>
                <c:pt idx="6296">
                  <c:v>337.1594103573039</c:v>
                </c:pt>
                <c:pt idx="6297">
                  <c:v>337.4207538944613</c:v>
                </c:pt>
                <c:pt idx="6298">
                  <c:v>337.6822193167811</c:v>
                </c:pt>
                <c:pt idx="6299">
                  <c:v>337.9438067194881</c:v>
                </c:pt>
                <c:pt idx="6300">
                  <c:v>338.2055161979328</c:v>
                </c:pt>
                <c:pt idx="6301">
                  <c:v>338.46734784759</c:v>
                </c:pt>
                <c:pt idx="6302">
                  <c:v>338.7293017640597</c:v>
                </c:pt>
                <c:pt idx="6303">
                  <c:v>338.9913780430681</c:v>
                </c:pt>
                <c:pt idx="6304">
                  <c:v>339.2535767804662</c:v>
                </c:pt>
                <c:pt idx="6305">
                  <c:v>339.5158980722316</c:v>
                </c:pt>
                <c:pt idx="6306">
                  <c:v>339.7783420144673</c:v>
                </c:pt>
                <c:pt idx="6307">
                  <c:v>340.0409087034028</c:v>
                </c:pt>
                <c:pt idx="6308">
                  <c:v>340.3035982353945</c:v>
                </c:pt>
                <c:pt idx="6309">
                  <c:v>340.5664107069246</c:v>
                </c:pt>
                <c:pt idx="6310">
                  <c:v>340.8293462146032</c:v>
                </c:pt>
                <c:pt idx="6311">
                  <c:v>341.0924048551668</c:v>
                </c:pt>
                <c:pt idx="6312">
                  <c:v>341.3555867254793</c:v>
                </c:pt>
                <c:pt idx="6313">
                  <c:v>341.6188919225324</c:v>
                </c:pt>
                <c:pt idx="6314">
                  <c:v>341.8823205434451</c:v>
                </c:pt>
                <c:pt idx="6315">
                  <c:v>342.1458726854648</c:v>
                </c:pt>
                <c:pt idx="6316">
                  <c:v>342.4095484459668</c:v>
                </c:pt>
                <c:pt idx="6317">
                  <c:v>342.6733479224544</c:v>
                </c:pt>
                <c:pt idx="6318">
                  <c:v>342.9372712125603</c:v>
                </c:pt>
                <c:pt idx="6319">
                  <c:v>343.2013184140451</c:v>
                </c:pt>
                <c:pt idx="6320">
                  <c:v>343.4654896247991</c:v>
                </c:pt>
                <c:pt idx="6321">
                  <c:v>343.7297849428414</c:v>
                </c:pt>
                <c:pt idx="6322">
                  <c:v>343.9942044663204</c:v>
                </c:pt>
                <c:pt idx="6323">
                  <c:v>344.2587482935144</c:v>
                </c:pt>
                <c:pt idx="6324">
                  <c:v>344.5234165228314</c:v>
                </c:pt>
                <c:pt idx="6325">
                  <c:v>344.7882092528098</c:v>
                </c:pt>
                <c:pt idx="6326">
                  <c:v>345.0531265821176</c:v>
                </c:pt>
                <c:pt idx="6327">
                  <c:v>345.3181686095537</c:v>
                </c:pt>
                <c:pt idx="6328">
                  <c:v>345.5833354340477</c:v>
                </c:pt>
                <c:pt idx="6329">
                  <c:v>345.84862715466</c:v>
                </c:pt>
                <c:pt idx="6330">
                  <c:v>346.1140438705823</c:v>
                </c:pt>
                <c:pt idx="6331">
                  <c:v>346.3795856811375</c:v>
                </c:pt>
                <c:pt idx="6332">
                  <c:v>346.6452526857798</c:v>
                </c:pt>
                <c:pt idx="6333">
                  <c:v>346.9110449840959</c:v>
                </c:pt>
                <c:pt idx="6334">
                  <c:v>347.1769626758036</c:v>
                </c:pt>
                <c:pt idx="6335">
                  <c:v>347.4430058607538</c:v>
                </c:pt>
                <c:pt idx="6336">
                  <c:v>347.7091746389292</c:v>
                </c:pt>
                <c:pt idx="6337">
                  <c:v>347.9754691104451</c:v>
                </c:pt>
                <c:pt idx="6338">
                  <c:v>348.2418893755505</c:v>
                </c:pt>
                <c:pt idx="6339">
                  <c:v>348.5084355346264</c:v>
                </c:pt>
                <c:pt idx="6340">
                  <c:v>348.7751076881881</c:v>
                </c:pt>
                <c:pt idx="6341">
                  <c:v>349.0419059368837</c:v>
                </c:pt>
                <c:pt idx="6342">
                  <c:v>349.3088303814953</c:v>
                </c:pt>
                <c:pt idx="6343">
                  <c:v>349.5758811229394</c:v>
                </c:pt>
                <c:pt idx="6344">
                  <c:v>349.8430582622659</c:v>
                </c:pt>
                <c:pt idx="6345">
                  <c:v>350.1103619006598</c:v>
                </c:pt>
                <c:pt idx="6346">
                  <c:v>350.3777921394406</c:v>
                </c:pt>
                <c:pt idx="6347">
                  <c:v>350.6453490800623</c:v>
                </c:pt>
                <c:pt idx="6348">
                  <c:v>350.9130328241146</c:v>
                </c:pt>
                <c:pt idx="6349">
                  <c:v>351.1808434733219</c:v>
                </c:pt>
                <c:pt idx="6350">
                  <c:v>351.4487811295449</c:v>
                </c:pt>
                <c:pt idx="6351">
                  <c:v>351.7168458947794</c:v>
                </c:pt>
                <c:pt idx="6352">
                  <c:v>351.9850378711573</c:v>
                </c:pt>
                <c:pt idx="6353">
                  <c:v>352.2533571609474</c:v>
                </c:pt>
                <c:pt idx="6354">
                  <c:v>352.5218038665539</c:v>
                </c:pt>
                <c:pt idx="6355">
                  <c:v>352.7903780905187</c:v>
                </c:pt>
                <c:pt idx="6356">
                  <c:v>353.05907993552</c:v>
                </c:pt>
                <c:pt idx="6357">
                  <c:v>353.3279095043731</c:v>
                </c:pt>
                <c:pt idx="6358">
                  <c:v>353.5968669000313</c:v>
                </c:pt>
                <c:pt idx="6359">
                  <c:v>353.8659522255847</c:v>
                </c:pt>
                <c:pt idx="6360">
                  <c:v>354.1351655842622</c:v>
                </c:pt>
                <c:pt idx="6361">
                  <c:v>354.4045070794297</c:v>
                </c:pt>
                <c:pt idx="6362">
                  <c:v>354.673976814592</c:v>
                </c:pt>
                <c:pt idx="6363">
                  <c:v>354.9435748933926</c:v>
                </c:pt>
                <c:pt idx="6364">
                  <c:v>355.2133014196132</c:v>
                </c:pt>
                <c:pt idx="6365">
                  <c:v>355.4831564971752</c:v>
                </c:pt>
                <c:pt idx="6366">
                  <c:v>355.7531402301386</c:v>
                </c:pt>
                <c:pt idx="6367">
                  <c:v>356.023252722703</c:v>
                </c:pt>
                <c:pt idx="6368">
                  <c:v>356.2934940792082</c:v>
                </c:pt>
                <c:pt idx="6369">
                  <c:v>356.5638644041333</c:v>
                </c:pt>
                <c:pt idx="6370">
                  <c:v>356.834363802098</c:v>
                </c:pt>
                <c:pt idx="6371">
                  <c:v>357.1049923778622</c:v>
                </c:pt>
                <c:pt idx="6372">
                  <c:v>357.3757502363264</c:v>
                </c:pt>
                <c:pt idx="6373">
                  <c:v>357.6466374825323</c:v>
                </c:pt>
                <c:pt idx="6374">
                  <c:v>357.9176542216622</c:v>
                </c:pt>
                <c:pt idx="6375">
                  <c:v>358.1888005590405</c:v>
                </c:pt>
                <c:pt idx="6376">
                  <c:v>358.4600766001327</c:v>
                </c:pt>
                <c:pt idx="6377">
                  <c:v>358.7314824505457</c:v>
                </c:pt>
                <c:pt idx="6378">
                  <c:v>359.0030182160297</c:v>
                </c:pt>
                <c:pt idx="6379">
                  <c:v>359.2746840024761</c:v>
                </c:pt>
                <c:pt idx="6380">
                  <c:v>359.5464799159195</c:v>
                </c:pt>
                <c:pt idx="6381">
                  <c:v>359.8184060625371</c:v>
                </c:pt>
                <c:pt idx="6382">
                  <c:v>360.0904625486488</c:v>
                </c:pt>
                <c:pt idx="6383">
                  <c:v>360.3626494807186</c:v>
                </c:pt>
                <c:pt idx="6384">
                  <c:v>360.6349669653532</c:v>
                </c:pt>
                <c:pt idx="6385">
                  <c:v>360.9074151093038</c:v>
                </c:pt>
                <c:pt idx="6386">
                  <c:v>361.1799940194651</c:v>
                </c:pt>
                <c:pt idx="6387">
                  <c:v>361.4527038028759</c:v>
                </c:pt>
                <c:pt idx="6388">
                  <c:v>361.7255445667204</c:v>
                </c:pt>
                <c:pt idx="6389">
                  <c:v>361.9985164183266</c:v>
                </c:pt>
                <c:pt idx="6390">
                  <c:v>362.2716194651681</c:v>
                </c:pt>
                <c:pt idx="6391">
                  <c:v>362.5448538148635</c:v>
                </c:pt>
                <c:pt idx="6392">
                  <c:v>362.8182195751768</c:v>
                </c:pt>
                <c:pt idx="6393">
                  <c:v>363.0917168540182</c:v>
                </c:pt>
                <c:pt idx="6394">
                  <c:v>363.3653457594432</c:v>
                </c:pt>
                <c:pt idx="6395">
                  <c:v>363.6391063996543</c:v>
                </c:pt>
                <c:pt idx="6396">
                  <c:v>363.9129988830001</c:v>
                </c:pt>
                <c:pt idx="6397">
                  <c:v>364.1870233179757</c:v>
                </c:pt>
                <c:pt idx="6398">
                  <c:v>364.4611798132237</c:v>
                </c:pt>
                <c:pt idx="6399">
                  <c:v>364.7354684775336</c:v>
                </c:pt>
                <c:pt idx="6400">
                  <c:v>365.0098894198426</c:v>
                </c:pt>
                <c:pt idx="6401">
                  <c:v>365.2844427492357</c:v>
                </c:pt>
                <c:pt idx="6402">
                  <c:v>365.5591285749453</c:v>
                </c:pt>
                <c:pt idx="6403">
                  <c:v>365.833947006353</c:v>
                </c:pt>
                <c:pt idx="6404">
                  <c:v>366.1088981529881</c:v>
                </c:pt>
                <c:pt idx="6405">
                  <c:v>366.3839821245294</c:v>
                </c:pt>
                <c:pt idx="6406">
                  <c:v>366.6591990308041</c:v>
                </c:pt>
                <c:pt idx="6407">
                  <c:v>366.9345489817887</c:v>
                </c:pt>
                <c:pt idx="6408">
                  <c:v>367.2100320876098</c:v>
                </c:pt>
                <c:pt idx="6409">
                  <c:v>367.4856484585432</c:v>
                </c:pt>
                <c:pt idx="6410">
                  <c:v>367.7613982050152</c:v>
                </c:pt>
                <c:pt idx="6411">
                  <c:v>368.037281437602</c:v>
                </c:pt>
                <c:pt idx="6412">
                  <c:v>368.3132982670304</c:v>
                </c:pt>
                <c:pt idx="6413">
                  <c:v>368.5894488041786</c:v>
                </c:pt>
                <c:pt idx="6414">
                  <c:v>368.8657331600751</c:v>
                </c:pt>
                <c:pt idx="6415">
                  <c:v>369.1421514459005</c:v>
                </c:pt>
                <c:pt idx="6416">
                  <c:v>369.4187037729863</c:v>
                </c:pt>
                <c:pt idx="6417">
                  <c:v>369.6953902528161</c:v>
                </c:pt>
                <c:pt idx="6418">
                  <c:v>369.972210997026</c:v>
                </c:pt>
                <c:pt idx="6419">
                  <c:v>370.2491661174039</c:v>
                </c:pt>
                <c:pt idx="6420">
                  <c:v>370.5262557258911</c:v>
                </c:pt>
                <c:pt idx="6421">
                  <c:v>370.8034799345812</c:v>
                </c:pt>
                <c:pt idx="6422">
                  <c:v>371.0808388557208</c:v>
                </c:pt>
                <c:pt idx="6423">
                  <c:v>371.3583326017109</c:v>
                </c:pt>
                <c:pt idx="6424">
                  <c:v>371.6359612851051</c:v>
                </c:pt>
                <c:pt idx="6425">
                  <c:v>371.9137250186121</c:v>
                </c:pt>
                <c:pt idx="6426">
                  <c:v>372.1916239150939</c:v>
                </c:pt>
                <c:pt idx="6427">
                  <c:v>372.4696580875673</c:v>
                </c:pt>
                <c:pt idx="6428">
                  <c:v>372.7478276492043</c:v>
                </c:pt>
                <c:pt idx="6429">
                  <c:v>373.0261327133313</c:v>
                </c:pt>
                <c:pt idx="6430">
                  <c:v>373.3045733934306</c:v>
                </c:pt>
                <c:pt idx="6431">
                  <c:v>373.5831498031398</c:v>
                </c:pt>
                <c:pt idx="6432">
                  <c:v>373.8618620562523</c:v>
                </c:pt>
                <c:pt idx="6433">
                  <c:v>374.1407102667177</c:v>
                </c:pt>
                <c:pt idx="6434">
                  <c:v>374.4196945486421</c:v>
                </c:pt>
                <c:pt idx="6435">
                  <c:v>374.6988150162884</c:v>
                </c:pt>
                <c:pt idx="6436">
                  <c:v>374.9780717840762</c:v>
                </c:pt>
                <c:pt idx="6437">
                  <c:v>375.2574649665823</c:v>
                </c:pt>
                <c:pt idx="6438">
                  <c:v>375.536994678541</c:v>
                </c:pt>
                <c:pt idx="6439">
                  <c:v>375.8166610348446</c:v>
                </c:pt>
                <c:pt idx="6440">
                  <c:v>376.0964641505436</c:v>
                </c:pt>
                <c:pt idx="6441">
                  <c:v>376.3764041408462</c:v>
                </c:pt>
                <c:pt idx="6442">
                  <c:v>376.6564811211197</c:v>
                </c:pt>
                <c:pt idx="6443">
                  <c:v>376.9366952068899</c:v>
                </c:pt>
                <c:pt idx="6444">
                  <c:v>377.2170465138422</c:v>
                </c:pt>
                <c:pt idx="6445">
                  <c:v>377.4975351578214</c:v>
                </c:pt>
                <c:pt idx="6446">
                  <c:v>377.7781612548316</c:v>
                </c:pt>
                <c:pt idx="6447">
                  <c:v>378.0589249210373</c:v>
                </c:pt>
                <c:pt idx="6448">
                  <c:v>378.3398262727627</c:v>
                </c:pt>
                <c:pt idx="6449">
                  <c:v>378.6208654264933</c:v>
                </c:pt>
                <c:pt idx="6450">
                  <c:v>378.9020424988753</c:v>
                </c:pt>
                <c:pt idx="6451">
                  <c:v>379.1833576067156</c:v>
                </c:pt>
                <c:pt idx="6452">
                  <c:v>379.4648108669828</c:v>
                </c:pt>
                <c:pt idx="6453">
                  <c:v>379.7464023968068</c:v>
                </c:pt>
                <c:pt idx="6454">
                  <c:v>380.0281323134801</c:v>
                </c:pt>
                <c:pt idx="6455">
                  <c:v>380.3100007344572</c:v>
                </c:pt>
                <c:pt idx="6456">
                  <c:v>380.5920077773551</c:v>
                </c:pt>
                <c:pt idx="6457">
                  <c:v>380.8741535599535</c:v>
                </c:pt>
                <c:pt idx="6458">
                  <c:v>381.1564382001951</c:v>
                </c:pt>
                <c:pt idx="6459">
                  <c:v>381.4388618161864</c:v>
                </c:pt>
                <c:pt idx="6460">
                  <c:v>381.7214245261978</c:v>
                </c:pt>
                <c:pt idx="6461">
                  <c:v>382.0041264486629</c:v>
                </c:pt>
                <c:pt idx="6462">
                  <c:v>382.2869677021802</c:v>
                </c:pt>
                <c:pt idx="6463">
                  <c:v>382.5699484055121</c:v>
                </c:pt>
                <c:pt idx="6464">
                  <c:v>382.8530686775866</c:v>
                </c:pt>
                <c:pt idx="6465">
                  <c:v>383.1363286374967</c:v>
                </c:pt>
                <c:pt idx="6466">
                  <c:v>383.4197284045004</c:v>
                </c:pt>
                <c:pt idx="6467">
                  <c:v>383.7032680980217</c:v>
                </c:pt>
                <c:pt idx="6468">
                  <c:v>383.9869478376505</c:v>
                </c:pt>
                <c:pt idx="6469">
                  <c:v>384.2707677431432</c:v>
                </c:pt>
                <c:pt idx="6470">
                  <c:v>384.5547279344229</c:v>
                </c:pt>
                <c:pt idx="6471">
                  <c:v>384.8388285315792</c:v>
                </c:pt>
                <c:pt idx="6472">
                  <c:v>385.1230696548693</c:v>
                </c:pt>
                <c:pt idx="6473">
                  <c:v>385.4074514247173</c:v>
                </c:pt>
                <c:pt idx="6474">
                  <c:v>385.6919739617158</c:v>
                </c:pt>
                <c:pt idx="6475">
                  <c:v>385.9766373866254</c:v>
                </c:pt>
                <c:pt idx="6476">
                  <c:v>386.2614418203747</c:v>
                </c:pt>
                <c:pt idx="6477">
                  <c:v>386.5463873840611</c:v>
                </c:pt>
                <c:pt idx="6478">
                  <c:v>386.8314741989509</c:v>
                </c:pt>
                <c:pt idx="6479">
                  <c:v>387.1167023864801</c:v>
                </c:pt>
                <c:pt idx="6480">
                  <c:v>387.4020720682542</c:v>
                </c:pt>
                <c:pt idx="6481">
                  <c:v>387.6875833660483</c:v>
                </c:pt>
                <c:pt idx="6482">
                  <c:v>387.9732364018077</c:v>
                </c:pt>
                <c:pt idx="6483">
                  <c:v>388.2590312976483</c:v>
                </c:pt>
                <c:pt idx="6484">
                  <c:v>388.5449681758569</c:v>
                </c:pt>
                <c:pt idx="6485">
                  <c:v>388.8310471588917</c:v>
                </c:pt>
                <c:pt idx="6486">
                  <c:v>389.1172683693817</c:v>
                </c:pt>
                <c:pt idx="6487">
                  <c:v>389.4036319301279</c:v>
                </c:pt>
                <c:pt idx="6488">
                  <c:v>389.690137964103</c:v>
                </c:pt>
                <c:pt idx="6489">
                  <c:v>389.9767865944527</c:v>
                </c:pt>
                <c:pt idx="6490">
                  <c:v>390.2635779444952</c:v>
                </c:pt>
                <c:pt idx="6491">
                  <c:v>390.5505121377211</c:v>
                </c:pt>
                <c:pt idx="6492">
                  <c:v>390.8375892977948</c:v>
                </c:pt>
                <c:pt idx="6493">
                  <c:v>391.1248095485538</c:v>
                </c:pt>
                <c:pt idx="6494">
                  <c:v>391.41217301401</c:v>
                </c:pt>
                <c:pt idx="6495">
                  <c:v>391.6996798183494</c:v>
                </c:pt>
                <c:pt idx="6496">
                  <c:v>391.9873300859323</c:v>
                </c:pt>
                <c:pt idx="6497">
                  <c:v>392.2751239412938</c:v>
                </c:pt>
                <c:pt idx="6498">
                  <c:v>392.5630615091442</c:v>
                </c:pt>
                <c:pt idx="6499">
                  <c:v>392.8511429143693</c:v>
                </c:pt>
                <c:pt idx="6500">
                  <c:v>393.139368282031</c:v>
                </c:pt>
                <c:pt idx="6501">
                  <c:v>393.4277377373667</c:v>
                </c:pt>
                <c:pt idx="6502">
                  <c:v>393.7162514057905</c:v>
                </c:pt>
                <c:pt idx="6503">
                  <c:v>394.0049094128929</c:v>
                </c:pt>
                <c:pt idx="6504">
                  <c:v>394.293711884442</c:v>
                </c:pt>
                <c:pt idx="6505">
                  <c:v>394.5826589463832</c:v>
                </c:pt>
                <c:pt idx="6506">
                  <c:v>394.871750724839</c:v>
                </c:pt>
                <c:pt idx="6507">
                  <c:v>395.1609873461103</c:v>
                </c:pt>
                <c:pt idx="6508">
                  <c:v>395.4503689366762</c:v>
                </c:pt>
                <c:pt idx="6509">
                  <c:v>395.7398956231945</c:v>
                </c:pt>
                <c:pt idx="6510">
                  <c:v>396.0295675325023</c:v>
                </c:pt>
                <c:pt idx="6511">
                  <c:v>396.3193847916154</c:v>
                </c:pt>
                <c:pt idx="6512">
                  <c:v>396.6093475277296</c:v>
                </c:pt>
                <c:pt idx="6513">
                  <c:v>396.8994558682202</c:v>
                </c:pt>
                <c:pt idx="6514">
                  <c:v>397.1897099406434</c:v>
                </c:pt>
                <c:pt idx="6515">
                  <c:v>397.4801098727357</c:v>
                </c:pt>
                <c:pt idx="6516">
                  <c:v>397.7706557924143</c:v>
                </c:pt>
                <c:pt idx="6517">
                  <c:v>398.061347827778</c:v>
                </c:pt>
                <c:pt idx="6518">
                  <c:v>398.3521861071068</c:v>
                </c:pt>
                <c:pt idx="6519">
                  <c:v>398.6431707588631</c:v>
                </c:pt>
                <c:pt idx="6520">
                  <c:v>398.9343019116908</c:v>
                </c:pt>
                <c:pt idx="6521">
                  <c:v>399.2255796944174</c:v>
                </c:pt>
                <c:pt idx="6522">
                  <c:v>399.5170042360524</c:v>
                </c:pt>
                <c:pt idx="6523">
                  <c:v>399.8085756657887</c:v>
                </c:pt>
                <c:pt idx="6524">
                  <c:v>400.1002941130034</c:v>
                </c:pt>
                <c:pt idx="6525">
                  <c:v>400.3921597072564</c:v>
                </c:pt>
                <c:pt idx="6526">
                  <c:v>400.6841725782931</c:v>
                </c:pt>
                <c:pt idx="6527">
                  <c:v>400.9763328560425</c:v>
                </c:pt>
                <c:pt idx="6528">
                  <c:v>401.2686406706187</c:v>
                </c:pt>
                <c:pt idx="6529">
                  <c:v>401.5610961523215</c:v>
                </c:pt>
                <c:pt idx="6530">
                  <c:v>401.8536994316356</c:v>
                </c:pt>
                <c:pt idx="6531">
                  <c:v>402.1464506392325</c:v>
                </c:pt>
                <c:pt idx="6532">
                  <c:v>402.439349905969</c:v>
                </c:pt>
                <c:pt idx="6533">
                  <c:v>402.7323973628891</c:v>
                </c:pt>
                <c:pt idx="6534">
                  <c:v>403.0255931412237</c:v>
                </c:pt>
                <c:pt idx="6535">
                  <c:v>403.3189373723906</c:v>
                </c:pt>
                <c:pt idx="6536">
                  <c:v>403.612430187996</c:v>
                </c:pt>
                <c:pt idx="6537">
                  <c:v>403.9060717198333</c:v>
                </c:pt>
                <c:pt idx="6538">
                  <c:v>404.1998620998843</c:v>
                </c:pt>
                <c:pt idx="6539">
                  <c:v>404.4938014603202</c:v>
                </c:pt>
                <c:pt idx="6540">
                  <c:v>404.7878899335003</c:v>
                </c:pt>
                <c:pt idx="6541">
                  <c:v>405.0821276519738</c:v>
                </c:pt>
                <c:pt idx="6542">
                  <c:v>405.3765147484796</c:v>
                </c:pt>
                <c:pt idx="6543">
                  <c:v>405.6710513559461</c:v>
                </c:pt>
                <c:pt idx="6544">
                  <c:v>405.965737607493</c:v>
                </c:pt>
                <c:pt idx="6545">
                  <c:v>406.2605736364298</c:v>
                </c:pt>
                <c:pt idx="6546">
                  <c:v>406.555559576258</c:v>
                </c:pt>
                <c:pt idx="6547">
                  <c:v>406.85069556067</c:v>
                </c:pt>
                <c:pt idx="6548">
                  <c:v>407.1459817235498</c:v>
                </c:pt>
                <c:pt idx="6549">
                  <c:v>407.4414181989745</c:v>
                </c:pt>
                <c:pt idx="6550">
                  <c:v>407.7370051212126</c:v>
                </c:pt>
                <c:pt idx="6551">
                  <c:v>408.0327426247265</c:v>
                </c:pt>
                <c:pt idx="6552">
                  <c:v>408.3286308441711</c:v>
                </c:pt>
                <c:pt idx="6553">
                  <c:v>408.6246699143949</c:v>
                </c:pt>
                <c:pt idx="6554">
                  <c:v>408.9208599704409</c:v>
                </c:pt>
                <c:pt idx="6555">
                  <c:v>409.2172011475458</c:v>
                </c:pt>
                <c:pt idx="6556">
                  <c:v>409.5136935811416</c:v>
                </c:pt>
                <c:pt idx="6557">
                  <c:v>409.8103374068548</c:v>
                </c:pt>
                <c:pt idx="6558">
                  <c:v>410.1071327605072</c:v>
                </c:pt>
                <c:pt idx="6559">
                  <c:v>410.404079778117</c:v>
                </c:pt>
                <c:pt idx="6560">
                  <c:v>410.7011785958977</c:v>
                </c:pt>
                <c:pt idx="6561">
                  <c:v>410.99842935026</c:v>
                </c:pt>
                <c:pt idx="6562">
                  <c:v>411.2958321778111</c:v>
                </c:pt>
                <c:pt idx="6563">
                  <c:v>411.5933872153552</c:v>
                </c:pt>
                <c:pt idx="6564">
                  <c:v>411.8910945998945</c:v>
                </c:pt>
                <c:pt idx="6565">
                  <c:v>412.1889544686288</c:v>
                </c:pt>
                <c:pt idx="6566">
                  <c:v>412.4869669589565</c:v>
                </c:pt>
                <c:pt idx="6567">
                  <c:v>412.7851322084745</c:v>
                </c:pt>
                <c:pt idx="6568">
                  <c:v>413.0834503549784</c:v>
                </c:pt>
                <c:pt idx="6569">
                  <c:v>413.3819215364641</c:v>
                </c:pt>
                <c:pt idx="6570">
                  <c:v>413.6805458911264</c:v>
                </c:pt>
                <c:pt idx="6571">
                  <c:v>413.9793235573609</c:v>
                </c:pt>
                <c:pt idx="6572">
                  <c:v>414.2782546737633</c:v>
                </c:pt>
                <c:pt idx="6573">
                  <c:v>414.5773393791303</c:v>
                </c:pt>
                <c:pt idx="6574">
                  <c:v>414.8765778124602</c:v>
                </c:pt>
                <c:pt idx="6575">
                  <c:v>415.1759701129524</c:v>
                </c:pt>
                <c:pt idx="6576">
                  <c:v>415.4755164200089</c:v>
                </c:pt>
                <c:pt idx="6577">
                  <c:v>415.7752168732339</c:v>
                </c:pt>
                <c:pt idx="6578">
                  <c:v>416.0750716124339</c:v>
                </c:pt>
                <c:pt idx="6579">
                  <c:v>416.3750807776196</c:v>
                </c:pt>
                <c:pt idx="6580">
                  <c:v>416.6752445090043</c:v>
                </c:pt>
                <c:pt idx="6581">
                  <c:v>416.9755629470059</c:v>
                </c:pt>
                <c:pt idx="6582">
                  <c:v>417.2760362322463</c:v>
                </c:pt>
                <c:pt idx="6583">
                  <c:v>417.5766645055517</c:v>
                </c:pt>
                <c:pt idx="6584">
                  <c:v>417.8774479079544</c:v>
                </c:pt>
                <c:pt idx="6585">
                  <c:v>418.1783865806912</c:v>
                </c:pt>
                <c:pt idx="6586">
                  <c:v>418.4794806652055</c:v>
                </c:pt>
                <c:pt idx="6587">
                  <c:v>418.7807303031463</c:v>
                </c:pt>
                <c:pt idx="6588">
                  <c:v>419.0821356363695</c:v>
                </c:pt>
                <c:pt idx="6589">
                  <c:v>419.3836968069382</c:v>
                </c:pt>
                <c:pt idx="6590">
                  <c:v>419.6854139571226</c:v>
                </c:pt>
                <c:pt idx="6591">
                  <c:v>419.9872872294011</c:v>
                </c:pt>
                <c:pt idx="6592">
                  <c:v>420.2893167664599</c:v>
                </c:pt>
                <c:pt idx="6593">
                  <c:v>420.5915027111938</c:v>
                </c:pt>
                <c:pt idx="6594">
                  <c:v>420.8938452067069</c:v>
                </c:pt>
                <c:pt idx="6595">
                  <c:v>421.1963443963122</c:v>
                </c:pt>
                <c:pt idx="6596">
                  <c:v>421.4990004235332</c:v>
                </c:pt>
                <c:pt idx="6597">
                  <c:v>421.8018134321029</c:v>
                </c:pt>
                <c:pt idx="6598">
                  <c:v>422.1047835659648</c:v>
                </c:pt>
                <c:pt idx="6599">
                  <c:v>422.407910969274</c:v>
                </c:pt>
                <c:pt idx="6600">
                  <c:v>422.7111957863964</c:v>
                </c:pt>
                <c:pt idx="6601">
                  <c:v>423.01463816191</c:v>
                </c:pt>
                <c:pt idx="6602">
                  <c:v>423.3182382406048</c:v>
                </c:pt>
                <c:pt idx="6603">
                  <c:v>423.621996167483</c:v>
                </c:pt>
                <c:pt idx="6604">
                  <c:v>423.9259120877607</c:v>
                </c:pt>
                <c:pt idx="6605">
                  <c:v>424.2299861468663</c:v>
                </c:pt>
                <c:pt idx="6606">
                  <c:v>424.534218490443</c:v>
                </c:pt>
                <c:pt idx="6607">
                  <c:v>424.8386092643474</c:v>
                </c:pt>
                <c:pt idx="6608">
                  <c:v>425.1431586146508</c:v>
                </c:pt>
                <c:pt idx="6609">
                  <c:v>425.44786668764</c:v>
                </c:pt>
                <c:pt idx="6610">
                  <c:v>425.7527336298164</c:v>
                </c:pt>
                <c:pt idx="6611">
                  <c:v>426.0577595878982</c:v>
                </c:pt>
                <c:pt idx="6612">
                  <c:v>426.362944708819</c:v>
                </c:pt>
                <c:pt idx="6613">
                  <c:v>426.6682891397293</c:v>
                </c:pt>
                <c:pt idx="6614">
                  <c:v>426.9737930279969</c:v>
                </c:pt>
                <c:pt idx="6615">
                  <c:v>427.2794565212064</c:v>
                </c:pt>
                <c:pt idx="6616">
                  <c:v>427.5852797671614</c:v>
                </c:pt>
                <c:pt idx="6617">
                  <c:v>427.8912629138827</c:v>
                </c:pt>
                <c:pt idx="6618">
                  <c:v>428.1974061096101</c:v>
                </c:pt>
                <c:pt idx="6619">
                  <c:v>428.5037095028031</c:v>
                </c:pt>
                <c:pt idx="6620">
                  <c:v>428.8101732421399</c:v>
                </c:pt>
                <c:pt idx="6621">
                  <c:v>429.1167974765195</c:v>
                </c:pt>
                <c:pt idx="6622">
                  <c:v>429.4235823550607</c:v>
                </c:pt>
                <c:pt idx="6623">
                  <c:v>429.730528027103</c:v>
                </c:pt>
                <c:pt idx="6624">
                  <c:v>430.0376346422078</c:v>
                </c:pt>
                <c:pt idx="6625">
                  <c:v>430.3449023501578</c:v>
                </c:pt>
                <c:pt idx="6626">
                  <c:v>430.6523313009577</c:v>
                </c:pt>
                <c:pt idx="6627">
                  <c:v>430.9599216448347</c:v>
                </c:pt>
                <c:pt idx="6628">
                  <c:v>431.2676735322389</c:v>
                </c:pt>
                <c:pt idx="6629">
                  <c:v>431.5755871138441</c:v>
                </c:pt>
                <c:pt idx="6630">
                  <c:v>431.8836625405477</c:v>
                </c:pt>
                <c:pt idx="6631">
                  <c:v>432.1918999634714</c:v>
                </c:pt>
                <c:pt idx="6632">
                  <c:v>432.5002995339613</c:v>
                </c:pt>
                <c:pt idx="6633">
                  <c:v>432.8088614035885</c:v>
                </c:pt>
                <c:pt idx="6634">
                  <c:v>433.1175857241503</c:v>
                </c:pt>
                <c:pt idx="6635">
                  <c:v>433.4264726476695</c:v>
                </c:pt>
                <c:pt idx="6636">
                  <c:v>433.7355223263954</c:v>
                </c:pt>
                <c:pt idx="6637">
                  <c:v>434.0447349128038</c:v>
                </c:pt>
                <c:pt idx="6638">
                  <c:v>434.354110559598</c:v>
                </c:pt>
                <c:pt idx="6639">
                  <c:v>434.6636494197091</c:v>
                </c:pt>
                <c:pt idx="6640">
                  <c:v>434.9733516462967</c:v>
                </c:pt>
                <c:pt idx="6641">
                  <c:v>435.2832173927482</c:v>
                </c:pt>
                <c:pt idx="6642">
                  <c:v>435.5932468126805</c:v>
                </c:pt>
                <c:pt idx="6643">
                  <c:v>435.9034400599397</c:v>
                </c:pt>
                <c:pt idx="6644">
                  <c:v>436.2137972886022</c:v>
                </c:pt>
                <c:pt idx="6645">
                  <c:v>436.5243186529746</c:v>
                </c:pt>
                <c:pt idx="6646">
                  <c:v>436.8350043075943</c:v>
                </c:pt>
                <c:pt idx="6647">
                  <c:v>437.1458544072297</c:v>
                </c:pt>
                <c:pt idx="6648">
                  <c:v>437.4568691068811</c:v>
                </c:pt>
                <c:pt idx="6649">
                  <c:v>437.7680485617811</c:v>
                </c:pt>
                <c:pt idx="6650">
                  <c:v>438.0793929273951</c:v>
                </c:pt>
                <c:pt idx="6651">
                  <c:v>438.3909023594209</c:v>
                </c:pt>
                <c:pt idx="6652">
                  <c:v>438.7025770137903</c:v>
                </c:pt>
                <c:pt idx="6653">
                  <c:v>439.0144170466688</c:v>
                </c:pt>
                <c:pt idx="6654">
                  <c:v>439.3264226144564</c:v>
                </c:pt>
                <c:pt idx="6655">
                  <c:v>439.6385938737884</c:v>
                </c:pt>
                <c:pt idx="6656">
                  <c:v>439.9509309815348</c:v>
                </c:pt>
                <c:pt idx="6657">
                  <c:v>440.2634340948018</c:v>
                </c:pt>
                <c:pt idx="6658">
                  <c:v>440.5761033709313</c:v>
                </c:pt>
                <c:pt idx="6659">
                  <c:v>440.8889389675026</c:v>
                </c:pt>
                <c:pt idx="6660">
                  <c:v>441.2019410423321</c:v>
                </c:pt>
                <c:pt idx="6661">
                  <c:v>441.5151097534734</c:v>
                </c:pt>
                <c:pt idx="6662">
                  <c:v>441.8284452592186</c:v>
                </c:pt>
                <c:pt idx="6663">
                  <c:v>442.1419477180979</c:v>
                </c:pt>
                <c:pt idx="6664">
                  <c:v>442.455617288881</c:v>
                </c:pt>
                <c:pt idx="6665">
                  <c:v>442.7694541305772</c:v>
                </c:pt>
                <c:pt idx="6666">
                  <c:v>443.0834584024354</c:v>
                </c:pt>
                <c:pt idx="6667">
                  <c:v>443.3976302639449</c:v>
                </c:pt>
                <c:pt idx="6668">
                  <c:v>443.711969874836</c:v>
                </c:pt>
                <c:pt idx="6669">
                  <c:v>444.0264773950807</c:v>
                </c:pt>
                <c:pt idx="6670">
                  <c:v>444.3411529848927</c:v>
                </c:pt>
                <c:pt idx="6671">
                  <c:v>444.6559968047279</c:v>
                </c:pt>
                <c:pt idx="6672">
                  <c:v>444.971009015285</c:v>
                </c:pt>
                <c:pt idx="6673">
                  <c:v>445.2861897775059</c:v>
                </c:pt>
                <c:pt idx="6674">
                  <c:v>445.6015392525765</c:v>
                </c:pt>
                <c:pt idx="6675">
                  <c:v>445.9170576019272</c:v>
                </c:pt>
                <c:pt idx="6676">
                  <c:v>446.2327449872326</c:v>
                </c:pt>
                <c:pt idx="6677">
                  <c:v>446.5486015704128</c:v>
                </c:pt>
                <c:pt idx="6678">
                  <c:v>446.8646275136331</c:v>
                </c:pt>
                <c:pt idx="6679">
                  <c:v>447.1808229793058</c:v>
                </c:pt>
                <c:pt idx="6680">
                  <c:v>447.4971881300895</c:v>
                </c:pt>
                <c:pt idx="6681">
                  <c:v>447.8137231288897</c:v>
                </c:pt>
                <c:pt idx="6682">
                  <c:v>448.1304281388598</c:v>
                </c:pt>
                <c:pt idx="6683">
                  <c:v>448.4473033234011</c:v>
                </c:pt>
                <c:pt idx="6684">
                  <c:v>448.7643488461637</c:v>
                </c:pt>
                <c:pt idx="6685">
                  <c:v>449.0815648710472</c:v>
                </c:pt>
                <c:pt idx="6686">
                  <c:v>449.3989515622001</c:v>
                </c:pt>
                <c:pt idx="6687">
                  <c:v>449.7165090840212</c:v>
                </c:pt>
                <c:pt idx="6688">
                  <c:v>450.0342376011599</c:v>
                </c:pt>
                <c:pt idx="6689">
                  <c:v>450.3521372785169</c:v>
                </c:pt>
                <c:pt idx="6690">
                  <c:v>450.6702082812446</c:v>
                </c:pt>
                <c:pt idx="6691">
                  <c:v>450.9884507747471</c:v>
                </c:pt>
                <c:pt idx="6692">
                  <c:v>451.3068649246811</c:v>
                </c:pt>
                <c:pt idx="6693">
                  <c:v>451.6254508969563</c:v>
                </c:pt>
                <c:pt idx="6694">
                  <c:v>451.9442088577364</c:v>
                </c:pt>
                <c:pt idx="6695">
                  <c:v>452.2631389734394</c:v>
                </c:pt>
                <c:pt idx="6696">
                  <c:v>452.582241410737</c:v>
                </c:pt>
                <c:pt idx="6697">
                  <c:v>452.9015163365568</c:v>
                </c:pt>
                <c:pt idx="6698">
                  <c:v>453.2209639180812</c:v>
                </c:pt>
                <c:pt idx="6699">
                  <c:v>453.5405843227497</c:v>
                </c:pt>
                <c:pt idx="6700">
                  <c:v>453.8603777182581</c:v>
                </c:pt>
                <c:pt idx="6701">
                  <c:v>454.180344272559</c:v>
                </c:pt>
                <c:pt idx="6702">
                  <c:v>454.5004841538629</c:v>
                </c:pt>
                <c:pt idx="6703">
                  <c:v>454.8207975306382</c:v>
                </c:pt>
                <c:pt idx="6704">
                  <c:v>455.1412845716126</c:v>
                </c:pt>
                <c:pt idx="6705">
                  <c:v>455.4619454457727</c:v>
                </c:pt>
                <c:pt idx="6706">
                  <c:v>455.7827803223647</c:v>
                </c:pt>
                <c:pt idx="6707">
                  <c:v>455.7827803223647</c:v>
                </c:pt>
                <c:pt idx="6708">
                  <c:v>455.9727653673263</c:v>
                </c:pt>
                <c:pt idx="6709">
                  <c:v>456.1627205049592</c:v>
                </c:pt>
                <c:pt idx="6710">
                  <c:v>456.3526457393843</c:v>
                </c:pt>
                <c:pt idx="6711">
                  <c:v>456.5425410747214</c:v>
                </c:pt>
                <c:pt idx="6712">
                  <c:v>456.7324065150892</c:v>
                </c:pt>
                <c:pt idx="6713">
                  <c:v>456.922242064605</c:v>
                </c:pt>
                <c:pt idx="6714">
                  <c:v>457.112047727385</c:v>
                </c:pt>
                <c:pt idx="6715">
                  <c:v>457.301823507544</c:v>
                </c:pt>
                <c:pt idx="6716">
                  <c:v>457.4915694091959</c:v>
                </c:pt>
                <c:pt idx="6717">
                  <c:v>457.681285436453</c:v>
                </c:pt>
                <c:pt idx="6718">
                  <c:v>457.8709715934268</c:v>
                </c:pt>
                <c:pt idx="6719">
                  <c:v>458.0606278842272</c:v>
                </c:pt>
                <c:pt idx="6720">
                  <c:v>458.2502543129632</c:v>
                </c:pt>
                <c:pt idx="6721">
                  <c:v>458.4398508837425</c:v>
                </c:pt>
                <c:pt idx="6722">
                  <c:v>458.6294176006713</c:v>
                </c:pt>
                <c:pt idx="6723">
                  <c:v>458.8189544678551</c:v>
                </c:pt>
                <c:pt idx="6724">
                  <c:v>459.0084614893978</c:v>
                </c:pt>
                <c:pt idx="6725">
                  <c:v>459.1979386694022</c:v>
                </c:pt>
                <c:pt idx="6726">
                  <c:v>459.38738601197</c:v>
                </c:pt>
                <c:pt idx="6727">
                  <c:v>459.5768035212014</c:v>
                </c:pt>
                <c:pt idx="6728">
                  <c:v>459.7661912011959</c:v>
                </c:pt>
                <c:pt idx="6729">
                  <c:v>459.9555490560512</c:v>
                </c:pt>
                <c:pt idx="6730">
                  <c:v>460.1448770898641</c:v>
                </c:pt>
                <c:pt idx="6731">
                  <c:v>460.3341753067303</c:v>
                </c:pt>
                <c:pt idx="6732">
                  <c:v>460.523443710744</c:v>
                </c:pt>
                <c:pt idx="6733">
                  <c:v>460.7126823059984</c:v>
                </c:pt>
                <c:pt idx="6734">
                  <c:v>460.9018910965855</c:v>
                </c:pt>
                <c:pt idx="6735">
                  <c:v>461.091070086596</c:v>
                </c:pt>
                <c:pt idx="6736">
                  <c:v>461.2802192801194</c:v>
                </c:pt>
                <c:pt idx="6737">
                  <c:v>461.469338681244</c:v>
                </c:pt>
                <c:pt idx="6738">
                  <c:v>461.658428294057</c:v>
                </c:pt>
                <c:pt idx="6739">
                  <c:v>461.8474881226442</c:v>
                </c:pt>
                <c:pt idx="6740">
                  <c:v>462.0365181710904</c:v>
                </c:pt>
                <c:pt idx="6741">
                  <c:v>462.2255184434791</c:v>
                </c:pt>
                <c:pt idx="6742">
                  <c:v>462.4144889438926</c:v>
                </c:pt>
                <c:pt idx="6743">
                  <c:v>462.603429676412</c:v>
                </c:pt>
                <c:pt idx="6744">
                  <c:v>462.7923406451171</c:v>
                </c:pt>
                <c:pt idx="6745">
                  <c:v>462.9812218540868</c:v>
                </c:pt>
                <c:pt idx="6746">
                  <c:v>463.1700733073984</c:v>
                </c:pt>
                <c:pt idx="6747">
                  <c:v>463.3588950091282</c:v>
                </c:pt>
                <c:pt idx="6748">
                  <c:v>463.5476869633514</c:v>
                </c:pt>
                <c:pt idx="6749">
                  <c:v>463.7364491741419</c:v>
                </c:pt>
                <c:pt idx="6750">
                  <c:v>463.9251816455723</c:v>
                </c:pt>
                <c:pt idx="6751">
                  <c:v>464.1138843817141</c:v>
                </c:pt>
                <c:pt idx="6752">
                  <c:v>464.3025573866377</c:v>
                </c:pt>
                <c:pt idx="6753">
                  <c:v>464.4912006644121</c:v>
                </c:pt>
                <c:pt idx="6754">
                  <c:v>464.6798142191053</c:v>
                </c:pt>
                <c:pt idx="6755">
                  <c:v>464.8683980547838</c:v>
                </c:pt>
                <c:pt idx="6756">
                  <c:v>465.0569521755133</c:v>
                </c:pt>
                <c:pt idx="6757">
                  <c:v>465.2454765853581</c:v>
                </c:pt>
                <c:pt idx="6758">
                  <c:v>465.4339712883813</c:v>
                </c:pt>
                <c:pt idx="6759">
                  <c:v>465.6224362886447</c:v>
                </c:pt>
                <c:pt idx="6760">
                  <c:v>465.8108715902091</c:v>
                </c:pt>
                <c:pt idx="6761">
                  <c:v>465.9992771971341</c:v>
                </c:pt>
                <c:pt idx="6762">
                  <c:v>466.1876531134778</c:v>
                </c:pt>
                <c:pt idx="6763">
                  <c:v>466.3759993432976</c:v>
                </c:pt>
                <c:pt idx="6764">
                  <c:v>466.5643158906494</c:v>
                </c:pt>
                <c:pt idx="6765">
                  <c:v>466.7526027595878</c:v>
                </c:pt>
                <c:pt idx="6766">
                  <c:v>466.9408599541665</c:v>
                </c:pt>
                <c:pt idx="6767">
                  <c:v>467.1290874784377</c:v>
                </c:pt>
                <c:pt idx="6768">
                  <c:v>467.3172853364528</c:v>
                </c:pt>
                <c:pt idx="6769">
                  <c:v>467.5054535322616</c:v>
                </c:pt>
                <c:pt idx="6770">
                  <c:v>467.6935920699131</c:v>
                </c:pt>
                <c:pt idx="6771">
                  <c:v>467.8817009534546</c:v>
                </c:pt>
                <c:pt idx="6772">
                  <c:v>468.0697801869327</c:v>
                </c:pt>
                <c:pt idx="6773">
                  <c:v>468.2578297743927</c:v>
                </c:pt>
                <c:pt idx="6774">
                  <c:v>468.4458497198784</c:v>
                </c:pt>
                <c:pt idx="6775">
                  <c:v>468.6338400274328</c:v>
                </c:pt>
                <c:pt idx="6776">
                  <c:v>468.8218007010976</c:v>
                </c:pt>
                <c:pt idx="6777">
                  <c:v>469.0097317449131</c:v>
                </c:pt>
                <c:pt idx="6778">
                  <c:v>469.1976331629187</c:v>
                </c:pt>
                <c:pt idx="6779">
                  <c:v>469.3855049591524</c:v>
                </c:pt>
                <c:pt idx="6780">
                  <c:v>469.5733471376512</c:v>
                </c:pt>
                <c:pt idx="6781">
                  <c:v>469.7611597024508</c:v>
                </c:pt>
                <c:pt idx="6782">
                  <c:v>469.9489426575856</c:v>
                </c:pt>
                <c:pt idx="6783">
                  <c:v>470.1366960070891</c:v>
                </c:pt>
                <c:pt idx="6784">
                  <c:v>470.3244197549935</c:v>
                </c:pt>
                <c:pt idx="6785">
                  <c:v>470.5121139053296</c:v>
                </c:pt>
                <c:pt idx="6786">
                  <c:v>470.6997784621273</c:v>
                </c:pt>
                <c:pt idx="6787">
                  <c:v>470.8874134294151</c:v>
                </c:pt>
                <c:pt idx="6788">
                  <c:v>471.0750188112206</c:v>
                </c:pt>
                <c:pt idx="6789">
                  <c:v>471.26259461157</c:v>
                </c:pt>
                <c:pt idx="6790">
                  <c:v>471.4501408344882</c:v>
                </c:pt>
                <c:pt idx="6791">
                  <c:v>471.6376574839992</c:v>
                </c:pt>
                <c:pt idx="6792">
                  <c:v>471.8251445641257</c:v>
                </c:pt>
                <c:pt idx="6793">
                  <c:v>472.0126020788892</c:v>
                </c:pt>
                <c:pt idx="6794">
                  <c:v>472.20003003231</c:v>
                </c:pt>
                <c:pt idx="6795">
                  <c:v>472.3874284284073</c:v>
                </c:pt>
                <c:pt idx="6796">
                  <c:v>472.574797271199</c:v>
                </c:pt>
                <c:pt idx="6797">
                  <c:v>472.762136564702</c:v>
                </c:pt>
                <c:pt idx="6798">
                  <c:v>472.9494463129319</c:v>
                </c:pt>
                <c:pt idx="6799">
                  <c:v>473.1367265199029</c:v>
                </c:pt>
                <c:pt idx="6800">
                  <c:v>473.3239771896286</c:v>
                </c:pt>
                <c:pt idx="6801">
                  <c:v>473.5111983261208</c:v>
                </c:pt>
                <c:pt idx="6802">
                  <c:v>473.6983899333906</c:v>
                </c:pt>
                <c:pt idx="6803">
                  <c:v>473.8855520154476</c:v>
                </c:pt>
                <c:pt idx="6804">
                  <c:v>474.0726845763003</c:v>
                </c:pt>
                <c:pt idx="6805">
                  <c:v>474.2597876199562</c:v>
                </c:pt>
                <c:pt idx="6806">
                  <c:v>474.4468611504215</c:v>
                </c:pt>
                <c:pt idx="6807">
                  <c:v>474.633905171701</c:v>
                </c:pt>
                <c:pt idx="6808">
                  <c:v>474.633905171701</c:v>
                </c:pt>
                <c:pt idx="6809">
                  <c:v>474.8392792771374</c:v>
                </c:pt>
                <c:pt idx="6810">
                  <c:v>475.0446987038824</c:v>
                </c:pt>
                <c:pt idx="6811">
                  <c:v>475.2501634700142</c:v>
                </c:pt>
                <c:pt idx="6812">
                  <c:v>475.4556735936235</c:v>
                </c:pt>
                <c:pt idx="6813">
                  <c:v>475.6612290928122</c:v>
                </c:pt>
                <c:pt idx="6814">
                  <c:v>475.8668299856926</c:v>
                </c:pt>
                <c:pt idx="6815">
                  <c:v>476.0724762903899</c:v>
                </c:pt>
                <c:pt idx="6816">
                  <c:v>476.2781680250393</c:v>
                </c:pt>
                <c:pt idx="6817">
                  <c:v>476.4839052077883</c:v>
                </c:pt>
                <c:pt idx="6818">
                  <c:v>476.6896878567959</c:v>
                </c:pt>
                <c:pt idx="6819">
                  <c:v>476.8955159902316</c:v>
                </c:pt>
                <c:pt idx="6820">
                  <c:v>477.1013896262774</c:v>
                </c:pt>
                <c:pt idx="6821">
                  <c:v>477.3073087831265</c:v>
                </c:pt>
                <c:pt idx="6822">
                  <c:v>477.5132734789828</c:v>
                </c:pt>
                <c:pt idx="6823">
                  <c:v>477.7192837320629</c:v>
                </c:pt>
                <c:pt idx="6824">
                  <c:v>477.9253395605937</c:v>
                </c:pt>
                <c:pt idx="6825">
                  <c:v>478.1314409828144</c:v>
                </c:pt>
                <c:pt idx="6826">
                  <c:v>478.3375880169757</c:v>
                </c:pt>
                <c:pt idx="6827">
                  <c:v>478.5437806813391</c:v>
                </c:pt>
                <c:pt idx="6828">
                  <c:v>478.7500189941782</c:v>
                </c:pt>
                <c:pt idx="6829">
                  <c:v>478.9563029737786</c:v>
                </c:pt>
                <c:pt idx="6830">
                  <c:v>479.162632638436</c:v>
                </c:pt>
                <c:pt idx="6831">
                  <c:v>479.3690080064592</c:v>
                </c:pt>
                <c:pt idx="6832">
                  <c:v>479.5754290961673</c:v>
                </c:pt>
                <c:pt idx="6833">
                  <c:v>479.7818959258919</c:v>
                </c:pt>
                <c:pt idx="6834">
                  <c:v>479.988408513976</c:v>
                </c:pt>
                <c:pt idx="6835">
                  <c:v>480.1949668787735</c:v>
                </c:pt>
                <c:pt idx="6836">
                  <c:v>480.4015710386507</c:v>
                </c:pt>
                <c:pt idx="6837">
                  <c:v>480.6082210119856</c:v>
                </c:pt>
                <c:pt idx="6838">
                  <c:v>480.8149168171666</c:v>
                </c:pt>
                <c:pt idx="6839">
                  <c:v>481.0216584725952</c:v>
                </c:pt>
                <c:pt idx="6840">
                  <c:v>481.2284459966839</c:v>
                </c:pt>
                <c:pt idx="6841">
                  <c:v>481.4352794078565</c:v>
                </c:pt>
                <c:pt idx="6842">
                  <c:v>481.6421587245493</c:v>
                </c:pt>
                <c:pt idx="6843">
                  <c:v>481.8490839652091</c:v>
                </c:pt>
                <c:pt idx="6844">
                  <c:v>482.0560551482955</c:v>
                </c:pt>
                <c:pt idx="6845">
                  <c:v>482.2630722922795</c:v>
                </c:pt>
                <c:pt idx="6846">
                  <c:v>482.4701354156431</c:v>
                </c:pt>
                <c:pt idx="6847">
                  <c:v>482.6772445368808</c:v>
                </c:pt>
                <c:pt idx="6848">
                  <c:v>482.8843996744989</c:v>
                </c:pt>
                <c:pt idx="6849">
                  <c:v>483.0916008470144</c:v>
                </c:pt>
                <c:pt idx="6850">
                  <c:v>483.2988480729574</c:v>
                </c:pt>
                <c:pt idx="6851">
                  <c:v>483.5061413708683</c:v>
                </c:pt>
                <c:pt idx="6852">
                  <c:v>483.7134807593004</c:v>
                </c:pt>
                <c:pt idx="6853">
                  <c:v>483.9208662568187</c:v>
                </c:pt>
                <c:pt idx="6854">
                  <c:v>484.128297881999</c:v>
                </c:pt>
                <c:pt idx="6855">
                  <c:v>484.3357756534298</c:v>
                </c:pt>
                <c:pt idx="6856">
                  <c:v>484.5432995897114</c:v>
                </c:pt>
                <c:pt idx="6857">
                  <c:v>484.750869709455</c:v>
                </c:pt>
                <c:pt idx="6858">
                  <c:v>484.9584860312849</c:v>
                </c:pt>
                <c:pt idx="6859">
                  <c:v>485.1661485738359</c:v>
                </c:pt>
                <c:pt idx="6860">
                  <c:v>485.3738573557555</c:v>
                </c:pt>
                <c:pt idx="6861">
                  <c:v>485.5816123957032</c:v>
                </c:pt>
                <c:pt idx="6862">
                  <c:v>485.7894137123493</c:v>
                </c:pt>
                <c:pt idx="6863">
                  <c:v>485.997261324377</c:v>
                </c:pt>
                <c:pt idx="6864">
                  <c:v>486.2051552504812</c:v>
                </c:pt>
                <c:pt idx="6865">
                  <c:v>486.413095509368</c:v>
                </c:pt>
                <c:pt idx="6866">
                  <c:v>486.621082119756</c:v>
                </c:pt>
                <c:pt idx="6867">
                  <c:v>486.829115100376</c:v>
                </c:pt>
                <c:pt idx="6868">
                  <c:v>487.0371944699697</c:v>
                </c:pt>
                <c:pt idx="6869">
                  <c:v>487.2453202472917</c:v>
                </c:pt>
                <c:pt idx="6870">
                  <c:v>487.4534924511076</c:v>
                </c:pt>
                <c:pt idx="6871">
                  <c:v>487.6617111001959</c:v>
                </c:pt>
                <c:pt idx="6872">
                  <c:v>487.8699762133467</c:v>
                </c:pt>
                <c:pt idx="6873">
                  <c:v>488.0782878093615</c:v>
                </c:pt>
                <c:pt idx="6874">
                  <c:v>488.2866459070544</c:v>
                </c:pt>
                <c:pt idx="6875">
                  <c:v>488.4950505252518</c:v>
                </c:pt>
                <c:pt idx="6876">
                  <c:v>488.7035016827909</c:v>
                </c:pt>
                <c:pt idx="6877">
                  <c:v>488.9119993985222</c:v>
                </c:pt>
                <c:pt idx="6878">
                  <c:v>489.120543691307</c:v>
                </c:pt>
                <c:pt idx="6879">
                  <c:v>489.3291345800195</c:v>
                </c:pt>
                <c:pt idx="6880">
                  <c:v>489.537772083546</c:v>
                </c:pt>
                <c:pt idx="6881">
                  <c:v>489.7464562207838</c:v>
                </c:pt>
                <c:pt idx="6882">
                  <c:v>489.9551870106434</c:v>
                </c:pt>
                <c:pt idx="6883">
                  <c:v>490.1639644720471</c:v>
                </c:pt>
                <c:pt idx="6884">
                  <c:v>490.3727886239284</c:v>
                </c:pt>
                <c:pt idx="6885">
                  <c:v>490.5816594852344</c:v>
                </c:pt>
                <c:pt idx="6886">
                  <c:v>490.7905770749225</c:v>
                </c:pt>
                <c:pt idx="6887">
                  <c:v>490.9995414119635</c:v>
                </c:pt>
                <c:pt idx="6888">
                  <c:v>491.2085525153405</c:v>
                </c:pt>
                <c:pt idx="6889">
                  <c:v>491.4176104040473</c:v>
                </c:pt>
                <c:pt idx="6890">
                  <c:v>491.6267150970911</c:v>
                </c:pt>
                <c:pt idx="6891">
                  <c:v>491.8358666134911</c:v>
                </c:pt>
                <c:pt idx="6892">
                  <c:v>492.0450649722778</c:v>
                </c:pt>
                <c:pt idx="6893">
                  <c:v>492.2543101924946</c:v>
                </c:pt>
                <c:pt idx="6894">
                  <c:v>492.4636022931974</c:v>
                </c:pt>
                <c:pt idx="6895">
                  <c:v>492.672941293453</c:v>
                </c:pt>
                <c:pt idx="6896">
                  <c:v>492.8823272123419</c:v>
                </c:pt>
                <c:pt idx="6897">
                  <c:v>493.0917600689554</c:v>
                </c:pt>
                <c:pt idx="6898">
                  <c:v>493.301239882398</c:v>
                </c:pt>
                <c:pt idx="6899">
                  <c:v>493.5107666717865</c:v>
                </c:pt>
                <c:pt idx="6900">
                  <c:v>493.7203404562487</c:v>
                </c:pt>
                <c:pt idx="6901">
                  <c:v>493.929961254926</c:v>
                </c:pt>
                <c:pt idx="6902">
                  <c:v>494.1396290869717</c:v>
                </c:pt>
                <c:pt idx="6903">
                  <c:v>494.3493439715506</c:v>
                </c:pt>
                <c:pt idx="6904">
                  <c:v>494.559105927841</c:v>
                </c:pt>
                <c:pt idx="6905">
                  <c:v>494.7689149750321</c:v>
                </c:pt>
                <c:pt idx="6906">
                  <c:v>494.9787711323265</c:v>
                </c:pt>
                <c:pt idx="6907">
                  <c:v>495.1886744189392</c:v>
                </c:pt>
                <c:pt idx="6908">
                  <c:v>495.3986248540962</c:v>
                </c:pt>
                <c:pt idx="6909">
                  <c:v>495.608622457037</c:v>
                </c:pt>
                <c:pt idx="6910">
                  <c:v>495.8186672470135</c:v>
                </c:pt>
                <c:pt idx="6911">
                  <c:v>496.0287592432888</c:v>
                </c:pt>
                <c:pt idx="6912">
                  <c:v>496.2388984651399</c:v>
                </c:pt>
                <c:pt idx="6913">
                  <c:v>496.4490849318545</c:v>
                </c:pt>
                <c:pt idx="6914">
                  <c:v>496.6593186627339</c:v>
                </c:pt>
                <c:pt idx="6915">
                  <c:v>496.8695996770919</c:v>
                </c:pt>
                <c:pt idx="6916">
                  <c:v>497.0799279942534</c:v>
                </c:pt>
                <c:pt idx="6917">
                  <c:v>497.2903036335568</c:v>
                </c:pt>
                <c:pt idx="6918">
                  <c:v>497.5007266143531</c:v>
                </c:pt>
                <c:pt idx="6919">
                  <c:v>497.7111969560045</c:v>
                </c:pt>
                <c:pt idx="6920">
                  <c:v>497.9217146778871</c:v>
                </c:pt>
                <c:pt idx="6921">
                  <c:v>498.132279799388</c:v>
                </c:pt>
                <c:pt idx="6922">
                  <c:v>498.3428923399079</c:v>
                </c:pt>
                <c:pt idx="6923">
                  <c:v>498.5535523188598</c:v>
                </c:pt>
                <c:pt idx="6924">
                  <c:v>498.7642597556684</c:v>
                </c:pt>
                <c:pt idx="6925">
                  <c:v>498.9750146697716</c:v>
                </c:pt>
                <c:pt idx="6926">
                  <c:v>499.1858170806201</c:v>
                </c:pt>
                <c:pt idx="6927">
                  <c:v>499.3966670076759</c:v>
                </c:pt>
                <c:pt idx="6928">
                  <c:v>499.6075644704146</c:v>
                </c:pt>
                <c:pt idx="6929">
                  <c:v>499.8185094883243</c:v>
                </c:pt>
                <c:pt idx="6930">
                  <c:v>500.0295020809047</c:v>
                </c:pt>
                <c:pt idx="6931">
                  <c:v>500.2405422676693</c:v>
                </c:pt>
                <c:pt idx="6932">
                  <c:v>500.4516300681429</c:v>
                </c:pt>
                <c:pt idx="6933">
                  <c:v>500.6627655018638</c:v>
                </c:pt>
                <c:pt idx="6934">
                  <c:v>500.873948588383</c:v>
                </c:pt>
                <c:pt idx="6935">
                  <c:v>501.085179347263</c:v>
                </c:pt>
                <c:pt idx="6936">
                  <c:v>501.2964577980799</c:v>
                </c:pt>
                <c:pt idx="6937">
                  <c:v>501.5077839604224</c:v>
                </c:pt>
                <c:pt idx="6938">
                  <c:v>501.7191578538909</c:v>
                </c:pt>
                <c:pt idx="6939">
                  <c:v>501.9305794980998</c:v>
                </c:pt>
                <c:pt idx="6940">
                  <c:v>502.1420489126747</c:v>
                </c:pt>
                <c:pt idx="6941">
                  <c:v>502.3535661172548</c:v>
                </c:pt>
                <c:pt idx="6942">
                  <c:v>502.5651311314923</c:v>
                </c:pt>
                <c:pt idx="6943">
                  <c:v>502.7767439750507</c:v>
                </c:pt>
                <c:pt idx="6944">
                  <c:v>502.9884046676073</c:v>
                </c:pt>
                <c:pt idx="6945">
                  <c:v>503.2001132288523</c:v>
                </c:pt>
                <c:pt idx="6946">
                  <c:v>503.4118696784873</c:v>
                </c:pt>
                <c:pt idx="6947">
                  <c:v>503.6236740362281</c:v>
                </c:pt>
                <c:pt idx="6948">
                  <c:v>503.835526321802</c:v>
                </c:pt>
                <c:pt idx="6949">
                  <c:v>504.04742655495</c:v>
                </c:pt>
                <c:pt idx="6950">
                  <c:v>504.2593747554257</c:v>
                </c:pt>
                <c:pt idx="6951">
                  <c:v>504.4713709429946</c:v>
                </c:pt>
                <c:pt idx="6952">
                  <c:v>504.6834151374359</c:v>
                </c:pt>
                <c:pt idx="6953">
                  <c:v>504.8955073585417</c:v>
                </c:pt>
                <c:pt idx="6954">
                  <c:v>505.1076476261157</c:v>
                </c:pt>
                <c:pt idx="6955">
                  <c:v>505.3198359599757</c:v>
                </c:pt>
                <c:pt idx="6956">
                  <c:v>505.5320723799521</c:v>
                </c:pt>
                <c:pt idx="6957">
                  <c:v>505.7443569058871</c:v>
                </c:pt>
                <c:pt idx="6958">
                  <c:v>505.9566895576372</c:v>
                </c:pt>
                <c:pt idx="6959">
                  <c:v>506.1690703550703</c:v>
                </c:pt>
                <c:pt idx="6960">
                  <c:v>506.3814993180684</c:v>
                </c:pt>
                <c:pt idx="6961">
                  <c:v>506.5939764665261</c:v>
                </c:pt>
                <c:pt idx="6962">
                  <c:v>506.80650182035</c:v>
                </c:pt>
                <c:pt idx="6963">
                  <c:v>507.0190753994605</c:v>
                </c:pt>
                <c:pt idx="6964">
                  <c:v>507.2316972237912</c:v>
                </c:pt>
                <c:pt idx="6965">
                  <c:v>507.4443673132872</c:v>
                </c:pt>
                <c:pt idx="6966">
                  <c:v>507.6570856879081</c:v>
                </c:pt>
                <c:pt idx="6967">
                  <c:v>507.8698523676252</c:v>
                </c:pt>
                <c:pt idx="6968">
                  <c:v>508.0826673724235</c:v>
                </c:pt>
                <c:pt idx="6969">
                  <c:v>508.2955307223011</c:v>
                </c:pt>
                <c:pt idx="6970">
                  <c:v>508.508442437268</c:v>
                </c:pt>
                <c:pt idx="6971">
                  <c:v>508.7214025373484</c:v>
                </c:pt>
                <c:pt idx="6972">
                  <c:v>508.9344110425791</c:v>
                </c:pt>
                <c:pt idx="6973">
                  <c:v>509.1474679730093</c:v>
                </c:pt>
                <c:pt idx="6974">
                  <c:v>509.3605733487024</c:v>
                </c:pt>
                <c:pt idx="6975">
                  <c:v>509.5737271897333</c:v>
                </c:pt>
                <c:pt idx="6976">
                  <c:v>509.7869295161912</c:v>
                </c:pt>
                <c:pt idx="6977">
                  <c:v>510.0001803481783</c:v>
                </c:pt>
                <c:pt idx="6978">
                  <c:v>510.2134797058087</c:v>
                </c:pt>
                <c:pt idx="6979">
                  <c:v>510.4268276092108</c:v>
                </c:pt>
                <c:pt idx="6980">
                  <c:v>510.6402240785259</c:v>
                </c:pt>
                <c:pt idx="6981">
                  <c:v>510.8536691339075</c:v>
                </c:pt>
                <c:pt idx="6982">
                  <c:v>511.0671627955232</c:v>
                </c:pt>
                <c:pt idx="6983">
                  <c:v>511.2807050835535</c:v>
                </c:pt>
                <c:pt idx="6984">
                  <c:v>511.4942960181914</c:v>
                </c:pt>
                <c:pt idx="6985">
                  <c:v>511.707935619644</c:v>
                </c:pt>
                <c:pt idx="6986">
                  <c:v>511.9216239081306</c:v>
                </c:pt>
                <c:pt idx="6987">
                  <c:v>512.1353609038842</c:v>
                </c:pt>
                <c:pt idx="6988">
                  <c:v>512.3491466271515</c:v>
                </c:pt>
                <c:pt idx="6989">
                  <c:v>512.5629810981909</c:v>
                </c:pt>
                <c:pt idx="6990">
                  <c:v>512.7768643372752</c:v>
                </c:pt>
                <c:pt idx="6991">
                  <c:v>512.9907963646905</c:v>
                </c:pt>
                <c:pt idx="6992">
                  <c:v>513.204777200735</c:v>
                </c:pt>
                <c:pt idx="6993">
                  <c:v>513.4188068657213</c:v>
                </c:pt>
                <c:pt idx="6994">
                  <c:v>513.6328853799743</c:v>
                </c:pt>
                <c:pt idx="6995">
                  <c:v>513.8470127638327</c:v>
                </c:pt>
                <c:pt idx="6996">
                  <c:v>514.061189037649</c:v>
                </c:pt>
                <c:pt idx="6997">
                  <c:v>514.2754142217874</c:v>
                </c:pt>
                <c:pt idx="6998">
                  <c:v>514.4896883366267</c:v>
                </c:pt>
                <c:pt idx="6999">
                  <c:v>514.704011402559</c:v>
                </c:pt>
                <c:pt idx="7000">
                  <c:v>514.9183834399886</c:v>
                </c:pt>
                <c:pt idx="7001">
                  <c:v>515.1328044693345</c:v>
                </c:pt>
                <c:pt idx="7002">
                  <c:v>515.3472745110276</c:v>
                </c:pt>
                <c:pt idx="7003">
                  <c:v>515.5617935855134</c:v>
                </c:pt>
                <c:pt idx="7004">
                  <c:v>515.7763617132506</c:v>
                </c:pt>
                <c:pt idx="7005">
                  <c:v>515.99097891471</c:v>
                </c:pt>
                <c:pt idx="7006">
                  <c:v>516.2056452103773</c:v>
                </c:pt>
                <c:pt idx="7007">
                  <c:v>516.4203606207511</c:v>
                </c:pt>
                <c:pt idx="7008">
                  <c:v>516.6351251663427</c:v>
                </c:pt>
                <c:pt idx="7009">
                  <c:v>516.8499388676777</c:v>
                </c:pt>
                <c:pt idx="7010">
                  <c:v>517.0648017452951</c:v>
                </c:pt>
                <c:pt idx="7011">
                  <c:v>517.2797138197462</c:v>
                </c:pt>
                <c:pt idx="7012">
                  <c:v>517.4946751115975</c:v>
                </c:pt>
                <c:pt idx="7013">
                  <c:v>517.7096856414273</c:v>
                </c:pt>
                <c:pt idx="7014">
                  <c:v>517.9247454298284</c:v>
                </c:pt>
                <c:pt idx="7015">
                  <c:v>518.139854497407</c:v>
                </c:pt>
                <c:pt idx="7016">
                  <c:v>518.355012864782</c:v>
                </c:pt>
                <c:pt idx="7017">
                  <c:v>518.5702205525866</c:v>
                </c:pt>
                <c:pt idx="7018">
                  <c:v>518.7854775814677</c:v>
                </c:pt>
                <c:pt idx="7019">
                  <c:v>519.0007839720846</c:v>
                </c:pt>
                <c:pt idx="7020">
                  <c:v>519.2161397451115</c:v>
                </c:pt>
                <c:pt idx="7021">
                  <c:v>519.4315449212347</c:v>
                </c:pt>
                <c:pt idx="7022">
                  <c:v>519.6469995211553</c:v>
                </c:pt>
                <c:pt idx="7023">
                  <c:v>519.8625035655878</c:v>
                </c:pt>
                <c:pt idx="7024">
                  <c:v>520.0780570752593</c:v>
                </c:pt>
                <c:pt idx="7025">
                  <c:v>520.2936600709115</c:v>
                </c:pt>
                <c:pt idx="7026">
                  <c:v>520.5093125732998</c:v>
                </c:pt>
                <c:pt idx="7027">
                  <c:v>520.725014603192</c:v>
                </c:pt>
                <c:pt idx="7028">
                  <c:v>520.940766181371</c:v>
                </c:pt>
                <c:pt idx="7029">
                  <c:v>521.1565673286321</c:v>
                </c:pt>
                <c:pt idx="7030">
                  <c:v>521.3724180657852</c:v>
                </c:pt>
                <c:pt idx="7031">
                  <c:v>521.5883184136536</c:v>
                </c:pt>
                <c:pt idx="7032">
                  <c:v>521.8042683930737</c:v>
                </c:pt>
                <c:pt idx="7033">
                  <c:v>522.0202680248963</c:v>
                </c:pt>
                <c:pt idx="7034">
                  <c:v>522.2363173299859</c:v>
                </c:pt>
                <c:pt idx="7035">
                  <c:v>522.45241632922</c:v>
                </c:pt>
                <c:pt idx="7036">
                  <c:v>522.6685650434904</c:v>
                </c:pt>
                <c:pt idx="7037">
                  <c:v>522.884763493703</c:v>
                </c:pt>
                <c:pt idx="7038">
                  <c:v>523.1010117007761</c:v>
                </c:pt>
                <c:pt idx="7039">
                  <c:v>523.3173096856434</c:v>
                </c:pt>
                <c:pt idx="7040">
                  <c:v>523.5336574692509</c:v>
                </c:pt>
                <c:pt idx="7041">
                  <c:v>523.7500550725593</c:v>
                </c:pt>
                <c:pt idx="7042">
                  <c:v>523.9665025165434</c:v>
                </c:pt>
                <c:pt idx="7043">
                  <c:v>524.1829998221905</c:v>
                </c:pt>
                <c:pt idx="7044">
                  <c:v>524.3995470105027</c:v>
                </c:pt>
                <c:pt idx="7045">
                  <c:v>524.6161441024963</c:v>
                </c:pt>
                <c:pt idx="7046">
                  <c:v>524.8327911191999</c:v>
                </c:pt>
                <c:pt idx="7047">
                  <c:v>525.0494880816577</c:v>
                </c:pt>
                <c:pt idx="7048">
                  <c:v>525.2662350109264</c:v>
                </c:pt>
                <c:pt idx="7049">
                  <c:v>525.4830319280773</c:v>
                </c:pt>
                <c:pt idx="7050">
                  <c:v>525.6998788541957</c:v>
                </c:pt>
                <c:pt idx="7051">
                  <c:v>525.9167758103802</c:v>
                </c:pt>
                <c:pt idx="7052">
                  <c:v>526.1337228177437</c:v>
                </c:pt>
                <c:pt idx="7053">
                  <c:v>526.3507198974133</c:v>
                </c:pt>
                <c:pt idx="7054">
                  <c:v>526.5677670705293</c:v>
                </c:pt>
                <c:pt idx="7055">
                  <c:v>526.7848643582468</c:v>
                </c:pt>
                <c:pt idx="7056">
                  <c:v>527.0020117817337</c:v>
                </c:pt>
                <c:pt idx="7057">
                  <c:v>527.219209362173</c:v>
                </c:pt>
                <c:pt idx="7058">
                  <c:v>527.4364571207617</c:v>
                </c:pt>
                <c:pt idx="7059">
                  <c:v>527.6537550787095</c:v>
                </c:pt>
                <c:pt idx="7060">
                  <c:v>527.8711032572415</c:v>
                </c:pt>
                <c:pt idx="7061">
                  <c:v>528.0885016775967</c:v>
                </c:pt>
                <c:pt idx="7062">
                  <c:v>528.3059503610268</c:v>
                </c:pt>
                <c:pt idx="7063">
                  <c:v>528.5234493287993</c:v>
                </c:pt>
                <c:pt idx="7064">
                  <c:v>528.7409986021943</c:v>
                </c:pt>
                <c:pt idx="7065">
                  <c:v>528.9585982025068</c:v>
                </c:pt>
                <c:pt idx="7066">
                  <c:v>529.1762481510461</c:v>
                </c:pt>
                <c:pt idx="7067">
                  <c:v>529.3939484691347</c:v>
                </c:pt>
                <c:pt idx="7068">
                  <c:v>529.6116991781097</c:v>
                </c:pt>
                <c:pt idx="7069">
                  <c:v>529.8295002993228</c:v>
                </c:pt>
                <c:pt idx="7070">
                  <c:v>530.0473518541387</c:v>
                </c:pt>
                <c:pt idx="7071">
                  <c:v>530.2652538639371</c:v>
                </c:pt>
                <c:pt idx="7072">
                  <c:v>530.4832063501121</c:v>
                </c:pt>
                <c:pt idx="7073">
                  <c:v>530.7012093340708</c:v>
                </c:pt>
                <c:pt idx="7074">
                  <c:v>530.9192628372358</c:v>
                </c:pt>
                <c:pt idx="7075">
                  <c:v>531.1373668810427</c:v>
                </c:pt>
                <c:pt idx="7076">
                  <c:v>531.3555214869421</c:v>
                </c:pt>
                <c:pt idx="7077">
                  <c:v>531.5737266763989</c:v>
                </c:pt>
                <c:pt idx="7078">
                  <c:v>531.7919824708914</c:v>
                </c:pt>
                <c:pt idx="7079">
                  <c:v>532.010288891913</c:v>
                </c:pt>
                <c:pt idx="7080">
                  <c:v>532.2286459609712</c:v>
                </c:pt>
                <c:pt idx="7081">
                  <c:v>532.4470536995871</c:v>
                </c:pt>
                <c:pt idx="7082">
                  <c:v>532.665512129297</c:v>
                </c:pt>
                <c:pt idx="7083">
                  <c:v>532.8840212716506</c:v>
                </c:pt>
                <c:pt idx="7084">
                  <c:v>533.1025811482126</c:v>
                </c:pt>
                <c:pt idx="7085">
                  <c:v>533.3211917805621</c:v>
                </c:pt>
                <c:pt idx="7086">
                  <c:v>533.5398531902916</c:v>
                </c:pt>
                <c:pt idx="7087">
                  <c:v>533.7585653990088</c:v>
                </c:pt>
                <c:pt idx="7088">
                  <c:v>533.9773284283359</c:v>
                </c:pt>
                <c:pt idx="7089">
                  <c:v>534.1961422999084</c:v>
                </c:pt>
                <c:pt idx="7090">
                  <c:v>534.4150070353771</c:v>
                </c:pt>
                <c:pt idx="7091">
                  <c:v>534.6339226564073</c:v>
                </c:pt>
                <c:pt idx="7092">
                  <c:v>534.8528891846777</c:v>
                </c:pt>
                <c:pt idx="7093">
                  <c:v>535.0719066418826</c:v>
                </c:pt>
                <c:pt idx="7094">
                  <c:v>535.2909750497296</c:v>
                </c:pt>
                <c:pt idx="7095">
                  <c:v>535.5100944299417</c:v>
                </c:pt>
                <c:pt idx="7096">
                  <c:v>535.7292648042562</c:v>
                </c:pt>
                <c:pt idx="7097">
                  <c:v>535.948486194424</c:v>
                </c:pt>
                <c:pt idx="7098">
                  <c:v>536.1677586222115</c:v>
                </c:pt>
                <c:pt idx="7099">
                  <c:v>536.3870821093996</c:v>
                </c:pt>
                <c:pt idx="7100">
                  <c:v>536.6064566777825</c:v>
                </c:pt>
                <c:pt idx="7101">
                  <c:v>536.8258823491705</c:v>
                </c:pt>
                <c:pt idx="7102">
                  <c:v>537.0453591453869</c:v>
                </c:pt>
                <c:pt idx="7103">
                  <c:v>537.2648870882707</c:v>
                </c:pt>
                <c:pt idx="7104">
                  <c:v>537.4844661996754</c:v>
                </c:pt>
                <c:pt idx="7105">
                  <c:v>537.7040965014679</c:v>
                </c:pt>
                <c:pt idx="7106">
                  <c:v>537.9237780155311</c:v>
                </c:pt>
                <c:pt idx="7107">
                  <c:v>538.143510763762</c:v>
                </c:pt>
                <c:pt idx="7108">
                  <c:v>538.3632947680716</c:v>
                </c:pt>
                <c:pt idx="7109">
                  <c:v>538.5831300503864</c:v>
                </c:pt>
                <c:pt idx="7110">
                  <c:v>538.8030166326469</c:v>
                </c:pt>
                <c:pt idx="7111">
                  <c:v>539.0229545368085</c:v>
                </c:pt>
                <c:pt idx="7112">
                  <c:v>539.2429437848417</c:v>
                </c:pt>
                <c:pt idx="7113">
                  <c:v>539.4629843987306</c:v>
                </c:pt>
                <c:pt idx="7114">
                  <c:v>539.6830764004748</c:v>
                </c:pt>
                <c:pt idx="7115">
                  <c:v>539.9032198120888</c:v>
                </c:pt>
                <c:pt idx="7116">
                  <c:v>540.1234146556008</c:v>
                </c:pt>
                <c:pt idx="7117">
                  <c:v>540.3436609530548</c:v>
                </c:pt>
                <c:pt idx="7118">
                  <c:v>540.5639587265086</c:v>
                </c:pt>
                <c:pt idx="7119">
                  <c:v>540.7843079980355</c:v>
                </c:pt>
                <c:pt idx="7120">
                  <c:v>541.0047087897235</c:v>
                </c:pt>
                <c:pt idx="7121">
                  <c:v>541.2251611236745</c:v>
                </c:pt>
                <c:pt idx="7122">
                  <c:v>541.4456650220063</c:v>
                </c:pt>
                <c:pt idx="7123">
                  <c:v>541.6662205068512</c:v>
                </c:pt>
                <c:pt idx="7124">
                  <c:v>541.8868276003556</c:v>
                </c:pt>
                <c:pt idx="7125">
                  <c:v>542.1074863246814</c:v>
                </c:pt>
                <c:pt idx="7126">
                  <c:v>542.3281967020057</c:v>
                </c:pt>
                <c:pt idx="7127">
                  <c:v>542.5489587545192</c:v>
                </c:pt>
                <c:pt idx="7128">
                  <c:v>542.7697725044288</c:v>
                </c:pt>
                <c:pt idx="7129">
                  <c:v>542.9906379739551</c:v>
                </c:pt>
                <c:pt idx="7130">
                  <c:v>543.2115551853345</c:v>
                </c:pt>
                <c:pt idx="7131">
                  <c:v>543.4325241608184</c:v>
                </c:pt>
                <c:pt idx="7132">
                  <c:v>543.6535449226719</c:v>
                </c:pt>
                <c:pt idx="7133">
                  <c:v>543.8746174931763</c:v>
                </c:pt>
                <c:pt idx="7134">
                  <c:v>544.0957418946275</c:v>
                </c:pt>
                <c:pt idx="7135">
                  <c:v>544.3169181493357</c:v>
                </c:pt>
                <c:pt idx="7136">
                  <c:v>544.5381462796272</c:v>
                </c:pt>
                <c:pt idx="7137">
                  <c:v>544.759426307842</c:v>
                </c:pt>
                <c:pt idx="7138">
                  <c:v>544.9807582563361</c:v>
                </c:pt>
                <c:pt idx="7139">
                  <c:v>545.2021421474806</c:v>
                </c:pt>
                <c:pt idx="7140">
                  <c:v>545.4235780036603</c:v>
                </c:pt>
                <c:pt idx="7141">
                  <c:v>545.6450658472764</c:v>
                </c:pt>
                <c:pt idx="7142">
                  <c:v>545.8666057007451</c:v>
                </c:pt>
                <c:pt idx="7143">
                  <c:v>546.0881975864964</c:v>
                </c:pt>
                <c:pt idx="7144">
                  <c:v>546.309841526977</c:v>
                </c:pt>
                <c:pt idx="7145">
                  <c:v>546.5315375446471</c:v>
                </c:pt>
                <c:pt idx="7146">
                  <c:v>546.7532856619832</c:v>
                </c:pt>
                <c:pt idx="7147">
                  <c:v>546.975085901477</c:v>
                </c:pt>
                <c:pt idx="7148">
                  <c:v>547.1969382856339</c:v>
                </c:pt>
                <c:pt idx="7149">
                  <c:v>547.4188428369758</c:v>
                </c:pt>
                <c:pt idx="7150">
                  <c:v>547.6407995780397</c:v>
                </c:pt>
                <c:pt idx="7151">
                  <c:v>547.8628085313768</c:v>
                </c:pt>
                <c:pt idx="7152">
                  <c:v>548.0848697195546</c:v>
                </c:pt>
                <c:pt idx="7153">
                  <c:v>548.3069831651547</c:v>
                </c:pt>
                <c:pt idx="7154">
                  <c:v>548.5291488907749</c:v>
                </c:pt>
                <c:pt idx="7155">
                  <c:v>548.7513669190279</c:v>
                </c:pt>
                <c:pt idx="7156">
                  <c:v>548.9736372725409</c:v>
                </c:pt>
                <c:pt idx="7157">
                  <c:v>549.1959599739575</c:v>
                </c:pt>
                <c:pt idx="7158">
                  <c:v>549.4183350459364</c:v>
                </c:pt>
                <c:pt idx="7159">
                  <c:v>549.6407625111503</c:v>
                </c:pt>
                <c:pt idx="7160">
                  <c:v>549.8632423922887</c:v>
                </c:pt>
                <c:pt idx="7161">
                  <c:v>550.085774712056</c:v>
                </c:pt>
                <c:pt idx="7162">
                  <c:v>550.3083594931711</c:v>
                </c:pt>
                <c:pt idx="7163">
                  <c:v>550.5309967583696</c:v>
                </c:pt>
                <c:pt idx="7164">
                  <c:v>550.753686530401</c:v>
                </c:pt>
                <c:pt idx="7165">
                  <c:v>550.976428832031</c:v>
                </c:pt>
                <c:pt idx="7166">
                  <c:v>551.1992236860411</c:v>
                </c:pt>
                <c:pt idx="7167">
                  <c:v>551.4220711152268</c:v>
                </c:pt>
                <c:pt idx="7168">
                  <c:v>551.6449711424001</c:v>
                </c:pt>
                <c:pt idx="7169">
                  <c:v>551.8679237903885</c:v>
                </c:pt>
                <c:pt idx="7170">
                  <c:v>552.090929082034</c:v>
                </c:pt>
                <c:pt idx="7171">
                  <c:v>552.3139870401951</c:v>
                </c:pt>
                <c:pt idx="7172">
                  <c:v>552.5370976877446</c:v>
                </c:pt>
                <c:pt idx="7173">
                  <c:v>552.7602610475717</c:v>
                </c:pt>
                <c:pt idx="7174">
                  <c:v>552.9834771425811</c:v>
                </c:pt>
                <c:pt idx="7175">
                  <c:v>553.206745995692</c:v>
                </c:pt>
                <c:pt idx="7176">
                  <c:v>553.4300676298402</c:v>
                </c:pt>
                <c:pt idx="7177">
                  <c:v>553.6534420679768</c:v>
                </c:pt>
                <c:pt idx="7178">
                  <c:v>553.8768693330676</c:v>
                </c:pt>
                <c:pt idx="7179">
                  <c:v>554.1003494480949</c:v>
                </c:pt>
                <c:pt idx="7180">
                  <c:v>554.3238824360567</c:v>
                </c:pt>
                <c:pt idx="7181">
                  <c:v>554.5474683199652</c:v>
                </c:pt>
                <c:pt idx="7182">
                  <c:v>554.77110712285</c:v>
                </c:pt>
                <c:pt idx="7183">
                  <c:v>554.9947988677545</c:v>
                </c:pt>
                <c:pt idx="7184">
                  <c:v>555.2185435777392</c:v>
                </c:pt>
                <c:pt idx="7185">
                  <c:v>555.4423412758798</c:v>
                </c:pt>
                <c:pt idx="7186">
                  <c:v>555.6661919852669</c:v>
                </c:pt>
                <c:pt idx="7187">
                  <c:v>555.8900957290076</c:v>
                </c:pt>
                <c:pt idx="7188">
                  <c:v>556.114052530225</c:v>
                </c:pt>
                <c:pt idx="7189">
                  <c:v>556.3380624120564</c:v>
                </c:pt>
                <c:pt idx="7190">
                  <c:v>556.5621253976565</c:v>
                </c:pt>
                <c:pt idx="7191">
                  <c:v>556.7862415101941</c:v>
                </c:pt>
                <c:pt idx="7192">
                  <c:v>557.0104107728552</c:v>
                </c:pt>
                <c:pt idx="7193">
                  <c:v>557.2346332088409</c:v>
                </c:pt>
                <c:pt idx="7194">
                  <c:v>557.4589088413676</c:v>
                </c:pt>
                <c:pt idx="7195">
                  <c:v>557.6832376936682</c:v>
                </c:pt>
                <c:pt idx="7196">
                  <c:v>557.9076197889914</c:v>
                </c:pt>
                <c:pt idx="7197">
                  <c:v>558.1320551506008</c:v>
                </c:pt>
                <c:pt idx="7198">
                  <c:v>558.356543801777</c:v>
                </c:pt>
                <c:pt idx="7199">
                  <c:v>558.5810857658153</c:v>
                </c:pt>
                <c:pt idx="7200">
                  <c:v>558.8056810660275</c:v>
                </c:pt>
                <c:pt idx="7201">
                  <c:v>559.0303297257418</c:v>
                </c:pt>
                <c:pt idx="7202">
                  <c:v>559.2550317683008</c:v>
                </c:pt>
                <c:pt idx="7203">
                  <c:v>559.4797872170641</c:v>
                </c:pt>
                <c:pt idx="7204">
                  <c:v>559.7045960954073</c:v>
                </c:pt>
                <c:pt idx="7205">
                  <c:v>559.9294584267208</c:v>
                </c:pt>
                <c:pt idx="7206">
                  <c:v>560.1543742344122</c:v>
                </c:pt>
                <c:pt idx="7207">
                  <c:v>560.3793435419039</c:v>
                </c:pt>
                <c:pt idx="7208">
                  <c:v>560.6043663726352</c:v>
                </c:pt>
                <c:pt idx="7209">
                  <c:v>560.8294427500614</c:v>
                </c:pt>
                <c:pt idx="7210">
                  <c:v>561.0545726976525</c:v>
                </c:pt>
                <c:pt idx="7211">
                  <c:v>561.2797562388959</c:v>
                </c:pt>
                <c:pt idx="7212">
                  <c:v>561.5049933972947</c:v>
                </c:pt>
                <c:pt idx="7213">
                  <c:v>561.7302841963672</c:v>
                </c:pt>
                <c:pt idx="7214">
                  <c:v>561.9556286596486</c:v>
                </c:pt>
                <c:pt idx="7215">
                  <c:v>562.1810268106905</c:v>
                </c:pt>
                <c:pt idx="7216">
                  <c:v>562.406478673059</c:v>
                </c:pt>
                <c:pt idx="7217">
                  <c:v>562.6319842703382</c:v>
                </c:pt>
                <c:pt idx="7218">
                  <c:v>562.8575436261265</c:v>
                </c:pt>
                <c:pt idx="7219">
                  <c:v>563.0831567640397</c:v>
                </c:pt>
                <c:pt idx="7220">
                  <c:v>563.3088237077096</c:v>
                </c:pt>
                <c:pt idx="7221">
                  <c:v>563.5345444807832</c:v>
                </c:pt>
                <c:pt idx="7222">
                  <c:v>563.7603191069246</c:v>
                </c:pt>
                <c:pt idx="7223">
                  <c:v>563.9861476098142</c:v>
                </c:pt>
                <c:pt idx="7224">
                  <c:v>564.2120300131475</c:v>
                </c:pt>
                <c:pt idx="7225">
                  <c:v>564.4379663406373</c:v>
                </c:pt>
                <c:pt idx="7226">
                  <c:v>564.6639566160117</c:v>
                </c:pt>
                <c:pt idx="7227">
                  <c:v>564.8900008630156</c:v>
                </c:pt>
                <c:pt idx="7228">
                  <c:v>565.1160991054107</c:v>
                </c:pt>
                <c:pt idx="7229">
                  <c:v>565.3422513669734</c:v>
                </c:pt>
                <c:pt idx="7230">
                  <c:v>565.5684576714976</c:v>
                </c:pt>
                <c:pt idx="7231">
                  <c:v>565.7947180427938</c:v>
                </c:pt>
                <c:pt idx="7232">
                  <c:v>566.021032504687</c:v>
                </c:pt>
                <c:pt idx="7233">
                  <c:v>566.2474010810204</c:v>
                </c:pt>
                <c:pt idx="7234">
                  <c:v>566.4738237956529</c:v>
                </c:pt>
                <c:pt idx="7235">
                  <c:v>566.7003006724591</c:v>
                </c:pt>
                <c:pt idx="7236">
                  <c:v>566.9268317353311</c:v>
                </c:pt>
                <c:pt idx="7237">
                  <c:v>567.1534170081762</c:v>
                </c:pt>
                <c:pt idx="7238">
                  <c:v>567.380056514919</c:v>
                </c:pt>
                <c:pt idx="7239">
                  <c:v>567.6067502795005</c:v>
                </c:pt>
                <c:pt idx="7240">
                  <c:v>567.833498325877</c:v>
                </c:pt>
                <c:pt idx="7241">
                  <c:v>568.0603006780226</c:v>
                </c:pt>
                <c:pt idx="7242">
                  <c:v>568.2871573599275</c:v>
                </c:pt>
                <c:pt idx="7243">
                  <c:v>568.5140683955974</c:v>
                </c:pt>
                <c:pt idx="7244">
                  <c:v>568.741033809056</c:v>
                </c:pt>
                <c:pt idx="7245">
                  <c:v>568.968053624342</c:v>
                </c:pt>
                <c:pt idx="7246">
                  <c:v>569.1951278655117</c:v>
                </c:pt>
                <c:pt idx="7247">
                  <c:v>569.4222565566379</c:v>
                </c:pt>
                <c:pt idx="7248">
                  <c:v>569.6494397218088</c:v>
                </c:pt>
                <c:pt idx="7249">
                  <c:v>569.8766773851304</c:v>
                </c:pt>
                <c:pt idx="7250">
                  <c:v>570.1039695707251</c:v>
                </c:pt>
                <c:pt idx="7251">
                  <c:v>570.3313163027308</c:v>
                </c:pt>
                <c:pt idx="7252">
                  <c:v>570.5587176053036</c:v>
                </c:pt>
                <c:pt idx="7253">
                  <c:v>570.7861735026147</c:v>
                </c:pt>
                <c:pt idx="7254">
                  <c:v>571.0136840188529</c:v>
                </c:pt>
                <c:pt idx="7255">
                  <c:v>571.2412491782238</c:v>
                </c:pt>
                <c:pt idx="7256">
                  <c:v>571.4688690049485</c:v>
                </c:pt>
                <c:pt idx="7257">
                  <c:v>571.6965435232659</c:v>
                </c:pt>
                <c:pt idx="7258">
                  <c:v>571.9242727574315</c:v>
                </c:pt>
                <c:pt idx="7259">
                  <c:v>572.1520567317165</c:v>
                </c:pt>
                <c:pt idx="7260">
                  <c:v>572.3798954704101</c:v>
                </c:pt>
                <c:pt idx="7261">
                  <c:v>572.6077889978171</c:v>
                </c:pt>
                <c:pt idx="7262">
                  <c:v>572.8357373382598</c:v>
                </c:pt>
                <c:pt idx="7263">
                  <c:v>573.0637405160776</c:v>
                </c:pt>
                <c:pt idx="7264">
                  <c:v>573.2917985556253</c:v>
                </c:pt>
                <c:pt idx="7265">
                  <c:v>573.5199114812757</c:v>
                </c:pt>
                <c:pt idx="7266">
                  <c:v>573.7480793174184</c:v>
                </c:pt>
                <c:pt idx="7267">
                  <c:v>573.9763020884587</c:v>
                </c:pt>
                <c:pt idx="7268">
                  <c:v>574.20457981882</c:v>
                </c:pt>
                <c:pt idx="7269">
                  <c:v>574.4329125329423</c:v>
                </c:pt>
                <c:pt idx="7270">
                  <c:v>574.6613002552815</c:v>
                </c:pt>
                <c:pt idx="7271">
                  <c:v>574.8897430103119</c:v>
                </c:pt>
                <c:pt idx="7272">
                  <c:v>575.1182408225231</c:v>
                </c:pt>
                <c:pt idx="7273">
                  <c:v>575.3467937164229</c:v>
                </c:pt>
                <c:pt idx="7274">
                  <c:v>575.5754017165359</c:v>
                </c:pt>
                <c:pt idx="7275">
                  <c:v>575.8040648474025</c:v>
                </c:pt>
                <c:pt idx="7276">
                  <c:v>576.0327831335813</c:v>
                </c:pt>
                <c:pt idx="7277">
                  <c:v>576.2615565996479</c:v>
                </c:pt>
                <c:pt idx="7278">
                  <c:v>576.4903852701935</c:v>
                </c:pt>
                <c:pt idx="7279">
                  <c:v>576.7192691698283</c:v>
                </c:pt>
                <c:pt idx="7280">
                  <c:v>576.9482083231775</c:v>
                </c:pt>
                <c:pt idx="7281">
                  <c:v>577.1772027548847</c:v>
                </c:pt>
                <c:pt idx="7282">
                  <c:v>577.4062524896106</c:v>
                </c:pt>
                <c:pt idx="7283">
                  <c:v>577.6353575520318</c:v>
                </c:pt>
                <c:pt idx="7284">
                  <c:v>577.8645179668431</c:v>
                </c:pt>
                <c:pt idx="7285">
                  <c:v>578.0937337587563</c:v>
                </c:pt>
                <c:pt idx="7286">
                  <c:v>578.3230049524996</c:v>
                </c:pt>
                <c:pt idx="7287">
                  <c:v>578.5523315728187</c:v>
                </c:pt>
                <c:pt idx="7288">
                  <c:v>578.7817136444772</c:v>
                </c:pt>
                <c:pt idx="7289">
                  <c:v>579.0111511922545</c:v>
                </c:pt>
                <c:pt idx="7290">
                  <c:v>579.2406442409484</c:v>
                </c:pt>
                <c:pt idx="7291">
                  <c:v>579.4701928153728</c:v>
                </c:pt>
                <c:pt idx="7292">
                  <c:v>579.6997969403596</c:v>
                </c:pt>
                <c:pt idx="7293">
                  <c:v>579.9294566407583</c:v>
                </c:pt>
                <c:pt idx="7294">
                  <c:v>580.1591719414341</c:v>
                </c:pt>
                <c:pt idx="7295">
                  <c:v>580.3889428672712</c:v>
                </c:pt>
                <c:pt idx="7296">
                  <c:v>580.6187694431696</c:v>
                </c:pt>
                <c:pt idx="7297">
                  <c:v>580.8486516940477</c:v>
                </c:pt>
                <c:pt idx="7298">
                  <c:v>581.078589644841</c:v>
                </c:pt>
                <c:pt idx="7299">
                  <c:v>581.3085833205014</c:v>
                </c:pt>
                <c:pt idx="7300">
                  <c:v>581.5386327459992</c:v>
                </c:pt>
                <c:pt idx="7301">
                  <c:v>581.7687379463221</c:v>
                </c:pt>
                <c:pt idx="7302">
                  <c:v>581.9988989464739</c:v>
                </c:pt>
                <c:pt idx="7303">
                  <c:v>582.2291157714772</c:v>
                </c:pt>
                <c:pt idx="7304">
                  <c:v>582.4593884463716</c:v>
                </c:pt>
                <c:pt idx="7305">
                  <c:v>582.6897169962134</c:v>
                </c:pt>
                <c:pt idx="7306">
                  <c:v>582.9201014460775</c:v>
                </c:pt>
                <c:pt idx="7307">
                  <c:v>583.1505418210551</c:v>
                </c:pt>
                <c:pt idx="7308">
                  <c:v>583.3810381462555</c:v>
                </c:pt>
                <c:pt idx="7309">
                  <c:v>583.611590446806</c:v>
                </c:pt>
                <c:pt idx="7310">
                  <c:v>583.8421987478498</c:v>
                </c:pt>
                <c:pt idx="7311">
                  <c:v>584.0728630745492</c:v>
                </c:pt>
                <c:pt idx="7312">
                  <c:v>584.3035834520837</c:v>
                </c:pt>
                <c:pt idx="7313">
                  <c:v>584.5343599056492</c:v>
                </c:pt>
                <c:pt idx="7314">
                  <c:v>584.765192460461</c:v>
                </c:pt>
                <c:pt idx="7315">
                  <c:v>584.9960811417501</c:v>
                </c:pt>
                <c:pt idx="7316">
                  <c:v>585.2270259747664</c:v>
                </c:pt>
                <c:pt idx="7317">
                  <c:v>585.4580269847775</c:v>
                </c:pt>
                <c:pt idx="7318">
                  <c:v>585.6890841970671</c:v>
                </c:pt>
                <c:pt idx="7319">
                  <c:v>585.9201976369383</c:v>
                </c:pt>
                <c:pt idx="7320">
                  <c:v>586.1513673297112</c:v>
                </c:pt>
                <c:pt idx="7321">
                  <c:v>586.382593300723</c:v>
                </c:pt>
                <c:pt idx="7322">
                  <c:v>586.6138755753293</c:v>
                </c:pt>
                <c:pt idx="7323">
                  <c:v>586.8452141789036</c:v>
                </c:pt>
                <c:pt idx="7324">
                  <c:v>587.0766091368359</c:v>
                </c:pt>
                <c:pt idx="7325">
                  <c:v>587.3080604745358</c:v>
                </c:pt>
                <c:pt idx="7326">
                  <c:v>587.5395682174285</c:v>
                </c:pt>
                <c:pt idx="7327">
                  <c:v>587.7711323909587</c:v>
                </c:pt>
                <c:pt idx="7328">
                  <c:v>588.0027530205886</c:v>
                </c:pt>
                <c:pt idx="7329">
                  <c:v>588.234430131797</c:v>
                </c:pt>
                <c:pt idx="7330">
                  <c:v>588.466163750082</c:v>
                </c:pt>
                <c:pt idx="7331">
                  <c:v>588.6979539009592</c:v>
                </c:pt>
                <c:pt idx="7332">
                  <c:v>588.929800609961</c:v>
                </c:pt>
                <c:pt idx="7333">
                  <c:v>589.1617039026393</c:v>
                </c:pt>
                <c:pt idx="7334">
                  <c:v>589.3936638045622</c:v>
                </c:pt>
                <c:pt idx="7335">
                  <c:v>589.6256803413169</c:v>
                </c:pt>
                <c:pt idx="7336">
                  <c:v>589.8577535385086</c:v>
                </c:pt>
                <c:pt idx="7337">
                  <c:v>590.0898834217593</c:v>
                </c:pt>
                <c:pt idx="7338">
                  <c:v>590.32207001671</c:v>
                </c:pt>
                <c:pt idx="7339">
                  <c:v>590.5543133490196</c:v>
                </c:pt>
                <c:pt idx="7340">
                  <c:v>590.7866134443641</c:v>
                </c:pt>
                <c:pt idx="7341">
                  <c:v>591.0189703284387</c:v>
                </c:pt>
                <c:pt idx="7342">
                  <c:v>591.2513840269555</c:v>
                </c:pt>
                <c:pt idx="7343">
                  <c:v>591.4838545656454</c:v>
                </c:pt>
                <c:pt idx="7344">
                  <c:v>591.7163819702574</c:v>
                </c:pt>
                <c:pt idx="7345">
                  <c:v>591.9489662665577</c:v>
                </c:pt>
                <c:pt idx="7346">
                  <c:v>592.1816074803314</c:v>
                </c:pt>
                <c:pt idx="7347">
                  <c:v>592.414305637382</c:v>
                </c:pt>
                <c:pt idx="7348">
                  <c:v>592.6470607635297</c:v>
                </c:pt>
                <c:pt idx="7349">
                  <c:v>592.8798728846145</c:v>
                </c:pt>
                <c:pt idx="7350">
                  <c:v>593.1127420264932</c:v>
                </c:pt>
                <c:pt idx="7351">
                  <c:v>593.3456682150414</c:v>
                </c:pt>
                <c:pt idx="7352">
                  <c:v>593.5786514761535</c:v>
                </c:pt>
                <c:pt idx="7353">
                  <c:v>593.8116918357405</c:v>
                </c:pt>
                <c:pt idx="7354">
                  <c:v>594.0447893197329</c:v>
                </c:pt>
                <c:pt idx="7355">
                  <c:v>594.2779439540795</c:v>
                </c:pt>
                <c:pt idx="7356">
                  <c:v>594.5111557647464</c:v>
                </c:pt>
                <c:pt idx="7357">
                  <c:v>594.7444247777187</c:v>
                </c:pt>
                <c:pt idx="7358">
                  <c:v>594.9777510189999</c:v>
                </c:pt>
                <c:pt idx="7359">
                  <c:v>595.2111345146109</c:v>
                </c:pt>
                <c:pt idx="7360">
                  <c:v>595.4445752905922</c:v>
                </c:pt>
                <c:pt idx="7361">
                  <c:v>595.6780733730012</c:v>
                </c:pt>
                <c:pt idx="7362">
                  <c:v>595.9116287879148</c:v>
                </c:pt>
                <c:pt idx="7363">
                  <c:v>596.1452415614282</c:v>
                </c:pt>
                <c:pt idx="7364">
                  <c:v>596.3789117196541</c:v>
                </c:pt>
                <c:pt idx="7365">
                  <c:v>596.6126392887244</c:v>
                </c:pt>
                <c:pt idx="7366">
                  <c:v>596.8464242947896</c:v>
                </c:pt>
                <c:pt idx="7367">
                  <c:v>597.0802667640176</c:v>
                </c:pt>
                <c:pt idx="7368">
                  <c:v>597.3141667225959</c:v>
                </c:pt>
                <c:pt idx="7369">
                  <c:v>597.5481241967295</c:v>
                </c:pt>
                <c:pt idx="7370">
                  <c:v>597.7821392126426</c:v>
                </c:pt>
                <c:pt idx="7371">
                  <c:v>598.0162117965781</c:v>
                </c:pt>
                <c:pt idx="7372">
                  <c:v>598.2503419747961</c:v>
                </c:pt>
                <c:pt idx="7373">
                  <c:v>598.4845297735767</c:v>
                </c:pt>
                <c:pt idx="7374">
                  <c:v>598.7187752192183</c:v>
                </c:pt>
                <c:pt idx="7375">
                  <c:v>598.9530783380368</c:v>
                </c:pt>
                <c:pt idx="7376">
                  <c:v>599.1874391563679</c:v>
                </c:pt>
                <c:pt idx="7377">
                  <c:v>599.4218577005659</c:v>
                </c:pt>
                <c:pt idx="7378">
                  <c:v>599.6563339970024</c:v>
                </c:pt>
                <c:pt idx="7379">
                  <c:v>599.8908680720695</c:v>
                </c:pt>
                <c:pt idx="7380">
                  <c:v>600.1254599521761</c:v>
                </c:pt>
                <c:pt idx="7381">
                  <c:v>600.3601096637512</c:v>
                </c:pt>
                <c:pt idx="7382">
                  <c:v>600.5948172332425</c:v>
                </c:pt>
                <c:pt idx="7383">
                  <c:v>600.8295826871149</c:v>
                </c:pt>
                <c:pt idx="7384">
                  <c:v>601.0644060518539</c:v>
                </c:pt>
                <c:pt idx="7385">
                  <c:v>601.2992873539622</c:v>
                </c:pt>
                <c:pt idx="7386">
                  <c:v>601.5342266199624</c:v>
                </c:pt>
                <c:pt idx="7387">
                  <c:v>601.7692238763957</c:v>
                </c:pt>
                <c:pt idx="7388">
                  <c:v>602.0042791498212</c:v>
                </c:pt>
                <c:pt idx="7389">
                  <c:v>602.2393924668178</c:v>
                </c:pt>
                <c:pt idx="7390">
                  <c:v>602.4745638539833</c:v>
                </c:pt>
                <c:pt idx="7391">
                  <c:v>602.7097933379334</c:v>
                </c:pt>
                <c:pt idx="7392">
                  <c:v>602.9450809453035</c:v>
                </c:pt>
                <c:pt idx="7393">
                  <c:v>603.180426702748</c:v>
                </c:pt>
                <c:pt idx="7394">
                  <c:v>603.4158306369392</c:v>
                </c:pt>
                <c:pt idx="7395">
                  <c:v>603.6512927745696</c:v>
                </c:pt>
                <c:pt idx="7396">
                  <c:v>603.8868131423493</c:v>
                </c:pt>
                <c:pt idx="7397">
                  <c:v>604.1223917670085</c:v>
                </c:pt>
                <c:pt idx="7398">
                  <c:v>604.3580286752963</c:v>
                </c:pt>
                <c:pt idx="7399">
                  <c:v>604.5937238939797</c:v>
                </c:pt>
                <c:pt idx="7400">
                  <c:v>604.829477449846</c:v>
                </c:pt>
                <c:pt idx="7401">
                  <c:v>605.0652893697012</c:v>
                </c:pt>
                <c:pt idx="7402">
                  <c:v>605.3011596803696</c:v>
                </c:pt>
                <c:pt idx="7403">
                  <c:v>605.5370884086957</c:v>
                </c:pt>
                <c:pt idx="7404">
                  <c:v>605.7730755815419</c:v>
                </c:pt>
                <c:pt idx="7405">
                  <c:v>606.0091212257906</c:v>
                </c:pt>
                <c:pt idx="7406">
                  <c:v>606.2452253683437</c:v>
                </c:pt>
                <c:pt idx="7407">
                  <c:v>606.4813880361204</c:v>
                </c:pt>
                <c:pt idx="7408">
                  <c:v>606.7176092560609</c:v>
                </c:pt>
                <c:pt idx="7409">
                  <c:v>606.9538890551243</c:v>
                </c:pt>
                <c:pt idx="7410">
                  <c:v>607.1902274602876</c:v>
                </c:pt>
                <c:pt idx="7411">
                  <c:v>607.4266244985484</c:v>
                </c:pt>
                <c:pt idx="7412">
                  <c:v>607.6630801969236</c:v>
                </c:pt>
                <c:pt idx="7413">
                  <c:v>607.8995945824479</c:v>
                </c:pt>
                <c:pt idx="7414">
                  <c:v>608.1361676821768</c:v>
                </c:pt>
                <c:pt idx="7415">
                  <c:v>608.372799523184</c:v>
                </c:pt>
                <c:pt idx="7416">
                  <c:v>608.6094901325631</c:v>
                </c:pt>
                <c:pt idx="7417">
                  <c:v>608.8462395374273</c:v>
                </c:pt>
                <c:pt idx="7418">
                  <c:v>609.0830477649081</c:v>
                </c:pt>
                <c:pt idx="7419">
                  <c:v>609.3199148421571</c:v>
                </c:pt>
                <c:pt idx="7420">
                  <c:v>609.5568407963458</c:v>
                </c:pt>
                <c:pt idx="7421">
                  <c:v>609.7938256546636</c:v>
                </c:pt>
                <c:pt idx="7422">
                  <c:v>610.0308694443208</c:v>
                </c:pt>
                <c:pt idx="7423">
                  <c:v>610.2679721925459</c:v>
                </c:pt>
                <c:pt idx="7424">
                  <c:v>610.5051339265877</c:v>
                </c:pt>
                <c:pt idx="7425">
                  <c:v>610.7423546737147</c:v>
                </c:pt>
                <c:pt idx="7426">
                  <c:v>610.9796344612134</c:v>
                </c:pt>
                <c:pt idx="7427">
                  <c:v>611.2169733163914</c:v>
                </c:pt>
                <c:pt idx="7428">
                  <c:v>611.4543712665755</c:v>
                </c:pt>
                <c:pt idx="7429">
                  <c:v>611.691828339111</c:v>
                </c:pt>
                <c:pt idx="7430">
                  <c:v>611.9293445613638</c:v>
                </c:pt>
                <c:pt idx="7431">
                  <c:v>612.1669199607196</c:v>
                </c:pt>
                <c:pt idx="7432">
                  <c:v>612.4045545645824</c:v>
                </c:pt>
                <c:pt idx="7433">
                  <c:v>612.6422484003774</c:v>
                </c:pt>
                <c:pt idx="7434">
                  <c:v>612.8800014955477</c:v>
                </c:pt>
                <c:pt idx="7435">
                  <c:v>613.1178138775575</c:v>
                </c:pt>
                <c:pt idx="7436">
                  <c:v>613.3556855738905</c:v>
                </c:pt>
                <c:pt idx="7437">
                  <c:v>613.5936166120489</c:v>
                </c:pt>
                <c:pt idx="7438">
                  <c:v>613.8316070195563</c:v>
                </c:pt>
                <c:pt idx="7439">
                  <c:v>614.0696568239543</c:v>
                </c:pt>
                <c:pt idx="7440">
                  <c:v>614.3077660528057</c:v>
                </c:pt>
                <c:pt idx="7441">
                  <c:v>614.5459347336927</c:v>
                </c:pt>
                <c:pt idx="7442">
                  <c:v>614.7841628942163</c:v>
                </c:pt>
                <c:pt idx="7443">
                  <c:v>615.0224505619984</c:v>
                </c:pt>
                <c:pt idx="7444">
                  <c:v>615.2607977646809</c:v>
                </c:pt>
                <c:pt idx="7445">
                  <c:v>615.4992045299241</c:v>
                </c:pt>
                <c:pt idx="7446">
                  <c:v>615.7376708854094</c:v>
                </c:pt>
                <c:pt idx="7447">
                  <c:v>615.9761968588383</c:v>
                </c:pt>
                <c:pt idx="7448">
                  <c:v>616.2147824779308</c:v>
                </c:pt>
                <c:pt idx="7449">
                  <c:v>616.4534277704284</c:v>
                </c:pt>
                <c:pt idx="7450">
                  <c:v>616.6921327640911</c:v>
                </c:pt>
                <c:pt idx="7451">
                  <c:v>616.9308974866997</c:v>
                </c:pt>
                <c:pt idx="7452">
                  <c:v>617.1697219660552</c:v>
                </c:pt>
                <c:pt idx="7453">
                  <c:v>617.4086062299776</c:v>
                </c:pt>
                <c:pt idx="7454">
                  <c:v>617.6475503063078</c:v>
                </c:pt>
                <c:pt idx="7455">
                  <c:v>617.8865542229069</c:v>
                </c:pt>
                <c:pt idx="7456">
                  <c:v>618.1256180076546</c:v>
                </c:pt>
                <c:pt idx="7457">
                  <c:v>618.3647416884525</c:v>
                </c:pt>
                <c:pt idx="7458">
                  <c:v>618.6039252932205</c:v>
                </c:pt>
                <c:pt idx="7459">
                  <c:v>618.8431688499001</c:v>
                </c:pt>
                <c:pt idx="7460">
                  <c:v>619.0824723864525</c:v>
                </c:pt>
                <c:pt idx="7461">
                  <c:v>619.3218359308584</c:v>
                </c:pt>
                <c:pt idx="7462">
                  <c:v>619.5612595111191</c:v>
                </c:pt>
                <c:pt idx="7463">
                  <c:v>619.8007431552569</c:v>
                </c:pt>
                <c:pt idx="7464">
                  <c:v>620.0402868913126</c:v>
                </c:pt>
                <c:pt idx="7465">
                  <c:v>620.2798907473484</c:v>
                </c:pt>
                <c:pt idx="7466">
                  <c:v>620.5195547514469</c:v>
                </c:pt>
                <c:pt idx="7467">
                  <c:v>620.7592789317098</c:v>
                </c:pt>
                <c:pt idx="7468">
                  <c:v>620.9990633162605</c:v>
                </c:pt>
                <c:pt idx="7469">
                  <c:v>621.2389079332412</c:v>
                </c:pt>
                <c:pt idx="7470">
                  <c:v>621.4788128108156</c:v>
                </c:pt>
                <c:pt idx="7471">
                  <c:v>621.7187779771676</c:v>
                </c:pt>
                <c:pt idx="7472">
                  <c:v>621.9588034605006</c:v>
                </c:pt>
                <c:pt idx="7473">
                  <c:v>622.1988892890392</c:v>
                </c:pt>
                <c:pt idx="7474">
                  <c:v>622.4390354910287</c:v>
                </c:pt>
                <c:pt idx="7475">
                  <c:v>622.6792420947332</c:v>
                </c:pt>
                <c:pt idx="7476">
                  <c:v>622.9195091284392</c:v>
                </c:pt>
                <c:pt idx="7477">
                  <c:v>623.159836620452</c:v>
                </c:pt>
                <c:pt idx="7478">
                  <c:v>623.4002245990984</c:v>
                </c:pt>
                <c:pt idx="7479">
                  <c:v>623.6406730927257</c:v>
                </c:pt>
                <c:pt idx="7480">
                  <c:v>623.8811821297008</c:v>
                </c:pt>
                <c:pt idx="7481">
                  <c:v>624.1217517384121</c:v>
                </c:pt>
                <c:pt idx="7482">
                  <c:v>624.3623819472683</c:v>
                </c:pt>
                <c:pt idx="7483">
                  <c:v>624.603072784698</c:v>
                </c:pt>
                <c:pt idx="7484">
                  <c:v>624.8438242791512</c:v>
                </c:pt>
                <c:pt idx="7485">
                  <c:v>625.0846364590986</c:v>
                </c:pt>
                <c:pt idx="7486">
                  <c:v>625.3255093530305</c:v>
                </c:pt>
                <c:pt idx="7487">
                  <c:v>625.566442989459</c:v>
                </c:pt>
                <c:pt idx="7488">
                  <c:v>625.8074373969158</c:v>
                </c:pt>
                <c:pt idx="7489">
                  <c:v>626.0484926039542</c:v>
                </c:pt>
                <c:pt idx="7490">
                  <c:v>626.2896086391481</c:v>
                </c:pt>
                <c:pt idx="7491">
                  <c:v>626.5307855310912</c:v>
                </c:pt>
                <c:pt idx="7492">
                  <c:v>626.7720233083993</c:v>
                </c:pt>
                <c:pt idx="7493">
                  <c:v>627.0133219997076</c:v>
                </c:pt>
                <c:pt idx="7494">
                  <c:v>627.254681633673</c:v>
                </c:pt>
                <c:pt idx="7495">
                  <c:v>627.4961022389735</c:v>
                </c:pt>
                <c:pt idx="7496">
                  <c:v>627.7375838443066</c:v>
                </c:pt>
                <c:pt idx="7497">
                  <c:v>627.9791264783918</c:v>
                </c:pt>
                <c:pt idx="7498">
                  <c:v>628.2207301699693</c:v>
                </c:pt>
                <c:pt idx="7499">
                  <c:v>628.4623949477993</c:v>
                </c:pt>
                <c:pt idx="7500">
                  <c:v>628.704120840664</c:v>
                </c:pt>
                <c:pt idx="7501">
                  <c:v>628.9459078773665</c:v>
                </c:pt>
                <c:pt idx="7502">
                  <c:v>629.1877560867296</c:v>
                </c:pt>
                <c:pt idx="7503">
                  <c:v>629.4296654975986</c:v>
                </c:pt>
                <c:pt idx="7504">
                  <c:v>629.6716361388386</c:v>
                </c:pt>
                <c:pt idx="7505">
                  <c:v>629.9136680393362</c:v>
                </c:pt>
                <c:pt idx="7506">
                  <c:v>630.1557612279997</c:v>
                </c:pt>
                <c:pt idx="7507">
                  <c:v>630.3979157337569</c:v>
                </c:pt>
                <c:pt idx="7508">
                  <c:v>630.6401315855578</c:v>
                </c:pt>
                <c:pt idx="7509">
                  <c:v>630.8824088123737</c:v>
                </c:pt>
                <c:pt idx="7510">
                  <c:v>631.1247474431956</c:v>
                </c:pt>
                <c:pt idx="7511">
                  <c:v>631.3671475070374</c:v>
                </c:pt>
                <c:pt idx="7512">
                  <c:v>631.6096090329326</c:v>
                </c:pt>
                <c:pt idx="7513">
                  <c:v>631.8521320499367</c:v>
                </c:pt>
                <c:pt idx="7514">
                  <c:v>632.0947165871269</c:v>
                </c:pt>
                <c:pt idx="7515">
                  <c:v>632.3373626736</c:v>
                </c:pt>
                <c:pt idx="7516">
                  <c:v>632.5800703384753</c:v>
                </c:pt>
                <c:pt idx="7517">
                  <c:v>632.8228396108934</c:v>
                </c:pt>
                <c:pt idx="7518">
                  <c:v>633.0656705200151</c:v>
                </c:pt>
                <c:pt idx="7519">
                  <c:v>633.3085630950235</c:v>
                </c:pt>
                <c:pt idx="7520">
                  <c:v>633.551517365123</c:v>
                </c:pt>
                <c:pt idx="7521">
                  <c:v>633.7945333595383</c:v>
                </c:pt>
                <c:pt idx="7522">
                  <c:v>634.0376111075169</c:v>
                </c:pt>
                <c:pt idx="7523">
                  <c:v>634.2807506383261</c:v>
                </c:pt>
                <c:pt idx="7524">
                  <c:v>634.5239519812559</c:v>
                </c:pt>
                <c:pt idx="7525">
                  <c:v>634.7672151656176</c:v>
                </c:pt>
                <c:pt idx="7526">
                  <c:v>635.0105402207427</c:v>
                </c:pt>
                <c:pt idx="7527">
                  <c:v>635.2539271759854</c:v>
                </c:pt>
                <c:pt idx="7528">
                  <c:v>635.4973760607213</c:v>
                </c:pt>
                <c:pt idx="7529">
                  <c:v>635.7408869043466</c:v>
                </c:pt>
                <c:pt idx="7530">
                  <c:v>635.9844597362802</c:v>
                </c:pt>
                <c:pt idx="7531">
                  <c:v>636.2280945859611</c:v>
                </c:pt>
                <c:pt idx="7532">
                  <c:v>636.4717914828512</c:v>
                </c:pt>
                <c:pt idx="7533">
                  <c:v>636.7155504564339</c:v>
                </c:pt>
                <c:pt idx="7534">
                  <c:v>636.9593715362128</c:v>
                </c:pt>
                <c:pt idx="7535">
                  <c:v>637.2032547517144</c:v>
                </c:pt>
                <c:pt idx="7536">
                  <c:v>637.4472001324872</c:v>
                </c:pt>
                <c:pt idx="7537">
                  <c:v>637.6912077080997</c:v>
                </c:pt>
                <c:pt idx="7538">
                  <c:v>637.9352775081438</c:v>
                </c:pt>
                <c:pt idx="7539">
                  <c:v>638.1794095622316</c:v>
                </c:pt>
                <c:pt idx="7540">
                  <c:v>638.4236038999982</c:v>
                </c:pt>
                <c:pt idx="7541">
                  <c:v>638.6678605511001</c:v>
                </c:pt>
                <c:pt idx="7542">
                  <c:v>638.9121795452148</c:v>
                </c:pt>
                <c:pt idx="7543">
                  <c:v>639.1565609120424</c:v>
                </c:pt>
                <c:pt idx="7544">
                  <c:v>639.4010046813052</c:v>
                </c:pt>
                <c:pt idx="7545">
                  <c:v>639.6455108827456</c:v>
                </c:pt>
                <c:pt idx="7546">
                  <c:v>639.8900795461301</c:v>
                </c:pt>
                <c:pt idx="7547">
                  <c:v>640.1347107012449</c:v>
                </c:pt>
                <c:pt idx="7548">
                  <c:v>640.3794043778996</c:v>
                </c:pt>
                <c:pt idx="7549">
                  <c:v>640.6241606059257</c:v>
                </c:pt>
                <c:pt idx="7550">
                  <c:v>640.8689794151753</c:v>
                </c:pt>
                <c:pt idx="7551">
                  <c:v>641.1138608355237</c:v>
                </c:pt>
                <c:pt idx="7552">
                  <c:v>641.3588048968684</c:v>
                </c:pt>
                <c:pt idx="7553">
                  <c:v>641.6038116291272</c:v>
                </c:pt>
                <c:pt idx="7554">
                  <c:v>641.8488810622417</c:v>
                </c:pt>
                <c:pt idx="7555">
                  <c:v>642.0940132261752</c:v>
                </c:pt>
                <c:pt idx="7556">
                  <c:v>642.3392081509119</c:v>
                </c:pt>
                <c:pt idx="7557">
                  <c:v>642.5844658664596</c:v>
                </c:pt>
                <c:pt idx="7558">
                  <c:v>642.8297864028469</c:v>
                </c:pt>
                <c:pt idx="7559">
                  <c:v>643.0751697901255</c:v>
                </c:pt>
                <c:pt idx="7560">
                  <c:v>643.3206160583693</c:v>
                </c:pt>
                <c:pt idx="7561">
                  <c:v>643.5661252376731</c:v>
                </c:pt>
                <c:pt idx="7562">
                  <c:v>643.8116973581552</c:v>
                </c:pt>
                <c:pt idx="7563">
                  <c:v>644.0573324499562</c:v>
                </c:pt>
                <c:pt idx="7564">
                  <c:v>644.3030305432375</c:v>
                </c:pt>
                <c:pt idx="7565">
                  <c:v>644.5487916681844</c:v>
                </c:pt>
                <c:pt idx="7566">
                  <c:v>644.7946158550031</c:v>
                </c:pt>
                <c:pt idx="7567">
                  <c:v>645.040503133923</c:v>
                </c:pt>
                <c:pt idx="7568">
                  <c:v>645.2864535351961</c:v>
                </c:pt>
                <c:pt idx="7569">
                  <c:v>645.5324670890952</c:v>
                </c:pt>
                <c:pt idx="7570">
                  <c:v>645.7785438259172</c:v>
                </c:pt>
                <c:pt idx="7571">
                  <c:v>646.0246837759807</c:v>
                </c:pt>
                <c:pt idx="7572">
                  <c:v>646.2708869696263</c:v>
                </c:pt>
                <c:pt idx="7573">
                  <c:v>646.5171534372175</c:v>
                </c:pt>
                <c:pt idx="7574">
                  <c:v>646.7634832091406</c:v>
                </c:pt>
                <c:pt idx="7575">
                  <c:v>647.0098763158032</c:v>
                </c:pt>
                <c:pt idx="7576">
                  <c:v>647.2563327876369</c:v>
                </c:pt>
                <c:pt idx="7577">
                  <c:v>647.5028526550942</c:v>
                </c:pt>
                <c:pt idx="7578">
                  <c:v>647.7494359486515</c:v>
                </c:pt>
                <c:pt idx="7579">
                  <c:v>647.9960826988075</c:v>
                </c:pt>
                <c:pt idx="7580">
                  <c:v>648.2427929360827</c:v>
                </c:pt>
                <c:pt idx="7581">
                  <c:v>648.4895666910213</c:v>
                </c:pt>
                <c:pt idx="7582">
                  <c:v>648.7364039941889</c:v>
                </c:pt>
                <c:pt idx="7583">
                  <c:v>648.9833048761748</c:v>
                </c:pt>
                <c:pt idx="7584">
                  <c:v>649.2302693675909</c:v>
                </c:pt>
                <c:pt idx="7585">
                  <c:v>649.4772974990709</c:v>
                </c:pt>
                <c:pt idx="7586">
                  <c:v>649.724389301272</c:v>
                </c:pt>
                <c:pt idx="7587">
                  <c:v>649.9715448048745</c:v>
                </c:pt>
                <c:pt idx="7588">
                  <c:v>650.21876404058</c:v>
                </c:pt>
                <c:pt idx="7589">
                  <c:v>650.4660470391143</c:v>
                </c:pt>
                <c:pt idx="7590">
                  <c:v>650.7133938312259</c:v>
                </c:pt>
                <c:pt idx="7591">
                  <c:v>650.9608044476848</c:v>
                </c:pt>
                <c:pt idx="7592">
                  <c:v>651.2082789192858</c:v>
                </c:pt>
                <c:pt idx="7593">
                  <c:v>651.4558172768446</c:v>
                </c:pt>
                <c:pt idx="7594">
                  <c:v>651.7034195512014</c:v>
                </c:pt>
                <c:pt idx="7595">
                  <c:v>651.9510857732188</c:v>
                </c:pt>
                <c:pt idx="7596">
                  <c:v>652.1988159737815</c:v>
                </c:pt>
                <c:pt idx="7597">
                  <c:v>652.4466101837983</c:v>
                </c:pt>
                <c:pt idx="7598">
                  <c:v>652.694468434201</c:v>
                </c:pt>
                <c:pt idx="7599">
                  <c:v>652.9423907559432</c:v>
                </c:pt>
                <c:pt idx="7600">
                  <c:v>653.190377180003</c:v>
                </c:pt>
                <c:pt idx="7601">
                  <c:v>653.4384277373802</c:v>
                </c:pt>
                <c:pt idx="7602">
                  <c:v>653.6865424590985</c:v>
                </c:pt>
                <c:pt idx="7603">
                  <c:v>653.9347213762053</c:v>
                </c:pt>
                <c:pt idx="7604">
                  <c:v>654.1829645197693</c:v>
                </c:pt>
                <c:pt idx="7605">
                  <c:v>654.4312719208839</c:v>
                </c:pt>
                <c:pt idx="7606">
                  <c:v>654.6796436106656</c:v>
                </c:pt>
                <c:pt idx="7607">
                  <c:v>654.9280796202528</c:v>
                </c:pt>
                <c:pt idx="7608">
                  <c:v>655.1765799808084</c:v>
                </c:pt>
                <c:pt idx="7609">
                  <c:v>655.4251447235185</c:v>
                </c:pt>
                <c:pt idx="7610">
                  <c:v>655.6737738795914</c:v>
                </c:pt>
                <c:pt idx="7611">
                  <c:v>655.92246748026</c:v>
                </c:pt>
                <c:pt idx="7612">
                  <c:v>656.1712255567792</c:v>
                </c:pt>
                <c:pt idx="7613">
                  <c:v>656.4200481404282</c:v>
                </c:pt>
                <c:pt idx="7614">
                  <c:v>656.6689352625098</c:v>
                </c:pt>
                <c:pt idx="7615">
                  <c:v>656.9178869543485</c:v>
                </c:pt>
                <c:pt idx="7616">
                  <c:v>657.166903247294</c:v>
                </c:pt>
                <c:pt idx="7617">
                  <c:v>657.4159841727192</c:v>
                </c:pt>
                <c:pt idx="7618">
                  <c:v>657.6651297620189</c:v>
                </c:pt>
                <c:pt idx="7619">
                  <c:v>657.9143400466133</c:v>
                </c:pt>
                <c:pt idx="7620">
                  <c:v>658.1636150579446</c:v>
                </c:pt>
                <c:pt idx="7621">
                  <c:v>658.4129548274796</c:v>
                </c:pt>
                <c:pt idx="7622">
                  <c:v>658.6623593867083</c:v>
                </c:pt>
                <c:pt idx="7623">
                  <c:v>658.9118287671436</c:v>
                </c:pt>
                <c:pt idx="7624">
                  <c:v>659.1613630003227</c:v>
                </c:pt>
                <c:pt idx="7625">
                  <c:v>659.4109621178068</c:v>
                </c:pt>
                <c:pt idx="7626">
                  <c:v>659.6606261511793</c:v>
                </c:pt>
                <c:pt idx="7627">
                  <c:v>659.9103551320485</c:v>
                </c:pt>
                <c:pt idx="7628">
                  <c:v>660.1601490920465</c:v>
                </c:pt>
                <c:pt idx="7629">
                  <c:v>660.4100080628276</c:v>
                </c:pt>
                <c:pt idx="7630">
                  <c:v>660.6599320760718</c:v>
                </c:pt>
                <c:pt idx="7631">
                  <c:v>660.9099211634809</c:v>
                </c:pt>
                <c:pt idx="7632">
                  <c:v>661.159975356782</c:v>
                </c:pt>
                <c:pt idx="7633">
                  <c:v>661.4100946877256</c:v>
                </c:pt>
                <c:pt idx="7634">
                  <c:v>661.6602791880853</c:v>
                </c:pt>
                <c:pt idx="7635">
                  <c:v>661.9105288896598</c:v>
                </c:pt>
                <c:pt idx="7636">
                  <c:v>662.16084382427</c:v>
                </c:pt>
                <c:pt idx="7637">
                  <c:v>662.4112240237622</c:v>
                </c:pt>
                <c:pt idx="7638">
                  <c:v>662.6616695200064</c:v>
                </c:pt>
                <c:pt idx="7639">
                  <c:v>662.9121803448953</c:v>
                </c:pt>
                <c:pt idx="7640">
                  <c:v>663.162756530347</c:v>
                </c:pt>
                <c:pt idx="7641">
                  <c:v>663.4133981083032</c:v>
                </c:pt>
                <c:pt idx="7642">
                  <c:v>663.6641051107289</c:v>
                </c:pt>
                <c:pt idx="7643">
                  <c:v>663.9148775696139</c:v>
                </c:pt>
                <c:pt idx="7644">
                  <c:v>664.1657155169721</c:v>
                </c:pt>
                <c:pt idx="7645">
                  <c:v>664.4166189848406</c:v>
                </c:pt>
                <c:pt idx="7646">
                  <c:v>664.6675880052819</c:v>
                </c:pt>
                <c:pt idx="7647">
                  <c:v>664.9186226103811</c:v>
                </c:pt>
                <c:pt idx="7648">
                  <c:v>665.1697228322488</c:v>
                </c:pt>
                <c:pt idx="7649">
                  <c:v>665.4208887030195</c:v>
                </c:pt>
                <c:pt idx="7650">
                  <c:v>665.6721202548508</c:v>
                </c:pt>
                <c:pt idx="7651">
                  <c:v>665.9234175199259</c:v>
                </c:pt>
                <c:pt idx="7652">
                  <c:v>666.1747805304522</c:v>
                </c:pt>
                <c:pt idx="7653">
                  <c:v>666.4262093186599</c:v>
                </c:pt>
                <c:pt idx="7654">
                  <c:v>666.6777039168053</c:v>
                </c:pt>
                <c:pt idx="7655">
                  <c:v>666.9292643571674</c:v>
                </c:pt>
                <c:pt idx="7656">
                  <c:v>667.1808906720509</c:v>
                </c:pt>
                <c:pt idx="7657">
                  <c:v>667.4325828937845</c:v>
                </c:pt>
                <c:pt idx="7658">
                  <c:v>667.6843410547203</c:v>
                </c:pt>
                <c:pt idx="7659">
                  <c:v>667.9361651872362</c:v>
                </c:pt>
                <c:pt idx="7660">
                  <c:v>668.1880553237341</c:v>
                </c:pt>
                <c:pt idx="7661">
                  <c:v>668.4400114966397</c:v>
                </c:pt>
                <c:pt idx="7662">
                  <c:v>668.692033738404</c:v>
                </c:pt>
                <c:pt idx="7663">
                  <c:v>668.9441220815025</c:v>
                </c:pt>
                <c:pt idx="7664">
                  <c:v>669.1962765584343</c:v>
                </c:pt>
                <c:pt idx="7665">
                  <c:v>669.4484972017245</c:v>
                </c:pt>
                <c:pt idx="7666">
                  <c:v>669.7007840439212</c:v>
                </c:pt>
                <c:pt idx="7667">
                  <c:v>669.9531371175983</c:v>
                </c:pt>
                <c:pt idx="7668">
                  <c:v>670.2055564553544</c:v>
                </c:pt>
                <c:pt idx="7669">
                  <c:v>670.4580420898116</c:v>
                </c:pt>
                <c:pt idx="7670">
                  <c:v>670.7105940536176</c:v>
                </c:pt>
                <c:pt idx="7671">
                  <c:v>670.9632123794451</c:v>
                </c:pt>
                <c:pt idx="7672">
                  <c:v>671.2158970999902</c:v>
                </c:pt>
                <c:pt idx="7673">
                  <c:v>671.4686482479756</c:v>
                </c:pt>
                <c:pt idx="7674">
                  <c:v>671.7214658561468</c:v>
                </c:pt>
                <c:pt idx="7675">
                  <c:v>671.9743499572755</c:v>
                </c:pt>
                <c:pt idx="7676">
                  <c:v>672.2273005841585</c:v>
                </c:pt>
                <c:pt idx="7677">
                  <c:v>672.4803177696157</c:v>
                </c:pt>
                <c:pt idx="7678">
                  <c:v>672.7334015464934</c:v>
                </c:pt>
                <c:pt idx="7679">
                  <c:v>672.986551947663</c:v>
                </c:pt>
                <c:pt idx="7680">
                  <c:v>673.2397690060192</c:v>
                </c:pt>
                <c:pt idx="7681">
                  <c:v>673.4930527544836</c:v>
                </c:pt>
                <c:pt idx="7682">
                  <c:v>673.7464032260011</c:v>
                </c:pt>
                <c:pt idx="7683">
                  <c:v>673.9998204535427</c:v>
                </c:pt>
                <c:pt idx="7684">
                  <c:v>674.2533044701046</c:v>
                </c:pt>
                <c:pt idx="7685">
                  <c:v>674.5068553087066</c:v>
                </c:pt>
                <c:pt idx="7686">
                  <c:v>674.7604730023951</c:v>
                </c:pt>
                <c:pt idx="7687">
                  <c:v>675.0141575842414</c:v>
                </c:pt>
                <c:pt idx="7688">
                  <c:v>675.2679090873407</c:v>
                </c:pt>
                <c:pt idx="7689">
                  <c:v>675.5217275448153</c:v>
                </c:pt>
                <c:pt idx="7690">
                  <c:v>675.7756129898107</c:v>
                </c:pt>
                <c:pt idx="7691">
                  <c:v>676.029565455499</c:v>
                </c:pt>
                <c:pt idx="7692">
                  <c:v>676.2835849750774</c:v>
                </c:pt>
                <c:pt idx="7693">
                  <c:v>676.5376715817672</c:v>
                </c:pt>
                <c:pt idx="7694">
                  <c:v>676.7918253088164</c:v>
                </c:pt>
                <c:pt idx="7695">
                  <c:v>677.0460461894982</c:v>
                </c:pt>
                <c:pt idx="7696">
                  <c:v>677.3003342571096</c:v>
                </c:pt>
                <c:pt idx="7697">
                  <c:v>677.5546895449747</c:v>
                </c:pt>
                <c:pt idx="7698">
                  <c:v>677.8091120864427</c:v>
                </c:pt>
                <c:pt idx="7699">
                  <c:v>678.063601914887</c:v>
                </c:pt>
                <c:pt idx="7700">
                  <c:v>678.3181590637081</c:v>
                </c:pt>
                <c:pt idx="7701">
                  <c:v>678.5727835663304</c:v>
                </c:pt>
                <c:pt idx="7702">
                  <c:v>678.8274754562048</c:v>
                </c:pt>
                <c:pt idx="7703">
                  <c:v>679.0822347668079</c:v>
                </c:pt>
                <c:pt idx="7704">
                  <c:v>679.3370615316408</c:v>
                </c:pt>
                <c:pt idx="7705">
                  <c:v>679.591955784231</c:v>
                </c:pt>
                <c:pt idx="7706">
                  <c:v>679.8469175581318</c:v>
                </c:pt>
                <c:pt idx="7707">
                  <c:v>680.101946886921</c:v>
                </c:pt>
                <c:pt idx="7708">
                  <c:v>680.3570438042035</c:v>
                </c:pt>
                <c:pt idx="7709">
                  <c:v>680.6122083436081</c:v>
                </c:pt>
                <c:pt idx="7710">
                  <c:v>680.867440538791</c:v>
                </c:pt>
                <c:pt idx="7711">
                  <c:v>681.1227404234337</c:v>
                </c:pt>
                <c:pt idx="7712">
                  <c:v>681.3781080312423</c:v>
                </c:pt>
                <c:pt idx="7713">
                  <c:v>681.63354339595</c:v>
                </c:pt>
                <c:pt idx="7714">
                  <c:v>681.8890465513158</c:v>
                </c:pt>
                <c:pt idx="7715">
                  <c:v>682.1446175311232</c:v>
                </c:pt>
                <c:pt idx="7716">
                  <c:v>682.400256369183</c:v>
                </c:pt>
                <c:pt idx="7717">
                  <c:v>682.6559630993316</c:v>
                </c:pt>
                <c:pt idx="7718">
                  <c:v>682.9117377554303</c:v>
                </c:pt>
                <c:pt idx="7719">
                  <c:v>683.1675803713678</c:v>
                </c:pt>
                <c:pt idx="7720">
                  <c:v>683.4234909810572</c:v>
                </c:pt>
                <c:pt idx="7721">
                  <c:v>683.6794696184387</c:v>
                </c:pt>
                <c:pt idx="7722">
                  <c:v>683.9355163174788</c:v>
                </c:pt>
                <c:pt idx="7723">
                  <c:v>684.1916311121686</c:v>
                </c:pt>
                <c:pt idx="7724">
                  <c:v>684.4478140365269</c:v>
                </c:pt>
                <c:pt idx="7725">
                  <c:v>684.7040651245969</c:v>
                </c:pt>
                <c:pt idx="7726">
                  <c:v>684.9603844104494</c:v>
                </c:pt>
                <c:pt idx="7727">
                  <c:v>685.2167719281811</c:v>
                </c:pt>
                <c:pt idx="7728">
                  <c:v>685.4732277119136</c:v>
                </c:pt>
                <c:pt idx="7729">
                  <c:v>685.7297517957962</c:v>
                </c:pt>
                <c:pt idx="7730">
                  <c:v>685.9863442140042</c:v>
                </c:pt>
                <c:pt idx="7731">
                  <c:v>686.2430050007381</c:v>
                </c:pt>
                <c:pt idx="7732">
                  <c:v>686.4997341902256</c:v>
                </c:pt>
                <c:pt idx="7733">
                  <c:v>686.756531816721</c:v>
                </c:pt>
                <c:pt idx="7734">
                  <c:v>687.0133979145036</c:v>
                </c:pt>
                <c:pt idx="7735">
                  <c:v>687.2703325178802</c:v>
                </c:pt>
                <c:pt idx="7736">
                  <c:v>687.5273356611841</c:v>
                </c:pt>
                <c:pt idx="7737">
                  <c:v>687.7844073787738</c:v>
                </c:pt>
                <c:pt idx="7738">
                  <c:v>688.0415477050359</c:v>
                </c:pt>
                <c:pt idx="7739">
                  <c:v>688.2987566743815</c:v>
                </c:pt>
                <c:pt idx="7740">
                  <c:v>688.5560343212499</c:v>
                </c:pt>
                <c:pt idx="7741">
                  <c:v>688.8133806801064</c:v>
                </c:pt>
                <c:pt idx="7742">
                  <c:v>689.0707957854422</c:v>
                </c:pt>
                <c:pt idx="7743">
                  <c:v>689.3282796717763</c:v>
                </c:pt>
                <c:pt idx="7744">
                  <c:v>689.5858323736527</c:v>
                </c:pt>
                <c:pt idx="7745">
                  <c:v>689.8434539256434</c:v>
                </c:pt>
                <c:pt idx="7746">
                  <c:v>690.1011443623471</c:v>
                </c:pt>
                <c:pt idx="7747">
                  <c:v>690.3589037183876</c:v>
                </c:pt>
                <c:pt idx="7748">
                  <c:v>690.6167320284171</c:v>
                </c:pt>
                <c:pt idx="7749">
                  <c:v>690.8746293271141</c:v>
                </c:pt>
                <c:pt idx="7750">
                  <c:v>691.1325956491829</c:v>
                </c:pt>
                <c:pt idx="7751">
                  <c:v>691.3906310293559</c:v>
                </c:pt>
                <c:pt idx="7752">
                  <c:v>691.6487355023919</c:v>
                </c:pt>
                <c:pt idx="7753">
                  <c:v>691.9069091030758</c:v>
                </c:pt>
                <c:pt idx="7754">
                  <c:v>692.1651518662208</c:v>
                </c:pt>
                <c:pt idx="7755">
                  <c:v>692.4234638266652</c:v>
                </c:pt>
                <c:pt idx="7756">
                  <c:v>692.6818450192758</c:v>
                </c:pt>
                <c:pt idx="7757">
                  <c:v>692.940295478946</c:v>
                </c:pt>
                <c:pt idx="7758">
                  <c:v>693.1988152405953</c:v>
                </c:pt>
                <c:pt idx="7759">
                  <c:v>693.4574043391715</c:v>
                </c:pt>
                <c:pt idx="7760">
                  <c:v>693.7160628096481</c:v>
                </c:pt>
                <c:pt idx="7761">
                  <c:v>693.9747906870266</c:v>
                </c:pt>
                <c:pt idx="7762">
                  <c:v>694.2335880063359</c:v>
                </c:pt>
                <c:pt idx="7763">
                  <c:v>694.4924548026307</c:v>
                </c:pt>
                <c:pt idx="7764">
                  <c:v>694.7513911109939</c:v>
                </c:pt>
                <c:pt idx="7765">
                  <c:v>695.0103969665358</c:v>
                </c:pt>
                <c:pt idx="7766">
                  <c:v>695.2694724043924</c:v>
                </c:pt>
                <c:pt idx="7767">
                  <c:v>695.5286174597285</c:v>
                </c:pt>
                <c:pt idx="7768">
                  <c:v>695.7878321677359</c:v>
                </c:pt>
                <c:pt idx="7769">
                  <c:v>696.0471165636326</c:v>
                </c:pt>
                <c:pt idx="7770">
                  <c:v>696.3064706826651</c:v>
                </c:pt>
                <c:pt idx="7771">
                  <c:v>696.5658945601073</c:v>
                </c:pt>
                <c:pt idx="7772">
                  <c:v>696.825388231259</c:v>
                </c:pt>
                <c:pt idx="7773">
                  <c:v>697.0849517314495</c:v>
                </c:pt>
                <c:pt idx="7774">
                  <c:v>697.3445850960333</c:v>
                </c:pt>
                <c:pt idx="7775">
                  <c:v>697.604288360394</c:v>
                </c:pt>
                <c:pt idx="7776">
                  <c:v>697.8640615599427</c:v>
                </c:pt>
                <c:pt idx="7777">
                  <c:v>698.1239047301166</c:v>
                </c:pt>
                <c:pt idx="7778">
                  <c:v>698.3838179063821</c:v>
                </c:pt>
                <c:pt idx="7779">
                  <c:v>698.6438011242316</c:v>
                </c:pt>
                <c:pt idx="7780">
                  <c:v>698.9038544191862</c:v>
                </c:pt>
                <c:pt idx="7781">
                  <c:v>699.163977826795</c:v>
                </c:pt>
                <c:pt idx="7782">
                  <c:v>699.4241713826329</c:v>
                </c:pt>
                <c:pt idx="7783">
                  <c:v>699.6844351223043</c:v>
                </c:pt>
                <c:pt idx="7784">
                  <c:v>699.944769081441</c:v>
                </c:pt>
                <c:pt idx="7785">
                  <c:v>700.2051732957013</c:v>
                </c:pt>
                <c:pt idx="7786">
                  <c:v>700.4656478007728</c:v>
                </c:pt>
                <c:pt idx="7787">
                  <c:v>700.7261926323705</c:v>
                </c:pt>
                <c:pt idx="7788">
                  <c:v>700.9868078262363</c:v>
                </c:pt>
                <c:pt idx="7789">
                  <c:v>701.2474934181413</c:v>
                </c:pt>
                <c:pt idx="7790">
                  <c:v>701.5082494438831</c:v>
                </c:pt>
                <c:pt idx="7791">
                  <c:v>701.7690759392883</c:v>
                </c:pt>
                <c:pt idx="7792">
                  <c:v>702.0299729402116</c:v>
                </c:pt>
                <c:pt idx="7793">
                  <c:v>702.2909404825342</c:v>
                </c:pt>
                <c:pt idx="7794">
                  <c:v>702.5519786021667</c:v>
                </c:pt>
                <c:pt idx="7795">
                  <c:v>702.8130873350478</c:v>
                </c:pt>
                <c:pt idx="7796">
                  <c:v>703.0742667171429</c:v>
                </c:pt>
                <c:pt idx="7797">
                  <c:v>703.335516784447</c:v>
                </c:pt>
                <c:pt idx="7798">
                  <c:v>703.5968375729818</c:v>
                </c:pt>
                <c:pt idx="7799">
                  <c:v>703.8582291187982</c:v>
                </c:pt>
                <c:pt idx="7800">
                  <c:v>704.1196914579755</c:v>
                </c:pt>
                <c:pt idx="7801">
                  <c:v>704.3812246266197</c:v>
                </c:pt>
                <c:pt idx="7802">
                  <c:v>704.6428286608664</c:v>
                </c:pt>
                <c:pt idx="7803">
                  <c:v>704.9045035968795</c:v>
                </c:pt>
                <c:pt idx="7804">
                  <c:v>705.1662494708499</c:v>
                </c:pt>
                <c:pt idx="7805">
                  <c:v>705.4280663189982</c:v>
                </c:pt>
                <c:pt idx="7806">
                  <c:v>705.6899541775729</c:v>
                </c:pt>
                <c:pt idx="7807">
                  <c:v>705.9519130828501</c:v>
                </c:pt>
                <c:pt idx="7808">
                  <c:v>706.2139430711359</c:v>
                </c:pt>
                <c:pt idx="7809">
                  <c:v>706.4760441787629</c:v>
                </c:pt>
                <c:pt idx="7810">
                  <c:v>706.7382164420937</c:v>
                </c:pt>
                <c:pt idx="7811">
                  <c:v>707.0004598975194</c:v>
                </c:pt>
                <c:pt idx="7812">
                  <c:v>707.262774581458</c:v>
                </c:pt>
                <c:pt idx="7813">
                  <c:v>707.5251605303581</c:v>
                </c:pt>
                <c:pt idx="7814">
                  <c:v>707.7876177806952</c:v>
                </c:pt>
                <c:pt idx="7815">
                  <c:v>708.0501463689744</c:v>
                </c:pt>
                <c:pt idx="7816">
                  <c:v>708.3127463317298</c:v>
                </c:pt>
                <c:pt idx="7817">
                  <c:v>708.5754177055226</c:v>
                </c:pt>
                <c:pt idx="7818">
                  <c:v>708.8381605269441</c:v>
                </c:pt>
                <c:pt idx="7819">
                  <c:v>709.1009748326143</c:v>
                </c:pt>
                <c:pt idx="7820">
                  <c:v>709.3638606591808</c:v>
                </c:pt>
                <c:pt idx="7821">
                  <c:v>709.626818043321</c:v>
                </c:pt>
                <c:pt idx="7822">
                  <c:v>709.8898470217415</c:v>
                </c:pt>
                <c:pt idx="7823">
                  <c:v>710.1529476311762</c:v>
                </c:pt>
                <c:pt idx="7824">
                  <c:v>710.4161199083892</c:v>
                </c:pt>
                <c:pt idx="7825">
                  <c:v>710.6793638901736</c:v>
                </c:pt>
                <c:pt idx="7826">
                  <c:v>710.94267961335</c:v>
                </c:pt>
                <c:pt idx="7827">
                  <c:v>711.20606711477</c:v>
                </c:pt>
                <c:pt idx="7828">
                  <c:v>711.469526431312</c:v>
                </c:pt>
                <c:pt idx="7829">
                  <c:v>711.7330575998852</c:v>
                </c:pt>
                <c:pt idx="7830">
                  <c:v>711.9966606574277</c:v>
                </c:pt>
                <c:pt idx="7831">
                  <c:v>712.2603356409052</c:v>
                </c:pt>
                <c:pt idx="7832">
                  <c:v>712.5240825873145</c:v>
                </c:pt>
                <c:pt idx="7833">
                  <c:v>712.7879015336797</c:v>
                </c:pt>
                <c:pt idx="7834">
                  <c:v>713.0517925170554</c:v>
                </c:pt>
                <c:pt idx="7835">
                  <c:v>713.3157555745256</c:v>
                </c:pt>
                <c:pt idx="7836">
                  <c:v>713.5797907432019</c:v>
                </c:pt>
                <c:pt idx="7837">
                  <c:v>713.8438980602267</c:v>
                </c:pt>
                <c:pt idx="7838">
                  <c:v>714.1080775627718</c:v>
                </c:pt>
                <c:pt idx="7839">
                  <c:v>714.3723292880367</c:v>
                </c:pt>
                <c:pt idx="7840">
                  <c:v>714.6366532732518</c:v>
                </c:pt>
                <c:pt idx="7841">
                  <c:v>714.901049555677</c:v>
                </c:pt>
                <c:pt idx="7842">
                  <c:v>715.1655181726001</c:v>
                </c:pt>
                <c:pt idx="7843">
                  <c:v>715.4300591613402</c:v>
                </c:pt>
                <c:pt idx="7844">
                  <c:v>715.6946725592442</c:v>
                </c:pt>
                <c:pt idx="7845">
                  <c:v>715.9593584036896</c:v>
                </c:pt>
                <c:pt idx="7846">
                  <c:v>716.2241167320839</c:v>
                </c:pt>
                <c:pt idx="7847">
                  <c:v>716.4889475818624</c:v>
                </c:pt>
                <c:pt idx="7848">
                  <c:v>716.7538509904915</c:v>
                </c:pt>
                <c:pt idx="7849">
                  <c:v>717.0188269954674</c:v>
                </c:pt>
                <c:pt idx="7850">
                  <c:v>717.2838756343144</c:v>
                </c:pt>
                <c:pt idx="7851">
                  <c:v>717.5489969445885</c:v>
                </c:pt>
                <c:pt idx="7852">
                  <c:v>717.8141909638734</c:v>
                </c:pt>
                <c:pt idx="7853">
                  <c:v>718.0794577297843</c:v>
                </c:pt>
                <c:pt idx="7854">
                  <c:v>718.3447972799657</c:v>
                </c:pt>
                <c:pt idx="7855">
                  <c:v>718.6102096520912</c:v>
                </c:pt>
                <c:pt idx="7856">
                  <c:v>718.875694883865</c:v>
                </c:pt>
                <c:pt idx="7857">
                  <c:v>719.1412530130215</c:v>
                </c:pt>
                <c:pt idx="7858">
                  <c:v>719.4068840773238</c:v>
                </c:pt>
                <c:pt idx="7859">
                  <c:v>719.6725881145659</c:v>
                </c:pt>
                <c:pt idx="7860">
                  <c:v>719.9383651625722</c:v>
                </c:pt>
                <c:pt idx="7861">
                  <c:v>720.2042152591956</c:v>
                </c:pt>
                <c:pt idx="7862">
                  <c:v>720.4701384423208</c:v>
                </c:pt>
                <c:pt idx="7863">
                  <c:v>720.736134749861</c:v>
                </c:pt>
                <c:pt idx="7864">
                  <c:v>721.0022042197605</c:v>
                </c:pt>
                <c:pt idx="7865">
                  <c:v>721.2683468899941</c:v>
                </c:pt>
                <c:pt idx="7866">
                  <c:v>721.5345627985652</c:v>
                </c:pt>
                <c:pt idx="7867">
                  <c:v>721.8008519835093</c:v>
                </c:pt>
                <c:pt idx="7868">
                  <c:v>722.0672144828904</c:v>
                </c:pt>
                <c:pt idx="7869">
                  <c:v>722.3336503348041</c:v>
                </c:pt>
                <c:pt idx="7870">
                  <c:v>722.6001595773762</c:v>
                </c:pt>
                <c:pt idx="7871">
                  <c:v>722.8667422487615</c:v>
                </c:pt>
                <c:pt idx="7872">
                  <c:v>723.1333983871467</c:v>
                </c:pt>
                <c:pt idx="7873">
                  <c:v>723.4001280307486</c:v>
                </c:pt>
                <c:pt idx="7874">
                  <c:v>723.6669312178135</c:v>
                </c:pt>
                <c:pt idx="7875">
                  <c:v>723.9338079866192</c:v>
                </c:pt>
                <c:pt idx="7876">
                  <c:v>724.2007583754739</c:v>
                </c:pt>
                <c:pt idx="7877">
                  <c:v>724.4677824227155</c:v>
                </c:pt>
                <c:pt idx="7878">
                  <c:v>724.7348801667131</c:v>
                </c:pt>
                <c:pt idx="7879">
                  <c:v>725.0020516458669</c:v>
                </c:pt>
                <c:pt idx="7880">
                  <c:v>725.2692968986064</c:v>
                </c:pt>
                <c:pt idx="7881">
                  <c:v>725.5366159633933</c:v>
                </c:pt>
                <c:pt idx="7882">
                  <c:v>725.8040088787183</c:v>
                </c:pt>
                <c:pt idx="7883">
                  <c:v>726.071475683104</c:v>
                </c:pt>
                <c:pt idx="7884">
                  <c:v>726.3390164151042</c:v>
                </c:pt>
                <c:pt idx="7885">
                  <c:v>726.6066311133018</c:v>
                </c:pt>
                <c:pt idx="7886">
                  <c:v>726.8743198163123</c:v>
                </c:pt>
                <c:pt idx="7887">
                  <c:v>727.1420825627804</c:v>
                </c:pt>
                <c:pt idx="7888">
                  <c:v>727.409919391383</c:v>
                </c:pt>
                <c:pt idx="7889">
                  <c:v>727.6778303408279</c:v>
                </c:pt>
                <c:pt idx="7890">
                  <c:v>727.9458154498524</c:v>
                </c:pt>
                <c:pt idx="7891">
                  <c:v>728.2138747572263</c:v>
                </c:pt>
                <c:pt idx="7892">
                  <c:v>728.4820083017505</c:v>
                </c:pt>
                <c:pt idx="7893">
                  <c:v>728.7502161222553</c:v>
                </c:pt>
                <c:pt idx="7894">
                  <c:v>729.0184982576036</c:v>
                </c:pt>
                <c:pt idx="7895">
                  <c:v>729.2868547466894</c:v>
                </c:pt>
                <c:pt idx="7896">
                  <c:v>729.5552856284366</c:v>
                </c:pt>
                <c:pt idx="7897">
                  <c:v>729.823790941802</c:v>
                </c:pt>
                <c:pt idx="7898">
                  <c:v>730.0923707257717</c:v>
                </c:pt>
                <c:pt idx="7899">
                  <c:v>730.3610250193647</c:v>
                </c:pt>
                <c:pt idx="7900">
                  <c:v>730.6297538616309</c:v>
                </c:pt>
                <c:pt idx="7901">
                  <c:v>730.8985572916504</c:v>
                </c:pt>
                <c:pt idx="7902">
                  <c:v>731.1674353485364</c:v>
                </c:pt>
                <c:pt idx="7903">
                  <c:v>731.4363880714318</c:v>
                </c:pt>
                <c:pt idx="7904">
                  <c:v>731.7054154995121</c:v>
                </c:pt>
                <c:pt idx="7905">
                  <c:v>731.9745176719844</c:v>
                </c:pt>
                <c:pt idx="7906">
                  <c:v>732.2436946280856</c:v>
                </c:pt>
                <c:pt idx="7907">
                  <c:v>732.5129464070858</c:v>
                </c:pt>
                <c:pt idx="7908">
                  <c:v>732.7822730482867</c:v>
                </c:pt>
                <c:pt idx="7909">
                  <c:v>733.0516745910199</c:v>
                </c:pt>
                <c:pt idx="7910">
                  <c:v>733.3211510746503</c:v>
                </c:pt>
                <c:pt idx="7911">
                  <c:v>733.5907025385742</c:v>
                </c:pt>
                <c:pt idx="7912">
                  <c:v>733.8603290222184</c:v>
                </c:pt>
                <c:pt idx="7913">
                  <c:v>734.1300305650427</c:v>
                </c:pt>
                <c:pt idx="7914">
                  <c:v>734.3998072065386</c:v>
                </c:pt>
                <c:pt idx="7915">
                  <c:v>734.6696589862282</c:v>
                </c:pt>
                <c:pt idx="7916">
                  <c:v>734.9395859436671</c:v>
                </c:pt>
                <c:pt idx="7917">
                  <c:v>735.2095881184409</c:v>
                </c:pt>
                <c:pt idx="7918">
                  <c:v>735.4796655501685</c:v>
                </c:pt>
                <c:pt idx="7919">
                  <c:v>735.7498182785008</c:v>
                </c:pt>
                <c:pt idx="7920">
                  <c:v>736.0200463431192</c:v>
                </c:pt>
                <c:pt idx="7921">
                  <c:v>736.290349783739</c:v>
                </c:pt>
                <c:pt idx="7922">
                  <c:v>736.5607286401055</c:v>
                </c:pt>
                <c:pt idx="7923">
                  <c:v>736.8311829519976</c:v>
                </c:pt>
                <c:pt idx="7924">
                  <c:v>737.1017127592262</c:v>
                </c:pt>
                <c:pt idx="7925">
                  <c:v>737.3723181016331</c:v>
                </c:pt>
                <c:pt idx="7926">
                  <c:v>737.6429990190936</c:v>
                </c:pt>
                <c:pt idx="7927">
                  <c:v>737.913755551515</c:v>
                </c:pt>
                <c:pt idx="7928">
                  <c:v>738.1845877388357</c:v>
                </c:pt>
                <c:pt idx="7929">
                  <c:v>738.4554956210276</c:v>
                </c:pt>
                <c:pt idx="7930">
                  <c:v>738.7264792380948</c:v>
                </c:pt>
                <c:pt idx="7931">
                  <c:v>738.9975386300728</c:v>
                </c:pt>
                <c:pt idx="7932">
                  <c:v>739.2686738370302</c:v>
                </c:pt>
                <c:pt idx="7933">
                  <c:v>739.5398848990684</c:v>
                </c:pt>
                <c:pt idx="7934">
                  <c:v>739.81117185632</c:v>
                </c:pt>
                <c:pt idx="7935">
                  <c:v>740.0825347489515</c:v>
                </c:pt>
                <c:pt idx="7936">
                  <c:v>740.3539736171604</c:v>
                </c:pt>
                <c:pt idx="7937">
                  <c:v>740.6254885011779</c:v>
                </c:pt>
                <c:pt idx="7938">
                  <c:v>740.8970794412679</c:v>
                </c:pt>
                <c:pt idx="7939">
                  <c:v>741.1687464777256</c:v>
                </c:pt>
                <c:pt idx="7940">
                  <c:v>741.4404896508804</c:v>
                </c:pt>
                <c:pt idx="7941">
                  <c:v>741.712309001093</c:v>
                </c:pt>
                <c:pt idx="7942">
                  <c:v>741.9842045687577</c:v>
                </c:pt>
                <c:pt idx="7943">
                  <c:v>742.2561763943019</c:v>
                </c:pt>
                <c:pt idx="7944">
                  <c:v>742.5282245181842</c:v>
                </c:pt>
                <c:pt idx="7945">
                  <c:v>742.8003489808975</c:v>
                </c:pt>
                <c:pt idx="7946">
                  <c:v>743.0725498229676</c:v>
                </c:pt>
                <c:pt idx="7947">
                  <c:v>743.3448270849518</c:v>
                </c:pt>
                <c:pt idx="7948">
                  <c:v>743.6171808074416</c:v>
                </c:pt>
                <c:pt idx="7949">
                  <c:v>743.8896110310616</c:v>
                </c:pt>
                <c:pt idx="7950">
                  <c:v>744.1621177964678</c:v>
                </c:pt>
                <c:pt idx="7951">
                  <c:v>744.4347011443513</c:v>
                </c:pt>
                <c:pt idx="7952">
                  <c:v>744.7073611154344</c:v>
                </c:pt>
                <c:pt idx="7953">
                  <c:v>744.9800977504739</c:v>
                </c:pt>
                <c:pt idx="7954">
                  <c:v>745.2529110902595</c:v>
                </c:pt>
                <c:pt idx="7955">
                  <c:v>745.5258011756131</c:v>
                </c:pt>
                <c:pt idx="7956">
                  <c:v>745.7987680473913</c:v>
                </c:pt>
                <c:pt idx="7957">
                  <c:v>746.0718117464822</c:v>
                </c:pt>
                <c:pt idx="7958">
                  <c:v>746.3449323138088</c:v>
                </c:pt>
                <c:pt idx="7959">
                  <c:v>746.6181297903272</c:v>
                </c:pt>
                <c:pt idx="7960">
                  <c:v>746.8914042170254</c:v>
                </c:pt>
                <c:pt idx="7961">
                  <c:v>747.1647556349263</c:v>
                </c:pt>
                <c:pt idx="7962">
                  <c:v>747.4381840850863</c:v>
                </c:pt>
                <c:pt idx="7963">
                  <c:v>747.7116896085936</c:v>
                </c:pt>
                <c:pt idx="7964">
                  <c:v>747.9852722465716</c:v>
                </c:pt>
                <c:pt idx="7965">
                  <c:v>748.2589320401771</c:v>
                </c:pt>
                <c:pt idx="7966">
                  <c:v>748.5326690305992</c:v>
                </c:pt>
                <c:pt idx="7967">
                  <c:v>748.8064832590618</c:v>
                </c:pt>
                <c:pt idx="7968">
                  <c:v>749.0803747668225</c:v>
                </c:pt>
                <c:pt idx="7969">
                  <c:v>749.3543435951713</c:v>
                </c:pt>
                <c:pt idx="7970">
                  <c:v>749.6283897854337</c:v>
                </c:pt>
                <c:pt idx="7971">
                  <c:v>749.9025133789671</c:v>
                </c:pt>
                <c:pt idx="7972">
                  <c:v>750.1767144171641</c:v>
                </c:pt>
                <c:pt idx="7973">
                  <c:v>750.4509929414512</c:v>
                </c:pt>
                <c:pt idx="7974">
                  <c:v>750.7253489932872</c:v>
                </c:pt>
                <c:pt idx="7975">
                  <c:v>750.9997826141667</c:v>
                </c:pt>
                <c:pt idx="7976">
                  <c:v>751.2742938456166</c:v>
                </c:pt>
                <c:pt idx="7977">
                  <c:v>751.548882729199</c:v>
                </c:pt>
                <c:pt idx="7978">
                  <c:v>751.8235493065099</c:v>
                </c:pt>
                <c:pt idx="7979">
                  <c:v>752.0982936191781</c:v>
                </c:pt>
                <c:pt idx="7980">
                  <c:v>752.3731157088679</c:v>
                </c:pt>
                <c:pt idx="7981">
                  <c:v>752.6480156172776</c:v>
                </c:pt>
                <c:pt idx="7982">
                  <c:v>752.9229933861384</c:v>
                </c:pt>
                <c:pt idx="7983">
                  <c:v>753.1980490572171</c:v>
                </c:pt>
                <c:pt idx="7984">
                  <c:v>753.4731826723145</c:v>
                </c:pt>
                <c:pt idx="7985">
                  <c:v>753.7483942732646</c:v>
                </c:pt>
                <c:pt idx="7986">
                  <c:v>754.0236839019373</c:v>
                </c:pt>
                <c:pt idx="7987">
                  <c:v>754.2990516002352</c:v>
                </c:pt>
                <c:pt idx="7988">
                  <c:v>754.5744974100966</c:v>
                </c:pt>
                <c:pt idx="7989">
                  <c:v>754.850021373494</c:v>
                </c:pt>
                <c:pt idx="7990">
                  <c:v>755.1256235324333</c:v>
                </c:pt>
                <c:pt idx="7991">
                  <c:v>755.4013039289563</c:v>
                </c:pt>
                <c:pt idx="7992">
                  <c:v>755.6770626051389</c:v>
                </c:pt>
                <c:pt idx="7993">
                  <c:v>755.9528996030906</c:v>
                </c:pt>
                <c:pt idx="7994">
                  <c:v>756.2288149649572</c:v>
                </c:pt>
                <c:pt idx="7995">
                  <c:v>756.5048087329175</c:v>
                </c:pt>
                <c:pt idx="7996">
                  <c:v>756.780880949186</c:v>
                </c:pt>
                <c:pt idx="7997">
                  <c:v>757.0570316560121</c:v>
                </c:pt>
                <c:pt idx="7998">
                  <c:v>757.3332608956787</c:v>
                </c:pt>
                <c:pt idx="7999">
                  <c:v>757.6095687105047</c:v>
                </c:pt>
                <c:pt idx="8000">
                  <c:v>757.885955142844</c:v>
                </c:pt>
                <c:pt idx="8001">
                  <c:v>758.1624202350838</c:v>
                </c:pt>
                <c:pt idx="8002">
                  <c:v>758.4389640296478</c:v>
                </c:pt>
                <c:pt idx="8003">
                  <c:v>758.7155865689944</c:v>
                </c:pt>
                <c:pt idx="8004">
                  <c:v>758.9922878956158</c:v>
                </c:pt>
                <c:pt idx="8005">
                  <c:v>759.2690680520411</c:v>
                </c:pt>
                <c:pt idx="8006">
                  <c:v>759.5459270808325</c:v>
                </c:pt>
                <c:pt idx="8007">
                  <c:v>759.8228650245887</c:v>
                </c:pt>
                <c:pt idx="8008">
                  <c:v>760.0998819259436</c:v>
                </c:pt>
                <c:pt idx="8009">
                  <c:v>760.3769778275648</c:v>
                </c:pt>
                <c:pt idx="8010">
                  <c:v>760.6541527721571</c:v>
                </c:pt>
                <c:pt idx="8011">
                  <c:v>760.9314068024586</c:v>
                </c:pt>
                <c:pt idx="8012">
                  <c:v>761.2087399612441</c:v>
                </c:pt>
                <c:pt idx="8013">
                  <c:v>761.4861522913237</c:v>
                </c:pt>
                <c:pt idx="8014">
                  <c:v>761.7636438355418</c:v>
                </c:pt>
                <c:pt idx="8015">
                  <c:v>762.041214636779</c:v>
                </c:pt>
                <c:pt idx="8016">
                  <c:v>762.3188647379519</c:v>
                </c:pt>
                <c:pt idx="8017">
                  <c:v>762.5965941820109</c:v>
                </c:pt>
                <c:pt idx="8018">
                  <c:v>762.8744030119434</c:v>
                </c:pt>
                <c:pt idx="8019">
                  <c:v>763.1522912707725</c:v>
                </c:pt>
                <c:pt idx="8020">
                  <c:v>763.4302590015552</c:v>
                </c:pt>
                <c:pt idx="8021">
                  <c:v>763.7083062473858</c:v>
                </c:pt>
                <c:pt idx="8022">
                  <c:v>763.9864330513943</c:v>
                </c:pt>
                <c:pt idx="8023">
                  <c:v>764.2646394567448</c:v>
                </c:pt>
                <c:pt idx="8024">
                  <c:v>764.5429255066392</c:v>
                </c:pt>
                <c:pt idx="8025">
                  <c:v>764.8212912443133</c:v>
                </c:pt>
                <c:pt idx="8026">
                  <c:v>765.0997367130402</c:v>
                </c:pt>
                <c:pt idx="8027">
                  <c:v>765.3782619561288</c:v>
                </c:pt>
                <c:pt idx="8028">
                  <c:v>765.6568670169224</c:v>
                </c:pt>
                <c:pt idx="8029">
                  <c:v>765.9355519388025</c:v>
                </c:pt>
                <c:pt idx="8030">
                  <c:v>766.2143167651843</c:v>
                </c:pt>
                <c:pt idx="8031">
                  <c:v>766.4931615395208</c:v>
                </c:pt>
                <c:pt idx="8032">
                  <c:v>766.7720863053007</c:v>
                </c:pt>
                <c:pt idx="8033">
                  <c:v>767.0510911060478</c:v>
                </c:pt>
                <c:pt idx="8034">
                  <c:v>767.3301759853233</c:v>
                </c:pt>
                <c:pt idx="8035">
                  <c:v>767.6093409867245</c:v>
                </c:pt>
                <c:pt idx="8036">
                  <c:v>767.8885861538837</c:v>
                </c:pt>
                <c:pt idx="8037">
                  <c:v>768.1679115304707</c:v>
                </c:pt>
                <c:pt idx="8038">
                  <c:v>768.4473171601919</c:v>
                </c:pt>
                <c:pt idx="8039">
                  <c:v>768.7268030867883</c:v>
                </c:pt>
                <c:pt idx="8040">
                  <c:v>769.0063693540394</c:v>
                </c:pt>
                <c:pt idx="8041">
                  <c:v>769.2860160057593</c:v>
                </c:pt>
                <c:pt idx="8042">
                  <c:v>769.5657430857998</c:v>
                </c:pt>
                <c:pt idx="8043">
                  <c:v>769.8455506380493</c:v>
                </c:pt>
                <c:pt idx="8044">
                  <c:v>770.1254387064314</c:v>
                </c:pt>
                <c:pt idx="8045">
                  <c:v>770.4054073349081</c:v>
                </c:pt>
                <c:pt idx="8046">
                  <c:v>770.6854565674763</c:v>
                </c:pt>
                <c:pt idx="8047">
                  <c:v>770.9655864481708</c:v>
                </c:pt>
                <c:pt idx="8048">
                  <c:v>771.2457970210633</c:v>
                </c:pt>
                <c:pt idx="8049">
                  <c:v>771.5260883302607</c:v>
                </c:pt>
                <c:pt idx="8050">
                  <c:v>771.8064604199081</c:v>
                </c:pt>
                <c:pt idx="8051">
                  <c:v>772.0869133341877</c:v>
                </c:pt>
                <c:pt idx="8052">
                  <c:v>772.3674471173168</c:v>
                </c:pt>
                <c:pt idx="8053">
                  <c:v>772.6480618135514</c:v>
                </c:pt>
                <c:pt idx="8054">
                  <c:v>772.9287574671843</c:v>
                </c:pt>
                <c:pt idx="8055">
                  <c:v>773.2095341225437</c:v>
                </c:pt>
                <c:pt idx="8056">
                  <c:v>773.4903918239966</c:v>
                </c:pt>
                <c:pt idx="8057">
                  <c:v>773.7713306159468</c:v>
                </c:pt>
                <c:pt idx="8058">
                  <c:v>774.052350542834</c:v>
                </c:pt>
                <c:pt idx="8059">
                  <c:v>774.3334516491369</c:v>
                </c:pt>
                <c:pt idx="8060">
                  <c:v>774.6146339793696</c:v>
                </c:pt>
                <c:pt idx="8061">
                  <c:v>774.8958975780848</c:v>
                </c:pt>
                <c:pt idx="8062">
                  <c:v>775.1772424898725</c:v>
                </c:pt>
                <c:pt idx="8063">
                  <c:v>775.4586687593585</c:v>
                </c:pt>
                <c:pt idx="8064">
                  <c:v>775.7401764312079</c:v>
                </c:pt>
                <c:pt idx="8065">
                  <c:v>776.0217655501217</c:v>
                </c:pt>
                <c:pt idx="8066">
                  <c:v>776.3034361608393</c:v>
                </c:pt>
                <c:pt idx="8067">
                  <c:v>776.5851883081377</c:v>
                </c:pt>
                <c:pt idx="8068">
                  <c:v>776.8670220368303</c:v>
                </c:pt>
                <c:pt idx="8069">
                  <c:v>777.1489373917693</c:v>
                </c:pt>
                <c:pt idx="8070">
                  <c:v>777.4309344178444</c:v>
                </c:pt>
                <c:pt idx="8071">
                  <c:v>777.7130131599818</c:v>
                </c:pt>
                <c:pt idx="8072">
                  <c:v>777.9951736631466</c:v>
                </c:pt>
                <c:pt idx="8073">
                  <c:v>778.2774159723419</c:v>
                </c:pt>
                <c:pt idx="8074">
                  <c:v>778.5597401326071</c:v>
                </c:pt>
                <c:pt idx="8075">
                  <c:v>778.8421461890207</c:v>
                </c:pt>
                <c:pt idx="8076">
                  <c:v>779.1246341866992</c:v>
                </c:pt>
                <c:pt idx="8077">
                  <c:v>779.4072041707955</c:v>
                </c:pt>
                <c:pt idx="8078">
                  <c:v>779.6898561865025</c:v>
                </c:pt>
                <c:pt idx="8079">
                  <c:v>779.9725902790493</c:v>
                </c:pt>
                <c:pt idx="8080">
                  <c:v>780.2554064937043</c:v>
                </c:pt>
                <c:pt idx="8081">
                  <c:v>780.5383048757739</c:v>
                </c:pt>
                <c:pt idx="8082">
                  <c:v>780.8212854706013</c:v>
                </c:pt>
                <c:pt idx="8083">
                  <c:v>781.1043483235699</c:v>
                </c:pt>
                <c:pt idx="8084">
                  <c:v>781.3874934800992</c:v>
                </c:pt>
                <c:pt idx="8085">
                  <c:v>781.6707209856487</c:v>
                </c:pt>
                <c:pt idx="8086">
                  <c:v>781.954030885716</c:v>
                </c:pt>
                <c:pt idx="8087">
                  <c:v>782.2374232258354</c:v>
                </c:pt>
                <c:pt idx="8088">
                  <c:v>782.5208980515815</c:v>
                </c:pt>
                <c:pt idx="8089">
                  <c:v>782.8044554085669</c:v>
                </c:pt>
                <c:pt idx="8090">
                  <c:v>783.0880953424415</c:v>
                </c:pt>
                <c:pt idx="8091">
                  <c:v>783.3718178988952</c:v>
                </c:pt>
                <c:pt idx="8092">
                  <c:v>783.6556231236561</c:v>
                </c:pt>
                <c:pt idx="8093">
                  <c:v>783.9395110624899</c:v>
                </c:pt>
                <c:pt idx="8094">
                  <c:v>784.2234817612026</c:v>
                </c:pt>
                <c:pt idx="8095">
                  <c:v>784.5075352656371</c:v>
                </c:pt>
                <c:pt idx="8096">
                  <c:v>784.7916716216763</c:v>
                </c:pt>
                <c:pt idx="8097">
                  <c:v>785.0758908752421</c:v>
                </c:pt>
                <c:pt idx="8098">
                  <c:v>785.3601930722937</c:v>
                </c:pt>
                <c:pt idx="8099">
                  <c:v>785.644578258831</c:v>
                </c:pt>
                <c:pt idx="8100">
                  <c:v>785.929046480891</c:v>
                </c:pt>
                <c:pt idx="8101">
                  <c:v>786.213597784551</c:v>
                </c:pt>
                <c:pt idx="8102">
                  <c:v>786.4982322159274</c:v>
                </c:pt>
                <c:pt idx="8103">
                  <c:v>786.7829498211742</c:v>
                </c:pt>
                <c:pt idx="8104">
                  <c:v>787.0677506464857</c:v>
                </c:pt>
                <c:pt idx="8105">
                  <c:v>787.3526347380956</c:v>
                </c:pt>
                <c:pt idx="8106">
                  <c:v>787.6376021422753</c:v>
                </c:pt>
                <c:pt idx="8107">
                  <c:v>787.9226529053367</c:v>
                </c:pt>
                <c:pt idx="8108">
                  <c:v>788.207787073631</c:v>
                </c:pt>
                <c:pt idx="8109">
                  <c:v>788.4930046935474</c:v>
                </c:pt>
                <c:pt idx="8110">
                  <c:v>788.7783058115158</c:v>
                </c:pt>
                <c:pt idx="8111">
                  <c:v>789.0636904740054</c:v>
                </c:pt>
                <c:pt idx="8112">
                  <c:v>789.3491587275236</c:v>
                </c:pt>
                <c:pt idx="8113">
                  <c:v>789.6347106186189</c:v>
                </c:pt>
                <c:pt idx="8114">
                  <c:v>789.9203461938778</c:v>
                </c:pt>
                <c:pt idx="8115">
                  <c:v>790.2060654999275</c:v>
                </c:pt>
                <c:pt idx="8116">
                  <c:v>790.491868583435</c:v>
                </c:pt>
                <c:pt idx="8117">
                  <c:v>790.7777554911054</c:v>
                </c:pt>
                <c:pt idx="8118">
                  <c:v>791.0637262696854</c:v>
                </c:pt>
                <c:pt idx="8119">
                  <c:v>791.3497809659597</c:v>
                </c:pt>
                <c:pt idx="8120">
                  <c:v>791.635919626754</c:v>
                </c:pt>
                <c:pt idx="8121">
                  <c:v>791.9221422989341</c:v>
                </c:pt>
                <c:pt idx="8122">
                  <c:v>792.2084490294041</c:v>
                </c:pt>
                <c:pt idx="8123">
                  <c:v>792.4948398651093</c:v>
                </c:pt>
                <c:pt idx="8124">
                  <c:v>792.7813148530353</c:v>
                </c:pt>
                <c:pt idx="8125">
                  <c:v>793.0678740402061</c:v>
                </c:pt>
                <c:pt idx="8126">
                  <c:v>793.3545174736873</c:v>
                </c:pt>
                <c:pt idx="8127">
                  <c:v>793.6412452005845</c:v>
                </c:pt>
                <c:pt idx="8128">
                  <c:v>793.928057268042</c:v>
                </c:pt>
                <c:pt idx="8129">
                  <c:v>794.2149537232464</c:v>
                </c:pt>
                <c:pt idx="8130">
                  <c:v>794.5019346134225</c:v>
                </c:pt>
                <c:pt idx="8131">
                  <c:v>794.7889999858367</c:v>
                </c:pt>
                <c:pt idx="8132">
                  <c:v>795.076149887796</c:v>
                </c:pt>
                <c:pt idx="8133">
                  <c:v>795.3633843666462</c:v>
                </c:pt>
                <c:pt idx="8134">
                  <c:v>795.650703469775</c:v>
                </c:pt>
                <c:pt idx="8135">
                  <c:v>795.9381072446104</c:v>
                </c:pt>
                <c:pt idx="8136">
                  <c:v>796.2255957386199</c:v>
                </c:pt>
                <c:pt idx="8137">
                  <c:v>796.5131689993129</c:v>
                </c:pt>
                <c:pt idx="8138">
                  <c:v>796.8008270742382</c:v>
                </c:pt>
                <c:pt idx="8139">
                  <c:v>797.0885700109861</c:v>
                </c:pt>
                <c:pt idx="8140">
                  <c:v>797.3763978571878</c:v>
                </c:pt>
                <c:pt idx="8141">
                  <c:v>797.664310660514</c:v>
                </c:pt>
                <c:pt idx="8142">
                  <c:v>797.9523084686774</c:v>
                </c:pt>
                <c:pt idx="8143">
                  <c:v>798.2403913294315</c:v>
                </c:pt>
                <c:pt idx="8144">
                  <c:v>798.5285592905695</c:v>
                </c:pt>
                <c:pt idx="8145">
                  <c:v>798.8168123999268</c:v>
                </c:pt>
                <c:pt idx="8146">
                  <c:v>799.1051507053797</c:v>
                </c:pt>
                <c:pt idx="8147">
                  <c:v>799.3935742548445</c:v>
                </c:pt>
                <c:pt idx="8148">
                  <c:v>799.6820830962798</c:v>
                </c:pt>
                <c:pt idx="8149">
                  <c:v>799.9706772776842</c:v>
                </c:pt>
                <c:pt idx="8150">
                  <c:v>800.2593568470983</c:v>
                </c:pt>
                <c:pt idx="8151">
                  <c:v>800.5481218526041</c:v>
                </c:pt>
                <c:pt idx="8152">
                  <c:v>800.8369723423236</c:v>
                </c:pt>
                <c:pt idx="8153">
                  <c:v>801.1259083644219</c:v>
                </c:pt>
                <c:pt idx="8154">
                  <c:v>801.4149299671034</c:v>
                </c:pt>
                <c:pt idx="8155">
                  <c:v>801.7040371986155</c:v>
                </c:pt>
                <c:pt idx="8156">
                  <c:v>801.9932301072471</c:v>
                </c:pt>
                <c:pt idx="8157">
                  <c:v>802.282508741327</c:v>
                </c:pt>
                <c:pt idx="8158">
                  <c:v>802.5718731492271</c:v>
                </c:pt>
                <c:pt idx="8159">
                  <c:v>802.8613233793609</c:v>
                </c:pt>
                <c:pt idx="8160">
                  <c:v>803.150859480182</c:v>
                </c:pt>
                <c:pt idx="8161">
                  <c:v>803.4404815001873</c:v>
                </c:pt>
                <c:pt idx="8162">
                  <c:v>803.7301894879151</c:v>
                </c:pt>
                <c:pt idx="8163">
                  <c:v>804.0199834919446</c:v>
                </c:pt>
                <c:pt idx="8164">
                  <c:v>804.3098635608976</c:v>
                </c:pt>
                <c:pt idx="8165">
                  <c:v>804.5998297434382</c:v>
                </c:pt>
                <c:pt idx="8166">
                  <c:v>804.8898820882711</c:v>
                </c:pt>
                <c:pt idx="8167">
                  <c:v>805.1800206441445</c:v>
                </c:pt>
                <c:pt idx="8168">
                  <c:v>805.4702454598471</c:v>
                </c:pt>
                <c:pt idx="8169">
                  <c:v>805.7605565842107</c:v>
                </c:pt>
                <c:pt idx="8170">
                  <c:v>806.0509540661095</c:v>
                </c:pt>
                <c:pt idx="8171">
                  <c:v>806.3414379544585</c:v>
                </c:pt>
                <c:pt idx="8172">
                  <c:v>806.6320082982165</c:v>
                </c:pt>
                <c:pt idx="8173">
                  <c:v>806.922665146383</c:v>
                </c:pt>
                <c:pt idx="8174">
                  <c:v>807.2134085480011</c:v>
                </c:pt>
                <c:pt idx="8175">
                  <c:v>807.5042385521562</c:v>
                </c:pt>
                <c:pt idx="8176">
                  <c:v>807.7951552079746</c:v>
                </c:pt>
                <c:pt idx="8177">
                  <c:v>808.0861585646269</c:v>
                </c:pt>
                <c:pt idx="8178">
                  <c:v>808.3772486713257</c:v>
                </c:pt>
                <c:pt idx="8179">
                  <c:v>808.668425577325</c:v>
                </c:pt>
                <c:pt idx="8180">
                  <c:v>808.959689331923</c:v>
                </c:pt>
                <c:pt idx="8181">
                  <c:v>809.25103998446</c:v>
                </c:pt>
                <c:pt idx="8182">
                  <c:v>809.5424775843182</c:v>
                </c:pt>
                <c:pt idx="8183">
                  <c:v>809.8340021809241</c:v>
                </c:pt>
                <c:pt idx="8184">
                  <c:v>810.1256138237451</c:v>
                </c:pt>
                <c:pt idx="8185">
                  <c:v>810.417312562293</c:v>
                </c:pt>
                <c:pt idx="8186">
                  <c:v>810.7090984461224</c:v>
                </c:pt>
                <c:pt idx="8187">
                  <c:v>811.0009715248295</c:v>
                </c:pt>
                <c:pt idx="8188">
                  <c:v>811.292931848055</c:v>
                </c:pt>
                <c:pt idx="8189">
                  <c:v>811.5849794654823</c:v>
                </c:pt>
                <c:pt idx="8190">
                  <c:v>811.877114426837</c:v>
                </c:pt>
                <c:pt idx="8191">
                  <c:v>812.1693367818892</c:v>
                </c:pt>
                <c:pt idx="8192">
                  <c:v>812.4616465804507</c:v>
                </c:pt>
                <c:pt idx="8193">
                  <c:v>812.7540438723779</c:v>
                </c:pt>
                <c:pt idx="8194">
                  <c:v>813.0465287075702</c:v>
                </c:pt>
                <c:pt idx="8195">
                  <c:v>813.3391011359694</c:v>
                </c:pt>
                <c:pt idx="8196">
                  <c:v>813.6317612075617</c:v>
                </c:pt>
                <c:pt idx="8197">
                  <c:v>813.9245089723769</c:v>
                </c:pt>
                <c:pt idx="8198">
                  <c:v>814.217344480487</c:v>
                </c:pt>
                <c:pt idx="8199">
                  <c:v>814.5102677820088</c:v>
                </c:pt>
                <c:pt idx="8200">
                  <c:v>814.8032789271027</c:v>
                </c:pt>
                <c:pt idx="8201">
                  <c:v>815.0963779659714</c:v>
                </c:pt>
                <c:pt idx="8202">
                  <c:v>815.3895649488633</c:v>
                </c:pt>
                <c:pt idx="8203">
                  <c:v>815.6828399260683</c:v>
                </c:pt>
                <c:pt idx="8204">
                  <c:v>815.9762029479218</c:v>
                </c:pt>
                <c:pt idx="8205">
                  <c:v>816.2696540648031</c:v>
                </c:pt>
                <c:pt idx="8206">
                  <c:v>816.5631933271338</c:v>
                </c:pt>
                <c:pt idx="8207">
                  <c:v>816.8568207853814</c:v>
                </c:pt>
                <c:pt idx="8208">
                  <c:v>817.1505364900555</c:v>
                </c:pt>
                <c:pt idx="8209">
                  <c:v>817.4443404917113</c:v>
                </c:pt>
                <c:pt idx="8210">
                  <c:v>817.7382328409478</c:v>
                </c:pt>
                <c:pt idx="8211">
                  <c:v>818.0322135884072</c:v>
                </c:pt>
                <c:pt idx="8212">
                  <c:v>818.3262827847769</c:v>
                </c:pt>
                <c:pt idx="8213">
                  <c:v>818.6204404807887</c:v>
                </c:pt>
                <c:pt idx="8214">
                  <c:v>818.9146867272174</c:v>
                </c:pt>
                <c:pt idx="8215">
                  <c:v>819.2090215748833</c:v>
                </c:pt>
                <c:pt idx="8216">
                  <c:v>819.5034450746514</c:v>
                </c:pt>
                <c:pt idx="8217">
                  <c:v>819.7979572774296</c:v>
                </c:pt>
                <c:pt idx="8218">
                  <c:v>820.0925582341719</c:v>
                </c:pt>
                <c:pt idx="8219">
                  <c:v>820.3872479958766</c:v>
                </c:pt>
                <c:pt idx="8220">
                  <c:v>820.6820266135853</c:v>
                </c:pt>
                <c:pt idx="8221">
                  <c:v>820.9768941383863</c:v>
                </c:pt>
                <c:pt idx="8222">
                  <c:v>821.2718506214106</c:v>
                </c:pt>
                <c:pt idx="8223">
                  <c:v>821.5668961138355</c:v>
                </c:pt>
                <c:pt idx="8224">
                  <c:v>821.8620306668828</c:v>
                </c:pt>
                <c:pt idx="8225">
                  <c:v>822.1572543318182</c:v>
                </c:pt>
                <c:pt idx="8226">
                  <c:v>822.4525671599539</c:v>
                </c:pt>
                <c:pt idx="8227">
                  <c:v>822.7479692026454</c:v>
                </c:pt>
                <c:pt idx="8228">
                  <c:v>823.0434605112946</c:v>
                </c:pt>
                <c:pt idx="8229">
                  <c:v>823.3390411373483</c:v>
                </c:pt>
                <c:pt idx="8230">
                  <c:v>823.6347111322973</c:v>
                </c:pt>
                <c:pt idx="8231">
                  <c:v>823.9304705476789</c:v>
                </c:pt>
                <c:pt idx="8232">
                  <c:v>824.2263194350754</c:v>
                </c:pt>
                <c:pt idx="8233">
                  <c:v>824.5222578461135</c:v>
                </c:pt>
                <c:pt idx="8234">
                  <c:v>824.8182858324661</c:v>
                </c:pt>
                <c:pt idx="8235">
                  <c:v>825.114403445852</c:v>
                </c:pt>
                <c:pt idx="8236">
                  <c:v>825.4106107380336</c:v>
                </c:pt>
                <c:pt idx="8237">
                  <c:v>825.7069077608211</c:v>
                </c:pt>
                <c:pt idx="8238">
                  <c:v>826.0032945660681</c:v>
                </c:pt>
                <c:pt idx="8239">
                  <c:v>826.2997712056754</c:v>
                </c:pt>
                <c:pt idx="8240">
                  <c:v>826.5963377315893</c:v>
                </c:pt>
                <c:pt idx="8241">
                  <c:v>826.8929941958005</c:v>
                </c:pt>
                <c:pt idx="8242">
                  <c:v>827.1897406503474</c:v>
                </c:pt>
                <c:pt idx="8243">
                  <c:v>827.4865771473122</c:v>
                </c:pt>
                <c:pt idx="8244">
                  <c:v>827.7835037388246</c:v>
                </c:pt>
                <c:pt idx="8245">
                  <c:v>828.0805204770601</c:v>
                </c:pt>
                <c:pt idx="8246">
                  <c:v>828.3776274142388</c:v>
                </c:pt>
                <c:pt idx="8247">
                  <c:v>828.6748246026282</c:v>
                </c:pt>
                <c:pt idx="8248">
                  <c:v>828.972112094542</c:v>
                </c:pt>
                <c:pt idx="8249">
                  <c:v>829.2694899423386</c:v>
                </c:pt>
                <c:pt idx="8250">
                  <c:v>829.566958198424</c:v>
                </c:pt>
                <c:pt idx="8251">
                  <c:v>829.8645169152505</c:v>
                </c:pt>
                <c:pt idx="8252">
                  <c:v>830.1621661453153</c:v>
                </c:pt>
                <c:pt idx="8253">
                  <c:v>830.4599059411632</c:v>
                </c:pt>
                <c:pt idx="8254">
                  <c:v>830.7577363553859</c:v>
                </c:pt>
                <c:pt idx="8255">
                  <c:v>831.0556574406196</c:v>
                </c:pt>
                <c:pt idx="8256">
                  <c:v>831.3536692495493</c:v>
                </c:pt>
                <c:pt idx="8257">
                  <c:v>831.6517718349044</c:v>
                </c:pt>
                <c:pt idx="8258">
                  <c:v>831.9499652494626</c:v>
                </c:pt>
                <c:pt idx="8259">
                  <c:v>832.2482495460482</c:v>
                </c:pt>
                <c:pt idx="8260">
                  <c:v>832.546624777531</c:v>
                </c:pt>
                <c:pt idx="8261">
                  <c:v>832.8450909968291</c:v>
                </c:pt>
                <c:pt idx="8262">
                  <c:v>833.1436482569059</c:v>
                </c:pt>
                <c:pt idx="8263">
                  <c:v>833.442296610773</c:v>
                </c:pt>
                <c:pt idx="8264">
                  <c:v>833.7410361114893</c:v>
                </c:pt>
                <c:pt idx="8265">
                  <c:v>834.0398668121587</c:v>
                </c:pt>
                <c:pt idx="8266">
                  <c:v>834.3387887659341</c:v>
                </c:pt>
                <c:pt idx="8267">
                  <c:v>834.6378020260153</c:v>
                </c:pt>
                <c:pt idx="8268">
                  <c:v>834.9369066456479</c:v>
                </c:pt>
                <c:pt idx="8269">
                  <c:v>835.2361026781264</c:v>
                </c:pt>
                <c:pt idx="8270">
                  <c:v>835.5353901767921</c:v>
                </c:pt>
                <c:pt idx="8271">
                  <c:v>835.8347691950328</c:v>
                </c:pt>
                <c:pt idx="8272">
                  <c:v>836.1342397862852</c:v>
                </c:pt>
                <c:pt idx="8273">
                  <c:v>836.4338020040319</c:v>
                </c:pt>
                <c:pt idx="8274">
                  <c:v>836.7334559018042</c:v>
                </c:pt>
                <c:pt idx="8275">
                  <c:v>837.033201533181</c:v>
                </c:pt>
                <c:pt idx="8276">
                  <c:v>837.3330389517876</c:v>
                </c:pt>
                <c:pt idx="8277">
                  <c:v>837.6329682112981</c:v>
                </c:pt>
                <c:pt idx="8278">
                  <c:v>837.9329893654349</c:v>
                </c:pt>
                <c:pt idx="8279">
                  <c:v>838.2331024679661</c:v>
                </c:pt>
                <c:pt idx="8280">
                  <c:v>838.5333075727101</c:v>
                </c:pt>
                <c:pt idx="8281">
                  <c:v>838.833604733531</c:v>
                </c:pt>
                <c:pt idx="8282">
                  <c:v>839.1339940043426</c:v>
                </c:pt>
                <c:pt idx="8283">
                  <c:v>839.4344754391064</c:v>
                </c:pt>
                <c:pt idx="8284">
                  <c:v>839.7350490918309</c:v>
                </c:pt>
                <c:pt idx="8285">
                  <c:v>840.0357150165738</c:v>
                </c:pt>
                <c:pt idx="8286">
                  <c:v>840.3364732674414</c:v>
                </c:pt>
                <c:pt idx="8287">
                  <c:v>840.6373238985865</c:v>
                </c:pt>
                <c:pt idx="8288">
                  <c:v>840.9382669642118</c:v>
                </c:pt>
                <c:pt idx="8289">
                  <c:v>841.2393025185686</c:v>
                </c:pt>
                <c:pt idx="8290">
                  <c:v>841.5404306159547</c:v>
                </c:pt>
                <c:pt idx="8291">
                  <c:v>841.8416513107188</c:v>
                </c:pt>
                <c:pt idx="8292">
                  <c:v>842.1429646572559</c:v>
                </c:pt>
                <c:pt idx="8293">
                  <c:v>842.4443707100111</c:v>
                </c:pt>
                <c:pt idx="8294">
                  <c:v>842.7458695234783</c:v>
                </c:pt>
                <c:pt idx="8295">
                  <c:v>843.0474611521986</c:v>
                </c:pt>
                <c:pt idx="8296">
                  <c:v>843.3491456507638</c:v>
                </c:pt>
                <c:pt idx="8297">
                  <c:v>843.6509230738128</c:v>
                </c:pt>
                <c:pt idx="8298">
                  <c:v>843.9527934760345</c:v>
                </c:pt>
                <c:pt idx="8299">
                  <c:v>844.2547569121668</c:v>
                </c:pt>
                <c:pt idx="8300">
                  <c:v>844.5568134369956</c:v>
                </c:pt>
                <c:pt idx="8301">
                  <c:v>844.8589631053568</c:v>
                </c:pt>
                <c:pt idx="8302">
                  <c:v>845.1612059721357</c:v>
                </c:pt>
                <c:pt idx="8303">
                  <c:v>845.4635420922652</c:v>
                </c:pt>
                <c:pt idx="8304">
                  <c:v>845.7659715207292</c:v>
                </c:pt>
                <c:pt idx="8305">
                  <c:v>846.0684943125605</c:v>
                </c:pt>
                <c:pt idx="8306">
                  <c:v>846.3711105228399</c:v>
                </c:pt>
                <c:pt idx="8307">
                  <c:v>846.6738202066994</c:v>
                </c:pt>
                <c:pt idx="8308">
                  <c:v>846.97662341932</c:v>
                </c:pt>
                <c:pt idx="8309">
                  <c:v>847.2795202159313</c:v>
                </c:pt>
                <c:pt idx="8310">
                  <c:v>847.5825106518139</c:v>
                </c:pt>
                <c:pt idx="8311">
                  <c:v>847.8855947822966</c:v>
                </c:pt>
                <c:pt idx="8312">
                  <c:v>848.1887726627591</c:v>
                </c:pt>
                <c:pt idx="8313">
                  <c:v>848.492044348631</c:v>
                </c:pt>
                <c:pt idx="8314">
                  <c:v>848.7954098953902</c:v>
                </c:pt>
                <c:pt idx="8315">
                  <c:v>849.0988693585665</c:v>
                </c:pt>
                <c:pt idx="8316">
                  <c:v>849.4024227937376</c:v>
                </c:pt>
                <c:pt idx="8317">
                  <c:v>849.7060702565328</c:v>
                </c:pt>
                <c:pt idx="8318">
                  <c:v>850.0098118026315</c:v>
                </c:pt>
                <c:pt idx="8319">
                  <c:v>850.3136474877615</c:v>
                </c:pt>
                <c:pt idx="8320">
                  <c:v>850.6175773677027</c:v>
                </c:pt>
                <c:pt idx="8321">
                  <c:v>850.9216014982848</c:v>
                </c:pt>
                <c:pt idx="8322">
                  <c:v>851.2257199353867</c:v>
                </c:pt>
                <c:pt idx="8323">
                  <c:v>851.5299327349391</c:v>
                </c:pt>
                <c:pt idx="8324">
                  <c:v>851.8342399529229</c:v>
                </c:pt>
                <c:pt idx="8325">
                  <c:v>852.1386416453681</c:v>
                </c:pt>
                <c:pt idx="8326">
                  <c:v>852.4431378683576</c:v>
                </c:pt>
                <c:pt idx="8327">
                  <c:v>852.7477286780223</c:v>
                </c:pt>
                <c:pt idx="8328">
                  <c:v>853.0524141305459</c:v>
                </c:pt>
                <c:pt idx="8329">
                  <c:v>853.3571942821624</c:v>
                </c:pt>
                <c:pt idx="8330">
                  <c:v>853.6620691891552</c:v>
                </c:pt>
                <c:pt idx="8331">
                  <c:v>853.9670389078602</c:v>
                </c:pt>
                <c:pt idx="8332">
                  <c:v>854.2721034946642</c:v>
                </c:pt>
                <c:pt idx="8333">
                  <c:v>854.5772630060032</c:v>
                </c:pt>
                <c:pt idx="8334">
                  <c:v>854.8825174983667</c:v>
                </c:pt>
                <c:pt idx="8335">
                  <c:v>855.187867028293</c:v>
                </c:pt>
                <c:pt idx="8336">
                  <c:v>855.4933116523731</c:v>
                </c:pt>
                <c:pt idx="8337">
                  <c:v>855.7988514272492</c:v>
                </c:pt>
                <c:pt idx="8338">
                  <c:v>856.1044864096135</c:v>
                </c:pt>
                <c:pt idx="8339">
                  <c:v>856.4102166562109</c:v>
                </c:pt>
                <c:pt idx="8340">
                  <c:v>856.7160422238376</c:v>
                </c:pt>
                <c:pt idx="8341">
                  <c:v>857.02196316934</c:v>
                </c:pt>
                <c:pt idx="8342">
                  <c:v>857.3279795496173</c:v>
                </c:pt>
                <c:pt idx="8343">
                  <c:v>857.6340914216206</c:v>
                </c:pt>
                <c:pt idx="8344">
                  <c:v>857.940298842351</c:v>
                </c:pt>
                <c:pt idx="8345">
                  <c:v>858.2466018688632</c:v>
                </c:pt>
                <c:pt idx="8346">
                  <c:v>858.5530005582619</c:v>
                </c:pt>
                <c:pt idx="8347">
                  <c:v>858.8594949677051</c:v>
                </c:pt>
                <c:pt idx="8348">
                  <c:v>859.1660851544026</c:v>
                </c:pt>
                <c:pt idx="8349">
                  <c:v>859.4727711756148</c:v>
                </c:pt>
                <c:pt idx="8350">
                  <c:v>859.7795530886559</c:v>
                </c:pt>
                <c:pt idx="8351">
                  <c:v>860.0864309508906</c:v>
                </c:pt>
                <c:pt idx="8352">
                  <c:v>860.393404819737</c:v>
                </c:pt>
                <c:pt idx="8353">
                  <c:v>860.7004747526655</c:v>
                </c:pt>
                <c:pt idx="8354">
                  <c:v>861.0076408071972</c:v>
                </c:pt>
                <c:pt idx="8355">
                  <c:v>861.3149030409071</c:v>
                </c:pt>
                <c:pt idx="8356">
                  <c:v>861.6222615114227</c:v>
                </c:pt>
                <c:pt idx="8357">
                  <c:v>861.9297162764224</c:v>
                </c:pt>
                <c:pt idx="8358">
                  <c:v>862.2372673936386</c:v>
                </c:pt>
                <c:pt idx="8359">
                  <c:v>862.5449149208564</c:v>
                </c:pt>
                <c:pt idx="8360">
                  <c:v>862.852658915912</c:v>
                </c:pt>
                <c:pt idx="8361">
                  <c:v>863.1604994366959</c:v>
                </c:pt>
                <c:pt idx="8362">
                  <c:v>863.4684365411514</c:v>
                </c:pt>
                <c:pt idx="8363">
                  <c:v>863.776470287273</c:v>
                </c:pt>
                <c:pt idx="8364">
                  <c:v>864.0846007331104</c:v>
                </c:pt>
                <c:pt idx="8365">
                  <c:v>864.3928279367641</c:v>
                </c:pt>
                <c:pt idx="8366">
                  <c:v>864.7011519563891</c:v>
                </c:pt>
                <c:pt idx="8367">
                  <c:v>865.0095728501938</c:v>
                </c:pt>
                <c:pt idx="8368">
                  <c:v>865.3180906764378</c:v>
                </c:pt>
                <c:pt idx="8369">
                  <c:v>865.6267054934365</c:v>
                </c:pt>
                <c:pt idx="8370">
                  <c:v>865.9354173595563</c:v>
                </c:pt>
                <c:pt idx="8371">
                  <c:v>866.2442263332184</c:v>
                </c:pt>
                <c:pt idx="8372">
                  <c:v>866.5531324728977</c:v>
                </c:pt>
                <c:pt idx="8373">
                  <c:v>866.8621358371209</c:v>
                </c:pt>
                <c:pt idx="8374">
                  <c:v>867.17123648447</c:v>
                </c:pt>
                <c:pt idx="8375">
                  <c:v>867.4804344735803</c:v>
                </c:pt>
                <c:pt idx="8376">
                  <c:v>867.7897298631397</c:v>
                </c:pt>
                <c:pt idx="8377">
                  <c:v>868.0991227118909</c:v>
                </c:pt>
                <c:pt idx="8378">
                  <c:v>868.408613078631</c:v>
                </c:pt>
                <c:pt idx="8379">
                  <c:v>868.718201022209</c:v>
                </c:pt>
                <c:pt idx="8380">
                  <c:v>869.02788660153</c:v>
                </c:pt>
                <c:pt idx="8381">
                  <c:v>869.3376698755513</c:v>
                </c:pt>
                <c:pt idx="8382">
                  <c:v>869.6475509032857</c:v>
                </c:pt>
                <c:pt idx="8383">
                  <c:v>869.9575297438001</c:v>
                </c:pt>
                <c:pt idx="8384">
                  <c:v>870.2676064562141</c:v>
                </c:pt>
                <c:pt idx="8385">
                  <c:v>870.5777810997038</c:v>
                </c:pt>
                <c:pt idx="8386">
                  <c:v>870.8880537334974</c:v>
                </c:pt>
                <c:pt idx="8387">
                  <c:v>871.1984244168792</c:v>
                </c:pt>
                <c:pt idx="8388">
                  <c:v>871.508893209188</c:v>
                </c:pt>
                <c:pt idx="8389">
                  <c:v>871.8194601698157</c:v>
                </c:pt>
                <c:pt idx="8390">
                  <c:v>872.13012535821</c:v>
                </c:pt>
                <c:pt idx="8391">
                  <c:v>872.4408888338736</c:v>
                </c:pt>
                <c:pt idx="8392">
                  <c:v>872.7517506563624</c:v>
                </c:pt>
                <c:pt idx="8393">
                  <c:v>873.0627108852888</c:v>
                </c:pt>
                <c:pt idx="8394">
                  <c:v>873.3737695803196</c:v>
                </c:pt>
                <c:pt idx="8395">
                  <c:v>873.6849268011755</c:v>
                </c:pt>
                <c:pt idx="8396">
                  <c:v>873.9961826076336</c:v>
                </c:pt>
                <c:pt idx="8397">
                  <c:v>874.3075370595261</c:v>
                </c:pt>
                <c:pt idx="8398">
                  <c:v>874.6189902167389</c:v>
                </c:pt>
                <c:pt idx="8399">
                  <c:v>874.930542139215</c:v>
                </c:pt>
                <c:pt idx="8400">
                  <c:v>875.2421928869509</c:v>
                </c:pt>
                <c:pt idx="8401">
                  <c:v>875.5539425199997</c:v>
                </c:pt>
                <c:pt idx="8402">
                  <c:v>875.8657910984703</c:v>
                </c:pt>
                <c:pt idx="8403">
                  <c:v>876.1777386825252</c:v>
                </c:pt>
                <c:pt idx="8404">
                  <c:v>876.4897853323847</c:v>
                </c:pt>
                <c:pt idx="8405">
                  <c:v>876.8019311083227</c:v>
                </c:pt>
                <c:pt idx="8406">
                  <c:v>877.1141760706704</c:v>
                </c:pt>
                <c:pt idx="8407">
                  <c:v>877.4265202798146</c:v>
                </c:pt>
                <c:pt idx="8408">
                  <c:v>877.7389637961965</c:v>
                </c:pt>
                <c:pt idx="8409">
                  <c:v>877.7389637961965</c:v>
                </c:pt>
                <c:pt idx="8410">
                  <c:v>878.1273575069798</c:v>
                </c:pt>
                <c:pt idx="8411">
                  <c:v>878.5159209322627</c:v>
                </c:pt>
                <c:pt idx="8412">
                  <c:v>878.9046542170407</c:v>
                </c:pt>
                <c:pt idx="8413">
                  <c:v>879.2935575064984</c:v>
                </c:pt>
                <c:pt idx="8414">
                  <c:v>879.6826309460048</c:v>
                </c:pt>
                <c:pt idx="8415">
                  <c:v>880.0718746811173</c:v>
                </c:pt>
                <c:pt idx="8416">
                  <c:v>880.4612888575805</c:v>
                </c:pt>
                <c:pt idx="8417">
                  <c:v>880.8508736213271</c:v>
                </c:pt>
                <c:pt idx="8418">
                  <c:v>881.2406291184773</c:v>
                </c:pt>
                <c:pt idx="8419">
                  <c:v>881.6305554953419</c:v>
                </c:pt>
                <c:pt idx="8420">
                  <c:v>882.0206528984187</c:v>
                </c:pt>
                <c:pt idx="8421">
                  <c:v>882.410921474395</c:v>
                </c:pt>
                <c:pt idx="8422">
                  <c:v>882.8013613701479</c:v>
                </c:pt>
                <c:pt idx="8423">
                  <c:v>883.1919727327443</c:v>
                </c:pt>
                <c:pt idx="8424">
                  <c:v>883.5827557094404</c:v>
                </c:pt>
                <c:pt idx="8425">
                  <c:v>883.9737104476856</c:v>
                </c:pt>
                <c:pt idx="8426">
                  <c:v>884.3648370951172</c:v>
                </c:pt>
                <c:pt idx="8427">
                  <c:v>884.7561357995648</c:v>
                </c:pt>
                <c:pt idx="8428">
                  <c:v>885.1476067090497</c:v>
                </c:pt>
                <c:pt idx="8429">
                  <c:v>885.5392499717846</c:v>
                </c:pt>
                <c:pt idx="8430">
                  <c:v>885.9310657361737</c:v>
                </c:pt>
                <c:pt idx="8431">
                  <c:v>886.3230541508161</c:v>
                </c:pt>
                <c:pt idx="8432">
                  <c:v>886.7152153645014</c:v>
                </c:pt>
                <c:pt idx="8433">
                  <c:v>887.1075495262131</c:v>
                </c:pt>
                <c:pt idx="8434">
                  <c:v>887.5000567851282</c:v>
                </c:pt>
                <c:pt idx="8435">
                  <c:v>887.8927372906167</c:v>
                </c:pt>
                <c:pt idx="8436">
                  <c:v>888.2855911922451</c:v>
                </c:pt>
                <c:pt idx="8437">
                  <c:v>888.678618639772</c:v>
                </c:pt>
                <c:pt idx="8438">
                  <c:v>889.0718197831519</c:v>
                </c:pt>
                <c:pt idx="8439">
                  <c:v>889.465194772534</c:v>
                </c:pt>
                <c:pt idx="8440">
                  <c:v>889.8587437582635</c:v>
                </c:pt>
                <c:pt idx="8441">
                  <c:v>890.2524668908802</c:v>
                </c:pt>
                <c:pt idx="8442">
                  <c:v>890.6463643211227</c:v>
                </c:pt>
                <c:pt idx="8443">
                  <c:v>891.040436199924</c:v>
                </c:pt>
                <c:pt idx="8444">
                  <c:v>891.4346826784142</c:v>
                </c:pt>
                <c:pt idx="8445">
                  <c:v>891.829103907921</c:v>
                </c:pt>
                <c:pt idx="8446">
                  <c:v>892.2237000399696</c:v>
                </c:pt>
                <c:pt idx="8447">
                  <c:v>892.6184712262822</c:v>
                </c:pt>
                <c:pt idx="8448">
                  <c:v>893.0134176187817</c:v>
                </c:pt>
                <c:pt idx="8449">
                  <c:v>893.4085393695872</c:v>
                </c:pt>
                <c:pt idx="8450">
                  <c:v>893.8038366310176</c:v>
                </c:pt>
                <c:pt idx="8451">
                  <c:v>894.199309555591</c:v>
                </c:pt>
                <c:pt idx="8452">
                  <c:v>894.5949582960251</c:v>
                </c:pt>
                <c:pt idx="8453">
                  <c:v>894.9907830052368</c:v>
                </c:pt>
                <c:pt idx="8454">
                  <c:v>895.3867838363458</c:v>
                </c:pt>
                <c:pt idx="8455">
                  <c:v>895.78296094267</c:v>
                </c:pt>
                <c:pt idx="8456">
                  <c:v>896.1793144777291</c:v>
                </c:pt>
                <c:pt idx="8457">
                  <c:v>896.5758445952442</c:v>
                </c:pt>
                <c:pt idx="8458">
                  <c:v>896.9725514491375</c:v>
                </c:pt>
                <c:pt idx="8459">
                  <c:v>897.3694351935355</c:v>
                </c:pt>
                <c:pt idx="8460">
                  <c:v>897.7664959827647</c:v>
                </c:pt>
                <c:pt idx="8461">
                  <c:v>898.1637339713553</c:v>
                </c:pt>
                <c:pt idx="8462">
                  <c:v>898.5611493140407</c:v>
                </c:pt>
                <c:pt idx="8463">
                  <c:v>898.9587421657576</c:v>
                </c:pt>
                <c:pt idx="8464">
                  <c:v>899.356512681646</c:v>
                </c:pt>
                <c:pt idx="8465">
                  <c:v>899.7544610170523</c:v>
                </c:pt>
                <c:pt idx="8466">
                  <c:v>900.1525873275252</c:v>
                </c:pt>
                <c:pt idx="8467">
                  <c:v>900.5508917688192</c:v>
                </c:pt>
                <c:pt idx="8468">
                  <c:v>900.9493744968938</c:v>
                </c:pt>
                <c:pt idx="8469">
                  <c:v>901.3480356679146</c:v>
                </c:pt>
                <c:pt idx="8470">
                  <c:v>901.746875438252</c:v>
                </c:pt>
                <c:pt idx="8471">
                  <c:v>902.1458939644855</c:v>
                </c:pt>
                <c:pt idx="8472">
                  <c:v>902.5450914033986</c:v>
                </c:pt>
                <c:pt idx="8473">
                  <c:v>902.9444679119831</c:v>
                </c:pt>
                <c:pt idx="8474">
                  <c:v>903.344023647438</c:v>
                </c:pt>
                <c:pt idx="8475">
                  <c:v>903.7437587671694</c:v>
                </c:pt>
                <c:pt idx="8476">
                  <c:v>904.1436734287942</c:v>
                </c:pt>
                <c:pt idx="8477">
                  <c:v>904.543767790135</c:v>
                </c:pt>
                <c:pt idx="8478">
                  <c:v>904.9440420092246</c:v>
                </c:pt>
                <c:pt idx="8479">
                  <c:v>905.3444962443049</c:v>
                </c:pt>
                <c:pt idx="8480">
                  <c:v>905.7451306538275</c:v>
                </c:pt>
                <c:pt idx="8481">
                  <c:v>906.1459453964533</c:v>
                </c:pt>
                <c:pt idx="8482">
                  <c:v>906.5469406310559</c:v>
                </c:pt>
                <c:pt idx="8483">
                  <c:v>906.9481165167174</c:v>
                </c:pt>
                <c:pt idx="8484">
                  <c:v>907.3494732127318</c:v>
                </c:pt>
                <c:pt idx="8485">
                  <c:v>907.7510108786048</c:v>
                </c:pt>
                <c:pt idx="8486">
                  <c:v>908.1527296740537</c:v>
                </c:pt>
                <c:pt idx="8487">
                  <c:v>908.5546297590076</c:v>
                </c:pt>
                <c:pt idx="8488">
                  <c:v>908.9567112936105</c:v>
                </c:pt>
                <c:pt idx="8489">
                  <c:v>909.358974438217</c:v>
                </c:pt>
                <c:pt idx="8490">
                  <c:v>909.7614193533961</c:v>
                </c:pt>
                <c:pt idx="8491">
                  <c:v>910.1640461999305</c:v>
                </c:pt>
                <c:pt idx="8492">
                  <c:v>910.5668551388168</c:v>
                </c:pt>
                <c:pt idx="8493">
                  <c:v>910.9698463312658</c:v>
                </c:pt>
                <c:pt idx="8494">
                  <c:v>911.3730199387055</c:v>
                </c:pt>
                <c:pt idx="8495">
                  <c:v>911.7763761227767</c:v>
                </c:pt>
                <c:pt idx="8496">
                  <c:v>912.1799150453368</c:v>
                </c:pt>
                <c:pt idx="8497">
                  <c:v>912.5836368684592</c:v>
                </c:pt>
                <c:pt idx="8498">
                  <c:v>912.987541754433</c:v>
                </c:pt>
                <c:pt idx="8499">
                  <c:v>913.3916298657666</c:v>
                </c:pt>
                <c:pt idx="8500">
                  <c:v>913.7959013651833</c:v>
                </c:pt>
                <c:pt idx="8501">
                  <c:v>914.2003564156248</c:v>
                </c:pt>
                <c:pt idx="8502">
                  <c:v>914.6049951802507</c:v>
                </c:pt>
                <c:pt idx="8503">
                  <c:v>915.0098178224391</c:v>
                </c:pt>
                <c:pt idx="8504">
                  <c:v>915.4148245057861</c:v>
                </c:pt>
                <c:pt idx="8505">
                  <c:v>915.8200153941093</c:v>
                </c:pt>
                <c:pt idx="8506">
                  <c:v>916.2253906514435</c:v>
                </c:pt>
                <c:pt idx="8507">
                  <c:v>916.6309504420444</c:v>
                </c:pt>
                <c:pt idx="8508">
                  <c:v>917.036694930388</c:v>
                </c:pt>
                <c:pt idx="8509">
                  <c:v>917.4426242811709</c:v>
                </c:pt>
                <c:pt idx="8510">
                  <c:v>917.8487386593104</c:v>
                </c:pt>
                <c:pt idx="8511">
                  <c:v>918.2550382299473</c:v>
                </c:pt>
                <c:pt idx="8512">
                  <c:v>918.6615231584424</c:v>
                </c:pt>
                <c:pt idx="8513">
                  <c:v>919.0681936103792</c:v>
                </c:pt>
                <c:pt idx="8514">
                  <c:v>919.4750497515644</c:v>
                </c:pt>
                <c:pt idx="8515">
                  <c:v>919.8820917480275</c:v>
                </c:pt>
                <c:pt idx="8516">
                  <c:v>920.2893197660209</c:v>
                </c:pt>
                <c:pt idx="8517">
                  <c:v>920.6967339720231</c:v>
                </c:pt>
                <c:pt idx="8518">
                  <c:v>921.104334532735</c:v>
                </c:pt>
                <c:pt idx="8519">
                  <c:v>921.5121216150827</c:v>
                </c:pt>
                <c:pt idx="8520">
                  <c:v>921.9200953862176</c:v>
                </c:pt>
                <c:pt idx="8521">
                  <c:v>922.3282560135156</c:v>
                </c:pt>
                <c:pt idx="8522">
                  <c:v>922.7366036645813</c:v>
                </c:pt>
                <c:pt idx="8523">
                  <c:v>923.1451385072431</c:v>
                </c:pt>
                <c:pt idx="8524">
                  <c:v>923.5538607095572</c:v>
                </c:pt>
                <c:pt idx="8525">
                  <c:v>923.9627704398065</c:v>
                </c:pt>
                <c:pt idx="8526">
                  <c:v>924.3718678665019</c:v>
                </c:pt>
                <c:pt idx="8527">
                  <c:v>924.7811531583815</c:v>
                </c:pt>
                <c:pt idx="8528">
                  <c:v>925.190626484414</c:v>
                </c:pt>
                <c:pt idx="8529">
                  <c:v>925.6002880137946</c:v>
                </c:pt>
                <c:pt idx="8530">
                  <c:v>926.0101379159488</c:v>
                </c:pt>
                <c:pt idx="8531">
                  <c:v>926.4201763605314</c:v>
                </c:pt>
                <c:pt idx="8532">
                  <c:v>926.8304035174274</c:v>
                </c:pt>
                <c:pt idx="8533">
                  <c:v>927.2408195567515</c:v>
                </c:pt>
                <c:pt idx="8534">
                  <c:v>927.6514246488517</c:v>
                </c:pt>
                <c:pt idx="8535">
                  <c:v>928.062218964305</c:v>
                </c:pt>
                <c:pt idx="8536">
                  <c:v>928.4732026739208</c:v>
                </c:pt>
                <c:pt idx="8537">
                  <c:v>928.8843759487409</c:v>
                </c:pt>
                <c:pt idx="8538">
                  <c:v>929.2957389600392</c:v>
                </c:pt>
                <c:pt idx="8539">
                  <c:v>929.7072918793224</c:v>
                </c:pt>
                <c:pt idx="8540">
                  <c:v>930.1190348783326</c:v>
                </c:pt>
                <c:pt idx="8541">
                  <c:v>930.5309681290436</c:v>
                </c:pt>
                <c:pt idx="8542">
                  <c:v>930.9430918036639</c:v>
                </c:pt>
                <c:pt idx="8543">
                  <c:v>931.3554060746374</c:v>
                </c:pt>
                <c:pt idx="8544">
                  <c:v>931.7679111146415</c:v>
                </c:pt>
                <c:pt idx="8545">
                  <c:v>932.1806070965921</c:v>
                </c:pt>
                <c:pt idx="8546">
                  <c:v>932.5934941936385</c:v>
                </c:pt>
                <c:pt idx="8547">
                  <c:v>933.0065725791674</c:v>
                </c:pt>
                <c:pt idx="8548">
                  <c:v>933.4198424268019</c:v>
                </c:pt>
                <c:pt idx="8549">
                  <c:v>933.8333039104028</c:v>
                </c:pt>
                <c:pt idx="8550">
                  <c:v>934.2469572040677</c:v>
                </c:pt>
                <c:pt idx="8551">
                  <c:v>934.6608024821346</c:v>
                </c:pt>
                <c:pt idx="8552">
                  <c:v>935.0748399191779</c:v>
                </c:pt>
                <c:pt idx="8553">
                  <c:v>935.4890696900115</c:v>
                </c:pt>
                <c:pt idx="8554">
                  <c:v>935.9034919696891</c:v>
                </c:pt>
                <c:pt idx="8555">
                  <c:v>936.3181069335039</c:v>
                </c:pt>
                <c:pt idx="8556">
                  <c:v>936.732914756989</c:v>
                </c:pt>
                <c:pt idx="8557">
                  <c:v>937.1479156159204</c:v>
                </c:pt>
                <c:pt idx="8558">
                  <c:v>937.5631096863129</c:v>
                </c:pt>
                <c:pt idx="8559">
                  <c:v>937.9784971444241</c:v>
                </c:pt>
                <c:pt idx="8560">
                  <c:v>938.394078166753</c:v>
                </c:pt>
                <c:pt idx="8561">
                  <c:v>938.8098529300411</c:v>
                </c:pt>
                <c:pt idx="8562">
                  <c:v>939.2258216112747</c:v>
                </c:pt>
                <c:pt idx="8563">
                  <c:v>939.6419843876814</c:v>
                </c:pt>
                <c:pt idx="8564">
                  <c:v>940.0583414367334</c:v>
                </c:pt>
                <c:pt idx="8565">
                  <c:v>940.4748929361471</c:v>
                </c:pt>
                <c:pt idx="8566">
                  <c:v>940.8916390638838</c:v>
                </c:pt>
                <c:pt idx="8567">
                  <c:v>941.3085799981491</c:v>
                </c:pt>
                <c:pt idx="8568">
                  <c:v>941.7257159173968</c:v>
                </c:pt>
                <c:pt idx="8569">
                  <c:v>942.1430470003243</c:v>
                </c:pt>
                <c:pt idx="8570">
                  <c:v>942.5605734258762</c:v>
                </c:pt>
                <c:pt idx="8571">
                  <c:v>942.9782953732446</c:v>
                </c:pt>
                <c:pt idx="8572">
                  <c:v>943.3962130218686</c:v>
                </c:pt>
                <c:pt idx="8573">
                  <c:v>943.8143265514345</c:v>
                </c:pt>
                <c:pt idx="8574">
                  <c:v>944.2326361418798</c:v>
                </c:pt>
                <c:pt idx="8575">
                  <c:v>944.6511419733878</c:v>
                </c:pt>
                <c:pt idx="8576">
                  <c:v>945.0698442263923</c:v>
                </c:pt>
                <c:pt idx="8577">
                  <c:v>945.4887430815769</c:v>
                </c:pt>
                <c:pt idx="8578">
                  <c:v>945.9078387198751</c:v>
                </c:pt>
                <c:pt idx="8579">
                  <c:v>946.3271313224707</c:v>
                </c:pt>
                <c:pt idx="8580">
                  <c:v>946.7466210708006</c:v>
                </c:pt>
                <c:pt idx="8581">
                  <c:v>947.1663081465513</c:v>
                </c:pt>
                <c:pt idx="8582">
                  <c:v>947.5861927316619</c:v>
                </c:pt>
                <c:pt idx="8583">
                  <c:v>948.0062750083242</c:v>
                </c:pt>
                <c:pt idx="8584">
                  <c:v>948.4265551589822</c:v>
                </c:pt>
                <c:pt idx="8585">
                  <c:v>948.8470333663356</c:v>
                </c:pt>
                <c:pt idx="8586">
                  <c:v>949.2677098133358</c:v>
                </c:pt>
                <c:pt idx="8587">
                  <c:v>949.6885846831896</c:v>
                </c:pt>
                <c:pt idx="8588">
                  <c:v>950.1096581593582</c:v>
                </c:pt>
                <c:pt idx="8589">
                  <c:v>950.5309304255587</c:v>
                </c:pt>
                <c:pt idx="8590">
                  <c:v>950.9524016657627</c:v>
                </c:pt>
                <c:pt idx="8591">
                  <c:v>951.3740720642011</c:v>
                </c:pt>
                <c:pt idx="8592">
                  <c:v>951.7959418053587</c:v>
                </c:pt>
                <c:pt idx="8593">
                  <c:v>952.2180110739786</c:v>
                </c:pt>
                <c:pt idx="8594">
                  <c:v>952.6402800550615</c:v>
                </c:pt>
                <c:pt idx="8595">
                  <c:v>953.0627489338664</c:v>
                </c:pt>
                <c:pt idx="8596">
                  <c:v>953.4854178959102</c:v>
                </c:pt>
                <c:pt idx="8597">
                  <c:v>953.9082871269716</c:v>
                </c:pt>
                <c:pt idx="8598">
                  <c:v>954.3313568130861</c:v>
                </c:pt>
                <c:pt idx="8599">
                  <c:v>954.7546271405506</c:v>
                </c:pt>
                <c:pt idx="8600">
                  <c:v>955.1780982959223</c:v>
                </c:pt>
                <c:pt idx="8601">
                  <c:v>955.6017704660196</c:v>
                </c:pt>
                <c:pt idx="8602">
                  <c:v>956.025643837922</c:v>
                </c:pt>
                <c:pt idx="8603">
                  <c:v>956.449718598973</c:v>
                </c:pt>
                <c:pt idx="8604">
                  <c:v>956.8739949367769</c:v>
                </c:pt>
                <c:pt idx="8605">
                  <c:v>957.2984730392012</c:v>
                </c:pt>
                <c:pt idx="8606">
                  <c:v>957.7231530943775</c:v>
                </c:pt>
                <c:pt idx="8607">
                  <c:v>958.1480352907002</c:v>
                </c:pt>
                <c:pt idx="8608">
                  <c:v>958.5731198168313</c:v>
                </c:pt>
                <c:pt idx="8609">
                  <c:v>958.9984068616948</c:v>
                </c:pt>
                <c:pt idx="8610">
                  <c:v>959.4238966144814</c:v>
                </c:pt>
                <c:pt idx="8611">
                  <c:v>959.8495892646478</c:v>
                </c:pt>
                <c:pt idx="8612">
                  <c:v>960.2754850019171</c:v>
                </c:pt>
                <c:pt idx="8613">
                  <c:v>960.7015840162788</c:v>
                </c:pt>
                <c:pt idx="8614">
                  <c:v>961.1278864979924</c:v>
                </c:pt>
                <c:pt idx="8615">
                  <c:v>961.554392637583</c:v>
                </c:pt>
                <c:pt idx="8616">
                  <c:v>961.9811026258448</c:v>
                </c:pt>
                <c:pt idx="8617">
                  <c:v>962.4080166538413</c:v>
                </c:pt>
                <c:pt idx="8618">
                  <c:v>962.8351349129057</c:v>
                </c:pt>
                <c:pt idx="8619">
                  <c:v>963.2624575946401</c:v>
                </c:pt>
                <c:pt idx="8620">
                  <c:v>963.6899848909198</c:v>
                </c:pt>
                <c:pt idx="8621">
                  <c:v>964.1177169938888</c:v>
                </c:pt>
                <c:pt idx="8622">
                  <c:v>964.5456540959635</c:v>
                </c:pt>
                <c:pt idx="8623">
                  <c:v>964.9737963898324</c:v>
                </c:pt>
                <c:pt idx="8624">
                  <c:v>965.4021440684564</c:v>
                </c:pt>
                <c:pt idx="8625">
                  <c:v>965.8306973250691</c:v>
                </c:pt>
                <c:pt idx="8626">
                  <c:v>966.2594563531799</c:v>
                </c:pt>
                <c:pt idx="8627">
                  <c:v>966.6884213465701</c:v>
                </c:pt>
                <c:pt idx="8628">
                  <c:v>967.1175924992963</c:v>
                </c:pt>
                <c:pt idx="8629">
                  <c:v>967.5469700056906</c:v>
                </c:pt>
                <c:pt idx="8630">
                  <c:v>967.9765540603597</c:v>
                </c:pt>
                <c:pt idx="8631">
                  <c:v>968.4063448581894</c:v>
                </c:pt>
                <c:pt idx="8632">
                  <c:v>968.8363425943394</c:v>
                </c:pt>
                <c:pt idx="8633">
                  <c:v>969.2665474642477</c:v>
                </c:pt>
                <c:pt idx="8634">
                  <c:v>969.6969596636301</c:v>
                </c:pt>
                <c:pt idx="8635">
                  <c:v>970.1275793884807</c:v>
                </c:pt>
                <c:pt idx="8636">
                  <c:v>970.5584068350719</c:v>
                </c:pt>
                <c:pt idx="8637">
                  <c:v>970.9894421999576</c:v>
                </c:pt>
                <c:pt idx="8638">
                  <c:v>971.4206856799694</c:v>
                </c:pt>
                <c:pt idx="8639">
                  <c:v>971.8521374722203</c:v>
                </c:pt>
                <c:pt idx="8640">
                  <c:v>972.283797774104</c:v>
                </c:pt>
                <c:pt idx="8641">
                  <c:v>972.7156667832958</c:v>
                </c:pt>
                <c:pt idx="8642">
                  <c:v>973.1477446977523</c:v>
                </c:pt>
                <c:pt idx="8643">
                  <c:v>973.5800317157153</c:v>
                </c:pt>
                <c:pt idx="8644">
                  <c:v>974.0125280357072</c:v>
                </c:pt>
                <c:pt idx="8645">
                  <c:v>974.4452338565347</c:v>
                </c:pt>
                <c:pt idx="8646">
                  <c:v>974.8781493772891</c:v>
                </c:pt>
                <c:pt idx="8647">
                  <c:v>975.3112747973462</c:v>
                </c:pt>
                <c:pt idx="8648">
                  <c:v>975.7446103163662</c:v>
                </c:pt>
                <c:pt idx="8649">
                  <c:v>976.178156134298</c:v>
                </c:pt>
                <c:pt idx="8650">
                  <c:v>976.611912451374</c:v>
                </c:pt>
                <c:pt idx="8651">
                  <c:v>977.0458794681147</c:v>
                </c:pt>
                <c:pt idx="8652">
                  <c:v>977.4800573853279</c:v>
                </c:pt>
                <c:pt idx="8653">
                  <c:v>977.9144464041086</c:v>
                </c:pt>
                <c:pt idx="8654">
                  <c:v>978.3490467258431</c:v>
                </c:pt>
                <c:pt idx="8655">
                  <c:v>978.7838585522042</c:v>
                </c:pt>
                <c:pt idx="8656">
                  <c:v>979.2188820851551</c:v>
                </c:pt>
                <c:pt idx="8657">
                  <c:v>979.6541175269496</c:v>
                </c:pt>
                <c:pt idx="8658">
                  <c:v>980.0895650801319</c:v>
                </c:pt>
                <c:pt idx="8659">
                  <c:v>980.5252249475371</c:v>
                </c:pt>
                <c:pt idx="8660">
                  <c:v>980.9610973322946</c:v>
                </c:pt>
                <c:pt idx="8661">
                  <c:v>981.3971824378236</c:v>
                </c:pt>
                <c:pt idx="8662">
                  <c:v>981.8334804678375</c:v>
                </c:pt>
                <c:pt idx="8663">
                  <c:v>982.2699916263431</c:v>
                </c:pt>
                <c:pt idx="8664">
                  <c:v>982.7067161176413</c:v>
                </c:pt>
                <c:pt idx="8665">
                  <c:v>983.1436541463272</c:v>
                </c:pt>
                <c:pt idx="8666">
                  <c:v>983.5808059172936</c:v>
                </c:pt>
                <c:pt idx="8667">
                  <c:v>984.0181716357264</c:v>
                </c:pt>
                <c:pt idx="8668">
                  <c:v>984.4557515071092</c:v>
                </c:pt>
                <c:pt idx="8669">
                  <c:v>984.8935457372223</c:v>
                </c:pt>
                <c:pt idx="8670">
                  <c:v>985.3315545321431</c:v>
                </c:pt>
                <c:pt idx="8671">
                  <c:v>985.7697780982492</c:v>
                </c:pt>
                <c:pt idx="8672">
                  <c:v>986.2082166422148</c:v>
                </c:pt>
                <c:pt idx="8673">
                  <c:v>986.6468703710142</c:v>
                </c:pt>
                <c:pt idx="8674">
                  <c:v>987.0857394919215</c:v>
                </c:pt>
                <c:pt idx="8675">
                  <c:v>987.5248242125111</c:v>
                </c:pt>
                <c:pt idx="8676">
                  <c:v>987.9641247406581</c:v>
                </c:pt>
                <c:pt idx="8677">
                  <c:v>988.4036412845414</c:v>
                </c:pt>
                <c:pt idx="8678">
                  <c:v>988.8433740526397</c:v>
                </c:pt>
                <c:pt idx="8679">
                  <c:v>989.2833232537353</c:v>
                </c:pt>
                <c:pt idx="8680">
                  <c:v>989.7234890969138</c:v>
                </c:pt>
                <c:pt idx="8681">
                  <c:v>990.163871791565</c:v>
                </c:pt>
                <c:pt idx="8682">
                  <c:v>990.6044715473824</c:v>
                </c:pt>
                <c:pt idx="8683">
                  <c:v>991.0452885743671</c:v>
                </c:pt>
                <c:pt idx="8684">
                  <c:v>991.4863230828233</c:v>
                </c:pt>
                <c:pt idx="8685">
                  <c:v>991.9275752833627</c:v>
                </c:pt>
                <c:pt idx="8686">
                  <c:v>992.3690453869035</c:v>
                </c:pt>
                <c:pt idx="8687">
                  <c:v>992.810733604672</c:v>
                </c:pt>
                <c:pt idx="8688">
                  <c:v>993.2526401482013</c:v>
                </c:pt>
                <c:pt idx="8689">
                  <c:v>993.6947652293361</c:v>
                </c:pt>
                <c:pt idx="8690">
                  <c:v>994.1371090602277</c:v>
                </c:pt>
                <c:pt idx="8691">
                  <c:v>994.5796718533383</c:v>
                </c:pt>
                <c:pt idx="8692">
                  <c:v>995.0224538214404</c:v>
                </c:pt>
                <c:pt idx="8693">
                  <c:v>995.4654551776172</c:v>
                </c:pt>
                <c:pt idx="8694">
                  <c:v>995.9086761352659</c:v>
                </c:pt>
                <c:pt idx="8695">
                  <c:v>996.3521169080936</c:v>
                </c:pt>
                <c:pt idx="8696">
                  <c:v>996.7957777101213</c:v>
                </c:pt>
                <c:pt idx="8697">
                  <c:v>997.2396587556835</c:v>
                </c:pt>
                <c:pt idx="8698">
                  <c:v>997.6837602594288</c:v>
                </c:pt>
                <c:pt idx="8699">
                  <c:v>998.1280824363199</c:v>
                </c:pt>
                <c:pt idx="8700">
                  <c:v>998.5726255016375</c:v>
                </c:pt>
                <c:pt idx="8701">
                  <c:v>999.0173896709756</c:v>
                </c:pt>
                <c:pt idx="8702">
                  <c:v>999.462375160246</c:v>
                </c:pt>
                <c:pt idx="8703">
                  <c:v>999.9075821856775</c:v>
                </c:pt>
                <c:pt idx="8704">
                  <c:v>1000.353010963817</c:v>
                </c:pt>
                <c:pt idx="8705">
                  <c:v>1000.798661711529</c:v>
                </c:pt>
                <c:pt idx="8706">
                  <c:v>1001.244534645999</c:v>
                </c:pt>
                <c:pt idx="8707">
                  <c:v>1001.690629984732</c:v>
                </c:pt>
                <c:pt idx="8708">
                  <c:v>1002.136947945551</c:v>
                </c:pt>
                <c:pt idx="8709">
                  <c:v>1002.583488746603</c:v>
                </c:pt>
                <c:pt idx="8710">
                  <c:v>1003.030252606354</c:v>
                </c:pt>
                <c:pt idx="8711">
                  <c:v>1003.477239743596</c:v>
                </c:pt>
                <c:pt idx="8712">
                  <c:v>1003.924450377439</c:v>
                </c:pt>
                <c:pt idx="8713">
                  <c:v>1004.371884727321</c:v>
                </c:pt>
                <c:pt idx="8714">
                  <c:v>1004.819543013002</c:v>
                </c:pt>
                <c:pt idx="8715">
                  <c:v>1005.267425454567</c:v>
                </c:pt>
                <c:pt idx="8716">
                  <c:v>1005.715532272425</c:v>
                </c:pt>
                <c:pt idx="8717">
                  <c:v>1006.163863687316</c:v>
                </c:pt>
                <c:pt idx="8718">
                  <c:v>1006.612419920302</c:v>
                </c:pt>
                <c:pt idx="8719">
                  <c:v>1007.061201192774</c:v>
                </c:pt>
                <c:pt idx="8720">
                  <c:v>1007.510207726452</c:v>
                </c:pt>
                <c:pt idx="8721">
                  <c:v>1007.959439743382</c:v>
                </c:pt>
                <c:pt idx="8722">
                  <c:v>1008.408897465942</c:v>
                </c:pt>
                <c:pt idx="8723">
                  <c:v>1008.85858111684</c:v>
                </c:pt>
                <c:pt idx="8724">
                  <c:v>1009.308490919113</c:v>
                </c:pt>
                <c:pt idx="8725">
                  <c:v>1009.75862709613</c:v>
                </c:pt>
                <c:pt idx="8726">
                  <c:v>1010.208989871593</c:v>
                </c:pt>
                <c:pt idx="8727">
                  <c:v>1010.659579469535</c:v>
                </c:pt>
                <c:pt idx="8728">
                  <c:v>1011.110396114322</c:v>
                </c:pt>
                <c:pt idx="8729">
                  <c:v>1011.561440030657</c:v>
                </c:pt>
                <c:pt idx="8730">
                  <c:v>1012.012711443575</c:v>
                </c:pt>
                <c:pt idx="8731">
                  <c:v>1012.464210578447</c:v>
                </c:pt>
                <c:pt idx="8732">
                  <c:v>1012.91593766098</c:v>
                </c:pt>
                <c:pt idx="8733">
                  <c:v>1013.367892917215</c:v>
                </c:pt>
                <c:pt idx="8734">
                  <c:v>1013.820076573536</c:v>
                </c:pt>
                <c:pt idx="8735">
                  <c:v>1014.272488856661</c:v>
                </c:pt>
                <c:pt idx="8736">
                  <c:v>1014.725129993646</c:v>
                </c:pt>
                <c:pt idx="8737">
                  <c:v>1015.178000211888</c:v>
                </c:pt>
                <c:pt idx="8738">
                  <c:v>1015.631099739124</c:v>
                </c:pt>
                <c:pt idx="8739">
                  <c:v>1016.084428803431</c:v>
                </c:pt>
                <c:pt idx="8740">
                  <c:v>1016.537987633228</c:v>
                </c:pt>
                <c:pt idx="8741">
                  <c:v>1016.991776457276</c:v>
                </c:pt>
                <c:pt idx="8742">
                  <c:v>1017.445795504678</c:v>
                </c:pt>
                <c:pt idx="8743">
                  <c:v>1017.900045004879</c:v>
                </c:pt>
                <c:pt idx="8744">
                  <c:v>1018.354525187672</c:v>
                </c:pt>
                <c:pt idx="8745">
                  <c:v>1018.809236283191</c:v>
                </c:pt>
                <c:pt idx="8746">
                  <c:v>1019.264178521918</c:v>
                </c:pt>
                <c:pt idx="8747">
                  <c:v>1019.71935213468</c:v>
                </c:pt>
                <c:pt idx="8748">
                  <c:v>1020.17475735265</c:v>
                </c:pt>
                <c:pt idx="8749">
                  <c:v>1020.630394407351</c:v>
                </c:pt>
                <c:pt idx="8750">
                  <c:v>1021.086263530651</c:v>
                </c:pt>
                <c:pt idx="8751">
                  <c:v>1021.542364954769</c:v>
                </c:pt>
                <c:pt idx="8752">
                  <c:v>1021.998698912274</c:v>
                </c:pt>
                <c:pt idx="8753">
                  <c:v>1022.455265636085</c:v>
                </c:pt>
                <c:pt idx="8754">
                  <c:v>1022.91206535947</c:v>
                </c:pt>
                <c:pt idx="8755">
                  <c:v>1023.369098316051</c:v>
                </c:pt>
                <c:pt idx="8756">
                  <c:v>1023.826364739802</c:v>
                </c:pt>
                <c:pt idx="8757">
                  <c:v>1024.28386486505</c:v>
                </c:pt>
                <c:pt idx="8758">
                  <c:v>1024.741598926476</c:v>
                </c:pt>
                <c:pt idx="8759">
                  <c:v>1025.199567159114</c:v>
                </c:pt>
                <c:pt idx="8760">
                  <c:v>1025.657769798357</c:v>
                </c:pt>
                <c:pt idx="8761">
                  <c:v>1026.116207079949</c:v>
                </c:pt>
                <c:pt idx="8762">
                  <c:v>1026.574879239994</c:v>
                </c:pt>
                <c:pt idx="8763">
                  <c:v>1027.033786514954</c:v>
                </c:pt>
                <c:pt idx="8764">
                  <c:v>1027.492929141648</c:v>
                </c:pt>
                <c:pt idx="8765">
                  <c:v>1027.952307357253</c:v>
                </c:pt>
                <c:pt idx="8766">
                  <c:v>1028.411921399306</c:v>
                </c:pt>
                <c:pt idx="8767">
                  <c:v>1028.871771505706</c:v>
                </c:pt>
                <c:pt idx="8768">
                  <c:v>1029.331857914711</c:v>
                </c:pt>
                <c:pt idx="8769">
                  <c:v>1029.792180864943</c:v>
                </c:pt>
                <c:pt idx="8770">
                  <c:v>1030.252740595383</c:v>
                </c:pt>
                <c:pt idx="8771">
                  <c:v>1030.71353734538</c:v>
                </c:pt>
                <c:pt idx="8772">
                  <c:v>1031.174571354643</c:v>
                </c:pt>
                <c:pt idx="8773">
                  <c:v>1031.635842863247</c:v>
                </c:pt>
                <c:pt idx="8774">
                  <c:v>1032.097352111633</c:v>
                </c:pt>
                <c:pt idx="8775">
                  <c:v>1032.559099340608</c:v>
                </c:pt>
                <c:pt idx="8776">
                  <c:v>1033.021084791347</c:v>
                </c:pt>
                <c:pt idx="8777">
                  <c:v>1033.48330870539</c:v>
                </c:pt>
                <c:pt idx="8778">
                  <c:v>1033.945771324648</c:v>
                </c:pt>
                <c:pt idx="8779">
                  <c:v>1034.408472891399</c:v>
                </c:pt>
                <c:pt idx="8780">
                  <c:v>1034.871413648294</c:v>
                </c:pt>
                <c:pt idx="8781">
                  <c:v>1035.334593838352</c:v>
                </c:pt>
                <c:pt idx="8782">
                  <c:v>1035.798013704965</c:v>
                </c:pt>
                <c:pt idx="8783">
                  <c:v>1036.261673491896</c:v>
                </c:pt>
                <c:pt idx="8784">
                  <c:v>1036.725573443282</c:v>
                </c:pt>
                <c:pt idx="8785">
                  <c:v>1037.189713803633</c:v>
                </c:pt>
                <c:pt idx="8786">
                  <c:v>1037.654094817834</c:v>
                </c:pt>
                <c:pt idx="8787">
                  <c:v>1038.118716731146</c:v>
                </c:pt>
                <c:pt idx="8788">
                  <c:v>1038.583579789205</c:v>
                </c:pt>
                <c:pt idx="8789">
                  <c:v>1039.048684238023</c:v>
                </c:pt>
                <c:pt idx="8790">
                  <c:v>1039.514030323991</c:v>
                </c:pt>
                <c:pt idx="8791">
                  <c:v>1039.979618293878</c:v>
                </c:pt>
                <c:pt idx="8792">
                  <c:v>1040.445448394833</c:v>
                </c:pt>
                <c:pt idx="8793">
                  <c:v>1040.911520874383</c:v>
                </c:pt>
                <c:pt idx="8794">
                  <c:v>1041.377835980437</c:v>
                </c:pt>
                <c:pt idx="8795">
                  <c:v>1041.844393961286</c:v>
                </c:pt>
                <c:pt idx="8796">
                  <c:v>1042.3111950656</c:v>
                </c:pt>
                <c:pt idx="8797">
                  <c:v>1042.778239542436</c:v>
                </c:pt>
                <c:pt idx="8798">
                  <c:v>1043.245527641235</c:v>
                </c:pt>
                <c:pt idx="8799">
                  <c:v>1043.713059611818</c:v>
                </c:pt>
                <c:pt idx="8800">
                  <c:v>1044.180835704396</c:v>
                </c:pt>
                <c:pt idx="8801">
                  <c:v>1044.648856169564</c:v>
                </c:pt>
                <c:pt idx="8802">
                  <c:v>1045.117121258303</c:v>
                </c:pt>
                <c:pt idx="8803">
                  <c:v>1045.585631221986</c:v>
                </c:pt>
                <c:pt idx="8804">
                  <c:v>1046.05438631237</c:v>
                </c:pt>
                <c:pt idx="8805">
                  <c:v>1046.523386781604</c:v>
                </c:pt>
                <c:pt idx="8806">
                  <c:v>1046.992632882226</c:v>
                </c:pt>
                <c:pt idx="8807">
                  <c:v>1047.462124867165</c:v>
                </c:pt>
                <c:pt idx="8808">
                  <c:v>1047.931862989742</c:v>
                </c:pt>
                <c:pt idx="8809">
                  <c:v>1048.401847503673</c:v>
                </c:pt>
                <c:pt idx="8810">
                  <c:v>1048.872078663063</c:v>
                </c:pt>
                <c:pt idx="8811">
                  <c:v>1049.342556722414</c:v>
                </c:pt>
                <c:pt idx="8812">
                  <c:v>1049.813281936622</c:v>
                </c:pt>
                <c:pt idx="8813">
                  <c:v>1050.284254560981</c:v>
                </c:pt>
                <c:pt idx="8814">
                  <c:v>1050.755474851178</c:v>
                </c:pt>
                <c:pt idx="8815">
                  <c:v>1051.226943063301</c:v>
                </c:pt>
                <c:pt idx="8816">
                  <c:v>1051.698659453835</c:v>
                </c:pt>
                <c:pt idx="8817">
                  <c:v>1052.170624279664</c:v>
                </c:pt>
                <c:pt idx="8818">
                  <c:v>1052.642837798072</c:v>
                </c:pt>
                <c:pt idx="8819">
                  <c:v>1053.115300266743</c:v>
                </c:pt>
                <c:pt idx="8820">
                  <c:v>1053.588011943763</c:v>
                </c:pt>
                <c:pt idx="8821">
                  <c:v>1054.060973087623</c:v>
                </c:pt>
                <c:pt idx="8822">
                  <c:v>1054.534183957215</c:v>
                </c:pt>
                <c:pt idx="8823">
                  <c:v>1055.007644811835</c:v>
                </c:pt>
                <c:pt idx="8824">
                  <c:v>1055.481355911184</c:v>
                </c:pt>
                <c:pt idx="8825">
                  <c:v>1055.95531751537</c:v>
                </c:pt>
                <c:pt idx="8826">
                  <c:v>1056.429529884907</c:v>
                </c:pt>
                <c:pt idx="8827">
                  <c:v>1056.903993280717</c:v>
                </c:pt>
                <c:pt idx="8828">
                  <c:v>1057.37870796413</c:v>
                </c:pt>
                <c:pt idx="8829">
                  <c:v>1057.853674196884</c:v>
                </c:pt>
                <c:pt idx="8830">
                  <c:v>1058.32889224113</c:v>
                </c:pt>
                <c:pt idx="8831">
                  <c:v>1058.804362359426</c:v>
                </c:pt>
                <c:pt idx="8832">
                  <c:v>1059.280084814747</c:v>
                </c:pt>
                <c:pt idx="8833">
                  <c:v>1059.756059870477</c:v>
                </c:pt>
                <c:pt idx="8834">
                  <c:v>1060.232287790413</c:v>
                </c:pt>
                <c:pt idx="8835">
                  <c:v>1060.708768838769</c:v>
                </c:pt>
                <c:pt idx="8836">
                  <c:v>1061.185503280172</c:v>
                </c:pt>
                <c:pt idx="8837">
                  <c:v>1061.662491379666</c:v>
                </c:pt>
                <c:pt idx="8838">
                  <c:v>1062.139733402714</c:v>
                </c:pt>
                <c:pt idx="8839">
                  <c:v>1062.617229615195</c:v>
                </c:pt>
                <c:pt idx="8840">
                  <c:v>1063.094980283405</c:v>
                </c:pt>
                <c:pt idx="8841">
                  <c:v>1063.572985674062</c:v>
                </c:pt>
                <c:pt idx="8842">
                  <c:v>1064.051246054305</c:v>
                </c:pt>
                <c:pt idx="8843">
                  <c:v>1064.529761691692</c:v>
                </c:pt>
                <c:pt idx="8844">
                  <c:v>1065.008532854207</c:v>
                </c:pt>
                <c:pt idx="8845">
                  <c:v>1065.487559810254</c:v>
                </c:pt>
                <c:pt idx="8846">
                  <c:v>1065.966842828661</c:v>
                </c:pt>
                <c:pt idx="8847">
                  <c:v>1066.446382178683</c:v>
                </c:pt>
                <c:pt idx="8848">
                  <c:v>1066.926178129998</c:v>
                </c:pt>
                <c:pt idx="8849">
                  <c:v>1067.406230952716</c:v>
                </c:pt>
                <c:pt idx="8850">
                  <c:v>1067.886540917369</c:v>
                </c:pt>
                <c:pt idx="8851">
                  <c:v>1068.367108294921</c:v>
                </c:pt>
                <c:pt idx="8852">
                  <c:v>1068.847933356764</c:v>
                </c:pt>
                <c:pt idx="8853">
                  <c:v>1069.329016374721</c:v>
                </c:pt>
                <c:pt idx="8854">
                  <c:v>1069.810357621045</c:v>
                </c:pt>
                <c:pt idx="8855">
                  <c:v>1070.291957368423</c:v>
                </c:pt>
                <c:pt idx="8856">
                  <c:v>1070.773815889975</c:v>
                </c:pt>
                <c:pt idx="8857">
                  <c:v>1071.255933459254</c:v>
                </c:pt>
                <c:pt idx="8858">
                  <c:v>1071.738310350249</c:v>
                </c:pt>
                <c:pt idx="8859">
                  <c:v>1072.220946837384</c:v>
                </c:pt>
                <c:pt idx="8860">
                  <c:v>1072.703843195518</c:v>
                </c:pt>
                <c:pt idx="8861">
                  <c:v>1073.186999699953</c:v>
                </c:pt>
                <c:pt idx="8862">
                  <c:v>1073.670416626426</c:v>
                </c:pt>
                <c:pt idx="8863">
                  <c:v>1074.154094251113</c:v>
                </c:pt>
                <c:pt idx="8864">
                  <c:v>1074.638032850632</c:v>
                </c:pt>
                <c:pt idx="8865">
                  <c:v>1075.122232702041</c:v>
                </c:pt>
                <c:pt idx="8866">
                  <c:v>1075.606694082845</c:v>
                </c:pt>
                <c:pt idx="8867">
                  <c:v>1076.091417270986</c:v>
                </c:pt>
                <c:pt idx="8868">
                  <c:v>1076.576402544854</c:v>
                </c:pt>
                <c:pt idx="8869">
                  <c:v>1077.061650183284</c:v>
                </c:pt>
                <c:pt idx="8870">
                  <c:v>1077.547160465556</c:v>
                </c:pt>
                <c:pt idx="8871">
                  <c:v>1078.032933671396</c:v>
                </c:pt>
                <c:pt idx="8872">
                  <c:v>1078.518970080984</c:v>
                </c:pt>
                <c:pt idx="8873">
                  <c:v>1079.005269974942</c:v>
                </c:pt>
                <c:pt idx="8874">
                  <c:v>1079.491833634347</c:v>
                </c:pt>
                <c:pt idx="8875">
                  <c:v>1079.978661340723</c:v>
                </c:pt>
                <c:pt idx="8876">
                  <c:v>1080.465753376048</c:v>
                </c:pt>
                <c:pt idx="8877">
                  <c:v>1080.953110022754</c:v>
                </c:pt>
                <c:pt idx="8878">
                  <c:v>1081.440731563726</c:v>
                </c:pt>
                <c:pt idx="8879">
                  <c:v>1081.928618282302</c:v>
                </c:pt>
                <c:pt idx="8880">
                  <c:v>1082.416770462279</c:v>
                </c:pt>
                <c:pt idx="8881">
                  <c:v>1082.905188387909</c:v>
                </c:pt>
                <c:pt idx="8882">
                  <c:v>1083.393872343901</c:v>
                </c:pt>
                <c:pt idx="8883">
                  <c:v>1083.882822615423</c:v>
                </c:pt>
                <c:pt idx="8884">
                  <c:v>1084.372039488106</c:v>
                </c:pt>
                <c:pt idx="8885">
                  <c:v>1084.861523248039</c:v>
                </c:pt>
                <c:pt idx="8886">
                  <c:v>1085.351274181772</c:v>
                </c:pt>
                <c:pt idx="8887">
                  <c:v>1085.841292576319</c:v>
                </c:pt>
                <c:pt idx="8888">
                  <c:v>1086.331578719157</c:v>
                </c:pt>
                <c:pt idx="8889">
                  <c:v>1086.822132898229</c:v>
                </c:pt>
                <c:pt idx="8890">
                  <c:v>1087.312955401943</c:v>
                </c:pt>
                <c:pt idx="8891">
                  <c:v>1087.804046519174</c:v>
                </c:pt>
                <c:pt idx="8892">
                  <c:v>1088.295406539264</c:v>
                </c:pt>
                <c:pt idx="8893">
                  <c:v>1088.787035752025</c:v>
                </c:pt>
                <c:pt idx="8894">
                  <c:v>1089.278934447736</c:v>
                </c:pt>
                <c:pt idx="8895">
                  <c:v>1089.77110291715</c:v>
                </c:pt>
                <c:pt idx="8896">
                  <c:v>1090.263541451492</c:v>
                </c:pt>
                <c:pt idx="8897">
                  <c:v>1090.756250342456</c:v>
                </c:pt>
                <c:pt idx="8898">
                  <c:v>1091.249229882214</c:v>
                </c:pt>
                <c:pt idx="8899">
                  <c:v>1091.742480363411</c:v>
                </c:pt>
                <c:pt idx="8900">
                  <c:v>1092.236002079166</c:v>
                </c:pt>
                <c:pt idx="8901">
                  <c:v>1092.729795323079</c:v>
                </c:pt>
                <c:pt idx="8902">
                  <c:v>1093.223860389226</c:v>
                </c:pt>
                <c:pt idx="8903">
                  <c:v>1093.718197572161</c:v>
                </c:pt>
                <c:pt idx="8904">
                  <c:v>1094.212807166919</c:v>
                </c:pt>
                <c:pt idx="8905">
                  <c:v>1094.707689469016</c:v>
                </c:pt>
                <c:pt idx="8906">
                  <c:v>1095.202844774452</c:v>
                </c:pt>
                <c:pt idx="8907">
                  <c:v>1095.698273379707</c:v>
                </c:pt>
                <c:pt idx="8908">
                  <c:v>1096.193975581746</c:v>
                </c:pt>
                <c:pt idx="8909">
                  <c:v>1096.689951678022</c:v>
                </c:pt>
                <c:pt idx="8910">
                  <c:v>1097.18620196647</c:v>
                </c:pt>
                <c:pt idx="8911">
                  <c:v>1097.682726745515</c:v>
                </c:pt>
                <c:pt idx="8912">
                  <c:v>1098.179526314071</c:v>
                </c:pt>
                <c:pt idx="8913">
                  <c:v>1098.676600971542</c:v>
                </c:pt>
                <c:pt idx="8914">
                  <c:v>1099.173951017819</c:v>
                </c:pt>
                <c:pt idx="8915">
                  <c:v>1099.671576753289</c:v>
                </c:pt>
                <c:pt idx="8916">
                  <c:v>1100.169478478828</c:v>
                </c:pt>
                <c:pt idx="8917">
                  <c:v>1100.667656495808</c:v>
                </c:pt>
                <c:pt idx="8918">
                  <c:v>1101.166111106097</c:v>
                </c:pt>
                <c:pt idx="8919">
                  <c:v>1101.664842612056</c:v>
                </c:pt>
                <c:pt idx="8920">
                  <c:v>1102.163851316545</c:v>
                </c:pt>
                <c:pt idx="8921">
                  <c:v>1102.663137522923</c:v>
                </c:pt>
                <c:pt idx="8922">
                  <c:v>1103.162701535045</c:v>
                </c:pt>
                <c:pt idx="8923">
                  <c:v>1103.662543657269</c:v>
                </c:pt>
                <c:pt idx="8924">
                  <c:v>1104.162664194456</c:v>
                </c:pt>
                <c:pt idx="8925">
                  <c:v>1104.663063451965</c:v>
                </c:pt>
                <c:pt idx="8926">
                  <c:v>1105.163741735663</c:v>
                </c:pt>
                <c:pt idx="8927">
                  <c:v>1105.664699351918</c:v>
                </c:pt>
                <c:pt idx="8928">
                  <c:v>1106.165936607607</c:v>
                </c:pt>
                <c:pt idx="8929">
                  <c:v>1106.667453810113</c:v>
                </c:pt>
                <c:pt idx="8930">
                  <c:v>1107.169251267327</c:v>
                </c:pt>
                <c:pt idx="8931">
                  <c:v>1107.671329287649</c:v>
                </c:pt>
                <c:pt idx="8932">
                  <c:v>1108.173688179989</c:v>
                </c:pt>
                <c:pt idx="8933">
                  <c:v>1108.67632825377</c:v>
                </c:pt>
                <c:pt idx="8934">
                  <c:v>1109.179249818926</c:v>
                </c:pt>
                <c:pt idx="8935">
                  <c:v>1109.682453185906</c:v>
                </c:pt>
                <c:pt idx="8936">
                  <c:v>1110.185938665674</c:v>
                </c:pt>
                <c:pt idx="8937">
                  <c:v>1110.689706569708</c:v>
                </c:pt>
                <c:pt idx="8938">
                  <c:v>1111.193757210005</c:v>
                </c:pt>
                <c:pt idx="8939">
                  <c:v>1111.69809089908</c:v>
                </c:pt>
                <c:pt idx="8940">
                  <c:v>1112.202707949966</c:v>
                </c:pt>
                <c:pt idx="8941">
                  <c:v>1112.707608676221</c:v>
                </c:pt>
                <c:pt idx="8942">
                  <c:v>1113.21279339192</c:v>
                </c:pt>
                <c:pt idx="8943">
                  <c:v>1113.718262411662</c:v>
                </c:pt>
                <c:pt idx="8944">
                  <c:v>1114.224016050572</c:v>
                </c:pt>
                <c:pt idx="8945">
                  <c:v>1114.730054624299</c:v>
                </c:pt>
                <c:pt idx="8946">
                  <c:v>1115.236378449016</c:v>
                </c:pt>
                <c:pt idx="8947">
                  <c:v>1115.74298784143</c:v>
                </c:pt>
                <c:pt idx="8948">
                  <c:v>1116.24988311877</c:v>
                </c:pt>
                <c:pt idx="8949">
                  <c:v>1116.757064598799</c:v>
                </c:pt>
                <c:pt idx="8950">
                  <c:v>1117.264532599809</c:v>
                </c:pt>
                <c:pt idx="8951">
                  <c:v>1117.772287440625</c:v>
                </c:pt>
                <c:pt idx="8952">
                  <c:v>1118.280329440608</c:v>
                </c:pt>
                <c:pt idx="8953">
                  <c:v>1118.788658919649</c:v>
                </c:pt>
                <c:pt idx="8954">
                  <c:v>1119.297276198179</c:v>
                </c:pt>
                <c:pt idx="8955">
                  <c:v>1119.806181597163</c:v>
                </c:pt>
                <c:pt idx="8956">
                  <c:v>1120.315375438106</c:v>
                </c:pt>
                <c:pt idx="8957">
                  <c:v>1120.824858043051</c:v>
                </c:pt>
                <c:pt idx="8958">
                  <c:v>1121.334629734585</c:v>
                </c:pt>
                <c:pt idx="8959">
                  <c:v>1121.844690835834</c:v>
                </c:pt>
                <c:pt idx="8960">
                  <c:v>1122.355041670468</c:v>
                </c:pt>
                <c:pt idx="8961">
                  <c:v>1122.865682562701</c:v>
                </c:pt>
                <c:pt idx="8962">
                  <c:v>1123.376613837292</c:v>
                </c:pt>
                <c:pt idx="8963">
                  <c:v>1123.887835819548</c:v>
                </c:pt>
                <c:pt idx="8964">
                  <c:v>1124.399348835324</c:v>
                </c:pt>
                <c:pt idx="8965">
                  <c:v>1124.911153211024</c:v>
                </c:pt>
                <c:pt idx="8966">
                  <c:v>1125.423249273601</c:v>
                </c:pt>
                <c:pt idx="8967">
                  <c:v>1125.935637350563</c:v>
                </c:pt>
                <c:pt idx="8968">
                  <c:v>1126.448317769966</c:v>
                </c:pt>
                <c:pt idx="8969">
                  <c:v>1126.961290860425</c:v>
                </c:pt>
                <c:pt idx="8970">
                  <c:v>1127.474556951109</c:v>
                </c:pt>
                <c:pt idx="8971">
                  <c:v>1127.988116371743</c:v>
                </c:pt>
                <c:pt idx="8972">
                  <c:v>1128.50196945261</c:v>
                </c:pt>
                <c:pt idx="8973">
                  <c:v>1129.016116524552</c:v>
                </c:pt>
                <c:pt idx="8974">
                  <c:v>1129.530557918971</c:v>
                </c:pt>
                <c:pt idx="8975">
                  <c:v>1130.045293967835</c:v>
                </c:pt>
                <c:pt idx="8976">
                  <c:v>1130.560325003669</c:v>
                </c:pt>
                <c:pt idx="8977">
                  <c:v>1131.075651359566</c:v>
                </c:pt>
                <c:pt idx="8978">
                  <c:v>1131.591273369183</c:v>
                </c:pt>
                <c:pt idx="8979">
                  <c:v>1132.107191366745</c:v>
                </c:pt>
                <c:pt idx="8980">
                  <c:v>1132.623405687044</c:v>
                </c:pt>
                <c:pt idx="8981">
                  <c:v>1133.139916665442</c:v>
                </c:pt>
                <c:pt idx="8982">
                  <c:v>1133.656724637872</c:v>
                </c:pt>
                <c:pt idx="8983">
                  <c:v>1134.173829940839</c:v>
                </c:pt>
                <c:pt idx="8984">
                  <c:v>1134.691232911421</c:v>
                </c:pt>
                <c:pt idx="8985">
                  <c:v>1135.20893388727</c:v>
                </c:pt>
                <c:pt idx="8986">
                  <c:v>1135.726933206613</c:v>
                </c:pt>
                <c:pt idx="8987">
                  <c:v>1136.245231208259</c:v>
                </c:pt>
                <c:pt idx="8988">
                  <c:v>1136.763828231591</c:v>
                </c:pt>
                <c:pt idx="8989">
                  <c:v>1137.282724616573</c:v>
                </c:pt>
                <c:pt idx="8990">
                  <c:v>1137.801920703749</c:v>
                </c:pt>
                <c:pt idx="8991">
                  <c:v>1138.321416834249</c:v>
                </c:pt>
                <c:pt idx="8992">
                  <c:v>1138.841213349783</c:v>
                </c:pt>
                <c:pt idx="8993">
                  <c:v>1139.361310592649</c:v>
                </c:pt>
                <c:pt idx="8994">
                  <c:v>1139.881708905731</c:v>
                </c:pt>
                <c:pt idx="8995">
                  <c:v>1140.402408632498</c:v>
                </c:pt>
                <c:pt idx="8996">
                  <c:v>1140.923410117012</c:v>
                </c:pt>
                <c:pt idx="8997">
                  <c:v>1141.444713703922</c:v>
                </c:pt>
                <c:pt idx="8998">
                  <c:v>1141.966319738474</c:v>
                </c:pt>
                <c:pt idx="8999">
                  <c:v>1142.488228566501</c:v>
                </c:pt>
                <c:pt idx="9000">
                  <c:v>1143.010440534436</c:v>
                </c:pt>
                <c:pt idx="9001">
                  <c:v>1143.532955989304</c:v>
                </c:pt>
                <c:pt idx="9002">
                  <c:v>1144.055775278729</c:v>
                </c:pt>
                <c:pt idx="9003">
                  <c:v>1144.578898750934</c:v>
                </c:pt>
                <c:pt idx="9004">
                  <c:v>1145.102326754742</c:v>
                </c:pt>
                <c:pt idx="9005">
                  <c:v>1145.626059639577</c:v>
                </c:pt>
                <c:pt idx="9006">
                  <c:v>1146.150097755466</c:v>
                </c:pt>
                <c:pt idx="9007">
                  <c:v>1146.67444145304</c:v>
                </c:pt>
                <c:pt idx="9008">
                  <c:v>1147.199091083536</c:v>
                </c:pt>
                <c:pt idx="9009">
                  <c:v>1147.724046998798</c:v>
                </c:pt>
                <c:pt idx="9010">
                  <c:v>1148.249309551278</c:v>
                </c:pt>
                <c:pt idx="9011">
                  <c:v>1148.77487909404</c:v>
                </c:pt>
                <c:pt idx="9012">
                  <c:v>1149.300755980755</c:v>
                </c:pt>
                <c:pt idx="9013">
                  <c:v>1149.826940565709</c:v>
                </c:pt>
                <c:pt idx="9014">
                  <c:v>1150.353433203804</c:v>
                </c:pt>
                <c:pt idx="9015">
                  <c:v>1150.880234250553</c:v>
                </c:pt>
                <c:pt idx="9016">
                  <c:v>1151.407344062091</c:v>
                </c:pt>
                <c:pt idx="9017">
                  <c:v>1151.934762995168</c:v>
                </c:pt>
                <c:pt idx="9018">
                  <c:v>1152.462491407153</c:v>
                </c:pt>
                <c:pt idx="9019">
                  <c:v>1152.99052965604</c:v>
                </c:pt>
                <c:pt idx="9020">
                  <c:v>1153.518878100441</c:v>
                </c:pt>
                <c:pt idx="9021">
                  <c:v>1154.047537099596</c:v>
                </c:pt>
                <c:pt idx="9022">
                  <c:v>1154.576507013368</c:v>
                </c:pt>
                <c:pt idx="9023">
                  <c:v>1155.105788202249</c:v>
                </c:pt>
                <c:pt idx="9024">
                  <c:v>1155.635381027358</c:v>
                </c:pt>
                <c:pt idx="9025">
                  <c:v>1156.165285850444</c:v>
                </c:pt>
                <c:pt idx="9026">
                  <c:v>1156.695503033886</c:v>
                </c:pt>
                <c:pt idx="9027">
                  <c:v>1157.226032940701</c:v>
                </c:pt>
                <c:pt idx="9028">
                  <c:v>1157.756875934534</c:v>
                </c:pt>
                <c:pt idx="9029">
                  <c:v>1158.28803237967</c:v>
                </c:pt>
                <c:pt idx="9030">
                  <c:v>1158.819502641028</c:v>
                </c:pt>
                <c:pt idx="9031">
                  <c:v>1159.35128708417</c:v>
                </c:pt>
                <c:pt idx="9032">
                  <c:v>1159.883386075293</c:v>
                </c:pt>
                <c:pt idx="9033">
                  <c:v>1160.415799981241</c:v>
                </c:pt>
                <c:pt idx="9034">
                  <c:v>1160.948529169498</c:v>
                </c:pt>
                <c:pt idx="9035">
                  <c:v>1161.481574008193</c:v>
                </c:pt>
                <c:pt idx="9036">
                  <c:v>1162.014934866102</c:v>
                </c:pt>
                <c:pt idx="9037">
                  <c:v>1162.548612112649</c:v>
                </c:pt>
                <c:pt idx="9038">
                  <c:v>1163.082606117906</c:v>
                </c:pt>
                <c:pt idx="9039">
                  <c:v>1163.616917252598</c:v>
                </c:pt>
                <c:pt idx="9040">
                  <c:v>1164.1515458881</c:v>
                </c:pt>
                <c:pt idx="9041">
                  <c:v>1164.686492396442</c:v>
                </c:pt>
                <c:pt idx="9042">
                  <c:v>1165.22175715031</c:v>
                </c:pt>
                <c:pt idx="9043">
                  <c:v>1165.757340523044</c:v>
                </c:pt>
                <c:pt idx="9044">
                  <c:v>1166.293242888647</c:v>
                </c:pt>
                <c:pt idx="9045">
                  <c:v>1166.829464621779</c:v>
                </c:pt>
                <c:pt idx="9046">
                  <c:v>1167.366006097762</c:v>
                </c:pt>
                <c:pt idx="9047">
                  <c:v>1167.902867692582</c:v>
                </c:pt>
                <c:pt idx="9048">
                  <c:v>1168.440049782889</c:v>
                </c:pt>
                <c:pt idx="9049">
                  <c:v>1168.977552745997</c:v>
                </c:pt>
                <c:pt idx="9050">
                  <c:v>1169.515376959895</c:v>
                </c:pt>
                <c:pt idx="9051">
                  <c:v>1170.053522803233</c:v>
                </c:pt>
                <c:pt idx="9052">
                  <c:v>1170.591990655338</c:v>
                </c:pt>
                <c:pt idx="9053">
                  <c:v>1171.130780896206</c:v>
                </c:pt>
                <c:pt idx="9054">
                  <c:v>1171.669893906507</c:v>
                </c:pt>
                <c:pt idx="9055">
                  <c:v>1172.209330067592</c:v>
                </c:pt>
                <c:pt idx="9056">
                  <c:v>1172.749089761483</c:v>
                </c:pt>
                <c:pt idx="9057">
                  <c:v>1173.289173370885</c:v>
                </c:pt>
                <c:pt idx="9058">
                  <c:v>1173.829581279181</c:v>
                </c:pt>
                <c:pt idx="9059">
                  <c:v>1174.370313870438</c:v>
                </c:pt>
                <c:pt idx="9060">
                  <c:v>1174.911371529407</c:v>
                </c:pt>
                <c:pt idx="9061">
                  <c:v>1175.452754641521</c:v>
                </c:pt>
                <c:pt idx="9062">
                  <c:v>1175.994463592906</c:v>
                </c:pt>
                <c:pt idx="9063">
                  <c:v>1176.536498770373</c:v>
                </c:pt>
                <c:pt idx="9064">
                  <c:v>1177.078860561423</c:v>
                </c:pt>
                <c:pt idx="9065">
                  <c:v>1177.62154935425</c:v>
                </c:pt>
                <c:pt idx="9066">
                  <c:v>1178.164565537741</c:v>
                </c:pt>
                <c:pt idx="9067">
                  <c:v>1178.70790950148</c:v>
                </c:pt>
                <c:pt idx="9068">
                  <c:v>1179.251581635746</c:v>
                </c:pt>
                <c:pt idx="9069">
                  <c:v>1179.795582331518</c:v>
                </c:pt>
                <c:pt idx="9070">
                  <c:v>1180.339911980474</c:v>
                </c:pt>
                <c:pt idx="9071">
                  <c:v>1180.884570974995</c:v>
                </c:pt>
                <c:pt idx="9072">
                  <c:v>1181.429559708164</c:v>
                </c:pt>
                <c:pt idx="9073">
                  <c:v>1181.974878573773</c:v>
                </c:pt>
                <c:pt idx="9074">
                  <c:v>1182.520527966318</c:v>
                </c:pt>
                <c:pt idx="9075">
                  <c:v>1183.066508281003</c:v>
                </c:pt>
                <c:pt idx="9076">
                  <c:v>1183.612819913744</c:v>
                </c:pt>
                <c:pt idx="9077">
                  <c:v>1184.159463261169</c:v>
                </c:pt>
                <c:pt idx="9078">
                  <c:v>1184.706438720621</c:v>
                </c:pt>
                <c:pt idx="9079">
                  <c:v>1185.253746690156</c:v>
                </c:pt>
                <c:pt idx="9080">
                  <c:v>1185.801387568549</c:v>
                </c:pt>
                <c:pt idx="9081">
                  <c:v>1186.349361755292</c:v>
                </c:pt>
                <c:pt idx="9082">
                  <c:v>1186.8976696506</c:v>
                </c:pt>
                <c:pt idx="9083">
                  <c:v>1187.44631165541</c:v>
                </c:pt>
                <c:pt idx="9084">
                  <c:v>1187.99528817138</c:v>
                </c:pt>
                <c:pt idx="9085">
                  <c:v>1188.544599600901</c:v>
                </c:pt>
                <c:pt idx="9086">
                  <c:v>1189.094246347085</c:v>
                </c:pt>
                <c:pt idx="9087">
                  <c:v>1189.644228813775</c:v>
                </c:pt>
                <c:pt idx="9088">
                  <c:v>1190.194547405547</c:v>
                </c:pt>
                <c:pt idx="9089">
                  <c:v>1190.745202527708</c:v>
                </c:pt>
                <c:pt idx="9090">
                  <c:v>1191.296194586301</c:v>
                </c:pt>
                <c:pt idx="9091">
                  <c:v>1191.847523988105</c:v>
                </c:pt>
                <c:pt idx="9092">
                  <c:v>1192.399191140638</c:v>
                </c:pt>
                <c:pt idx="9093">
                  <c:v>1192.951196452156</c:v>
                </c:pt>
                <c:pt idx="9094">
                  <c:v>1193.503540331659</c:v>
                </c:pt>
                <c:pt idx="9095">
                  <c:v>1194.05622318889</c:v>
                </c:pt>
                <c:pt idx="9096">
                  <c:v>1194.609245434337</c:v>
                </c:pt>
                <c:pt idx="9097">
                  <c:v>1195.162607479236</c:v>
                </c:pt>
                <c:pt idx="9098">
                  <c:v>1195.716309735572</c:v>
                </c:pt>
                <c:pt idx="9099">
                  <c:v>1196.27035261608</c:v>
                </c:pt>
                <c:pt idx="9100">
                  <c:v>1196.824736534247</c:v>
                </c:pt>
                <c:pt idx="9101">
                  <c:v>1197.379461904319</c:v>
                </c:pt>
                <c:pt idx="9102">
                  <c:v>1197.934529141294</c:v>
                </c:pt>
                <c:pt idx="9103">
                  <c:v>1198.489938660929</c:v>
                </c:pt>
                <c:pt idx="9104">
                  <c:v>1199.045690879742</c:v>
                </c:pt>
                <c:pt idx="9105">
                  <c:v>1199.601786215013</c:v>
                </c:pt>
                <c:pt idx="9106">
                  <c:v>1200.158225084783</c:v>
                </c:pt>
                <c:pt idx="9107">
                  <c:v>1200.715007907864</c:v>
                </c:pt>
                <c:pt idx="9108">
                  <c:v>1201.272135103832</c:v>
                </c:pt>
                <c:pt idx="9109">
                  <c:v>1201.829607093033</c:v>
                </c:pt>
                <c:pt idx="9110">
                  <c:v>1202.387424296583</c:v>
                </c:pt>
                <c:pt idx="9111">
                  <c:v>1202.945587136374</c:v>
                </c:pt>
                <c:pt idx="9112">
                  <c:v>1203.504096035069</c:v>
                </c:pt>
                <c:pt idx="9113">
                  <c:v>1204.062951416114</c:v>
                </c:pt>
                <c:pt idx="9114">
                  <c:v>1204.622153703728</c:v>
                </c:pt>
                <c:pt idx="9115">
                  <c:v>1205.181703322915</c:v>
                </c:pt>
                <c:pt idx="9116">
                  <c:v>1205.741600699458</c:v>
                </c:pt>
                <c:pt idx="9117">
                  <c:v>1206.301846259928</c:v>
                </c:pt>
                <c:pt idx="9118">
                  <c:v>1206.862440431679</c:v>
                </c:pt>
                <c:pt idx="9119">
                  <c:v>1207.423383642859</c:v>
                </c:pt>
                <c:pt idx="9120">
                  <c:v>1207.9846763224</c:v>
                </c:pt>
                <c:pt idx="9121">
                  <c:v>1208.546318900032</c:v>
                </c:pt>
                <c:pt idx="9122">
                  <c:v>1209.108311806274</c:v>
                </c:pt>
                <c:pt idx="9123">
                  <c:v>1209.670655472445</c:v>
                </c:pt>
                <c:pt idx="9124">
                  <c:v>1210.233350330663</c:v>
                </c:pt>
                <c:pt idx="9125">
                  <c:v>1210.796396813842</c:v>
                </c:pt>
                <c:pt idx="9126">
                  <c:v>1211.359795355703</c:v>
                </c:pt>
                <c:pt idx="9127">
                  <c:v>1211.923546390768</c:v>
                </c:pt>
                <c:pt idx="9128">
                  <c:v>1212.487650354365</c:v>
                </c:pt>
                <c:pt idx="9129">
                  <c:v>1213.052107682632</c:v>
                </c:pt>
                <c:pt idx="9130">
                  <c:v>1213.616918812517</c:v>
                </c:pt>
                <c:pt idx="9131">
                  <c:v>1214.18208418178</c:v>
                </c:pt>
                <c:pt idx="9132">
                  <c:v>1214.747604228994</c:v>
                </c:pt>
                <c:pt idx="9133">
                  <c:v>1215.313479393549</c:v>
                </c:pt>
                <c:pt idx="9134">
                  <c:v>1215.879710115654</c:v>
                </c:pt>
                <c:pt idx="9135">
                  <c:v>1216.446296836335</c:v>
                </c:pt>
                <c:pt idx="9136">
                  <c:v>1217.013239997447</c:v>
                </c:pt>
                <c:pt idx="9137">
                  <c:v>1217.580540041663</c:v>
                </c:pt>
                <c:pt idx="9138">
                  <c:v>1218.148197412484</c:v>
                </c:pt>
                <c:pt idx="9139">
                  <c:v>1218.716212554242</c:v>
                </c:pt>
                <c:pt idx="9140">
                  <c:v>1219.284585912096</c:v>
                </c:pt>
                <c:pt idx="9141">
                  <c:v>1219.853317932038</c:v>
                </c:pt>
                <c:pt idx="9142">
                  <c:v>1220.4224090609</c:v>
                </c:pt>
                <c:pt idx="9143">
                  <c:v>1220.991859746343</c:v>
                </c:pt>
                <c:pt idx="9144">
                  <c:v>1221.561670436873</c:v>
                </c:pt>
                <c:pt idx="9145">
                  <c:v>1222.131841581833</c:v>
                </c:pt>
                <c:pt idx="9146">
                  <c:v>1222.702373631411</c:v>
                </c:pt>
                <c:pt idx="9147">
                  <c:v>1223.27326703664</c:v>
                </c:pt>
                <c:pt idx="9148">
                  <c:v>1223.844522249399</c:v>
                </c:pt>
                <c:pt idx="9149">
                  <c:v>1224.416139722419</c:v>
                </c:pt>
                <c:pt idx="9150">
                  <c:v>1224.98811990928</c:v>
                </c:pt>
                <c:pt idx="9151">
                  <c:v>1225.560463264417</c:v>
                </c:pt>
                <c:pt idx="9152">
                  <c:v>1226.133170243118</c:v>
                </c:pt>
                <c:pt idx="9153">
                  <c:v>1226.706241301535</c:v>
                </c:pt>
                <c:pt idx="9154">
                  <c:v>1227.279676896675</c:v>
                </c:pt>
                <c:pt idx="9155">
                  <c:v>1227.853477486409</c:v>
                </c:pt>
                <c:pt idx="9156">
                  <c:v>1228.427643529473</c:v>
                </c:pt>
                <c:pt idx="9157">
                  <c:v>1229.002175485467</c:v>
                </c:pt>
                <c:pt idx="9158">
                  <c:v>1229.577073814861</c:v>
                </c:pt>
                <c:pt idx="9159">
                  <c:v>1230.152338979</c:v>
                </c:pt>
                <c:pt idx="9160">
                  <c:v>1230.727971440097</c:v>
                </c:pt>
                <c:pt idx="9161">
                  <c:v>1231.303971661243</c:v>
                </c:pt>
                <c:pt idx="9162">
                  <c:v>1231.880340106405</c:v>
                </c:pt>
                <c:pt idx="9163">
                  <c:v>1232.457077240431</c:v>
                </c:pt>
                <c:pt idx="9164">
                  <c:v>1233.034183529051</c:v>
                </c:pt>
                <c:pt idx="9165">
                  <c:v>1233.61165943888</c:v>
                </c:pt>
                <c:pt idx="9166">
                  <c:v>1234.189505437417</c:v>
                </c:pt>
                <c:pt idx="9167">
                  <c:v>1234.767721993053</c:v>
                </c:pt>
                <c:pt idx="9168">
                  <c:v>1235.346309575068</c:v>
                </c:pt>
                <c:pt idx="9169">
                  <c:v>1235.925268653635</c:v>
                </c:pt>
                <c:pt idx="9170">
                  <c:v>1236.504599699825</c:v>
                </c:pt>
                <c:pt idx="9171">
                  <c:v>1237.084303185604</c:v>
                </c:pt>
                <c:pt idx="9172">
                  <c:v>1237.664379583839</c:v>
                </c:pt>
                <c:pt idx="9173">
                  <c:v>1238.244829368301</c:v>
                </c:pt>
                <c:pt idx="9174">
                  <c:v>1238.825653013664</c:v>
                </c:pt>
                <c:pt idx="9175">
                  <c:v>1239.406850995508</c:v>
                </c:pt>
                <c:pt idx="9176">
                  <c:v>1239.988423790327</c:v>
                </c:pt>
                <c:pt idx="9177">
                  <c:v>1240.570371875521</c:v>
                </c:pt>
                <c:pt idx="9178">
                  <c:v>1241.152695729407</c:v>
                </c:pt>
                <c:pt idx="9179">
                  <c:v>1241.735395831218</c:v>
                </c:pt>
                <c:pt idx="9180">
                  <c:v>1242.318472661105</c:v>
                </c:pt>
                <c:pt idx="9181">
                  <c:v>1242.90192670014</c:v>
                </c:pt>
                <c:pt idx="9182">
                  <c:v>1243.485758430321</c:v>
                </c:pt>
                <c:pt idx="9183">
                  <c:v>1244.069968334567</c:v>
                </c:pt>
                <c:pt idx="9184">
                  <c:v>1244.654556896729</c:v>
                </c:pt>
                <c:pt idx="9185">
                  <c:v>1245.239524601586</c:v>
                </c:pt>
                <c:pt idx="9186">
                  <c:v>1245.824871934853</c:v>
                </c:pt>
                <c:pt idx="9187">
                  <c:v>1246.410599383174</c:v>
                </c:pt>
                <c:pt idx="9188">
                  <c:v>1246.99670743414</c:v>
                </c:pt>
                <c:pt idx="9189">
                  <c:v>1247.583196576273</c:v>
                </c:pt>
                <c:pt idx="9190">
                  <c:v>1248.170067299044</c:v>
                </c:pt>
                <c:pt idx="9191">
                  <c:v>1248.757320092864</c:v>
                </c:pt>
                <c:pt idx="9192">
                  <c:v>1249.344955449095</c:v>
                </c:pt>
                <c:pt idx="9193">
                  <c:v>1249.932973860047</c:v>
                </c:pt>
                <c:pt idx="9194">
                  <c:v>1250.521375818984</c:v>
                </c:pt>
                <c:pt idx="9195">
                  <c:v>1251.110161820121</c:v>
                </c:pt>
                <c:pt idx="9196">
                  <c:v>1251.699332358635</c:v>
                </c:pt>
                <c:pt idx="9197">
                  <c:v>1252.288887930658</c:v>
                </c:pt>
                <c:pt idx="9198">
                  <c:v>1252.878829033286</c:v>
                </c:pt>
                <c:pt idx="9199">
                  <c:v>1253.469156164583</c:v>
                </c:pt>
                <c:pt idx="9200">
                  <c:v>1254.059869823574</c:v>
                </c:pt>
                <c:pt idx="9201">
                  <c:v>1254.650970510258</c:v>
                </c:pt>
                <c:pt idx="9202">
                  <c:v>1255.242458725604</c:v>
                </c:pt>
                <c:pt idx="9203">
                  <c:v>1255.834334971557</c:v>
                </c:pt>
                <c:pt idx="9204">
                  <c:v>1256.426599751036</c:v>
                </c:pt>
                <c:pt idx="9205">
                  <c:v>1257.019253567945</c:v>
                </c:pt>
                <c:pt idx="9206">
                  <c:v>1257.612296927167</c:v>
                </c:pt>
                <c:pt idx="9207">
                  <c:v>1258.20573033457</c:v>
                </c:pt>
                <c:pt idx="9208">
                  <c:v>1258.799554297009</c:v>
                </c:pt>
                <c:pt idx="9209">
                  <c:v>1259.39376932233</c:v>
                </c:pt>
                <c:pt idx="9210">
                  <c:v>1259.988375919369</c:v>
                </c:pt>
                <c:pt idx="9211">
                  <c:v>1260.583374597963</c:v>
                </c:pt>
                <c:pt idx="9212">
                  <c:v>1261.178765868941</c:v>
                </c:pt>
                <c:pt idx="9213">
                  <c:v>1261.774550244134</c:v>
                </c:pt>
                <c:pt idx="9214">
                  <c:v>1262.370728236375</c:v>
                </c:pt>
                <c:pt idx="9215">
                  <c:v>1262.967300359505</c:v>
                </c:pt>
                <c:pt idx="9216">
                  <c:v>1263.564267128372</c:v>
                </c:pt>
                <c:pt idx="9217">
                  <c:v>1264.161629058834</c:v>
                </c:pt>
                <c:pt idx="9218">
                  <c:v>1264.759386667763</c:v>
                </c:pt>
                <c:pt idx="9219">
                  <c:v>1265.357540473047</c:v>
                </c:pt>
                <c:pt idx="9220">
                  <c:v>1265.956090993593</c:v>
                </c:pt>
                <c:pt idx="9221">
                  <c:v>1266.555038749329</c:v>
                </c:pt>
                <c:pt idx="9222">
                  <c:v>1267.154384261209</c:v>
                </c:pt>
                <c:pt idx="9223">
                  <c:v>1267.754128051211</c:v>
                </c:pt>
                <c:pt idx="9224">
                  <c:v>1268.354270642344</c:v>
                </c:pt>
                <c:pt idx="9225">
                  <c:v>1268.95481255865</c:v>
                </c:pt>
                <c:pt idx="9226">
                  <c:v>1269.555754325204</c:v>
                </c:pt>
                <c:pt idx="9227">
                  <c:v>1270.157096468119</c:v>
                </c:pt>
                <c:pt idx="9228">
                  <c:v>1270.758839514551</c:v>
                </c:pt>
                <c:pt idx="9229">
                  <c:v>1271.360983992696</c:v>
                </c:pt>
                <c:pt idx="9230">
                  <c:v>1271.963530431798</c:v>
                </c:pt>
                <c:pt idx="9231">
                  <c:v>1272.566479362148</c:v>
                </c:pt>
                <c:pt idx="9232">
                  <c:v>1273.16983131509</c:v>
                </c:pt>
                <c:pt idx="9233">
                  <c:v>1273.77358682302</c:v>
                </c:pt>
                <c:pt idx="9234">
                  <c:v>1274.377746419396</c:v>
                </c:pt>
                <c:pt idx="9235">
                  <c:v>1274.982310638729</c:v>
                </c:pt>
                <c:pt idx="9236">
                  <c:v>1275.587280016597</c:v>
                </c:pt>
                <c:pt idx="9237">
                  <c:v>1276.192655089643</c:v>
                </c:pt>
                <c:pt idx="9238">
                  <c:v>1276.798436395576</c:v>
                </c:pt>
                <c:pt idx="9239">
                  <c:v>1277.404624473181</c:v>
                </c:pt>
                <c:pt idx="9240">
                  <c:v>1278.011219862311</c:v>
                </c:pt>
                <c:pt idx="9241">
                  <c:v>1278.6182231039</c:v>
                </c:pt>
                <c:pt idx="9242">
                  <c:v>1279.225634739959</c:v>
                </c:pt>
                <c:pt idx="9243">
                  <c:v>1279.833455313584</c:v>
                </c:pt>
                <c:pt idx="9244">
                  <c:v>1280.441685368953</c:v>
                </c:pt>
                <c:pt idx="9245">
                  <c:v>1281.050325451338</c:v>
                </c:pt>
                <c:pt idx="9246">
                  <c:v>1281.659376107097</c:v>
                </c:pt>
                <c:pt idx="9247">
                  <c:v>1282.268837883684</c:v>
                </c:pt>
                <c:pt idx="9248">
                  <c:v>1282.87871132965</c:v>
                </c:pt>
                <c:pt idx="9249">
                  <c:v>1283.488996994644</c:v>
                </c:pt>
                <c:pt idx="9250">
                  <c:v>1284.099695429424</c:v>
                </c:pt>
                <c:pt idx="9251">
                  <c:v>1284.710807185848</c:v>
                </c:pt>
                <c:pt idx="9252">
                  <c:v>1285.322332816884</c:v>
                </c:pt>
                <c:pt idx="9253">
                  <c:v>1285.934272876613</c:v>
                </c:pt>
                <c:pt idx="9254">
                  <c:v>1286.546627920231</c:v>
                </c:pt>
                <c:pt idx="9255">
                  <c:v>1287.15939850405</c:v>
                </c:pt>
                <c:pt idx="9256">
                  <c:v>1287.772585185503</c:v>
                </c:pt>
                <c:pt idx="9257">
                  <c:v>1288.386188523152</c:v>
                </c:pt>
                <c:pt idx="9258">
                  <c:v>1289.000209076678</c:v>
                </c:pt>
                <c:pt idx="9259">
                  <c:v>1289.614647406896</c:v>
                </c:pt>
                <c:pt idx="9260">
                  <c:v>1290.229504075755</c:v>
                </c:pt>
                <c:pt idx="9261">
                  <c:v>1290.844779646336</c:v>
                </c:pt>
                <c:pt idx="9262">
                  <c:v>1291.460474682864</c:v>
                </c:pt>
                <c:pt idx="9263">
                  <c:v>1292.076589750702</c:v>
                </c:pt>
                <c:pt idx="9264">
                  <c:v>1292.69312541636</c:v>
                </c:pt>
                <c:pt idx="9265">
                  <c:v>1293.310082247496</c:v>
                </c:pt>
                <c:pt idx="9266">
                  <c:v>1293.92746081292</c:v>
                </c:pt>
                <c:pt idx="9267">
                  <c:v>1294.545261682593</c:v>
                </c:pt>
                <c:pt idx="9268">
                  <c:v>1295.163485427642</c:v>
                </c:pt>
                <c:pt idx="9269">
                  <c:v>1295.782132620345</c:v>
                </c:pt>
                <c:pt idx="9270">
                  <c:v>1296.40120383415</c:v>
                </c:pt>
                <c:pt idx="9271">
                  <c:v>1297.02069964367</c:v>
                </c:pt>
                <c:pt idx="9272">
                  <c:v>1297.640620624688</c:v>
                </c:pt>
                <c:pt idx="9273">
                  <c:v>1298.260967354162</c:v>
                </c:pt>
                <c:pt idx="9274">
                  <c:v>1298.881740410226</c:v>
                </c:pt>
                <c:pt idx="9275">
                  <c:v>1299.502940372192</c:v>
                </c:pt>
                <c:pt idx="9276">
                  <c:v>1300.124567820557</c:v>
                </c:pt>
                <c:pt idx="9277">
                  <c:v>1300.746623337004</c:v>
                </c:pt>
                <c:pt idx="9278">
                  <c:v>1301.369107504404</c:v>
                </c:pt>
                <c:pt idx="9279">
                  <c:v>1301.992020906824</c:v>
                </c:pt>
                <c:pt idx="9280">
                  <c:v>1302.615364129524</c:v>
                </c:pt>
                <c:pt idx="9281">
                  <c:v>1303.239137758964</c:v>
                </c:pt>
                <c:pt idx="9282">
                  <c:v>1303.863342382806</c:v>
                </c:pt>
                <c:pt idx="9283">
                  <c:v>1304.487978589921</c:v>
                </c:pt>
                <c:pt idx="9284">
                  <c:v>1305.113046970383</c:v>
                </c:pt>
                <c:pt idx="9285">
                  <c:v>1305.738548115485</c:v>
                </c:pt>
                <c:pt idx="9286">
                  <c:v>1306.364482617732</c:v>
                </c:pt>
                <c:pt idx="9287">
                  <c:v>1306.99085107085</c:v>
                </c:pt>
                <c:pt idx="9288">
                  <c:v>1307.617654069784</c:v>
                </c:pt>
                <c:pt idx="9289">
                  <c:v>1308.244892210709</c:v>
                </c:pt>
                <c:pt idx="9290">
                  <c:v>1308.872566091026</c:v>
                </c:pt>
                <c:pt idx="9291">
                  <c:v>1309.500676309372</c:v>
                </c:pt>
                <c:pt idx="9292">
                  <c:v>1310.129223465616</c:v>
                </c:pt>
                <c:pt idx="9293">
                  <c:v>1310.75820816087</c:v>
                </c:pt>
                <c:pt idx="9294">
                  <c:v>1311.387630997485</c:v>
                </c:pt>
                <c:pt idx="9295">
                  <c:v>1312.01749257906</c:v>
                </c:pt>
                <c:pt idx="9296">
                  <c:v>1312.647793510445</c:v>
                </c:pt>
                <c:pt idx="9297">
                  <c:v>1313.278534397742</c:v>
                </c:pt>
                <c:pt idx="9298">
                  <c:v>1313.909715848309</c:v>
                </c:pt>
                <c:pt idx="9299">
                  <c:v>1314.541338470765</c:v>
                </c:pt>
                <c:pt idx="9300">
                  <c:v>1315.173402874991</c:v>
                </c:pt>
                <c:pt idx="9301">
                  <c:v>1315.805909672134</c:v>
                </c:pt>
                <c:pt idx="9302">
                  <c:v>1316.438859474618</c:v>
                </c:pt>
                <c:pt idx="9303">
                  <c:v>1317.072252896133</c:v>
                </c:pt>
                <c:pt idx="9304">
                  <c:v>1317.706090551652</c:v>
                </c:pt>
                <c:pt idx="9305">
                  <c:v>1318.340373057426</c:v>
                </c:pt>
                <c:pt idx="9306">
                  <c:v>1318.975101030993</c:v>
                </c:pt>
                <c:pt idx="9307">
                  <c:v>1319.610275091175</c:v>
                </c:pt>
                <c:pt idx="9308">
                  <c:v>1320.245895858093</c:v>
                </c:pt>
                <c:pt idx="9309">
                  <c:v>1320.881963953158</c:v>
                </c:pt>
                <c:pt idx="9310">
                  <c:v>1321.51847999908</c:v>
                </c:pt>
                <c:pt idx="9311">
                  <c:v>1322.155444619875</c:v>
                </c:pt>
                <c:pt idx="9312">
                  <c:v>1322.792858440863</c:v>
                </c:pt>
                <c:pt idx="9313">
                  <c:v>1323.430722088673</c:v>
                </c:pt>
                <c:pt idx="9314">
                  <c:v>1324.069036191251</c:v>
                </c:pt>
                <c:pt idx="9315">
                  <c:v>1324.707801377858</c:v>
                </c:pt>
                <c:pt idx="9316">
                  <c:v>1325.347018279075</c:v>
                </c:pt>
                <c:pt idx="9317">
                  <c:v>1325.98668752681</c:v>
                </c:pt>
                <c:pt idx="9318">
                  <c:v>1326.626809754297</c:v>
                </c:pt>
                <c:pt idx="9319">
                  <c:v>1327.267385596107</c:v>
                </c:pt>
                <c:pt idx="9320">
                  <c:v>1327.90841568814</c:v>
                </c:pt>
                <c:pt idx="9321">
                  <c:v>1328.54990066764</c:v>
                </c:pt>
                <c:pt idx="9322">
                  <c:v>1329.191841173193</c:v>
                </c:pt>
                <c:pt idx="9323">
                  <c:v>1329.834237844733</c:v>
                </c:pt>
                <c:pt idx="9324">
                  <c:v>1330.477091323543</c:v>
                </c:pt>
                <c:pt idx="9325">
                  <c:v>1331.120402252265</c:v>
                </c:pt>
                <c:pt idx="9326">
                  <c:v>1331.764171274895</c:v>
                </c:pt>
                <c:pt idx="9327">
                  <c:v>1332.408399036793</c:v>
                </c:pt>
                <c:pt idx="9328">
                  <c:v>1333.053086184685</c:v>
                </c:pt>
                <c:pt idx="9329">
                  <c:v>1333.698233366669</c:v>
                </c:pt>
                <c:pt idx="9330">
                  <c:v>1334.343841232213</c:v>
                </c:pt>
                <c:pt idx="9331">
                  <c:v>1334.989910432168</c:v>
                </c:pt>
                <c:pt idx="9332">
                  <c:v>1335.636441618764</c:v>
                </c:pt>
                <c:pt idx="9333">
                  <c:v>1336.283435445615</c:v>
                </c:pt>
                <c:pt idx="9334">
                  <c:v>1336.930892567727</c:v>
                </c:pt>
                <c:pt idx="9335">
                  <c:v>1337.578813641499</c:v>
                </c:pt>
                <c:pt idx="9336">
                  <c:v>1338.227199324727</c:v>
                </c:pt>
                <c:pt idx="9337">
                  <c:v>1338.876050276609</c:v>
                </c:pt>
                <c:pt idx="9338">
                  <c:v>1339.52536715775</c:v>
                </c:pt>
                <c:pt idx="9339">
                  <c:v>1340.175150630161</c:v>
                </c:pt>
                <c:pt idx="9340">
                  <c:v>1340.825401357268</c:v>
                </c:pt>
                <c:pt idx="9341">
                  <c:v>1341.476120003915</c:v>
                </c:pt>
                <c:pt idx="9342">
                  <c:v>1342.127307236368</c:v>
                </c:pt>
                <c:pt idx="9343">
                  <c:v>1342.778963722318</c:v>
                </c:pt>
                <c:pt idx="9344">
                  <c:v>1343.431090130885</c:v>
                </c:pt>
                <c:pt idx="9345">
                  <c:v>1344.083687132623</c:v>
                </c:pt>
                <c:pt idx="9346">
                  <c:v>1344.736755399524</c:v>
                </c:pt>
                <c:pt idx="9347">
                  <c:v>1345.390295605021</c:v>
                </c:pt>
                <c:pt idx="9348">
                  <c:v>1346.044308423996</c:v>
                </c:pt>
                <c:pt idx="9349">
                  <c:v>1346.69879453278</c:v>
                </c:pt>
                <c:pt idx="9350">
                  <c:v>1347.353754609155</c:v>
                </c:pt>
                <c:pt idx="9351">
                  <c:v>1348.009189332366</c:v>
                </c:pt>
                <c:pt idx="9352">
                  <c:v>1348.665099383119</c:v>
                </c:pt>
                <c:pt idx="9353">
                  <c:v>1349.321485443584</c:v>
                </c:pt>
                <c:pt idx="9354">
                  <c:v>1349.97834819741</c:v>
                </c:pt>
                <c:pt idx="9355">
                  <c:v>1350.635688329713</c:v>
                </c:pt>
                <c:pt idx="9356">
                  <c:v>1351.293506527094</c:v>
                </c:pt>
                <c:pt idx="9357">
                  <c:v>1351.951803477634</c:v>
                </c:pt>
                <c:pt idx="9358">
                  <c:v>1352.610579870906</c:v>
                </c:pt>
                <c:pt idx="9359">
                  <c:v>1353.269836397972</c:v>
                </c:pt>
                <c:pt idx="9360">
                  <c:v>1353.929573751394</c:v>
                </c:pt>
                <c:pt idx="9361">
                  <c:v>1354.589792625233</c:v>
                </c:pt>
                <c:pt idx="9362">
                  <c:v>1355.250493715056</c:v>
                </c:pt>
                <c:pt idx="9363">
                  <c:v>1355.91167771794</c:v>
                </c:pt>
                <c:pt idx="9364">
                  <c:v>1356.573345332474</c:v>
                </c:pt>
                <c:pt idx="9365">
                  <c:v>1357.235497258771</c:v>
                </c:pt>
                <c:pt idx="9366">
                  <c:v>1357.898134198462</c:v>
                </c:pt>
                <c:pt idx="9367">
                  <c:v>1358.561256854706</c:v>
                </c:pt>
                <c:pt idx="9368">
                  <c:v>1359.224865932196</c:v>
                </c:pt>
                <c:pt idx="9369">
                  <c:v>1359.88896213716</c:v>
                </c:pt>
                <c:pt idx="9370">
                  <c:v>1360.553546177364</c:v>
                </c:pt>
                <c:pt idx="9371">
                  <c:v>1361.218618762126</c:v>
                </c:pt>
                <c:pt idx="9372">
                  <c:v>1361.884180602309</c:v>
                </c:pt>
                <c:pt idx="9373">
                  <c:v>1362.55023241033</c:v>
                </c:pt>
                <c:pt idx="9374">
                  <c:v>1363.216774900165</c:v>
                </c:pt>
                <c:pt idx="9375">
                  <c:v>1363.883808787356</c:v>
                </c:pt>
                <c:pt idx="9376">
                  <c:v>1364.551334789008</c:v>
                </c:pt>
                <c:pt idx="9377">
                  <c:v>1365.219353623806</c:v>
                </c:pt>
                <c:pt idx="9378">
                  <c:v>1365.887866012005</c:v>
                </c:pt>
                <c:pt idx="9379">
                  <c:v>1366.556872675444</c:v>
                </c:pt>
                <c:pt idx="9380">
                  <c:v>1367.22637433755</c:v>
                </c:pt>
                <c:pt idx="9381">
                  <c:v>1367.896371723338</c:v>
                </c:pt>
                <c:pt idx="9382">
                  <c:v>1368.56686555942</c:v>
                </c:pt>
                <c:pt idx="9383">
                  <c:v>1369.237856574012</c:v>
                </c:pt>
                <c:pt idx="9384">
                  <c:v>1369.909345496929</c:v>
                </c:pt>
                <c:pt idx="9385">
                  <c:v>1370.581333059599</c:v>
                </c:pt>
                <c:pt idx="9386">
                  <c:v>1371.253819995064</c:v>
                </c:pt>
                <c:pt idx="9387">
                  <c:v>1371.926807037984</c:v>
                </c:pt>
                <c:pt idx="9388">
                  <c:v>1372.600294924646</c:v>
                </c:pt>
                <c:pt idx="9389">
                  <c:v>1373.274284392965</c:v>
                </c:pt>
                <c:pt idx="9390">
                  <c:v>1373.948776182486</c:v>
                </c:pt>
                <c:pt idx="9391">
                  <c:v>1374.623771034397</c:v>
                </c:pt>
                <c:pt idx="9392">
                  <c:v>1375.299269691527</c:v>
                </c:pt>
                <c:pt idx="9393">
                  <c:v>1375.975272898351</c:v>
                </c:pt>
                <c:pt idx="9394">
                  <c:v>1376.651781401005</c:v>
                </c:pt>
                <c:pt idx="9395">
                  <c:v>1377.328795947274</c:v>
                </c:pt>
                <c:pt idx="9396">
                  <c:v>1378.006317286611</c:v>
                </c:pt>
                <c:pt idx="9397">
                  <c:v>1378.684346170133</c:v>
                </c:pt>
                <c:pt idx="9398">
                  <c:v>1379.362883350634</c:v>
                </c:pt>
                <c:pt idx="9399">
                  <c:v>1380.041929582582</c:v>
                </c:pt>
                <c:pt idx="9400">
                  <c:v>1380.721485622131</c:v>
                </c:pt>
                <c:pt idx="9401">
                  <c:v>1381.401552227121</c:v>
                </c:pt>
                <c:pt idx="9402">
                  <c:v>1382.082130157085</c:v>
                </c:pt>
                <c:pt idx="9403">
                  <c:v>1382.763220173252</c:v>
                </c:pt>
                <c:pt idx="9404">
                  <c:v>1383.444823038556</c:v>
                </c:pt>
                <c:pt idx="9405">
                  <c:v>1384.126939517637</c:v>
                </c:pt>
                <c:pt idx="9406">
                  <c:v>1384.809570376852</c:v>
                </c:pt>
                <c:pt idx="9407">
                  <c:v>1385.492716384272</c:v>
                </c:pt>
                <c:pt idx="9408">
                  <c:v>1386.176378309694</c:v>
                </c:pt>
                <c:pt idx="9409">
                  <c:v>1386.860556924641</c:v>
                </c:pt>
                <c:pt idx="9410">
                  <c:v>1387.545253002369</c:v>
                </c:pt>
                <c:pt idx="9411">
                  <c:v>1388.230467317878</c:v>
                </c:pt>
                <c:pt idx="9412">
                  <c:v>1388.916200647907</c:v>
                </c:pt>
                <c:pt idx="9413">
                  <c:v>1389.602453770946</c:v>
                </c:pt>
                <c:pt idx="9414">
                  <c:v>1390.28922746724</c:v>
                </c:pt>
                <c:pt idx="9415">
                  <c:v>1390.976522518792</c:v>
                </c:pt>
                <c:pt idx="9416">
                  <c:v>1391.664339709371</c:v>
                </c:pt>
                <c:pt idx="9417">
                  <c:v>1392.352679824519</c:v>
                </c:pt>
                <c:pt idx="9418">
                  <c:v>1393.04154365155</c:v>
                </c:pt>
                <c:pt idx="9419">
                  <c:v>1393.73093197956</c:v>
                </c:pt>
                <c:pt idx="9420">
                  <c:v>1394.420845599433</c:v>
                </c:pt>
                <c:pt idx="9421">
                  <c:v>1395.111285303842</c:v>
                </c:pt>
                <c:pt idx="9422">
                  <c:v>1395.802251887263</c:v>
                </c:pt>
                <c:pt idx="9423">
                  <c:v>1396.493746145967</c:v>
                </c:pt>
                <c:pt idx="9424">
                  <c:v>1397.18576887804</c:v>
                </c:pt>
                <c:pt idx="9425">
                  <c:v>1397.878320883377</c:v>
                </c:pt>
                <c:pt idx="9426">
                  <c:v>1398.571402963694</c:v>
                </c:pt>
                <c:pt idx="9427">
                  <c:v>1399.265015922532</c:v>
                </c:pt>
                <c:pt idx="9428">
                  <c:v>1399.959160565261</c:v>
                </c:pt>
                <c:pt idx="9429">
                  <c:v>1400.653837699089</c:v>
                </c:pt>
                <c:pt idx="9430">
                  <c:v>1401.349048133064</c:v>
                </c:pt>
                <c:pt idx="9431">
                  <c:v>1402.044792678079</c:v>
                </c:pt>
                <c:pt idx="9432">
                  <c:v>1402.741072146884</c:v>
                </c:pt>
                <c:pt idx="9433">
                  <c:v>1403.437887354081</c:v>
                </c:pt>
                <c:pt idx="9434">
                  <c:v>1404.135239116144</c:v>
                </c:pt>
                <c:pt idx="9435">
                  <c:v>1404.833128251411</c:v>
                </c:pt>
                <c:pt idx="9436">
                  <c:v>1405.531555580096</c:v>
                </c:pt>
                <c:pt idx="9437">
                  <c:v>1406.230521924294</c:v>
                </c:pt>
                <c:pt idx="9438">
                  <c:v>1406.930028107988</c:v>
                </c:pt>
                <c:pt idx="9439">
                  <c:v>1407.630074957052</c:v>
                </c:pt>
                <c:pt idx="9440">
                  <c:v>1408.330663299262</c:v>
                </c:pt>
                <c:pt idx="9441">
                  <c:v>1409.031793964295</c:v>
                </c:pt>
                <c:pt idx="9442">
                  <c:v>1409.733467783737</c:v>
                </c:pt>
                <c:pt idx="9443">
                  <c:v>1410.435685591092</c:v>
                </c:pt>
                <c:pt idx="9444">
                  <c:v>1411.138448221785</c:v>
                </c:pt>
                <c:pt idx="9445">
                  <c:v>1411.841756513172</c:v>
                </c:pt>
                <c:pt idx="9446">
                  <c:v>1412.545611304537</c:v>
                </c:pt>
                <c:pt idx="9447">
                  <c:v>1413.250013437107</c:v>
                </c:pt>
                <c:pt idx="9448">
                  <c:v>1413.954963754054</c:v>
                </c:pt>
                <c:pt idx="9449">
                  <c:v>1414.660463100502</c:v>
                </c:pt>
                <c:pt idx="9450">
                  <c:v>1415.366512323531</c:v>
                </c:pt>
                <c:pt idx="9451">
                  <c:v>1416.073112272186</c:v>
                </c:pt>
                <c:pt idx="9452">
                  <c:v>1416.780263797484</c:v>
                </c:pt>
                <c:pt idx="9453">
                  <c:v>1417.487967752413</c:v>
                </c:pt>
                <c:pt idx="9454">
                  <c:v>1418.196224991946</c:v>
                </c:pt>
                <c:pt idx="9455">
                  <c:v>1418.905036373044</c:v>
                </c:pt>
                <c:pt idx="9456">
                  <c:v>1419.61440275466</c:v>
                </c:pt>
                <c:pt idx="9457">
                  <c:v>1420.324324997752</c:v>
                </c:pt>
                <c:pt idx="9458">
                  <c:v>1421.03480396528</c:v>
                </c:pt>
                <c:pt idx="9459">
                  <c:v>1421.74584052222</c:v>
                </c:pt>
                <c:pt idx="9460">
                  <c:v>1422.457435535565</c:v>
                </c:pt>
                <c:pt idx="9461">
                  <c:v>1423.169589874336</c:v>
                </c:pt>
                <c:pt idx="9462">
                  <c:v>1423.882304409582</c:v>
                </c:pt>
                <c:pt idx="9463">
                  <c:v>1424.595580014394</c:v>
                </c:pt>
                <c:pt idx="9464">
                  <c:v>1425.309417563907</c:v>
                </c:pt>
                <c:pt idx="9465">
                  <c:v>1426.023817935305</c:v>
                </c:pt>
                <c:pt idx="9466">
                  <c:v>1426.738782007829</c:v>
                </c:pt>
                <c:pt idx="9467">
                  <c:v>1427.454310662785</c:v>
                </c:pt>
                <c:pt idx="9468">
                  <c:v>1428.170404783551</c:v>
                </c:pt>
                <c:pt idx="9469">
                  <c:v>1428.887065255579</c:v>
                </c:pt>
                <c:pt idx="9470">
                  <c:v>1429.604292966404</c:v>
                </c:pt>
                <c:pt idx="9471">
                  <c:v>1430.322088805653</c:v>
                </c:pt>
                <c:pt idx="9472">
                  <c:v>1431.040453665046</c:v>
                </c:pt>
                <c:pt idx="9473">
                  <c:v>1431.759388438409</c:v>
                </c:pt>
                <c:pt idx="9474">
                  <c:v>1432.478894021678</c:v>
                </c:pt>
                <c:pt idx="9475">
                  <c:v>1433.198971312902</c:v>
                </c:pt>
                <c:pt idx="9476">
                  <c:v>1433.919621212254</c:v>
                </c:pt>
                <c:pt idx="9477">
                  <c:v>1434.640844622039</c:v>
                </c:pt>
                <c:pt idx="9478">
                  <c:v>1435.362642446694</c:v>
                </c:pt>
                <c:pt idx="9479">
                  <c:v>1436.0850155928</c:v>
                </c:pt>
                <c:pt idx="9480">
                  <c:v>1436.807964969092</c:v>
                </c:pt>
                <c:pt idx="9481">
                  <c:v>1437.531491486458</c:v>
                </c:pt>
                <c:pt idx="9482">
                  <c:v>1438.255596057949</c:v>
                </c:pt>
                <c:pt idx="9483">
                  <c:v>1438.980279598787</c:v>
                </c:pt>
                <c:pt idx="9484">
                  <c:v>1439.705543026372</c:v>
                </c:pt>
                <c:pt idx="9485">
                  <c:v>1440.431387260285</c:v>
                </c:pt>
                <c:pt idx="9486">
                  <c:v>1441.157813222304</c:v>
                </c:pt>
                <c:pt idx="9487">
                  <c:v>1441.884821836399</c:v>
                </c:pt>
                <c:pt idx="9488">
                  <c:v>1442.612414028748</c:v>
                </c:pt>
                <c:pt idx="9489">
                  <c:v>1443.340590727739</c:v>
                </c:pt>
                <c:pt idx="9490">
                  <c:v>1444.06935286398</c:v>
                </c:pt>
                <c:pt idx="9491">
                  <c:v>1444.798701370308</c:v>
                </c:pt>
                <c:pt idx="9492">
                  <c:v>1445.528637181787</c:v>
                </c:pt>
                <c:pt idx="9493">
                  <c:v>1446.259161235728</c:v>
                </c:pt>
                <c:pt idx="9494">
                  <c:v>1446.990274471683</c:v>
                </c:pt>
                <c:pt idx="9495">
                  <c:v>1447.721977831465</c:v>
                </c:pt>
                <c:pt idx="9496">
                  <c:v>1448.454272259142</c:v>
                </c:pt>
                <c:pt idx="9497">
                  <c:v>1449.187158701058</c:v>
                </c:pt>
                <c:pt idx="9498">
                  <c:v>1449.920638105831</c:v>
                </c:pt>
                <c:pt idx="9499">
                  <c:v>1450.654711424361</c:v>
                </c:pt>
                <c:pt idx="9500">
                  <c:v>1451.389379609839</c:v>
                </c:pt>
                <c:pt idx="9501">
                  <c:v>1452.124643617757</c:v>
                </c:pt>
                <c:pt idx="9502">
                  <c:v>1452.86050440591</c:v>
                </c:pt>
                <c:pt idx="9503">
                  <c:v>1453.596962934409</c:v>
                </c:pt>
                <c:pt idx="9504">
                  <c:v>1454.334020165686</c:v>
                </c:pt>
                <c:pt idx="9505">
                  <c:v>1455.071677064496</c:v>
                </c:pt>
                <c:pt idx="9506">
                  <c:v>1455.809934597936</c:v>
                </c:pt>
                <c:pt idx="9507">
                  <c:v>1456.548793735443</c:v>
                </c:pt>
                <c:pt idx="9508">
                  <c:v>1457.288255448804</c:v>
                </c:pt>
                <c:pt idx="9509">
                  <c:v>1458.028320712167</c:v>
                </c:pt>
                <c:pt idx="9510">
                  <c:v>1458.768990502046</c:v>
                </c:pt>
                <c:pt idx="9511">
                  <c:v>1459.510265797326</c:v>
                </c:pt>
                <c:pt idx="9512">
                  <c:v>1460.252147579275</c:v>
                </c:pt>
                <c:pt idx="9513">
                  <c:v>1460.99463683155</c:v>
                </c:pt>
                <c:pt idx="9514">
                  <c:v>1461.737734540207</c:v>
                </c:pt>
                <c:pt idx="9515">
                  <c:v>1462.481441693704</c:v>
                </c:pt>
                <c:pt idx="9516">
                  <c:v>1463.225759282912</c:v>
                </c:pt>
                <c:pt idx="9517">
                  <c:v>1463.970688301123</c:v>
                </c:pt>
                <c:pt idx="9518">
                  <c:v>1464.716229744058</c:v>
                </c:pt>
                <c:pt idx="9519">
                  <c:v>1465.46238460987</c:v>
                </c:pt>
                <c:pt idx="9520">
                  <c:v>1466.209153899165</c:v>
                </c:pt>
                <c:pt idx="9521">
                  <c:v>1466.956538614992</c:v>
                </c:pt>
                <c:pt idx="9522">
                  <c:v>1467.704539762865</c:v>
                </c:pt>
                <c:pt idx="9523">
                  <c:v>1468.453158350764</c:v>
                </c:pt>
                <c:pt idx="9524">
                  <c:v>1469.202395389148</c:v>
                </c:pt>
                <c:pt idx="9525">
                  <c:v>1469.952251890957</c:v>
                </c:pt>
                <c:pt idx="9526">
                  <c:v>1470.702728871627</c:v>
                </c:pt>
                <c:pt idx="9527">
                  <c:v>1471.453827349093</c:v>
                </c:pt>
                <c:pt idx="9528">
                  <c:v>1472.205548343799</c:v>
                </c:pt>
                <c:pt idx="9529">
                  <c:v>1472.957892878706</c:v>
                </c:pt>
                <c:pt idx="9530">
                  <c:v>1473.710861979301</c:v>
                </c:pt>
                <c:pt idx="9531">
                  <c:v>1474.464456673604</c:v>
                </c:pt>
                <c:pt idx="9532">
                  <c:v>1475.218677992179</c:v>
                </c:pt>
                <c:pt idx="9533">
                  <c:v>1475.97352696814</c:v>
                </c:pt>
                <c:pt idx="9534">
                  <c:v>1476.729004637159</c:v>
                </c:pt>
                <c:pt idx="9535">
                  <c:v>1477.485112037476</c:v>
                </c:pt>
                <c:pt idx="9536">
                  <c:v>1478.241850209905</c:v>
                </c:pt>
                <c:pt idx="9537">
                  <c:v>1478.99922019785</c:v>
                </c:pt>
                <c:pt idx="9538">
                  <c:v>1479.757223047303</c:v>
                </c:pt>
                <c:pt idx="9539">
                  <c:v>1480.515859806858</c:v>
                </c:pt>
                <c:pt idx="9540">
                  <c:v>1481.275131527722</c:v>
                </c:pt>
                <c:pt idx="9541">
                  <c:v>1482.035039263718</c:v>
                </c:pt>
                <c:pt idx="9542">
                  <c:v>1482.795584071297</c:v>
                </c:pt>
                <c:pt idx="9543">
                  <c:v>1483.556767009551</c:v>
                </c:pt>
                <c:pt idx="9544">
                  <c:v>1484.318589140211</c:v>
                </c:pt>
                <c:pt idx="9545">
                  <c:v>1485.081051527666</c:v>
                </c:pt>
                <c:pt idx="9546">
                  <c:v>1485.844155238965</c:v>
                </c:pt>
                <c:pt idx="9547">
                  <c:v>1486.607901343829</c:v>
                </c:pt>
                <c:pt idx="9548">
                  <c:v>1487.372290914665</c:v>
                </c:pt>
                <c:pt idx="9549">
                  <c:v>1488.137325026562</c:v>
                </c:pt>
                <c:pt idx="9550">
                  <c:v>1488.903004757313</c:v>
                </c:pt>
                <c:pt idx="9551">
                  <c:v>1489.669331187415</c:v>
                </c:pt>
                <c:pt idx="9552">
                  <c:v>1490.436305400085</c:v>
                </c:pt>
                <c:pt idx="9553">
                  <c:v>1491.203928481264</c:v>
                </c:pt>
                <c:pt idx="9554">
                  <c:v>1491.972201519626</c:v>
                </c:pt>
                <c:pt idx="9555">
                  <c:v>1492.741125606595</c:v>
                </c:pt>
                <c:pt idx="9556">
                  <c:v>1493.510701836344</c:v>
                </c:pt>
                <c:pt idx="9557">
                  <c:v>1494.280931305809</c:v>
                </c:pt>
                <c:pt idx="9558">
                  <c:v>1495.0518151147</c:v>
                </c:pt>
                <c:pt idx="9559">
                  <c:v>1495.823354365504</c:v>
                </c:pt>
                <c:pt idx="9560">
                  <c:v>1496.595550163505</c:v>
                </c:pt>
                <c:pt idx="9561">
                  <c:v>1497.368403616783</c:v>
                </c:pt>
                <c:pt idx="9562">
                  <c:v>1498.141915836229</c:v>
                </c:pt>
                <c:pt idx="9563">
                  <c:v>1498.916087935552</c:v>
                </c:pt>
                <c:pt idx="9564">
                  <c:v>1499.690921031291</c:v>
                </c:pt>
                <c:pt idx="9565">
                  <c:v>1500.466416242821</c:v>
                </c:pt>
                <c:pt idx="9566">
                  <c:v>1501.242574692369</c:v>
                </c:pt>
                <c:pt idx="9567">
                  <c:v>1502.019397505017</c:v>
                </c:pt>
                <c:pt idx="9568">
                  <c:v>1502.796885808713</c:v>
                </c:pt>
                <c:pt idx="9569">
                  <c:v>1503.575040734285</c:v>
                </c:pt>
                <c:pt idx="9570">
                  <c:v>1504.353863415443</c:v>
                </c:pt>
                <c:pt idx="9571">
                  <c:v>1505.133354988802</c:v>
                </c:pt>
                <c:pt idx="9572">
                  <c:v>1505.913516593876</c:v>
                </c:pt>
                <c:pt idx="9573">
                  <c:v>1506.694349373098</c:v>
                </c:pt>
                <c:pt idx="9574">
                  <c:v>1507.475854471828</c:v>
                </c:pt>
                <c:pt idx="9575">
                  <c:v>1508.258033038361</c:v>
                </c:pt>
                <c:pt idx="9576">
                  <c:v>1509.04088622394</c:v>
                </c:pt>
                <c:pt idx="9577">
                  <c:v>1509.824415182761</c:v>
                </c:pt>
                <c:pt idx="9578">
                  <c:v>1510.608621071995</c:v>
                </c:pt>
                <c:pt idx="9579">
                  <c:v>1511.39350505178</c:v>
                </c:pt>
                <c:pt idx="9580">
                  <c:v>1512.179068285247</c:v>
                </c:pt>
                <c:pt idx="9581">
                  <c:v>1512.965311938523</c:v>
                </c:pt>
                <c:pt idx="9582">
                  <c:v>1513.752237180741</c:v>
                </c:pt>
                <c:pt idx="9583">
                  <c:v>1514.539845184055</c:v>
                </c:pt>
                <c:pt idx="9584">
                  <c:v>1515.328137123646</c:v>
                </c:pt>
                <c:pt idx="9585">
                  <c:v>1516.117114177733</c:v>
                </c:pt>
                <c:pt idx="9586">
                  <c:v>1516.906777527584</c:v>
                </c:pt>
                <c:pt idx="9587">
                  <c:v>1517.69712835753</c:v>
                </c:pt>
                <c:pt idx="9588">
                  <c:v>1518.488167854967</c:v>
                </c:pt>
                <c:pt idx="9589">
                  <c:v>1519.279897210378</c:v>
                </c:pt>
                <c:pt idx="9590">
                  <c:v>1520.072317617335</c:v>
                </c:pt>
                <c:pt idx="9591">
                  <c:v>1520.865430272512</c:v>
                </c:pt>
                <c:pt idx="9592">
                  <c:v>1521.659236375697</c:v>
                </c:pt>
                <c:pt idx="9593">
                  <c:v>1522.453737129799</c:v>
                </c:pt>
                <c:pt idx="9594">
                  <c:v>1523.248933740868</c:v>
                </c:pt>
                <c:pt idx="9595">
                  <c:v>1524.044827418095</c:v>
                </c:pt>
                <c:pt idx="9596">
                  <c:v>1524.841419373829</c:v>
                </c:pt>
                <c:pt idx="9597">
                  <c:v>1525.638710823587</c:v>
                </c:pt>
                <c:pt idx="9598">
                  <c:v>1526.436702986064</c:v>
                </c:pt>
                <c:pt idx="9599">
                  <c:v>1527.235397083145</c:v>
                </c:pt>
                <c:pt idx="9600">
                  <c:v>1528.034794339915</c:v>
                </c:pt>
                <c:pt idx="9601">
                  <c:v>1528.834895984676</c:v>
                </c:pt>
                <c:pt idx="9602">
                  <c:v>1529.635703248947</c:v>
                </c:pt>
                <c:pt idx="9603">
                  <c:v>1530.437217367486</c:v>
                </c:pt>
                <c:pt idx="9604">
                  <c:v>1531.239439578295</c:v>
                </c:pt>
                <c:pt idx="9605">
                  <c:v>1532.042371122632</c:v>
                </c:pt>
                <c:pt idx="9606">
                  <c:v>1532.846013245029</c:v>
                </c:pt>
                <c:pt idx="9607">
                  <c:v>1533.650367193295</c:v>
                </c:pt>
                <c:pt idx="9608">
                  <c:v>1534.455434218529</c:v>
                </c:pt>
                <c:pt idx="9609">
                  <c:v>1535.261215575138</c:v>
                </c:pt>
                <c:pt idx="9610">
                  <c:v>1536.06771252084</c:v>
                </c:pt>
                <c:pt idx="9611">
                  <c:v>1536.87492631668</c:v>
                </c:pt>
                <c:pt idx="9612">
                  <c:v>1537.682858227047</c:v>
                </c:pt>
                <c:pt idx="9613">
                  <c:v>1538.491509519674</c:v>
                </c:pt>
                <c:pt idx="9614">
                  <c:v>1539.300881465659</c:v>
                </c:pt>
                <c:pt idx="9615">
                  <c:v>1540.110975339473</c:v>
                </c:pt>
                <c:pt idx="9616">
                  <c:v>1540.921792418974</c:v>
                </c:pt>
                <c:pt idx="9617">
                  <c:v>1541.733333985419</c:v>
                </c:pt>
                <c:pt idx="9618">
                  <c:v>1542.545601323473</c:v>
                </c:pt>
                <c:pt idx="9619">
                  <c:v>1543.358595721224</c:v>
                </c:pt>
                <c:pt idx="9620">
                  <c:v>1544.172318470195</c:v>
                </c:pt>
                <c:pt idx="9621">
                  <c:v>1544.986770865355</c:v>
                </c:pt>
                <c:pt idx="9622">
                  <c:v>1545.801954205131</c:v>
                </c:pt>
                <c:pt idx="9623">
                  <c:v>1546.617869791421</c:v>
                </c:pt>
                <c:pt idx="9624">
                  <c:v>1547.434518929612</c:v>
                </c:pt>
                <c:pt idx="9625">
                  <c:v>1548.25190292858</c:v>
                </c:pt>
                <c:pt idx="9626">
                  <c:v>1549.070023100713</c:v>
                </c:pt>
                <c:pt idx="9627">
                  <c:v>1549.888880761919</c:v>
                </c:pt>
                <c:pt idx="9628">
                  <c:v>1550.708477231638</c:v>
                </c:pt>
                <c:pt idx="9629">
                  <c:v>1551.528813832862</c:v>
                </c:pt>
                <c:pt idx="9630">
                  <c:v>1552.349891892138</c:v>
                </c:pt>
                <c:pt idx="9631">
                  <c:v>1553.171712739584</c:v>
                </c:pt>
                <c:pt idx="9632">
                  <c:v>1553.994277708904</c:v>
                </c:pt>
                <c:pt idx="9633">
                  <c:v>1554.8175881374</c:v>
                </c:pt>
                <c:pt idx="9634">
                  <c:v>1555.641645365982</c:v>
                </c:pt>
                <c:pt idx="9635">
                  <c:v>1556.466450739189</c:v>
                </c:pt>
                <c:pt idx="9636">
                  <c:v>1557.292005605192</c:v>
                </c:pt>
                <c:pt idx="9637">
                  <c:v>1558.118311315813</c:v>
                </c:pt>
                <c:pt idx="9638">
                  <c:v>1558.945369226536</c:v>
                </c:pt>
                <c:pt idx="9639">
                  <c:v>1559.77318069652</c:v>
                </c:pt>
                <c:pt idx="9640">
                  <c:v>1560.60174708862</c:v>
                </c:pt>
                <c:pt idx="9641">
                  <c:v>1561.431069769387</c:v>
                </c:pt>
                <c:pt idx="9642">
                  <c:v>1562.26115010909</c:v>
                </c:pt>
                <c:pt idx="9643">
                  <c:v>1563.091989481728</c:v>
                </c:pt>
                <c:pt idx="9644">
                  <c:v>1563.923589265044</c:v>
                </c:pt>
                <c:pt idx="9645">
                  <c:v>1564.755950840538</c:v>
                </c:pt>
                <c:pt idx="9646">
                  <c:v>1565.589075593477</c:v>
                </c:pt>
                <c:pt idx="9647">
                  <c:v>1566.422964912919</c:v>
                </c:pt>
                <c:pt idx="9648">
                  <c:v>1567.257620191715</c:v>
                </c:pt>
                <c:pt idx="9649">
                  <c:v>1568.093042826529</c:v>
                </c:pt>
                <c:pt idx="9650">
                  <c:v>1568.92923421785</c:v>
                </c:pt>
                <c:pt idx="9651">
                  <c:v>1569.766195770007</c:v>
                </c:pt>
                <c:pt idx="9652">
                  <c:v>1570.603928891188</c:v>
                </c:pt>
                <c:pt idx="9653">
                  <c:v>1571.442434993442</c:v>
                </c:pt>
                <c:pt idx="9654">
                  <c:v>1572.281715492703</c:v>
                </c:pt>
                <c:pt idx="9655">
                  <c:v>1573.121771808802</c:v>
                </c:pt>
                <c:pt idx="9656">
                  <c:v>1573.962605365481</c:v>
                </c:pt>
                <c:pt idx="9657">
                  <c:v>1574.804217590403</c:v>
                </c:pt>
                <c:pt idx="9658">
                  <c:v>1575.646609915178</c:v>
                </c:pt>
                <c:pt idx="9659">
                  <c:v>1576.489783775364</c:v>
                </c:pt>
                <c:pt idx="9660">
                  <c:v>1577.33374061049</c:v>
                </c:pt>
                <c:pt idx="9661">
                  <c:v>1578.178481864068</c:v>
                </c:pt>
                <c:pt idx="9662">
                  <c:v>1579.024008983606</c:v>
                </c:pt>
                <c:pt idx="9663">
                  <c:v>1579.87032342063</c:v>
                </c:pt>
                <c:pt idx="9664">
                  <c:v>1580.717426630688</c:v>
                </c:pt>
                <c:pt idx="9665">
                  <c:v>1581.565320073374</c:v>
                </c:pt>
                <c:pt idx="9666">
                  <c:v>1582.414005212337</c:v>
                </c:pt>
                <c:pt idx="9667">
                  <c:v>1583.263483515301</c:v>
                </c:pt>
                <c:pt idx="9668">
                  <c:v>1584.113756454075</c:v>
                </c:pt>
                <c:pt idx="9669">
                  <c:v>1584.964825504573</c:v>
                </c:pt>
                <c:pt idx="9670">
                  <c:v>1585.816692146828</c:v>
                </c:pt>
                <c:pt idx="9671">
                  <c:v>1586.669357865005</c:v>
                </c:pt>
                <c:pt idx="9672">
                  <c:v>1587.522824147416</c:v>
                </c:pt>
                <c:pt idx="9673">
                  <c:v>1588.377092486541</c:v>
                </c:pt>
                <c:pt idx="9674">
                  <c:v>1589.232164379036</c:v>
                </c:pt>
                <c:pt idx="9675">
                  <c:v>1590.088041325758</c:v>
                </c:pt>
                <c:pt idx="9676">
                  <c:v>1590.94472483177</c:v>
                </c:pt>
                <c:pt idx="9677">
                  <c:v>1591.802216406364</c:v>
                </c:pt>
                <c:pt idx="9678">
                  <c:v>1592.660517563076</c:v>
                </c:pt>
                <c:pt idx="9679">
                  <c:v>1593.519629819698</c:v>
                </c:pt>
                <c:pt idx="9680">
                  <c:v>1594.379554698298</c:v>
                </c:pt>
                <c:pt idx="9681">
                  <c:v>1595.240293725238</c:v>
                </c:pt>
                <c:pt idx="9682">
                  <c:v>1596.101848431182</c:v>
                </c:pt>
                <c:pt idx="9683">
                  <c:v>1596.964220351119</c:v>
                </c:pt>
                <c:pt idx="9684">
                  <c:v>1597.827411024379</c:v>
                </c:pt>
                <c:pt idx="9685">
                  <c:v>1598.691421994645</c:v>
                </c:pt>
                <c:pt idx="9686">
                  <c:v>1599.556254809976</c:v>
                </c:pt>
                <c:pt idx="9687">
                  <c:v>1600.421911022816</c:v>
                </c:pt>
                <c:pt idx="9688">
                  <c:v>1601.288392190017</c:v>
                </c:pt>
                <c:pt idx="9689">
                  <c:v>1602.155699872853</c:v>
                </c:pt>
                <c:pt idx="9690">
                  <c:v>1603.023835637035</c:v>
                </c:pt>
                <c:pt idx="9691">
                  <c:v>1603.89280105273</c:v>
                </c:pt>
                <c:pt idx="9692">
                  <c:v>1604.762597694579</c:v>
                </c:pt>
                <c:pt idx="9693">
                  <c:v>1605.633227141714</c:v>
                </c:pt>
                <c:pt idx="9694">
                  <c:v>1606.504690977771</c:v>
                </c:pt>
                <c:pt idx="9695">
                  <c:v>1607.37699079091</c:v>
                </c:pt>
                <c:pt idx="9696">
                  <c:v>1608.250128173834</c:v>
                </c:pt>
                <c:pt idx="9697">
                  <c:v>1609.1241047238</c:v>
                </c:pt>
                <c:pt idx="9698">
                  <c:v>1609.99892204265</c:v>
                </c:pt>
                <c:pt idx="9699">
                  <c:v>1610.874581736809</c:v>
                </c:pt>
                <c:pt idx="9700">
                  <c:v>1611.75108541732</c:v>
                </c:pt>
                <c:pt idx="9701">
                  <c:v>1612.628434699851</c:v>
                </c:pt>
                <c:pt idx="9702">
                  <c:v>1613.506631204718</c:v>
                </c:pt>
                <c:pt idx="9703">
                  <c:v>1614.385676556898</c:v>
                </c:pt>
                <c:pt idx="9704">
                  <c:v>1615.265572386058</c:v>
                </c:pt>
                <c:pt idx="9705">
                  <c:v>1616.146320326557</c:v>
                </c:pt>
                <c:pt idx="9706">
                  <c:v>1617.027922017475</c:v>
                </c:pt>
                <c:pt idx="9707">
                  <c:v>1617.91037910263</c:v>
                </c:pt>
                <c:pt idx="9708">
                  <c:v>1618.79369323059</c:v>
                </c:pt>
                <c:pt idx="9709">
                  <c:v>1619.677866054703</c:v>
                </c:pt>
                <c:pt idx="9710">
                  <c:v>1620.562899233103</c:v>
                </c:pt>
                <c:pt idx="9711">
                  <c:v>1621.448794428736</c:v>
                </c:pt>
                <c:pt idx="9712">
                  <c:v>1622.335553309376</c:v>
                </c:pt>
                <c:pt idx="9713">
                  <c:v>1623.223177547645</c:v>
                </c:pt>
                <c:pt idx="9714">
                  <c:v>1624.111668821028</c:v>
                </c:pt>
                <c:pt idx="9715">
                  <c:v>1625.001028811901</c:v>
                </c:pt>
                <c:pt idx="9716">
                  <c:v>1625.89125920754</c:v>
                </c:pt>
                <c:pt idx="9717">
                  <c:v>1626.782361700144</c:v>
                </c:pt>
                <c:pt idx="9718">
                  <c:v>1627.674337986856</c:v>
                </c:pt>
                <c:pt idx="9719">
                  <c:v>1628.567189769777</c:v>
                </c:pt>
                <c:pt idx="9720">
                  <c:v>1629.460918755992</c:v>
                </c:pt>
                <c:pt idx="9721">
                  <c:v>1630.355526657589</c:v>
                </c:pt>
                <c:pt idx="9722">
                  <c:v>1631.251015191669</c:v>
                </c:pt>
                <c:pt idx="9723">
                  <c:v>1632.147386080377</c:v>
                </c:pt>
                <c:pt idx="9724">
                  <c:v>1633.044641050917</c:v>
                </c:pt>
                <c:pt idx="9725">
                  <c:v>1633.94278183557</c:v>
                </c:pt>
                <c:pt idx="9726">
                  <c:v>1634.841810171717</c:v>
                </c:pt>
                <c:pt idx="9727">
                  <c:v>1635.741727801861</c:v>
                </c:pt>
                <c:pt idx="9728">
                  <c:v>1636.642536473639</c:v>
                </c:pt>
                <c:pt idx="9729">
                  <c:v>1637.544237939851</c:v>
                </c:pt>
                <c:pt idx="9730">
                  <c:v>1638.446833958476</c:v>
                </c:pt>
                <c:pt idx="9731">
                  <c:v>1639.350326292691</c:v>
                </c:pt>
                <c:pt idx="9732">
                  <c:v>1640.254716710898</c:v>
                </c:pt>
                <c:pt idx="9733">
                  <c:v>1641.160006986736</c:v>
                </c:pt>
                <c:pt idx="9734">
                  <c:v>1642.06619889911</c:v>
                </c:pt>
                <c:pt idx="9735">
                  <c:v>1642.973294232203</c:v>
                </c:pt>
                <c:pt idx="9736">
                  <c:v>1643.881294775507</c:v>
                </c:pt>
                <c:pt idx="9737">
                  <c:v>1644.790202323833</c:v>
                </c:pt>
                <c:pt idx="9738">
                  <c:v>1645.700018677346</c:v>
                </c:pt>
                <c:pt idx="9739">
                  <c:v>1646.610745641572</c:v>
                </c:pt>
                <c:pt idx="9740">
                  <c:v>1647.522385027426</c:v>
                </c:pt>
                <c:pt idx="9741">
                  <c:v>1648.434938651237</c:v>
                </c:pt>
                <c:pt idx="9742">
                  <c:v>1649.348408334758</c:v>
                </c:pt>
                <c:pt idx="9743">
                  <c:v>1650.262795905207</c:v>
                </c:pt>
                <c:pt idx="9744">
                  <c:v>1651.178103195268</c:v>
                </c:pt>
                <c:pt idx="9745">
                  <c:v>1652.094332043123</c:v>
                </c:pt>
                <c:pt idx="9746">
                  <c:v>1653.011484292476</c:v>
                </c:pt>
                <c:pt idx="9747">
                  <c:v>1653.929561792571</c:v>
                </c:pt>
                <c:pt idx="9748">
                  <c:v>1654.848566398214</c:v>
                </c:pt>
                <c:pt idx="9749">
                  <c:v>1655.768499969797</c:v>
                </c:pt>
                <c:pt idx="9750">
                  <c:v>1656.689364373324</c:v>
                </c:pt>
                <c:pt idx="9751">
                  <c:v>1657.611161480425</c:v>
                </c:pt>
                <c:pt idx="9752">
                  <c:v>1658.533893168385</c:v>
                </c:pt>
                <c:pt idx="9753">
                  <c:v>1659.457561320165</c:v>
                </c:pt>
                <c:pt idx="9754">
                  <c:v>1660.382167824424</c:v>
                </c:pt>
                <c:pt idx="9755">
                  <c:v>1661.307714575549</c:v>
                </c:pt>
                <c:pt idx="9756">
                  <c:v>1662.234203473663</c:v>
                </c:pt>
                <c:pt idx="9757">
                  <c:v>1663.161636424665</c:v>
                </c:pt>
                <c:pt idx="9758">
                  <c:v>1664.090015340242</c:v>
                </c:pt>
                <c:pt idx="9759">
                  <c:v>1665.019342137898</c:v>
                </c:pt>
                <c:pt idx="9760">
                  <c:v>1665.949618740973</c:v>
                </c:pt>
                <c:pt idx="9761">
                  <c:v>1666.880847078675</c:v>
                </c:pt>
                <c:pt idx="9762">
                  <c:v>1667.813029086096</c:v>
                </c:pt>
                <c:pt idx="9763">
                  <c:v>1668.746166704236</c:v>
                </c:pt>
                <c:pt idx="9764">
                  <c:v>1669.680261880033</c:v>
                </c:pt>
                <c:pt idx="9765">
                  <c:v>1670.61531656638</c:v>
                </c:pt>
                <c:pt idx="9766">
                  <c:v>1671.551332722161</c:v>
                </c:pt>
                <c:pt idx="9767">
                  <c:v>1672.488312312259</c:v>
                </c:pt>
                <c:pt idx="9768">
                  <c:v>1673.426257307594</c:v>
                </c:pt>
                <c:pt idx="9769">
                  <c:v>1674.365169685142</c:v>
                </c:pt>
                <c:pt idx="9770">
                  <c:v>1675.305051427959</c:v>
                </c:pt>
                <c:pt idx="9771">
                  <c:v>1676.24590452521</c:v>
                </c:pt>
                <c:pt idx="9772">
                  <c:v>1677.187730972189</c:v>
                </c:pt>
                <c:pt idx="9773">
                  <c:v>1678.130532770354</c:v>
                </c:pt>
                <c:pt idx="9774">
                  <c:v>1679.074311927338</c:v>
                </c:pt>
                <c:pt idx="9775">
                  <c:v>1680.019070456985</c:v>
                </c:pt>
                <c:pt idx="9776">
                  <c:v>1680.964810379372</c:v>
                </c:pt>
                <c:pt idx="9777">
                  <c:v>1681.911533720833</c:v>
                </c:pt>
                <c:pt idx="9778">
                  <c:v>1682.859242513995</c:v>
                </c:pt>
                <c:pt idx="9779">
                  <c:v>1683.807938797788</c:v>
                </c:pt>
                <c:pt idx="9780">
                  <c:v>1684.757624617482</c:v>
                </c:pt>
                <c:pt idx="9781">
                  <c:v>1685.708302024712</c:v>
                </c:pt>
                <c:pt idx="9782">
                  <c:v>1686.659973077501</c:v>
                </c:pt>
                <c:pt idx="9783">
                  <c:v>1687.61263984029</c:v>
                </c:pt>
                <c:pt idx="9784">
                  <c:v>1688.566304383964</c:v>
                </c:pt>
                <c:pt idx="9785">
                  <c:v>1689.520968785878</c:v>
                </c:pt>
                <c:pt idx="9786">
                  <c:v>1690.476635129882</c:v>
                </c:pt>
                <c:pt idx="9787">
                  <c:v>1691.433305506352</c:v>
                </c:pt>
                <c:pt idx="9788">
                  <c:v>1692.390982012214</c:v>
                </c:pt>
                <c:pt idx="9789">
                  <c:v>1693.349666750977</c:v>
                </c:pt>
                <c:pt idx="9790">
                  <c:v>1694.309361832754</c:v>
                </c:pt>
                <c:pt idx="9791">
                  <c:v>1695.27006937429</c:v>
                </c:pt>
                <c:pt idx="9792">
                  <c:v>1696.231791498996</c:v>
                </c:pt>
                <c:pt idx="9793">
                  <c:v>1697.19453033697</c:v>
                </c:pt>
                <c:pt idx="9794">
                  <c:v>1698.158288025029</c:v>
                </c:pt>
                <c:pt idx="9795">
                  <c:v>1699.123066706736</c:v>
                </c:pt>
                <c:pt idx="9796">
                  <c:v>1700.088868532434</c:v>
                </c:pt>
                <c:pt idx="9797">
                  <c:v>1701.055695659261</c:v>
                </c:pt>
                <c:pt idx="9798">
                  <c:v>1702.023550251194</c:v>
                </c:pt>
                <c:pt idx="9799">
                  <c:v>1702.992434479066</c:v>
                </c:pt>
                <c:pt idx="9800">
                  <c:v>1703.962350520603</c:v>
                </c:pt>
                <c:pt idx="9801">
                  <c:v>1704.933300560452</c:v>
                </c:pt>
                <c:pt idx="9802">
                  <c:v>1705.905286790205</c:v>
                </c:pt>
                <c:pt idx="9803">
                  <c:v>1706.878311408434</c:v>
                </c:pt>
                <c:pt idx="9804">
                  <c:v>1707.852376620718</c:v>
                </c:pt>
                <c:pt idx="9805">
                  <c:v>1708.827484639674</c:v>
                </c:pt>
                <c:pt idx="9806">
                  <c:v>1709.803637684986</c:v>
                </c:pt>
                <c:pt idx="9807">
                  <c:v>1710.780837983438</c:v>
                </c:pt>
                <c:pt idx="9808">
                  <c:v>1711.759087768941</c:v>
                </c:pt>
                <c:pt idx="9809">
                  <c:v>1712.738389282561</c:v>
                </c:pt>
                <c:pt idx="9810">
                  <c:v>1713.718744772559</c:v>
                </c:pt>
                <c:pt idx="9811">
                  <c:v>1714.700156494408</c:v>
                </c:pt>
                <c:pt idx="9812">
                  <c:v>1715.682626710842</c:v>
                </c:pt>
                <c:pt idx="9813">
                  <c:v>1716.666157691869</c:v>
                </c:pt>
                <c:pt idx="9814">
                  <c:v>1717.650751714813</c:v>
                </c:pt>
                <c:pt idx="9815">
                  <c:v>1718.636411064342</c:v>
                </c:pt>
                <c:pt idx="9816">
                  <c:v>1719.623138032501</c:v>
                </c:pt>
                <c:pt idx="9817">
                  <c:v>1720.610934918743</c:v>
                </c:pt>
                <c:pt idx="9818">
                  <c:v>1721.599804029958</c:v>
                </c:pt>
                <c:pt idx="9819">
                  <c:v>1722.589747680514</c:v>
                </c:pt>
                <c:pt idx="9820">
                  <c:v>1723.580768192279</c:v>
                </c:pt>
                <c:pt idx="9821">
                  <c:v>1724.57286789466</c:v>
                </c:pt>
                <c:pt idx="9822">
                  <c:v>1725.566049124632</c:v>
                </c:pt>
                <c:pt idx="9823">
                  <c:v>1726.560314226771</c:v>
                </c:pt>
                <c:pt idx="9824">
                  <c:v>1727.555665553294</c:v>
                </c:pt>
                <c:pt idx="9825">
                  <c:v>1728.552105464082</c:v>
                </c:pt>
                <c:pt idx="9826">
                  <c:v>1729.549636326719</c:v>
                </c:pt>
                <c:pt idx="9827">
                  <c:v>1730.548260516525</c:v>
                </c:pt>
                <c:pt idx="9828">
                  <c:v>1731.547980416588</c:v>
                </c:pt>
                <c:pt idx="9829">
                  <c:v>1732.548798417798</c:v>
                </c:pt>
                <c:pt idx="9830">
                  <c:v>1733.550716918889</c:v>
                </c:pt>
                <c:pt idx="9831">
                  <c:v>1734.55373832646</c:v>
                </c:pt>
                <c:pt idx="9832">
                  <c:v>1735.557865055018</c:v>
                </c:pt>
                <c:pt idx="9833">
                  <c:v>1736.56309952701</c:v>
                </c:pt>
                <c:pt idx="9834">
                  <c:v>1737.569444172859</c:v>
                </c:pt>
                <c:pt idx="9835">
                  <c:v>1738.576901431001</c:v>
                </c:pt>
                <c:pt idx="9836">
                  <c:v>1739.585473747914</c:v>
                </c:pt>
                <c:pt idx="9837">
                  <c:v>1740.595163578161</c:v>
                </c:pt>
                <c:pt idx="9838">
                  <c:v>1741.605973384417</c:v>
                </c:pt>
                <c:pt idx="9839">
                  <c:v>1742.617905637516</c:v>
                </c:pt>
                <c:pt idx="9840">
                  <c:v>1743.630962816475</c:v>
                </c:pt>
                <c:pt idx="9841">
                  <c:v>1744.645147408539</c:v>
                </c:pt>
                <c:pt idx="9842">
                  <c:v>1745.660461909216</c:v>
                </c:pt>
                <c:pt idx="9843">
                  <c:v>1746.676908822309</c:v>
                </c:pt>
                <c:pt idx="9844">
                  <c:v>1747.694490659956</c:v>
                </c:pt>
                <c:pt idx="9845">
                  <c:v>1748.71320994267</c:v>
                </c:pt>
                <c:pt idx="9846">
                  <c:v>1749.733069199367</c:v>
                </c:pt>
                <c:pt idx="9847">
                  <c:v>1750.754070967419</c:v>
                </c:pt>
                <c:pt idx="9848">
                  <c:v>1751.776217792675</c:v>
                </c:pt>
                <c:pt idx="9849">
                  <c:v>1752.799512229508</c:v>
                </c:pt>
                <c:pt idx="9850">
                  <c:v>1753.82395684085</c:v>
                </c:pt>
                <c:pt idx="9851">
                  <c:v>1754.849554198235</c:v>
                </c:pt>
                <c:pt idx="9852">
                  <c:v>1755.876306881829</c:v>
                </c:pt>
                <c:pt idx="9853">
                  <c:v>1756.90421748048</c:v>
                </c:pt>
                <c:pt idx="9854">
                  <c:v>1757.933288591746</c:v>
                </c:pt>
                <c:pt idx="9855">
                  <c:v>1758.96352282194</c:v>
                </c:pt>
                <c:pt idx="9856">
                  <c:v>1759.994922786169</c:v>
                </c:pt>
                <c:pt idx="9857">
                  <c:v>1761.02749110837</c:v>
                </c:pt>
                <c:pt idx="9858">
                  <c:v>1762.061230421358</c:v>
                </c:pt>
                <c:pt idx="9859">
                  <c:v>1763.096143366856</c:v>
                </c:pt>
                <c:pt idx="9860">
                  <c:v>1764.132232595541</c:v>
                </c:pt>
                <c:pt idx="9861">
                  <c:v>1765.169500767085</c:v>
                </c:pt>
                <c:pt idx="9862">
                  <c:v>1766.207950550192</c:v>
                </c:pt>
                <c:pt idx="9863">
                  <c:v>1767.247584622643</c:v>
                </c:pt>
                <c:pt idx="9864">
                  <c:v>1768.288405671332</c:v>
                </c:pt>
                <c:pt idx="9865">
                  <c:v>1769.330416392319</c:v>
                </c:pt>
                <c:pt idx="9866">
                  <c:v>1770.373619490853</c:v>
                </c:pt>
                <c:pt idx="9867">
                  <c:v>1771.418017681431</c:v>
                </c:pt>
                <c:pt idx="9868">
                  <c:v>1772.463613687832</c:v>
                </c:pt>
                <c:pt idx="9869">
                  <c:v>1773.510410243157</c:v>
                </c:pt>
                <c:pt idx="9870">
                  <c:v>1774.558410089884</c:v>
                </c:pt>
                <c:pt idx="9871">
                  <c:v>1775.607615979895</c:v>
                </c:pt>
                <c:pt idx="9872">
                  <c:v>1776.658030674529</c:v>
                </c:pt>
                <c:pt idx="9873">
                  <c:v>1777.709656944622</c:v>
                </c:pt>
                <c:pt idx="9874">
                  <c:v>1778.762497570552</c:v>
                </c:pt>
                <c:pt idx="9875">
                  <c:v>1779.81655534228</c:v>
                </c:pt>
                <c:pt idx="9876">
                  <c:v>1780.871833059404</c:v>
                </c:pt>
                <c:pt idx="9877">
                  <c:v>1781.928333531186</c:v>
                </c:pt>
                <c:pt idx="9878">
                  <c:v>1782.986059576613</c:v>
                </c:pt>
                <c:pt idx="9879">
                  <c:v>1784.045014024432</c:v>
                </c:pt>
                <c:pt idx="9880">
                  <c:v>1785.105199713197</c:v>
                </c:pt>
                <c:pt idx="9881">
                  <c:v>1786.166619491322</c:v>
                </c:pt>
                <c:pt idx="9882">
                  <c:v>1787.229276217116</c:v>
                </c:pt>
                <c:pt idx="9883">
                  <c:v>1788.293172758832</c:v>
                </c:pt>
                <c:pt idx="9884">
                  <c:v>1789.358311994718</c:v>
                </c:pt>
                <c:pt idx="9885">
                  <c:v>1790.424696813058</c:v>
                </c:pt>
                <c:pt idx="9886">
                  <c:v>1791.492330112221</c:v>
                </c:pt>
                <c:pt idx="9887">
                  <c:v>1792.561214800705</c:v>
                </c:pt>
                <c:pt idx="9888">
                  <c:v>1793.631353797196</c:v>
                </c:pt>
                <c:pt idx="9889">
                  <c:v>1794.702750030597</c:v>
                </c:pt>
                <c:pt idx="9890">
                  <c:v>1795.77540644009</c:v>
                </c:pt>
                <c:pt idx="9891">
                  <c:v>1796.849325975179</c:v>
                </c:pt>
                <c:pt idx="9892">
                  <c:v>1797.924511595734</c:v>
                </c:pt>
                <c:pt idx="9893">
                  <c:v>1799.000966272056</c:v>
                </c:pt>
                <c:pt idx="9894">
                  <c:v>1800.078692984903</c:v>
                </c:pt>
                <c:pt idx="9895">
                  <c:v>1801.157694725557</c:v>
                </c:pt>
                <c:pt idx="9896">
                  <c:v>1802.237974495865</c:v>
                </c:pt>
                <c:pt idx="9897">
                  <c:v>1803.319535308292</c:v>
                </c:pt>
                <c:pt idx="9898">
                  <c:v>1804.402380185969</c:v>
                </c:pt>
                <c:pt idx="9899">
                  <c:v>1805.486512162749</c:v>
                </c:pt>
                <c:pt idx="9900">
                  <c:v>1806.571934283249</c:v>
                </c:pt>
                <c:pt idx="9901">
                  <c:v>1807.658649602906</c:v>
                </c:pt>
                <c:pt idx="9902">
                  <c:v>1808.74666118803</c:v>
                </c:pt>
                <c:pt idx="9903">
                  <c:v>1809.835972115849</c:v>
                </c:pt>
                <c:pt idx="9904">
                  <c:v>1810.926585474572</c:v>
                </c:pt>
                <c:pt idx="9905">
                  <c:v>1812.018504363431</c:v>
                </c:pt>
                <c:pt idx="9906">
                  <c:v>1813.111731892735</c:v>
                </c:pt>
                <c:pt idx="9907">
                  <c:v>1814.206271183929</c:v>
                </c:pt>
                <c:pt idx="9908">
                  <c:v>1815.302125369641</c:v>
                </c:pt>
                <c:pt idx="9909">
                  <c:v>1816.399297593736</c:v>
                </c:pt>
                <c:pt idx="9910">
                  <c:v>1817.497791011378</c:v>
                </c:pt>
                <c:pt idx="9911">
                  <c:v>1818.597608789072</c:v>
                </c:pt>
                <c:pt idx="9912">
                  <c:v>1819.698754104724</c:v>
                </c:pt>
                <c:pt idx="9913">
                  <c:v>1820.801230147698</c:v>
                </c:pt>
                <c:pt idx="9914">
                  <c:v>1821.905040118868</c:v>
                </c:pt>
                <c:pt idx="9915">
                  <c:v>1823.010187230678</c:v>
                </c:pt>
                <c:pt idx="9916">
                  <c:v>1824.11667470719</c:v>
                </c:pt>
                <c:pt idx="9917">
                  <c:v>1825.224505784147</c:v>
                </c:pt>
                <c:pt idx="9918">
                  <c:v>1826.333683709024</c:v>
                </c:pt>
                <c:pt idx="9919">
                  <c:v>1827.444211741092</c:v>
                </c:pt>
                <c:pt idx="9920">
                  <c:v>1828.556093151467</c:v>
                </c:pt>
                <c:pt idx="9921">
                  <c:v>1829.669331223172</c:v>
                </c:pt>
                <c:pt idx="9922">
                  <c:v>1830.783929251199</c:v>
                </c:pt>
                <c:pt idx="9923">
                  <c:v>1831.899890542557</c:v>
                </c:pt>
                <c:pt idx="9924">
                  <c:v>1833.017218416338</c:v>
                </c:pt>
                <c:pt idx="9925">
                  <c:v>1834.135916203774</c:v>
                </c:pt>
                <c:pt idx="9926">
                  <c:v>1835.255987248294</c:v>
                </c:pt>
                <c:pt idx="9927">
                  <c:v>1836.377434905592</c:v>
                </c:pt>
                <c:pt idx="9928">
                  <c:v>1837.500262543675</c:v>
                </c:pt>
                <c:pt idx="9929">
                  <c:v>1838.624473542931</c:v>
                </c:pt>
                <c:pt idx="9930">
                  <c:v>1839.750071296188</c:v>
                </c:pt>
                <c:pt idx="9931">
                  <c:v>1840.877059208776</c:v>
                </c:pt>
                <c:pt idx="9932">
                  <c:v>1842.005440698583</c:v>
                </c:pt>
                <c:pt idx="9933">
                  <c:v>1843.135219196131</c:v>
                </c:pt>
                <c:pt idx="9934">
                  <c:v>1844.266398144621</c:v>
                </c:pt>
                <c:pt idx="9935">
                  <c:v>1845.398981000003</c:v>
                </c:pt>
                <c:pt idx="9936">
                  <c:v>1846.532971231045</c:v>
                </c:pt>
                <c:pt idx="9937">
                  <c:v>1847.668372319382</c:v>
                </c:pt>
                <c:pt idx="9938">
                  <c:v>1848.805187759601</c:v>
                </c:pt>
                <c:pt idx="9939">
                  <c:v>1849.943421059282</c:v>
                </c:pt>
                <c:pt idx="9940">
                  <c:v>1851.083075739077</c:v>
                </c:pt>
                <c:pt idx="9941">
                  <c:v>1852.224155332773</c:v>
                </c:pt>
                <c:pt idx="9942">
                  <c:v>1853.366663387353</c:v>
                </c:pt>
                <c:pt idx="9943">
                  <c:v>1854.510603463066</c:v>
                </c:pt>
                <c:pt idx="9944">
                  <c:v>1855.65597913349</c:v>
                </c:pt>
                <c:pt idx="9945">
                  <c:v>1856.802793985606</c:v>
                </c:pt>
                <c:pt idx="9946">
                  <c:v>1857.951051619854</c:v>
                </c:pt>
                <c:pt idx="9947">
                  <c:v>1859.100755650206</c:v>
                </c:pt>
                <c:pt idx="9948">
                  <c:v>1860.251909704238</c:v>
                </c:pt>
                <c:pt idx="9949">
                  <c:v>1861.404517423186</c:v>
                </c:pt>
                <c:pt idx="9950">
                  <c:v>1862.558582462036</c:v>
                </c:pt>
                <c:pt idx="9951">
                  <c:v>1863.71410848957</c:v>
                </c:pt>
                <c:pt idx="9952">
                  <c:v>1864.871099188446</c:v>
                </c:pt>
                <c:pt idx="9953">
                  <c:v>1866.029558255273</c:v>
                </c:pt>
                <c:pt idx="9954">
                  <c:v>1867.189489400672</c:v>
                </c:pt>
                <c:pt idx="9955">
                  <c:v>1868.350896349351</c:v>
                </c:pt>
                <c:pt idx="9956">
                  <c:v>1869.513782840183</c:v>
                </c:pt>
                <c:pt idx="9957">
                  <c:v>1870.678152626263</c:v>
                </c:pt>
                <c:pt idx="9958">
                  <c:v>1871.844009474995</c:v>
                </c:pt>
                <c:pt idx="9959">
                  <c:v>1873.011357168156</c:v>
                </c:pt>
                <c:pt idx="9960">
                  <c:v>1874.180199501968</c:v>
                </c:pt>
                <c:pt idx="9961">
                  <c:v>1875.350540287186</c:v>
                </c:pt>
                <c:pt idx="9962">
                  <c:v>1876.522383349152</c:v>
                </c:pt>
                <c:pt idx="9963">
                  <c:v>1877.695732527882</c:v>
                </c:pt>
                <c:pt idx="9964">
                  <c:v>1878.870591678141</c:v>
                </c:pt>
                <c:pt idx="9965">
                  <c:v>1880.046964669512</c:v>
                </c:pt>
                <c:pt idx="9966">
                  <c:v>1881.22485538648</c:v>
                </c:pt>
                <c:pt idx="9967">
                  <c:v>1882.404267728499</c:v>
                </c:pt>
                <c:pt idx="9968">
                  <c:v>1883.585205610084</c:v>
                </c:pt>
                <c:pt idx="9969">
                  <c:v>1884.767672960871</c:v>
                </c:pt>
                <c:pt idx="9970">
                  <c:v>1885.951673725707</c:v>
                </c:pt>
                <c:pt idx="9971">
                  <c:v>1887.137211864725</c:v>
                </c:pt>
                <c:pt idx="9972">
                  <c:v>1888.324291353418</c:v>
                </c:pt>
                <c:pt idx="9973">
                  <c:v>1889.512916182735</c:v>
                </c:pt>
                <c:pt idx="9974">
                  <c:v>1890.703090359138</c:v>
                </c:pt>
                <c:pt idx="9975">
                  <c:v>1891.894817904701</c:v>
                </c:pt>
                <c:pt idx="9976">
                  <c:v>1893.088102857182</c:v>
                </c:pt>
                <c:pt idx="9977">
                  <c:v>1894.282949270107</c:v>
                </c:pt>
                <c:pt idx="9978">
                  <c:v>1895.479361212852</c:v>
                </c:pt>
                <c:pt idx="9979">
                  <c:v>1896.677342770731</c:v>
                </c:pt>
                <c:pt idx="9980">
                  <c:v>1897.87689804507</c:v>
                </c:pt>
                <c:pt idx="9981">
                  <c:v>1899.078031153294</c:v>
                </c:pt>
                <c:pt idx="9982">
                  <c:v>1900.280746229016</c:v>
                </c:pt>
                <c:pt idx="9983">
                  <c:v>1901.485047422114</c:v>
                </c:pt>
                <c:pt idx="9984">
                  <c:v>1902.690938898829</c:v>
                </c:pt>
                <c:pt idx="9985">
                  <c:v>1903.898424841837</c:v>
                </c:pt>
                <c:pt idx="9986">
                  <c:v>1905.107509450342</c:v>
                </c:pt>
                <c:pt idx="9987">
                  <c:v>1906.318196940165</c:v>
                </c:pt>
                <c:pt idx="9988">
                  <c:v>1907.530491543828</c:v>
                </c:pt>
                <c:pt idx="9989">
                  <c:v>1908.744397510646</c:v>
                </c:pt>
                <c:pt idx="9990">
                  <c:v>1909.959919106809</c:v>
                </c:pt>
                <c:pt idx="9991">
                  <c:v>1911.177060615486</c:v>
                </c:pt>
                <c:pt idx="9992">
                  <c:v>1912.395826336897</c:v>
                </c:pt>
                <c:pt idx="9993">
                  <c:v>1913.616220588415</c:v>
                </c:pt>
                <c:pt idx="9994">
                  <c:v>1914.838247704657</c:v>
                </c:pt>
                <c:pt idx="9995">
                  <c:v>1916.061912037566</c:v>
                </c:pt>
                <c:pt idx="9996">
                  <c:v>1917.287217956524</c:v>
                </c:pt>
                <c:pt idx="9997">
                  <c:v>1918.514169848422</c:v>
                </c:pt>
                <c:pt idx="9998">
                  <c:v>1919.742772117766</c:v>
                </c:pt>
                <c:pt idx="9999">
                  <c:v>1920.973029186771</c:v>
                </c:pt>
                <c:pt idx="10000">
                  <c:v>1922.204945495454</c:v>
                </c:pt>
                <c:pt idx="10001">
                  <c:v>1923.438525501729</c:v>
                </c:pt>
                <c:pt idx="10002">
                  <c:v>1924.673773681509</c:v>
                </c:pt>
                <c:pt idx="10003">
                  <c:v>1925.910694528793</c:v>
                </c:pt>
                <c:pt idx="10004">
                  <c:v>1927.149292555773</c:v>
                </c:pt>
                <c:pt idx="10005">
                  <c:v>1928.389572292926</c:v>
                </c:pt>
                <c:pt idx="10006">
                  <c:v>1929.631538289113</c:v>
                </c:pt>
                <c:pt idx="10007">
                  <c:v>1930.875195111691</c:v>
                </c:pt>
                <c:pt idx="10008">
                  <c:v>1932.120547346593</c:v>
                </c:pt>
                <c:pt idx="10009">
                  <c:v>1933.367599598443</c:v>
                </c:pt>
              </c:numCache>
            </c:numRef>
          </c:yVal>
        </c:ser>
        <c:axId val="50040001"/>
        <c:axId val="50040002"/>
      </c:scatterChart>
      <c:valAx>
        <c:axId val="50040001"/>
        <c:scaling>
          <c:orientation val="minMax"/>
          <c:min val="0"/>
        </c:scaling>
        <c:axPos val="b"/>
        <c:title>
          <c:tx>
            <c:rich>
              <a:bodyPr/>
              <a:lstStyle/>
              <a:p>
                <a:pPr>
                  <a:defRPr/>
                </a:pPr>
                <a:r>
                  <a:rPr lang="en-US"/>
                  <a:t>Vận tốc v (km/h)</a:t>
                </a:r>
              </a:p>
            </c:rich>
          </c:tx>
          <c:layout/>
        </c:title>
        <c:numFmt formatCode="General" sourceLinked="1"/>
        <c:tickLblPos val="nextTo"/>
        <c:crossAx val="50040002"/>
        <c:crosses val="autoZero"/>
        <c:crossBetween val="midCat"/>
      </c:valAx>
      <c:valAx>
        <c:axId val="50040002"/>
        <c:scaling>
          <c:orientation val="minMax"/>
        </c:scaling>
        <c:axPos val="l"/>
        <c:majorGridlines>
          <c:spPr>
            <a:ln>
              <a:solidFill>
                <a:srgbClr val="E1E1E1"/>
              </a:solidFill>
            </a:ln>
          </c:spPr>
        </c:majorGridlines>
        <c:title>
          <c:tx>
            <c:rich>
              <a:bodyPr rot="-5400000" vert="horz"/>
              <a:lstStyle/>
              <a:p>
                <a:pPr>
                  <a:defRPr/>
                </a:pPr>
                <a:r>
                  <a:rPr lang="en-US"/>
                  <a:t>S (m)</a:t>
                </a:r>
              </a:p>
            </c:rich>
          </c:tx>
          <c:layout/>
        </c:title>
        <c:numFmt formatCode="General" sourceLinked="1"/>
        <c:tickLblPos val="nextTo"/>
        <c:crossAx val="50040001"/>
        <c:crosses val="autoZero"/>
        <c:crossBetween val="midCat"/>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0</xdr:rowOff>
    </xdr:from>
    <xdr:to>
      <xdr:col>10</xdr:col>
      <xdr:colOff>476250</xdr:colOff>
      <xdr:row>21</xdr:row>
      <xdr:rowOff>209550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xdr:row>
      <xdr:rowOff>0</xdr:rowOff>
    </xdr:from>
    <xdr:to>
      <xdr:col>21</xdr:col>
      <xdr:colOff>476250</xdr:colOff>
      <xdr:row>21</xdr:row>
      <xdr:rowOff>209550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0</xdr:rowOff>
    </xdr:from>
    <xdr:to>
      <xdr:col>10</xdr:col>
      <xdr:colOff>476250</xdr:colOff>
      <xdr:row>44</xdr:row>
      <xdr:rowOff>209550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27</xdr:row>
      <xdr:rowOff>0</xdr:rowOff>
    </xdr:from>
    <xdr:to>
      <xdr:col>21</xdr:col>
      <xdr:colOff>476250</xdr:colOff>
      <xdr:row>44</xdr:row>
      <xdr:rowOff>209550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pageSetUpPr fitToPage="1"/>
  </sheetPr>
  <dimension ref="A1:H86"/>
  <sheetViews>
    <sheetView showGridLines="0" tabSelected="1" zoomScale="90" zoomScaleNormal="90" workbookViewId="0">
      <pane ySplit="3" topLeftCell="A4" activePane="bottomLeft" state="frozen"/>
      <selection pane="bottomLeft"/>
    </sheetView>
  </sheetViews>
  <sheetFormatPr defaultRowHeight="18" customHeight="1"/>
  <cols>
    <col min="1" max="1" width="5.7109375" customWidth="1"/>
    <col min="2" max="8" width="15.7109375" customWidth="1"/>
  </cols>
  <sheetData>
    <row r="1" spans="1:8" ht="30" customHeight="1">
      <c r="A1" s="1" t="s">
        <v>360</v>
      </c>
      <c r="B1" s="1"/>
      <c r="C1" s="1"/>
      <c r="D1" s="1"/>
      <c r="E1" s="1"/>
      <c r="F1" s="1"/>
      <c r="G1" s="1"/>
      <c r="H1" s="1"/>
    </row>
    <row r="4" spans="1:8" ht="18" customHeight="1">
      <c r="A4" s="2" t="s">
        <v>361</v>
      </c>
      <c r="B4" s="2"/>
      <c r="C4" s="2"/>
      <c r="D4" s="2"/>
      <c r="E4" s="2"/>
      <c r="F4" s="2"/>
      <c r="G4" s="2"/>
      <c r="H4" s="2"/>
    </row>
    <row r="5" spans="1:8" ht="24" customHeight="1">
      <c r="A5" s="3" t="s">
        <v>362</v>
      </c>
      <c r="B5" s="3"/>
      <c r="C5" s="3"/>
      <c r="D5" s="3"/>
      <c r="E5" s="3"/>
      <c r="F5" s="3"/>
      <c r="G5" s="3"/>
      <c r="H5" s="3"/>
    </row>
    <row r="6" spans="1:8" ht="24" customHeight="1">
      <c r="A6" s="3"/>
      <c r="B6" s="3"/>
      <c r="C6" s="3"/>
      <c r="D6" s="3"/>
      <c r="E6" s="3"/>
      <c r="F6" s="3"/>
      <c r="G6" s="3"/>
      <c r="H6" s="3"/>
    </row>
    <row r="7" spans="1:8" ht="24" customHeight="1">
      <c r="A7" s="3"/>
      <c r="B7" s="3"/>
      <c r="C7" s="3"/>
      <c r="D7" s="3"/>
      <c r="E7" s="3"/>
      <c r="F7" s="3"/>
      <c r="G7" s="3"/>
      <c r="H7" s="3"/>
    </row>
    <row r="9" spans="1:8" ht="18" customHeight="1">
      <c r="A9" s="2" t="s">
        <v>363</v>
      </c>
      <c r="B9" s="2"/>
      <c r="C9" s="2"/>
      <c r="D9" s="2"/>
      <c r="E9" s="2"/>
      <c r="F9" s="2"/>
      <c r="G9" s="2"/>
      <c r="H9" s="2"/>
    </row>
    <row r="10" spans="1:8" ht="24" customHeight="1">
      <c r="A10" s="3" t="s">
        <v>364</v>
      </c>
      <c r="B10" s="3"/>
      <c r="C10" s="3"/>
      <c r="D10" s="3"/>
      <c r="E10" s="3"/>
      <c r="F10" s="3"/>
      <c r="G10" s="3"/>
      <c r="H10" s="3"/>
    </row>
    <row r="11" spans="1:8" ht="24" customHeight="1">
      <c r="A11" s="3"/>
      <c r="B11" s="3"/>
      <c r="C11" s="3"/>
      <c r="D11" s="3"/>
      <c r="E11" s="3"/>
      <c r="F11" s="3"/>
      <c r="G11" s="3"/>
      <c r="H11" s="3"/>
    </row>
    <row r="12" spans="1:8" ht="24" customHeight="1">
      <c r="A12" s="3"/>
      <c r="B12" s="3"/>
      <c r="C12" s="3"/>
      <c r="D12" s="3"/>
      <c r="E12" s="3"/>
      <c r="F12" s="3"/>
      <c r="G12" s="3"/>
      <c r="H12" s="3"/>
    </row>
    <row r="14" spans="1:8" ht="18" customHeight="1">
      <c r="A14" s="2" t="s">
        <v>365</v>
      </c>
      <c r="B14" s="2"/>
      <c r="C14" s="2"/>
      <c r="D14" s="2"/>
      <c r="E14" s="2"/>
      <c r="F14" s="2"/>
      <c r="G14" s="2"/>
      <c r="H14" s="2"/>
    </row>
    <row r="15" spans="1:8" ht="24" customHeight="1">
      <c r="A15" s="3" t="s">
        <v>366</v>
      </c>
      <c r="B15" s="3"/>
      <c r="C15" s="3"/>
      <c r="D15" s="3"/>
      <c r="E15" s="3"/>
      <c r="F15" s="3"/>
      <c r="G15" s="3"/>
      <c r="H15" s="3"/>
    </row>
    <row r="16" spans="1:8" ht="24" customHeight="1">
      <c r="A16" s="3"/>
      <c r="B16" s="3"/>
      <c r="C16" s="3"/>
      <c r="D16" s="3"/>
      <c r="E16" s="3"/>
      <c r="F16" s="3"/>
      <c r="G16" s="3"/>
      <c r="H16" s="3"/>
    </row>
    <row r="17" spans="1:8" ht="24" customHeight="1">
      <c r="A17" s="3"/>
      <c r="B17" s="3"/>
      <c r="C17" s="3"/>
      <c r="D17" s="3"/>
      <c r="E17" s="3"/>
      <c r="F17" s="3"/>
      <c r="G17" s="3"/>
      <c r="H17" s="3"/>
    </row>
    <row r="19" spans="1:8" ht="18" customHeight="1">
      <c r="A19" s="2" t="s">
        <v>367</v>
      </c>
      <c r="B19" s="2"/>
      <c r="C19" s="2"/>
      <c r="D19" s="2"/>
      <c r="E19" s="2"/>
      <c r="F19" s="2"/>
      <c r="G19" s="2"/>
      <c r="H19" s="2"/>
    </row>
    <row r="20" spans="1:8" ht="24" customHeight="1">
      <c r="A20" s="3" t="s">
        <v>368</v>
      </c>
      <c r="B20" s="3"/>
      <c r="C20" s="3"/>
      <c r="D20" s="3"/>
      <c r="E20" s="3"/>
      <c r="F20" s="3"/>
      <c r="G20" s="3"/>
      <c r="H20" s="3"/>
    </row>
    <row r="21" spans="1:8" ht="24" customHeight="1">
      <c r="A21" s="3"/>
      <c r="B21" s="3"/>
      <c r="C21" s="3"/>
      <c r="D21" s="3"/>
      <c r="E21" s="3"/>
      <c r="F21" s="3"/>
      <c r="G21" s="3"/>
      <c r="H21" s="3"/>
    </row>
    <row r="22" spans="1:8" ht="24" customHeight="1">
      <c r="A22" s="3"/>
      <c r="B22" s="3"/>
      <c r="C22" s="3"/>
      <c r="D22" s="3"/>
      <c r="E22" s="3"/>
      <c r="F22" s="3"/>
      <c r="G22" s="3"/>
      <c r="H22" s="3"/>
    </row>
    <row r="24" spans="1:8" ht="18" customHeight="1">
      <c r="A24" s="2" t="s">
        <v>369</v>
      </c>
      <c r="B24" s="2"/>
      <c r="C24" s="2"/>
      <c r="D24" s="2"/>
      <c r="E24" s="2"/>
      <c r="F24" s="2"/>
      <c r="G24" s="2"/>
      <c r="H24" s="2"/>
    </row>
    <row r="25" spans="1:8" ht="24" customHeight="1">
      <c r="A25" s="3" t="s">
        <v>370</v>
      </c>
      <c r="B25" s="3"/>
      <c r="C25" s="3"/>
      <c r="D25" s="3"/>
      <c r="E25" s="3"/>
      <c r="F25" s="3"/>
      <c r="G25" s="3"/>
      <c r="H25" s="3"/>
    </row>
    <row r="26" spans="1:8" ht="24" customHeight="1">
      <c r="A26" s="3"/>
      <c r="B26" s="3"/>
      <c r="C26" s="3"/>
      <c r="D26" s="3"/>
      <c r="E26" s="3"/>
      <c r="F26" s="3"/>
      <c r="G26" s="3"/>
      <c r="H26" s="3"/>
    </row>
    <row r="27" spans="1:8" ht="24" customHeight="1">
      <c r="A27" s="3"/>
      <c r="B27" s="3"/>
      <c r="C27" s="3"/>
      <c r="D27" s="3"/>
      <c r="E27" s="3"/>
      <c r="F27" s="3"/>
      <c r="G27" s="3"/>
      <c r="H27" s="3"/>
    </row>
    <row r="29" spans="1:8" ht="18" customHeight="1">
      <c r="A29" s="2" t="s">
        <v>371</v>
      </c>
      <c r="B29" s="2"/>
      <c r="C29" s="2"/>
      <c r="D29" s="2"/>
      <c r="E29" s="2"/>
      <c r="F29" s="2"/>
      <c r="G29" s="2"/>
      <c r="H29" s="2"/>
    </row>
    <row r="30" spans="1:8" ht="24" customHeight="1">
      <c r="A30" s="4" t="s">
        <v>372</v>
      </c>
      <c r="B30" s="4"/>
      <c r="C30" s="4"/>
      <c r="D30" s="4"/>
      <c r="E30" s="4"/>
      <c r="F30" s="4"/>
      <c r="G30" s="4"/>
      <c r="H30" s="4"/>
    </row>
    <row r="31" spans="1:8" ht="24" customHeight="1">
      <c r="A31" s="4"/>
      <c r="B31" s="4"/>
      <c r="C31" s="4"/>
      <c r="D31" s="4"/>
      <c r="E31" s="4"/>
      <c r="F31" s="4"/>
      <c r="G31" s="4"/>
      <c r="H31" s="4"/>
    </row>
    <row r="32" spans="1:8" ht="24" customHeight="1">
      <c r="A32" s="4"/>
      <c r="B32" s="4"/>
      <c r="C32" s="4"/>
      <c r="D32" s="4"/>
      <c r="E32" s="4"/>
      <c r="F32" s="4"/>
      <c r="G32" s="4"/>
      <c r="H32" s="4"/>
    </row>
    <row r="34" spans="1:8" ht="18" customHeight="1">
      <c r="A34" s="2" t="s">
        <v>373</v>
      </c>
      <c r="B34" s="2"/>
      <c r="C34" s="2"/>
      <c r="D34" s="2"/>
      <c r="E34" s="2"/>
      <c r="F34" s="2"/>
      <c r="G34" s="2"/>
      <c r="H34" s="2"/>
    </row>
    <row r="35" spans="1:8" ht="24" customHeight="1">
      <c r="A35" s="3" t="s">
        <v>374</v>
      </c>
      <c r="B35" s="3"/>
      <c r="C35" s="3"/>
      <c r="D35" s="3"/>
      <c r="E35" s="3"/>
      <c r="F35" s="3"/>
      <c r="G35" s="3"/>
      <c r="H35" s="3"/>
    </row>
    <row r="36" spans="1:8" ht="24" customHeight="1">
      <c r="A36" s="3"/>
      <c r="B36" s="3"/>
      <c r="C36" s="3"/>
      <c r="D36" s="3"/>
      <c r="E36" s="3"/>
      <c r="F36" s="3"/>
      <c r="G36" s="3"/>
      <c r="H36" s="3"/>
    </row>
    <row r="37" spans="1:8" ht="24" customHeight="1">
      <c r="A37" s="3"/>
      <c r="B37" s="3"/>
      <c r="C37" s="3"/>
      <c r="D37" s="3"/>
      <c r="E37" s="3"/>
      <c r="F37" s="3"/>
      <c r="G37" s="3"/>
      <c r="H37" s="3"/>
    </row>
    <row r="39" spans="1:8" ht="18" customHeight="1">
      <c r="A39" s="2" t="s">
        <v>375</v>
      </c>
      <c r="B39" s="2"/>
      <c r="C39" s="2"/>
      <c r="D39" s="2"/>
      <c r="E39" s="2"/>
      <c r="F39" s="2"/>
      <c r="G39" s="2"/>
      <c r="H39" s="2"/>
    </row>
    <row r="40" spans="1:8" ht="24" customHeight="1">
      <c r="A40" s="3" t="s">
        <v>376</v>
      </c>
      <c r="B40" s="3"/>
      <c r="C40" s="3"/>
      <c r="D40" s="3"/>
      <c r="E40" s="3"/>
      <c r="F40" s="3"/>
      <c r="G40" s="3"/>
      <c r="H40" s="3"/>
    </row>
    <row r="41" spans="1:8" ht="24" customHeight="1">
      <c r="A41" s="3"/>
      <c r="B41" s="3"/>
      <c r="C41" s="3"/>
      <c r="D41" s="3"/>
      <c r="E41" s="3"/>
      <c r="F41" s="3"/>
      <c r="G41" s="3"/>
      <c r="H41" s="3"/>
    </row>
    <row r="42" spans="1:8" ht="24" customHeight="1">
      <c r="A42" s="3"/>
      <c r="B42" s="3"/>
      <c r="C42" s="3"/>
      <c r="D42" s="3"/>
      <c r="E42" s="3"/>
      <c r="F42" s="3"/>
      <c r="G42" s="3"/>
      <c r="H42" s="3"/>
    </row>
    <row r="44" spans="1:8" ht="18" customHeight="1">
      <c r="A44" s="2" t="s">
        <v>377</v>
      </c>
      <c r="B44" s="2"/>
      <c r="C44" s="2"/>
      <c r="D44" s="2"/>
      <c r="E44" s="2"/>
      <c r="F44" s="2"/>
      <c r="G44" s="2"/>
      <c r="H44" s="2"/>
    </row>
    <row r="45" spans="1:8" ht="24" customHeight="1">
      <c r="A45" s="3" t="s">
        <v>378</v>
      </c>
      <c r="B45" s="3"/>
      <c r="C45" s="3"/>
      <c r="D45" s="3"/>
      <c r="E45" s="3"/>
      <c r="F45" s="3"/>
      <c r="G45" s="3"/>
      <c r="H45" s="3"/>
    </row>
    <row r="46" spans="1:8" ht="24" customHeight="1">
      <c r="A46" s="3"/>
      <c r="B46" s="3"/>
      <c r="C46" s="3"/>
      <c r="D46" s="3"/>
      <c r="E46" s="3"/>
      <c r="F46" s="3"/>
      <c r="G46" s="3"/>
      <c r="H46" s="3"/>
    </row>
    <row r="47" spans="1:8" ht="24" customHeight="1">
      <c r="A47" s="3"/>
      <c r="B47" s="3"/>
      <c r="C47" s="3"/>
      <c r="D47" s="3"/>
      <c r="E47" s="3"/>
      <c r="F47" s="3"/>
      <c r="G47" s="3"/>
      <c r="H47" s="3"/>
    </row>
    <row r="49" spans="1:8" ht="18" customHeight="1">
      <c r="A49" s="2" t="s">
        <v>379</v>
      </c>
      <c r="B49" s="2"/>
      <c r="C49" s="2"/>
      <c r="D49" s="2"/>
      <c r="E49" s="2"/>
      <c r="F49" s="2"/>
      <c r="G49" s="2"/>
      <c r="H49" s="2"/>
    </row>
    <row r="50" spans="1:8" ht="24" customHeight="1">
      <c r="A50" s="3" t="s">
        <v>380</v>
      </c>
      <c r="B50" s="3"/>
      <c r="C50" s="3"/>
      <c r="D50" s="3"/>
      <c r="E50" s="3"/>
      <c r="F50" s="3"/>
      <c r="G50" s="3"/>
      <c r="H50" s="3"/>
    </row>
    <row r="51" spans="1:8" ht="24" customHeight="1">
      <c r="A51" s="3"/>
      <c r="B51" s="3"/>
      <c r="C51" s="3"/>
      <c r="D51" s="3"/>
      <c r="E51" s="3"/>
      <c r="F51" s="3"/>
      <c r="G51" s="3"/>
      <c r="H51" s="3"/>
    </row>
    <row r="52" spans="1:8" ht="24" customHeight="1">
      <c r="A52" s="3"/>
      <c r="B52" s="3"/>
      <c r="C52" s="3"/>
      <c r="D52" s="3"/>
      <c r="E52" s="3"/>
      <c r="F52" s="3"/>
      <c r="G52" s="3"/>
      <c r="H52" s="3"/>
    </row>
    <row r="54" spans="1:8" ht="18" customHeight="1">
      <c r="A54" s="2" t="s">
        <v>381</v>
      </c>
      <c r="B54" s="2"/>
      <c r="C54" s="2"/>
      <c r="D54" s="2"/>
      <c r="E54" s="2"/>
      <c r="F54" s="2"/>
      <c r="G54" s="2"/>
      <c r="H54" s="2"/>
    </row>
    <row r="55" spans="1:8" ht="24" customHeight="1">
      <c r="A55" s="3" t="s">
        <v>382</v>
      </c>
      <c r="B55" s="3"/>
      <c r="C55" s="3"/>
      <c r="D55" s="3"/>
      <c r="E55" s="3"/>
      <c r="F55" s="3"/>
      <c r="G55" s="3"/>
      <c r="H55" s="3"/>
    </row>
    <row r="56" spans="1:8" ht="24" customHeight="1">
      <c r="A56" s="3"/>
      <c r="B56" s="3"/>
      <c r="C56" s="3"/>
      <c r="D56" s="3"/>
      <c r="E56" s="3"/>
      <c r="F56" s="3"/>
      <c r="G56" s="3"/>
      <c r="H56" s="3"/>
    </row>
    <row r="57" spans="1:8" ht="24" customHeight="1">
      <c r="A57" s="3"/>
      <c r="B57" s="3"/>
      <c r="C57" s="3"/>
      <c r="D57" s="3"/>
      <c r="E57" s="3"/>
      <c r="F57" s="3"/>
      <c r="G57" s="3"/>
      <c r="H57" s="3"/>
    </row>
    <row r="59" spans="1:8" ht="18" customHeight="1">
      <c r="A59" s="2" t="s">
        <v>383</v>
      </c>
      <c r="B59" s="2"/>
      <c r="C59" s="2"/>
      <c r="D59" s="2"/>
      <c r="E59" s="2"/>
      <c r="F59" s="2"/>
      <c r="G59" s="2"/>
      <c r="H59" s="2"/>
    </row>
    <row r="60" spans="1:8" ht="24" customHeight="1">
      <c r="A60" s="3" t="s">
        <v>384</v>
      </c>
      <c r="B60" s="3"/>
      <c r="C60" s="3"/>
      <c r="D60" s="3"/>
      <c r="E60" s="3"/>
      <c r="F60" s="3"/>
      <c r="G60" s="3"/>
      <c r="H60" s="3"/>
    </row>
    <row r="61" spans="1:8" ht="24" customHeight="1">
      <c r="A61" s="3"/>
      <c r="B61" s="3"/>
      <c r="C61" s="3"/>
      <c r="D61" s="3"/>
      <c r="E61" s="3"/>
      <c r="F61" s="3"/>
      <c r="G61" s="3"/>
      <c r="H61" s="3"/>
    </row>
    <row r="62" spans="1:8" ht="24" customHeight="1">
      <c r="A62" s="3"/>
      <c r="B62" s="3"/>
      <c r="C62" s="3"/>
      <c r="D62" s="3"/>
      <c r="E62" s="3"/>
      <c r="F62" s="3"/>
      <c r="G62" s="3"/>
      <c r="H62" s="3"/>
    </row>
    <row r="64" spans="1:8" ht="18" customHeight="1">
      <c r="A64" s="2" t="s">
        <v>385</v>
      </c>
      <c r="B64" s="2"/>
      <c r="C64" s="2"/>
      <c r="D64" s="2"/>
      <c r="E64" s="2"/>
      <c r="F64" s="2"/>
      <c r="G64" s="2"/>
      <c r="H64" s="2"/>
    </row>
    <row r="65" spans="1:8" ht="24" customHeight="1">
      <c r="A65" s="3" t="s">
        <v>386</v>
      </c>
      <c r="B65" s="3"/>
      <c r="C65" s="3"/>
      <c r="D65" s="3"/>
      <c r="E65" s="3"/>
      <c r="F65" s="3"/>
      <c r="G65" s="3"/>
      <c r="H65" s="3"/>
    </row>
    <row r="66" spans="1:8" ht="24" customHeight="1">
      <c r="A66" s="3"/>
      <c r="B66" s="3"/>
      <c r="C66" s="3"/>
      <c r="D66" s="3"/>
      <c r="E66" s="3"/>
      <c r="F66" s="3"/>
      <c r="G66" s="3"/>
      <c r="H66" s="3"/>
    </row>
    <row r="67" spans="1:8" ht="24" customHeight="1">
      <c r="A67" s="3"/>
      <c r="B67" s="3"/>
      <c r="C67" s="3"/>
      <c r="D67" s="3"/>
      <c r="E67" s="3"/>
      <c r="F67" s="3"/>
      <c r="G67" s="3"/>
      <c r="H67" s="3"/>
    </row>
    <row r="69" spans="1:8" ht="18" customHeight="1">
      <c r="A69" s="2" t="s">
        <v>387</v>
      </c>
      <c r="B69" s="2"/>
      <c r="C69" s="2"/>
      <c r="D69" s="2"/>
      <c r="E69" s="2"/>
      <c r="F69" s="2"/>
      <c r="G69" s="2"/>
      <c r="H69" s="2"/>
    </row>
    <row r="70" spans="1:8" ht="24" customHeight="1">
      <c r="A70" s="3" t="s">
        <v>388</v>
      </c>
      <c r="B70" s="3"/>
      <c r="C70" s="3"/>
      <c r="D70" s="3"/>
      <c r="E70" s="3"/>
      <c r="F70" s="3"/>
      <c r="G70" s="3"/>
      <c r="H70" s="3"/>
    </row>
    <row r="71" spans="1:8" ht="24" customHeight="1">
      <c r="A71" s="3"/>
      <c r="B71" s="3"/>
      <c r="C71" s="3"/>
      <c r="D71" s="3"/>
      <c r="E71" s="3"/>
      <c r="F71" s="3"/>
      <c r="G71" s="3"/>
      <c r="H71" s="3"/>
    </row>
    <row r="72" spans="1:8" ht="24" customHeight="1">
      <c r="A72" s="3"/>
      <c r="B72" s="3"/>
      <c r="C72" s="3"/>
      <c r="D72" s="3"/>
      <c r="E72" s="3"/>
      <c r="F72" s="3"/>
      <c r="G72" s="3"/>
      <c r="H72" s="3"/>
    </row>
    <row r="74" spans="1:8" ht="18" customHeight="1">
      <c r="A74" s="2" t="s">
        <v>389</v>
      </c>
      <c r="B74" s="2"/>
      <c r="C74" s="2"/>
      <c r="D74" s="2"/>
      <c r="E74" s="2"/>
      <c r="F74" s="2"/>
      <c r="G74" s="2"/>
      <c r="H74" s="2"/>
    </row>
    <row r="75" spans="1:8" ht="24" customHeight="1">
      <c r="A75" s="3" t="s">
        <v>390</v>
      </c>
      <c r="B75" s="3"/>
      <c r="C75" s="3"/>
      <c r="D75" s="3"/>
      <c r="E75" s="3"/>
      <c r="F75" s="3"/>
      <c r="G75" s="3"/>
      <c r="H75" s="3"/>
    </row>
    <row r="76" spans="1:8" ht="24" customHeight="1">
      <c r="A76" s="3"/>
      <c r="B76" s="3"/>
      <c r="C76" s="3"/>
      <c r="D76" s="3"/>
      <c r="E76" s="3"/>
      <c r="F76" s="3"/>
      <c r="G76" s="3"/>
      <c r="H76" s="3"/>
    </row>
    <row r="77" spans="1:8" ht="24" customHeight="1">
      <c r="A77" s="3"/>
      <c r="B77" s="3"/>
      <c r="C77" s="3"/>
      <c r="D77" s="3"/>
      <c r="E77" s="3"/>
      <c r="F77" s="3"/>
      <c r="G77" s="3"/>
      <c r="H77" s="3"/>
    </row>
    <row r="79" spans="1:8" ht="18" customHeight="1">
      <c r="B79" s="5" t="s">
        <v>391</v>
      </c>
    </row>
    <row r="80" spans="1:8" ht="18" customHeight="1">
      <c r="B80" s="5" t="s">
        <v>392</v>
      </c>
    </row>
    <row r="81" spans="2:2" ht="18" customHeight="1">
      <c r="B81" s="5" t="s">
        <v>393</v>
      </c>
    </row>
    <row r="82" spans="2:2" ht="18" customHeight="1">
      <c r="B82" s="5" t="s">
        <v>394</v>
      </c>
    </row>
    <row r="83" spans="2:2" ht="18" customHeight="1">
      <c r="B83" s="5" t="s">
        <v>395</v>
      </c>
    </row>
    <row r="84" spans="2:2" ht="18" customHeight="1">
      <c r="B84" s="5" t="s">
        <v>396</v>
      </c>
    </row>
    <row r="85" spans="2:2" ht="18" customHeight="1">
      <c r="B85" s="5" t="s">
        <v>397</v>
      </c>
    </row>
    <row r="86" spans="2:2" ht="18" customHeight="1">
      <c r="B86" s="5" t="s">
        <v>398</v>
      </c>
    </row>
  </sheetData>
  <mergeCells count="31">
    <mergeCell ref="A1:H1"/>
    <mergeCell ref="A4:H4"/>
    <mergeCell ref="A5:H7"/>
    <mergeCell ref="A9:H9"/>
    <mergeCell ref="A10:H12"/>
    <mergeCell ref="A14:H14"/>
    <mergeCell ref="A15:H17"/>
    <mergeCell ref="A19:H19"/>
    <mergeCell ref="A20:H22"/>
    <mergeCell ref="A24:H24"/>
    <mergeCell ref="A25:H27"/>
    <mergeCell ref="A29:H29"/>
    <mergeCell ref="A30:H32"/>
    <mergeCell ref="A34:H34"/>
    <mergeCell ref="A35:H37"/>
    <mergeCell ref="A39:H39"/>
    <mergeCell ref="A40:H42"/>
    <mergeCell ref="A44:H44"/>
    <mergeCell ref="A45:H47"/>
    <mergeCell ref="A49:H49"/>
    <mergeCell ref="A50:H52"/>
    <mergeCell ref="A54:H54"/>
    <mergeCell ref="A55:H57"/>
    <mergeCell ref="A59:H59"/>
    <mergeCell ref="A60:H62"/>
    <mergeCell ref="A64:H64"/>
    <mergeCell ref="A65:H67"/>
    <mergeCell ref="A69:H69"/>
    <mergeCell ref="A70:H72"/>
    <mergeCell ref="A74:H74"/>
    <mergeCell ref="A75:H77"/>
  </mergeCells>
  <hyperlinks>
    <hyperlink ref="B79" location="'Thong_so'!A1" display="Thong_so"/>
    <hyperlink ref="B80" location="'Dong_co'!A1" display="Dong_co"/>
    <hyperlink ref="B81" location="'Van_toc_Pk_D'!A1" display="Van_toc_Pk_D"/>
    <hyperlink ref="B82" location="'Can_chuyen_dong'!A1" display="Can_chuyen_dong"/>
    <hyperlink ref="B83" location="'Gia_toc'!A1" display="Gia_toc"/>
    <hyperlink ref="B84" location="'Tang_toc_chi_tiet'!A1" display="Tang_toc_chi_tiet"/>
    <hyperlink ref="B85" location="'Tong_hop'!A1" display="Tong_hop"/>
    <hyperlink ref="B86" location="'Do_thi'!A1" display="Do_thi"/>
  </hyperlinks>
  <pageMargins left="0.3" right="0.3" top="0.45" bottom="0.45" header="0.3" footer="0.3"/>
  <pageSetup fitToHeight="0" orientation="landscape"/>
  <headerFooter>
    <oddHeader>&amp;LNhóm 2 — Lý thuyết ô tô&amp;RHuong_dan</oddHeader>
    <oddFooter>&amp;LTham khảo hướng dẫn trước khi thay số&amp;P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H86"/>
  <sheetViews>
    <sheetView showGridLines="0" zoomScale="90" zoomScaleNormal="90" workbookViewId="0">
      <pane xSplit="2" ySplit="5" topLeftCell="C6" activePane="bottomRight" state="frozen"/>
      <selection pane="topRight" activeCell="C1" sqref="C1"/>
      <selection pane="bottomLeft" activeCell="A6" sqref="A6"/>
      <selection pane="bottomRight"/>
    </sheetView>
  </sheetViews>
  <sheetFormatPr defaultRowHeight="18" customHeight="1"/>
  <cols>
    <col min="1" max="1" width="29.7109375" customWidth="1"/>
    <col min="2" max="2" width="41.7109375" customWidth="1"/>
    <col min="3" max="3" width="21.7109375" customWidth="1"/>
    <col min="4" max="4" width="15.7109375" customWidth="1"/>
    <col min="5" max="6" width="35.7109375" customWidth="1"/>
    <col min="7" max="8" width="21.7109375" customWidth="1"/>
  </cols>
  <sheetData>
    <row r="1" spans="1:6" ht="30" customHeight="1">
      <c r="A1" s="1" t="s">
        <v>0</v>
      </c>
      <c r="B1" s="1"/>
      <c r="C1" s="1"/>
      <c r="D1" s="1"/>
      <c r="E1" s="1"/>
      <c r="F1" s="1"/>
    </row>
    <row r="2" spans="1:6" ht="24" customHeight="1">
      <c r="A2" s="4" t="s">
        <v>1</v>
      </c>
      <c r="B2" s="4"/>
      <c r="C2" s="4"/>
      <c r="D2" s="4"/>
      <c r="E2" s="4"/>
      <c r="F2" s="4"/>
    </row>
    <row r="3" spans="1:6" ht="24" customHeight="1">
      <c r="A3" s="4"/>
      <c r="B3" s="4"/>
      <c r="C3" s="4"/>
      <c r="D3" s="4"/>
      <c r="E3" s="4"/>
      <c r="F3" s="4"/>
    </row>
    <row r="5" spans="1:6" ht="32" customHeight="1">
      <c r="A5" s="6" t="s">
        <v>2</v>
      </c>
      <c r="B5" s="6" t="s">
        <v>3</v>
      </c>
      <c r="C5" s="6" t="s">
        <v>4</v>
      </c>
      <c r="D5" s="6" t="s">
        <v>5</v>
      </c>
      <c r="E5" s="6" t="s">
        <v>6</v>
      </c>
      <c r="F5" s="6" t="s">
        <v>7</v>
      </c>
    </row>
    <row r="6" spans="1:6" ht="32" customHeight="1">
      <c r="A6" s="3" t="s">
        <v>8</v>
      </c>
      <c r="B6" s="3" t="s">
        <v>9</v>
      </c>
      <c r="C6" s="7">
        <v>3450</v>
      </c>
      <c r="D6" s="3" t="s">
        <v>10</v>
      </c>
      <c r="E6" s="3" t="s">
        <v>11</v>
      </c>
      <c r="F6" s="3" t="s">
        <v>12</v>
      </c>
    </row>
    <row r="7" spans="1:6" ht="32" customHeight="1">
      <c r="A7" s="3" t="s">
        <v>13</v>
      </c>
      <c r="B7" s="3" t="s">
        <v>14</v>
      </c>
      <c r="C7" s="7">
        <v>4100</v>
      </c>
      <c r="D7" s="3" t="s">
        <v>10</v>
      </c>
      <c r="E7" s="3" t="s">
        <v>15</v>
      </c>
      <c r="F7" s="3" t="s">
        <v>12</v>
      </c>
    </row>
    <row r="8" spans="1:6" ht="32" customHeight="1">
      <c r="A8" s="3" t="s">
        <v>16</v>
      </c>
      <c r="B8" s="3" t="s">
        <v>17</v>
      </c>
      <c r="C8" s="7">
        <v>2</v>
      </c>
      <c r="D8" s="3" t="s">
        <v>18</v>
      </c>
      <c r="E8" s="3" t="s">
        <v>19</v>
      </c>
      <c r="F8" s="3" t="s">
        <v>12</v>
      </c>
    </row>
    <row r="9" spans="1:6" ht="32" customHeight="1">
      <c r="A9" s="3" t="s">
        <v>20</v>
      </c>
      <c r="B9" s="3" t="s">
        <v>21</v>
      </c>
      <c r="C9" s="7">
        <v>65</v>
      </c>
      <c r="D9" s="3" t="s">
        <v>10</v>
      </c>
      <c r="E9" s="3" t="s">
        <v>22</v>
      </c>
      <c r="F9" s="3" t="s">
        <v>12</v>
      </c>
    </row>
    <row r="10" spans="1:6" ht="32" customHeight="1">
      <c r="A10" s="3" t="s">
        <v>23</v>
      </c>
      <c r="B10" s="3" t="s">
        <v>24</v>
      </c>
      <c r="C10" s="7">
        <v>9.81</v>
      </c>
      <c r="D10" s="3" t="s">
        <v>25</v>
      </c>
      <c r="E10" s="3" t="s">
        <v>26</v>
      </c>
      <c r="F10" s="3" t="s">
        <v>12</v>
      </c>
    </row>
    <row r="11" spans="1:6" ht="32" customHeight="1">
      <c r="A11" s="3" t="s">
        <v>27</v>
      </c>
      <c r="B11" s="3" t="s">
        <v>28</v>
      </c>
      <c r="C11" s="7">
        <v>0.3</v>
      </c>
      <c r="D11" s="3" t="s">
        <v>29</v>
      </c>
      <c r="E11" s="3" t="s">
        <v>30</v>
      </c>
      <c r="F11" s="3" t="s">
        <v>12</v>
      </c>
    </row>
    <row r="12" spans="1:6" ht="32" customHeight="1">
      <c r="A12" s="3" t="s">
        <v>31</v>
      </c>
      <c r="B12" s="3" t="s">
        <v>32</v>
      </c>
      <c r="C12" s="7">
        <v>0.7</v>
      </c>
      <c r="D12" s="3" t="s">
        <v>29</v>
      </c>
      <c r="E12" s="3" t="s">
        <v>33</v>
      </c>
      <c r="F12" s="3" t="s">
        <v>12</v>
      </c>
    </row>
    <row r="13" spans="1:6" ht="32" customHeight="1">
      <c r="A13" s="3" t="s">
        <v>34</v>
      </c>
      <c r="B13" s="3" t="s">
        <v>35</v>
      </c>
      <c r="C13" s="7">
        <v>95</v>
      </c>
      <c r="D13" s="3" t="s">
        <v>36</v>
      </c>
      <c r="E13" s="3" t="s">
        <v>37</v>
      </c>
      <c r="F13" s="3" t="s">
        <v>12</v>
      </c>
    </row>
    <row r="14" spans="1:6" ht="32" customHeight="1">
      <c r="A14" s="3" t="s">
        <v>38</v>
      </c>
      <c r="B14" s="3" t="s">
        <v>39</v>
      </c>
      <c r="C14" s="7">
        <v>0.31</v>
      </c>
      <c r="D14" s="3" t="s">
        <v>29</v>
      </c>
      <c r="E14" s="3" t="s">
        <v>40</v>
      </c>
      <c r="F14" s="3" t="s">
        <v>12</v>
      </c>
    </row>
    <row r="15" spans="1:6" ht="32" customHeight="1">
      <c r="A15" s="3" t="s">
        <v>41</v>
      </c>
      <c r="B15" s="3" t="s">
        <v>42</v>
      </c>
      <c r="C15" s="7">
        <v>0.018</v>
      </c>
      <c r="D15" s="3" t="s">
        <v>29</v>
      </c>
      <c r="E15" s="3" t="s">
        <v>43</v>
      </c>
      <c r="F15" s="3" t="s">
        <v>12</v>
      </c>
    </row>
    <row r="16" spans="1:6" ht="32" customHeight="1">
      <c r="A16" s="3" t="s">
        <v>44</v>
      </c>
      <c r="B16" s="3" t="s">
        <v>45</v>
      </c>
      <c r="C16" s="7">
        <v>22.2</v>
      </c>
      <c r="D16" s="3" t="s">
        <v>46</v>
      </c>
      <c r="E16" s="3" t="s">
        <v>47</v>
      </c>
      <c r="F16" s="3" t="s">
        <v>12</v>
      </c>
    </row>
    <row r="17" spans="1:6" ht="32" customHeight="1">
      <c r="A17" s="3" t="s">
        <v>48</v>
      </c>
      <c r="B17" s="3" t="s">
        <v>49</v>
      </c>
      <c r="C17" s="7">
        <v>0.65</v>
      </c>
      <c r="D17" s="3" t="s">
        <v>50</v>
      </c>
      <c r="E17" s="3" t="s">
        <v>51</v>
      </c>
      <c r="F17" s="3" t="s">
        <v>12</v>
      </c>
    </row>
    <row r="18" spans="1:6" ht="32" customHeight="1">
      <c r="A18" s="3" t="s">
        <v>52</v>
      </c>
      <c r="B18" s="3" t="s">
        <v>53</v>
      </c>
      <c r="C18" s="7">
        <v>4.5</v>
      </c>
      <c r="D18" s="3" t="s">
        <v>54</v>
      </c>
      <c r="E18" s="3" t="s">
        <v>55</v>
      </c>
      <c r="F18" s="3" t="s">
        <v>12</v>
      </c>
    </row>
    <row r="19" spans="1:6" ht="32" customHeight="1">
      <c r="A19" s="3" t="s">
        <v>56</v>
      </c>
      <c r="B19" s="3" t="s">
        <v>57</v>
      </c>
      <c r="C19" s="7">
        <v>0.85</v>
      </c>
      <c r="D19" s="3" t="s">
        <v>29</v>
      </c>
      <c r="E19" s="3" t="s">
        <v>58</v>
      </c>
      <c r="F19" s="3" t="s">
        <v>12</v>
      </c>
    </row>
    <row r="20" spans="1:6" ht="32" customHeight="1">
      <c r="A20" s="3" t="s">
        <v>59</v>
      </c>
      <c r="B20" s="3" t="s">
        <v>60</v>
      </c>
      <c r="C20" s="7">
        <v>0.9</v>
      </c>
      <c r="D20" s="3" t="s">
        <v>29</v>
      </c>
      <c r="E20" s="3" t="s">
        <v>61</v>
      </c>
      <c r="F20" s="3" t="s">
        <v>12</v>
      </c>
    </row>
    <row r="21" spans="1:6" ht="32" customHeight="1">
      <c r="A21" s="3" t="s">
        <v>62</v>
      </c>
      <c r="B21" s="3" t="s">
        <v>63</v>
      </c>
      <c r="C21" s="7">
        <v>2600</v>
      </c>
      <c r="D21" s="3" t="s">
        <v>64</v>
      </c>
      <c r="E21" s="3" t="s">
        <v>65</v>
      </c>
      <c r="F21" s="3" t="s">
        <v>12</v>
      </c>
    </row>
    <row r="22" spans="1:6" ht="32" customHeight="1">
      <c r="A22" s="3" t="s">
        <v>66</v>
      </c>
      <c r="B22" s="3" t="s">
        <v>67</v>
      </c>
      <c r="C22" s="7">
        <v>800</v>
      </c>
      <c r="D22" s="3" t="s">
        <v>64</v>
      </c>
      <c r="E22" s="3" t="s">
        <v>68</v>
      </c>
      <c r="F22" s="3" t="s">
        <v>12</v>
      </c>
    </row>
    <row r="23" spans="1:6" ht="32" customHeight="1">
      <c r="A23" s="3" t="s">
        <v>69</v>
      </c>
      <c r="B23" s="3" t="s">
        <v>70</v>
      </c>
      <c r="C23" s="7">
        <v>0.5</v>
      </c>
      <c r="D23" s="3" t="s">
        <v>29</v>
      </c>
      <c r="E23" s="3" t="s">
        <v>71</v>
      </c>
      <c r="F23" s="3" t="s">
        <v>12</v>
      </c>
    </row>
    <row r="24" spans="1:6" ht="32" customHeight="1">
      <c r="A24" s="3" t="s">
        <v>72</v>
      </c>
      <c r="B24" s="3" t="s">
        <v>73</v>
      </c>
      <c r="C24" s="7">
        <v>1.5</v>
      </c>
      <c r="D24" s="3" t="s">
        <v>29</v>
      </c>
      <c r="E24" s="3" t="s">
        <v>74</v>
      </c>
      <c r="F24" s="3" t="s">
        <v>12</v>
      </c>
    </row>
    <row r="25" spans="1:6" ht="32" customHeight="1">
      <c r="A25" s="3" t="s">
        <v>75</v>
      </c>
      <c r="B25" s="3" t="s">
        <v>76</v>
      </c>
      <c r="C25" s="7">
        <v>1</v>
      </c>
      <c r="D25" s="3" t="s">
        <v>29</v>
      </c>
      <c r="E25" s="3" t="s">
        <v>77</v>
      </c>
      <c r="F25" s="3" t="s">
        <v>12</v>
      </c>
    </row>
    <row r="26" spans="1:6" ht="32" customHeight="1">
      <c r="A26" s="3" t="s">
        <v>78</v>
      </c>
      <c r="B26" s="3" t="s">
        <v>79</v>
      </c>
      <c r="C26" s="7">
        <v>8.25</v>
      </c>
      <c r="D26" s="3" t="s">
        <v>80</v>
      </c>
      <c r="E26" s="3" t="s">
        <v>81</v>
      </c>
      <c r="F26" s="3" t="s">
        <v>12</v>
      </c>
    </row>
    <row r="27" spans="1:6" ht="32" customHeight="1">
      <c r="A27" s="3" t="s">
        <v>82</v>
      </c>
      <c r="B27" s="3" t="s">
        <v>83</v>
      </c>
      <c r="C27" s="7">
        <v>16</v>
      </c>
      <c r="D27" s="3" t="s">
        <v>80</v>
      </c>
      <c r="E27" s="3" t="s">
        <v>84</v>
      </c>
      <c r="F27" s="3" t="s">
        <v>12</v>
      </c>
    </row>
    <row r="28" spans="1:6" ht="32" customHeight="1">
      <c r="A28" s="3" t="s">
        <v>85</v>
      </c>
      <c r="B28" s="3" t="s">
        <v>86</v>
      </c>
      <c r="C28" s="7">
        <v>0.95</v>
      </c>
      <c r="D28" s="3" t="s">
        <v>29</v>
      </c>
      <c r="E28" s="3" t="s">
        <v>87</v>
      </c>
      <c r="F28" s="3" t="s">
        <v>12</v>
      </c>
    </row>
    <row r="29" spans="1:6" ht="32" customHeight="1">
      <c r="A29" s="3" t="s">
        <v>88</v>
      </c>
      <c r="B29" s="3" t="s">
        <v>89</v>
      </c>
      <c r="C29" s="7">
        <v>1.25</v>
      </c>
      <c r="D29" s="3" t="s">
        <v>29</v>
      </c>
      <c r="E29" s="3" t="s">
        <v>90</v>
      </c>
      <c r="F29" s="3" t="s">
        <v>12</v>
      </c>
    </row>
    <row r="30" spans="1:6" ht="32" customHeight="1">
      <c r="A30" s="3" t="s">
        <v>91</v>
      </c>
      <c r="B30" s="3" t="s">
        <v>92</v>
      </c>
      <c r="C30" s="7">
        <v>5.5</v>
      </c>
      <c r="D30" s="3" t="s">
        <v>29</v>
      </c>
      <c r="E30" s="3" t="s">
        <v>93</v>
      </c>
      <c r="F30" s="3" t="s">
        <v>12</v>
      </c>
    </row>
    <row r="31" spans="1:6" ht="32" customHeight="1">
      <c r="A31" s="3" t="s">
        <v>94</v>
      </c>
      <c r="B31" s="3" t="s">
        <v>95</v>
      </c>
      <c r="C31" s="7">
        <v>0.8</v>
      </c>
      <c r="D31" s="3" t="s">
        <v>29</v>
      </c>
      <c r="E31" s="3" t="s">
        <v>96</v>
      </c>
      <c r="F31" s="3" t="s">
        <v>12</v>
      </c>
    </row>
    <row r="32" spans="1:6" ht="32" customHeight="1">
      <c r="A32" s="3" t="s">
        <v>97</v>
      </c>
      <c r="B32" s="3" t="s">
        <v>98</v>
      </c>
      <c r="C32" s="7">
        <v>0.75</v>
      </c>
      <c r="D32" s="3" t="s">
        <v>29</v>
      </c>
      <c r="E32" s="3" t="s">
        <v>99</v>
      </c>
      <c r="F32" s="3" t="s">
        <v>12</v>
      </c>
    </row>
    <row r="33" spans="1:6" ht="32" customHeight="1">
      <c r="A33" s="3" t="s">
        <v>100</v>
      </c>
      <c r="B33" s="3" t="s">
        <v>101</v>
      </c>
      <c r="C33" s="7">
        <v>1</v>
      </c>
      <c r="D33" s="3" t="s">
        <v>29</v>
      </c>
      <c r="E33" s="3" t="s">
        <v>102</v>
      </c>
      <c r="F33" s="3" t="s">
        <v>12</v>
      </c>
    </row>
    <row r="34" spans="1:6" ht="32" customHeight="1">
      <c r="A34" s="3" t="s">
        <v>103</v>
      </c>
      <c r="B34" s="3" t="s">
        <v>104</v>
      </c>
      <c r="C34" s="7">
        <v>2340</v>
      </c>
      <c r="D34" s="3" t="s">
        <v>64</v>
      </c>
      <c r="E34" s="3" t="s">
        <v>105</v>
      </c>
      <c r="F34" s="3" t="s">
        <v>12</v>
      </c>
    </row>
    <row r="35" spans="1:6" ht="32" customHeight="1">
      <c r="A35" s="3" t="s">
        <v>106</v>
      </c>
      <c r="B35" s="3" t="s">
        <v>107</v>
      </c>
      <c r="C35" s="7">
        <v>1</v>
      </c>
      <c r="D35" s="3" t="s">
        <v>108</v>
      </c>
      <c r="E35" s="3" t="s">
        <v>109</v>
      </c>
      <c r="F35" s="3" t="s">
        <v>12</v>
      </c>
    </row>
    <row r="36" spans="1:6" ht="32" customHeight="1">
      <c r="A36" s="3" t="s">
        <v>110</v>
      </c>
      <c r="B36" s="3" t="s">
        <v>111</v>
      </c>
      <c r="C36" s="7">
        <v>1.05</v>
      </c>
      <c r="D36" s="3" t="s">
        <v>29</v>
      </c>
      <c r="E36" s="3" t="s">
        <v>112</v>
      </c>
      <c r="F36" s="3" t="s">
        <v>12</v>
      </c>
    </row>
    <row r="37" spans="1:6" ht="32" customHeight="1">
      <c r="A37" s="3" t="s">
        <v>113</v>
      </c>
      <c r="B37" s="3" t="s">
        <v>114</v>
      </c>
      <c r="C37" s="7">
        <v>0.95</v>
      </c>
      <c r="D37" s="3" t="s">
        <v>29</v>
      </c>
      <c r="E37" s="3" t="s">
        <v>115</v>
      </c>
      <c r="F37" s="3" t="s">
        <v>12</v>
      </c>
    </row>
    <row r="38" spans="1:6" ht="32" customHeight="1">
      <c r="A38" s="3" t="s">
        <v>116</v>
      </c>
      <c r="B38" s="3" t="s">
        <v>117</v>
      </c>
      <c r="C38" s="7">
        <v>1600</v>
      </c>
      <c r="D38" s="3" t="s">
        <v>118</v>
      </c>
      <c r="E38" s="3" t="s">
        <v>119</v>
      </c>
      <c r="F38" s="3" t="s">
        <v>12</v>
      </c>
    </row>
    <row r="39" spans="1:6" ht="32" customHeight="1">
      <c r="A39" s="3" t="s">
        <v>120</v>
      </c>
      <c r="B39" s="3" t="s">
        <v>121</v>
      </c>
      <c r="C39" s="7">
        <v>0.01</v>
      </c>
      <c r="D39" s="3" t="s">
        <v>108</v>
      </c>
      <c r="E39" s="3" t="s">
        <v>122</v>
      </c>
      <c r="F39" s="3" t="s">
        <v>12</v>
      </c>
    </row>
    <row r="40" spans="1:6" ht="32" customHeight="1">
      <c r="A40" s="3" t="s">
        <v>123</v>
      </c>
      <c r="B40" s="3" t="s">
        <v>124</v>
      </c>
      <c r="C40" s="8">
        <f>p_m0+p_persons*p_person_mass+p_payload</f>
        <v>7680.0</v>
      </c>
      <c r="D40" s="3" t="s">
        <v>10</v>
      </c>
      <c r="E40" s="3" t="s">
        <v>125</v>
      </c>
      <c r="F40" s="3" t="s">
        <v>126</v>
      </c>
    </row>
    <row r="41" spans="1:6" ht="32" customHeight="1">
      <c r="A41" s="3" t="s">
        <v>127</v>
      </c>
      <c r="B41" s="3" t="s">
        <v>128</v>
      </c>
      <c r="C41" s="8">
        <f>p_M*p_gravity</f>
        <v>75340.8</v>
      </c>
      <c r="D41" s="3" t="s">
        <v>129</v>
      </c>
      <c r="E41" s="3" t="s">
        <v>130</v>
      </c>
      <c r="F41" s="3" t="s">
        <v>126</v>
      </c>
    </row>
    <row r="42" spans="1:6" ht="32" customHeight="1">
      <c r="A42" s="3" t="s">
        <v>131</v>
      </c>
      <c r="B42" s="3" t="s">
        <v>132</v>
      </c>
      <c r="C42" s="8">
        <f>p_weight*p_front_fraction</f>
        <v>22602.24</v>
      </c>
      <c r="D42" s="3" t="s">
        <v>129</v>
      </c>
      <c r="E42" s="3" t="s">
        <v>133</v>
      </c>
      <c r="F42" s="3" t="s">
        <v>126</v>
      </c>
    </row>
    <row r="43" spans="1:6" ht="32" customHeight="1">
      <c r="A43" s="3" t="s">
        <v>134</v>
      </c>
      <c r="B43" s="3" t="s">
        <v>135</v>
      </c>
      <c r="C43" s="8">
        <f>p_weight*p_rear_fraction</f>
        <v>52738.56</v>
      </c>
      <c r="D43" s="3" t="s">
        <v>129</v>
      </c>
      <c r="E43" s="3" t="s">
        <v>136</v>
      </c>
      <c r="F43" s="3" t="s">
        <v>126</v>
      </c>
    </row>
    <row r="44" spans="1:6" ht="32" customHeight="1">
      <c r="A44" s="3" t="s">
        <v>137</v>
      </c>
      <c r="B44" s="3" t="s">
        <v>138</v>
      </c>
      <c r="C44" s="8">
        <f>p_K*p_F</f>
        <v>2.9250000000000003</v>
      </c>
      <c r="D44" s="3" t="s">
        <v>139</v>
      </c>
      <c r="E44" s="3" t="s">
        <v>140</v>
      </c>
      <c r="F44" s="3" t="s">
        <v>126</v>
      </c>
    </row>
    <row r="45" spans="1:6" ht="32" customHeight="1">
      <c r="A45" s="3" t="s">
        <v>141</v>
      </c>
      <c r="B45" s="3" t="s">
        <v>142</v>
      </c>
      <c r="C45" s="8">
        <f>p_vmax_kmh/3.6</f>
        <v>26.38888888888889</v>
      </c>
      <c r="D45" s="3" t="s">
        <v>46</v>
      </c>
      <c r="E45" s="3" t="s">
        <v>143</v>
      </c>
      <c r="F45" s="3" t="s">
        <v>126</v>
      </c>
    </row>
    <row r="46" spans="1:6" ht="32" customHeight="1">
      <c r="A46" s="3" t="s">
        <v>144</v>
      </c>
      <c r="B46" s="3" t="s">
        <v>145</v>
      </c>
      <c r="C46" s="8">
        <f>p_rpm_vmax/p_lambda_v</f>
        <v>2888.8888888888887</v>
      </c>
      <c r="D46" s="3" t="s">
        <v>64</v>
      </c>
      <c r="E46" s="3" t="s">
        <v>146</v>
      </c>
      <c r="F46" s="3" t="s">
        <v>126</v>
      </c>
    </row>
    <row r="47" spans="1:6" ht="32" customHeight="1">
      <c r="A47" s="3" t="s">
        <v>147</v>
      </c>
      <c r="B47" s="3" t="s">
        <v>148</v>
      </c>
      <c r="C47" s="8">
        <f>(p_tire_width_in+p_rim_in/2)*0.0254</f>
        <v>0.41275</v>
      </c>
      <c r="D47" s="3" t="s">
        <v>149</v>
      </c>
      <c r="E47" s="3" t="s">
        <v>150</v>
      </c>
      <c r="F47" s="3" t="s">
        <v>126</v>
      </c>
    </row>
    <row r="48" spans="1:6" ht="32" customHeight="1">
      <c r="A48" s="3" t="s">
        <v>151</v>
      </c>
      <c r="B48" s="3" t="s">
        <v>152</v>
      </c>
      <c r="C48" s="8">
        <f>p_lambda_t*p_r0</f>
        <v>0.3921125</v>
      </c>
      <c r="D48" s="3" t="s">
        <v>149</v>
      </c>
      <c r="E48" s="3" t="s">
        <v>153</v>
      </c>
      <c r="F48" s="3" t="s">
        <v>126</v>
      </c>
    </row>
    <row r="49" spans="1:6" ht="32" customHeight="1">
      <c r="A49" s="3" t="s">
        <v>154</v>
      </c>
      <c r="B49" s="3" t="s">
        <v>155</v>
      </c>
      <c r="C49" s="8">
        <f>IF(p_vmax&lt;=p_threshold,p_f0,p_f0*(1+p_vmax^2/1500))</f>
        <v>0.02635648148148148</v>
      </c>
      <c r="D49" s="3" t="s">
        <v>29</v>
      </c>
      <c r="E49" s="3" t="s">
        <v>156</v>
      </c>
      <c r="F49" s="3" t="s">
        <v>126</v>
      </c>
    </row>
    <row r="50" spans="1:6" ht="32" customHeight="1">
      <c r="A50" s="3" t="s">
        <v>157</v>
      </c>
      <c r="B50" s="3" t="s">
        <v>158</v>
      </c>
      <c r="C50" s="8">
        <f>p_weight*p_fvmax</f>
        <v>1985.7184</v>
      </c>
      <c r="D50" s="3" t="s">
        <v>129</v>
      </c>
      <c r="E50" s="3" t="s">
        <v>159</v>
      </c>
      <c r="F50" s="3" t="s">
        <v>126</v>
      </c>
    </row>
    <row r="51" spans="1:6" ht="32" customHeight="1">
      <c r="A51" s="3" t="s">
        <v>160</v>
      </c>
      <c r="B51" s="3" t="s">
        <v>161</v>
      </c>
      <c r="C51" s="8">
        <f>p_W*p_vmax^2</f>
        <v>2036.8923611111113</v>
      </c>
      <c r="D51" s="3" t="s">
        <v>129</v>
      </c>
      <c r="E51" s="3" t="s">
        <v>162</v>
      </c>
      <c r="F51" s="3" t="s">
        <v>126</v>
      </c>
    </row>
    <row r="52" spans="1:6" ht="32" customHeight="1">
      <c r="A52" s="3" t="s">
        <v>163</v>
      </c>
      <c r="B52" s="3" t="s">
        <v>164</v>
      </c>
      <c r="C52" s="8">
        <f>p_Pfmax+p_Pwmax</f>
        <v>4022.6107611111115</v>
      </c>
      <c r="D52" s="3" t="s">
        <v>129</v>
      </c>
      <c r="E52" s="3" t="s">
        <v>165</v>
      </c>
      <c r="F52" s="3" t="s">
        <v>126</v>
      </c>
    </row>
    <row r="53" spans="1:6" ht="32" customHeight="1">
      <c r="A53" s="3" t="s">
        <v>166</v>
      </c>
      <c r="B53" s="3" t="s">
        <v>167</v>
      </c>
      <c r="C53" s="8">
        <f>p_Pcmax*p_vmax/(1000*p_eta)</f>
        <v>124.8849746096587</v>
      </c>
      <c r="D53" s="3" t="s">
        <v>168</v>
      </c>
      <c r="E53" s="3" t="s">
        <v>169</v>
      </c>
      <c r="F53" s="3" t="s">
        <v>126</v>
      </c>
    </row>
    <row r="54" spans="1:6" ht="32" customHeight="1">
      <c r="A54" s="3" t="s">
        <v>170</v>
      </c>
      <c r="B54" s="3" t="s">
        <v>171</v>
      </c>
      <c r="C54" s="8">
        <f>p_power_vmax/(p_a*p_lambda_v+p_b*p_lambda_v^2-p_c*p_lambda_v^3)</f>
        <v>133.4241181727123</v>
      </c>
      <c r="D54" s="3" t="s">
        <v>168</v>
      </c>
      <c r="E54" s="3" t="s">
        <v>172</v>
      </c>
      <c r="F54" s="3" t="s">
        <v>126</v>
      </c>
    </row>
    <row r="55" spans="1:6" ht="32" customHeight="1">
      <c r="A55" s="3" t="s">
        <v>173</v>
      </c>
      <c r="B55" s="3" t="s">
        <v>174</v>
      </c>
      <c r="C55" s="8">
        <f>p_b*p_nN/(2*p_c)</f>
        <v>2166.6666666666665</v>
      </c>
      <c r="D55" s="3" t="s">
        <v>64</v>
      </c>
      <c r="E55" s="3" t="s">
        <v>175</v>
      </c>
      <c r="F55" s="3" t="s">
        <v>126</v>
      </c>
    </row>
    <row r="56" spans="1:6" ht="32" customHeight="1">
      <c r="A56" s="3" t="s">
        <v>176</v>
      </c>
      <c r="B56" s="3" t="s">
        <v>177</v>
      </c>
      <c r="C56" s="8">
        <f>2*PI()*p_rb*p_rpm_vmax/(60*p_top*p_ip*p_vmax)</f>
        <v>4.045680187439864</v>
      </c>
      <c r="D56" s="3" t="s">
        <v>29</v>
      </c>
      <c r="E56" s="3" t="s">
        <v>178</v>
      </c>
      <c r="F56" s="3" t="s">
        <v>126</v>
      </c>
    </row>
    <row r="57" spans="1:6" ht="32" customHeight="1">
      <c r="A57" s="3" t="s">
        <v>179</v>
      </c>
      <c r="B57" s="3" t="s">
        <v>180</v>
      </c>
      <c r="C57" s="8">
        <f>p_ih1^(1/3)</f>
        <v>1.7651741676630315</v>
      </c>
      <c r="D57" s="3" t="s">
        <v>29</v>
      </c>
      <c r="E57" s="3" t="s">
        <v>181</v>
      </c>
      <c r="F57" s="3" t="s">
        <v>126</v>
      </c>
    </row>
    <row r="58" spans="1:6" ht="32" customHeight="1">
      <c r="A58" s="3" t="s">
        <v>182</v>
      </c>
      <c r="B58" s="3" t="s">
        <v>183</v>
      </c>
      <c r="C58" s="8">
        <f>1.2*p_ih1</f>
        <v>6.6</v>
      </c>
      <c r="D58" s="3" t="s">
        <v>29</v>
      </c>
      <c r="E58" s="3" t="s">
        <v>184</v>
      </c>
      <c r="F58" s="3" t="s">
        <v>126</v>
      </c>
    </row>
    <row r="59" spans="1:6" ht="32" customHeight="1">
      <c r="A59" s="3" t="s">
        <v>185</v>
      </c>
      <c r="B59" s="3" t="s">
        <v>186</v>
      </c>
      <c r="C59" s="8">
        <f>p_phi*p_mb*p_G2</f>
        <v>39553.92</v>
      </c>
      <c r="D59" s="3" t="s">
        <v>129</v>
      </c>
      <c r="E59" s="3" t="s">
        <v>187</v>
      </c>
      <c r="F59" s="3" t="s">
        <v>126</v>
      </c>
    </row>
    <row r="60" spans="1:6" ht="32" customHeight="1">
      <c r="A60" s="3" t="s">
        <v>188</v>
      </c>
      <c r="B60" s="3" t="s">
        <v>189</v>
      </c>
      <c r="C60" s="8">
        <f>60000/(2*PI())*p_Nmax/p_nN*(p_a+p_b*(p_nM/p_nN)-p_c*(p_nM/p_nN)^2)</f>
        <v>468.6016606780161</v>
      </c>
      <c r="D60" s="3" t="s">
        <v>190</v>
      </c>
      <c r="E60" s="3" t="s">
        <v>191</v>
      </c>
      <c r="F60" s="3" t="s">
        <v>126</v>
      </c>
    </row>
    <row r="61" spans="1:6" ht="32" customHeight="1">
      <c r="A61" s="3" t="s">
        <v>192</v>
      </c>
      <c r="B61" s="3" t="s">
        <v>193</v>
      </c>
      <c r="C61" s="8">
        <f>p_psi_max*p_weight*p_rb/(p_Mmax*p_i0*p_ip*p_eta)</f>
        <v>4.546511539832747</v>
      </c>
      <c r="D61" s="3" t="s">
        <v>29</v>
      </c>
      <c r="E61" s="3" t="s">
        <v>194</v>
      </c>
      <c r="F61" s="3" t="s">
        <v>126</v>
      </c>
    </row>
    <row r="62" spans="1:6" ht="32" customHeight="1">
      <c r="A62" s="3" t="s">
        <v>195</v>
      </c>
      <c r="B62" s="3" t="s">
        <v>196</v>
      </c>
      <c r="C62" s="8">
        <f>p_Pphi*p_rb/(p_Mmax*p_i0*p_ip*p_eta)</f>
        <v>7.699737285200619</v>
      </c>
      <c r="D62" s="3" t="s">
        <v>29</v>
      </c>
      <c r="E62" s="3" t="s">
        <v>197</v>
      </c>
      <c r="F62" s="3" t="s">
        <v>126</v>
      </c>
    </row>
    <row r="63" spans="1:6" ht="32" customHeight="1">
      <c r="A63" s="3" t="s">
        <v>198</v>
      </c>
      <c r="B63" s="3" t="s">
        <v>199</v>
      </c>
      <c r="C63" s="8">
        <f>2*PI()*p_nmin*p_rb/(60*p_i0*p_ih1*p_ip)</f>
        <v>1.1810411810411812</v>
      </c>
      <c r="D63" s="3" t="s">
        <v>46</v>
      </c>
      <c r="E63" s="3" t="s">
        <v>200</v>
      </c>
      <c r="F63" s="3" t="s">
        <v>126</v>
      </c>
    </row>
    <row r="64" spans="1:6" ht="32" customHeight="1">
      <c r="A64" s="3" t="s">
        <v>201</v>
      </c>
      <c r="B64" s="3" t="s">
        <v>202</v>
      </c>
      <c r="C64" s="8">
        <f>p_target_factor*p_vmax</f>
        <v>25.069444444444443</v>
      </c>
      <c r="D64" s="3" t="s">
        <v>46</v>
      </c>
      <c r="E64" s="3" t="s">
        <v>203</v>
      </c>
      <c r="F64" s="3" t="s">
        <v>126</v>
      </c>
    </row>
    <row r="65" spans="1:8" ht="32" customHeight="1">
      <c r="A65" s="3" t="s">
        <v>204</v>
      </c>
      <c r="B65" s="3" t="s">
        <v>205</v>
      </c>
      <c r="C65" s="8">
        <f>2*PI()*p_nM*p_rb/(60*p_i0*p_ih1*p_ip)</f>
        <v>3.1986531986531985</v>
      </c>
      <c r="D65" s="3" t="s">
        <v>46</v>
      </c>
      <c r="E65" s="3" t="s">
        <v>206</v>
      </c>
      <c r="F65" s="3" t="s">
        <v>126</v>
      </c>
    </row>
    <row r="66" spans="1:8" ht="32" customHeight="1">
      <c r="A66" s="3" t="s">
        <v>207</v>
      </c>
      <c r="B66" s="3" t="s">
        <v>208</v>
      </c>
      <c r="C66" s="8">
        <f>p_Mmax*p_i0*p_ih1*p_ip*p_eta/p_rb</f>
        <v>28253.76398466714</v>
      </c>
      <c r="D66" s="3" t="s">
        <v>129</v>
      </c>
      <c r="E66" s="3" t="s">
        <v>209</v>
      </c>
      <c r="F66" s="3" t="s">
        <v>126</v>
      </c>
    </row>
    <row r="67" spans="1:8" ht="32" customHeight="1">
      <c r="A67" s="3" t="s">
        <v>210</v>
      </c>
      <c r="B67" s="3" t="s">
        <v>211</v>
      </c>
      <c r="C67" s="8">
        <f>p_psi_max*p_weight+p_W*p_peak_v1^2</f>
        <v>23385.57479318437</v>
      </c>
      <c r="D67" s="3" t="s">
        <v>129</v>
      </c>
      <c r="E67" s="3" t="s">
        <v>212</v>
      </c>
      <c r="F67" s="3" t="s">
        <v>126</v>
      </c>
    </row>
    <row r="68" spans="1:8" ht="32" customHeight="1">
      <c r="A68" s="3" t="s">
        <v>213</v>
      </c>
      <c r="B68" s="3" t="s">
        <v>214</v>
      </c>
      <c r="C68" s="8">
        <f>p_peak_pk1-p_peak_required</f>
        <v>4868.189191482772</v>
      </c>
      <c r="D68" s="3" t="s">
        <v>129</v>
      </c>
      <c r="E68" s="3" t="s">
        <v>215</v>
      </c>
      <c r="F68" s="3" t="s">
        <v>126</v>
      </c>
    </row>
    <row r="69" spans="1:8" ht="32" customHeight="1">
      <c r="A69" s="3" t="s">
        <v>216</v>
      </c>
      <c r="B69" s="3" t="s">
        <v>217</v>
      </c>
      <c r="C69" s="8">
        <f>p_Mmax*p_iR*p_i0*p_ip*p_eta/p_rb</f>
        <v>33904.51678160057</v>
      </c>
      <c r="D69" s="3" t="s">
        <v>129</v>
      </c>
      <c r="E69" s="3" t="s">
        <v>218</v>
      </c>
      <c r="F69" s="3" t="s">
        <v>126</v>
      </c>
    </row>
    <row r="70" spans="1:8" ht="32" customHeight="1">
      <c r="A70" s="3" t="s">
        <v>219</v>
      </c>
      <c r="B70" s="3" t="s">
        <v>220</v>
      </c>
      <c r="C70" s="8">
        <f>(p_peak_pk1-p_W*p_peak_v1^2)/p_weight</f>
        <v>0.3746155760422344</v>
      </c>
      <c r="D70" s="3" t="s">
        <v>29</v>
      </c>
      <c r="E70" s="3" t="s">
        <v>221</v>
      </c>
      <c r="F70" s="3" t="s">
        <v>126</v>
      </c>
    </row>
    <row r="71" spans="1:8" ht="32" customHeight="1">
      <c r="A71" s="3" t="s">
        <v>222</v>
      </c>
      <c r="B71" s="3" t="s">
        <v>223</v>
      </c>
      <c r="C71" s="8">
        <f>100*TAN(ASIN(p_peak_D1/SQRT(1+p_f0^2))-ATAN(p_f0))</f>
        <v>38.31751941079784</v>
      </c>
      <c r="D71" s="3" t="s">
        <v>224</v>
      </c>
      <c r="E71" s="3" t="s">
        <v>225</v>
      </c>
      <c r="F71" s="3" t="s">
        <v>126</v>
      </c>
    </row>
    <row r="72" spans="1:8" ht="32" customHeight="1">
      <c r="A72" s="3" t="s">
        <v>226</v>
      </c>
      <c r="B72" s="3" t="s">
        <v>227</v>
      </c>
      <c r="C72" s="9">
        <v>104.0153789468303</v>
      </c>
      <c r="D72" s="3" t="s">
        <v>108</v>
      </c>
      <c r="E72" s="3" t="s">
        <v>228</v>
      </c>
      <c r="F72" s="3" t="s">
        <v>229</v>
      </c>
    </row>
    <row r="73" spans="1:8" ht="32" customHeight="1">
      <c r="A73" s="3" t="s">
        <v>230</v>
      </c>
      <c r="B73" s="3" t="s">
        <v>231</v>
      </c>
      <c r="C73" s="9">
        <v>1933.367599598443</v>
      </c>
      <c r="D73" s="3" t="s">
        <v>149</v>
      </c>
      <c r="E73" s="3" t="s">
        <v>228</v>
      </c>
      <c r="F73" s="3" t="s">
        <v>229</v>
      </c>
    </row>
    <row r="76" spans="1:8" ht="18" customHeight="1">
      <c r="A76" s="2" t="s">
        <v>232</v>
      </c>
      <c r="B76" s="2"/>
      <c r="C76" s="2"/>
      <c r="D76" s="2"/>
      <c r="E76" s="2"/>
      <c r="F76" s="2"/>
      <c r="G76" s="2"/>
      <c r="H76" s="2"/>
    </row>
    <row r="77" spans="1:8" ht="32" customHeight="1">
      <c r="A77" s="6" t="s">
        <v>233</v>
      </c>
      <c r="B77" s="6" t="s">
        <v>234</v>
      </c>
      <c r="C77" s="6" t="s">
        <v>235</v>
      </c>
      <c r="D77" s="6" t="s">
        <v>236</v>
      </c>
      <c r="E77" s="6" t="s">
        <v>237</v>
      </c>
      <c r="F77" s="6" t="s">
        <v>238</v>
      </c>
      <c r="G77" s="6" t="s">
        <v>239</v>
      </c>
      <c r="H77" s="6" t="s">
        <v>240</v>
      </c>
    </row>
    <row r="78" spans="1:8" ht="18" customHeight="1">
      <c r="A78" s="10">
        <v>1</v>
      </c>
      <c r="B78" s="11">
        <f>p_ih1</f>
        <v>5.5</v>
      </c>
      <c r="C78" s="11">
        <f>B78*p_ip</f>
        <v>6.875</v>
      </c>
      <c r="D78" s="11">
        <f>C78*p_i0</f>
        <v>27.81405128864906</v>
      </c>
      <c r="E78" s="11">
        <f>1.05+0.05*C78^2</f>
        <v>3.41328125</v>
      </c>
      <c r="F78" s="11">
        <f>3.6*2*PI()*p_nmin*p_rb/(60*D78)</f>
        <v>4.2517482517482525</v>
      </c>
      <c r="G78" s="11">
        <f>3.6*2*PI()*p_nshift*p_rb/(60*D78)</f>
        <v>12.436363636363637</v>
      </c>
      <c r="H78" s="11">
        <f>3.6*2*PI()*p_rpm_vmax*p_rb/(60*D78)</f>
        <v>13.818181818181818</v>
      </c>
    </row>
    <row r="79" spans="1:8" ht="18" customHeight="1">
      <c r="A79" s="10">
        <v>2</v>
      </c>
      <c r="B79" s="11">
        <f>p_ih1/p_q</f>
        <v>3.115839842184876</v>
      </c>
      <c r="C79" s="11">
        <f>B79*p_ip</f>
        <v>3.894799802731095</v>
      </c>
      <c r="D79" s="11">
        <f>C79*p_i0</f>
        <v>15.757114395953879</v>
      </c>
      <c r="E79" s="11">
        <f>1.05+0.05*C79^2</f>
        <v>1.8084732751677088</v>
      </c>
      <c r="F79" s="11">
        <f>3.6*2*PI()*p_nmin*p_rb/(60*D79)</f>
        <v>7.505076181392471</v>
      </c>
      <c r="G79" s="11">
        <f>3.6*2*PI()*p_nshift*p_rb/(60*D79)</f>
        <v>21.95234783057298</v>
      </c>
      <c r="H79" s="11">
        <f>3.6*2*PI()*p_rpm_vmax*p_rb/(60*D79)</f>
        <v>24.391497589525528</v>
      </c>
    </row>
    <row r="80" spans="1:8" ht="18" customHeight="1">
      <c r="A80" s="10">
        <v>3</v>
      </c>
      <c r="B80" s="11">
        <f>p_ih1/p_q^2</f>
        <v>1.7651741676630317</v>
      </c>
      <c r="C80" s="11">
        <f>B80*p_ip</f>
        <v>2.2064677095787895</v>
      </c>
      <c r="D80" s="11">
        <f>C80*p_i0</f>
        <v>8.926662696868723</v>
      </c>
      <c r="E80" s="11">
        <f>1.05+0.05*C80^2</f>
        <v>1.2934249876706936</v>
      </c>
      <c r="F80" s="11">
        <f>3.6*2*PI()*p_nmin*p_rb/(60*D80)</f>
        <v>13.247766601737098</v>
      </c>
      <c r="G80" s="11">
        <f>3.6*2*PI()*p_nshift*p_rb/(60*D80)</f>
        <v>38.74971731008101</v>
      </c>
      <c r="H80" s="11">
        <f>3.6*2*PI()*p_rpm_vmax*p_rb/(60*D80)</f>
        <v>43.055241455645564</v>
      </c>
    </row>
    <row r="81" spans="1:8" ht="18" customHeight="1">
      <c r="A81" s="10">
        <v>4</v>
      </c>
      <c r="B81" s="11">
        <f>1</f>
        <v>1.0</v>
      </c>
      <c r="C81" s="11">
        <f>B81*p_ip</f>
        <v>1.25</v>
      </c>
      <c r="D81" s="11">
        <f>C81*p_i0</f>
        <v>5.0571002342998295</v>
      </c>
      <c r="E81" s="11">
        <f>1.05+0.05*C81^2</f>
        <v>1.128125</v>
      </c>
      <c r="F81" s="11">
        <f>3.6*2*PI()*p_nmin*p_rb/(60*D81)</f>
        <v>23.384615384615383</v>
      </c>
      <c r="G81" s="11">
        <f>3.6*2*PI()*p_nshift*p_rb/(60*D81)</f>
        <v>68.39999999999999</v>
      </c>
      <c r="H81" s="11">
        <f>3.6*2*PI()*p_rpm_vmax*p_rb/(60*D81)</f>
        <v>76.0</v>
      </c>
    </row>
    <row r="82" spans="1:8" ht="18" customHeight="1">
      <c r="A82" s="10">
        <v>5</v>
      </c>
      <c r="B82" s="11">
        <f>p_top</f>
        <v>0.8</v>
      </c>
      <c r="C82" s="11">
        <f>B82*p_ip</f>
        <v>1.0</v>
      </c>
      <c r="D82" s="11">
        <f>C82*p_i0</f>
        <v>4.045680187439864</v>
      </c>
      <c r="E82" s="11">
        <f>1.05+0.05*C82^2</f>
        <v>1.1</v>
      </c>
      <c r="F82" s="11">
        <f>3.6*2*PI()*p_nmin*p_rb/(60*D82)</f>
        <v>29.230769230769234</v>
      </c>
      <c r="G82" s="11">
        <f>3.6*2*PI()*p_nshift*p_rb/(60*D82)</f>
        <v>85.5</v>
      </c>
      <c r="H82" s="11">
        <f>3.6*2*PI()*p_rpm_vmax*p_rb/(60*D82)</f>
        <v>95.0</v>
      </c>
    </row>
    <row r="84" spans="1:8" ht="18" customHeight="1">
      <c r="A84" s="4" t="s">
        <v>241</v>
      </c>
      <c r="B84" s="4"/>
      <c r="C84" s="4"/>
      <c r="D84" s="4"/>
      <c r="E84" s="4"/>
      <c r="F84" s="4"/>
      <c r="G84" s="4"/>
      <c r="H84" s="4"/>
    </row>
    <row r="85" spans="1:8" ht="18" customHeight="1">
      <c r="A85" s="4"/>
      <c r="B85" s="4"/>
      <c r="C85" s="4"/>
      <c r="D85" s="4"/>
      <c r="E85" s="4"/>
      <c r="F85" s="4"/>
      <c r="G85" s="4"/>
      <c r="H85" s="4"/>
    </row>
    <row r="86" spans="1:8" ht="18" customHeight="1">
      <c r="A86" s="4"/>
      <c r="B86" s="4"/>
      <c r="C86" s="4"/>
      <c r="D86" s="4"/>
      <c r="E86" s="4"/>
      <c r="F86" s="4"/>
      <c r="G86" s="4"/>
      <c r="H86" s="4"/>
    </row>
  </sheetData>
  <autoFilter ref="A5:F73"/>
  <mergeCells count="4">
    <mergeCell ref="A1:F1"/>
    <mergeCell ref="A2:F3"/>
    <mergeCell ref="A76:H76"/>
    <mergeCell ref="A84:H86"/>
  </mergeCells>
  <pageMargins left="0.3" right="0.3" top="0.45" bottom="0.45" header="0.3" footer="0.3"/>
  <pageSetup fitToHeight="0" orientation="landscape"/>
  <headerFooter>
    <oddHeader>&amp;LNhóm 2 — Lý thuyết ô tô&amp;RThong_so</oddHeader>
    <oddFooter>&amp;LTham khảo hướng dẫn trước khi thay số&amp;P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F13"/>
  <sheetViews>
    <sheetView showGridLines="0" zoomScale="90" zoomScaleNormal="90" workbookViewId="0">
      <pane xSplit="1" ySplit="5" topLeftCell="B6" activePane="bottomRight" state="frozen"/>
      <selection pane="topRight" activeCell="B1" sqref="B1"/>
      <selection pane="bottomLeft" activeCell="A6" sqref="A6"/>
      <selection pane="bottomRight"/>
    </sheetView>
  </sheetViews>
  <sheetFormatPr defaultRowHeight="18" customHeight="1"/>
  <cols>
    <col min="1" max="5" width="20.7109375" customWidth="1"/>
    <col min="6" max="6" width="43.7109375" customWidth="1"/>
  </cols>
  <sheetData>
    <row r="1" spans="1:6" ht="30" customHeight="1">
      <c r="A1" s="1" t="s">
        <v>242</v>
      </c>
      <c r="B1" s="1"/>
      <c r="C1" s="1"/>
      <c r="D1" s="1"/>
      <c r="E1" s="1"/>
      <c r="F1" s="1"/>
    </row>
    <row r="2" spans="1:6" ht="24" customHeight="1">
      <c r="A2" s="4" t="s">
        <v>243</v>
      </c>
      <c r="B2" s="4"/>
      <c r="C2" s="4"/>
      <c r="D2" s="4"/>
      <c r="E2" s="4"/>
      <c r="F2" s="4"/>
    </row>
    <row r="3" spans="1:6" ht="24" customHeight="1">
      <c r="A3" s="4"/>
      <c r="B3" s="4"/>
      <c r="C3" s="4"/>
      <c r="D3" s="4"/>
      <c r="E3" s="4"/>
      <c r="F3" s="4"/>
    </row>
    <row r="5" spans="1:6" ht="32" customHeight="1">
      <c r="A5" s="6" t="s">
        <v>244</v>
      </c>
      <c r="B5" s="6" t="s">
        <v>245</v>
      </c>
      <c r="C5" s="6" t="s">
        <v>246</v>
      </c>
      <c r="D5" s="6" t="s">
        <v>247</v>
      </c>
      <c r="E5" s="6" t="s">
        <v>248</v>
      </c>
      <c r="F5" s="6" t="s">
        <v>249</v>
      </c>
    </row>
    <row r="6" spans="1:6" ht="18" customHeight="1">
      <c r="A6" s="11">
        <v>800</v>
      </c>
      <c r="B6" s="11">
        <f>A6/p_nN</f>
        <v>0.27692307692307694</v>
      </c>
      <c r="C6" s="11">
        <f>p_Nmax*(p_a*B6+p_b*B6^2-p_c*B6^3)</f>
        <v>30.98840429462033</v>
      </c>
      <c r="D6" s="11">
        <f>60000*C6/(2*PI()*A6)</f>
        <v>369.89682915142083</v>
      </c>
      <c r="E6" s="11">
        <f>p_eta*C6</f>
        <v>26.34014365042728</v>
      </c>
      <c r="F6" s="3" t="s">
        <v>250</v>
      </c>
    </row>
    <row r="7" spans="1:6" ht="18" customHeight="1">
      <c r="A7" s="11">
        <v>1200</v>
      </c>
      <c r="B7" s="11">
        <f>A7/p_nN</f>
        <v>0.4153846153846154</v>
      </c>
      <c r="C7" s="11">
        <f>p_Nmax*(p_a*B7+p_b*B7^2-p_c*B7^3)</f>
        <v>52.6807245578645</v>
      </c>
      <c r="D7" s="11">
        <f>60000*C7/(2*PI()*A7)</f>
        <v>419.21988595233694</v>
      </c>
      <c r="E7" s="11">
        <f>p_eta*C7</f>
        <v>44.77861587418482</v>
      </c>
      <c r="F7" s="3" t="s">
        <v>250</v>
      </c>
    </row>
    <row r="8" spans="1:6" ht="18" customHeight="1">
      <c r="A8" s="11">
        <v>1600</v>
      </c>
      <c r="B8" s="11">
        <f>A8/p_nN</f>
        <v>0.5538461538461539</v>
      </c>
      <c r="C8" s="11">
        <f>p_Nmax*(p_a*B8+p_b*B8^2-p_c*B8^3)</f>
        <v>75.67169814063772</v>
      </c>
      <c r="D8" s="11">
        <f>60000*C8/(2*PI()*A8)</f>
        <v>451.63218042151044</v>
      </c>
      <c r="E8" s="11">
        <f>p_eta*C8</f>
        <v>64.32094341954206</v>
      </c>
      <c r="F8" s="3" t="s">
        <v>250</v>
      </c>
    </row>
    <row r="9" spans="1:6" ht="18" customHeight="1">
      <c r="A9" s="11">
        <v>2000</v>
      </c>
      <c r="B9" s="11">
        <f>A9/p_nN</f>
        <v>0.6923076923076924</v>
      </c>
      <c r="C9" s="11">
        <f>p_Nmax*(p_a*B9+p_b*B9^2-p_c*B9^3)</f>
        <v>97.8362559746197</v>
      </c>
      <c r="D9" s="11">
        <f>60000*C9/(2*PI()*A9)</f>
        <v>467.13371255894117</v>
      </c>
      <c r="E9" s="11">
        <f>p_eta*C9</f>
        <v>83.16081757842674</v>
      </c>
      <c r="F9" s="3" t="s">
        <v>250</v>
      </c>
    </row>
    <row r="10" spans="1:6" ht="18" customHeight="1">
      <c r="A10" s="11">
        <f>p_nM</f>
        <v>2166.6666666666665</v>
      </c>
      <c r="B10" s="11">
        <f>A10/p_nN</f>
        <v>0.75</v>
      </c>
      <c r="C10" s="11">
        <f>p_Nmax*(p_a*B10+p_b*B10^2-p_c*B10^3)</f>
        <v>106.32234416888011</v>
      </c>
      <c r="D10" s="11">
        <f>60000*C10/(2*PI()*A10)</f>
        <v>468.6016606780161</v>
      </c>
      <c r="E10" s="11">
        <f>p_eta*C10</f>
        <v>90.37399254354808</v>
      </c>
      <c r="F10" s="3" t="s">
        <v>251</v>
      </c>
    </row>
    <row r="11" spans="1:6" ht="18" customHeight="1">
      <c r="A11" s="11">
        <v>2400</v>
      </c>
      <c r="B11" s="11">
        <f>A11/p_nN</f>
        <v>0.8307692307692308</v>
      </c>
      <c r="C11" s="11">
        <f>p_Nmax*(p_a*B11+p_b*B11^2-p_c*B11^3)</f>
        <v>117.04932899149027</v>
      </c>
      <c r="D11" s="11">
        <f>60000*C11/(2*PI()*A11)</f>
        <v>465.72448236462924</v>
      </c>
      <c r="E11" s="11">
        <f>p_eta*C11</f>
        <v>99.49192964276672</v>
      </c>
      <c r="F11" s="3" t="s">
        <v>250</v>
      </c>
    </row>
    <row r="12" spans="1:6" ht="18" customHeight="1">
      <c r="A12" s="11">
        <f>p_rpm_vmax</f>
        <v>2600.0</v>
      </c>
      <c r="B12" s="11">
        <f>A12/p_nN</f>
        <v>0.9</v>
      </c>
      <c r="C12" s="11">
        <f>p_Nmax*(p_a*B12+p_b*B12^2-p_c*B12^3)</f>
        <v>124.8849746096587</v>
      </c>
      <c r="D12" s="11">
        <f>60000*C12/(2*PI()*A12)</f>
        <v>458.6783313930698</v>
      </c>
      <c r="E12" s="11">
        <f>p_eta*C12</f>
        <v>106.15222841820989</v>
      </c>
      <c r="F12" s="3" t="s">
        <v>252</v>
      </c>
    </row>
    <row r="13" spans="1:6" ht="18" customHeight="1">
      <c r="A13" s="11">
        <f>p_nN</f>
        <v>2888.8888888888887</v>
      </c>
      <c r="B13" s="11">
        <f>A13/p_nN</f>
        <v>1.0</v>
      </c>
      <c r="C13" s="11">
        <f>p_Nmax*(p_a*B13+p_b*B13^2-p_c*B13^3)</f>
        <v>133.4241181727123</v>
      </c>
      <c r="D13" s="11">
        <f>60000*C13/(2*PI()*A13)</f>
        <v>441.03685710872105</v>
      </c>
      <c r="E13" s="11">
        <f>p_eta*C13</f>
        <v>113.41050044680544</v>
      </c>
      <c r="F13" s="3" t="s">
        <v>253</v>
      </c>
    </row>
  </sheetData>
  <autoFilter ref="A5:F13"/>
  <mergeCells count="2">
    <mergeCell ref="A1:F1"/>
    <mergeCell ref="A2:F3"/>
  </mergeCells>
  <pageMargins left="0.3" right="0.3" top="0.45" bottom="0.45" header="0.3" footer="0.3"/>
  <pageSetup fitToHeight="0" orientation="landscape"/>
  <headerFooter>
    <oddHeader>&amp;LNhóm 2 — Lý thuyết ô tô&amp;RDong_co</oddHeader>
    <oddFooter>&amp;LTham khảo hướng dẫn trước khi thay số&amp;P /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Z13"/>
  <sheetViews>
    <sheetView showGridLines="0" zoomScale="90" zoomScaleNormal="90" workbookViewId="0">
      <pane xSplit="1" ySplit="5" topLeftCell="B6" activePane="bottomRight" state="frozen"/>
      <selection pane="topRight" activeCell="B1" sqref="B1"/>
      <selection pane="bottomLeft" activeCell="A6" sqref="A6"/>
      <selection pane="bottomRight"/>
    </sheetView>
  </sheetViews>
  <sheetFormatPr defaultRowHeight="18" customHeight="1"/>
  <cols>
    <col min="1" max="1" width="17.7109375" customWidth="1"/>
    <col min="2" max="26" width="16.7109375" customWidth="1"/>
  </cols>
  <sheetData>
    <row r="1" spans="1:26" ht="30" customHeight="1">
      <c r="A1" s="1" t="s">
        <v>254</v>
      </c>
      <c r="B1" s="1"/>
      <c r="C1" s="1"/>
      <c r="D1" s="1"/>
      <c r="E1" s="1"/>
      <c r="F1" s="1"/>
      <c r="G1" s="1"/>
      <c r="H1" s="1"/>
      <c r="I1" s="1"/>
      <c r="J1" s="1"/>
      <c r="K1" s="1"/>
      <c r="L1" s="1"/>
      <c r="M1" s="1"/>
      <c r="N1" s="1"/>
      <c r="O1" s="1"/>
      <c r="P1" s="1"/>
      <c r="Q1" s="1"/>
      <c r="R1" s="1"/>
      <c r="S1" s="1"/>
      <c r="T1" s="1"/>
      <c r="U1" s="1"/>
      <c r="V1" s="1"/>
      <c r="W1" s="1"/>
      <c r="X1" s="1"/>
      <c r="Y1" s="1"/>
      <c r="Z1" s="1"/>
    </row>
    <row r="2" spans="1:26" ht="24" customHeight="1">
      <c r="A2" s="4" t="s">
        <v>255</v>
      </c>
      <c r="B2" s="4"/>
      <c r="C2" s="4"/>
      <c r="D2" s="4"/>
      <c r="E2" s="4"/>
      <c r="F2" s="4"/>
      <c r="G2" s="4"/>
      <c r="H2" s="4"/>
      <c r="I2" s="4"/>
      <c r="J2" s="4"/>
      <c r="K2" s="4"/>
      <c r="L2" s="4"/>
      <c r="M2" s="4"/>
      <c r="N2" s="4"/>
      <c r="O2" s="4"/>
      <c r="P2" s="4"/>
      <c r="Q2" s="4"/>
      <c r="R2" s="4"/>
      <c r="S2" s="4"/>
      <c r="T2" s="4"/>
      <c r="U2" s="4"/>
      <c r="V2" s="4"/>
      <c r="W2" s="4"/>
      <c r="X2" s="4"/>
      <c r="Y2" s="4"/>
      <c r="Z2" s="4"/>
    </row>
    <row r="3" spans="1:26" ht="24" customHeight="1">
      <c r="A3" s="4"/>
      <c r="B3" s="4"/>
      <c r="C3" s="4"/>
      <c r="D3" s="4"/>
      <c r="E3" s="4"/>
      <c r="F3" s="4"/>
      <c r="G3" s="4"/>
      <c r="H3" s="4"/>
      <c r="I3" s="4"/>
      <c r="J3" s="4"/>
      <c r="K3" s="4"/>
      <c r="L3" s="4"/>
      <c r="M3" s="4"/>
      <c r="N3" s="4"/>
      <c r="O3" s="4"/>
      <c r="P3" s="4"/>
      <c r="Q3" s="4"/>
      <c r="R3" s="4"/>
      <c r="S3" s="4"/>
      <c r="T3" s="4"/>
      <c r="U3" s="4"/>
      <c r="V3" s="4"/>
      <c r="W3" s="4"/>
      <c r="X3" s="4"/>
      <c r="Y3" s="4"/>
      <c r="Z3" s="4"/>
    </row>
    <row r="4" spans="1:26" ht="18" customHeight="1">
      <c r="A4" s="6" t="s">
        <v>244</v>
      </c>
      <c r="B4" s="2" t="s">
        <v>256</v>
      </c>
      <c r="C4" s="2"/>
      <c r="D4" s="2"/>
      <c r="E4" s="2"/>
      <c r="F4" s="2"/>
      <c r="G4" s="2" t="s">
        <v>262</v>
      </c>
      <c r="H4" s="2"/>
      <c r="I4" s="2"/>
      <c r="J4" s="2"/>
      <c r="K4" s="2"/>
      <c r="L4" s="2" t="s">
        <v>263</v>
      </c>
      <c r="M4" s="2"/>
      <c r="N4" s="2"/>
      <c r="O4" s="2"/>
      <c r="P4" s="2"/>
      <c r="Q4" s="2" t="s">
        <v>264</v>
      </c>
      <c r="R4" s="2"/>
      <c r="S4" s="2"/>
      <c r="T4" s="2"/>
      <c r="U4" s="2"/>
      <c r="V4" s="2" t="s">
        <v>265</v>
      </c>
      <c r="W4" s="2"/>
      <c r="X4" s="2"/>
      <c r="Y4" s="2"/>
      <c r="Z4" s="2"/>
    </row>
    <row r="5" spans="1:26" ht="38" customHeight="1">
      <c r="A5" s="6"/>
      <c r="B5" s="6" t="s">
        <v>257</v>
      </c>
      <c r="C5" s="6" t="s">
        <v>258</v>
      </c>
      <c r="D5" s="6" t="s">
        <v>259</v>
      </c>
      <c r="E5" s="6" t="s">
        <v>260</v>
      </c>
      <c r="F5" s="6" t="s">
        <v>261</v>
      </c>
      <c r="G5" s="6" t="s">
        <v>257</v>
      </c>
      <c r="H5" s="6" t="s">
        <v>258</v>
      </c>
      <c r="I5" s="6" t="s">
        <v>259</v>
      </c>
      <c r="J5" s="6" t="s">
        <v>260</v>
      </c>
      <c r="K5" s="6" t="s">
        <v>261</v>
      </c>
      <c r="L5" s="6" t="s">
        <v>257</v>
      </c>
      <c r="M5" s="6" t="s">
        <v>258</v>
      </c>
      <c r="N5" s="6" t="s">
        <v>259</v>
      </c>
      <c r="O5" s="6" t="s">
        <v>260</v>
      </c>
      <c r="P5" s="6" t="s">
        <v>261</v>
      </c>
      <c r="Q5" s="6" t="s">
        <v>257</v>
      </c>
      <c r="R5" s="6" t="s">
        <v>258</v>
      </c>
      <c r="S5" s="6" t="s">
        <v>259</v>
      </c>
      <c r="T5" s="6" t="s">
        <v>260</v>
      </c>
      <c r="U5" s="6" t="s">
        <v>261</v>
      </c>
      <c r="V5" s="6" t="s">
        <v>257</v>
      </c>
      <c r="W5" s="6" t="s">
        <v>258</v>
      </c>
      <c r="X5" s="6" t="s">
        <v>259</v>
      </c>
      <c r="Y5" s="6" t="s">
        <v>260</v>
      </c>
      <c r="Z5" s="6" t="s">
        <v>261</v>
      </c>
    </row>
    <row r="6" spans="1:26" ht="18" customHeight="1">
      <c r="A6" s="11">
        <f>'Dong_co'!A6</f>
        <v>800.0</v>
      </c>
      <c r="B6" s="11">
        <f>2*PI()*$A6*p_rb/(60*it_1)</f>
        <v>1.1810411810411812</v>
      </c>
      <c r="C6" s="11">
        <f>3.6*B6</f>
        <v>4.2517482517482525</v>
      </c>
      <c r="D6" s="11">
        <f>'Dong_co'!D6*it_1*p_eta/p_rb</f>
        <v>22302.476893486793</v>
      </c>
      <c r="E6" s="11">
        <f>(D6-p_W*B6^2)/p_weight</f>
        <v>0.2959670846744818</v>
      </c>
      <c r="F6" s="11">
        <f>(p_Pphi-p_W*B6^2)/p_weight</f>
        <v>0.5249458466004662</v>
      </c>
      <c r="G6" s="11">
        <f>2*PI()*$A6*p_rb/(60*it_2)</f>
        <v>2.084743383720131</v>
      </c>
      <c r="H6" s="11">
        <f>3.6*G6</f>
        <v>7.505076181392471</v>
      </c>
      <c r="I6" s="11">
        <f>'Dong_co'!D6*it_2*p_eta/p_rb</f>
        <v>12634.717469842497</v>
      </c>
      <c r="J6" s="11">
        <f>(I6-p_W*G6^2)/p_weight</f>
        <v>0.16753213353903593</v>
      </c>
      <c r="K6" s="11">
        <f>(p_Pphi-p_W*G6^2)/p_weight</f>
        <v>0.5248312666801428</v>
      </c>
      <c r="L6" s="11">
        <f>2*PI()*$A6*p_rb/(60*it_3)</f>
        <v>3.6799351671491936</v>
      </c>
      <c r="M6" s="11">
        <f>3.6*L6</f>
        <v>13.247766601737098</v>
      </c>
      <c r="N6" s="11">
        <f>'Dong_co'!D6*it_3*p_eta/p_rb</f>
        <v>7157.773834051735</v>
      </c>
      <c r="O6" s="11">
        <f>(N6-p_W*L6^2)/p_weight</f>
        <v>0.09447953445889946</v>
      </c>
      <c r="P6" s="11">
        <f>(p_Pphi-p_W*L6^2)/p_weight</f>
        <v>0.5244742539992848</v>
      </c>
      <c r="Q6" s="11">
        <f>2*PI()*$A6*p_rb/(60*it_4)</f>
        <v>6.495726495726495</v>
      </c>
      <c r="R6" s="11">
        <f>3.6*Q6</f>
        <v>23.384615384615383</v>
      </c>
      <c r="S6" s="11">
        <f>'Dong_co'!D6*it_4*p_eta/p_rb</f>
        <v>4054.9957988157794</v>
      </c>
      <c r="T6" s="11">
        <f>(S6-p_W*Q6^2)/p_weight</f>
        <v>0.05218390295028691</v>
      </c>
      <c r="U6" s="11">
        <f>(p_Pphi-p_W*Q6^2)/p_weight</f>
        <v>0.5233618596641022</v>
      </c>
      <c r="V6" s="11">
        <f>2*PI()*$A6*p_rb/(60*it_5)</f>
        <v>8.11965811965812</v>
      </c>
      <c r="W6" s="11">
        <f>3.6*V6</f>
        <v>29.23076923076923</v>
      </c>
      <c r="X6" s="11">
        <f>'Dong_co'!D6*it_5*p_eta/p_rb</f>
        <v>3243.996639052624</v>
      </c>
      <c r="Y6" s="11">
        <f>(X6-p_W*V6^2)/p_weight</f>
        <v>0.04049804035410751</v>
      </c>
      <c r="Z6" s="11">
        <f>(p_Pphi-p_W*V6^2)/p_weight</f>
        <v>0.5224404057251597</v>
      </c>
    </row>
    <row r="7" spans="1:26" ht="18" customHeight="1">
      <c r="A7" s="11">
        <f>'Dong_co'!A7</f>
        <v>1200.0</v>
      </c>
      <c r="B7" s="11">
        <f>2*PI()*$A7*p_rb/(60*it_1)</f>
        <v>1.7715617715617717</v>
      </c>
      <c r="C7" s="11">
        <f>3.6*B7</f>
        <v>6.377622377622378</v>
      </c>
      <c r="D7" s="11">
        <f>'Dong_co'!D7*it_1*p_eta/p_rb</f>
        <v>25276.350276349072</v>
      </c>
      <c r="E7" s="11">
        <f>(D7-p_W*B7^2)/p_weight</f>
        <v>0.3353716759757127</v>
      </c>
      <c r="F7" s="11">
        <f>(p_Pphi-p_W*B7^2)/p_weight</f>
        <v>0.5248781548510489</v>
      </c>
      <c r="G7" s="11">
        <f>2*PI()*$A7*p_rb/(60*it_2)</f>
        <v>3.127115075580196</v>
      </c>
      <c r="H7" s="11">
        <f>3.6*G7</f>
        <v>11.257614272088707</v>
      </c>
      <c r="I7" s="11">
        <f>'Dong_co'!D7*it_2*p_eta/p_rb</f>
        <v>14319.465319285297</v>
      </c>
      <c r="J7" s="11">
        <f>(I7-p_W*G7^2)/p_weight</f>
        <v>0.1896829100148887</v>
      </c>
      <c r="K7" s="11">
        <f>(p_Pphi-p_W*G7^2)/p_weight</f>
        <v>0.5246203500303213</v>
      </c>
      <c r="L7" s="11">
        <f>2*PI()*$A7*p_rb/(60*it_3)</f>
        <v>5.51990275072379</v>
      </c>
      <c r="M7" s="11">
        <f>3.6*L7</f>
        <v>19.871649902605643</v>
      </c>
      <c r="N7" s="11">
        <f>'Dong_co'!D7*it_3*p_eta/p_rb</f>
        <v>8112.211011020673</v>
      </c>
      <c r="O7" s="11">
        <f>(N7-p_W*L7^2)/p_weight</f>
        <v>0.10649061639067593</v>
      </c>
      <c r="P7" s="11">
        <f>(p_Pphi-p_W*L7^2)/p_weight</f>
        <v>0.5238170714983909</v>
      </c>
      <c r="Q7" s="11">
        <f>2*PI()*$A7*p_rb/(60*it_4)</f>
        <v>9.743589743589743</v>
      </c>
      <c r="R7" s="11">
        <f>3.6*Q7</f>
        <v>35.07692307692307</v>
      </c>
      <c r="S7" s="11">
        <f>'Dong_co'!D7*it_4*p_eta/p_rb</f>
        <v>4595.700050245287</v>
      </c>
      <c r="T7" s="11">
        <f>(S7-p_W*Q7^2)/p_weight</f>
        <v>0.057313006266896276</v>
      </c>
      <c r="U7" s="11">
        <f>(p_Pphi-p_W*Q7^2)/p_weight</f>
        <v>0.5213141842442301</v>
      </c>
      <c r="V7" s="11">
        <f>2*PI()*$A7*p_rb/(60*it_5)</f>
        <v>12.179487179487179</v>
      </c>
      <c r="W7" s="11">
        <f>3.6*V7</f>
        <v>43.84615384615385</v>
      </c>
      <c r="X7" s="11">
        <f>'Dong_co'!D7*it_5*p_eta/p_rb</f>
        <v>3676.560040196228</v>
      </c>
      <c r="Y7" s="11">
        <f>(X7-p_W*V7^2)/p_weight</f>
        <v>0.04303997049974246</v>
      </c>
      <c r="Z7" s="11">
        <f>(p_Pphi-p_W*V7^2)/p_weight</f>
        <v>0.5192409128816095</v>
      </c>
    </row>
    <row r="8" spans="1:26" ht="18" customHeight="1">
      <c r="A8" s="11">
        <f>'Dong_co'!A8</f>
        <v>1600.0</v>
      </c>
      <c r="B8" s="11">
        <f>2*PI()*$A8*p_rb/(60*it_1)</f>
        <v>2.3620823620823623</v>
      </c>
      <c r="C8" s="11">
        <f>3.6*B8</f>
        <v>8.503496503496505</v>
      </c>
      <c r="D8" s="11">
        <f>'Dong_co'!D8*it_1*p_eta/p_rb</f>
        <v>27230.60992794429</v>
      </c>
      <c r="E8" s="11">
        <f>(D8-p_W*B8^2)/p_weight</f>
        <v>0.36121583638838317</v>
      </c>
      <c r="F8" s="11">
        <f>(p_Pphi-p_W*B8^2)/p_weight</f>
        <v>0.5247833864018647</v>
      </c>
      <c r="G8" s="11">
        <f>2*PI()*$A8*p_rb/(60*it_2)</f>
        <v>4.169486767440262</v>
      </c>
      <c r="H8" s="11">
        <f>3.6*G8</f>
        <v>15.010152362784941</v>
      </c>
      <c r="I8" s="11">
        <f>'Dong_co'!D8*it_2*p_eta/p_rb</f>
        <v>15426.585334633426</v>
      </c>
      <c r="J8" s="11">
        <f>(I8-p_W*G8^2)/p_weight</f>
        <v>0.20408245361629604</v>
      </c>
      <c r="K8" s="11">
        <f>(p_Pphi-p_W*G8^2)/p_weight</f>
        <v>0.5243250667205711</v>
      </c>
      <c r="L8" s="11">
        <f>2*PI()*$A8*p_rb/(60*it_3)</f>
        <v>7.359870334298387</v>
      </c>
      <c r="M8" s="11">
        <f>3.6*L8</f>
        <v>26.495533203474196</v>
      </c>
      <c r="N8" s="11">
        <f>'Dong_co'!D8*it_3*p_eta/p_rb</f>
        <v>8739.412584457408</v>
      </c>
      <c r="O8" s="11">
        <f>(N8-p_W*L8^2)/p_weight</f>
        <v>0.11389542037375071</v>
      </c>
      <c r="P8" s="11">
        <f>(p_Pphi-p_W*L8^2)/p_weight</f>
        <v>0.5228970159971392</v>
      </c>
      <c r="Q8" s="11">
        <f>2*PI()*$A8*p_rb/(60*it_4)</f>
        <v>12.99145299145299</v>
      </c>
      <c r="R8" s="11">
        <f>3.6*Q8</f>
        <v>46.76923076923077</v>
      </c>
      <c r="S8" s="11">
        <f>'Dong_co'!D8*it_4*p_eta/p_rb</f>
        <v>4951.019986898961</v>
      </c>
      <c r="T8" s="11">
        <f>(S8-p_W*Q8^2)/p_weight</f>
        <v>0.059162429563048805</v>
      </c>
      <c r="U8" s="11">
        <f>(p_Pphi-p_W*Q8^2)/p_weight</f>
        <v>0.5184474386564091</v>
      </c>
      <c r="V8" s="11">
        <f>2*PI()*$A8*p_rb/(60*it_5)</f>
        <v>16.23931623931624</v>
      </c>
      <c r="W8" s="11">
        <f>3.6*V8</f>
        <v>58.46153846153846</v>
      </c>
      <c r="X8" s="11">
        <f>'Dong_co'!D8*it_5*p_eta/p_rb</f>
        <v>3960.815989519169</v>
      </c>
      <c r="Y8" s="11">
        <f>(X8-p_W*V8^2)/p_weight</f>
        <v>0.04233361562595098</v>
      </c>
      <c r="Z8" s="11">
        <f>(p_Pphi-p_W*V8^2)/p_weight</f>
        <v>0.5147616229006391</v>
      </c>
    </row>
    <row r="9" spans="1:26" ht="18" customHeight="1">
      <c r="A9" s="11">
        <f>'Dong_co'!A9</f>
        <v>2000.0</v>
      </c>
      <c r="B9" s="11">
        <f>2*PI()*$A9*p_rb/(60*it_1)</f>
        <v>2.9526029526029527</v>
      </c>
      <c r="C9" s="11">
        <f>3.6*B9</f>
        <v>10.62937062937063</v>
      </c>
      <c r="D9" s="11">
        <f>'Dong_co'!D9*it_1*p_eta/p_rb</f>
        <v>28165.255848272423</v>
      </c>
      <c r="E9" s="11">
        <f>(D9-p_W*B9^2)/p_weight</f>
        <v>0.37349956591249284</v>
      </c>
      <c r="F9" s="11">
        <f>(p_Pphi-p_W*B9^2)/p_weight</f>
        <v>0.5246615412529136</v>
      </c>
      <c r="G9" s="11">
        <f>2*PI()*$A9*p_rb/(60*it_2)</f>
        <v>5.211858459300327</v>
      </c>
      <c r="H9" s="11">
        <f>3.6*G9</f>
        <v>18.762690453481177</v>
      </c>
      <c r="I9" s="11">
        <f>'Dong_co'!D9*it_2*p_eta/p_rb</f>
        <v>15956.077515886875</v>
      </c>
      <c r="J9" s="11">
        <f>(I9-p_W*G9^2)/p_weight</f>
        <v>0.2107307643432578</v>
      </c>
      <c r="K9" s="11">
        <f>(p_Pphi-p_W*G9^2)/p_weight</f>
        <v>0.5239454167508925</v>
      </c>
      <c r="L9" s="11">
        <f>2*PI()*$A9*p_rb/(60*it_3)</f>
        <v>9.199837917872983</v>
      </c>
      <c r="M9" s="11">
        <f>3.6*L9</f>
        <v>33.119416504342745</v>
      </c>
      <c r="N9" s="11">
        <f>'Dong_co'!D9*it_3*p_eta/p_rb</f>
        <v>9039.37855436193</v>
      </c>
      <c r="O9" s="11">
        <f>(N9-p_W*L9^2)/p_weight</f>
        <v>0.11669394640812368</v>
      </c>
      <c r="P9" s="11">
        <f>(p_Pphi-p_W*L9^2)/p_weight</f>
        <v>0.52171408749553</v>
      </c>
      <c r="Q9" s="11">
        <f>2*PI()*$A9*p_rb/(60*it_4)</f>
        <v>16.23931623931624</v>
      </c>
      <c r="R9" s="11">
        <f>3.6*Q9</f>
        <v>58.46153846153846</v>
      </c>
      <c r="S9" s="11">
        <f>'Dong_co'!D9*it_4*p_eta/p_rb</f>
        <v>5120.955608776805</v>
      </c>
      <c r="T9" s="11">
        <f>(S9-p_W*Q9^2)/p_weight</f>
        <v>0.057732172838744523</v>
      </c>
      <c r="U9" s="11">
        <f>(p_Pphi-p_W*Q9^2)/p_weight</f>
        <v>0.5147616229006391</v>
      </c>
      <c r="V9" s="11">
        <f>2*PI()*$A9*p_rb/(60*it_5)</f>
        <v>20.299145299145298</v>
      </c>
      <c r="W9" s="11">
        <f>3.6*V9</f>
        <v>73.07692307692308</v>
      </c>
      <c r="X9" s="11">
        <f>'Dong_co'!D9*it_5*p_eta/p_rb</f>
        <v>4096.764487021445</v>
      </c>
      <c r="Y9" s="11">
        <f>(X9-p_W*V9^2)/p_weight</f>
        <v>0.03837897573273304</v>
      </c>
      <c r="Z9" s="11">
        <f>(p_Pphi-p_W*V9^2)/p_weight</f>
        <v>0.5090025357822487</v>
      </c>
    </row>
    <row r="10" spans="1:26" ht="18" customHeight="1">
      <c r="A10" s="11">
        <f>'Dong_co'!A10</f>
        <v>2166.6666666666665</v>
      </c>
      <c r="B10" s="11">
        <f>2*PI()*$A10*p_rb/(60*it_1)</f>
        <v>3.1986531986531985</v>
      </c>
      <c r="C10" s="11">
        <f>3.6*B10</f>
        <v>11.515151515151516</v>
      </c>
      <c r="D10" s="11">
        <f>'Dong_co'!D10*it_1*p_eta/p_rb</f>
        <v>28253.76398466714</v>
      </c>
      <c r="E10" s="11">
        <f>(D10-p_W*B10^2)/p_weight</f>
        <v>0.3746155760422344</v>
      </c>
      <c r="F10" s="11">
        <f>(p_Pphi-p_W*B10^2)/p_weight</f>
        <v>0.5246027810537667</v>
      </c>
      <c r="G10" s="11">
        <f>2*PI()*$A10*p_rb/(60*it_2)</f>
        <v>5.646179997575353</v>
      </c>
      <c r="H10" s="11">
        <f>3.6*G10</f>
        <v>20.32624799127127</v>
      </c>
      <c r="I10" s="11">
        <f>'Dong_co'!D10*it_2*p_eta/p_rb</f>
        <v>16006.21882092982</v>
      </c>
      <c r="J10" s="11">
        <f>(I10-p_W*G10^2)/p_weight</f>
        <v>0.21121320355474238</v>
      </c>
      <c r="K10" s="11">
        <f>(p_Pphi-p_W*G10^2)/p_weight</f>
        <v>0.5237623293812558</v>
      </c>
      <c r="L10" s="11">
        <f>2*PI()*$A10*p_rb/(60*it_3)</f>
        <v>9.96649107769573</v>
      </c>
      <c r="M10" s="11">
        <f>3.6*L10</f>
        <v>35.87936787970463</v>
      </c>
      <c r="N10" s="11">
        <f>'Dong_co'!D10*it_3*p_eta/p_rb</f>
        <v>9067.7844227241</v>
      </c>
      <c r="O10" s="11">
        <f>(N10-p_W*L10^2)/p_weight</f>
        <v>0.11650050716675252</v>
      </c>
      <c r="P10" s="11">
        <f>(p_Pphi-p_W*L10^2)/p_weight</f>
        <v>0.5211436165746152</v>
      </c>
      <c r="Q10" s="11">
        <f>2*PI()*$A10*p_rb/(60*it_4)</f>
        <v>17.592592592592588</v>
      </c>
      <c r="R10" s="11">
        <f>3.6*Q10</f>
        <v>63.33333333333332</v>
      </c>
      <c r="S10" s="11">
        <f>'Dong_co'!D10*it_4*p_eta/p_rb</f>
        <v>5137.0479972122075</v>
      </c>
      <c r="T10" s="11">
        <f>(S10-p_W*Q10^2)/p_weight</f>
        <v>0.05616827141980238</v>
      </c>
      <c r="U10" s="11">
        <f>(p_Pphi-p_W*Q10^2)/p_weight</f>
        <v>0.5129841268764446</v>
      </c>
      <c r="V10" s="11">
        <f>2*PI()*$A10*p_rb/(60*it_5)</f>
        <v>21.990740740740737</v>
      </c>
      <c r="W10" s="11">
        <f>3.6*V10</f>
        <v>79.16666666666666</v>
      </c>
      <c r="X10" s="11">
        <f>'Dong_co'!D10*it_5*p_eta/p_rb</f>
        <v>4109.638397769766</v>
      </c>
      <c r="Y10" s="11">
        <f>(X10-p_W*V10^2)/p_weight</f>
        <v>0.03577251387913094</v>
      </c>
      <c r="Z10" s="11">
        <f>(p_Pphi-p_W*V10^2)/p_weight</f>
        <v>0.5062251982444447</v>
      </c>
    </row>
    <row r="11" spans="1:26" ht="18" customHeight="1">
      <c r="A11" s="11">
        <f>'Dong_co'!A11</f>
        <v>2400.0</v>
      </c>
      <c r="B11" s="11">
        <f>2*PI()*$A11*p_rb/(60*it_1)</f>
        <v>3.5431235431235435</v>
      </c>
      <c r="C11" s="11">
        <f>3.6*B11</f>
        <v>12.755244755244757</v>
      </c>
      <c r="D11" s="11">
        <f>'Dong_co'!D11*it_1*p_eta/p_rb</f>
        <v>28080.28803733351</v>
      </c>
      <c r="E11" s="11">
        <f>(D11-p_W*B11^2)/p_weight</f>
        <v>0.3722228645480422</v>
      </c>
      <c r="F11" s="11">
        <f>(p_Pphi-p_W*B11^2)/p_weight</f>
        <v>0.5245126194041957</v>
      </c>
      <c r="G11" s="11">
        <f>2*PI()*$A11*p_rb/(60*it_2)</f>
        <v>6.254230151160392</v>
      </c>
      <c r="H11" s="11">
        <f>3.6*G11</f>
        <v>22.515228544177415</v>
      </c>
      <c r="I11" s="11">
        <f>'Dong_co'!D11*it_2*p_eta/p_rb</f>
        <v>15907.941863045655</v>
      </c>
      <c r="J11" s="11">
        <f>(I11-p_W*G11^2)/p_weight</f>
        <v>0.20962784219577413</v>
      </c>
      <c r="K11" s="11">
        <f>(p_Pphi-p_W*G11^2)/p_weight</f>
        <v>0.5234814001212852</v>
      </c>
      <c r="L11" s="11">
        <f>2*PI()*$A11*p_rb/(60*it_3)</f>
        <v>11.03980550144758</v>
      </c>
      <c r="M11" s="11">
        <f>3.6*L11</f>
        <v>39.74329980521129</v>
      </c>
      <c r="N11" s="11">
        <f>'Dong_co'!D11*it_3*p_eta/p_rb</f>
        <v>9012.108920734247</v>
      </c>
      <c r="O11" s="11">
        <f>(N11-p_W*L11^2)/p_weight</f>
        <v>0.1148861944937949</v>
      </c>
      <c r="P11" s="11">
        <f>(p_Pphi-p_W*L11^2)/p_weight</f>
        <v>0.5202682859935633</v>
      </c>
      <c r="Q11" s="11">
        <f>2*PI()*$A11*p_rb/(60*it_4)</f>
        <v>19.487179487179485</v>
      </c>
      <c r="R11" s="11">
        <f>3.6*Q11</f>
        <v>70.15384615384615</v>
      </c>
      <c r="S11" s="11">
        <f>'Dong_co'!D11*it_4*p_eta/p_rb</f>
        <v>5105.506915878823</v>
      </c>
      <c r="T11" s="11">
        <f>(S11-p_W*Q11^2)/p_weight</f>
        <v>0.0530222360939835</v>
      </c>
      <c r="U11" s="11">
        <f>(p_Pphi-p_W*Q11^2)/p_weight</f>
        <v>0.5102567369769204</v>
      </c>
      <c r="V11" s="11">
        <f>2*PI()*$A11*p_rb/(60*it_5)</f>
        <v>24.358974358974358</v>
      </c>
      <c r="W11" s="11">
        <f>3.6*V11</f>
        <v>87.6923076923077</v>
      </c>
      <c r="X11" s="11">
        <f>'Dong_co'!D11*it_5*p_eta/p_rb</f>
        <v>4084.4055327030555</v>
      </c>
      <c r="Y11" s="11">
        <f>(X11-p_W*V11^2)/p_weight</f>
        <v>0.03117605082008862</v>
      </c>
      <c r="Z11" s="11">
        <f>(p_Pphi-p_W*V11^2)/p_weight</f>
        <v>0.5019636515264382</v>
      </c>
    </row>
    <row r="12" spans="1:26" ht="18" customHeight="1">
      <c r="A12" s="11">
        <f>'Dong_co'!A12</f>
        <v>2600.0</v>
      </c>
      <c r="B12" s="11">
        <f>2*PI()*$A12*p_rb/(60*it_1)</f>
        <v>3.8383838383838382</v>
      </c>
      <c r="C12" s="11">
        <f>3.6*B12</f>
        <v>13.818181818181818</v>
      </c>
      <c r="D12" s="11">
        <f>'Dong_co'!D12*it_1*p_eta/p_rb</f>
        <v>27655.448982638893</v>
      </c>
      <c r="E12" s="11">
        <f>(D12-p_W*B12^2)/p_weight</f>
        <v>0.3664993522826065</v>
      </c>
      <c r="F12" s="11">
        <f>(p_Pphi-p_W*B12^2)/p_weight</f>
        <v>0.5244280047174241</v>
      </c>
      <c r="G12" s="11">
        <f>2*PI()*$A12*p_rb/(60*it_2)</f>
        <v>6.775415997090424</v>
      </c>
      <c r="H12" s="11">
        <f>3.6*G12</f>
        <v>24.391497589525528</v>
      </c>
      <c r="I12" s="11">
        <f>'Dong_co'!D12*it_2*p_eta/p_rb</f>
        <v>15667.263598839536</v>
      </c>
      <c r="J12" s="11">
        <f>(I12-p_W*G12^2)/p_weight</f>
        <v>0.20616966879411514</v>
      </c>
      <c r="K12" s="11">
        <f>(p_Pphi-p_W*G12^2)/p_weight</f>
        <v>0.5232177543090083</v>
      </c>
      <c r="L12" s="11">
        <f>2*PI()*$A12*p_rb/(60*it_3)</f>
        <v>11.959789293234877</v>
      </c>
      <c r="M12" s="11">
        <f>3.6*L12</f>
        <v>43.05524145564556</v>
      </c>
      <c r="N12" s="11">
        <f>'Dong_co'!D12*it_3*p_eta/p_rb</f>
        <v>8875.760752595825</v>
      </c>
      <c r="O12" s="11">
        <f>(N12-p_W*L12^2)/p_weight</f>
        <v>0.11225496430586736</v>
      </c>
      <c r="P12" s="11">
        <f>(p_Pphi-p_W*L12^2)/p_weight</f>
        <v>0.5194468078674458</v>
      </c>
      <c r="Q12" s="11">
        <f>2*PI()*$A12*p_rb/(60*it_4)</f>
        <v>21.111111111111107</v>
      </c>
      <c r="R12" s="11">
        <f>3.6*Q12</f>
        <v>75.99999999999999</v>
      </c>
      <c r="S12" s="11">
        <f>'Dong_co'!D12*it_4*p_eta/p_rb</f>
        <v>5028.263451388891</v>
      </c>
      <c r="T12" s="11">
        <f>(S12-p_W*Q12^2)/p_weight</f>
        <v>0.04943738771393163</v>
      </c>
      <c r="U12" s="11">
        <f>(p_Pphi-p_W*Q12^2)/p_weight</f>
        <v>0.5076971427020802</v>
      </c>
      <c r="V12" s="11">
        <f>2*PI()*$A12*p_rb/(60*it_5)</f>
        <v>26.388888888888886</v>
      </c>
      <c r="W12" s="11">
        <f>3.6*V12</f>
        <v>94.99999999999999</v>
      </c>
      <c r="X12" s="11">
        <f>'Dong_co'!D12*it_5*p_eta/p_rb</f>
        <v>4022.6107611111133</v>
      </c>
      <c r="Y12" s="11">
        <f>(X12-p_W*V12^2)/p_weight</f>
        <v>0.026356481481481512</v>
      </c>
      <c r="Z12" s="11">
        <f>(p_Pphi-p_W*V12^2)/p_weight</f>
        <v>0.4979642854720004</v>
      </c>
    </row>
    <row r="13" spans="1:26" ht="18" customHeight="1">
      <c r="A13" s="11">
        <f>'Dong_co'!A13</f>
        <v>2888.8888888888887</v>
      </c>
      <c r="B13" s="11">
        <f>2*PI()*$A13*p_rb/(60*it_1)</f>
        <v>4.264870931537597</v>
      </c>
      <c r="C13" s="11">
        <f>3.6*B13</f>
        <v>15.353535353535351</v>
      </c>
      <c r="D13" s="11">
        <f>'Dong_co'!D13*it_1*p_eta/p_rb</f>
        <v>26591.77786792202</v>
      </c>
      <c r="E13" s="11">
        <f>(D13-p_W*B13^2)/p_weight</f>
        <v>0.3522470517971497</v>
      </c>
      <c r="F13" s="11">
        <f>(p_Pphi-p_W*B13^2)/p_weight</f>
        <v>0.5242938329844742</v>
      </c>
      <c r="G13" s="11">
        <f>2*PI()*$A13*p_rb/(60*it_2)</f>
        <v>7.528239996767137</v>
      </c>
      <c r="H13" s="11">
        <f>3.6*G13</f>
        <v>27.101663988361697</v>
      </c>
      <c r="I13" s="11">
        <f>'Dong_co'!D13*it_2*p_eta/p_rb</f>
        <v>15064.676537345711</v>
      </c>
      <c r="J13" s="11">
        <f>(I13-p_W*G13^2)/p_weight</f>
        <v>0.19775346060577545</v>
      </c>
      <c r="K13" s="11">
        <f>(p_Pphi-p_W*G13^2)/p_weight</f>
        <v>0.522799696677788</v>
      </c>
      <c r="L13" s="11">
        <f>2*PI()*$A13*p_rb/(60*it_3)</f>
        <v>13.288654770260974</v>
      </c>
      <c r="M13" s="11">
        <f>3.6*L13</f>
        <v>47.83915717293951</v>
      </c>
      <c r="N13" s="11">
        <f>'Dong_co'!D13*it_3*p_eta/p_rb</f>
        <v>8534.385339034448</v>
      </c>
      <c r="O13" s="11">
        <f>(N13-p_W*L13^2)/p_weight</f>
        <v>0.10642128074224255</v>
      </c>
      <c r="P13" s="11">
        <f>(p_Pphi-p_W*L13^2)/p_weight</f>
        <v>0.5181442072437603</v>
      </c>
      <c r="Q13" s="11">
        <f>2*PI()*$A13*p_rb/(60*it_4)</f>
        <v>23.456790123456784</v>
      </c>
      <c r="R13" s="11">
        <f>3.6*Q13</f>
        <v>84.44444444444443</v>
      </c>
      <c r="S13" s="11">
        <f>'Dong_co'!D13*it_4*p_eta/p_rb</f>
        <v>4834.8687032585485</v>
      </c>
      <c r="T13" s="11">
        <f>(S13-p_W*Q13^2)/p_weight</f>
        <v>0.042811760291741545</v>
      </c>
      <c r="U13" s="11">
        <f>(p_Pphi-p_W*Q13^2)/p_weight</f>
        <v>0.5036384477803459</v>
      </c>
      <c r="V13" s="11">
        <f>2*PI()*$A13*p_rb/(60*it_5)</f>
        <v>29.320987654320984</v>
      </c>
      <c r="W13" s="11">
        <f>3.6*V13</f>
        <v>105.55555555555554</v>
      </c>
      <c r="X13" s="11">
        <f>'Dong_co'!D13*it_5*p_eta/p_rb</f>
        <v>3867.8949626068393</v>
      </c>
      <c r="Y13" s="11">
        <f>(X13-p_W*V13^2)/p_weight</f>
        <v>0.01796122466590707</v>
      </c>
      <c r="Z13" s="11">
        <f>(p_Pphi-p_W*V13^2)/p_weight</f>
        <v>0.49162257465679066</v>
      </c>
    </row>
  </sheetData>
  <mergeCells count="8">
    <mergeCell ref="A1:Z1"/>
    <mergeCell ref="A2:Z3"/>
    <mergeCell ref="A4:A5"/>
    <mergeCell ref="B4:F4"/>
    <mergeCell ref="G4:K4"/>
    <mergeCell ref="L4:P4"/>
    <mergeCell ref="Q4:U4"/>
    <mergeCell ref="V4:Z4"/>
  </mergeCells>
  <pageMargins left="0.3" right="0.3" top="0.45" bottom="0.45" header="0.3" footer="0.3"/>
  <pageSetup fitToHeight="0" orientation="landscape"/>
  <headerFooter>
    <oddHeader>&amp;LNhóm 2 — Lý thuyết ô tô&amp;RVan_toc_Pk_D</oddHeader>
    <oddFooter>&amp;LTham khảo hướng dẫn trước khi thay số&amp;P /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L15"/>
  <sheetViews>
    <sheetView showGridLines="0" zoomScale="90" zoomScaleNormal="90" workbookViewId="0">
      <pane xSplit="2" ySplit="5" topLeftCell="C6" activePane="bottomRight" state="frozen"/>
      <selection pane="topRight" activeCell="C1" sqref="C1"/>
      <selection pane="bottomLeft" activeCell="A6" sqref="A6"/>
      <selection pane="bottomRight"/>
    </sheetView>
  </sheetViews>
  <sheetFormatPr defaultRowHeight="18" customHeight="1"/>
  <cols>
    <col min="1" max="12" width="17.7109375" customWidth="1"/>
  </cols>
  <sheetData>
    <row r="1" spans="1:12" ht="30" customHeight="1">
      <c r="A1" s="1" t="s">
        <v>266</v>
      </c>
      <c r="B1" s="1"/>
      <c r="C1" s="1"/>
      <c r="D1" s="1"/>
      <c r="E1" s="1"/>
      <c r="F1" s="1"/>
      <c r="G1" s="1"/>
      <c r="H1" s="1"/>
      <c r="I1" s="1"/>
      <c r="J1" s="1"/>
      <c r="K1" s="1"/>
      <c r="L1" s="1"/>
    </row>
    <row r="2" spans="1:12" ht="24" customHeight="1">
      <c r="A2" s="4" t="s">
        <v>267</v>
      </c>
      <c r="B2" s="4"/>
      <c r="C2" s="4"/>
      <c r="D2" s="4"/>
      <c r="E2" s="4"/>
      <c r="F2" s="4"/>
      <c r="G2" s="4"/>
      <c r="H2" s="4"/>
      <c r="I2" s="4"/>
      <c r="J2" s="4"/>
      <c r="K2" s="4"/>
      <c r="L2" s="4"/>
    </row>
    <row r="3" spans="1:12" ht="24" customHeight="1">
      <c r="A3" s="4"/>
      <c r="B3" s="4"/>
      <c r="C3" s="4"/>
      <c r="D3" s="4"/>
      <c r="E3" s="4"/>
      <c r="F3" s="4"/>
      <c r="G3" s="4"/>
      <c r="H3" s="4"/>
      <c r="I3" s="4"/>
      <c r="J3" s="4"/>
      <c r="K3" s="4"/>
      <c r="L3" s="4"/>
    </row>
    <row r="5" spans="1:12" ht="32" customHeight="1">
      <c r="A5" s="6" t="s">
        <v>268</v>
      </c>
      <c r="B5" s="6" t="s">
        <v>257</v>
      </c>
      <c r="C5" s="6" t="s">
        <v>258</v>
      </c>
      <c r="D5" s="6" t="s">
        <v>269</v>
      </c>
      <c r="E5" s="6" t="s">
        <v>270</v>
      </c>
      <c r="F5" s="6" t="s">
        <v>271</v>
      </c>
      <c r="G5" s="6" t="s">
        <v>272</v>
      </c>
      <c r="H5" s="6" t="s">
        <v>273</v>
      </c>
      <c r="I5" s="6" t="s">
        <v>274</v>
      </c>
      <c r="J5" s="6" t="s">
        <v>275</v>
      </c>
      <c r="K5" s="6" t="s">
        <v>276</v>
      </c>
      <c r="L5" s="6" t="s">
        <v>277</v>
      </c>
    </row>
    <row r="6" spans="1:12" ht="18" customHeight="1">
      <c r="A6" s="3"/>
      <c r="B6" s="11">
        <v>0</v>
      </c>
      <c r="C6" s="11">
        <f>3.6*B6</f>
        <v>0.0</v>
      </c>
      <c r="D6" s="11">
        <f>IF(B6&lt;=p_threshold,p_f0,p_f0*(1+B6^2/1500))</f>
        <v>0.018</v>
      </c>
      <c r="E6" s="11">
        <f>p_weight*D6</f>
        <v>1356.1344</v>
      </c>
      <c r="F6" s="11">
        <f>p_W*B6^2</f>
        <v>0.0</v>
      </c>
      <c r="G6" s="11">
        <f>E6+F6</f>
        <v>1356.1344</v>
      </c>
      <c r="H6" s="11">
        <f>p_Pphi</f>
        <v>39553.92</v>
      </c>
      <c r="I6" s="11">
        <f>(H6-F6)/p_weight</f>
        <v>0.5249999999999999</v>
      </c>
      <c r="J6" s="11">
        <f>E6*B6/1000</f>
        <v>0.0</v>
      </c>
      <c r="K6" s="11">
        <f>F6*B6/1000</f>
        <v>0.0</v>
      </c>
      <c r="L6" s="11">
        <f>J6+K6</f>
        <v>0.0</v>
      </c>
    </row>
    <row r="7" spans="1:12" ht="18" customHeight="1">
      <c r="A7" s="3"/>
      <c r="B7" s="11">
        <v>5</v>
      </c>
      <c r="C7" s="11">
        <f>3.6*B7</f>
        <v>18.0</v>
      </c>
      <c r="D7" s="11">
        <f>IF(B7&lt;=p_threshold,p_f0,p_f0*(1+B7^2/1500))</f>
        <v>0.018</v>
      </c>
      <c r="E7" s="11">
        <f>p_weight*D7</f>
        <v>1356.1344</v>
      </c>
      <c r="F7" s="11">
        <f>p_W*B7^2</f>
        <v>73.12500000000001</v>
      </c>
      <c r="G7" s="11">
        <f>E7+F7</f>
        <v>1429.2594</v>
      </c>
      <c r="H7" s="11">
        <f>p_Pphi</f>
        <v>39553.92</v>
      </c>
      <c r="I7" s="11">
        <f>(H7-F7)/p_weight</f>
        <v>0.5240294103593272</v>
      </c>
      <c r="J7" s="11">
        <f>E7*B7/1000</f>
        <v>6.780671999999999</v>
      </c>
      <c r="K7" s="11">
        <f>F7*B7/1000</f>
        <v>0.36562500000000003</v>
      </c>
      <c r="L7" s="11">
        <f>J7+K7</f>
        <v>7.146297</v>
      </c>
    </row>
    <row r="8" spans="1:12" ht="18" customHeight="1">
      <c r="A8" s="3"/>
      <c r="B8" s="11">
        <v>10</v>
      </c>
      <c r="C8" s="11">
        <f>3.6*B8</f>
        <v>36.0</v>
      </c>
      <c r="D8" s="11">
        <f>IF(B8&lt;=p_threshold,p_f0,p_f0*(1+B8^2/1500))</f>
        <v>0.018</v>
      </c>
      <c r="E8" s="11">
        <f>p_weight*D8</f>
        <v>1356.1344</v>
      </c>
      <c r="F8" s="11">
        <f>p_W*B8^2</f>
        <v>292.50000000000006</v>
      </c>
      <c r="G8" s="11">
        <f>E8+F8</f>
        <v>1648.6344</v>
      </c>
      <c r="H8" s="11">
        <f>p_Pphi</f>
        <v>39553.92</v>
      </c>
      <c r="I8" s="11">
        <f>(H8-F8)/p_weight</f>
        <v>0.5211176414373089</v>
      </c>
      <c r="J8" s="11">
        <f>E8*B8/1000</f>
        <v>13.561343999999998</v>
      </c>
      <c r="K8" s="11">
        <f>F8*B8/1000</f>
        <v>2.9250000000000003</v>
      </c>
      <c r="L8" s="11">
        <f>J8+K8</f>
        <v>16.486344</v>
      </c>
    </row>
    <row r="9" spans="1:12" ht="18" customHeight="1">
      <c r="A9" s="3"/>
      <c r="B9" s="11">
        <v>15</v>
      </c>
      <c r="C9" s="11">
        <f>3.6*B9</f>
        <v>54.0</v>
      </c>
      <c r="D9" s="11">
        <f>IF(B9&lt;=p_threshold,p_f0,p_f0*(1+B9^2/1500))</f>
        <v>0.018</v>
      </c>
      <c r="E9" s="11">
        <f>p_weight*D9</f>
        <v>1356.1344</v>
      </c>
      <c r="F9" s="11">
        <f>p_W*B9^2</f>
        <v>658.1250000000001</v>
      </c>
      <c r="G9" s="11">
        <f>E9+F9</f>
        <v>2014.2594</v>
      </c>
      <c r="H9" s="11">
        <f>p_Pphi</f>
        <v>39553.92</v>
      </c>
      <c r="I9" s="11">
        <f>(H9-F9)/p_weight</f>
        <v>0.5162646932339449</v>
      </c>
      <c r="J9" s="11">
        <f>E9*B9/1000</f>
        <v>20.342016</v>
      </c>
      <c r="K9" s="11">
        <f>F9*B9/1000</f>
        <v>9.871875000000001</v>
      </c>
      <c r="L9" s="11">
        <f>J9+K9</f>
        <v>30.213891</v>
      </c>
    </row>
    <row r="10" spans="1:12" ht="18" customHeight="1">
      <c r="A10" s="3"/>
      <c r="B10" s="11">
        <v>20</v>
      </c>
      <c r="C10" s="11">
        <f>3.6*B10</f>
        <v>72.0</v>
      </c>
      <c r="D10" s="11">
        <f>IF(B10&lt;=p_threshold,p_f0,p_f0*(1+B10^2/1500))</f>
        <v>0.018</v>
      </c>
      <c r="E10" s="11">
        <f>p_weight*D10</f>
        <v>1356.1344</v>
      </c>
      <c r="F10" s="11">
        <f>p_W*B10^2</f>
        <v>1170.0000000000002</v>
      </c>
      <c r="G10" s="11">
        <f>E10+F10</f>
        <v>2526.1344</v>
      </c>
      <c r="H10" s="11">
        <f>p_Pphi</f>
        <v>39553.92</v>
      </c>
      <c r="I10" s="11">
        <f>(H10-F10)/p_weight</f>
        <v>0.5094705657492354</v>
      </c>
      <c r="J10" s="11">
        <f>E10*B10/1000</f>
        <v>27.122687999999997</v>
      </c>
      <c r="K10" s="11">
        <f>F10*B10/1000</f>
        <v>23.400000000000002</v>
      </c>
      <c r="L10" s="11">
        <f>J10+K10</f>
        <v>50.522687999999995</v>
      </c>
    </row>
    <row r="11" spans="1:12" ht="18" customHeight="1">
      <c r="A11" s="3" t="s">
        <v>278</v>
      </c>
      <c r="B11" s="11">
        <f>p_threshold</f>
        <v>22.2</v>
      </c>
      <c r="C11" s="11">
        <f>3.6*B11</f>
        <v>79.92</v>
      </c>
      <c r="D11" s="11">
        <f>IF(B11&lt;=p_threshold,p_f0,p_f0*(1+B11^2/1500))</f>
        <v>0.018</v>
      </c>
      <c r="E11" s="11">
        <f>p_weight*D11</f>
        <v>1356.1344</v>
      </c>
      <c r="F11" s="11">
        <f>p_W*B11^2</f>
        <v>1441.557</v>
      </c>
      <c r="G11" s="11">
        <f>E11+F11</f>
        <v>2797.6913999999997</v>
      </c>
      <c r="H11" s="11">
        <f>p_Pphi</f>
        <v>39553.92</v>
      </c>
      <c r="I11" s="11">
        <f>(H11-F11)/p_weight</f>
        <v>0.505866184059633</v>
      </c>
      <c r="J11" s="11">
        <f>E11*B11/1000</f>
        <v>30.106183679999997</v>
      </c>
      <c r="K11" s="11">
        <f>F11*B11/1000</f>
        <v>32.0025654</v>
      </c>
      <c r="L11" s="11">
        <f>J11+K11</f>
        <v>62.108749079999996</v>
      </c>
    </row>
    <row r="12" spans="1:12" ht="18" customHeight="1">
      <c r="A12" s="3" t="s">
        <v>279</v>
      </c>
      <c r="B12" s="11">
        <f>p_threshold</f>
        <v>22.2</v>
      </c>
      <c r="C12" s="11">
        <f>3.6*B12</f>
        <v>79.92</v>
      </c>
      <c r="D12" s="11">
        <f>p_f0*(1+B12^2/1500)</f>
        <v>0.023914079999999997</v>
      </c>
      <c r="E12" s="11">
        <f>p_weight*D12</f>
        <v>1801.705918464</v>
      </c>
      <c r="F12" s="11">
        <f>p_W*B12^2</f>
        <v>1441.557</v>
      </c>
      <c r="G12" s="11">
        <f>E12+F12</f>
        <v>3243.262918464</v>
      </c>
      <c r="H12" s="11">
        <f>p_Pphi</f>
        <v>39553.92</v>
      </c>
      <c r="I12" s="11">
        <f>(H12-F12)/p_weight</f>
        <v>0.505866184059633</v>
      </c>
      <c r="J12" s="11">
        <f>E12*B12/1000</f>
        <v>39.9978713899008</v>
      </c>
      <c r="K12" s="11">
        <f>F12*B12/1000</f>
        <v>32.0025654</v>
      </c>
      <c r="L12" s="11">
        <f>J12+K12</f>
        <v>72.00043678990079</v>
      </c>
    </row>
    <row r="13" spans="1:12" ht="18" customHeight="1">
      <c r="A13" s="3"/>
      <c r="B13" s="11">
        <v>24</v>
      </c>
      <c r="C13" s="11">
        <f>3.6*B13</f>
        <v>86.4</v>
      </c>
      <c r="D13" s="11">
        <f>IF(B13&lt;=p_threshold,p_f0,p_f0*(1+B13^2/1500))</f>
        <v>0.024911999999999997</v>
      </c>
      <c r="E13" s="11">
        <f>p_weight*D13</f>
        <v>1876.8900095999998</v>
      </c>
      <c r="F13" s="11">
        <f>p_W*B13^2</f>
        <v>1684.8000000000002</v>
      </c>
      <c r="G13" s="11">
        <f>E13+F13</f>
        <v>3561.6900096</v>
      </c>
      <c r="H13" s="11">
        <f>p_Pphi</f>
        <v>39553.92</v>
      </c>
      <c r="I13" s="11">
        <f>(H13-F13)/p_weight</f>
        <v>0.502637614678899</v>
      </c>
      <c r="J13" s="11">
        <f>E13*B13/1000</f>
        <v>45.04536023039999</v>
      </c>
      <c r="K13" s="11">
        <f>F13*B13/1000</f>
        <v>40.4352</v>
      </c>
      <c r="L13" s="11">
        <f>J13+K13</f>
        <v>85.4805602304</v>
      </c>
    </row>
    <row r="14" spans="1:12" ht="18" customHeight="1">
      <c r="A14" s="3" t="s">
        <v>280</v>
      </c>
      <c r="B14" s="11">
        <f>p_target</f>
        <v>25.069444444444443</v>
      </c>
      <c r="C14" s="11">
        <f>3.6*B14</f>
        <v>90.25</v>
      </c>
      <c r="D14" s="11">
        <f>IF(B14&lt;=p_threshold,p_f0,p_f0*(1+B14^2/1500))</f>
        <v>0.025541724537037035</v>
      </c>
      <c r="E14" s="11">
        <f>p_weight*D14</f>
        <v>1924.33396</v>
      </c>
      <c r="F14" s="11">
        <f>p_W*B14^2</f>
        <v>1838.2953559027776</v>
      </c>
      <c r="G14" s="11">
        <f>E14+F14</f>
        <v>3762.6293159027773</v>
      </c>
      <c r="H14" s="11">
        <f>p_Pphi</f>
        <v>39553.92</v>
      </c>
      <c r="I14" s="11">
        <f>(H14-F14)/p_weight</f>
        <v>0.5006002676384803</v>
      </c>
      <c r="J14" s="11">
        <f>E14*B14/1000</f>
        <v>48.24198330277777</v>
      </c>
      <c r="K14" s="11">
        <f>F14*B14/1000</f>
        <v>46.08504329728491</v>
      </c>
      <c r="L14" s="11">
        <f>J14+K14</f>
        <v>94.32702660006267</v>
      </c>
    </row>
    <row r="15" spans="1:12" ht="18" customHeight="1">
      <c r="A15" s="3" t="s">
        <v>141</v>
      </c>
      <c r="B15" s="11">
        <f>p_vmax</f>
        <v>26.38888888888889</v>
      </c>
      <c r="C15" s="11">
        <f>3.6*B15</f>
        <v>95.0</v>
      </c>
      <c r="D15" s="11">
        <f>IF(B15&lt;=p_threshold,p_f0,p_f0*(1+B15^2/1500))</f>
        <v>0.02635648148148148</v>
      </c>
      <c r="E15" s="11">
        <f>p_weight*D15</f>
        <v>1985.7184</v>
      </c>
      <c r="F15" s="11">
        <f>p_W*B15^2</f>
        <v>2036.8923611111115</v>
      </c>
      <c r="G15" s="11">
        <f>E15+F15</f>
        <v>4022.6107611111115</v>
      </c>
      <c r="H15" s="11">
        <f>p_Pphi</f>
        <v>39553.92</v>
      </c>
      <c r="I15" s="11">
        <f>(H15-F15)/p_weight</f>
        <v>0.4979642854720004</v>
      </c>
      <c r="J15" s="11">
        <f>E15*B15/1000</f>
        <v>52.40090222222222</v>
      </c>
      <c r="K15" s="11">
        <f>F15*B15/1000</f>
        <v>53.751326195987666</v>
      </c>
      <c r="L15" s="11">
        <f>J15+K15</f>
        <v>106.1522284182099</v>
      </c>
    </row>
  </sheetData>
  <autoFilter ref="A5:L15"/>
  <mergeCells count="2">
    <mergeCell ref="A1:L1"/>
    <mergeCell ref="A2:L3"/>
  </mergeCells>
  <pageMargins left="0.3" right="0.3" top="0.45" bottom="0.45" header="0.3" footer="0.3"/>
  <pageSetup fitToHeight="0" orientation="landscape"/>
  <headerFooter>
    <oddHeader>&amp;LNhóm 2 — Lý thuyết ô tô&amp;RCan_chuyen_dong</oddHeader>
    <oddFooter>&amp;LTham khảo hướng dẫn trước khi thay số&amp;P / &amp;N</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J62"/>
  <sheetViews>
    <sheetView showGridLines="0" zoomScale="90" zoomScaleNormal="90" workbookViewId="0">
      <pane xSplit="1" ySplit="6" topLeftCell="B7" activePane="bottomRight" state="frozen"/>
      <selection pane="topRight" activeCell="B1" sqref="B1"/>
      <selection pane="bottomLeft" activeCell="A7" sqref="A7"/>
      <selection pane="bottomRight"/>
    </sheetView>
  </sheetViews>
  <sheetFormatPr defaultRowHeight="18" customHeight="1"/>
  <cols>
    <col min="1" max="10" width="18.7109375" customWidth="1"/>
  </cols>
  <sheetData>
    <row r="1" spans="1:10" ht="30" customHeight="1">
      <c r="A1" s="1" t="s">
        <v>281</v>
      </c>
      <c r="B1" s="1"/>
      <c r="C1" s="1"/>
      <c r="D1" s="1"/>
      <c r="E1" s="1"/>
      <c r="F1" s="1"/>
      <c r="G1" s="1"/>
      <c r="H1" s="1"/>
      <c r="I1" s="1"/>
      <c r="J1" s="1"/>
    </row>
    <row r="2" spans="1:10" ht="24" customHeight="1">
      <c r="A2" s="4" t="s">
        <v>282</v>
      </c>
      <c r="B2" s="4"/>
      <c r="C2" s="4"/>
      <c r="D2" s="4"/>
      <c r="E2" s="4"/>
      <c r="F2" s="4"/>
      <c r="G2" s="4"/>
      <c r="H2" s="4"/>
      <c r="I2" s="4"/>
      <c r="J2" s="4"/>
    </row>
    <row r="3" spans="1:10" ht="24" customHeight="1">
      <c r="A3" s="4"/>
      <c r="B3" s="4"/>
      <c r="C3" s="4"/>
      <c r="D3" s="4"/>
      <c r="E3" s="4"/>
      <c r="F3" s="4"/>
      <c r="G3" s="4"/>
      <c r="H3" s="4"/>
      <c r="I3" s="4"/>
      <c r="J3" s="4"/>
    </row>
    <row r="5" spans="1:10" ht="18" customHeight="1">
      <c r="A5" s="2" t="s">
        <v>256</v>
      </c>
      <c r="B5" s="2"/>
      <c r="C5" s="2"/>
      <c r="D5" s="2"/>
      <c r="E5" s="2"/>
      <c r="F5" s="2"/>
      <c r="G5" s="2"/>
      <c r="H5" s="2"/>
      <c r="I5" s="2"/>
      <c r="J5" s="2"/>
    </row>
    <row r="6" spans="1:10" ht="32" customHeight="1">
      <c r="A6" s="6" t="s">
        <v>244</v>
      </c>
      <c r="B6" s="6" t="s">
        <v>257</v>
      </c>
      <c r="C6" s="6" t="s">
        <v>258</v>
      </c>
      <c r="D6" s="6" t="s">
        <v>269</v>
      </c>
      <c r="E6" s="6" t="s">
        <v>237</v>
      </c>
      <c r="F6" s="6" t="s">
        <v>259</v>
      </c>
      <c r="G6" s="6" t="s">
        <v>272</v>
      </c>
      <c r="H6" s="6" t="s">
        <v>283</v>
      </c>
      <c r="I6" s="6" t="s">
        <v>284</v>
      </c>
      <c r="J6" s="6" t="s">
        <v>285</v>
      </c>
    </row>
    <row r="7" spans="1:10" ht="18" customHeight="1">
      <c r="A7" s="11">
        <f>'Dong_co'!A6</f>
        <v>800.0</v>
      </c>
      <c r="B7" s="11">
        <f>'Van_toc_Pk_D'!B6</f>
        <v>1.1810411810411812</v>
      </c>
      <c r="C7" s="11">
        <f>3.6*B7</f>
        <v>4.2517482517482525</v>
      </c>
      <c r="D7" s="11">
        <f>IF(B7&lt;=p_threshold,p_f0,p_f0*(1+B7^2/1500))</f>
        <v>0.018</v>
      </c>
      <c r="E7" s="11">
        <f>delta_1</f>
        <v>3.41328125</v>
      </c>
      <c r="F7" s="11">
        <f>'Van_toc_Pk_D'!D6</f>
        <v>22302.476893486793</v>
      </c>
      <c r="G7" s="11">
        <f>p_weight*D7+p_W*B7^2</f>
        <v>1360.2143604435967</v>
      </c>
      <c r="H7" s="11">
        <f>IF(ABS((MIN(F7,p_Pphi)-G7)/(p_M*E7))&lt;1E-10,0,(MIN(F7,p_Pphi)-G7)/(p_M*E7))</f>
        <v>0.798896106395178</v>
      </c>
      <c r="I7" s="11">
        <f>IF(H7&gt;1E-10,1/H7,IF(ABS(H7)&lt;=1E-10,"∞","—"))</f>
        <v>1.2517272170874054</v>
      </c>
      <c r="J7" s="3" t="str">
        <f>IF(H7&gt;1E-10,"j &gt; 0",IF(ABS(H7)&lt;=1E-10,"Cân bằng","j &lt; 0"))</f>
        <v>j &gt; 0</v>
      </c>
    </row>
    <row r="8" spans="1:10" ht="18" customHeight="1">
      <c r="A8" s="11">
        <f>'Dong_co'!A7</f>
        <v>1200.0</v>
      </c>
      <c r="B8" s="11">
        <f>'Van_toc_Pk_D'!B7</f>
        <v>1.7715617715617717</v>
      </c>
      <c r="C8" s="11">
        <f>3.6*B8</f>
        <v>6.377622377622378</v>
      </c>
      <c r="D8" s="11">
        <f>IF(B8&lt;=p_threshold,p_f0,p_f0*(1+B8^2/1500))</f>
        <v>0.018</v>
      </c>
      <c r="E8" s="11">
        <f>delta_1</f>
        <v>3.41328125</v>
      </c>
      <c r="F8" s="11">
        <f>'Van_toc_Pk_D'!D7</f>
        <v>25276.350276349072</v>
      </c>
      <c r="G8" s="11">
        <f>p_weight*D8+p_W*B8^2</f>
        <v>1365.3143109980927</v>
      </c>
      <c r="H8" s="11">
        <f>IF(ABS((MIN(F8,p_Pphi)-G8)/(p_M*E8))&lt;1E-10,0,(MIN(F8,p_Pphi)-G8)/(p_M*E8))</f>
        <v>0.9121475534199657</v>
      </c>
      <c r="I8" s="11">
        <f>IF(H8&gt;1E-10,1/H8,IF(ABS(H8)&lt;=1E-10,"∞","—"))</f>
        <v>1.0963138543217534</v>
      </c>
      <c r="J8" s="3" t="str">
        <f>IF(H8&gt;1E-10,"j &gt; 0",IF(ABS(H8)&lt;=1E-10,"Cân bằng","j &lt; 0"))</f>
        <v>j &gt; 0</v>
      </c>
    </row>
    <row r="9" spans="1:10" ht="18" customHeight="1">
      <c r="A9" s="11">
        <f>'Dong_co'!A8</f>
        <v>1600.0</v>
      </c>
      <c r="B9" s="11">
        <f>'Van_toc_Pk_D'!B8</f>
        <v>2.3620823620823623</v>
      </c>
      <c r="C9" s="11">
        <f>3.6*B9</f>
        <v>8.503496503496505</v>
      </c>
      <c r="D9" s="11">
        <f>IF(B9&lt;=p_threshold,p_f0,p_f0*(1+B9^2/1500))</f>
        <v>0.018</v>
      </c>
      <c r="E9" s="11">
        <f>delta_1</f>
        <v>3.41328125</v>
      </c>
      <c r="F9" s="11">
        <f>'Van_toc_Pk_D'!D8</f>
        <v>27230.60992794429</v>
      </c>
      <c r="G9" s="11">
        <f>p_weight*D9+p_W*B9^2</f>
        <v>1372.4542417743871</v>
      </c>
      <c r="H9" s="11">
        <f>IF(ABS((MIN(F9,p_Pphi)-G9)/(p_M*E9))&lt;1E-10,0,(MIN(F9,p_Pphi)-G9)/(p_M*E9))</f>
        <v>0.9864254095586291</v>
      </c>
      <c r="I9" s="11">
        <f>IF(H9&gt;1E-10,1/H9,IF(ABS(H9)&lt;=1E-10,"∞","—"))</f>
        <v>1.0137613957526141</v>
      </c>
      <c r="J9" s="3" t="str">
        <f>IF(H9&gt;1E-10,"j &gt; 0",IF(ABS(H9)&lt;=1E-10,"Cân bằng","j &lt; 0"))</f>
        <v>j &gt; 0</v>
      </c>
    </row>
    <row r="10" spans="1:10" ht="18" customHeight="1">
      <c r="A10" s="11">
        <f>'Dong_co'!A9</f>
        <v>2000.0</v>
      </c>
      <c r="B10" s="11">
        <f>'Van_toc_Pk_D'!B9</f>
        <v>2.9526029526029527</v>
      </c>
      <c r="C10" s="11">
        <f>3.6*B10</f>
        <v>10.62937062937063</v>
      </c>
      <c r="D10" s="11">
        <f>IF(B10&lt;=p_threshold,p_f0,p_f0*(1+B10^2/1500))</f>
        <v>0.018</v>
      </c>
      <c r="E10" s="11">
        <f>delta_1</f>
        <v>3.41328125</v>
      </c>
      <c r="F10" s="11">
        <f>'Van_toc_Pk_D'!D9</f>
        <v>28165.255848272423</v>
      </c>
      <c r="G10" s="11">
        <f>p_weight*D10+p_W*B10^2</f>
        <v>1381.6341527724799</v>
      </c>
      <c r="H10" s="11">
        <f>IF(ABS((MIN(F10,p_Pphi)-G10)/(p_M*E10))&lt;1E-10,0,(MIN(F10,p_Pphi)-G10)/(p_M*E10))</f>
        <v>1.0217296748111675</v>
      </c>
      <c r="I10" s="11">
        <f>IF(H10&gt;1E-10,1/H10,IF(ABS(H10)&lt;=1E-10,"∞","—"))</f>
        <v>0.9787324618762947</v>
      </c>
      <c r="J10" s="3" t="str">
        <f>IF(H10&gt;1E-10,"j &gt; 0",IF(ABS(H10)&lt;=1E-10,"Cân bằng","j &lt; 0"))</f>
        <v>j &gt; 0</v>
      </c>
    </row>
    <row r="11" spans="1:10" ht="18" customHeight="1">
      <c r="A11" s="11">
        <f>'Dong_co'!A10</f>
        <v>2166.6666666666665</v>
      </c>
      <c r="B11" s="11">
        <f>'Van_toc_Pk_D'!B10</f>
        <v>3.1986531986531985</v>
      </c>
      <c r="C11" s="11">
        <f>3.6*B11</f>
        <v>11.515151515151516</v>
      </c>
      <c r="D11" s="11">
        <f>IF(B11&lt;=p_threshold,p_f0,p_f0*(1+B11^2/1500))</f>
        <v>0.018</v>
      </c>
      <c r="E11" s="11">
        <f>delta_1</f>
        <v>3.41328125</v>
      </c>
      <c r="F11" s="11">
        <f>'Van_toc_Pk_D'!D10</f>
        <v>28253.76398466714</v>
      </c>
      <c r="G11" s="11">
        <f>p_weight*D11+p_W*B11^2</f>
        <v>1386.061193184369</v>
      </c>
      <c r="H11" s="11">
        <f>IF(ABS((MIN(F11,p_Pphi)-G11)/(p_M*E11))&lt;1E-10,0,(MIN(F11,p_Pphi)-G11)/(p_M*E11))</f>
        <v>1.024937163022918</v>
      </c>
      <c r="I11" s="11">
        <f>IF(H11&gt;1E-10,1/H11,IF(ABS(H11)&lt;=1E-10,"∞","—"))</f>
        <v>0.9756695689037471</v>
      </c>
      <c r="J11" s="3" t="str">
        <f>IF(H11&gt;1E-10,"j &gt; 0",IF(ABS(H11)&lt;=1E-10,"Cân bằng","j &lt; 0"))</f>
        <v>j &gt; 0</v>
      </c>
    </row>
    <row r="12" spans="1:10" ht="18" customHeight="1">
      <c r="A12" s="11">
        <f>'Dong_co'!A11</f>
        <v>2400.0</v>
      </c>
      <c r="B12" s="11">
        <f>'Van_toc_Pk_D'!B11</f>
        <v>3.5431235431235435</v>
      </c>
      <c r="C12" s="11">
        <f>3.6*B12</f>
        <v>12.755244755244757</v>
      </c>
      <c r="D12" s="11">
        <f>IF(B12&lt;=p_threshold,p_f0,p_f0*(1+B12^2/1500))</f>
        <v>0.018</v>
      </c>
      <c r="E12" s="11">
        <f>delta_1</f>
        <v>3.41328125</v>
      </c>
      <c r="F12" s="11">
        <f>'Van_toc_Pk_D'!D11</f>
        <v>28080.28803733351</v>
      </c>
      <c r="G12" s="11">
        <f>p_weight*D12+p_W*B12^2</f>
        <v>1392.854043992371</v>
      </c>
      <c r="H12" s="11">
        <f>IF(ABS((MIN(F12,p_Pphi)-G12)/(p_M*E12))&lt;1E-10,0,(MIN(F12,p_Pphi)-G12)/(p_M*E12))</f>
        <v>1.0180603491775821</v>
      </c>
      <c r="I12" s="11">
        <f>IF(H12&gt;1E-10,1/H12,IF(ABS(H12)&lt;=1E-10,"∞","—"))</f>
        <v>0.9822600406820953</v>
      </c>
      <c r="J12" s="3" t="str">
        <f>IF(H12&gt;1E-10,"j &gt; 0",IF(ABS(H12)&lt;=1E-10,"Cân bằng","j &lt; 0"))</f>
        <v>j &gt; 0</v>
      </c>
    </row>
    <row r="13" spans="1:10" ht="18" customHeight="1">
      <c r="A13" s="11">
        <f>'Dong_co'!A12</f>
        <v>2600.0</v>
      </c>
      <c r="B13" s="11">
        <f>'Van_toc_Pk_D'!B12</f>
        <v>3.8383838383838382</v>
      </c>
      <c r="C13" s="11">
        <f>3.6*B13</f>
        <v>13.818181818181818</v>
      </c>
      <c r="D13" s="11">
        <f>IF(B13&lt;=p_threshold,p_f0,p_f0*(1+B13^2/1500))</f>
        <v>0.018</v>
      </c>
      <c r="E13" s="11">
        <f>delta_1</f>
        <v>3.41328125</v>
      </c>
      <c r="F13" s="11">
        <f>'Van_toc_Pk_D'!D12</f>
        <v>27655.448982638893</v>
      </c>
      <c r="G13" s="11">
        <f>p_weight*D13+p_W*B13^2</f>
        <v>1399.228982185491</v>
      </c>
      <c r="H13" s="11">
        <f>IF(ABS((MIN(F13,p_Pphi)-G13)/(p_M*E13))&lt;1E-10,0,(MIN(F13,p_Pphi)-G13)/(p_M*E13))</f>
        <v>1.0016105897784926</v>
      </c>
      <c r="I13" s="11">
        <f>IF(H13&gt;1E-10,1/H13,IF(ABS(H13)&lt;=1E-10,"∞","—"))</f>
        <v>0.998392000049791</v>
      </c>
      <c r="J13" s="3" t="str">
        <f>IF(H13&gt;1E-10,"j &gt; 0",IF(ABS(H13)&lt;=1E-10,"Cân bằng","j &lt; 0"))</f>
        <v>j &gt; 0</v>
      </c>
    </row>
    <row r="14" spans="1:10" ht="18" customHeight="1">
      <c r="A14" s="11">
        <f>'Dong_co'!A13</f>
        <v>2888.8888888888887</v>
      </c>
      <c r="B14" s="11">
        <f>'Van_toc_Pk_D'!B13</f>
        <v>4.264870931537597</v>
      </c>
      <c r="C14" s="11">
        <f>3.6*B14</f>
        <v>15.353535353535351</v>
      </c>
      <c r="D14" s="11">
        <f>IF(B14&lt;=p_threshold,p_f0,p_f0*(1+B14^2/1500))</f>
        <v>0.018</v>
      </c>
      <c r="E14" s="11">
        <f>delta_1</f>
        <v>3.41328125</v>
      </c>
      <c r="F14" s="11">
        <f>'Van_toc_Pk_D'!D13</f>
        <v>26591.77786792202</v>
      </c>
      <c r="G14" s="11">
        <f>p_weight*D14+p_W*B14^2</f>
        <v>1409.3375878833224</v>
      </c>
      <c r="H14" s="11">
        <f>IF(ABS((MIN(F14,p_Pphi)-G14)/(p_M*E14))&lt;1E-10,0,(MIN(F14,p_Pphi)-G14)/(p_M*E14))</f>
        <v>0.9606485191134012</v>
      </c>
      <c r="I14" s="11">
        <f>IF(H14&gt;1E-10,1/H14,IF(ABS(H14)&lt;=1E-10,"∞","—"))</f>
        <v>1.0409634534417613</v>
      </c>
      <c r="J14" s="3" t="str">
        <f>IF(H14&gt;1E-10,"j &gt; 0",IF(ABS(H14)&lt;=1E-10,"Cân bằng","j &lt; 0"))</f>
        <v>j &gt; 0</v>
      </c>
    </row>
    <row r="17" spans="1:10" ht="18" customHeight="1">
      <c r="A17" s="2" t="s">
        <v>262</v>
      </c>
      <c r="B17" s="2"/>
      <c r="C17" s="2"/>
      <c r="D17" s="2"/>
      <c r="E17" s="2"/>
      <c r="F17" s="2"/>
      <c r="G17" s="2"/>
      <c r="H17" s="2"/>
      <c r="I17" s="2"/>
      <c r="J17" s="2"/>
    </row>
    <row r="18" spans="1:10" ht="32" customHeight="1">
      <c r="A18" s="6" t="s">
        <v>244</v>
      </c>
      <c r="B18" s="6" t="s">
        <v>257</v>
      </c>
      <c r="C18" s="6" t="s">
        <v>258</v>
      </c>
      <c r="D18" s="6" t="s">
        <v>269</v>
      </c>
      <c r="E18" s="6" t="s">
        <v>237</v>
      </c>
      <c r="F18" s="6" t="s">
        <v>259</v>
      </c>
      <c r="G18" s="6" t="s">
        <v>272</v>
      </c>
      <c r="H18" s="6" t="s">
        <v>283</v>
      </c>
      <c r="I18" s="6" t="s">
        <v>284</v>
      </c>
      <c r="J18" s="6" t="s">
        <v>285</v>
      </c>
    </row>
    <row r="19" spans="1:10" ht="18" customHeight="1">
      <c r="A19" s="11">
        <f>'Dong_co'!A6</f>
        <v>800.0</v>
      </c>
      <c r="B19" s="11">
        <f>'Van_toc_Pk_D'!G6</f>
        <v>2.084743383720131</v>
      </c>
      <c r="C19" s="11">
        <f>3.6*B19</f>
        <v>7.505076181392471</v>
      </c>
      <c r="D19" s="11">
        <f>IF(B19&lt;=p_threshold,p_f0,p_f0*(1+B19^2/1500))</f>
        <v>0.018</v>
      </c>
      <c r="E19" s="11">
        <f>delta_2</f>
        <v>1.8084732751677088</v>
      </c>
      <c r="F19" s="11">
        <f>'Van_toc_Pk_D'!I6</f>
        <v>12634.717469842497</v>
      </c>
      <c r="G19" s="11">
        <f>p_weight*D19+p_W*B19^2</f>
        <v>1368.8469033046972</v>
      </c>
      <c r="H19" s="11">
        <f>IF(ABS((MIN(F19,p_Pphi)-G19)/(p_M*E19))&lt;1E-10,0,(MIN(F19,p_Pphi)-G19)/(p_M*E19))</f>
        <v>0.8111318260326014</v>
      </c>
      <c r="I19" s="11">
        <f>IF(H19&gt;1E-10,1/H19,IF(ABS(H19)&lt;=1E-10,"∞","—"))</f>
        <v>1.2328452267631866</v>
      </c>
      <c r="J19" s="3" t="str">
        <f>IF(H19&gt;1E-10,"j &gt; 0",IF(ABS(H19)&lt;=1E-10,"Cân bằng","j &lt; 0"))</f>
        <v>j &gt; 0</v>
      </c>
    </row>
    <row r="20" spans="1:10" ht="18" customHeight="1">
      <c r="A20" s="11">
        <f>'Dong_co'!A7</f>
        <v>1200.0</v>
      </c>
      <c r="B20" s="11">
        <f>'Van_toc_Pk_D'!G7</f>
        <v>3.127115075580196</v>
      </c>
      <c r="C20" s="11">
        <f>3.6*B20</f>
        <v>11.257614272088707</v>
      </c>
      <c r="D20" s="11">
        <f>IF(B20&lt;=p_threshold,p_f0,p_f0*(1+B20^2/1500))</f>
        <v>0.018</v>
      </c>
      <c r="E20" s="11">
        <f>delta_2</f>
        <v>1.8084732751677088</v>
      </c>
      <c r="F20" s="11">
        <f>'Van_toc_Pk_D'!I7</f>
        <v>14319.465319285297</v>
      </c>
      <c r="G20" s="11">
        <f>p_weight*D20+p_W*B20^2</f>
        <v>1384.7375324355687</v>
      </c>
      <c r="H20" s="11">
        <f>IF(ABS((MIN(F20,p_Pphi)-G20)/(p_M*E20))&lt;1E-10,0,(MIN(F20,p_Pphi)-G20)/(p_M*E20))</f>
        <v>0.9312879379375254</v>
      </c>
      <c r="I20" s="11">
        <f>IF(H20&gt;1E-10,1/H20,IF(ABS(H20)&lt;=1E-10,"∞","—"))</f>
        <v>1.0737817588560714</v>
      </c>
      <c r="J20" s="3" t="str">
        <f>IF(H20&gt;1E-10,"j &gt; 0",IF(ABS(H20)&lt;=1E-10,"Cân bằng","j &lt; 0"))</f>
        <v>j &gt; 0</v>
      </c>
    </row>
    <row r="21" spans="1:10" ht="18" customHeight="1">
      <c r="A21" s="11">
        <f>'Dong_co'!A8</f>
        <v>1600.0</v>
      </c>
      <c r="B21" s="11">
        <f>'Van_toc_Pk_D'!G8</f>
        <v>4.169486767440262</v>
      </c>
      <c r="C21" s="11">
        <f>3.6*B21</f>
        <v>15.010152362784941</v>
      </c>
      <c r="D21" s="11">
        <f>IF(B21&lt;=p_threshold,p_f0,p_f0*(1+B21^2/1500))</f>
        <v>0.018</v>
      </c>
      <c r="E21" s="11">
        <f>delta_2</f>
        <v>1.8084732751677088</v>
      </c>
      <c r="F21" s="11">
        <f>'Van_toc_Pk_D'!I8</f>
        <v>15426.585334633426</v>
      </c>
      <c r="G21" s="11">
        <f>p_weight*D21+p_W*B21^2</f>
        <v>1406.9844132187889</v>
      </c>
      <c r="H21" s="11">
        <f>IF(ABS((MIN(F21,p_Pphi)-G21)/(p_M*E21))&lt;1E-10,0,(MIN(F21,p_Pphi)-G21)/(p_M*E21))</f>
        <v>1.0093977583420908</v>
      </c>
      <c r="I21" s="11">
        <f>IF(H21&gt;1E-10,1/H21,IF(ABS(H21)&lt;=1E-10,"∞","—"))</f>
        <v>0.9906897372572668</v>
      </c>
      <c r="J21" s="3" t="str">
        <f>IF(H21&gt;1E-10,"j &gt; 0",IF(ABS(H21)&lt;=1E-10,"Cân bằng","j &lt; 0"))</f>
        <v>j &gt; 0</v>
      </c>
    </row>
    <row r="22" spans="1:10" ht="18" customHeight="1">
      <c r="A22" s="11">
        <f>'Dong_co'!A9</f>
        <v>2000.0</v>
      </c>
      <c r="B22" s="11">
        <f>'Van_toc_Pk_D'!G9</f>
        <v>5.211858459300327</v>
      </c>
      <c r="C22" s="11">
        <f>3.6*B22</f>
        <v>18.762690453481177</v>
      </c>
      <c r="D22" s="11">
        <f>IF(B22&lt;=p_threshold,p_f0,p_f0*(1+B22^2/1500))</f>
        <v>0.018</v>
      </c>
      <c r="E22" s="11">
        <f>delta_2</f>
        <v>1.8084732751677088</v>
      </c>
      <c r="F22" s="11">
        <f>'Van_toc_Pk_D'!I9</f>
        <v>15956.077515886875</v>
      </c>
      <c r="G22" s="11">
        <f>p_weight*D22+p_W*B22^2</f>
        <v>1435.5875456543574</v>
      </c>
      <c r="H22" s="11">
        <f>IF(ABS((MIN(F22,p_Pphi)-G22)/(p_M*E22))&lt;1E-10,0,(MIN(F22,p_Pphi)-G22)/(p_M*E22))</f>
        <v>1.0454612872462967</v>
      </c>
      <c r="I22" s="11">
        <f>IF(H22&gt;1E-10,1/H22,IF(ABS(H22)&lt;=1E-10,"∞","—"))</f>
        <v>0.9565155708768137</v>
      </c>
      <c r="J22" s="3" t="str">
        <f>IF(H22&gt;1E-10,"j &gt; 0",IF(ABS(H22)&lt;=1E-10,"Cân bằng","j &lt; 0"))</f>
        <v>j &gt; 0</v>
      </c>
    </row>
    <row r="23" spans="1:10" ht="18" customHeight="1">
      <c r="A23" s="11">
        <f>'Dong_co'!A10</f>
        <v>2166.6666666666665</v>
      </c>
      <c r="B23" s="11">
        <f>'Van_toc_Pk_D'!G10</f>
        <v>5.646179997575353</v>
      </c>
      <c r="C23" s="11">
        <f>3.6*B23</f>
        <v>20.32624799127127</v>
      </c>
      <c r="D23" s="11">
        <f>IF(B23&lt;=p_threshold,p_f0,p_f0*(1+B23^2/1500))</f>
        <v>0.018</v>
      </c>
      <c r="E23" s="11">
        <f>delta_2</f>
        <v>1.8084732751677088</v>
      </c>
      <c r="F23" s="11">
        <f>'Van_toc_Pk_D'!I10</f>
        <v>16006.21882092982</v>
      </c>
      <c r="G23" s="11">
        <f>p_weight*D23+p_W*B23^2</f>
        <v>1449.3814945526835</v>
      </c>
      <c r="H23" s="11">
        <f>IF(ABS((MIN(F23,p_Pphi)-G23)/(p_M*E23))&lt;1E-10,0,(MIN(F23,p_Pphi)-G23)/(p_M*E23))</f>
        <v>1.0480782618677353</v>
      </c>
      <c r="I23" s="11">
        <f>IF(H23&gt;1E-10,1/H23,IF(ABS(H23)&lt;=1E-10,"∞","—"))</f>
        <v>0.9541272215854786</v>
      </c>
      <c r="J23" s="3" t="str">
        <f>IF(H23&gt;1E-10,"j &gt; 0",IF(ABS(H23)&lt;=1E-10,"Cân bằng","j &lt; 0"))</f>
        <v>j &gt; 0</v>
      </c>
    </row>
    <row r="24" spans="1:10" ht="18" customHeight="1">
      <c r="A24" s="11">
        <f>'Dong_co'!A11</f>
        <v>2400.0</v>
      </c>
      <c r="B24" s="11">
        <f>'Van_toc_Pk_D'!G11</f>
        <v>6.254230151160392</v>
      </c>
      <c r="C24" s="11">
        <f>3.6*B24</f>
        <v>22.515228544177415</v>
      </c>
      <c r="D24" s="11">
        <f>IF(B24&lt;=p_threshold,p_f0,p_f0*(1+B24^2/1500))</f>
        <v>0.018</v>
      </c>
      <c r="E24" s="11">
        <f>delta_2</f>
        <v>1.8084732751677088</v>
      </c>
      <c r="F24" s="11">
        <f>'Van_toc_Pk_D'!I11</f>
        <v>15907.941863045655</v>
      </c>
      <c r="G24" s="11">
        <f>p_weight*D24+p_W*B24^2</f>
        <v>1470.5469297422749</v>
      </c>
      <c r="H24" s="11">
        <f>IF(ABS((MIN(F24,p_Pphi)-G24)/(p_M*E24))&lt;1E-10,0,(MIN(F24,p_Pphi)-G24)/(p_M*E24))</f>
        <v>1.0394785246501443</v>
      </c>
      <c r="I24" s="11">
        <f>IF(H24&gt;1E-10,1/H24,IF(ABS(H24)&lt;=1E-10,"∞","—"))</f>
        <v>0.9620208366849795</v>
      </c>
      <c r="J24" s="3" t="str">
        <f>IF(H24&gt;1E-10,"j &gt; 0",IF(ABS(H24)&lt;=1E-10,"Cân bằng","j &lt; 0"))</f>
        <v>j &gt; 0</v>
      </c>
    </row>
    <row r="25" spans="1:10" ht="18" customHeight="1">
      <c r="A25" s="11">
        <f>'Dong_co'!A12</f>
        <v>2600.0</v>
      </c>
      <c r="B25" s="11">
        <f>'Van_toc_Pk_D'!G12</f>
        <v>6.775415997090424</v>
      </c>
      <c r="C25" s="11">
        <f>3.6*B25</f>
        <v>24.391497589525528</v>
      </c>
      <c r="D25" s="11">
        <f>IF(B25&lt;=p_threshold,p_f0,p_f0*(1+B25^2/1500))</f>
        <v>0.018</v>
      </c>
      <c r="E25" s="11">
        <f>delta_2</f>
        <v>1.8084732751677088</v>
      </c>
      <c r="F25" s="11">
        <f>'Van_toc_Pk_D'!I12</f>
        <v>15667.263598839536</v>
      </c>
      <c r="G25" s="11">
        <f>p_weight*D25+p_W*B25^2</f>
        <v>1490.4102161558642</v>
      </c>
      <c r="H25" s="11">
        <f>IF(ABS((MIN(F25,p_Pphi)-G25)/(p_M*E25))&lt;1E-10,0,(MIN(F25,p_Pphi)-G25)/(p_M*E25))</f>
        <v>1.0207197840394329</v>
      </c>
      <c r="I25" s="11">
        <f>IF(H25&gt;1E-10,1/H25,IF(ABS(H25)&lt;=1E-10,"∞","—"))</f>
        <v>0.9797008107774343</v>
      </c>
      <c r="J25" s="3" t="str">
        <f>IF(H25&gt;1E-10,"j &gt; 0",IF(ABS(H25)&lt;=1E-10,"Cân bằng","j &lt; 0"))</f>
        <v>j &gt; 0</v>
      </c>
    </row>
    <row r="26" spans="1:10" ht="18" customHeight="1">
      <c r="A26" s="11">
        <f>'Dong_co'!A13</f>
        <v>2888.8888888888887</v>
      </c>
      <c r="B26" s="11">
        <f>'Van_toc_Pk_D'!G13</f>
        <v>7.528239996767137</v>
      </c>
      <c r="C26" s="11">
        <f>3.6*B26</f>
        <v>27.101663988361697</v>
      </c>
      <c r="D26" s="11">
        <f>IF(B26&lt;=p_threshold,p_f0,p_f0*(1+B26^2/1500))</f>
        <v>0.018</v>
      </c>
      <c r="E26" s="11">
        <f>delta_2</f>
        <v>1.8084732751677088</v>
      </c>
      <c r="F26" s="11">
        <f>'Van_toc_Pk_D'!I13</f>
        <v>15064.676537345711</v>
      </c>
      <c r="G26" s="11">
        <f>p_weight*D26+p_W*B26^2</f>
        <v>1521.907012538104</v>
      </c>
      <c r="H26" s="11">
        <f>IF(ABS((MIN(F26,p_Pphi)-G26)/(p_M*E26))&lt;1E-10,0,(MIN(F26,p_Pphi)-G26)/(p_M*E26))</f>
        <v>0.9750663572173219</v>
      </c>
      <c r="I26" s="11">
        <f>IF(H26&gt;1E-10,1/H26,IF(ABS(H26)&lt;=1E-10,"∞","—"))</f>
        <v>1.0255712266125503</v>
      </c>
      <c r="J26" s="3" t="str">
        <f>IF(H26&gt;1E-10,"j &gt; 0",IF(ABS(H26)&lt;=1E-10,"Cân bằng","j &lt; 0"))</f>
        <v>j &gt; 0</v>
      </c>
    </row>
    <row r="29" spans="1:10" ht="18" customHeight="1">
      <c r="A29" s="2" t="s">
        <v>263</v>
      </c>
      <c r="B29" s="2"/>
      <c r="C29" s="2"/>
      <c r="D29" s="2"/>
      <c r="E29" s="2"/>
      <c r="F29" s="2"/>
      <c r="G29" s="2"/>
      <c r="H29" s="2"/>
      <c r="I29" s="2"/>
      <c r="J29" s="2"/>
    </row>
    <row r="30" spans="1:10" ht="32" customHeight="1">
      <c r="A30" s="6" t="s">
        <v>244</v>
      </c>
      <c r="B30" s="6" t="s">
        <v>257</v>
      </c>
      <c r="C30" s="6" t="s">
        <v>258</v>
      </c>
      <c r="D30" s="6" t="s">
        <v>269</v>
      </c>
      <c r="E30" s="6" t="s">
        <v>237</v>
      </c>
      <c r="F30" s="6" t="s">
        <v>259</v>
      </c>
      <c r="G30" s="6" t="s">
        <v>272</v>
      </c>
      <c r="H30" s="6" t="s">
        <v>283</v>
      </c>
      <c r="I30" s="6" t="s">
        <v>284</v>
      </c>
      <c r="J30" s="6" t="s">
        <v>285</v>
      </c>
    </row>
    <row r="31" spans="1:10" ht="18" customHeight="1">
      <c r="A31" s="11">
        <f>'Dong_co'!A6</f>
        <v>800.0</v>
      </c>
      <c r="B31" s="11">
        <f>'Van_toc_Pk_D'!L6</f>
        <v>3.6799351671491936</v>
      </c>
      <c r="C31" s="11">
        <f>3.6*B31</f>
        <v>13.247766601737098</v>
      </c>
      <c r="D31" s="11">
        <f>IF(B31&lt;=p_threshold,p_f0,p_f0*(1+B31^2/1500))</f>
        <v>0.018</v>
      </c>
      <c r="E31" s="11">
        <f>delta_3</f>
        <v>1.2934249876706936</v>
      </c>
      <c r="F31" s="11">
        <f>'Van_toc_Pk_D'!N6</f>
        <v>7157.773834051735</v>
      </c>
      <c r="G31" s="11">
        <f>p_weight*D31+p_W*B31^2</f>
        <v>1395.7445242906824</v>
      </c>
      <c r="H31" s="11">
        <f>IF(ABS((MIN(F31,p_Pphi)-G31)/(p_M*E31))&lt;1E-10,0,(MIN(F31,p_Pphi)-G31)/(p_M*E31))</f>
        <v>0.5800601041371108</v>
      </c>
      <c r="I31" s="11">
        <f>IF(H31&gt;1E-10,1/H31,IF(ABS(H31)&lt;=1E-10,"∞","—"))</f>
        <v>1.723959280887945</v>
      </c>
      <c r="J31" s="3" t="str">
        <f>IF(H31&gt;1E-10,"j &gt; 0",IF(ABS(H31)&lt;=1E-10,"Cân bằng","j &lt; 0"))</f>
        <v>j &gt; 0</v>
      </c>
    </row>
    <row r="32" spans="1:10" ht="18" customHeight="1">
      <c r="A32" s="11">
        <f>'Dong_co'!A7</f>
        <v>1200.0</v>
      </c>
      <c r="B32" s="11">
        <f>'Van_toc_Pk_D'!L7</f>
        <v>5.51990275072379</v>
      </c>
      <c r="C32" s="11">
        <f>3.6*B32</f>
        <v>19.871649902605643</v>
      </c>
      <c r="D32" s="11">
        <f>IF(B32&lt;=p_threshold,p_f0,p_f0*(1+B32^2/1500))</f>
        <v>0.018</v>
      </c>
      <c r="E32" s="11">
        <f>delta_3</f>
        <v>1.2934249876706936</v>
      </c>
      <c r="F32" s="11">
        <f>'Van_toc_Pk_D'!N7</f>
        <v>8112.211011020673</v>
      </c>
      <c r="G32" s="11">
        <f>p_weight*D32+p_W*B32^2</f>
        <v>1445.2571796540356</v>
      </c>
      <c r="H32" s="11">
        <f>IF(ABS((MIN(F32,p_Pphi)-G32)/(p_M*E32))&lt;1E-10,0,(MIN(F32,p_Pphi)-G32)/(p_M*E32))</f>
        <v>0.6711583238822875</v>
      </c>
      <c r="I32" s="11">
        <f>IF(H32&gt;1E-10,1/H32,IF(ABS(H32)&lt;=1E-10,"∞","—"))</f>
        <v>1.4899614061486142</v>
      </c>
      <c r="J32" s="3" t="str">
        <f>IF(H32&gt;1E-10,"j &gt; 0",IF(ABS(H32)&lt;=1E-10,"Cân bằng","j &lt; 0"))</f>
        <v>j &gt; 0</v>
      </c>
    </row>
    <row r="33" spans="1:10" ht="18" customHeight="1">
      <c r="A33" s="11">
        <f>'Dong_co'!A8</f>
        <v>1600.0</v>
      </c>
      <c r="B33" s="11">
        <f>'Van_toc_Pk_D'!L8</f>
        <v>7.359870334298387</v>
      </c>
      <c r="C33" s="11">
        <f>3.6*B33</f>
        <v>26.495533203474196</v>
      </c>
      <c r="D33" s="11">
        <f>IF(B33&lt;=p_threshold,p_f0,p_f0*(1+B33^2/1500))</f>
        <v>0.018</v>
      </c>
      <c r="E33" s="11">
        <f>delta_3</f>
        <v>1.2934249876706936</v>
      </c>
      <c r="F33" s="11">
        <f>'Van_toc_Pk_D'!N8</f>
        <v>8739.412584457408</v>
      </c>
      <c r="G33" s="11">
        <f>p_weight*D33+p_W*B33^2</f>
        <v>1514.57489716273</v>
      </c>
      <c r="H33" s="11">
        <f>IF(ABS((MIN(F33,p_Pphi)-G33)/(p_M*E33))&lt;1E-10,0,(MIN(F33,p_Pphi)-G33)/(p_M*E33))</f>
        <v>0.7273201637774496</v>
      </c>
      <c r="I33" s="11">
        <f>IF(H33&gt;1E-10,1/H33,IF(ABS(H33)&lt;=1E-10,"∞","—"))</f>
        <v>1.374910321207576</v>
      </c>
      <c r="J33" s="3" t="str">
        <f>IF(H33&gt;1E-10,"j &gt; 0",IF(ABS(H33)&lt;=1E-10,"Cân bằng","j &lt; 0"))</f>
        <v>j &gt; 0</v>
      </c>
    </row>
    <row r="34" spans="1:10" ht="18" customHeight="1">
      <c r="A34" s="11">
        <f>'Dong_co'!A9</f>
        <v>2000.0</v>
      </c>
      <c r="B34" s="11">
        <f>'Van_toc_Pk_D'!L9</f>
        <v>9.199837917872983</v>
      </c>
      <c r="C34" s="11">
        <f>3.6*B34</f>
        <v>33.119416504342745</v>
      </c>
      <c r="D34" s="11">
        <f>IF(B34&lt;=p_threshold,p_f0,p_f0*(1+B34^2/1500))</f>
        <v>0.018</v>
      </c>
      <c r="E34" s="11">
        <f>delta_3</f>
        <v>1.2934249876706936</v>
      </c>
      <c r="F34" s="11">
        <f>'Van_toc_Pk_D'!N9</f>
        <v>9039.37855436193</v>
      </c>
      <c r="G34" s="11">
        <f>p_weight*D34+p_W*B34^2</f>
        <v>1603.6976768167656</v>
      </c>
      <c r="H34" s="11">
        <f>IF(ABS((MIN(F34,p_Pphi)-G34)/(p_M*E34))&lt;1E-10,0,(MIN(F34,p_Pphi)-G34)/(p_M*E34))</f>
        <v>0.7485456238225964</v>
      </c>
      <c r="I34" s="11">
        <f>IF(H34&gt;1E-10,1/H34,IF(ABS(H34)&lt;=1E-10,"∞","—"))</f>
        <v>1.3359239145548698</v>
      </c>
      <c r="J34" s="3" t="str">
        <f>IF(H34&gt;1E-10,"j &gt; 0",IF(ABS(H34)&lt;=1E-10,"Cân bằng","j &lt; 0"))</f>
        <v>j &gt; 0</v>
      </c>
    </row>
    <row r="35" spans="1:10" ht="18" customHeight="1">
      <c r="A35" s="11">
        <f>'Dong_co'!A10</f>
        <v>2166.6666666666665</v>
      </c>
      <c r="B35" s="11">
        <f>'Van_toc_Pk_D'!L10</f>
        <v>9.96649107769573</v>
      </c>
      <c r="C35" s="11">
        <f>3.6*B35</f>
        <v>35.87936787970463</v>
      </c>
      <c r="D35" s="11">
        <f>IF(B35&lt;=p_threshold,p_f0,p_f0*(1+B35^2/1500))</f>
        <v>0.018</v>
      </c>
      <c r="E35" s="11">
        <f>delta_3</f>
        <v>1.2934249876706936</v>
      </c>
      <c r="F35" s="11">
        <f>'Van_toc_Pk_D'!N10</f>
        <v>9067.7844227241</v>
      </c>
      <c r="G35" s="11">
        <f>p_weight*D35+p_W*B35^2</f>
        <v>1646.6774123752316</v>
      </c>
      <c r="H35" s="11">
        <f>IF(ABS((MIN(F35,p_Pphi)-G35)/(p_M*E35))&lt;1E-10,0,(MIN(F35,p_Pphi)-G35)/(p_M*E35))</f>
        <v>0.7470784811773407</v>
      </c>
      <c r="I35" s="11">
        <f>IF(H35&gt;1E-10,1/H35,IF(ABS(H35)&lt;=1E-10,"∞","—"))</f>
        <v>1.3385474554481527</v>
      </c>
      <c r="J35" s="3" t="str">
        <f>IF(H35&gt;1E-10,"j &gt; 0",IF(ABS(H35)&lt;=1E-10,"Cân bằng","j &lt; 0"))</f>
        <v>j &gt; 0</v>
      </c>
    </row>
    <row r="36" spans="1:10" ht="18" customHeight="1">
      <c r="A36" s="11">
        <f>'Dong_co'!A11</f>
        <v>2400.0</v>
      </c>
      <c r="B36" s="11">
        <f>'Van_toc_Pk_D'!L11</f>
        <v>11.03980550144758</v>
      </c>
      <c r="C36" s="11">
        <f>3.6*B36</f>
        <v>39.74329980521129</v>
      </c>
      <c r="D36" s="11">
        <f>IF(B36&lt;=p_threshold,p_f0,p_f0*(1+B36^2/1500))</f>
        <v>0.018</v>
      </c>
      <c r="E36" s="11">
        <f>delta_3</f>
        <v>1.2934249876706936</v>
      </c>
      <c r="F36" s="11">
        <f>'Van_toc_Pk_D'!N11</f>
        <v>9012.108920734247</v>
      </c>
      <c r="G36" s="11">
        <f>p_weight*D36+p_W*B36^2</f>
        <v>1712.6255186161422</v>
      </c>
      <c r="H36" s="11">
        <f>IF(ABS((MIN(F36,p_Pphi)-G36)/(p_M*E36))&lt;1E-10,0,(MIN(F36,p_Pphi)-G36)/(p_M*E36))</f>
        <v>0.7348347040177284</v>
      </c>
      <c r="I36" s="11">
        <f>IF(H36&gt;1E-10,1/H36,IF(ABS(H36)&lt;=1E-10,"∞","—"))</f>
        <v>1.3608502626950976</v>
      </c>
      <c r="J36" s="3" t="str">
        <f>IF(H36&gt;1E-10,"j &gt; 0",IF(ABS(H36)&lt;=1E-10,"Cân bằng","j &lt; 0"))</f>
        <v>j &gt; 0</v>
      </c>
    </row>
    <row r="37" spans="1:10" ht="18" customHeight="1">
      <c r="A37" s="11">
        <f>'Dong_co'!A12</f>
        <v>2600.0</v>
      </c>
      <c r="B37" s="11">
        <f>'Van_toc_Pk_D'!L12</f>
        <v>11.959789293234877</v>
      </c>
      <c r="C37" s="11">
        <f>3.6*B37</f>
        <v>43.05524145564556</v>
      </c>
      <c r="D37" s="11">
        <f>IF(B37&lt;=p_threshold,p_f0,p_f0*(1+B37^2/1500))</f>
        <v>0.018</v>
      </c>
      <c r="E37" s="11">
        <f>delta_3</f>
        <v>1.2934249876706936</v>
      </c>
      <c r="F37" s="11">
        <f>'Van_toc_Pk_D'!N12</f>
        <v>8875.760752595825</v>
      </c>
      <c r="G37" s="11">
        <f>p_weight*D37+p_W*B37^2</f>
        <v>1774.5163378203335</v>
      </c>
      <c r="H37" s="11">
        <f>IF(ABS((MIN(F37,p_Pphi)-G37)/(p_M*E37))&lt;1E-10,0,(MIN(F37,p_Pphi)-G37)/(p_M*E37))</f>
        <v>0.7148781016715386</v>
      </c>
      <c r="I37" s="11">
        <f>IF(H37&gt;1E-10,1/H37,IF(ABS(H37)&lt;=1E-10,"∞","—"))</f>
        <v>1.3988398828580497</v>
      </c>
      <c r="J37" s="3" t="str">
        <f>IF(H37&gt;1E-10,"j &gt; 0",IF(ABS(H37)&lt;=1E-10,"Cân bằng","j &lt; 0"))</f>
        <v>j &gt; 0</v>
      </c>
    </row>
    <row r="38" spans="1:10" ht="18" customHeight="1">
      <c r="A38" s="11">
        <f>'Dong_co'!A13</f>
        <v>2888.8888888888887</v>
      </c>
      <c r="B38" s="11">
        <f>'Van_toc_Pk_D'!L13</f>
        <v>13.288654770260974</v>
      </c>
      <c r="C38" s="11">
        <f>3.6*B38</f>
        <v>47.83915717293951</v>
      </c>
      <c r="D38" s="11">
        <f>IF(B38&lt;=p_threshold,p_f0,p_f0*(1+B38^2/1500))</f>
        <v>0.018</v>
      </c>
      <c r="E38" s="11">
        <f>delta_3</f>
        <v>1.2934249876706936</v>
      </c>
      <c r="F38" s="11">
        <f>'Van_toc_Pk_D'!N13</f>
        <v>8534.385339034448</v>
      </c>
      <c r="G38" s="11">
        <f>p_weight*D38+p_W*B38^2</f>
        <v>1872.6553108893008</v>
      </c>
      <c r="H38" s="11">
        <f>IF(ABS((MIN(F38,p_Pphi)-G38)/(p_M*E38))&lt;1E-10,0,(MIN(F38,p_Pphi)-G38)/(p_M*E38))</f>
        <v>0.6706324466821287</v>
      </c>
      <c r="I38" s="11">
        <f>IF(H38&gt;1E-10,1/H38,IF(ABS(H38)&lt;=1E-10,"∞","—"))</f>
        <v>1.4911297610895158</v>
      </c>
      <c r="J38" s="3" t="str">
        <f>IF(H38&gt;1E-10,"j &gt; 0",IF(ABS(H38)&lt;=1E-10,"Cân bằng","j &lt; 0"))</f>
        <v>j &gt; 0</v>
      </c>
    </row>
    <row r="41" spans="1:10" ht="18" customHeight="1">
      <c r="A41" s="2" t="s">
        <v>264</v>
      </c>
      <c r="B41" s="2"/>
      <c r="C41" s="2"/>
      <c r="D41" s="2"/>
      <c r="E41" s="2"/>
      <c r="F41" s="2"/>
      <c r="G41" s="2"/>
      <c r="H41" s="2"/>
      <c r="I41" s="2"/>
      <c r="J41" s="2"/>
    </row>
    <row r="42" spans="1:10" ht="32" customHeight="1">
      <c r="A42" s="6" t="s">
        <v>244</v>
      </c>
      <c r="B42" s="6" t="s">
        <v>257</v>
      </c>
      <c r="C42" s="6" t="s">
        <v>258</v>
      </c>
      <c r="D42" s="6" t="s">
        <v>269</v>
      </c>
      <c r="E42" s="6" t="s">
        <v>237</v>
      </c>
      <c r="F42" s="6" t="s">
        <v>259</v>
      </c>
      <c r="G42" s="6" t="s">
        <v>272</v>
      </c>
      <c r="H42" s="6" t="s">
        <v>283</v>
      </c>
      <c r="I42" s="6" t="s">
        <v>284</v>
      </c>
      <c r="J42" s="6" t="s">
        <v>285</v>
      </c>
    </row>
    <row r="43" spans="1:10" ht="18" customHeight="1">
      <c r="A43" s="11">
        <f>'Dong_co'!A6</f>
        <v>800.0</v>
      </c>
      <c r="B43" s="11">
        <f>'Van_toc_Pk_D'!Q6</f>
        <v>6.495726495726495</v>
      </c>
      <c r="C43" s="11">
        <f>3.6*B43</f>
        <v>23.384615384615383</v>
      </c>
      <c r="D43" s="11">
        <f>IF(B43&lt;=p_threshold,p_f0,p_f0*(1+B43^2/1500))</f>
        <v>0.018</v>
      </c>
      <c r="E43" s="11">
        <f>delta_4</f>
        <v>1.128125</v>
      </c>
      <c r="F43" s="11">
        <f>'Van_toc_Pk_D'!S6</f>
        <v>4054.9957988157794</v>
      </c>
      <c r="G43" s="11">
        <f>p_weight*D43+p_W*B43^2</f>
        <v>1479.5532034188034</v>
      </c>
      <c r="H43" s="11">
        <f>IF(ABS((MIN(F43,p_Pphi)-G43)/(p_M*E43))&lt;1E-10,0,(MIN(F43,p_Pphi)-G43)/(p_M*E43))</f>
        <v>0.29725791728958634</v>
      </c>
      <c r="I43" s="11">
        <f>IF(H43&gt;1E-10,1/H43,IF(ABS(H43)&lt;=1E-10,"∞","—"))</f>
        <v>3.3640819700213664</v>
      </c>
      <c r="J43" s="3" t="str">
        <f>IF(H43&gt;1E-10,"j &gt; 0",IF(ABS(H43)&lt;=1E-10,"Cân bằng","j &lt; 0"))</f>
        <v>j &gt; 0</v>
      </c>
    </row>
    <row r="44" spans="1:10" ht="18" customHeight="1">
      <c r="A44" s="11">
        <f>'Dong_co'!A7</f>
        <v>1200.0</v>
      </c>
      <c r="B44" s="11">
        <f>'Van_toc_Pk_D'!Q7</f>
        <v>9.743589743589743</v>
      </c>
      <c r="C44" s="11">
        <f>3.6*B44</f>
        <v>35.07692307692307</v>
      </c>
      <c r="D44" s="11">
        <f>IF(B44&lt;=p_threshold,p_f0,p_f0*(1+B44^2/1500))</f>
        <v>0.018</v>
      </c>
      <c r="E44" s="11">
        <f>delta_4</f>
        <v>1.128125</v>
      </c>
      <c r="F44" s="11">
        <f>'Van_toc_Pk_D'!S7</f>
        <v>4595.700050245287</v>
      </c>
      <c r="G44" s="11">
        <f>p_weight*D44+p_W*B44^2</f>
        <v>1633.8267076923075</v>
      </c>
      <c r="H44" s="11">
        <f>IF(ABS((MIN(F44,p_Pphi)-G44)/(p_M*E44))&lt;1E-10,0,(MIN(F44,p_Pphi)-G44)/(p_M*E44))</f>
        <v>0.3418598040804454</v>
      </c>
      <c r="I44" s="11">
        <f>IF(H44&gt;1E-10,1/H44,IF(ABS(H44)&lt;=1E-10,"∞","—"))</f>
        <v>2.9251757242705345</v>
      </c>
      <c r="J44" s="3" t="str">
        <f>IF(H44&gt;1E-10,"j &gt; 0",IF(ABS(H44)&lt;=1E-10,"Cân bằng","j &lt; 0"))</f>
        <v>j &gt; 0</v>
      </c>
    </row>
    <row r="45" spans="1:10" ht="18" customHeight="1">
      <c r="A45" s="11">
        <f>'Dong_co'!A8</f>
        <v>1600.0</v>
      </c>
      <c r="B45" s="11">
        <f>'Van_toc_Pk_D'!Q8</f>
        <v>12.99145299145299</v>
      </c>
      <c r="C45" s="11">
        <f>3.6*B45</f>
        <v>46.76923076923077</v>
      </c>
      <c r="D45" s="11">
        <f>IF(B45&lt;=p_threshold,p_f0,p_f0*(1+B45^2/1500))</f>
        <v>0.018</v>
      </c>
      <c r="E45" s="11">
        <f>delta_4</f>
        <v>1.128125</v>
      </c>
      <c r="F45" s="11">
        <f>'Van_toc_Pk_D'!S8</f>
        <v>4951.019986898961</v>
      </c>
      <c r="G45" s="11">
        <f>p_weight*D45+p_W*B45^2</f>
        <v>1849.8096136752135</v>
      </c>
      <c r="H45" s="11">
        <f>IF(ABS((MIN(F45,p_Pphi)-G45)/(p_M*E45))&lt;1E-10,0,(MIN(F45,p_Pphi)-G45)/(p_M*E45))</f>
        <v>0.3579421021726394</v>
      </c>
      <c r="I45" s="11">
        <f>IF(H45&gt;1E-10,1/H45,IF(ABS(H45)&lt;=1E-10,"∞","—"))</f>
        <v>2.7937479104307466</v>
      </c>
      <c r="J45" s="3" t="str">
        <f>IF(H45&gt;1E-10,"j &gt; 0",IF(ABS(H45)&lt;=1E-10,"Cân bằng","j &lt; 0"))</f>
        <v>j &gt; 0</v>
      </c>
    </row>
    <row r="46" spans="1:10" ht="18" customHeight="1">
      <c r="A46" s="11">
        <f>'Dong_co'!A9</f>
        <v>2000.0</v>
      </c>
      <c r="B46" s="11">
        <f>'Van_toc_Pk_D'!Q9</f>
        <v>16.23931623931624</v>
      </c>
      <c r="C46" s="11">
        <f>3.6*B46</f>
        <v>58.46153846153846</v>
      </c>
      <c r="D46" s="11">
        <f>IF(B46&lt;=p_threshold,p_f0,p_f0*(1+B46^2/1500))</f>
        <v>0.018</v>
      </c>
      <c r="E46" s="11">
        <f>delta_4</f>
        <v>1.128125</v>
      </c>
      <c r="F46" s="11">
        <f>'Van_toc_Pk_D'!S9</f>
        <v>5120.955608776805</v>
      </c>
      <c r="G46" s="11">
        <f>p_weight*D46+p_W*B46^2</f>
        <v>2127.5019213675214</v>
      </c>
      <c r="H46" s="11">
        <f>IF(ABS((MIN(F46,p_Pphi)-G46)/(p_M*E46))&lt;1E-10,0,(MIN(F46,p_Pphi)-G46)/(p_M*E46))</f>
        <v>0.34550481156616847</v>
      </c>
      <c r="I46" s="11">
        <f>IF(H46&gt;1E-10,1/H46,IF(ABS(H46)&lt;=1E-10,"∞","—"))</f>
        <v>2.8943156984327194</v>
      </c>
      <c r="J46" s="3" t="str">
        <f>IF(H46&gt;1E-10,"j &gt; 0",IF(ABS(H46)&lt;=1E-10,"Cân bằng","j &lt; 0"))</f>
        <v>j &gt; 0</v>
      </c>
    </row>
    <row r="47" spans="1:10" ht="18" customHeight="1">
      <c r="A47" s="11">
        <f>'Dong_co'!A10</f>
        <v>2166.6666666666665</v>
      </c>
      <c r="B47" s="11">
        <f>'Van_toc_Pk_D'!Q10</f>
        <v>17.592592592592588</v>
      </c>
      <c r="C47" s="11">
        <f>3.6*B47</f>
        <v>63.33333333333332</v>
      </c>
      <c r="D47" s="11">
        <f>IF(B47&lt;=p_threshold,p_f0,p_f0*(1+B47^2/1500))</f>
        <v>0.018</v>
      </c>
      <c r="E47" s="11">
        <f>delta_4</f>
        <v>1.128125</v>
      </c>
      <c r="F47" s="11">
        <f>'Van_toc_Pk_D'!S10</f>
        <v>5137.0479972122075</v>
      </c>
      <c r="G47" s="11">
        <f>p_weight*D47+p_W*B47^2</f>
        <v>2261.41989382716</v>
      </c>
      <c r="H47" s="11">
        <f>IF(ABS((MIN(F47,p_Pphi)-G47)/(p_M*E47))&lt;1E-10,0,(MIN(F47,p_Pphi)-G47)/(p_M*E47))</f>
        <v>0.33190536742671367</v>
      </c>
      <c r="I47" s="11">
        <f>IF(H47&gt;1E-10,1/H47,IF(ABS(H47)&lt;=1E-10,"∞","—"))</f>
        <v>3.012906985364751</v>
      </c>
      <c r="J47" s="3" t="str">
        <f>IF(H47&gt;1E-10,"j &gt; 0",IF(ABS(H47)&lt;=1E-10,"Cân bằng","j &lt; 0"))</f>
        <v>j &gt; 0</v>
      </c>
    </row>
    <row r="48" spans="1:10" ht="18" customHeight="1">
      <c r="A48" s="11">
        <f>'Dong_co'!A11</f>
        <v>2400.0</v>
      </c>
      <c r="B48" s="11">
        <f>'Van_toc_Pk_D'!Q11</f>
        <v>19.487179487179485</v>
      </c>
      <c r="C48" s="11">
        <f>3.6*B48</f>
        <v>70.15384615384615</v>
      </c>
      <c r="D48" s="11">
        <f>IF(B48&lt;=p_threshold,p_f0,p_f0*(1+B48^2/1500))</f>
        <v>0.018</v>
      </c>
      <c r="E48" s="11">
        <f>delta_4</f>
        <v>1.128125</v>
      </c>
      <c r="F48" s="11">
        <f>'Van_toc_Pk_D'!S11</f>
        <v>5105.506915878823</v>
      </c>
      <c r="G48" s="11">
        <f>p_weight*D48+p_W*B48^2</f>
        <v>2466.9036307692304</v>
      </c>
      <c r="H48" s="11">
        <f>IF(ABS((MIN(F48,p_Pphi)-G48)/(p_M*E48))&lt;1E-10,0,(MIN(F48,p_Pphi)-G48)/(p_M*E48))</f>
        <v>0.30454793226103327</v>
      </c>
      <c r="I48" s="11">
        <f>IF(H48&gt;1E-10,1/H48,IF(ABS(H48)&lt;=1E-10,"∞","—"))</f>
        <v>3.283555375259888</v>
      </c>
      <c r="J48" s="3" t="str">
        <f>IF(H48&gt;1E-10,"j &gt; 0",IF(ABS(H48)&lt;=1E-10,"Cân bằng","j &lt; 0"))</f>
        <v>j &gt; 0</v>
      </c>
    </row>
    <row r="49" spans="1:10" ht="18" customHeight="1">
      <c r="A49" s="11">
        <f>'Dong_co'!A12</f>
        <v>2600.0</v>
      </c>
      <c r="B49" s="11">
        <f>'Van_toc_Pk_D'!Q12</f>
        <v>21.111111111111107</v>
      </c>
      <c r="C49" s="11">
        <f>3.6*B49</f>
        <v>75.99999999999999</v>
      </c>
      <c r="D49" s="11">
        <f>IF(B49&lt;=p_threshold,p_f0,p_f0*(1+B49^2/1500))</f>
        <v>0.018</v>
      </c>
      <c r="E49" s="11">
        <f>delta_4</f>
        <v>1.128125</v>
      </c>
      <c r="F49" s="11">
        <f>'Van_toc_Pk_D'!S12</f>
        <v>5028.263451388891</v>
      </c>
      <c r="G49" s="11">
        <f>p_weight*D49+p_W*B49^2</f>
        <v>2659.7455111111103</v>
      </c>
      <c r="H49" s="11">
        <f>IF(ABS((MIN(F49,p_Pphi)-G49)/(p_M*E49))&lt;1E-10,0,(MIN(F49,p_Pphi)-G49)/(p_M*E49))</f>
        <v>0.2733746468464659</v>
      </c>
      <c r="I49" s="11">
        <f>IF(H49&gt;1E-10,1/H49,IF(ABS(H49)&lt;=1E-10,"∞","—"))</f>
        <v>3.65798369210743</v>
      </c>
      <c r="J49" s="3" t="str">
        <f>IF(H49&gt;1E-10,"j &gt; 0",IF(ABS(H49)&lt;=1E-10,"Cân bằng","j &lt; 0"))</f>
        <v>j &gt; 0</v>
      </c>
    </row>
    <row r="50" spans="1:10" ht="18" customHeight="1">
      <c r="A50" s="11">
        <f>'Dong_co'!A13</f>
        <v>2888.8888888888887</v>
      </c>
      <c r="B50" s="11">
        <f>'Van_toc_Pk_D'!Q13</f>
        <v>23.456790123456784</v>
      </c>
      <c r="C50" s="11">
        <f>3.6*B50</f>
        <v>84.44444444444443</v>
      </c>
      <c r="D50" s="11">
        <f>IF(B50&lt;=p_threshold,p_f0,p_f0*(1+B50^2/1500))</f>
        <v>0.024602652034750795</v>
      </c>
      <c r="E50" s="11">
        <f>delta_4</f>
        <v>1.128125</v>
      </c>
      <c r="F50" s="11">
        <f>'Van_toc_Pk_D'!S13</f>
        <v>4834.8687032585485</v>
      </c>
      <c r="G50" s="11">
        <f>p_weight*D50+p_W*B50^2</f>
        <v>3462.9799198902597</v>
      </c>
      <c r="H50" s="11">
        <f>IF(ABS((MIN(F50,p_Pphi)-G50)/(p_M*E50))&lt;1E-10,0,(MIN(F50,p_Pphi)-G50)/(p_M*E50))</f>
        <v>0.1583435807211783</v>
      </c>
      <c r="I50" s="11">
        <f>IF(H50&gt;1E-10,1/H50,IF(ABS(H50)&lt;=1E-10,"∞","—"))</f>
        <v>6.315380740068429</v>
      </c>
      <c r="J50" s="3" t="str">
        <f>IF(H50&gt;1E-10,"j &gt; 0",IF(ABS(H50)&lt;=1E-10,"Cân bằng","j &lt; 0"))</f>
        <v>j &gt; 0</v>
      </c>
    </row>
    <row r="53" spans="1:10" ht="18" customHeight="1">
      <c r="A53" s="2" t="s">
        <v>265</v>
      </c>
      <c r="B53" s="2"/>
      <c r="C53" s="2"/>
      <c r="D53" s="2"/>
      <c r="E53" s="2"/>
      <c r="F53" s="2"/>
      <c r="G53" s="2"/>
      <c r="H53" s="2"/>
      <c r="I53" s="2"/>
      <c r="J53" s="2"/>
    </row>
    <row r="54" spans="1:10" ht="32" customHeight="1">
      <c r="A54" s="6" t="s">
        <v>244</v>
      </c>
      <c r="B54" s="6" t="s">
        <v>257</v>
      </c>
      <c r="C54" s="6" t="s">
        <v>258</v>
      </c>
      <c r="D54" s="6" t="s">
        <v>269</v>
      </c>
      <c r="E54" s="6" t="s">
        <v>237</v>
      </c>
      <c r="F54" s="6" t="s">
        <v>259</v>
      </c>
      <c r="G54" s="6" t="s">
        <v>272</v>
      </c>
      <c r="H54" s="6" t="s">
        <v>283</v>
      </c>
      <c r="I54" s="6" t="s">
        <v>284</v>
      </c>
      <c r="J54" s="6" t="s">
        <v>285</v>
      </c>
    </row>
    <row r="55" spans="1:10" ht="18" customHeight="1">
      <c r="A55" s="11">
        <f>'Dong_co'!A6</f>
        <v>800.0</v>
      </c>
      <c r="B55" s="11">
        <f>'Van_toc_Pk_D'!V6</f>
        <v>8.11965811965812</v>
      </c>
      <c r="C55" s="11">
        <f>3.6*B55</f>
        <v>29.23076923076923</v>
      </c>
      <c r="D55" s="11">
        <f>IF(B55&lt;=p_threshold,p_f0,p_f0*(1+B55^2/1500))</f>
        <v>0.018</v>
      </c>
      <c r="E55" s="11">
        <f>delta_5</f>
        <v>1.1</v>
      </c>
      <c r="F55" s="11">
        <f>'Van_toc_Pk_D'!X6</f>
        <v>3243.996639052624</v>
      </c>
      <c r="G55" s="11">
        <f>p_weight*D55+p_W*B55^2</f>
        <v>1548.9762803418803</v>
      </c>
      <c r="H55" s="11">
        <f>IF(ABS((MIN(F55,p_Pphi)-G55)/(p_M*E55))&lt;1E-10,0,(MIN(F55,p_Pphi)-G55)/(p_M*E55))</f>
        <v>0.20064161443072248</v>
      </c>
      <c r="I55" s="11">
        <f>IF(H55&gt;1E-10,1/H55,IF(ABS(H55)&lt;=1E-10,"∞","—"))</f>
        <v>4.984010933311543</v>
      </c>
      <c r="J55" s="3" t="str">
        <f>IF(H55&gt;1E-10,"j &gt; 0",IF(ABS(H55)&lt;=1E-10,"Cân bằng","j &lt; 0"))</f>
        <v>j &gt; 0</v>
      </c>
    </row>
    <row r="56" spans="1:10" ht="18" customHeight="1">
      <c r="A56" s="11">
        <f>'Dong_co'!A7</f>
        <v>1200.0</v>
      </c>
      <c r="B56" s="11">
        <f>'Van_toc_Pk_D'!V7</f>
        <v>12.179487179487179</v>
      </c>
      <c r="C56" s="11">
        <f>3.6*B56</f>
        <v>43.84615384615385</v>
      </c>
      <c r="D56" s="11">
        <f>IF(B56&lt;=p_threshold,p_f0,p_f0*(1+B56^2/1500))</f>
        <v>0.018</v>
      </c>
      <c r="E56" s="11">
        <f>delta_5</f>
        <v>1.1</v>
      </c>
      <c r="F56" s="11">
        <f>'Van_toc_Pk_D'!X7</f>
        <v>3676.560040196228</v>
      </c>
      <c r="G56" s="11">
        <f>p_weight*D56+p_W*B56^2</f>
        <v>1790.0286307692306</v>
      </c>
      <c r="H56" s="11">
        <f>IF(ABS((MIN(F56,p_Pphi)-G56)/(p_M*E56))&lt;1E-10,0,(MIN(F56,p_Pphi)-G56)/(p_M*E56))</f>
        <v>0.22331100963861236</v>
      </c>
      <c r="I56" s="11">
        <f>IF(H56&gt;1E-10,1/H56,IF(ABS(H56)&lt;=1E-10,"∞","—"))</f>
        <v>4.4780595529898655</v>
      </c>
      <c r="J56" s="3" t="str">
        <f>IF(H56&gt;1E-10,"j &gt; 0",IF(ABS(H56)&lt;=1E-10,"Cân bằng","j &lt; 0"))</f>
        <v>j &gt; 0</v>
      </c>
    </row>
    <row r="57" spans="1:10" ht="18" customHeight="1">
      <c r="A57" s="11">
        <f>'Dong_co'!A8</f>
        <v>1600.0</v>
      </c>
      <c r="B57" s="11">
        <f>'Van_toc_Pk_D'!V8</f>
        <v>16.23931623931624</v>
      </c>
      <c r="C57" s="11">
        <f>3.6*B57</f>
        <v>58.46153846153846</v>
      </c>
      <c r="D57" s="11">
        <f>IF(B57&lt;=p_threshold,p_f0,p_f0*(1+B57^2/1500))</f>
        <v>0.018</v>
      </c>
      <c r="E57" s="11">
        <f>delta_5</f>
        <v>1.1</v>
      </c>
      <c r="F57" s="11">
        <f>'Van_toc_Pk_D'!X8</f>
        <v>3960.815989519169</v>
      </c>
      <c r="G57" s="11">
        <f>p_weight*D57+p_W*B57^2</f>
        <v>2127.5019213675214</v>
      </c>
      <c r="H57" s="11">
        <f>IF(ABS((MIN(F57,p_Pphi)-G57)/(p_M*E57))&lt;1E-10,0,(MIN(F57,p_Pphi)-G57)/(p_M*E57))</f>
        <v>0.217011608445981</v>
      </c>
      <c r="I57" s="11">
        <f>IF(H57&gt;1E-10,1/H57,IF(ABS(H57)&lt;=1E-10,"∞","—"))</f>
        <v>4.608048422667316</v>
      </c>
      <c r="J57" s="3" t="str">
        <f>IF(H57&gt;1E-10,"j &gt; 0",IF(ABS(H57)&lt;=1E-10,"Cân bằng","j &lt; 0"))</f>
        <v>j &gt; 0</v>
      </c>
    </row>
    <row r="58" spans="1:10" ht="18" customHeight="1">
      <c r="A58" s="11">
        <f>'Dong_co'!A9</f>
        <v>2000.0</v>
      </c>
      <c r="B58" s="11">
        <f>'Van_toc_Pk_D'!V9</f>
        <v>20.299145299145298</v>
      </c>
      <c r="C58" s="11">
        <f>3.6*B58</f>
        <v>73.07692307692308</v>
      </c>
      <c r="D58" s="11">
        <f>IF(B58&lt;=p_threshold,p_f0,p_f0*(1+B58^2/1500))</f>
        <v>0.018</v>
      </c>
      <c r="E58" s="11">
        <f>delta_5</f>
        <v>1.1</v>
      </c>
      <c r="F58" s="11">
        <f>'Van_toc_Pk_D'!X9</f>
        <v>4096.764487021445</v>
      </c>
      <c r="G58" s="11">
        <f>p_weight*D58+p_W*B58^2</f>
        <v>2561.396152136752</v>
      </c>
      <c r="H58" s="11">
        <f>IF(ABS((MIN(F58,p_Pphi)-G58)/(p_M*E58))&lt;1E-10,0,(MIN(F58,p_Pphi)-G58)/(p_M*E58))</f>
        <v>0.1817434108528283</v>
      </c>
      <c r="I58" s="11">
        <f>IF(H58&gt;1E-10,1/H58,IF(ABS(H58)&lt;=1E-10,"∞","—"))</f>
        <v>5.502262752236874</v>
      </c>
      <c r="J58" s="3" t="str">
        <f>IF(H58&gt;1E-10,"j &gt; 0",IF(ABS(H58)&lt;=1E-10,"Cân bằng","j &lt; 0"))</f>
        <v>j &gt; 0</v>
      </c>
    </row>
    <row r="59" spans="1:10" ht="18" customHeight="1">
      <c r="A59" s="11">
        <f>'Dong_co'!A10</f>
        <v>2166.6666666666665</v>
      </c>
      <c r="B59" s="11">
        <f>'Van_toc_Pk_D'!V10</f>
        <v>21.990740740740737</v>
      </c>
      <c r="C59" s="11">
        <f>3.6*B59</f>
        <v>79.16666666666666</v>
      </c>
      <c r="D59" s="11">
        <f>IF(B59&lt;=p_threshold,p_f0,p_f0*(1+B59^2/1500))</f>
        <v>0.018</v>
      </c>
      <c r="E59" s="11">
        <f>delta_5</f>
        <v>1.1</v>
      </c>
      <c r="F59" s="11">
        <f>'Van_toc_Pk_D'!X10</f>
        <v>4109.638397769766</v>
      </c>
      <c r="G59" s="11">
        <f>p_weight*D59+p_W*B59^2</f>
        <v>2770.6429841049376</v>
      </c>
      <c r="H59" s="11">
        <f>IF(ABS((MIN(F59,p_Pphi)-G59)/(p_M*E59))&lt;1E-10,0,(MIN(F59,p_Pphi)-G59)/(p_M*E59))</f>
        <v>0.15849851014024954</v>
      </c>
      <c r="I59" s="11">
        <f>IF(H59&gt;1E-10,1/H59,IF(ABS(H59)&lt;=1E-10,"∞","—"))</f>
        <v>6.309207569933222</v>
      </c>
      <c r="J59" s="3" t="str">
        <f>IF(H59&gt;1E-10,"j &gt; 0",IF(ABS(H59)&lt;=1E-10,"Cân bằng","j &lt; 0"))</f>
        <v>j &gt; 0</v>
      </c>
    </row>
    <row r="60" spans="1:10" ht="18" customHeight="1">
      <c r="A60" s="11">
        <f>'Dong_co'!A11</f>
        <v>2400.0</v>
      </c>
      <c r="B60" s="11">
        <f>'Van_toc_Pk_D'!V11</f>
        <v>24.358974358974358</v>
      </c>
      <c r="C60" s="11">
        <f>3.6*B60</f>
        <v>87.6923076923077</v>
      </c>
      <c r="D60" s="11">
        <f>IF(B60&lt;=p_threshold,p_f0,p_f0*(1+B60^2/1500))</f>
        <v>0.02512031558185404</v>
      </c>
      <c r="E60" s="11">
        <f>delta_5</f>
        <v>1.1</v>
      </c>
      <c r="F60" s="11">
        <f>'Van_toc_Pk_D'!X11</f>
        <v>4084.4055327030555</v>
      </c>
      <c r="G60" s="11">
        <f>p_weight*D60+p_W*B60^2</f>
        <v>3628.1615952662723</v>
      </c>
      <c r="H60" s="11">
        <f>IF(ABS((MIN(F60,p_Pphi)-G60)/(p_M*E60))&lt;1E-10,0,(MIN(F60,p_Pphi)-G60)/(p_M*E60))</f>
        <v>0.05400614789734652</v>
      </c>
      <c r="I60" s="11">
        <f>IF(H60&gt;1E-10,1/H60,IF(ABS(H60)&lt;=1E-10,"∞","—"))</f>
        <v>18.516410426101377</v>
      </c>
      <c r="J60" s="3" t="str">
        <f>IF(H60&gt;1E-10,"j &gt; 0",IF(ABS(H60)&lt;=1E-10,"Cân bằng","j &lt; 0"))</f>
        <v>j &gt; 0</v>
      </c>
    </row>
    <row r="61" spans="1:10" ht="18" customHeight="1">
      <c r="A61" s="11">
        <f>'Dong_co'!A12</f>
        <v>2600.0</v>
      </c>
      <c r="B61" s="11">
        <f>'Van_toc_Pk_D'!V12</f>
        <v>26.388888888888886</v>
      </c>
      <c r="C61" s="11">
        <f>3.6*B61</f>
        <v>94.99999999999999</v>
      </c>
      <c r="D61" s="11">
        <f>IF(B61&lt;=p_threshold,p_f0,p_f0*(1+B61^2/1500))</f>
        <v>0.026356481481481477</v>
      </c>
      <c r="E61" s="11">
        <f>delta_5</f>
        <v>1.1</v>
      </c>
      <c r="F61" s="11">
        <f>'Van_toc_Pk_D'!X12</f>
        <v>4022.6107611111133</v>
      </c>
      <c r="G61" s="11">
        <f>p_weight*D61+p_W*B61^2</f>
        <v>4022.6107611111106</v>
      </c>
      <c r="H61" s="11">
        <f>IF(ABS((MIN(F61,p_Pphi)-G61)/(p_M*E61))&lt;1E-10,0,(MIN(F61,p_Pphi)-G61)/(p_M*E61))</f>
        <v>0</v>
      </c>
      <c r="I61" s="11" t="str">
        <f>IF(H61&gt;1E-10,1/H61,IF(ABS(H61)&lt;=1E-10,"∞","—"))</f>
        <v>∞</v>
      </c>
      <c r="J61" s="3" t="str">
        <f>IF(H61&gt;1E-10,"j &gt; 0",IF(ABS(H61)&lt;=1E-10,"Cân bằng","j &lt; 0"))</f>
        <v>Cân bằng</v>
      </c>
    </row>
    <row r="62" spans="1:10" ht="18" customHeight="1">
      <c r="A62" s="11">
        <f>'Dong_co'!A13</f>
        <v>2888.8888888888887</v>
      </c>
      <c r="B62" s="11">
        <f>'Van_toc_Pk_D'!V13</f>
        <v>29.320987654320984</v>
      </c>
      <c r="C62" s="11">
        <f>3.6*B62</f>
        <v>105.55555555555554</v>
      </c>
      <c r="D62" s="11">
        <f>IF(B62&lt;=p_threshold,p_f0,p_f0*(1+B62^2/1500))</f>
        <v>0.028316643804298124</v>
      </c>
      <c r="E62" s="11">
        <f>delta_5</f>
        <v>1.1</v>
      </c>
      <c r="F62" s="11">
        <f>'Van_toc_Pk_D'!X13</f>
        <v>3867.8949626068393</v>
      </c>
      <c r="G62" s="11">
        <f>p_weight*D62+p_W*B62^2</f>
        <v>4648.080524828532</v>
      </c>
      <c r="H62" s="11">
        <f>IF(ABS((MIN(F62,p_Pphi)-G62)/(p_M*E62))&lt;1E-10,0,(MIN(F62,p_Pphi)-G62)/(p_M*E62))</f>
        <v>-0.09235151067965111</v>
      </c>
      <c r="I62" s="11" t="str">
        <f>IF(H62&gt;1E-10,1/H62,IF(ABS(H62)&lt;=1E-10,"∞","—"))</f>
        <v>—</v>
      </c>
      <c r="J62" s="3" t="str">
        <f>IF(H62&gt;1E-10,"j &gt; 0",IF(ABS(H62)&lt;=1E-10,"Cân bằng","j &lt; 0"))</f>
        <v>j &lt; 0</v>
      </c>
    </row>
  </sheetData>
  <mergeCells count="7">
    <mergeCell ref="A1:J1"/>
    <mergeCell ref="A2:J3"/>
    <mergeCell ref="A5:J5"/>
    <mergeCell ref="A17:J17"/>
    <mergeCell ref="A29:J29"/>
    <mergeCell ref="A41:J41"/>
    <mergeCell ref="A53:J53"/>
  </mergeCells>
  <pageMargins left="0.3" right="0.3" top="0.45" bottom="0.45" header="0.3" footer="0.3"/>
  <pageSetup fitToHeight="0" orientation="landscape"/>
  <headerFooter>
    <oddHeader>&amp;LNhóm 2 — Lý thuyết ô tô&amp;RGia_toc</oddHeader>
    <oddFooter>&amp;LTham khảo hướng dẫn trước khi thay số&amp;P / &amp;N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V10015"/>
  <sheetViews>
    <sheetView showGridLines="0" zoomScale="90" zoomScaleNormal="90" workbookViewId="0">
      <pane xSplit="5" ySplit="5" topLeftCell="F6" activePane="bottomRight" state="frozen"/>
      <selection pane="topRight" activeCell="F1" sqref="F1"/>
      <selection pane="bottomLeft" activeCell="A6" sqref="A6"/>
      <selection pane="bottomRight"/>
    </sheetView>
  </sheetViews>
  <sheetFormatPr defaultRowHeight="18" customHeight="1"/>
  <cols>
    <col min="1" max="14" width="17.7109375" customWidth="1"/>
    <col min="15" max="15" width="19.7109375" customWidth="1"/>
    <col min="16" max="18" width="14.7109375" customWidth="1"/>
    <col min="19" max="22" width="19.7109375" customWidth="1"/>
  </cols>
  <sheetData>
    <row r="1" spans="1:22" ht="30" customHeight="1">
      <c r="A1" s="1" t="s">
        <v>286</v>
      </c>
      <c r="B1" s="1"/>
      <c r="C1" s="1"/>
      <c r="D1" s="1"/>
      <c r="E1" s="1"/>
      <c r="F1" s="1"/>
      <c r="G1" s="1"/>
      <c r="H1" s="1"/>
      <c r="I1" s="1"/>
      <c r="J1" s="1"/>
      <c r="K1" s="1"/>
      <c r="L1" s="1"/>
      <c r="M1" s="1"/>
      <c r="N1" s="1"/>
      <c r="O1" s="1"/>
      <c r="P1" s="1"/>
      <c r="Q1" s="1"/>
      <c r="R1" s="1"/>
      <c r="S1" s="1"/>
      <c r="T1" s="1"/>
      <c r="U1" s="1"/>
      <c r="V1" s="1"/>
    </row>
    <row r="2" spans="1:22" ht="24" customHeight="1">
      <c r="A2" s="4" t="s">
        <v>287</v>
      </c>
      <c r="B2" s="4"/>
      <c r="C2" s="4"/>
      <c r="D2" s="4"/>
      <c r="E2" s="4"/>
      <c r="F2" s="4"/>
      <c r="G2" s="4"/>
      <c r="H2" s="4"/>
      <c r="I2" s="4"/>
      <c r="J2" s="4"/>
      <c r="K2" s="4"/>
      <c r="L2" s="4"/>
      <c r="M2" s="4"/>
      <c r="N2" s="4"/>
      <c r="O2" s="4"/>
      <c r="P2" s="4"/>
      <c r="Q2" s="4"/>
      <c r="R2" s="4"/>
      <c r="S2" s="4"/>
      <c r="T2" s="4"/>
      <c r="U2" s="4"/>
      <c r="V2" s="4"/>
    </row>
    <row r="3" spans="1:22" ht="24" customHeight="1">
      <c r="A3" s="4"/>
      <c r="B3" s="4"/>
      <c r="C3" s="4"/>
      <c r="D3" s="4"/>
      <c r="E3" s="4"/>
      <c r="F3" s="4"/>
      <c r="G3" s="4"/>
      <c r="H3" s="4"/>
      <c r="I3" s="4"/>
      <c r="J3" s="4"/>
      <c r="K3" s="4"/>
      <c r="L3" s="4"/>
      <c r="M3" s="4"/>
      <c r="N3" s="4"/>
      <c r="O3" s="4"/>
      <c r="P3" s="4"/>
      <c r="Q3" s="4"/>
      <c r="R3" s="4"/>
      <c r="S3" s="4"/>
      <c r="T3" s="4"/>
      <c r="U3" s="4"/>
      <c r="V3" s="4"/>
    </row>
    <row r="5" spans="1:22" ht="40" customHeight="1">
      <c r="A5" s="6" t="s">
        <v>288</v>
      </c>
      <c r="B5" s="6" t="s">
        <v>289</v>
      </c>
      <c r="C5" s="6" t="s">
        <v>290</v>
      </c>
      <c r="D5" s="6" t="s">
        <v>291</v>
      </c>
      <c r="E5" s="6" t="s">
        <v>292</v>
      </c>
      <c r="F5" s="6" t="s">
        <v>293</v>
      </c>
      <c r="G5" s="6" t="s">
        <v>294</v>
      </c>
      <c r="H5" s="6" t="s">
        <v>295</v>
      </c>
      <c r="I5" s="6" t="s">
        <v>296</v>
      </c>
      <c r="J5" s="6" t="s">
        <v>297</v>
      </c>
      <c r="K5" s="6" t="s">
        <v>298</v>
      </c>
      <c r="L5" s="6" t="s">
        <v>299</v>
      </c>
      <c r="M5" s="6" t="s">
        <v>300</v>
      </c>
      <c r="N5" s="6" t="s">
        <v>301</v>
      </c>
      <c r="O5" s="6" t="s">
        <v>302</v>
      </c>
      <c r="P5" s="6" t="s">
        <v>303</v>
      </c>
      <c r="Q5" s="6" t="s">
        <v>304</v>
      </c>
      <c r="R5" s="6" t="s">
        <v>305</v>
      </c>
      <c r="S5" s="6" t="s">
        <v>306</v>
      </c>
      <c r="T5" s="6" t="s">
        <v>307</v>
      </c>
      <c r="U5" s="6" t="s">
        <v>308</v>
      </c>
      <c r="V5" s="6" t="s">
        <v>309</v>
      </c>
    </row>
    <row r="6" spans="1:22" ht="18" customHeight="1">
      <c r="A6" s="11">
        <v>800.0000000000001</v>
      </c>
      <c r="B6" s="11">
        <v>30.98840429462035</v>
      </c>
      <c r="C6" s="11">
        <v>369.8968291514209</v>
      </c>
      <c r="D6" s="11">
        <v>1.181041181041181</v>
      </c>
      <c r="E6" s="11">
        <v>4.251748251748253</v>
      </c>
      <c r="F6" s="11">
        <v>22302.47689348679</v>
      </c>
      <c r="G6" s="11">
        <v>4.079960443596808</v>
      </c>
      <c r="H6" s="11">
        <v>1356.1344</v>
      </c>
      <c r="I6" s="11">
        <v>1360.214360443597</v>
      </c>
      <c r="J6" s="11">
        <v>0.018</v>
      </c>
      <c r="K6" s="11">
        <v>0.2959670846744818</v>
      </c>
      <c r="L6" s="11">
        <v>0.5249458466004662</v>
      </c>
      <c r="M6" s="11">
        <v>0.7988961063951781</v>
      </c>
      <c r="N6" s="11">
        <v>1.251727217087405</v>
      </c>
      <c r="O6" s="3" t="s">
        <v>310</v>
      </c>
      <c r="P6" s="3" t="s">
        <v>311</v>
      </c>
      <c r="Q6" s="10">
        <v>1</v>
      </c>
      <c r="R6" s="3" t="s">
        <v>312</v>
      </c>
      <c r="S6" s="11">
        <v>0</v>
      </c>
      <c r="T6" s="11">
        <v>0</v>
      </c>
      <c r="U6" s="11">
        <v>0</v>
      </c>
      <c r="V6" s="11">
        <v>0</v>
      </c>
    </row>
    <row r="7" spans="1:22" ht="18" customHeight="1">
      <c r="A7" s="11">
        <v>800.9625000000001</v>
      </c>
      <c r="B7" s="11">
        <v>31.0373444223055</v>
      </c>
      <c r="C7" s="11">
        <v>370.0358095607912</v>
      </c>
      <c r="D7" s="11">
        <v>1.182462121212121</v>
      </c>
      <c r="E7" s="11">
        <v>4.256863636363637</v>
      </c>
      <c r="F7" s="11">
        <v>22310.85654728306</v>
      </c>
      <c r="G7" s="11">
        <v>4.089783754196799</v>
      </c>
      <c r="H7" s="11">
        <v>1356.1344</v>
      </c>
      <c r="I7" s="11">
        <v>1360.224183754197</v>
      </c>
      <c r="J7" s="11">
        <v>0.018</v>
      </c>
      <c r="K7" s="11">
        <v>0.2960781776080008</v>
      </c>
      <c r="L7" s="11">
        <v>0.5249457162154609</v>
      </c>
      <c r="M7" s="11">
        <v>0.7992153949618093</v>
      </c>
      <c r="N7" s="11">
        <v>1.251227148906191</v>
      </c>
      <c r="O7" s="3" t="s">
        <v>310</v>
      </c>
      <c r="P7" s="3" t="s">
        <v>311</v>
      </c>
      <c r="Q7" s="10">
        <v>1</v>
      </c>
      <c r="R7" s="3" t="s">
        <v>312</v>
      </c>
      <c r="S7" s="11">
        <v>0.001778274202335215</v>
      </c>
      <c r="T7" s="11">
        <v>0.002101478222347283</v>
      </c>
      <c r="U7" s="11">
        <v>0.001778274202335215</v>
      </c>
      <c r="V7" s="11">
        <v>0.002101478222347283</v>
      </c>
    </row>
    <row r="8" spans="1:22" ht="18" customHeight="1">
      <c r="A8" s="11">
        <v>801.9250000000002</v>
      </c>
      <c r="B8" s="11">
        <v>31.08630434386997</v>
      </c>
      <c r="C8" s="11">
        <v>370.174692056187</v>
      </c>
      <c r="D8" s="11">
        <v>1.183883061383062</v>
      </c>
      <c r="E8" s="11">
        <v>4.261979020979021</v>
      </c>
      <c r="F8" s="11">
        <v>22319.23029747601</v>
      </c>
      <c r="G8" s="11">
        <v>4.09961887636196</v>
      </c>
      <c r="H8" s="11">
        <v>1356.1344</v>
      </c>
      <c r="I8" s="11">
        <v>1360.234018876362</v>
      </c>
      <c r="J8" s="11">
        <v>0.018</v>
      </c>
      <c r="K8" s="11">
        <v>0.2961891920260953</v>
      </c>
      <c r="L8" s="11">
        <v>0.5249455856736807</v>
      </c>
      <c r="M8" s="11">
        <v>0.799534457869827</v>
      </c>
      <c r="N8" s="11">
        <v>1.250727833124624</v>
      </c>
      <c r="O8" s="3" t="s">
        <v>310</v>
      </c>
      <c r="P8" s="3" t="s">
        <v>311</v>
      </c>
      <c r="Q8" s="10">
        <v>1</v>
      </c>
      <c r="R8" s="3" t="s">
        <v>312</v>
      </c>
      <c r="S8" s="11">
        <v>0.001777564169925761</v>
      </c>
      <c r="T8" s="11">
        <v>0.002103164953090315</v>
      </c>
      <c r="U8" s="11">
        <v>0.003555838372260977</v>
      </c>
      <c r="V8" s="11">
        <v>0.004204643175437598</v>
      </c>
    </row>
    <row r="9" spans="1:22" ht="18" customHeight="1">
      <c r="A9" s="11">
        <v>802.8875000000002</v>
      </c>
      <c r="B9" s="11">
        <v>31.13528402970668</v>
      </c>
      <c r="C9" s="11">
        <v>370.3134766376085</v>
      </c>
      <c r="D9" s="11">
        <v>1.185304001554002</v>
      </c>
      <c r="E9" s="11">
        <v>4.267094405594406</v>
      </c>
      <c r="F9" s="11">
        <v>22327.59814406562</v>
      </c>
      <c r="G9" s="11">
        <v>4.109465810092293</v>
      </c>
      <c r="H9" s="11">
        <v>1356.1344</v>
      </c>
      <c r="I9" s="11">
        <v>1360.243865810092</v>
      </c>
      <c r="J9" s="11">
        <v>0.018</v>
      </c>
      <c r="K9" s="11">
        <v>0.2963001279287654</v>
      </c>
      <c r="L9" s="11">
        <v>0.5249454549751251</v>
      </c>
      <c r="M9" s="11">
        <v>0.7998532951192313</v>
      </c>
      <c r="N9" s="11">
        <v>1.250229268419696</v>
      </c>
      <c r="O9" s="3" t="s">
        <v>310</v>
      </c>
      <c r="P9" s="3" t="s">
        <v>311</v>
      </c>
      <c r="Q9" s="10">
        <v>1</v>
      </c>
      <c r="R9" s="3" t="s">
        <v>312</v>
      </c>
      <c r="S9" s="11">
        <v>0.001776855205691232</v>
      </c>
      <c r="T9" s="11">
        <v>0.002104850931358641</v>
      </c>
      <c r="U9" s="11">
        <v>0.005332693577952209</v>
      </c>
      <c r="V9" s="11">
        <v>0.006309494106796238</v>
      </c>
    </row>
    <row r="10" spans="1:22" ht="18" customHeight="1">
      <c r="A10" s="11">
        <v>803.85</v>
      </c>
      <c r="B10" s="11">
        <v>31.18428345020858</v>
      </c>
      <c r="C10" s="11">
        <v>370.4521633050554</v>
      </c>
      <c r="D10" s="11">
        <v>1.186724941724942</v>
      </c>
      <c r="E10" s="11">
        <v>4.272209790209791</v>
      </c>
      <c r="F10" s="11">
        <v>22335.9600870519</v>
      </c>
      <c r="G10" s="11">
        <v>4.119324555387796</v>
      </c>
      <c r="H10" s="11">
        <v>1356.1344</v>
      </c>
      <c r="I10" s="11">
        <v>1360.253724555388</v>
      </c>
      <c r="J10" s="11">
        <v>0.018</v>
      </c>
      <c r="K10" s="11">
        <v>0.2964109853160108</v>
      </c>
      <c r="L10" s="11">
        <v>0.5249453241197944</v>
      </c>
      <c r="M10" s="11">
        <v>0.8001719067100217</v>
      </c>
      <c r="N10" s="11">
        <v>1.249731453471779</v>
      </c>
      <c r="O10" s="3" t="s">
        <v>310</v>
      </c>
      <c r="P10" s="3" t="s">
        <v>311</v>
      </c>
      <c r="Q10" s="10">
        <v>1</v>
      </c>
      <c r="R10" s="3" t="s">
        <v>312</v>
      </c>
      <c r="S10" s="11">
        <v>0.001776147307754114</v>
      </c>
      <c r="T10" s="11">
        <v>0.002106536159478939</v>
      </c>
      <c r="U10" s="11">
        <v>0.007108840885706323</v>
      </c>
      <c r="V10" s="11">
        <v>0.008416030266275177</v>
      </c>
    </row>
    <row r="11" spans="1:22" ht="18" customHeight="1">
      <c r="A11" s="11">
        <v>804.8125000000001</v>
      </c>
      <c r="B11" s="11">
        <v>31.2333025757686</v>
      </c>
      <c r="C11" s="11">
        <v>370.5907520585278</v>
      </c>
      <c r="D11" s="11">
        <v>1.188145881895882</v>
      </c>
      <c r="E11" s="11">
        <v>4.277325174825176</v>
      </c>
      <c r="F11" s="11">
        <v>22344.31612643485</v>
      </c>
      <c r="G11" s="11">
        <v>4.12919511224847</v>
      </c>
      <c r="H11" s="11">
        <v>1356.1344</v>
      </c>
      <c r="I11" s="11">
        <v>1360.263595112248</v>
      </c>
      <c r="J11" s="11">
        <v>0.018</v>
      </c>
      <c r="K11" s="11">
        <v>0.2965217641878318</v>
      </c>
      <c r="L11" s="11">
        <v>0.5249451931076886</v>
      </c>
      <c r="M11" s="11">
        <v>0.8004902926421987</v>
      </c>
      <c r="N11" s="11">
        <v>1.249234386964612</v>
      </c>
      <c r="O11" s="3" t="s">
        <v>310</v>
      </c>
      <c r="P11" s="3" t="s">
        <v>311</v>
      </c>
      <c r="Q11" s="10">
        <v>1</v>
      </c>
      <c r="R11" s="3" t="s">
        <v>312</v>
      </c>
      <c r="S11" s="11">
        <v>0.001775440474241688</v>
      </c>
      <c r="T11" s="11">
        <v>0.002108220639772913</v>
      </c>
      <c r="U11" s="11">
        <v>0.008884281359948011</v>
      </c>
      <c r="V11" s="11">
        <v>0.01052425090604809</v>
      </c>
    </row>
    <row r="12" spans="1:22" ht="18" customHeight="1">
      <c r="A12" s="11">
        <v>805.7750000000001</v>
      </c>
      <c r="B12" s="11">
        <v>31.28234137677967</v>
      </c>
      <c r="C12" s="11">
        <v>370.7292428980257</v>
      </c>
      <c r="D12" s="11">
        <v>1.189566822066822</v>
      </c>
      <c r="E12" s="11">
        <v>4.282440559440561</v>
      </c>
      <c r="F12" s="11">
        <v>22352.66626221445</v>
      </c>
      <c r="G12" s="11">
        <v>4.139077480674315</v>
      </c>
      <c r="H12" s="11">
        <v>1356.1344</v>
      </c>
      <c r="I12" s="11">
        <v>1360.273477480674</v>
      </c>
      <c r="J12" s="11">
        <v>0.018</v>
      </c>
      <c r="K12" s="11">
        <v>0.2966324645442281</v>
      </c>
      <c r="L12" s="11">
        <v>0.5249450619388077</v>
      </c>
      <c r="M12" s="11">
        <v>0.8008084529157619</v>
      </c>
      <c r="N12" s="11">
        <v>1.248738067585297</v>
      </c>
      <c r="O12" s="3" t="s">
        <v>310</v>
      </c>
      <c r="P12" s="3" t="s">
        <v>311</v>
      </c>
      <c r="Q12" s="10">
        <v>1</v>
      </c>
      <c r="R12" s="3" t="s">
        <v>312</v>
      </c>
      <c r="S12" s="11">
        <v>0.001774734703286015</v>
      </c>
      <c r="T12" s="11">
        <v>0.002109904374557306</v>
      </c>
      <c r="U12" s="11">
        <v>0.01065901606323403</v>
      </c>
      <c r="V12" s="11">
        <v>0.0126341552806054</v>
      </c>
    </row>
    <row r="13" spans="1:22" ht="18" customHeight="1">
      <c r="A13" s="11">
        <v>806.7375000000001</v>
      </c>
      <c r="B13" s="11">
        <v>31.33139982363476</v>
      </c>
      <c r="C13" s="11">
        <v>370.8676358235493</v>
      </c>
      <c r="D13" s="11">
        <v>1.190987762237762</v>
      </c>
      <c r="E13" s="11">
        <v>4.287555944055944</v>
      </c>
      <c r="F13" s="11">
        <v>22361.01049439074</v>
      </c>
      <c r="G13" s="11">
        <v>4.14897166066533</v>
      </c>
      <c r="H13" s="11">
        <v>1356.1344</v>
      </c>
      <c r="I13" s="11">
        <v>1360.283371660665</v>
      </c>
      <c r="J13" s="11">
        <v>0.018</v>
      </c>
      <c r="K13" s="11">
        <v>0.2967430863852</v>
      </c>
      <c r="L13" s="11">
        <v>0.5249449306131516</v>
      </c>
      <c r="M13" s="11">
        <v>0.8011263875307117</v>
      </c>
      <c r="N13" s="11">
        <v>1.248242494024283</v>
      </c>
      <c r="O13" s="3" t="s">
        <v>310</v>
      </c>
      <c r="P13" s="3" t="s">
        <v>311</v>
      </c>
      <c r="Q13" s="10">
        <v>1</v>
      </c>
      <c r="R13" s="3" t="s">
        <v>312</v>
      </c>
      <c r="S13" s="11">
        <v>0.001774029993023645</v>
      </c>
      <c r="T13" s="11">
        <v>0.002111587366143587</v>
      </c>
      <c r="U13" s="11">
        <v>0.01243304605625767</v>
      </c>
      <c r="V13" s="11">
        <v>0.01474574264674898</v>
      </c>
    </row>
    <row r="14" spans="1:22" ht="18" customHeight="1">
      <c r="A14" s="11">
        <v>807.7</v>
      </c>
      <c r="B14" s="11">
        <v>31.38047788672678</v>
      </c>
      <c r="C14" s="11">
        <v>371.0059308350982</v>
      </c>
      <c r="D14" s="11">
        <v>1.192408702408702</v>
      </c>
      <c r="E14" s="11">
        <v>4.292671328671329</v>
      </c>
      <c r="F14" s="11">
        <v>22369.34882296368</v>
      </c>
      <c r="G14" s="11">
        <v>4.158877652221516</v>
      </c>
      <c r="H14" s="11">
        <v>1356.1344</v>
      </c>
      <c r="I14" s="11">
        <v>1360.293277652221</v>
      </c>
      <c r="J14" s="11">
        <v>0.018</v>
      </c>
      <c r="K14" s="11">
        <v>0.2968536297107471</v>
      </c>
      <c r="L14" s="11">
        <v>0.5249447991307203</v>
      </c>
      <c r="M14" s="11">
        <v>0.8014440964870474</v>
      </c>
      <c r="N14" s="11">
        <v>1.247747664975359</v>
      </c>
      <c r="O14" s="3" t="s">
        <v>310</v>
      </c>
      <c r="P14" s="3" t="s">
        <v>311</v>
      </c>
      <c r="Q14" s="10">
        <v>1</v>
      </c>
      <c r="R14" s="3" t="s">
        <v>312</v>
      </c>
      <c r="S14" s="11">
        <v>0.00177332634159699</v>
      </c>
      <c r="T14" s="11">
        <v>0.002113269616839615</v>
      </c>
      <c r="U14" s="11">
        <v>0.01420637239785466</v>
      </c>
      <c r="V14" s="11">
        <v>0.0168590122635886</v>
      </c>
    </row>
    <row r="15" spans="1:22" ht="18" customHeight="1">
      <c r="A15" s="11">
        <v>808.6624999999999</v>
      </c>
      <c r="B15" s="11">
        <v>31.42957553644868</v>
      </c>
      <c r="C15" s="11">
        <v>371.1441279326727</v>
      </c>
      <c r="D15" s="11">
        <v>1.193829642579643</v>
      </c>
      <c r="E15" s="11">
        <v>4.297786713286714</v>
      </c>
      <c r="F15" s="11">
        <v>22377.68124793329</v>
      </c>
      <c r="G15" s="11">
        <v>4.168795455342875</v>
      </c>
      <c r="H15" s="11">
        <v>1356.1344</v>
      </c>
      <c r="I15" s="11">
        <v>1360.303195455343</v>
      </c>
      <c r="J15" s="11">
        <v>0.018</v>
      </c>
      <c r="K15" s="11">
        <v>0.2969640945208698</v>
      </c>
      <c r="L15" s="11">
        <v>0.5249446674915139</v>
      </c>
      <c r="M15" s="11">
        <v>0.8017615797847696</v>
      </c>
      <c r="N15" s="11">
        <v>1.247253579135641</v>
      </c>
      <c r="O15" s="3" t="s">
        <v>310</v>
      </c>
      <c r="P15" s="3" t="s">
        <v>311</v>
      </c>
      <c r="Q15" s="10">
        <v>1</v>
      </c>
      <c r="R15" s="3" t="s">
        <v>312</v>
      </c>
      <c r="S15" s="11">
        <v>0.001772623747151534</v>
      </c>
      <c r="T15" s="11">
        <v>0.002114951128946363</v>
      </c>
      <c r="U15" s="11">
        <v>0.01597899614500619</v>
      </c>
      <c r="V15" s="11">
        <v>0.01897396339253496</v>
      </c>
    </row>
    <row r="16" spans="1:22" ht="18" customHeight="1">
      <c r="A16" s="11">
        <v>809.625</v>
      </c>
      <c r="B16" s="11">
        <v>31.4786927431934</v>
      </c>
      <c r="C16" s="11">
        <v>371.2822271162727</v>
      </c>
      <c r="D16" s="11">
        <v>1.195250582750583</v>
      </c>
      <c r="E16" s="11">
        <v>4.302902097902098</v>
      </c>
      <c r="F16" s="11">
        <v>22386.00776929958</v>
      </c>
      <c r="G16" s="11">
        <v>4.178725070029403</v>
      </c>
      <c r="H16" s="11">
        <v>1356.1344</v>
      </c>
      <c r="I16" s="11">
        <v>1360.313125070029</v>
      </c>
      <c r="J16" s="11">
        <v>0.018</v>
      </c>
      <c r="K16" s="11">
        <v>0.2970744808155681</v>
      </c>
      <c r="L16" s="11">
        <v>0.5249445356955325</v>
      </c>
      <c r="M16" s="11">
        <v>0.8020788374238785</v>
      </c>
      <c r="N16" s="11">
        <v>1.246760235205564</v>
      </c>
      <c r="O16" s="3" t="s">
        <v>310</v>
      </c>
      <c r="P16" s="3" t="s">
        <v>311</v>
      </c>
      <c r="Q16" s="10">
        <v>1</v>
      </c>
      <c r="R16" s="3" t="s">
        <v>312</v>
      </c>
      <c r="S16" s="11">
        <v>0.001771922207838591</v>
      </c>
      <c r="T16" s="11">
        <v>0.002116631904761225</v>
      </c>
      <c r="U16" s="11">
        <v>0.01775091835284479</v>
      </c>
      <c r="V16" s="11">
        <v>0.02109059529729619</v>
      </c>
    </row>
    <row r="17" spans="1:22" ht="18" customHeight="1">
      <c r="A17" s="11">
        <v>810.5875</v>
      </c>
      <c r="B17" s="11">
        <v>31.52782947735389</v>
      </c>
      <c r="C17" s="11">
        <v>371.4202283858983</v>
      </c>
      <c r="D17" s="11">
        <v>1.196671522921523</v>
      </c>
      <c r="E17" s="11">
        <v>4.308017482517483</v>
      </c>
      <c r="F17" s="11">
        <v>22394.32838706253</v>
      </c>
      <c r="G17" s="11">
        <v>4.188666496281103</v>
      </c>
      <c r="H17" s="11">
        <v>1356.1344</v>
      </c>
      <c r="I17" s="11">
        <v>1360.323066496281</v>
      </c>
      <c r="J17" s="11">
        <v>0.018</v>
      </c>
      <c r="K17" s="11">
        <v>0.2971847885948417</v>
      </c>
      <c r="L17" s="11">
        <v>0.5249444037427757</v>
      </c>
      <c r="M17" s="11">
        <v>0.8023958694043736</v>
      </c>
      <c r="N17" s="11">
        <v>1.24626763188887</v>
      </c>
      <c r="O17" s="3" t="s">
        <v>310</v>
      </c>
      <c r="P17" s="3" t="s">
        <v>311</v>
      </c>
      <c r="Q17" s="10">
        <v>1</v>
      </c>
      <c r="R17" s="3" t="s">
        <v>312</v>
      </c>
      <c r="S17" s="11">
        <v>0.001771221721813909</v>
      </c>
      <c r="T17" s="11">
        <v>0.002118311946576385</v>
      </c>
      <c r="U17" s="11">
        <v>0.0195221400746587</v>
      </c>
      <c r="V17" s="11">
        <v>0.02320890724387257</v>
      </c>
    </row>
    <row r="18" spans="1:22" ht="18" customHeight="1">
      <c r="A18" s="11">
        <v>811.5500000000001</v>
      </c>
      <c r="B18" s="11">
        <v>31.57698570932309</v>
      </c>
      <c r="C18" s="11">
        <v>371.5581317415495</v>
      </c>
      <c r="D18" s="11">
        <v>1.198092463092463</v>
      </c>
      <c r="E18" s="11">
        <v>4.313132867132867</v>
      </c>
      <c r="F18" s="11">
        <v>22402.64310122215</v>
      </c>
      <c r="G18" s="11">
        <v>4.198619734097973</v>
      </c>
      <c r="H18" s="11">
        <v>1356.1344</v>
      </c>
      <c r="I18" s="11">
        <v>1360.333019734098</v>
      </c>
      <c r="J18" s="11">
        <v>0.018</v>
      </c>
      <c r="K18" s="11">
        <v>0.2972950178586907</v>
      </c>
      <c r="L18" s="11">
        <v>0.5249442716332439</v>
      </c>
      <c r="M18" s="11">
        <v>0.802712675726255</v>
      </c>
      <c r="N18" s="11">
        <v>1.245775767892601</v>
      </c>
      <c r="O18" s="3" t="s">
        <v>310</v>
      </c>
      <c r="P18" s="3" t="s">
        <v>311</v>
      </c>
      <c r="Q18" s="10">
        <v>1</v>
      </c>
      <c r="R18" s="3" t="s">
        <v>312</v>
      </c>
      <c r="S18" s="11">
        <v>0.001770522287237926</v>
      </c>
      <c r="T18" s="11">
        <v>0.002119991256679169</v>
      </c>
      <c r="U18" s="11">
        <v>0.02129266236189662</v>
      </c>
      <c r="V18" s="11">
        <v>0.02532889850055174</v>
      </c>
    </row>
    <row r="19" spans="1:22" ht="18" customHeight="1">
      <c r="A19" s="11">
        <v>812.5125</v>
      </c>
      <c r="B19" s="11">
        <v>31.62616140949391</v>
      </c>
      <c r="C19" s="11">
        <v>371.695937183226</v>
      </c>
      <c r="D19" s="11">
        <v>1.199513403263403</v>
      </c>
      <c r="E19" s="11">
        <v>4.318248251748252</v>
      </c>
      <c r="F19" s="11">
        <v>22410.95191177843</v>
      </c>
      <c r="G19" s="11">
        <v>4.208584783480016</v>
      </c>
      <c r="H19" s="11">
        <v>1356.1344</v>
      </c>
      <c r="I19" s="11">
        <v>1360.34298478348</v>
      </c>
      <c r="J19" s="11">
        <v>0.018</v>
      </c>
      <c r="K19" s="11">
        <v>0.2974051686071152</v>
      </c>
      <c r="L19" s="11">
        <v>0.5249441393669368</v>
      </c>
      <c r="M19" s="11">
        <v>0.8030292563895227</v>
      </c>
      <c r="N19" s="11">
        <v>1.245284641927085</v>
      </c>
      <c r="O19" s="3" t="s">
        <v>310</v>
      </c>
      <c r="P19" s="3" t="s">
        <v>311</v>
      </c>
      <c r="Q19" s="10">
        <v>1</v>
      </c>
      <c r="R19" s="3" t="s">
        <v>312</v>
      </c>
      <c r="S19" s="11">
        <v>0.00176982390227576</v>
      </c>
      <c r="T19" s="11">
        <v>0.002121669837352052</v>
      </c>
      <c r="U19" s="11">
        <v>0.02306248626417238</v>
      </c>
      <c r="V19" s="11">
        <v>0.02745056833790379</v>
      </c>
    </row>
    <row r="20" spans="1:22" ht="18" customHeight="1">
      <c r="A20" s="11">
        <v>813.4750000000001</v>
      </c>
      <c r="B20" s="11">
        <v>31.67535654825931</v>
      </c>
      <c r="C20" s="11">
        <v>371.8336447109281</v>
      </c>
      <c r="D20" s="11">
        <v>1.200934343434344</v>
      </c>
      <c r="E20" s="11">
        <v>4.323363636363637</v>
      </c>
      <c r="F20" s="11">
        <v>22419.25481873138</v>
      </c>
      <c r="G20" s="11">
        <v>4.218561644427228</v>
      </c>
      <c r="H20" s="11">
        <v>1356.1344</v>
      </c>
      <c r="I20" s="11">
        <v>1360.352961644427</v>
      </c>
      <c r="J20" s="11">
        <v>0.018</v>
      </c>
      <c r="K20" s="11">
        <v>0.2975152408401152</v>
      </c>
      <c r="L20" s="11">
        <v>0.5249440069438548</v>
      </c>
      <c r="M20" s="11">
        <v>0.803345611394177</v>
      </c>
      <c r="N20" s="11">
        <v>1.244794252705926</v>
      </c>
      <c r="O20" s="3" t="s">
        <v>310</v>
      </c>
      <c r="P20" s="3" t="s">
        <v>311</v>
      </c>
      <c r="Q20" s="10">
        <v>1</v>
      </c>
      <c r="R20" s="3" t="s">
        <v>312</v>
      </c>
      <c r="S20" s="11">
        <v>0.001769126565097193</v>
      </c>
      <c r="T20" s="11">
        <v>0.002123347690872681</v>
      </c>
      <c r="U20" s="11">
        <v>0.02483161282926958</v>
      </c>
      <c r="V20" s="11">
        <v>0.02957391602877647</v>
      </c>
    </row>
    <row r="21" spans="1:22" ht="18" customHeight="1">
      <c r="A21" s="11">
        <v>814.4375000000001</v>
      </c>
      <c r="B21" s="11">
        <v>31.72457109601224</v>
      </c>
      <c r="C21" s="11">
        <v>371.9712543246559</v>
      </c>
      <c r="D21" s="11">
        <v>1.202355283605284</v>
      </c>
      <c r="E21" s="11">
        <v>4.328479020979022</v>
      </c>
      <c r="F21" s="11">
        <v>22427.55182208101</v>
      </c>
      <c r="G21" s="11">
        <v>4.228550316939612</v>
      </c>
      <c r="H21" s="11">
        <v>1356.1344</v>
      </c>
      <c r="I21" s="11">
        <v>1360.36295031694</v>
      </c>
      <c r="J21" s="11">
        <v>0.018</v>
      </c>
      <c r="K21" s="11">
        <v>0.2976252345576908</v>
      </c>
      <c r="L21" s="11">
        <v>0.5249438743639974</v>
      </c>
      <c r="M21" s="11">
        <v>0.8036617407402179</v>
      </c>
      <c r="N21" s="11">
        <v>1.244304598945999</v>
      </c>
      <c r="O21" s="3" t="s">
        <v>310</v>
      </c>
      <c r="P21" s="3" t="s">
        <v>311</v>
      </c>
      <c r="Q21" s="10">
        <v>1</v>
      </c>
      <c r="R21" s="3" t="s">
        <v>312</v>
      </c>
      <c r="S21" s="11">
        <v>0.001768430273876656</v>
      </c>
      <c r="T21" s="11">
        <v>0.002125024819513884</v>
      </c>
      <c r="U21" s="11">
        <v>0.02660004310314623</v>
      </c>
      <c r="V21" s="11">
        <v>0.03169894084829036</v>
      </c>
    </row>
    <row r="22" spans="1:22" ht="18" customHeight="1">
      <c r="A22" s="11">
        <v>815.4000000000001</v>
      </c>
      <c r="B22" s="11">
        <v>31.77380502314562</v>
      </c>
      <c r="C22" s="11">
        <v>372.108766024409</v>
      </c>
      <c r="D22" s="11">
        <v>1.203776223776224</v>
      </c>
      <c r="E22" s="11">
        <v>4.333594405594407</v>
      </c>
      <c r="F22" s="11">
        <v>22435.84292182729</v>
      </c>
      <c r="G22" s="11">
        <v>4.238550801017166</v>
      </c>
      <c r="H22" s="11">
        <v>1356.1344</v>
      </c>
      <c r="I22" s="11">
        <v>1360.372950801017</v>
      </c>
      <c r="J22" s="11">
        <v>0.018</v>
      </c>
      <c r="K22" s="11">
        <v>0.2977351497598416</v>
      </c>
      <c r="L22" s="11">
        <v>0.5249437416273649</v>
      </c>
      <c r="M22" s="11">
        <v>0.8039776444276446</v>
      </c>
      <c r="N22" s="11">
        <v>1.243815679367434</v>
      </c>
      <c r="O22" s="3" t="s">
        <v>310</v>
      </c>
      <c r="P22" s="3" t="s">
        <v>311</v>
      </c>
      <c r="Q22" s="10">
        <v>1</v>
      </c>
      <c r="R22" s="3" t="s">
        <v>312</v>
      </c>
      <c r="S22" s="11">
        <v>0.001767735026793219</v>
      </c>
      <c r="T22" s="11">
        <v>0.002126701225543697</v>
      </c>
      <c r="U22" s="11">
        <v>0.02836777812993945</v>
      </c>
      <c r="V22" s="11">
        <v>0.03382564207383405</v>
      </c>
    </row>
    <row r="23" spans="1:22" ht="18" customHeight="1">
      <c r="A23" s="11">
        <v>816.3625000000001</v>
      </c>
      <c r="B23" s="11">
        <v>31.8230583000524</v>
      </c>
      <c r="C23" s="11">
        <v>372.2461798101878</v>
      </c>
      <c r="D23" s="11">
        <v>1.205197163947164</v>
      </c>
      <c r="E23" s="11">
        <v>4.338709790209791</v>
      </c>
      <c r="F23" s="11">
        <v>22444.12811797025</v>
      </c>
      <c r="G23" s="11">
        <v>4.248563096659892</v>
      </c>
      <c r="H23" s="11">
        <v>1356.1344</v>
      </c>
      <c r="I23" s="11">
        <v>1360.38296309666</v>
      </c>
      <c r="J23" s="11">
        <v>0.018</v>
      </c>
      <c r="K23" s="11">
        <v>0.2978449864465679</v>
      </c>
      <c r="L23" s="11">
        <v>0.5249436087339574</v>
      </c>
      <c r="M23" s="11">
        <v>0.8042933224564579</v>
      </c>
      <c r="N23" s="11">
        <v>1.243327492693609</v>
      </c>
      <c r="O23" s="3" t="s">
        <v>310</v>
      </c>
      <c r="P23" s="3" t="s">
        <v>311</v>
      </c>
      <c r="Q23" s="10">
        <v>1</v>
      </c>
      <c r="R23" s="3" t="s">
        <v>312</v>
      </c>
      <c r="S23" s="11">
        <v>0.00176704082203057</v>
      </c>
      <c r="T23" s="11">
        <v>0.002128376911225366</v>
      </c>
      <c r="U23" s="11">
        <v>0.03013481895197002</v>
      </c>
      <c r="V23" s="11">
        <v>0.03595401898505942</v>
      </c>
    </row>
    <row r="24" spans="1:22" ht="18" customHeight="1">
      <c r="A24" s="11">
        <v>817.3250000000002</v>
      </c>
      <c r="B24" s="11">
        <v>31.87233089712552</v>
      </c>
      <c r="C24" s="11">
        <v>372.383495681992</v>
      </c>
      <c r="D24" s="11">
        <v>1.206618104118104</v>
      </c>
      <c r="E24" s="11">
        <v>4.343825174825175</v>
      </c>
      <c r="F24" s="11">
        <v>22452.40741050987</v>
      </c>
      <c r="G24" s="11">
        <v>4.258587203867788</v>
      </c>
      <c r="H24" s="11">
        <v>1356.1344</v>
      </c>
      <c r="I24" s="11">
        <v>1360.392987203868</v>
      </c>
      <c r="J24" s="11">
        <v>0.018</v>
      </c>
      <c r="K24" s="11">
        <v>0.2979547446178697</v>
      </c>
      <c r="L24" s="11">
        <v>0.5249434756837746</v>
      </c>
      <c r="M24" s="11">
        <v>0.8046087748266575</v>
      </c>
      <c r="N24" s="11">
        <v>1.242840037651139</v>
      </c>
      <c r="O24" s="3" t="s">
        <v>310</v>
      </c>
      <c r="P24" s="3" t="s">
        <v>311</v>
      </c>
      <c r="Q24" s="10">
        <v>1</v>
      </c>
      <c r="R24" s="3" t="s">
        <v>312</v>
      </c>
      <c r="S24" s="11">
        <v>0.001766347657777006</v>
      </c>
      <c r="T24" s="11">
        <v>0.002130051878817373</v>
      </c>
      <c r="U24" s="11">
        <v>0.03190116660974703</v>
      </c>
      <c r="V24" s="11">
        <v>0.03808407086387679</v>
      </c>
    </row>
    <row r="25" spans="1:22" ht="18" customHeight="1">
      <c r="A25" s="11">
        <v>818.2875000000001</v>
      </c>
      <c r="B25" s="11">
        <v>31.9216227847579</v>
      </c>
      <c r="C25" s="11">
        <v>372.5207136398217</v>
      </c>
      <c r="D25" s="11">
        <v>1.208039044289045</v>
      </c>
      <c r="E25" s="11">
        <v>4.34894055944056</v>
      </c>
      <c r="F25" s="11">
        <v>22460.68079944616</v>
      </c>
      <c r="G25" s="11">
        <v>4.268623122640856</v>
      </c>
      <c r="H25" s="11">
        <v>1356.1344</v>
      </c>
      <c r="I25" s="11">
        <v>1360.403023122641</v>
      </c>
      <c r="J25" s="11">
        <v>0.018</v>
      </c>
      <c r="K25" s="11">
        <v>0.298064424273747</v>
      </c>
      <c r="L25" s="11">
        <v>0.5249433424768167</v>
      </c>
      <c r="M25" s="11">
        <v>0.8049240015382436</v>
      </c>
      <c r="N25" s="11">
        <v>1.242353312969868</v>
      </c>
      <c r="O25" s="3" t="s">
        <v>310</v>
      </c>
      <c r="P25" s="3" t="s">
        <v>311</v>
      </c>
      <c r="Q25" s="10">
        <v>1</v>
      </c>
      <c r="R25" s="3" t="s">
        <v>312</v>
      </c>
      <c r="S25" s="11">
        <v>0.001765655532225416</v>
      </c>
      <c r="T25" s="11">
        <v>0.002131726130573447</v>
      </c>
      <c r="U25" s="11">
        <v>0.03366682214197244</v>
      </c>
      <c r="V25" s="11">
        <v>0.04021579699445024</v>
      </c>
    </row>
    <row r="26" spans="1:22" ht="18" customHeight="1">
      <c r="A26" s="11">
        <v>819.2500000000001</v>
      </c>
      <c r="B26" s="11">
        <v>31.97093393334252</v>
      </c>
      <c r="C26" s="11">
        <v>372.657833683677</v>
      </c>
      <c r="D26" s="11">
        <v>1.209459984459984</v>
      </c>
      <c r="E26" s="11">
        <v>4.354055944055944</v>
      </c>
      <c r="F26" s="11">
        <v>22468.94828477911</v>
      </c>
      <c r="G26" s="11">
        <v>4.278670852979092</v>
      </c>
      <c r="H26" s="11">
        <v>1356.1344</v>
      </c>
      <c r="I26" s="11">
        <v>1360.413070852979</v>
      </c>
      <c r="J26" s="11">
        <v>0.018</v>
      </c>
      <c r="K26" s="11">
        <v>0.2981740254141996</v>
      </c>
      <c r="L26" s="11">
        <v>0.5249432091130837</v>
      </c>
      <c r="M26" s="11">
        <v>0.8052390025912159</v>
      </c>
      <c r="N26" s="11">
        <v>1.241867317382856</v>
      </c>
      <c r="O26" s="3" t="s">
        <v>310</v>
      </c>
      <c r="P26" s="3" t="s">
        <v>311</v>
      </c>
      <c r="Q26" s="10">
        <v>1</v>
      </c>
      <c r="R26" s="3" t="s">
        <v>312</v>
      </c>
      <c r="S26" s="11">
        <v>0.001764964443572995</v>
      </c>
      <c r="T26" s="11">
        <v>0.002133399668742248</v>
      </c>
      <c r="U26" s="11">
        <v>0.03543178658554543</v>
      </c>
      <c r="V26" s="11">
        <v>0.04234919666319249</v>
      </c>
    </row>
    <row r="27" spans="1:22" ht="18" customHeight="1">
      <c r="A27" s="11">
        <v>820.2125000000001</v>
      </c>
      <c r="B27" s="11">
        <v>32.02026431327228</v>
      </c>
      <c r="C27" s="11">
        <v>372.7948558135578</v>
      </c>
      <c r="D27" s="11">
        <v>1.210880924630925</v>
      </c>
      <c r="E27" s="11">
        <v>4.359171328671329</v>
      </c>
      <c r="F27" s="11">
        <v>22477.20986650873</v>
      </c>
      <c r="G27" s="11">
        <v>4.288730394882501</v>
      </c>
      <c r="H27" s="11">
        <v>1356.1344</v>
      </c>
      <c r="I27" s="11">
        <v>1360.423130394882</v>
      </c>
      <c r="J27" s="11">
        <v>0.018</v>
      </c>
      <c r="K27" s="11">
        <v>0.2982835480392277</v>
      </c>
      <c r="L27" s="11">
        <v>0.5249430755925756</v>
      </c>
      <c r="M27" s="11">
        <v>0.8055537779855745</v>
      </c>
      <c r="N27" s="11">
        <v>1.241382049626372</v>
      </c>
      <c r="O27" s="3" t="s">
        <v>310</v>
      </c>
      <c r="P27" s="3" t="s">
        <v>311</v>
      </c>
      <c r="Q27" s="10">
        <v>1</v>
      </c>
      <c r="R27" s="3" t="s">
        <v>312</v>
      </c>
      <c r="S27" s="11">
        <v>0.001764274390022603</v>
      </c>
      <c r="T27" s="11">
        <v>0.002135072495569048</v>
      </c>
      <c r="U27" s="11">
        <v>0.03719606097556803</v>
      </c>
      <c r="V27" s="11">
        <v>0.04448426915876154</v>
      </c>
    </row>
    <row r="28" spans="1:22" ht="18" customHeight="1">
      <c r="A28" s="11">
        <v>821.175</v>
      </c>
      <c r="B28" s="11">
        <v>32.06961389494013</v>
      </c>
      <c r="C28" s="11">
        <v>372.9317800294641</v>
      </c>
      <c r="D28" s="11">
        <v>1.212301864801865</v>
      </c>
      <c r="E28" s="11">
        <v>4.364286713286714</v>
      </c>
      <c r="F28" s="11">
        <v>22485.46554463502</v>
      </c>
      <c r="G28" s="11">
        <v>4.298801748351082</v>
      </c>
      <c r="H28" s="11">
        <v>1356.1344</v>
      </c>
      <c r="I28" s="11">
        <v>1360.433201748351</v>
      </c>
      <c r="J28" s="11">
        <v>0.018</v>
      </c>
      <c r="K28" s="11">
        <v>0.2983929921488312</v>
      </c>
      <c r="L28" s="11">
        <v>0.5249429419152922</v>
      </c>
      <c r="M28" s="11">
        <v>0.8058683277213194</v>
      </c>
      <c r="N28" s="11">
        <v>1.240897508439883</v>
      </c>
      <c r="O28" s="3" t="s">
        <v>310</v>
      </c>
      <c r="P28" s="3" t="s">
        <v>311</v>
      </c>
      <c r="Q28" s="10">
        <v>1</v>
      </c>
      <c r="R28" s="3" t="s">
        <v>312</v>
      </c>
      <c r="S28" s="11">
        <v>0.001763585369779999</v>
      </c>
      <c r="T28" s="11">
        <v>0.002136744613292418</v>
      </c>
      <c r="U28" s="11">
        <v>0.03895964634534803</v>
      </c>
      <c r="V28" s="11">
        <v>0.04662101377205396</v>
      </c>
    </row>
    <row r="29" spans="1:22" ht="18" customHeight="1">
      <c r="A29" s="11">
        <v>822.1375000000002</v>
      </c>
      <c r="B29" s="11">
        <v>32.11898264873903</v>
      </c>
      <c r="C29" s="11">
        <v>373.068606331396</v>
      </c>
      <c r="D29" s="11">
        <v>1.213722804972805</v>
      </c>
      <c r="E29" s="11">
        <v>4.369402097902098</v>
      </c>
      <c r="F29" s="11">
        <v>22493.71531915797</v>
      </c>
      <c r="G29" s="11">
        <v>4.308884913384833</v>
      </c>
      <c r="H29" s="11">
        <v>1356.1344</v>
      </c>
      <c r="I29" s="11">
        <v>1360.443284913385</v>
      </c>
      <c r="J29" s="11">
        <v>0.018</v>
      </c>
      <c r="K29" s="11">
        <v>0.2985023577430103</v>
      </c>
      <c r="L29" s="11">
        <v>0.5249428080812337</v>
      </c>
      <c r="M29" s="11">
        <v>0.8061826517984508</v>
      </c>
      <c r="N29" s="11">
        <v>1.240413692566042</v>
      </c>
      <c r="O29" s="3" t="s">
        <v>310</v>
      </c>
      <c r="P29" s="3" t="s">
        <v>311</v>
      </c>
      <c r="Q29" s="10">
        <v>1</v>
      </c>
      <c r="R29" s="3" t="s">
        <v>312</v>
      </c>
      <c r="S29" s="11">
        <v>0.001762897381056581</v>
      </c>
      <c r="T29" s="11">
        <v>0.002138416024147564</v>
      </c>
      <c r="U29" s="11">
        <v>0.04072254372640461</v>
      </c>
      <c r="V29" s="11">
        <v>0.04875942979620152</v>
      </c>
    </row>
    <row r="30" spans="1:22" ht="18" customHeight="1">
      <c r="A30" s="11">
        <v>823.1</v>
      </c>
      <c r="B30" s="11">
        <v>32.1683705450619</v>
      </c>
      <c r="C30" s="11">
        <v>373.2053347193533</v>
      </c>
      <c r="D30" s="11">
        <v>1.215143745143745</v>
      </c>
      <c r="E30" s="11">
        <v>4.374517482517483</v>
      </c>
      <c r="F30" s="11">
        <v>22501.95919007761</v>
      </c>
      <c r="G30" s="11">
        <v>4.318979889983755</v>
      </c>
      <c r="H30" s="11">
        <v>1356.1344</v>
      </c>
      <c r="I30" s="11">
        <v>1360.453379889984</v>
      </c>
      <c r="J30" s="11">
        <v>0.018</v>
      </c>
      <c r="K30" s="11">
        <v>0.2986116448217649</v>
      </c>
      <c r="L30" s="11">
        <v>0.5249426740904001</v>
      </c>
      <c r="M30" s="11">
        <v>0.806496750216969</v>
      </c>
      <c r="N30" s="11">
        <v>1.239930600750683</v>
      </c>
      <c r="O30" s="3" t="s">
        <v>310</v>
      </c>
      <c r="P30" s="3" t="s">
        <v>311</v>
      </c>
      <c r="Q30" s="10">
        <v>1</v>
      </c>
      <c r="R30" s="3" t="s">
        <v>312</v>
      </c>
      <c r="S30" s="11">
        <v>0.001762210422067994</v>
      </c>
      <c r="T30" s="11">
        <v>0.002140086730364694</v>
      </c>
      <c r="U30" s="11">
        <v>0.0424847541484726</v>
      </c>
      <c r="V30" s="11">
        <v>0.05089951652656621</v>
      </c>
    </row>
    <row r="31" spans="1:22" ht="18" customHeight="1">
      <c r="A31" s="11">
        <v>824.0625</v>
      </c>
      <c r="B31" s="11">
        <v>32.21777755430167</v>
      </c>
      <c r="C31" s="11">
        <v>373.3419651933361</v>
      </c>
      <c r="D31" s="11">
        <v>1.216564685314685</v>
      </c>
      <c r="E31" s="11">
        <v>4.379632867132868</v>
      </c>
      <c r="F31" s="11">
        <v>22510.19715739389</v>
      </c>
      <c r="G31" s="11">
        <v>4.329086678147847</v>
      </c>
      <c r="H31" s="11">
        <v>1356.1344</v>
      </c>
      <c r="I31" s="11">
        <v>1360.463486678148</v>
      </c>
      <c r="J31" s="11">
        <v>0.018</v>
      </c>
      <c r="K31" s="11">
        <v>0.2987208533850947</v>
      </c>
      <c r="L31" s="11">
        <v>0.5249425399427913</v>
      </c>
      <c r="M31" s="11">
        <v>0.806810622976873</v>
      </c>
      <c r="N31" s="11">
        <v>1.23944823174281</v>
      </c>
      <c r="O31" s="3" t="s">
        <v>310</v>
      </c>
      <c r="P31" s="3" t="s">
        <v>311</v>
      </c>
      <c r="Q31" s="10">
        <v>1</v>
      </c>
      <c r="R31" s="3" t="s">
        <v>312</v>
      </c>
      <c r="S31" s="11">
        <v>0.001761524491034394</v>
      </c>
      <c r="T31" s="11">
        <v>0.002141756734169351</v>
      </c>
      <c r="U31" s="11">
        <v>0.044246278639507</v>
      </c>
      <c r="V31" s="11">
        <v>0.05304127326073556</v>
      </c>
    </row>
    <row r="32" spans="1:22" ht="18" customHeight="1">
      <c r="A32" s="11">
        <v>825.0250000000001</v>
      </c>
      <c r="B32" s="11">
        <v>32.26720364685132</v>
      </c>
      <c r="C32" s="11">
        <v>373.4784977533446</v>
      </c>
      <c r="D32" s="11">
        <v>1.217985625485626</v>
      </c>
      <c r="E32" s="11">
        <v>4.384748251748253</v>
      </c>
      <c r="F32" s="11">
        <v>22518.42922110686</v>
      </c>
      <c r="G32" s="11">
        <v>4.339205277877112</v>
      </c>
      <c r="H32" s="11">
        <v>1356.1344</v>
      </c>
      <c r="I32" s="11">
        <v>1360.473605277877</v>
      </c>
      <c r="J32" s="11">
        <v>0.018</v>
      </c>
      <c r="K32" s="11">
        <v>0.2988299834330002</v>
      </c>
      <c r="L32" s="11">
        <v>0.5249424056384073</v>
      </c>
      <c r="M32" s="11">
        <v>0.8071242700781637</v>
      </c>
      <c r="N32" s="11">
        <v>1.238966584294582</v>
      </c>
      <c r="O32" s="3" t="s">
        <v>310</v>
      </c>
      <c r="P32" s="3" t="s">
        <v>311</v>
      </c>
      <c r="Q32" s="10">
        <v>1</v>
      </c>
      <c r="R32" s="3" t="s">
        <v>312</v>
      </c>
      <c r="S32" s="11">
        <v>0.001760839586180433</v>
      </c>
      <c r="T32" s="11">
        <v>0.002143426037782437</v>
      </c>
      <c r="U32" s="11">
        <v>0.04600711822568743</v>
      </c>
      <c r="V32" s="11">
        <v>0.05518469929851801</v>
      </c>
    </row>
    <row r="33" spans="1:22" ht="18" customHeight="1">
      <c r="A33" s="11">
        <v>825.9875000000001</v>
      </c>
      <c r="B33" s="11">
        <v>32.31664879310375</v>
      </c>
      <c r="C33" s="11">
        <v>373.6149323993785</v>
      </c>
      <c r="D33" s="11">
        <v>1.219406565656566</v>
      </c>
      <c r="E33" s="11">
        <v>4.389863636363637</v>
      </c>
      <c r="F33" s="11">
        <v>22526.65538121648</v>
      </c>
      <c r="G33" s="11">
        <v>4.349335689171546</v>
      </c>
      <c r="H33" s="11">
        <v>1356.1344</v>
      </c>
      <c r="I33" s="11">
        <v>1360.483735689171</v>
      </c>
      <c r="J33" s="11">
        <v>0.018</v>
      </c>
      <c r="K33" s="11">
        <v>0.298939034965481</v>
      </c>
      <c r="L33" s="11">
        <v>0.5249422711772482</v>
      </c>
      <c r="M33" s="11">
        <v>0.8074376915208403</v>
      </c>
      <c r="N33" s="11">
        <v>1.238485657161311</v>
      </c>
      <c r="O33" s="3" t="s">
        <v>310</v>
      </c>
      <c r="P33" s="3" t="s">
        <v>311</v>
      </c>
      <c r="Q33" s="10">
        <v>1</v>
      </c>
      <c r="R33" s="3" t="s">
        <v>312</v>
      </c>
      <c r="S33" s="11">
        <v>0.001760155705735244</v>
      </c>
      <c r="T33" s="11">
        <v>0.002145094643420225</v>
      </c>
      <c r="U33" s="11">
        <v>0.04776727393142267</v>
      </c>
      <c r="V33" s="11">
        <v>0.05732979394193823</v>
      </c>
    </row>
    <row r="34" spans="1:22" ht="18" customHeight="1">
      <c r="A34" s="11">
        <v>826.95</v>
      </c>
      <c r="B34" s="11">
        <v>32.3661129634519</v>
      </c>
      <c r="C34" s="11">
        <v>373.7512691314379</v>
      </c>
      <c r="D34" s="11">
        <v>1.220827505827506</v>
      </c>
      <c r="E34" s="11">
        <v>4.394979020979021</v>
      </c>
      <c r="F34" s="11">
        <v>22534.87563772277</v>
      </c>
      <c r="G34" s="11">
        <v>4.359477912031152</v>
      </c>
      <c r="H34" s="11">
        <v>1356.1344</v>
      </c>
      <c r="I34" s="11">
        <v>1360.493877912031</v>
      </c>
      <c r="J34" s="11">
        <v>0.018</v>
      </c>
      <c r="K34" s="11">
        <v>0.2990480079825372</v>
      </c>
      <c r="L34" s="11">
        <v>0.524942136559314</v>
      </c>
      <c r="M34" s="11">
        <v>0.8077508873049034</v>
      </c>
      <c r="N34" s="11">
        <v>1.238005449101448</v>
      </c>
      <c r="O34" s="3" t="s">
        <v>310</v>
      </c>
      <c r="P34" s="3" t="s">
        <v>311</v>
      </c>
      <c r="Q34" s="10">
        <v>1</v>
      </c>
      <c r="R34" s="3" t="s">
        <v>312</v>
      </c>
      <c r="S34" s="11">
        <v>0.00175947284793243</v>
      </c>
      <c r="T34" s="11">
        <v>0.002146762553294376</v>
      </c>
      <c r="U34" s="11">
        <v>0.0495267467793551</v>
      </c>
      <c r="V34" s="11">
        <v>0.05947655649523261</v>
      </c>
    </row>
    <row r="35" spans="1:22" ht="18" customHeight="1">
      <c r="A35" s="11">
        <v>827.9125000000001</v>
      </c>
      <c r="B35" s="11">
        <v>32.41559612828874</v>
      </c>
      <c r="C35" s="11">
        <v>373.887507949523</v>
      </c>
      <c r="D35" s="11">
        <v>1.222248445998446</v>
      </c>
      <c r="E35" s="11">
        <v>4.400094405594406</v>
      </c>
      <c r="F35" s="11">
        <v>22543.08999062574</v>
      </c>
      <c r="G35" s="11">
        <v>4.369631946455929</v>
      </c>
      <c r="H35" s="11">
        <v>1356.1344</v>
      </c>
      <c r="I35" s="11">
        <v>1360.504031946456</v>
      </c>
      <c r="J35" s="11">
        <v>0.018</v>
      </c>
      <c r="K35" s="11">
        <v>0.299156902484169</v>
      </c>
      <c r="L35" s="11">
        <v>0.5249420017846046</v>
      </c>
      <c r="M35" s="11">
        <v>0.8080638574303534</v>
      </c>
      <c r="N35" s="11">
        <v>1.237525958876573</v>
      </c>
      <c r="O35" s="3" t="s">
        <v>310</v>
      </c>
      <c r="P35" s="3" t="s">
        <v>311</v>
      </c>
      <c r="Q35" s="10">
        <v>1</v>
      </c>
      <c r="R35" s="3" t="s">
        <v>312</v>
      </c>
      <c r="S35" s="11">
        <v>0.001758791011010046</v>
      </c>
      <c r="T35" s="11">
        <v>0.002148429769611951</v>
      </c>
      <c r="U35" s="11">
        <v>0.05128553779036515</v>
      </c>
      <c r="V35" s="11">
        <v>0.06162498626484456</v>
      </c>
    </row>
    <row r="36" spans="1:22" ht="18" customHeight="1">
      <c r="A36" s="11">
        <v>828.8750000000001</v>
      </c>
      <c r="B36" s="11">
        <v>32.46509825800719</v>
      </c>
      <c r="C36" s="11">
        <v>374.0236488536335</v>
      </c>
      <c r="D36" s="11">
        <v>1.223669386169386</v>
      </c>
      <c r="E36" s="11">
        <v>4.405209790209791</v>
      </c>
      <c r="F36" s="11">
        <v>22551.29843992536</v>
      </c>
      <c r="G36" s="11">
        <v>4.379797792445877</v>
      </c>
      <c r="H36" s="11">
        <v>1356.1344</v>
      </c>
      <c r="I36" s="11">
        <v>1360.514197792446</v>
      </c>
      <c r="J36" s="11">
        <v>0.018</v>
      </c>
      <c r="K36" s="11">
        <v>0.2992657184703762</v>
      </c>
      <c r="L36" s="11">
        <v>0.5249418668531201</v>
      </c>
      <c r="M36" s="11">
        <v>0.8083766018971893</v>
      </c>
      <c r="N36" s="11">
        <v>1.237047185251388</v>
      </c>
      <c r="O36" s="3" t="s">
        <v>310</v>
      </c>
      <c r="P36" s="3" t="s">
        <v>311</v>
      </c>
      <c r="Q36" s="10">
        <v>1</v>
      </c>
      <c r="R36" s="3" t="s">
        <v>312</v>
      </c>
      <c r="S36" s="11">
        <v>0.001758110193210591</v>
      </c>
      <c r="T36" s="11">
        <v>0.002150096294575428</v>
      </c>
      <c r="U36" s="11">
        <v>0.05304364798357575</v>
      </c>
      <c r="V36" s="11">
        <v>0.06377508255941999</v>
      </c>
    </row>
    <row r="37" spans="1:22" ht="18" customHeight="1">
      <c r="A37" s="11">
        <v>829.8375000000002</v>
      </c>
      <c r="B37" s="11">
        <v>32.51461932300019</v>
      </c>
      <c r="C37" s="11">
        <v>374.1596918437696</v>
      </c>
      <c r="D37" s="11">
        <v>1.225090326340327</v>
      </c>
      <c r="E37" s="11">
        <v>4.410325174825176</v>
      </c>
      <c r="F37" s="11">
        <v>22559.50098562166</v>
      </c>
      <c r="G37" s="11">
        <v>4.389975450000995</v>
      </c>
      <c r="H37" s="11">
        <v>1356.1344</v>
      </c>
      <c r="I37" s="11">
        <v>1360.524375450001</v>
      </c>
      <c r="J37" s="11">
        <v>0.018</v>
      </c>
      <c r="K37" s="11">
        <v>0.2993744559411589</v>
      </c>
      <c r="L37" s="11">
        <v>0.5249417317648604</v>
      </c>
      <c r="M37" s="11">
        <v>0.8086891207054118</v>
      </c>
      <c r="N37" s="11">
        <v>1.236569126993708</v>
      </c>
      <c r="O37" s="3" t="s">
        <v>310</v>
      </c>
      <c r="P37" s="3" t="s">
        <v>311</v>
      </c>
      <c r="Q37" s="10">
        <v>1</v>
      </c>
      <c r="R37" s="3" t="s">
        <v>312</v>
      </c>
      <c r="S37" s="11">
        <v>0.001757430392780992</v>
      </c>
      <c r="T37" s="11">
        <v>0.00215176213038272</v>
      </c>
      <c r="U37" s="11">
        <v>0.05480107837635674</v>
      </c>
      <c r="V37" s="11">
        <v>0.06592684468980271</v>
      </c>
    </row>
    <row r="38" spans="1:22" ht="18" customHeight="1">
      <c r="A38" s="11">
        <v>830.8000000000002</v>
      </c>
      <c r="B38" s="11">
        <v>32.56415929366067</v>
      </c>
      <c r="C38" s="11">
        <v>374.295636919931</v>
      </c>
      <c r="D38" s="11">
        <v>1.226511266511267</v>
      </c>
      <c r="E38" s="11">
        <v>4.415440559440561</v>
      </c>
      <c r="F38" s="11">
        <v>22567.69762771462</v>
      </c>
      <c r="G38" s="11">
        <v>4.400164919121285</v>
      </c>
      <c r="H38" s="11">
        <v>1356.1344</v>
      </c>
      <c r="I38" s="11">
        <v>1360.534564919121</v>
      </c>
      <c r="J38" s="11">
        <v>0.018</v>
      </c>
      <c r="K38" s="11">
        <v>0.2994831148965169</v>
      </c>
      <c r="L38" s="11">
        <v>0.5249415965198256</v>
      </c>
      <c r="M38" s="11">
        <v>0.8090014138550203</v>
      </c>
      <c r="N38" s="11">
        <v>1.236091782874446</v>
      </c>
      <c r="O38" s="3" t="s">
        <v>310</v>
      </c>
      <c r="P38" s="3" t="s">
        <v>311</v>
      </c>
      <c r="Q38" s="10">
        <v>1</v>
      </c>
      <c r="R38" s="3" t="s">
        <v>312</v>
      </c>
      <c r="S38" s="11">
        <v>0.001756751607972588</v>
      </c>
      <c r="T38" s="11">
        <v>0.002153427279227184</v>
      </c>
      <c r="U38" s="11">
        <v>0.05655782998432933</v>
      </c>
      <c r="V38" s="11">
        <v>0.0680802719690299</v>
      </c>
    </row>
    <row r="39" spans="1:22" ht="18" customHeight="1">
      <c r="A39" s="11">
        <v>831.7624999999999</v>
      </c>
      <c r="B39" s="11">
        <v>32.61371814038159</v>
      </c>
      <c r="C39" s="11">
        <v>374.4314840821182</v>
      </c>
      <c r="D39" s="11">
        <v>1.227932206682207</v>
      </c>
      <c r="E39" s="11">
        <v>4.420555944055944</v>
      </c>
      <c r="F39" s="11">
        <v>22575.88836620426</v>
      </c>
      <c r="G39" s="11">
        <v>4.410366199806743</v>
      </c>
      <c r="H39" s="11">
        <v>1356.1344</v>
      </c>
      <c r="I39" s="11">
        <v>1360.544766199807</v>
      </c>
      <c r="J39" s="11">
        <v>0.018</v>
      </c>
      <c r="K39" s="11">
        <v>0.2995916953364505</v>
      </c>
      <c r="L39" s="11">
        <v>0.5249414611180155</v>
      </c>
      <c r="M39" s="11">
        <v>0.8093134813460156</v>
      </c>
      <c r="N39" s="11">
        <v>1.235615151667612</v>
      </c>
      <c r="O39" s="3" t="s">
        <v>310</v>
      </c>
      <c r="P39" s="3" t="s">
        <v>311</v>
      </c>
      <c r="Q39" s="10">
        <v>1</v>
      </c>
      <c r="R39" s="3" t="s">
        <v>312</v>
      </c>
      <c r="S39" s="11">
        <v>0.001756073837040846</v>
      </c>
      <c r="T39" s="11">
        <v>0.002155091743297304</v>
      </c>
      <c r="U39" s="11">
        <v>0.05831390382137017</v>
      </c>
      <c r="V39" s="11">
        <v>0.07023536371232719</v>
      </c>
    </row>
    <row r="40" spans="1:22" ht="18" customHeight="1">
      <c r="A40" s="11">
        <v>832.725</v>
      </c>
      <c r="B40" s="11">
        <v>32.66329583355587</v>
      </c>
      <c r="C40" s="11">
        <v>374.5672333303307</v>
      </c>
      <c r="D40" s="11">
        <v>1.229353146853147</v>
      </c>
      <c r="E40" s="11">
        <v>4.425671328671329</v>
      </c>
      <c r="F40" s="11">
        <v>22584.07320109055</v>
      </c>
      <c r="G40" s="11">
        <v>4.420579292057376</v>
      </c>
      <c r="H40" s="11">
        <v>1356.1344</v>
      </c>
      <c r="I40" s="11">
        <v>1360.554979292057</v>
      </c>
      <c r="J40" s="11">
        <v>0.018</v>
      </c>
      <c r="K40" s="11">
        <v>0.2997001972609594</v>
      </c>
      <c r="L40" s="11">
        <v>0.5249413255594305</v>
      </c>
      <c r="M40" s="11">
        <v>0.8096253231783969</v>
      </c>
      <c r="N40" s="11">
        <v>1.235139232150296</v>
      </c>
      <c r="O40" s="3" t="s">
        <v>310</v>
      </c>
      <c r="P40" s="3" t="s">
        <v>311</v>
      </c>
      <c r="Q40" s="10">
        <v>1</v>
      </c>
      <c r="R40" s="3" t="s">
        <v>312</v>
      </c>
      <c r="S40" s="11">
        <v>0.001755397078246718</v>
      </c>
      <c r="T40" s="11">
        <v>0.002156755524778387</v>
      </c>
      <c r="U40" s="11">
        <v>0.06006930089961689</v>
      </c>
      <c r="V40" s="11">
        <v>0.07239211923710558</v>
      </c>
    </row>
    <row r="41" spans="1:22" ht="18" customHeight="1">
      <c r="A41" s="11">
        <v>833.6875</v>
      </c>
      <c r="B41" s="11">
        <v>32.71289234357646</v>
      </c>
      <c r="C41" s="11">
        <v>374.7028846645688</v>
      </c>
      <c r="D41" s="11">
        <v>1.230774087024087</v>
      </c>
      <c r="E41" s="11">
        <v>4.430786713286714</v>
      </c>
      <c r="F41" s="11">
        <v>22592.25213237351</v>
      </c>
      <c r="G41" s="11">
        <v>4.430804195873177</v>
      </c>
      <c r="H41" s="11">
        <v>1356.1344</v>
      </c>
      <c r="I41" s="11">
        <v>1360.565204195873</v>
      </c>
      <c r="J41" s="11">
        <v>0.018</v>
      </c>
      <c r="K41" s="11">
        <v>0.2998086206700438</v>
      </c>
      <c r="L41" s="11">
        <v>0.5249411898440702</v>
      </c>
      <c r="M41" s="11">
        <v>0.8099369393521646</v>
      </c>
      <c r="N41" s="11">
        <v>1.234664023102662</v>
      </c>
      <c r="O41" s="3" t="s">
        <v>310</v>
      </c>
      <c r="P41" s="3" t="s">
        <v>311</v>
      </c>
      <c r="Q41" s="10">
        <v>1</v>
      </c>
      <c r="R41" s="3" t="s">
        <v>312</v>
      </c>
      <c r="S41" s="11">
        <v>0.001754721329853885</v>
      </c>
      <c r="T41" s="11">
        <v>0.002158418625849212</v>
      </c>
      <c r="U41" s="11">
        <v>0.06182402222947078</v>
      </c>
      <c r="V41" s="11">
        <v>0.07455053786295479</v>
      </c>
    </row>
    <row r="42" spans="1:22" ht="18" customHeight="1">
      <c r="A42" s="11">
        <v>834.6500000000001</v>
      </c>
      <c r="B42" s="11">
        <v>32.76250764083631</v>
      </c>
      <c r="C42" s="11">
        <v>374.8384380848324</v>
      </c>
      <c r="D42" s="11">
        <v>1.232195027195027</v>
      </c>
      <c r="E42" s="11">
        <v>4.435902097902098</v>
      </c>
      <c r="F42" s="11">
        <v>22600.42516005315</v>
      </c>
      <c r="G42" s="11">
        <v>4.44104091125415</v>
      </c>
      <c r="H42" s="11">
        <v>1356.1344</v>
      </c>
      <c r="I42" s="11">
        <v>1360.575440911254</v>
      </c>
      <c r="J42" s="11">
        <v>0.018</v>
      </c>
      <c r="K42" s="11">
        <v>0.2999169655637037</v>
      </c>
      <c r="L42" s="11">
        <v>0.5249410539719348</v>
      </c>
      <c r="M42" s="11">
        <v>0.8102483298673188</v>
      </c>
      <c r="N42" s="11">
        <v>1.234189523307939</v>
      </c>
      <c r="O42" s="3" t="s">
        <v>310</v>
      </c>
      <c r="P42" s="3" t="s">
        <v>311</v>
      </c>
      <c r="Q42" s="10">
        <v>1</v>
      </c>
      <c r="R42" s="3" t="s">
        <v>312</v>
      </c>
      <c r="S42" s="11">
        <v>0.001754046590131484</v>
      </c>
      <c r="T42" s="11">
        <v>0.00216008104868541</v>
      </c>
      <c r="U42" s="11">
        <v>0.06357806881960226</v>
      </c>
      <c r="V42" s="11">
        <v>0.0767106189116402</v>
      </c>
    </row>
    <row r="43" spans="1:22" ht="18" customHeight="1">
      <c r="A43" s="11">
        <v>835.6125000000001</v>
      </c>
      <c r="B43" s="11">
        <v>32.81214169572836</v>
      </c>
      <c r="C43" s="11">
        <v>374.9738935911217</v>
      </c>
      <c r="D43" s="11">
        <v>1.233615967365967</v>
      </c>
      <c r="E43" s="11">
        <v>4.441017482517483</v>
      </c>
      <c r="F43" s="11">
        <v>22608.59228412946</v>
      </c>
      <c r="G43" s="11">
        <v>4.451289438200295</v>
      </c>
      <c r="H43" s="11">
        <v>1356.1344</v>
      </c>
      <c r="I43" s="11">
        <v>1360.5856894382</v>
      </c>
      <c r="J43" s="11">
        <v>0.018</v>
      </c>
      <c r="K43" s="11">
        <v>0.3000252319419393</v>
      </c>
      <c r="L43" s="11">
        <v>0.5249409179430242</v>
      </c>
      <c r="M43" s="11">
        <v>0.8105594947238597</v>
      </c>
      <c r="N43" s="11">
        <v>1.233715731552412</v>
      </c>
      <c r="O43" s="3" t="s">
        <v>310</v>
      </c>
      <c r="P43" s="3" t="s">
        <v>311</v>
      </c>
      <c r="Q43" s="10">
        <v>1</v>
      </c>
      <c r="R43" s="3" t="s">
        <v>312</v>
      </c>
      <c r="S43" s="11">
        <v>0.001753372857352728</v>
      </c>
      <c r="T43" s="11">
        <v>0.002161742795457797</v>
      </c>
      <c r="U43" s="11">
        <v>0.065331441676955</v>
      </c>
      <c r="V43" s="11">
        <v>0.07887236170709799</v>
      </c>
    </row>
    <row r="44" spans="1:22" ht="18" customHeight="1">
      <c r="A44" s="11">
        <v>836.5749999999999</v>
      </c>
      <c r="B44" s="11">
        <v>32.86179447864551</v>
      </c>
      <c r="C44" s="11">
        <v>375.1092511834363</v>
      </c>
      <c r="D44" s="11">
        <v>1.235036907536908</v>
      </c>
      <c r="E44" s="11">
        <v>4.446132867132867</v>
      </c>
      <c r="F44" s="11">
        <v>22616.75350460242</v>
      </c>
      <c r="G44" s="11">
        <v>4.46154977671161</v>
      </c>
      <c r="H44" s="11">
        <v>1356.1344</v>
      </c>
      <c r="I44" s="11">
        <v>1360.595949776711</v>
      </c>
      <c r="J44" s="11">
        <v>0.018</v>
      </c>
      <c r="K44" s="11">
        <v>0.3001334198047499</v>
      </c>
      <c r="L44" s="11">
        <v>0.5249407817573385</v>
      </c>
      <c r="M44" s="11">
        <v>0.8108704339217863</v>
      </c>
      <c r="N44" s="11">
        <v>1.233242646625412</v>
      </c>
      <c r="O44" s="3" t="s">
        <v>310</v>
      </c>
      <c r="P44" s="3" t="s">
        <v>311</v>
      </c>
      <c r="Q44" s="10">
        <v>1</v>
      </c>
      <c r="R44" s="3" t="s">
        <v>312</v>
      </c>
      <c r="S44" s="11">
        <v>0.001752700129795163</v>
      </c>
      <c r="T44" s="11">
        <v>0.002163403868332726</v>
      </c>
      <c r="U44" s="11">
        <v>0.06708414180675015</v>
      </c>
      <c r="V44" s="11">
        <v>0.08103576557543071</v>
      </c>
    </row>
    <row r="45" spans="1:22" ht="18" customHeight="1">
      <c r="A45" s="11">
        <v>837.5375000000001</v>
      </c>
      <c r="B45" s="11">
        <v>32.91146595998074</v>
      </c>
      <c r="C45" s="11">
        <v>375.2445108617764</v>
      </c>
      <c r="D45" s="11">
        <v>1.236457847707848</v>
      </c>
      <c r="E45" s="11">
        <v>4.451248251748252</v>
      </c>
      <c r="F45" s="11">
        <v>22624.90882147204</v>
      </c>
      <c r="G45" s="11">
        <v>4.471821926788096</v>
      </c>
      <c r="H45" s="11">
        <v>1356.1344</v>
      </c>
      <c r="I45" s="11">
        <v>1360.606221926788</v>
      </c>
      <c r="J45" s="11">
        <v>0.018</v>
      </c>
      <c r="K45" s="11">
        <v>0.3002415291521361</v>
      </c>
      <c r="L45" s="11">
        <v>0.5249406454148776</v>
      </c>
      <c r="M45" s="11">
        <v>0.8111811474610993</v>
      </c>
      <c r="N45" s="11">
        <v>1.232770267319305</v>
      </c>
      <c r="O45" s="3" t="s">
        <v>310</v>
      </c>
      <c r="P45" s="3" t="s">
        <v>311</v>
      </c>
      <c r="Q45" s="10">
        <v>1</v>
      </c>
      <c r="R45" s="3" t="s">
        <v>312</v>
      </c>
      <c r="S45" s="11">
        <v>0.001752028405740659</v>
      </c>
      <c r="T45" s="11">
        <v>0.002165064269472099</v>
      </c>
      <c r="U45" s="11">
        <v>0.0688361702124908</v>
      </c>
      <c r="V45" s="11">
        <v>0.08320082984490282</v>
      </c>
    </row>
    <row r="46" spans="1:22" ht="18" customHeight="1">
      <c r="A46" s="11">
        <v>838.5</v>
      </c>
      <c r="B46" s="11">
        <v>32.96115611012697</v>
      </c>
      <c r="C46" s="11">
        <v>375.3796726261421</v>
      </c>
      <c r="D46" s="11">
        <v>1.237878787878788</v>
      </c>
      <c r="E46" s="11">
        <v>4.456363636363637</v>
      </c>
      <c r="F46" s="11">
        <v>22633.05823473835</v>
      </c>
      <c r="G46" s="11">
        <v>4.482105888429754</v>
      </c>
      <c r="H46" s="11">
        <v>1356.1344</v>
      </c>
      <c r="I46" s="11">
        <v>1360.61650588843</v>
      </c>
      <c r="J46" s="11">
        <v>0.018</v>
      </c>
      <c r="K46" s="11">
        <v>0.3003495599840978</v>
      </c>
      <c r="L46" s="11">
        <v>0.5249405089156416</v>
      </c>
      <c r="M46" s="11">
        <v>0.8114916353417989</v>
      </c>
      <c r="N46" s="11">
        <v>1.232298592429485</v>
      </c>
      <c r="O46" s="3" t="s">
        <v>310</v>
      </c>
      <c r="P46" s="3" t="s">
        <v>311</v>
      </c>
      <c r="Q46" s="10">
        <v>1</v>
      </c>
      <c r="R46" s="3" t="s">
        <v>312</v>
      </c>
      <c r="S46" s="11">
        <v>0.00175135768347539</v>
      </c>
      <c r="T46" s="11">
        <v>0.002166724001033382</v>
      </c>
      <c r="U46" s="11">
        <v>0.0705875278959662</v>
      </c>
      <c r="V46" s="11">
        <v>0.08536755384593619</v>
      </c>
    </row>
    <row r="47" spans="1:22" ht="18" customHeight="1">
      <c r="A47" s="11">
        <v>839.4625000000001</v>
      </c>
      <c r="B47" s="11">
        <v>33.01086489947716</v>
      </c>
      <c r="C47" s="11">
        <v>375.5147364765334</v>
      </c>
      <c r="D47" s="11">
        <v>1.239299728049728</v>
      </c>
      <c r="E47" s="11">
        <v>4.461479020979022</v>
      </c>
      <c r="F47" s="11">
        <v>22641.20174440132</v>
      </c>
      <c r="G47" s="11">
        <v>4.492401661636582</v>
      </c>
      <c r="H47" s="11">
        <v>1356.1344</v>
      </c>
      <c r="I47" s="11">
        <v>1360.626801661637</v>
      </c>
      <c r="J47" s="11">
        <v>0.018</v>
      </c>
      <c r="K47" s="11">
        <v>0.300457512300635</v>
      </c>
      <c r="L47" s="11">
        <v>0.5249403722596304</v>
      </c>
      <c r="M47" s="11">
        <v>0.8118018975638851</v>
      </c>
      <c r="N47" s="11">
        <v>1.231827620754366</v>
      </c>
      <c r="O47" s="3" t="s">
        <v>310</v>
      </c>
      <c r="P47" s="3" t="s">
        <v>311</v>
      </c>
      <c r="Q47" s="10">
        <v>1</v>
      </c>
      <c r="R47" s="3" t="s">
        <v>312</v>
      </c>
      <c r="S47" s="11">
        <v>0.00175068796128983</v>
      </c>
      <c r="T47" s="11">
        <v>0.002168383065169621</v>
      </c>
      <c r="U47" s="11">
        <v>0.07233821585725603</v>
      </c>
      <c r="V47" s="11">
        <v>0.08753593691110581</v>
      </c>
    </row>
    <row r="48" spans="1:22" ht="18" customHeight="1">
      <c r="A48" s="11">
        <v>840.4250000000001</v>
      </c>
      <c r="B48" s="11">
        <v>33.06059229842423</v>
      </c>
      <c r="C48" s="11">
        <v>375.6497024129501</v>
      </c>
      <c r="D48" s="11">
        <v>1.240720668220668</v>
      </c>
      <c r="E48" s="11">
        <v>4.466594405594407</v>
      </c>
      <c r="F48" s="11">
        <v>22649.33935046095</v>
      </c>
      <c r="G48" s="11">
        <v>4.502709246408581</v>
      </c>
      <c r="H48" s="11">
        <v>1356.1344</v>
      </c>
      <c r="I48" s="11">
        <v>1360.637109246408</v>
      </c>
      <c r="J48" s="11">
        <v>0.018</v>
      </c>
      <c r="K48" s="11">
        <v>0.3005653861017475</v>
      </c>
      <c r="L48" s="11">
        <v>0.5249402354468441</v>
      </c>
      <c r="M48" s="11">
        <v>0.8121119341273572</v>
      </c>
      <c r="N48" s="11">
        <v>1.23135735109537</v>
      </c>
      <c r="O48" s="3" t="s">
        <v>310</v>
      </c>
      <c r="P48" s="3" t="s">
        <v>311</v>
      </c>
      <c r="Q48" s="10">
        <v>1</v>
      </c>
      <c r="R48" s="3" t="s">
        <v>312</v>
      </c>
      <c r="S48" s="11">
        <v>0.001750019237478733</v>
      </c>
      <c r="T48" s="11">
        <v>0.002170041464029458</v>
      </c>
      <c r="U48" s="11">
        <v>0.07408823509473476</v>
      </c>
      <c r="V48" s="11">
        <v>0.08970597837513528</v>
      </c>
    </row>
    <row r="49" spans="1:22" ht="18" customHeight="1">
      <c r="A49" s="11">
        <v>841.3875000000002</v>
      </c>
      <c r="B49" s="11">
        <v>33.11033827736113</v>
      </c>
      <c r="C49" s="11">
        <v>375.7845704353925</v>
      </c>
      <c r="D49" s="11">
        <v>1.242141608391609</v>
      </c>
      <c r="E49" s="11">
        <v>4.471709790209791</v>
      </c>
      <c r="F49" s="11">
        <v>22657.47105291726</v>
      </c>
      <c r="G49" s="11">
        <v>4.51302864274575</v>
      </c>
      <c r="H49" s="11">
        <v>1356.1344</v>
      </c>
      <c r="I49" s="11">
        <v>1360.647428642746</v>
      </c>
      <c r="J49" s="11">
        <v>0.018</v>
      </c>
      <c r="K49" s="11">
        <v>0.3006731813874357</v>
      </c>
      <c r="L49" s="11">
        <v>0.5249400984772826</v>
      </c>
      <c r="M49" s="11">
        <v>0.8124217450322162</v>
      </c>
      <c r="N49" s="11">
        <v>1.230887782256918</v>
      </c>
      <c r="O49" s="3" t="s">
        <v>310</v>
      </c>
      <c r="P49" s="3" t="s">
        <v>311</v>
      </c>
      <c r="Q49" s="10">
        <v>1</v>
      </c>
      <c r="R49" s="3" t="s">
        <v>312</v>
      </c>
      <c r="S49" s="11">
        <v>0.001749351510341123</v>
      </c>
      <c r="T49" s="11">
        <v>0.002171699199757141</v>
      </c>
      <c r="U49" s="11">
        <v>0.07583758660507589</v>
      </c>
      <c r="V49" s="11">
        <v>0.09187767757489242</v>
      </c>
    </row>
    <row r="50" spans="1:22" ht="18" customHeight="1">
      <c r="A50" s="11">
        <v>842.3500000000001</v>
      </c>
      <c r="B50" s="11">
        <v>33.16010280668078</v>
      </c>
      <c r="C50" s="11">
        <v>375.9193405438603</v>
      </c>
      <c r="D50" s="11">
        <v>1.243562548562549</v>
      </c>
      <c r="E50" s="11">
        <v>4.476825174825176</v>
      </c>
      <c r="F50" s="11">
        <v>22665.59685177023</v>
      </c>
      <c r="G50" s="11">
        <v>4.523359850648092</v>
      </c>
      <c r="H50" s="11">
        <v>1356.1344</v>
      </c>
      <c r="I50" s="11">
        <v>1360.657759850648</v>
      </c>
      <c r="J50" s="11">
        <v>0.018</v>
      </c>
      <c r="K50" s="11">
        <v>0.3007808981576991</v>
      </c>
      <c r="L50" s="11">
        <v>0.524939961350946</v>
      </c>
      <c r="M50" s="11">
        <v>0.8127313302784611</v>
      </c>
      <c r="N50" s="11">
        <v>1.230418913046426</v>
      </c>
      <c r="O50" s="3" t="s">
        <v>310</v>
      </c>
      <c r="P50" s="3" t="s">
        <v>311</v>
      </c>
      <c r="Q50" s="10">
        <v>1</v>
      </c>
      <c r="R50" s="3" t="s">
        <v>312</v>
      </c>
      <c r="S50" s="11">
        <v>0.001748684778180282</v>
      </c>
      <c r="T50" s="11">
        <v>0.002173356274492539</v>
      </c>
      <c r="U50" s="11">
        <v>0.07758627138325618</v>
      </c>
      <c r="V50" s="11">
        <v>0.09405103384938496</v>
      </c>
    </row>
    <row r="51" spans="1:22" ht="18" customHeight="1">
      <c r="A51" s="11">
        <v>843.3125</v>
      </c>
      <c r="B51" s="11">
        <v>33.20988585677615</v>
      </c>
      <c r="C51" s="11">
        <v>376.0540127383537</v>
      </c>
      <c r="D51" s="11">
        <v>1.244983488733489</v>
      </c>
      <c r="E51" s="11">
        <v>4.481940559440559</v>
      </c>
      <c r="F51" s="11">
        <v>22673.71674701987</v>
      </c>
      <c r="G51" s="11">
        <v>4.533702870115602</v>
      </c>
      <c r="H51" s="11">
        <v>1356.1344</v>
      </c>
      <c r="I51" s="11">
        <v>1360.668102870115</v>
      </c>
      <c r="J51" s="11">
        <v>0.018</v>
      </c>
      <c r="K51" s="11">
        <v>0.3008885364125382</v>
      </c>
      <c r="L51" s="11">
        <v>0.5249398240678341</v>
      </c>
      <c r="M51" s="11">
        <v>0.8130406898660928</v>
      </c>
      <c r="N51" s="11">
        <v>1.229950742274288</v>
      </c>
      <c r="O51" s="3" t="s">
        <v>310</v>
      </c>
      <c r="P51" s="3" t="s">
        <v>311</v>
      </c>
      <c r="Q51" s="10">
        <v>1</v>
      </c>
      <c r="R51" s="3" t="s">
        <v>312</v>
      </c>
      <c r="S51" s="11">
        <v>0.00174801903930346</v>
      </c>
      <c r="T51" s="11">
        <v>0.002175012690370823</v>
      </c>
      <c r="U51" s="11">
        <v>0.07933429042255964</v>
      </c>
      <c r="V51" s="11">
        <v>0.09622604653975578</v>
      </c>
    </row>
    <row r="52" spans="1:22" ht="18" customHeight="1">
      <c r="A52" s="11">
        <v>844.2749999999999</v>
      </c>
      <c r="B52" s="11">
        <v>33.25968739804015</v>
      </c>
      <c r="C52" s="11">
        <v>376.1885870188725</v>
      </c>
      <c r="D52" s="11">
        <v>1.246404428904429</v>
      </c>
      <c r="E52" s="11">
        <v>4.487055944055944</v>
      </c>
      <c r="F52" s="11">
        <v>22681.83073866617</v>
      </c>
      <c r="G52" s="11">
        <v>4.544057701148284</v>
      </c>
      <c r="H52" s="11">
        <v>1356.1344</v>
      </c>
      <c r="I52" s="11">
        <v>1360.678457701148</v>
      </c>
      <c r="J52" s="11">
        <v>0.018</v>
      </c>
      <c r="K52" s="11">
        <v>0.3009960961519526</v>
      </c>
      <c r="L52" s="11">
        <v>0.5249396866279473</v>
      </c>
      <c r="M52" s="11">
        <v>0.8133498237951106</v>
      </c>
      <c r="N52" s="11">
        <v>1.229483268753874</v>
      </c>
      <c r="O52" s="3" t="s">
        <v>310</v>
      </c>
      <c r="P52" s="3" t="s">
        <v>311</v>
      </c>
      <c r="Q52" s="10">
        <v>1</v>
      </c>
      <c r="R52" s="3" t="s">
        <v>312</v>
      </c>
      <c r="S52" s="11">
        <v>0.001747354292023234</v>
      </c>
      <c r="T52" s="11">
        <v>0.002176668449524168</v>
      </c>
      <c r="U52" s="11">
        <v>0.08108164471458287</v>
      </c>
      <c r="V52" s="11">
        <v>0.09840271498927995</v>
      </c>
    </row>
    <row r="53" spans="1:22" ht="18" customHeight="1">
      <c r="A53" s="11">
        <v>845.2375000000001</v>
      </c>
      <c r="B53" s="11">
        <v>33.30950740086575</v>
      </c>
      <c r="C53" s="11">
        <v>376.3230633854168</v>
      </c>
      <c r="D53" s="11">
        <v>1.247825369075369</v>
      </c>
      <c r="E53" s="11">
        <v>4.492171328671329</v>
      </c>
      <c r="F53" s="11">
        <v>22689.93882670914</v>
      </c>
      <c r="G53" s="11">
        <v>4.554424343746138</v>
      </c>
      <c r="H53" s="11">
        <v>1356.1344</v>
      </c>
      <c r="I53" s="11">
        <v>1360.688824343746</v>
      </c>
      <c r="J53" s="11">
        <v>0.018</v>
      </c>
      <c r="K53" s="11">
        <v>0.3011035773759423</v>
      </c>
      <c r="L53" s="11">
        <v>0.5249395490312851</v>
      </c>
      <c r="M53" s="11">
        <v>0.8136587320655144</v>
      </c>
      <c r="N53" s="11">
        <v>1.229016491301517</v>
      </c>
      <c r="O53" s="3" t="s">
        <v>310</v>
      </c>
      <c r="P53" s="3" t="s">
        <v>311</v>
      </c>
      <c r="Q53" s="10">
        <v>1</v>
      </c>
      <c r="R53" s="3" t="s">
        <v>312</v>
      </c>
      <c r="S53" s="11">
        <v>0.001746690534654759</v>
      </c>
      <c r="T53" s="11">
        <v>0.002178323554078382</v>
      </c>
      <c r="U53" s="11">
        <v>0.08282833524923763</v>
      </c>
      <c r="V53" s="11">
        <v>0.1005810385433583</v>
      </c>
    </row>
    <row r="54" spans="1:22" ht="18" customHeight="1">
      <c r="A54" s="11">
        <v>846.1999999999999</v>
      </c>
      <c r="B54" s="11">
        <v>33.35934583564587</v>
      </c>
      <c r="C54" s="11">
        <v>376.4574418379868</v>
      </c>
      <c r="D54" s="11">
        <v>1.249246309246309</v>
      </c>
      <c r="E54" s="11">
        <v>4.497286713286714</v>
      </c>
      <c r="F54" s="11">
        <v>22698.04101114878</v>
      </c>
      <c r="G54" s="11">
        <v>4.564802797909162</v>
      </c>
      <c r="H54" s="11">
        <v>1356.1344</v>
      </c>
      <c r="I54" s="11">
        <v>1360.699202797909</v>
      </c>
      <c r="J54" s="11">
        <v>0.018</v>
      </c>
      <c r="K54" s="11">
        <v>0.3012109800845076</v>
      </c>
      <c r="L54" s="11">
        <v>0.5249394112778479</v>
      </c>
      <c r="M54" s="11">
        <v>0.8139674146773052</v>
      </c>
      <c r="N54" s="11">
        <v>1.228550408736506</v>
      </c>
      <c r="O54" s="3" t="s">
        <v>310</v>
      </c>
      <c r="P54" s="3" t="s">
        <v>311</v>
      </c>
      <c r="Q54" s="10">
        <v>1</v>
      </c>
      <c r="R54" s="3" t="s">
        <v>312</v>
      </c>
      <c r="S54" s="11">
        <v>0.001746027765518488</v>
      </c>
      <c r="T54" s="11">
        <v>0.002179978006156307</v>
      </c>
      <c r="U54" s="11">
        <v>0.08457436301475613</v>
      </c>
      <c r="V54" s="11">
        <v>0.1027610165495146</v>
      </c>
    </row>
    <row r="55" spans="1:22" ht="18" customHeight="1">
      <c r="A55" s="11">
        <v>847.1625000000001</v>
      </c>
      <c r="B55" s="11">
        <v>33.40920267277345</v>
      </c>
      <c r="C55" s="11">
        <v>376.5917223765822</v>
      </c>
      <c r="D55" s="11">
        <v>1.250667249417249</v>
      </c>
      <c r="E55" s="11">
        <v>4.502402097902098</v>
      </c>
      <c r="F55" s="11">
        <v>22706.13729198509</v>
      </c>
      <c r="G55" s="11">
        <v>4.575193063637358</v>
      </c>
      <c r="H55" s="11">
        <v>1356.1344</v>
      </c>
      <c r="I55" s="11">
        <v>1360.709593063637</v>
      </c>
      <c r="J55" s="11">
        <v>0.018</v>
      </c>
      <c r="K55" s="11">
        <v>0.3013183042776484</v>
      </c>
      <c r="L55" s="11">
        <v>0.5249392733676356</v>
      </c>
      <c r="M55" s="11">
        <v>0.814275871630482</v>
      </c>
      <c r="N55" s="11">
        <v>1.228085019881075</v>
      </c>
      <c r="O55" s="3" t="s">
        <v>310</v>
      </c>
      <c r="P55" s="3" t="s">
        <v>311</v>
      </c>
      <c r="Q55" s="10">
        <v>1</v>
      </c>
      <c r="R55" s="3" t="s">
        <v>312</v>
      </c>
      <c r="S55" s="11">
        <v>0.001745365982938794</v>
      </c>
      <c r="T55" s="11">
        <v>0.002181631807876138</v>
      </c>
      <c r="U55" s="11">
        <v>0.08631972899769493</v>
      </c>
      <c r="V55" s="11">
        <v>0.1049426483573908</v>
      </c>
    </row>
    <row r="56" spans="1:22" ht="18" customHeight="1">
      <c r="A56" s="11">
        <v>848.125</v>
      </c>
      <c r="B56" s="11">
        <v>33.45907788264143</v>
      </c>
      <c r="C56" s="11">
        <v>376.7259050012032</v>
      </c>
      <c r="D56" s="11">
        <v>1.25208818958819</v>
      </c>
      <c r="E56" s="11">
        <v>4.507517482517483</v>
      </c>
      <c r="F56" s="11">
        <v>22714.22766921807</v>
      </c>
      <c r="G56" s="11">
        <v>4.585595140930725</v>
      </c>
      <c r="H56" s="11">
        <v>1356.1344</v>
      </c>
      <c r="I56" s="11">
        <v>1360.719995140931</v>
      </c>
      <c r="J56" s="11">
        <v>0.018</v>
      </c>
      <c r="K56" s="11">
        <v>0.3014255499553647</v>
      </c>
      <c r="L56" s="11">
        <v>0.5249391353006481</v>
      </c>
      <c r="M56" s="11">
        <v>0.8145841029250454</v>
      </c>
      <c r="N56" s="11">
        <v>1.227620323560397</v>
      </c>
      <c r="O56" s="3" t="s">
        <v>310</v>
      </c>
      <c r="P56" s="3" t="s">
        <v>311</v>
      </c>
      <c r="Q56" s="10">
        <v>1</v>
      </c>
      <c r="R56" s="3" t="s">
        <v>312</v>
      </c>
      <c r="S56" s="11">
        <v>0.001744705185244229</v>
      </c>
      <c r="T56" s="11">
        <v>0.002183284961351781</v>
      </c>
      <c r="U56" s="11">
        <v>0.08806443418293916</v>
      </c>
      <c r="V56" s="11">
        <v>0.1071259333187426</v>
      </c>
    </row>
    <row r="57" spans="1:22" ht="18" customHeight="1">
      <c r="A57" s="11">
        <v>849.0875</v>
      </c>
      <c r="B57" s="11">
        <v>33.50897143564275</v>
      </c>
      <c r="C57" s="11">
        <v>376.8599897118496</v>
      </c>
      <c r="D57" s="11">
        <v>1.25350912975913</v>
      </c>
      <c r="E57" s="11">
        <v>4.512632867132868</v>
      </c>
      <c r="F57" s="11">
        <v>22722.31214284771</v>
      </c>
      <c r="G57" s="11">
        <v>4.596009029789261</v>
      </c>
      <c r="H57" s="11">
        <v>1356.1344</v>
      </c>
      <c r="I57" s="11">
        <v>1360.730409029789</v>
      </c>
      <c r="J57" s="11">
        <v>0.018</v>
      </c>
      <c r="K57" s="11">
        <v>0.3015327171176563</v>
      </c>
      <c r="L57" s="11">
        <v>0.5249389970768854</v>
      </c>
      <c r="M57" s="11">
        <v>0.8148921085609948</v>
      </c>
      <c r="N57" s="11">
        <v>1.227156318602575</v>
      </c>
      <c r="O57" s="3" t="s">
        <v>310</v>
      </c>
      <c r="P57" s="3" t="s">
        <v>311</v>
      </c>
      <c r="Q57" s="10">
        <v>1</v>
      </c>
      <c r="R57" s="3" t="s">
        <v>312</v>
      </c>
      <c r="S57" s="11">
        <v>0.001744045370767517</v>
      </c>
      <c r="T57" s="11">
        <v>0.002184937468692862</v>
      </c>
      <c r="U57" s="11">
        <v>0.08980847955370667</v>
      </c>
      <c r="V57" s="11">
        <v>0.1093108707874354</v>
      </c>
    </row>
    <row r="58" spans="1:22" ht="18" customHeight="1">
      <c r="A58" s="11">
        <v>850.0500000000001</v>
      </c>
      <c r="B58" s="11">
        <v>33.55888330217036</v>
      </c>
      <c r="C58" s="11">
        <v>376.9939765085216</v>
      </c>
      <c r="D58" s="11">
        <v>1.25493006993007</v>
      </c>
      <c r="E58" s="11">
        <v>4.517748251748253</v>
      </c>
      <c r="F58" s="11">
        <v>22730.39071287402</v>
      </c>
      <c r="G58" s="11">
        <v>4.60643473021297</v>
      </c>
      <c r="H58" s="11">
        <v>1356.1344</v>
      </c>
      <c r="I58" s="11">
        <v>1360.740834730213</v>
      </c>
      <c r="J58" s="11">
        <v>0.018</v>
      </c>
      <c r="K58" s="11">
        <v>0.3016398057645234</v>
      </c>
      <c r="L58" s="11">
        <v>0.5249388586963475</v>
      </c>
      <c r="M58" s="11">
        <v>0.8151998885383309</v>
      </c>
      <c r="N58" s="11">
        <v>1.226693003838628</v>
      </c>
      <c r="O58" s="3" t="s">
        <v>310</v>
      </c>
      <c r="P58" s="3" t="s">
        <v>311</v>
      </c>
      <c r="Q58" s="10">
        <v>1</v>
      </c>
      <c r="R58" s="3" t="s">
        <v>312</v>
      </c>
      <c r="S58" s="11">
        <v>0.001743386537845533</v>
      </c>
      <c r="T58" s="11">
        <v>0.002186589332004741</v>
      </c>
      <c r="U58" s="11">
        <v>0.09155186609155221</v>
      </c>
      <c r="V58" s="11">
        <v>0.1114974601194402</v>
      </c>
    </row>
    <row r="59" spans="1:22" ht="18" customHeight="1">
      <c r="A59" s="11">
        <v>851.0125</v>
      </c>
      <c r="B59" s="11">
        <v>33.60881345261718</v>
      </c>
      <c r="C59" s="11">
        <v>377.127865391219</v>
      </c>
      <c r="D59" s="11">
        <v>1.25635101010101</v>
      </c>
      <c r="E59" s="11">
        <v>4.522863636363637</v>
      </c>
      <c r="F59" s="11">
        <v>22738.46337929699</v>
      </c>
      <c r="G59" s="11">
        <v>4.61687224220185</v>
      </c>
      <c r="H59" s="11">
        <v>1356.1344</v>
      </c>
      <c r="I59" s="11">
        <v>1360.751272242202</v>
      </c>
      <c r="J59" s="11">
        <v>0.018</v>
      </c>
      <c r="K59" s="11">
        <v>0.3017468158959659</v>
      </c>
      <c r="L59" s="11">
        <v>0.5249387201590346</v>
      </c>
      <c r="M59" s="11">
        <v>0.815507442857053</v>
      </c>
      <c r="N59" s="11">
        <v>1.226230378102491</v>
      </c>
      <c r="O59" s="3" t="s">
        <v>310</v>
      </c>
      <c r="P59" s="3" t="s">
        <v>311</v>
      </c>
      <c r="Q59" s="10">
        <v>1</v>
      </c>
      <c r="R59" s="3" t="s">
        <v>312</v>
      </c>
      <c r="S59" s="11">
        <v>0.0017427286848193</v>
      </c>
      <c r="T59" s="11">
        <v>0.002188240553388529</v>
      </c>
      <c r="U59" s="11">
        <v>0.0932945947763715</v>
      </c>
      <c r="V59" s="11">
        <v>0.1136857006728287</v>
      </c>
    </row>
    <row r="60" spans="1:22" ht="18" customHeight="1">
      <c r="A60" s="11">
        <v>851.9750000000001</v>
      </c>
      <c r="B60" s="11">
        <v>33.65876185737618</v>
      </c>
      <c r="C60" s="11">
        <v>377.2616563599423</v>
      </c>
      <c r="D60" s="11">
        <v>1.25777195027195</v>
      </c>
      <c r="E60" s="11">
        <v>4.527979020979021</v>
      </c>
      <c r="F60" s="11">
        <v>22746.53014211664</v>
      </c>
      <c r="G60" s="11">
        <v>4.6273215657559</v>
      </c>
      <c r="H60" s="11">
        <v>1356.1344</v>
      </c>
      <c r="I60" s="11">
        <v>1360.761721565756</v>
      </c>
      <c r="J60" s="11">
        <v>0.018</v>
      </c>
      <c r="K60" s="11">
        <v>0.301853747511984</v>
      </c>
      <c r="L60" s="11">
        <v>0.5249385814649464</v>
      </c>
      <c r="M60" s="11">
        <v>0.8158147715171622</v>
      </c>
      <c r="N60" s="11">
        <v>1.225768440230998</v>
      </c>
      <c r="O60" s="3" t="s">
        <v>310</v>
      </c>
      <c r="P60" s="3" t="s">
        <v>311</v>
      </c>
      <c r="Q60" s="10">
        <v>1</v>
      </c>
      <c r="R60" s="3" t="s">
        <v>312</v>
      </c>
      <c r="S60" s="11">
        <v>0.001742071810033964</v>
      </c>
      <c r="T60" s="11">
        <v>0.002189891134941099</v>
      </c>
      <c r="U60" s="11">
        <v>0.09503666658640547</v>
      </c>
      <c r="V60" s="11">
        <v>0.1158755918077698</v>
      </c>
    </row>
    <row r="61" spans="1:22" ht="18" customHeight="1">
      <c r="A61" s="11">
        <v>852.9375000000001</v>
      </c>
      <c r="B61" s="11">
        <v>33.70872848684026</v>
      </c>
      <c r="C61" s="11">
        <v>377.3953494146908</v>
      </c>
      <c r="D61" s="11">
        <v>1.259192890442891</v>
      </c>
      <c r="E61" s="11">
        <v>4.533094405594406</v>
      </c>
      <c r="F61" s="11">
        <v>22754.59100133295</v>
      </c>
      <c r="G61" s="11">
        <v>4.637782700875121</v>
      </c>
      <c r="H61" s="11">
        <v>1356.1344</v>
      </c>
      <c r="I61" s="11">
        <v>1360.772182700875</v>
      </c>
      <c r="J61" s="11">
        <v>0.018</v>
      </c>
      <c r="K61" s="11">
        <v>0.3019606006125775</v>
      </c>
      <c r="L61" s="11">
        <v>0.5249384426140832</v>
      </c>
      <c r="M61" s="11">
        <v>0.816121874518657</v>
      </c>
      <c r="N61" s="11">
        <v>1.22530718906388</v>
      </c>
      <c r="O61" s="3" t="s">
        <v>310</v>
      </c>
      <c r="P61" s="3" t="s">
        <v>311</v>
      </c>
      <c r="Q61" s="10">
        <v>1</v>
      </c>
      <c r="R61" s="3" t="s">
        <v>312</v>
      </c>
      <c r="S61" s="11">
        <v>0.001741415911838796</v>
      </c>
      <c r="T61" s="11">
        <v>0.002191541078755103</v>
      </c>
      <c r="U61" s="11">
        <v>0.09677808249824427</v>
      </c>
      <c r="V61" s="11">
        <v>0.1180671328865249</v>
      </c>
    </row>
    <row r="62" spans="1:22" ht="18" customHeight="1">
      <c r="A62" s="11">
        <v>853.9000000000002</v>
      </c>
      <c r="B62" s="11">
        <v>33.7587133114024</v>
      </c>
      <c r="C62" s="11">
        <v>377.5289445554648</v>
      </c>
      <c r="D62" s="11">
        <v>1.260613830613831</v>
      </c>
      <c r="E62" s="11">
        <v>4.538209790209791</v>
      </c>
      <c r="F62" s="11">
        <v>22762.64595694593</v>
      </c>
      <c r="G62" s="11">
        <v>4.648255647559512</v>
      </c>
      <c r="H62" s="11">
        <v>1356.1344</v>
      </c>
      <c r="I62" s="11">
        <v>1360.78265564756</v>
      </c>
      <c r="J62" s="11">
        <v>0.018</v>
      </c>
      <c r="K62" s="11">
        <v>0.3020673751977463</v>
      </c>
      <c r="L62" s="11">
        <v>0.5249383036064448</v>
      </c>
      <c r="M62" s="11">
        <v>0.8164287518615385</v>
      </c>
      <c r="N62" s="11">
        <v>1.224846623443749</v>
      </c>
      <c r="O62" s="3" t="s">
        <v>310</v>
      </c>
      <c r="P62" s="3" t="s">
        <v>311</v>
      </c>
      <c r="Q62" s="10">
        <v>1</v>
      </c>
      <c r="R62" s="3" t="s">
        <v>312</v>
      </c>
      <c r="S62" s="11">
        <v>0.001740760988587172</v>
      </c>
      <c r="T62" s="11">
        <v>0.002193190386918981</v>
      </c>
      <c r="U62" s="11">
        <v>0.09851884348683144</v>
      </c>
      <c r="V62" s="11">
        <v>0.1202603232734439</v>
      </c>
    </row>
    <row r="63" spans="1:22" ht="18" customHeight="1">
      <c r="A63" s="11">
        <v>854.8625000000001</v>
      </c>
      <c r="B63" s="11">
        <v>33.8087163014555</v>
      </c>
      <c r="C63" s="11">
        <v>377.6624417822645</v>
      </c>
      <c r="D63" s="11">
        <v>1.262034770784771</v>
      </c>
      <c r="E63" s="11">
        <v>4.543325174825176</v>
      </c>
      <c r="F63" s="11">
        <v>22770.69500895557</v>
      </c>
      <c r="G63" s="11">
        <v>4.658740405809076</v>
      </c>
      <c r="H63" s="11">
        <v>1356.1344</v>
      </c>
      <c r="I63" s="11">
        <v>1360.793140405809</v>
      </c>
      <c r="J63" s="11">
        <v>0.018</v>
      </c>
      <c r="K63" s="11">
        <v>0.3021740712674907</v>
      </c>
      <c r="L63" s="11">
        <v>0.5249381644420312</v>
      </c>
      <c r="M63" s="11">
        <v>0.8167354035458062</v>
      </c>
      <c r="N63" s="11">
        <v>1.224386742216098</v>
      </c>
      <c r="O63" s="3" t="s">
        <v>310</v>
      </c>
      <c r="P63" s="3" t="s">
        <v>311</v>
      </c>
      <c r="Q63" s="10">
        <v>1</v>
      </c>
      <c r="R63" s="3" t="s">
        <v>312</v>
      </c>
      <c r="S63" s="11">
        <v>0.001740107038636558</v>
      </c>
      <c r="T63" s="11">
        <v>0.002194839061516979</v>
      </c>
      <c r="U63" s="11">
        <v>0.100258950525468</v>
      </c>
      <c r="V63" s="11">
        <v>0.1224551623349609</v>
      </c>
    </row>
    <row r="64" spans="1:22" ht="18" customHeight="1">
      <c r="A64" s="11">
        <v>855.8250000000003</v>
      </c>
      <c r="B64" s="11">
        <v>33.85873742739254</v>
      </c>
      <c r="C64" s="11">
        <v>377.7958410950897</v>
      </c>
      <c r="D64" s="11">
        <v>1.263455710955711</v>
      </c>
      <c r="E64" s="11">
        <v>4.548440559440561</v>
      </c>
      <c r="F64" s="11">
        <v>22778.73815736189</v>
      </c>
      <c r="G64" s="11">
        <v>4.66923697562381</v>
      </c>
      <c r="H64" s="11">
        <v>1356.1344</v>
      </c>
      <c r="I64" s="11">
        <v>1360.803636975624</v>
      </c>
      <c r="J64" s="11">
        <v>0.018</v>
      </c>
      <c r="K64" s="11">
        <v>0.3022806888218106</v>
      </c>
      <c r="L64" s="11">
        <v>0.5249380251208425</v>
      </c>
      <c r="M64" s="11">
        <v>0.8170418295714607</v>
      </c>
      <c r="N64" s="11">
        <v>1.223927544229285</v>
      </c>
      <c r="O64" s="3" t="s">
        <v>310</v>
      </c>
      <c r="P64" s="3" t="s">
        <v>311</v>
      </c>
      <c r="Q64" s="10">
        <v>1</v>
      </c>
      <c r="R64" s="3" t="s">
        <v>312</v>
      </c>
      <c r="S64" s="11">
        <v>0.001739454060348504</v>
      </c>
      <c r="T64" s="11">
        <v>0.00219648710462916</v>
      </c>
      <c r="U64" s="11">
        <v>0.1019984045858165</v>
      </c>
      <c r="V64" s="11">
        <v>0.12465164943959</v>
      </c>
    </row>
    <row r="65" spans="1:22" ht="18" customHeight="1">
      <c r="A65" s="11">
        <v>856.7874999999999</v>
      </c>
      <c r="B65" s="11">
        <v>33.9087766596064</v>
      </c>
      <c r="C65" s="11">
        <v>377.9291424939402</v>
      </c>
      <c r="D65" s="11">
        <v>1.264876651126651</v>
      </c>
      <c r="E65" s="11">
        <v>4.553555944055944</v>
      </c>
      <c r="F65" s="11">
        <v>22786.77540216486</v>
      </c>
      <c r="G65" s="11">
        <v>4.679745357003713</v>
      </c>
      <c r="H65" s="11">
        <v>1356.1344</v>
      </c>
      <c r="I65" s="11">
        <v>1360.814145357004</v>
      </c>
      <c r="J65" s="11">
        <v>0.018</v>
      </c>
      <c r="K65" s="11">
        <v>0.3023872278607057</v>
      </c>
      <c r="L65" s="11">
        <v>0.5249378856428787</v>
      </c>
      <c r="M65" s="11">
        <v>0.8173480299385008</v>
      </c>
      <c r="N65" s="11">
        <v>1.22346902833453</v>
      </c>
      <c r="O65" s="3" t="s">
        <v>310</v>
      </c>
      <c r="P65" s="3" t="s">
        <v>311</v>
      </c>
      <c r="Q65" s="10">
        <v>1</v>
      </c>
      <c r="R65" s="3" t="s">
        <v>312</v>
      </c>
      <c r="S65" s="11">
        <v>0.001738802052088358</v>
      </c>
      <c r="T65" s="11">
        <v>0.002198134518331075</v>
      </c>
      <c r="U65" s="11">
        <v>0.1037372066379049</v>
      </c>
      <c r="V65" s="11">
        <v>0.1268497839579211</v>
      </c>
    </row>
    <row r="66" spans="1:22" ht="18" customHeight="1">
      <c r="A66" s="11">
        <v>857.7500000000001</v>
      </c>
      <c r="B66" s="11">
        <v>33.95883396849009</v>
      </c>
      <c r="C66" s="11">
        <v>378.0623459788164</v>
      </c>
      <c r="D66" s="11">
        <v>1.266297591297591</v>
      </c>
      <c r="E66" s="11">
        <v>4.558671328671329</v>
      </c>
      <c r="F66" s="11">
        <v>22794.80674336451</v>
      </c>
      <c r="G66" s="11">
        <v>4.69026554994879</v>
      </c>
      <c r="H66" s="11">
        <v>1356.1344</v>
      </c>
      <c r="I66" s="11">
        <v>1360.824665549949</v>
      </c>
      <c r="J66" s="11">
        <v>0.018</v>
      </c>
      <c r="K66" s="11">
        <v>0.3024936883841765</v>
      </c>
      <c r="L66" s="11">
        <v>0.5249377460081396</v>
      </c>
      <c r="M66" s="11">
        <v>0.8176540046469278</v>
      </c>
      <c r="N66" s="11">
        <v>1.223011193385901</v>
      </c>
      <c r="O66" s="3" t="s">
        <v>310</v>
      </c>
      <c r="P66" s="3" t="s">
        <v>311</v>
      </c>
      <c r="Q66" s="10">
        <v>1</v>
      </c>
      <c r="R66" s="3" t="s">
        <v>312</v>
      </c>
      <c r="S66" s="11">
        <v>0.001738151012226609</v>
      </c>
      <c r="T66" s="11">
        <v>0.002199781304695495</v>
      </c>
      <c r="U66" s="11">
        <v>0.1054753576501315</v>
      </c>
      <c r="V66" s="11">
        <v>0.1290495652626166</v>
      </c>
    </row>
    <row r="67" spans="1:22" ht="18" customHeight="1">
      <c r="A67" s="11">
        <v>858.7125</v>
      </c>
      <c r="B67" s="11">
        <v>34.00890932443652</v>
      </c>
      <c r="C67" s="11">
        <v>378.1954515497181</v>
      </c>
      <c r="D67" s="11">
        <v>1.267718531468532</v>
      </c>
      <c r="E67" s="11">
        <v>4.563786713286714</v>
      </c>
      <c r="F67" s="11">
        <v>22802.83218096083</v>
      </c>
      <c r="G67" s="11">
        <v>4.700797554459036</v>
      </c>
      <c r="H67" s="11">
        <v>1356.1344</v>
      </c>
      <c r="I67" s="11">
        <v>1360.835197554459</v>
      </c>
      <c r="J67" s="11">
        <v>0.018</v>
      </c>
      <c r="K67" s="11">
        <v>0.3026000703922227</v>
      </c>
      <c r="L67" s="11">
        <v>0.5249376062166254</v>
      </c>
      <c r="M67" s="11">
        <v>0.8179597536967412</v>
      </c>
      <c r="N67" s="11">
        <v>1.22255403824031</v>
      </c>
      <c r="O67" s="3" t="s">
        <v>310</v>
      </c>
      <c r="P67" s="3" t="s">
        <v>311</v>
      </c>
      <c r="Q67" s="10">
        <v>1</v>
      </c>
      <c r="R67" s="3" t="s">
        <v>312</v>
      </c>
      <c r="S67" s="11">
        <v>0.001737500939136164</v>
      </c>
      <c r="T67" s="11">
        <v>0.002201427465788989</v>
      </c>
      <c r="U67" s="11">
        <v>0.1072128585892676</v>
      </c>
      <c r="V67" s="11">
        <v>0.1312509927284056</v>
      </c>
    </row>
    <row r="68" spans="1:22" ht="18" customHeight="1">
      <c r="A68" s="11">
        <v>859.675</v>
      </c>
      <c r="B68" s="11">
        <v>34.05900269783861</v>
      </c>
      <c r="C68" s="11">
        <v>378.3284592066453</v>
      </c>
      <c r="D68" s="11">
        <v>1.269139471639472</v>
      </c>
      <c r="E68" s="11">
        <v>4.568902097902098</v>
      </c>
      <c r="F68" s="11">
        <v>22810.85171495381</v>
      </c>
      <c r="G68" s="11">
        <v>4.711341370534454</v>
      </c>
      <c r="H68" s="11">
        <v>1356.1344</v>
      </c>
      <c r="I68" s="11">
        <v>1360.845741370534</v>
      </c>
      <c r="J68" s="11">
        <v>0.018</v>
      </c>
      <c r="K68" s="11">
        <v>0.3027063738848443</v>
      </c>
      <c r="L68" s="11">
        <v>0.5249374662683362</v>
      </c>
      <c r="M68" s="11">
        <v>0.8182652770879408</v>
      </c>
      <c r="N68" s="11">
        <v>1.222097561757503</v>
      </c>
      <c r="O68" s="3" t="s">
        <v>310</v>
      </c>
      <c r="P68" s="3" t="s">
        <v>311</v>
      </c>
      <c r="Q68" s="10">
        <v>1</v>
      </c>
      <c r="R68" s="3" t="s">
        <v>312</v>
      </c>
      <c r="S68" s="11">
        <v>0.001736851831195048</v>
      </c>
      <c r="T68" s="11">
        <v>0.002203073003675371</v>
      </c>
      <c r="U68" s="11">
        <v>0.1089497104204627</v>
      </c>
      <c r="V68" s="11">
        <v>0.133454065732081</v>
      </c>
    </row>
    <row r="69" spans="1:22" ht="18" customHeight="1">
      <c r="A69" s="11">
        <v>860.6375</v>
      </c>
      <c r="B69" s="11">
        <v>34.10911405908931</v>
      </c>
      <c r="C69" s="11">
        <v>378.461368949598</v>
      </c>
      <c r="D69" s="11">
        <v>1.270560411810412</v>
      </c>
      <c r="E69" s="11">
        <v>4.574017482517483</v>
      </c>
      <c r="F69" s="11">
        <v>22818.86534534346</v>
      </c>
      <c r="G69" s="11">
        <v>4.721896998175042</v>
      </c>
      <c r="H69" s="11">
        <v>1356.1344</v>
      </c>
      <c r="I69" s="11">
        <v>1360.856296998175</v>
      </c>
      <c r="J69" s="11">
        <v>0.018</v>
      </c>
      <c r="K69" s="11">
        <v>0.3028125988620413</v>
      </c>
      <c r="L69" s="11">
        <v>0.5249373261632717</v>
      </c>
      <c r="M69" s="11">
        <v>0.8185705748205264</v>
      </c>
      <c r="N69" s="11">
        <v>1.221641762800052</v>
      </c>
      <c r="O69" s="3" t="s">
        <v>310</v>
      </c>
      <c r="P69" s="3" t="s">
        <v>311</v>
      </c>
      <c r="Q69" s="10">
        <v>1</v>
      </c>
      <c r="R69" s="3" t="s">
        <v>312</v>
      </c>
      <c r="S69" s="11">
        <v>0.001736203686785036</v>
      </c>
      <c r="T69" s="11">
        <v>0.002204717920413996</v>
      </c>
      <c r="U69" s="11">
        <v>0.1106859141072477</v>
      </c>
      <c r="V69" s="11">
        <v>0.135658783652495</v>
      </c>
    </row>
    <row r="70" spans="1:22" ht="18" customHeight="1">
      <c r="A70" s="11">
        <v>861.6</v>
      </c>
      <c r="B70" s="11">
        <v>34.15924337858159</v>
      </c>
      <c r="C70" s="11">
        <v>378.5941807785763</v>
      </c>
      <c r="D70" s="11">
        <v>1.271981351981352</v>
      </c>
      <c r="E70" s="11">
        <v>4.579132867132867</v>
      </c>
      <c r="F70" s="11">
        <v>22826.87307212978</v>
      </c>
      <c r="G70" s="11">
        <v>4.732464437380802</v>
      </c>
      <c r="H70" s="11">
        <v>1356.1344</v>
      </c>
      <c r="I70" s="11">
        <v>1360.866864437381</v>
      </c>
      <c r="J70" s="11">
        <v>0.018</v>
      </c>
      <c r="K70" s="11">
        <v>0.3029187453238139</v>
      </c>
      <c r="L70" s="11">
        <v>0.5249371859014321</v>
      </c>
      <c r="M70" s="11">
        <v>0.8188756468944991</v>
      </c>
      <c r="N70" s="11">
        <v>1.221186640233345</v>
      </c>
      <c r="O70" s="3" t="s">
        <v>310</v>
      </c>
      <c r="P70" s="3" t="s">
        <v>311</v>
      </c>
      <c r="Q70" s="10">
        <v>1</v>
      </c>
      <c r="R70" s="3" t="s">
        <v>312</v>
      </c>
      <c r="S70" s="11">
        <v>0.001735556504291911</v>
      </c>
      <c r="T70" s="11">
        <v>0.002206362218060121</v>
      </c>
      <c r="U70" s="11">
        <v>0.1124214706115396</v>
      </c>
      <c r="V70" s="11">
        <v>0.1378651458705551</v>
      </c>
    </row>
    <row r="71" spans="1:22" ht="18" customHeight="1">
      <c r="A71" s="11">
        <v>862.5625000000001</v>
      </c>
      <c r="B71" s="11">
        <v>34.20939062670836</v>
      </c>
      <c r="C71" s="11">
        <v>378.7268946935802</v>
      </c>
      <c r="D71" s="11">
        <v>1.273402292152292</v>
      </c>
      <c r="E71" s="11">
        <v>4.584248251748252</v>
      </c>
      <c r="F71" s="11">
        <v>22834.87489531277</v>
      </c>
      <c r="G71" s="11">
        <v>4.743043688151733</v>
      </c>
      <c r="H71" s="11">
        <v>1356.1344</v>
      </c>
      <c r="I71" s="11">
        <v>1360.877443688152</v>
      </c>
      <c r="J71" s="11">
        <v>0.018</v>
      </c>
      <c r="K71" s="11">
        <v>0.3030248132701619</v>
      </c>
      <c r="L71" s="11">
        <v>0.5249370454828173</v>
      </c>
      <c r="M71" s="11">
        <v>0.8191804933098579</v>
      </c>
      <c r="N71" s="11">
        <v>1.220732192925579</v>
      </c>
      <c r="O71" s="3" t="s">
        <v>310</v>
      </c>
      <c r="P71" s="3" t="s">
        <v>311</v>
      </c>
      <c r="Q71" s="10">
        <v>1</v>
      </c>
      <c r="R71" s="3" t="s">
        <v>312</v>
      </c>
      <c r="S71" s="11">
        <v>0.001734910282105453</v>
      </c>
      <c r="T71" s="11">
        <v>0.002208005898664911</v>
      </c>
      <c r="U71" s="11">
        <v>0.1141563808936451</v>
      </c>
      <c r="V71" s="11">
        <v>0.14007315176922</v>
      </c>
    </row>
    <row r="72" spans="1:22" ht="18" customHeight="1">
      <c r="A72" s="11">
        <v>863.5250000000001</v>
      </c>
      <c r="B72" s="11">
        <v>34.25955577386255</v>
      </c>
      <c r="C72" s="11">
        <v>378.8595106946093</v>
      </c>
      <c r="D72" s="11">
        <v>1.274823232323232</v>
      </c>
      <c r="E72" s="11">
        <v>4.589363636363637</v>
      </c>
      <c r="F72" s="11">
        <v>22842.87081489241</v>
      </c>
      <c r="G72" s="11">
        <v>4.753634750487834</v>
      </c>
      <c r="H72" s="11">
        <v>1356.1344</v>
      </c>
      <c r="I72" s="11">
        <v>1360.888034750488</v>
      </c>
      <c r="J72" s="11">
        <v>0.018</v>
      </c>
      <c r="K72" s="11">
        <v>0.3031308027010852</v>
      </c>
      <c r="L72" s="11">
        <v>0.5249369049074275</v>
      </c>
      <c r="M72" s="11">
        <v>0.8194851140666025</v>
      </c>
      <c r="N72" s="11">
        <v>1.220278419747752</v>
      </c>
      <c r="O72" s="3" t="s">
        <v>310</v>
      </c>
      <c r="P72" s="3" t="s">
        <v>311</v>
      </c>
      <c r="Q72" s="10">
        <v>1</v>
      </c>
      <c r="R72" s="3" t="s">
        <v>312</v>
      </c>
      <c r="S72" s="11">
        <v>0.001734265018619428</v>
      </c>
      <c r="T72" s="11">
        <v>0.002209648964275461</v>
      </c>
      <c r="U72" s="11">
        <v>0.1158906459122645</v>
      </c>
      <c r="V72" s="11">
        <v>0.1422828007334954</v>
      </c>
    </row>
    <row r="73" spans="1:22" ht="18" customHeight="1">
      <c r="A73" s="11">
        <v>864.4875</v>
      </c>
      <c r="B73" s="11">
        <v>34.30973879043713</v>
      </c>
      <c r="C73" s="11">
        <v>378.9920287816642</v>
      </c>
      <c r="D73" s="11">
        <v>1.276244172494173</v>
      </c>
      <c r="E73" s="11">
        <v>4.594479020979022</v>
      </c>
      <c r="F73" s="11">
        <v>22850.86083086873</v>
      </c>
      <c r="G73" s="11">
        <v>4.764237624389107</v>
      </c>
      <c r="H73" s="11">
        <v>1356.1344</v>
      </c>
      <c r="I73" s="11">
        <v>1360.898637624389</v>
      </c>
      <c r="J73" s="11">
        <v>0.018</v>
      </c>
      <c r="K73" s="11">
        <v>0.3032367136165841</v>
      </c>
      <c r="L73" s="11">
        <v>0.5249367641752624</v>
      </c>
      <c r="M73" s="11">
        <v>0.8197895091647341</v>
      </c>
      <c r="N73" s="11">
        <v>1.219825319573653</v>
      </c>
      <c r="O73" s="3" t="s">
        <v>310</v>
      </c>
      <c r="P73" s="3" t="s">
        <v>311</v>
      </c>
      <c r="Q73" s="10">
        <v>1</v>
      </c>
      <c r="R73" s="3" t="s">
        <v>312</v>
      </c>
      <c r="S73" s="11">
        <v>0.001733620712231575</v>
      </c>
      <c r="T73" s="11">
        <v>0.0022112914169348</v>
      </c>
      <c r="U73" s="11">
        <v>0.1176242666244961</v>
      </c>
      <c r="V73" s="11">
        <v>0.1444940921504302</v>
      </c>
    </row>
    <row r="74" spans="1:22" ht="18" customHeight="1">
      <c r="A74" s="11">
        <v>865.4500000000002</v>
      </c>
      <c r="B74" s="11">
        <v>34.35993964682503</v>
      </c>
      <c r="C74" s="11">
        <v>379.1244489547447</v>
      </c>
      <c r="D74" s="11">
        <v>1.277665112665113</v>
      </c>
      <c r="E74" s="11">
        <v>4.599594405594407</v>
      </c>
      <c r="F74" s="11">
        <v>22858.84494324172</v>
      </c>
      <c r="G74" s="11">
        <v>4.77485230985555</v>
      </c>
      <c r="H74" s="11">
        <v>1356.1344</v>
      </c>
      <c r="I74" s="11">
        <v>1360.909252309855</v>
      </c>
      <c r="J74" s="11">
        <v>0.018</v>
      </c>
      <c r="K74" s="11">
        <v>0.3033425460166584</v>
      </c>
      <c r="L74" s="11">
        <v>0.5249366232863222</v>
      </c>
      <c r="M74" s="11">
        <v>0.8200936786042521</v>
      </c>
      <c r="N74" s="11">
        <v>1.219372891279856</v>
      </c>
      <c r="O74" s="3" t="s">
        <v>310</v>
      </c>
      <c r="P74" s="3" t="s">
        <v>311</v>
      </c>
      <c r="Q74" s="10">
        <v>1</v>
      </c>
      <c r="R74" s="3" t="s">
        <v>312</v>
      </c>
      <c r="S74" s="11">
        <v>0.001732977361343593</v>
      </c>
      <c r="T74" s="11">
        <v>0.002212933258681912</v>
      </c>
      <c r="U74" s="11">
        <v>0.1193572439858397</v>
      </c>
      <c r="V74" s="11">
        <v>0.1467070254091122</v>
      </c>
    </row>
    <row r="75" spans="1:22" ht="18" customHeight="1">
      <c r="A75" s="11">
        <v>866.4125</v>
      </c>
      <c r="B75" s="11">
        <v>34.41015831341917</v>
      </c>
      <c r="C75" s="11">
        <v>379.2567712138505</v>
      </c>
      <c r="D75" s="11">
        <v>1.279086052836053</v>
      </c>
      <c r="E75" s="11">
        <v>4.604709790209791</v>
      </c>
      <c r="F75" s="11">
        <v>22866.82315201137</v>
      </c>
      <c r="G75" s="11">
        <v>4.785478806887165</v>
      </c>
      <c r="H75" s="11">
        <v>1356.1344</v>
      </c>
      <c r="I75" s="11">
        <v>1360.919878806887</v>
      </c>
      <c r="J75" s="11">
        <v>0.018</v>
      </c>
      <c r="K75" s="11">
        <v>0.3034482999013082</v>
      </c>
      <c r="L75" s="11">
        <v>0.5249364822406068</v>
      </c>
      <c r="M75" s="11">
        <v>0.820397622385156</v>
      </c>
      <c r="N75" s="11">
        <v>1.218921133745711</v>
      </c>
      <c r="O75" s="3" t="s">
        <v>310</v>
      </c>
      <c r="P75" s="3" t="s">
        <v>311</v>
      </c>
      <c r="Q75" s="10">
        <v>1</v>
      </c>
      <c r="R75" s="3" t="s">
        <v>312</v>
      </c>
      <c r="S75" s="11">
        <v>0.001732334964361134</v>
      </c>
      <c r="T75" s="11">
        <v>0.002214574491551745</v>
      </c>
      <c r="U75" s="11">
        <v>0.1210895789502008</v>
      </c>
      <c r="V75" s="11">
        <v>0.1489215999006639</v>
      </c>
    </row>
    <row r="76" spans="1:22" ht="18" customHeight="1">
      <c r="A76" s="11">
        <v>867.3750000000001</v>
      </c>
      <c r="B76" s="11">
        <v>34.46039476061251</v>
      </c>
      <c r="C76" s="11">
        <v>379.3889955589819</v>
      </c>
      <c r="D76" s="11">
        <v>1.280506993006993</v>
      </c>
      <c r="E76" s="11">
        <v>4.609825174825176</v>
      </c>
      <c r="F76" s="11">
        <v>22874.79545717769</v>
      </c>
      <c r="G76" s="11">
        <v>4.79611711548395</v>
      </c>
      <c r="H76" s="11">
        <v>1356.1344</v>
      </c>
      <c r="I76" s="11">
        <v>1360.930517115484</v>
      </c>
      <c r="J76" s="11">
        <v>0.018</v>
      </c>
      <c r="K76" s="11">
        <v>0.3035539752705334</v>
      </c>
      <c r="L76" s="11">
        <v>0.5249363410381164</v>
      </c>
      <c r="M76" s="11">
        <v>0.8207013405074466</v>
      </c>
      <c r="N76" s="11">
        <v>1.218470045853333</v>
      </c>
      <c r="O76" s="3" t="s">
        <v>310</v>
      </c>
      <c r="P76" s="3" t="s">
        <v>311</v>
      </c>
      <c r="Q76" s="10">
        <v>1</v>
      </c>
      <c r="R76" s="3" t="s">
        <v>312</v>
      </c>
      <c r="S76" s="11">
        <v>0.001731693519693786</v>
      </c>
      <c r="T76" s="11">
        <v>0.002216215117575224</v>
      </c>
      <c r="U76" s="11">
        <v>0.1228212724698946</v>
      </c>
      <c r="V76" s="11">
        <v>0.1511378150182391</v>
      </c>
    </row>
    <row r="77" spans="1:22" ht="18" customHeight="1">
      <c r="A77" s="11">
        <v>868.3375</v>
      </c>
      <c r="B77" s="11">
        <v>34.51064895879798</v>
      </c>
      <c r="C77" s="11">
        <v>379.5211219901389</v>
      </c>
      <c r="D77" s="11">
        <v>1.281927933177933</v>
      </c>
      <c r="E77" s="11">
        <v>4.614940559440559</v>
      </c>
      <c r="F77" s="11">
        <v>22882.76185874068</v>
      </c>
      <c r="G77" s="11">
        <v>4.806767235645904</v>
      </c>
      <c r="H77" s="11">
        <v>1356.1344</v>
      </c>
      <c r="I77" s="11">
        <v>1360.941167235646</v>
      </c>
      <c r="J77" s="11">
        <v>0.018</v>
      </c>
      <c r="K77" s="11">
        <v>0.3036595721243342</v>
      </c>
      <c r="L77" s="11">
        <v>0.5249361996788506</v>
      </c>
      <c r="M77" s="11">
        <v>0.8210048329711238</v>
      </c>
      <c r="N77" s="11">
        <v>1.218019626487597</v>
      </c>
      <c r="O77" s="3" t="s">
        <v>310</v>
      </c>
      <c r="P77" s="3" t="s">
        <v>311</v>
      </c>
      <c r="Q77" s="10">
        <v>1</v>
      </c>
      <c r="R77" s="3" t="s">
        <v>312</v>
      </c>
      <c r="S77" s="11">
        <v>0.001731053025754791</v>
      </c>
      <c r="T77" s="11">
        <v>0.00221785513877892</v>
      </c>
      <c r="U77" s="11">
        <v>0.1245523254956494</v>
      </c>
      <c r="V77" s="11">
        <v>0.153355670157018</v>
      </c>
    </row>
    <row r="78" spans="1:22" ht="18" customHeight="1">
      <c r="A78" s="11">
        <v>869.3</v>
      </c>
      <c r="B78" s="11">
        <v>34.56092087836851</v>
      </c>
      <c r="C78" s="11">
        <v>379.6531505073212</v>
      </c>
      <c r="D78" s="11">
        <v>1.283348873348873</v>
      </c>
      <c r="E78" s="11">
        <v>4.620055944055944</v>
      </c>
      <c r="F78" s="11">
        <v>22890.72235670033</v>
      </c>
      <c r="G78" s="11">
        <v>4.817429167373032</v>
      </c>
      <c r="H78" s="11">
        <v>1356.1344</v>
      </c>
      <c r="I78" s="11">
        <v>1360.951829167373</v>
      </c>
      <c r="J78" s="11">
        <v>0.018</v>
      </c>
      <c r="K78" s="11">
        <v>0.3037650904627102</v>
      </c>
      <c r="L78" s="11">
        <v>0.5249360581628099</v>
      </c>
      <c r="M78" s="11">
        <v>0.8213080997761868</v>
      </c>
      <c r="N78" s="11">
        <v>1.217569874536131</v>
      </c>
      <c r="O78" s="3" t="s">
        <v>310</v>
      </c>
      <c r="P78" s="3" t="s">
        <v>311</v>
      </c>
      <c r="Q78" s="10">
        <v>1</v>
      </c>
      <c r="R78" s="3" t="s">
        <v>312</v>
      </c>
      <c r="S78" s="11">
        <v>0.001730413480962392</v>
      </c>
      <c r="T78" s="11">
        <v>0.002219494557186793</v>
      </c>
      <c r="U78" s="11">
        <v>0.1262827389766118</v>
      </c>
      <c r="V78" s="11">
        <v>0.1555751647142048</v>
      </c>
    </row>
    <row r="79" spans="1:22" ht="18" customHeight="1">
      <c r="A79" s="11">
        <v>870.2625</v>
      </c>
      <c r="B79" s="11">
        <v>34.61121048971707</v>
      </c>
      <c r="C79" s="11">
        <v>379.7850811105292</v>
      </c>
      <c r="D79" s="11">
        <v>1.284769813519814</v>
      </c>
      <c r="E79" s="11">
        <v>4.625171328671329</v>
      </c>
      <c r="F79" s="11">
        <v>22898.67695105665</v>
      </c>
      <c r="G79" s="11">
        <v>4.82810291066533</v>
      </c>
      <c r="H79" s="11">
        <v>1356.1344</v>
      </c>
      <c r="I79" s="11">
        <v>1360.962502910665</v>
      </c>
      <c r="J79" s="11">
        <v>0.018</v>
      </c>
      <c r="K79" s="11">
        <v>0.3038705302856617</v>
      </c>
      <c r="L79" s="11">
        <v>0.5249359164899939</v>
      </c>
      <c r="M79" s="11">
        <v>0.8216111409226363</v>
      </c>
      <c r="N79" s="11">
        <v>1.217120788889304</v>
      </c>
      <c r="O79" s="3" t="s">
        <v>310</v>
      </c>
      <c r="P79" s="3" t="s">
        <v>311</v>
      </c>
      <c r="Q79" s="10">
        <v>1</v>
      </c>
      <c r="R79" s="3" t="s">
        <v>312</v>
      </c>
      <c r="S79" s="11">
        <v>0.001729774883737109</v>
      </c>
      <c r="T79" s="11">
        <v>0.002221133374816742</v>
      </c>
      <c r="U79" s="11">
        <v>0.1280125138603489</v>
      </c>
      <c r="V79" s="11">
        <v>0.1577962980890216</v>
      </c>
    </row>
    <row r="80" spans="1:22" ht="18" customHeight="1">
      <c r="A80" s="11">
        <v>871.225</v>
      </c>
      <c r="B80" s="11">
        <v>34.66151776323658</v>
      </c>
      <c r="C80" s="11">
        <v>379.9169137997627</v>
      </c>
      <c r="D80" s="11">
        <v>1.286190753690754</v>
      </c>
      <c r="E80" s="11">
        <v>4.630286713286714</v>
      </c>
      <c r="F80" s="11">
        <v>22906.62564180965</v>
      </c>
      <c r="G80" s="11">
        <v>4.838788465522799</v>
      </c>
      <c r="H80" s="11">
        <v>1356.1344</v>
      </c>
      <c r="I80" s="11">
        <v>1360.973188465523</v>
      </c>
      <c r="J80" s="11">
        <v>0.018</v>
      </c>
      <c r="K80" s="11">
        <v>0.3039758915931889</v>
      </c>
      <c r="L80" s="11">
        <v>0.5249357746604028</v>
      </c>
      <c r="M80" s="11">
        <v>0.8219139564104725</v>
      </c>
      <c r="N80" s="11">
        <v>1.216672368440218</v>
      </c>
      <c r="O80" s="3" t="s">
        <v>310</v>
      </c>
      <c r="P80" s="3" t="s">
        <v>311</v>
      </c>
      <c r="Q80" s="10">
        <v>1</v>
      </c>
      <c r="R80" s="3" t="s">
        <v>312</v>
      </c>
      <c r="S80" s="11">
        <v>0.001729137232504436</v>
      </c>
      <c r="T80" s="11">
        <v>0.002222771593684079</v>
      </c>
      <c r="U80" s="11">
        <v>0.1297416510928533</v>
      </c>
      <c r="V80" s="11">
        <v>0.1600190696827057</v>
      </c>
    </row>
    <row r="81" spans="1:22" ht="18" customHeight="1">
      <c r="A81" s="11">
        <v>872.1875000000001</v>
      </c>
      <c r="B81" s="11">
        <v>34.71184266931998</v>
      </c>
      <c r="C81" s="11">
        <v>380.0486485750217</v>
      </c>
      <c r="D81" s="11">
        <v>1.287611693861694</v>
      </c>
      <c r="E81" s="11">
        <v>4.635402097902098</v>
      </c>
      <c r="F81" s="11">
        <v>22914.5684289593</v>
      </c>
      <c r="G81" s="11">
        <v>4.849485831945439</v>
      </c>
      <c r="H81" s="11">
        <v>1356.1344</v>
      </c>
      <c r="I81" s="11">
        <v>1360.983885831945</v>
      </c>
      <c r="J81" s="11">
        <v>0.018</v>
      </c>
      <c r="K81" s="11">
        <v>0.3040811743852913</v>
      </c>
      <c r="L81" s="11">
        <v>0.5249356326740365</v>
      </c>
      <c r="M81" s="11">
        <v>0.8222165462396946</v>
      </c>
      <c r="N81" s="11">
        <v>1.216224612084707</v>
      </c>
      <c r="O81" s="3" t="s">
        <v>310</v>
      </c>
      <c r="P81" s="3" t="s">
        <v>311</v>
      </c>
      <c r="Q81" s="10">
        <v>1</v>
      </c>
      <c r="R81" s="3" t="s">
        <v>312</v>
      </c>
      <c r="S81" s="11">
        <v>0.001728500525693477</v>
      </c>
      <c r="T81" s="11">
        <v>0.002224409215799817</v>
      </c>
      <c r="U81" s="11">
        <v>0.1314701516185468</v>
      </c>
      <c r="V81" s="11">
        <v>0.1622434788985055</v>
      </c>
    </row>
    <row r="82" spans="1:22" ht="18" customHeight="1">
      <c r="A82" s="11">
        <v>873.1500000000001</v>
      </c>
      <c r="B82" s="11">
        <v>34.76218517836021</v>
      </c>
      <c r="C82" s="11">
        <v>380.1802854363062</v>
      </c>
      <c r="D82" s="11">
        <v>1.289032634032634</v>
      </c>
      <c r="E82" s="11">
        <v>4.640517482517483</v>
      </c>
      <c r="F82" s="11">
        <v>22922.50531250563</v>
      </c>
      <c r="G82" s="11">
        <v>4.86019500993325</v>
      </c>
      <c r="H82" s="11">
        <v>1356.1344</v>
      </c>
      <c r="I82" s="11">
        <v>1360.994595009933</v>
      </c>
      <c r="J82" s="11">
        <v>0.018</v>
      </c>
      <c r="K82" s="11">
        <v>0.3041863786619693</v>
      </c>
      <c r="L82" s="11">
        <v>0.5249354905308952</v>
      </c>
      <c r="M82" s="11">
        <v>0.8225189104103036</v>
      </c>
      <c r="N82" s="11">
        <v>1.215777518721317</v>
      </c>
      <c r="O82" s="3" t="s">
        <v>310</v>
      </c>
      <c r="P82" s="3" t="s">
        <v>311</v>
      </c>
      <c r="Q82" s="10">
        <v>1</v>
      </c>
      <c r="R82" s="3" t="s">
        <v>312</v>
      </c>
      <c r="S82" s="11">
        <v>0.001727864761737206</v>
      </c>
      <c r="T82" s="11">
        <v>0.002226046243171021</v>
      </c>
      <c r="U82" s="11">
        <v>0.133198016380284</v>
      </c>
      <c r="V82" s="11">
        <v>0.1644695251416765</v>
      </c>
    </row>
    <row r="83" spans="1:22" ht="18" customHeight="1">
      <c r="A83" s="11">
        <v>874.1125000000002</v>
      </c>
      <c r="B83" s="11">
        <v>34.81254526075021</v>
      </c>
      <c r="C83" s="11">
        <v>380.3118243836163</v>
      </c>
      <c r="D83" s="11">
        <v>1.290453574203574</v>
      </c>
      <c r="E83" s="11">
        <v>4.645632867132868</v>
      </c>
      <c r="F83" s="11">
        <v>22930.43629244862</v>
      </c>
      <c r="G83" s="11">
        <v>4.870915999486232</v>
      </c>
      <c r="H83" s="11">
        <v>1356.1344</v>
      </c>
      <c r="I83" s="11">
        <v>1361.005315999486</v>
      </c>
      <c r="J83" s="11">
        <v>0.018</v>
      </c>
      <c r="K83" s="11">
        <v>0.3042915044232226</v>
      </c>
      <c r="L83" s="11">
        <v>0.5249353482309786</v>
      </c>
      <c r="M83" s="11">
        <v>0.8228210489222983</v>
      </c>
      <c r="N83" s="11">
        <v>1.21533108725131</v>
      </c>
      <c r="O83" s="3" t="s">
        <v>310</v>
      </c>
      <c r="P83" s="3" t="s">
        <v>311</v>
      </c>
      <c r="Q83" s="10">
        <v>1</v>
      </c>
      <c r="R83" s="3" t="s">
        <v>312</v>
      </c>
      <c r="S83" s="11">
        <v>0.001727229939072453</v>
      </c>
      <c r="T83" s="11">
        <v>0.002227682677800825</v>
      </c>
      <c r="U83" s="11">
        <v>0.1349252463193565</v>
      </c>
      <c r="V83" s="11">
        <v>0.1666972078194773</v>
      </c>
    </row>
    <row r="84" spans="1:22" ht="18" customHeight="1">
      <c r="A84" s="11">
        <v>875.0750000000002</v>
      </c>
      <c r="B84" s="11">
        <v>34.86292288688291</v>
      </c>
      <c r="C84" s="11">
        <v>380.4432654169518</v>
      </c>
      <c r="D84" s="11">
        <v>1.291874514374515</v>
      </c>
      <c r="E84" s="11">
        <v>4.650748251748253</v>
      </c>
      <c r="F84" s="11">
        <v>22938.36136878828</v>
      </c>
      <c r="G84" s="11">
        <v>4.881648800604385</v>
      </c>
      <c r="H84" s="11">
        <v>1356.1344</v>
      </c>
      <c r="I84" s="11">
        <v>1361.016048800604</v>
      </c>
      <c r="J84" s="11">
        <v>0.018</v>
      </c>
      <c r="K84" s="11">
        <v>0.3043965516690514</v>
      </c>
      <c r="L84" s="11">
        <v>0.5249352057742869</v>
      </c>
      <c r="M84" s="11">
        <v>0.8231229617756798</v>
      </c>
      <c r="N84" s="11">
        <v>1.214885316578647</v>
      </c>
      <c r="O84" s="3" t="s">
        <v>310</v>
      </c>
      <c r="P84" s="3" t="s">
        <v>311</v>
      </c>
      <c r="Q84" s="10">
        <v>1</v>
      </c>
      <c r="R84" s="3" t="s">
        <v>312</v>
      </c>
      <c r="S84" s="11">
        <v>0.001726596056139894</v>
      </c>
      <c r="T84" s="11">
        <v>0.002229318521688443</v>
      </c>
      <c r="U84" s="11">
        <v>0.1366518423754964</v>
      </c>
      <c r="V84" s="11">
        <v>0.1689265263411658</v>
      </c>
    </row>
    <row r="85" spans="1:22" ht="18" customHeight="1">
      <c r="A85" s="11">
        <v>876.0375000000003</v>
      </c>
      <c r="B85" s="11">
        <v>34.91331802715128</v>
      </c>
      <c r="C85" s="11">
        <v>380.574608536313</v>
      </c>
      <c r="D85" s="11">
        <v>1.293295454545455</v>
      </c>
      <c r="E85" s="11">
        <v>4.655863636363637</v>
      </c>
      <c r="F85" s="11">
        <v>22946.2805415246</v>
      </c>
      <c r="G85" s="11">
        <v>4.892393413287708</v>
      </c>
      <c r="H85" s="11">
        <v>1356.1344</v>
      </c>
      <c r="I85" s="11">
        <v>1361.026793413288</v>
      </c>
      <c r="J85" s="11">
        <v>0.018</v>
      </c>
      <c r="K85" s="11">
        <v>0.3045015203994558</v>
      </c>
      <c r="L85" s="11">
        <v>0.5249350631608199</v>
      </c>
      <c r="M85" s="11">
        <v>0.8234246489704478</v>
      </c>
      <c r="N85" s="11">
        <v>1.214440205609985</v>
      </c>
      <c r="O85" s="3" t="s">
        <v>310</v>
      </c>
      <c r="P85" s="3" t="s">
        <v>311</v>
      </c>
      <c r="Q85" s="10">
        <v>1</v>
      </c>
      <c r="R85" s="3" t="s">
        <v>312</v>
      </c>
      <c r="S85" s="11">
        <v>0.001725963111384038</v>
      </c>
      <c r="T85" s="11">
        <v>0.002230953776829184</v>
      </c>
      <c r="U85" s="11">
        <v>0.1383778054868804</v>
      </c>
      <c r="V85" s="11">
        <v>0.1711574801179949</v>
      </c>
    </row>
    <row r="86" spans="1:22" ht="18" customHeight="1">
      <c r="A86" s="11">
        <v>877</v>
      </c>
      <c r="B86" s="11">
        <v>34.96373065194821</v>
      </c>
      <c r="C86" s="11">
        <v>380.7058537416995</v>
      </c>
      <c r="D86" s="11">
        <v>1.294716394716395</v>
      </c>
      <c r="E86" s="11">
        <v>4.660979020979021</v>
      </c>
      <c r="F86" s="11">
        <v>22954.19381065759</v>
      </c>
      <c r="G86" s="11">
        <v>4.903149837536203</v>
      </c>
      <c r="H86" s="11">
        <v>1356.1344</v>
      </c>
      <c r="I86" s="11">
        <v>1361.037549837536</v>
      </c>
      <c r="J86" s="11">
        <v>0.018</v>
      </c>
      <c r="K86" s="11">
        <v>0.3046064106144354</v>
      </c>
      <c r="L86" s="11">
        <v>0.5249349203905781</v>
      </c>
      <c r="M86" s="11">
        <v>0.8237261105066016</v>
      </c>
      <c r="N86" s="11">
        <v>1.213995753254668</v>
      </c>
      <c r="O86" s="3" t="s">
        <v>310</v>
      </c>
      <c r="P86" s="3" t="s">
        <v>311</v>
      </c>
      <c r="Q86" s="10">
        <v>1</v>
      </c>
      <c r="R86" s="3" t="s">
        <v>312</v>
      </c>
      <c r="S86" s="11">
        <v>0.00172533110325322</v>
      </c>
      <c r="T86" s="11">
        <v>0.002232588445214464</v>
      </c>
      <c r="U86" s="11">
        <v>0.1401031365901336</v>
      </c>
      <c r="V86" s="11">
        <v>0.1733900685632094</v>
      </c>
    </row>
    <row r="87" spans="1:22" ht="18" customHeight="1">
      <c r="A87" s="11">
        <v>877.9625000000001</v>
      </c>
      <c r="B87" s="11">
        <v>35.01416073166671</v>
      </c>
      <c r="C87" s="11">
        <v>380.8370010331118</v>
      </c>
      <c r="D87" s="11">
        <v>1.296137334887335</v>
      </c>
      <c r="E87" s="11">
        <v>4.666094405594406</v>
      </c>
      <c r="F87" s="11">
        <v>22962.10117618727</v>
      </c>
      <c r="G87" s="11">
        <v>4.913918073349868</v>
      </c>
      <c r="H87" s="11">
        <v>1356.1344</v>
      </c>
      <c r="I87" s="11">
        <v>1361.04831807335</v>
      </c>
      <c r="J87" s="11">
        <v>0.018</v>
      </c>
      <c r="K87" s="11">
        <v>0.3047112223139907</v>
      </c>
      <c r="L87" s="11">
        <v>0.5249347774635609</v>
      </c>
      <c r="M87" s="11">
        <v>0.8240273463841427</v>
      </c>
      <c r="N87" s="11">
        <v>1.213551958424718</v>
      </c>
      <c r="O87" s="3" t="s">
        <v>310</v>
      </c>
      <c r="P87" s="3" t="s">
        <v>311</v>
      </c>
      <c r="Q87" s="10">
        <v>1</v>
      </c>
      <c r="R87" s="3" t="s">
        <v>312</v>
      </c>
      <c r="S87" s="11">
        <v>0.001724700030199585</v>
      </c>
      <c r="T87" s="11">
        <v>0.002234222528831816</v>
      </c>
      <c r="U87" s="11">
        <v>0.1418278366203332</v>
      </c>
      <c r="V87" s="11">
        <v>0.1756242910920412</v>
      </c>
    </row>
    <row r="88" spans="1:22" ht="18" customHeight="1">
      <c r="A88" s="11">
        <v>878.9250000000001</v>
      </c>
      <c r="B88" s="11">
        <v>35.06460823669966</v>
      </c>
      <c r="C88" s="11">
        <v>380.9680504105496</v>
      </c>
      <c r="D88" s="11">
        <v>1.297558275058275</v>
      </c>
      <c r="E88" s="11">
        <v>4.671209790209791</v>
      </c>
      <c r="F88" s="11">
        <v>22970.00263811359</v>
      </c>
      <c r="G88" s="11">
        <v>4.924698120728705</v>
      </c>
      <c r="H88" s="11">
        <v>1356.1344</v>
      </c>
      <c r="I88" s="11">
        <v>1361.059098120729</v>
      </c>
      <c r="J88" s="11">
        <v>0.018</v>
      </c>
      <c r="K88" s="11">
        <v>0.3048159554981214</v>
      </c>
      <c r="L88" s="11">
        <v>0.5249346343797686</v>
      </c>
      <c r="M88" s="11">
        <v>0.8243283566030696</v>
      </c>
      <c r="N88" s="11">
        <v>1.21310882003483</v>
      </c>
      <c r="O88" s="3" t="s">
        <v>310</v>
      </c>
      <c r="P88" s="3" t="s">
        <v>311</v>
      </c>
      <c r="Q88" s="10">
        <v>1</v>
      </c>
      <c r="R88" s="3" t="s">
        <v>312</v>
      </c>
      <c r="S88" s="11">
        <v>0.00172406989067908</v>
      </c>
      <c r="T88" s="11">
        <v>0.002235856029664904</v>
      </c>
      <c r="U88" s="11">
        <v>0.1435519065110123</v>
      </c>
      <c r="V88" s="11">
        <v>0.1778601471217061</v>
      </c>
    </row>
    <row r="89" spans="1:22" ht="18" customHeight="1">
      <c r="A89" s="11">
        <v>879.8875000000002</v>
      </c>
      <c r="B89" s="11">
        <v>35.11507313744</v>
      </c>
      <c r="C89" s="11">
        <v>381.0990018740126</v>
      </c>
      <c r="D89" s="11">
        <v>1.298979215229215</v>
      </c>
      <c r="E89" s="11">
        <v>4.676325174825176</v>
      </c>
      <c r="F89" s="11">
        <v>22977.89819643658</v>
      </c>
      <c r="G89" s="11">
        <v>4.935489979672712</v>
      </c>
      <c r="H89" s="11">
        <v>1356.1344</v>
      </c>
      <c r="I89" s="11">
        <v>1361.069889979673</v>
      </c>
      <c r="J89" s="11">
        <v>0.018</v>
      </c>
      <c r="K89" s="11">
        <v>0.3049206101668274</v>
      </c>
      <c r="L89" s="11">
        <v>0.5249344911392011</v>
      </c>
      <c r="M89" s="11">
        <v>0.8246291411633826</v>
      </c>
      <c r="N89" s="11">
        <v>1.212666337002358</v>
      </c>
      <c r="O89" s="3" t="s">
        <v>310</v>
      </c>
      <c r="P89" s="3" t="s">
        <v>311</v>
      </c>
      <c r="Q89" s="10">
        <v>1</v>
      </c>
      <c r="R89" s="3" t="s">
        <v>312</v>
      </c>
      <c r="S89" s="11">
        <v>0.001723440683151442</v>
      </c>
      <c r="T89" s="11">
        <v>0.002237488949693541</v>
      </c>
      <c r="U89" s="11">
        <v>0.1452753471941637</v>
      </c>
      <c r="V89" s="11">
        <v>0.1800976360713997</v>
      </c>
    </row>
    <row r="90" spans="1:22" ht="18" customHeight="1">
      <c r="A90" s="11">
        <v>880.8500000000001</v>
      </c>
      <c r="B90" s="11">
        <v>35.1655554042807</v>
      </c>
      <c r="C90" s="11">
        <v>381.2298554235014</v>
      </c>
      <c r="D90" s="11">
        <v>1.300400155400156</v>
      </c>
      <c r="E90" s="11">
        <v>4.681440559440561</v>
      </c>
      <c r="F90" s="11">
        <v>22985.78785115625</v>
      </c>
      <c r="G90" s="11">
        <v>4.94629365018189</v>
      </c>
      <c r="H90" s="11">
        <v>1356.1344</v>
      </c>
      <c r="I90" s="11">
        <v>1361.080693650182</v>
      </c>
      <c r="J90" s="11">
        <v>0.018</v>
      </c>
      <c r="K90" s="11">
        <v>0.3050251863201091</v>
      </c>
      <c r="L90" s="11">
        <v>0.5249343477418585</v>
      </c>
      <c r="M90" s="11">
        <v>0.8249297000650825</v>
      </c>
      <c r="N90" s="11">
        <v>1.212224508247315</v>
      </c>
      <c r="O90" s="3" t="s">
        <v>310</v>
      </c>
      <c r="P90" s="3" t="s">
        <v>311</v>
      </c>
      <c r="Q90" s="10">
        <v>1</v>
      </c>
      <c r="R90" s="3" t="s">
        <v>312</v>
      </c>
      <c r="S90" s="11">
        <v>0.001722812406080184</v>
      </c>
      <c r="T90" s="11">
        <v>0.002239121290893688</v>
      </c>
      <c r="U90" s="11">
        <v>0.1469981596002439</v>
      </c>
      <c r="V90" s="11">
        <v>0.1823367573622934</v>
      </c>
    </row>
    <row r="91" spans="1:22" ht="18" customHeight="1">
      <c r="A91" s="11">
        <v>881.8125</v>
      </c>
      <c r="B91" s="11">
        <v>35.21605500761467</v>
      </c>
      <c r="C91" s="11">
        <v>381.3606110590155</v>
      </c>
      <c r="D91" s="11">
        <v>1.301821095571096</v>
      </c>
      <c r="E91" s="11">
        <v>4.686555944055944</v>
      </c>
      <c r="F91" s="11">
        <v>22993.67160227257</v>
      </c>
      <c r="G91" s="11">
        <v>4.957109132256239</v>
      </c>
      <c r="H91" s="11">
        <v>1356.1344</v>
      </c>
      <c r="I91" s="11">
        <v>1361.091509132256</v>
      </c>
      <c r="J91" s="11">
        <v>0.018</v>
      </c>
      <c r="K91" s="11">
        <v>0.3051296839579659</v>
      </c>
      <c r="L91" s="11">
        <v>0.5249342041877407</v>
      </c>
      <c r="M91" s="11">
        <v>0.825230033308168</v>
      </c>
      <c r="N91" s="11">
        <v>1.211783332692361</v>
      </c>
      <c r="O91" s="3" t="s">
        <v>310</v>
      </c>
      <c r="P91" s="3" t="s">
        <v>311</v>
      </c>
      <c r="Q91" s="10">
        <v>1</v>
      </c>
      <c r="R91" s="3" t="s">
        <v>312</v>
      </c>
      <c r="S91" s="11">
        <v>0.001722185057932321</v>
      </c>
      <c r="T91" s="11">
        <v>0.002240753055237132</v>
      </c>
      <c r="U91" s="11">
        <v>0.1487203446581762</v>
      </c>
      <c r="V91" s="11">
        <v>0.1845775104175305</v>
      </c>
    </row>
    <row r="92" spans="1:22" ht="18" customHeight="1">
      <c r="A92" s="11">
        <v>882.7750000000001</v>
      </c>
      <c r="B92" s="11">
        <v>35.26657191783489</v>
      </c>
      <c r="C92" s="11">
        <v>381.4912687805553</v>
      </c>
      <c r="D92" s="11">
        <v>1.303242035742036</v>
      </c>
      <c r="E92" s="11">
        <v>4.691671328671329</v>
      </c>
      <c r="F92" s="11">
        <v>23001.54944978558</v>
      </c>
      <c r="G92" s="11">
        <v>4.967936425895759</v>
      </c>
      <c r="H92" s="11">
        <v>1356.1344</v>
      </c>
      <c r="I92" s="11">
        <v>1361.102336425896</v>
      </c>
      <c r="J92" s="11">
        <v>0.018</v>
      </c>
      <c r="K92" s="11">
        <v>0.3052341030803984</v>
      </c>
      <c r="L92" s="11">
        <v>0.5249340604768479</v>
      </c>
      <c r="M92" s="11">
        <v>0.8255301408926407</v>
      </c>
      <c r="N92" s="11">
        <v>1.211342809262792</v>
      </c>
      <c r="O92" s="3" t="s">
        <v>310</v>
      </c>
      <c r="P92" s="3" t="s">
        <v>311</v>
      </c>
      <c r="Q92" s="10">
        <v>1</v>
      </c>
      <c r="R92" s="3" t="s">
        <v>312</v>
      </c>
      <c r="S92" s="11">
        <v>0.001721558637179697</v>
      </c>
      <c r="T92" s="11">
        <v>0.002242384244693238</v>
      </c>
      <c r="U92" s="11">
        <v>0.1504419032953559</v>
      </c>
      <c r="V92" s="11">
        <v>0.1868198946622237</v>
      </c>
    </row>
    <row r="93" spans="1:22" ht="18" customHeight="1">
      <c r="A93" s="11">
        <v>883.7375000000001</v>
      </c>
      <c r="B93" s="11">
        <v>35.31710610533428</v>
      </c>
      <c r="C93" s="11">
        <v>381.6218285881208</v>
      </c>
      <c r="D93" s="11">
        <v>1.304662975912976</v>
      </c>
      <c r="E93" s="11">
        <v>4.696786713286714</v>
      </c>
      <c r="F93" s="11">
        <v>23009.42139369525</v>
      </c>
      <c r="G93" s="11">
        <v>4.97877553110045</v>
      </c>
      <c r="H93" s="11">
        <v>1356.1344</v>
      </c>
      <c r="I93" s="11">
        <v>1361.1131755311</v>
      </c>
      <c r="J93" s="11">
        <v>0.018</v>
      </c>
      <c r="K93" s="11">
        <v>0.3053384436874064</v>
      </c>
      <c r="L93" s="11">
        <v>0.5249339166091799</v>
      </c>
      <c r="M93" s="11">
        <v>0.8258300228184996</v>
      </c>
      <c r="N93" s="11">
        <v>1.21090293688654</v>
      </c>
      <c r="O93" s="3" t="s">
        <v>310</v>
      </c>
      <c r="P93" s="3" t="s">
        <v>311</v>
      </c>
      <c r="Q93" s="10">
        <v>1</v>
      </c>
      <c r="R93" s="3" t="s">
        <v>312</v>
      </c>
      <c r="S93" s="11">
        <v>0.001720933142296288</v>
      </c>
      <c r="T93" s="11">
        <v>0.002244014861225462</v>
      </c>
      <c r="U93" s="11">
        <v>0.1521628364376522</v>
      </c>
      <c r="V93" s="11">
        <v>0.1890639095234492</v>
      </c>
    </row>
    <row r="94" spans="1:22" ht="18" customHeight="1">
      <c r="A94" s="11">
        <v>884.6999999999999</v>
      </c>
      <c r="B94" s="11">
        <v>35.36765754050574</v>
      </c>
      <c r="C94" s="11">
        <v>381.7522904817114</v>
      </c>
      <c r="D94" s="11">
        <v>1.306083916083916</v>
      </c>
      <c r="E94" s="11">
        <v>4.701902097902098</v>
      </c>
      <c r="F94" s="11">
        <v>23017.28743400157</v>
      </c>
      <c r="G94" s="11">
        <v>4.989626447870313</v>
      </c>
      <c r="H94" s="11">
        <v>1356.1344</v>
      </c>
      <c r="I94" s="11">
        <v>1361.12402644787</v>
      </c>
      <c r="J94" s="11">
        <v>0.018</v>
      </c>
      <c r="K94" s="11">
        <v>0.3054427057789896</v>
      </c>
      <c r="L94" s="11">
        <v>0.5249337725847366</v>
      </c>
      <c r="M94" s="11">
        <v>0.8261296790857444</v>
      </c>
      <c r="N94" s="11">
        <v>1.210463714494162</v>
      </c>
      <c r="O94" s="3" t="s">
        <v>310</v>
      </c>
      <c r="P94" s="3" t="s">
        <v>311</v>
      </c>
      <c r="Q94" s="10">
        <v>1</v>
      </c>
      <c r="R94" s="3" t="s">
        <v>312</v>
      </c>
      <c r="S94" s="11">
        <v>0.001720308571760883</v>
      </c>
      <c r="T94" s="11">
        <v>0.002245644906794873</v>
      </c>
      <c r="U94" s="11">
        <v>0.1538831450094131</v>
      </c>
      <c r="V94" s="11">
        <v>0.1913095544302441</v>
      </c>
    </row>
    <row r="95" spans="1:22" ht="18" customHeight="1">
      <c r="A95" s="11">
        <v>885.6625000000001</v>
      </c>
      <c r="B95" s="11">
        <v>35.41822619374229</v>
      </c>
      <c r="C95" s="11">
        <v>381.8826544613278</v>
      </c>
      <c r="D95" s="11">
        <v>1.307504856254856</v>
      </c>
      <c r="E95" s="11">
        <v>4.707017482517483</v>
      </c>
      <c r="F95" s="11">
        <v>23025.14757070457</v>
      </c>
      <c r="G95" s="11">
        <v>5.000489176205345</v>
      </c>
      <c r="H95" s="11">
        <v>1356.1344</v>
      </c>
      <c r="I95" s="11">
        <v>1361.134889176205</v>
      </c>
      <c r="J95" s="11">
        <v>0.018</v>
      </c>
      <c r="K95" s="11">
        <v>0.3055468893551485</v>
      </c>
      <c r="L95" s="11">
        <v>0.5249336284035183</v>
      </c>
      <c r="M95" s="11">
        <v>0.8264291096943759</v>
      </c>
      <c r="N95" s="11">
        <v>1.210025141018826</v>
      </c>
      <c r="O95" s="3" t="s">
        <v>310</v>
      </c>
      <c r="P95" s="3" t="s">
        <v>311</v>
      </c>
      <c r="Q95" s="10">
        <v>1</v>
      </c>
      <c r="R95" s="3" t="s">
        <v>312</v>
      </c>
      <c r="S95" s="11">
        <v>0.001719684924055723</v>
      </c>
      <c r="T95" s="11">
        <v>0.002247274383358402</v>
      </c>
      <c r="U95" s="11">
        <v>0.1556028299334688</v>
      </c>
      <c r="V95" s="11">
        <v>0.1935568288136024</v>
      </c>
    </row>
    <row r="96" spans="1:22" ht="18" customHeight="1">
      <c r="A96" s="11">
        <v>886.625</v>
      </c>
      <c r="B96" s="11">
        <v>35.46881203543678</v>
      </c>
      <c r="C96" s="11">
        <v>382.0129205269696</v>
      </c>
      <c r="D96" s="11">
        <v>1.308925796425797</v>
      </c>
      <c r="E96" s="11">
        <v>4.712132867132867</v>
      </c>
      <c r="F96" s="11">
        <v>23033.00180380423</v>
      </c>
      <c r="G96" s="11">
        <v>5.01136371610555</v>
      </c>
      <c r="H96" s="11">
        <v>1356.1344</v>
      </c>
      <c r="I96" s="11">
        <v>1361.145763716105</v>
      </c>
      <c r="J96" s="11">
        <v>0.018</v>
      </c>
      <c r="K96" s="11">
        <v>0.3056509944158826</v>
      </c>
      <c r="L96" s="11">
        <v>0.5249334840655249</v>
      </c>
      <c r="M96" s="11">
        <v>0.8267283146443934</v>
      </c>
      <c r="N96" s="11">
        <v>1.209587215396315</v>
      </c>
      <c r="O96" s="3" t="s">
        <v>310</v>
      </c>
      <c r="P96" s="3" t="s">
        <v>311</v>
      </c>
      <c r="Q96" s="10">
        <v>1</v>
      </c>
      <c r="R96" s="3" t="s">
        <v>312</v>
      </c>
      <c r="S96" s="11">
        <v>0.001719062197666761</v>
      </c>
      <c r="T96" s="11">
        <v>0.002248903292869212</v>
      </c>
      <c r="U96" s="11">
        <v>0.1573218921311356</v>
      </c>
      <c r="V96" s="11">
        <v>0.1958057321064717</v>
      </c>
    </row>
    <row r="97" spans="1:22" ht="18" customHeight="1">
      <c r="A97" s="11">
        <v>887.5875000000001</v>
      </c>
      <c r="B97" s="11">
        <v>35.51941503598223</v>
      </c>
      <c r="C97" s="11">
        <v>382.1430886786371</v>
      </c>
      <c r="D97" s="11">
        <v>1.310346736596737</v>
      </c>
      <c r="E97" s="11">
        <v>4.717248251748252</v>
      </c>
      <c r="F97" s="11">
        <v>23040.85013330057</v>
      </c>
      <c r="G97" s="11">
        <v>5.022250067570925</v>
      </c>
      <c r="H97" s="11">
        <v>1356.1344</v>
      </c>
      <c r="I97" s="11">
        <v>1361.156650067571</v>
      </c>
      <c r="J97" s="11">
        <v>0.018</v>
      </c>
      <c r="K97" s="11">
        <v>0.3057550209611924</v>
      </c>
      <c r="L97" s="11">
        <v>0.5249333395707562</v>
      </c>
      <c r="M97" s="11">
        <v>0.8270272939357979</v>
      </c>
      <c r="N97" s="11">
        <v>1.209149936565008</v>
      </c>
      <c r="O97" s="3" t="s">
        <v>310</v>
      </c>
      <c r="P97" s="3" t="s">
        <v>311</v>
      </c>
      <c r="Q97" s="10">
        <v>1</v>
      </c>
      <c r="R97" s="3" t="s">
        <v>312</v>
      </c>
      <c r="S97" s="11">
        <v>0.001718440391083653</v>
      </c>
      <c r="T97" s="11">
        <v>0.002250531637276707</v>
      </c>
      <c r="U97" s="11">
        <v>0.1590403325222192</v>
      </c>
      <c r="V97" s="11">
        <v>0.1980562637437484</v>
      </c>
    </row>
    <row r="98" spans="1:22" ht="18" customHeight="1">
      <c r="A98" s="11">
        <v>888.5500000000001</v>
      </c>
      <c r="B98" s="11">
        <v>35.57003516577151</v>
      </c>
      <c r="C98" s="11">
        <v>382.2731589163299</v>
      </c>
      <c r="D98" s="11">
        <v>1.311767676767677</v>
      </c>
      <c r="E98" s="11">
        <v>4.722363636363637</v>
      </c>
      <c r="F98" s="11">
        <v>23048.69255919357</v>
      </c>
      <c r="G98" s="11">
        <v>5.033148230601471</v>
      </c>
      <c r="H98" s="11">
        <v>1356.1344</v>
      </c>
      <c r="I98" s="11">
        <v>1361.167548230601</v>
      </c>
      <c r="J98" s="11">
        <v>0.018</v>
      </c>
      <c r="K98" s="11">
        <v>0.3058589689910774</v>
      </c>
      <c r="L98" s="11">
        <v>0.5249331949192124</v>
      </c>
      <c r="M98" s="11">
        <v>0.8273260475685881</v>
      </c>
      <c r="N98" s="11">
        <v>1.208713303465883</v>
      </c>
      <c r="O98" s="3" t="s">
        <v>310</v>
      </c>
      <c r="P98" s="3" t="s">
        <v>311</v>
      </c>
      <c r="Q98" s="10">
        <v>1</v>
      </c>
      <c r="R98" s="3" t="s">
        <v>312</v>
      </c>
      <c r="S98" s="11">
        <v>0.001717819502799745</v>
      </c>
      <c r="T98" s="11">
        <v>0.002252159418526548</v>
      </c>
      <c r="U98" s="11">
        <v>0.160758152025019</v>
      </c>
      <c r="V98" s="11">
        <v>0.2003084231622749</v>
      </c>
    </row>
    <row r="99" spans="1:22" ht="18" customHeight="1">
      <c r="A99" s="11">
        <v>889.5125</v>
      </c>
      <c r="B99" s="11">
        <v>35.62067239519763</v>
      </c>
      <c r="C99" s="11">
        <v>382.4031312400484</v>
      </c>
      <c r="D99" s="11">
        <v>1.313188616938617</v>
      </c>
      <c r="E99" s="11">
        <v>4.727479020979022</v>
      </c>
      <c r="F99" s="11">
        <v>23056.52908148325</v>
      </c>
      <c r="G99" s="11">
        <v>5.044058205197188</v>
      </c>
      <c r="H99" s="11">
        <v>1356.1344</v>
      </c>
      <c r="I99" s="11">
        <v>1361.178458205197</v>
      </c>
      <c r="J99" s="11">
        <v>0.018</v>
      </c>
      <c r="K99" s="11">
        <v>0.3059628385055382</v>
      </c>
      <c r="L99" s="11">
        <v>0.5249330501108934</v>
      </c>
      <c r="M99" s="11">
        <v>0.8276245755427655</v>
      </c>
      <c r="N99" s="11">
        <v>1.208277315042498</v>
      </c>
      <c r="O99" s="3" t="s">
        <v>310</v>
      </c>
      <c r="P99" s="3" t="s">
        <v>311</v>
      </c>
      <c r="Q99" s="10">
        <v>1</v>
      </c>
      <c r="R99" s="3" t="s">
        <v>312</v>
      </c>
      <c r="S99" s="11">
        <v>0.001717199531312065</v>
      </c>
      <c r="T99" s="11">
        <v>0.002253786638560659</v>
      </c>
      <c r="U99" s="11">
        <v>0.1624753515563311</v>
      </c>
      <c r="V99" s="11">
        <v>0.2025622098008356</v>
      </c>
    </row>
    <row r="100" spans="1:22" ht="18" customHeight="1">
      <c r="A100" s="11">
        <v>890.4750000000001</v>
      </c>
      <c r="B100" s="11">
        <v>35.67132669465347</v>
      </c>
      <c r="C100" s="11">
        <v>382.5330056497923</v>
      </c>
      <c r="D100" s="11">
        <v>1.314609557109557</v>
      </c>
      <c r="E100" s="11">
        <v>4.732594405594407</v>
      </c>
      <c r="F100" s="11">
        <v>23064.35970016958</v>
      </c>
      <c r="G100" s="11">
        <v>5.054979991358075</v>
      </c>
      <c r="H100" s="11">
        <v>1356.1344</v>
      </c>
      <c r="I100" s="11">
        <v>1361.189379991358</v>
      </c>
      <c r="J100" s="11">
        <v>0.018</v>
      </c>
      <c r="K100" s="11">
        <v>0.3060666295045741</v>
      </c>
      <c r="L100" s="11">
        <v>0.5249329051457994</v>
      </c>
      <c r="M100" s="11">
        <v>0.8279228778583284</v>
      </c>
      <c r="N100" s="11">
        <v>1.207841970240997</v>
      </c>
      <c r="O100" s="3" t="s">
        <v>310</v>
      </c>
      <c r="P100" s="3" t="s">
        <v>311</v>
      </c>
      <c r="Q100" s="10">
        <v>1</v>
      </c>
      <c r="R100" s="3" t="s">
        <v>312</v>
      </c>
      <c r="S100" s="11">
        <v>0.001716580475121308</v>
      </c>
      <c r="T100" s="11">
        <v>0.002255413299317248</v>
      </c>
      <c r="U100" s="11">
        <v>0.1641919320314524</v>
      </c>
      <c r="V100" s="11">
        <v>0.2048176231001528</v>
      </c>
    </row>
    <row r="101" spans="1:22" ht="18" customHeight="1">
      <c r="A101" s="11">
        <v>891.4375000000001</v>
      </c>
      <c r="B101" s="11">
        <v>35.721998034532</v>
      </c>
      <c r="C101" s="11">
        <v>382.6627821455618</v>
      </c>
      <c r="D101" s="11">
        <v>1.316030497280497</v>
      </c>
      <c r="E101" s="11">
        <v>4.737709790209791</v>
      </c>
      <c r="F101" s="11">
        <v>23072.18441525258</v>
      </c>
      <c r="G101" s="11">
        <v>5.065913589084134</v>
      </c>
      <c r="H101" s="11">
        <v>1356.1344</v>
      </c>
      <c r="I101" s="11">
        <v>1361.200313589084</v>
      </c>
      <c r="J101" s="11">
        <v>0.018</v>
      </c>
      <c r="K101" s="11">
        <v>0.3061703419881857</v>
      </c>
      <c r="L101" s="11">
        <v>0.5249327600239301</v>
      </c>
      <c r="M101" s="11">
        <v>0.8282209545152781</v>
      </c>
      <c r="N101" s="11">
        <v>1.207407268010089</v>
      </c>
      <c r="O101" s="3" t="s">
        <v>310</v>
      </c>
      <c r="P101" s="3" t="s">
        <v>311</v>
      </c>
      <c r="Q101" s="10">
        <v>1</v>
      </c>
      <c r="R101" s="3" t="s">
        <v>312</v>
      </c>
      <c r="S101" s="11">
        <v>0.001715962332731829</v>
      </c>
      <c r="T101" s="11">
        <v>0.002257039402730808</v>
      </c>
      <c r="U101" s="11">
        <v>0.1659078943641842</v>
      </c>
      <c r="V101" s="11">
        <v>0.2070746625028836</v>
      </c>
    </row>
    <row r="102" spans="1:22" ht="18" customHeight="1">
      <c r="A102" s="11">
        <v>892.4</v>
      </c>
      <c r="B102" s="11">
        <v>35.77268638522614</v>
      </c>
      <c r="C102" s="11">
        <v>382.7924607273568</v>
      </c>
      <c r="D102" s="11">
        <v>1.317451437451438</v>
      </c>
      <c r="E102" s="11">
        <v>4.742825174825176</v>
      </c>
      <c r="F102" s="11">
        <v>23080.00322673225</v>
      </c>
      <c r="G102" s="11">
        <v>5.076858998375364</v>
      </c>
      <c r="H102" s="11">
        <v>1356.1344</v>
      </c>
      <c r="I102" s="11">
        <v>1361.211258998375</v>
      </c>
      <c r="J102" s="11">
        <v>0.018</v>
      </c>
      <c r="K102" s="11">
        <v>0.3062739759563726</v>
      </c>
      <c r="L102" s="11">
        <v>0.5249326147452856</v>
      </c>
      <c r="M102" s="11">
        <v>0.8285188055136141</v>
      </c>
      <c r="N102" s="11">
        <v>1.206973207301048</v>
      </c>
      <c r="O102" s="3" t="s">
        <v>310</v>
      </c>
      <c r="P102" s="3" t="s">
        <v>311</v>
      </c>
      <c r="Q102" s="10">
        <v>1</v>
      </c>
      <c r="R102" s="3" t="s">
        <v>312</v>
      </c>
      <c r="S102" s="11">
        <v>0.001715345102651629</v>
      </c>
      <c r="T102" s="11">
        <v>0.002258664950732138</v>
      </c>
      <c r="U102" s="11">
        <v>0.1676232394668358</v>
      </c>
      <c r="V102" s="11">
        <v>0.2093333274536158</v>
      </c>
    </row>
    <row r="103" spans="1:22" ht="18" customHeight="1">
      <c r="A103" s="11">
        <v>893.3625000000001</v>
      </c>
      <c r="B103" s="11">
        <v>35.82339171712885</v>
      </c>
      <c r="C103" s="11">
        <v>382.9220413951772</v>
      </c>
      <c r="D103" s="11">
        <v>1.318872377622378</v>
      </c>
      <c r="E103" s="11">
        <v>4.747940559440559</v>
      </c>
      <c r="F103" s="11">
        <v>23087.81613460859</v>
      </c>
      <c r="G103" s="11">
        <v>5.087816219231764</v>
      </c>
      <c r="H103" s="11">
        <v>1356.1344</v>
      </c>
      <c r="I103" s="11">
        <v>1361.222216219232</v>
      </c>
      <c r="J103" s="11">
        <v>0.018</v>
      </c>
      <c r="K103" s="11">
        <v>0.306377531409135</v>
      </c>
      <c r="L103" s="11">
        <v>0.5249324693098661</v>
      </c>
      <c r="M103" s="11">
        <v>0.8288164308533364</v>
      </c>
      <c r="N103" s="11">
        <v>1.206539787067705</v>
      </c>
      <c r="O103" s="3" t="s">
        <v>310</v>
      </c>
      <c r="P103" s="3" t="s">
        <v>311</v>
      </c>
      <c r="Q103" s="10">
        <v>1</v>
      </c>
      <c r="R103" s="3" t="s">
        <v>312</v>
      </c>
      <c r="S103" s="11">
        <v>0.001714728783392083</v>
      </c>
      <c r="T103" s="11">
        <v>0.002260289945247996</v>
      </c>
      <c r="U103" s="11">
        <v>0.1693379682502279</v>
      </c>
      <c r="V103" s="11">
        <v>0.2115936173988638</v>
      </c>
    </row>
    <row r="104" spans="1:22" ht="18" customHeight="1">
      <c r="A104" s="11">
        <v>894.3249999999999</v>
      </c>
      <c r="B104" s="11">
        <v>35.87411400063305</v>
      </c>
      <c r="C104" s="11">
        <v>383.0515241490232</v>
      </c>
      <c r="D104" s="11">
        <v>1.320293317793318</v>
      </c>
      <c r="E104" s="11">
        <v>4.753055944055944</v>
      </c>
      <c r="F104" s="11">
        <v>23095.62313888159</v>
      </c>
      <c r="G104" s="11">
        <v>5.098785251653334</v>
      </c>
      <c r="H104" s="11">
        <v>1356.1344</v>
      </c>
      <c r="I104" s="11">
        <v>1361.233185251653</v>
      </c>
      <c r="J104" s="11">
        <v>0.018</v>
      </c>
      <c r="K104" s="11">
        <v>0.3064810083464727</v>
      </c>
      <c r="L104" s="11">
        <v>0.5249323237176714</v>
      </c>
      <c r="M104" s="11">
        <v>0.8291138305344448</v>
      </c>
      <c r="N104" s="11">
        <v>1.206107006266441</v>
      </c>
      <c r="O104" s="3" t="s">
        <v>310</v>
      </c>
      <c r="P104" s="3" t="s">
        <v>311</v>
      </c>
      <c r="Q104" s="10">
        <v>1</v>
      </c>
      <c r="R104" s="3" t="s">
        <v>312</v>
      </c>
      <c r="S104" s="11">
        <v>0.001714113373469259</v>
      </c>
      <c r="T104" s="11">
        <v>0.002261914388202882</v>
      </c>
      <c r="U104" s="11">
        <v>0.1710520816236971</v>
      </c>
      <c r="V104" s="11">
        <v>0.2138555317870666</v>
      </c>
    </row>
    <row r="105" spans="1:22" ht="18" customHeight="1">
      <c r="A105" s="11">
        <v>895.2874999999999</v>
      </c>
      <c r="B105" s="11">
        <v>35.9248532061317</v>
      </c>
      <c r="C105" s="11">
        <v>383.1809089888948</v>
      </c>
      <c r="D105" s="11">
        <v>1.321714257964258</v>
      </c>
      <c r="E105" s="11">
        <v>4.758171328671329</v>
      </c>
      <c r="F105" s="11">
        <v>23103.42423955126</v>
      </c>
      <c r="G105" s="11">
        <v>5.109766095640078</v>
      </c>
      <c r="H105" s="11">
        <v>1356.1344</v>
      </c>
      <c r="I105" s="11">
        <v>1361.24416609564</v>
      </c>
      <c r="J105" s="11">
        <v>0.018</v>
      </c>
      <c r="K105" s="11">
        <v>0.3065844067683861</v>
      </c>
      <c r="L105" s="11">
        <v>0.5249321779687017</v>
      </c>
      <c r="M105" s="11">
        <v>0.8294110045569399</v>
      </c>
      <c r="N105" s="11">
        <v>1.205674863856173</v>
      </c>
      <c r="O105" s="3" t="s">
        <v>310</v>
      </c>
      <c r="P105" s="3" t="s">
        <v>311</v>
      </c>
      <c r="Q105" s="10">
        <v>1</v>
      </c>
      <c r="R105" s="3" t="s">
        <v>312</v>
      </c>
      <c r="S105" s="11">
        <v>0.001713498871401236</v>
      </c>
      <c r="T105" s="11">
        <v>0.002263538281515513</v>
      </c>
      <c r="U105" s="11">
        <v>0.1727655804950984</v>
      </c>
      <c r="V105" s="11">
        <v>0.2161190700685822</v>
      </c>
    </row>
    <row r="106" spans="1:22" ht="18" customHeight="1">
      <c r="A106" s="11">
        <v>896.25</v>
      </c>
      <c r="B106" s="11">
        <v>35.97560930401774</v>
      </c>
      <c r="C106" s="11">
        <v>383.3101959147918</v>
      </c>
      <c r="D106" s="11">
        <v>1.323135198135198</v>
      </c>
      <c r="E106" s="11">
        <v>4.763286713286714</v>
      </c>
      <c r="F106" s="11">
        <v>23111.2194366176</v>
      </c>
      <c r="G106" s="11">
        <v>5.120758751191991</v>
      </c>
      <c r="H106" s="11">
        <v>1356.1344</v>
      </c>
      <c r="I106" s="11">
        <v>1361.255158751192</v>
      </c>
      <c r="J106" s="11">
        <v>0.018</v>
      </c>
      <c r="K106" s="11">
        <v>0.3066877266748749</v>
      </c>
      <c r="L106" s="11">
        <v>0.5249320320629567</v>
      </c>
      <c r="M106" s="11">
        <v>0.8297079529208214</v>
      </c>
      <c r="N106" s="11">
        <v>1.205243358798357</v>
      </c>
      <c r="O106" s="3" t="s">
        <v>310</v>
      </c>
      <c r="P106" s="3" t="s">
        <v>311</v>
      </c>
      <c r="Q106" s="10">
        <v>1</v>
      </c>
      <c r="R106" s="3" t="s">
        <v>312</v>
      </c>
      <c r="S106" s="11">
        <v>0.001712885275710771</v>
      </c>
      <c r="T106" s="11">
        <v>0.002265161627102366</v>
      </c>
      <c r="U106" s="11">
        <v>0.1744784657708091</v>
      </c>
      <c r="V106" s="11">
        <v>0.2183842316956845</v>
      </c>
    </row>
    <row r="107" spans="1:22" ht="18" customHeight="1">
      <c r="A107" s="11">
        <v>897.2125</v>
      </c>
      <c r="B107" s="11">
        <v>36.02638226468409</v>
      </c>
      <c r="C107" s="11">
        <v>383.4393849267145</v>
      </c>
      <c r="D107" s="11">
        <v>1.324556138306138</v>
      </c>
      <c r="E107" s="11">
        <v>4.768402097902098</v>
      </c>
      <c r="F107" s="11">
        <v>23119.00873008061</v>
      </c>
      <c r="G107" s="11">
        <v>5.131763218309075</v>
      </c>
      <c r="H107" s="11">
        <v>1356.1344</v>
      </c>
      <c r="I107" s="11">
        <v>1361.266163218309</v>
      </c>
      <c r="J107" s="11">
        <v>0.018</v>
      </c>
      <c r="K107" s="11">
        <v>0.3067909680659391</v>
      </c>
      <c r="L107" s="11">
        <v>0.5249318860004365</v>
      </c>
      <c r="M107" s="11">
        <v>0.8300046756260893</v>
      </c>
      <c r="N107" s="11">
        <v>1.204812490056975</v>
      </c>
      <c r="O107" s="3" t="s">
        <v>310</v>
      </c>
      <c r="P107" s="3" t="s">
        <v>311</v>
      </c>
      <c r="Q107" s="10">
        <v>1</v>
      </c>
      <c r="R107" s="3" t="s">
        <v>312</v>
      </c>
      <c r="S107" s="11">
        <v>0.001712272584923948</v>
      </c>
      <c r="T107" s="11">
        <v>0.002266784426875933</v>
      </c>
      <c r="U107" s="11">
        <v>0.1761907383557331</v>
      </c>
      <c r="V107" s="11">
        <v>0.2206510161225605</v>
      </c>
    </row>
    <row r="108" spans="1:22" ht="18" customHeight="1">
      <c r="A108" s="11">
        <v>898.1750000000001</v>
      </c>
      <c r="B108" s="11">
        <v>36.0771720585237</v>
      </c>
      <c r="C108" s="11">
        <v>383.5684760246626</v>
      </c>
      <c r="D108" s="11">
        <v>1.325977078477079</v>
      </c>
      <c r="E108" s="11">
        <v>4.773517482517483</v>
      </c>
      <c r="F108" s="11">
        <v>23126.79211994029</v>
      </c>
      <c r="G108" s="11">
        <v>5.142779496991331</v>
      </c>
      <c r="H108" s="11">
        <v>1356.1344</v>
      </c>
      <c r="I108" s="11">
        <v>1361.277179496991</v>
      </c>
      <c r="J108" s="11">
        <v>0.018</v>
      </c>
      <c r="K108" s="11">
        <v>0.3068941309415787</v>
      </c>
      <c r="L108" s="11">
        <v>0.5249317397811412</v>
      </c>
      <c r="M108" s="11">
        <v>0.8303011726727435</v>
      </c>
      <c r="N108" s="11">
        <v>1.204382256598524</v>
      </c>
      <c r="O108" s="3" t="s">
        <v>310</v>
      </c>
      <c r="P108" s="3" t="s">
        <v>311</v>
      </c>
      <c r="Q108" s="10">
        <v>1</v>
      </c>
      <c r="R108" s="3" t="s">
        <v>312</v>
      </c>
      <c r="S108" s="11">
        <v>0.001711660797570434</v>
      </c>
      <c r="T108" s="11">
        <v>0.002268406682745073</v>
      </c>
      <c r="U108" s="11">
        <v>0.1779023991533035</v>
      </c>
      <c r="V108" s="11">
        <v>0.2229194228053056</v>
      </c>
    </row>
    <row r="109" spans="1:22" ht="18" customHeight="1">
      <c r="A109" s="11">
        <v>899.1375</v>
      </c>
      <c r="B109" s="11">
        <v>36.1279786559295</v>
      </c>
      <c r="C109" s="11">
        <v>383.6974692086363</v>
      </c>
      <c r="D109" s="11">
        <v>1.327398018648019</v>
      </c>
      <c r="E109" s="11">
        <v>4.778632867132868</v>
      </c>
      <c r="F109" s="11">
        <v>23134.56960619663</v>
      </c>
      <c r="G109" s="11">
        <v>5.153807587238757</v>
      </c>
      <c r="H109" s="11">
        <v>1356.1344</v>
      </c>
      <c r="I109" s="11">
        <v>1361.288207587239</v>
      </c>
      <c r="J109" s="11">
        <v>0.018</v>
      </c>
      <c r="K109" s="11">
        <v>0.3069972153017939</v>
      </c>
      <c r="L109" s="11">
        <v>0.5249315934050708</v>
      </c>
      <c r="M109" s="11">
        <v>0.8305974440607841</v>
      </c>
      <c r="N109" s="11">
        <v>1.203952657392019</v>
      </c>
      <c r="O109" s="3" t="s">
        <v>310</v>
      </c>
      <c r="P109" s="3" t="s">
        <v>311</v>
      </c>
      <c r="Q109" s="10">
        <v>1</v>
      </c>
      <c r="R109" s="3" t="s">
        <v>312</v>
      </c>
      <c r="S109" s="11">
        <v>0.001711049912183473</v>
      </c>
      <c r="T109" s="11">
        <v>0.002270028396615035</v>
      </c>
      <c r="U109" s="11">
        <v>0.179613449065487</v>
      </c>
      <c r="V109" s="11">
        <v>0.2251894512019206</v>
      </c>
    </row>
    <row r="110" spans="1:22" ht="18" customHeight="1">
      <c r="A110" s="11">
        <v>900.1000000000001</v>
      </c>
      <c r="B110" s="11">
        <v>36.17880202729445</v>
      </c>
      <c r="C110" s="11">
        <v>383.8263644786354</v>
      </c>
      <c r="D110" s="11">
        <v>1.328818958818959</v>
      </c>
      <c r="E110" s="11">
        <v>4.783748251748253</v>
      </c>
      <c r="F110" s="11">
        <v>23142.34118884963</v>
      </c>
      <c r="G110" s="11">
        <v>5.164847489051354</v>
      </c>
      <c r="H110" s="11">
        <v>1356.1344</v>
      </c>
      <c r="I110" s="11">
        <v>1361.299247489051</v>
      </c>
      <c r="J110" s="11">
        <v>0.018</v>
      </c>
      <c r="K110" s="11">
        <v>0.3071002211465844</v>
      </c>
      <c r="L110" s="11">
        <v>0.5249314468722251</v>
      </c>
      <c r="M110" s="11">
        <v>0.8308934897902107</v>
      </c>
      <c r="N110" s="11">
        <v>1.203523691408975</v>
      </c>
      <c r="O110" s="3" t="s">
        <v>310</v>
      </c>
      <c r="P110" s="3" t="s">
        <v>311</v>
      </c>
      <c r="Q110" s="10">
        <v>1</v>
      </c>
      <c r="R110" s="3" t="s">
        <v>312</v>
      </c>
      <c r="S110" s="11">
        <v>0.001710439927299872</v>
      </c>
      <c r="T110" s="11">
        <v>0.002271649570387461</v>
      </c>
      <c r="U110" s="11">
        <v>0.1813238889927869</v>
      </c>
      <c r="V110" s="11">
        <v>0.2274611007723081</v>
      </c>
    </row>
    <row r="111" spans="1:22" ht="18" customHeight="1">
      <c r="A111" s="11">
        <v>901.0625000000001</v>
      </c>
      <c r="B111" s="11">
        <v>36.22964214301147</v>
      </c>
      <c r="C111" s="11">
        <v>383.9551618346601</v>
      </c>
      <c r="D111" s="11">
        <v>1.330239898989899</v>
      </c>
      <c r="E111" s="11">
        <v>4.788863636363637</v>
      </c>
      <c r="F111" s="11">
        <v>23150.10686789931</v>
      </c>
      <c r="G111" s="11">
        <v>5.175899202429122</v>
      </c>
      <c r="H111" s="11">
        <v>1356.1344</v>
      </c>
      <c r="I111" s="11">
        <v>1361.310299202429</v>
      </c>
      <c r="J111" s="11">
        <v>0.018</v>
      </c>
      <c r="K111" s="11">
        <v>0.3072031484759504</v>
      </c>
      <c r="L111" s="11">
        <v>0.5249313001826045</v>
      </c>
      <c r="M111" s="11">
        <v>0.8311893098610241</v>
      </c>
      <c r="N111" s="11">
        <v>1.203095357623405</v>
      </c>
      <c r="O111" s="3" t="s">
        <v>310</v>
      </c>
      <c r="P111" s="3" t="s">
        <v>311</v>
      </c>
      <c r="Q111" s="10">
        <v>1</v>
      </c>
      <c r="R111" s="3" t="s">
        <v>312</v>
      </c>
      <c r="S111" s="11">
        <v>0.001709830841459991</v>
      </c>
      <c r="T111" s="11">
        <v>0.002273270205960404</v>
      </c>
      <c r="U111" s="11">
        <v>0.1830337198342468</v>
      </c>
      <c r="V111" s="11">
        <v>0.2297343709782685</v>
      </c>
    </row>
    <row r="112" spans="1:22" ht="18" customHeight="1">
      <c r="A112" s="11">
        <v>902.0250000000002</v>
      </c>
      <c r="B112" s="11">
        <v>36.28049897347351</v>
      </c>
      <c r="C112" s="11">
        <v>384.0838612767103</v>
      </c>
      <c r="D112" s="11">
        <v>1.331660839160839</v>
      </c>
      <c r="E112" s="11">
        <v>4.793979020979021</v>
      </c>
      <c r="F112" s="11">
        <v>23157.86664334565</v>
      </c>
      <c r="G112" s="11">
        <v>5.186962727372062</v>
      </c>
      <c r="H112" s="11">
        <v>1356.1344</v>
      </c>
      <c r="I112" s="11">
        <v>1361.321362727372</v>
      </c>
      <c r="J112" s="11">
        <v>0.018</v>
      </c>
      <c r="K112" s="11">
        <v>0.3073059972898917</v>
      </c>
      <c r="L112" s="11">
        <v>0.5249311533362087</v>
      </c>
      <c r="M112" s="11">
        <v>0.8314849042732233</v>
      </c>
      <c r="N112" s="11">
        <v>1.202667655011814</v>
      </c>
      <c r="O112" s="3" t="s">
        <v>310</v>
      </c>
      <c r="P112" s="3" t="s">
        <v>311</v>
      </c>
      <c r="Q112" s="10">
        <v>1</v>
      </c>
      <c r="R112" s="3" t="s">
        <v>312</v>
      </c>
      <c r="S112" s="11">
        <v>0.001709222653207735</v>
      </c>
      <c r="T112" s="11">
        <v>0.002274890305228335</v>
      </c>
      <c r="U112" s="11">
        <v>0.1847429424874546</v>
      </c>
      <c r="V112" s="11">
        <v>0.2320092612834968</v>
      </c>
    </row>
    <row r="113" spans="1:22" ht="18" customHeight="1">
      <c r="A113" s="11">
        <v>902.9875000000002</v>
      </c>
      <c r="B113" s="11">
        <v>36.33137248907352</v>
      </c>
      <c r="C113" s="11">
        <v>384.2124628047861</v>
      </c>
      <c r="D113" s="11">
        <v>1.33308177933178</v>
      </c>
      <c r="E113" s="11">
        <v>4.799094405594406</v>
      </c>
      <c r="F113" s="11">
        <v>23165.62051518867</v>
      </c>
      <c r="G113" s="11">
        <v>5.198038063880172</v>
      </c>
      <c r="H113" s="11">
        <v>1356.1344</v>
      </c>
      <c r="I113" s="11">
        <v>1361.33243806388</v>
      </c>
      <c r="J113" s="11">
        <v>0.018</v>
      </c>
      <c r="K113" s="11">
        <v>0.3074087675884088</v>
      </c>
      <c r="L113" s="11">
        <v>0.5249310063330376</v>
      </c>
      <c r="M113" s="11">
        <v>0.8317802730268098</v>
      </c>
      <c r="N113" s="11">
        <v>1.202240582553186</v>
      </c>
      <c r="O113" s="3" t="s">
        <v>310</v>
      </c>
      <c r="P113" s="3" t="s">
        <v>311</v>
      </c>
      <c r="Q113" s="10">
        <v>1</v>
      </c>
      <c r="R113" s="3" t="s">
        <v>312</v>
      </c>
      <c r="S113" s="11">
        <v>0.001708615361090539</v>
      </c>
      <c r="T113" s="11">
        <v>0.002276509870082156</v>
      </c>
      <c r="U113" s="11">
        <v>0.1864515578485451</v>
      </c>
      <c r="V113" s="11">
        <v>0.234285771153579</v>
      </c>
    </row>
    <row r="114" spans="1:22" ht="18" customHeight="1">
      <c r="A114" s="11">
        <v>903.9500000000003</v>
      </c>
      <c r="B114" s="11">
        <v>36.38226266020441</v>
      </c>
      <c r="C114" s="11">
        <v>384.3409664188873</v>
      </c>
      <c r="D114" s="11">
        <v>1.33450271950272</v>
      </c>
      <c r="E114" s="11">
        <v>4.804209790209791</v>
      </c>
      <c r="F114" s="11">
        <v>23173.36848342834</v>
      </c>
      <c r="G114" s="11">
        <v>5.209125211953452</v>
      </c>
      <c r="H114" s="11">
        <v>1356.1344</v>
      </c>
      <c r="I114" s="11">
        <v>1361.343525211953</v>
      </c>
      <c r="J114" s="11">
        <v>0.018</v>
      </c>
      <c r="K114" s="11">
        <v>0.3075114593715011</v>
      </c>
      <c r="L114" s="11">
        <v>0.5249308591730915</v>
      </c>
      <c r="M114" s="11">
        <v>0.8320754161217819</v>
      </c>
      <c r="N114" s="11">
        <v>1.201814139228986</v>
      </c>
      <c r="O114" s="3" t="s">
        <v>310</v>
      </c>
      <c r="P114" s="3" t="s">
        <v>311</v>
      </c>
      <c r="Q114" s="10">
        <v>1</v>
      </c>
      <c r="R114" s="3" t="s">
        <v>312</v>
      </c>
      <c r="S114" s="11">
        <v>0.001708008963659363</v>
      </c>
      <c r="T114" s="11">
        <v>0.002278128902409214</v>
      </c>
      <c r="U114" s="11">
        <v>0.1881595668122045</v>
      </c>
      <c r="V114" s="11">
        <v>0.2365639000559882</v>
      </c>
    </row>
    <row r="115" spans="1:22" ht="18" customHeight="1">
      <c r="A115" s="11">
        <v>904.9125</v>
      </c>
      <c r="B115" s="11">
        <v>36.43316945725913</v>
      </c>
      <c r="C115" s="11">
        <v>384.4693721190141</v>
      </c>
      <c r="D115" s="11">
        <v>1.33592365967366</v>
      </c>
      <c r="E115" s="11">
        <v>4.809325174825176</v>
      </c>
      <c r="F115" s="11">
        <v>23181.11054806469</v>
      </c>
      <c r="G115" s="11">
        <v>5.220224171591904</v>
      </c>
      <c r="H115" s="11">
        <v>1356.1344</v>
      </c>
      <c r="I115" s="11">
        <v>1361.354624171592</v>
      </c>
      <c r="J115" s="11">
        <v>0.018</v>
      </c>
      <c r="K115" s="11">
        <v>0.3076140726391689</v>
      </c>
      <c r="L115" s="11">
        <v>0.5249307118563701</v>
      </c>
      <c r="M115" s="11">
        <v>0.8323703335581406</v>
      </c>
      <c r="N115" s="11">
        <v>1.201388324023144</v>
      </c>
      <c r="O115" s="3" t="s">
        <v>310</v>
      </c>
      <c r="P115" s="3" t="s">
        <v>311</v>
      </c>
      <c r="Q115" s="10">
        <v>1</v>
      </c>
      <c r="R115" s="3" t="s">
        <v>312</v>
      </c>
      <c r="S115" s="11">
        <v>0.001707403459468682</v>
      </c>
      <c r="T115" s="11">
        <v>0.002279747404093308</v>
      </c>
      <c r="U115" s="11">
        <v>0.1898669702716732</v>
      </c>
      <c r="V115" s="11">
        <v>0.2388436474600815</v>
      </c>
    </row>
    <row r="116" spans="1:22" ht="18" customHeight="1">
      <c r="A116" s="11">
        <v>905.8750000000003</v>
      </c>
      <c r="B116" s="11">
        <v>36.48409285063065</v>
      </c>
      <c r="C116" s="11">
        <v>384.5976799051665</v>
      </c>
      <c r="D116" s="11">
        <v>1.3373445998446</v>
      </c>
      <c r="E116" s="11">
        <v>4.814440559440561</v>
      </c>
      <c r="F116" s="11">
        <v>23188.84670909771</v>
      </c>
      <c r="G116" s="11">
        <v>5.231334942795527</v>
      </c>
      <c r="H116" s="11">
        <v>1356.1344</v>
      </c>
      <c r="I116" s="11">
        <v>1361.365734942795</v>
      </c>
      <c r="J116" s="11">
        <v>0.018</v>
      </c>
      <c r="K116" s="11">
        <v>0.3077166073914123</v>
      </c>
      <c r="L116" s="11">
        <v>0.5249305643828736</v>
      </c>
      <c r="M116" s="11">
        <v>0.8326650253358859</v>
      </c>
      <c r="N116" s="11">
        <v>1.200963135922051</v>
      </c>
      <c r="O116" s="3" t="s">
        <v>310</v>
      </c>
      <c r="P116" s="3" t="s">
        <v>311</v>
      </c>
      <c r="Q116" s="10">
        <v>1</v>
      </c>
      <c r="R116" s="3" t="s">
        <v>312</v>
      </c>
      <c r="S116" s="11">
        <v>0.001706798847076468</v>
      </c>
      <c r="T116" s="11">
        <v>0.002281365377014704</v>
      </c>
      <c r="U116" s="11">
        <v>0.1915737691187497</v>
      </c>
      <c r="V116" s="11">
        <v>0.2411250128370962</v>
      </c>
    </row>
    <row r="117" spans="1:22" ht="18" customHeight="1">
      <c r="A117" s="11">
        <v>906.8375</v>
      </c>
      <c r="B117" s="11">
        <v>36.53503281071185</v>
      </c>
      <c r="C117" s="11">
        <v>384.7258897773443</v>
      </c>
      <c r="D117" s="11">
        <v>1.33876554001554</v>
      </c>
      <c r="E117" s="11">
        <v>4.819555944055944</v>
      </c>
      <c r="F117" s="11">
        <v>23196.57696652739</v>
      </c>
      <c r="G117" s="11">
        <v>5.24245752556432</v>
      </c>
      <c r="H117" s="11">
        <v>1356.1344</v>
      </c>
      <c r="I117" s="11">
        <v>1361.376857525564</v>
      </c>
      <c r="J117" s="11">
        <v>0.018</v>
      </c>
      <c r="K117" s="11">
        <v>0.307819063628231</v>
      </c>
      <c r="L117" s="11">
        <v>0.524930416752602</v>
      </c>
      <c r="M117" s="11">
        <v>0.8329594914550174</v>
      </c>
      <c r="N117" s="11">
        <v>1.200538573914556</v>
      </c>
      <c r="O117" s="3" t="s">
        <v>310</v>
      </c>
      <c r="P117" s="3" t="s">
        <v>311</v>
      </c>
      <c r="Q117" s="10">
        <v>1</v>
      </c>
      <c r="R117" s="3" t="s">
        <v>312</v>
      </c>
      <c r="S117" s="11">
        <v>0.001706195125043924</v>
      </c>
      <c r="T117" s="11">
        <v>0.002282982823049787</v>
      </c>
      <c r="U117" s="11">
        <v>0.1932799642437936</v>
      </c>
      <c r="V117" s="11">
        <v>0.243407995660146</v>
      </c>
    </row>
    <row r="118" spans="1:22" ht="18" customHeight="1">
      <c r="A118" s="11">
        <v>907.8</v>
      </c>
      <c r="B118" s="11">
        <v>36.58598930789571</v>
      </c>
      <c r="C118" s="11">
        <v>384.8540017355475</v>
      </c>
      <c r="D118" s="11">
        <v>1.34018648018648</v>
      </c>
      <c r="E118" s="11">
        <v>4.824671328671329</v>
      </c>
      <c r="F118" s="11">
        <v>23204.30132035373</v>
      </c>
      <c r="G118" s="11">
        <v>5.253591919898285</v>
      </c>
      <c r="H118" s="11">
        <v>1356.1344</v>
      </c>
      <c r="I118" s="11">
        <v>1361.387991919898</v>
      </c>
      <c r="J118" s="11">
        <v>0.018</v>
      </c>
      <c r="K118" s="11">
        <v>0.307921441349625</v>
      </c>
      <c r="L118" s="11">
        <v>0.5249302689655552</v>
      </c>
      <c r="M118" s="11">
        <v>0.8332537319155348</v>
      </c>
      <c r="N118" s="11">
        <v>1.20011463699195</v>
      </c>
      <c r="O118" s="3" t="s">
        <v>310</v>
      </c>
      <c r="P118" s="3" t="s">
        <v>311</v>
      </c>
      <c r="Q118" s="10">
        <v>1</v>
      </c>
      <c r="R118" s="3" t="s">
        <v>312</v>
      </c>
      <c r="S118" s="11">
        <v>0.001705592291936801</v>
      </c>
      <c r="T118" s="11">
        <v>0.002284599744072861</v>
      </c>
      <c r="U118" s="11">
        <v>0.1949855565357304</v>
      </c>
      <c r="V118" s="11">
        <v>0.2456925954042188</v>
      </c>
    </row>
    <row r="119" spans="1:22" ht="18" customHeight="1">
      <c r="A119" s="11">
        <v>908.7625</v>
      </c>
      <c r="B119" s="11">
        <v>36.63696231257519</v>
      </c>
      <c r="C119" s="11">
        <v>384.9820157797765</v>
      </c>
      <c r="D119" s="11">
        <v>1.34160742035742</v>
      </c>
      <c r="E119" s="11">
        <v>4.829786713286714</v>
      </c>
      <c r="F119" s="11">
        <v>23212.01977057675</v>
      </c>
      <c r="G119" s="11">
        <v>5.26473812579742</v>
      </c>
      <c r="H119" s="11">
        <v>1356.1344</v>
      </c>
      <c r="I119" s="11">
        <v>1361.399138125797</v>
      </c>
      <c r="J119" s="11">
        <v>0.018</v>
      </c>
      <c r="K119" s="11">
        <v>0.3080237405555947</v>
      </c>
      <c r="L119" s="11">
        <v>0.5249301210217332</v>
      </c>
      <c r="M119" s="11">
        <v>0.8335477467174393</v>
      </c>
      <c r="N119" s="11">
        <v>1.199691324147968</v>
      </c>
      <c r="O119" s="3" t="s">
        <v>310</v>
      </c>
      <c r="P119" s="3" t="s">
        <v>311</v>
      </c>
      <c r="Q119" s="10">
        <v>1</v>
      </c>
      <c r="R119" s="3" t="s">
        <v>312</v>
      </c>
      <c r="S119" s="11">
        <v>0.001704990346322719</v>
      </c>
      <c r="T119" s="11">
        <v>0.002286216141952582</v>
      </c>
      <c r="U119" s="11">
        <v>0.1966905468820531</v>
      </c>
      <c r="V119" s="11">
        <v>0.2479788115461714</v>
      </c>
    </row>
    <row r="120" spans="1:22" ht="18" customHeight="1">
      <c r="A120" s="11">
        <v>909.725</v>
      </c>
      <c r="B120" s="11">
        <v>36.68795179514319</v>
      </c>
      <c r="C120" s="11">
        <v>385.1099319100308</v>
      </c>
      <c r="D120" s="11">
        <v>1.343028360528361</v>
      </c>
      <c r="E120" s="11">
        <v>4.834902097902098</v>
      </c>
      <c r="F120" s="11">
        <v>23219.73231719643</v>
      </c>
      <c r="G120" s="11">
        <v>5.275896143261727</v>
      </c>
      <c r="H120" s="11">
        <v>1356.1344</v>
      </c>
      <c r="I120" s="11">
        <v>1361.410296143262</v>
      </c>
      <c r="J120" s="11">
        <v>0.018</v>
      </c>
      <c r="K120" s="11">
        <v>0.3081259612461397</v>
      </c>
      <c r="L120" s="11">
        <v>0.5249299729211362</v>
      </c>
      <c r="M120" s="11">
        <v>0.8338415358607296</v>
      </c>
      <c r="N120" s="11">
        <v>1.199268634378778</v>
      </c>
      <c r="O120" s="3" t="s">
        <v>310</v>
      </c>
      <c r="P120" s="3" t="s">
        <v>311</v>
      </c>
      <c r="Q120" s="10">
        <v>1</v>
      </c>
      <c r="R120" s="3" t="s">
        <v>312</v>
      </c>
      <c r="S120" s="11">
        <v>0.001704389286773831</v>
      </c>
      <c r="T120" s="11">
        <v>0.002287832018555551</v>
      </c>
      <c r="U120" s="11">
        <v>0.1983949361688269</v>
      </c>
      <c r="V120" s="11">
        <v>0.2502666435647269</v>
      </c>
    </row>
    <row r="121" spans="1:22" ht="18" customHeight="1">
      <c r="A121" s="11">
        <v>910.6875000000001</v>
      </c>
      <c r="B121" s="11">
        <v>36.73895772599266</v>
      </c>
      <c r="C121" s="11">
        <v>385.2377501263107</v>
      </c>
      <c r="D121" s="11">
        <v>1.344449300699301</v>
      </c>
      <c r="E121" s="11">
        <v>4.840017482517483</v>
      </c>
      <c r="F121" s="11">
        <v>23227.43896021277</v>
      </c>
      <c r="G121" s="11">
        <v>5.287065972291204</v>
      </c>
      <c r="H121" s="11">
        <v>1356.1344</v>
      </c>
      <c r="I121" s="11">
        <v>1361.421465972291</v>
      </c>
      <c r="J121" s="11">
        <v>0.018</v>
      </c>
      <c r="K121" s="11">
        <v>0.3082281034212602</v>
      </c>
      <c r="L121" s="11">
        <v>0.5249298246637639</v>
      </c>
      <c r="M121" s="11">
        <v>0.8341350993454064</v>
      </c>
      <c r="N121" s="11">
        <v>1.198846566682972</v>
      </c>
      <c r="O121" s="3" t="s">
        <v>310</v>
      </c>
      <c r="P121" s="3" t="s">
        <v>311</v>
      </c>
      <c r="Q121" s="10">
        <v>1</v>
      </c>
      <c r="R121" s="3" t="s">
        <v>312</v>
      </c>
      <c r="S121" s="11">
        <v>0.001703789111865473</v>
      </c>
      <c r="T121" s="11">
        <v>0.00228944737574453</v>
      </c>
      <c r="U121" s="11">
        <v>0.2000987252806924</v>
      </c>
      <c r="V121" s="11">
        <v>0.2525560909404715</v>
      </c>
    </row>
    <row r="122" spans="1:22" ht="18" customHeight="1">
      <c r="A122" s="11">
        <v>911.6500000000001</v>
      </c>
      <c r="B122" s="11">
        <v>36.78998007551655</v>
      </c>
      <c r="C122" s="11">
        <v>385.3654704286162</v>
      </c>
      <c r="D122" s="11">
        <v>1.345870240870241</v>
      </c>
      <c r="E122" s="11">
        <v>4.845132867132867</v>
      </c>
      <c r="F122" s="11">
        <v>23235.13969962579</v>
      </c>
      <c r="G122" s="11">
        <v>5.298247612885853</v>
      </c>
      <c r="H122" s="11">
        <v>1356.1344</v>
      </c>
      <c r="I122" s="11">
        <v>1361.432647612886</v>
      </c>
      <c r="J122" s="11">
        <v>0.018</v>
      </c>
      <c r="K122" s="11">
        <v>0.3083301670809562</v>
      </c>
      <c r="L122" s="11">
        <v>0.5249296762496165</v>
      </c>
      <c r="M122" s="11">
        <v>0.8344284371714696</v>
      </c>
      <c r="N122" s="11">
        <v>1.198425120061562</v>
      </c>
      <c r="O122" s="3" t="s">
        <v>310</v>
      </c>
      <c r="P122" s="3" t="s">
        <v>311</v>
      </c>
      <c r="Q122" s="10">
        <v>1</v>
      </c>
      <c r="R122" s="3" t="s">
        <v>312</v>
      </c>
      <c r="S122" s="11">
        <v>0.001703189820176425</v>
      </c>
      <c r="T122" s="11">
        <v>0.002291062215378816</v>
      </c>
      <c r="U122" s="11">
        <v>0.2018019151008688</v>
      </c>
      <c r="V122" s="11">
        <v>0.2548471531558503</v>
      </c>
    </row>
    <row r="123" spans="1:22" ht="18" customHeight="1">
      <c r="A123" s="11">
        <v>912.6125</v>
      </c>
      <c r="B123" s="11">
        <v>36.84101881410777</v>
      </c>
      <c r="C123" s="11">
        <v>385.493092816947</v>
      </c>
      <c r="D123" s="11">
        <v>1.347291181041181</v>
      </c>
      <c r="E123" s="11">
        <v>4.850248251748252</v>
      </c>
      <c r="F123" s="11">
        <v>23242.83453543547</v>
      </c>
      <c r="G123" s="11">
        <v>5.309441065045672</v>
      </c>
      <c r="H123" s="11">
        <v>1356.1344</v>
      </c>
      <c r="I123" s="11">
        <v>1361.443841065045</v>
      </c>
      <c r="J123" s="11">
        <v>0.018</v>
      </c>
      <c r="K123" s="11">
        <v>0.3084321522252275</v>
      </c>
      <c r="L123" s="11">
        <v>0.5249295276786941</v>
      </c>
      <c r="M123" s="11">
        <v>0.8347215493389191</v>
      </c>
      <c r="N123" s="11">
        <v>1.198004293517974</v>
      </c>
      <c r="O123" s="3" t="s">
        <v>310</v>
      </c>
      <c r="P123" s="3" t="s">
        <v>311</v>
      </c>
      <c r="Q123" s="10">
        <v>1</v>
      </c>
      <c r="R123" s="3" t="s">
        <v>312</v>
      </c>
      <c r="S123" s="11">
        <v>0.0017025914102889</v>
      </c>
      <c r="T123" s="11">
        <v>0.002292676539314249</v>
      </c>
      <c r="U123" s="11">
        <v>0.2035045065111577</v>
      </c>
      <c r="V123" s="11">
        <v>0.2571398296951646</v>
      </c>
    </row>
    <row r="124" spans="1:22" ht="18" customHeight="1">
      <c r="A124" s="11">
        <v>913.5750000000002</v>
      </c>
      <c r="B124" s="11">
        <v>36.89207391215931</v>
      </c>
      <c r="C124" s="11">
        <v>385.6206172913036</v>
      </c>
      <c r="D124" s="11">
        <v>1.348712121212121</v>
      </c>
      <c r="E124" s="11">
        <v>4.855363636363637</v>
      </c>
      <c r="F124" s="11">
        <v>23250.52346764182</v>
      </c>
      <c r="G124" s="11">
        <v>5.320646328770663</v>
      </c>
      <c r="H124" s="11">
        <v>1356.1344</v>
      </c>
      <c r="I124" s="11">
        <v>1361.455046328771</v>
      </c>
      <c r="J124" s="11">
        <v>0.018</v>
      </c>
      <c r="K124" s="11">
        <v>0.3085340588540744</v>
      </c>
      <c r="L124" s="11">
        <v>0.5249293789509963</v>
      </c>
      <c r="M124" s="11">
        <v>0.8350144358477549</v>
      </c>
      <c r="N124" s="11">
        <v>1.197584086058036</v>
      </c>
      <c r="O124" s="3" t="s">
        <v>310</v>
      </c>
      <c r="P124" s="3" t="s">
        <v>311</v>
      </c>
      <c r="Q124" s="10">
        <v>1</v>
      </c>
      <c r="R124" s="3" t="s">
        <v>312</v>
      </c>
      <c r="S124" s="11">
        <v>0.001701993880788531</v>
      </c>
      <c r="T124" s="11">
        <v>0.002294290349403226</v>
      </c>
      <c r="U124" s="11">
        <v>0.2052065003919462</v>
      </c>
      <c r="V124" s="11">
        <v>0.2594341200445678</v>
      </c>
    </row>
    <row r="125" spans="1:22" ht="18" customHeight="1">
      <c r="A125" s="11">
        <v>914.5375</v>
      </c>
      <c r="B125" s="11">
        <v>36.94314534006406</v>
      </c>
      <c r="C125" s="11">
        <v>385.7480438516856</v>
      </c>
      <c r="D125" s="11">
        <v>1.350133061383062</v>
      </c>
      <c r="E125" s="11">
        <v>4.860479020979022</v>
      </c>
      <c r="F125" s="11">
        <v>23258.20649624484</v>
      </c>
      <c r="G125" s="11">
        <v>5.331863404060824</v>
      </c>
      <c r="H125" s="11">
        <v>1356.1344</v>
      </c>
      <c r="I125" s="11">
        <v>1361.466263404061</v>
      </c>
      <c r="J125" s="11">
        <v>0.018</v>
      </c>
      <c r="K125" s="11">
        <v>0.3086358869674967</v>
      </c>
      <c r="L125" s="11">
        <v>0.5249292300665235</v>
      </c>
      <c r="M125" s="11">
        <v>0.8353070966979774</v>
      </c>
      <c r="N125" s="11">
        <v>1.197164496689977</v>
      </c>
      <c r="O125" s="3" t="s">
        <v>310</v>
      </c>
      <c r="P125" s="3" t="s">
        <v>311</v>
      </c>
      <c r="Q125" s="10">
        <v>1</v>
      </c>
      <c r="R125" s="3" t="s">
        <v>312</v>
      </c>
      <c r="S125" s="11">
        <v>0.001701397230264367</v>
      </c>
      <c r="T125" s="11">
        <v>0.002295903647494709</v>
      </c>
      <c r="U125" s="11">
        <v>0.2069078976222106</v>
      </c>
      <c r="V125" s="11">
        <v>0.2617300236920625</v>
      </c>
    </row>
    <row r="126" spans="1:22" ht="18" customHeight="1">
      <c r="A126" s="11">
        <v>915.5000000000001</v>
      </c>
      <c r="B126" s="11">
        <v>36.994233068215</v>
      </c>
      <c r="C126" s="11">
        <v>385.8753724980932</v>
      </c>
      <c r="D126" s="11">
        <v>1.351554001554002</v>
      </c>
      <c r="E126" s="11">
        <v>4.865594405594407</v>
      </c>
      <c r="F126" s="11">
        <v>23265.88362124453</v>
      </c>
      <c r="G126" s="11">
        <v>5.343092290916156</v>
      </c>
      <c r="H126" s="11">
        <v>1356.1344</v>
      </c>
      <c r="I126" s="11">
        <v>1361.477492290916</v>
      </c>
      <c r="J126" s="11">
        <v>0.018</v>
      </c>
      <c r="K126" s="11">
        <v>0.3087376365654946</v>
      </c>
      <c r="L126" s="11">
        <v>0.5249290810252756</v>
      </c>
      <c r="M126" s="11">
        <v>0.8355995318895862</v>
      </c>
      <c r="N126" s="11">
        <v>1.196745524424417</v>
      </c>
      <c r="O126" s="3" t="s">
        <v>310</v>
      </c>
      <c r="P126" s="3" t="s">
        <v>311</v>
      </c>
      <c r="Q126" s="10">
        <v>1</v>
      </c>
      <c r="R126" s="3" t="s">
        <v>312</v>
      </c>
      <c r="S126" s="11">
        <v>0.001700801457308858</v>
      </c>
      <c r="T126" s="11">
        <v>0.002297516435434238</v>
      </c>
      <c r="U126" s="11">
        <v>0.2086086990795195</v>
      </c>
      <c r="V126" s="11">
        <v>0.2640275401274967</v>
      </c>
    </row>
    <row r="127" spans="1:22" ht="18" customHeight="1">
      <c r="A127" s="11">
        <v>916.4625000000001</v>
      </c>
      <c r="B127" s="11">
        <v>37.04533706700504</v>
      </c>
      <c r="C127" s="11">
        <v>386.0026032305262</v>
      </c>
      <c r="D127" s="11">
        <v>1.352974941724942</v>
      </c>
      <c r="E127" s="11">
        <v>4.870709790209791</v>
      </c>
      <c r="F127" s="11">
        <v>23273.55484264088</v>
      </c>
      <c r="G127" s="11">
        <v>5.35433298933666</v>
      </c>
      <c r="H127" s="11">
        <v>1356.1344</v>
      </c>
      <c r="I127" s="11">
        <v>1361.488732989337</v>
      </c>
      <c r="J127" s="11">
        <v>0.018</v>
      </c>
      <c r="K127" s="11">
        <v>0.3088393076480678</v>
      </c>
      <c r="L127" s="11">
        <v>0.5249289318272524</v>
      </c>
      <c r="M127" s="11">
        <v>0.8358917414225814</v>
      </c>
      <c r="N127" s="11">
        <v>1.19632716827436</v>
      </c>
      <c r="O127" s="3" t="s">
        <v>310</v>
      </c>
      <c r="P127" s="3" t="s">
        <v>311</v>
      </c>
      <c r="Q127" s="10">
        <v>1</v>
      </c>
      <c r="R127" s="3" t="s">
        <v>312</v>
      </c>
      <c r="S127" s="11">
        <v>0.001700206560517848</v>
      </c>
      <c r="T127" s="11">
        <v>0.002299128715063942</v>
      </c>
      <c r="U127" s="11">
        <v>0.2103089056400373</v>
      </c>
      <c r="V127" s="11">
        <v>0.2663266688425607</v>
      </c>
    </row>
    <row r="128" spans="1:22" ht="18" customHeight="1">
      <c r="A128" s="11">
        <v>917.4250000000002</v>
      </c>
      <c r="B128" s="11">
        <v>37.09645730682715</v>
      </c>
      <c r="C128" s="11">
        <v>386.1297360489849</v>
      </c>
      <c r="D128" s="11">
        <v>1.354395881895882</v>
      </c>
      <c r="E128" s="11">
        <v>4.875825174825176</v>
      </c>
      <c r="F128" s="11">
        <v>23281.22016043391</v>
      </c>
      <c r="G128" s="11">
        <v>5.365585499322334</v>
      </c>
      <c r="H128" s="11">
        <v>1356.1344</v>
      </c>
      <c r="I128" s="11">
        <v>1361.499985499322</v>
      </c>
      <c r="J128" s="11">
        <v>0.018</v>
      </c>
      <c r="K128" s="11">
        <v>0.3089409002152165</v>
      </c>
      <c r="L128" s="11">
        <v>0.5249287824724542</v>
      </c>
      <c r="M128" s="11">
        <v>0.8361837252969629</v>
      </c>
      <c r="N128" s="11">
        <v>1.195909427255188</v>
      </c>
      <c r="O128" s="3" t="s">
        <v>310</v>
      </c>
      <c r="P128" s="3" t="s">
        <v>311</v>
      </c>
      <c r="Q128" s="10">
        <v>1</v>
      </c>
      <c r="R128" s="3" t="s">
        <v>312</v>
      </c>
      <c r="S128" s="11">
        <v>0.001699612538490564</v>
      </c>
      <c r="T128" s="11">
        <v>0.002300740488222548</v>
      </c>
      <c r="U128" s="11">
        <v>0.2120085181785279</v>
      </c>
      <c r="V128" s="11">
        <v>0.2686274093307832</v>
      </c>
    </row>
    <row r="129" spans="1:22" ht="18" customHeight="1">
      <c r="A129" s="11">
        <v>918.3874999999999</v>
      </c>
      <c r="B129" s="11">
        <v>37.14759375807421</v>
      </c>
      <c r="C129" s="11">
        <v>386.2567709534688</v>
      </c>
      <c r="D129" s="11">
        <v>1.355816822066822</v>
      </c>
      <c r="E129" s="11">
        <v>4.880940559440559</v>
      </c>
      <c r="F129" s="11">
        <v>23288.87957462359</v>
      </c>
      <c r="G129" s="11">
        <v>5.376849820873177</v>
      </c>
      <c r="H129" s="11">
        <v>1356.1344</v>
      </c>
      <c r="I129" s="11">
        <v>1361.511249820873</v>
      </c>
      <c r="J129" s="11">
        <v>0.018</v>
      </c>
      <c r="K129" s="11">
        <v>0.3090424142669406</v>
      </c>
      <c r="L129" s="11">
        <v>0.5249286329608808</v>
      </c>
      <c r="M129" s="11">
        <v>0.8364754835127306</v>
      </c>
      <c r="N129" s="11">
        <v>1.195492300384654</v>
      </c>
      <c r="O129" s="3" t="s">
        <v>310</v>
      </c>
      <c r="P129" s="3" t="s">
        <v>311</v>
      </c>
      <c r="Q129" s="10">
        <v>1</v>
      </c>
      <c r="R129" s="3" t="s">
        <v>312</v>
      </c>
      <c r="S129" s="11">
        <v>0.001699019389829343</v>
      </c>
      <c r="T129" s="11">
        <v>0.002302351756745035</v>
      </c>
      <c r="U129" s="11">
        <v>0.2137075375683572</v>
      </c>
      <c r="V129" s="11">
        <v>0.2709297610875283</v>
      </c>
    </row>
    <row r="130" spans="1:22" ht="18" customHeight="1">
      <c r="A130" s="11">
        <v>919.35</v>
      </c>
      <c r="B130" s="11">
        <v>37.19874639113922</v>
      </c>
      <c r="C130" s="11">
        <v>386.3837079439785</v>
      </c>
      <c r="D130" s="11">
        <v>1.357237762237762</v>
      </c>
      <c r="E130" s="11">
        <v>4.886055944055944</v>
      </c>
      <c r="F130" s="11">
        <v>23296.53308520994</v>
      </c>
      <c r="G130" s="11">
        <v>5.388125953989194</v>
      </c>
      <c r="H130" s="11">
        <v>1356.1344</v>
      </c>
      <c r="I130" s="11">
        <v>1361.522525953989</v>
      </c>
      <c r="J130" s="11">
        <v>0.018</v>
      </c>
      <c r="K130" s="11">
        <v>0.3091438498032401</v>
      </c>
      <c r="L130" s="11">
        <v>0.5249284832925322</v>
      </c>
      <c r="M130" s="11">
        <v>0.8367670160698847</v>
      </c>
      <c r="N130" s="11">
        <v>1.195075786682876</v>
      </c>
      <c r="O130" s="3" t="s">
        <v>310</v>
      </c>
      <c r="P130" s="3" t="s">
        <v>311</v>
      </c>
      <c r="Q130" s="10">
        <v>1</v>
      </c>
      <c r="R130" s="3" t="s">
        <v>312</v>
      </c>
      <c r="S130" s="11">
        <v>0.001698427113140947</v>
      </c>
      <c r="T130" s="11">
        <v>0.002303962522464443</v>
      </c>
      <c r="U130" s="11">
        <v>0.2154059646814981</v>
      </c>
      <c r="V130" s="11">
        <v>0.2732337236099927</v>
      </c>
    </row>
    <row r="131" spans="1:22" ht="18" customHeight="1">
      <c r="A131" s="11">
        <v>920.3125</v>
      </c>
      <c r="B131" s="11">
        <v>37.2499151764151</v>
      </c>
      <c r="C131" s="11">
        <v>386.5105470205136</v>
      </c>
      <c r="D131" s="11">
        <v>1.358658702408702</v>
      </c>
      <c r="E131" s="11">
        <v>4.891171328671329</v>
      </c>
      <c r="F131" s="11">
        <v>23304.18069219297</v>
      </c>
      <c r="G131" s="11">
        <v>5.39941389867038</v>
      </c>
      <c r="H131" s="11">
        <v>1356.1344</v>
      </c>
      <c r="I131" s="11">
        <v>1361.53381389867</v>
      </c>
      <c r="J131" s="11">
        <v>0.018</v>
      </c>
      <c r="K131" s="11">
        <v>0.3092452068241152</v>
      </c>
      <c r="L131" s="11">
        <v>0.5249283334674085</v>
      </c>
      <c r="M131" s="11">
        <v>0.8370583229684253</v>
      </c>
      <c r="N131" s="11">
        <v>1.194659885172328</v>
      </c>
      <c r="O131" s="3" t="s">
        <v>310</v>
      </c>
      <c r="P131" s="3" t="s">
        <v>311</v>
      </c>
      <c r="Q131" s="10">
        <v>1</v>
      </c>
      <c r="R131" s="3" t="s">
        <v>312</v>
      </c>
      <c r="S131" s="11">
        <v>0.001697835707033899</v>
      </c>
      <c r="T131" s="11">
        <v>0.002305572787208282</v>
      </c>
      <c r="U131" s="11">
        <v>0.2171038003885321</v>
      </c>
      <c r="V131" s="11">
        <v>0.275539296397201</v>
      </c>
    </row>
    <row r="132" spans="1:22" ht="18" customHeight="1">
      <c r="A132" s="11">
        <v>921.2750000000001</v>
      </c>
      <c r="B132" s="11">
        <v>37.3011000842948</v>
      </c>
      <c r="C132" s="11">
        <v>386.6372881830744</v>
      </c>
      <c r="D132" s="11">
        <v>1.360079642579643</v>
      </c>
      <c r="E132" s="11">
        <v>4.896286713286714</v>
      </c>
      <c r="F132" s="11">
        <v>23311.82239557266</v>
      </c>
      <c r="G132" s="11">
        <v>5.410713654916738</v>
      </c>
      <c r="H132" s="11">
        <v>1356.1344</v>
      </c>
      <c r="I132" s="11">
        <v>1361.545113654917</v>
      </c>
      <c r="J132" s="11">
        <v>0.018</v>
      </c>
      <c r="K132" s="11">
        <v>0.3093464853295657</v>
      </c>
      <c r="L132" s="11">
        <v>0.5249281834855096</v>
      </c>
      <c r="M132" s="11">
        <v>0.8373494042083524</v>
      </c>
      <c r="N132" s="11">
        <v>1.194244594877835</v>
      </c>
      <c r="O132" s="3" t="s">
        <v>310</v>
      </c>
      <c r="P132" s="3" t="s">
        <v>311</v>
      </c>
      <c r="Q132" s="10">
        <v>1</v>
      </c>
      <c r="R132" s="3" t="s">
        <v>312</v>
      </c>
      <c r="S132" s="11">
        <v>0.001697245170121129</v>
      </c>
      <c r="T132" s="11">
        <v>0.002307182552802147</v>
      </c>
      <c r="U132" s="11">
        <v>0.2188010455586532</v>
      </c>
      <c r="V132" s="11">
        <v>0.2778464789500031</v>
      </c>
    </row>
    <row r="133" spans="1:22" ht="18" customHeight="1">
      <c r="A133" s="11">
        <v>922.2375000000001</v>
      </c>
      <c r="B133" s="11">
        <v>37.35230108517122</v>
      </c>
      <c r="C133" s="11">
        <v>386.7639314316605</v>
      </c>
      <c r="D133" s="11">
        <v>1.361500582750583</v>
      </c>
      <c r="E133" s="11">
        <v>4.901402097902098</v>
      </c>
      <c r="F133" s="11">
        <v>23319.45819534901</v>
      </c>
      <c r="G133" s="11">
        <v>5.422025222728267</v>
      </c>
      <c r="H133" s="11">
        <v>1356.1344</v>
      </c>
      <c r="I133" s="11">
        <v>1361.556425222728</v>
      </c>
      <c r="J133" s="11">
        <v>0.018</v>
      </c>
      <c r="K133" s="11">
        <v>0.3094476853195915</v>
      </c>
      <c r="L133" s="11">
        <v>0.5249280333468355</v>
      </c>
      <c r="M133" s="11">
        <v>0.8376402597896653</v>
      </c>
      <c r="N133" s="11">
        <v>1.193829914826568</v>
      </c>
      <c r="O133" s="3" t="s">
        <v>310</v>
      </c>
      <c r="P133" s="3" t="s">
        <v>311</v>
      </c>
      <c r="Q133" s="10">
        <v>1</v>
      </c>
      <c r="R133" s="3" t="s">
        <v>312</v>
      </c>
      <c r="S133" s="11">
        <v>0.00169665550101864</v>
      </c>
      <c r="T133" s="11">
        <v>0.002308791821067925</v>
      </c>
      <c r="U133" s="11">
        <v>0.2204977010596718</v>
      </c>
      <c r="V133" s="11">
        <v>0.2801552707710711</v>
      </c>
    </row>
    <row r="134" spans="1:22" ht="18" customHeight="1">
      <c r="A134" s="11">
        <v>923.1999999999999</v>
      </c>
      <c r="B134" s="11">
        <v>37.40351814943733</v>
      </c>
      <c r="C134" s="11">
        <v>386.8904767662721</v>
      </c>
      <c r="D134" s="11">
        <v>1.362921522921523</v>
      </c>
      <c r="E134" s="11">
        <v>4.906517482517483</v>
      </c>
      <c r="F134" s="11">
        <v>23327.08809152204</v>
      </c>
      <c r="G134" s="11">
        <v>5.433348602104966</v>
      </c>
      <c r="H134" s="11">
        <v>1356.1344</v>
      </c>
      <c r="I134" s="11">
        <v>1361.567748602105</v>
      </c>
      <c r="J134" s="11">
        <v>0.018</v>
      </c>
      <c r="K134" s="11">
        <v>0.3095488067941929</v>
      </c>
      <c r="L134" s="11">
        <v>0.5249278830513864</v>
      </c>
      <c r="M134" s="11">
        <v>0.8379308897123648</v>
      </c>
      <c r="N134" s="11">
        <v>1.193415844048032</v>
      </c>
      <c r="O134" s="3" t="s">
        <v>310</v>
      </c>
      <c r="P134" s="3" t="s">
        <v>311</v>
      </c>
      <c r="Q134" s="10">
        <v>1</v>
      </c>
      <c r="R134" s="3" t="s">
        <v>312</v>
      </c>
      <c r="S134" s="11">
        <v>0.001696066698345756</v>
      </c>
      <c r="T134" s="11">
        <v>0.002310400593824168</v>
      </c>
      <c r="U134" s="11">
        <v>0.2221937677580176</v>
      </c>
      <c r="V134" s="11">
        <v>0.2824656713648952</v>
      </c>
    </row>
    <row r="135" spans="1:22" ht="18" customHeight="1">
      <c r="A135" s="11">
        <v>924.1625000000001</v>
      </c>
      <c r="B135" s="11">
        <v>37.4547512474861</v>
      </c>
      <c r="C135" s="11">
        <v>387.0169241869095</v>
      </c>
      <c r="D135" s="11">
        <v>1.364342463092463</v>
      </c>
      <c r="E135" s="11">
        <v>4.911632867132868</v>
      </c>
      <c r="F135" s="11">
        <v>23334.71208409173</v>
      </c>
      <c r="G135" s="11">
        <v>5.444683793046838</v>
      </c>
      <c r="H135" s="11">
        <v>1356.1344</v>
      </c>
      <c r="I135" s="11">
        <v>1361.579083793047</v>
      </c>
      <c r="J135" s="11">
        <v>0.018</v>
      </c>
      <c r="K135" s="11">
        <v>0.3096498497533698</v>
      </c>
      <c r="L135" s="11">
        <v>0.5249277325991621</v>
      </c>
      <c r="M135" s="11">
        <v>0.8382212939764511</v>
      </c>
      <c r="N135" s="11">
        <v>1.193002381574064</v>
      </c>
      <c r="O135" s="3" t="s">
        <v>310</v>
      </c>
      <c r="P135" s="3" t="s">
        <v>311</v>
      </c>
      <c r="Q135" s="10">
        <v>1</v>
      </c>
      <c r="R135" s="3" t="s">
        <v>312</v>
      </c>
      <c r="S135" s="11">
        <v>0.001695478760725121</v>
      </c>
      <c r="T135" s="11">
        <v>0.002312008872886104</v>
      </c>
      <c r="U135" s="11">
        <v>0.2238892465187427</v>
      </c>
      <c r="V135" s="11">
        <v>0.2847776802377813</v>
      </c>
    </row>
    <row r="136" spans="1:22" ht="18" customHeight="1">
      <c r="A136" s="11">
        <v>925.125</v>
      </c>
      <c r="B136" s="11">
        <v>37.5060003497104</v>
      </c>
      <c r="C136" s="11">
        <v>387.1432736935722</v>
      </c>
      <c r="D136" s="11">
        <v>1.365763403263403</v>
      </c>
      <c r="E136" s="11">
        <v>4.916748251748253</v>
      </c>
      <c r="F136" s="11">
        <v>23342.33017305809</v>
      </c>
      <c r="G136" s="11">
        <v>5.45603079555388</v>
      </c>
      <c r="H136" s="11">
        <v>1356.1344</v>
      </c>
      <c r="I136" s="11">
        <v>1361.590430795554</v>
      </c>
      <c r="J136" s="11">
        <v>0.018</v>
      </c>
      <c r="K136" s="11">
        <v>0.3097508141971221</v>
      </c>
      <c r="L136" s="11">
        <v>0.5249275819901627</v>
      </c>
      <c r="M136" s="11">
        <v>0.8385114725819234</v>
      </c>
      <c r="N136" s="11">
        <v>1.192589526438828</v>
      </c>
      <c r="O136" s="3" t="s">
        <v>310</v>
      </c>
      <c r="P136" s="3" t="s">
        <v>311</v>
      </c>
      <c r="Q136" s="10">
        <v>1</v>
      </c>
      <c r="R136" s="3" t="s">
        <v>312</v>
      </c>
      <c r="S136" s="11">
        <v>0.001694891686782684</v>
      </c>
      <c r="T136" s="11">
        <v>0.002313616660065643</v>
      </c>
      <c r="U136" s="11">
        <v>0.2255841382055254</v>
      </c>
      <c r="V136" s="11">
        <v>0.287091296897847</v>
      </c>
    </row>
    <row r="137" spans="1:22" ht="18" customHeight="1">
      <c r="A137" s="11">
        <v>926.0875000000001</v>
      </c>
      <c r="B137" s="11">
        <v>37.55726542650323</v>
      </c>
      <c r="C137" s="11">
        <v>387.2695252862605</v>
      </c>
      <c r="D137" s="11">
        <v>1.367184343434344</v>
      </c>
      <c r="E137" s="11">
        <v>4.921863636363637</v>
      </c>
      <c r="F137" s="11">
        <v>23349.94235842112</v>
      </c>
      <c r="G137" s="11">
        <v>5.467389609626093</v>
      </c>
      <c r="H137" s="11">
        <v>1356.1344</v>
      </c>
      <c r="I137" s="11">
        <v>1361.601789609626</v>
      </c>
      <c r="J137" s="11">
        <v>0.018</v>
      </c>
      <c r="K137" s="11">
        <v>0.3098517001254499</v>
      </c>
      <c r="L137" s="11">
        <v>0.524927431224388</v>
      </c>
      <c r="M137" s="11">
        <v>0.8388014255287821</v>
      </c>
      <c r="N137" s="11">
        <v>1.1921772776788</v>
      </c>
      <c r="O137" s="3" t="s">
        <v>310</v>
      </c>
      <c r="P137" s="3" t="s">
        <v>311</v>
      </c>
      <c r="Q137" s="10">
        <v>1</v>
      </c>
      <c r="R137" s="3" t="s">
        <v>312</v>
      </c>
      <c r="S137" s="11">
        <v>0.001694305475147694</v>
      </c>
      <c r="T137" s="11">
        <v>0.002315223957171397</v>
      </c>
      <c r="U137" s="11">
        <v>0.2272784436806731</v>
      </c>
      <c r="V137" s="11">
        <v>0.2894065208550183</v>
      </c>
    </row>
    <row r="138" spans="1:22" ht="18" customHeight="1">
      <c r="A138" s="11">
        <v>927.0500000000001</v>
      </c>
      <c r="B138" s="11">
        <v>37.60854644825748</v>
      </c>
      <c r="C138" s="11">
        <v>387.3956789649743</v>
      </c>
      <c r="D138" s="11">
        <v>1.368605283605284</v>
      </c>
      <c r="E138" s="11">
        <v>4.926979020979021</v>
      </c>
      <c r="F138" s="11">
        <v>23357.54864018081</v>
      </c>
      <c r="G138" s="11">
        <v>5.478760235263476</v>
      </c>
      <c r="H138" s="11">
        <v>1356.1344</v>
      </c>
      <c r="I138" s="11">
        <v>1361.613160235263</v>
      </c>
      <c r="J138" s="11">
        <v>0.018</v>
      </c>
      <c r="K138" s="11">
        <v>0.309952507538353</v>
      </c>
      <c r="L138" s="11">
        <v>0.5249272803018382</v>
      </c>
      <c r="M138" s="11">
        <v>0.8390911528170271</v>
      </c>
      <c r="N138" s="11">
        <v>1.19176563433277</v>
      </c>
      <c r="O138" s="3" t="s">
        <v>310</v>
      </c>
      <c r="P138" s="3" t="s">
        <v>311</v>
      </c>
      <c r="Q138" s="10">
        <v>1</v>
      </c>
      <c r="R138" s="3" t="s">
        <v>312</v>
      </c>
      <c r="S138" s="11">
        <v>0.001693720124452685</v>
      </c>
      <c r="T138" s="11">
        <v>0.002316830766008679</v>
      </c>
      <c r="U138" s="11">
        <v>0.2289721638051258</v>
      </c>
      <c r="V138" s="11">
        <v>0.291723351621027</v>
      </c>
    </row>
    <row r="139" spans="1:22" ht="18" customHeight="1">
      <c r="A139" s="11">
        <v>928.0125000000002</v>
      </c>
      <c r="B139" s="11">
        <v>37.65984338536614</v>
      </c>
      <c r="C139" s="11">
        <v>387.5217347297135</v>
      </c>
      <c r="D139" s="11">
        <v>1.370026223776224</v>
      </c>
      <c r="E139" s="11">
        <v>4.932094405594406</v>
      </c>
      <c r="F139" s="11">
        <v>23365.14901833717</v>
      </c>
      <c r="G139" s="11">
        <v>5.490142672466031</v>
      </c>
      <c r="H139" s="11">
        <v>1356.1344</v>
      </c>
      <c r="I139" s="11">
        <v>1361.624542672466</v>
      </c>
      <c r="J139" s="11">
        <v>0.018</v>
      </c>
      <c r="K139" s="11">
        <v>0.3100532364358316</v>
      </c>
      <c r="L139" s="11">
        <v>0.5249271292225133</v>
      </c>
      <c r="M139" s="11">
        <v>0.8393806544466584</v>
      </c>
      <c r="N139" s="11">
        <v>1.191354595441833</v>
      </c>
      <c r="O139" s="3" t="s">
        <v>310</v>
      </c>
      <c r="P139" s="3" t="s">
        <v>311</v>
      </c>
      <c r="Q139" s="10">
        <v>1</v>
      </c>
      <c r="R139" s="3" t="s">
        <v>312</v>
      </c>
      <c r="S139" s="11">
        <v>0.001693135633333473</v>
      </c>
      <c r="T139" s="11">
        <v>0.002318437088379523</v>
      </c>
      <c r="U139" s="11">
        <v>0.2306652994384593</v>
      </c>
      <c r="V139" s="11">
        <v>0.2940417887094066</v>
      </c>
    </row>
    <row r="140" spans="1:22" ht="18" customHeight="1">
      <c r="A140" s="11">
        <v>928.9750000000001</v>
      </c>
      <c r="B140" s="11">
        <v>37.71115620822212</v>
      </c>
      <c r="C140" s="11">
        <v>387.6476925804785</v>
      </c>
      <c r="D140" s="11">
        <v>1.371447163947164</v>
      </c>
      <c r="E140" s="11">
        <v>4.937209790209791</v>
      </c>
      <c r="F140" s="11">
        <v>23372.7434928902</v>
      </c>
      <c r="G140" s="11">
        <v>5.501536921233755</v>
      </c>
      <c r="H140" s="11">
        <v>1356.1344</v>
      </c>
      <c r="I140" s="11">
        <v>1361.635936921234</v>
      </c>
      <c r="J140" s="11">
        <v>0.018</v>
      </c>
      <c r="K140" s="11">
        <v>0.3101538868178857</v>
      </c>
      <c r="L140" s="11">
        <v>0.5249269779864132</v>
      </c>
      <c r="M140" s="11">
        <v>0.8396699304176763</v>
      </c>
      <c r="N140" s="11">
        <v>1.190944160049379</v>
      </c>
      <c r="O140" s="3" t="s">
        <v>310</v>
      </c>
      <c r="P140" s="3" t="s">
        <v>311</v>
      </c>
      <c r="Q140" s="10">
        <v>1</v>
      </c>
      <c r="R140" s="3" t="s">
        <v>312</v>
      </c>
      <c r="S140" s="11">
        <v>0.00169255200042914</v>
      </c>
      <c r="T140" s="11">
        <v>0.00232004292608269</v>
      </c>
      <c r="U140" s="11">
        <v>0.2323578514388884</v>
      </c>
      <c r="V140" s="11">
        <v>0.2963618316354892</v>
      </c>
    </row>
    <row r="141" spans="1:22" ht="18" customHeight="1">
      <c r="A141" s="11">
        <v>929.9375000000002</v>
      </c>
      <c r="B141" s="11">
        <v>37.76248488721836</v>
      </c>
      <c r="C141" s="11">
        <v>387.7735525172688</v>
      </c>
      <c r="D141" s="11">
        <v>1.372868104118104</v>
      </c>
      <c r="E141" s="11">
        <v>4.942325174825176</v>
      </c>
      <c r="F141" s="11">
        <v>23380.33206383989</v>
      </c>
      <c r="G141" s="11">
        <v>5.512942981566652</v>
      </c>
      <c r="H141" s="11">
        <v>1356.1344</v>
      </c>
      <c r="I141" s="11">
        <v>1361.647342981566</v>
      </c>
      <c r="J141" s="11">
        <v>0.018</v>
      </c>
      <c r="K141" s="11">
        <v>0.3102544586845152</v>
      </c>
      <c r="L141" s="11">
        <v>0.5249268265935381</v>
      </c>
      <c r="M141" s="11">
        <v>0.8399589807300804</v>
      </c>
      <c r="N141" s="11">
        <v>1.190534327201091</v>
      </c>
      <c r="O141" s="3" t="s">
        <v>310</v>
      </c>
      <c r="P141" s="3" t="s">
        <v>311</v>
      </c>
      <c r="Q141" s="10">
        <v>1</v>
      </c>
      <c r="R141" s="3" t="s">
        <v>312</v>
      </c>
      <c r="S141" s="11">
        <v>0.001691969224382032</v>
      </c>
      <c r="T141" s="11">
        <v>0.002321648280913678</v>
      </c>
      <c r="U141" s="11">
        <v>0.2340498206632704</v>
      </c>
      <c r="V141" s="11">
        <v>0.2986834799164029</v>
      </c>
    </row>
    <row r="142" spans="1:22" ht="18" customHeight="1">
      <c r="A142" s="11">
        <v>930.9000000000002</v>
      </c>
      <c r="B142" s="11">
        <v>37.81382939274779</v>
      </c>
      <c r="C142" s="11">
        <v>387.8993145400847</v>
      </c>
      <c r="D142" s="11">
        <v>1.374289044289045</v>
      </c>
      <c r="E142" s="11">
        <v>4.947440559440561</v>
      </c>
      <c r="F142" s="11">
        <v>23387.91473118625</v>
      </c>
      <c r="G142" s="11">
        <v>5.52436085346472</v>
      </c>
      <c r="H142" s="11">
        <v>1356.1344</v>
      </c>
      <c r="I142" s="11">
        <v>1361.658760853465</v>
      </c>
      <c r="J142" s="11">
        <v>0.018</v>
      </c>
      <c r="K142" s="11">
        <v>0.3103549520357202</v>
      </c>
      <c r="L142" s="11">
        <v>0.5249266750438877</v>
      </c>
      <c r="M142" s="11">
        <v>0.8402478053838708</v>
      </c>
      <c r="N142" s="11">
        <v>1.190125095944935</v>
      </c>
      <c r="O142" s="3" t="s">
        <v>310</v>
      </c>
      <c r="P142" s="3" t="s">
        <v>311</v>
      </c>
      <c r="Q142" s="10">
        <v>1</v>
      </c>
      <c r="R142" s="3" t="s">
        <v>312</v>
      </c>
      <c r="S142" s="11">
        <v>0.001691387303837742</v>
      </c>
      <c r="T142" s="11">
        <v>0.002323253154664735</v>
      </c>
      <c r="U142" s="11">
        <v>0.2357412079671082</v>
      </c>
      <c r="V142" s="11">
        <v>0.3010067330710677</v>
      </c>
    </row>
    <row r="143" spans="1:22" ht="18" customHeight="1">
      <c r="A143" s="11">
        <v>931.8625000000001</v>
      </c>
      <c r="B143" s="11">
        <v>37.86518969520338</v>
      </c>
      <c r="C143" s="11">
        <v>388.0249786489261</v>
      </c>
      <c r="D143" s="11">
        <v>1.375709984459984</v>
      </c>
      <c r="E143" s="11">
        <v>4.952555944055944</v>
      </c>
      <c r="F143" s="11">
        <v>23395.49149492929</v>
      </c>
      <c r="G143" s="11">
        <v>5.535790536927956</v>
      </c>
      <c r="H143" s="11">
        <v>1356.1344</v>
      </c>
      <c r="I143" s="11">
        <v>1361.670190536928</v>
      </c>
      <c r="J143" s="11">
        <v>0.018</v>
      </c>
      <c r="K143" s="11">
        <v>0.3104553668715007</v>
      </c>
      <c r="L143" s="11">
        <v>0.5249265233374621</v>
      </c>
      <c r="M143" s="11">
        <v>0.8405364043790479</v>
      </c>
      <c r="N143" s="11">
        <v>1.189716465331156</v>
      </c>
      <c r="O143" s="3" t="s">
        <v>310</v>
      </c>
      <c r="P143" s="3" t="s">
        <v>311</v>
      </c>
      <c r="Q143" s="10">
        <v>1</v>
      </c>
      <c r="R143" s="3" t="s">
        <v>312</v>
      </c>
      <c r="S143" s="11">
        <v>0.001690806237444842</v>
      </c>
      <c r="T143" s="11">
        <v>0.002324857549124505</v>
      </c>
      <c r="U143" s="11">
        <v>0.237432014204553</v>
      </c>
      <c r="V143" s="11">
        <v>0.3033315906201922</v>
      </c>
    </row>
    <row r="144" spans="1:22" ht="18" customHeight="1">
      <c r="A144" s="11">
        <v>932.8249999999999</v>
      </c>
      <c r="B144" s="11">
        <v>37.91656576497803</v>
      </c>
      <c r="C144" s="11">
        <v>388.1505448437929</v>
      </c>
      <c r="D144" s="11">
        <v>1.377130924630925</v>
      </c>
      <c r="E144" s="11">
        <v>4.957671328671329</v>
      </c>
      <c r="F144" s="11">
        <v>23403.06235506898</v>
      </c>
      <c r="G144" s="11">
        <v>5.547232031956366</v>
      </c>
      <c r="H144" s="11">
        <v>1356.1344</v>
      </c>
      <c r="I144" s="11">
        <v>1361.681632031956</v>
      </c>
      <c r="J144" s="11">
        <v>0.018</v>
      </c>
      <c r="K144" s="11">
        <v>0.3105557031918565</v>
      </c>
      <c r="L144" s="11">
        <v>0.5249263714742616</v>
      </c>
      <c r="M144" s="11">
        <v>0.8408247777156109</v>
      </c>
      <c r="N144" s="11">
        <v>1.189308434412272</v>
      </c>
      <c r="O144" s="3" t="s">
        <v>310</v>
      </c>
      <c r="P144" s="3" t="s">
        <v>311</v>
      </c>
      <c r="Q144" s="10">
        <v>1</v>
      </c>
      <c r="R144" s="3" t="s">
        <v>312</v>
      </c>
      <c r="S144" s="11">
        <v>0.001690226023856196</v>
      </c>
      <c r="T144" s="11">
        <v>0.002326461466079855</v>
      </c>
      <c r="U144" s="11">
        <v>0.2391222402284092</v>
      </c>
      <c r="V144" s="11">
        <v>0.305658052086272</v>
      </c>
    </row>
    <row r="145" spans="1:22" ht="18" customHeight="1">
      <c r="A145" s="11">
        <v>933.7875000000001</v>
      </c>
      <c r="B145" s="11">
        <v>37.96795757246473</v>
      </c>
      <c r="C145" s="11">
        <v>388.2760131246854</v>
      </c>
      <c r="D145" s="11">
        <v>1.378551864801865</v>
      </c>
      <c r="E145" s="11">
        <v>4.962786713286714</v>
      </c>
      <c r="F145" s="11">
        <v>23410.62731160534</v>
      </c>
      <c r="G145" s="11">
        <v>5.558685338549945</v>
      </c>
      <c r="H145" s="11">
        <v>1356.1344</v>
      </c>
      <c r="I145" s="11">
        <v>1361.69308533855</v>
      </c>
      <c r="J145" s="11">
        <v>0.018</v>
      </c>
      <c r="K145" s="11">
        <v>0.3106559609967878</v>
      </c>
      <c r="L145" s="11">
        <v>0.5249262194542857</v>
      </c>
      <c r="M145" s="11">
        <v>0.8411129253935604</v>
      </c>
      <c r="N145" s="11">
        <v>1.188901002243065</v>
      </c>
      <c r="O145" s="3" t="s">
        <v>310</v>
      </c>
      <c r="P145" s="3" t="s">
        <v>311</v>
      </c>
      <c r="Q145" s="10">
        <v>1</v>
      </c>
      <c r="R145" s="3" t="s">
        <v>312</v>
      </c>
      <c r="S145" s="11">
        <v>0.001689646661726301</v>
      </c>
      <c r="T145" s="11">
        <v>0.002328064907312251</v>
      </c>
      <c r="U145" s="11">
        <v>0.2408118868901355</v>
      </c>
      <c r="V145" s="11">
        <v>0.3079861169935842</v>
      </c>
    </row>
    <row r="146" spans="1:22" ht="18" customHeight="1">
      <c r="A146" s="11">
        <v>934.75</v>
      </c>
      <c r="B146" s="11">
        <v>38.01936508805638</v>
      </c>
      <c r="C146" s="11">
        <v>388.4013834916035</v>
      </c>
      <c r="D146" s="11">
        <v>1.379972804972805</v>
      </c>
      <c r="E146" s="11">
        <v>4.967902097902098</v>
      </c>
      <c r="F146" s="11">
        <v>23418.18636453838</v>
      </c>
      <c r="G146" s="11">
        <v>5.570150456708697</v>
      </c>
      <c r="H146" s="11">
        <v>1356.1344</v>
      </c>
      <c r="I146" s="11">
        <v>1361.704550456709</v>
      </c>
      <c r="J146" s="11">
        <v>0.018</v>
      </c>
      <c r="K146" s="11">
        <v>0.3107561402862947</v>
      </c>
      <c r="L146" s="11">
        <v>0.5249260672775347</v>
      </c>
      <c r="M146" s="11">
        <v>0.8414008474128968</v>
      </c>
      <c r="N146" s="11">
        <v>1.188494167880573</v>
      </c>
      <c r="O146" s="3" t="s">
        <v>310</v>
      </c>
      <c r="P146" s="3" t="s">
        <v>311</v>
      </c>
      <c r="Q146" s="10">
        <v>1</v>
      </c>
      <c r="R146" s="3" t="s">
        <v>312</v>
      </c>
      <c r="S146" s="11">
        <v>0.00168906814971393</v>
      </c>
      <c r="T146" s="11">
        <v>0.002329667874601403</v>
      </c>
      <c r="U146" s="11">
        <v>0.2425009550398494</v>
      </c>
      <c r="V146" s="11">
        <v>0.3103157848681857</v>
      </c>
    </row>
    <row r="147" spans="1:22" ht="18" customHeight="1">
      <c r="A147" s="11">
        <v>935.7125</v>
      </c>
      <c r="B147" s="11">
        <v>38.07078828214593</v>
      </c>
      <c r="C147" s="11">
        <v>388.526655944547</v>
      </c>
      <c r="D147" s="11">
        <v>1.381393745143745</v>
      </c>
      <c r="E147" s="11">
        <v>4.973017482517483</v>
      </c>
      <c r="F147" s="11">
        <v>23425.73951386808</v>
      </c>
      <c r="G147" s="11">
        <v>5.581627386432619</v>
      </c>
      <c r="H147" s="11">
        <v>1356.1344</v>
      </c>
      <c r="I147" s="11">
        <v>1361.716027386433</v>
      </c>
      <c r="J147" s="11">
        <v>0.018</v>
      </c>
      <c r="K147" s="11">
        <v>0.3108562410603769</v>
      </c>
      <c r="L147" s="11">
        <v>0.5249259149440086</v>
      </c>
      <c r="M147" s="11">
        <v>0.8416885437736189</v>
      </c>
      <c r="N147" s="11">
        <v>1.188087930384093</v>
      </c>
      <c r="O147" s="3" t="s">
        <v>310</v>
      </c>
      <c r="P147" s="3" t="s">
        <v>311</v>
      </c>
      <c r="Q147" s="10">
        <v>1</v>
      </c>
      <c r="R147" s="3" t="s">
        <v>312</v>
      </c>
      <c r="S147" s="11">
        <v>0.001688490486480793</v>
      </c>
      <c r="T147" s="11">
        <v>0.002331270369723457</v>
      </c>
      <c r="U147" s="11">
        <v>0.2441894455263302</v>
      </c>
      <c r="V147" s="11">
        <v>0.3126470552379091</v>
      </c>
    </row>
    <row r="148" spans="1:22" ht="18" customHeight="1">
      <c r="A148" s="11">
        <v>936.6750000000001</v>
      </c>
      <c r="B148" s="11">
        <v>38.12222712512632</v>
      </c>
      <c r="C148" s="11">
        <v>388.6518304835159</v>
      </c>
      <c r="D148" s="11">
        <v>1.382814685314685</v>
      </c>
      <c r="E148" s="11">
        <v>4.978132867132867</v>
      </c>
      <c r="F148" s="11">
        <v>23433.28675959444</v>
      </c>
      <c r="G148" s="11">
        <v>5.593116127721711</v>
      </c>
      <c r="H148" s="11">
        <v>1356.1344</v>
      </c>
      <c r="I148" s="11">
        <v>1361.727516127722</v>
      </c>
      <c r="J148" s="11">
        <v>0.018</v>
      </c>
      <c r="K148" s="11">
        <v>0.3109562633190345</v>
      </c>
      <c r="L148" s="11">
        <v>0.5249257624537074</v>
      </c>
      <c r="M148" s="11">
        <v>0.8419760144757275</v>
      </c>
      <c r="N148" s="11">
        <v>1.187682288815162</v>
      </c>
      <c r="O148" s="3" t="s">
        <v>310</v>
      </c>
      <c r="P148" s="3" t="s">
        <v>311</v>
      </c>
      <c r="Q148" s="10">
        <v>1</v>
      </c>
      <c r="R148" s="3" t="s">
        <v>312</v>
      </c>
      <c r="S148" s="11">
        <v>0.001687913670691799</v>
      </c>
      <c r="T148" s="11">
        <v>0.002332872394451374</v>
      </c>
      <c r="U148" s="11">
        <v>0.245877359197022</v>
      </c>
      <c r="V148" s="11">
        <v>0.3149799276323605</v>
      </c>
    </row>
    <row r="149" spans="1:22" ht="18" customHeight="1">
      <c r="A149" s="11">
        <v>937.6375</v>
      </c>
      <c r="B149" s="11">
        <v>38.1736815873905</v>
      </c>
      <c r="C149" s="11">
        <v>388.7769071085106</v>
      </c>
      <c r="D149" s="11">
        <v>1.384235625485626</v>
      </c>
      <c r="E149" s="11">
        <v>4.983248251748252</v>
      </c>
      <c r="F149" s="11">
        <v>23440.82810171748</v>
      </c>
      <c r="G149" s="11">
        <v>5.604616680575975</v>
      </c>
      <c r="H149" s="11">
        <v>1356.1344</v>
      </c>
      <c r="I149" s="11">
        <v>1361.739016680576</v>
      </c>
      <c r="J149" s="11">
        <v>0.018</v>
      </c>
      <c r="K149" s="11">
        <v>0.3110562070622678</v>
      </c>
      <c r="L149" s="11">
        <v>0.5249256098066309</v>
      </c>
      <c r="M149" s="11">
        <v>0.842263259519223</v>
      </c>
      <c r="N149" s="11">
        <v>1.187277242237558</v>
      </c>
      <c r="O149" s="3" t="s">
        <v>310</v>
      </c>
      <c r="P149" s="3" t="s">
        <v>311</v>
      </c>
      <c r="Q149" s="10">
        <v>1</v>
      </c>
      <c r="R149" s="3" t="s">
        <v>312</v>
      </c>
      <c r="S149" s="11">
        <v>0.001687337701015041</v>
      </c>
      <c r="T149" s="11">
        <v>0.002334473950554929</v>
      </c>
      <c r="U149" s="11">
        <v>0.247564696898037</v>
      </c>
      <c r="V149" s="11">
        <v>0.3173144015829154</v>
      </c>
    </row>
    <row r="150" spans="1:22" ht="18" customHeight="1">
      <c r="A150" s="11">
        <v>938.6000000000001</v>
      </c>
      <c r="B150" s="11">
        <v>38.22515163933139</v>
      </c>
      <c r="C150" s="11">
        <v>388.9018858195306</v>
      </c>
      <c r="D150" s="11">
        <v>1.385656565656566</v>
      </c>
      <c r="E150" s="11">
        <v>4.988363636363637</v>
      </c>
      <c r="F150" s="11">
        <v>23448.36354023718</v>
      </c>
      <c r="G150" s="11">
        <v>5.616129044995411</v>
      </c>
      <c r="H150" s="11">
        <v>1356.1344</v>
      </c>
      <c r="I150" s="11">
        <v>1361.750529044995</v>
      </c>
      <c r="J150" s="11">
        <v>0.018</v>
      </c>
      <c r="K150" s="11">
        <v>0.3111560722900764</v>
      </c>
      <c r="L150" s="11">
        <v>0.5249254570027794</v>
      </c>
      <c r="M150" s="11">
        <v>0.8425502789041041</v>
      </c>
      <c r="N150" s="11">
        <v>1.186872789717296</v>
      </c>
      <c r="O150" s="3" t="s">
        <v>310</v>
      </c>
      <c r="P150" s="3" t="s">
        <v>311</v>
      </c>
      <c r="Q150" s="10">
        <v>1</v>
      </c>
      <c r="R150" s="3" t="s">
        <v>312</v>
      </c>
      <c r="S150" s="11">
        <v>0.001686762576121792</v>
      </c>
      <c r="T150" s="11">
        <v>0.002336075039800733</v>
      </c>
      <c r="U150" s="11">
        <v>0.2492514594741588</v>
      </c>
      <c r="V150" s="11">
        <v>0.3196504766227161</v>
      </c>
    </row>
    <row r="151" spans="1:22" ht="18" customHeight="1">
      <c r="A151" s="11">
        <v>939.5625000000001</v>
      </c>
      <c r="B151" s="11">
        <v>38.27663725134195</v>
      </c>
      <c r="C151" s="11">
        <v>389.0267666165763</v>
      </c>
      <c r="D151" s="11">
        <v>1.387077505827506</v>
      </c>
      <c r="E151" s="11">
        <v>4.993479020979022</v>
      </c>
      <c r="F151" s="11">
        <v>23455.89307515355</v>
      </c>
      <c r="G151" s="11">
        <v>5.627653220980017</v>
      </c>
      <c r="H151" s="11">
        <v>1356.1344</v>
      </c>
      <c r="I151" s="11">
        <v>1361.76205322098</v>
      </c>
      <c r="J151" s="11">
        <v>0.018</v>
      </c>
      <c r="K151" s="11">
        <v>0.3112558590024604</v>
      </c>
      <c r="L151" s="11">
        <v>0.5249253040421527</v>
      </c>
      <c r="M151" s="11">
        <v>0.842837072630372</v>
      </c>
      <c r="N151" s="11">
        <v>1.186468930322613</v>
      </c>
      <c r="O151" s="3" t="s">
        <v>310</v>
      </c>
      <c r="P151" s="3" t="s">
        <v>311</v>
      </c>
      <c r="Q151" s="10">
        <v>1</v>
      </c>
      <c r="R151" s="3" t="s">
        <v>312</v>
      </c>
      <c r="S151" s="11">
        <v>0.001686188294686495</v>
      </c>
      <c r="T151" s="11">
        <v>0.002337675663952239</v>
      </c>
      <c r="U151" s="11">
        <v>0.2509376477688453</v>
      </c>
      <c r="V151" s="11">
        <v>0.3219881522866684</v>
      </c>
    </row>
    <row r="152" spans="1:22" ht="18" customHeight="1">
      <c r="A152" s="11">
        <v>940.525</v>
      </c>
      <c r="B152" s="11">
        <v>38.32813839381509</v>
      </c>
      <c r="C152" s="11">
        <v>389.1515494996473</v>
      </c>
      <c r="D152" s="11">
        <v>1.388498445998446</v>
      </c>
      <c r="E152" s="11">
        <v>4.998594405594407</v>
      </c>
      <c r="F152" s="11">
        <v>23463.41670646659</v>
      </c>
      <c r="G152" s="11">
        <v>5.639189208529793</v>
      </c>
      <c r="H152" s="11">
        <v>1356.1344</v>
      </c>
      <c r="I152" s="11">
        <v>1361.77358920853</v>
      </c>
      <c r="J152" s="11">
        <v>0.018</v>
      </c>
      <c r="K152" s="11">
        <v>0.3113555671994199</v>
      </c>
      <c r="L152" s="11">
        <v>0.5249251509247508</v>
      </c>
      <c r="M152" s="11">
        <v>0.8431236406980261</v>
      </c>
      <c r="N152" s="11">
        <v>1.18606566312397</v>
      </c>
      <c r="O152" s="3" t="s">
        <v>310</v>
      </c>
      <c r="P152" s="3" t="s">
        <v>311</v>
      </c>
      <c r="Q152" s="10">
        <v>1</v>
      </c>
      <c r="R152" s="3" t="s">
        <v>312</v>
      </c>
      <c r="S152" s="11">
        <v>0.001685614855386748</v>
      </c>
      <c r="T152" s="11">
        <v>0.002339275824769746</v>
      </c>
      <c r="U152" s="11">
        <v>0.2526232626242321</v>
      </c>
      <c r="V152" s="11">
        <v>0.3243274281114381</v>
      </c>
    </row>
    <row r="153" spans="1:22" ht="18" customHeight="1">
      <c r="A153" s="11">
        <v>941.4875000000002</v>
      </c>
      <c r="B153" s="11">
        <v>38.37965503714379</v>
      </c>
      <c r="C153" s="11">
        <v>389.276234468744</v>
      </c>
      <c r="D153" s="11">
        <v>1.389919386169386</v>
      </c>
      <c r="E153" s="11">
        <v>5.003709790209791</v>
      </c>
      <c r="F153" s="11">
        <v>23470.93443417629</v>
      </c>
      <c r="G153" s="11">
        <v>5.65073700764474</v>
      </c>
      <c r="H153" s="11">
        <v>1356.1344</v>
      </c>
      <c r="I153" s="11">
        <v>1361.785137007645</v>
      </c>
      <c r="J153" s="11">
        <v>0.018</v>
      </c>
      <c r="K153" s="11">
        <v>0.3114551968809549</v>
      </c>
      <c r="L153" s="11">
        <v>0.5249249976505739</v>
      </c>
      <c r="M153" s="11">
        <v>0.8434099831070668</v>
      </c>
      <c r="N153" s="11">
        <v>1.18566298719404</v>
      </c>
      <c r="O153" s="3" t="s">
        <v>310</v>
      </c>
      <c r="P153" s="3" t="s">
        <v>311</v>
      </c>
      <c r="Q153" s="10">
        <v>1</v>
      </c>
      <c r="R153" s="3" t="s">
        <v>312</v>
      </c>
      <c r="S153" s="11">
        <v>0.001685042256903308</v>
      </c>
      <c r="T153" s="11">
        <v>0.002340875524010419</v>
      </c>
      <c r="U153" s="11">
        <v>0.2543083048811354</v>
      </c>
      <c r="V153" s="11">
        <v>0.3266683036354485</v>
      </c>
    </row>
    <row r="154" spans="1:22" ht="18" customHeight="1">
      <c r="A154" s="11">
        <v>942.45</v>
      </c>
      <c r="B154" s="11">
        <v>38.43118715172094</v>
      </c>
      <c r="C154" s="11">
        <v>389.4008215238661</v>
      </c>
      <c r="D154" s="11">
        <v>1.391340326340327</v>
      </c>
      <c r="E154" s="11">
        <v>5.008825174825176</v>
      </c>
      <c r="F154" s="11">
        <v>23478.44625828265</v>
      </c>
      <c r="G154" s="11">
        <v>5.662296618324859</v>
      </c>
      <c r="H154" s="11">
        <v>1356.1344</v>
      </c>
      <c r="I154" s="11">
        <v>1361.796696618325</v>
      </c>
      <c r="J154" s="11">
        <v>0.018</v>
      </c>
      <c r="K154" s="11">
        <v>0.3115547480470652</v>
      </c>
      <c r="L154" s="11">
        <v>0.5249248442196216</v>
      </c>
      <c r="M154" s="11">
        <v>0.8436960998574933</v>
      </c>
      <c r="N154" s="11">
        <v>1.185260901607709</v>
      </c>
      <c r="O154" s="3" t="s">
        <v>310</v>
      </c>
      <c r="P154" s="3" t="s">
        <v>311</v>
      </c>
      <c r="Q154" s="10">
        <v>1</v>
      </c>
      <c r="R154" s="3" t="s">
        <v>312</v>
      </c>
      <c r="S154" s="11">
        <v>0.001684470497920066</v>
      </c>
      <c r="T154" s="11">
        <v>0.002342474763428295</v>
      </c>
      <c r="U154" s="11">
        <v>0.2559927753790555</v>
      </c>
      <c r="V154" s="11">
        <v>0.3290107783988768</v>
      </c>
    </row>
    <row r="155" spans="1:22" ht="18" customHeight="1">
      <c r="A155" s="11">
        <v>943.4125000000001</v>
      </c>
      <c r="B155" s="11">
        <v>38.48273470793954</v>
      </c>
      <c r="C155" s="11">
        <v>389.5253106650139</v>
      </c>
      <c r="D155" s="11">
        <v>1.392761266511267</v>
      </c>
      <c r="E155" s="11">
        <v>5.013940559440559</v>
      </c>
      <c r="F155" s="11">
        <v>23485.9521787857</v>
      </c>
      <c r="G155" s="11">
        <v>5.673868040570148</v>
      </c>
      <c r="H155" s="11">
        <v>1356.1344</v>
      </c>
      <c r="I155" s="11">
        <v>1361.80826804057</v>
      </c>
      <c r="J155" s="11">
        <v>0.018</v>
      </c>
      <c r="K155" s="11">
        <v>0.3116542206977511</v>
      </c>
      <c r="L155" s="11">
        <v>0.5249246906318944</v>
      </c>
      <c r="M155" s="11">
        <v>0.8439819909493068</v>
      </c>
      <c r="N155" s="11">
        <v>1.184859405442058</v>
      </c>
      <c r="O155" s="3" t="s">
        <v>310</v>
      </c>
      <c r="P155" s="3" t="s">
        <v>311</v>
      </c>
      <c r="Q155" s="10">
        <v>1</v>
      </c>
      <c r="R155" s="3" t="s">
        <v>312</v>
      </c>
      <c r="S155" s="11">
        <v>0.00168389957712379</v>
      </c>
      <c r="T155" s="11">
        <v>0.002344073544773921</v>
      </c>
      <c r="U155" s="11">
        <v>0.2576766749561792</v>
      </c>
      <c r="V155" s="11">
        <v>0.3313548519436507</v>
      </c>
    </row>
    <row r="156" spans="1:22" ht="18" customHeight="1">
      <c r="A156" s="11">
        <v>944.3749999999999</v>
      </c>
      <c r="B156" s="11">
        <v>38.53429767619247</v>
      </c>
      <c r="C156" s="11">
        <v>389.649701892187</v>
      </c>
      <c r="D156" s="11">
        <v>1.394182206682207</v>
      </c>
      <c r="E156" s="11">
        <v>5.019055944055944</v>
      </c>
      <c r="F156" s="11">
        <v>23493.4521956854</v>
      </c>
      <c r="G156" s="11">
        <v>5.685451274380607</v>
      </c>
      <c r="H156" s="11">
        <v>1356.1344</v>
      </c>
      <c r="I156" s="11">
        <v>1361.81985127438</v>
      </c>
      <c r="J156" s="11">
        <v>0.018</v>
      </c>
      <c r="K156" s="11">
        <v>0.3117536148330124</v>
      </c>
      <c r="L156" s="11">
        <v>0.5249245368873919</v>
      </c>
      <c r="M156" s="11">
        <v>0.8442676563825063</v>
      </c>
      <c r="N156" s="11">
        <v>1.18445849777637</v>
      </c>
      <c r="O156" s="3" t="s">
        <v>310</v>
      </c>
      <c r="P156" s="3" t="s">
        <v>311</v>
      </c>
      <c r="Q156" s="10">
        <v>1</v>
      </c>
      <c r="R156" s="3" t="s">
        <v>312</v>
      </c>
      <c r="S156" s="11">
        <v>0.00168332949320542</v>
      </c>
      <c r="T156" s="11">
        <v>0.002345671869796205</v>
      </c>
      <c r="U156" s="11">
        <v>0.2593600044493847</v>
      </c>
      <c r="V156" s="11">
        <v>0.3337005238134469</v>
      </c>
    </row>
    <row r="157" spans="1:22" ht="18" customHeight="1">
      <c r="A157" s="11">
        <v>945.3375</v>
      </c>
      <c r="B157" s="11">
        <v>38.5858760268727</v>
      </c>
      <c r="C157" s="11">
        <v>389.7739952053856</v>
      </c>
      <c r="D157" s="11">
        <v>1.395603146853147</v>
      </c>
      <c r="E157" s="11">
        <v>5.024171328671329</v>
      </c>
      <c r="F157" s="11">
        <v>23500.94630898177</v>
      </c>
      <c r="G157" s="11">
        <v>5.697046319756239</v>
      </c>
      <c r="H157" s="11">
        <v>1356.1344</v>
      </c>
      <c r="I157" s="11">
        <v>1361.831446319756</v>
      </c>
      <c r="J157" s="11">
        <v>0.018</v>
      </c>
      <c r="K157" s="11">
        <v>0.311852930452849</v>
      </c>
      <c r="L157" s="11">
        <v>0.5249243829861143</v>
      </c>
      <c r="M157" s="11">
        <v>0.844553096157092</v>
      </c>
      <c r="N157" s="11">
        <v>1.184058177692115</v>
      </c>
      <c r="O157" s="3" t="s">
        <v>310</v>
      </c>
      <c r="P157" s="3" t="s">
        <v>311</v>
      </c>
      <c r="Q157" s="10">
        <v>1</v>
      </c>
      <c r="R157" s="3" t="s">
        <v>312</v>
      </c>
      <c r="S157" s="11">
        <v>0.001682760244857438</v>
      </c>
      <c r="T157" s="11">
        <v>0.002347269740238757</v>
      </c>
      <c r="U157" s="11">
        <v>0.2610427646942421</v>
      </c>
      <c r="V157" s="11">
        <v>0.3360477935536857</v>
      </c>
    </row>
    <row r="158" spans="1:22" ht="18" customHeight="1">
      <c r="A158" s="11">
        <v>946.3</v>
      </c>
      <c r="B158" s="11">
        <v>38.63746973037318</v>
      </c>
      <c r="C158" s="11">
        <v>389.8981906046099</v>
      </c>
      <c r="D158" s="11">
        <v>1.397024087024087</v>
      </c>
      <c r="E158" s="11">
        <v>5.029286713286714</v>
      </c>
      <c r="F158" s="11">
        <v>23508.43451867481</v>
      </c>
      <c r="G158" s="11">
        <v>5.708653176697042</v>
      </c>
      <c r="H158" s="11">
        <v>1356.1344</v>
      </c>
      <c r="I158" s="11">
        <v>1361.843053176697</v>
      </c>
      <c r="J158" s="11">
        <v>0.018</v>
      </c>
      <c r="K158" s="11">
        <v>0.3119521675572612</v>
      </c>
      <c r="L158" s="11">
        <v>0.5249242289280616</v>
      </c>
      <c r="M158" s="11">
        <v>0.8448383102730643</v>
      </c>
      <c r="N158" s="11">
        <v>1.183658444272946</v>
      </c>
      <c r="O158" s="3" t="s">
        <v>310</v>
      </c>
      <c r="P158" s="3" t="s">
        <v>311</v>
      </c>
      <c r="Q158" s="10">
        <v>1</v>
      </c>
      <c r="R158" s="3" t="s">
        <v>312</v>
      </c>
      <c r="S158" s="11">
        <v>0.001682191830776479</v>
      </c>
      <c r="T158" s="11">
        <v>0.002348867157843565</v>
      </c>
      <c r="U158" s="11">
        <v>0.2627249565250186</v>
      </c>
      <c r="V158" s="11">
        <v>0.3383966607115292</v>
      </c>
    </row>
    <row r="159" spans="1:22" ht="18" customHeight="1">
      <c r="A159" s="11">
        <v>947.2625</v>
      </c>
      <c r="B159" s="11">
        <v>38.68907875708684</v>
      </c>
      <c r="C159" s="11">
        <v>390.0222880898597</v>
      </c>
      <c r="D159" s="11">
        <v>1.398445027195027</v>
      </c>
      <c r="E159" s="11">
        <v>5.034402097902098</v>
      </c>
      <c r="F159" s="11">
        <v>23515.91682476451</v>
      </c>
      <c r="G159" s="11">
        <v>5.720271845203015</v>
      </c>
      <c r="H159" s="11">
        <v>1356.1344</v>
      </c>
      <c r="I159" s="11">
        <v>1361.854671845203</v>
      </c>
      <c r="J159" s="11">
        <v>0.018</v>
      </c>
      <c r="K159" s="11">
        <v>0.3120513261462489</v>
      </c>
      <c r="L159" s="11">
        <v>0.5249240747132337</v>
      </c>
      <c r="M159" s="11">
        <v>0.8451232987304231</v>
      </c>
      <c r="N159" s="11">
        <v>1.183259296604695</v>
      </c>
      <c r="O159" s="3" t="s">
        <v>310</v>
      </c>
      <c r="P159" s="3" t="s">
        <v>311</v>
      </c>
      <c r="Q159" s="10">
        <v>1</v>
      </c>
      <c r="R159" s="3" t="s">
        <v>312</v>
      </c>
      <c r="S159" s="11">
        <v>0.00168162424966202</v>
      </c>
      <c r="T159" s="11">
        <v>0.002350464124349167</v>
      </c>
      <c r="U159" s="11">
        <v>0.2644065807746806</v>
      </c>
      <c r="V159" s="11">
        <v>0.3407471248358784</v>
      </c>
    </row>
    <row r="160" spans="1:22" ht="18" customHeight="1">
      <c r="A160" s="11">
        <v>948.225</v>
      </c>
      <c r="B160" s="11">
        <v>38.7407030774066</v>
      </c>
      <c r="C160" s="11">
        <v>390.146287661135</v>
      </c>
      <c r="D160" s="11">
        <v>1.399865967365967</v>
      </c>
      <c r="E160" s="11">
        <v>5.039517482517483</v>
      </c>
      <c r="F160" s="11">
        <v>23523.39322725089</v>
      </c>
      <c r="G160" s="11">
        <v>5.731902325274159</v>
      </c>
      <c r="H160" s="11">
        <v>1356.1344</v>
      </c>
      <c r="I160" s="11">
        <v>1361.866302325274</v>
      </c>
      <c r="J160" s="11">
        <v>0.018</v>
      </c>
      <c r="K160" s="11">
        <v>0.312150406219812</v>
      </c>
      <c r="L160" s="11">
        <v>0.5249239203416306</v>
      </c>
      <c r="M160" s="11">
        <v>0.8454080615291683</v>
      </c>
      <c r="N160" s="11">
        <v>1.182860733775364</v>
      </c>
      <c r="O160" s="3" t="s">
        <v>310</v>
      </c>
      <c r="P160" s="3" t="s">
        <v>311</v>
      </c>
      <c r="Q160" s="10">
        <v>1</v>
      </c>
      <c r="R160" s="3" t="s">
        <v>312</v>
      </c>
      <c r="S160" s="11">
        <v>0.001681057500216622</v>
      </c>
      <c r="T160" s="11">
        <v>0.002352060641491038</v>
      </c>
      <c r="U160" s="11">
        <v>0.2660876382748972</v>
      </c>
      <c r="V160" s="11">
        <v>0.3430991854773695</v>
      </c>
    </row>
    <row r="161" spans="1:22" ht="18" customHeight="1">
      <c r="A161" s="11">
        <v>949.1875000000001</v>
      </c>
      <c r="B161" s="11">
        <v>38.79234266172542</v>
      </c>
      <c r="C161" s="11">
        <v>390.2701893184358</v>
      </c>
      <c r="D161" s="11">
        <v>1.401286907536908</v>
      </c>
      <c r="E161" s="11">
        <v>5.044632867132868</v>
      </c>
      <c r="F161" s="11">
        <v>23530.86372613393</v>
      </c>
      <c r="G161" s="11">
        <v>5.743544616910475</v>
      </c>
      <c r="H161" s="11">
        <v>1356.1344</v>
      </c>
      <c r="I161" s="11">
        <v>1361.87794461691</v>
      </c>
      <c r="J161" s="11">
        <v>0.018</v>
      </c>
      <c r="K161" s="11">
        <v>0.3122494077779505</v>
      </c>
      <c r="L161" s="11">
        <v>0.5249237658132524</v>
      </c>
      <c r="M161" s="11">
        <v>0.8456925986692996</v>
      </c>
      <c r="N161" s="11">
        <v>1.182462754875121</v>
      </c>
      <c r="O161" s="3" t="s">
        <v>310</v>
      </c>
      <c r="P161" s="3" t="s">
        <v>311</v>
      </c>
      <c r="Q161" s="10">
        <v>1</v>
      </c>
      <c r="R161" s="3" t="s">
        <v>312</v>
      </c>
      <c r="S161" s="11">
        <v>0.001680491581145931</v>
      </c>
      <c r="T161" s="11">
        <v>0.00235365671100159</v>
      </c>
      <c r="U161" s="11">
        <v>0.2677681298560431</v>
      </c>
      <c r="V161" s="11">
        <v>0.345452842188371</v>
      </c>
    </row>
    <row r="162" spans="1:22" ht="18" customHeight="1">
      <c r="A162" s="11">
        <v>950.1500000000001</v>
      </c>
      <c r="B162" s="11">
        <v>38.84399748043624</v>
      </c>
      <c r="C162" s="11">
        <v>390.3939930617622</v>
      </c>
      <c r="D162" s="11">
        <v>1.402707847707848</v>
      </c>
      <c r="E162" s="11">
        <v>5.049748251748253</v>
      </c>
      <c r="F162" s="11">
        <v>23538.32832141364</v>
      </c>
      <c r="G162" s="11">
        <v>5.755198720111961</v>
      </c>
      <c r="H162" s="11">
        <v>1356.1344</v>
      </c>
      <c r="I162" s="11">
        <v>1361.889598720112</v>
      </c>
      <c r="J162" s="11">
        <v>0.018</v>
      </c>
      <c r="K162" s="11">
        <v>0.3123483308206647</v>
      </c>
      <c r="L162" s="11">
        <v>0.524923611128099</v>
      </c>
      <c r="M162" s="11">
        <v>0.8459769101508176</v>
      </c>
      <c r="N162" s="11">
        <v>1.182065358996292</v>
      </c>
      <c r="O162" s="3" t="s">
        <v>310</v>
      </c>
      <c r="P162" s="3" t="s">
        <v>311</v>
      </c>
      <c r="Q162" s="10">
        <v>1</v>
      </c>
      <c r="R162" s="3" t="s">
        <v>312</v>
      </c>
      <c r="S162" s="11">
        <v>0.001679926491158663</v>
      </c>
      <c r="T162" s="11">
        <v>0.002355252334610188</v>
      </c>
      <c r="U162" s="11">
        <v>0.2694480563472018</v>
      </c>
      <c r="V162" s="11">
        <v>0.3478080945229812</v>
      </c>
    </row>
    <row r="163" spans="1:22" ht="18" customHeight="1">
      <c r="A163" s="11">
        <v>951.1125</v>
      </c>
      <c r="B163" s="11">
        <v>38.89566750393199</v>
      </c>
      <c r="C163" s="11">
        <v>390.5176988911141</v>
      </c>
      <c r="D163" s="11">
        <v>1.404128787878788</v>
      </c>
      <c r="E163" s="11">
        <v>5.054863636363637</v>
      </c>
      <c r="F163" s="11">
        <v>23545.78701309002</v>
      </c>
      <c r="G163" s="11">
        <v>5.766864634878617</v>
      </c>
      <c r="H163" s="11">
        <v>1356.1344</v>
      </c>
      <c r="I163" s="11">
        <v>1361.901264634879</v>
      </c>
      <c r="J163" s="11">
        <v>0.018</v>
      </c>
      <c r="K163" s="11">
        <v>0.312447175347954</v>
      </c>
      <c r="L163" s="11">
        <v>0.5249234562861705</v>
      </c>
      <c r="M163" s="11">
        <v>0.8462609959737216</v>
      </c>
      <c r="N163" s="11">
        <v>1.181668545233358</v>
      </c>
      <c r="O163" s="3" t="s">
        <v>310</v>
      </c>
      <c r="P163" s="3" t="s">
        <v>311</v>
      </c>
      <c r="Q163" s="10">
        <v>1</v>
      </c>
      <c r="R163" s="3" t="s">
        <v>312</v>
      </c>
      <c r="S163" s="11">
        <v>0.001679362228966598</v>
      </c>
      <c r="T163" s="11">
        <v>0.002356847514043153</v>
      </c>
      <c r="U163" s="11">
        <v>0.2711274185761684</v>
      </c>
      <c r="V163" s="11">
        <v>0.3501649420370244</v>
      </c>
    </row>
    <row r="164" spans="1:22" ht="18" customHeight="1">
      <c r="A164" s="11">
        <v>952.0750000000002</v>
      </c>
      <c r="B164" s="11">
        <v>38.94735270260561</v>
      </c>
      <c r="C164" s="11">
        <v>390.6413068064915</v>
      </c>
      <c r="D164" s="11">
        <v>1.405549728049728</v>
      </c>
      <c r="E164" s="11">
        <v>5.059979020979021</v>
      </c>
      <c r="F164" s="11">
        <v>23553.23980116306</v>
      </c>
      <c r="G164" s="11">
        <v>5.778542361210445</v>
      </c>
      <c r="H164" s="11">
        <v>1356.1344</v>
      </c>
      <c r="I164" s="11">
        <v>1361.91294236121</v>
      </c>
      <c r="J164" s="11">
        <v>0.018</v>
      </c>
      <c r="K164" s="11">
        <v>0.3125459413598189</v>
      </c>
      <c r="L164" s="11">
        <v>0.5249233012874669</v>
      </c>
      <c r="M164" s="11">
        <v>0.8465448561380121</v>
      </c>
      <c r="N164" s="11">
        <v>1.181272312682944</v>
      </c>
      <c r="O164" s="3" t="s">
        <v>310</v>
      </c>
      <c r="P164" s="3" t="s">
        <v>311</v>
      </c>
      <c r="Q164" s="10">
        <v>1</v>
      </c>
      <c r="R164" s="3" t="s">
        <v>312</v>
      </c>
      <c r="S164" s="11">
        <v>0.001678798793284572</v>
      </c>
      <c r="T164" s="11">
        <v>0.002358442251023781</v>
      </c>
      <c r="U164" s="11">
        <v>0.272806217369453</v>
      </c>
      <c r="V164" s="11">
        <v>0.3525233842880481</v>
      </c>
    </row>
    <row r="165" spans="1:22" ht="18" customHeight="1">
      <c r="A165" s="11">
        <v>953.0375</v>
      </c>
      <c r="B165" s="11">
        <v>38.99905304685004</v>
      </c>
      <c r="C165" s="11">
        <v>390.7648168078943</v>
      </c>
      <c r="D165" s="11">
        <v>1.406970668220668</v>
      </c>
      <c r="E165" s="11">
        <v>5.065094405594406</v>
      </c>
      <c r="F165" s="11">
        <v>23560.68668563277</v>
      </c>
      <c r="G165" s="11">
        <v>5.790231899107445</v>
      </c>
      <c r="H165" s="11">
        <v>1356.1344</v>
      </c>
      <c r="I165" s="11">
        <v>1361.924631899107</v>
      </c>
      <c r="J165" s="11">
        <v>0.018</v>
      </c>
      <c r="K165" s="11">
        <v>0.3126446288562593</v>
      </c>
      <c r="L165" s="11">
        <v>0.5249231461319881</v>
      </c>
      <c r="M165" s="11">
        <v>0.8468284906436889</v>
      </c>
      <c r="N165" s="11">
        <v>1.18087666044382</v>
      </c>
      <c r="O165" s="3" t="s">
        <v>310</v>
      </c>
      <c r="P165" s="3" t="s">
        <v>311</v>
      </c>
      <c r="Q165" s="10">
        <v>1</v>
      </c>
      <c r="R165" s="3" t="s">
        <v>312</v>
      </c>
      <c r="S165" s="11">
        <v>0.001678236182830467</v>
      </c>
      <c r="T165" s="11">
        <v>0.002360036547272344</v>
      </c>
      <c r="U165" s="11">
        <v>0.2744844535522835</v>
      </c>
      <c r="V165" s="11">
        <v>0.3548834208353205</v>
      </c>
    </row>
    <row r="166" spans="1:22" ht="18" customHeight="1">
      <c r="A166" s="11">
        <v>954.0000000000002</v>
      </c>
      <c r="B166" s="11">
        <v>39.05076850705824</v>
      </c>
      <c r="C166" s="11">
        <v>390.8882288953227</v>
      </c>
      <c r="D166" s="11">
        <v>1.408391608391609</v>
      </c>
      <c r="E166" s="11">
        <v>5.070209790209791</v>
      </c>
      <c r="F166" s="11">
        <v>23568.12766649914</v>
      </c>
      <c r="G166" s="11">
        <v>5.801933248569615</v>
      </c>
      <c r="H166" s="11">
        <v>1356.1344</v>
      </c>
      <c r="I166" s="11">
        <v>1361.93633324857</v>
      </c>
      <c r="J166" s="11">
        <v>0.018</v>
      </c>
      <c r="K166" s="11">
        <v>0.312743237837275</v>
      </c>
      <c r="L166" s="11">
        <v>0.5249229908197341</v>
      </c>
      <c r="M166" s="11">
        <v>0.8471118994907519</v>
      </c>
      <c r="N166" s="11">
        <v>1.180481587616887</v>
      </c>
      <c r="O166" s="3" t="s">
        <v>310</v>
      </c>
      <c r="P166" s="3" t="s">
        <v>311</v>
      </c>
      <c r="Q166" s="10">
        <v>1</v>
      </c>
      <c r="R166" s="3" t="s">
        <v>312</v>
      </c>
      <c r="S166" s="11">
        <v>0.001677674396325202</v>
      </c>
      <c r="T166" s="11">
        <v>0.002361630404506106</v>
      </c>
      <c r="U166" s="11">
        <v>0.2761621279486087</v>
      </c>
      <c r="V166" s="11">
        <v>0.3572450512398266</v>
      </c>
    </row>
    <row r="167" spans="1:22" ht="18" customHeight="1">
      <c r="A167" s="11">
        <v>954.9625000000001</v>
      </c>
      <c r="B167" s="11">
        <v>39.10249905362311</v>
      </c>
      <c r="C167" s="11">
        <v>391.0115430687767</v>
      </c>
      <c r="D167" s="11">
        <v>1.409812548562549</v>
      </c>
      <c r="E167" s="11">
        <v>5.075325174825176</v>
      </c>
      <c r="F167" s="11">
        <v>23575.56274376219</v>
      </c>
      <c r="G167" s="11">
        <v>5.813646409596955</v>
      </c>
      <c r="H167" s="11">
        <v>1356.1344</v>
      </c>
      <c r="I167" s="11">
        <v>1361.948046409597</v>
      </c>
      <c r="J167" s="11">
        <v>0.018</v>
      </c>
      <c r="K167" s="11">
        <v>0.3128417683028663</v>
      </c>
      <c r="L167" s="11">
        <v>0.5249228353507051</v>
      </c>
      <c r="M167" s="11">
        <v>0.8473950826792016</v>
      </c>
      <c r="N167" s="11">
        <v>1.180087093305178</v>
      </c>
      <c r="O167" s="3" t="s">
        <v>310</v>
      </c>
      <c r="P167" s="3" t="s">
        <v>311</v>
      </c>
      <c r="Q167" s="10">
        <v>1</v>
      </c>
      <c r="R167" s="3" t="s">
        <v>312</v>
      </c>
      <c r="S167" s="11">
        <v>0.001677113432492727</v>
      </c>
      <c r="T167" s="11">
        <v>0.002363223824439326</v>
      </c>
      <c r="U167" s="11">
        <v>0.2778392413811014</v>
      </c>
      <c r="V167" s="11">
        <v>0.3596082750642659</v>
      </c>
    </row>
    <row r="168" spans="1:22" ht="18" customHeight="1">
      <c r="A168" s="11">
        <v>955.9250000000002</v>
      </c>
      <c r="B168" s="11">
        <v>39.15424465693763</v>
      </c>
      <c r="C168" s="11">
        <v>391.1347593282562</v>
      </c>
      <c r="D168" s="11">
        <v>1.411233488733489</v>
      </c>
      <c r="E168" s="11">
        <v>5.080440559440561</v>
      </c>
      <c r="F168" s="11">
        <v>23582.9919174219</v>
      </c>
      <c r="G168" s="11">
        <v>5.825371382189467</v>
      </c>
      <c r="H168" s="11">
        <v>1356.1344</v>
      </c>
      <c r="I168" s="11">
        <v>1361.959771382189</v>
      </c>
      <c r="J168" s="11">
        <v>0.018</v>
      </c>
      <c r="K168" s="11">
        <v>0.312940220253033</v>
      </c>
      <c r="L168" s="11">
        <v>0.5249226797249008</v>
      </c>
      <c r="M168" s="11">
        <v>0.8476780402090377</v>
      </c>
      <c r="N168" s="11">
        <v>1.179693176613847</v>
      </c>
      <c r="O168" s="3" t="s">
        <v>310</v>
      </c>
      <c r="P168" s="3" t="s">
        <v>311</v>
      </c>
      <c r="Q168" s="10">
        <v>1</v>
      </c>
      <c r="R168" s="3" t="s">
        <v>312</v>
      </c>
      <c r="S168" s="11">
        <v>0.001676553290060011</v>
      </c>
      <c r="T168" s="11">
        <v>0.002364816808783276</v>
      </c>
      <c r="U168" s="11">
        <v>0.2795157946711614</v>
      </c>
      <c r="V168" s="11">
        <v>0.3619730918730492</v>
      </c>
    </row>
    <row r="169" spans="1:22" ht="18" customHeight="1">
      <c r="A169" s="11">
        <v>956.8875</v>
      </c>
      <c r="B169" s="11">
        <v>39.20600528739471</v>
      </c>
      <c r="C169" s="11">
        <v>391.2578776737612</v>
      </c>
      <c r="D169" s="11">
        <v>1.412654428904429</v>
      </c>
      <c r="E169" s="11">
        <v>5.085555944055944</v>
      </c>
      <c r="F169" s="11">
        <v>23590.41518747828</v>
      </c>
      <c r="G169" s="11">
        <v>5.837108166347148</v>
      </c>
      <c r="H169" s="11">
        <v>1356.1344</v>
      </c>
      <c r="I169" s="11">
        <v>1361.971508166347</v>
      </c>
      <c r="J169" s="11">
        <v>0.018</v>
      </c>
      <c r="K169" s="11">
        <v>0.3130385936877752</v>
      </c>
      <c r="L169" s="11">
        <v>0.5249225239423214</v>
      </c>
      <c r="M169" s="11">
        <v>0.84796077208026</v>
      </c>
      <c r="N169" s="11">
        <v>1.179299836650167</v>
      </c>
      <c r="O169" s="3" t="s">
        <v>310</v>
      </c>
      <c r="P169" s="3" t="s">
        <v>311</v>
      </c>
      <c r="Q169" s="10">
        <v>1</v>
      </c>
      <c r="R169" s="3" t="s">
        <v>312</v>
      </c>
      <c r="S169" s="11">
        <v>0.001675993967756777</v>
      </c>
      <c r="T169" s="11">
        <v>0.002366409359245873</v>
      </c>
      <c r="U169" s="11">
        <v>0.2811917886389181</v>
      </c>
      <c r="V169" s="11">
        <v>0.364339501232295</v>
      </c>
    </row>
    <row r="170" spans="1:22" ht="18" customHeight="1">
      <c r="A170" s="11">
        <v>957.85</v>
      </c>
      <c r="B170" s="11">
        <v>39.25778091538729</v>
      </c>
      <c r="C170" s="11">
        <v>391.3808981052916</v>
      </c>
      <c r="D170" s="11">
        <v>1.414075369075369</v>
      </c>
      <c r="E170" s="11">
        <v>5.090671328671329</v>
      </c>
      <c r="F170" s="11">
        <v>23597.83255393133</v>
      </c>
      <c r="G170" s="11">
        <v>5.848856762070002</v>
      </c>
      <c r="H170" s="11">
        <v>1356.1344</v>
      </c>
      <c r="I170" s="11">
        <v>1361.98325676207</v>
      </c>
      <c r="J170" s="11">
        <v>0.018</v>
      </c>
      <c r="K170" s="11">
        <v>0.3131368886070928</v>
      </c>
      <c r="L170" s="11">
        <v>0.5249223680029669</v>
      </c>
      <c r="M170" s="11">
        <v>0.8482432782928686</v>
      </c>
      <c r="N170" s="11">
        <v>1.178907072523521</v>
      </c>
      <c r="O170" s="3" t="s">
        <v>310</v>
      </c>
      <c r="P170" s="3" t="s">
        <v>311</v>
      </c>
      <c r="Q170" s="10">
        <v>1</v>
      </c>
      <c r="R170" s="3" t="s">
        <v>312</v>
      </c>
      <c r="S170" s="11">
        <v>0.001675435464316796</v>
      </c>
      <c r="T170" s="11">
        <v>0.002368001477533542</v>
      </c>
      <c r="U170" s="11">
        <v>0.2828672241032349</v>
      </c>
      <c r="V170" s="11">
        <v>0.3667075027098285</v>
      </c>
    </row>
    <row r="171" spans="1:22" ht="18" customHeight="1">
      <c r="A171" s="11">
        <v>958.8125000000001</v>
      </c>
      <c r="B171" s="11">
        <v>39.30957151130835</v>
      </c>
      <c r="C171" s="11">
        <v>391.5038206228477</v>
      </c>
      <c r="D171" s="11">
        <v>1.415496309246309</v>
      </c>
      <c r="E171" s="11">
        <v>5.095786713286714</v>
      </c>
      <c r="F171" s="11">
        <v>23605.24401678104</v>
      </c>
      <c r="G171" s="11">
        <v>5.860617169358026</v>
      </c>
      <c r="H171" s="11">
        <v>1356.1344</v>
      </c>
      <c r="I171" s="11">
        <v>1361.995017169358</v>
      </c>
      <c r="J171" s="11">
        <v>0.018</v>
      </c>
      <c r="K171" s="11">
        <v>0.3132351050109858</v>
      </c>
      <c r="L171" s="11">
        <v>0.5249222119068372</v>
      </c>
      <c r="M171" s="11">
        <v>0.8485255588468638</v>
      </c>
      <c r="N171" s="11">
        <v>1.178514883345398</v>
      </c>
      <c r="O171" s="3" t="s">
        <v>310</v>
      </c>
      <c r="P171" s="3" t="s">
        <v>311</v>
      </c>
      <c r="Q171" s="10">
        <v>1</v>
      </c>
      <c r="R171" s="3" t="s">
        <v>312</v>
      </c>
      <c r="S171" s="11">
        <v>0.001674877778475267</v>
      </c>
      <c r="T171" s="11">
        <v>0.002369593165347527</v>
      </c>
      <c r="U171" s="11">
        <v>0.2845421018817102</v>
      </c>
      <c r="V171" s="11">
        <v>0.3690770958751761</v>
      </c>
    </row>
    <row r="172" spans="1:22" ht="18" customHeight="1">
      <c r="A172" s="11">
        <v>959.7750000000001</v>
      </c>
      <c r="B172" s="11">
        <v>39.36137704555078</v>
      </c>
      <c r="C172" s="11">
        <v>391.6266452264293</v>
      </c>
      <c r="D172" s="11">
        <v>1.41691724941725</v>
      </c>
      <c r="E172" s="11">
        <v>5.100902097902098</v>
      </c>
      <c r="F172" s="11">
        <v>23612.64957602742</v>
      </c>
      <c r="G172" s="11">
        <v>5.872389388211221</v>
      </c>
      <c r="H172" s="11">
        <v>1356.1344</v>
      </c>
      <c r="I172" s="11">
        <v>1362.006789388211</v>
      </c>
      <c r="J172" s="11">
        <v>0.018</v>
      </c>
      <c r="K172" s="11">
        <v>0.3133332428994544</v>
      </c>
      <c r="L172" s="11">
        <v>0.5249220556539324</v>
      </c>
      <c r="M172" s="11">
        <v>0.848807613742245</v>
      </c>
      <c r="N172" s="11">
        <v>1.178123268229386</v>
      </c>
      <c r="O172" s="3" t="s">
        <v>310</v>
      </c>
      <c r="P172" s="3" t="s">
        <v>311</v>
      </c>
      <c r="Q172" s="10">
        <v>1</v>
      </c>
      <c r="R172" s="3" t="s">
        <v>312</v>
      </c>
      <c r="S172" s="11">
        <v>0.001674320908971421</v>
      </c>
      <c r="T172" s="11">
        <v>0.002371184424387596</v>
      </c>
      <c r="U172" s="11">
        <v>0.2862164227906816</v>
      </c>
      <c r="V172" s="11">
        <v>0.3714482802995637</v>
      </c>
    </row>
    <row r="173" spans="1:22" ht="18" customHeight="1">
      <c r="A173" s="11">
        <v>960.7375</v>
      </c>
      <c r="B173" s="11">
        <v>39.41319748850754</v>
      </c>
      <c r="C173" s="11">
        <v>391.7493719160365</v>
      </c>
      <c r="D173" s="11">
        <v>1.41833818958819</v>
      </c>
      <c r="E173" s="11">
        <v>5.106017482517483</v>
      </c>
      <c r="F173" s="11">
        <v>23620.04923167048</v>
      </c>
      <c r="G173" s="11">
        <v>5.884173418629588</v>
      </c>
      <c r="H173" s="11">
        <v>1356.1344</v>
      </c>
      <c r="I173" s="11">
        <v>1362.01857341863</v>
      </c>
      <c r="J173" s="11">
        <v>0.018</v>
      </c>
      <c r="K173" s="11">
        <v>0.3134313022724984</v>
      </c>
      <c r="L173" s="11">
        <v>0.5249218992442524</v>
      </c>
      <c r="M173" s="11">
        <v>0.8490894429790132</v>
      </c>
      <c r="N173" s="11">
        <v>1.177732226291167</v>
      </c>
      <c r="O173" s="3" t="s">
        <v>310</v>
      </c>
      <c r="P173" s="3" t="s">
        <v>311</v>
      </c>
      <c r="Q173" s="10">
        <v>1</v>
      </c>
      <c r="R173" s="3" t="s">
        <v>312</v>
      </c>
      <c r="S173" s="11">
        <v>0.001673764854547208</v>
      </c>
      <c r="T173" s="11">
        <v>0.002372775256350203</v>
      </c>
      <c r="U173" s="11">
        <v>0.2878901876452288</v>
      </c>
      <c r="V173" s="11">
        <v>0.3738210555559139</v>
      </c>
    </row>
    <row r="174" spans="1:22" ht="18" customHeight="1">
      <c r="A174" s="11">
        <v>961.7000000000002</v>
      </c>
      <c r="B174" s="11">
        <v>39.46503281057158</v>
      </c>
      <c r="C174" s="11">
        <v>391.872000691669</v>
      </c>
      <c r="D174" s="11">
        <v>1.41975912975913</v>
      </c>
      <c r="E174" s="11">
        <v>5.111132867132867</v>
      </c>
      <c r="F174" s="11">
        <v>23627.44298371019</v>
      </c>
      <c r="G174" s="11">
        <v>5.895969260613125</v>
      </c>
      <c r="H174" s="11">
        <v>1356.1344</v>
      </c>
      <c r="I174" s="11">
        <v>1362.030369260613</v>
      </c>
      <c r="J174" s="11">
        <v>0.018</v>
      </c>
      <c r="K174" s="11">
        <v>0.3135292831301177</v>
      </c>
      <c r="L174" s="11">
        <v>0.5249217426777972</v>
      </c>
      <c r="M174" s="11">
        <v>0.8493710465571671</v>
      </c>
      <c r="N174" s="11">
        <v>1.177341756648512</v>
      </c>
      <c r="O174" s="3" t="s">
        <v>310</v>
      </c>
      <c r="P174" s="3" t="s">
        <v>311</v>
      </c>
      <c r="Q174" s="10">
        <v>1</v>
      </c>
      <c r="R174" s="3" t="s">
        <v>312</v>
      </c>
      <c r="S174" s="11">
        <v>0.001673209613947549</v>
      </c>
      <c r="T174" s="11">
        <v>0.00237436566292887</v>
      </c>
      <c r="U174" s="11">
        <v>0.2895633972591764</v>
      </c>
      <c r="V174" s="11">
        <v>0.3761954212188428</v>
      </c>
    </row>
    <row r="175" spans="1:22" ht="18" customHeight="1">
      <c r="A175" s="11">
        <v>962.6625</v>
      </c>
      <c r="B175" s="11">
        <v>39.51688298213581</v>
      </c>
      <c r="C175" s="11">
        <v>391.9945315533271</v>
      </c>
      <c r="D175" s="11">
        <v>1.42118006993007</v>
      </c>
      <c r="E175" s="11">
        <v>5.116248251748252</v>
      </c>
      <c r="F175" s="11">
        <v>23634.83083214657</v>
      </c>
      <c r="G175" s="11">
        <v>5.907776914161833</v>
      </c>
      <c r="H175" s="11">
        <v>1356.1344</v>
      </c>
      <c r="I175" s="11">
        <v>1362.042176914162</v>
      </c>
      <c r="J175" s="11">
        <v>0.018</v>
      </c>
      <c r="K175" s="11">
        <v>0.3136271854723126</v>
      </c>
      <c r="L175" s="11">
        <v>0.5249215859545669</v>
      </c>
      <c r="M175" s="11">
        <v>0.8496524244767074</v>
      </c>
      <c r="N175" s="11">
        <v>1.176951858421272</v>
      </c>
      <c r="O175" s="3" t="s">
        <v>310</v>
      </c>
      <c r="P175" s="3" t="s">
        <v>311</v>
      </c>
      <c r="Q175" s="10">
        <v>1</v>
      </c>
      <c r="R175" s="3" t="s">
        <v>312</v>
      </c>
      <c r="S175" s="11">
        <v>0.001672655185920326</v>
      </c>
      <c r="T175" s="11">
        <v>0.002375955645814192</v>
      </c>
      <c r="U175" s="11">
        <v>0.2912360524450967</v>
      </c>
      <c r="V175" s="11">
        <v>0.3785713768646569</v>
      </c>
    </row>
    <row r="176" spans="1:22" ht="18" customHeight="1">
      <c r="A176" s="11">
        <v>963.625</v>
      </c>
      <c r="B176" s="11">
        <v>39.5687479735932</v>
      </c>
      <c r="C176" s="11">
        <v>392.1169645010108</v>
      </c>
      <c r="D176" s="11">
        <v>1.42260101010101</v>
      </c>
      <c r="E176" s="11">
        <v>5.121363636363637</v>
      </c>
      <c r="F176" s="11">
        <v>23642.21277697962</v>
      </c>
      <c r="G176" s="11">
        <v>5.919596379275713</v>
      </c>
      <c r="H176" s="11">
        <v>1356.1344</v>
      </c>
      <c r="I176" s="11">
        <v>1362.053996379276</v>
      </c>
      <c r="J176" s="11">
        <v>0.018</v>
      </c>
      <c r="K176" s="11">
        <v>0.3137250092990829</v>
      </c>
      <c r="L176" s="11">
        <v>0.5249214290745615</v>
      </c>
      <c r="M176" s="11">
        <v>0.8499335767376344</v>
      </c>
      <c r="N176" s="11">
        <v>1.176562530731375</v>
      </c>
      <c r="O176" s="3" t="s">
        <v>310</v>
      </c>
      <c r="P176" s="3" t="s">
        <v>311</v>
      </c>
      <c r="Q176" s="10">
        <v>1</v>
      </c>
      <c r="R176" s="3" t="s">
        <v>312</v>
      </c>
      <c r="S176" s="11">
        <v>0.001672101569216377</v>
      </c>
      <c r="T176" s="11">
        <v>0.002377545206693847</v>
      </c>
      <c r="U176" s="11">
        <v>0.2929081540143131</v>
      </c>
      <c r="V176" s="11">
        <v>0.3809489220713508</v>
      </c>
    </row>
    <row r="177" spans="1:22" ht="18" customHeight="1">
      <c r="A177" s="11">
        <v>964.5875000000001</v>
      </c>
      <c r="B177" s="11">
        <v>39.62062775533668</v>
      </c>
      <c r="C177" s="11">
        <v>392.2392995347199</v>
      </c>
      <c r="D177" s="11">
        <v>1.42402195027195</v>
      </c>
      <c r="E177" s="11">
        <v>5.126479020979022</v>
      </c>
      <c r="F177" s="11">
        <v>23649.58881820934</v>
      </c>
      <c r="G177" s="11">
        <v>5.931427655954765</v>
      </c>
      <c r="H177" s="11">
        <v>1356.1344</v>
      </c>
      <c r="I177" s="11">
        <v>1362.065827655955</v>
      </c>
      <c r="J177" s="11">
        <v>0.018</v>
      </c>
      <c r="K177" s="11">
        <v>0.3138227546104286</v>
      </c>
      <c r="L177" s="11">
        <v>0.5249212720377809</v>
      </c>
      <c r="M177" s="11">
        <v>0.8502145033399475</v>
      </c>
      <c r="N177" s="11">
        <v>1.176173772702819</v>
      </c>
      <c r="O177" s="3" t="s">
        <v>310</v>
      </c>
      <c r="P177" s="3" t="s">
        <v>311</v>
      </c>
      <c r="Q177" s="10">
        <v>1</v>
      </c>
      <c r="R177" s="3" t="s">
        <v>312</v>
      </c>
      <c r="S177" s="11">
        <v>0.001671548762589485</v>
      </c>
      <c r="T177" s="11">
        <v>0.002379134347252607</v>
      </c>
      <c r="U177" s="11">
        <v>0.2945797027769025</v>
      </c>
      <c r="V177" s="11">
        <v>0.3833280564186034</v>
      </c>
    </row>
    <row r="178" spans="1:22" ht="18" customHeight="1">
      <c r="A178" s="11">
        <v>965.5500000000001</v>
      </c>
      <c r="B178" s="11">
        <v>39.67252229775919</v>
      </c>
      <c r="C178" s="11">
        <v>392.3615366544547</v>
      </c>
      <c r="D178" s="11">
        <v>1.425442890442891</v>
      </c>
      <c r="E178" s="11">
        <v>5.131594405594407</v>
      </c>
      <c r="F178" s="11">
        <v>23656.95895583573</v>
      </c>
      <c r="G178" s="11">
        <v>5.943270744198984</v>
      </c>
      <c r="H178" s="11">
        <v>1356.1344</v>
      </c>
      <c r="I178" s="11">
        <v>1362.077670744199</v>
      </c>
      <c r="J178" s="11">
        <v>0.018</v>
      </c>
      <c r="K178" s="11">
        <v>0.31392042140635</v>
      </c>
      <c r="L178" s="11">
        <v>0.5249211148442252</v>
      </c>
      <c r="M178" s="11">
        <v>0.8504952042836473</v>
      </c>
      <c r="N178" s="11">
        <v>1.17578558346167</v>
      </c>
      <c r="O178" s="3" t="s">
        <v>310</v>
      </c>
      <c r="P178" s="3" t="s">
        <v>311</v>
      </c>
      <c r="Q178" s="10">
        <v>1</v>
      </c>
      <c r="R178" s="3" t="s">
        <v>312</v>
      </c>
      <c r="S178" s="11">
        <v>0.001670996764796372</v>
      </c>
      <c r="T178" s="11">
        <v>0.002380723069172347</v>
      </c>
      <c r="U178" s="11">
        <v>0.2962506995416989</v>
      </c>
      <c r="V178" s="11">
        <v>0.3857087794877758</v>
      </c>
    </row>
    <row r="179" spans="1:22" ht="18" customHeight="1">
      <c r="A179" s="11">
        <v>966.5125000000002</v>
      </c>
      <c r="B179" s="11">
        <v>39.72443157125366</v>
      </c>
      <c r="C179" s="11">
        <v>392.4836758602149</v>
      </c>
      <c r="D179" s="11">
        <v>1.426863830613831</v>
      </c>
      <c r="E179" s="11">
        <v>5.136709790209791</v>
      </c>
      <c r="F179" s="11">
        <v>23664.32318985878</v>
      </c>
      <c r="G179" s="11">
        <v>5.955125644008377</v>
      </c>
      <c r="H179" s="11">
        <v>1356.1344</v>
      </c>
      <c r="I179" s="11">
        <v>1362.089525644008</v>
      </c>
      <c r="J179" s="11">
        <v>0.018</v>
      </c>
      <c r="K179" s="11">
        <v>0.3140180096868466</v>
      </c>
      <c r="L179" s="11">
        <v>0.5249209574938942</v>
      </c>
      <c r="M179" s="11">
        <v>0.8507756795687331</v>
      </c>
      <c r="N179" s="11">
        <v>1.175397962136048</v>
      </c>
      <c r="O179" s="3" t="s">
        <v>310</v>
      </c>
      <c r="P179" s="3" t="s">
        <v>311</v>
      </c>
      <c r="Q179" s="10">
        <v>1</v>
      </c>
      <c r="R179" s="3" t="s">
        <v>312</v>
      </c>
      <c r="S179" s="11">
        <v>0.001670445574596689</v>
      </c>
      <c r="T179" s="11">
        <v>0.002382311374132055</v>
      </c>
      <c r="U179" s="11">
        <v>0.2979211451162956</v>
      </c>
      <c r="V179" s="11">
        <v>0.3880910908619078</v>
      </c>
    </row>
    <row r="180" spans="1:22" ht="18" customHeight="1">
      <c r="A180" s="11">
        <v>967.4750000000001</v>
      </c>
      <c r="B180" s="11">
        <v>39.77635554621303</v>
      </c>
      <c r="C180" s="11">
        <v>392.6057171520006</v>
      </c>
      <c r="D180" s="11">
        <v>1.428284770784771</v>
      </c>
      <c r="E180" s="11">
        <v>5.141825174825176</v>
      </c>
      <c r="F180" s="11">
        <v>23671.6815202785</v>
      </c>
      <c r="G180" s="11">
        <v>5.96699235538294</v>
      </c>
      <c r="H180" s="11">
        <v>1356.1344</v>
      </c>
      <c r="I180" s="11">
        <v>1362.101392355383</v>
      </c>
      <c r="J180" s="11">
        <v>0.018</v>
      </c>
      <c r="K180" s="11">
        <v>0.3141155194519187</v>
      </c>
      <c r="L180" s="11">
        <v>0.5249207999867882</v>
      </c>
      <c r="M180" s="11">
        <v>0.8510559291952056</v>
      </c>
      <c r="N180" s="11">
        <v>1.175010907856129</v>
      </c>
      <c r="O180" s="3" t="s">
        <v>310</v>
      </c>
      <c r="P180" s="3" t="s">
        <v>311</v>
      </c>
      <c r="Q180" s="10">
        <v>1</v>
      </c>
      <c r="R180" s="3" t="s">
        <v>312</v>
      </c>
      <c r="S180" s="11">
        <v>0.001669895190753009</v>
      </c>
      <c r="T180" s="11">
        <v>0.002383899263807838</v>
      </c>
      <c r="U180" s="11">
        <v>0.2995910403070486</v>
      </c>
      <c r="V180" s="11">
        <v>0.3904749901257156</v>
      </c>
    </row>
    <row r="181" spans="1:22" ht="18" customHeight="1">
      <c r="A181" s="11">
        <v>968.4375</v>
      </c>
      <c r="B181" s="11">
        <v>39.82829419303025</v>
      </c>
      <c r="C181" s="11">
        <v>392.7276605298119</v>
      </c>
      <c r="D181" s="11">
        <v>1.429705710955711</v>
      </c>
      <c r="E181" s="11">
        <v>5.14694055944056</v>
      </c>
      <c r="F181" s="11">
        <v>23679.03394709489</v>
      </c>
      <c r="G181" s="11">
        <v>5.978870878322673</v>
      </c>
      <c r="H181" s="11">
        <v>1356.1344</v>
      </c>
      <c r="I181" s="11">
        <v>1362.113270878323</v>
      </c>
      <c r="J181" s="11">
        <v>0.018</v>
      </c>
      <c r="K181" s="11">
        <v>0.3142129507015663</v>
      </c>
      <c r="L181" s="11">
        <v>0.524920642322907</v>
      </c>
      <c r="M181" s="11">
        <v>0.8513359531630643</v>
      </c>
      <c r="N181" s="11">
        <v>1.174624419754138</v>
      </c>
      <c r="O181" s="3" t="s">
        <v>310</v>
      </c>
      <c r="P181" s="3" t="s">
        <v>311</v>
      </c>
      <c r="Q181" s="10">
        <v>1</v>
      </c>
      <c r="R181" s="3" t="s">
        <v>312</v>
      </c>
      <c r="S181" s="11">
        <v>0.001669345612030558</v>
      </c>
      <c r="T181" s="11">
        <v>0.00238548673987256</v>
      </c>
      <c r="U181" s="11">
        <v>0.3012603859190792</v>
      </c>
      <c r="V181" s="11">
        <v>0.3928604768655882</v>
      </c>
    </row>
    <row r="182" spans="1:22" ht="18" customHeight="1">
      <c r="A182" s="11">
        <v>969.4000000000001</v>
      </c>
      <c r="B182" s="11">
        <v>39.88024748209827</v>
      </c>
      <c r="C182" s="11">
        <v>392.8495059936487</v>
      </c>
      <c r="D182" s="11">
        <v>1.431126651126651</v>
      </c>
      <c r="E182" s="11">
        <v>5.152055944055944</v>
      </c>
      <c r="F182" s="11">
        <v>23686.38047030795</v>
      </c>
      <c r="G182" s="11">
        <v>5.990761212827577</v>
      </c>
      <c r="H182" s="11">
        <v>1356.1344</v>
      </c>
      <c r="I182" s="11">
        <v>1362.125161212827</v>
      </c>
      <c r="J182" s="11">
        <v>0.018</v>
      </c>
      <c r="K182" s="11">
        <v>0.3143103034357894</v>
      </c>
      <c r="L182" s="11">
        <v>0.5249204845022507</v>
      </c>
      <c r="M182" s="11">
        <v>0.8516157514723095</v>
      </c>
      <c r="N182" s="11">
        <v>1.174238496964338</v>
      </c>
      <c r="O182" s="3" t="s">
        <v>310</v>
      </c>
      <c r="P182" s="3" t="s">
        <v>311</v>
      </c>
      <c r="Q182" s="10">
        <v>1</v>
      </c>
      <c r="R182" s="3" t="s">
        <v>312</v>
      </c>
      <c r="S182" s="11">
        <v>0.00166879683719851</v>
      </c>
      <c r="T182" s="11">
        <v>0.002387073803997718</v>
      </c>
      <c r="U182" s="11">
        <v>0.3029291827562777</v>
      </c>
      <c r="V182" s="11">
        <v>0.3952475506695859</v>
      </c>
    </row>
    <row r="183" spans="1:22" ht="18" customHeight="1">
      <c r="A183" s="11">
        <v>970.3625000000001</v>
      </c>
      <c r="B183" s="11">
        <v>39.93221538380999</v>
      </c>
      <c r="C183" s="11">
        <v>392.971253543511</v>
      </c>
      <c r="D183" s="11">
        <v>1.432547591297591</v>
      </c>
      <c r="E183" s="11">
        <v>5.157171328671329</v>
      </c>
      <c r="F183" s="11">
        <v>23693.72108991767</v>
      </c>
      <c r="G183" s="11">
        <v>6.002663358897653</v>
      </c>
      <c r="H183" s="11">
        <v>1356.1344</v>
      </c>
      <c r="I183" s="11">
        <v>1362.137063358898</v>
      </c>
      <c r="J183" s="11">
        <v>0.018</v>
      </c>
      <c r="K183" s="11">
        <v>0.3144075776545878</v>
      </c>
      <c r="L183" s="11">
        <v>0.5249203265248191</v>
      </c>
      <c r="M183" s="11">
        <v>0.8518953241229409</v>
      </c>
      <c r="N183" s="11">
        <v>1.173853138623033</v>
      </c>
      <c r="O183" s="3" t="s">
        <v>310</v>
      </c>
      <c r="P183" s="3" t="s">
        <v>311</v>
      </c>
      <c r="Q183" s="10">
        <v>1</v>
      </c>
      <c r="R183" s="3" t="s">
        <v>312</v>
      </c>
      <c r="S183" s="11">
        <v>0.001668248865027372</v>
      </c>
      <c r="T183" s="11">
        <v>0.002388660457849721</v>
      </c>
      <c r="U183" s="11">
        <v>0.304597431621305</v>
      </c>
      <c r="V183" s="11">
        <v>0.3976362111274356</v>
      </c>
    </row>
    <row r="184" spans="1:22" ht="18" customHeight="1">
      <c r="A184" s="11">
        <v>971.3250000000002</v>
      </c>
      <c r="B184" s="11">
        <v>39.9841978685584</v>
      </c>
      <c r="C184" s="11">
        <v>393.0929031793989</v>
      </c>
      <c r="D184" s="11">
        <v>1.433968531468532</v>
      </c>
      <c r="E184" s="11">
        <v>5.162286713286714</v>
      </c>
      <c r="F184" s="11">
        <v>23701.05580592405</v>
      </c>
      <c r="G184" s="11">
        <v>6.0145773165329</v>
      </c>
      <c r="H184" s="11">
        <v>1356.1344</v>
      </c>
      <c r="I184" s="11">
        <v>1362.148977316533</v>
      </c>
      <c r="J184" s="11">
        <v>0.018</v>
      </c>
      <c r="K184" s="11">
        <v>0.3145047733579617</v>
      </c>
      <c r="L184" s="11">
        <v>0.5249201683906125</v>
      </c>
      <c r="M184" s="11">
        <v>0.8521746711149586</v>
      </c>
      <c r="N184" s="11">
        <v>1.173468343868554</v>
      </c>
      <c r="O184" s="3" t="s">
        <v>310</v>
      </c>
      <c r="P184" s="3" t="s">
        <v>311</v>
      </c>
      <c r="Q184" s="10">
        <v>1</v>
      </c>
      <c r="R184" s="3" t="s">
        <v>312</v>
      </c>
      <c r="S184" s="11">
        <v>0.001667701694291586</v>
      </c>
      <c r="T184" s="11">
        <v>0.002390246703093625</v>
      </c>
      <c r="U184" s="11">
        <v>0.3062651333155966</v>
      </c>
      <c r="V184" s="11">
        <v>0.4000264578305293</v>
      </c>
    </row>
    <row r="185" spans="1:22" ht="18" customHeight="1">
      <c r="A185" s="11">
        <v>972.2875000000001</v>
      </c>
      <c r="B185" s="11">
        <v>40.03619490673639</v>
      </c>
      <c r="C185" s="11">
        <v>393.2144549013123</v>
      </c>
      <c r="D185" s="11">
        <v>1.435389471639472</v>
      </c>
      <c r="E185" s="11">
        <v>5.167402097902098</v>
      </c>
      <c r="F185" s="11">
        <v>23708.38461832711</v>
      </c>
      <c r="G185" s="11">
        <v>6.026503085733318</v>
      </c>
      <c r="H185" s="11">
        <v>1356.1344</v>
      </c>
      <c r="I185" s="11">
        <v>1362.160903085733</v>
      </c>
      <c r="J185" s="11">
        <v>0.018</v>
      </c>
      <c r="K185" s="11">
        <v>0.3146018905459111</v>
      </c>
      <c r="L185" s="11">
        <v>0.5249200100996307</v>
      </c>
      <c r="M185" s="11">
        <v>0.8524537924483627</v>
      </c>
      <c r="N185" s="11">
        <v>1.173084111841258</v>
      </c>
      <c r="O185" s="3" t="s">
        <v>310</v>
      </c>
      <c r="P185" s="3" t="s">
        <v>311</v>
      </c>
      <c r="Q185" s="10">
        <v>1</v>
      </c>
      <c r="R185" s="3" t="s">
        <v>312</v>
      </c>
      <c r="S185" s="11">
        <v>0.001667155323768209</v>
      </c>
      <c r="T185" s="11">
        <v>0.00239183254139128</v>
      </c>
      <c r="U185" s="11">
        <v>0.3079322886393648</v>
      </c>
      <c r="V185" s="11">
        <v>0.4024182903719206</v>
      </c>
    </row>
    <row r="186" spans="1:22" ht="18" customHeight="1">
      <c r="A186" s="11">
        <v>973.25</v>
      </c>
      <c r="B186" s="11">
        <v>40.08820646873693</v>
      </c>
      <c r="C186" s="11">
        <v>393.335908709251</v>
      </c>
      <c r="D186" s="11">
        <v>1.436810411810412</v>
      </c>
      <c r="E186" s="11">
        <v>5.172517482517483</v>
      </c>
      <c r="F186" s="11">
        <v>23715.70752712683</v>
      </c>
      <c r="G186" s="11">
        <v>6.038440666498906</v>
      </c>
      <c r="H186" s="11">
        <v>1356.1344</v>
      </c>
      <c r="I186" s="11">
        <v>1362.172840666499</v>
      </c>
      <c r="J186" s="11">
        <v>0.018</v>
      </c>
      <c r="K186" s="11">
        <v>0.3146989292184358</v>
      </c>
      <c r="L186" s="11">
        <v>0.5249198516518739</v>
      </c>
      <c r="M186" s="11">
        <v>0.8527326881231529</v>
      </c>
      <c r="N186" s="11">
        <v>1.172700441683524</v>
      </c>
      <c r="O186" s="3" t="s">
        <v>310</v>
      </c>
      <c r="P186" s="3" t="s">
        <v>311</v>
      </c>
      <c r="Q186" s="10">
        <v>1</v>
      </c>
      <c r="R186" s="3" t="s">
        <v>312</v>
      </c>
      <c r="S186" s="11">
        <v>0.001666609752237179</v>
      </c>
      <c r="T186" s="11">
        <v>0.002393417974401712</v>
      </c>
      <c r="U186" s="11">
        <v>0.309598898391602</v>
      </c>
      <c r="V186" s="11">
        <v>0.4048117083463223</v>
      </c>
    </row>
    <row r="187" spans="1:22" ht="18" customHeight="1">
      <c r="A187" s="11">
        <v>974.2125</v>
      </c>
      <c r="B187" s="11">
        <v>40.14023252495296</v>
      </c>
      <c r="C187" s="11">
        <v>393.4572646032155</v>
      </c>
      <c r="D187" s="11">
        <v>1.438231351981352</v>
      </c>
      <c r="E187" s="11">
        <v>5.177632867132868</v>
      </c>
      <c r="F187" s="11">
        <v>23723.02453232323</v>
      </c>
      <c r="G187" s="11">
        <v>6.050390058829667</v>
      </c>
      <c r="H187" s="11">
        <v>1356.1344</v>
      </c>
      <c r="I187" s="11">
        <v>1362.18479005883</v>
      </c>
      <c r="J187" s="11">
        <v>0.018</v>
      </c>
      <c r="K187" s="11">
        <v>0.3147958893755362</v>
      </c>
      <c r="L187" s="11">
        <v>0.5249196930473418</v>
      </c>
      <c r="M187" s="11">
        <v>0.85301135813933</v>
      </c>
      <c r="N187" s="11">
        <v>1.17231733253974</v>
      </c>
      <c r="O187" s="3" t="s">
        <v>310</v>
      </c>
      <c r="P187" s="3" t="s">
        <v>311</v>
      </c>
      <c r="Q187" s="10">
        <v>1</v>
      </c>
      <c r="R187" s="3" t="s">
        <v>312</v>
      </c>
      <c r="S187" s="11">
        <v>0.001666064978481292</v>
      </c>
      <c r="T187" s="11">
        <v>0.002395003003781133</v>
      </c>
      <c r="U187" s="11">
        <v>0.3112649633700834</v>
      </c>
      <c r="V187" s="11">
        <v>0.4072067113501034</v>
      </c>
    </row>
    <row r="188" spans="1:22" ht="18" customHeight="1">
      <c r="A188" s="11">
        <v>975.1750000000001</v>
      </c>
      <c r="B188" s="11">
        <v>40.19227304577741</v>
      </c>
      <c r="C188" s="11">
        <v>393.5785225832054</v>
      </c>
      <c r="D188" s="11">
        <v>1.439652292152292</v>
      </c>
      <c r="E188" s="11">
        <v>5.182748251748253</v>
      </c>
      <c r="F188" s="11">
        <v>23730.33563391628</v>
      </c>
      <c r="G188" s="11">
        <v>6.062351262725597</v>
      </c>
      <c r="H188" s="11">
        <v>1356.1344</v>
      </c>
      <c r="I188" s="11">
        <v>1362.196751262725</v>
      </c>
      <c r="J188" s="11">
        <v>0.018</v>
      </c>
      <c r="K188" s="11">
        <v>0.3148927710172119</v>
      </c>
      <c r="L188" s="11">
        <v>0.5249195342860346</v>
      </c>
      <c r="M188" s="11">
        <v>0.8532898024968932</v>
      </c>
      <c r="N188" s="11">
        <v>1.171934783556306</v>
      </c>
      <c r="O188" s="3" t="s">
        <v>310</v>
      </c>
      <c r="P188" s="3" t="s">
        <v>311</v>
      </c>
      <c r="Q188" s="10">
        <v>1</v>
      </c>
      <c r="R188" s="3" t="s">
        <v>312</v>
      </c>
      <c r="S188" s="11">
        <v>0.001665521001286207</v>
      </c>
      <c r="T188" s="11">
        <v>0.002396587631182946</v>
      </c>
      <c r="U188" s="11">
        <v>0.3129304843713696</v>
      </c>
      <c r="V188" s="11">
        <v>0.4096032989812864</v>
      </c>
    </row>
    <row r="189" spans="1:22" ht="18" customHeight="1">
      <c r="A189" s="11">
        <v>976.1375</v>
      </c>
      <c r="B189" s="11">
        <v>40.24432800160321</v>
      </c>
      <c r="C189" s="11">
        <v>393.6996826492208</v>
      </c>
      <c r="D189" s="11">
        <v>1.441073232323232</v>
      </c>
      <c r="E189" s="11">
        <v>5.187863636363637</v>
      </c>
      <c r="F189" s="11">
        <v>23737.640831906</v>
      </c>
      <c r="G189" s="11">
        <v>6.074324278186698</v>
      </c>
      <c r="H189" s="11">
        <v>1356.1344</v>
      </c>
      <c r="I189" s="11">
        <v>1362.208724278187</v>
      </c>
      <c r="J189" s="11">
        <v>0.018</v>
      </c>
      <c r="K189" s="11">
        <v>0.314989574143463</v>
      </c>
      <c r="L189" s="11">
        <v>0.5249193753679521</v>
      </c>
      <c r="M189" s="11">
        <v>0.8535680211958426</v>
      </c>
      <c r="N189" s="11">
        <v>1.171552793881625</v>
      </c>
      <c r="O189" s="3" t="s">
        <v>310</v>
      </c>
      <c r="P189" s="3" t="s">
        <v>311</v>
      </c>
      <c r="Q189" s="10">
        <v>1</v>
      </c>
      <c r="R189" s="3" t="s">
        <v>312</v>
      </c>
      <c r="S189" s="11">
        <v>0.001664977819440431</v>
      </c>
      <c r="T189" s="11">
        <v>0.00239817185825776</v>
      </c>
      <c r="U189" s="11">
        <v>0.31459546219081</v>
      </c>
      <c r="V189" s="11">
        <v>0.4120014708395441</v>
      </c>
    </row>
    <row r="190" spans="1:22" ht="18" customHeight="1">
      <c r="A190" s="11">
        <v>977.1000000000001</v>
      </c>
      <c r="B190" s="11">
        <v>40.29639736282334</v>
      </c>
      <c r="C190" s="11">
        <v>393.8207448012619</v>
      </c>
      <c r="D190" s="11">
        <v>1.442494172494173</v>
      </c>
      <c r="E190" s="11">
        <v>5.192979020979021</v>
      </c>
      <c r="F190" s="11">
        <v>23744.9401262924</v>
      </c>
      <c r="G190" s="11">
        <v>6.086309105212971</v>
      </c>
      <c r="H190" s="11">
        <v>1356.1344</v>
      </c>
      <c r="I190" s="11">
        <v>1362.220709105213</v>
      </c>
      <c r="J190" s="11">
        <v>0.018</v>
      </c>
      <c r="K190" s="11">
        <v>0.3150862987542897</v>
      </c>
      <c r="L190" s="11">
        <v>0.5249192162930946</v>
      </c>
      <c r="M190" s="11">
        <v>0.8538460142361789</v>
      </c>
      <c r="N190" s="11">
        <v>1.171171362666096</v>
      </c>
      <c r="O190" s="3" t="s">
        <v>310</v>
      </c>
      <c r="P190" s="3" t="s">
        <v>311</v>
      </c>
      <c r="Q190" s="10">
        <v>1</v>
      </c>
      <c r="R190" s="3" t="s">
        <v>312</v>
      </c>
      <c r="S190" s="11">
        <v>0.001664435431735313</v>
      </c>
      <c r="T190" s="11">
        <v>0.002399755686653394</v>
      </c>
      <c r="U190" s="11">
        <v>0.3162598976225453</v>
      </c>
      <c r="V190" s="11">
        <v>0.4144012265261975</v>
      </c>
    </row>
    <row r="191" spans="1:22" ht="18" customHeight="1">
      <c r="A191" s="11">
        <v>978.0625000000001</v>
      </c>
      <c r="B191" s="11">
        <v>40.34848109983069</v>
      </c>
      <c r="C191" s="11">
        <v>393.9417090393284</v>
      </c>
      <c r="D191" s="11">
        <v>1.443915112665113</v>
      </c>
      <c r="E191" s="11">
        <v>5.198094405594406</v>
      </c>
      <c r="F191" s="11">
        <v>23752.23351707547</v>
      </c>
      <c r="G191" s="11">
        <v>6.098305743804414</v>
      </c>
      <c r="H191" s="11">
        <v>1356.1344</v>
      </c>
      <c r="I191" s="11">
        <v>1362.232705743804</v>
      </c>
      <c r="J191" s="11">
        <v>0.018</v>
      </c>
      <c r="K191" s="11">
        <v>0.3151829448496918</v>
      </c>
      <c r="L191" s="11">
        <v>0.5249190570614619</v>
      </c>
      <c r="M191" s="11">
        <v>0.8541237816179011</v>
      </c>
      <c r="N191" s="11">
        <v>1.170790489062108</v>
      </c>
      <c r="O191" s="3" t="s">
        <v>310</v>
      </c>
      <c r="P191" s="3" t="s">
        <v>311</v>
      </c>
      <c r="Q191" s="10">
        <v>1</v>
      </c>
      <c r="R191" s="3" t="s">
        <v>312</v>
      </c>
      <c r="S191" s="11">
        <v>0.001663893836965037</v>
      </c>
      <c r="T191" s="11">
        <v>0.002401339118014887</v>
      </c>
      <c r="U191" s="11">
        <v>0.3179237914595103</v>
      </c>
      <c r="V191" s="11">
        <v>0.4168025656442124</v>
      </c>
    </row>
    <row r="192" spans="1:22" ht="18" customHeight="1">
      <c r="A192" s="11">
        <v>979.025</v>
      </c>
      <c r="B192" s="11">
        <v>40.40057918301822</v>
      </c>
      <c r="C192" s="11">
        <v>394.0625753634204</v>
      </c>
      <c r="D192" s="11">
        <v>1.445336052836053</v>
      </c>
      <c r="E192" s="11">
        <v>5.203209790209791</v>
      </c>
      <c r="F192" s="11">
        <v>23759.52100425519</v>
      </c>
      <c r="G192" s="11">
        <v>6.110314193961029</v>
      </c>
      <c r="H192" s="11">
        <v>1356.1344</v>
      </c>
      <c r="I192" s="11">
        <v>1362.244714193961</v>
      </c>
      <c r="J192" s="11">
        <v>0.018</v>
      </c>
      <c r="K192" s="11">
        <v>0.3152795124296693</v>
      </c>
      <c r="L192" s="11">
        <v>0.5249188976730541</v>
      </c>
      <c r="M192" s="11">
        <v>0.8544013233410098</v>
      </c>
      <c r="N192" s="11">
        <v>1.170410172224041</v>
      </c>
      <c r="O192" s="3" t="s">
        <v>310</v>
      </c>
      <c r="P192" s="3" t="s">
        <v>311</v>
      </c>
      <c r="Q192" s="10">
        <v>1</v>
      </c>
      <c r="R192" s="3" t="s">
        <v>312</v>
      </c>
      <c r="S192" s="11">
        <v>0.001663353033926611</v>
      </c>
      <c r="T192" s="11">
        <v>0.002402922153984509</v>
      </c>
      <c r="U192" s="11">
        <v>0.3195871444934369</v>
      </c>
      <c r="V192" s="11">
        <v>0.4192054877981969</v>
      </c>
    </row>
    <row r="193" spans="1:22" ht="18" customHeight="1">
      <c r="A193" s="11">
        <v>979.9875000000002</v>
      </c>
      <c r="B193" s="11">
        <v>40.45269158277888</v>
      </c>
      <c r="C193" s="11">
        <v>394.1833437735378</v>
      </c>
      <c r="D193" s="11">
        <v>1.446756993006993</v>
      </c>
      <c r="E193" s="11">
        <v>5.208325174825176</v>
      </c>
      <c r="F193" s="11">
        <v>23766.80258783158</v>
      </c>
      <c r="G193" s="11">
        <v>6.122334455682814</v>
      </c>
      <c r="H193" s="11">
        <v>1356.1344</v>
      </c>
      <c r="I193" s="11">
        <v>1362.256734455683</v>
      </c>
      <c r="J193" s="11">
        <v>0.018</v>
      </c>
      <c r="K193" s="11">
        <v>0.3153760014942222</v>
      </c>
      <c r="L193" s="11">
        <v>0.5249187381278712</v>
      </c>
      <c r="M193" s="11">
        <v>0.8546786394055047</v>
      </c>
      <c r="N193" s="11">
        <v>1.170030411308252</v>
      </c>
      <c r="O193" s="3" t="s">
        <v>310</v>
      </c>
      <c r="P193" s="3" t="s">
        <v>311</v>
      </c>
      <c r="Q193" s="10">
        <v>1</v>
      </c>
      <c r="R193" s="3" t="s">
        <v>312</v>
      </c>
      <c r="S193" s="11">
        <v>0.001662813021419865</v>
      </c>
      <c r="T193" s="11">
        <v>0.002404504796201768</v>
      </c>
      <c r="U193" s="11">
        <v>0.3212499575148568</v>
      </c>
      <c r="V193" s="11">
        <v>0.4216099925943987</v>
      </c>
    </row>
    <row r="194" spans="1:22" ht="18" customHeight="1">
      <c r="A194" s="11">
        <v>980.95</v>
      </c>
      <c r="B194" s="11">
        <v>40.5048182695056</v>
      </c>
      <c r="C194" s="11">
        <v>394.304014269681</v>
      </c>
      <c r="D194" s="11">
        <v>1.448177933177933</v>
      </c>
      <c r="E194" s="11">
        <v>5.213440559440561</v>
      </c>
      <c r="F194" s="11">
        <v>23774.07826780465</v>
      </c>
      <c r="G194" s="11">
        <v>6.13436652896977</v>
      </c>
      <c r="H194" s="11">
        <v>1356.1344</v>
      </c>
      <c r="I194" s="11">
        <v>1362.26876652897</v>
      </c>
      <c r="J194" s="11">
        <v>0.018</v>
      </c>
      <c r="K194" s="11">
        <v>0.3154724120433507</v>
      </c>
      <c r="L194" s="11">
        <v>0.5249185784259131</v>
      </c>
      <c r="M194" s="11">
        <v>0.8549557298113863</v>
      </c>
      <c r="N194" s="11">
        <v>1.169651205473074</v>
      </c>
      <c r="O194" s="3" t="s">
        <v>310</v>
      </c>
      <c r="P194" s="3" t="s">
        <v>311</v>
      </c>
      <c r="Q194" s="10">
        <v>1</v>
      </c>
      <c r="R194" s="3" t="s">
        <v>312</v>
      </c>
      <c r="S194" s="11">
        <v>0.001662273798247437</v>
      </c>
      <c r="T194" s="11">
        <v>0.002406087046303418</v>
      </c>
      <c r="U194" s="11">
        <v>0.3229122313131043</v>
      </c>
      <c r="V194" s="11">
        <v>0.4240160796407021</v>
      </c>
    </row>
    <row r="195" spans="1:22" ht="18" customHeight="1">
      <c r="A195" s="11">
        <v>981.9125000000003</v>
      </c>
      <c r="B195" s="11">
        <v>40.55695921359132</v>
      </c>
      <c r="C195" s="11">
        <v>394.4245868518496</v>
      </c>
      <c r="D195" s="11">
        <v>1.449598873348874</v>
      </c>
      <c r="E195" s="11">
        <v>5.218555944055945</v>
      </c>
      <c r="F195" s="11">
        <v>23781.34804417438</v>
      </c>
      <c r="G195" s="11">
        <v>6.146410413821898</v>
      </c>
      <c r="H195" s="11">
        <v>1356.1344</v>
      </c>
      <c r="I195" s="11">
        <v>1362.280810413822</v>
      </c>
      <c r="J195" s="11">
        <v>0.018</v>
      </c>
      <c r="K195" s="11">
        <v>0.3155687440770547</v>
      </c>
      <c r="L195" s="11">
        <v>0.5249184185671797</v>
      </c>
      <c r="M195" s="11">
        <v>0.8552325945586542</v>
      </c>
      <c r="N195" s="11">
        <v>1.169272553878812</v>
      </c>
      <c r="O195" s="3" t="s">
        <v>310</v>
      </c>
      <c r="P195" s="3" t="s">
        <v>311</v>
      </c>
      <c r="Q195" s="10">
        <v>1</v>
      </c>
      <c r="R195" s="3" t="s">
        <v>312</v>
      </c>
      <c r="S195" s="11">
        <v>0.001661735363214768</v>
      </c>
      <c r="T195" s="11">
        <v>0.002407668905923467</v>
      </c>
      <c r="U195" s="11">
        <v>0.324573966676319</v>
      </c>
      <c r="V195" s="11">
        <v>0.4264237485466256</v>
      </c>
    </row>
    <row r="196" spans="1:22" ht="18" customHeight="1">
      <c r="A196" s="11">
        <v>982.875</v>
      </c>
      <c r="B196" s="11">
        <v>40.60911438542896</v>
      </c>
      <c r="C196" s="11">
        <v>394.5450615200436</v>
      </c>
      <c r="D196" s="11">
        <v>1.451019813519814</v>
      </c>
      <c r="E196" s="11">
        <v>5.223671328671329</v>
      </c>
      <c r="F196" s="11">
        <v>23788.61191694078</v>
      </c>
      <c r="G196" s="11">
        <v>6.158466110239194</v>
      </c>
      <c r="H196" s="11">
        <v>1356.1344</v>
      </c>
      <c r="I196" s="11">
        <v>1362.292866110239</v>
      </c>
      <c r="J196" s="11">
        <v>0.018</v>
      </c>
      <c r="K196" s="11">
        <v>0.315664997595334</v>
      </c>
      <c r="L196" s="11">
        <v>0.5249182585516713</v>
      </c>
      <c r="M196" s="11">
        <v>0.8555092336473082</v>
      </c>
      <c r="N196" s="11">
        <v>1.168894455687733</v>
      </c>
      <c r="O196" s="3" t="s">
        <v>310</v>
      </c>
      <c r="P196" s="3" t="s">
        <v>311</v>
      </c>
      <c r="Q196" s="10">
        <v>1</v>
      </c>
      <c r="R196" s="3" t="s">
        <v>312</v>
      </c>
      <c r="S196" s="11">
        <v>0.001661197715129838</v>
      </c>
      <c r="T196" s="11">
        <v>0.002409250376692816</v>
      </c>
      <c r="U196" s="11">
        <v>0.3262351643914489</v>
      </c>
      <c r="V196" s="11">
        <v>0.4288329989233184</v>
      </c>
    </row>
    <row r="197" spans="1:22" ht="18" customHeight="1">
      <c r="A197" s="11">
        <v>983.8375</v>
      </c>
      <c r="B197" s="11">
        <v>40.66128375541148</v>
      </c>
      <c r="C197" s="11">
        <v>394.6654382742632</v>
      </c>
      <c r="D197" s="11">
        <v>1.452440753690754</v>
      </c>
      <c r="E197" s="11">
        <v>5.228786713286714</v>
      </c>
      <c r="F197" s="11">
        <v>23795.86988610383</v>
      </c>
      <c r="G197" s="11">
        <v>6.170533618221662</v>
      </c>
      <c r="H197" s="11">
        <v>1356.1344</v>
      </c>
      <c r="I197" s="11">
        <v>1362.304933618222</v>
      </c>
      <c r="J197" s="11">
        <v>0.018</v>
      </c>
      <c r="K197" s="11">
        <v>0.3157611725981886</v>
      </c>
      <c r="L197" s="11">
        <v>0.5249180983793877</v>
      </c>
      <c r="M197" s="11">
        <v>0.8557856470773485</v>
      </c>
      <c r="N197" s="11">
        <v>1.168516910064065</v>
      </c>
      <c r="O197" s="3" t="s">
        <v>310</v>
      </c>
      <c r="P197" s="3" t="s">
        <v>311</v>
      </c>
      <c r="Q197" s="10">
        <v>1</v>
      </c>
      <c r="R197" s="3" t="s">
        <v>312</v>
      </c>
      <c r="S197" s="11">
        <v>0.001660660852804449</v>
      </c>
      <c r="T197" s="11">
        <v>0.002410831460241143</v>
      </c>
      <c r="U197" s="11">
        <v>0.3278958252442534</v>
      </c>
      <c r="V197" s="11">
        <v>0.4312438303835595</v>
      </c>
    </row>
    <row r="198" spans="1:22" ht="18" customHeight="1">
      <c r="A198" s="11">
        <v>984.8000000000001</v>
      </c>
      <c r="B198" s="11">
        <v>40.71346729393183</v>
      </c>
      <c r="C198" s="11">
        <v>394.7857171145083</v>
      </c>
      <c r="D198" s="11">
        <v>1.453861693861694</v>
      </c>
      <c r="E198" s="11">
        <v>5.233902097902098</v>
      </c>
      <c r="F198" s="11">
        <v>23803.12195166356</v>
      </c>
      <c r="G198" s="11">
        <v>6.182612937769303</v>
      </c>
      <c r="H198" s="11">
        <v>1356.1344</v>
      </c>
      <c r="I198" s="11">
        <v>1362.317012937769</v>
      </c>
      <c r="J198" s="11">
        <v>0.018</v>
      </c>
      <c r="K198" s="11">
        <v>0.3158572690856189</v>
      </c>
      <c r="L198" s="11">
        <v>0.524917938050329</v>
      </c>
      <c r="M198" s="11">
        <v>0.8560618348487753</v>
      </c>
      <c r="N198" s="11">
        <v>1.168139916173989</v>
      </c>
      <c r="O198" s="3" t="s">
        <v>310</v>
      </c>
      <c r="P198" s="3" t="s">
        <v>311</v>
      </c>
      <c r="Q198" s="10">
        <v>1</v>
      </c>
      <c r="R198" s="3" t="s">
        <v>312</v>
      </c>
      <c r="S198" s="11">
        <v>0.001660124775051629</v>
      </c>
      <c r="T198" s="11">
        <v>0.002412412158193149</v>
      </c>
      <c r="U198" s="11">
        <v>0.329555950019305</v>
      </c>
      <c r="V198" s="11">
        <v>0.4336562425417527</v>
      </c>
    </row>
    <row r="199" spans="1:22" ht="18" customHeight="1">
      <c r="A199" s="11">
        <v>985.7625</v>
      </c>
      <c r="B199" s="11">
        <v>40.76566497138295</v>
      </c>
      <c r="C199" s="11">
        <v>394.9058980407791</v>
      </c>
      <c r="D199" s="11">
        <v>1.455282634032634</v>
      </c>
      <c r="E199" s="11">
        <v>5.239017482517483</v>
      </c>
      <c r="F199" s="11">
        <v>23810.36811361997</v>
      </c>
      <c r="G199" s="11">
        <v>6.194704068882114</v>
      </c>
      <c r="H199" s="11">
        <v>1356.1344</v>
      </c>
      <c r="I199" s="11">
        <v>1362.329104068882</v>
      </c>
      <c r="J199" s="11">
        <v>0.018</v>
      </c>
      <c r="K199" s="11">
        <v>0.3159532870576246</v>
      </c>
      <c r="L199" s="11">
        <v>0.5249177775644951</v>
      </c>
      <c r="M199" s="11">
        <v>0.8563377969615886</v>
      </c>
      <c r="N199" s="11">
        <v>1.167763473185635</v>
      </c>
      <c r="O199" s="3" t="s">
        <v>310</v>
      </c>
      <c r="P199" s="3" t="s">
        <v>311</v>
      </c>
      <c r="Q199" s="10">
        <v>1</v>
      </c>
      <c r="R199" s="3" t="s">
        <v>312</v>
      </c>
      <c r="S199" s="11">
        <v>0.001659589480688215</v>
      </c>
      <c r="T199" s="11">
        <v>0.002413992472172329</v>
      </c>
      <c r="U199" s="11">
        <v>0.3312155394999932</v>
      </c>
      <c r="V199" s="11">
        <v>0.436070235013925</v>
      </c>
    </row>
    <row r="200" spans="1:22" ht="18" customHeight="1">
      <c r="A200" s="11">
        <v>986.7250000000001</v>
      </c>
      <c r="B200" s="11">
        <v>40.81787675815777</v>
      </c>
      <c r="C200" s="11">
        <v>395.0259810530753</v>
      </c>
      <c r="D200" s="11">
        <v>1.456703574203574</v>
      </c>
      <c r="E200" s="11">
        <v>5.244132867132867</v>
      </c>
      <c r="F200" s="11">
        <v>23817.60837197303</v>
      </c>
      <c r="G200" s="11">
        <v>6.206807011560096</v>
      </c>
      <c r="H200" s="11">
        <v>1356.1344</v>
      </c>
      <c r="I200" s="11">
        <v>1362.34120701156</v>
      </c>
      <c r="J200" s="11">
        <v>0.018</v>
      </c>
      <c r="K200" s="11">
        <v>0.3160492265142057</v>
      </c>
      <c r="L200" s="11">
        <v>0.5249176169218861</v>
      </c>
      <c r="M200" s="11">
        <v>0.8566135334157883</v>
      </c>
      <c r="N200" s="11">
        <v>1.167387580269076</v>
      </c>
      <c r="O200" s="3" t="s">
        <v>310</v>
      </c>
      <c r="P200" s="3" t="s">
        <v>311</v>
      </c>
      <c r="Q200" s="10">
        <v>1</v>
      </c>
      <c r="R200" s="3" t="s">
        <v>312</v>
      </c>
      <c r="S200" s="11">
        <v>0.001659054968533548</v>
      </c>
      <c r="T200" s="11">
        <v>0.002415572403799106</v>
      </c>
      <c r="U200" s="11">
        <v>0.3328745944685267</v>
      </c>
      <c r="V200" s="11">
        <v>0.4384858074177241</v>
      </c>
    </row>
    <row r="201" spans="1:22" ht="18" customHeight="1">
      <c r="A201" s="11">
        <v>987.6875000000001</v>
      </c>
      <c r="B201" s="11">
        <v>40.87010262464921</v>
      </c>
      <c r="C201" s="11">
        <v>395.145966151397</v>
      </c>
      <c r="D201" s="11">
        <v>1.458124514374515</v>
      </c>
      <c r="E201" s="11">
        <v>5.249248251748252</v>
      </c>
      <c r="F201" s="11">
        <v>23824.84272672277</v>
      </c>
      <c r="G201" s="11">
        <v>6.218921765803248</v>
      </c>
      <c r="H201" s="11">
        <v>1356.1344</v>
      </c>
      <c r="I201" s="11">
        <v>1362.353321765803</v>
      </c>
      <c r="J201" s="11">
        <v>0.018</v>
      </c>
      <c r="K201" s="11">
        <v>0.3161450874553624</v>
      </c>
      <c r="L201" s="11">
        <v>0.524917456122502</v>
      </c>
      <c r="M201" s="11">
        <v>0.8568890442113745</v>
      </c>
      <c r="N201" s="11">
        <v>1.167012236596321</v>
      </c>
      <c r="O201" s="3" t="s">
        <v>310</v>
      </c>
      <c r="P201" s="3" t="s">
        <v>311</v>
      </c>
      <c r="Q201" s="10">
        <v>1</v>
      </c>
      <c r="R201" s="3" t="s">
        <v>312</v>
      </c>
      <c r="S201" s="11">
        <v>0.001658521237409731</v>
      </c>
      <c r="T201" s="11">
        <v>0.002417151954691207</v>
      </c>
      <c r="U201" s="11">
        <v>0.3345331157059365</v>
      </c>
      <c r="V201" s="11">
        <v>0.4409029593724153</v>
      </c>
    </row>
    <row r="202" spans="1:22" ht="18" customHeight="1">
      <c r="A202" s="11">
        <v>988.65</v>
      </c>
      <c r="B202" s="11">
        <v>40.92234254125021</v>
      </c>
      <c r="C202" s="11">
        <v>395.2658533357442</v>
      </c>
      <c r="D202" s="11">
        <v>1.459545454545455</v>
      </c>
      <c r="E202" s="11">
        <v>5.254363636363637</v>
      </c>
      <c r="F202" s="11">
        <v>23832.07117786917</v>
      </c>
      <c r="G202" s="11">
        <v>6.231048331611572</v>
      </c>
      <c r="H202" s="11">
        <v>1356.1344</v>
      </c>
      <c r="I202" s="11">
        <v>1362.365448331612</v>
      </c>
      <c r="J202" s="11">
        <v>0.018</v>
      </c>
      <c r="K202" s="11">
        <v>0.3162408698810944</v>
      </c>
      <c r="L202" s="11">
        <v>0.5249172951663427</v>
      </c>
      <c r="M202" s="11">
        <v>0.8571643293483466</v>
      </c>
      <c r="N202" s="11">
        <v>1.166637441341316</v>
      </c>
      <c r="O202" s="3" t="s">
        <v>310</v>
      </c>
      <c r="P202" s="3" t="s">
        <v>311</v>
      </c>
      <c r="Q202" s="10">
        <v>1</v>
      </c>
      <c r="R202" s="3" t="s">
        <v>312</v>
      </c>
      <c r="S202" s="11">
        <v>0.00165798828614161</v>
      </c>
      <c r="T202" s="11">
        <v>0.002418731126463678</v>
      </c>
      <c r="U202" s="11">
        <v>0.3361911039920781</v>
      </c>
      <c r="V202" s="11">
        <v>0.443321690498879</v>
      </c>
    </row>
    <row r="203" spans="1:22" ht="18" customHeight="1">
      <c r="A203" s="11">
        <v>989.6125000000002</v>
      </c>
      <c r="B203" s="11">
        <v>40.97459647835376</v>
      </c>
      <c r="C203" s="11">
        <v>395.3856426061171</v>
      </c>
      <c r="D203" s="11">
        <v>1.460966394716395</v>
      </c>
      <c r="E203" s="11">
        <v>5.259479020979022</v>
      </c>
      <c r="F203" s="11">
        <v>23839.29372541224</v>
      </c>
      <c r="G203" s="11">
        <v>6.243186708985068</v>
      </c>
      <c r="H203" s="11">
        <v>1356.1344</v>
      </c>
      <c r="I203" s="11">
        <v>1362.377586708985</v>
      </c>
      <c r="J203" s="11">
        <v>0.018</v>
      </c>
      <c r="K203" s="11">
        <v>0.3163365737914019</v>
      </c>
      <c r="L203" s="11">
        <v>0.5249171340534081</v>
      </c>
      <c r="M203" s="11">
        <v>0.8574393888267053</v>
      </c>
      <c r="N203" s="11">
        <v>1.166263193679929</v>
      </c>
      <c r="O203" s="3" t="s">
        <v>310</v>
      </c>
      <c r="P203" s="3" t="s">
        <v>311</v>
      </c>
      <c r="Q203" s="10">
        <v>1</v>
      </c>
      <c r="R203" s="3" t="s">
        <v>312</v>
      </c>
      <c r="S203" s="11">
        <v>0.001657456113556781</v>
      </c>
      <c r="T203" s="11">
        <v>0.002420309920728888</v>
      </c>
      <c r="U203" s="11">
        <v>0.3378485601056349</v>
      </c>
      <c r="V203" s="11">
        <v>0.4457420004196079</v>
      </c>
    </row>
    <row r="204" spans="1:22" ht="18" customHeight="1">
      <c r="A204" s="11">
        <v>990.575</v>
      </c>
      <c r="B204" s="11">
        <v>41.02686440635274</v>
      </c>
      <c r="C204" s="11">
        <v>395.5053339625153</v>
      </c>
      <c r="D204" s="11">
        <v>1.462387334887335</v>
      </c>
      <c r="E204" s="11">
        <v>5.264594405594407</v>
      </c>
      <c r="F204" s="11">
        <v>23846.51036935197</v>
      </c>
      <c r="G204" s="11">
        <v>6.255336897923732</v>
      </c>
      <c r="H204" s="11">
        <v>1356.1344</v>
      </c>
      <c r="I204" s="11">
        <v>1362.389736897924</v>
      </c>
      <c r="J204" s="11">
        <v>0.018</v>
      </c>
      <c r="K204" s="11">
        <v>0.3164321991862848</v>
      </c>
      <c r="L204" s="11">
        <v>0.5249169727836985</v>
      </c>
      <c r="M204" s="11">
        <v>0.8577142226464503</v>
      </c>
      <c r="N204" s="11">
        <v>1.165889492789955</v>
      </c>
      <c r="O204" s="3" t="s">
        <v>310</v>
      </c>
      <c r="P204" s="3" t="s">
        <v>311</v>
      </c>
      <c r="Q204" s="10">
        <v>1</v>
      </c>
      <c r="R204" s="3" t="s">
        <v>312</v>
      </c>
      <c r="S204" s="11">
        <v>0.001656924718485568</v>
      </c>
      <c r="T204" s="11">
        <v>0.002421888339096543</v>
      </c>
      <c r="U204" s="11">
        <v>0.3395054848241204</v>
      </c>
      <c r="V204" s="11">
        <v>0.4481638887587044</v>
      </c>
    </row>
    <row r="205" spans="1:22" ht="18" customHeight="1">
      <c r="A205" s="11">
        <v>991.5375</v>
      </c>
      <c r="B205" s="11">
        <v>41.07914629564012</v>
      </c>
      <c r="C205" s="11">
        <v>395.6249274049391</v>
      </c>
      <c r="D205" s="11">
        <v>1.463808275058275</v>
      </c>
      <c r="E205" s="11">
        <v>5.269709790209791</v>
      </c>
      <c r="F205" s="11">
        <v>23853.72110968838</v>
      </c>
      <c r="G205" s="11">
        <v>6.267498898427569</v>
      </c>
      <c r="H205" s="11">
        <v>1356.1344</v>
      </c>
      <c r="I205" s="11">
        <v>1362.401898898428</v>
      </c>
      <c r="J205" s="11">
        <v>0.018</v>
      </c>
      <c r="K205" s="11">
        <v>0.3165277460657432</v>
      </c>
      <c r="L205" s="11">
        <v>0.5249168113572137</v>
      </c>
      <c r="M205" s="11">
        <v>0.8579888308075818</v>
      </c>
      <c r="N205" s="11">
        <v>1.1655163378511</v>
      </c>
      <c r="O205" s="3" t="s">
        <v>310</v>
      </c>
      <c r="P205" s="3" t="s">
        <v>311</v>
      </c>
      <c r="Q205" s="10">
        <v>1</v>
      </c>
      <c r="R205" s="3" t="s">
        <v>312</v>
      </c>
      <c r="S205" s="11">
        <v>0.001656394099761026</v>
      </c>
      <c r="T205" s="11">
        <v>0.002423466383173687</v>
      </c>
      <c r="U205" s="11">
        <v>0.3411618789238814</v>
      </c>
      <c r="V205" s="11">
        <v>0.4505873551418781</v>
      </c>
    </row>
    <row r="206" spans="1:22" ht="18" customHeight="1">
      <c r="A206" s="11">
        <v>992.4999999999999</v>
      </c>
      <c r="B206" s="11">
        <v>41.13144211660884</v>
      </c>
      <c r="C206" s="11">
        <v>395.7444229333885</v>
      </c>
      <c r="D206" s="11">
        <v>1.465229215229215</v>
      </c>
      <c r="E206" s="11">
        <v>5.274825174825175</v>
      </c>
      <c r="F206" s="11">
        <v>23860.92594642144</v>
      </c>
      <c r="G206" s="11">
        <v>6.279672710496574</v>
      </c>
      <c r="H206" s="11">
        <v>1356.1344</v>
      </c>
      <c r="I206" s="11">
        <v>1362.414072710496</v>
      </c>
      <c r="J206" s="11">
        <v>0.018</v>
      </c>
      <c r="K206" s="11">
        <v>0.316623214429777</v>
      </c>
      <c r="L206" s="11">
        <v>0.5249166497739538</v>
      </c>
      <c r="M206" s="11">
        <v>0.8582632133100995</v>
      </c>
      <c r="N206" s="11">
        <v>1.165143728044988</v>
      </c>
      <c r="O206" s="3" t="s">
        <v>310</v>
      </c>
      <c r="P206" s="3" t="s">
        <v>311</v>
      </c>
      <c r="Q206" s="10">
        <v>1</v>
      </c>
      <c r="R206" s="3" t="s">
        <v>312</v>
      </c>
      <c r="S206" s="11">
        <v>0.00165586425621867</v>
      </c>
      <c r="T206" s="11">
        <v>0.002425044054564337</v>
      </c>
      <c r="U206" s="11">
        <v>0.3428177431801001</v>
      </c>
      <c r="V206" s="11">
        <v>0.4530123991964425</v>
      </c>
    </row>
    <row r="207" spans="1:22" ht="18" customHeight="1">
      <c r="A207" s="11">
        <v>993.4625</v>
      </c>
      <c r="B207" s="11">
        <v>41.18375183965183</v>
      </c>
      <c r="C207" s="11">
        <v>395.8638205478633</v>
      </c>
      <c r="D207" s="11">
        <v>1.466650155400155</v>
      </c>
      <c r="E207" s="11">
        <v>5.27994055944056</v>
      </c>
      <c r="F207" s="11">
        <v>23868.12487955118</v>
      </c>
      <c r="G207" s="11">
        <v>6.291858334130754</v>
      </c>
      <c r="H207" s="11">
        <v>1356.1344</v>
      </c>
      <c r="I207" s="11">
        <v>1362.426258334131</v>
      </c>
      <c r="J207" s="11">
        <v>0.018</v>
      </c>
      <c r="K207" s="11">
        <v>0.3167186042783863</v>
      </c>
      <c r="L207" s="11">
        <v>0.5249164880339188</v>
      </c>
      <c r="M207" s="11">
        <v>0.8585373701540036</v>
      </c>
      <c r="N207" s="11">
        <v>1.164771662555144</v>
      </c>
      <c r="O207" s="3" t="s">
        <v>310</v>
      </c>
      <c r="P207" s="3" t="s">
        <v>311</v>
      </c>
      <c r="Q207" s="10">
        <v>1</v>
      </c>
      <c r="R207" s="3" t="s">
        <v>312</v>
      </c>
      <c r="S207" s="11">
        <v>0.001655335186697764</v>
      </c>
      <c r="T207" s="11">
        <v>0.002426621354871388</v>
      </c>
      <c r="U207" s="11">
        <v>0.3444730783667979</v>
      </c>
      <c r="V207" s="11">
        <v>0.4554390205513139</v>
      </c>
    </row>
    <row r="208" spans="1:22" ht="18" customHeight="1">
      <c r="A208" s="11">
        <v>994.425</v>
      </c>
      <c r="B208" s="11">
        <v>41.23607543516204</v>
      </c>
      <c r="C208" s="11">
        <v>395.9831202483638</v>
      </c>
      <c r="D208" s="11">
        <v>1.468071095571096</v>
      </c>
      <c r="E208" s="11">
        <v>5.285055944055944</v>
      </c>
      <c r="F208" s="11">
        <v>23875.3179090776</v>
      </c>
      <c r="G208" s="11">
        <v>6.304055769330104</v>
      </c>
      <c r="H208" s="11">
        <v>1356.1344</v>
      </c>
      <c r="I208" s="11">
        <v>1362.43845576933</v>
      </c>
      <c r="J208" s="11">
        <v>0.018</v>
      </c>
      <c r="K208" s="11">
        <v>0.3168139156115712</v>
      </c>
      <c r="L208" s="11">
        <v>0.5249163261371085</v>
      </c>
      <c r="M208" s="11">
        <v>0.8588113013392945</v>
      </c>
      <c r="N208" s="11">
        <v>1.164400140566997</v>
      </c>
      <c r="O208" s="3" t="s">
        <v>310</v>
      </c>
      <c r="P208" s="3" t="s">
        <v>311</v>
      </c>
      <c r="Q208" s="10">
        <v>1</v>
      </c>
      <c r="R208" s="3" t="s">
        <v>312</v>
      </c>
      <c r="S208" s="11">
        <v>0.00165480689003872</v>
      </c>
      <c r="T208" s="11">
        <v>0.002428198285692825</v>
      </c>
      <c r="U208" s="11">
        <v>0.3461278852568366</v>
      </c>
      <c r="V208" s="11">
        <v>0.4578672188370067</v>
      </c>
    </row>
    <row r="209" spans="1:22" ht="18" customHeight="1">
      <c r="A209" s="11">
        <v>995.3875</v>
      </c>
      <c r="B209" s="11">
        <v>41.2884128735324</v>
      </c>
      <c r="C209" s="11">
        <v>396.1023220348896</v>
      </c>
      <c r="D209" s="11">
        <v>1.469492035742036</v>
      </c>
      <c r="E209" s="11">
        <v>5.290171328671329</v>
      </c>
      <c r="F209" s="11">
        <v>23882.50503500066</v>
      </c>
      <c r="G209" s="11">
        <v>6.316265016094623</v>
      </c>
      <c r="H209" s="11">
        <v>1356.1344</v>
      </c>
      <c r="I209" s="11">
        <v>1362.450665016094</v>
      </c>
      <c r="J209" s="11">
        <v>0.018</v>
      </c>
      <c r="K209" s="11">
        <v>0.3169091484293313</v>
      </c>
      <c r="L209" s="11">
        <v>0.5249161640835232</v>
      </c>
      <c r="M209" s="11">
        <v>0.8590850068659709</v>
      </c>
      <c r="N209" s="11">
        <v>1.164029161267872</v>
      </c>
      <c r="O209" s="3" t="s">
        <v>310</v>
      </c>
      <c r="P209" s="3" t="s">
        <v>311</v>
      </c>
      <c r="Q209" s="10">
        <v>1</v>
      </c>
      <c r="R209" s="3" t="s">
        <v>312</v>
      </c>
      <c r="S209" s="11">
        <v>0.001654279365085691</v>
      </c>
      <c r="T209" s="11">
        <v>0.002429774848625527</v>
      </c>
      <c r="U209" s="11">
        <v>0.3477821646219222</v>
      </c>
      <c r="V209" s="11">
        <v>0.4602969936856323</v>
      </c>
    </row>
    <row r="210" spans="1:22" ht="18" customHeight="1">
      <c r="A210" s="11">
        <v>996.35</v>
      </c>
      <c r="B210" s="11">
        <v>41.34076412515584</v>
      </c>
      <c r="C210" s="11">
        <v>396.221425907441</v>
      </c>
      <c r="D210" s="11">
        <v>1.470912975912976</v>
      </c>
      <c r="E210" s="11">
        <v>5.295286713286714</v>
      </c>
      <c r="F210" s="11">
        <v>23889.6862573204</v>
      </c>
      <c r="G210" s="11">
        <v>6.328486074424315</v>
      </c>
      <c r="H210" s="11">
        <v>1356.1344</v>
      </c>
      <c r="I210" s="11">
        <v>1362.462886074424</v>
      </c>
      <c r="J210" s="11">
        <v>0.018</v>
      </c>
      <c r="K210" s="11">
        <v>0.317004302731667</v>
      </c>
      <c r="L210" s="11">
        <v>0.5249160018731627</v>
      </c>
      <c r="M210" s="11">
        <v>0.8593584867340343</v>
      </c>
      <c r="N210" s="11">
        <v>1.163658723846982</v>
      </c>
      <c r="O210" s="3" t="s">
        <v>310</v>
      </c>
      <c r="P210" s="3" t="s">
        <v>311</v>
      </c>
      <c r="Q210" s="10">
        <v>1</v>
      </c>
      <c r="R210" s="3" t="s">
        <v>312</v>
      </c>
      <c r="S210" s="11">
        <v>0.001653752610685253</v>
      </c>
      <c r="T210" s="11">
        <v>0.002431351045263378</v>
      </c>
      <c r="U210" s="11">
        <v>0.3494359172326075</v>
      </c>
      <c r="V210" s="11">
        <v>0.4627283447308956</v>
      </c>
    </row>
    <row r="211" spans="1:22" ht="18" customHeight="1">
      <c r="A211" s="11">
        <v>997.3125000000001</v>
      </c>
      <c r="B211" s="11">
        <v>41.39312916042535</v>
      </c>
      <c r="C211" s="11">
        <v>396.340431866018</v>
      </c>
      <c r="D211" s="11">
        <v>1.472333916083916</v>
      </c>
      <c r="E211" s="11">
        <v>5.300402097902098</v>
      </c>
      <c r="F211" s="11">
        <v>23896.86157603681</v>
      </c>
      <c r="G211" s="11">
        <v>6.340718944319176</v>
      </c>
      <c r="H211" s="11">
        <v>1356.1344</v>
      </c>
      <c r="I211" s="11">
        <v>1362.475118944319</v>
      </c>
      <c r="J211" s="11">
        <v>0.018</v>
      </c>
      <c r="K211" s="11">
        <v>0.3170993785185781</v>
      </c>
      <c r="L211" s="11">
        <v>0.524915839506027</v>
      </c>
      <c r="M211" s="11">
        <v>0.8596317409434839</v>
      </c>
      <c r="N211" s="11">
        <v>1.163288827495429</v>
      </c>
      <c r="O211" s="3" t="s">
        <v>310</v>
      </c>
      <c r="P211" s="3" t="s">
        <v>311</v>
      </c>
      <c r="Q211" s="10">
        <v>1</v>
      </c>
      <c r="R211" s="3" t="s">
        <v>312</v>
      </c>
      <c r="S211" s="11">
        <v>0.001653226625686669</v>
      </c>
      <c r="T211" s="11">
        <v>0.002432926877197653</v>
      </c>
      <c r="U211" s="11">
        <v>0.3510891438582942</v>
      </c>
      <c r="V211" s="11">
        <v>0.4651612716080933</v>
      </c>
    </row>
    <row r="212" spans="1:22" ht="18" customHeight="1">
      <c r="A212" s="11">
        <v>998.2750000000001</v>
      </c>
      <c r="B212" s="11">
        <v>41.44550794973379</v>
      </c>
      <c r="C212" s="11">
        <v>396.4593399106204</v>
      </c>
      <c r="D212" s="11">
        <v>1.473754856254856</v>
      </c>
      <c r="E212" s="11">
        <v>5.305517482517483</v>
      </c>
      <c r="F212" s="11">
        <v>23904.03099114988</v>
      </c>
      <c r="G212" s="11">
        <v>6.352963625779209</v>
      </c>
      <c r="H212" s="11">
        <v>1356.1344</v>
      </c>
      <c r="I212" s="11">
        <v>1362.487363625779</v>
      </c>
      <c r="J212" s="11">
        <v>0.018</v>
      </c>
      <c r="K212" s="11">
        <v>0.3171943757900645</v>
      </c>
      <c r="L212" s="11">
        <v>0.5249156769821162</v>
      </c>
      <c r="M212" s="11">
        <v>0.8599047694943197</v>
      </c>
      <c r="N212" s="11">
        <v>1.162919471406195</v>
      </c>
      <c r="O212" s="3" t="s">
        <v>310</v>
      </c>
      <c r="P212" s="3" t="s">
        <v>311</v>
      </c>
      <c r="Q212" s="10">
        <v>1</v>
      </c>
      <c r="R212" s="3" t="s">
        <v>312</v>
      </c>
      <c r="S212" s="11">
        <v>0.001652701408941879</v>
      </c>
      <c r="T212" s="11">
        <v>0.00243450234601703</v>
      </c>
      <c r="U212" s="11">
        <v>0.352741845267236</v>
      </c>
      <c r="V212" s="11">
        <v>0.4675957739541103</v>
      </c>
    </row>
    <row r="213" spans="1:22" ht="18" customHeight="1">
      <c r="A213" s="11">
        <v>999.2375000000002</v>
      </c>
      <c r="B213" s="11">
        <v>41.49790046347416</v>
      </c>
      <c r="C213" s="11">
        <v>396.5781500412484</v>
      </c>
      <c r="D213" s="11">
        <v>1.475175796425797</v>
      </c>
      <c r="E213" s="11">
        <v>5.310632867132868</v>
      </c>
      <c r="F213" s="11">
        <v>23911.19450265962</v>
      </c>
      <c r="G213" s="11">
        <v>6.365220118804413</v>
      </c>
      <c r="H213" s="11">
        <v>1356.1344</v>
      </c>
      <c r="I213" s="11">
        <v>1362.499620118804</v>
      </c>
      <c r="J213" s="11">
        <v>0.018</v>
      </c>
      <c r="K213" s="11">
        <v>0.3172892945461266</v>
      </c>
      <c r="L213" s="11">
        <v>0.5249155143014302</v>
      </c>
      <c r="M213" s="11">
        <v>0.8601775723865422</v>
      </c>
      <c r="N213" s="11">
        <v>1.162550654774134</v>
      </c>
      <c r="O213" s="3" t="s">
        <v>310</v>
      </c>
      <c r="P213" s="3" t="s">
        <v>311</v>
      </c>
      <c r="Q213" s="10">
        <v>1</v>
      </c>
      <c r="R213" s="3" t="s">
        <v>312</v>
      </c>
      <c r="S213" s="11">
        <v>0.001652176959305489</v>
      </c>
      <c r="T213" s="11">
        <v>0.002436077453307597</v>
      </c>
      <c r="U213" s="11">
        <v>0.3543940222265415</v>
      </c>
      <c r="V213" s="11">
        <v>0.4700318514074179</v>
      </c>
    </row>
    <row r="214" spans="1:22" ht="18" customHeight="1">
      <c r="A214" s="11">
        <v>1000.2</v>
      </c>
      <c r="B214" s="11">
        <v>41.55030667203938</v>
      </c>
      <c r="C214" s="11">
        <v>396.696862257902</v>
      </c>
      <c r="D214" s="11">
        <v>1.476596736596737</v>
      </c>
      <c r="E214" s="11">
        <v>5.315748251748253</v>
      </c>
      <c r="F214" s="11">
        <v>23918.35211056604</v>
      </c>
      <c r="G214" s="11">
        <v>6.377488423394789</v>
      </c>
      <c r="H214" s="11">
        <v>1356.1344</v>
      </c>
      <c r="I214" s="11">
        <v>1362.511888423395</v>
      </c>
      <c r="J214" s="11">
        <v>0.018</v>
      </c>
      <c r="K214" s="11">
        <v>0.3173841347867642</v>
      </c>
      <c r="L214" s="11">
        <v>0.5249153514639691</v>
      </c>
      <c r="M214" s="11">
        <v>0.8604501496201512</v>
      </c>
      <c r="N214" s="11">
        <v>1.162182376795975</v>
      </c>
      <c r="O214" s="3" t="s">
        <v>310</v>
      </c>
      <c r="P214" s="3" t="s">
        <v>311</v>
      </c>
      <c r="Q214" s="10">
        <v>1</v>
      </c>
      <c r="R214" s="3" t="s">
        <v>312</v>
      </c>
      <c r="S214" s="11">
        <v>0.001651653275634766</v>
      </c>
      <c r="T214" s="11">
        <v>0.002437652200652856</v>
      </c>
      <c r="U214" s="11">
        <v>0.3560456755021763</v>
      </c>
      <c r="V214" s="11">
        <v>0.4724695036080708</v>
      </c>
    </row>
    <row r="215" spans="1:22" ht="18" customHeight="1">
      <c r="A215" s="11">
        <v>1001.1625</v>
      </c>
      <c r="B215" s="11">
        <v>41.60272654582237</v>
      </c>
      <c r="C215" s="11">
        <v>396.8154765605809</v>
      </c>
      <c r="D215" s="11">
        <v>1.478017676767677</v>
      </c>
      <c r="E215" s="11">
        <v>5.320863636363637</v>
      </c>
      <c r="F215" s="11">
        <v>23925.5038148691</v>
      </c>
      <c r="G215" s="11">
        <v>6.389768539550335</v>
      </c>
      <c r="H215" s="11">
        <v>1356.1344</v>
      </c>
      <c r="I215" s="11">
        <v>1362.52416853955</v>
      </c>
      <c r="J215" s="11">
        <v>0.018</v>
      </c>
      <c r="K215" s="11">
        <v>0.3174788965119769</v>
      </c>
      <c r="L215" s="11">
        <v>0.5249151884697328</v>
      </c>
      <c r="M215" s="11">
        <v>0.8607225011951457</v>
      </c>
      <c r="N215" s="11">
        <v>1.161814636670311</v>
      </c>
      <c r="O215" s="3" t="s">
        <v>310</v>
      </c>
      <c r="P215" s="3" t="s">
        <v>311</v>
      </c>
      <c r="Q215" s="10">
        <v>1</v>
      </c>
      <c r="R215" s="3" t="s">
        <v>312</v>
      </c>
      <c r="S215" s="11">
        <v>0.001651130356789636</v>
      </c>
      <c r="T215" s="11">
        <v>0.00243922658963374</v>
      </c>
      <c r="U215" s="11">
        <v>0.3576968058589659</v>
      </c>
      <c r="V215" s="11">
        <v>0.4749087301977045</v>
      </c>
    </row>
    <row r="216" spans="1:22" ht="18" customHeight="1">
      <c r="A216" s="11">
        <v>1002.125</v>
      </c>
      <c r="B216" s="11">
        <v>41.65516005521612</v>
      </c>
      <c r="C216" s="11">
        <v>396.9339929492855</v>
      </c>
      <c r="D216" s="11">
        <v>1.479438616938617</v>
      </c>
      <c r="E216" s="11">
        <v>5.325979020979021</v>
      </c>
      <c r="F216" s="11">
        <v>23932.64961556884</v>
      </c>
      <c r="G216" s="11">
        <v>6.402060467271052</v>
      </c>
      <c r="H216" s="11">
        <v>1356.1344</v>
      </c>
      <c r="I216" s="11">
        <v>1362.536460467271</v>
      </c>
      <c r="J216" s="11">
        <v>0.018</v>
      </c>
      <c r="K216" s="11">
        <v>0.3175735797217653</v>
      </c>
      <c r="L216" s="11">
        <v>0.5249150253187215</v>
      </c>
      <c r="M216" s="11">
        <v>0.8609946271115272</v>
      </c>
      <c r="N216" s="11">
        <v>1.161447433597593</v>
      </c>
      <c r="O216" s="3" t="s">
        <v>310</v>
      </c>
      <c r="P216" s="3" t="s">
        <v>311</v>
      </c>
      <c r="Q216" s="10">
        <v>1</v>
      </c>
      <c r="R216" s="3" t="s">
        <v>312</v>
      </c>
      <c r="S216" s="11">
        <v>0.001650608201632666</v>
      </c>
      <c r="T216" s="11">
        <v>0.002440800621828612</v>
      </c>
      <c r="U216" s="11">
        <v>0.3593474140605986</v>
      </c>
      <c r="V216" s="11">
        <v>0.4773495308195331</v>
      </c>
    </row>
    <row r="217" spans="1:22" ht="18" customHeight="1">
      <c r="A217" s="11">
        <v>1003.0875</v>
      </c>
      <c r="B217" s="11">
        <v>41.70760717061352</v>
      </c>
      <c r="C217" s="11">
        <v>397.0524114240156</v>
      </c>
      <c r="D217" s="11">
        <v>1.480859557109557</v>
      </c>
      <c r="E217" s="11">
        <v>5.331094405594406</v>
      </c>
      <c r="F217" s="11">
        <v>23939.78951266525</v>
      </c>
      <c r="G217" s="11">
        <v>6.41436420655694</v>
      </c>
      <c r="H217" s="11">
        <v>1356.1344</v>
      </c>
      <c r="I217" s="11">
        <v>1362.548764206557</v>
      </c>
      <c r="J217" s="11">
        <v>0.018</v>
      </c>
      <c r="K217" s="11">
        <v>0.317668184416129</v>
      </c>
      <c r="L217" s="11">
        <v>0.5249148620109348</v>
      </c>
      <c r="M217" s="11">
        <v>0.861266527369295</v>
      </c>
      <c r="N217" s="11">
        <v>1.161080766780129</v>
      </c>
      <c r="O217" s="3" t="s">
        <v>310</v>
      </c>
      <c r="P217" s="3" t="s">
        <v>311</v>
      </c>
      <c r="Q217" s="10">
        <v>1</v>
      </c>
      <c r="R217" s="3" t="s">
        <v>312</v>
      </c>
      <c r="S217" s="11">
        <v>0.001650086809029064</v>
      </c>
      <c r="T217" s="11">
        <v>0.002442374298813277</v>
      </c>
      <c r="U217" s="11">
        <v>0.3609975008696276</v>
      </c>
      <c r="V217" s="11">
        <v>0.4797919051183464</v>
      </c>
    </row>
    <row r="218" spans="1:22" ht="18" customHeight="1">
      <c r="A218" s="11">
        <v>1004.05</v>
      </c>
      <c r="B218" s="11">
        <v>41.76006786240754</v>
      </c>
      <c r="C218" s="11">
        <v>397.1707319847712</v>
      </c>
      <c r="D218" s="11">
        <v>1.482280497280497</v>
      </c>
      <c r="E218" s="11">
        <v>5.336209790209791</v>
      </c>
      <c r="F218" s="11">
        <v>23946.92350615833</v>
      </c>
      <c r="G218" s="11">
        <v>6.426679757407999</v>
      </c>
      <c r="H218" s="11">
        <v>1356.1344</v>
      </c>
      <c r="I218" s="11">
        <v>1362.561079757408</v>
      </c>
      <c r="J218" s="11">
        <v>0.018</v>
      </c>
      <c r="K218" s="11">
        <v>0.3177627105950682</v>
      </c>
      <c r="L218" s="11">
        <v>0.5249146985463731</v>
      </c>
      <c r="M218" s="11">
        <v>0.8615382019684489</v>
      </c>
      <c r="N218" s="11">
        <v>1.160714635422077</v>
      </c>
      <c r="O218" s="3" t="s">
        <v>310</v>
      </c>
      <c r="P218" s="3" t="s">
        <v>311</v>
      </c>
      <c r="Q218" s="10">
        <v>1</v>
      </c>
      <c r="R218" s="3" t="s">
        <v>312</v>
      </c>
      <c r="S218" s="11">
        <v>0.001649566177846673</v>
      </c>
      <c r="T218" s="11">
        <v>0.002443947622160993</v>
      </c>
      <c r="U218" s="11">
        <v>0.3626470670474743</v>
      </c>
      <c r="V218" s="11">
        <v>0.4822358527405074</v>
      </c>
    </row>
    <row r="219" spans="1:22" ht="18" customHeight="1">
      <c r="A219" s="11">
        <v>1005.0125</v>
      </c>
      <c r="B219" s="11">
        <v>41.81254210099111</v>
      </c>
      <c r="C219" s="11">
        <v>397.2889546315524</v>
      </c>
      <c r="D219" s="11">
        <v>1.483701437451438</v>
      </c>
      <c r="E219" s="11">
        <v>5.341325174825176</v>
      </c>
      <c r="F219" s="11">
        <v>23954.05159604808</v>
      </c>
      <c r="G219" s="11">
        <v>6.439007119824228</v>
      </c>
      <c r="H219" s="11">
        <v>1356.1344</v>
      </c>
      <c r="I219" s="11">
        <v>1362.573407119824</v>
      </c>
      <c r="J219" s="11">
        <v>0.018</v>
      </c>
      <c r="K219" s="11">
        <v>0.3178571582585831</v>
      </c>
      <c r="L219" s="11">
        <v>0.5249145349250363</v>
      </c>
      <c r="M219" s="11">
        <v>0.8618096509089898</v>
      </c>
      <c r="N219" s="11">
        <v>1.16034903872944</v>
      </c>
      <c r="O219" s="3" t="s">
        <v>310</v>
      </c>
      <c r="P219" s="3" t="s">
        <v>311</v>
      </c>
      <c r="Q219" s="10">
        <v>1</v>
      </c>
      <c r="R219" s="3" t="s">
        <v>312</v>
      </c>
      <c r="S219" s="11">
        <v>0.001649046306955958</v>
      </c>
      <c r="T219" s="11">
        <v>0.002445520593442476</v>
      </c>
      <c r="U219" s="11">
        <v>0.3642961133544302</v>
      </c>
      <c r="V219" s="11">
        <v>0.4846813733339499</v>
      </c>
    </row>
    <row r="220" spans="1:22" ht="18" customHeight="1">
      <c r="A220" s="11">
        <v>1005.975</v>
      </c>
      <c r="B220" s="11">
        <v>41.86502985675715</v>
      </c>
      <c r="C220" s="11">
        <v>397.4070793643589</v>
      </c>
      <c r="D220" s="11">
        <v>1.485122377622378</v>
      </c>
      <c r="E220" s="11">
        <v>5.346440559440561</v>
      </c>
      <c r="F220" s="11">
        <v>23961.17378233448</v>
      </c>
      <c r="G220" s="11">
        <v>6.451346293805629</v>
      </c>
      <c r="H220" s="11">
        <v>1356.1344</v>
      </c>
      <c r="I220" s="11">
        <v>1362.585746293806</v>
      </c>
      <c r="J220" s="11">
        <v>0.018</v>
      </c>
      <c r="K220" s="11">
        <v>0.3179515274066732</v>
      </c>
      <c r="L220" s="11">
        <v>0.5249143711469243</v>
      </c>
      <c r="M220" s="11">
        <v>0.8620808741909164</v>
      </c>
      <c r="N220" s="11">
        <v>1.159983975910061</v>
      </c>
      <c r="O220" s="3" t="s">
        <v>310</v>
      </c>
      <c r="P220" s="3" t="s">
        <v>311</v>
      </c>
      <c r="Q220" s="10">
        <v>1</v>
      </c>
      <c r="R220" s="3" t="s">
        <v>312</v>
      </c>
      <c r="S220" s="11">
        <v>0.001648527195230007</v>
      </c>
      <c r="T220" s="11">
        <v>0.002447093214225907</v>
      </c>
      <c r="U220" s="11">
        <v>0.3659446405496602</v>
      </c>
      <c r="V220" s="11">
        <v>0.4871284665481758</v>
      </c>
    </row>
    <row r="221" spans="1:22" ht="18" customHeight="1">
      <c r="A221" s="11">
        <v>1006.9375</v>
      </c>
      <c r="B221" s="11">
        <v>41.91753110009863</v>
      </c>
      <c r="C221" s="11">
        <v>397.5251061831912</v>
      </c>
      <c r="D221" s="11">
        <v>1.486543317793318</v>
      </c>
      <c r="E221" s="11">
        <v>5.351555944055945</v>
      </c>
      <c r="F221" s="11">
        <v>23968.29006501757</v>
      </c>
      <c r="G221" s="11">
        <v>6.463697279352201</v>
      </c>
      <c r="H221" s="11">
        <v>1356.1344</v>
      </c>
      <c r="I221" s="11">
        <v>1362.598097279352</v>
      </c>
      <c r="J221" s="11">
        <v>0.018</v>
      </c>
      <c r="K221" s="11">
        <v>0.3180458180393388</v>
      </c>
      <c r="L221" s="11">
        <v>0.5249142072120371</v>
      </c>
      <c r="M221" s="11">
        <v>0.8623518718142297</v>
      </c>
      <c r="N221" s="11">
        <v>1.159619446173618</v>
      </c>
      <c r="O221" s="3" t="s">
        <v>310</v>
      </c>
      <c r="P221" s="3" t="s">
        <v>311</v>
      </c>
      <c r="Q221" s="10">
        <v>1</v>
      </c>
      <c r="R221" s="3" t="s">
        <v>312</v>
      </c>
      <c r="S221" s="11">
        <v>0.001648008841544514</v>
      </c>
      <c r="T221" s="11">
        <v>0.002448665486076944</v>
      </c>
      <c r="U221" s="11">
        <v>0.3675926493912048</v>
      </c>
      <c r="V221" s="11">
        <v>0.4895771320342527</v>
      </c>
    </row>
    <row r="222" spans="1:22" ht="18" customHeight="1">
      <c r="A222" s="11">
        <v>1007.9</v>
      </c>
      <c r="B222" s="11">
        <v>41.97004580140848</v>
      </c>
      <c r="C222" s="11">
        <v>397.6430350880489</v>
      </c>
      <c r="D222" s="11">
        <v>1.487964257964258</v>
      </c>
      <c r="E222" s="11">
        <v>5.356671328671329</v>
      </c>
      <c r="F222" s="11">
        <v>23975.40044409732</v>
      </c>
      <c r="G222" s="11">
        <v>6.476060076463941</v>
      </c>
      <c r="H222" s="11">
        <v>1356.1344</v>
      </c>
      <c r="I222" s="11">
        <v>1362.610460076464</v>
      </c>
      <c r="J222" s="11">
        <v>0.018</v>
      </c>
      <c r="K222" s="11">
        <v>0.3181400301565799</v>
      </c>
      <c r="L222" s="11">
        <v>0.5249140431203748</v>
      </c>
      <c r="M222" s="11">
        <v>0.8626226437789294</v>
      </c>
      <c r="N222" s="11">
        <v>1.159255448731621</v>
      </c>
      <c r="O222" s="3" t="s">
        <v>310</v>
      </c>
      <c r="P222" s="3" t="s">
        <v>311</v>
      </c>
      <c r="Q222" s="10">
        <v>1</v>
      </c>
      <c r="R222" s="3" t="s">
        <v>312</v>
      </c>
      <c r="S222" s="11">
        <v>0.001647491244777523</v>
      </c>
      <c r="T222" s="11">
        <v>0.002450237410558343</v>
      </c>
      <c r="U222" s="11">
        <v>0.3692401406359823</v>
      </c>
      <c r="V222" s="11">
        <v>0.4920273694448111</v>
      </c>
    </row>
    <row r="223" spans="1:22" ht="18" customHeight="1">
      <c r="A223" s="11">
        <v>1008.8625</v>
      </c>
      <c r="B223" s="11">
        <v>42.02257393107962</v>
      </c>
      <c r="C223" s="11">
        <v>397.760866078932</v>
      </c>
      <c r="D223" s="11">
        <v>1.489385198135198</v>
      </c>
      <c r="E223" s="11">
        <v>5.361786713286714</v>
      </c>
      <c r="F223" s="11">
        <v>23982.50491957373</v>
      </c>
      <c r="G223" s="11">
        <v>6.488434685140854</v>
      </c>
      <c r="H223" s="11">
        <v>1356.1344</v>
      </c>
      <c r="I223" s="11">
        <v>1362.622834685141</v>
      </c>
      <c r="J223" s="11">
        <v>0.018</v>
      </c>
      <c r="K223" s="11">
        <v>0.3182341637583963</v>
      </c>
      <c r="L223" s="11">
        <v>0.5249138788719373</v>
      </c>
      <c r="M223" s="11">
        <v>0.8628931900850152</v>
      </c>
      <c r="N223" s="11">
        <v>1.158891982797403</v>
      </c>
      <c r="O223" s="3" t="s">
        <v>310</v>
      </c>
      <c r="P223" s="3" t="s">
        <v>311</v>
      </c>
      <c r="Q223" s="10">
        <v>1</v>
      </c>
      <c r="R223" s="3" t="s">
        <v>312</v>
      </c>
      <c r="S223" s="11">
        <v>0.001646974403810705</v>
      </c>
      <c r="T223" s="11">
        <v>0.002451808989231885</v>
      </c>
      <c r="U223" s="11">
        <v>0.370887115039793</v>
      </c>
      <c r="V223" s="11">
        <v>0.4944791784340429</v>
      </c>
    </row>
    <row r="224" spans="1:22" ht="18" customHeight="1">
      <c r="A224" s="11">
        <v>1009.825</v>
      </c>
      <c r="B224" s="11">
        <v>42.07511545950504</v>
      </c>
      <c r="C224" s="11">
        <v>397.8785991558408</v>
      </c>
      <c r="D224" s="11">
        <v>1.490806138306138</v>
      </c>
      <c r="E224" s="11">
        <v>5.366902097902098</v>
      </c>
      <c r="F224" s="11">
        <v>23989.60349144681</v>
      </c>
      <c r="G224" s="11">
        <v>6.500821105382939</v>
      </c>
      <c r="H224" s="11">
        <v>1356.1344</v>
      </c>
      <c r="I224" s="11">
        <v>1362.635221105383</v>
      </c>
      <c r="J224" s="11">
        <v>0.018</v>
      </c>
      <c r="K224" s="11">
        <v>0.3183282188447883</v>
      </c>
      <c r="L224" s="11">
        <v>0.5249137144667246</v>
      </c>
      <c r="M224" s="11">
        <v>0.8631635107324878</v>
      </c>
      <c r="N224" s="11">
        <v>1.158529047586119</v>
      </c>
      <c r="O224" s="3" t="s">
        <v>310</v>
      </c>
      <c r="P224" s="3" t="s">
        <v>311</v>
      </c>
      <c r="Q224" s="10">
        <v>1</v>
      </c>
      <c r="R224" s="3" t="s">
        <v>312</v>
      </c>
      <c r="S224" s="11">
        <v>0.001646458317526775</v>
      </c>
      <c r="T224" s="11">
        <v>0.002453380223654549</v>
      </c>
      <c r="U224" s="11">
        <v>0.3725335733573198</v>
      </c>
      <c r="V224" s="11">
        <v>0.4969325586576975</v>
      </c>
    </row>
    <row r="225" spans="1:22" ht="18" customHeight="1">
      <c r="A225" s="11">
        <v>1010.7875</v>
      </c>
      <c r="B225" s="11">
        <v>42.1276703570776</v>
      </c>
      <c r="C225" s="11">
        <v>397.996234318775</v>
      </c>
      <c r="D225" s="11">
        <v>1.492227078477079</v>
      </c>
      <c r="E225" s="11">
        <v>5.372017482517483</v>
      </c>
      <c r="F225" s="11">
        <v>23996.69615971656</v>
      </c>
      <c r="G225" s="11">
        <v>6.513219337190194</v>
      </c>
      <c r="H225" s="11">
        <v>1356.1344</v>
      </c>
      <c r="I225" s="11">
        <v>1362.64761933719</v>
      </c>
      <c r="J225" s="11">
        <v>0.018</v>
      </c>
      <c r="K225" s="11">
        <v>0.3184221954157557</v>
      </c>
      <c r="L225" s="11">
        <v>0.5249135499047369</v>
      </c>
      <c r="M225" s="11">
        <v>0.8634336057213462</v>
      </c>
      <c r="N225" s="11">
        <v>1.158166642314739</v>
      </c>
      <c r="O225" s="3" t="s">
        <v>310</v>
      </c>
      <c r="P225" s="3" t="s">
        <v>311</v>
      </c>
      <c r="Q225" s="10">
        <v>1</v>
      </c>
      <c r="R225" s="3" t="s">
        <v>312</v>
      </c>
      <c r="S225" s="11">
        <v>0.001645942984812061</v>
      </c>
      <c r="T225" s="11">
        <v>0.002454951115382356</v>
      </c>
      <c r="U225" s="11">
        <v>0.3741795163421319</v>
      </c>
      <c r="V225" s="11">
        <v>0.4993875097730798</v>
      </c>
    </row>
    <row r="226" spans="1:22" ht="18" customHeight="1">
      <c r="A226" s="11">
        <v>1011.75</v>
      </c>
      <c r="B226" s="11">
        <v>42.18023859419032</v>
      </c>
      <c r="C226" s="11">
        <v>398.1137715677348</v>
      </c>
      <c r="D226" s="11">
        <v>1.493648018648019</v>
      </c>
      <c r="E226" s="11">
        <v>5.377132867132867</v>
      </c>
      <c r="F226" s="11">
        <v>24003.78292438297</v>
      </c>
      <c r="G226" s="11">
        <v>6.525629380562622</v>
      </c>
      <c r="H226" s="11">
        <v>1356.1344</v>
      </c>
      <c r="I226" s="11">
        <v>1362.660029380562</v>
      </c>
      <c r="J226" s="11">
        <v>0.018</v>
      </c>
      <c r="K226" s="11">
        <v>0.3185160934712986</v>
      </c>
      <c r="L226" s="11">
        <v>0.524913385185974</v>
      </c>
      <c r="M226" s="11">
        <v>0.8637034750515912</v>
      </c>
      <c r="N226" s="11">
        <v>1.157804766202043</v>
      </c>
      <c r="O226" s="3" t="s">
        <v>310</v>
      </c>
      <c r="P226" s="3" t="s">
        <v>311</v>
      </c>
      <c r="Q226" s="10">
        <v>1</v>
      </c>
      <c r="R226" s="3" t="s">
        <v>312</v>
      </c>
      <c r="S226" s="11">
        <v>0.001645428404555212</v>
      </c>
      <c r="T226" s="11">
        <v>0.002456521665968456</v>
      </c>
      <c r="U226" s="11">
        <v>0.3758249447466872</v>
      </c>
      <c r="V226" s="11">
        <v>0.5018440314390483</v>
      </c>
    </row>
    <row r="227" spans="1:22" ht="18" customHeight="1">
      <c r="A227" s="11">
        <v>1012.7125</v>
      </c>
      <c r="B227" s="11">
        <v>42.2328201412361</v>
      </c>
      <c r="C227" s="11">
        <v>398.2312109027201</v>
      </c>
      <c r="D227" s="11">
        <v>1.495068958818959</v>
      </c>
      <c r="E227" s="11">
        <v>5.382248251748252</v>
      </c>
      <c r="F227" s="11">
        <v>24010.86378544606</v>
      </c>
      <c r="G227" s="11">
        <v>6.538051235500218</v>
      </c>
      <c r="H227" s="11">
        <v>1356.1344</v>
      </c>
      <c r="I227" s="11">
        <v>1362.6724512355</v>
      </c>
      <c r="J227" s="11">
        <v>0.018</v>
      </c>
      <c r="K227" s="11">
        <v>0.3186099130114169</v>
      </c>
      <c r="L227" s="11">
        <v>0.5249132203104361</v>
      </c>
      <c r="M227" s="11">
        <v>0.8639731187232227</v>
      </c>
      <c r="N227" s="11">
        <v>1.157443418468618</v>
      </c>
      <c r="O227" s="3" t="s">
        <v>310</v>
      </c>
      <c r="P227" s="3" t="s">
        <v>311</v>
      </c>
      <c r="Q227" s="10">
        <v>1</v>
      </c>
      <c r="R227" s="3" t="s">
        <v>312</v>
      </c>
      <c r="S227" s="11">
        <v>0.001644914575647445</v>
      </c>
      <c r="T227" s="11">
        <v>0.002458091876963524</v>
      </c>
      <c r="U227" s="11">
        <v>0.3774698593223346</v>
      </c>
      <c r="V227" s="11">
        <v>0.5043021233160119</v>
      </c>
    </row>
    <row r="228" spans="1:22" ht="18" customHeight="1">
      <c r="A228" s="11">
        <v>1013.675</v>
      </c>
      <c r="B228" s="11">
        <v>42.28541496860789</v>
      </c>
      <c r="C228" s="11">
        <v>398.348552323731</v>
      </c>
      <c r="D228" s="11">
        <v>1.496489898989899</v>
      </c>
      <c r="E228" s="11">
        <v>5.387363636363637</v>
      </c>
      <c r="F228" s="11">
        <v>24017.93874290581</v>
      </c>
      <c r="G228" s="11">
        <v>6.550484902002986</v>
      </c>
      <c r="H228" s="11">
        <v>1356.1344</v>
      </c>
      <c r="I228" s="11">
        <v>1362.684884902003</v>
      </c>
      <c r="J228" s="11">
        <v>0.018</v>
      </c>
      <c r="K228" s="11">
        <v>0.3187036540361106</v>
      </c>
      <c r="L228" s="11">
        <v>0.5249130552781228</v>
      </c>
      <c r="M228" s="11">
        <v>0.8642425367362404</v>
      </c>
      <c r="N228" s="11">
        <v>1.15708259833685</v>
      </c>
      <c r="O228" s="3" t="s">
        <v>310</v>
      </c>
      <c r="P228" s="3" t="s">
        <v>311</v>
      </c>
      <c r="Q228" s="10">
        <v>1</v>
      </c>
      <c r="R228" s="3" t="s">
        <v>312</v>
      </c>
      <c r="S228" s="11">
        <v>0.001644401496982538</v>
      </c>
      <c r="T228" s="11">
        <v>0.002459661749915765</v>
      </c>
      <c r="U228" s="11">
        <v>0.3791142608193172</v>
      </c>
      <c r="V228" s="11">
        <v>0.5067617850659276</v>
      </c>
    </row>
    <row r="229" spans="1:22" ht="18" customHeight="1">
      <c r="A229" s="11">
        <v>1014.6375</v>
      </c>
      <c r="B229" s="11">
        <v>42.33802304669861</v>
      </c>
      <c r="C229" s="11">
        <v>398.4657958307673</v>
      </c>
      <c r="D229" s="11">
        <v>1.497910839160839</v>
      </c>
      <c r="E229" s="11">
        <v>5.392479020979022</v>
      </c>
      <c r="F229" s="11">
        <v>24025.00779676222</v>
      </c>
      <c r="G229" s="11">
        <v>6.562930380070926</v>
      </c>
      <c r="H229" s="11">
        <v>1356.1344</v>
      </c>
      <c r="I229" s="11">
        <v>1362.697330380071</v>
      </c>
      <c r="J229" s="11">
        <v>0.018</v>
      </c>
      <c r="K229" s="11">
        <v>0.3187973165453798</v>
      </c>
      <c r="L229" s="11">
        <v>0.5249128900890344</v>
      </c>
      <c r="M229" s="11">
        <v>0.8645117290906444</v>
      </c>
      <c r="N229" s="11">
        <v>1.156722305030924</v>
      </c>
      <c r="O229" s="3" t="s">
        <v>310</v>
      </c>
      <c r="P229" s="3" t="s">
        <v>311</v>
      </c>
      <c r="Q229" s="10">
        <v>1</v>
      </c>
      <c r="R229" s="3" t="s">
        <v>312</v>
      </c>
      <c r="S229" s="11">
        <v>0.001643889167456825</v>
      </c>
      <c r="T229" s="11">
        <v>0.002461231286370922</v>
      </c>
      <c r="U229" s="11">
        <v>0.380758149986774</v>
      </c>
      <c r="V229" s="11">
        <v>0.5092230163522985</v>
      </c>
    </row>
    <row r="230" spans="1:22" ht="18" customHeight="1">
      <c r="A230" s="11">
        <v>1015.6</v>
      </c>
      <c r="B230" s="11">
        <v>42.39064434590122</v>
      </c>
      <c r="C230" s="11">
        <v>398.5829414238292</v>
      </c>
      <c r="D230" s="11">
        <v>1.49933177933178</v>
      </c>
      <c r="E230" s="11">
        <v>5.397594405594407</v>
      </c>
      <c r="F230" s="11">
        <v>24032.07094701531</v>
      </c>
      <c r="G230" s="11">
        <v>6.575387669704035</v>
      </c>
      <c r="H230" s="11">
        <v>1356.1344</v>
      </c>
      <c r="I230" s="11">
        <v>1362.709787669704</v>
      </c>
      <c r="J230" s="11">
        <v>0.018</v>
      </c>
      <c r="K230" s="11">
        <v>0.3188909005392245</v>
      </c>
      <c r="L230" s="11">
        <v>0.524912724743171</v>
      </c>
      <c r="M230" s="11">
        <v>0.864780695786435</v>
      </c>
      <c r="N230" s="11">
        <v>1.156362537776813</v>
      </c>
      <c r="O230" s="3" t="s">
        <v>310</v>
      </c>
      <c r="P230" s="3" t="s">
        <v>311</v>
      </c>
      <c r="Q230" s="10">
        <v>1</v>
      </c>
      <c r="R230" s="3" t="s">
        <v>312</v>
      </c>
      <c r="S230" s="11">
        <v>0.001643377585969192</v>
      </c>
      <c r="T230" s="11">
        <v>0.002462800487872286</v>
      </c>
      <c r="U230" s="11">
        <v>0.3824015275727432</v>
      </c>
      <c r="V230" s="11">
        <v>0.5116858168401708</v>
      </c>
    </row>
    <row r="231" spans="1:22" ht="18" customHeight="1">
      <c r="A231" s="11">
        <v>1016.5625</v>
      </c>
      <c r="B231" s="11">
        <v>42.44327883660864</v>
      </c>
      <c r="C231" s="11">
        <v>398.6999891029166</v>
      </c>
      <c r="D231" s="11">
        <v>1.50075271950272</v>
      </c>
      <c r="E231" s="11">
        <v>5.402709790209791</v>
      </c>
      <c r="F231" s="11">
        <v>24039.12819366507</v>
      </c>
      <c r="G231" s="11">
        <v>6.587856770902317</v>
      </c>
      <c r="H231" s="11">
        <v>1356.1344</v>
      </c>
      <c r="I231" s="11">
        <v>1362.722256770902</v>
      </c>
      <c r="J231" s="11">
        <v>0.018</v>
      </c>
      <c r="K231" s="11">
        <v>0.3189844060176447</v>
      </c>
      <c r="L231" s="11">
        <v>0.5249125592405323</v>
      </c>
      <c r="M231" s="11">
        <v>0.8650494368236121</v>
      </c>
      <c r="N231" s="11">
        <v>1.156003295802278</v>
      </c>
      <c r="O231" s="3" t="s">
        <v>310</v>
      </c>
      <c r="P231" s="3" t="s">
        <v>311</v>
      </c>
      <c r="Q231" s="10">
        <v>1</v>
      </c>
      <c r="R231" s="3" t="s">
        <v>312</v>
      </c>
      <c r="S231" s="11">
        <v>0.001642866751421062</v>
      </c>
      <c r="T231" s="11">
        <v>0.002464369355960699</v>
      </c>
      <c r="U231" s="11">
        <v>0.3840443943241643</v>
      </c>
      <c r="V231" s="11">
        <v>0.5141501861961315</v>
      </c>
    </row>
    <row r="232" spans="1:22" ht="18" customHeight="1">
      <c r="A232" s="11">
        <v>1017.525</v>
      </c>
      <c r="B232" s="11">
        <v>42.49592648921383</v>
      </c>
      <c r="C232" s="11">
        <v>398.8169388680295</v>
      </c>
      <c r="D232" s="11">
        <v>1.50217365967366</v>
      </c>
      <c r="E232" s="11">
        <v>5.407825174825175</v>
      </c>
      <c r="F232" s="11">
        <v>24046.17953671149</v>
      </c>
      <c r="G232" s="11">
        <v>6.600337683665766</v>
      </c>
      <c r="H232" s="11">
        <v>1356.1344</v>
      </c>
      <c r="I232" s="11">
        <v>1362.734737683666</v>
      </c>
      <c r="J232" s="11">
        <v>0.018</v>
      </c>
      <c r="K232" s="11">
        <v>0.3190778329806402</v>
      </c>
      <c r="L232" s="11">
        <v>0.5249123935811184</v>
      </c>
      <c r="M232" s="11">
        <v>0.8653179522021752</v>
      </c>
      <c r="N232" s="11">
        <v>1.155644578336862</v>
      </c>
      <c r="O232" s="3" t="s">
        <v>310</v>
      </c>
      <c r="P232" s="3" t="s">
        <v>311</v>
      </c>
      <c r="Q232" s="10">
        <v>1</v>
      </c>
      <c r="R232" s="3" t="s">
        <v>312</v>
      </c>
      <c r="S232" s="11">
        <v>0.00164235666271614</v>
      </c>
      <c r="T232" s="11">
        <v>0.002465937892174184</v>
      </c>
      <c r="U232" s="11">
        <v>0.3856867509868804</v>
      </c>
      <c r="V232" s="11">
        <v>0.5166161240883057</v>
      </c>
    </row>
    <row r="233" spans="1:22" ht="18" customHeight="1">
      <c r="A233" s="11">
        <v>1018.4875</v>
      </c>
      <c r="B233" s="11">
        <v>42.54858727410974</v>
      </c>
      <c r="C233" s="11">
        <v>398.933790719168</v>
      </c>
      <c r="D233" s="11">
        <v>1.5035945998446</v>
      </c>
      <c r="E233" s="11">
        <v>5.41294055944056</v>
      </c>
      <c r="F233" s="11">
        <v>24053.22497615458</v>
      </c>
      <c r="G233" s="11">
        <v>6.61283040799439</v>
      </c>
      <c r="H233" s="11">
        <v>1356.1344</v>
      </c>
      <c r="I233" s="11">
        <v>1362.747230407994</v>
      </c>
      <c r="J233" s="11">
        <v>0.018</v>
      </c>
      <c r="K233" s="11">
        <v>0.3191711814282113</v>
      </c>
      <c r="L233" s="11">
        <v>0.5249122277649295</v>
      </c>
      <c r="M233" s="11">
        <v>0.865586241922125</v>
      </c>
      <c r="N233" s="11">
        <v>1.155286384611885</v>
      </c>
      <c r="O233" s="3" t="s">
        <v>310</v>
      </c>
      <c r="P233" s="3" t="s">
        <v>311</v>
      </c>
      <c r="Q233" s="10">
        <v>1</v>
      </c>
      <c r="R233" s="3" t="s">
        <v>312</v>
      </c>
      <c r="S233" s="11">
        <v>0.001641847318761683</v>
      </c>
      <c r="T233" s="11">
        <v>0.002467506098049875</v>
      </c>
      <c r="U233" s="11">
        <v>0.387328598305642</v>
      </c>
      <c r="V233" s="11">
        <v>0.5190836301863556</v>
      </c>
    </row>
    <row r="234" spans="1:22" ht="18" customHeight="1">
      <c r="A234" s="11">
        <v>1019.45</v>
      </c>
      <c r="B234" s="11">
        <v>42.60126116168926</v>
      </c>
      <c r="C234" s="11">
        <v>399.0505446563319</v>
      </c>
      <c r="D234" s="11">
        <v>1.50501554001554</v>
      </c>
      <c r="E234" s="11">
        <v>5.418055944055944</v>
      </c>
      <c r="F234" s="11">
        <v>24060.26451199433</v>
      </c>
      <c r="G234" s="11">
        <v>6.625334943888184</v>
      </c>
      <c r="H234" s="11">
        <v>1356.1344</v>
      </c>
      <c r="I234" s="11">
        <v>1362.759734943888</v>
      </c>
      <c r="J234" s="11">
        <v>0.018</v>
      </c>
      <c r="K234" s="11">
        <v>0.3192644513603577</v>
      </c>
      <c r="L234" s="11">
        <v>0.5249120617919655</v>
      </c>
      <c r="M234" s="11">
        <v>0.8658543059834607</v>
      </c>
      <c r="N234" s="11">
        <v>1.154928713860438</v>
      </c>
      <c r="O234" s="3" t="s">
        <v>310</v>
      </c>
      <c r="P234" s="3" t="s">
        <v>311</v>
      </c>
      <c r="Q234" s="10">
        <v>1</v>
      </c>
      <c r="R234" s="3" t="s">
        <v>312</v>
      </c>
      <c r="S234" s="11">
        <v>0.001641338718465933</v>
      </c>
      <c r="T234" s="11">
        <v>0.002469073975120169</v>
      </c>
      <c r="U234" s="11">
        <v>0.388969937024108</v>
      </c>
      <c r="V234" s="11">
        <v>0.5215527041614758</v>
      </c>
    </row>
    <row r="235" spans="1:22" ht="18" customHeight="1">
      <c r="A235" s="11">
        <v>1020.4125</v>
      </c>
      <c r="B235" s="11">
        <v>42.65394812234538</v>
      </c>
      <c r="C235" s="11">
        <v>399.1672006795214</v>
      </c>
      <c r="D235" s="11">
        <v>1.50643648018648</v>
      </c>
      <c r="E235" s="11">
        <v>5.423171328671329</v>
      </c>
      <c r="F235" s="11">
        <v>24067.29814423075</v>
      </c>
      <c r="G235" s="11">
        <v>6.637851291347148</v>
      </c>
      <c r="H235" s="11">
        <v>1356.1344</v>
      </c>
      <c r="I235" s="11">
        <v>1362.772251291347</v>
      </c>
      <c r="J235" s="11">
        <v>0.018</v>
      </c>
      <c r="K235" s="11">
        <v>0.3193576427770796</v>
      </c>
      <c r="L235" s="11">
        <v>0.5249118956622262</v>
      </c>
      <c r="M235" s="11">
        <v>0.866122144386183</v>
      </c>
      <c r="N235" s="11">
        <v>1.154571565317379</v>
      </c>
      <c r="O235" s="3" t="s">
        <v>310</v>
      </c>
      <c r="P235" s="3" t="s">
        <v>311</v>
      </c>
      <c r="Q235" s="10">
        <v>1</v>
      </c>
      <c r="R235" s="3" t="s">
        <v>312</v>
      </c>
      <c r="S235" s="11">
        <v>0.001640830860740669</v>
      </c>
      <c r="T235" s="11">
        <v>0.00247064152491659</v>
      </c>
      <c r="U235" s="11">
        <v>0.3906107678848487</v>
      </c>
      <c r="V235" s="11">
        <v>0.5240233456863924</v>
      </c>
    </row>
    <row r="236" spans="1:22" ht="18" customHeight="1">
      <c r="A236" s="11">
        <v>1021.375</v>
      </c>
      <c r="B236" s="11">
        <v>42.70664812647102</v>
      </c>
      <c r="C236" s="11">
        <v>399.2837587887365</v>
      </c>
      <c r="D236" s="11">
        <v>1.50785742035742</v>
      </c>
      <c r="E236" s="11">
        <v>5.428286713286714</v>
      </c>
      <c r="F236" s="11">
        <v>24074.32587286384</v>
      </c>
      <c r="G236" s="11">
        <v>6.650379450371284</v>
      </c>
      <c r="H236" s="11">
        <v>1356.1344</v>
      </c>
      <c r="I236" s="11">
        <v>1362.784779450371</v>
      </c>
      <c r="J236" s="11">
        <v>0.018</v>
      </c>
      <c r="K236" s="11">
        <v>0.3194507556783771</v>
      </c>
      <c r="L236" s="11">
        <v>0.5249117293757117</v>
      </c>
      <c r="M236" s="11">
        <v>0.8663897571302919</v>
      </c>
      <c r="N236" s="11">
        <v>1.15421493821933</v>
      </c>
      <c r="O236" s="3" t="s">
        <v>310</v>
      </c>
      <c r="P236" s="3" t="s">
        <v>311</v>
      </c>
      <c r="Q236" s="10">
        <v>1</v>
      </c>
      <c r="R236" s="3" t="s">
        <v>312</v>
      </c>
      <c r="S236" s="11">
        <v>0.001640323744499925</v>
      </c>
      <c r="T236" s="11">
        <v>0.002472208748967873</v>
      </c>
      <c r="U236" s="11">
        <v>0.3922510916293486</v>
      </c>
      <c r="V236" s="11">
        <v>0.5264955544353603</v>
      </c>
    </row>
    <row r="237" spans="1:22" ht="18" customHeight="1">
      <c r="A237" s="11">
        <v>1022.3375</v>
      </c>
      <c r="B237" s="11">
        <v>42.75936114445911</v>
      </c>
      <c r="C237" s="11">
        <v>399.4002189839769</v>
      </c>
      <c r="D237" s="11">
        <v>1.509278360528361</v>
      </c>
      <c r="E237" s="11">
        <v>5.433402097902098</v>
      </c>
      <c r="F237" s="11">
        <v>24081.34769789359</v>
      </c>
      <c r="G237" s="11">
        <v>6.662919420960591</v>
      </c>
      <c r="H237" s="11">
        <v>1356.1344</v>
      </c>
      <c r="I237" s="11">
        <v>1362.797319420961</v>
      </c>
      <c r="J237" s="11">
        <v>0.018</v>
      </c>
      <c r="K237" s="11">
        <v>0.3195437900642498</v>
      </c>
      <c r="L237" s="11">
        <v>0.5249115629324222</v>
      </c>
      <c r="M237" s="11">
        <v>0.8666571442157867</v>
      </c>
      <c r="N237" s="11">
        <v>1.153858831804671</v>
      </c>
      <c r="O237" s="3" t="s">
        <v>310</v>
      </c>
      <c r="P237" s="3" t="s">
        <v>311</v>
      </c>
      <c r="Q237" s="10">
        <v>1</v>
      </c>
      <c r="R237" s="3" t="s">
        <v>312</v>
      </c>
      <c r="S237" s="11">
        <v>0.001639817368660234</v>
      </c>
      <c r="T237" s="11">
        <v>0.00247377564880035</v>
      </c>
      <c r="U237" s="11">
        <v>0.3938909089980088</v>
      </c>
      <c r="V237" s="11">
        <v>0.5289693300841607</v>
      </c>
    </row>
    <row r="238" spans="1:22" ht="18" customHeight="1">
      <c r="A238" s="11">
        <v>1023.3</v>
      </c>
      <c r="B238" s="11">
        <v>42.81208714670262</v>
      </c>
      <c r="C238" s="11">
        <v>399.5165812652431</v>
      </c>
      <c r="D238" s="11">
        <v>1.510699300699301</v>
      </c>
      <c r="E238" s="11">
        <v>5.438517482517483</v>
      </c>
      <c r="F238" s="11">
        <v>24088.36361932002</v>
      </c>
      <c r="G238" s="11">
        <v>6.675471203115068</v>
      </c>
      <c r="H238" s="11">
        <v>1356.1344</v>
      </c>
      <c r="I238" s="11">
        <v>1362.809871203115</v>
      </c>
      <c r="J238" s="11">
        <v>0.018</v>
      </c>
      <c r="K238" s="11">
        <v>0.3196367459346981</v>
      </c>
      <c r="L238" s="11">
        <v>0.5249113963323575</v>
      </c>
      <c r="M238" s="11">
        <v>0.8669243056426682</v>
      </c>
      <c r="N238" s="11">
        <v>1.153503245313534</v>
      </c>
      <c r="O238" s="3" t="s">
        <v>310</v>
      </c>
      <c r="P238" s="3" t="s">
        <v>311</v>
      </c>
      <c r="Q238" s="10">
        <v>1</v>
      </c>
      <c r="R238" s="3" t="s">
        <v>312</v>
      </c>
      <c r="S238" s="11">
        <v>0.001639311732140625</v>
      </c>
      <c r="T238" s="11">
        <v>0.002475342225937966</v>
      </c>
      <c r="U238" s="11">
        <v>0.3955302207301494</v>
      </c>
      <c r="V238" s="11">
        <v>0.5314446723100986</v>
      </c>
    </row>
    <row r="239" spans="1:22" ht="18" customHeight="1">
      <c r="A239" s="11">
        <v>1024.2625</v>
      </c>
      <c r="B239" s="11">
        <v>42.86482610359445</v>
      </c>
      <c r="C239" s="11">
        <v>399.6328456325346</v>
      </c>
      <c r="D239" s="11">
        <v>1.512120240870241</v>
      </c>
      <c r="E239" s="11">
        <v>5.443632867132868</v>
      </c>
      <c r="F239" s="11">
        <v>24095.3736371431</v>
      </c>
      <c r="G239" s="11">
        <v>6.688034796834716</v>
      </c>
      <c r="H239" s="11">
        <v>1356.1344</v>
      </c>
      <c r="I239" s="11">
        <v>1362.822434796835</v>
      </c>
      <c r="J239" s="11">
        <v>0.018</v>
      </c>
      <c r="K239" s="11">
        <v>0.3197296232897217</v>
      </c>
      <c r="L239" s="11">
        <v>0.5249112295755177</v>
      </c>
      <c r="M239" s="11">
        <v>0.8671912414109357</v>
      </c>
      <c r="N239" s="11">
        <v>1.153148177987801</v>
      </c>
      <c r="O239" s="3" t="s">
        <v>310</v>
      </c>
      <c r="P239" s="3" t="s">
        <v>311</v>
      </c>
      <c r="Q239" s="10">
        <v>1</v>
      </c>
      <c r="R239" s="3" t="s">
        <v>312</v>
      </c>
      <c r="S239" s="11">
        <v>0.001638806833862614</v>
      </c>
      <c r="T239" s="11">
        <v>0.002476908481902277</v>
      </c>
      <c r="U239" s="11">
        <v>0.3971690275640121</v>
      </c>
      <c r="V239" s="11">
        <v>0.5339215807920009</v>
      </c>
    </row>
    <row r="240" spans="1:22" ht="18" customHeight="1">
      <c r="A240" s="11">
        <v>1025.225</v>
      </c>
      <c r="B240" s="11">
        <v>42.91757798552757</v>
      </c>
      <c r="C240" s="11">
        <v>399.7490120858516</v>
      </c>
      <c r="D240" s="11">
        <v>1.513541181041181</v>
      </c>
      <c r="E240" s="11">
        <v>5.448748251748253</v>
      </c>
      <c r="F240" s="11">
        <v>24102.37775136286</v>
      </c>
      <c r="G240" s="11">
        <v>6.700610202119536</v>
      </c>
      <c r="H240" s="11">
        <v>1356.1344</v>
      </c>
      <c r="I240" s="11">
        <v>1362.83501020212</v>
      </c>
      <c r="J240" s="11">
        <v>0.018</v>
      </c>
      <c r="K240" s="11">
        <v>0.3198224221293209</v>
      </c>
      <c r="L240" s="11">
        <v>0.5249110626619027</v>
      </c>
      <c r="M240" s="11">
        <v>0.8674579515205898</v>
      </c>
      <c r="N240" s="11">
        <v>1.152793629071097</v>
      </c>
      <c r="O240" s="3" t="s">
        <v>310</v>
      </c>
      <c r="P240" s="3" t="s">
        <v>311</v>
      </c>
      <c r="Q240" s="10">
        <v>1</v>
      </c>
      <c r="R240" s="3" t="s">
        <v>312</v>
      </c>
      <c r="S240" s="11">
        <v>0.001638302672750198</v>
      </c>
      <c r="T240" s="11">
        <v>0.002478474418212468</v>
      </c>
      <c r="U240" s="11">
        <v>0.3988073302367623</v>
      </c>
      <c r="V240" s="11">
        <v>0.5364000552102134</v>
      </c>
    </row>
    <row r="241" spans="1:22" ht="18" customHeight="1">
      <c r="A241" s="11">
        <v>1026.1875</v>
      </c>
      <c r="B241" s="11">
        <v>42.97034276289492</v>
      </c>
      <c r="C241" s="11">
        <v>399.8650806251943</v>
      </c>
      <c r="D241" s="11">
        <v>1.514962121212121</v>
      </c>
      <c r="E241" s="11">
        <v>5.453863636363637</v>
      </c>
      <c r="F241" s="11">
        <v>24109.37596197929</v>
      </c>
      <c r="G241" s="11">
        <v>6.713197418969528</v>
      </c>
      <c r="H241" s="11">
        <v>1356.1344</v>
      </c>
      <c r="I241" s="11">
        <v>1362.847597418969</v>
      </c>
      <c r="J241" s="11">
        <v>0.018</v>
      </c>
      <c r="K241" s="11">
        <v>0.3199151424534956</v>
      </c>
      <c r="L241" s="11">
        <v>0.5249108955915125</v>
      </c>
      <c r="M241" s="11">
        <v>0.8677244359716304</v>
      </c>
      <c r="N241" s="11">
        <v>1.152439597808784</v>
      </c>
      <c r="O241" s="3" t="s">
        <v>310</v>
      </c>
      <c r="P241" s="3" t="s">
        <v>311</v>
      </c>
      <c r="Q241" s="10">
        <v>1</v>
      </c>
      <c r="R241" s="3" t="s">
        <v>312</v>
      </c>
      <c r="S241" s="11">
        <v>0.00163779924772985</v>
      </c>
      <c r="T241" s="11">
        <v>0.002480040036385351</v>
      </c>
      <c r="U241" s="11">
        <v>0.4004451294844921</v>
      </c>
      <c r="V241" s="11">
        <v>0.5388800952465987</v>
      </c>
    </row>
    <row r="242" spans="1:22" ht="18" customHeight="1">
      <c r="A242" s="11">
        <v>1027.15</v>
      </c>
      <c r="B242" s="11">
        <v>43.02312040608941</v>
      </c>
      <c r="C242" s="11">
        <v>399.9810512505625</v>
      </c>
      <c r="D242" s="11">
        <v>1.516383061383062</v>
      </c>
      <c r="E242" s="11">
        <v>5.458979020979021</v>
      </c>
      <c r="F242" s="11">
        <v>24116.36826899238</v>
      </c>
      <c r="G242" s="11">
        <v>6.725796447384687</v>
      </c>
      <c r="H242" s="11">
        <v>1356.1344</v>
      </c>
      <c r="I242" s="11">
        <v>1362.860196447385</v>
      </c>
      <c r="J242" s="11">
        <v>0.018</v>
      </c>
      <c r="K242" s="11">
        <v>0.3200077842622457</v>
      </c>
      <c r="L242" s="11">
        <v>0.5249107283643473</v>
      </c>
      <c r="M242" s="11">
        <v>0.8679906947640574</v>
      </c>
      <c r="N242" s="11">
        <v>1.152086083447964</v>
      </c>
      <c r="O242" s="3" t="s">
        <v>310</v>
      </c>
      <c r="P242" s="3" t="s">
        <v>311</v>
      </c>
      <c r="Q242" s="10">
        <v>1</v>
      </c>
      <c r="R242" s="3" t="s">
        <v>312</v>
      </c>
      <c r="S242" s="11">
        <v>0.001637296557730509</v>
      </c>
      <c r="T242" s="11">
        <v>0.002481605337935381</v>
      </c>
      <c r="U242" s="11">
        <v>0.4020824260422226</v>
      </c>
      <c r="V242" s="11">
        <v>0.5413617005845341</v>
      </c>
    </row>
    <row r="243" spans="1:22" ht="18" customHeight="1">
      <c r="A243" s="11">
        <v>1028.1125</v>
      </c>
      <c r="B243" s="11">
        <v>43.075910885504</v>
      </c>
      <c r="C243" s="11">
        <v>400.0969239619561</v>
      </c>
      <c r="D243" s="11">
        <v>1.517804001554002</v>
      </c>
      <c r="E243" s="11">
        <v>5.464094405594406</v>
      </c>
      <c r="F243" s="11">
        <v>24123.35467240214</v>
      </c>
      <c r="G243" s="11">
        <v>6.73840728736502</v>
      </c>
      <c r="H243" s="11">
        <v>1356.1344</v>
      </c>
      <c r="I243" s="11">
        <v>1362.872807287365</v>
      </c>
      <c r="J243" s="11">
        <v>0.018</v>
      </c>
      <c r="K243" s="11">
        <v>0.3201003475555712</v>
      </c>
      <c r="L243" s="11">
        <v>0.5249105609804068</v>
      </c>
      <c r="M243" s="11">
        <v>0.8682567278978706</v>
      </c>
      <c r="N243" s="11">
        <v>1.151733085237464</v>
      </c>
      <c r="O243" s="3" t="s">
        <v>310</v>
      </c>
      <c r="P243" s="3" t="s">
        <v>311</v>
      </c>
      <c r="Q243" s="10">
        <v>1</v>
      </c>
      <c r="R243" s="3" t="s">
        <v>312</v>
      </c>
      <c r="S243" s="11">
        <v>0.001636794601683577</v>
      </c>
      <c r="T243" s="11">
        <v>0.002483170324374657</v>
      </c>
      <c r="U243" s="11">
        <v>0.4037192206439062</v>
      </c>
      <c r="V243" s="11">
        <v>0.5438448709089088</v>
      </c>
    </row>
    <row r="244" spans="1:22" ht="18" customHeight="1">
      <c r="A244" s="11">
        <v>1029.075</v>
      </c>
      <c r="B244" s="11">
        <v>43.12871417153162</v>
      </c>
      <c r="C244" s="11">
        <v>400.2126987593753</v>
      </c>
      <c r="D244" s="11">
        <v>1.519224941724942</v>
      </c>
      <c r="E244" s="11">
        <v>5.469209790209791</v>
      </c>
      <c r="F244" s="11">
        <v>24130.33517220857</v>
      </c>
      <c r="G244" s="11">
        <v>6.751029938910524</v>
      </c>
      <c r="H244" s="11">
        <v>1356.1344</v>
      </c>
      <c r="I244" s="11">
        <v>1362.88542993891</v>
      </c>
      <c r="J244" s="11">
        <v>0.018</v>
      </c>
      <c r="K244" s="11">
        <v>0.3201928323334721</v>
      </c>
      <c r="L244" s="11">
        <v>0.5249103934396911</v>
      </c>
      <c r="M244" s="11">
        <v>0.8685225353730701</v>
      </c>
      <c r="N244" s="11">
        <v>1.151380602427839</v>
      </c>
      <c r="O244" s="3" t="s">
        <v>310</v>
      </c>
      <c r="P244" s="3" t="s">
        <v>311</v>
      </c>
      <c r="Q244" s="10">
        <v>1</v>
      </c>
      <c r="R244" s="3" t="s">
        <v>312</v>
      </c>
      <c r="S244" s="11">
        <v>0.001636293378522912</v>
      </c>
      <c r="T244" s="11">
        <v>0.002484734997212934</v>
      </c>
      <c r="U244" s="11">
        <v>0.4053555140224291</v>
      </c>
      <c r="V244" s="11">
        <v>0.5463296059061217</v>
      </c>
    </row>
    <row r="245" spans="1:22" ht="18" customHeight="1">
      <c r="A245" s="11">
        <v>1030.0375</v>
      </c>
      <c r="B245" s="11">
        <v>43.18153023456525</v>
      </c>
      <c r="C245" s="11">
        <v>400.3283756428201</v>
      </c>
      <c r="D245" s="11">
        <v>1.520645881895882</v>
      </c>
      <c r="E245" s="11">
        <v>5.474325174825176</v>
      </c>
      <c r="F245" s="11">
        <v>24137.30976841167</v>
      </c>
      <c r="G245" s="11">
        <v>6.763664402021197</v>
      </c>
      <c r="H245" s="11">
        <v>1356.1344</v>
      </c>
      <c r="I245" s="11">
        <v>1362.898064402021</v>
      </c>
      <c r="J245" s="11">
        <v>0.018</v>
      </c>
      <c r="K245" s="11">
        <v>0.3202852385959487</v>
      </c>
      <c r="L245" s="11">
        <v>0.5249102257422004</v>
      </c>
      <c r="M245" s="11">
        <v>0.8687881171896564</v>
      </c>
      <c r="N245" s="11">
        <v>1.151028634271364</v>
      </c>
      <c r="O245" s="3" t="s">
        <v>310</v>
      </c>
      <c r="P245" s="3" t="s">
        <v>311</v>
      </c>
      <c r="Q245" s="10">
        <v>1</v>
      </c>
      <c r="R245" s="3" t="s">
        <v>312</v>
      </c>
      <c r="S245" s="11">
        <v>0.001635792887184817</v>
      </c>
      <c r="T245" s="11">
        <v>0.002486299357957626</v>
      </c>
      <c r="U245" s="11">
        <v>0.4069913069096139</v>
      </c>
      <c r="V245" s="11">
        <v>0.5488159052640793</v>
      </c>
    </row>
    <row r="246" spans="1:22" ht="18" customHeight="1">
      <c r="A246" s="11">
        <v>1031</v>
      </c>
      <c r="B246" s="11">
        <v>43.23435904499775</v>
      </c>
      <c r="C246" s="11">
        <v>400.4439546122902</v>
      </c>
      <c r="D246" s="11">
        <v>1.522066822066822</v>
      </c>
      <c r="E246" s="11">
        <v>5.479440559440561</v>
      </c>
      <c r="F246" s="11">
        <v>24144.27846101143</v>
      </c>
      <c r="G246" s="11">
        <v>6.776310676697043</v>
      </c>
      <c r="H246" s="11">
        <v>1356.1344</v>
      </c>
      <c r="I246" s="11">
        <v>1362.910710676697</v>
      </c>
      <c r="J246" s="11">
        <v>0.018</v>
      </c>
      <c r="K246" s="11">
        <v>0.3203775663430005</v>
      </c>
      <c r="L246" s="11">
        <v>0.5249100578879345</v>
      </c>
      <c r="M246" s="11">
        <v>0.8690534733476284</v>
      </c>
      <c r="N246" s="11">
        <v>1.150677180022031</v>
      </c>
      <c r="O246" s="3" t="s">
        <v>310</v>
      </c>
      <c r="P246" s="3" t="s">
        <v>311</v>
      </c>
      <c r="Q246" s="10">
        <v>1</v>
      </c>
      <c r="R246" s="3" t="s">
        <v>312</v>
      </c>
      <c r="S246" s="11">
        <v>0.001635293126608041</v>
      </c>
      <c r="T246" s="11">
        <v>0.00248786340811382</v>
      </c>
      <c r="U246" s="11">
        <v>0.4086266000362219</v>
      </c>
      <c r="V246" s="11">
        <v>0.5513037686721931</v>
      </c>
    </row>
    <row r="247" spans="1:22" ht="18" customHeight="1">
      <c r="A247" s="11">
        <v>1031.9625</v>
      </c>
      <c r="B247" s="11">
        <v>43.28720057322212</v>
      </c>
      <c r="C247" s="11">
        <v>400.559435667786</v>
      </c>
      <c r="D247" s="11">
        <v>1.523487762237762</v>
      </c>
      <c r="E247" s="11">
        <v>5.484555944055945</v>
      </c>
      <c r="F247" s="11">
        <v>24151.24125000785</v>
      </c>
      <c r="G247" s="11">
        <v>6.788968762938059</v>
      </c>
      <c r="H247" s="11">
        <v>1356.1344</v>
      </c>
      <c r="I247" s="11">
        <v>1362.923368762938</v>
      </c>
      <c r="J247" s="11">
        <v>0.018</v>
      </c>
      <c r="K247" s="11">
        <v>0.3204698155746277</v>
      </c>
      <c r="L247" s="11">
        <v>0.5249098898768936</v>
      </c>
      <c r="M247" s="11">
        <v>0.8693186038469869</v>
      </c>
      <c r="N247" s="11">
        <v>1.150326238935541</v>
      </c>
      <c r="O247" s="3" t="s">
        <v>310</v>
      </c>
      <c r="P247" s="3" t="s">
        <v>311</v>
      </c>
      <c r="Q247" s="10">
        <v>1</v>
      </c>
      <c r="R247" s="3" t="s">
        <v>312</v>
      </c>
      <c r="S247" s="11">
        <v>0.001634794095733764</v>
      </c>
      <c r="T247" s="11">
        <v>0.002489427149184278</v>
      </c>
      <c r="U247" s="11">
        <v>0.4102613941319557</v>
      </c>
      <c r="V247" s="11">
        <v>0.5537931958213774</v>
      </c>
    </row>
    <row r="248" spans="1:22" ht="18" customHeight="1">
      <c r="A248" s="11">
        <v>1032.925</v>
      </c>
      <c r="B248" s="11">
        <v>43.3400547896313</v>
      </c>
      <c r="C248" s="11">
        <v>400.6748188093073</v>
      </c>
      <c r="D248" s="11">
        <v>1.524908702408702</v>
      </c>
      <c r="E248" s="11">
        <v>5.489671328671329</v>
      </c>
      <c r="F248" s="11">
        <v>24158.19813540095</v>
      </c>
      <c r="G248" s="11">
        <v>6.801638660744245</v>
      </c>
      <c r="H248" s="11">
        <v>1356.1344</v>
      </c>
      <c r="I248" s="11">
        <v>1362.936038660744</v>
      </c>
      <c r="J248" s="11">
        <v>0.018</v>
      </c>
      <c r="K248" s="11">
        <v>0.3205619862908305</v>
      </c>
      <c r="L248" s="11">
        <v>0.5249097217090773</v>
      </c>
      <c r="M248" s="11">
        <v>0.869583508687732</v>
      </c>
      <c r="N248" s="11">
        <v>1.149975810269305</v>
      </c>
      <c r="O248" s="3" t="s">
        <v>310</v>
      </c>
      <c r="P248" s="3" t="s">
        <v>311</v>
      </c>
      <c r="Q248" s="10">
        <v>1</v>
      </c>
      <c r="R248" s="3" t="s">
        <v>312</v>
      </c>
      <c r="S248" s="11">
        <v>0.001634295793505344</v>
      </c>
      <c r="T248" s="11">
        <v>0.002490990582669054</v>
      </c>
      <c r="U248" s="11">
        <v>0.411895689925461</v>
      </c>
      <c r="V248" s="11">
        <v>0.5562841864040465</v>
      </c>
    </row>
    <row r="249" spans="1:22" ht="18" customHeight="1">
      <c r="A249" s="11">
        <v>1033.8875</v>
      </c>
      <c r="B249" s="11">
        <v>43.3929216646182</v>
      </c>
      <c r="C249" s="11">
        <v>400.790104036854</v>
      </c>
      <c r="D249" s="11">
        <v>1.526329642579643</v>
      </c>
      <c r="E249" s="11">
        <v>5.494786713286714</v>
      </c>
      <c r="F249" s="11">
        <v>24165.14911719071</v>
      </c>
      <c r="G249" s="11">
        <v>6.814320370115603</v>
      </c>
      <c r="H249" s="11">
        <v>1356.1344</v>
      </c>
      <c r="I249" s="11">
        <v>1362.948720370116</v>
      </c>
      <c r="J249" s="11">
        <v>0.018</v>
      </c>
      <c r="K249" s="11">
        <v>0.3206540784916088</v>
      </c>
      <c r="L249" s="11">
        <v>0.524909553384486</v>
      </c>
      <c r="M249" s="11">
        <v>0.8698481878698635</v>
      </c>
      <c r="N249" s="11">
        <v>1.149625893282436</v>
      </c>
      <c r="O249" s="3" t="s">
        <v>310</v>
      </c>
      <c r="P249" s="3" t="s">
        <v>311</v>
      </c>
      <c r="Q249" s="10">
        <v>1</v>
      </c>
      <c r="R249" s="3" t="s">
        <v>312</v>
      </c>
      <c r="S249" s="11">
        <v>0.001633798218869579</v>
      </c>
      <c r="T249" s="11">
        <v>0.002492553710067453</v>
      </c>
      <c r="U249" s="11">
        <v>0.4135294881443305</v>
      </c>
      <c r="V249" s="11">
        <v>0.5587767401141139</v>
      </c>
    </row>
    <row r="250" spans="1:22" ht="18" customHeight="1">
      <c r="A250" s="11">
        <v>1034.85</v>
      </c>
      <c r="B250" s="11">
        <v>43.44580116857579</v>
      </c>
      <c r="C250" s="11">
        <v>400.9052913504264</v>
      </c>
      <c r="D250" s="11">
        <v>1.527750582750583</v>
      </c>
      <c r="E250" s="11">
        <v>5.499902097902098</v>
      </c>
      <c r="F250" s="11">
        <v>24172.09419537715</v>
      </c>
      <c r="G250" s="11">
        <v>6.827013891052131</v>
      </c>
      <c r="H250" s="11">
        <v>1356.1344</v>
      </c>
      <c r="I250" s="11">
        <v>1362.961413891052</v>
      </c>
      <c r="J250" s="11">
        <v>0.018</v>
      </c>
      <c r="K250" s="11">
        <v>0.3207460921769625</v>
      </c>
      <c r="L250" s="11">
        <v>0.5249093849031194</v>
      </c>
      <c r="M250" s="11">
        <v>0.8701126413933813</v>
      </c>
      <c r="N250" s="11">
        <v>1.149276487235744</v>
      </c>
      <c r="O250" s="3" t="s">
        <v>310</v>
      </c>
      <c r="P250" s="3" t="s">
        <v>311</v>
      </c>
      <c r="Q250" s="10">
        <v>1</v>
      </c>
      <c r="R250" s="3" t="s">
        <v>312</v>
      </c>
      <c r="S250" s="11">
        <v>0.001633301370774154</v>
      </c>
      <c r="T250" s="11">
        <v>0.002494116532874146</v>
      </c>
      <c r="U250" s="11">
        <v>0.4151627895151047</v>
      </c>
      <c r="V250" s="11">
        <v>0.5612708566469881</v>
      </c>
    </row>
    <row r="251" spans="1:22" ht="18" customHeight="1">
      <c r="A251" s="11">
        <v>1035.8125</v>
      </c>
      <c r="B251" s="11">
        <v>43.49869327189698</v>
      </c>
      <c r="C251" s="11">
        <v>401.0203807500242</v>
      </c>
      <c r="D251" s="11">
        <v>1.529171522921523</v>
      </c>
      <c r="E251" s="11">
        <v>5.505017482517483</v>
      </c>
      <c r="F251" s="11">
        <v>24179.03336996024</v>
      </c>
      <c r="G251" s="11">
        <v>6.839719223553831</v>
      </c>
      <c r="H251" s="11">
        <v>1356.1344</v>
      </c>
      <c r="I251" s="11">
        <v>1362.974119223554</v>
      </c>
      <c r="J251" s="11">
        <v>0.018</v>
      </c>
      <c r="K251" s="11">
        <v>0.3208380273468915</v>
      </c>
      <c r="L251" s="11">
        <v>0.5249092162649778</v>
      </c>
      <c r="M251" s="11">
        <v>0.8703768692582853</v>
      </c>
      <c r="N251" s="11">
        <v>1.148927591391734</v>
      </c>
      <c r="O251" s="3" t="s">
        <v>310</v>
      </c>
      <c r="P251" s="3" t="s">
        <v>311</v>
      </c>
      <c r="Q251" s="10">
        <v>1</v>
      </c>
      <c r="R251" s="3" t="s">
        <v>312</v>
      </c>
      <c r="S251" s="11">
        <v>0.001632805248170183</v>
      </c>
      <c r="T251" s="11">
        <v>0.002495679052583063</v>
      </c>
      <c r="U251" s="11">
        <v>0.4167955947632749</v>
      </c>
      <c r="V251" s="11">
        <v>0.5637665356995711</v>
      </c>
    </row>
    <row r="252" spans="1:22" ht="18" customHeight="1">
      <c r="A252" s="11">
        <v>1036.775</v>
      </c>
      <c r="B252" s="11">
        <v>43.55159794497472</v>
      </c>
      <c r="C252" s="11">
        <v>401.1353722356476</v>
      </c>
      <c r="D252" s="11">
        <v>1.530592463092463</v>
      </c>
      <c r="E252" s="11">
        <v>5.510132867132867</v>
      </c>
      <c r="F252" s="11">
        <v>24185.96664094001</v>
      </c>
      <c r="G252" s="11">
        <v>6.852436367620702</v>
      </c>
      <c r="H252" s="11">
        <v>1356.1344</v>
      </c>
      <c r="I252" s="11">
        <v>1362.986836367621</v>
      </c>
      <c r="J252" s="11">
        <v>0.018</v>
      </c>
      <c r="K252" s="11">
        <v>0.3209298840013962</v>
      </c>
      <c r="L252" s="11">
        <v>0.5249090474700611</v>
      </c>
      <c r="M252" s="11">
        <v>0.8706408714645758</v>
      </c>
      <c r="N252" s="11">
        <v>1.148579205014599</v>
      </c>
      <c r="O252" s="3" t="s">
        <v>310</v>
      </c>
      <c r="P252" s="3" t="s">
        <v>311</v>
      </c>
      <c r="Q252" s="10">
        <v>1</v>
      </c>
      <c r="R252" s="3" t="s">
        <v>312</v>
      </c>
      <c r="S252" s="11">
        <v>0.001632309850010929</v>
      </c>
      <c r="T252" s="11">
        <v>0.002497241270685461</v>
      </c>
      <c r="U252" s="11">
        <v>0.4184279046132858</v>
      </c>
      <c r="V252" s="11">
        <v>0.5662637769702566</v>
      </c>
    </row>
    <row r="253" spans="1:22" ht="18" customHeight="1">
      <c r="A253" s="11">
        <v>1037.7375</v>
      </c>
      <c r="B253" s="11">
        <v>43.60451515820197</v>
      </c>
      <c r="C253" s="11">
        <v>401.2502658072964</v>
      </c>
      <c r="D253" s="11">
        <v>1.532013403263403</v>
      </c>
      <c r="E253" s="11">
        <v>5.515248251748252</v>
      </c>
      <c r="F253" s="11">
        <v>24192.89400831644</v>
      </c>
      <c r="G253" s="11">
        <v>6.865165323252743</v>
      </c>
      <c r="H253" s="11">
        <v>1356.1344</v>
      </c>
      <c r="I253" s="11">
        <v>1362.999565323253</v>
      </c>
      <c r="J253" s="11">
        <v>0.018</v>
      </c>
      <c r="K253" s="11">
        <v>0.3210216621404762</v>
      </c>
      <c r="L253" s="11">
        <v>0.5249088785183691</v>
      </c>
      <c r="M253" s="11">
        <v>0.8709046480122526</v>
      </c>
      <c r="N253" s="11">
        <v>1.148231327370216</v>
      </c>
      <c r="O253" s="3" t="s">
        <v>310</v>
      </c>
      <c r="P253" s="3" t="s">
        <v>311</v>
      </c>
      <c r="Q253" s="10">
        <v>1</v>
      </c>
      <c r="R253" s="3" t="s">
        <v>312</v>
      </c>
      <c r="S253" s="11">
        <v>0.001631815175252052</v>
      </c>
      <c r="T253" s="11">
        <v>0.002498803188670318</v>
      </c>
      <c r="U253" s="11">
        <v>0.4200597197885379</v>
      </c>
      <c r="V253" s="11">
        <v>0.568762580158927</v>
      </c>
    </row>
    <row r="254" spans="1:22" ht="18" customHeight="1">
      <c r="A254" s="11">
        <v>1038.7</v>
      </c>
      <c r="B254" s="11">
        <v>43.65744488197165</v>
      </c>
      <c r="C254" s="11">
        <v>401.3650614649709</v>
      </c>
      <c r="D254" s="11">
        <v>1.533434343434344</v>
      </c>
      <c r="E254" s="11">
        <v>5.520363636363637</v>
      </c>
      <c r="F254" s="11">
        <v>24199.81547208955</v>
      </c>
      <c r="G254" s="11">
        <v>6.877906090449956</v>
      </c>
      <c r="H254" s="11">
        <v>1356.1344</v>
      </c>
      <c r="I254" s="11">
        <v>1363.01230609045</v>
      </c>
      <c r="J254" s="11">
        <v>0.018</v>
      </c>
      <c r="K254" s="11">
        <v>0.3211133617641317</v>
      </c>
      <c r="L254" s="11">
        <v>0.5249087094099021</v>
      </c>
      <c r="M254" s="11">
        <v>0.871168198901316</v>
      </c>
      <c r="N254" s="11">
        <v>1.147883957726145</v>
      </c>
      <c r="O254" s="3" t="s">
        <v>310</v>
      </c>
      <c r="P254" s="3" t="s">
        <v>311</v>
      </c>
      <c r="Q254" s="10">
        <v>1</v>
      </c>
      <c r="R254" s="3" t="s">
        <v>312</v>
      </c>
      <c r="S254" s="11">
        <v>0.001631321222851601</v>
      </c>
      <c r="T254" s="11">
        <v>0.002500364808024336</v>
      </c>
      <c r="U254" s="11">
        <v>0.4216910410113895</v>
      </c>
      <c r="V254" s="11">
        <v>0.5712629449669513</v>
      </c>
    </row>
    <row r="255" spans="1:22" ht="18" customHeight="1">
      <c r="A255" s="11">
        <v>1039.6625</v>
      </c>
      <c r="B255" s="11">
        <v>43.7103870866767</v>
      </c>
      <c r="C255" s="11">
        <v>401.4797592086709</v>
      </c>
      <c r="D255" s="11">
        <v>1.534855283605284</v>
      </c>
      <c r="E255" s="11">
        <v>5.525479020979022</v>
      </c>
      <c r="F255" s="11">
        <v>24206.73103225931</v>
      </c>
      <c r="G255" s="11">
        <v>6.89065866921234</v>
      </c>
      <c r="H255" s="11">
        <v>1356.1344</v>
      </c>
      <c r="I255" s="11">
        <v>1363.025058669212</v>
      </c>
      <c r="J255" s="11">
        <v>0.018</v>
      </c>
      <c r="K255" s="11">
        <v>0.3212049828723626</v>
      </c>
      <c r="L255" s="11">
        <v>0.5249085401446598</v>
      </c>
      <c r="M255" s="11">
        <v>0.8714315241317654</v>
      </c>
      <c r="N255" s="11">
        <v>1.147537095351619</v>
      </c>
      <c r="O255" s="3" t="s">
        <v>310</v>
      </c>
      <c r="P255" s="3" t="s">
        <v>311</v>
      </c>
      <c r="Q255" s="10">
        <v>1</v>
      </c>
      <c r="R255" s="3" t="s">
        <v>312</v>
      </c>
      <c r="S255" s="11">
        <v>0.001630827991770012</v>
      </c>
      <c r="T255" s="11">
        <v>0.00250192613023196</v>
      </c>
      <c r="U255" s="11">
        <v>0.4233218690031595</v>
      </c>
      <c r="V255" s="11">
        <v>0.5737648710971832</v>
      </c>
    </row>
    <row r="256" spans="1:22" ht="18" customHeight="1">
      <c r="A256" s="11">
        <v>1040.625</v>
      </c>
      <c r="B256" s="11">
        <v>43.76334174271005</v>
      </c>
      <c r="C256" s="11">
        <v>401.5943590383962</v>
      </c>
      <c r="D256" s="11">
        <v>1.536276223776224</v>
      </c>
      <c r="E256" s="11">
        <v>5.530594405594407</v>
      </c>
      <c r="F256" s="11">
        <v>24213.64068882574</v>
      </c>
      <c r="G256" s="11">
        <v>6.903423059539895</v>
      </c>
      <c r="H256" s="11">
        <v>1356.1344</v>
      </c>
      <c r="I256" s="11">
        <v>1363.03782305954</v>
      </c>
      <c r="J256" s="11">
        <v>0.018</v>
      </c>
      <c r="K256" s="11">
        <v>0.321296525465169</v>
      </c>
      <c r="L256" s="11">
        <v>0.5249083707226424</v>
      </c>
      <c r="M256" s="11">
        <v>0.8716946237036012</v>
      </c>
      <c r="N256" s="11">
        <v>1.147190739517542</v>
      </c>
      <c r="O256" s="3" t="s">
        <v>310</v>
      </c>
      <c r="P256" s="3" t="s">
        <v>311</v>
      </c>
      <c r="Q256" s="10">
        <v>1</v>
      </c>
      <c r="R256" s="3" t="s">
        <v>312</v>
      </c>
      <c r="S256" s="11">
        <v>0.001630335480970097</v>
      </c>
      <c r="T256" s="11">
        <v>0.002503487156775372</v>
      </c>
      <c r="U256" s="11">
        <v>0.4249522044841296</v>
      </c>
      <c r="V256" s="11">
        <v>0.5762683582539586</v>
      </c>
    </row>
    <row r="257" spans="1:22" ht="18" customHeight="1">
      <c r="A257" s="11">
        <v>1041.5875</v>
      </c>
      <c r="B257" s="11">
        <v>43.81630882046466</v>
      </c>
      <c r="C257" s="11">
        <v>401.7088609541473</v>
      </c>
      <c r="D257" s="11">
        <v>1.537697163947164</v>
      </c>
      <c r="E257" s="11">
        <v>5.535709790209791</v>
      </c>
      <c r="F257" s="11">
        <v>24220.54444178885</v>
      </c>
      <c r="G257" s="11">
        <v>6.916199261432619</v>
      </c>
      <c r="H257" s="11">
        <v>1356.1344</v>
      </c>
      <c r="I257" s="11">
        <v>1363.050599261433</v>
      </c>
      <c r="J257" s="11">
        <v>0.018</v>
      </c>
      <c r="K257" s="11">
        <v>0.3213879895425509</v>
      </c>
      <c r="L257" s="11">
        <v>0.5249082011438498</v>
      </c>
      <c r="M257" s="11">
        <v>0.8719574976168238</v>
      </c>
      <c r="N257" s="11">
        <v>1.146844889496487</v>
      </c>
      <c r="O257" s="3" t="s">
        <v>310</v>
      </c>
      <c r="P257" s="3" t="s">
        <v>311</v>
      </c>
      <c r="Q257" s="10">
        <v>1</v>
      </c>
      <c r="R257" s="3" t="s">
        <v>312</v>
      </c>
      <c r="S257" s="11">
        <v>0.001629843689417038</v>
      </c>
      <c r="T257" s="11">
        <v>0.002505047889134505</v>
      </c>
      <c r="U257" s="11">
        <v>0.4265820481735466</v>
      </c>
      <c r="V257" s="11">
        <v>0.5787734061430931</v>
      </c>
    </row>
    <row r="258" spans="1:22" ht="18" customHeight="1">
      <c r="A258" s="11">
        <v>1042.55</v>
      </c>
      <c r="B258" s="11">
        <v>43.86928829033346</v>
      </c>
      <c r="C258" s="11">
        <v>401.8232649559239</v>
      </c>
      <c r="D258" s="11">
        <v>1.539118104118104</v>
      </c>
      <c r="E258" s="11">
        <v>5.540825174825175</v>
      </c>
      <c r="F258" s="11">
        <v>24227.44229114863</v>
      </c>
      <c r="G258" s="11">
        <v>6.928987274890514</v>
      </c>
      <c r="H258" s="11">
        <v>1356.1344</v>
      </c>
      <c r="I258" s="11">
        <v>1363.06338727489</v>
      </c>
      <c r="J258" s="11">
        <v>0.018</v>
      </c>
      <c r="K258" s="11">
        <v>0.3214793751045082</v>
      </c>
      <c r="L258" s="11">
        <v>0.5249080314082821</v>
      </c>
      <c r="M258" s="11">
        <v>0.8722201458714326</v>
      </c>
      <c r="N258" s="11">
        <v>1.146499544562689</v>
      </c>
      <c r="O258" s="3" t="s">
        <v>310</v>
      </c>
      <c r="P258" s="3" t="s">
        <v>311</v>
      </c>
      <c r="Q258" s="10">
        <v>1</v>
      </c>
      <c r="R258" s="3" t="s">
        <v>312</v>
      </c>
      <c r="S258" s="11">
        <v>0.001629352616078133</v>
      </c>
      <c r="T258" s="11">
        <v>0.002506608328786661</v>
      </c>
      <c r="U258" s="11">
        <v>0.4282114007896247</v>
      </c>
      <c r="V258" s="11">
        <v>0.5812800144718798</v>
      </c>
    </row>
    <row r="259" spans="1:22" ht="18" customHeight="1">
      <c r="A259" s="11">
        <v>1043.5125</v>
      </c>
      <c r="B259" s="11">
        <v>43.9222801227094</v>
      </c>
      <c r="C259" s="11">
        <v>401.9375710437259</v>
      </c>
      <c r="D259" s="11">
        <v>1.540539044289044</v>
      </c>
      <c r="E259" s="11">
        <v>5.54594055944056</v>
      </c>
      <c r="F259" s="11">
        <v>24234.33423690506</v>
      </c>
      <c r="G259" s="11">
        <v>6.941787099913582</v>
      </c>
      <c r="H259" s="11">
        <v>1356.1344</v>
      </c>
      <c r="I259" s="11">
        <v>1363.076187099914</v>
      </c>
      <c r="J259" s="11">
        <v>0.018</v>
      </c>
      <c r="K259" s="11">
        <v>0.321570682151041</v>
      </c>
      <c r="L259" s="11">
        <v>0.5249078615159393</v>
      </c>
      <c r="M259" s="11">
        <v>0.8724825684674276</v>
      </c>
      <c r="N259" s="11">
        <v>1.146154703992041</v>
      </c>
      <c r="O259" s="3" t="s">
        <v>310</v>
      </c>
      <c r="P259" s="3" t="s">
        <v>311</v>
      </c>
      <c r="Q259" s="10">
        <v>1</v>
      </c>
      <c r="R259" s="3" t="s">
        <v>312</v>
      </c>
      <c r="S259" s="11">
        <v>0.001628862259924053</v>
      </c>
      <c r="T259" s="11">
        <v>0.002508168477208471</v>
      </c>
      <c r="U259" s="11">
        <v>0.4298402630495488</v>
      </c>
      <c r="V259" s="11">
        <v>0.5837881829490883</v>
      </c>
    </row>
    <row r="260" spans="1:22" ht="18" customHeight="1">
      <c r="A260" s="11">
        <v>1044.475</v>
      </c>
      <c r="B260" s="11">
        <v>43.9752842879854</v>
      </c>
      <c r="C260" s="11">
        <v>402.0517792175534</v>
      </c>
      <c r="D260" s="11">
        <v>1.541959984459985</v>
      </c>
      <c r="E260" s="11">
        <v>5.551055944055944</v>
      </c>
      <c r="F260" s="11">
        <v>24241.22027905817</v>
      </c>
      <c r="G260" s="11">
        <v>6.95459873650182</v>
      </c>
      <c r="H260" s="11">
        <v>1356.1344</v>
      </c>
      <c r="I260" s="11">
        <v>1363.088998736502</v>
      </c>
      <c r="J260" s="11">
        <v>0.018</v>
      </c>
      <c r="K260" s="11">
        <v>0.3216619106821492</v>
      </c>
      <c r="L260" s="11">
        <v>0.5249076914668214</v>
      </c>
      <c r="M260" s="11">
        <v>0.8727447654048091</v>
      </c>
      <c r="N260" s="11">
        <v>1.145810367062088</v>
      </c>
      <c r="O260" s="3" t="s">
        <v>310</v>
      </c>
      <c r="P260" s="3" t="s">
        <v>311</v>
      </c>
      <c r="Q260" s="10">
        <v>1</v>
      </c>
      <c r="R260" s="3" t="s">
        <v>312</v>
      </c>
      <c r="S260" s="11">
        <v>0.001628372619926297</v>
      </c>
      <c r="T260" s="11">
        <v>0.002509728335871987</v>
      </c>
      <c r="U260" s="11">
        <v>0.4314686356694751</v>
      </c>
      <c r="V260" s="11">
        <v>0.5862979112849603</v>
      </c>
    </row>
    <row r="261" spans="1:22" ht="18" customHeight="1">
      <c r="A261" s="11">
        <v>1045.4375</v>
      </c>
      <c r="B261" s="11">
        <v>44.02830075655441</v>
      </c>
      <c r="C261" s="11">
        <v>402.1658894774066</v>
      </c>
      <c r="D261" s="11">
        <v>1.543380924630925</v>
      </c>
      <c r="E261" s="11">
        <v>5.556171328671329</v>
      </c>
      <c r="F261" s="11">
        <v>24248.10041760794</v>
      </c>
      <c r="G261" s="11">
        <v>6.967422184655229</v>
      </c>
      <c r="H261" s="11">
        <v>1356.1344</v>
      </c>
      <c r="I261" s="11">
        <v>1363.101822184655</v>
      </c>
      <c r="J261" s="11">
        <v>0.018</v>
      </c>
      <c r="K261" s="11">
        <v>0.3217530606978328</v>
      </c>
      <c r="L261" s="11">
        <v>0.5249075212609282</v>
      </c>
      <c r="M261" s="11">
        <v>0.873006736683577</v>
      </c>
      <c r="N261" s="11">
        <v>1.145466533052026</v>
      </c>
      <c r="O261" s="3" t="s">
        <v>310</v>
      </c>
      <c r="P261" s="3" t="s">
        <v>311</v>
      </c>
      <c r="Q261" s="10">
        <v>1</v>
      </c>
      <c r="R261" s="3" t="s">
        <v>312</v>
      </c>
      <c r="S261" s="11">
        <v>0.001627883695059726</v>
      </c>
      <c r="T261" s="11">
        <v>0.002511287906248606</v>
      </c>
      <c r="U261" s="11">
        <v>0.4330965193645348</v>
      </c>
      <c r="V261" s="11">
        <v>0.588809199191209</v>
      </c>
    </row>
    <row r="262" spans="1:22" ht="18" customHeight="1">
      <c r="A262" s="11">
        <v>1046.4</v>
      </c>
      <c r="B262" s="11">
        <v>44.08132949880937</v>
      </c>
      <c r="C262" s="11">
        <v>402.2799018232851</v>
      </c>
      <c r="D262" s="11">
        <v>1.544801864801865</v>
      </c>
      <c r="E262" s="11">
        <v>5.561286713286714</v>
      </c>
      <c r="F262" s="11">
        <v>24254.97465255438</v>
      </c>
      <c r="G262" s="11">
        <v>6.980257444373809</v>
      </c>
      <c r="H262" s="11">
        <v>1356.1344</v>
      </c>
      <c r="I262" s="11">
        <v>1363.114657444374</v>
      </c>
      <c r="J262" s="11">
        <v>0.018</v>
      </c>
      <c r="K262" s="11">
        <v>0.3218441321980919</v>
      </c>
      <c r="L262" s="11">
        <v>0.5249073508982599</v>
      </c>
      <c r="M262" s="11">
        <v>0.873268482303731</v>
      </c>
      <c r="N262" s="11">
        <v>1.145123201242697</v>
      </c>
      <c r="O262" s="3" t="s">
        <v>310</v>
      </c>
      <c r="P262" s="3" t="s">
        <v>311</v>
      </c>
      <c r="Q262" s="10">
        <v>1</v>
      </c>
      <c r="R262" s="3" t="s">
        <v>312</v>
      </c>
      <c r="S262" s="11">
        <v>0.001627395484301292</v>
      </c>
      <c r="T262" s="11">
        <v>0.002512847189807123</v>
      </c>
      <c r="U262" s="11">
        <v>0.4347239148488361</v>
      </c>
      <c r="V262" s="11">
        <v>0.5913220463810162</v>
      </c>
    </row>
    <row r="263" spans="1:22" ht="18" customHeight="1">
      <c r="A263" s="11">
        <v>1047.3625</v>
      </c>
      <c r="B263" s="11">
        <v>44.13437048514321</v>
      </c>
      <c r="C263" s="11">
        <v>402.3938162551892</v>
      </c>
      <c r="D263" s="11">
        <v>1.546222804972805</v>
      </c>
      <c r="E263" s="11">
        <v>5.566402097902098</v>
      </c>
      <c r="F263" s="11">
        <v>24261.84298389748</v>
      </c>
      <c r="G263" s="11">
        <v>6.993104515657561</v>
      </c>
      <c r="H263" s="11">
        <v>1356.1344</v>
      </c>
      <c r="I263" s="11">
        <v>1363.127504515657</v>
      </c>
      <c r="J263" s="11">
        <v>0.018</v>
      </c>
      <c r="K263" s="11">
        <v>0.3219351251829264</v>
      </c>
      <c r="L263" s="11">
        <v>0.5249071803788166</v>
      </c>
      <c r="M263" s="11">
        <v>0.8735300022652713</v>
      </c>
      <c r="N263" s="11">
        <v>1.144780370916582</v>
      </c>
      <c r="O263" s="3" t="s">
        <v>310</v>
      </c>
      <c r="P263" s="3" t="s">
        <v>311</v>
      </c>
      <c r="Q263" s="10">
        <v>1</v>
      </c>
      <c r="R263" s="3" t="s">
        <v>312</v>
      </c>
      <c r="S263" s="11">
        <v>0.001626907986630277</v>
      </c>
      <c r="T263" s="11">
        <v>0.002514406188014122</v>
      </c>
      <c r="U263" s="11">
        <v>0.4363508228354664</v>
      </c>
      <c r="V263" s="11">
        <v>0.5938364525690303</v>
      </c>
    </row>
    <row r="264" spans="1:22" ht="18" customHeight="1">
      <c r="A264" s="11">
        <v>1048.325</v>
      </c>
      <c r="B264" s="11">
        <v>44.18742368594889</v>
      </c>
      <c r="C264" s="11">
        <v>402.5076327731189</v>
      </c>
      <c r="D264" s="11">
        <v>1.547643745143745</v>
      </c>
      <c r="E264" s="11">
        <v>5.571517482517483</v>
      </c>
      <c r="F264" s="11">
        <v>24268.70541163725</v>
      </c>
      <c r="G264" s="11">
        <v>7.005963398506483</v>
      </c>
      <c r="H264" s="11">
        <v>1356.1344</v>
      </c>
      <c r="I264" s="11">
        <v>1363.140363398506</v>
      </c>
      <c r="J264" s="11">
        <v>0.018</v>
      </c>
      <c r="K264" s="11">
        <v>0.3220260396523364</v>
      </c>
      <c r="L264" s="11">
        <v>0.524907009702598</v>
      </c>
      <c r="M264" s="11">
        <v>0.8737912965681982</v>
      </c>
      <c r="N264" s="11">
        <v>1.144438041357799</v>
      </c>
      <c r="O264" s="3" t="s">
        <v>310</v>
      </c>
      <c r="P264" s="3" t="s">
        <v>311</v>
      </c>
      <c r="Q264" s="10">
        <v>1</v>
      </c>
      <c r="R264" s="3" t="s">
        <v>312</v>
      </c>
      <c r="S264" s="11">
        <v>0.001626421201028292</v>
      </c>
      <c r="T264" s="11">
        <v>0.002515964902333991</v>
      </c>
      <c r="U264" s="11">
        <v>0.4379772440364947</v>
      </c>
      <c r="V264" s="11">
        <v>0.5963524174713642</v>
      </c>
    </row>
    <row r="265" spans="1:22" ht="18" customHeight="1">
      <c r="A265" s="11">
        <v>1049.2875</v>
      </c>
      <c r="B265" s="11">
        <v>44.24048907161932</v>
      </c>
      <c r="C265" s="11">
        <v>402.621351377074</v>
      </c>
      <c r="D265" s="11">
        <v>1.549064685314685</v>
      </c>
      <c r="E265" s="11">
        <v>5.576632867132868</v>
      </c>
      <c r="F265" s="11">
        <v>24275.56193577369</v>
      </c>
      <c r="G265" s="11">
        <v>7.018834092920575</v>
      </c>
      <c r="H265" s="11">
        <v>1356.1344</v>
      </c>
      <c r="I265" s="11">
        <v>1363.15323409292</v>
      </c>
      <c r="J265" s="11">
        <v>0.018</v>
      </c>
      <c r="K265" s="11">
        <v>0.3221168756063219</v>
      </c>
      <c r="L265" s="11">
        <v>0.5249068388696042</v>
      </c>
      <c r="M265" s="11">
        <v>0.8740523652125115</v>
      </c>
      <c r="N265" s="11">
        <v>1.144096211852097</v>
      </c>
      <c r="O265" s="3" t="s">
        <v>310</v>
      </c>
      <c r="P265" s="3" t="s">
        <v>311</v>
      </c>
      <c r="Q265" s="10">
        <v>1</v>
      </c>
      <c r="R265" s="3" t="s">
        <v>312</v>
      </c>
      <c r="S265" s="11">
        <v>0.001625935126479272</v>
      </c>
      <c r="T265" s="11">
        <v>0.002517523334228921</v>
      </c>
      <c r="U265" s="11">
        <v>0.439603179162974</v>
      </c>
      <c r="V265" s="11">
        <v>0.5988699408055932</v>
      </c>
    </row>
    <row r="266" spans="1:22" ht="18" customHeight="1">
      <c r="A266" s="11">
        <v>1050.25</v>
      </c>
      <c r="B266" s="11">
        <v>44.29356661254749</v>
      </c>
      <c r="C266" s="11">
        <v>402.7349720670547</v>
      </c>
      <c r="D266" s="11">
        <v>1.550485625485626</v>
      </c>
      <c r="E266" s="11">
        <v>5.581748251748253</v>
      </c>
      <c r="F266" s="11">
        <v>24282.4125563068</v>
      </c>
      <c r="G266" s="11">
        <v>7.031716598899839</v>
      </c>
      <c r="H266" s="11">
        <v>1356.1344</v>
      </c>
      <c r="I266" s="11">
        <v>1363.1661165989</v>
      </c>
      <c r="J266" s="11">
        <v>0.018</v>
      </c>
      <c r="K266" s="11">
        <v>0.3222076330448827</v>
      </c>
      <c r="L266" s="11">
        <v>0.5249066678798354</v>
      </c>
      <c r="M266" s="11">
        <v>0.874313208198211</v>
      </c>
      <c r="N266" s="11">
        <v>1.143754881686856</v>
      </c>
      <c r="O266" s="3" t="s">
        <v>310</v>
      </c>
      <c r="P266" s="3" t="s">
        <v>311</v>
      </c>
      <c r="Q266" s="10">
        <v>1</v>
      </c>
      <c r="R266" s="3" t="s">
        <v>312</v>
      </c>
      <c r="S266" s="11">
        <v>0.001625449761969468</v>
      </c>
      <c r="T266" s="11">
        <v>0.002519081485158921</v>
      </c>
      <c r="U266" s="11">
        <v>0.4412286289249435</v>
      </c>
      <c r="V266" s="11">
        <v>0.6013890222907521</v>
      </c>
    </row>
    <row r="267" spans="1:22" ht="18" customHeight="1">
      <c r="A267" s="11">
        <v>1051.2125</v>
      </c>
      <c r="B267" s="11">
        <v>44.34665627912628</v>
      </c>
      <c r="C267" s="11">
        <v>402.8484948430608</v>
      </c>
      <c r="D267" s="11">
        <v>1.551906565656566</v>
      </c>
      <c r="E267" s="11">
        <v>5.586863636363637</v>
      </c>
      <c r="F267" s="11">
        <v>24289.25727323657</v>
      </c>
      <c r="G267" s="11">
        <v>7.044610916444275</v>
      </c>
      <c r="H267" s="11">
        <v>1356.1344</v>
      </c>
      <c r="I267" s="11">
        <v>1363.179010916444</v>
      </c>
      <c r="J267" s="11">
        <v>0.018</v>
      </c>
      <c r="K267" s="11">
        <v>0.3222983119680191</v>
      </c>
      <c r="L267" s="11">
        <v>0.5249064967332913</v>
      </c>
      <c r="M267" s="11">
        <v>0.8745738255252968</v>
      </c>
      <c r="N267" s="11">
        <v>1.143414050151076</v>
      </c>
      <c r="O267" s="3" t="s">
        <v>310</v>
      </c>
      <c r="P267" s="3" t="s">
        <v>311</v>
      </c>
      <c r="Q267" s="10">
        <v>1</v>
      </c>
      <c r="R267" s="3" t="s">
        <v>312</v>
      </c>
      <c r="S267" s="11">
        <v>0.001624965106487439</v>
      </c>
      <c r="T267" s="11">
        <v>0.00252063935658182</v>
      </c>
      <c r="U267" s="11">
        <v>0.4428535940314309</v>
      </c>
      <c r="V267" s="11">
        <v>0.603909661647334</v>
      </c>
    </row>
    <row r="268" spans="1:22" ht="18" customHeight="1">
      <c r="A268" s="11">
        <v>1052.175</v>
      </c>
      <c r="B268" s="11">
        <v>44.39975804174866</v>
      </c>
      <c r="C268" s="11">
        <v>402.9619197050926</v>
      </c>
      <c r="D268" s="11">
        <v>1.553327505827506</v>
      </c>
      <c r="E268" s="11">
        <v>5.591979020979021</v>
      </c>
      <c r="F268" s="11">
        <v>24296.09608656302</v>
      </c>
      <c r="G268" s="11">
        <v>7.05751704555388</v>
      </c>
      <c r="H268" s="11">
        <v>1356.1344</v>
      </c>
      <c r="I268" s="11">
        <v>1363.191917045554</v>
      </c>
      <c r="J268" s="11">
        <v>0.018</v>
      </c>
      <c r="K268" s="11">
        <v>0.3223889123757309</v>
      </c>
      <c r="L268" s="11">
        <v>0.5249063254299721</v>
      </c>
      <c r="M268" s="11">
        <v>0.8748342171937693</v>
      </c>
      <c r="N268" s="11">
        <v>1.143073716535378</v>
      </c>
      <c r="O268" s="3" t="s">
        <v>310</v>
      </c>
      <c r="P268" s="3" t="s">
        <v>311</v>
      </c>
      <c r="Q268" s="10">
        <v>1</v>
      </c>
      <c r="R268" s="3" t="s">
        <v>312</v>
      </c>
      <c r="S268" s="11">
        <v>0.001624481159024049</v>
      </c>
      <c r="T268" s="11">
        <v>0.002522196949953275</v>
      </c>
      <c r="U268" s="11">
        <v>0.444478075190455</v>
      </c>
      <c r="V268" s="11">
        <v>0.6064318585972872</v>
      </c>
    </row>
    <row r="269" spans="1:22" ht="18" customHeight="1">
      <c r="A269" s="11">
        <v>1053.1375</v>
      </c>
      <c r="B269" s="11">
        <v>44.45287187080757</v>
      </c>
      <c r="C269" s="11">
        <v>403.0752466531499</v>
      </c>
      <c r="D269" s="11">
        <v>1.554748445998446</v>
      </c>
      <c r="E269" s="11">
        <v>5.597094405594406</v>
      </c>
      <c r="F269" s="11">
        <v>24302.92899628613</v>
      </c>
      <c r="G269" s="11">
        <v>7.070434986228657</v>
      </c>
      <c r="H269" s="11">
        <v>1356.1344</v>
      </c>
      <c r="I269" s="11">
        <v>1363.204834986229</v>
      </c>
      <c r="J269" s="11">
        <v>0.018</v>
      </c>
      <c r="K269" s="11">
        <v>0.3224794342680181</v>
      </c>
      <c r="L269" s="11">
        <v>0.5249061539698778</v>
      </c>
      <c r="M269" s="11">
        <v>0.8750943832036279</v>
      </c>
      <c r="N269" s="11">
        <v>1.142733880131999</v>
      </c>
      <c r="O269" s="3" t="s">
        <v>310</v>
      </c>
      <c r="P269" s="3" t="s">
        <v>311</v>
      </c>
      <c r="Q269" s="10">
        <v>1</v>
      </c>
      <c r="R269" s="3" t="s">
        <v>312</v>
      </c>
      <c r="S269" s="11">
        <v>0.001623997918572462</v>
      </c>
      <c r="T269" s="11">
        <v>0.00252375426672678</v>
      </c>
      <c r="U269" s="11">
        <v>0.4461020731090274</v>
      </c>
      <c r="V269" s="11">
        <v>0.608955612864014</v>
      </c>
    </row>
    <row r="270" spans="1:22" ht="18" customHeight="1">
      <c r="A270" s="11">
        <v>1054.1</v>
      </c>
      <c r="B270" s="11">
        <v>44.50599773669595</v>
      </c>
      <c r="C270" s="11">
        <v>403.1884756872327</v>
      </c>
      <c r="D270" s="11">
        <v>1.556169386169386</v>
      </c>
      <c r="E270" s="11">
        <v>5.602209790209791</v>
      </c>
      <c r="F270" s="11">
        <v>24309.75600240591</v>
      </c>
      <c r="G270" s="11">
        <v>7.083364738468605</v>
      </c>
      <c r="H270" s="11">
        <v>1356.1344</v>
      </c>
      <c r="I270" s="11">
        <v>1363.217764738469</v>
      </c>
      <c r="J270" s="11">
        <v>0.018</v>
      </c>
      <c r="K270" s="11">
        <v>0.3225698776448809</v>
      </c>
      <c r="L270" s="11">
        <v>0.5249059823530082</v>
      </c>
      <c r="M270" s="11">
        <v>0.8753543235548731</v>
      </c>
      <c r="N270" s="11">
        <v>1.142394540234784</v>
      </c>
      <c r="O270" s="3" t="s">
        <v>310</v>
      </c>
      <c r="P270" s="3" t="s">
        <v>311</v>
      </c>
      <c r="Q270" s="10">
        <v>1</v>
      </c>
      <c r="R270" s="3" t="s">
        <v>312</v>
      </c>
      <c r="S270" s="11">
        <v>0.00162351538412813</v>
      </c>
      <c r="T270" s="11">
        <v>0.00252531130835367</v>
      </c>
      <c r="U270" s="11">
        <v>0.4477255884931556</v>
      </c>
      <c r="V270" s="11">
        <v>0.6114809241723677</v>
      </c>
    </row>
    <row r="271" spans="1:22" ht="18" customHeight="1">
      <c r="A271" s="11">
        <v>1055.0625</v>
      </c>
      <c r="B271" s="11">
        <v>44.55913560980672</v>
      </c>
      <c r="C271" s="11">
        <v>403.3016068073409</v>
      </c>
      <c r="D271" s="11">
        <v>1.557590326340327</v>
      </c>
      <c r="E271" s="11">
        <v>5.607325174825176</v>
      </c>
      <c r="F271" s="11">
        <v>24316.57710492235</v>
      </c>
      <c r="G271" s="11">
        <v>7.096306302273724</v>
      </c>
      <c r="H271" s="11">
        <v>1356.1344</v>
      </c>
      <c r="I271" s="11">
        <v>1363.230706302274</v>
      </c>
      <c r="J271" s="11">
        <v>0.018</v>
      </c>
      <c r="K271" s="11">
        <v>0.3226602425063189</v>
      </c>
      <c r="L271" s="11">
        <v>0.5249058105793637</v>
      </c>
      <c r="M271" s="11">
        <v>0.8756140382475042</v>
      </c>
      <c r="N271" s="11">
        <v>1.142055696139189</v>
      </c>
      <c r="O271" s="3" t="s">
        <v>310</v>
      </c>
      <c r="P271" s="3" t="s">
        <v>311</v>
      </c>
      <c r="Q271" s="10">
        <v>1</v>
      </c>
      <c r="R271" s="3" t="s">
        <v>312</v>
      </c>
      <c r="S271" s="11">
        <v>0.001623033554688793</v>
      </c>
      <c r="T271" s="11">
        <v>0.002526868076283129</v>
      </c>
      <c r="U271" s="11">
        <v>0.4493486220478444</v>
      </c>
      <c r="V271" s="11">
        <v>0.6140077922486508</v>
      </c>
    </row>
    <row r="272" spans="1:22" ht="18" customHeight="1">
      <c r="A272" s="11">
        <v>1056.025</v>
      </c>
      <c r="B272" s="11">
        <v>44.61228546053287</v>
      </c>
      <c r="C272" s="11">
        <v>403.4146400134749</v>
      </c>
      <c r="D272" s="11">
        <v>1.559011266511267</v>
      </c>
      <c r="E272" s="11">
        <v>5.612440559440561</v>
      </c>
      <c r="F272" s="11">
        <v>24323.39230383547</v>
      </c>
      <c r="G272" s="11">
        <v>7.109259677644013</v>
      </c>
      <c r="H272" s="11">
        <v>1356.1344</v>
      </c>
      <c r="I272" s="11">
        <v>1363.243659677644</v>
      </c>
      <c r="J272" s="11">
        <v>0.018</v>
      </c>
      <c r="K272" s="11">
        <v>0.3227505288523327</v>
      </c>
      <c r="L272" s="11">
        <v>0.5249056386489439</v>
      </c>
      <c r="M272" s="11">
        <v>0.8758735272815225</v>
      </c>
      <c r="N272" s="11">
        <v>1.141717347142267</v>
      </c>
      <c r="O272" s="3" t="s">
        <v>310</v>
      </c>
      <c r="P272" s="3" t="s">
        <v>311</v>
      </c>
      <c r="Q272" s="10">
        <v>1</v>
      </c>
      <c r="R272" s="3" t="s">
        <v>312</v>
      </c>
      <c r="S272" s="11">
        <v>0.001622552429254473</v>
      </c>
      <c r="T272" s="11">
        <v>0.002528424571962198</v>
      </c>
      <c r="U272" s="11">
        <v>0.4509711744770988</v>
      </c>
      <c r="V272" s="11">
        <v>0.616536216820613</v>
      </c>
    </row>
    <row r="273" spans="1:22" ht="18" customHeight="1">
      <c r="A273" s="11">
        <v>1056.9875</v>
      </c>
      <c r="B273" s="11">
        <v>44.66544725926726</v>
      </c>
      <c r="C273" s="11">
        <v>403.5275753056342</v>
      </c>
      <c r="D273" s="11">
        <v>1.560432206682207</v>
      </c>
      <c r="E273" s="11">
        <v>5.617555944055945</v>
      </c>
      <c r="F273" s="11">
        <v>24330.20159914524</v>
      </c>
      <c r="G273" s="11">
        <v>7.122224864579474</v>
      </c>
      <c r="H273" s="11">
        <v>1356.1344</v>
      </c>
      <c r="I273" s="11">
        <v>1363.256624864579</v>
      </c>
      <c r="J273" s="11">
        <v>0.018</v>
      </c>
      <c r="K273" s="11">
        <v>0.3228407366829216</v>
      </c>
      <c r="L273" s="11">
        <v>0.524905466561749</v>
      </c>
      <c r="M273" s="11">
        <v>0.8761327906569263</v>
      </c>
      <c r="N273" s="11">
        <v>1.141379492542675</v>
      </c>
      <c r="O273" s="3" t="s">
        <v>310</v>
      </c>
      <c r="P273" s="3" t="s">
        <v>311</v>
      </c>
      <c r="Q273" s="10">
        <v>1</v>
      </c>
      <c r="R273" s="3" t="s">
        <v>312</v>
      </c>
      <c r="S273" s="11">
        <v>0.001622072006827462</v>
      </c>
      <c r="T273" s="11">
        <v>0.00252998079683578</v>
      </c>
      <c r="U273" s="11">
        <v>0.4525932464839263</v>
      </c>
      <c r="V273" s="11">
        <v>0.6190661976174487</v>
      </c>
    </row>
    <row r="274" spans="1:22" ht="18" customHeight="1">
      <c r="A274" s="11">
        <v>1057.95</v>
      </c>
      <c r="B274" s="11">
        <v>44.71862097640288</v>
      </c>
      <c r="C274" s="11">
        <v>403.640412683819</v>
      </c>
      <c r="D274" s="11">
        <v>1.561853146853147</v>
      </c>
      <c r="E274" s="11">
        <v>5.622671328671329</v>
      </c>
      <c r="F274" s="11">
        <v>24337.00499085168</v>
      </c>
      <c r="G274" s="11">
        <v>7.135201863080103</v>
      </c>
      <c r="H274" s="11">
        <v>1356.1344</v>
      </c>
      <c r="I274" s="11">
        <v>1363.26960186308</v>
      </c>
      <c r="J274" s="11">
        <v>0.018</v>
      </c>
      <c r="K274" s="11">
        <v>0.3229308659980861</v>
      </c>
      <c r="L274" s="11">
        <v>0.5249052943177789</v>
      </c>
      <c r="M274" s="11">
        <v>0.8763918283737167</v>
      </c>
      <c r="N274" s="11">
        <v>1.141042131640659</v>
      </c>
      <c r="O274" s="3" t="s">
        <v>310</v>
      </c>
      <c r="P274" s="3" t="s">
        <v>311</v>
      </c>
      <c r="Q274" s="10">
        <v>1</v>
      </c>
      <c r="R274" s="3" t="s">
        <v>312</v>
      </c>
      <c r="S274" s="11">
        <v>0.001621592286412071</v>
      </c>
      <c r="T274" s="11">
        <v>0.002531536752346257</v>
      </c>
      <c r="U274" s="11">
        <v>0.4542148387703384</v>
      </c>
      <c r="V274" s="11">
        <v>0.621597734369795</v>
      </c>
    </row>
    <row r="275" spans="1:22" ht="18" customHeight="1">
      <c r="A275" s="11">
        <v>1058.9125</v>
      </c>
      <c r="B275" s="11">
        <v>44.77180658233267</v>
      </c>
      <c r="C275" s="11">
        <v>403.7531521480293</v>
      </c>
      <c r="D275" s="11">
        <v>1.563274087024087</v>
      </c>
      <c r="E275" s="11">
        <v>5.627786713286714</v>
      </c>
      <c r="F275" s="11">
        <v>24343.8024789548</v>
      </c>
      <c r="G275" s="11">
        <v>7.148190673145906</v>
      </c>
      <c r="H275" s="11">
        <v>1356.1344</v>
      </c>
      <c r="I275" s="11">
        <v>1363.282590673146</v>
      </c>
      <c r="J275" s="11">
        <v>0.018</v>
      </c>
      <c r="K275" s="11">
        <v>0.3230209167978261</v>
      </c>
      <c r="L275" s="11">
        <v>0.5249051219170338</v>
      </c>
      <c r="M275" s="11">
        <v>0.8766506404318934</v>
      </c>
      <c r="N275" s="11">
        <v>1.140705263738057</v>
      </c>
      <c r="O275" s="3" t="s">
        <v>310</v>
      </c>
      <c r="P275" s="3" t="s">
        <v>311</v>
      </c>
      <c r="Q275" s="10">
        <v>1</v>
      </c>
      <c r="R275" s="3" t="s">
        <v>312</v>
      </c>
      <c r="S275" s="11">
        <v>0.001621113267015881</v>
      </c>
      <c r="T275" s="11">
        <v>0.002533092439935462</v>
      </c>
      <c r="U275" s="11">
        <v>0.4558359520373542</v>
      </c>
      <c r="V275" s="11">
        <v>0.6241308268097305</v>
      </c>
    </row>
    <row r="276" spans="1:22" ht="18" customHeight="1">
      <c r="A276" s="11">
        <v>1059.875</v>
      </c>
      <c r="B276" s="11">
        <v>44.82500404744957</v>
      </c>
      <c r="C276" s="11">
        <v>403.8657936982653</v>
      </c>
      <c r="D276" s="11">
        <v>1.564695027195027</v>
      </c>
      <c r="E276" s="11">
        <v>5.632902097902099</v>
      </c>
      <c r="F276" s="11">
        <v>24350.59406345458</v>
      </c>
      <c r="G276" s="11">
        <v>7.161191294776878</v>
      </c>
      <c r="H276" s="11">
        <v>1356.1344</v>
      </c>
      <c r="I276" s="11">
        <v>1363.295591294777</v>
      </c>
      <c r="J276" s="11">
        <v>0.018</v>
      </c>
      <c r="K276" s="11">
        <v>0.3231108890821415</v>
      </c>
      <c r="L276" s="11">
        <v>0.5249049493595133</v>
      </c>
      <c r="M276" s="11">
        <v>0.8769092268314568</v>
      </c>
      <c r="N276" s="11">
        <v>1.140368888138295</v>
      </c>
      <c r="O276" s="3" t="s">
        <v>310</v>
      </c>
      <c r="P276" s="3" t="s">
        <v>311</v>
      </c>
      <c r="Q276" s="10">
        <v>1</v>
      </c>
      <c r="R276" s="3" t="s">
        <v>312</v>
      </c>
      <c r="S276" s="11">
        <v>0.001620634947647214</v>
      </c>
      <c r="T276" s="11">
        <v>0.002534647861040747</v>
      </c>
      <c r="U276" s="11">
        <v>0.4574565869850014</v>
      </c>
      <c r="V276" s="11">
        <v>0.6266654746707713</v>
      </c>
    </row>
    <row r="277" spans="1:22" ht="18" customHeight="1">
      <c r="A277" s="11">
        <v>1060.8375</v>
      </c>
      <c r="B277" s="11">
        <v>44.87821334214652</v>
      </c>
      <c r="C277" s="11">
        <v>403.9783373345267</v>
      </c>
      <c r="D277" s="11">
        <v>1.566115967365967</v>
      </c>
      <c r="E277" s="11">
        <v>5.638017482517483</v>
      </c>
      <c r="F277" s="11">
        <v>24357.37974435103</v>
      </c>
      <c r="G277" s="11">
        <v>7.174203727973023</v>
      </c>
      <c r="H277" s="11">
        <v>1356.1344</v>
      </c>
      <c r="I277" s="11">
        <v>1363.308603727973</v>
      </c>
      <c r="J277" s="11">
        <v>0.018</v>
      </c>
      <c r="K277" s="11">
        <v>0.3232007828510323</v>
      </c>
      <c r="L277" s="11">
        <v>0.5249047766452177</v>
      </c>
      <c r="M277" s="11">
        <v>0.8771675875724062</v>
      </c>
      <c r="N277" s="11">
        <v>1.140033004146376</v>
      </c>
      <c r="O277" s="3" t="s">
        <v>310</v>
      </c>
      <c r="P277" s="3" t="s">
        <v>311</v>
      </c>
      <c r="Q277" s="10">
        <v>1</v>
      </c>
      <c r="R277" s="3" t="s">
        <v>312</v>
      </c>
      <c r="S277" s="11">
        <v>0.001620157327317655</v>
      </c>
      <c r="T277" s="11">
        <v>0.00253620301709893</v>
      </c>
      <c r="U277" s="11">
        <v>0.459076744312319</v>
      </c>
      <c r="V277" s="11">
        <v>0.6292016776878702</v>
      </c>
    </row>
    <row r="278" spans="1:22" ht="18" customHeight="1">
      <c r="A278" s="11">
        <v>1061.8</v>
      </c>
      <c r="B278" s="11">
        <v>44.93143443681642</v>
      </c>
      <c r="C278" s="11">
        <v>404.0907830568137</v>
      </c>
      <c r="D278" s="11">
        <v>1.567536907536908</v>
      </c>
      <c r="E278" s="11">
        <v>5.643132867132867</v>
      </c>
      <c r="F278" s="11">
        <v>24364.15952164415</v>
      </c>
      <c r="G278" s="11">
        <v>7.187227972734338</v>
      </c>
      <c r="H278" s="11">
        <v>1356.1344</v>
      </c>
      <c r="I278" s="11">
        <v>1363.321627972734</v>
      </c>
      <c r="J278" s="11">
        <v>0.018</v>
      </c>
      <c r="K278" s="11">
        <v>0.3232905981044986</v>
      </c>
      <c r="L278" s="11">
        <v>0.5249046037741472</v>
      </c>
      <c r="M278" s="11">
        <v>0.8774257226547422</v>
      </c>
      <c r="N278" s="11">
        <v>1.139697611068885</v>
      </c>
      <c r="O278" s="3" t="s">
        <v>310</v>
      </c>
      <c r="P278" s="3" t="s">
        <v>311</v>
      </c>
      <c r="Q278" s="10">
        <v>1</v>
      </c>
      <c r="R278" s="3" t="s">
        <v>312</v>
      </c>
      <c r="S278" s="11">
        <v>0.001619680405040777</v>
      </c>
      <c r="T278" s="11">
        <v>0.002537757909544336</v>
      </c>
      <c r="U278" s="11">
        <v>0.4606964247173598</v>
      </c>
      <c r="V278" s="11">
        <v>0.6317394355974145</v>
      </c>
    </row>
    <row r="279" spans="1:22" ht="18" customHeight="1">
      <c r="A279" s="11">
        <v>1062.7625</v>
      </c>
      <c r="B279" s="11">
        <v>44.98466730185227</v>
      </c>
      <c r="C279" s="11">
        <v>404.2031308651261</v>
      </c>
      <c r="D279" s="11">
        <v>1.568957847707848</v>
      </c>
      <c r="E279" s="11">
        <v>5.648248251748252</v>
      </c>
      <c r="F279" s="11">
        <v>24370.93339533393</v>
      </c>
      <c r="G279" s="11">
        <v>7.200264029060824</v>
      </c>
      <c r="H279" s="11">
        <v>1356.1344</v>
      </c>
      <c r="I279" s="11">
        <v>1363.334664029061</v>
      </c>
      <c r="J279" s="11">
        <v>0.018</v>
      </c>
      <c r="K279" s="11">
        <v>0.3233803348425404</v>
      </c>
      <c r="L279" s="11">
        <v>0.5249044307463013</v>
      </c>
      <c r="M279" s="11">
        <v>0.8776836320784644</v>
      </c>
      <c r="N279" s="11">
        <v>1.139362708213978</v>
      </c>
      <c r="O279" s="3" t="s">
        <v>310</v>
      </c>
      <c r="P279" s="3" t="s">
        <v>311</v>
      </c>
      <c r="Q279" s="10">
        <v>1</v>
      </c>
      <c r="R279" s="3" t="s">
        <v>312</v>
      </c>
      <c r="S279" s="11">
        <v>0.001619204179832396</v>
      </c>
      <c r="T279" s="11">
        <v>0.00253931253980919</v>
      </c>
      <c r="U279" s="11">
        <v>0.4623156288971922</v>
      </c>
      <c r="V279" s="11">
        <v>0.6342787481372237</v>
      </c>
    </row>
    <row r="280" spans="1:22" ht="18" customHeight="1">
      <c r="A280" s="11">
        <v>1063.725</v>
      </c>
      <c r="B280" s="11">
        <v>45.03791190764698</v>
      </c>
      <c r="C280" s="11">
        <v>404.3153807594641</v>
      </c>
      <c r="D280" s="11">
        <v>1.570378787878788</v>
      </c>
      <c r="E280" s="11">
        <v>5.653363636363637</v>
      </c>
      <c r="F280" s="11">
        <v>24377.70136542038</v>
      </c>
      <c r="G280" s="11">
        <v>7.213311896952481</v>
      </c>
      <c r="H280" s="11">
        <v>1356.1344</v>
      </c>
      <c r="I280" s="11">
        <v>1363.347711896952</v>
      </c>
      <c r="J280" s="11">
        <v>0.018</v>
      </c>
      <c r="K280" s="11">
        <v>0.3234699930651576</v>
      </c>
      <c r="L280" s="11">
        <v>0.5249042575616804</v>
      </c>
      <c r="M280" s="11">
        <v>0.877941315843573</v>
      </c>
      <c r="N280" s="11">
        <v>1.139028294891381</v>
      </c>
      <c r="O280" s="3" t="s">
        <v>310</v>
      </c>
      <c r="P280" s="3" t="s">
        <v>311</v>
      </c>
      <c r="Q280" s="10">
        <v>1</v>
      </c>
      <c r="R280" s="3" t="s">
        <v>312</v>
      </c>
      <c r="S280" s="11">
        <v>0.001618728650710558</v>
      </c>
      <c r="T280" s="11">
        <v>0.00254086690932363</v>
      </c>
      <c r="U280" s="11">
        <v>0.4639343575479028</v>
      </c>
      <c r="V280" s="11">
        <v>0.6368196150465474</v>
      </c>
    </row>
    <row r="281" spans="1:22" ht="18" customHeight="1">
      <c r="A281" s="11">
        <v>1064.6875</v>
      </c>
      <c r="B281" s="11">
        <v>45.09116822459347</v>
      </c>
      <c r="C281" s="11">
        <v>404.4275327398276</v>
      </c>
      <c r="D281" s="11">
        <v>1.571799728049728</v>
      </c>
      <c r="E281" s="11">
        <v>5.658479020979022</v>
      </c>
      <c r="F281" s="11">
        <v>24384.4634319035</v>
      </c>
      <c r="G281" s="11">
        <v>7.22637157640931</v>
      </c>
      <c r="H281" s="11">
        <v>1356.1344</v>
      </c>
      <c r="I281" s="11">
        <v>1363.360771576409</v>
      </c>
      <c r="J281" s="11">
        <v>0.018</v>
      </c>
      <c r="K281" s="11">
        <v>0.3235595727723503</v>
      </c>
      <c r="L281" s="11">
        <v>0.5249040842202841</v>
      </c>
      <c r="M281" s="11">
        <v>0.8781987739500682</v>
      </c>
      <c r="N281" s="11">
        <v>1.138694370412384</v>
      </c>
      <c r="O281" s="3" t="s">
        <v>310</v>
      </c>
      <c r="P281" s="3" t="s">
        <v>311</v>
      </c>
      <c r="Q281" s="10">
        <v>1</v>
      </c>
      <c r="R281" s="3" t="s">
        <v>312</v>
      </c>
      <c r="S281" s="11">
        <v>0.001618253816695535</v>
      </c>
      <c r="T281" s="11">
        <v>0.002542421019515712</v>
      </c>
      <c r="U281" s="11">
        <v>0.4655526113645984</v>
      </c>
      <c r="V281" s="11">
        <v>0.6393620360660631</v>
      </c>
    </row>
    <row r="282" spans="1:22" ht="18" customHeight="1">
      <c r="A282" s="11">
        <v>1065.65</v>
      </c>
      <c r="B282" s="11">
        <v>45.14443622308472</v>
      </c>
      <c r="C282" s="11">
        <v>404.5395868062167</v>
      </c>
      <c r="D282" s="11">
        <v>1.573220668220668</v>
      </c>
      <c r="E282" s="11">
        <v>5.663594405594407</v>
      </c>
      <c r="F282" s="11">
        <v>24391.21959478328</v>
      </c>
      <c r="G282" s="11">
        <v>7.239443067431309</v>
      </c>
      <c r="H282" s="11">
        <v>1356.1344</v>
      </c>
      <c r="I282" s="11">
        <v>1363.373843067431</v>
      </c>
      <c r="J282" s="11">
        <v>0.018</v>
      </c>
      <c r="K282" s="11">
        <v>0.3236490739641184</v>
      </c>
      <c r="L282" s="11">
        <v>0.524903910722113</v>
      </c>
      <c r="M282" s="11">
        <v>0.8784560063979495</v>
      </c>
      <c r="N282" s="11">
        <v>1.13836093408984</v>
      </c>
      <c r="O282" s="3" t="s">
        <v>310</v>
      </c>
      <c r="P282" s="3" t="s">
        <v>311</v>
      </c>
      <c r="Q282" s="10">
        <v>1</v>
      </c>
      <c r="R282" s="3" t="s">
        <v>312</v>
      </c>
      <c r="S282" s="11">
        <v>0.001617779676809826</v>
      </c>
      <c r="T282" s="11">
        <v>0.002543974871811417</v>
      </c>
      <c r="U282" s="11">
        <v>0.4671703910414082</v>
      </c>
      <c r="V282" s="11">
        <v>0.6419060109378746</v>
      </c>
    </row>
    <row r="283" spans="1:22" ht="18" customHeight="1">
      <c r="A283" s="11">
        <v>1066.6125</v>
      </c>
      <c r="B283" s="11">
        <v>45.19771587351364</v>
      </c>
      <c r="C283" s="11">
        <v>404.6515429586313</v>
      </c>
      <c r="D283" s="11">
        <v>1.574641608391609</v>
      </c>
      <c r="E283" s="11">
        <v>5.668709790209791</v>
      </c>
      <c r="F283" s="11">
        <v>24397.96985405973</v>
      </c>
      <c r="G283" s="11">
        <v>7.252526370018478</v>
      </c>
      <c r="H283" s="11">
        <v>1356.1344</v>
      </c>
      <c r="I283" s="11">
        <v>1363.386926370019</v>
      </c>
      <c r="J283" s="11">
        <v>0.018</v>
      </c>
      <c r="K283" s="11">
        <v>0.3237384966404619</v>
      </c>
      <c r="L283" s="11">
        <v>0.5249037370671665</v>
      </c>
      <c r="M283" s="11">
        <v>0.8787130131872173</v>
      </c>
      <c r="N283" s="11">
        <v>1.138027985238158</v>
      </c>
      <c r="O283" s="3" t="s">
        <v>310</v>
      </c>
      <c r="P283" s="3" t="s">
        <v>311</v>
      </c>
      <c r="Q283" s="10">
        <v>1</v>
      </c>
      <c r="R283" s="3" t="s">
        <v>312</v>
      </c>
      <c r="S283" s="11">
        <v>0.001617306230078138</v>
      </c>
      <c r="T283" s="11">
        <v>0.002545528467634653</v>
      </c>
      <c r="U283" s="11">
        <v>0.4687876972714863</v>
      </c>
      <c r="V283" s="11">
        <v>0.6444515394055093</v>
      </c>
    </row>
    <row r="284" spans="1:22" ht="18" customHeight="1">
      <c r="A284" s="11">
        <v>1067.575</v>
      </c>
      <c r="B284" s="11">
        <v>45.25100714627318</v>
      </c>
      <c r="C284" s="11">
        <v>404.7634011970713</v>
      </c>
      <c r="D284" s="11">
        <v>1.576062548562549</v>
      </c>
      <c r="E284" s="11">
        <v>5.673825174825175</v>
      </c>
      <c r="F284" s="11">
        <v>24404.71420973285</v>
      </c>
      <c r="G284" s="11">
        <v>7.265621484170817</v>
      </c>
      <c r="H284" s="11">
        <v>1356.1344</v>
      </c>
      <c r="I284" s="11">
        <v>1363.400021484171</v>
      </c>
      <c r="J284" s="11">
        <v>0.018</v>
      </c>
      <c r="K284" s="11">
        <v>0.3238278408013809</v>
      </c>
      <c r="L284" s="11">
        <v>0.524903563255445</v>
      </c>
      <c r="M284" s="11">
        <v>0.8789697943178715</v>
      </c>
      <c r="N284" s="11">
        <v>1.137695523173301</v>
      </c>
      <c r="O284" s="3" t="s">
        <v>310</v>
      </c>
      <c r="P284" s="3" t="s">
        <v>311</v>
      </c>
      <c r="Q284" s="10">
        <v>1</v>
      </c>
      <c r="R284" s="3" t="s">
        <v>312</v>
      </c>
      <c r="S284" s="11">
        <v>0.001616833475527139</v>
      </c>
      <c r="T284" s="11">
        <v>0.002547081808406871</v>
      </c>
      <c r="U284" s="11">
        <v>0.4704045307470135</v>
      </c>
      <c r="V284" s="11">
        <v>0.6469986212139162</v>
      </c>
    </row>
    <row r="285" spans="1:22" ht="18" customHeight="1">
      <c r="A285" s="11">
        <v>1068.5375</v>
      </c>
      <c r="B285" s="11">
        <v>45.30431001175629</v>
      </c>
      <c r="C285" s="11">
        <v>404.8751615215369</v>
      </c>
      <c r="D285" s="11">
        <v>1.577483488733489</v>
      </c>
      <c r="E285" s="11">
        <v>5.67894055944056</v>
      </c>
      <c r="F285" s="11">
        <v>24411.45266180264</v>
      </c>
      <c r="G285" s="11">
        <v>7.278728409888329</v>
      </c>
      <c r="H285" s="11">
        <v>1356.1344</v>
      </c>
      <c r="I285" s="11">
        <v>1363.413128409888</v>
      </c>
      <c r="J285" s="11">
        <v>0.018</v>
      </c>
      <c r="K285" s="11">
        <v>0.3239171064468753</v>
      </c>
      <c r="L285" s="11">
        <v>0.5249033892869482</v>
      </c>
      <c r="M285" s="11">
        <v>0.8792263497899118</v>
      </c>
      <c r="N285" s="11">
        <v>1.137363547212782</v>
      </c>
      <c r="O285" s="3" t="s">
        <v>310</v>
      </c>
      <c r="P285" s="3" t="s">
        <v>311</v>
      </c>
      <c r="Q285" s="10">
        <v>1</v>
      </c>
      <c r="R285" s="3" t="s">
        <v>312</v>
      </c>
      <c r="S285" s="11">
        <v>0.001616361412186713</v>
      </c>
      <c r="T285" s="11">
        <v>0.002548634895549062</v>
      </c>
      <c r="U285" s="11">
        <v>0.4720208921592002</v>
      </c>
      <c r="V285" s="11">
        <v>0.6495472561094652</v>
      </c>
    </row>
    <row r="286" spans="1:22" ht="18" customHeight="1">
      <c r="A286" s="11">
        <v>1069.5</v>
      </c>
      <c r="B286" s="11">
        <v>45.35762444035588</v>
      </c>
      <c r="C286" s="11">
        <v>404.9868239320281</v>
      </c>
      <c r="D286" s="11">
        <v>1.578904428904429</v>
      </c>
      <c r="E286" s="11">
        <v>5.684055944055944</v>
      </c>
      <c r="F286" s="11">
        <v>24418.18521026909</v>
      </c>
      <c r="G286" s="11">
        <v>7.291847147171012</v>
      </c>
      <c r="H286" s="11">
        <v>1356.1344</v>
      </c>
      <c r="I286" s="11">
        <v>1363.426247147171</v>
      </c>
      <c r="J286" s="11">
        <v>0.018</v>
      </c>
      <c r="K286" s="11">
        <v>0.3240062935769453</v>
      </c>
      <c r="L286" s="11">
        <v>0.5249032151616764</v>
      </c>
      <c r="M286" s="11">
        <v>0.8794826796033387</v>
      </c>
      <c r="N286" s="11">
        <v>1.137032056675655</v>
      </c>
      <c r="O286" s="3" t="s">
        <v>310</v>
      </c>
      <c r="P286" s="3" t="s">
        <v>311</v>
      </c>
      <c r="Q286" s="10">
        <v>1</v>
      </c>
      <c r="R286" s="3" t="s">
        <v>312</v>
      </c>
      <c r="S286" s="11">
        <v>0.001615890039087423</v>
      </c>
      <c r="T286" s="11">
        <v>0.002550187730477773</v>
      </c>
      <c r="U286" s="11">
        <v>0.4736367821982876</v>
      </c>
      <c r="V286" s="11">
        <v>0.6520974438399429</v>
      </c>
    </row>
    <row r="287" spans="1:22" ht="18" customHeight="1">
      <c r="A287" s="11">
        <v>1070.4625</v>
      </c>
      <c r="B287" s="11">
        <v>45.41095040246491</v>
      </c>
      <c r="C287" s="11">
        <v>405.0983884285448</v>
      </c>
      <c r="D287" s="11">
        <v>1.580325369075369</v>
      </c>
      <c r="E287" s="11">
        <v>5.689171328671329</v>
      </c>
      <c r="F287" s="11">
        <v>24424.91185513221</v>
      </c>
      <c r="G287" s="11">
        <v>7.304977696018865</v>
      </c>
      <c r="H287" s="11">
        <v>1356.1344</v>
      </c>
      <c r="I287" s="11">
        <v>1363.439377696019</v>
      </c>
      <c r="J287" s="11">
        <v>0.018</v>
      </c>
      <c r="K287" s="11">
        <v>0.3240954021915906</v>
      </c>
      <c r="L287" s="11">
        <v>0.5249030408796294</v>
      </c>
      <c r="M287" s="11">
        <v>0.8797387837581518</v>
      </c>
      <c r="N287" s="11">
        <v>1.136701050882519</v>
      </c>
      <c r="O287" s="3" t="s">
        <v>310</v>
      </c>
      <c r="P287" s="3" t="s">
        <v>311</v>
      </c>
      <c r="Q287" s="10">
        <v>1</v>
      </c>
      <c r="R287" s="3" t="s">
        <v>312</v>
      </c>
      <c r="S287" s="11">
        <v>0.001615419355263038</v>
      </c>
      <c r="T287" s="11">
        <v>0.002551740314609105</v>
      </c>
      <c r="U287" s="11">
        <v>0.4752522015535507</v>
      </c>
      <c r="V287" s="11">
        <v>0.6546491841545521</v>
      </c>
    </row>
    <row r="288" spans="1:22" ht="18" customHeight="1">
      <c r="A288" s="11">
        <v>1071.425</v>
      </c>
      <c r="B288" s="11">
        <v>45.46428786847633</v>
      </c>
      <c r="C288" s="11">
        <v>405.209855011087</v>
      </c>
      <c r="D288" s="11">
        <v>1.581746309246309</v>
      </c>
      <c r="E288" s="11">
        <v>5.694286713286714</v>
      </c>
      <c r="F288" s="11">
        <v>24431.632596392</v>
      </c>
      <c r="G288" s="11">
        <v>7.31812005643189</v>
      </c>
      <c r="H288" s="11">
        <v>1356.1344</v>
      </c>
      <c r="I288" s="11">
        <v>1363.452520056432</v>
      </c>
      <c r="J288" s="11">
        <v>0.018</v>
      </c>
      <c r="K288" s="11">
        <v>0.3241844322908115</v>
      </c>
      <c r="L288" s="11">
        <v>0.5249028664408072</v>
      </c>
      <c r="M288" s="11">
        <v>0.8799946622543515</v>
      </c>
      <c r="N288" s="11">
        <v>1.136370529155508</v>
      </c>
      <c r="O288" s="3" t="s">
        <v>310</v>
      </c>
      <c r="P288" s="3" t="s">
        <v>311</v>
      </c>
      <c r="Q288" s="10">
        <v>1</v>
      </c>
      <c r="R288" s="3" t="s">
        <v>312</v>
      </c>
      <c r="S288" s="11">
        <v>0.001614949359749258</v>
      </c>
      <c r="T288" s="11">
        <v>0.002553292649356723</v>
      </c>
      <c r="U288" s="11">
        <v>0.4768671509133</v>
      </c>
      <c r="V288" s="11">
        <v>0.6572024768039089</v>
      </c>
    </row>
    <row r="289" spans="1:22" ht="18" customHeight="1">
      <c r="A289" s="11">
        <v>1072.3875</v>
      </c>
      <c r="B289" s="11">
        <v>45.51763680878306</v>
      </c>
      <c r="C289" s="11">
        <v>405.3212236796547</v>
      </c>
      <c r="D289" s="11">
        <v>1.58316724941725</v>
      </c>
      <c r="E289" s="11">
        <v>5.699402097902098</v>
      </c>
      <c r="F289" s="11">
        <v>24438.34743404846</v>
      </c>
      <c r="G289" s="11">
        <v>7.331274228410086</v>
      </c>
      <c r="H289" s="11">
        <v>1356.1344</v>
      </c>
      <c r="I289" s="11">
        <v>1363.46567422841</v>
      </c>
      <c r="J289" s="11">
        <v>0.018</v>
      </c>
      <c r="K289" s="11">
        <v>0.3242733838746078</v>
      </c>
      <c r="L289" s="11">
        <v>0.5249026918452099</v>
      </c>
      <c r="M289" s="11">
        <v>0.8802503150919377</v>
      </c>
      <c r="N289" s="11">
        <v>1.136040490818291</v>
      </c>
      <c r="O289" s="3" t="s">
        <v>310</v>
      </c>
      <c r="P289" s="3" t="s">
        <v>311</v>
      </c>
      <c r="Q289" s="10">
        <v>1</v>
      </c>
      <c r="R289" s="3" t="s">
        <v>312</v>
      </c>
      <c r="S289" s="11">
        <v>0.001614480051583968</v>
      </c>
      <c r="T289" s="11">
        <v>0.002554844736132266</v>
      </c>
      <c r="U289" s="11">
        <v>0.4784816309648839</v>
      </c>
      <c r="V289" s="11">
        <v>0.6597573215400411</v>
      </c>
    </row>
    <row r="290" spans="1:22" ht="18" customHeight="1">
      <c r="A290" s="11">
        <v>1073.35</v>
      </c>
      <c r="B290" s="11">
        <v>45.57099719377804</v>
      </c>
      <c r="C290" s="11">
        <v>405.4324944342479</v>
      </c>
      <c r="D290" s="11">
        <v>1.58458818958819</v>
      </c>
      <c r="E290" s="11">
        <v>5.704517482517483</v>
      </c>
      <c r="F290" s="11">
        <v>24445.05636810158</v>
      </c>
      <c r="G290" s="11">
        <v>7.344440211953453</v>
      </c>
      <c r="H290" s="11">
        <v>1356.1344</v>
      </c>
      <c r="I290" s="11">
        <v>1363.478840211953</v>
      </c>
      <c r="J290" s="11">
        <v>0.018</v>
      </c>
      <c r="K290" s="11">
        <v>0.3243622569429795</v>
      </c>
      <c r="L290" s="11">
        <v>0.5249025170928373</v>
      </c>
      <c r="M290" s="11">
        <v>0.8805057422709098</v>
      </c>
      <c r="N290" s="11">
        <v>1.135710935196065</v>
      </c>
      <c r="O290" s="3" t="s">
        <v>310</v>
      </c>
      <c r="P290" s="3" t="s">
        <v>311</v>
      </c>
      <c r="Q290" s="10">
        <v>1</v>
      </c>
      <c r="R290" s="3" t="s">
        <v>312</v>
      </c>
      <c r="S290" s="11">
        <v>0.001614011429807227</v>
      </c>
      <c r="T290" s="11">
        <v>0.002556396576345347</v>
      </c>
      <c r="U290" s="11">
        <v>0.4800956423946912</v>
      </c>
      <c r="V290" s="11">
        <v>0.6623137181163864</v>
      </c>
    </row>
    <row r="291" spans="1:22" ht="18" customHeight="1">
      <c r="A291" s="11">
        <v>1074.3125</v>
      </c>
      <c r="B291" s="11">
        <v>45.62436899385423</v>
      </c>
      <c r="C291" s="11">
        <v>405.5436672748667</v>
      </c>
      <c r="D291" s="11">
        <v>1.58600912975913</v>
      </c>
      <c r="E291" s="11">
        <v>5.709632867132868</v>
      </c>
      <c r="F291" s="11">
        <v>24451.75939855137</v>
      </c>
      <c r="G291" s="11">
        <v>7.35761800706199</v>
      </c>
      <c r="H291" s="11">
        <v>1356.1344</v>
      </c>
      <c r="I291" s="11">
        <v>1363.492018007062</v>
      </c>
      <c r="J291" s="11">
        <v>0.018</v>
      </c>
      <c r="K291" s="11">
        <v>0.3244510514959266</v>
      </c>
      <c r="L291" s="11">
        <v>0.5249023421836898</v>
      </c>
      <c r="M291" s="11">
        <v>0.8807609437912685</v>
      </c>
      <c r="N291" s="11">
        <v>1.135381861615551</v>
      </c>
      <c r="O291" s="3" t="s">
        <v>310</v>
      </c>
      <c r="P291" s="3" t="s">
        <v>311</v>
      </c>
      <c r="Q291" s="10">
        <v>1</v>
      </c>
      <c r="R291" s="3" t="s">
        <v>312</v>
      </c>
      <c r="S291" s="11">
        <v>0.001613543493461263</v>
      </c>
      <c r="T291" s="11">
        <v>0.002557948171403567</v>
      </c>
      <c r="U291" s="11">
        <v>0.4817091858881524</v>
      </c>
      <c r="V291" s="11">
        <v>0.6648716662877899</v>
      </c>
    </row>
    <row r="292" spans="1:22" ht="18" customHeight="1">
      <c r="A292" s="11">
        <v>1075.275</v>
      </c>
      <c r="B292" s="11">
        <v>45.67775217940453</v>
      </c>
      <c r="C292" s="11">
        <v>405.6547422015109</v>
      </c>
      <c r="D292" s="11">
        <v>1.58743006993007</v>
      </c>
      <c r="E292" s="11">
        <v>5.714748251748253</v>
      </c>
      <c r="F292" s="11">
        <v>24458.45652539783</v>
      </c>
      <c r="G292" s="11">
        <v>7.370807613735698</v>
      </c>
      <c r="H292" s="11">
        <v>1356.1344</v>
      </c>
      <c r="I292" s="11">
        <v>1363.505207613736</v>
      </c>
      <c r="J292" s="11">
        <v>0.018</v>
      </c>
      <c r="K292" s="11">
        <v>0.3245397675334493</v>
      </c>
      <c r="L292" s="11">
        <v>0.524902167117767</v>
      </c>
      <c r="M292" s="11">
        <v>0.8810159196530135</v>
      </c>
      <c r="N292" s="11">
        <v>1.135053269404994</v>
      </c>
      <c r="O292" s="3" t="s">
        <v>310</v>
      </c>
      <c r="P292" s="3" t="s">
        <v>311</v>
      </c>
      <c r="Q292" s="10">
        <v>1</v>
      </c>
      <c r="R292" s="3" t="s">
        <v>312</v>
      </c>
      <c r="S292" s="11">
        <v>0.00161307624159047</v>
      </c>
      <c r="T292" s="11">
        <v>0.002559499522712514</v>
      </c>
      <c r="U292" s="11">
        <v>0.4833222621297429</v>
      </c>
      <c r="V292" s="11">
        <v>0.6674311658105024</v>
      </c>
    </row>
    <row r="293" spans="1:22" ht="18" customHeight="1">
      <c r="A293" s="11">
        <v>1076.2375</v>
      </c>
      <c r="B293" s="11">
        <v>45.73114672082193</v>
      </c>
      <c r="C293" s="11">
        <v>405.7657192141806</v>
      </c>
      <c r="D293" s="11">
        <v>1.58885101010101</v>
      </c>
      <c r="E293" s="11">
        <v>5.719863636363637</v>
      </c>
      <c r="F293" s="11">
        <v>24465.14774864095</v>
      </c>
      <c r="G293" s="11">
        <v>7.384009031974577</v>
      </c>
      <c r="H293" s="11">
        <v>1356.1344</v>
      </c>
      <c r="I293" s="11">
        <v>1363.518409031974</v>
      </c>
      <c r="J293" s="11">
        <v>0.018</v>
      </c>
      <c r="K293" s="11">
        <v>0.3246284050555472</v>
      </c>
      <c r="L293" s="11">
        <v>0.5249019918950691</v>
      </c>
      <c r="M293" s="11">
        <v>0.8812706698561447</v>
      </c>
      <c r="N293" s="11">
        <v>1.134725157894153</v>
      </c>
      <c r="O293" s="3" t="s">
        <v>310</v>
      </c>
      <c r="P293" s="3" t="s">
        <v>311</v>
      </c>
      <c r="Q293" s="10">
        <v>1</v>
      </c>
      <c r="R293" s="3" t="s">
        <v>312</v>
      </c>
      <c r="S293" s="11">
        <v>0.0016126096732414</v>
      </c>
      <c r="T293" s="11">
        <v>0.002561050631675775</v>
      </c>
      <c r="U293" s="11">
        <v>0.4849348718029843</v>
      </c>
      <c r="V293" s="11">
        <v>0.6699922164421782</v>
      </c>
    </row>
    <row r="294" spans="1:22" ht="18" customHeight="1">
      <c r="A294" s="11">
        <v>1077.2</v>
      </c>
      <c r="B294" s="11">
        <v>45.78455258849933</v>
      </c>
      <c r="C294" s="11">
        <v>405.876598312876</v>
      </c>
      <c r="D294" s="11">
        <v>1.59027195027195</v>
      </c>
      <c r="E294" s="11">
        <v>5.724979020979021</v>
      </c>
      <c r="F294" s="11">
        <v>24471.83306828075</v>
      </c>
      <c r="G294" s="11">
        <v>7.397222261778627</v>
      </c>
      <c r="H294" s="11">
        <v>1356.1344</v>
      </c>
      <c r="I294" s="11">
        <v>1363.531622261778</v>
      </c>
      <c r="J294" s="11">
        <v>0.018</v>
      </c>
      <c r="K294" s="11">
        <v>0.3247169640622209</v>
      </c>
      <c r="L294" s="11">
        <v>0.524901816515596</v>
      </c>
      <c r="M294" s="11">
        <v>0.8815251944006628</v>
      </c>
      <c r="N294" s="11">
        <v>1.134397526414304</v>
      </c>
      <c r="O294" s="3" t="s">
        <v>310</v>
      </c>
      <c r="P294" s="3" t="s">
        <v>311</v>
      </c>
      <c r="Q294" s="10">
        <v>1</v>
      </c>
      <c r="R294" s="3" t="s">
        <v>312</v>
      </c>
      <c r="S294" s="11">
        <v>0.001612143787462759</v>
      </c>
      <c r="T294" s="11">
        <v>0.002562601499694939</v>
      </c>
      <c r="U294" s="11">
        <v>0.4865470155904471</v>
      </c>
      <c r="V294" s="11">
        <v>0.6725548179418731</v>
      </c>
    </row>
    <row r="295" spans="1:22" ht="18" customHeight="1">
      <c r="A295" s="11">
        <v>1078.1625</v>
      </c>
      <c r="B295" s="11">
        <v>45.83796975282971</v>
      </c>
      <c r="C295" s="11">
        <v>405.987379497597</v>
      </c>
      <c r="D295" s="11">
        <v>1.591692890442891</v>
      </c>
      <c r="E295" s="11">
        <v>5.730094405594406</v>
      </c>
      <c r="F295" s="11">
        <v>24478.51248431721</v>
      </c>
      <c r="G295" s="11">
        <v>7.410447303147849</v>
      </c>
      <c r="H295" s="11">
        <v>1356.1344</v>
      </c>
      <c r="I295" s="11">
        <v>1363.544847303148</v>
      </c>
      <c r="J295" s="11">
        <v>0.018</v>
      </c>
      <c r="K295" s="11">
        <v>0.3248054445534699</v>
      </c>
      <c r="L295" s="11">
        <v>0.5249016409793479</v>
      </c>
      <c r="M295" s="11">
        <v>0.8817794932865669</v>
      </c>
      <c r="N295" s="11">
        <v>1.134070374298229</v>
      </c>
      <c r="O295" s="3" t="s">
        <v>310</v>
      </c>
      <c r="P295" s="3" t="s">
        <v>311</v>
      </c>
      <c r="Q295" s="10">
        <v>1</v>
      </c>
      <c r="R295" s="3" t="s">
        <v>312</v>
      </c>
      <c r="S295" s="11">
        <v>0.001611678583305398</v>
      </c>
      <c r="T295" s="11">
        <v>0.002564152128169606</v>
      </c>
      <c r="U295" s="11">
        <v>0.4881586941737525</v>
      </c>
      <c r="V295" s="11">
        <v>0.6751189700700427</v>
      </c>
    </row>
    <row r="296" spans="1:22" ht="18" customHeight="1">
      <c r="A296" s="11">
        <v>1079.125</v>
      </c>
      <c r="B296" s="11">
        <v>45.89139818420594</v>
      </c>
      <c r="C296" s="11">
        <v>406.0980627683432</v>
      </c>
      <c r="D296" s="11">
        <v>1.593113830613831</v>
      </c>
      <c r="E296" s="11">
        <v>5.735209790209791</v>
      </c>
      <c r="F296" s="11">
        <v>24485.18599675033</v>
      </c>
      <c r="G296" s="11">
        <v>7.423684156082241</v>
      </c>
      <c r="H296" s="11">
        <v>1356.1344</v>
      </c>
      <c r="I296" s="11">
        <v>1363.558084156082</v>
      </c>
      <c r="J296" s="11">
        <v>0.018</v>
      </c>
      <c r="K296" s="11">
        <v>0.3248938465292942</v>
      </c>
      <c r="L296" s="11">
        <v>0.5249014652863244</v>
      </c>
      <c r="M296" s="11">
        <v>0.8820335665138572</v>
      </c>
      <c r="N296" s="11">
        <v>1.13374370088022</v>
      </c>
      <c r="O296" s="3" t="s">
        <v>310</v>
      </c>
      <c r="P296" s="3" t="s">
        <v>311</v>
      </c>
      <c r="Q296" s="10">
        <v>1</v>
      </c>
      <c r="R296" s="3" t="s">
        <v>312</v>
      </c>
      <c r="S296" s="11">
        <v>0.001611214059822315</v>
      </c>
      <c r="T296" s="11">
        <v>0.002565702518497394</v>
      </c>
      <c r="U296" s="11">
        <v>0.4897699082335748</v>
      </c>
      <c r="V296" s="11">
        <v>0.6776846725885401</v>
      </c>
    </row>
    <row r="297" spans="1:22" ht="18" customHeight="1">
      <c r="A297" s="11">
        <v>1080.0875</v>
      </c>
      <c r="B297" s="11">
        <v>45.94483785302103</v>
      </c>
      <c r="C297" s="11">
        <v>406.2086481251151</v>
      </c>
      <c r="D297" s="11">
        <v>1.594534770784771</v>
      </c>
      <c r="E297" s="11">
        <v>5.740325174825176</v>
      </c>
      <c r="F297" s="11">
        <v>24491.85360558013</v>
      </c>
      <c r="G297" s="11">
        <v>7.436932820581805</v>
      </c>
      <c r="H297" s="11">
        <v>1356.1344</v>
      </c>
      <c r="I297" s="11">
        <v>1363.571332820582</v>
      </c>
      <c r="J297" s="11">
        <v>0.018</v>
      </c>
      <c r="K297" s="11">
        <v>0.3249821699896941</v>
      </c>
      <c r="L297" s="11">
        <v>0.524901289436526</v>
      </c>
      <c r="M297" s="11">
        <v>0.8822874140825342</v>
      </c>
      <c r="N297" s="11">
        <v>1.133417505496065</v>
      </c>
      <c r="O297" s="3" t="s">
        <v>310</v>
      </c>
      <c r="P297" s="3" t="s">
        <v>311</v>
      </c>
      <c r="Q297" s="10">
        <v>1</v>
      </c>
      <c r="R297" s="3" t="s">
        <v>312</v>
      </c>
      <c r="S297" s="11">
        <v>0.001610750216068641</v>
      </c>
      <c r="T297" s="11">
        <v>0.002567252672073942</v>
      </c>
      <c r="U297" s="11">
        <v>0.4913806584496435</v>
      </c>
      <c r="V297" s="11">
        <v>0.6802519252606141</v>
      </c>
    </row>
    <row r="298" spans="1:22" ht="18" customHeight="1">
      <c r="A298" s="11">
        <v>1081.05</v>
      </c>
      <c r="B298" s="11">
        <v>45.99828872966789</v>
      </c>
      <c r="C298" s="11">
        <v>406.3191355679124</v>
      </c>
      <c r="D298" s="11">
        <v>1.595955710955711</v>
      </c>
      <c r="E298" s="11">
        <v>5.745440559440561</v>
      </c>
      <c r="F298" s="11">
        <v>24498.51531080659</v>
      </c>
      <c r="G298" s="11">
        <v>7.450193296646538</v>
      </c>
      <c r="H298" s="11">
        <v>1356.1344</v>
      </c>
      <c r="I298" s="11">
        <v>1363.584593296647</v>
      </c>
      <c r="J298" s="11">
        <v>0.018</v>
      </c>
      <c r="K298" s="11">
        <v>0.3250704149346694</v>
      </c>
      <c r="L298" s="11">
        <v>0.5249011134299523</v>
      </c>
      <c r="M298" s="11">
        <v>0.8825410359925971</v>
      </c>
      <c r="N298" s="11">
        <v>1.133091787483056</v>
      </c>
      <c r="O298" s="3" t="s">
        <v>310</v>
      </c>
      <c r="P298" s="3" t="s">
        <v>311</v>
      </c>
      <c r="Q298" s="10">
        <v>1</v>
      </c>
      <c r="R298" s="3" t="s">
        <v>312</v>
      </c>
      <c r="S298" s="11">
        <v>0.001610287051101639</v>
      </c>
      <c r="T298" s="11">
        <v>0.002568802590292918</v>
      </c>
      <c r="U298" s="11">
        <v>0.4929909455007451</v>
      </c>
      <c r="V298" s="11">
        <v>0.682820727850907</v>
      </c>
    </row>
    <row r="299" spans="1:22" ht="18" customHeight="1">
      <c r="A299" s="11">
        <v>1082.0125</v>
      </c>
      <c r="B299" s="11">
        <v>46.05175078453948</v>
      </c>
      <c r="C299" s="11">
        <v>406.4295250967355</v>
      </c>
      <c r="D299" s="11">
        <v>1.597376651126651</v>
      </c>
      <c r="E299" s="11">
        <v>5.750555944055945</v>
      </c>
      <c r="F299" s="11">
        <v>24505.17111242973</v>
      </c>
      <c r="G299" s="11">
        <v>7.463465584276443</v>
      </c>
      <c r="H299" s="11">
        <v>1356.1344</v>
      </c>
      <c r="I299" s="11">
        <v>1363.597865584276</v>
      </c>
      <c r="J299" s="11">
        <v>0.018</v>
      </c>
      <c r="K299" s="11">
        <v>0.3251585813642203</v>
      </c>
      <c r="L299" s="11">
        <v>0.5249009372666035</v>
      </c>
      <c r="M299" s="11">
        <v>0.8827944322440472</v>
      </c>
      <c r="N299" s="11">
        <v>1.132766546179974</v>
      </c>
      <c r="O299" s="3" t="s">
        <v>310</v>
      </c>
      <c r="P299" s="3" t="s">
        <v>311</v>
      </c>
      <c r="Q299" s="10">
        <v>1</v>
      </c>
      <c r="R299" s="3" t="s">
        <v>312</v>
      </c>
      <c r="S299" s="11">
        <v>0.001609824563980697</v>
      </c>
      <c r="T299" s="11">
        <v>0.002570352274546027</v>
      </c>
      <c r="U299" s="11">
        <v>0.4946007700647257</v>
      </c>
      <c r="V299" s="11">
        <v>0.685391080125453</v>
      </c>
    </row>
    <row r="300" spans="1:22" ht="18" customHeight="1">
      <c r="A300" s="11">
        <v>1082.975</v>
      </c>
      <c r="B300" s="11">
        <v>46.10522398802868</v>
      </c>
      <c r="C300" s="11">
        <v>406.5398167115839</v>
      </c>
      <c r="D300" s="11">
        <v>1.598797591297591</v>
      </c>
      <c r="E300" s="11">
        <v>5.755671328671329</v>
      </c>
      <c r="F300" s="11">
        <v>24511.82101044952</v>
      </c>
      <c r="G300" s="11">
        <v>7.476749683471517</v>
      </c>
      <c r="H300" s="11">
        <v>1356.1344</v>
      </c>
      <c r="I300" s="11">
        <v>1363.611149683471</v>
      </c>
      <c r="J300" s="11">
        <v>0.018</v>
      </c>
      <c r="K300" s="11">
        <v>0.3252466692783464</v>
      </c>
      <c r="L300" s="11">
        <v>0.5249007609464795</v>
      </c>
      <c r="M300" s="11">
        <v>0.8830476028368828</v>
      </c>
      <c r="N300" s="11">
        <v>1.132441780927093</v>
      </c>
      <c r="O300" s="3" t="s">
        <v>310</v>
      </c>
      <c r="P300" s="3" t="s">
        <v>311</v>
      </c>
      <c r="Q300" s="10">
        <v>1</v>
      </c>
      <c r="R300" s="3" t="s">
        <v>312</v>
      </c>
      <c r="S300" s="11">
        <v>0.001609362753767075</v>
      </c>
      <c r="T300" s="11">
        <v>0.002571901726222614</v>
      </c>
      <c r="U300" s="11">
        <v>0.4962101328184928</v>
      </c>
      <c r="V300" s="11">
        <v>0.6879629818516756</v>
      </c>
    </row>
    <row r="301" spans="1:22" ht="18" customHeight="1">
      <c r="A301" s="11">
        <v>1083.9375</v>
      </c>
      <c r="B301" s="11">
        <v>46.1587083105285</v>
      </c>
      <c r="C301" s="11">
        <v>406.6500104124579</v>
      </c>
      <c r="D301" s="11">
        <v>1.600218531468532</v>
      </c>
      <c r="E301" s="11">
        <v>5.760786713286714</v>
      </c>
      <c r="F301" s="11">
        <v>24518.46500486598</v>
      </c>
      <c r="G301" s="11">
        <v>7.490045594231765</v>
      </c>
      <c r="H301" s="11">
        <v>1356.1344</v>
      </c>
      <c r="I301" s="11">
        <v>1363.624445594232</v>
      </c>
      <c r="J301" s="11">
        <v>0.018</v>
      </c>
      <c r="K301" s="11">
        <v>0.3253346786770481</v>
      </c>
      <c r="L301" s="11">
        <v>0.5249005844695804</v>
      </c>
      <c r="M301" s="11">
        <v>0.8833005477711051</v>
      </c>
      <c r="N301" s="11">
        <v>1.132117491066173</v>
      </c>
      <c r="O301" s="3" t="s">
        <v>310</v>
      </c>
      <c r="P301" s="3" t="s">
        <v>311</v>
      </c>
      <c r="Q301" s="10">
        <v>1</v>
      </c>
      <c r="R301" s="3" t="s">
        <v>312</v>
      </c>
      <c r="S301" s="11">
        <v>0.00160890161952515</v>
      </c>
      <c r="T301" s="11">
        <v>0.00257345094671168</v>
      </c>
      <c r="U301" s="11">
        <v>0.4978190344380179</v>
      </c>
      <c r="V301" s="11">
        <v>0.6905364327983873</v>
      </c>
    </row>
    <row r="302" spans="1:22" ht="18" customHeight="1">
      <c r="A302" s="11">
        <v>1084.9</v>
      </c>
      <c r="B302" s="11">
        <v>46.21220372243182</v>
      </c>
      <c r="C302" s="11">
        <v>406.7601061993573</v>
      </c>
      <c r="D302" s="11">
        <v>1.601639471639472</v>
      </c>
      <c r="E302" s="11">
        <v>5.765902097902099</v>
      </c>
      <c r="F302" s="11">
        <v>24525.10309567911</v>
      </c>
      <c r="G302" s="11">
        <v>7.503353316557181</v>
      </c>
      <c r="H302" s="11">
        <v>1356.1344</v>
      </c>
      <c r="I302" s="11">
        <v>1363.637753316557</v>
      </c>
      <c r="J302" s="11">
        <v>0.018</v>
      </c>
      <c r="K302" s="11">
        <v>0.3254226095603252</v>
      </c>
      <c r="L302" s="11">
        <v>0.5249004078359062</v>
      </c>
      <c r="M302" s="11">
        <v>0.8835532670467136</v>
      </c>
      <c r="N302" s="11">
        <v>1.131793675940457</v>
      </c>
      <c r="O302" s="3" t="s">
        <v>310</v>
      </c>
      <c r="P302" s="3" t="s">
        <v>311</v>
      </c>
      <c r="Q302" s="10">
        <v>1</v>
      </c>
      <c r="R302" s="3" t="s">
        <v>312</v>
      </c>
      <c r="S302" s="11">
        <v>0.001608441160319901</v>
      </c>
      <c r="T302" s="11">
        <v>0.002574999937397869</v>
      </c>
      <c r="U302" s="11">
        <v>0.4994274755983378</v>
      </c>
      <c r="V302" s="11">
        <v>0.6931114327357851</v>
      </c>
    </row>
    <row r="303" spans="1:22" ht="18" customHeight="1">
      <c r="A303" s="11">
        <v>1085.8625</v>
      </c>
      <c r="B303" s="11">
        <v>46.26571019413166</v>
      </c>
      <c r="C303" s="11">
        <v>406.8701040722824</v>
      </c>
      <c r="D303" s="11">
        <v>1.603060411810412</v>
      </c>
      <c r="E303" s="11">
        <v>5.771017482517483</v>
      </c>
      <c r="F303" s="11">
        <v>24531.73528288891</v>
      </c>
      <c r="G303" s="11">
        <v>7.516672850447771</v>
      </c>
      <c r="H303" s="11">
        <v>1356.1344</v>
      </c>
      <c r="I303" s="11">
        <v>1363.651072850448</v>
      </c>
      <c r="J303" s="11">
        <v>0.018</v>
      </c>
      <c r="K303" s="11">
        <v>0.3255104619281779</v>
      </c>
      <c r="L303" s="11">
        <v>0.5249002310454568</v>
      </c>
      <c r="M303" s="11">
        <v>0.8838057606637089</v>
      </c>
      <c r="N303" s="11">
        <v>1.131470334894664</v>
      </c>
      <c r="O303" s="3" t="s">
        <v>310</v>
      </c>
      <c r="P303" s="3" t="s">
        <v>311</v>
      </c>
      <c r="Q303" s="10">
        <v>1</v>
      </c>
      <c r="R303" s="3" t="s">
        <v>312</v>
      </c>
      <c r="S303" s="11">
        <v>0.001607981375219416</v>
      </c>
      <c r="T303" s="11">
        <v>0.002576548699665493</v>
      </c>
      <c r="U303" s="11">
        <v>0.5010354569735572</v>
      </c>
      <c r="V303" s="11">
        <v>0.6956879814354506</v>
      </c>
    </row>
    <row r="304" spans="1:22" ht="18" customHeight="1">
      <c r="A304" s="11">
        <v>1086.825</v>
      </c>
      <c r="B304" s="11">
        <v>46.31922769602087</v>
      </c>
      <c r="C304" s="11">
        <v>406.9800040312329</v>
      </c>
      <c r="D304" s="11">
        <v>1.604481351981352</v>
      </c>
      <c r="E304" s="11">
        <v>5.776132867132867</v>
      </c>
      <c r="F304" s="11">
        <v>24538.36156649538</v>
      </c>
      <c r="G304" s="11">
        <v>7.530004195903531</v>
      </c>
      <c r="H304" s="11">
        <v>1356.1344</v>
      </c>
      <c r="I304" s="11">
        <v>1363.664404195903</v>
      </c>
      <c r="J304" s="11">
        <v>0.018</v>
      </c>
      <c r="K304" s="11">
        <v>0.3255982357806059</v>
      </c>
      <c r="L304" s="11">
        <v>0.5249000540982321</v>
      </c>
      <c r="M304" s="11">
        <v>0.8840580286220902</v>
      </c>
      <c r="N304" s="11">
        <v>1.131147467274992</v>
      </c>
      <c r="O304" s="3" t="s">
        <v>310</v>
      </c>
      <c r="P304" s="3" t="s">
        <v>311</v>
      </c>
      <c r="Q304" s="10">
        <v>1</v>
      </c>
      <c r="R304" s="3" t="s">
        <v>312</v>
      </c>
      <c r="S304" s="11">
        <v>0.001607522263293632</v>
      </c>
      <c r="T304" s="11">
        <v>0.002578097234896533</v>
      </c>
      <c r="U304" s="11">
        <v>0.5026429792368509</v>
      </c>
      <c r="V304" s="11">
        <v>0.6982660786703472</v>
      </c>
    </row>
    <row r="305" spans="1:22" ht="18" customHeight="1">
      <c r="A305" s="11">
        <v>1087.7875</v>
      </c>
      <c r="B305" s="11">
        <v>46.37275619849246</v>
      </c>
      <c r="C305" s="11">
        <v>407.0898060762091</v>
      </c>
      <c r="D305" s="11">
        <v>1.605902292152292</v>
      </c>
      <c r="E305" s="11">
        <v>5.781248251748252</v>
      </c>
      <c r="F305" s="11">
        <v>24544.98194649851</v>
      </c>
      <c r="G305" s="11">
        <v>7.543347352924461</v>
      </c>
      <c r="H305" s="11">
        <v>1356.1344</v>
      </c>
      <c r="I305" s="11">
        <v>1363.677747352924</v>
      </c>
      <c r="J305" s="11">
        <v>0.018</v>
      </c>
      <c r="K305" s="11">
        <v>0.3256859311176094</v>
      </c>
      <c r="L305" s="11">
        <v>0.5248998769942325</v>
      </c>
      <c r="M305" s="11">
        <v>0.8843100709218582</v>
      </c>
      <c r="N305" s="11">
        <v>1.130825072429108</v>
      </c>
      <c r="O305" s="3" t="s">
        <v>310</v>
      </c>
      <c r="P305" s="3" t="s">
        <v>311</v>
      </c>
      <c r="Q305" s="10">
        <v>1</v>
      </c>
      <c r="R305" s="3" t="s">
        <v>312</v>
      </c>
      <c r="S305" s="11">
        <v>0.001607063823614578</v>
      </c>
      <c r="T305" s="11">
        <v>0.00257964554447104</v>
      </c>
      <c r="U305" s="11">
        <v>0.5042500430604654</v>
      </c>
      <c r="V305" s="11">
        <v>0.7008457242148182</v>
      </c>
    </row>
    <row r="306" spans="1:22" ht="18" customHeight="1">
      <c r="A306" s="11">
        <v>1088.75</v>
      </c>
      <c r="B306" s="11">
        <v>46.42629567193931</v>
      </c>
      <c r="C306" s="11">
        <v>407.1995102072105</v>
      </c>
      <c r="D306" s="11">
        <v>1.607323232323232</v>
      </c>
      <c r="E306" s="11">
        <v>5.786363636363637</v>
      </c>
      <c r="F306" s="11">
        <v>24551.5964228983</v>
      </c>
      <c r="G306" s="11">
        <v>7.556702321510562</v>
      </c>
      <c r="H306" s="11">
        <v>1356.1344</v>
      </c>
      <c r="I306" s="11">
        <v>1363.69110232151</v>
      </c>
      <c r="J306" s="11">
        <v>0.018</v>
      </c>
      <c r="K306" s="11">
        <v>0.3257735479391882</v>
      </c>
      <c r="L306" s="11">
        <v>0.5248996997334576</v>
      </c>
      <c r="M306" s="11">
        <v>0.8845618875630118</v>
      </c>
      <c r="N306" s="11">
        <v>1.130503149706148</v>
      </c>
      <c r="O306" s="3" t="s">
        <v>310</v>
      </c>
      <c r="P306" s="3" t="s">
        <v>311</v>
      </c>
      <c r="Q306" s="10">
        <v>1</v>
      </c>
      <c r="R306" s="3" t="s">
        <v>312</v>
      </c>
      <c r="S306" s="11">
        <v>0.001606606055256371</v>
      </c>
      <c r="T306" s="11">
        <v>0.002581193629767147</v>
      </c>
      <c r="U306" s="11">
        <v>0.5058566491157218</v>
      </c>
      <c r="V306" s="11">
        <v>0.7034269178445853</v>
      </c>
    </row>
    <row r="307" spans="1:22" ht="18" customHeight="1">
      <c r="A307" s="11">
        <v>1089.7125</v>
      </c>
      <c r="B307" s="11">
        <v>46.47984608675441</v>
      </c>
      <c r="C307" s="11">
        <v>407.3091164242377</v>
      </c>
      <c r="D307" s="11">
        <v>1.608744172494173</v>
      </c>
      <c r="E307" s="11">
        <v>5.791479020979022</v>
      </c>
      <c r="F307" s="11">
        <v>24558.20499569478</v>
      </c>
      <c r="G307" s="11">
        <v>7.570069101661835</v>
      </c>
      <c r="H307" s="11">
        <v>1356.1344</v>
      </c>
      <c r="I307" s="11">
        <v>1363.704469101662</v>
      </c>
      <c r="J307" s="11">
        <v>0.018</v>
      </c>
      <c r="K307" s="11">
        <v>0.3258610862453427</v>
      </c>
      <c r="L307" s="11">
        <v>0.5248995223159076</v>
      </c>
      <c r="M307" s="11">
        <v>0.8848134785455527</v>
      </c>
      <c r="N307" s="11">
        <v>1.130181698456707</v>
      </c>
      <c r="O307" s="3" t="s">
        <v>310</v>
      </c>
      <c r="P307" s="3" t="s">
        <v>311</v>
      </c>
      <c r="Q307" s="10">
        <v>1</v>
      </c>
      <c r="R307" s="3" t="s">
        <v>312</v>
      </c>
      <c r="S307" s="11">
        <v>0.00160614895729521</v>
      </c>
      <c r="T307" s="11">
        <v>0.002582741492161072</v>
      </c>
      <c r="U307" s="11">
        <v>0.507462798073017</v>
      </c>
      <c r="V307" s="11">
        <v>0.7060096593367464</v>
      </c>
    </row>
    <row r="308" spans="1:22" ht="18" customHeight="1">
      <c r="A308" s="11">
        <v>1090.675</v>
      </c>
      <c r="B308" s="11">
        <v>46.53340741333068</v>
      </c>
      <c r="C308" s="11">
        <v>407.4186247272904</v>
      </c>
      <c r="D308" s="11">
        <v>1.610165112665113</v>
      </c>
      <c r="E308" s="11">
        <v>5.796594405594407</v>
      </c>
      <c r="F308" s="11">
        <v>24564.80766488792</v>
      </c>
      <c r="G308" s="11">
        <v>7.583447693378279</v>
      </c>
      <c r="H308" s="11">
        <v>1356.1344</v>
      </c>
      <c r="I308" s="11">
        <v>1363.717847693378</v>
      </c>
      <c r="J308" s="11">
        <v>0.018</v>
      </c>
      <c r="K308" s="11">
        <v>0.3259485460360726</v>
      </c>
      <c r="L308" s="11">
        <v>0.5248993447415825</v>
      </c>
      <c r="M308" s="11">
        <v>0.8850648438694797</v>
      </c>
      <c r="N308" s="11">
        <v>1.129860718032847</v>
      </c>
      <c r="O308" s="3" t="s">
        <v>310</v>
      </c>
      <c r="P308" s="3" t="s">
        <v>311</v>
      </c>
      <c r="Q308" s="10">
        <v>1</v>
      </c>
      <c r="R308" s="3" t="s">
        <v>312</v>
      </c>
      <c r="S308" s="11">
        <v>0.001605692528809371</v>
      </c>
      <c r="T308" s="11">
        <v>0.002584289133027126</v>
      </c>
      <c r="U308" s="11">
        <v>0.5090684906018264</v>
      </c>
      <c r="V308" s="11">
        <v>0.7085939484697735</v>
      </c>
    </row>
    <row r="309" spans="1:22" ht="18" customHeight="1">
      <c r="A309" s="11">
        <v>1091.6375</v>
      </c>
      <c r="B309" s="11">
        <v>46.58697962206103</v>
      </c>
      <c r="C309" s="11">
        <v>407.5280351163685</v>
      </c>
      <c r="D309" s="11">
        <v>1.611586052836053</v>
      </c>
      <c r="E309" s="11">
        <v>5.801709790209791</v>
      </c>
      <c r="F309" s="11">
        <v>24571.40443047771</v>
      </c>
      <c r="G309" s="11">
        <v>7.596838096659891</v>
      </c>
      <c r="H309" s="11">
        <v>1356.1344</v>
      </c>
      <c r="I309" s="11">
        <v>1363.73123809666</v>
      </c>
      <c r="J309" s="11">
        <v>0.018</v>
      </c>
      <c r="K309" s="11">
        <v>0.3260359273113778</v>
      </c>
      <c r="L309" s="11">
        <v>0.5248991670104822</v>
      </c>
      <c r="M309" s="11">
        <v>0.8853159835347927</v>
      </c>
      <c r="N309" s="11">
        <v>1.129540207788082</v>
      </c>
      <c r="O309" s="3" t="s">
        <v>310</v>
      </c>
      <c r="P309" s="3" t="s">
        <v>311</v>
      </c>
      <c r="Q309" s="10">
        <v>1</v>
      </c>
      <c r="R309" s="3" t="s">
        <v>312</v>
      </c>
      <c r="S309" s="11">
        <v>0.001605236768878954</v>
      </c>
      <c r="T309" s="11">
        <v>0.002585836553737316</v>
      </c>
      <c r="U309" s="11">
        <v>0.5106737273707053</v>
      </c>
      <c r="V309" s="11">
        <v>0.7111797850235109</v>
      </c>
    </row>
    <row r="310" spans="1:22" ht="18" customHeight="1">
      <c r="A310" s="11">
        <v>1092.6</v>
      </c>
      <c r="B310" s="11">
        <v>46.64056268333845</v>
      </c>
      <c r="C310" s="11">
        <v>407.6373475914722</v>
      </c>
      <c r="D310" s="11">
        <v>1.613006993006993</v>
      </c>
      <c r="E310" s="11">
        <v>5.806825174825175</v>
      </c>
      <c r="F310" s="11">
        <v>24577.99529246419</v>
      </c>
      <c r="G310" s="11">
        <v>7.610240311506676</v>
      </c>
      <c r="H310" s="11">
        <v>1356.1344</v>
      </c>
      <c r="I310" s="11">
        <v>1363.744640311507</v>
      </c>
      <c r="J310" s="11">
        <v>0.018</v>
      </c>
      <c r="K310" s="11">
        <v>0.3261232300712586</v>
      </c>
      <c r="L310" s="11">
        <v>0.5248989891226067</v>
      </c>
      <c r="M310" s="11">
        <v>0.8855668975414924</v>
      </c>
      <c r="N310" s="11">
        <v>1.129220167077379</v>
      </c>
      <c r="O310" s="3" t="s">
        <v>310</v>
      </c>
      <c r="P310" s="3" t="s">
        <v>311</v>
      </c>
      <c r="Q310" s="10">
        <v>1</v>
      </c>
      <c r="R310" s="3" t="s">
        <v>312</v>
      </c>
      <c r="S310" s="11">
        <v>0.001604781676587126</v>
      </c>
      <c r="T310" s="11">
        <v>0.002587383755663368</v>
      </c>
      <c r="U310" s="11">
        <v>0.5122785090472924</v>
      </c>
      <c r="V310" s="11">
        <v>0.7137671687791742</v>
      </c>
    </row>
    <row r="311" spans="1:22" ht="18" customHeight="1">
      <c r="A311" s="11">
        <v>1093.5625</v>
      </c>
      <c r="B311" s="11">
        <v>46.69415656755584</v>
      </c>
      <c r="C311" s="11">
        <v>407.7465621526013</v>
      </c>
      <c r="D311" s="11">
        <v>1.614427933177933</v>
      </c>
      <c r="E311" s="11">
        <v>5.81194055944056</v>
      </c>
      <c r="F311" s="11">
        <v>24584.58025084731</v>
      </c>
      <c r="G311" s="11">
        <v>7.623654337918632</v>
      </c>
      <c r="H311" s="11">
        <v>1356.1344</v>
      </c>
      <c r="I311" s="11">
        <v>1363.758054337919</v>
      </c>
      <c r="J311" s="11">
        <v>0.018</v>
      </c>
      <c r="K311" s="11">
        <v>0.3262104543157146</v>
      </c>
      <c r="L311" s="11">
        <v>0.5248988110779561</v>
      </c>
      <c r="M311" s="11">
        <v>0.8858175858895779</v>
      </c>
      <c r="N311" s="11">
        <v>1.128900595257154</v>
      </c>
      <c r="O311" s="3" t="s">
        <v>310</v>
      </c>
      <c r="P311" s="3" t="s">
        <v>311</v>
      </c>
      <c r="Q311" s="10">
        <v>1</v>
      </c>
      <c r="R311" s="3" t="s">
        <v>312</v>
      </c>
      <c r="S311" s="11">
        <v>0.00160432725101761</v>
      </c>
      <c r="T311" s="11">
        <v>0.002588930740172696</v>
      </c>
      <c r="U311" s="11">
        <v>0.51388283629831</v>
      </c>
      <c r="V311" s="11">
        <v>0.716356099519347</v>
      </c>
    </row>
    <row r="312" spans="1:22" ht="18" customHeight="1">
      <c r="A312" s="11">
        <v>1094.525</v>
      </c>
      <c r="B312" s="11">
        <v>46.74776124510618</v>
      </c>
      <c r="C312" s="11">
        <v>407.855678799756</v>
      </c>
      <c r="D312" s="11">
        <v>1.615848873348873</v>
      </c>
      <c r="E312" s="11">
        <v>5.817055944055944</v>
      </c>
      <c r="F312" s="11">
        <v>24591.15930562712</v>
      </c>
      <c r="G312" s="11">
        <v>7.637080175895759</v>
      </c>
      <c r="H312" s="11">
        <v>1356.1344</v>
      </c>
      <c r="I312" s="11">
        <v>1363.771480175896</v>
      </c>
      <c r="J312" s="11">
        <v>0.018</v>
      </c>
      <c r="K312" s="11">
        <v>0.3262976000447463</v>
      </c>
      <c r="L312" s="11">
        <v>0.5248986328765304</v>
      </c>
      <c r="M312" s="11">
        <v>0.8860680485790504</v>
      </c>
      <c r="N312" s="11">
        <v>1.128581491685269</v>
      </c>
      <c r="O312" s="3" t="s">
        <v>310</v>
      </c>
      <c r="P312" s="3" t="s">
        <v>311</v>
      </c>
      <c r="Q312" s="10">
        <v>1</v>
      </c>
      <c r="R312" s="3" t="s">
        <v>312</v>
      </c>
      <c r="S312" s="11">
        <v>0.00160387349125719</v>
      </c>
      <c r="T312" s="11">
        <v>0.002590477508632448</v>
      </c>
      <c r="U312" s="11">
        <v>0.5154867097895672</v>
      </c>
      <c r="V312" s="11">
        <v>0.7189465770279794</v>
      </c>
    </row>
    <row r="313" spans="1:22" ht="18" customHeight="1">
      <c r="A313" s="11">
        <v>1095.4875</v>
      </c>
      <c r="B313" s="11">
        <v>46.80137668638238</v>
      </c>
      <c r="C313" s="11">
        <v>407.9646975329364</v>
      </c>
      <c r="D313" s="11">
        <v>1.617269813519814</v>
      </c>
      <c r="E313" s="11">
        <v>5.822171328671329</v>
      </c>
      <c r="F313" s="11">
        <v>24597.7324568036</v>
      </c>
      <c r="G313" s="11">
        <v>7.650517825438058</v>
      </c>
      <c r="H313" s="11">
        <v>1356.1344</v>
      </c>
      <c r="I313" s="11">
        <v>1363.784917825438</v>
      </c>
      <c r="J313" s="11">
        <v>0.018</v>
      </c>
      <c r="K313" s="11">
        <v>0.3263846672583535</v>
      </c>
      <c r="L313" s="11">
        <v>0.5248984545183295</v>
      </c>
      <c r="M313" s="11">
        <v>0.8863182856099093</v>
      </c>
      <c r="N313" s="11">
        <v>1.128262855721026</v>
      </c>
      <c r="O313" s="3" t="s">
        <v>310</v>
      </c>
      <c r="P313" s="3" t="s">
        <v>311</v>
      </c>
      <c r="Q313" s="10">
        <v>1</v>
      </c>
      <c r="R313" s="3" t="s">
        <v>312</v>
      </c>
      <c r="S313" s="11">
        <v>0.001603420396394449</v>
      </c>
      <c r="T313" s="11">
        <v>0.002592024062407489</v>
      </c>
      <c r="U313" s="11">
        <v>0.5170901301859617</v>
      </c>
      <c r="V313" s="11">
        <v>0.7215386010903868</v>
      </c>
    </row>
    <row r="314" spans="1:22" ht="18" customHeight="1">
      <c r="A314" s="11">
        <v>1096.45</v>
      </c>
      <c r="B314" s="11">
        <v>46.85500286177736</v>
      </c>
      <c r="C314" s="11">
        <v>408.0736183521421</v>
      </c>
      <c r="D314" s="11">
        <v>1.618690753690754</v>
      </c>
      <c r="E314" s="11">
        <v>5.827286713286714</v>
      </c>
      <c r="F314" s="11">
        <v>24604.29970437673</v>
      </c>
      <c r="G314" s="11">
        <v>7.663967286545526</v>
      </c>
      <c r="H314" s="11">
        <v>1356.1344</v>
      </c>
      <c r="I314" s="11">
        <v>1363.798367286545</v>
      </c>
      <c r="J314" s="11">
        <v>0.018</v>
      </c>
      <c r="K314" s="11">
        <v>0.326471655956536</v>
      </c>
      <c r="L314" s="11">
        <v>0.5248982760033535</v>
      </c>
      <c r="M314" s="11">
        <v>0.8865682969821541</v>
      </c>
      <c r="N314" s="11">
        <v>1.127944686725166</v>
      </c>
      <c r="O314" s="3" t="s">
        <v>310</v>
      </c>
      <c r="P314" s="3" t="s">
        <v>311</v>
      </c>
      <c r="Q314" s="10">
        <v>1</v>
      </c>
      <c r="R314" s="3" t="s">
        <v>312</v>
      </c>
      <c r="S314" s="11">
        <v>0.001602967965520017</v>
      </c>
      <c r="T314" s="11">
        <v>0.002593570402860816</v>
      </c>
      <c r="U314" s="11">
        <v>0.5186930981514818</v>
      </c>
      <c r="V314" s="11">
        <v>0.7241321714932476</v>
      </c>
    </row>
    <row r="315" spans="1:22" ht="18" customHeight="1">
      <c r="A315" s="11">
        <v>1097.4125</v>
      </c>
      <c r="B315" s="11">
        <v>46.9086397416841</v>
      </c>
      <c r="C315" s="11">
        <v>408.1824412573733</v>
      </c>
      <c r="D315" s="11">
        <v>1.620111693861694</v>
      </c>
      <c r="E315" s="11">
        <v>5.832402097902098</v>
      </c>
      <c r="F315" s="11">
        <v>24610.86104834653</v>
      </c>
      <c r="G315" s="11">
        <v>7.677428559218167</v>
      </c>
      <c r="H315" s="11">
        <v>1356.1344</v>
      </c>
      <c r="I315" s="11">
        <v>1363.811828559218</v>
      </c>
      <c r="J315" s="11">
        <v>0.018</v>
      </c>
      <c r="K315" s="11">
        <v>0.3265585661392938</v>
      </c>
      <c r="L315" s="11">
        <v>0.5248980973316022</v>
      </c>
      <c r="M315" s="11">
        <v>0.8868180826957852</v>
      </c>
      <c r="N315" s="11">
        <v>1.127626984059865</v>
      </c>
      <c r="O315" s="3" t="s">
        <v>310</v>
      </c>
      <c r="P315" s="3" t="s">
        <v>311</v>
      </c>
      <c r="Q315" s="10">
        <v>1</v>
      </c>
      <c r="R315" s="3" t="s">
        <v>312</v>
      </c>
      <c r="S315" s="11">
        <v>0.001602516197726564</v>
      </c>
      <c r="T315" s="11">
        <v>0.002595116531353561</v>
      </c>
      <c r="U315" s="11">
        <v>0.5202956143492083</v>
      </c>
      <c r="V315" s="11">
        <v>0.7267272880246012</v>
      </c>
    </row>
    <row r="316" spans="1:22" ht="18" customHeight="1">
      <c r="A316" s="11">
        <v>1098.375</v>
      </c>
      <c r="B316" s="11">
        <v>46.96228729649555</v>
      </c>
      <c r="C316" s="11">
        <v>408.2911662486302</v>
      </c>
      <c r="D316" s="11">
        <v>1.621532634032634</v>
      </c>
      <c r="E316" s="11">
        <v>5.837517482517483</v>
      </c>
      <c r="F316" s="11">
        <v>24617.41648871301</v>
      </c>
      <c r="G316" s="11">
        <v>7.690901643455978</v>
      </c>
      <c r="H316" s="11">
        <v>1356.1344</v>
      </c>
      <c r="I316" s="11">
        <v>1363.825301643456</v>
      </c>
      <c r="J316" s="11">
        <v>0.018</v>
      </c>
      <c r="K316" s="11">
        <v>0.3266453978066274</v>
      </c>
      <c r="L316" s="11">
        <v>0.5248979185030759</v>
      </c>
      <c r="M316" s="11">
        <v>0.8870676427508034</v>
      </c>
      <c r="N316" s="11">
        <v>1.127309747088725</v>
      </c>
      <c r="O316" s="3" t="s">
        <v>310</v>
      </c>
      <c r="P316" s="3" t="s">
        <v>311</v>
      </c>
      <c r="Q316" s="10">
        <v>1</v>
      </c>
      <c r="R316" s="3" t="s">
        <v>312</v>
      </c>
      <c r="S316" s="11">
        <v>0.001602065092108793</v>
      </c>
      <c r="T316" s="11">
        <v>0.002596662449244998</v>
      </c>
      <c r="U316" s="11">
        <v>0.5218976794413172</v>
      </c>
      <c r="V316" s="11">
        <v>0.7293239504738461</v>
      </c>
    </row>
    <row r="317" spans="1:22" ht="18" customHeight="1">
      <c r="A317" s="11">
        <v>1099.3375</v>
      </c>
      <c r="B317" s="11">
        <v>47.01594549660459</v>
      </c>
      <c r="C317" s="11">
        <v>408.3997933259125</v>
      </c>
      <c r="D317" s="11">
        <v>1.622953574203574</v>
      </c>
      <c r="E317" s="11">
        <v>5.842632867132868</v>
      </c>
      <c r="F317" s="11">
        <v>24623.96602547615</v>
      </c>
      <c r="G317" s="11">
        <v>7.704386539258959</v>
      </c>
      <c r="H317" s="11">
        <v>1356.1344</v>
      </c>
      <c r="I317" s="11">
        <v>1363.838786539259</v>
      </c>
      <c r="J317" s="11">
        <v>0.018</v>
      </c>
      <c r="K317" s="11">
        <v>0.3267321509585362</v>
      </c>
      <c r="L317" s="11">
        <v>0.5248977395177744</v>
      </c>
      <c r="M317" s="11">
        <v>0.8873169771472073</v>
      </c>
      <c r="N317" s="11">
        <v>1.126992975176782</v>
      </c>
      <c r="O317" s="3" t="s">
        <v>310</v>
      </c>
      <c r="P317" s="3" t="s">
        <v>311</v>
      </c>
      <c r="Q317" s="10">
        <v>1</v>
      </c>
      <c r="R317" s="3" t="s">
        <v>312</v>
      </c>
      <c r="S317" s="11">
        <v>0.001601614647763441</v>
      </c>
      <c r="T317" s="11">
        <v>0.002598208157892546</v>
      </c>
      <c r="U317" s="11">
        <v>0.5234992940890806</v>
      </c>
      <c r="V317" s="11">
        <v>0.7319221586317387</v>
      </c>
    </row>
    <row r="318" spans="1:22" ht="18" customHeight="1">
      <c r="A318" s="11">
        <v>1100.3</v>
      </c>
      <c r="B318" s="11">
        <v>47.06961431240421</v>
      </c>
      <c r="C318" s="11">
        <v>408.5083224892205</v>
      </c>
      <c r="D318" s="11">
        <v>1.624374514374515</v>
      </c>
      <c r="E318" s="11">
        <v>5.847748251748253</v>
      </c>
      <c r="F318" s="11">
        <v>24630.50965863596</v>
      </c>
      <c r="G318" s="11">
        <v>7.717883246627112</v>
      </c>
      <c r="H318" s="11">
        <v>1356.1344</v>
      </c>
      <c r="I318" s="11">
        <v>1363.852283246627</v>
      </c>
      <c r="J318" s="11">
        <v>0.018</v>
      </c>
      <c r="K318" s="11">
        <v>0.3268188255950207</v>
      </c>
      <c r="L318" s="11">
        <v>0.5248975603756977</v>
      </c>
      <c r="M318" s="11">
        <v>0.887566085884998</v>
      </c>
      <c r="N318" s="11">
        <v>1.126676667690489</v>
      </c>
      <c r="O318" s="3" t="s">
        <v>310</v>
      </c>
      <c r="P318" s="3" t="s">
        <v>311</v>
      </c>
      <c r="Q318" s="10">
        <v>1</v>
      </c>
      <c r="R318" s="3" t="s">
        <v>312</v>
      </c>
      <c r="S318" s="11">
        <v>0.001601164863789267</v>
      </c>
      <c r="T318" s="11">
        <v>0.002599753658651782</v>
      </c>
      <c r="U318" s="11">
        <v>0.5251004589528698</v>
      </c>
      <c r="V318" s="11">
        <v>0.7345219122903904</v>
      </c>
    </row>
    <row r="319" spans="1:22" ht="18" customHeight="1">
      <c r="A319" s="11">
        <v>1101.2625</v>
      </c>
      <c r="B319" s="11">
        <v>47.12329371428731</v>
      </c>
      <c r="C319" s="11">
        <v>408.6167537385537</v>
      </c>
      <c r="D319" s="11">
        <v>1.625795454545455</v>
      </c>
      <c r="E319" s="11">
        <v>5.852863636363637</v>
      </c>
      <c r="F319" s="11">
        <v>24637.04738819243</v>
      </c>
      <c r="G319" s="11">
        <v>7.731391765560437</v>
      </c>
      <c r="H319" s="11">
        <v>1356.1344</v>
      </c>
      <c r="I319" s="11">
        <v>1363.86579176556</v>
      </c>
      <c r="J319" s="11">
        <v>0.018</v>
      </c>
      <c r="K319" s="11">
        <v>0.3269054217160803</v>
      </c>
      <c r="L319" s="11">
        <v>0.5248973810768459</v>
      </c>
      <c r="M319" s="11">
        <v>0.8878149689641744</v>
      </c>
      <c r="N319" s="11">
        <v>1.126360823997723</v>
      </c>
      <c r="O319" s="3" t="s">
        <v>310</v>
      </c>
      <c r="P319" s="3" t="s">
        <v>311</v>
      </c>
      <c r="Q319" s="10">
        <v>1</v>
      </c>
      <c r="R319" s="3" t="s">
        <v>312</v>
      </c>
      <c r="S319" s="11">
        <v>0.00160071573928705</v>
      </c>
      <c r="T319" s="11">
        <v>0.002601298952876441</v>
      </c>
      <c r="U319" s="11">
        <v>0.5267011746921568</v>
      </c>
      <c r="V319" s="11">
        <v>0.7371232112432669</v>
      </c>
    </row>
    <row r="320" spans="1:22" ht="18" customHeight="1">
      <c r="A320" s="11">
        <v>1102.225</v>
      </c>
      <c r="B320" s="11">
        <v>47.17698367264688</v>
      </c>
      <c r="C320" s="11">
        <v>408.7250870739126</v>
      </c>
      <c r="D320" s="11">
        <v>1.627216394716395</v>
      </c>
      <c r="E320" s="11">
        <v>5.857979020979021</v>
      </c>
      <c r="F320" s="11">
        <v>24643.57921414557</v>
      </c>
      <c r="G320" s="11">
        <v>7.744912096058932</v>
      </c>
      <c r="H320" s="11">
        <v>1356.1344</v>
      </c>
      <c r="I320" s="11">
        <v>1363.879312096059</v>
      </c>
      <c r="J320" s="11">
        <v>0.018</v>
      </c>
      <c r="K320" s="11">
        <v>0.3269919393217156</v>
      </c>
      <c r="L320" s="11">
        <v>0.524897201621219</v>
      </c>
      <c r="M320" s="11">
        <v>0.8880636263847377</v>
      </c>
      <c r="N320" s="11">
        <v>1.126045443467772</v>
      </c>
      <c r="O320" s="3" t="s">
        <v>310</v>
      </c>
      <c r="P320" s="3" t="s">
        <v>311</v>
      </c>
      <c r="Q320" s="10">
        <v>1</v>
      </c>
      <c r="R320" s="3" t="s">
        <v>312</v>
      </c>
      <c r="S320" s="11">
        <v>0.001600267273359586</v>
      </c>
      <c r="T320" s="11">
        <v>0.002602844041918424</v>
      </c>
      <c r="U320" s="11">
        <v>0.5283014419655164</v>
      </c>
      <c r="V320" s="11">
        <v>0.7397260552851853</v>
      </c>
    </row>
    <row r="321" spans="1:22" ht="18" customHeight="1">
      <c r="A321" s="11">
        <v>1103.1875</v>
      </c>
      <c r="B321" s="11">
        <v>47.23068415787581</v>
      </c>
      <c r="C321" s="11">
        <v>408.833322495297</v>
      </c>
      <c r="D321" s="11">
        <v>1.628637334887335</v>
      </c>
      <c r="E321" s="11">
        <v>5.863094405594406</v>
      </c>
      <c r="F321" s="11">
        <v>24650.10513649538</v>
      </c>
      <c r="G321" s="11">
        <v>7.758444238122596</v>
      </c>
      <c r="H321" s="11">
        <v>1356.1344</v>
      </c>
      <c r="I321" s="11">
        <v>1363.892844238123</v>
      </c>
      <c r="J321" s="11">
        <v>0.018</v>
      </c>
      <c r="K321" s="11">
        <v>0.3270783784119263</v>
      </c>
      <c r="L321" s="11">
        <v>0.5248970220088169</v>
      </c>
      <c r="M321" s="11">
        <v>0.8883120581466871</v>
      </c>
      <c r="N321" s="11">
        <v>1.125730525471343</v>
      </c>
      <c r="O321" s="3" t="s">
        <v>310</v>
      </c>
      <c r="P321" s="3" t="s">
        <v>311</v>
      </c>
      <c r="Q321" s="10">
        <v>1</v>
      </c>
      <c r="R321" s="3" t="s">
        <v>312</v>
      </c>
      <c r="S321" s="11">
        <v>0.001599819465111677</v>
      </c>
      <c r="T321" s="11">
        <v>0.002604388927127803</v>
      </c>
      <c r="U321" s="11">
        <v>0.5299012614306281</v>
      </c>
      <c r="V321" s="11">
        <v>0.7423304442123131</v>
      </c>
    </row>
    <row r="322" spans="1:22" ht="18" customHeight="1">
      <c r="A322" s="11">
        <v>1104.15</v>
      </c>
      <c r="B322" s="11">
        <v>47.28439514036712</v>
      </c>
      <c r="C322" s="11">
        <v>408.9414600027072</v>
      </c>
      <c r="D322" s="11">
        <v>1.630058275058275</v>
      </c>
      <c r="E322" s="11">
        <v>5.868209790209791</v>
      </c>
      <c r="F322" s="11">
        <v>24656.62515524187</v>
      </c>
      <c r="G322" s="11">
        <v>7.771988191751433</v>
      </c>
      <c r="H322" s="11">
        <v>1356.1344</v>
      </c>
      <c r="I322" s="11">
        <v>1363.906388191751</v>
      </c>
      <c r="J322" s="11">
        <v>0.018</v>
      </c>
      <c r="K322" s="11">
        <v>0.3271647389867126</v>
      </c>
      <c r="L322" s="11">
        <v>0.5248968422396397</v>
      </c>
      <c r="M322" s="11">
        <v>0.8885602642500237</v>
      </c>
      <c r="N322" s="11">
        <v>1.125416069380545</v>
      </c>
      <c r="O322" s="3" t="s">
        <v>310</v>
      </c>
      <c r="P322" s="3" t="s">
        <v>311</v>
      </c>
      <c r="Q322" s="10">
        <v>1</v>
      </c>
      <c r="R322" s="3" t="s">
        <v>312</v>
      </c>
      <c r="S322" s="11">
        <v>0.001599372313650132</v>
      </c>
      <c r="T322" s="11">
        <v>0.002605933609852828</v>
      </c>
      <c r="U322" s="11">
        <v>0.5315006337442783</v>
      </c>
      <c r="V322" s="11">
        <v>0.7449363778221659</v>
      </c>
    </row>
    <row r="323" spans="1:22" ht="18" customHeight="1">
      <c r="A323" s="11">
        <v>1105.1125</v>
      </c>
      <c r="B323" s="11">
        <v>47.33811659051361</v>
      </c>
      <c r="C323" s="11">
        <v>409.0494995961425</v>
      </c>
      <c r="D323" s="11">
        <v>1.631479215229215</v>
      </c>
      <c r="E323" s="11">
        <v>5.873325174825176</v>
      </c>
      <c r="F323" s="11">
        <v>24663.13927038501</v>
      </c>
      <c r="G323" s="11">
        <v>7.785543956945441</v>
      </c>
      <c r="H323" s="11">
        <v>1356.1344</v>
      </c>
      <c r="I323" s="11">
        <v>1363.919943956945</v>
      </c>
      <c r="J323" s="11">
        <v>0.018</v>
      </c>
      <c r="K323" s="11">
        <v>0.3272510210460741</v>
      </c>
      <c r="L323" s="11">
        <v>0.5248966623136873</v>
      </c>
      <c r="M323" s="11">
        <v>0.8888082446947457</v>
      </c>
      <c r="N323" s="11">
        <v>1.125102074568899</v>
      </c>
      <c r="O323" s="3" t="s">
        <v>310</v>
      </c>
      <c r="P323" s="3" t="s">
        <v>311</v>
      </c>
      <c r="Q323" s="10">
        <v>1</v>
      </c>
      <c r="R323" s="3" t="s">
        <v>312</v>
      </c>
      <c r="S323" s="11">
        <v>0.001598925818083759</v>
      </c>
      <c r="T323" s="11">
        <v>0.002607478091439936</v>
      </c>
      <c r="U323" s="11">
        <v>0.533099559562362</v>
      </c>
      <c r="V323" s="11">
        <v>0.7475438559136058</v>
      </c>
    </row>
    <row r="324" spans="1:22" ht="18" customHeight="1">
      <c r="A324" s="11">
        <v>1106.075</v>
      </c>
      <c r="B324" s="11">
        <v>47.39184847870835</v>
      </c>
      <c r="C324" s="11">
        <v>409.1574412756036</v>
      </c>
      <c r="D324" s="11">
        <v>1.632900155400156</v>
      </c>
      <c r="E324" s="11">
        <v>5.878440559440561</v>
      </c>
      <c r="F324" s="11">
        <v>24669.64748192482</v>
      </c>
      <c r="G324" s="11">
        <v>7.799111533704619</v>
      </c>
      <c r="H324" s="11">
        <v>1356.1344</v>
      </c>
      <c r="I324" s="11">
        <v>1363.933511533705</v>
      </c>
      <c r="J324" s="11">
        <v>0.018</v>
      </c>
      <c r="K324" s="11">
        <v>0.3273372245900112</v>
      </c>
      <c r="L324" s="11">
        <v>0.5248964822309597</v>
      </c>
      <c r="M324" s="11">
        <v>0.8890559994808543</v>
      </c>
      <c r="N324" s="11">
        <v>1.124788540411323</v>
      </c>
      <c r="O324" s="3" t="s">
        <v>310</v>
      </c>
      <c r="P324" s="3" t="s">
        <v>311</v>
      </c>
      <c r="Q324" s="10">
        <v>1</v>
      </c>
      <c r="R324" s="3" t="s">
        <v>312</v>
      </c>
      <c r="S324" s="11">
        <v>0.001598479977523361</v>
      </c>
      <c r="T324" s="11">
        <v>0.002609022373233751</v>
      </c>
      <c r="U324" s="11">
        <v>0.5346980395398854</v>
      </c>
      <c r="V324" s="11">
        <v>0.7501528782868396</v>
      </c>
    </row>
    <row r="325" spans="1:22" ht="18" customHeight="1">
      <c r="A325" s="11">
        <v>1107.0375</v>
      </c>
      <c r="B325" s="11">
        <v>47.44559077534423</v>
      </c>
      <c r="C325" s="11">
        <v>409.2652850410902</v>
      </c>
      <c r="D325" s="11">
        <v>1.634321095571096</v>
      </c>
      <c r="E325" s="11">
        <v>5.883555944055945</v>
      </c>
      <c r="F325" s="11">
        <v>24676.14978986131</v>
      </c>
      <c r="G325" s="11">
        <v>7.812690922028969</v>
      </c>
      <c r="H325" s="11">
        <v>1356.1344</v>
      </c>
      <c r="I325" s="11">
        <v>1363.947090922029</v>
      </c>
      <c r="J325" s="11">
        <v>0.018</v>
      </c>
      <c r="K325" s="11">
        <v>0.3274233496185238</v>
      </c>
      <c r="L325" s="11">
        <v>0.5248963019914571</v>
      </c>
      <c r="M325" s="11">
        <v>0.8893035286083496</v>
      </c>
      <c r="N325" s="11">
        <v>1.124475466284135</v>
      </c>
      <c r="O325" s="3" t="s">
        <v>310</v>
      </c>
      <c r="P325" s="3" t="s">
        <v>311</v>
      </c>
      <c r="Q325" s="10">
        <v>1</v>
      </c>
      <c r="R325" s="3" t="s">
        <v>312</v>
      </c>
      <c r="S325" s="11">
        <v>0.001598034791081728</v>
      </c>
      <c r="T325" s="11">
        <v>0.002610566456577092</v>
      </c>
      <c r="U325" s="11">
        <v>0.5362960743309672</v>
      </c>
      <c r="V325" s="11">
        <v>0.7527634447434167</v>
      </c>
    </row>
    <row r="326" spans="1:22" ht="18" customHeight="1">
      <c r="A326" s="11">
        <v>1108</v>
      </c>
      <c r="B326" s="11">
        <v>47.49934345081414</v>
      </c>
      <c r="C326" s="11">
        <v>409.3730308926021</v>
      </c>
      <c r="D326" s="11">
        <v>1.635742035742036</v>
      </c>
      <c r="E326" s="11">
        <v>5.888671328671329</v>
      </c>
      <c r="F326" s="11">
        <v>24682.64619419444</v>
      </c>
      <c r="G326" s="11">
        <v>7.826282121918487</v>
      </c>
      <c r="H326" s="11">
        <v>1356.1344</v>
      </c>
      <c r="I326" s="11">
        <v>1363.960682121918</v>
      </c>
      <c r="J326" s="11">
        <v>0.018</v>
      </c>
      <c r="K326" s="11">
        <v>0.3275093961316116</v>
      </c>
      <c r="L326" s="11">
        <v>0.5248961215951792</v>
      </c>
      <c r="M326" s="11">
        <v>0.8895508320772306</v>
      </c>
      <c r="N326" s="11">
        <v>1.124162851565047</v>
      </c>
      <c r="O326" s="3" t="s">
        <v>310</v>
      </c>
      <c r="P326" s="3" t="s">
        <v>311</v>
      </c>
      <c r="Q326" s="10">
        <v>1</v>
      </c>
      <c r="R326" s="3" t="s">
        <v>312</v>
      </c>
      <c r="S326" s="11">
        <v>0.001597590257873387</v>
      </c>
      <c r="T326" s="11">
        <v>0.002612110342810575</v>
      </c>
      <c r="U326" s="11">
        <v>0.5378936645888406</v>
      </c>
      <c r="V326" s="11">
        <v>0.7553755550862273</v>
      </c>
    </row>
    <row r="327" spans="1:22" ht="18" customHeight="1">
      <c r="A327" s="11">
        <v>1108.9625</v>
      </c>
      <c r="B327" s="11">
        <v>47.55310647551112</v>
      </c>
      <c r="C327" s="11">
        <v>409.4806788301396</v>
      </c>
      <c r="D327" s="11">
        <v>1.637162975912976</v>
      </c>
      <c r="E327" s="11">
        <v>5.893786713286714</v>
      </c>
      <c r="F327" s="11">
        <v>24689.13669492425</v>
      </c>
      <c r="G327" s="11">
        <v>7.839885133373178</v>
      </c>
      <c r="H327" s="11">
        <v>1356.1344</v>
      </c>
      <c r="I327" s="11">
        <v>1363.974285133373</v>
      </c>
      <c r="J327" s="11">
        <v>0.018</v>
      </c>
      <c r="K327" s="11">
        <v>0.327595364129275</v>
      </c>
      <c r="L327" s="11">
        <v>0.5248959410421262</v>
      </c>
      <c r="M327" s="11">
        <v>0.8897979098874984</v>
      </c>
      <c r="N327" s="11">
        <v>1.123850695633164</v>
      </c>
      <c r="O327" s="3" t="s">
        <v>310</v>
      </c>
      <c r="P327" s="3" t="s">
        <v>311</v>
      </c>
      <c r="Q327" s="10">
        <v>1</v>
      </c>
      <c r="R327" s="3" t="s">
        <v>312</v>
      </c>
      <c r="S327" s="11">
        <v>0.001597146377015842</v>
      </c>
      <c r="T327" s="11">
        <v>0.002613654033274652</v>
      </c>
      <c r="U327" s="11">
        <v>0.5394908109658564</v>
      </c>
      <c r="V327" s="11">
        <v>0.757989209119502</v>
      </c>
    </row>
    <row r="328" spans="1:22" ht="18" customHeight="1">
      <c r="A328" s="11">
        <v>1109.925</v>
      </c>
      <c r="B328" s="11">
        <v>47.60687981982804</v>
      </c>
      <c r="C328" s="11">
        <v>409.5882288537028</v>
      </c>
      <c r="D328" s="11">
        <v>1.638583916083916</v>
      </c>
      <c r="E328" s="11">
        <v>5.898902097902099</v>
      </c>
      <c r="F328" s="11">
        <v>24695.62129205074</v>
      </c>
      <c r="G328" s="11">
        <v>7.85349995639304</v>
      </c>
      <c r="H328" s="11">
        <v>1356.1344</v>
      </c>
      <c r="I328" s="11">
        <v>1363.987899956393</v>
      </c>
      <c r="J328" s="11">
        <v>0.018</v>
      </c>
      <c r="K328" s="11">
        <v>0.3276812536115139</v>
      </c>
      <c r="L328" s="11">
        <v>0.5248957603322981</v>
      </c>
      <c r="M328" s="11">
        <v>0.8900447620391526</v>
      </c>
      <c r="N328" s="11">
        <v>1.123538997868975</v>
      </c>
      <c r="O328" s="3" t="s">
        <v>310</v>
      </c>
      <c r="P328" s="3" t="s">
        <v>311</v>
      </c>
      <c r="Q328" s="10">
        <v>1</v>
      </c>
      <c r="R328" s="3" t="s">
        <v>312</v>
      </c>
      <c r="S328" s="11">
        <v>0.001596703147627073</v>
      </c>
      <c r="T328" s="11">
        <v>0.002615197529305543</v>
      </c>
      <c r="U328" s="11">
        <v>0.5410875141134834</v>
      </c>
      <c r="V328" s="11">
        <v>0.7606044066488075</v>
      </c>
    </row>
    <row r="329" spans="1:22" ht="18" customHeight="1">
      <c r="A329" s="11">
        <v>1110.8875</v>
      </c>
      <c r="B329" s="11">
        <v>47.66066345415786</v>
      </c>
      <c r="C329" s="11">
        <v>409.6956809632913</v>
      </c>
      <c r="D329" s="11">
        <v>1.640004856254856</v>
      </c>
      <c r="E329" s="11">
        <v>5.904017482517483</v>
      </c>
      <c r="F329" s="11">
        <v>24702.09998557388</v>
      </c>
      <c r="G329" s="11">
        <v>7.867126590978073</v>
      </c>
      <c r="H329" s="11">
        <v>1356.1344</v>
      </c>
      <c r="I329" s="11">
        <v>1364.001526590978</v>
      </c>
      <c r="J329" s="11">
        <v>0.018</v>
      </c>
      <c r="K329" s="11">
        <v>0.3277670645783281</v>
      </c>
      <c r="L329" s="11">
        <v>0.5248955794656948</v>
      </c>
      <c r="M329" s="11">
        <v>0.8902913885321929</v>
      </c>
      <c r="N329" s="11">
        <v>1.123227757654358</v>
      </c>
      <c r="O329" s="3" t="s">
        <v>310</v>
      </c>
      <c r="P329" s="3" t="s">
        <v>311</v>
      </c>
      <c r="Q329" s="10">
        <v>1</v>
      </c>
      <c r="R329" s="3" t="s">
        <v>312</v>
      </c>
      <c r="S329" s="11">
        <v>0.001596260568828028</v>
      </c>
      <c r="T329" s="11">
        <v>0.002616740832239318</v>
      </c>
      <c r="U329" s="11">
        <v>0.5426837746823114</v>
      </c>
      <c r="V329" s="11">
        <v>0.7632211474810467</v>
      </c>
    </row>
    <row r="330" spans="1:22" ht="18" customHeight="1">
      <c r="A330" s="11">
        <v>1111.85</v>
      </c>
      <c r="B330" s="11">
        <v>47.71445734889354</v>
      </c>
      <c r="C330" s="11">
        <v>409.8030351589055</v>
      </c>
      <c r="D330" s="11">
        <v>1.641425796425797</v>
      </c>
      <c r="E330" s="11">
        <v>5.909132867132867</v>
      </c>
      <c r="F330" s="11">
        <v>24708.5727754937</v>
      </c>
      <c r="G330" s="11">
        <v>7.880765037128278</v>
      </c>
      <c r="H330" s="11">
        <v>1356.1344</v>
      </c>
      <c r="I330" s="11">
        <v>1364.015165037128</v>
      </c>
      <c r="J330" s="11">
        <v>0.018</v>
      </c>
      <c r="K330" s="11">
        <v>0.3278527970297179</v>
      </c>
      <c r="L330" s="11">
        <v>0.5248953984423164</v>
      </c>
      <c r="M330" s="11">
        <v>0.8905377893666199</v>
      </c>
      <c r="N330" s="11">
        <v>1.122916974372568</v>
      </c>
      <c r="O330" s="3" t="s">
        <v>310</v>
      </c>
      <c r="P330" s="3" t="s">
        <v>311</v>
      </c>
      <c r="Q330" s="10">
        <v>1</v>
      </c>
      <c r="R330" s="3" t="s">
        <v>312</v>
      </c>
      <c r="S330" s="11">
        <v>0.001595818639741372</v>
      </c>
      <c r="T330" s="11">
        <v>0.002618283943409865</v>
      </c>
      <c r="U330" s="11">
        <v>0.5442795933220528</v>
      </c>
      <c r="V330" s="11">
        <v>0.7658394314244567</v>
      </c>
    </row>
    <row r="331" spans="1:22" ht="18" customHeight="1">
      <c r="A331" s="11">
        <v>1112.8125</v>
      </c>
      <c r="B331" s="11">
        <v>47.76826147442797</v>
      </c>
      <c r="C331" s="11">
        <v>409.9102914405451</v>
      </c>
      <c r="D331" s="11">
        <v>1.642846736596737</v>
      </c>
      <c r="E331" s="11">
        <v>5.914248251748252</v>
      </c>
      <c r="F331" s="11">
        <v>24715.03966181018</v>
      </c>
      <c r="G331" s="11">
        <v>7.894415294843653</v>
      </c>
      <c r="H331" s="11">
        <v>1356.1344</v>
      </c>
      <c r="I331" s="11">
        <v>1364.028815294844</v>
      </c>
      <c r="J331" s="11">
        <v>0.018</v>
      </c>
      <c r="K331" s="11">
        <v>0.3279384509656831</v>
      </c>
      <c r="L331" s="11">
        <v>0.5248952172621627</v>
      </c>
      <c r="M331" s="11">
        <v>0.8907839645424331</v>
      </c>
      <c r="N331" s="11">
        <v>1.122606647408238</v>
      </c>
      <c r="O331" s="3" t="s">
        <v>310</v>
      </c>
      <c r="P331" s="3" t="s">
        <v>311</v>
      </c>
      <c r="Q331" s="10">
        <v>1</v>
      </c>
      <c r="R331" s="3" t="s">
        <v>312</v>
      </c>
      <c r="S331" s="11">
        <v>0.001595377359491725</v>
      </c>
      <c r="T331" s="11">
        <v>0.002619826864149302</v>
      </c>
      <c r="U331" s="11">
        <v>0.5458749706815446</v>
      </c>
      <c r="V331" s="11">
        <v>0.768459258288606</v>
      </c>
    </row>
    <row r="332" spans="1:22" ht="18" customHeight="1">
      <c r="A332" s="11">
        <v>1113.775</v>
      </c>
      <c r="B332" s="11">
        <v>47.82207580115413</v>
      </c>
      <c r="C332" s="11">
        <v>410.0174498082103</v>
      </c>
      <c r="D332" s="11">
        <v>1.644267676767677</v>
      </c>
      <c r="E332" s="11">
        <v>5.919363636363637</v>
      </c>
      <c r="F332" s="11">
        <v>24721.50064452333</v>
      </c>
      <c r="G332" s="11">
        <v>7.908077364124198</v>
      </c>
      <c r="H332" s="11">
        <v>1356.1344</v>
      </c>
      <c r="I332" s="11">
        <v>1364.042477364124</v>
      </c>
      <c r="J332" s="11">
        <v>0.018</v>
      </c>
      <c r="K332" s="11">
        <v>0.3280240263862237</v>
      </c>
      <c r="L332" s="11">
        <v>0.524895035925234</v>
      </c>
      <c r="M332" s="11">
        <v>0.8910299140596326</v>
      </c>
      <c r="N332" s="11">
        <v>1.122296776147377</v>
      </c>
      <c r="O332" s="3" t="s">
        <v>310</v>
      </c>
      <c r="P332" s="3" t="s">
        <v>311</v>
      </c>
      <c r="Q332" s="10">
        <v>1</v>
      </c>
      <c r="R332" s="3" t="s">
        <v>312</v>
      </c>
      <c r="S332" s="11">
        <v>0.001594936727205665</v>
      </c>
      <c r="T332" s="11">
        <v>0.002621369595787987</v>
      </c>
      <c r="U332" s="11">
        <v>0.5474699074087502</v>
      </c>
      <c r="V332" s="11">
        <v>0.7710806278843939</v>
      </c>
    </row>
    <row r="333" spans="1:22" ht="18" customHeight="1">
      <c r="A333" s="11">
        <v>1114.7375</v>
      </c>
      <c r="B333" s="11">
        <v>47.87590029946494</v>
      </c>
      <c r="C333" s="11">
        <v>410.124510261901</v>
      </c>
      <c r="D333" s="11">
        <v>1.645688616938617</v>
      </c>
      <c r="E333" s="11">
        <v>5.924479020979022</v>
      </c>
      <c r="F333" s="11">
        <v>24727.95572363315</v>
      </c>
      <c r="G333" s="11">
        <v>7.921751244969916</v>
      </c>
      <c r="H333" s="11">
        <v>1356.1344</v>
      </c>
      <c r="I333" s="11">
        <v>1364.05615124497</v>
      </c>
      <c r="J333" s="11">
        <v>0.018</v>
      </c>
      <c r="K333" s="11">
        <v>0.3281095232913399</v>
      </c>
      <c r="L333" s="11">
        <v>0.5248948544315302</v>
      </c>
      <c r="M333" s="11">
        <v>0.8912756379182187</v>
      </c>
      <c r="N333" s="11">
        <v>1.12198735997736</v>
      </c>
      <c r="O333" s="3" t="s">
        <v>310</v>
      </c>
      <c r="P333" s="3" t="s">
        <v>311</v>
      </c>
      <c r="Q333" s="10">
        <v>1</v>
      </c>
      <c r="R333" s="3" t="s">
        <v>312</v>
      </c>
      <c r="S333" s="11">
        <v>0.001594496742011718</v>
      </c>
      <c r="T333" s="11">
        <v>0.002622912139654515</v>
      </c>
      <c r="U333" s="11">
        <v>0.549064404150762</v>
      </c>
      <c r="V333" s="11">
        <v>0.7737035400240484</v>
      </c>
    </row>
    <row r="334" spans="1:22" ht="18" customHeight="1">
      <c r="A334" s="11">
        <v>1115.7</v>
      </c>
      <c r="B334" s="11">
        <v>47.92973493975335</v>
      </c>
      <c r="C334" s="11">
        <v>410.2314728016172</v>
      </c>
      <c r="D334" s="11">
        <v>1.647109557109557</v>
      </c>
      <c r="E334" s="11">
        <v>5.929594405594407</v>
      </c>
      <c r="F334" s="11">
        <v>24734.40489913963</v>
      </c>
      <c r="G334" s="11">
        <v>7.935436937380804</v>
      </c>
      <c r="H334" s="11">
        <v>1356.1344</v>
      </c>
      <c r="I334" s="11">
        <v>1364.069836937381</v>
      </c>
      <c r="J334" s="11">
        <v>0.018</v>
      </c>
      <c r="K334" s="11">
        <v>0.3281949416810314</v>
      </c>
      <c r="L334" s="11">
        <v>0.5248946727810511</v>
      </c>
      <c r="M334" s="11">
        <v>0.8915211361181908</v>
      </c>
      <c r="N334" s="11">
        <v>1.121678398286934</v>
      </c>
      <c r="O334" s="3" t="s">
        <v>310</v>
      </c>
      <c r="P334" s="3" t="s">
        <v>311</v>
      </c>
      <c r="Q334" s="10">
        <v>1</v>
      </c>
      <c r="R334" s="3" t="s">
        <v>312</v>
      </c>
      <c r="S334" s="11">
        <v>0.001594057403040357</v>
      </c>
      <c r="T334" s="11">
        <v>0.002624454497075736</v>
      </c>
      <c r="U334" s="11">
        <v>0.5506584615538023</v>
      </c>
      <c r="V334" s="11">
        <v>0.7763279945211241</v>
      </c>
    </row>
    <row r="335" spans="1:22" ht="18" customHeight="1">
      <c r="A335" s="11">
        <v>1116.6625</v>
      </c>
      <c r="B335" s="11">
        <v>47.98357969241231</v>
      </c>
      <c r="C335" s="11">
        <v>410.338337427359</v>
      </c>
      <c r="D335" s="11">
        <v>1.648530497280497</v>
      </c>
      <c r="E335" s="11">
        <v>5.934709790209791</v>
      </c>
      <c r="F335" s="11">
        <v>24740.84817104279</v>
      </c>
      <c r="G335" s="11">
        <v>7.94913444135686</v>
      </c>
      <c r="H335" s="11">
        <v>1356.1344</v>
      </c>
      <c r="I335" s="11">
        <v>1364.083534441357</v>
      </c>
      <c r="J335" s="11">
        <v>0.018</v>
      </c>
      <c r="K335" s="11">
        <v>0.3282802815552984</v>
      </c>
      <c r="L335" s="11">
        <v>0.5248944909737969</v>
      </c>
      <c r="M335" s="11">
        <v>0.8917664086595495</v>
      </c>
      <c r="N335" s="11">
        <v>1.121369890466205</v>
      </c>
      <c r="O335" s="3" t="s">
        <v>310</v>
      </c>
      <c r="P335" s="3" t="s">
        <v>311</v>
      </c>
      <c r="Q335" s="10">
        <v>1</v>
      </c>
      <c r="R335" s="3" t="s">
        <v>312</v>
      </c>
      <c r="S335" s="11">
        <v>0.001593618709423742</v>
      </c>
      <c r="T335" s="11">
        <v>0.002625996669376338</v>
      </c>
      <c r="U335" s="11">
        <v>0.552252080263226</v>
      </c>
      <c r="V335" s="11">
        <v>0.7789539911905005</v>
      </c>
    </row>
    <row r="336" spans="1:22" ht="18" customHeight="1">
      <c r="A336" s="11">
        <v>1117.625</v>
      </c>
      <c r="B336" s="11">
        <v>48.03743452783471</v>
      </c>
      <c r="C336" s="11">
        <v>410.4451041391262</v>
      </c>
      <c r="D336" s="11">
        <v>1.649951437451437</v>
      </c>
      <c r="E336" s="11">
        <v>5.939825174825175</v>
      </c>
      <c r="F336" s="11">
        <v>24747.2855393426</v>
      </c>
      <c r="G336" s="11">
        <v>7.962843756898089</v>
      </c>
      <c r="H336" s="11">
        <v>1356.1344</v>
      </c>
      <c r="I336" s="11">
        <v>1364.097243756898</v>
      </c>
      <c r="J336" s="11">
        <v>0.018</v>
      </c>
      <c r="K336" s="11">
        <v>0.3283655429141409</v>
      </c>
      <c r="L336" s="11">
        <v>0.5248943090097676</v>
      </c>
      <c r="M336" s="11">
        <v>0.8920114555422944</v>
      </c>
      <c r="N336" s="11">
        <v>1.121061835906641</v>
      </c>
      <c r="O336" s="3" t="s">
        <v>310</v>
      </c>
      <c r="P336" s="3" t="s">
        <v>311</v>
      </c>
      <c r="Q336" s="10">
        <v>1</v>
      </c>
      <c r="R336" s="3" t="s">
        <v>312</v>
      </c>
      <c r="S336" s="11">
        <v>0.001593180660296967</v>
      </c>
      <c r="T336" s="11">
        <v>0.002627538657880915</v>
      </c>
      <c r="U336" s="11">
        <v>0.553845260923523</v>
      </c>
      <c r="V336" s="11">
        <v>0.7815815298483814</v>
      </c>
    </row>
    <row r="337" spans="1:22" ht="18" customHeight="1">
      <c r="A337" s="11">
        <v>1118.5875</v>
      </c>
      <c r="B337" s="11">
        <v>48.09129941641355</v>
      </c>
      <c r="C337" s="11">
        <v>410.551772936919</v>
      </c>
      <c r="D337" s="11">
        <v>1.651372377622378</v>
      </c>
      <c r="E337" s="11">
        <v>5.94494055944056</v>
      </c>
      <c r="F337" s="11">
        <v>24753.71700403909</v>
      </c>
      <c r="G337" s="11">
        <v>7.976564884004491</v>
      </c>
      <c r="H337" s="11">
        <v>1356.1344</v>
      </c>
      <c r="I337" s="11">
        <v>1364.110964884004</v>
      </c>
      <c r="J337" s="11">
        <v>0.018</v>
      </c>
      <c r="K337" s="11">
        <v>0.3284507257575588</v>
      </c>
      <c r="L337" s="11">
        <v>0.5248941268889631</v>
      </c>
      <c r="M337" s="11">
        <v>0.8922562767664258</v>
      </c>
      <c r="N337" s="11">
        <v>1.120754234001067</v>
      </c>
      <c r="O337" s="3" t="s">
        <v>310</v>
      </c>
      <c r="P337" s="3" t="s">
        <v>311</v>
      </c>
      <c r="Q337" s="10">
        <v>1</v>
      </c>
      <c r="R337" s="3" t="s">
        <v>312</v>
      </c>
      <c r="S337" s="11">
        <v>0.00159274325479556</v>
      </c>
      <c r="T337" s="11">
        <v>0.002629080463909863</v>
      </c>
      <c r="U337" s="11">
        <v>0.5554380041783186</v>
      </c>
      <c r="V337" s="11">
        <v>0.7842106103122912</v>
      </c>
    </row>
    <row r="338" spans="1:22" ht="18" customHeight="1">
      <c r="A338" s="11">
        <v>1119.55</v>
      </c>
      <c r="B338" s="11">
        <v>48.14517432854174</v>
      </c>
      <c r="C338" s="11">
        <v>410.6583438207373</v>
      </c>
      <c r="D338" s="11">
        <v>1.652793317793318</v>
      </c>
      <c r="E338" s="11">
        <v>5.950055944055944</v>
      </c>
      <c r="F338" s="11">
        <v>24760.14256513225</v>
      </c>
      <c r="G338" s="11">
        <v>7.990297822676062</v>
      </c>
      <c r="H338" s="11">
        <v>1356.1344</v>
      </c>
      <c r="I338" s="11">
        <v>1364.124697822676</v>
      </c>
      <c r="J338" s="11">
        <v>0.018</v>
      </c>
      <c r="K338" s="11">
        <v>0.3285358300855523</v>
      </c>
      <c r="L338" s="11">
        <v>0.5248939446113835</v>
      </c>
      <c r="M338" s="11">
        <v>0.8925008723319439</v>
      </c>
      <c r="N338" s="11">
        <v>1.120447084143661</v>
      </c>
      <c r="O338" s="3" t="s">
        <v>310</v>
      </c>
      <c r="P338" s="3" t="s">
        <v>311</v>
      </c>
      <c r="Q338" s="10">
        <v>1</v>
      </c>
      <c r="R338" s="3" t="s">
        <v>312</v>
      </c>
      <c r="S338" s="11">
        <v>0.001592306492057972</v>
      </c>
      <c r="T338" s="11">
        <v>0.002630622088783488</v>
      </c>
      <c r="U338" s="11">
        <v>0.5570303106703766</v>
      </c>
      <c r="V338" s="11">
        <v>0.7868412324010747</v>
      </c>
    </row>
    <row r="339" spans="1:22" ht="18" customHeight="1">
      <c r="A339" s="11">
        <v>1120.5125</v>
      </c>
      <c r="B339" s="11">
        <v>48.19905923461222</v>
      </c>
      <c r="C339" s="11">
        <v>410.7648167905811</v>
      </c>
      <c r="D339" s="11">
        <v>1.654214257964258</v>
      </c>
      <c r="E339" s="11">
        <v>5.955171328671329</v>
      </c>
      <c r="F339" s="11">
        <v>24766.56222262207</v>
      </c>
      <c r="G339" s="11">
        <v>8.004042572912805</v>
      </c>
      <c r="H339" s="11">
        <v>1356.1344</v>
      </c>
      <c r="I339" s="11">
        <v>1364.138442572913</v>
      </c>
      <c r="J339" s="11">
        <v>0.018</v>
      </c>
      <c r="K339" s="11">
        <v>0.328620855898121</v>
      </c>
      <c r="L339" s="11">
        <v>0.5248937621770288</v>
      </c>
      <c r="M339" s="11">
        <v>0.8927452422388477</v>
      </c>
      <c r="N339" s="11">
        <v>1.120140385729949</v>
      </c>
      <c r="O339" s="3" t="s">
        <v>310</v>
      </c>
      <c r="P339" s="3" t="s">
        <v>311</v>
      </c>
      <c r="Q339" s="10">
        <v>1</v>
      </c>
      <c r="R339" s="3" t="s">
        <v>312</v>
      </c>
      <c r="S339" s="11">
        <v>0.001591870371224325</v>
      </c>
      <c r="T339" s="11">
        <v>0.002632163533819969</v>
      </c>
      <c r="U339" s="11">
        <v>0.5586221810416009</v>
      </c>
      <c r="V339" s="11">
        <v>0.7894733959348947</v>
      </c>
    </row>
    <row r="340" spans="1:22" ht="18" customHeight="1">
      <c r="A340" s="11">
        <v>1121.475</v>
      </c>
      <c r="B340" s="11">
        <v>48.25295410501796</v>
      </c>
      <c r="C340" s="11">
        <v>410.8711918464506</v>
      </c>
      <c r="D340" s="11">
        <v>1.655635198135198</v>
      </c>
      <c r="E340" s="11">
        <v>5.960286713286714</v>
      </c>
      <c r="F340" s="11">
        <v>24772.97597650856</v>
      </c>
      <c r="G340" s="11">
        <v>8.017799134714718</v>
      </c>
      <c r="H340" s="11">
        <v>1356.1344</v>
      </c>
      <c r="I340" s="11">
        <v>1364.152199134715</v>
      </c>
      <c r="J340" s="11">
        <v>0.018</v>
      </c>
      <c r="K340" s="11">
        <v>0.3287058031952653</v>
      </c>
      <c r="L340" s="11">
        <v>0.5248935795858988</v>
      </c>
      <c r="M340" s="11">
        <v>0.8929893864871384</v>
      </c>
      <c r="N340" s="11">
        <v>1.119834138156806</v>
      </c>
      <c r="O340" s="3" t="s">
        <v>310</v>
      </c>
      <c r="P340" s="3" t="s">
        <v>311</v>
      </c>
      <c r="Q340" s="10">
        <v>1</v>
      </c>
      <c r="R340" s="3" t="s">
        <v>312</v>
      </c>
      <c r="S340" s="11">
        <v>0.001591434891436657</v>
      </c>
      <c r="T340" s="11">
        <v>0.002633704800335761</v>
      </c>
      <c r="U340" s="11">
        <v>0.5602136159330375</v>
      </c>
      <c r="V340" s="11">
        <v>0.7921071007352305</v>
      </c>
    </row>
    <row r="341" spans="1:22" ht="18" customHeight="1">
      <c r="A341" s="11">
        <v>1122.4375</v>
      </c>
      <c r="B341" s="11">
        <v>48.30685891015182</v>
      </c>
      <c r="C341" s="11">
        <v>410.9774689883453</v>
      </c>
      <c r="D341" s="11">
        <v>1.657056138306138</v>
      </c>
      <c r="E341" s="11">
        <v>5.965402097902098</v>
      </c>
      <c r="F341" s="11">
        <v>24779.38382679171</v>
      </c>
      <c r="G341" s="11">
        <v>8.031567508081803</v>
      </c>
      <c r="H341" s="11">
        <v>1356.1344</v>
      </c>
      <c r="I341" s="11">
        <v>1364.165967508082</v>
      </c>
      <c r="J341" s="11">
        <v>0.018</v>
      </c>
      <c r="K341" s="11">
        <v>0.3287906719769849</v>
      </c>
      <c r="L341" s="11">
        <v>0.5248933968379937</v>
      </c>
      <c r="M341" s="11">
        <v>0.893233305076815</v>
      </c>
      <c r="N341" s="11">
        <v>1.11952834082245</v>
      </c>
      <c r="O341" s="3" t="s">
        <v>310</v>
      </c>
      <c r="P341" s="3" t="s">
        <v>311</v>
      </c>
      <c r="Q341" s="10">
        <v>1</v>
      </c>
      <c r="R341" s="3" t="s">
        <v>312</v>
      </c>
      <c r="S341" s="11">
        <v>0.001591000051838914</v>
      </c>
      <c r="T341" s="11">
        <v>0.002635245889645614</v>
      </c>
      <c r="U341" s="11">
        <v>0.5618046159848764</v>
      </c>
      <c r="V341" s="11">
        <v>0.7947423466248761</v>
      </c>
    </row>
    <row r="342" spans="1:22" ht="18" customHeight="1">
      <c r="A342" s="11">
        <v>1123.4</v>
      </c>
      <c r="B342" s="11">
        <v>48.36077362040684</v>
      </c>
      <c r="C342" s="11">
        <v>411.0836482162658</v>
      </c>
      <c r="D342" s="11">
        <v>1.658477078477079</v>
      </c>
      <c r="E342" s="11">
        <v>5.970517482517483</v>
      </c>
      <c r="F342" s="11">
        <v>24785.78577347153</v>
      </c>
      <c r="G342" s="11">
        <v>8.045347693014058</v>
      </c>
      <c r="H342" s="11">
        <v>1356.1344</v>
      </c>
      <c r="I342" s="11">
        <v>1364.179747693014</v>
      </c>
      <c r="J342" s="11">
        <v>0.018</v>
      </c>
      <c r="K342" s="11">
        <v>0.3288754622432801</v>
      </c>
      <c r="L342" s="11">
        <v>0.5248932139333135</v>
      </c>
      <c r="M342" s="11">
        <v>0.8934769980078783</v>
      </c>
      <c r="N342" s="11">
        <v>1.119222993126436</v>
      </c>
      <c r="O342" s="3" t="s">
        <v>310</v>
      </c>
      <c r="P342" s="3" t="s">
        <v>311</v>
      </c>
      <c r="Q342" s="10">
        <v>1</v>
      </c>
      <c r="R342" s="3" t="s">
        <v>312</v>
      </c>
      <c r="S342" s="11">
        <v>0.001590565851576952</v>
      </c>
      <c r="T342" s="11">
        <v>0.002636786803062567</v>
      </c>
      <c r="U342" s="11">
        <v>0.5633951818364533</v>
      </c>
      <c r="V342" s="11">
        <v>0.7973791334279386</v>
      </c>
    </row>
    <row r="343" spans="1:22" ht="18" customHeight="1">
      <c r="A343" s="11">
        <v>1124.3625</v>
      </c>
      <c r="B343" s="11">
        <v>48.4146982061759</v>
      </c>
      <c r="C343" s="11">
        <v>411.1897295302118</v>
      </c>
      <c r="D343" s="11">
        <v>1.659898018648019</v>
      </c>
      <c r="E343" s="11">
        <v>5.975632867132868</v>
      </c>
      <c r="F343" s="11">
        <v>24792.18181654803</v>
      </c>
      <c r="G343" s="11">
        <v>8.059139689511484</v>
      </c>
      <c r="H343" s="11">
        <v>1356.1344</v>
      </c>
      <c r="I343" s="11">
        <v>1364.193539689511</v>
      </c>
      <c r="J343" s="11">
        <v>0.018</v>
      </c>
      <c r="K343" s="11">
        <v>0.3289601739941508</v>
      </c>
      <c r="L343" s="11">
        <v>0.5248930308718581</v>
      </c>
      <c r="M343" s="11">
        <v>0.893720465280328</v>
      </c>
      <c r="N343" s="11">
        <v>1.118918094469657</v>
      </c>
      <c r="O343" s="3" t="s">
        <v>310</v>
      </c>
      <c r="P343" s="3" t="s">
        <v>311</v>
      </c>
      <c r="Q343" s="10">
        <v>1</v>
      </c>
      <c r="R343" s="3" t="s">
        <v>312</v>
      </c>
      <c r="S343" s="11">
        <v>0.001590132289798525</v>
      </c>
      <c r="T343" s="11">
        <v>0.002638327541897961</v>
      </c>
      <c r="U343" s="11">
        <v>0.5649853141262519</v>
      </c>
      <c r="V343" s="11">
        <v>0.8000174609698366</v>
      </c>
    </row>
    <row r="344" spans="1:22" ht="18" customHeight="1">
      <c r="A344" s="11">
        <v>1125.325</v>
      </c>
      <c r="B344" s="11">
        <v>48.46863263785193</v>
      </c>
      <c r="C344" s="11">
        <v>411.2957129301831</v>
      </c>
      <c r="D344" s="11">
        <v>1.661318958818959</v>
      </c>
      <c r="E344" s="11">
        <v>5.980748251748253</v>
      </c>
      <c r="F344" s="11">
        <v>24798.57195602118</v>
      </c>
      <c r="G344" s="11">
        <v>8.072943497574082</v>
      </c>
      <c r="H344" s="11">
        <v>1356.1344</v>
      </c>
      <c r="I344" s="11">
        <v>1364.207343497574</v>
      </c>
      <c r="J344" s="11">
        <v>0.018</v>
      </c>
      <c r="K344" s="11">
        <v>0.3290448072295967</v>
      </c>
      <c r="L344" s="11">
        <v>0.5248928476536275</v>
      </c>
      <c r="M344" s="11">
        <v>0.8939637068941636</v>
      </c>
      <c r="N344" s="11">
        <v>1.118613644254341</v>
      </c>
      <c r="O344" s="3" t="s">
        <v>310</v>
      </c>
      <c r="P344" s="3" t="s">
        <v>311</v>
      </c>
      <c r="Q344" s="10">
        <v>1</v>
      </c>
      <c r="R344" s="3" t="s">
        <v>312</v>
      </c>
      <c r="S344" s="11">
        <v>0.001589699365653287</v>
      </c>
      <c r="T344" s="11">
        <v>0.002639868107461443</v>
      </c>
      <c r="U344" s="11">
        <v>0.5665750134919052</v>
      </c>
      <c r="V344" s="11">
        <v>0.802657329077298</v>
      </c>
    </row>
    <row r="345" spans="1:22" ht="18" customHeight="1">
      <c r="A345" s="11">
        <v>1126.2875</v>
      </c>
      <c r="B345" s="11">
        <v>48.52257688582792</v>
      </c>
      <c r="C345" s="11">
        <v>411.4015984161802</v>
      </c>
      <c r="D345" s="11">
        <v>1.662739898989899</v>
      </c>
      <c r="E345" s="11">
        <v>5.985863636363637</v>
      </c>
      <c r="F345" s="11">
        <v>24804.95619189101</v>
      </c>
      <c r="G345" s="11">
        <v>8.086759117201851</v>
      </c>
      <c r="H345" s="11">
        <v>1356.1344</v>
      </c>
      <c r="I345" s="11">
        <v>1364.221159117202</v>
      </c>
      <c r="J345" s="11">
        <v>0.018</v>
      </c>
      <c r="K345" s="11">
        <v>0.3291293619496184</v>
      </c>
      <c r="L345" s="11">
        <v>0.5248926642786219</v>
      </c>
      <c r="M345" s="11">
        <v>0.8942067228493863</v>
      </c>
      <c r="N345" s="11">
        <v>1.118309641884042</v>
      </c>
      <c r="O345" s="3" t="s">
        <v>310</v>
      </c>
      <c r="P345" s="3" t="s">
        <v>311</v>
      </c>
      <c r="Q345" s="10">
        <v>1</v>
      </c>
      <c r="R345" s="3" t="s">
        <v>312</v>
      </c>
      <c r="S345" s="11">
        <v>0.001589267078292781</v>
      </c>
      <c r="T345" s="11">
        <v>0.002641408501060971</v>
      </c>
      <c r="U345" s="11">
        <v>0.568164280570198</v>
      </c>
      <c r="V345" s="11">
        <v>0.805298737578359</v>
      </c>
    </row>
    <row r="346" spans="1:22" ht="18" customHeight="1">
      <c r="A346" s="11">
        <v>1127.25</v>
      </c>
      <c r="B346" s="11">
        <v>48.57653092049675</v>
      </c>
      <c r="C346" s="11">
        <v>411.5073859882025</v>
      </c>
      <c r="D346" s="11">
        <v>1.664160839160839</v>
      </c>
      <c r="E346" s="11">
        <v>5.990979020979021</v>
      </c>
      <c r="F346" s="11">
        <v>24811.3345241575</v>
      </c>
      <c r="G346" s="11">
        <v>8.100586548394791</v>
      </c>
      <c r="H346" s="11">
        <v>1356.1344</v>
      </c>
      <c r="I346" s="11">
        <v>1364.234986548395</v>
      </c>
      <c r="J346" s="11">
        <v>0.018</v>
      </c>
      <c r="K346" s="11">
        <v>0.3292138381542153</v>
      </c>
      <c r="L346" s="11">
        <v>0.524892480746841</v>
      </c>
      <c r="M346" s="11">
        <v>0.8944495131459949</v>
      </c>
      <c r="N346" s="11">
        <v>1.118006086763644</v>
      </c>
      <c r="O346" s="3" t="s">
        <v>310</v>
      </c>
      <c r="P346" s="3" t="s">
        <v>311</v>
      </c>
      <c r="Q346" s="10">
        <v>1</v>
      </c>
      <c r="R346" s="3" t="s">
        <v>312</v>
      </c>
      <c r="S346" s="11">
        <v>0.001588835426870437</v>
      </c>
      <c r="T346" s="11">
        <v>0.002642948724002817</v>
      </c>
      <c r="U346" s="11">
        <v>0.5697531159970683</v>
      </c>
      <c r="V346" s="11">
        <v>0.8079416863023619</v>
      </c>
    </row>
    <row r="347" spans="1:22" ht="18" customHeight="1">
      <c r="A347" s="11">
        <v>1128.2125</v>
      </c>
      <c r="B347" s="11">
        <v>48.63049471225143</v>
      </c>
      <c r="C347" s="11">
        <v>411.6130756462507</v>
      </c>
      <c r="D347" s="11">
        <v>1.66558177933178</v>
      </c>
      <c r="E347" s="11">
        <v>5.996094405594406</v>
      </c>
      <c r="F347" s="11">
        <v>24817.70695282066</v>
      </c>
      <c r="G347" s="11">
        <v>8.114425791152899</v>
      </c>
      <c r="H347" s="11">
        <v>1356.1344</v>
      </c>
      <c r="I347" s="11">
        <v>1364.248825791153</v>
      </c>
      <c r="J347" s="11">
        <v>0.018</v>
      </c>
      <c r="K347" s="11">
        <v>0.3292982358433877</v>
      </c>
      <c r="L347" s="11">
        <v>0.5248922970582851</v>
      </c>
      <c r="M347" s="11">
        <v>0.8946920777839898</v>
      </c>
      <c r="N347" s="11">
        <v>1.117702978299351</v>
      </c>
      <c r="O347" s="3" t="s">
        <v>310</v>
      </c>
      <c r="P347" s="3" t="s">
        <v>311</v>
      </c>
      <c r="Q347" s="10">
        <v>1</v>
      </c>
      <c r="R347" s="3" t="s">
        <v>312</v>
      </c>
      <c r="S347" s="11">
        <v>0.00158840441054157</v>
      </c>
      <c r="T347" s="11">
        <v>0.00264448877759158</v>
      </c>
      <c r="U347" s="11">
        <v>0.5713415204076099</v>
      </c>
      <c r="V347" s="11">
        <v>0.8105861750799535</v>
      </c>
    </row>
    <row r="348" spans="1:22" ht="18" customHeight="1">
      <c r="A348" s="11">
        <v>1129.175</v>
      </c>
      <c r="B348" s="11">
        <v>48.68446823148484</v>
      </c>
      <c r="C348" s="11">
        <v>411.7186673903241</v>
      </c>
      <c r="D348" s="11">
        <v>1.66700271950272</v>
      </c>
      <c r="E348" s="11">
        <v>6.001209790209791</v>
      </c>
      <c r="F348" s="11">
        <v>24824.07347788048</v>
      </c>
      <c r="G348" s="11">
        <v>8.128276845476181</v>
      </c>
      <c r="H348" s="11">
        <v>1356.1344</v>
      </c>
      <c r="I348" s="11">
        <v>1364.262676845476</v>
      </c>
      <c r="J348" s="11">
        <v>0.018</v>
      </c>
      <c r="K348" s="11">
        <v>0.3293825550171355</v>
      </c>
      <c r="L348" s="11">
        <v>0.5248921132129539</v>
      </c>
      <c r="M348" s="11">
        <v>0.8949344167633709</v>
      </c>
      <c r="N348" s="11">
        <v>1.117400315898689</v>
      </c>
      <c r="O348" s="3" t="s">
        <v>310</v>
      </c>
      <c r="P348" s="3" t="s">
        <v>311</v>
      </c>
      <c r="Q348" s="10">
        <v>1</v>
      </c>
      <c r="R348" s="3" t="s">
        <v>312</v>
      </c>
      <c r="S348" s="11">
        <v>0.00158797402846337</v>
      </c>
      <c r="T348" s="11">
        <v>0.002646028663130184</v>
      </c>
      <c r="U348" s="11">
        <v>0.5729294944360732</v>
      </c>
      <c r="V348" s="11">
        <v>0.8132322037430837</v>
      </c>
    </row>
    <row r="349" spans="1:22" ht="18" customHeight="1">
      <c r="A349" s="11">
        <v>1130.1375</v>
      </c>
      <c r="B349" s="11">
        <v>48.73845144858995</v>
      </c>
      <c r="C349" s="11">
        <v>411.8241612204233</v>
      </c>
      <c r="D349" s="11">
        <v>1.66842365967366</v>
      </c>
      <c r="E349" s="11">
        <v>6.006325174825176</v>
      </c>
      <c r="F349" s="11">
        <v>24830.43409933698</v>
      </c>
      <c r="G349" s="11">
        <v>8.142139711364633</v>
      </c>
      <c r="H349" s="11">
        <v>1356.1344</v>
      </c>
      <c r="I349" s="11">
        <v>1364.276539711365</v>
      </c>
      <c r="J349" s="11">
        <v>0.018</v>
      </c>
      <c r="K349" s="11">
        <v>0.3294667956754589</v>
      </c>
      <c r="L349" s="11">
        <v>0.5248919292108476</v>
      </c>
      <c r="M349" s="11">
        <v>0.8951765300841388</v>
      </c>
      <c r="N349" s="11">
        <v>1.1170980989705</v>
      </c>
      <c r="O349" s="3" t="s">
        <v>310</v>
      </c>
      <c r="P349" s="3" t="s">
        <v>311</v>
      </c>
      <c r="Q349" s="10">
        <v>1</v>
      </c>
      <c r="R349" s="3" t="s">
        <v>312</v>
      </c>
      <c r="S349" s="11">
        <v>0.001587544279794903</v>
      </c>
      <c r="T349" s="11">
        <v>0.002647568381919886</v>
      </c>
      <c r="U349" s="11">
        <v>0.5745170387158681</v>
      </c>
      <c r="V349" s="11">
        <v>0.8158797721250036</v>
      </c>
    </row>
    <row r="350" spans="1:22" ht="18" customHeight="1">
      <c r="A350" s="11">
        <v>1131.1</v>
      </c>
      <c r="B350" s="11">
        <v>48.79244433395966</v>
      </c>
      <c r="C350" s="11">
        <v>411.9295571365478</v>
      </c>
      <c r="D350" s="11">
        <v>1.6698445998446</v>
      </c>
      <c r="E350" s="11">
        <v>6.011440559440561</v>
      </c>
      <c r="F350" s="11">
        <v>24836.78881719014</v>
      </c>
      <c r="G350" s="11">
        <v>8.156014388818255</v>
      </c>
      <c r="H350" s="11">
        <v>1356.1344</v>
      </c>
      <c r="I350" s="11">
        <v>1364.290414388818</v>
      </c>
      <c r="J350" s="11">
        <v>0.018</v>
      </c>
      <c r="K350" s="11">
        <v>0.3295509578183576</v>
      </c>
      <c r="L350" s="11">
        <v>0.5248917450519662</v>
      </c>
      <c r="M350" s="11">
        <v>0.8954184177462928</v>
      </c>
      <c r="N350" s="11">
        <v>1.116796326924939</v>
      </c>
      <c r="O350" s="3" t="s">
        <v>310</v>
      </c>
      <c r="P350" s="3" t="s">
        <v>311</v>
      </c>
      <c r="Q350" s="10">
        <v>1</v>
      </c>
      <c r="R350" s="3" t="s">
        <v>312</v>
      </c>
      <c r="S350" s="11">
        <v>0.001587115163697099</v>
      </c>
      <c r="T350" s="11">
        <v>0.002649107935260282</v>
      </c>
      <c r="U350" s="11">
        <v>0.5761041538795653</v>
      </c>
      <c r="V350" s="11">
        <v>0.8185288800602639</v>
      </c>
    </row>
    <row r="351" spans="1:22" ht="18" customHeight="1">
      <c r="A351" s="11">
        <v>1132.0625</v>
      </c>
      <c r="B351" s="11">
        <v>48.84644685798697</v>
      </c>
      <c r="C351" s="11">
        <v>412.034855138698</v>
      </c>
      <c r="D351" s="11">
        <v>1.67126554001554</v>
      </c>
      <c r="E351" s="11">
        <v>6.016555944055945</v>
      </c>
      <c r="F351" s="11">
        <v>24843.13763143997</v>
      </c>
      <c r="G351" s="11">
        <v>8.169900877837049</v>
      </c>
      <c r="H351" s="11">
        <v>1356.1344</v>
      </c>
      <c r="I351" s="11">
        <v>1364.304300877837</v>
      </c>
      <c r="J351" s="11">
        <v>0.018</v>
      </c>
      <c r="K351" s="11">
        <v>0.3296350414458319</v>
      </c>
      <c r="L351" s="11">
        <v>0.5248915607363097</v>
      </c>
      <c r="M351" s="11">
        <v>0.8956600797498336</v>
      </c>
      <c r="N351" s="11">
        <v>1.116494999173469</v>
      </c>
      <c r="O351" s="3" t="s">
        <v>310</v>
      </c>
      <c r="P351" s="3" t="s">
        <v>311</v>
      </c>
      <c r="Q351" s="10">
        <v>1</v>
      </c>
      <c r="R351" s="3" t="s">
        <v>312</v>
      </c>
      <c r="S351" s="11">
        <v>0.001586686679332756</v>
      </c>
      <c r="T351" s="11">
        <v>0.002650647324449314</v>
      </c>
      <c r="U351" s="11">
        <v>0.577690840558898</v>
      </c>
      <c r="V351" s="11">
        <v>0.8211795273847132</v>
      </c>
    </row>
    <row r="352" spans="1:22" ht="18" customHeight="1">
      <c r="A352" s="11">
        <v>1133.025</v>
      </c>
      <c r="B352" s="11">
        <v>48.90045899106474</v>
      </c>
      <c r="C352" s="11">
        <v>412.1400552268735</v>
      </c>
      <c r="D352" s="11">
        <v>1.67268648018648</v>
      </c>
      <c r="E352" s="11">
        <v>6.021671328671329</v>
      </c>
      <c r="F352" s="11">
        <v>24849.48054208646</v>
      </c>
      <c r="G352" s="11">
        <v>8.183799178421012</v>
      </c>
      <c r="H352" s="11">
        <v>1356.1344</v>
      </c>
      <c r="I352" s="11">
        <v>1364.318199178421</v>
      </c>
      <c r="J352" s="11">
        <v>0.018</v>
      </c>
      <c r="K352" s="11">
        <v>0.3297190465578816</v>
      </c>
      <c r="L352" s="11">
        <v>0.5248913762638779</v>
      </c>
      <c r="M352" s="11">
        <v>0.8959015160947603</v>
      </c>
      <c r="N352" s="11">
        <v>1.116194115128865</v>
      </c>
      <c r="O352" s="3" t="s">
        <v>310</v>
      </c>
      <c r="P352" s="3" t="s">
        <v>311</v>
      </c>
      <c r="Q352" s="10">
        <v>1</v>
      </c>
      <c r="R352" s="3" t="s">
        <v>312</v>
      </c>
      <c r="S352" s="11">
        <v>0.001586258825866281</v>
      </c>
      <c r="T352" s="11">
        <v>0.002652186550782857</v>
      </c>
      <c r="U352" s="11">
        <v>0.5792770993847642</v>
      </c>
      <c r="V352" s="11">
        <v>0.823831713935496</v>
      </c>
    </row>
    <row r="353" spans="1:22" ht="18" customHeight="1">
      <c r="A353" s="11">
        <v>1133.9875</v>
      </c>
      <c r="B353" s="11">
        <v>48.95448070358602</v>
      </c>
      <c r="C353" s="11">
        <v>412.2451574010747</v>
      </c>
      <c r="D353" s="11">
        <v>1.67410742035742</v>
      </c>
      <c r="E353" s="11">
        <v>6.026786713286714</v>
      </c>
      <c r="F353" s="11">
        <v>24855.81754912963</v>
      </c>
      <c r="G353" s="11">
        <v>8.197709290570149</v>
      </c>
      <c r="H353" s="11">
        <v>1356.1344</v>
      </c>
      <c r="I353" s="11">
        <v>1364.33210929057</v>
      </c>
      <c r="J353" s="11">
        <v>0.018</v>
      </c>
      <c r="K353" s="11">
        <v>0.3298029731545067</v>
      </c>
      <c r="L353" s="11">
        <v>0.524891191634671</v>
      </c>
      <c r="M353" s="11">
        <v>0.8961427267810737</v>
      </c>
      <c r="N353" s="11">
        <v>1.115893674205201</v>
      </c>
      <c r="O353" s="3" t="s">
        <v>310</v>
      </c>
      <c r="P353" s="3" t="s">
        <v>311</v>
      </c>
      <c r="Q353" s="10">
        <v>1</v>
      </c>
      <c r="R353" s="3" t="s">
        <v>312</v>
      </c>
      <c r="S353" s="11">
        <v>0.001585831602464928</v>
      </c>
      <c r="T353" s="11">
        <v>0.002653725615556803</v>
      </c>
      <c r="U353" s="11">
        <v>0.5808629309872292</v>
      </c>
      <c r="V353" s="11">
        <v>0.8264854395510528</v>
      </c>
    </row>
    <row r="354" spans="1:22" ht="18" customHeight="1">
      <c r="A354" s="11">
        <v>1134.95</v>
      </c>
      <c r="B354" s="11">
        <v>49.00851196594365</v>
      </c>
      <c r="C354" s="11">
        <v>412.3501616613013</v>
      </c>
      <c r="D354" s="11">
        <v>1.675528360528361</v>
      </c>
      <c r="E354" s="11">
        <v>6.031902097902099</v>
      </c>
      <c r="F354" s="11">
        <v>24862.14865256946</v>
      </c>
      <c r="G354" s="11">
        <v>8.211631214284456</v>
      </c>
      <c r="H354" s="11">
        <v>1356.1344</v>
      </c>
      <c r="I354" s="11">
        <v>1364.346031214284</v>
      </c>
      <c r="J354" s="11">
        <v>0.018</v>
      </c>
      <c r="K354" s="11">
        <v>0.3298868212357073</v>
      </c>
      <c r="L354" s="11">
        <v>0.5248910068486891</v>
      </c>
      <c r="M354" s="11">
        <v>0.8963837118087731</v>
      </c>
      <c r="N354" s="11">
        <v>1.115593675817853</v>
      </c>
      <c r="O354" s="3" t="s">
        <v>310</v>
      </c>
      <c r="P354" s="3" t="s">
        <v>311</v>
      </c>
      <c r="Q354" s="10">
        <v>1</v>
      </c>
      <c r="R354" s="3" t="s">
        <v>312</v>
      </c>
      <c r="S354" s="11">
        <v>0.001585405008296313</v>
      </c>
      <c r="T354" s="11">
        <v>0.002655264520062916</v>
      </c>
      <c r="U354" s="11">
        <v>0.5824483359955255</v>
      </c>
      <c r="V354" s="11">
        <v>0.8291407040711157</v>
      </c>
    </row>
    <row r="355" spans="1:22" ht="18" customHeight="1">
      <c r="A355" s="11">
        <v>1135.9125</v>
      </c>
      <c r="B355" s="11">
        <v>49.06255274853059</v>
      </c>
      <c r="C355" s="11">
        <v>412.4550680075535</v>
      </c>
      <c r="D355" s="11">
        <v>1.676949300699301</v>
      </c>
      <c r="E355" s="11">
        <v>6.037017482517483</v>
      </c>
      <c r="F355" s="11">
        <v>24868.47385240595</v>
      </c>
      <c r="G355" s="11">
        <v>8.225564949563932</v>
      </c>
      <c r="H355" s="11">
        <v>1356.1344</v>
      </c>
      <c r="I355" s="11">
        <v>1364.359964949564</v>
      </c>
      <c r="J355" s="11">
        <v>0.018</v>
      </c>
      <c r="K355" s="11">
        <v>0.3299705908014833</v>
      </c>
      <c r="L355" s="11">
        <v>0.5248908219059318</v>
      </c>
      <c r="M355" s="11">
        <v>0.8966244711778588</v>
      </c>
      <c r="N355" s="11">
        <v>1.115294119383493</v>
      </c>
      <c r="O355" s="3" t="s">
        <v>310</v>
      </c>
      <c r="P355" s="3" t="s">
        <v>311</v>
      </c>
      <c r="Q355" s="10">
        <v>1</v>
      </c>
      <c r="R355" s="3" t="s">
        <v>312</v>
      </c>
      <c r="S355" s="11">
        <v>0.00158497904253089</v>
      </c>
      <c r="T355" s="11">
        <v>0.002656803265592983</v>
      </c>
      <c r="U355" s="11">
        <v>0.5840333150380563</v>
      </c>
      <c r="V355" s="11">
        <v>0.8317975073367088</v>
      </c>
    </row>
    <row r="356" spans="1:22" ht="18" customHeight="1">
      <c r="A356" s="11">
        <v>1136.875</v>
      </c>
      <c r="B356" s="11">
        <v>49.11660302173983</v>
      </c>
      <c r="C356" s="11">
        <v>412.5598764398312</v>
      </c>
      <c r="D356" s="11">
        <v>1.678370240870241</v>
      </c>
      <c r="E356" s="11">
        <v>6.042132867132867</v>
      </c>
      <c r="F356" s="11">
        <v>24874.79314863912</v>
      </c>
      <c r="G356" s="11">
        <v>8.239510496408581</v>
      </c>
      <c r="H356" s="11">
        <v>1356.1344</v>
      </c>
      <c r="I356" s="11">
        <v>1364.373910496409</v>
      </c>
      <c r="J356" s="11">
        <v>0.018</v>
      </c>
      <c r="K356" s="11">
        <v>0.3300542818518347</v>
      </c>
      <c r="L356" s="11">
        <v>0.5248906368063996</v>
      </c>
      <c r="M356" s="11">
        <v>0.896865004888331</v>
      </c>
      <c r="N356" s="11">
        <v>1.114995004320088</v>
      </c>
      <c r="O356" s="3" t="s">
        <v>310</v>
      </c>
      <c r="P356" s="3" t="s">
        <v>311</v>
      </c>
      <c r="Q356" s="10">
        <v>1</v>
      </c>
      <c r="R356" s="3" t="s">
        <v>312</v>
      </c>
      <c r="S356" s="11">
        <v>0.001584553704340704</v>
      </c>
      <c r="T356" s="11">
        <v>0.00265834185343675</v>
      </c>
      <c r="U356" s="11">
        <v>0.5856178687423971</v>
      </c>
      <c r="V356" s="11">
        <v>0.8344558491901455</v>
      </c>
    </row>
    <row r="357" spans="1:22" ht="18" customHeight="1">
      <c r="A357" s="11">
        <v>1137.8375</v>
      </c>
      <c r="B357" s="11">
        <v>49.17066275596429</v>
      </c>
      <c r="C357" s="11">
        <v>412.6645869581346</v>
      </c>
      <c r="D357" s="11">
        <v>1.679791181041181</v>
      </c>
      <c r="E357" s="11">
        <v>6.047248251748252</v>
      </c>
      <c r="F357" s="11">
        <v>24881.10654126896</v>
      </c>
      <c r="G357" s="11">
        <v>8.253467854818402</v>
      </c>
      <c r="H357" s="11">
        <v>1356.1344</v>
      </c>
      <c r="I357" s="11">
        <v>1364.387867854818</v>
      </c>
      <c r="J357" s="11">
        <v>0.018</v>
      </c>
      <c r="K357" s="11">
        <v>0.3301378943867618</v>
      </c>
      <c r="L357" s="11">
        <v>0.5248904515500921</v>
      </c>
      <c r="M357" s="11">
        <v>0.8971053129401901</v>
      </c>
      <c r="N357" s="11">
        <v>1.114696330046894</v>
      </c>
      <c r="O357" s="3" t="s">
        <v>310</v>
      </c>
      <c r="P357" s="3" t="s">
        <v>311</v>
      </c>
      <c r="Q357" s="10">
        <v>1</v>
      </c>
      <c r="R357" s="3" t="s">
        <v>312</v>
      </c>
      <c r="S357" s="11">
        <v>0.001584128992899637</v>
      </c>
      <c r="T357" s="11">
        <v>0.002659880284882339</v>
      </c>
      <c r="U357" s="11">
        <v>0.5872019977352967</v>
      </c>
      <c r="V357" s="11">
        <v>0.8371157294750278</v>
      </c>
    </row>
    <row r="358" spans="1:22" ht="18" customHeight="1">
      <c r="A358" s="11">
        <v>1138.8</v>
      </c>
      <c r="B358" s="11">
        <v>49.22473192159687</v>
      </c>
      <c r="C358" s="11">
        <v>412.7691995624633</v>
      </c>
      <c r="D358" s="11">
        <v>1.681212121212121</v>
      </c>
      <c r="E358" s="11">
        <v>6.052363636363637</v>
      </c>
      <c r="F358" s="11">
        <v>24887.41403029546</v>
      </c>
      <c r="G358" s="11">
        <v>8.26743702479339</v>
      </c>
      <c r="H358" s="11">
        <v>1356.1344</v>
      </c>
      <c r="I358" s="11">
        <v>1364.401837024793</v>
      </c>
      <c r="J358" s="11">
        <v>0.018</v>
      </c>
      <c r="K358" s="11">
        <v>0.3302214284062641</v>
      </c>
      <c r="L358" s="11">
        <v>0.5248902661370095</v>
      </c>
      <c r="M358" s="11">
        <v>0.8973453953334349</v>
      </c>
      <c r="N358" s="11">
        <v>1.114398095984457</v>
      </c>
      <c r="O358" s="3" t="s">
        <v>310</v>
      </c>
      <c r="P358" s="3" t="s">
        <v>311</v>
      </c>
      <c r="Q358" s="10">
        <v>1</v>
      </c>
      <c r="R358" s="3" t="s">
        <v>312</v>
      </c>
      <c r="S358" s="11">
        <v>0.001583704907383404</v>
      </c>
      <c r="T358" s="11">
        <v>0.002661418561216257</v>
      </c>
      <c r="U358" s="11">
        <v>0.58878570264268</v>
      </c>
      <c r="V358" s="11">
        <v>0.839777148036244</v>
      </c>
    </row>
    <row r="359" spans="1:22" ht="18" customHeight="1">
      <c r="A359" s="11">
        <v>1139.7625</v>
      </c>
      <c r="B359" s="11">
        <v>49.27881048903053</v>
      </c>
      <c r="C359" s="11">
        <v>412.8737142528176</v>
      </c>
      <c r="D359" s="11">
        <v>1.682633061383062</v>
      </c>
      <c r="E359" s="11">
        <v>6.057479020979022</v>
      </c>
      <c r="F359" s="11">
        <v>24893.71561571863</v>
      </c>
      <c r="G359" s="11">
        <v>8.281418006333553</v>
      </c>
      <c r="H359" s="11">
        <v>1356.1344</v>
      </c>
      <c r="I359" s="11">
        <v>1364.415818006333</v>
      </c>
      <c r="J359" s="11">
        <v>0.018</v>
      </c>
      <c r="K359" s="11">
        <v>0.330304883910342</v>
      </c>
      <c r="L359" s="11">
        <v>0.5248900805671517</v>
      </c>
      <c r="M359" s="11">
        <v>0.8975852520680665</v>
      </c>
      <c r="N359" s="11">
        <v>1.114100301554606</v>
      </c>
      <c r="O359" s="3" t="s">
        <v>310</v>
      </c>
      <c r="P359" s="3" t="s">
        <v>311</v>
      </c>
      <c r="Q359" s="10">
        <v>1</v>
      </c>
      <c r="R359" s="3" t="s">
        <v>312</v>
      </c>
      <c r="S359" s="11">
        <v>0.001583281446969546</v>
      </c>
      <c r="T359" s="11">
        <v>0.002662956683723397</v>
      </c>
      <c r="U359" s="11">
        <v>0.5903689840896496</v>
      </c>
      <c r="V359" s="11">
        <v>0.8424401047199674</v>
      </c>
    </row>
    <row r="360" spans="1:22" ht="18" customHeight="1">
      <c r="A360" s="11">
        <v>1140.725</v>
      </c>
      <c r="B360" s="11">
        <v>49.33289842865821</v>
      </c>
      <c r="C360" s="11">
        <v>412.9781310291973</v>
      </c>
      <c r="D360" s="11">
        <v>1.684054001554002</v>
      </c>
      <c r="E360" s="11">
        <v>6.062594405594406</v>
      </c>
      <c r="F360" s="11">
        <v>24900.01129753845</v>
      </c>
      <c r="G360" s="11">
        <v>8.295410799438882</v>
      </c>
      <c r="H360" s="11">
        <v>1356.1344</v>
      </c>
      <c r="I360" s="11">
        <v>1364.429810799439</v>
      </c>
      <c r="J360" s="11">
        <v>0.018</v>
      </c>
      <c r="K360" s="11">
        <v>0.3303882608989952</v>
      </c>
      <c r="L360" s="11">
        <v>0.5248898948405188</v>
      </c>
      <c r="M360" s="11">
        <v>0.897824883144084</v>
      </c>
      <c r="N360" s="11">
        <v>1.113802946180451</v>
      </c>
      <c r="O360" s="3" t="s">
        <v>310</v>
      </c>
      <c r="P360" s="3" t="s">
        <v>311</v>
      </c>
      <c r="Q360" s="10">
        <v>1</v>
      </c>
      <c r="R360" s="3" t="s">
        <v>312</v>
      </c>
      <c r="S360" s="11">
        <v>0.001582858610837179</v>
      </c>
      <c r="T360" s="11">
        <v>0.00266449465368663</v>
      </c>
      <c r="U360" s="11">
        <v>0.5919518427004867</v>
      </c>
      <c r="V360" s="11">
        <v>0.8451045993736541</v>
      </c>
    </row>
    <row r="361" spans="1:22" ht="18" customHeight="1">
      <c r="A361" s="11">
        <v>1141.6875</v>
      </c>
      <c r="B361" s="11">
        <v>49.38699571087287</v>
      </c>
      <c r="C361" s="11">
        <v>413.0824498916026</v>
      </c>
      <c r="D361" s="11">
        <v>1.685474941724942</v>
      </c>
      <c r="E361" s="11">
        <v>6.067709790209791</v>
      </c>
      <c r="F361" s="11">
        <v>24906.30107575495</v>
      </c>
      <c r="G361" s="11">
        <v>8.309415404109386</v>
      </c>
      <c r="H361" s="11">
        <v>1356.1344</v>
      </c>
      <c r="I361" s="11">
        <v>1364.443815404109</v>
      </c>
      <c r="J361" s="11">
        <v>0.018</v>
      </c>
      <c r="K361" s="11">
        <v>0.3304715593722238</v>
      </c>
      <c r="L361" s="11">
        <v>0.5248897089571107</v>
      </c>
      <c r="M361" s="11">
        <v>0.8980642885614879</v>
      </c>
      <c r="N361" s="11">
        <v>1.11350602928638</v>
      </c>
      <c r="O361" s="3" t="s">
        <v>310</v>
      </c>
      <c r="P361" s="3" t="s">
        <v>311</v>
      </c>
      <c r="Q361" s="10">
        <v>1</v>
      </c>
      <c r="R361" s="3" t="s">
        <v>312</v>
      </c>
      <c r="S361" s="11">
        <v>0.001582436398168227</v>
      </c>
      <c r="T361" s="11">
        <v>0.002666032472388891</v>
      </c>
      <c r="U361" s="11">
        <v>0.593534279098655</v>
      </c>
      <c r="V361" s="11">
        <v>0.8477706318460431</v>
      </c>
    </row>
    <row r="362" spans="1:22" ht="18" customHeight="1">
      <c r="A362" s="11">
        <v>1142.65</v>
      </c>
      <c r="B362" s="11">
        <v>49.44110230606744</v>
      </c>
      <c r="C362" s="11">
        <v>413.1866708400336</v>
      </c>
      <c r="D362" s="11">
        <v>1.686895881895882</v>
      </c>
      <c r="E362" s="11">
        <v>6.072825174825175</v>
      </c>
      <c r="F362" s="11">
        <v>24912.58495036813</v>
      </c>
      <c r="G362" s="11">
        <v>8.323431820345061</v>
      </c>
      <c r="H362" s="11">
        <v>1356.1344</v>
      </c>
      <c r="I362" s="11">
        <v>1364.457831820345</v>
      </c>
      <c r="J362" s="11">
        <v>0.018</v>
      </c>
      <c r="K362" s="11">
        <v>0.3305547793300281</v>
      </c>
      <c r="L362" s="11">
        <v>0.5248895229169275</v>
      </c>
      <c r="M362" s="11">
        <v>0.8983034683202786</v>
      </c>
      <c r="N362" s="11">
        <v>1.113209550298055</v>
      </c>
      <c r="O362" s="3" t="s">
        <v>310</v>
      </c>
      <c r="P362" s="3" t="s">
        <v>311</v>
      </c>
      <c r="Q362" s="10">
        <v>1</v>
      </c>
      <c r="R362" s="3" t="s">
        <v>312</v>
      </c>
      <c r="S362" s="11">
        <v>0.001582014808144943</v>
      </c>
      <c r="T362" s="11">
        <v>0.002667570141109021</v>
      </c>
      <c r="U362" s="11">
        <v>0.5951162939067999</v>
      </c>
      <c r="V362" s="11">
        <v>0.850438201987152</v>
      </c>
    </row>
    <row r="363" spans="1:22" ht="18" customHeight="1">
      <c r="A363" s="11">
        <v>1143.6125</v>
      </c>
      <c r="B363" s="11">
        <v>49.49521818463482</v>
      </c>
      <c r="C363" s="11">
        <v>413.2907938744898</v>
      </c>
      <c r="D363" s="11">
        <v>1.688316822066822</v>
      </c>
      <c r="E363" s="11">
        <v>6.07794055944056</v>
      </c>
      <c r="F363" s="11">
        <v>24918.86292137796</v>
      </c>
      <c r="G363" s="11">
        <v>8.337460048145905</v>
      </c>
      <c r="H363" s="11">
        <v>1356.1344</v>
      </c>
      <c r="I363" s="11">
        <v>1364.471860048146</v>
      </c>
      <c r="J363" s="11">
        <v>0.018</v>
      </c>
      <c r="K363" s="11">
        <v>0.3306379207724077</v>
      </c>
      <c r="L363" s="11">
        <v>0.5248893367199691</v>
      </c>
      <c r="M363" s="11">
        <v>0.8985424224204552</v>
      </c>
      <c r="N363" s="11">
        <v>1.112913508642411</v>
      </c>
      <c r="O363" s="3" t="s">
        <v>310</v>
      </c>
      <c r="P363" s="3" t="s">
        <v>311</v>
      </c>
      <c r="Q363" s="10">
        <v>1</v>
      </c>
      <c r="R363" s="3" t="s">
        <v>312</v>
      </c>
      <c r="S363" s="11">
        <v>0.00158159383995238</v>
      </c>
      <c r="T363" s="11">
        <v>0.002669107661125936</v>
      </c>
      <c r="U363" s="11">
        <v>0.5966978877467523</v>
      </c>
      <c r="V363" s="11">
        <v>0.853107309648278</v>
      </c>
    </row>
    <row r="364" spans="1:22" ht="18" customHeight="1">
      <c r="A364" s="11">
        <v>1144.575</v>
      </c>
      <c r="B364" s="11">
        <v>49.54934331696802</v>
      </c>
      <c r="C364" s="11">
        <v>413.3948189949718</v>
      </c>
      <c r="D364" s="11">
        <v>1.689737762237762</v>
      </c>
      <c r="E364" s="11">
        <v>6.083055944055944</v>
      </c>
      <c r="F364" s="11">
        <v>24925.13498878447</v>
      </c>
      <c r="G364" s="11">
        <v>8.351500087511921</v>
      </c>
      <c r="H364" s="11">
        <v>1356.1344</v>
      </c>
      <c r="I364" s="11">
        <v>1364.485900087512</v>
      </c>
      <c r="J364" s="11">
        <v>0.018</v>
      </c>
      <c r="K364" s="11">
        <v>0.3307209836993629</v>
      </c>
      <c r="L364" s="11">
        <v>0.5248891503662356</v>
      </c>
      <c r="M364" s="11">
        <v>0.8987811508620187</v>
      </c>
      <c r="N364" s="11">
        <v>1.11261790374765</v>
      </c>
      <c r="O364" s="3" t="s">
        <v>310</v>
      </c>
      <c r="P364" s="3" t="s">
        <v>311</v>
      </c>
      <c r="Q364" s="10">
        <v>1</v>
      </c>
      <c r="R364" s="3" t="s">
        <v>312</v>
      </c>
      <c r="S364" s="11">
        <v>0.001581173492777146</v>
      </c>
      <c r="T364" s="11">
        <v>0.002670645033716549</v>
      </c>
      <c r="U364" s="11">
        <v>0.5982790612395295</v>
      </c>
      <c r="V364" s="11">
        <v>0.8557779546819945</v>
      </c>
    </row>
    <row r="365" spans="1:22" ht="18" customHeight="1">
      <c r="A365" s="11">
        <v>1145.5375</v>
      </c>
      <c r="B365" s="11">
        <v>49.60347767345992</v>
      </c>
      <c r="C365" s="11">
        <v>413.4987462014792</v>
      </c>
      <c r="D365" s="11">
        <v>1.691158702408702</v>
      </c>
      <c r="E365" s="11">
        <v>6.088171328671329</v>
      </c>
      <c r="F365" s="11">
        <v>24931.40115258763</v>
      </c>
      <c r="G365" s="11">
        <v>8.365551938443108</v>
      </c>
      <c r="H365" s="11">
        <v>1356.1344</v>
      </c>
      <c r="I365" s="11">
        <v>1364.499951938443</v>
      </c>
      <c r="J365" s="11">
        <v>0.018</v>
      </c>
      <c r="K365" s="11">
        <v>0.3308039681108933</v>
      </c>
      <c r="L365" s="11">
        <v>0.524888963855727</v>
      </c>
      <c r="M365" s="11">
        <v>0.8990196536449679</v>
      </c>
      <c r="N365" s="11">
        <v>1.112322735043243</v>
      </c>
      <c r="O365" s="3" t="s">
        <v>310</v>
      </c>
      <c r="P365" s="3" t="s">
        <v>311</v>
      </c>
      <c r="Q365" s="10">
        <v>1</v>
      </c>
      <c r="R365" s="3" t="s">
        <v>312</v>
      </c>
      <c r="S365" s="11">
        <v>0.001580753765807652</v>
      </c>
      <c r="T365" s="11">
        <v>0.002672182260156198</v>
      </c>
      <c r="U365" s="11">
        <v>0.5998598150053371</v>
      </c>
      <c r="V365" s="11">
        <v>0.8584501369421507</v>
      </c>
    </row>
    <row r="366" spans="1:22" ht="18" customHeight="1">
      <c r="A366" s="11">
        <v>1146.5</v>
      </c>
      <c r="B366" s="11">
        <v>49.65762122450352</v>
      </c>
      <c r="C366" s="11">
        <v>413.6025754940122</v>
      </c>
      <c r="D366" s="11">
        <v>1.692579642579643</v>
      </c>
      <c r="E366" s="11">
        <v>6.093286713286714</v>
      </c>
      <c r="F366" s="11">
        <v>24937.66141278748</v>
      </c>
      <c r="G366" s="11">
        <v>8.379615600939466</v>
      </c>
      <c r="H366" s="11">
        <v>1356.1344</v>
      </c>
      <c r="I366" s="11">
        <v>1364.514015600939</v>
      </c>
      <c r="J366" s="11">
        <v>0.018</v>
      </c>
      <c r="K366" s="11">
        <v>0.3308868740069993</v>
      </c>
      <c r="L366" s="11">
        <v>0.5248887771884431</v>
      </c>
      <c r="M366" s="11">
        <v>0.8992579307693042</v>
      </c>
      <c r="N366" s="11">
        <v>1.112028001959918</v>
      </c>
      <c r="O366" s="3" t="s">
        <v>310</v>
      </c>
      <c r="P366" s="3" t="s">
        <v>311</v>
      </c>
      <c r="Q366" s="10">
        <v>1</v>
      </c>
      <c r="R366" s="3" t="s">
        <v>312</v>
      </c>
      <c r="S366" s="11">
        <v>0.001580334658234103</v>
      </c>
      <c r="T366" s="11">
        <v>0.00267371934171864</v>
      </c>
      <c r="U366" s="11">
        <v>0.6014401496635713</v>
      </c>
      <c r="V366" s="11">
        <v>0.8611238562838693</v>
      </c>
    </row>
    <row r="367" spans="1:22" ht="18" customHeight="1">
      <c r="A367" s="11">
        <v>1147.4625</v>
      </c>
      <c r="B367" s="11">
        <v>49.71177394049167</v>
      </c>
      <c r="C367" s="11">
        <v>413.7063068725706</v>
      </c>
      <c r="D367" s="11">
        <v>1.694000582750583</v>
      </c>
      <c r="E367" s="11">
        <v>6.098402097902098</v>
      </c>
      <c r="F367" s="11">
        <v>24943.91576938398</v>
      </c>
      <c r="G367" s="11">
        <v>8.393691075000994</v>
      </c>
      <c r="H367" s="11">
        <v>1356.1344</v>
      </c>
      <c r="I367" s="11">
        <v>1364.528091075001</v>
      </c>
      <c r="J367" s="11">
        <v>0.018</v>
      </c>
      <c r="K367" s="11">
        <v>0.3309697013876807</v>
      </c>
      <c r="L367" s="11">
        <v>0.5248885903643842</v>
      </c>
      <c r="M367" s="11">
        <v>0.8994959822350261</v>
      </c>
      <c r="N367" s="11">
        <v>1.111733703929668</v>
      </c>
      <c r="O367" s="3" t="s">
        <v>310</v>
      </c>
      <c r="P367" s="3" t="s">
        <v>311</v>
      </c>
      <c r="Q367" s="10">
        <v>1</v>
      </c>
      <c r="R367" s="3" t="s">
        <v>312</v>
      </c>
      <c r="S367" s="11">
        <v>0.001579916169248496</v>
      </c>
      <c r="T367" s="11">
        <v>0.002675256279676067</v>
      </c>
      <c r="U367" s="11">
        <v>0.6030200658328198</v>
      </c>
      <c r="V367" s="11">
        <v>0.8637991125635454</v>
      </c>
    </row>
    <row r="368" spans="1:22" ht="18" customHeight="1">
      <c r="A368" s="11">
        <v>1148.425</v>
      </c>
      <c r="B368" s="11">
        <v>49.76593579181737</v>
      </c>
      <c r="C368" s="11">
        <v>413.8099403371545</v>
      </c>
      <c r="D368" s="11">
        <v>1.695421522921523</v>
      </c>
      <c r="E368" s="11">
        <v>6.103517482517483</v>
      </c>
      <c r="F368" s="11">
        <v>24950.16422237715</v>
      </c>
      <c r="G368" s="11">
        <v>8.407778360627695</v>
      </c>
      <c r="H368" s="11">
        <v>1356.1344</v>
      </c>
      <c r="I368" s="11">
        <v>1364.542178360628</v>
      </c>
      <c r="J368" s="11">
        <v>0.018</v>
      </c>
      <c r="K368" s="11">
        <v>0.3310524502529377</v>
      </c>
      <c r="L368" s="11">
        <v>0.5248884033835501</v>
      </c>
      <c r="M368" s="11">
        <v>0.899733808042135</v>
      </c>
      <c r="N368" s="11">
        <v>1.111439840385735</v>
      </c>
      <c r="O368" s="3" t="s">
        <v>310</v>
      </c>
      <c r="P368" s="3" t="s">
        <v>311</v>
      </c>
      <c r="Q368" s="10">
        <v>1</v>
      </c>
      <c r="R368" s="3" t="s">
        <v>312</v>
      </c>
      <c r="S368" s="11">
        <v>0.001579498298044616</v>
      </c>
      <c r="T368" s="11">
        <v>0.002676793075299107</v>
      </c>
      <c r="U368" s="11">
        <v>0.6045995641308644</v>
      </c>
      <c r="V368" s="11">
        <v>0.8664759056388445</v>
      </c>
    </row>
    <row r="369" spans="1:22" ht="18" customHeight="1">
      <c r="A369" s="11">
        <v>1149.3875</v>
      </c>
      <c r="B369" s="11">
        <v>49.82010674887357</v>
      </c>
      <c r="C369" s="11">
        <v>413.9134758877641</v>
      </c>
      <c r="D369" s="11">
        <v>1.696842463092463</v>
      </c>
      <c r="E369" s="11">
        <v>6.108632867132868</v>
      </c>
      <c r="F369" s="11">
        <v>24956.40677176699</v>
      </c>
      <c r="G369" s="11">
        <v>8.421877457819566</v>
      </c>
      <c r="H369" s="11">
        <v>1356.1344</v>
      </c>
      <c r="I369" s="11">
        <v>1364.55627745782</v>
      </c>
      <c r="J369" s="11">
        <v>0.018</v>
      </c>
      <c r="K369" s="11">
        <v>0.33113512060277</v>
      </c>
      <c r="L369" s="11">
        <v>0.5248882162459408</v>
      </c>
      <c r="M369" s="11">
        <v>0.89997140819063</v>
      </c>
      <c r="N369" s="11">
        <v>1.111146410762621</v>
      </c>
      <c r="O369" s="3" t="s">
        <v>310</v>
      </c>
      <c r="P369" s="3" t="s">
        <v>311</v>
      </c>
      <c r="Q369" s="10">
        <v>1</v>
      </c>
      <c r="R369" s="3" t="s">
        <v>312</v>
      </c>
      <c r="S369" s="11">
        <v>0.001579081043818028</v>
      </c>
      <c r="T369" s="11">
        <v>0.002678329729856827</v>
      </c>
      <c r="U369" s="11">
        <v>0.6061786451746823</v>
      </c>
      <c r="V369" s="11">
        <v>0.8691542353687013</v>
      </c>
    </row>
    <row r="370" spans="1:22" ht="18" customHeight="1">
      <c r="A370" s="11">
        <v>1150.35</v>
      </c>
      <c r="B370" s="11">
        <v>49.87428678205319</v>
      </c>
      <c r="C370" s="11">
        <v>414.0169135243992</v>
      </c>
      <c r="D370" s="11">
        <v>1.698263403263403</v>
      </c>
      <c r="E370" s="11">
        <v>6.113748251748253</v>
      </c>
      <c r="F370" s="11">
        <v>24962.64341755351</v>
      </c>
      <c r="G370" s="11">
        <v>8.435988366576607</v>
      </c>
      <c r="H370" s="11">
        <v>1356.1344</v>
      </c>
      <c r="I370" s="11">
        <v>1364.570388366576</v>
      </c>
      <c r="J370" s="11">
        <v>0.018</v>
      </c>
      <c r="K370" s="11">
        <v>0.3312177124371778</v>
      </c>
      <c r="L370" s="11">
        <v>0.5248880289515564</v>
      </c>
      <c r="M370" s="11">
        <v>0.9002087826805115</v>
      </c>
      <c r="N370" s="11">
        <v>1.110853414496074</v>
      </c>
      <c r="O370" s="3" t="s">
        <v>310</v>
      </c>
      <c r="P370" s="3" t="s">
        <v>311</v>
      </c>
      <c r="Q370" s="10">
        <v>1</v>
      </c>
      <c r="R370" s="3" t="s">
        <v>312</v>
      </c>
      <c r="S370" s="11">
        <v>0.001578664405766079</v>
      </c>
      <c r="T370" s="11">
        <v>0.002679866244616742</v>
      </c>
      <c r="U370" s="11">
        <v>0.6077573095804484</v>
      </c>
      <c r="V370" s="11">
        <v>0.871834101613318</v>
      </c>
    </row>
    <row r="371" spans="1:22" ht="18" customHeight="1">
      <c r="A371" s="11">
        <v>1151.3125</v>
      </c>
      <c r="B371" s="11">
        <v>49.92847586174917</v>
      </c>
      <c r="C371" s="11">
        <v>414.1202532470598</v>
      </c>
      <c r="D371" s="11">
        <v>1.699684343434344</v>
      </c>
      <c r="E371" s="11">
        <v>6.118863636363638</v>
      </c>
      <c r="F371" s="11">
        <v>24968.87415973669</v>
      </c>
      <c r="G371" s="11">
        <v>8.45011108689882</v>
      </c>
      <c r="H371" s="11">
        <v>1356.1344</v>
      </c>
      <c r="I371" s="11">
        <v>1364.584511086899</v>
      </c>
      <c r="J371" s="11">
        <v>0.018</v>
      </c>
      <c r="K371" s="11">
        <v>0.3313002257561611</v>
      </c>
      <c r="L371" s="11">
        <v>0.5248878415003968</v>
      </c>
      <c r="M371" s="11">
        <v>0.9004459315117795</v>
      </c>
      <c r="N371" s="11">
        <v>1.110560851023089</v>
      </c>
      <c r="O371" s="3" t="s">
        <v>310</v>
      </c>
      <c r="P371" s="3" t="s">
        <v>311</v>
      </c>
      <c r="Q371" s="10">
        <v>1</v>
      </c>
      <c r="R371" s="3" t="s">
        <v>312</v>
      </c>
      <c r="S371" s="11">
        <v>0.001578248383087886</v>
      </c>
      <c r="T371" s="11">
        <v>0.002681402620844818</v>
      </c>
      <c r="U371" s="11">
        <v>0.6093355579635362</v>
      </c>
      <c r="V371" s="11">
        <v>0.8745155042341628</v>
      </c>
    </row>
    <row r="372" spans="1:22" ht="18" customHeight="1">
      <c r="A372" s="11">
        <v>1152.275</v>
      </c>
      <c r="B372" s="11">
        <v>49.98267395835443</v>
      </c>
      <c r="C372" s="11">
        <v>414.2234950557458</v>
      </c>
      <c r="D372" s="11">
        <v>1.701105283605284</v>
      </c>
      <c r="E372" s="11">
        <v>6.123979020979021</v>
      </c>
      <c r="F372" s="11">
        <v>24975.09899831652</v>
      </c>
      <c r="G372" s="11">
        <v>8.464245618786205</v>
      </c>
      <c r="H372" s="11">
        <v>1356.1344</v>
      </c>
      <c r="I372" s="11">
        <v>1364.598645618786</v>
      </c>
      <c r="J372" s="11">
        <v>0.018</v>
      </c>
      <c r="K372" s="11">
        <v>0.3313826605597197</v>
      </c>
      <c r="L372" s="11">
        <v>0.5248876538924622</v>
      </c>
      <c r="M372" s="11">
        <v>0.9006828546844333</v>
      </c>
      <c r="N372" s="11">
        <v>1.110268719781908</v>
      </c>
      <c r="O372" s="3" t="s">
        <v>310</v>
      </c>
      <c r="P372" s="3" t="s">
        <v>311</v>
      </c>
      <c r="Q372" s="10">
        <v>1</v>
      </c>
      <c r="R372" s="3" t="s">
        <v>312</v>
      </c>
      <c r="S372" s="11">
        <v>0.001577832974984339</v>
      </c>
      <c r="T372" s="11">
        <v>0.00268293885980548</v>
      </c>
      <c r="U372" s="11">
        <v>0.6109133909385206</v>
      </c>
      <c r="V372" s="11">
        <v>0.8771984430939683</v>
      </c>
    </row>
    <row r="373" spans="1:22" ht="18" customHeight="1">
      <c r="A373" s="11">
        <v>1153.2375</v>
      </c>
      <c r="B373" s="11">
        <v>50.03688104226193</v>
      </c>
      <c r="C373" s="11">
        <v>414.3266389504574</v>
      </c>
      <c r="D373" s="11">
        <v>1.702526223776224</v>
      </c>
      <c r="E373" s="11">
        <v>6.129094405594406</v>
      </c>
      <c r="F373" s="11">
        <v>24981.31793329303</v>
      </c>
      <c r="G373" s="11">
        <v>8.478391962238758</v>
      </c>
      <c r="H373" s="11">
        <v>1356.1344</v>
      </c>
      <c r="I373" s="11">
        <v>1364.612791962239</v>
      </c>
      <c r="J373" s="11">
        <v>0.018</v>
      </c>
      <c r="K373" s="11">
        <v>0.3314650168478539</v>
      </c>
      <c r="L373" s="11">
        <v>0.5248874661277522</v>
      </c>
      <c r="M373" s="11">
        <v>0.9009195521984739</v>
      </c>
      <c r="N373" s="11">
        <v>1.10997702021201</v>
      </c>
      <c r="O373" s="3" t="s">
        <v>310</v>
      </c>
      <c r="P373" s="3" t="s">
        <v>311</v>
      </c>
      <c r="Q373" s="10">
        <v>1</v>
      </c>
      <c r="R373" s="3" t="s">
        <v>312</v>
      </c>
      <c r="S373" s="11">
        <v>0.001577418180658091</v>
      </c>
      <c r="T373" s="11">
        <v>0.002684474962761613</v>
      </c>
      <c r="U373" s="11">
        <v>0.6124908091191786</v>
      </c>
      <c r="V373" s="11">
        <v>0.8798829180567299</v>
      </c>
    </row>
    <row r="374" spans="1:22" ht="18" customHeight="1">
      <c r="A374" s="11">
        <v>1154.2</v>
      </c>
      <c r="B374" s="11">
        <v>50.09109708386464</v>
      </c>
      <c r="C374" s="11">
        <v>414.4296849311946</v>
      </c>
      <c r="D374" s="11">
        <v>1.703947163947164</v>
      </c>
      <c r="E374" s="11">
        <v>6.134209790209791</v>
      </c>
      <c r="F374" s="11">
        <v>24987.53096466621</v>
      </c>
      <c r="G374" s="11">
        <v>8.492550117256483</v>
      </c>
      <c r="H374" s="11">
        <v>1356.1344</v>
      </c>
      <c r="I374" s="11">
        <v>1364.626950117256</v>
      </c>
      <c r="J374" s="11">
        <v>0.018</v>
      </c>
      <c r="K374" s="11">
        <v>0.3315472946205635</v>
      </c>
      <c r="L374" s="11">
        <v>0.5248872782062672</v>
      </c>
      <c r="M374" s="11">
        <v>0.9011560240539008</v>
      </c>
      <c r="N374" s="11">
        <v>1.109685751754113</v>
      </c>
      <c r="O374" s="3" t="s">
        <v>310</v>
      </c>
      <c r="P374" s="3" t="s">
        <v>311</v>
      </c>
      <c r="Q374" s="10">
        <v>1</v>
      </c>
      <c r="R374" s="3" t="s">
        <v>312</v>
      </c>
      <c r="S374" s="11">
        <v>0.001577003999313557</v>
      </c>
      <c r="T374" s="11">
        <v>0.00268601093097457</v>
      </c>
      <c r="U374" s="11">
        <v>0.6140678131184922</v>
      </c>
      <c r="V374" s="11">
        <v>0.8825689289877044</v>
      </c>
    </row>
    <row r="375" spans="1:22" ht="18" customHeight="1">
      <c r="A375" s="11">
        <v>1155.1625</v>
      </c>
      <c r="B375" s="11">
        <v>50.14532205355543</v>
      </c>
      <c r="C375" s="11">
        <v>414.5326329979572</v>
      </c>
      <c r="D375" s="11">
        <v>1.705368104118104</v>
      </c>
      <c r="E375" s="11">
        <v>6.139325174825176</v>
      </c>
      <c r="F375" s="11">
        <v>24993.73809243606</v>
      </c>
      <c r="G375" s="11">
        <v>8.506720083839381</v>
      </c>
      <c r="H375" s="11">
        <v>1356.1344</v>
      </c>
      <c r="I375" s="11">
        <v>1364.641120083839</v>
      </c>
      <c r="J375" s="11">
        <v>0.018</v>
      </c>
      <c r="K375" s="11">
        <v>0.3316294938778486</v>
      </c>
      <c r="L375" s="11">
        <v>0.5248870901280072</v>
      </c>
      <c r="M375" s="11">
        <v>0.901392270250714</v>
      </c>
      <c r="N375" s="11">
        <v>1.10939491385017</v>
      </c>
      <c r="O375" s="3" t="s">
        <v>310</v>
      </c>
      <c r="P375" s="3" t="s">
        <v>311</v>
      </c>
      <c r="Q375" s="10">
        <v>1</v>
      </c>
      <c r="R375" s="3" t="s">
        <v>312</v>
      </c>
      <c r="S375" s="11">
        <v>0.001576590430156908</v>
      </c>
      <c r="T375" s="11">
        <v>0.002687546765704175</v>
      </c>
      <c r="U375" s="11">
        <v>0.6156444035486491</v>
      </c>
      <c r="V375" s="11">
        <v>0.8852564757534086</v>
      </c>
    </row>
    <row r="376" spans="1:22" ht="18" customHeight="1">
      <c r="A376" s="11">
        <v>1156.125</v>
      </c>
      <c r="B376" s="11">
        <v>50.19955592172729</v>
      </c>
      <c r="C376" s="11">
        <v>414.6354831507453</v>
      </c>
      <c r="D376" s="11">
        <v>1.706789044289045</v>
      </c>
      <c r="E376" s="11">
        <v>6.144440559440561</v>
      </c>
      <c r="F376" s="11">
        <v>24999.93931660256</v>
      </c>
      <c r="G376" s="11">
        <v>8.520901861987449</v>
      </c>
      <c r="H376" s="11">
        <v>1356.1344</v>
      </c>
      <c r="I376" s="11">
        <v>1364.655301861987</v>
      </c>
      <c r="J376" s="11">
        <v>0.018</v>
      </c>
      <c r="K376" s="11">
        <v>0.331711614619709</v>
      </c>
      <c r="L376" s="11">
        <v>0.5248869018929718</v>
      </c>
      <c r="M376" s="11">
        <v>0.9016282907889135</v>
      </c>
      <c r="N376" s="11">
        <v>1.109104505943367</v>
      </c>
      <c r="O376" s="3" t="s">
        <v>310</v>
      </c>
      <c r="P376" s="3" t="s">
        <v>311</v>
      </c>
      <c r="Q376" s="10">
        <v>1</v>
      </c>
      <c r="R376" s="3" t="s">
        <v>312</v>
      </c>
      <c r="S376" s="11">
        <v>0.001576177472396068</v>
      </c>
      <c r="T376" s="11">
        <v>0.002689082468208734</v>
      </c>
      <c r="U376" s="11">
        <v>0.6172205810210452</v>
      </c>
      <c r="V376" s="11">
        <v>0.8879455582216174</v>
      </c>
    </row>
    <row r="377" spans="1:22" ht="18" customHeight="1">
      <c r="A377" s="11">
        <v>1157.0875</v>
      </c>
      <c r="B377" s="11">
        <v>50.25379865877315</v>
      </c>
      <c r="C377" s="11">
        <v>414.7382353895591</v>
      </c>
      <c r="D377" s="11">
        <v>1.708209984459985</v>
      </c>
      <c r="E377" s="11">
        <v>6.149555944055945</v>
      </c>
      <c r="F377" s="11">
        <v>25006.13463716575</v>
      </c>
      <c r="G377" s="11">
        <v>8.535095451700686</v>
      </c>
      <c r="H377" s="11">
        <v>1356.1344</v>
      </c>
      <c r="I377" s="11">
        <v>1364.669495451701</v>
      </c>
      <c r="J377" s="11">
        <v>0.018</v>
      </c>
      <c r="K377" s="11">
        <v>0.331793656846145</v>
      </c>
      <c r="L377" s="11">
        <v>0.5248867135011613</v>
      </c>
      <c r="M377" s="11">
        <v>0.9018640856684995</v>
      </c>
      <c r="N377" s="11">
        <v>1.108814527478116</v>
      </c>
      <c r="O377" s="3" t="s">
        <v>310</v>
      </c>
      <c r="P377" s="3" t="s">
        <v>311</v>
      </c>
      <c r="Q377" s="10">
        <v>1</v>
      </c>
      <c r="R377" s="3" t="s">
        <v>312</v>
      </c>
      <c r="S377" s="11">
        <v>0.001575765125240709</v>
      </c>
      <c r="T377" s="11">
        <v>0.002690618039745031</v>
      </c>
      <c r="U377" s="11">
        <v>0.6187963461462859</v>
      </c>
      <c r="V377" s="11">
        <v>0.8906361762613624</v>
      </c>
    </row>
    <row r="378" spans="1:22" ht="18" customHeight="1">
      <c r="A378" s="11">
        <v>1158.05</v>
      </c>
      <c r="B378" s="11">
        <v>50.30805023508595</v>
      </c>
      <c r="C378" s="11">
        <v>414.8408897143983</v>
      </c>
      <c r="D378" s="11">
        <v>1.709630924630925</v>
      </c>
      <c r="E378" s="11">
        <v>6.15467132867133</v>
      </c>
      <c r="F378" s="11">
        <v>25012.32405412559</v>
      </c>
      <c r="G378" s="11">
        <v>8.549300852979096</v>
      </c>
      <c r="H378" s="11">
        <v>1356.1344</v>
      </c>
      <c r="I378" s="11">
        <v>1364.683700852979</v>
      </c>
      <c r="J378" s="11">
        <v>0.018</v>
      </c>
      <c r="K378" s="11">
        <v>0.3318756205571565</v>
      </c>
      <c r="L378" s="11">
        <v>0.5248865249525757</v>
      </c>
      <c r="M378" s="11">
        <v>0.9020996548894719</v>
      </c>
      <c r="N378" s="11">
        <v>1.108524977900056</v>
      </c>
      <c r="O378" s="3" t="s">
        <v>310</v>
      </c>
      <c r="P378" s="3" t="s">
        <v>311</v>
      </c>
      <c r="Q378" s="10">
        <v>1</v>
      </c>
      <c r="R378" s="3" t="s">
        <v>312</v>
      </c>
      <c r="S378" s="11">
        <v>0.001575353387902246</v>
      </c>
      <c r="T378" s="11">
        <v>0.002692153481568341</v>
      </c>
      <c r="U378" s="11">
        <v>0.6203716995341881</v>
      </c>
      <c r="V378" s="11">
        <v>0.8933283297429307</v>
      </c>
    </row>
    <row r="379" spans="1:22" ht="18" customHeight="1">
      <c r="A379" s="11">
        <v>1159.0125</v>
      </c>
      <c r="B379" s="11">
        <v>50.3623106210586</v>
      </c>
      <c r="C379" s="11">
        <v>414.9434461252629</v>
      </c>
      <c r="D379" s="11">
        <v>1.711051864801865</v>
      </c>
      <c r="E379" s="11">
        <v>6.159786713286714</v>
      </c>
      <c r="F379" s="11">
        <v>25018.5075674821</v>
      </c>
      <c r="G379" s="11">
        <v>8.563518065822674</v>
      </c>
      <c r="H379" s="11">
        <v>1356.1344</v>
      </c>
      <c r="I379" s="11">
        <v>1364.697918065822</v>
      </c>
      <c r="J379" s="11">
        <v>0.018</v>
      </c>
      <c r="K379" s="11">
        <v>0.3319575057527432</v>
      </c>
      <c r="L379" s="11">
        <v>0.524886336247215</v>
      </c>
      <c r="M379" s="11">
        <v>0.9023349984518303</v>
      </c>
      <c r="N379" s="11">
        <v>1.10823585665605</v>
      </c>
      <c r="O379" s="3" t="s">
        <v>310</v>
      </c>
      <c r="P379" s="3" t="s">
        <v>311</v>
      </c>
      <c r="Q379" s="10">
        <v>1</v>
      </c>
      <c r="R379" s="3" t="s">
        <v>312</v>
      </c>
      <c r="S379" s="11">
        <v>0.001574942259593588</v>
      </c>
      <c r="T379" s="11">
        <v>0.00269368879493201</v>
      </c>
      <c r="U379" s="11">
        <v>0.6219466417937817</v>
      </c>
      <c r="V379" s="11">
        <v>0.8960220185378628</v>
      </c>
    </row>
    <row r="380" spans="1:22" ht="18" customHeight="1">
      <c r="A380" s="11">
        <v>1159.975</v>
      </c>
      <c r="B380" s="11">
        <v>50.4165797870841</v>
      </c>
      <c r="C380" s="11">
        <v>415.0459046221533</v>
      </c>
      <c r="D380" s="11">
        <v>1.712472804972805</v>
      </c>
      <c r="E380" s="11">
        <v>6.164902097902099</v>
      </c>
      <c r="F380" s="11">
        <v>25024.68517723529</v>
      </c>
      <c r="G380" s="11">
        <v>8.577747090231425</v>
      </c>
      <c r="H380" s="11">
        <v>1356.1344</v>
      </c>
      <c r="I380" s="11">
        <v>1364.712147090231</v>
      </c>
      <c r="J380" s="11">
        <v>0.018</v>
      </c>
      <c r="K380" s="11">
        <v>0.3320393124329056</v>
      </c>
      <c r="L380" s="11">
        <v>0.5248861473850791</v>
      </c>
      <c r="M380" s="11">
        <v>0.9025701163555755</v>
      </c>
      <c r="N380" s="11">
        <v>1.107947163194179</v>
      </c>
      <c r="O380" s="3" t="s">
        <v>310</v>
      </c>
      <c r="P380" s="3" t="s">
        <v>311</v>
      </c>
      <c r="Q380" s="10">
        <v>1</v>
      </c>
      <c r="R380" s="3" t="s">
        <v>312</v>
      </c>
      <c r="S380" s="11">
        <v>0.001574531739530364</v>
      </c>
      <c r="T380" s="11">
        <v>0.002695223981089566</v>
      </c>
      <c r="U380" s="11">
        <v>0.623521173533312</v>
      </c>
      <c r="V380" s="11">
        <v>0.8987172425189524</v>
      </c>
    </row>
    <row r="381" spans="1:22" ht="18" customHeight="1">
      <c r="A381" s="11">
        <v>1160.9375</v>
      </c>
      <c r="B381" s="11">
        <v>50.47085770355532</v>
      </c>
      <c r="C381" s="11">
        <v>415.1482652050689</v>
      </c>
      <c r="D381" s="11">
        <v>1.713893745143745</v>
      </c>
      <c r="E381" s="11">
        <v>6.170017482517483</v>
      </c>
      <c r="F381" s="11">
        <v>25030.85688338512</v>
      </c>
      <c r="G381" s="11">
        <v>8.591987926205347</v>
      </c>
      <c r="H381" s="11">
        <v>1356.1344</v>
      </c>
      <c r="I381" s="11">
        <v>1364.726387926205</v>
      </c>
      <c r="J381" s="11">
        <v>0.018</v>
      </c>
      <c r="K381" s="11">
        <v>0.3321210405976432</v>
      </c>
      <c r="L381" s="11">
        <v>0.524885958366168</v>
      </c>
      <c r="M381" s="11">
        <v>0.9028050086007064</v>
      </c>
      <c r="N381" s="11">
        <v>1.107658896963742</v>
      </c>
      <c r="O381" s="3" t="s">
        <v>310</v>
      </c>
      <c r="P381" s="3" t="s">
        <v>311</v>
      </c>
      <c r="Q381" s="10">
        <v>1</v>
      </c>
      <c r="R381" s="3" t="s">
        <v>312</v>
      </c>
      <c r="S381" s="11">
        <v>0.001574121826928456</v>
      </c>
      <c r="T381" s="11">
        <v>0.002696759041290514</v>
      </c>
      <c r="U381" s="11">
        <v>0.6250952953602406</v>
      </c>
      <c r="V381" s="11">
        <v>0.9014140015602429</v>
      </c>
    </row>
    <row r="382" spans="1:22" ht="18" customHeight="1">
      <c r="A382" s="11">
        <v>1161.9</v>
      </c>
      <c r="B382" s="11">
        <v>50.52514434086527</v>
      </c>
      <c r="C382" s="11">
        <v>415.2505278740103</v>
      </c>
      <c r="D382" s="11">
        <v>1.715314685314685</v>
      </c>
      <c r="E382" s="11">
        <v>6.175132867132867</v>
      </c>
      <c r="F382" s="11">
        <v>25037.02268593164</v>
      </c>
      <c r="G382" s="11">
        <v>8.60624057374444</v>
      </c>
      <c r="H382" s="11">
        <v>1356.1344</v>
      </c>
      <c r="I382" s="11">
        <v>1364.740640573744</v>
      </c>
      <c r="J382" s="11">
        <v>0.018</v>
      </c>
      <c r="K382" s="11">
        <v>0.3322026902469564</v>
      </c>
      <c r="L382" s="11">
        <v>0.5248857691904818</v>
      </c>
      <c r="M382" s="11">
        <v>0.9030396751872243</v>
      </c>
      <c r="N382" s="11">
        <v>1.10737105741525</v>
      </c>
      <c r="O382" s="3" t="s">
        <v>310</v>
      </c>
      <c r="P382" s="3" t="s">
        <v>311</v>
      </c>
      <c r="Q382" s="10">
        <v>1</v>
      </c>
      <c r="R382" s="3" t="s">
        <v>312</v>
      </c>
      <c r="S382" s="11">
        <v>0.001573712521006461</v>
      </c>
      <c r="T382" s="11">
        <v>0.002698293976784553</v>
      </c>
      <c r="U382" s="11">
        <v>0.626669007881247</v>
      </c>
      <c r="V382" s="11">
        <v>0.9041122955370274</v>
      </c>
    </row>
    <row r="383" spans="1:22" ht="18" customHeight="1">
      <c r="A383" s="11">
        <v>1162.8625</v>
      </c>
      <c r="B383" s="11">
        <v>50.57943966940682</v>
      </c>
      <c r="C383" s="11">
        <v>415.3526926289771</v>
      </c>
      <c r="D383" s="11">
        <v>1.716735625485626</v>
      </c>
      <c r="E383" s="11">
        <v>6.180248251748252</v>
      </c>
      <c r="F383" s="11">
        <v>25043.18258487482</v>
      </c>
      <c r="G383" s="11">
        <v>8.620505032848703</v>
      </c>
      <c r="H383" s="11">
        <v>1356.1344</v>
      </c>
      <c r="I383" s="11">
        <v>1364.754905032849</v>
      </c>
      <c r="J383" s="11">
        <v>0.018</v>
      </c>
      <c r="K383" s="11">
        <v>0.332284261380845</v>
      </c>
      <c r="L383" s="11">
        <v>0.5248855798580204</v>
      </c>
      <c r="M383" s="11">
        <v>0.9032741161151283</v>
      </c>
      <c r="N383" s="11">
        <v>1.107083644000426</v>
      </c>
      <c r="O383" s="3" t="s">
        <v>310</v>
      </c>
      <c r="P383" s="3" t="s">
        <v>311</v>
      </c>
      <c r="Q383" s="10">
        <v>1</v>
      </c>
      <c r="R383" s="3" t="s">
        <v>312</v>
      </c>
      <c r="S383" s="11">
        <v>0.001573303820984447</v>
      </c>
      <c r="T383" s="11">
        <v>0.002699828788819473</v>
      </c>
      <c r="U383" s="11">
        <v>0.6282423117022314</v>
      </c>
      <c r="V383" s="11">
        <v>0.9068121243258469</v>
      </c>
    </row>
    <row r="384" spans="1:22" ht="18" customHeight="1">
      <c r="A384" s="11">
        <v>1163.825</v>
      </c>
      <c r="B384" s="11">
        <v>50.63374365957299</v>
      </c>
      <c r="C384" s="11">
        <v>415.4547594699695</v>
      </c>
      <c r="D384" s="11">
        <v>1.718156565656566</v>
      </c>
      <c r="E384" s="11">
        <v>6.185363636363637</v>
      </c>
      <c r="F384" s="11">
        <v>25049.33658021468</v>
      </c>
      <c r="G384" s="11">
        <v>8.634781303518137</v>
      </c>
      <c r="H384" s="11">
        <v>1356.1344</v>
      </c>
      <c r="I384" s="11">
        <v>1364.769181303518</v>
      </c>
      <c r="J384" s="11">
        <v>0.018</v>
      </c>
      <c r="K384" s="11">
        <v>0.3323657539993093</v>
      </c>
      <c r="L384" s="11">
        <v>0.524885390368784</v>
      </c>
      <c r="M384" s="11">
        <v>0.9035083313844191</v>
      </c>
      <c r="N384" s="11">
        <v>1.106796656172201</v>
      </c>
      <c r="O384" s="3" t="s">
        <v>310</v>
      </c>
      <c r="P384" s="3" t="s">
        <v>311</v>
      </c>
      <c r="Q384" s="10">
        <v>1</v>
      </c>
      <c r="R384" s="3" t="s">
        <v>312</v>
      </c>
      <c r="S384" s="11">
        <v>0.001572895726084204</v>
      </c>
      <c r="T384" s="11">
        <v>0.002701363478641581</v>
      </c>
      <c r="U384" s="11">
        <v>0.6298152074283156</v>
      </c>
      <c r="V384" s="11">
        <v>0.9095134878044885</v>
      </c>
    </row>
    <row r="385" spans="1:22" ht="18" customHeight="1">
      <c r="A385" s="11">
        <v>1164.7875</v>
      </c>
      <c r="B385" s="11">
        <v>50.68805628175663</v>
      </c>
      <c r="C385" s="11">
        <v>415.5567283969873</v>
      </c>
      <c r="D385" s="11">
        <v>1.719577505827506</v>
      </c>
      <c r="E385" s="11">
        <v>6.190479020979022</v>
      </c>
      <c r="F385" s="11">
        <v>25055.48467195119</v>
      </c>
      <c r="G385" s="11">
        <v>8.649069385752744</v>
      </c>
      <c r="H385" s="11">
        <v>1356.1344</v>
      </c>
      <c r="I385" s="11">
        <v>1364.783469385753</v>
      </c>
      <c r="J385" s="11">
        <v>0.018</v>
      </c>
      <c r="K385" s="11">
        <v>0.3324471681023488</v>
      </c>
      <c r="L385" s="11">
        <v>0.5248852007227722</v>
      </c>
      <c r="M385" s="11">
        <v>0.9037423209950958</v>
      </c>
      <c r="N385" s="11">
        <v>1.106510093384712</v>
      </c>
      <c r="O385" s="3" t="s">
        <v>310</v>
      </c>
      <c r="P385" s="3" t="s">
        <v>311</v>
      </c>
      <c r="Q385" s="10">
        <v>1</v>
      </c>
      <c r="R385" s="3" t="s">
        <v>312</v>
      </c>
      <c r="S385" s="11">
        <v>0.001572488235529236</v>
      </c>
      <c r="T385" s="11">
        <v>0.002702898047495712</v>
      </c>
      <c r="U385" s="11">
        <v>0.6313876956638449</v>
      </c>
      <c r="V385" s="11">
        <v>0.9122163858519842</v>
      </c>
    </row>
    <row r="386" spans="1:22" ht="18" customHeight="1">
      <c r="A386" s="11">
        <v>1165.75</v>
      </c>
      <c r="B386" s="11">
        <v>50.74237750635073</v>
      </c>
      <c r="C386" s="11">
        <v>415.6585994100307</v>
      </c>
      <c r="D386" s="11">
        <v>1.720998445998446</v>
      </c>
      <c r="E386" s="11">
        <v>6.195594405594406</v>
      </c>
      <c r="F386" s="11">
        <v>25061.62686008438</v>
      </c>
      <c r="G386" s="11">
        <v>8.663369279552519</v>
      </c>
      <c r="H386" s="11">
        <v>1356.1344</v>
      </c>
      <c r="I386" s="11">
        <v>1364.797769279553</v>
      </c>
      <c r="J386" s="11">
        <v>0.018</v>
      </c>
      <c r="K386" s="11">
        <v>0.3325285036899638</v>
      </c>
      <c r="L386" s="11">
        <v>0.5248850109199855</v>
      </c>
      <c r="M386" s="11">
        <v>0.9039760849471591</v>
      </c>
      <c r="N386" s="11">
        <v>1.106223955093296</v>
      </c>
      <c r="O386" s="3" t="s">
        <v>310</v>
      </c>
      <c r="P386" s="3" t="s">
        <v>311</v>
      </c>
      <c r="Q386" s="10">
        <v>1</v>
      </c>
      <c r="R386" s="3" t="s">
        <v>312</v>
      </c>
      <c r="S386" s="11">
        <v>0.001572081348544512</v>
      </c>
      <c r="T386" s="11">
        <v>0.002704432496624802</v>
      </c>
      <c r="U386" s="11">
        <v>0.6329597770123894</v>
      </c>
      <c r="V386" s="11">
        <v>0.9149208183486089</v>
      </c>
    </row>
    <row r="387" spans="1:22" ht="18" customHeight="1">
      <c r="A387" s="11">
        <v>1166.7125</v>
      </c>
      <c r="B387" s="11">
        <v>50.79670730374825</v>
      </c>
      <c r="C387" s="11">
        <v>415.7603725090997</v>
      </c>
      <c r="D387" s="11">
        <v>1.722419386169386</v>
      </c>
      <c r="E387" s="11">
        <v>6.200709790209791</v>
      </c>
      <c r="F387" s="11">
        <v>25067.76314461423</v>
      </c>
      <c r="G387" s="11">
        <v>8.677680984917467</v>
      </c>
      <c r="H387" s="11">
        <v>1356.1344</v>
      </c>
      <c r="I387" s="11">
        <v>1364.812080984917</v>
      </c>
      <c r="J387" s="11">
        <v>0.018</v>
      </c>
      <c r="K387" s="11">
        <v>0.3326097607621543</v>
      </c>
      <c r="L387" s="11">
        <v>0.5248848209604235</v>
      </c>
      <c r="M387" s="11">
        <v>0.9042096232406086</v>
      </c>
      <c r="N387" s="11">
        <v>1.105938240754491</v>
      </c>
      <c r="O387" s="3" t="s">
        <v>310</v>
      </c>
      <c r="P387" s="3" t="s">
        <v>311</v>
      </c>
      <c r="Q387" s="10">
        <v>1</v>
      </c>
      <c r="R387" s="3" t="s">
        <v>312</v>
      </c>
      <c r="S387" s="11">
        <v>0.001571675064357689</v>
      </c>
      <c r="T387" s="11">
        <v>0.002705966827272013</v>
      </c>
      <c r="U387" s="11">
        <v>0.6345314520767471</v>
      </c>
      <c r="V387" s="11">
        <v>0.9176267851758809</v>
      </c>
    </row>
    <row r="388" spans="1:22" ht="18" customHeight="1">
      <c r="A388" s="11">
        <v>1167.675</v>
      </c>
      <c r="B388" s="11">
        <v>50.85104564434207</v>
      </c>
      <c r="C388" s="11">
        <v>415.8620476941941</v>
      </c>
      <c r="D388" s="11">
        <v>1.723840326340326</v>
      </c>
      <c r="E388" s="11">
        <v>6.205825174825175</v>
      </c>
      <c r="F388" s="11">
        <v>25073.89352554075</v>
      </c>
      <c r="G388" s="11">
        <v>8.692004501847586</v>
      </c>
      <c r="H388" s="11">
        <v>1356.1344</v>
      </c>
      <c r="I388" s="11">
        <v>1364.826404501847</v>
      </c>
      <c r="J388" s="11">
        <v>0.018</v>
      </c>
      <c r="K388" s="11">
        <v>0.3326909393189201</v>
      </c>
      <c r="L388" s="11">
        <v>0.5248846308440864</v>
      </c>
      <c r="M388" s="11">
        <v>0.9044429358754443</v>
      </c>
      <c r="N388" s="11">
        <v>1.10565294982603</v>
      </c>
      <c r="O388" s="3" t="s">
        <v>310</v>
      </c>
      <c r="P388" s="3" t="s">
        <v>311</v>
      </c>
      <c r="Q388" s="10">
        <v>1</v>
      </c>
      <c r="R388" s="3" t="s">
        <v>312</v>
      </c>
      <c r="S388" s="11">
        <v>0.00157126938219665</v>
      </c>
      <c r="T388" s="11">
        <v>0.002707501040676513</v>
      </c>
      <c r="U388" s="11">
        <v>0.6361027214589438</v>
      </c>
      <c r="V388" s="11">
        <v>0.9203342862165574</v>
      </c>
    </row>
    <row r="389" spans="1:22" ht="18" customHeight="1">
      <c r="A389" s="11">
        <v>1168.6375</v>
      </c>
      <c r="B389" s="11">
        <v>50.90539249852517</v>
      </c>
      <c r="C389" s="11">
        <v>415.963624965314</v>
      </c>
      <c r="D389" s="11">
        <v>1.725261266511267</v>
      </c>
      <c r="E389" s="11">
        <v>6.21094055944056</v>
      </c>
      <c r="F389" s="11">
        <v>25080.01800286393</v>
      </c>
      <c r="G389" s="11">
        <v>8.706339830342875</v>
      </c>
      <c r="H389" s="11">
        <v>1356.1344</v>
      </c>
      <c r="I389" s="11">
        <v>1364.840739830343</v>
      </c>
      <c r="J389" s="11">
        <v>0.018</v>
      </c>
      <c r="K389" s="11">
        <v>0.3327720393602615</v>
      </c>
      <c r="L389" s="11">
        <v>0.5248844405709742</v>
      </c>
      <c r="M389" s="11">
        <v>0.9046760228516666</v>
      </c>
      <c r="N389" s="11">
        <v>1.105368081766839</v>
      </c>
      <c r="O389" s="3" t="s">
        <v>310</v>
      </c>
      <c r="P389" s="3" t="s">
        <v>311</v>
      </c>
      <c r="Q389" s="10">
        <v>1</v>
      </c>
      <c r="R389" s="3" t="s">
        <v>312</v>
      </c>
      <c r="S389" s="11">
        <v>0.001570864301291961</v>
      </c>
      <c r="T389" s="11">
        <v>0.002709035138077698</v>
      </c>
      <c r="U389" s="11">
        <v>0.6376735857602357</v>
      </c>
      <c r="V389" s="11">
        <v>0.9230433213546352</v>
      </c>
    </row>
    <row r="390" spans="1:22" ht="18" customHeight="1">
      <c r="A390" s="11">
        <v>1169.6</v>
      </c>
      <c r="B390" s="11">
        <v>50.95974783669049</v>
      </c>
      <c r="C390" s="11">
        <v>416.0651043224595</v>
      </c>
      <c r="D390" s="11">
        <v>1.726682206682207</v>
      </c>
      <c r="E390" s="11">
        <v>6.216055944055944</v>
      </c>
      <c r="F390" s="11">
        <v>25086.13657658378</v>
      </c>
      <c r="G390" s="11">
        <v>8.720686970403335</v>
      </c>
      <c r="H390" s="11">
        <v>1356.1344</v>
      </c>
      <c r="I390" s="11">
        <v>1364.855086970403</v>
      </c>
      <c r="J390" s="11">
        <v>0.018</v>
      </c>
      <c r="K390" s="11">
        <v>0.3328530608861783</v>
      </c>
      <c r="L390" s="11">
        <v>0.5248842501410869</v>
      </c>
      <c r="M390" s="11">
        <v>0.9049088841692753</v>
      </c>
      <c r="N390" s="11">
        <v>1.105083636037036</v>
      </c>
      <c r="O390" s="3" t="s">
        <v>310</v>
      </c>
      <c r="P390" s="3" t="s">
        <v>311</v>
      </c>
      <c r="Q390" s="10">
        <v>1</v>
      </c>
      <c r="R390" s="3" t="s">
        <v>312</v>
      </c>
      <c r="S390" s="11">
        <v>0.001570459820875636</v>
      </c>
      <c r="T390" s="11">
        <v>0.002710569120713092</v>
      </c>
      <c r="U390" s="11">
        <v>0.6392440455811114</v>
      </c>
      <c r="V390" s="11">
        <v>0.9257538904753483</v>
      </c>
    </row>
    <row r="391" spans="1:22" ht="18" customHeight="1">
      <c r="A391" s="11">
        <v>1170.5625</v>
      </c>
      <c r="B391" s="11">
        <v>51.01411162923095</v>
      </c>
      <c r="C391" s="11">
        <v>416.1664857656306</v>
      </c>
      <c r="D391" s="11">
        <v>1.728103146853147</v>
      </c>
      <c r="E391" s="11">
        <v>6.221171328671329</v>
      </c>
      <c r="F391" s="11">
        <v>25092.24924670031</v>
      </c>
      <c r="G391" s="11">
        <v>8.735045922028966</v>
      </c>
      <c r="H391" s="11">
        <v>1356.1344</v>
      </c>
      <c r="I391" s="11">
        <v>1364.869445922029</v>
      </c>
      <c r="J391" s="11">
        <v>0.018</v>
      </c>
      <c r="K391" s="11">
        <v>0.3329340038966706</v>
      </c>
      <c r="L391" s="11">
        <v>0.5248840595544242</v>
      </c>
      <c r="M391" s="11">
        <v>0.9051415198282705</v>
      </c>
      <c r="N391" s="11">
        <v>1.104799612097926</v>
      </c>
      <c r="O391" s="3" t="s">
        <v>310</v>
      </c>
      <c r="P391" s="3" t="s">
        <v>311</v>
      </c>
      <c r="Q391" s="10">
        <v>1</v>
      </c>
      <c r="R391" s="3" t="s">
        <v>312</v>
      </c>
      <c r="S391" s="11">
        <v>0.001570055940181376</v>
      </c>
      <c r="T391" s="11">
        <v>0.002712102989818775</v>
      </c>
      <c r="U391" s="11">
        <v>0.6408141015212927</v>
      </c>
      <c r="V391" s="11">
        <v>0.928465993465167</v>
      </c>
    </row>
    <row r="392" spans="1:22" ht="18" customHeight="1">
      <c r="A392" s="11">
        <v>1171.525</v>
      </c>
      <c r="B392" s="11">
        <v>51.06848384653948</v>
      </c>
      <c r="C392" s="11">
        <v>416.267769294827</v>
      </c>
      <c r="D392" s="11">
        <v>1.729524087024087</v>
      </c>
      <c r="E392" s="11">
        <v>6.226286713286714</v>
      </c>
      <c r="F392" s="11">
        <v>25098.35601321349</v>
      </c>
      <c r="G392" s="11">
        <v>8.749416685219769</v>
      </c>
      <c r="H392" s="11">
        <v>1356.1344</v>
      </c>
      <c r="I392" s="11">
        <v>1364.88381668522</v>
      </c>
      <c r="J392" s="11">
        <v>0.018</v>
      </c>
      <c r="K392" s="11">
        <v>0.3330148683917382</v>
      </c>
      <c r="L392" s="11">
        <v>0.5248838688109866</v>
      </c>
      <c r="M392" s="11">
        <v>0.9053739298286515</v>
      </c>
      <c r="N392" s="11">
        <v>1.104516009411997</v>
      </c>
      <c r="O392" s="3" t="s">
        <v>310</v>
      </c>
      <c r="P392" s="3" t="s">
        <v>311</v>
      </c>
      <c r="Q392" s="10">
        <v>1</v>
      </c>
      <c r="R392" s="3" t="s">
        <v>312</v>
      </c>
      <c r="S392" s="11">
        <v>0.001569652658444569</v>
      </c>
      <c r="T392" s="11">
        <v>0.002713636746629383</v>
      </c>
      <c r="U392" s="11">
        <v>0.6423837541797373</v>
      </c>
      <c r="V392" s="11">
        <v>0.9311796302117964</v>
      </c>
    </row>
    <row r="393" spans="1:22" ht="18" customHeight="1">
      <c r="A393" s="11">
        <v>1172.4875</v>
      </c>
      <c r="B393" s="11">
        <v>51.12286445900909</v>
      </c>
      <c r="C393" s="11">
        <v>416.3689549100491</v>
      </c>
      <c r="D393" s="11">
        <v>1.730945027195027</v>
      </c>
      <c r="E393" s="11">
        <v>6.231402097902098</v>
      </c>
      <c r="F393" s="11">
        <v>25104.45687612335</v>
      </c>
      <c r="G393" s="11">
        <v>8.763799259975743</v>
      </c>
      <c r="H393" s="11">
        <v>1356.1344</v>
      </c>
      <c r="I393" s="11">
        <v>1364.898199259976</v>
      </c>
      <c r="J393" s="11">
        <v>0.018</v>
      </c>
      <c r="K393" s="11">
        <v>0.3330956543713814</v>
      </c>
      <c r="L393" s="11">
        <v>0.5248836779107737</v>
      </c>
      <c r="M393" s="11">
        <v>0.9056061141704194</v>
      </c>
      <c r="N393" s="11">
        <v>1.104232827442922</v>
      </c>
      <c r="O393" s="3" t="s">
        <v>310</v>
      </c>
      <c r="P393" s="3" t="s">
        <v>311</v>
      </c>
      <c r="Q393" s="10">
        <v>1</v>
      </c>
      <c r="R393" s="3" t="s">
        <v>312</v>
      </c>
      <c r="S393" s="11">
        <v>0.001569249974902285</v>
      </c>
      <c r="T393" s="11">
        <v>0.002715170392378117</v>
      </c>
      <c r="U393" s="11">
        <v>0.6439530041546395</v>
      </c>
      <c r="V393" s="11">
        <v>0.9338948006041745</v>
      </c>
    </row>
    <row r="394" spans="1:22" ht="18" customHeight="1">
      <c r="A394" s="11">
        <v>1173.45</v>
      </c>
      <c r="B394" s="11">
        <v>51.17725343703264</v>
      </c>
      <c r="C394" s="11">
        <v>416.4700426112967</v>
      </c>
      <c r="D394" s="11">
        <v>1.732365967365967</v>
      </c>
      <c r="E394" s="11">
        <v>6.236517482517483</v>
      </c>
      <c r="F394" s="11">
        <v>25110.55183542987</v>
      </c>
      <c r="G394" s="11">
        <v>8.778193646296888</v>
      </c>
      <c r="H394" s="11">
        <v>1356.1344</v>
      </c>
      <c r="I394" s="11">
        <v>1364.912593646297</v>
      </c>
      <c r="J394" s="11">
        <v>0.018</v>
      </c>
      <c r="K394" s="11">
        <v>0.3331763618356001</v>
      </c>
      <c r="L394" s="11">
        <v>0.5248834868537857</v>
      </c>
      <c r="M394" s="11">
        <v>0.9058380728535735</v>
      </c>
      <c r="N394" s="11">
        <v>1.103950065655551</v>
      </c>
      <c r="O394" s="3" t="s">
        <v>310</v>
      </c>
      <c r="P394" s="3" t="s">
        <v>311</v>
      </c>
      <c r="Q394" s="10">
        <v>1</v>
      </c>
      <c r="R394" s="3" t="s">
        <v>312</v>
      </c>
      <c r="S394" s="11">
        <v>0.001568847888793272</v>
      </c>
      <c r="T394" s="11">
        <v>0.002716703928296742</v>
      </c>
      <c r="U394" s="11">
        <v>0.6455218520434328</v>
      </c>
      <c r="V394" s="11">
        <v>0.9366115045324712</v>
      </c>
    </row>
    <row r="395" spans="1:22" ht="18" customHeight="1">
      <c r="A395" s="11">
        <v>1174.4125</v>
      </c>
      <c r="B395" s="11">
        <v>51.23165075100311</v>
      </c>
      <c r="C395" s="11">
        <v>416.5710323985699</v>
      </c>
      <c r="D395" s="11">
        <v>1.733786907536908</v>
      </c>
      <c r="E395" s="11">
        <v>6.241632867132868</v>
      </c>
      <c r="F395" s="11">
        <v>25116.64089113307</v>
      </c>
      <c r="G395" s="11">
        <v>8.792599844183203</v>
      </c>
      <c r="H395" s="11">
        <v>1356.1344</v>
      </c>
      <c r="I395" s="11">
        <v>1364.926999844183</v>
      </c>
      <c r="J395" s="11">
        <v>0.018</v>
      </c>
      <c r="K395" s="11">
        <v>0.3332569907843942</v>
      </c>
      <c r="L395" s="11">
        <v>0.5248832956400226</v>
      </c>
      <c r="M395" s="11">
        <v>0.9060698058781143</v>
      </c>
      <c r="N395" s="11">
        <v>1.103667723515909</v>
      </c>
      <c r="O395" s="3" t="s">
        <v>310</v>
      </c>
      <c r="P395" s="3" t="s">
        <v>311</v>
      </c>
      <c r="Q395" s="10">
        <v>1</v>
      </c>
      <c r="R395" s="3" t="s">
        <v>312</v>
      </c>
      <c r="S395" s="11">
        <v>0.001568446399357947</v>
      </c>
      <c r="T395" s="11">
        <v>0.002718237355615601</v>
      </c>
      <c r="U395" s="11">
        <v>0.6470902984427908</v>
      </c>
      <c r="V395" s="11">
        <v>0.9393297418880868</v>
      </c>
    </row>
    <row r="396" spans="1:22" ht="18" customHeight="1">
      <c r="A396" s="11">
        <v>1175.375</v>
      </c>
      <c r="B396" s="11">
        <v>51.28605637131341</v>
      </c>
      <c r="C396" s="11">
        <v>416.6719242718684</v>
      </c>
      <c r="D396" s="11">
        <v>1.735207847707848</v>
      </c>
      <c r="E396" s="11">
        <v>6.246748251748253</v>
      </c>
      <c r="F396" s="11">
        <v>25122.72404323292</v>
      </c>
      <c r="G396" s="11">
        <v>8.807017853634688</v>
      </c>
      <c r="H396" s="11">
        <v>1356.1344</v>
      </c>
      <c r="I396" s="11">
        <v>1364.941417853635</v>
      </c>
      <c r="J396" s="11">
        <v>0.018</v>
      </c>
      <c r="K396" s="11">
        <v>0.3333375412177637</v>
      </c>
      <c r="L396" s="11">
        <v>0.5248831042694843</v>
      </c>
      <c r="M396" s="11">
        <v>0.906301313244041</v>
      </c>
      <c r="N396" s="11">
        <v>1.103385800491198</v>
      </c>
      <c r="O396" s="3" t="s">
        <v>310</v>
      </c>
      <c r="P396" s="3" t="s">
        <v>311</v>
      </c>
      <c r="Q396" s="10">
        <v>1</v>
      </c>
      <c r="R396" s="3" t="s">
        <v>312</v>
      </c>
      <c r="S396" s="11">
        <v>0.001568045505838402</v>
      </c>
      <c r="T396" s="11">
        <v>0.002719770675563614</v>
      </c>
      <c r="U396" s="11">
        <v>0.6486583439486292</v>
      </c>
      <c r="V396" s="11">
        <v>0.9420495125636504</v>
      </c>
    </row>
    <row r="397" spans="1:22" ht="18" customHeight="1">
      <c r="A397" s="11">
        <v>1176.3375</v>
      </c>
      <c r="B397" s="11">
        <v>51.34047026835651</v>
      </c>
      <c r="C397" s="11">
        <v>416.7727182311926</v>
      </c>
      <c r="D397" s="11">
        <v>1.736628787878788</v>
      </c>
      <c r="E397" s="11">
        <v>6.251863636363638</v>
      </c>
      <c r="F397" s="11">
        <v>25128.80129172945</v>
      </c>
      <c r="G397" s="11">
        <v>8.821447674651345</v>
      </c>
      <c r="H397" s="11">
        <v>1356.1344</v>
      </c>
      <c r="I397" s="11">
        <v>1364.955847674651</v>
      </c>
      <c r="J397" s="11">
        <v>0.018</v>
      </c>
      <c r="K397" s="11">
        <v>0.3334180131357086</v>
      </c>
      <c r="L397" s="11">
        <v>0.5248829127421708</v>
      </c>
      <c r="M397" s="11">
        <v>0.9065325949513542</v>
      </c>
      <c r="N397" s="11">
        <v>1.103104296049787</v>
      </c>
      <c r="O397" s="3" t="s">
        <v>310</v>
      </c>
      <c r="P397" s="3" t="s">
        <v>311</v>
      </c>
      <c r="Q397" s="10">
        <v>1</v>
      </c>
      <c r="R397" s="3" t="s">
        <v>312</v>
      </c>
      <c r="S397" s="11">
        <v>0.001567645207478389</v>
      </c>
      <c r="T397" s="11">
        <v>0.002721303889368281</v>
      </c>
      <c r="U397" s="11">
        <v>0.6502259891561076</v>
      </c>
      <c r="V397" s="11">
        <v>0.9447708164530187</v>
      </c>
    </row>
    <row r="398" spans="1:22" ht="18" customHeight="1">
      <c r="A398" s="11">
        <v>1177.3</v>
      </c>
      <c r="B398" s="11">
        <v>51.39489241252534</v>
      </c>
      <c r="C398" s="11">
        <v>416.8734142765422</v>
      </c>
      <c r="D398" s="11">
        <v>1.738049728049728</v>
      </c>
      <c r="E398" s="11">
        <v>6.256979020979021</v>
      </c>
      <c r="F398" s="11">
        <v>25134.87263662264</v>
      </c>
      <c r="G398" s="11">
        <v>8.835889307233174</v>
      </c>
      <c r="H398" s="11">
        <v>1356.1344</v>
      </c>
      <c r="I398" s="11">
        <v>1364.970289307233</v>
      </c>
      <c r="J398" s="11">
        <v>0.018</v>
      </c>
      <c r="K398" s="11">
        <v>0.333498406538229</v>
      </c>
      <c r="L398" s="11">
        <v>0.5248827210580822</v>
      </c>
      <c r="M398" s="11">
        <v>0.9067636510000537</v>
      </c>
      <c r="N398" s="11">
        <v>1.102823209661214</v>
      </c>
      <c r="O398" s="3" t="s">
        <v>310</v>
      </c>
      <c r="P398" s="3" t="s">
        <v>311</v>
      </c>
      <c r="Q398" s="10">
        <v>1</v>
      </c>
      <c r="R398" s="3" t="s">
        <v>312</v>
      </c>
      <c r="S398" s="11">
        <v>0.001567245503523326</v>
      </c>
      <c r="T398" s="11">
        <v>0.002722836998255694</v>
      </c>
      <c r="U398" s="11">
        <v>0.6517932346596309</v>
      </c>
      <c r="V398" s="11">
        <v>0.9474936534512745</v>
      </c>
    </row>
    <row r="399" spans="1:22" ht="18" customHeight="1">
      <c r="A399" s="11">
        <v>1178.2625</v>
      </c>
      <c r="B399" s="11">
        <v>51.44932277421282</v>
      </c>
      <c r="C399" s="11">
        <v>416.9740124079174</v>
      </c>
      <c r="D399" s="11">
        <v>1.739470668220668</v>
      </c>
      <c r="E399" s="11">
        <v>6.262094405594406</v>
      </c>
      <c r="F399" s="11">
        <v>25140.9380779125</v>
      </c>
      <c r="G399" s="11">
        <v>8.850342751380172</v>
      </c>
      <c r="H399" s="11">
        <v>1356.1344</v>
      </c>
      <c r="I399" s="11">
        <v>1364.98474275138</v>
      </c>
      <c r="J399" s="11">
        <v>0.018</v>
      </c>
      <c r="K399" s="11">
        <v>0.3335787214253249</v>
      </c>
      <c r="L399" s="11">
        <v>0.5248825292172186</v>
      </c>
      <c r="M399" s="11">
        <v>0.9069944813901396</v>
      </c>
      <c r="N399" s="11">
        <v>1.102542540796182</v>
      </c>
      <c r="O399" s="3" t="s">
        <v>310</v>
      </c>
      <c r="P399" s="3" t="s">
        <v>311</v>
      </c>
      <c r="Q399" s="10">
        <v>1</v>
      </c>
      <c r="R399" s="3" t="s">
        <v>312</v>
      </c>
      <c r="S399" s="11">
        <v>0.001566846393220284</v>
      </c>
      <c r="T399" s="11">
        <v>0.002724370003450533</v>
      </c>
      <c r="U399" s="11">
        <v>0.6533600810528511</v>
      </c>
      <c r="V399" s="11">
        <v>0.9502180234547249</v>
      </c>
    </row>
    <row r="400" spans="1:22" ht="18" customHeight="1">
      <c r="A400" s="11">
        <v>1179.225</v>
      </c>
      <c r="B400" s="11">
        <v>51.50376132381192</v>
      </c>
      <c r="C400" s="11">
        <v>417.0745126253181</v>
      </c>
      <c r="D400" s="11">
        <v>1.740891608391609</v>
      </c>
      <c r="E400" s="11">
        <v>6.267209790209791</v>
      </c>
      <c r="F400" s="11">
        <v>25146.99761559902</v>
      </c>
      <c r="G400" s="11">
        <v>8.864808007092343</v>
      </c>
      <c r="H400" s="11">
        <v>1356.1344</v>
      </c>
      <c r="I400" s="11">
        <v>1364.999208007092</v>
      </c>
      <c r="J400" s="11">
        <v>0.018</v>
      </c>
      <c r="K400" s="11">
        <v>0.3336589577969962</v>
      </c>
      <c r="L400" s="11">
        <v>0.5248823372195797</v>
      </c>
      <c r="M400" s="11">
        <v>0.9072250861216118</v>
      </c>
      <c r="N400" s="11">
        <v>1.102262288926556</v>
      </c>
      <c r="O400" s="3" t="s">
        <v>310</v>
      </c>
      <c r="P400" s="3" t="s">
        <v>311</v>
      </c>
      <c r="Q400" s="10">
        <v>1</v>
      </c>
      <c r="R400" s="3" t="s">
        <v>312</v>
      </c>
      <c r="S400" s="11">
        <v>0.00156644787581799</v>
      </c>
      <c r="T400" s="11">
        <v>0.002725902906176079</v>
      </c>
      <c r="U400" s="11">
        <v>0.6549265289286691</v>
      </c>
      <c r="V400" s="11">
        <v>0.952943926360901</v>
      </c>
    </row>
    <row r="401" spans="1:22" ht="18" customHeight="1">
      <c r="A401" s="11">
        <v>1180.1875</v>
      </c>
      <c r="B401" s="11">
        <v>51.55820803171557</v>
      </c>
      <c r="C401" s="11">
        <v>417.1749149287443</v>
      </c>
      <c r="D401" s="11">
        <v>1.742312548562549</v>
      </c>
      <c r="E401" s="11">
        <v>6.272325174825176</v>
      </c>
      <c r="F401" s="11">
        <v>25153.05124968222</v>
      </c>
      <c r="G401" s="11">
        <v>8.879285074369683</v>
      </c>
      <c r="H401" s="11">
        <v>1356.1344</v>
      </c>
      <c r="I401" s="11">
        <v>1365.01368507437</v>
      </c>
      <c r="J401" s="11">
        <v>0.018</v>
      </c>
      <c r="K401" s="11">
        <v>0.333739115653243</v>
      </c>
      <c r="L401" s="11">
        <v>0.5248821450651656</v>
      </c>
      <c r="M401" s="11">
        <v>0.9074554651944705</v>
      </c>
      <c r="N401" s="11">
        <v>1.101982453525361</v>
      </c>
      <c r="O401" s="3" t="s">
        <v>310</v>
      </c>
      <c r="P401" s="3" t="s">
        <v>311</v>
      </c>
      <c r="Q401" s="10">
        <v>1</v>
      </c>
      <c r="R401" s="3" t="s">
        <v>312</v>
      </c>
      <c r="S401" s="11">
        <v>0.001566049950566819</v>
      </c>
      <c r="T401" s="11">
        <v>0.002727435707654215</v>
      </c>
      <c r="U401" s="11">
        <v>0.656492578879236</v>
      </c>
      <c r="V401" s="11">
        <v>0.9556713620685552</v>
      </c>
    </row>
    <row r="402" spans="1:22" ht="18" customHeight="1">
      <c r="A402" s="11">
        <v>1181.15</v>
      </c>
      <c r="B402" s="11">
        <v>51.61266286831669</v>
      </c>
      <c r="C402" s="11">
        <v>417.2752193181961</v>
      </c>
      <c r="D402" s="11">
        <v>1.743733488733489</v>
      </c>
      <c r="E402" s="11">
        <v>6.277440559440561</v>
      </c>
      <c r="F402" s="11">
        <v>25159.09898016208</v>
      </c>
      <c r="G402" s="11">
        <v>8.893773953212197</v>
      </c>
      <c r="H402" s="11">
        <v>1356.1344</v>
      </c>
      <c r="I402" s="11">
        <v>1365.028173953212</v>
      </c>
      <c r="J402" s="11">
        <v>0.018</v>
      </c>
      <c r="K402" s="11">
        <v>0.3338191949940652</v>
      </c>
      <c r="L402" s="11">
        <v>0.5248819527539764</v>
      </c>
      <c r="M402" s="11">
        <v>0.9076856186087155</v>
      </c>
      <c r="N402" s="11">
        <v>1.101703034066775</v>
      </c>
      <c r="O402" s="3" t="s">
        <v>310</v>
      </c>
      <c r="P402" s="3" t="s">
        <v>311</v>
      </c>
      <c r="Q402" s="10">
        <v>1</v>
      </c>
      <c r="R402" s="3" t="s">
        <v>312</v>
      </c>
      <c r="S402" s="11">
        <v>0.001565652616718791</v>
      </c>
      <c r="T402" s="11">
        <v>0.002728968409105428</v>
      </c>
      <c r="U402" s="11">
        <v>0.6580582314959548</v>
      </c>
      <c r="V402" s="11">
        <v>0.9584003304776606</v>
      </c>
    </row>
    <row r="403" spans="1:22" ht="18" customHeight="1">
      <c r="A403" s="11">
        <v>1182.1125</v>
      </c>
      <c r="B403" s="11">
        <v>51.66712580400824</v>
      </c>
      <c r="C403" s="11">
        <v>417.3754257936733</v>
      </c>
      <c r="D403" s="11">
        <v>1.745154428904429</v>
      </c>
      <c r="E403" s="11">
        <v>6.282555944055945</v>
      </c>
      <c r="F403" s="11">
        <v>25165.14080703861</v>
      </c>
      <c r="G403" s="11">
        <v>8.908274643619878</v>
      </c>
      <c r="H403" s="11">
        <v>1356.1344</v>
      </c>
      <c r="I403" s="11">
        <v>1365.04267464362</v>
      </c>
      <c r="J403" s="11">
        <v>0.018</v>
      </c>
      <c r="K403" s="11">
        <v>0.3338991958194628</v>
      </c>
      <c r="L403" s="11">
        <v>0.5248817602860121</v>
      </c>
      <c r="M403" s="11">
        <v>0.9079155463643468</v>
      </c>
      <c r="N403" s="11">
        <v>1.101424030026136</v>
      </c>
      <c r="O403" s="3" t="s">
        <v>310</v>
      </c>
      <c r="P403" s="3" t="s">
        <v>311</v>
      </c>
      <c r="Q403" s="10">
        <v>1</v>
      </c>
      <c r="R403" s="3" t="s">
        <v>312</v>
      </c>
      <c r="S403" s="11">
        <v>0.001565255873527568</v>
      </c>
      <c r="T403" s="11">
        <v>0.002730501011748819</v>
      </c>
      <c r="U403" s="11">
        <v>0.6596234873694823</v>
      </c>
      <c r="V403" s="11">
        <v>0.9611308314894094</v>
      </c>
    </row>
    <row r="404" spans="1:22" ht="18" customHeight="1">
      <c r="A404" s="11">
        <v>1183.075</v>
      </c>
      <c r="B404" s="11">
        <v>51.72159680918316</v>
      </c>
      <c r="C404" s="11">
        <v>417.4755343551762</v>
      </c>
      <c r="D404" s="11">
        <v>1.746575369075369</v>
      </c>
      <c r="E404" s="11">
        <v>6.28767132867133</v>
      </c>
      <c r="F404" s="11">
        <v>25171.1767303118</v>
      </c>
      <c r="G404" s="11">
        <v>8.922787145592732</v>
      </c>
      <c r="H404" s="11">
        <v>1356.1344</v>
      </c>
      <c r="I404" s="11">
        <v>1365.057187145593</v>
      </c>
      <c r="J404" s="11">
        <v>0.018</v>
      </c>
      <c r="K404" s="11">
        <v>0.333979118129436</v>
      </c>
      <c r="L404" s="11">
        <v>0.5248815676612726</v>
      </c>
      <c r="M404" s="11">
        <v>0.9081452484613647</v>
      </c>
      <c r="N404" s="11">
        <v>1.101145440879927</v>
      </c>
      <c r="O404" s="3" t="s">
        <v>310</v>
      </c>
      <c r="P404" s="3" t="s">
        <v>311</v>
      </c>
      <c r="Q404" s="10">
        <v>1</v>
      </c>
      <c r="R404" s="3" t="s">
        <v>312</v>
      </c>
      <c r="S404" s="11">
        <v>0.00156485972024845</v>
      </c>
      <c r="T404" s="11">
        <v>0.002732033516802108</v>
      </c>
      <c r="U404" s="11">
        <v>0.6611883470897307</v>
      </c>
      <c r="V404" s="11">
        <v>0.9638628650062114</v>
      </c>
    </row>
    <row r="405" spans="1:22" ht="18" customHeight="1">
      <c r="A405" s="11">
        <v>1184.0375</v>
      </c>
      <c r="B405" s="11">
        <v>51.77607585423436</v>
      </c>
      <c r="C405" s="11">
        <v>417.5755450027044</v>
      </c>
      <c r="D405" s="11">
        <v>1.747996309246309</v>
      </c>
      <c r="E405" s="11">
        <v>6.292786713286714</v>
      </c>
      <c r="F405" s="11">
        <v>25177.20674998166</v>
      </c>
      <c r="G405" s="11">
        <v>8.937311459130754</v>
      </c>
      <c r="H405" s="11">
        <v>1356.1344</v>
      </c>
      <c r="I405" s="11">
        <v>1365.071711459131</v>
      </c>
      <c r="J405" s="11">
        <v>0.018</v>
      </c>
      <c r="K405" s="11">
        <v>0.3340589619239845</v>
      </c>
      <c r="L405" s="11">
        <v>0.5248813748797579</v>
      </c>
      <c r="M405" s="11">
        <v>0.9083747248997686</v>
      </c>
      <c r="N405" s="11">
        <v>1.100867266105782</v>
      </c>
      <c r="O405" s="3" t="s">
        <v>310</v>
      </c>
      <c r="P405" s="3" t="s">
        <v>311</v>
      </c>
      <c r="Q405" s="10">
        <v>1</v>
      </c>
      <c r="R405" s="3" t="s">
        <v>312</v>
      </c>
      <c r="S405" s="11">
        <v>0.001564464156138125</v>
      </c>
      <c r="T405" s="11">
        <v>0.002733565925481205</v>
      </c>
      <c r="U405" s="11">
        <v>0.6627528112458688</v>
      </c>
      <c r="V405" s="11">
        <v>0.9665964309316927</v>
      </c>
    </row>
    <row r="406" spans="1:22" ht="18" customHeight="1">
      <c r="A406" s="11">
        <v>1185</v>
      </c>
      <c r="B406" s="11">
        <v>51.83056290955484</v>
      </c>
      <c r="C406" s="11">
        <v>417.6754577362584</v>
      </c>
      <c r="D406" s="11">
        <v>1.74941724941725</v>
      </c>
      <c r="E406" s="11">
        <v>6.297902097902099</v>
      </c>
      <c r="F406" s="11">
        <v>25183.2308660482</v>
      </c>
      <c r="G406" s="11">
        <v>8.951847584233951</v>
      </c>
      <c r="H406" s="11">
        <v>1356.1344</v>
      </c>
      <c r="I406" s="11">
        <v>1365.086247584234</v>
      </c>
      <c r="J406" s="11">
        <v>0.018</v>
      </c>
      <c r="K406" s="11">
        <v>0.3341387272031086</v>
      </c>
      <c r="L406" s="11">
        <v>0.5248811819414682</v>
      </c>
      <c r="M406" s="11">
        <v>0.9086039756795592</v>
      </c>
      <c r="N406" s="11">
        <v>1.10058950518248</v>
      </c>
      <c r="O406" s="3" t="s">
        <v>310</v>
      </c>
      <c r="P406" s="3" t="s">
        <v>311</v>
      </c>
      <c r="Q406" s="10">
        <v>1</v>
      </c>
      <c r="R406" s="3" t="s">
        <v>312</v>
      </c>
      <c r="S406" s="11">
        <v>0.001564069180455889</v>
      </c>
      <c r="T406" s="11">
        <v>0.002735098239002359</v>
      </c>
      <c r="U406" s="11">
        <v>0.6643168804263248</v>
      </c>
      <c r="V406" s="11">
        <v>0.969331529170695</v>
      </c>
    </row>
    <row r="407" spans="1:22" ht="18" customHeight="1">
      <c r="A407" s="11">
        <v>1185.9625</v>
      </c>
      <c r="B407" s="11">
        <v>51.88505794553749</v>
      </c>
      <c r="C407" s="11">
        <v>417.7752725558377</v>
      </c>
      <c r="D407" s="11">
        <v>1.75083818958819</v>
      </c>
      <c r="E407" s="11">
        <v>6.303017482517483</v>
      </c>
      <c r="F407" s="11">
        <v>25189.24907851139</v>
      </c>
      <c r="G407" s="11">
        <v>8.966395520902315</v>
      </c>
      <c r="H407" s="11">
        <v>1356.1344</v>
      </c>
      <c r="I407" s="11">
        <v>1365.100795520902</v>
      </c>
      <c r="J407" s="11">
        <v>0.018</v>
      </c>
      <c r="K407" s="11">
        <v>0.334218413966808</v>
      </c>
      <c r="L407" s="11">
        <v>0.5248809888464032</v>
      </c>
      <c r="M407" s="11">
        <v>0.9088330008007358</v>
      </c>
      <c r="N407" s="11">
        <v>1.100312157589943</v>
      </c>
      <c r="O407" s="3" t="s">
        <v>310</v>
      </c>
      <c r="P407" s="3" t="s">
        <v>311</v>
      </c>
      <c r="Q407" s="10">
        <v>1</v>
      </c>
      <c r="R407" s="3" t="s">
        <v>312</v>
      </c>
      <c r="S407" s="11">
        <v>0.001563674792461195</v>
      </c>
      <c r="T407" s="11">
        <v>0.002736630458577882</v>
      </c>
      <c r="U407" s="11">
        <v>0.665880555218786</v>
      </c>
      <c r="V407" s="11">
        <v>0.9720681596292728</v>
      </c>
    </row>
    <row r="408" spans="1:22" ht="18" customHeight="1">
      <c r="A408" s="11">
        <v>1186.925</v>
      </c>
      <c r="B408" s="11">
        <v>51.93956093257527</v>
      </c>
      <c r="C408" s="11">
        <v>417.8749894614426</v>
      </c>
      <c r="D408" s="11">
        <v>1.75225912975913</v>
      </c>
      <c r="E408" s="11">
        <v>6.308132867132867</v>
      </c>
      <c r="F408" s="11">
        <v>25195.26138737126</v>
      </c>
      <c r="G408" s="11">
        <v>8.980955269135853</v>
      </c>
      <c r="H408" s="11">
        <v>1356.1344</v>
      </c>
      <c r="I408" s="11">
        <v>1365.115355269136</v>
      </c>
      <c r="J408" s="11">
        <v>0.018</v>
      </c>
      <c r="K408" s="11">
        <v>0.3342980222150829</v>
      </c>
      <c r="L408" s="11">
        <v>0.5248807955945631</v>
      </c>
      <c r="M408" s="11">
        <v>0.9090618002632991</v>
      </c>
      <c r="N408" s="11">
        <v>1.100035222809232</v>
      </c>
      <c r="O408" s="3" t="s">
        <v>310</v>
      </c>
      <c r="P408" s="3" t="s">
        <v>311</v>
      </c>
      <c r="Q408" s="10">
        <v>1</v>
      </c>
      <c r="R408" s="3" t="s">
        <v>312</v>
      </c>
      <c r="S408" s="11">
        <v>0.001563280991416099</v>
      </c>
      <c r="T408" s="11">
        <v>0.002738162585420435</v>
      </c>
      <c r="U408" s="11">
        <v>0.6674438362102021</v>
      </c>
      <c r="V408" s="11">
        <v>0.9748063222146933</v>
      </c>
    </row>
    <row r="409" spans="1:22" ht="18" customHeight="1">
      <c r="A409" s="11">
        <v>1187.8875</v>
      </c>
      <c r="B409" s="11">
        <v>51.99407184106109</v>
      </c>
      <c r="C409" s="11">
        <v>417.974608453073</v>
      </c>
      <c r="D409" s="11">
        <v>1.75368006993007</v>
      </c>
      <c r="E409" s="11">
        <v>6.313248251748252</v>
      </c>
      <c r="F409" s="11">
        <v>25201.26779262779</v>
      </c>
      <c r="G409" s="11">
        <v>8.995526828934562</v>
      </c>
      <c r="H409" s="11">
        <v>1356.1344</v>
      </c>
      <c r="I409" s="11">
        <v>1365.129926828934</v>
      </c>
      <c r="J409" s="11">
        <v>0.018</v>
      </c>
      <c r="K409" s="11">
        <v>0.3343775519479333</v>
      </c>
      <c r="L409" s="11">
        <v>0.5248806021859479</v>
      </c>
      <c r="M409" s="11">
        <v>0.9092903740672487</v>
      </c>
      <c r="N409" s="11">
        <v>1.099758700322547</v>
      </c>
      <c r="O409" s="3" t="s">
        <v>310</v>
      </c>
      <c r="P409" s="3" t="s">
        <v>311</v>
      </c>
      <c r="Q409" s="10">
        <v>1</v>
      </c>
      <c r="R409" s="3" t="s">
        <v>312</v>
      </c>
      <c r="S409" s="11">
        <v>0.001562887776584029</v>
      </c>
      <c r="T409" s="11">
        <v>0.00273969462074089</v>
      </c>
      <c r="U409" s="11">
        <v>0.6690067239867861</v>
      </c>
      <c r="V409" s="11">
        <v>0.9775460168354342</v>
      </c>
    </row>
    <row r="410" spans="1:22" ht="18" customHeight="1">
      <c r="A410" s="11">
        <v>1188.85</v>
      </c>
      <c r="B410" s="11">
        <v>52.04859064138791</v>
      </c>
      <c r="C410" s="11">
        <v>418.0741295307289</v>
      </c>
      <c r="D410" s="11">
        <v>1.75510101010101</v>
      </c>
      <c r="E410" s="11">
        <v>6.318363636363637</v>
      </c>
      <c r="F410" s="11">
        <v>25207.26829428099</v>
      </c>
      <c r="G410" s="11">
        <v>9.010110200298442</v>
      </c>
      <c r="H410" s="11">
        <v>1356.1344</v>
      </c>
      <c r="I410" s="11">
        <v>1365.144510200298</v>
      </c>
      <c r="J410" s="11">
        <v>0.018</v>
      </c>
      <c r="K410" s="11">
        <v>0.3344570031653591</v>
      </c>
      <c r="L410" s="11">
        <v>0.5248804086205575</v>
      </c>
      <c r="M410" s="11">
        <v>0.9095187222125845</v>
      </c>
      <c r="N410" s="11">
        <v>1.099482589613221</v>
      </c>
      <c r="O410" s="3" t="s">
        <v>310</v>
      </c>
      <c r="P410" s="3" t="s">
        <v>311</v>
      </c>
      <c r="Q410" s="10">
        <v>1</v>
      </c>
      <c r="R410" s="3" t="s">
        <v>312</v>
      </c>
      <c r="S410" s="11">
        <v>0.001562495147230025</v>
      </c>
      <c r="T410" s="11">
        <v>0.002741226565748765</v>
      </c>
      <c r="U410" s="11">
        <v>0.6705692191340161</v>
      </c>
      <c r="V410" s="11">
        <v>0.9802872434011829</v>
      </c>
    </row>
    <row r="411" spans="1:22" ht="18" customHeight="1">
      <c r="A411" s="11">
        <v>1189.8125</v>
      </c>
      <c r="B411" s="11">
        <v>52.10311730394871</v>
      </c>
      <c r="C411" s="11">
        <v>418.1735526944104</v>
      </c>
      <c r="D411" s="11">
        <v>1.75652195027195</v>
      </c>
      <c r="E411" s="11">
        <v>6.323479020979022</v>
      </c>
      <c r="F411" s="11">
        <v>25213.26289233086</v>
      </c>
      <c r="G411" s="11">
        <v>9.024705383227491</v>
      </c>
      <c r="H411" s="11">
        <v>1356.1344</v>
      </c>
      <c r="I411" s="11">
        <v>1365.159105383227</v>
      </c>
      <c r="J411" s="11">
        <v>0.018</v>
      </c>
      <c r="K411" s="11">
        <v>0.3345363758673605</v>
      </c>
      <c r="L411" s="11">
        <v>0.524880214898392</v>
      </c>
      <c r="M411" s="11">
        <v>0.9097468446993069</v>
      </c>
      <c r="N411" s="11">
        <v>1.099206890165719</v>
      </c>
      <c r="O411" s="3" t="s">
        <v>310</v>
      </c>
      <c r="P411" s="3" t="s">
        <v>311</v>
      </c>
      <c r="Q411" s="10">
        <v>1</v>
      </c>
      <c r="R411" s="3" t="s">
        <v>312</v>
      </c>
      <c r="S411" s="11">
        <v>0.00156210310262074</v>
      </c>
      <c r="T411" s="11">
        <v>0.002742758421652227</v>
      </c>
      <c r="U411" s="11">
        <v>0.6721313222366369</v>
      </c>
      <c r="V411" s="11">
        <v>0.9830300018228352</v>
      </c>
    </row>
    <row r="412" spans="1:22" ht="18" customHeight="1">
      <c r="A412" s="11">
        <v>1190.775</v>
      </c>
      <c r="B412" s="11">
        <v>52.15765179913636</v>
      </c>
      <c r="C412" s="11">
        <v>418.2728779441174</v>
      </c>
      <c r="D412" s="11">
        <v>1.75794289044289</v>
      </c>
      <c r="E412" s="11">
        <v>6.328594405594406</v>
      </c>
      <c r="F412" s="11">
        <v>25219.25158677739</v>
      </c>
      <c r="G412" s="11">
        <v>9.039312377721711</v>
      </c>
      <c r="H412" s="11">
        <v>1356.1344</v>
      </c>
      <c r="I412" s="11">
        <v>1365.173712377722</v>
      </c>
      <c r="J412" s="11">
        <v>0.018</v>
      </c>
      <c r="K412" s="11">
        <v>0.3346156700539372</v>
      </c>
      <c r="L412" s="11">
        <v>0.5248800210194512</v>
      </c>
      <c r="M412" s="11">
        <v>0.9099747415274156</v>
      </c>
      <c r="N412" s="11">
        <v>1.098931601465635</v>
      </c>
      <c r="O412" s="3" t="s">
        <v>310</v>
      </c>
      <c r="P412" s="3" t="s">
        <v>311</v>
      </c>
      <c r="Q412" s="10">
        <v>1</v>
      </c>
      <c r="R412" s="3" t="s">
        <v>312</v>
      </c>
      <c r="S412" s="11">
        <v>0.001561711642024187</v>
      </c>
      <c r="T412" s="11">
        <v>0.002744290189657668</v>
      </c>
      <c r="U412" s="11">
        <v>0.6736930338786611</v>
      </c>
      <c r="V412" s="11">
        <v>0.9857742920124929</v>
      </c>
    </row>
    <row r="413" spans="1:22" ht="18" customHeight="1">
      <c r="A413" s="11">
        <v>1191.7375</v>
      </c>
      <c r="B413" s="11">
        <v>52.21219409734383</v>
      </c>
      <c r="C413" s="11">
        <v>418.3721052798499</v>
      </c>
      <c r="D413" s="11">
        <v>1.759363830613831</v>
      </c>
      <c r="E413" s="11">
        <v>6.333709790209791</v>
      </c>
      <c r="F413" s="11">
        <v>25225.23437762059</v>
      </c>
      <c r="G413" s="11">
        <v>9.053931183781103</v>
      </c>
      <c r="H413" s="11">
        <v>1356.1344</v>
      </c>
      <c r="I413" s="11">
        <v>1365.188331183781</v>
      </c>
      <c r="J413" s="11">
        <v>0.018</v>
      </c>
      <c r="K413" s="11">
        <v>0.3346948857250893</v>
      </c>
      <c r="L413" s="11">
        <v>0.5248798269837355</v>
      </c>
      <c r="M413" s="11">
        <v>0.9102024126969105</v>
      </c>
      <c r="N413" s="11">
        <v>1.098656722999691</v>
      </c>
      <c r="O413" s="3" t="s">
        <v>310</v>
      </c>
      <c r="P413" s="3" t="s">
        <v>311</v>
      </c>
      <c r="Q413" s="10">
        <v>1</v>
      </c>
      <c r="R413" s="3" t="s">
        <v>312</v>
      </c>
      <c r="S413" s="11">
        <v>0.001561320764710961</v>
      </c>
      <c r="T413" s="11">
        <v>0.002745821870971858</v>
      </c>
      <c r="U413" s="11">
        <v>0.675254354643372</v>
      </c>
      <c r="V413" s="11">
        <v>0.9885201138834647</v>
      </c>
    </row>
    <row r="414" spans="1:22" ht="18" customHeight="1">
      <c r="A414" s="11">
        <v>1192.7</v>
      </c>
      <c r="B414" s="11">
        <v>52.26674416896407</v>
      </c>
      <c r="C414" s="11">
        <v>418.4712347016079</v>
      </c>
      <c r="D414" s="11">
        <v>1.760784770784771</v>
      </c>
      <c r="E414" s="11">
        <v>6.338825174825175</v>
      </c>
      <c r="F414" s="11">
        <v>25231.21126486046</v>
      </c>
      <c r="G414" s="11">
        <v>9.068561801405666</v>
      </c>
      <c r="H414" s="11">
        <v>1356.1344</v>
      </c>
      <c r="I414" s="11">
        <v>1365.202961801406</v>
      </c>
      <c r="J414" s="11">
        <v>0.018</v>
      </c>
      <c r="K414" s="11">
        <v>0.334774022880817</v>
      </c>
      <c r="L414" s="11">
        <v>0.5248796327912445</v>
      </c>
      <c r="M414" s="11">
        <v>0.9104298582077919</v>
      </c>
      <c r="N414" s="11">
        <v>1.098382254255731</v>
      </c>
      <c r="O414" s="3" t="s">
        <v>310</v>
      </c>
      <c r="P414" s="3" t="s">
        <v>311</v>
      </c>
      <c r="Q414" s="10">
        <v>1</v>
      </c>
      <c r="R414" s="3" t="s">
        <v>312</v>
      </c>
      <c r="S414" s="11">
        <v>0.001560930469951788</v>
      </c>
      <c r="T414" s="11">
        <v>0.002747353466797656</v>
      </c>
      <c r="U414" s="11">
        <v>0.6768152851133238</v>
      </c>
      <c r="V414" s="11">
        <v>0.9912674673502624</v>
      </c>
    </row>
    <row r="415" spans="1:22" ht="18" customHeight="1">
      <c r="A415" s="11">
        <v>1193.6625</v>
      </c>
      <c r="B415" s="11">
        <v>52.32130198438999</v>
      </c>
      <c r="C415" s="11">
        <v>418.5702662093914</v>
      </c>
      <c r="D415" s="11">
        <v>1.762205710955711</v>
      </c>
      <c r="E415" s="11">
        <v>6.34394055944056</v>
      </c>
      <c r="F415" s="11">
        <v>25237.18224849699</v>
      </c>
      <c r="G415" s="11">
        <v>9.083204230595399</v>
      </c>
      <c r="H415" s="11">
        <v>1356.1344</v>
      </c>
      <c r="I415" s="11">
        <v>1365.217604230595</v>
      </c>
      <c r="J415" s="11">
        <v>0.018</v>
      </c>
      <c r="K415" s="11">
        <v>0.33485308152112</v>
      </c>
      <c r="L415" s="11">
        <v>0.5248794384419784</v>
      </c>
      <c r="M415" s="11">
        <v>0.9106570780600595</v>
      </c>
      <c r="N415" s="11">
        <v>1.098108194722721</v>
      </c>
      <c r="O415" s="3" t="s">
        <v>310</v>
      </c>
      <c r="P415" s="3" t="s">
        <v>311</v>
      </c>
      <c r="Q415" s="10">
        <v>1</v>
      </c>
      <c r="R415" s="3" t="s">
        <v>312</v>
      </c>
      <c r="S415" s="11">
        <v>0.001560540757019966</v>
      </c>
      <c r="T415" s="11">
        <v>0.002748884978338301</v>
      </c>
      <c r="U415" s="11">
        <v>0.6783758258703437</v>
      </c>
      <c r="V415" s="11">
        <v>0.9940163523286006</v>
      </c>
    </row>
    <row r="416" spans="1:22" ht="18" customHeight="1">
      <c r="A416" s="11">
        <v>1194.625</v>
      </c>
      <c r="B416" s="11">
        <v>52.37586751401459</v>
      </c>
      <c r="C416" s="11">
        <v>418.6691998032005</v>
      </c>
      <c r="D416" s="11">
        <v>1.763626651126651</v>
      </c>
      <c r="E416" s="11">
        <v>6.349055944055944</v>
      </c>
      <c r="F416" s="11">
        <v>25243.14732853021</v>
      </c>
      <c r="G416" s="11">
        <v>9.097858471350305</v>
      </c>
      <c r="H416" s="11">
        <v>1356.1344</v>
      </c>
      <c r="I416" s="11">
        <v>1365.23225847135</v>
      </c>
      <c r="J416" s="11">
        <v>0.018</v>
      </c>
      <c r="K416" s="11">
        <v>0.3349320616459986</v>
      </c>
      <c r="L416" s="11">
        <v>0.524879243935937</v>
      </c>
      <c r="M416" s="11">
        <v>0.9108840722537138</v>
      </c>
      <c r="N416" s="11">
        <v>1.097834543890745</v>
      </c>
      <c r="O416" s="3" t="s">
        <v>310</v>
      </c>
      <c r="P416" s="3" t="s">
        <v>311</v>
      </c>
      <c r="Q416" s="10">
        <v>1</v>
      </c>
      <c r="R416" s="3" t="s">
        <v>312</v>
      </c>
      <c r="S416" s="11">
        <v>0.001560151625190141</v>
      </c>
      <c r="T416" s="11">
        <v>0.002750416406795284</v>
      </c>
      <c r="U416" s="11">
        <v>0.6799359774955339</v>
      </c>
      <c r="V416" s="11">
        <v>0.9967667687353959</v>
      </c>
    </row>
    <row r="417" spans="1:22" ht="18" customHeight="1">
      <c r="A417" s="11">
        <v>1195.5875</v>
      </c>
      <c r="B417" s="11">
        <v>52.43044072823074</v>
      </c>
      <c r="C417" s="11">
        <v>418.7680354830352</v>
      </c>
      <c r="D417" s="11">
        <v>1.765047591297591</v>
      </c>
      <c r="E417" s="11">
        <v>6.354171328671329</v>
      </c>
      <c r="F417" s="11">
        <v>25249.10650496008</v>
      </c>
      <c r="G417" s="11">
        <v>9.11252452367038</v>
      </c>
      <c r="H417" s="11">
        <v>1356.1344</v>
      </c>
      <c r="I417" s="11">
        <v>1365.24692452367</v>
      </c>
      <c r="J417" s="11">
        <v>0.018</v>
      </c>
      <c r="K417" s="11">
        <v>0.3350109632554527</v>
      </c>
      <c r="L417" s="11">
        <v>0.5248790492731207</v>
      </c>
      <c r="M417" s="11">
        <v>0.9111108407887545</v>
      </c>
      <c r="N417" s="11">
        <v>1.097561301251002</v>
      </c>
      <c r="O417" s="3" t="s">
        <v>310</v>
      </c>
      <c r="P417" s="3" t="s">
        <v>311</v>
      </c>
      <c r="Q417" s="10">
        <v>1</v>
      </c>
      <c r="R417" s="3" t="s">
        <v>312</v>
      </c>
      <c r="S417" s="11">
        <v>0.001559763073738546</v>
      </c>
      <c r="T417" s="11">
        <v>0.002751947753368766</v>
      </c>
      <c r="U417" s="11">
        <v>0.6814957405692724</v>
      </c>
      <c r="V417" s="11">
        <v>0.9995187164887647</v>
      </c>
    </row>
    <row r="418" spans="1:22" ht="18" customHeight="1">
      <c r="A418" s="11">
        <v>1196.55</v>
      </c>
      <c r="B418" s="11">
        <v>52.4850215974314</v>
      </c>
      <c r="C418" s="11">
        <v>418.8667732488952</v>
      </c>
      <c r="D418" s="11">
        <v>1.766468531468532</v>
      </c>
      <c r="E418" s="11">
        <v>6.359286713286714</v>
      </c>
      <c r="F418" s="11">
        <v>25255.05977778661</v>
      </c>
      <c r="G418" s="11">
        <v>9.127202387555629</v>
      </c>
      <c r="H418" s="11">
        <v>1356.1344</v>
      </c>
      <c r="I418" s="11">
        <v>1365.261602387556</v>
      </c>
      <c r="J418" s="11">
        <v>0.018</v>
      </c>
      <c r="K418" s="11">
        <v>0.335089786349482</v>
      </c>
      <c r="L418" s="11">
        <v>0.524878854453529</v>
      </c>
      <c r="M418" s="11">
        <v>0.9113373836651811</v>
      </c>
      <c r="N418" s="11">
        <v>1.097288466295807</v>
      </c>
      <c r="O418" s="3" t="s">
        <v>310</v>
      </c>
      <c r="P418" s="3" t="s">
        <v>311</v>
      </c>
      <c r="Q418" s="10">
        <v>1</v>
      </c>
      <c r="R418" s="3" t="s">
        <v>312</v>
      </c>
      <c r="S418" s="11">
        <v>0.001559375101942997</v>
      </c>
      <c r="T418" s="11">
        <v>0.002753479019257597</v>
      </c>
      <c r="U418" s="11">
        <v>0.6830551156712155</v>
      </c>
      <c r="V418" s="11">
        <v>1.002272195508022</v>
      </c>
    </row>
    <row r="419" spans="1:22" ht="18" customHeight="1">
      <c r="A419" s="11">
        <v>1197.5125</v>
      </c>
      <c r="B419" s="11">
        <v>52.53961009200953</v>
      </c>
      <c r="C419" s="11">
        <v>418.9654131007808</v>
      </c>
      <c r="D419" s="11">
        <v>1.767889471639472</v>
      </c>
      <c r="E419" s="11">
        <v>6.364402097902098</v>
      </c>
      <c r="F419" s="11">
        <v>25261.00714700981</v>
      </c>
      <c r="G419" s="11">
        <v>9.141892063006045</v>
      </c>
      <c r="H419" s="11">
        <v>1356.1344</v>
      </c>
      <c r="I419" s="11">
        <v>1365.276292063006</v>
      </c>
      <c r="J419" s="11">
        <v>0.018</v>
      </c>
      <c r="K419" s="11">
        <v>0.3351685309280868</v>
      </c>
      <c r="L419" s="11">
        <v>0.5248786594771623</v>
      </c>
      <c r="M419" s="11">
        <v>0.911563700882994</v>
      </c>
      <c r="N419" s="11">
        <v>1.097016038518582</v>
      </c>
      <c r="O419" s="3" t="s">
        <v>310</v>
      </c>
      <c r="P419" s="3" t="s">
        <v>311</v>
      </c>
      <c r="Q419" s="10">
        <v>1</v>
      </c>
      <c r="R419" s="3" t="s">
        <v>312</v>
      </c>
      <c r="S419" s="11">
        <v>0.001558987709082892</v>
      </c>
      <c r="T419" s="11">
        <v>0.002755010205659311</v>
      </c>
      <c r="U419" s="11">
        <v>0.6846141033802984</v>
      </c>
      <c r="V419" s="11">
        <v>1.005027205713682</v>
      </c>
    </row>
    <row r="420" spans="1:22" ht="18" customHeight="1">
      <c r="A420" s="11">
        <v>1198.475</v>
      </c>
      <c r="B420" s="11">
        <v>52.59420618235807</v>
      </c>
      <c r="C420" s="11">
        <v>419.0639550386921</v>
      </c>
      <c r="D420" s="11">
        <v>1.769310411810412</v>
      </c>
      <c r="E420" s="11">
        <v>6.369517482517483</v>
      </c>
      <c r="F420" s="11">
        <v>25266.94861262969</v>
      </c>
      <c r="G420" s="11">
        <v>9.156593550021634</v>
      </c>
      <c r="H420" s="11">
        <v>1356.1344</v>
      </c>
      <c r="I420" s="11">
        <v>1365.290993550022</v>
      </c>
      <c r="J420" s="11">
        <v>0.018</v>
      </c>
      <c r="K420" s="11">
        <v>0.3352471969912673</v>
      </c>
      <c r="L420" s="11">
        <v>0.5248784643440205</v>
      </c>
      <c r="M420" s="11">
        <v>0.9117897924421939</v>
      </c>
      <c r="N420" s="11">
        <v>1.096744017413859</v>
      </c>
      <c r="O420" s="3" t="s">
        <v>310</v>
      </c>
      <c r="P420" s="3" t="s">
        <v>311</v>
      </c>
      <c r="Q420" s="10">
        <v>1</v>
      </c>
      <c r="R420" s="3" t="s">
        <v>312</v>
      </c>
      <c r="S420" s="11">
        <v>0.0015586008944392</v>
      </c>
      <c r="T420" s="11">
        <v>0.002756541313770132</v>
      </c>
      <c r="U420" s="11">
        <v>0.6861727042747375</v>
      </c>
      <c r="V420" s="11">
        <v>1.007783747027452</v>
      </c>
    </row>
    <row r="421" spans="1:22" ht="18" customHeight="1">
      <c r="A421" s="11">
        <v>1199.4375</v>
      </c>
      <c r="B421" s="11">
        <v>52.64880983886992</v>
      </c>
      <c r="C421" s="11">
        <v>419.1623990626287</v>
      </c>
      <c r="D421" s="11">
        <v>1.770731351981352</v>
      </c>
      <c r="E421" s="11">
        <v>6.374632867132868</v>
      </c>
      <c r="F421" s="11">
        <v>25272.88417464622</v>
      </c>
      <c r="G421" s="11">
        <v>9.171306848602395</v>
      </c>
      <c r="H421" s="11">
        <v>1356.1344</v>
      </c>
      <c r="I421" s="11">
        <v>1365.305706848602</v>
      </c>
      <c r="J421" s="11">
        <v>0.018</v>
      </c>
      <c r="K421" s="11">
        <v>0.3353257845390229</v>
      </c>
      <c r="L421" s="11">
        <v>0.5248782690541035</v>
      </c>
      <c r="M421" s="11">
        <v>0.9120156583427794</v>
      </c>
      <c r="N421" s="11">
        <v>1.096472402477274</v>
      </c>
      <c r="O421" s="3" t="s">
        <v>310</v>
      </c>
      <c r="P421" s="3" t="s">
        <v>311</v>
      </c>
      <c r="Q421" s="10">
        <v>1</v>
      </c>
      <c r="R421" s="3" t="s">
        <v>312</v>
      </c>
      <c r="S421" s="11">
        <v>0.001558214657294466</v>
      </c>
      <c r="T421" s="11">
        <v>0.002758072344784983</v>
      </c>
      <c r="U421" s="11">
        <v>0.687730918932032</v>
      </c>
      <c r="V421" s="11">
        <v>1.010541819372237</v>
      </c>
    </row>
    <row r="422" spans="1:22" ht="18" customHeight="1">
      <c r="A422" s="11">
        <v>1200.4</v>
      </c>
      <c r="B422" s="11">
        <v>52.70342103193806</v>
      </c>
      <c r="C422" s="11">
        <v>419.2607451725909</v>
      </c>
      <c r="D422" s="11">
        <v>1.772152292152292</v>
      </c>
      <c r="E422" s="11">
        <v>6.379748251748253</v>
      </c>
      <c r="F422" s="11">
        <v>25278.81383305944</v>
      </c>
      <c r="G422" s="11">
        <v>9.186031958748325</v>
      </c>
      <c r="H422" s="11">
        <v>1356.1344</v>
      </c>
      <c r="I422" s="11">
        <v>1365.320431958748</v>
      </c>
      <c r="J422" s="11">
        <v>0.018</v>
      </c>
      <c r="K422" s="11">
        <v>0.3354042935713543</v>
      </c>
      <c r="L422" s="11">
        <v>0.5248780736074112</v>
      </c>
      <c r="M422" s="11">
        <v>0.9122412985847521</v>
      </c>
      <c r="N422" s="11">
        <v>1.096201193205566</v>
      </c>
      <c r="O422" s="3" t="s">
        <v>310</v>
      </c>
      <c r="P422" s="3" t="s">
        <v>311</v>
      </c>
      <c r="Q422" s="10">
        <v>1</v>
      </c>
      <c r="R422" s="3" t="s">
        <v>312</v>
      </c>
      <c r="S422" s="11">
        <v>0.001557828996932805</v>
      </c>
      <c r="T422" s="11">
        <v>0.002759603299897487</v>
      </c>
      <c r="U422" s="11">
        <v>0.6892887479289648</v>
      </c>
      <c r="V422" s="11">
        <v>1.013301422672134</v>
      </c>
    </row>
    <row r="423" spans="1:22" ht="18" customHeight="1">
      <c r="A423" s="11">
        <v>1201.3625</v>
      </c>
      <c r="B423" s="11">
        <v>52.75803973195541</v>
      </c>
      <c r="C423" s="11">
        <v>419.3589933685787</v>
      </c>
      <c r="D423" s="11">
        <v>1.773573232323232</v>
      </c>
      <c r="E423" s="11">
        <v>6.384863636363638</v>
      </c>
      <c r="F423" s="11">
        <v>25284.73758786931</v>
      </c>
      <c r="G423" s="11">
        <v>9.200768880459426</v>
      </c>
      <c r="H423" s="11">
        <v>1356.1344</v>
      </c>
      <c r="I423" s="11">
        <v>1365.335168880459</v>
      </c>
      <c r="J423" s="11">
        <v>0.018</v>
      </c>
      <c r="K423" s="11">
        <v>0.335482724088261</v>
      </c>
      <c r="L423" s="11">
        <v>0.5248778780039439</v>
      </c>
      <c r="M423" s="11">
        <v>0.9124667131681108</v>
      </c>
      <c r="N423" s="11">
        <v>1.095930389096574</v>
      </c>
      <c r="O423" s="3" t="s">
        <v>310</v>
      </c>
      <c r="P423" s="3" t="s">
        <v>311</v>
      </c>
      <c r="Q423" s="10">
        <v>1</v>
      </c>
      <c r="R423" s="3" t="s">
        <v>312</v>
      </c>
      <c r="S423" s="11">
        <v>0.001557443912639894</v>
      </c>
      <c r="T423" s="11">
        <v>0.002761134180299972</v>
      </c>
      <c r="U423" s="11">
        <v>0.6908461918416047</v>
      </c>
      <c r="V423" s="11">
        <v>1.016062556852434</v>
      </c>
    </row>
    <row r="424" spans="1:22" ht="18" customHeight="1">
      <c r="A424" s="11">
        <v>1202.325</v>
      </c>
      <c r="B424" s="11">
        <v>52.81266590931494</v>
      </c>
      <c r="C424" s="11">
        <v>419.4571436505919</v>
      </c>
      <c r="D424" s="11">
        <v>1.774994172494173</v>
      </c>
      <c r="E424" s="11">
        <v>6.389979020979021</v>
      </c>
      <c r="F424" s="11">
        <v>25290.65543907585</v>
      </c>
      <c r="G424" s="11">
        <v>9.215517613735699</v>
      </c>
      <c r="H424" s="11">
        <v>1356.1344</v>
      </c>
      <c r="I424" s="11">
        <v>1365.349917613736</v>
      </c>
      <c r="J424" s="11">
        <v>0.018</v>
      </c>
      <c r="K424" s="11">
        <v>0.3355610760897431</v>
      </c>
      <c r="L424" s="11">
        <v>0.5248776822437013</v>
      </c>
      <c r="M424" s="11">
        <v>0.9126919020928558</v>
      </c>
      <c r="N424" s="11">
        <v>1.095659989649236</v>
      </c>
      <c r="O424" s="3" t="s">
        <v>310</v>
      </c>
      <c r="P424" s="3" t="s">
        <v>311</v>
      </c>
      <c r="Q424" s="10">
        <v>1</v>
      </c>
      <c r="R424" s="3" t="s">
        <v>312</v>
      </c>
      <c r="S424" s="11">
        <v>0.001557059403702972</v>
      </c>
      <c r="T424" s="11">
        <v>0.002762664987183477</v>
      </c>
      <c r="U424" s="11">
        <v>0.6924032512453077</v>
      </c>
      <c r="V424" s="11">
        <v>1.018825221839618</v>
      </c>
    </row>
    <row r="425" spans="1:22" ht="18" customHeight="1">
      <c r="A425" s="11">
        <v>1203.2875</v>
      </c>
      <c r="B425" s="11">
        <v>52.86729953440953</v>
      </c>
      <c r="C425" s="11">
        <v>419.5551960186306</v>
      </c>
      <c r="D425" s="11">
        <v>1.776415112665113</v>
      </c>
      <c r="E425" s="11">
        <v>6.395094405594406</v>
      </c>
      <c r="F425" s="11">
        <v>25296.56738667906</v>
      </c>
      <c r="G425" s="11">
        <v>9.230278158577143</v>
      </c>
      <c r="H425" s="11">
        <v>1356.1344</v>
      </c>
      <c r="I425" s="11">
        <v>1365.364678158577</v>
      </c>
      <c r="J425" s="11">
        <v>0.018</v>
      </c>
      <c r="K425" s="11">
        <v>0.3356393495758006</v>
      </c>
      <c r="L425" s="11">
        <v>0.5248774863266839</v>
      </c>
      <c r="M425" s="11">
        <v>0.9129168653589868</v>
      </c>
      <c r="N425" s="11">
        <v>1.095389994363583</v>
      </c>
      <c r="O425" s="3" t="s">
        <v>310</v>
      </c>
      <c r="P425" s="3" t="s">
        <v>311</v>
      </c>
      <c r="Q425" s="10">
        <v>1</v>
      </c>
      <c r="R425" s="3" t="s">
        <v>312</v>
      </c>
      <c r="S425" s="11">
        <v>0.001556675469410835</v>
      </c>
      <c r="T425" s="11">
        <v>0.002764195721737754</v>
      </c>
      <c r="U425" s="11">
        <v>0.6939599267147185</v>
      </c>
      <c r="V425" s="11">
        <v>1.021589417561356</v>
      </c>
    </row>
    <row r="426" spans="1:22" ht="18" customHeight="1">
      <c r="A426" s="11">
        <v>1204.25</v>
      </c>
      <c r="B426" s="11">
        <v>52.92194057763218</v>
      </c>
      <c r="C426" s="11">
        <v>419.653150472695</v>
      </c>
      <c r="D426" s="11">
        <v>1.777836052836053</v>
      </c>
      <c r="E426" s="11">
        <v>6.400209790209791</v>
      </c>
      <c r="F426" s="11">
        <v>25302.47343067894</v>
      </c>
      <c r="G426" s="11">
        <v>9.245050514983756</v>
      </c>
      <c r="H426" s="11">
        <v>1356.1344</v>
      </c>
      <c r="I426" s="11">
        <v>1365.379450514984</v>
      </c>
      <c r="J426" s="11">
        <v>0.018</v>
      </c>
      <c r="K426" s="11">
        <v>0.3357175445464337</v>
      </c>
      <c r="L426" s="11">
        <v>0.5248772902528911</v>
      </c>
      <c r="M426" s="11">
        <v>0.9131416029665047</v>
      </c>
      <c r="N426" s="11">
        <v>1.095120402740736</v>
      </c>
      <c r="O426" s="3" t="s">
        <v>310</v>
      </c>
      <c r="P426" s="3" t="s">
        <v>311</v>
      </c>
      <c r="Q426" s="10">
        <v>1</v>
      </c>
      <c r="R426" s="3" t="s">
        <v>312</v>
      </c>
      <c r="S426" s="11">
        <v>0.001556292109053835</v>
      </c>
      <c r="T426" s="11">
        <v>0.002765726385151275</v>
      </c>
      <c r="U426" s="11">
        <v>0.6955162188237723</v>
      </c>
      <c r="V426" s="11">
        <v>1.024355143946507</v>
      </c>
    </row>
    <row r="427" spans="1:22" ht="18" customHeight="1">
      <c r="A427" s="11">
        <v>1205.2125</v>
      </c>
      <c r="B427" s="11">
        <v>52.97658900937579</v>
      </c>
      <c r="C427" s="11">
        <v>419.7510070127848</v>
      </c>
      <c r="D427" s="11">
        <v>1.779256993006993</v>
      </c>
      <c r="E427" s="11">
        <v>6.405325174825176</v>
      </c>
      <c r="F427" s="11">
        <v>25308.37357107549</v>
      </c>
      <c r="G427" s="11">
        <v>9.259834682955542</v>
      </c>
      <c r="H427" s="11">
        <v>1356.1344</v>
      </c>
      <c r="I427" s="11">
        <v>1365.394234682955</v>
      </c>
      <c r="J427" s="11">
        <v>0.018</v>
      </c>
      <c r="K427" s="11">
        <v>0.3357956610016423</v>
      </c>
      <c r="L427" s="11">
        <v>0.5248770940223231</v>
      </c>
      <c r="M427" s="11">
        <v>0.9133661149154091</v>
      </c>
      <c r="N427" s="11">
        <v>1.094851214282911</v>
      </c>
      <c r="O427" s="3" t="s">
        <v>310</v>
      </c>
      <c r="P427" s="3" t="s">
        <v>311</v>
      </c>
      <c r="Q427" s="10">
        <v>1</v>
      </c>
      <c r="R427" s="3" t="s">
        <v>312</v>
      </c>
      <c r="S427" s="11">
        <v>0.00155590932192387</v>
      </c>
      <c r="T427" s="11">
        <v>0.002767256978611234</v>
      </c>
      <c r="U427" s="11">
        <v>0.6970721281456962</v>
      </c>
      <c r="V427" s="11">
        <v>1.027122400925118</v>
      </c>
    </row>
    <row r="428" spans="1:22" ht="18" customHeight="1">
      <c r="A428" s="11">
        <v>1206.175</v>
      </c>
      <c r="B428" s="11">
        <v>53.03124480003331</v>
      </c>
      <c r="C428" s="11">
        <v>419.8487656389001</v>
      </c>
      <c r="D428" s="11">
        <v>1.780677933177933</v>
      </c>
      <c r="E428" s="11">
        <v>6.410440559440561</v>
      </c>
      <c r="F428" s="11">
        <v>25314.26780786869</v>
      </c>
      <c r="G428" s="11">
        <v>9.274630662492498</v>
      </c>
      <c r="H428" s="11">
        <v>1356.1344</v>
      </c>
      <c r="I428" s="11">
        <v>1365.409030662492</v>
      </c>
      <c r="J428" s="11">
        <v>0.018</v>
      </c>
      <c r="K428" s="11">
        <v>0.3358736989414261</v>
      </c>
      <c r="L428" s="11">
        <v>0.52487689763498</v>
      </c>
      <c r="M428" s="11">
        <v>0.9135904012056992</v>
      </c>
      <c r="N428" s="11">
        <v>1.094582428493407</v>
      </c>
      <c r="O428" s="3" t="s">
        <v>310</v>
      </c>
      <c r="P428" s="3" t="s">
        <v>311</v>
      </c>
      <c r="Q428" s="10">
        <v>1</v>
      </c>
      <c r="R428" s="3" t="s">
        <v>312</v>
      </c>
      <c r="S428" s="11">
        <v>0.001555527107314389</v>
      </c>
      <c r="T428" s="11">
        <v>0.002768787503303556</v>
      </c>
      <c r="U428" s="11">
        <v>0.6986276552530106</v>
      </c>
      <c r="V428" s="11">
        <v>1.029891188428422</v>
      </c>
    </row>
    <row r="429" spans="1:22" ht="18" customHeight="1">
      <c r="A429" s="11">
        <v>1207.1375</v>
      </c>
      <c r="B429" s="11">
        <v>53.08590791999769</v>
      </c>
      <c r="C429" s="11">
        <v>419.9464263510409</v>
      </c>
      <c r="D429" s="11">
        <v>1.782098873348874</v>
      </c>
      <c r="E429" s="11">
        <v>6.415555944055945</v>
      </c>
      <c r="F429" s="11">
        <v>25320.15614105857</v>
      </c>
      <c r="G429" s="11">
        <v>9.289438453594625</v>
      </c>
      <c r="H429" s="11">
        <v>1356.1344</v>
      </c>
      <c r="I429" s="11">
        <v>1365.423838453594</v>
      </c>
      <c r="J429" s="11">
        <v>0.018</v>
      </c>
      <c r="K429" s="11">
        <v>0.3359516583657855</v>
      </c>
      <c r="L429" s="11">
        <v>0.5248767010908618</v>
      </c>
      <c r="M429" s="11">
        <v>0.913814461837376</v>
      </c>
      <c r="N429" s="11">
        <v>1.094314044876608</v>
      </c>
      <c r="O429" s="3" t="s">
        <v>310</v>
      </c>
      <c r="P429" s="3" t="s">
        <v>311</v>
      </c>
      <c r="Q429" s="10">
        <v>1</v>
      </c>
      <c r="R429" s="3" t="s">
        <v>312</v>
      </c>
      <c r="S429" s="11">
        <v>0.001555145464520382</v>
      </c>
      <c r="T429" s="11">
        <v>0.002770317960412895</v>
      </c>
      <c r="U429" s="11">
        <v>0.700182800717531</v>
      </c>
      <c r="V429" s="11">
        <v>1.032661506388834</v>
      </c>
    </row>
    <row r="430" spans="1:22" ht="18" customHeight="1">
      <c r="A430" s="11">
        <v>1208.1</v>
      </c>
      <c r="B430" s="11">
        <v>53.14057833966187</v>
      </c>
      <c r="C430" s="11">
        <v>420.0439891492074</v>
      </c>
      <c r="D430" s="11">
        <v>1.783519813519814</v>
      </c>
      <c r="E430" s="11">
        <v>6.42067132867133</v>
      </c>
      <c r="F430" s="11">
        <v>25326.03857064511</v>
      </c>
      <c r="G430" s="11">
        <v>9.304258056261924</v>
      </c>
      <c r="H430" s="11">
        <v>1356.1344</v>
      </c>
      <c r="I430" s="11">
        <v>1365.438658056262</v>
      </c>
      <c r="J430" s="11">
        <v>0.018</v>
      </c>
      <c r="K430" s="11">
        <v>0.3360295392747203</v>
      </c>
      <c r="L430" s="11">
        <v>0.5248765043899685</v>
      </c>
      <c r="M430" s="11">
        <v>0.9140382968104391</v>
      </c>
      <c r="N430" s="11">
        <v>1.094046062937982</v>
      </c>
      <c r="O430" s="3" t="s">
        <v>310</v>
      </c>
      <c r="P430" s="3" t="s">
        <v>311</v>
      </c>
      <c r="Q430" s="10">
        <v>1</v>
      </c>
      <c r="R430" s="3" t="s">
        <v>312</v>
      </c>
      <c r="S430" s="11">
        <v>0.001554764392838377</v>
      </c>
      <c r="T430" s="11">
        <v>0.002771848351122644</v>
      </c>
      <c r="U430" s="11">
        <v>0.7017375651103694</v>
      </c>
      <c r="V430" s="11">
        <v>1.035433354739957</v>
      </c>
    </row>
    <row r="431" spans="1:22" ht="18" customHeight="1">
      <c r="A431" s="11">
        <v>1209.0625</v>
      </c>
      <c r="B431" s="11">
        <v>53.19525602941876</v>
      </c>
      <c r="C431" s="11">
        <v>420.1414540333993</v>
      </c>
      <c r="D431" s="11">
        <v>1.784940753690754</v>
      </c>
      <c r="E431" s="11">
        <v>6.425786713286714</v>
      </c>
      <c r="F431" s="11">
        <v>25331.91509662833</v>
      </c>
      <c r="G431" s="11">
        <v>9.31908947049439</v>
      </c>
      <c r="H431" s="11">
        <v>1356.1344</v>
      </c>
      <c r="I431" s="11">
        <v>1365.453489470494</v>
      </c>
      <c r="J431" s="11">
        <v>0.018</v>
      </c>
      <c r="K431" s="11">
        <v>0.3361073416682306</v>
      </c>
      <c r="L431" s="11">
        <v>0.5248763075322999</v>
      </c>
      <c r="M431" s="11">
        <v>0.9142619061248888</v>
      </c>
      <c r="N431" s="11">
        <v>1.093778482184075</v>
      </c>
      <c r="O431" s="3" t="s">
        <v>310</v>
      </c>
      <c r="P431" s="3" t="s">
        <v>311</v>
      </c>
      <c r="Q431" s="10">
        <v>1</v>
      </c>
      <c r="R431" s="3" t="s">
        <v>312</v>
      </c>
      <c r="S431" s="11">
        <v>0.001554383891566195</v>
      </c>
      <c r="T431" s="11">
        <v>0.002773378676614504</v>
      </c>
      <c r="U431" s="11">
        <v>0.7032919490019356</v>
      </c>
      <c r="V431" s="11">
        <v>1.038206733416571</v>
      </c>
    </row>
    <row r="432" spans="1:22" ht="18" customHeight="1">
      <c r="A432" s="11">
        <v>1210.025</v>
      </c>
      <c r="B432" s="11">
        <v>53.24994095966134</v>
      </c>
      <c r="C432" s="11">
        <v>420.2388210036167</v>
      </c>
      <c r="D432" s="11">
        <v>1.786361693861694</v>
      </c>
      <c r="E432" s="11">
        <v>6.430902097902099</v>
      </c>
      <c r="F432" s="11">
        <v>25337.78571900821</v>
      </c>
      <c r="G432" s="11">
        <v>9.333932696292031</v>
      </c>
      <c r="H432" s="11">
        <v>1356.1344</v>
      </c>
      <c r="I432" s="11">
        <v>1365.468332696292</v>
      </c>
      <c r="J432" s="11">
        <v>0.018</v>
      </c>
      <c r="K432" s="11">
        <v>0.3361850655463164</v>
      </c>
      <c r="L432" s="11">
        <v>0.5248761105178563</v>
      </c>
      <c r="M432" s="11">
        <v>0.9144852897807247</v>
      </c>
      <c r="N432" s="11">
        <v>1.093511302122509</v>
      </c>
      <c r="O432" s="3" t="s">
        <v>310</v>
      </c>
      <c r="P432" s="3" t="s">
        <v>311</v>
      </c>
      <c r="Q432" s="10">
        <v>1</v>
      </c>
      <c r="R432" s="3" t="s">
        <v>312</v>
      </c>
      <c r="S432" s="11">
        <v>0.001554003960004162</v>
      </c>
      <c r="T432" s="11">
        <v>0.002774908938070653</v>
      </c>
      <c r="U432" s="11">
        <v>0.7048459529619397</v>
      </c>
      <c r="V432" s="11">
        <v>1.040981642354642</v>
      </c>
    </row>
    <row r="433" spans="1:22" ht="18" customHeight="1">
      <c r="A433" s="11">
        <v>1210.9875</v>
      </c>
      <c r="B433" s="11">
        <v>53.30463310078252</v>
      </c>
      <c r="C433" s="11">
        <v>420.3360900598596</v>
      </c>
      <c r="D433" s="11">
        <v>1.787782634032634</v>
      </c>
      <c r="E433" s="11">
        <v>6.436017482517483</v>
      </c>
      <c r="F433" s="11">
        <v>25343.65043778475</v>
      </c>
      <c r="G433" s="11">
        <v>9.348787733654843</v>
      </c>
      <c r="H433" s="11">
        <v>1356.1344</v>
      </c>
      <c r="I433" s="11">
        <v>1365.483187733655</v>
      </c>
      <c r="J433" s="11">
        <v>0.018</v>
      </c>
      <c r="K433" s="11">
        <v>0.3362627109089775</v>
      </c>
      <c r="L433" s="11">
        <v>0.5248759133466375</v>
      </c>
      <c r="M433" s="11">
        <v>0.9147084477779468</v>
      </c>
      <c r="N433" s="11">
        <v>1.093244522261981</v>
      </c>
      <c r="O433" s="3" t="s">
        <v>310</v>
      </c>
      <c r="P433" s="3" t="s">
        <v>311</v>
      </c>
      <c r="Q433" s="10">
        <v>1</v>
      </c>
      <c r="R433" s="3" t="s">
        <v>312</v>
      </c>
      <c r="S433" s="11">
        <v>0.001553624597452675</v>
      </c>
      <c r="T433" s="11">
        <v>0.002776439136669425</v>
      </c>
      <c r="U433" s="11">
        <v>0.7063995775593924</v>
      </c>
      <c r="V433" s="11">
        <v>1.043758081491311</v>
      </c>
    </row>
    <row r="434" spans="1:22" ht="18" customHeight="1">
      <c r="A434" s="11">
        <v>1211.95</v>
      </c>
      <c r="B434" s="11">
        <v>53.35933242317527</v>
      </c>
      <c r="C434" s="11">
        <v>420.4332612021281</v>
      </c>
      <c r="D434" s="11">
        <v>1.789203574203574</v>
      </c>
      <c r="E434" s="11">
        <v>6.441132867132867</v>
      </c>
      <c r="F434" s="11">
        <v>25349.50925295797</v>
      </c>
      <c r="G434" s="11">
        <v>9.363654582582823</v>
      </c>
      <c r="H434" s="11">
        <v>1356.1344</v>
      </c>
      <c r="I434" s="11">
        <v>1365.498054582583</v>
      </c>
      <c r="J434" s="11">
        <v>0.018</v>
      </c>
      <c r="K434" s="11">
        <v>0.3363402777562142</v>
      </c>
      <c r="L434" s="11">
        <v>0.5248757160186435</v>
      </c>
      <c r="M434" s="11">
        <v>0.9149313801165555</v>
      </c>
      <c r="N434" s="11">
        <v>1.092978142112261</v>
      </c>
      <c r="O434" s="3" t="s">
        <v>310</v>
      </c>
      <c r="P434" s="3" t="s">
        <v>311</v>
      </c>
      <c r="Q434" s="10">
        <v>1</v>
      </c>
      <c r="R434" s="3" t="s">
        <v>312</v>
      </c>
      <c r="S434" s="11">
        <v>0.001553245803214625</v>
      </c>
      <c r="T434" s="11">
        <v>0.002777969273589636</v>
      </c>
      <c r="U434" s="11">
        <v>0.707952823362607</v>
      </c>
      <c r="V434" s="11">
        <v>1.046536050764901</v>
      </c>
    </row>
    <row r="435" spans="1:22" ht="18" customHeight="1">
      <c r="A435" s="11">
        <v>1212.9125</v>
      </c>
      <c r="B435" s="11">
        <v>53.4140388972325</v>
      </c>
      <c r="C435" s="11">
        <v>420.5303344304221</v>
      </c>
      <c r="D435" s="11">
        <v>1.790624514374515</v>
      </c>
      <c r="E435" s="11">
        <v>6.446248251748252</v>
      </c>
      <c r="F435" s="11">
        <v>25355.36216452785</v>
      </c>
      <c r="G435" s="11">
        <v>9.378533243075976</v>
      </c>
      <c r="H435" s="11">
        <v>1356.1344</v>
      </c>
      <c r="I435" s="11">
        <v>1365.512933243076</v>
      </c>
      <c r="J435" s="11">
        <v>0.018</v>
      </c>
      <c r="K435" s="11">
        <v>0.3364177660880264</v>
      </c>
      <c r="L435" s="11">
        <v>0.5248755185338744</v>
      </c>
      <c r="M435" s="11">
        <v>0.9151540867965506</v>
      </c>
      <c r="N435" s="11">
        <v>1.092712161184187</v>
      </c>
      <c r="O435" s="3" t="s">
        <v>310</v>
      </c>
      <c r="P435" s="3" t="s">
        <v>311</v>
      </c>
      <c r="Q435" s="10">
        <v>1</v>
      </c>
      <c r="R435" s="3" t="s">
        <v>312</v>
      </c>
      <c r="S435" s="11">
        <v>0.001552867576594184</v>
      </c>
      <c r="T435" s="11">
        <v>0.00277949935000843</v>
      </c>
      <c r="U435" s="11">
        <v>0.7095056909392012</v>
      </c>
      <c r="V435" s="11">
        <v>1.04931555011491</v>
      </c>
    </row>
    <row r="436" spans="1:22" ht="18" customHeight="1">
      <c r="A436" s="11">
        <v>1213.875</v>
      </c>
      <c r="B436" s="11">
        <v>53.46875249334716</v>
      </c>
      <c r="C436" s="11">
        <v>420.6273097447416</v>
      </c>
      <c r="D436" s="11">
        <v>1.792045454545455</v>
      </c>
      <c r="E436" s="11">
        <v>6.451363636363637</v>
      </c>
      <c r="F436" s="11">
        <v>25361.2091724944</v>
      </c>
      <c r="G436" s="11">
        <v>9.393423715134301</v>
      </c>
      <c r="H436" s="11">
        <v>1356.1344</v>
      </c>
      <c r="I436" s="11">
        <v>1365.527823715134</v>
      </c>
      <c r="J436" s="11">
        <v>0.018</v>
      </c>
      <c r="K436" s="11">
        <v>0.3364951759044139</v>
      </c>
      <c r="L436" s="11">
        <v>0.5248753208923301</v>
      </c>
      <c r="M436" s="11">
        <v>0.9153765678179321</v>
      </c>
      <c r="N436" s="11">
        <v>1.092446578989664</v>
      </c>
      <c r="O436" s="3" t="s">
        <v>310</v>
      </c>
      <c r="P436" s="3" t="s">
        <v>311</v>
      </c>
      <c r="Q436" s="10">
        <v>1</v>
      </c>
      <c r="R436" s="3" t="s">
        <v>312</v>
      </c>
      <c r="S436" s="11">
        <v>0.001552489916897039</v>
      </c>
      <c r="T436" s="11">
        <v>0.002781029367101715</v>
      </c>
      <c r="U436" s="11">
        <v>0.7110581808560983</v>
      </c>
      <c r="V436" s="11">
        <v>1.052096579482011</v>
      </c>
    </row>
    <row r="437" spans="1:22" ht="18" customHeight="1">
      <c r="A437" s="11">
        <v>1214.8375</v>
      </c>
      <c r="B437" s="11">
        <v>53.52347318191218</v>
      </c>
      <c r="C437" s="11">
        <v>420.7241871450867</v>
      </c>
      <c r="D437" s="11">
        <v>1.793466394716395</v>
      </c>
      <c r="E437" s="11">
        <v>6.456479020979021</v>
      </c>
      <c r="F437" s="11">
        <v>25367.05027685762</v>
      </c>
      <c r="G437" s="11">
        <v>9.408325998757793</v>
      </c>
      <c r="H437" s="11">
        <v>1356.1344</v>
      </c>
      <c r="I437" s="11">
        <v>1365.542725998758</v>
      </c>
      <c r="J437" s="11">
        <v>0.018</v>
      </c>
      <c r="K437" s="11">
        <v>0.3365725072053769</v>
      </c>
      <c r="L437" s="11">
        <v>0.5248751230940106</v>
      </c>
      <c r="M437" s="11">
        <v>0.9155988231806997</v>
      </c>
      <c r="N437" s="11">
        <v>1.092181395041661</v>
      </c>
      <c r="O437" s="3" t="s">
        <v>310</v>
      </c>
      <c r="P437" s="3" t="s">
        <v>311</v>
      </c>
      <c r="Q437" s="10">
        <v>1</v>
      </c>
      <c r="R437" s="3" t="s">
        <v>312</v>
      </c>
      <c r="S437" s="11">
        <v>0.001552112823430152</v>
      </c>
      <c r="T437" s="11">
        <v>0.002782559326043734</v>
      </c>
      <c r="U437" s="11">
        <v>0.7126102936795284</v>
      </c>
      <c r="V437" s="11">
        <v>1.054879138808055</v>
      </c>
    </row>
    <row r="438" spans="1:22" ht="18" customHeight="1">
      <c r="A438" s="11">
        <v>1215.8</v>
      </c>
      <c r="B438" s="11">
        <v>53.57820093332052</v>
      </c>
      <c r="C438" s="11">
        <v>420.8209666314573</v>
      </c>
      <c r="D438" s="11">
        <v>1.794887334887335</v>
      </c>
      <c r="E438" s="11">
        <v>6.461594405594406</v>
      </c>
      <c r="F438" s="11">
        <v>25372.8854776175</v>
      </c>
      <c r="G438" s="11">
        <v>9.423240093946458</v>
      </c>
      <c r="H438" s="11">
        <v>1356.1344</v>
      </c>
      <c r="I438" s="11">
        <v>1365.557640093946</v>
      </c>
      <c r="J438" s="11">
        <v>0.018</v>
      </c>
      <c r="K438" s="11">
        <v>0.3366497599909153</v>
      </c>
      <c r="L438" s="11">
        <v>0.5248749251389161</v>
      </c>
      <c r="M438" s="11">
        <v>0.9158208528848538</v>
      </c>
      <c r="N438" s="11">
        <v>1.09191660885421</v>
      </c>
      <c r="O438" s="3" t="s">
        <v>310</v>
      </c>
      <c r="P438" s="3" t="s">
        <v>311</v>
      </c>
      <c r="Q438" s="10">
        <v>1</v>
      </c>
      <c r="R438" s="3" t="s">
        <v>312</v>
      </c>
      <c r="S438" s="11">
        <v>0.001551736295502961</v>
      </c>
      <c r="T438" s="11">
        <v>0.002784089228009237</v>
      </c>
      <c r="U438" s="11">
        <v>0.7141620299750314</v>
      </c>
      <c r="V438" s="11">
        <v>1.057663228036064</v>
      </c>
    </row>
    <row r="439" spans="1:22" ht="18" customHeight="1">
      <c r="A439" s="11">
        <v>1216.7625</v>
      </c>
      <c r="B439" s="11">
        <v>53.63293571796511</v>
      </c>
      <c r="C439" s="11">
        <v>420.9176482038533</v>
      </c>
      <c r="D439" s="11">
        <v>1.796308275058275</v>
      </c>
      <c r="E439" s="11">
        <v>6.466709790209791</v>
      </c>
      <c r="F439" s="11">
        <v>25378.71477477405</v>
      </c>
      <c r="G439" s="11">
        <v>9.438166000700296</v>
      </c>
      <c r="H439" s="11">
        <v>1356.1344</v>
      </c>
      <c r="I439" s="11">
        <v>1365.5725660007</v>
      </c>
      <c r="J439" s="11">
        <v>0.018</v>
      </c>
      <c r="K439" s="11">
        <v>0.3367269342610292</v>
      </c>
      <c r="L439" s="11">
        <v>0.5248747270270464</v>
      </c>
      <c r="M439" s="11">
        <v>0.9160426569303941</v>
      </c>
      <c r="N439" s="11">
        <v>1.091652219942401</v>
      </c>
      <c r="O439" s="3" t="s">
        <v>310</v>
      </c>
      <c r="P439" s="3" t="s">
        <v>311</v>
      </c>
      <c r="Q439" s="10">
        <v>1</v>
      </c>
      <c r="R439" s="3" t="s">
        <v>312</v>
      </c>
      <c r="S439" s="11">
        <v>0.001551360332424961</v>
      </c>
      <c r="T439" s="11">
        <v>0.002785619074169148</v>
      </c>
      <c r="U439" s="11">
        <v>0.7157133903074564</v>
      </c>
      <c r="V439" s="11">
        <v>1.060448847110234</v>
      </c>
    </row>
    <row r="440" spans="1:22" ht="18" customHeight="1">
      <c r="A440" s="11">
        <v>1217.725</v>
      </c>
      <c r="B440" s="11">
        <v>53.68767750623888</v>
      </c>
      <c r="C440" s="11">
        <v>421.0142318622749</v>
      </c>
      <c r="D440" s="11">
        <v>1.797729215229215</v>
      </c>
      <c r="E440" s="11">
        <v>6.471825174825175</v>
      </c>
      <c r="F440" s="11">
        <v>25384.53816832727</v>
      </c>
      <c r="G440" s="11">
        <v>9.453103719019303</v>
      </c>
      <c r="H440" s="11">
        <v>1356.1344</v>
      </c>
      <c r="I440" s="11">
        <v>1365.587503719019</v>
      </c>
      <c r="J440" s="11">
        <v>0.018</v>
      </c>
      <c r="K440" s="11">
        <v>0.3368040300157186</v>
      </c>
      <c r="L440" s="11">
        <v>0.5248745287584016</v>
      </c>
      <c r="M440" s="11">
        <v>0.9162642353173209</v>
      </c>
      <c r="N440" s="11">
        <v>1.091388227822381</v>
      </c>
      <c r="O440" s="3" t="s">
        <v>310</v>
      </c>
      <c r="P440" s="3" t="s">
        <v>311</v>
      </c>
      <c r="Q440" s="10">
        <v>1</v>
      </c>
      <c r="R440" s="3" t="s">
        <v>312</v>
      </c>
      <c r="S440" s="11">
        <v>0.001550984933508117</v>
      </c>
      <c r="T440" s="11">
        <v>0.002787148865694905</v>
      </c>
      <c r="U440" s="11">
        <v>0.7172643752409645</v>
      </c>
      <c r="V440" s="11">
        <v>1.063235995975929</v>
      </c>
    </row>
    <row r="441" spans="1:22" ht="18" customHeight="1">
      <c r="A441" s="11">
        <v>1218.6875</v>
      </c>
      <c r="B441" s="11">
        <v>53.74242626853479</v>
      </c>
      <c r="C441" s="11">
        <v>421.1107176067221</v>
      </c>
      <c r="D441" s="11">
        <v>1.799150155400155</v>
      </c>
      <c r="E441" s="11">
        <v>6.47694055944056</v>
      </c>
      <c r="F441" s="11">
        <v>25390.35565827716</v>
      </c>
      <c r="G441" s="11">
        <v>9.46805324890348</v>
      </c>
      <c r="H441" s="11">
        <v>1356.1344</v>
      </c>
      <c r="I441" s="11">
        <v>1365.602453248903</v>
      </c>
      <c r="J441" s="11">
        <v>0.018</v>
      </c>
      <c r="K441" s="11">
        <v>0.3368810472549834</v>
      </c>
      <c r="L441" s="11">
        <v>0.5248743303329816</v>
      </c>
      <c r="M441" s="11">
        <v>0.9164855880456342</v>
      </c>
      <c r="N441" s="11">
        <v>1.091124632011352</v>
      </c>
      <c r="O441" s="3" t="s">
        <v>310</v>
      </c>
      <c r="P441" s="3" t="s">
        <v>311</v>
      </c>
      <c r="Q441" s="10">
        <v>1</v>
      </c>
      <c r="R441" s="3" t="s">
        <v>312</v>
      </c>
      <c r="S441" s="11">
        <v>0.001550610098065652</v>
      </c>
      <c r="T441" s="11">
        <v>0.002788678603756301</v>
      </c>
      <c r="U441" s="11">
        <v>0.7188149853390302</v>
      </c>
      <c r="V441" s="11">
        <v>1.066024674579685</v>
      </c>
    </row>
    <row r="442" spans="1:22" ht="18" customHeight="1">
      <c r="A442" s="11">
        <v>1219.65</v>
      </c>
      <c r="B442" s="11">
        <v>53.79718197524576</v>
      </c>
      <c r="C442" s="11">
        <v>421.2071054371948</v>
      </c>
      <c r="D442" s="11">
        <v>1.800571095571096</v>
      </c>
      <c r="E442" s="11">
        <v>6.482055944055944</v>
      </c>
      <c r="F442" s="11">
        <v>25396.16724462372</v>
      </c>
      <c r="G442" s="11">
        <v>9.48301459035283</v>
      </c>
      <c r="H442" s="11">
        <v>1356.1344</v>
      </c>
      <c r="I442" s="11">
        <v>1365.617414590353</v>
      </c>
      <c r="J442" s="11">
        <v>0.018</v>
      </c>
      <c r="K442" s="11">
        <v>0.3369579859788237</v>
      </c>
      <c r="L442" s="11">
        <v>0.5248741317507863</v>
      </c>
      <c r="M442" s="11">
        <v>0.916706715115334</v>
      </c>
      <c r="N442" s="11">
        <v>1.090861432027567</v>
      </c>
      <c r="O442" s="3" t="s">
        <v>310</v>
      </c>
      <c r="P442" s="3" t="s">
        <v>311</v>
      </c>
      <c r="Q442" s="10">
        <v>1</v>
      </c>
      <c r="R442" s="3" t="s">
        <v>312</v>
      </c>
      <c r="S442" s="11">
        <v>0.001550235825412285</v>
      </c>
      <c r="T442" s="11">
        <v>0.002790208289521918</v>
      </c>
      <c r="U442" s="11">
        <v>0.7203652211644425</v>
      </c>
      <c r="V442" s="11">
        <v>1.068814882869207</v>
      </c>
    </row>
    <row r="443" spans="1:22" ht="18" customHeight="1">
      <c r="A443" s="11">
        <v>1220.6125</v>
      </c>
      <c r="B443" s="11">
        <v>53.85194459676473</v>
      </c>
      <c r="C443" s="11">
        <v>421.3033953536928</v>
      </c>
      <c r="D443" s="11">
        <v>1.801992035742036</v>
      </c>
      <c r="E443" s="11">
        <v>6.487171328671329</v>
      </c>
      <c r="F443" s="11">
        <v>25401.97292736693</v>
      </c>
      <c r="G443" s="11">
        <v>9.497987743367352</v>
      </c>
      <c r="H443" s="11">
        <v>1356.1344</v>
      </c>
      <c r="I443" s="11">
        <v>1365.632387743367</v>
      </c>
      <c r="J443" s="11">
        <v>0.018</v>
      </c>
      <c r="K443" s="11">
        <v>0.3370348461872393</v>
      </c>
      <c r="L443" s="11">
        <v>0.5248739330118161</v>
      </c>
      <c r="M443" s="11">
        <v>0.9169276165264195</v>
      </c>
      <c r="N443" s="11">
        <v>1.09059862739033</v>
      </c>
      <c r="O443" s="3" t="s">
        <v>310</v>
      </c>
      <c r="P443" s="3" t="s">
        <v>311</v>
      </c>
      <c r="Q443" s="10">
        <v>1</v>
      </c>
      <c r="R443" s="3" t="s">
        <v>312</v>
      </c>
      <c r="S443" s="11">
        <v>0.00154986211486423</v>
      </c>
      <c r="T443" s="11">
        <v>0.002791737924159132</v>
      </c>
      <c r="U443" s="11">
        <v>0.7219150832793066</v>
      </c>
      <c r="V443" s="11">
        <v>1.071606620793366</v>
      </c>
    </row>
    <row r="444" spans="1:22" ht="18" customHeight="1">
      <c r="A444" s="11">
        <v>1221.575</v>
      </c>
      <c r="B444" s="11">
        <v>53.90671410348465</v>
      </c>
      <c r="C444" s="11">
        <v>421.3995873562166</v>
      </c>
      <c r="D444" s="11">
        <v>1.803412975912976</v>
      </c>
      <c r="E444" s="11">
        <v>6.492286713286714</v>
      </c>
      <c r="F444" s="11">
        <v>25407.77270650682</v>
      </c>
      <c r="G444" s="11">
        <v>9.512972707947043</v>
      </c>
      <c r="H444" s="11">
        <v>1356.1344</v>
      </c>
      <c r="I444" s="11">
        <v>1365.647372707947</v>
      </c>
      <c r="J444" s="11">
        <v>0.018</v>
      </c>
      <c r="K444" s="11">
        <v>0.3371116278802305</v>
      </c>
      <c r="L444" s="11">
        <v>0.5248737341160705</v>
      </c>
      <c r="M444" s="11">
        <v>0.9171482922788918</v>
      </c>
      <c r="N444" s="11">
        <v>1.09033621761999</v>
      </c>
      <c r="O444" s="3" t="s">
        <v>310</v>
      </c>
      <c r="P444" s="3" t="s">
        <v>311</v>
      </c>
      <c r="Q444" s="10">
        <v>1</v>
      </c>
      <c r="R444" s="3" t="s">
        <v>312</v>
      </c>
      <c r="S444" s="11">
        <v>0.001549488965739188</v>
      </c>
      <c r="T444" s="11">
        <v>0.002793267508834118</v>
      </c>
      <c r="U444" s="11">
        <v>0.7234645722450458</v>
      </c>
      <c r="V444" s="11">
        <v>1.0743998883022</v>
      </c>
    </row>
    <row r="445" spans="1:22" ht="18" customHeight="1">
      <c r="A445" s="11">
        <v>1222.5375</v>
      </c>
      <c r="B445" s="11">
        <v>53.96149046579847</v>
      </c>
      <c r="C445" s="11">
        <v>421.4956814447659</v>
      </c>
      <c r="D445" s="11">
        <v>1.804833916083916</v>
      </c>
      <c r="E445" s="11">
        <v>6.497402097902098</v>
      </c>
      <c r="F445" s="11">
        <v>25413.56658204338</v>
      </c>
      <c r="G445" s="11">
        <v>9.527969484091903</v>
      </c>
      <c r="H445" s="11">
        <v>1356.1344</v>
      </c>
      <c r="I445" s="11">
        <v>1365.662369484092</v>
      </c>
      <c r="J445" s="11">
        <v>0.018</v>
      </c>
      <c r="K445" s="11">
        <v>0.3371883310577972</v>
      </c>
      <c r="L445" s="11">
        <v>0.5248735350635499</v>
      </c>
      <c r="M445" s="11">
        <v>0.9173687423727508</v>
      </c>
      <c r="N445" s="11">
        <v>1.090074202237941</v>
      </c>
      <c r="O445" s="3" t="s">
        <v>310</v>
      </c>
      <c r="P445" s="3" t="s">
        <v>311</v>
      </c>
      <c r="Q445" s="10">
        <v>1</v>
      </c>
      <c r="R445" s="3" t="s">
        <v>312</v>
      </c>
      <c r="S445" s="11">
        <v>0.001549116377356348</v>
      </c>
      <c r="T445" s="11">
        <v>0.002794797044711851</v>
      </c>
      <c r="U445" s="11">
        <v>0.7250136886224021</v>
      </c>
      <c r="V445" s="11">
        <v>1.077194685346912</v>
      </c>
    </row>
    <row r="446" spans="1:22" ht="18" customHeight="1">
      <c r="A446" s="11">
        <v>1223.5</v>
      </c>
      <c r="B446" s="11">
        <v>54.01627365409909</v>
      </c>
      <c r="C446" s="11">
        <v>421.5916776193405</v>
      </c>
      <c r="D446" s="11">
        <v>1.806254856254856</v>
      </c>
      <c r="E446" s="11">
        <v>6.502517482517483</v>
      </c>
      <c r="F446" s="11">
        <v>25419.35455397659</v>
      </c>
      <c r="G446" s="11">
        <v>9.542978071801938</v>
      </c>
      <c r="H446" s="11">
        <v>1356.1344</v>
      </c>
      <c r="I446" s="11">
        <v>1365.677378071802</v>
      </c>
      <c r="J446" s="11">
        <v>0.018</v>
      </c>
      <c r="K446" s="11">
        <v>0.3372649557199392</v>
      </c>
      <c r="L446" s="11">
        <v>0.5248733358542542</v>
      </c>
      <c r="M446" s="11">
        <v>0.9175889668079955</v>
      </c>
      <c r="N446" s="11">
        <v>1.089812580766622</v>
      </c>
      <c r="O446" s="3" t="s">
        <v>310</v>
      </c>
      <c r="P446" s="3" t="s">
        <v>311</v>
      </c>
      <c r="Q446" s="10">
        <v>1</v>
      </c>
      <c r="R446" s="3" t="s">
        <v>312</v>
      </c>
      <c r="S446" s="11">
        <v>0.001548744349036381</v>
      </c>
      <c r="T446" s="11">
        <v>0.002796326532956118</v>
      </c>
      <c r="U446" s="11">
        <v>0.7265624329714385</v>
      </c>
      <c r="V446" s="11">
        <v>1.079991011879868</v>
      </c>
    </row>
    <row r="447" spans="1:22" ht="18" customHeight="1">
      <c r="A447" s="11">
        <v>1224.4625</v>
      </c>
      <c r="B447" s="11">
        <v>54.07106363877948</v>
      </c>
      <c r="C447" s="11">
        <v>421.6875758799408</v>
      </c>
      <c r="D447" s="11">
        <v>1.807675796425797</v>
      </c>
      <c r="E447" s="11">
        <v>6.507632867132868</v>
      </c>
      <c r="F447" s="11">
        <v>25425.13662230648</v>
      </c>
      <c r="G447" s="11">
        <v>9.557998471077141</v>
      </c>
      <c r="H447" s="11">
        <v>1356.1344</v>
      </c>
      <c r="I447" s="11">
        <v>1365.692398471077</v>
      </c>
      <c r="J447" s="11">
        <v>0.018</v>
      </c>
      <c r="K447" s="11">
        <v>0.3373415018666566</v>
      </c>
      <c r="L447" s="11">
        <v>0.5248731364881832</v>
      </c>
      <c r="M447" s="11">
        <v>0.9178089655846268</v>
      </c>
      <c r="N447" s="11">
        <v>1.089551352729507</v>
      </c>
      <c r="O447" s="3" t="s">
        <v>310</v>
      </c>
      <c r="P447" s="3" t="s">
        <v>311</v>
      </c>
      <c r="Q447" s="10">
        <v>1</v>
      </c>
      <c r="R447" s="3" t="s">
        <v>312</v>
      </c>
      <c r="S447" s="11">
        <v>0.001548372880101436</v>
      </c>
      <c r="T447" s="11">
        <v>0.002797855974729515</v>
      </c>
      <c r="U447" s="11">
        <v>0.72811080585154</v>
      </c>
      <c r="V447" s="11">
        <v>1.082788867854597</v>
      </c>
    </row>
    <row r="448" spans="1:22" ht="18" customHeight="1">
      <c r="A448" s="11">
        <v>1225.425</v>
      </c>
      <c r="B448" s="11">
        <v>54.1258603902326</v>
      </c>
      <c r="C448" s="11">
        <v>421.7833762265666</v>
      </c>
      <c r="D448" s="11">
        <v>1.809096736596737</v>
      </c>
      <c r="E448" s="11">
        <v>6.512748251748253</v>
      </c>
      <c r="F448" s="11">
        <v>25430.91278703304</v>
      </c>
      <c r="G448" s="11">
        <v>9.573030681917515</v>
      </c>
      <c r="H448" s="11">
        <v>1356.1344</v>
      </c>
      <c r="I448" s="11">
        <v>1365.707430681917</v>
      </c>
      <c r="J448" s="11">
        <v>0.018</v>
      </c>
      <c r="K448" s="11">
        <v>0.3374179694979496</v>
      </c>
      <c r="L448" s="11">
        <v>0.5248729369653372</v>
      </c>
      <c r="M448" s="11">
        <v>0.9180287387026446</v>
      </c>
      <c r="N448" s="11">
        <v>1.089290517651111</v>
      </c>
      <c r="O448" s="3" t="s">
        <v>310</v>
      </c>
      <c r="P448" s="3" t="s">
        <v>311</v>
      </c>
      <c r="Q448" s="10">
        <v>1</v>
      </c>
      <c r="R448" s="3" t="s">
        <v>312</v>
      </c>
      <c r="S448" s="11">
        <v>0.001548001969875137</v>
      </c>
      <c r="T448" s="11">
        <v>0.002799385371193452</v>
      </c>
      <c r="U448" s="11">
        <v>0.7296588078214151</v>
      </c>
      <c r="V448" s="11">
        <v>1.085588253225791</v>
      </c>
    </row>
    <row r="449" spans="1:22" ht="18" customHeight="1">
      <c r="A449" s="11">
        <v>1226.3875</v>
      </c>
      <c r="B449" s="11">
        <v>54.18066387885133</v>
      </c>
      <c r="C449" s="11">
        <v>421.879078659218</v>
      </c>
      <c r="D449" s="11">
        <v>1.810517676767677</v>
      </c>
      <c r="E449" s="11">
        <v>6.517863636363638</v>
      </c>
      <c r="F449" s="11">
        <v>25436.68304815626</v>
      </c>
      <c r="G449" s="11">
        <v>9.588074704323063</v>
      </c>
      <c r="H449" s="11">
        <v>1356.1344</v>
      </c>
      <c r="I449" s="11">
        <v>1365.722474704323</v>
      </c>
      <c r="J449" s="11">
        <v>0.018</v>
      </c>
      <c r="K449" s="11">
        <v>0.337494358613818</v>
      </c>
      <c r="L449" s="11">
        <v>0.5248727372857159</v>
      </c>
      <c r="M449" s="11">
        <v>0.9182482861620487</v>
      </c>
      <c r="N449" s="11">
        <v>1.089030075056981</v>
      </c>
      <c r="O449" s="3" t="s">
        <v>310</v>
      </c>
      <c r="P449" s="3" t="s">
        <v>311</v>
      </c>
      <c r="Q449" s="10">
        <v>1</v>
      </c>
      <c r="R449" s="3" t="s">
        <v>312</v>
      </c>
      <c r="S449" s="11">
        <v>0.001547631617682584</v>
      </c>
      <c r="T449" s="11">
        <v>0.002800914723508162</v>
      </c>
      <c r="U449" s="11">
        <v>0.7312064394390977</v>
      </c>
      <c r="V449" s="11">
        <v>1.088389167949299</v>
      </c>
    </row>
    <row r="450" spans="1:22" ht="18" customHeight="1">
      <c r="A450" s="11">
        <v>1227.35</v>
      </c>
      <c r="B450" s="11">
        <v>54.23547407502866</v>
      </c>
      <c r="C450" s="11">
        <v>421.9746831778947</v>
      </c>
      <c r="D450" s="11">
        <v>1.811938616938617</v>
      </c>
      <c r="E450" s="11">
        <v>6.522979020979021</v>
      </c>
      <c r="F450" s="11">
        <v>25442.44740567615</v>
      </c>
      <c r="G450" s="11">
        <v>9.603130538293779</v>
      </c>
      <c r="H450" s="11">
        <v>1356.1344</v>
      </c>
      <c r="I450" s="11">
        <v>1365.737530538294</v>
      </c>
      <c r="J450" s="11">
        <v>0.018</v>
      </c>
      <c r="K450" s="11">
        <v>0.3375706692142619</v>
      </c>
      <c r="L450" s="11">
        <v>0.5248725374493197</v>
      </c>
      <c r="M450" s="11">
        <v>0.918467607962839</v>
      </c>
      <c r="N450" s="11">
        <v>1.088770024473699</v>
      </c>
      <c r="O450" s="3" t="s">
        <v>310</v>
      </c>
      <c r="P450" s="3" t="s">
        <v>311</v>
      </c>
      <c r="Q450" s="10">
        <v>1</v>
      </c>
      <c r="R450" s="3" t="s">
        <v>312</v>
      </c>
      <c r="S450" s="11">
        <v>0.001547261822850342</v>
      </c>
      <c r="T450" s="11">
        <v>0.002802444032832701</v>
      </c>
      <c r="U450" s="11">
        <v>0.7327537012619481</v>
      </c>
      <c r="V450" s="11">
        <v>1.091191611982131</v>
      </c>
    </row>
    <row r="451" spans="1:22" ht="18" customHeight="1">
      <c r="A451" s="11">
        <v>1228.3125</v>
      </c>
      <c r="B451" s="11">
        <v>54.29029094915753</v>
      </c>
      <c r="C451" s="11">
        <v>422.0701897825972</v>
      </c>
      <c r="D451" s="11">
        <v>1.813359557109557</v>
      </c>
      <c r="E451" s="11">
        <v>6.528094405594406</v>
      </c>
      <c r="F451" s="11">
        <v>25448.20585959272</v>
      </c>
      <c r="G451" s="11">
        <v>9.618198183829668</v>
      </c>
      <c r="H451" s="11">
        <v>1356.1344</v>
      </c>
      <c r="I451" s="11">
        <v>1365.75259818383</v>
      </c>
      <c r="J451" s="11">
        <v>0.018</v>
      </c>
      <c r="K451" s="11">
        <v>0.3376469012992813</v>
      </c>
      <c r="L451" s="11">
        <v>0.5248723374561481</v>
      </c>
      <c r="M451" s="11">
        <v>0.9186867041050162</v>
      </c>
      <c r="N451" s="11">
        <v>1.088510365428875</v>
      </c>
      <c r="O451" s="3" t="s">
        <v>310</v>
      </c>
      <c r="P451" s="3" t="s">
        <v>311</v>
      </c>
      <c r="Q451" s="10">
        <v>1</v>
      </c>
      <c r="R451" s="3" t="s">
        <v>312</v>
      </c>
      <c r="S451" s="11">
        <v>0.001546892584706441</v>
      </c>
      <c r="T451" s="11">
        <v>0.002803973300324952</v>
      </c>
      <c r="U451" s="11">
        <v>0.7343005938466545</v>
      </c>
      <c r="V451" s="11">
        <v>1.093995585282456</v>
      </c>
    </row>
    <row r="452" spans="1:22" ht="18" customHeight="1">
      <c r="A452" s="11">
        <v>1229.275</v>
      </c>
      <c r="B452" s="11">
        <v>54.34511447163084</v>
      </c>
      <c r="C452" s="11">
        <v>422.165598473325</v>
      </c>
      <c r="D452" s="11">
        <v>1.814780497280498</v>
      </c>
      <c r="E452" s="11">
        <v>6.533209790209791</v>
      </c>
      <c r="F452" s="11">
        <v>25453.95840990594</v>
      </c>
      <c r="G452" s="11">
        <v>9.633277640930727</v>
      </c>
      <c r="H452" s="11">
        <v>1356.1344</v>
      </c>
      <c r="I452" s="11">
        <v>1365.767677640931</v>
      </c>
      <c r="J452" s="11">
        <v>0.018</v>
      </c>
      <c r="K452" s="11">
        <v>0.337723054868876</v>
      </c>
      <c r="L452" s="11">
        <v>0.5248721373062015</v>
      </c>
      <c r="M452" s="11">
        <v>0.9189055745885792</v>
      </c>
      <c r="N452" s="11">
        <v>1.088251097451149</v>
      </c>
      <c r="O452" s="3" t="s">
        <v>310</v>
      </c>
      <c r="P452" s="3" t="s">
        <v>311</v>
      </c>
      <c r="Q452" s="10">
        <v>1</v>
      </c>
      <c r="R452" s="3" t="s">
        <v>312</v>
      </c>
      <c r="S452" s="11">
        <v>0.001546523902580378</v>
      </c>
      <c r="T452" s="11">
        <v>0.002805502527141634</v>
      </c>
      <c r="U452" s="11">
        <v>0.7358471177492348</v>
      </c>
      <c r="V452" s="11">
        <v>1.096801087809598</v>
      </c>
    </row>
    <row r="453" spans="1:22" ht="18" customHeight="1">
      <c r="A453" s="11">
        <v>1230.2375</v>
      </c>
      <c r="B453" s="11">
        <v>54.39994461284156</v>
      </c>
      <c r="C453" s="11">
        <v>422.2609092500784</v>
      </c>
      <c r="D453" s="11">
        <v>1.816201437451438</v>
      </c>
      <c r="E453" s="11">
        <v>6.538325174825176</v>
      </c>
      <c r="F453" s="11">
        <v>25459.70505661584</v>
      </c>
      <c r="G453" s="11">
        <v>9.648368909596956</v>
      </c>
      <c r="H453" s="11">
        <v>1356.1344</v>
      </c>
      <c r="I453" s="11">
        <v>1365.782768909597</v>
      </c>
      <c r="J453" s="11">
        <v>0.018</v>
      </c>
      <c r="K453" s="11">
        <v>0.3377991299230462</v>
      </c>
      <c r="L453" s="11">
        <v>0.5248719369994796</v>
      </c>
      <c r="M453" s="11">
        <v>0.9191242194135287</v>
      </c>
      <c r="N453" s="11">
        <v>1.087992220070184</v>
      </c>
      <c r="O453" s="3" t="s">
        <v>310</v>
      </c>
      <c r="P453" s="3" t="s">
        <v>311</v>
      </c>
      <c r="Q453" s="10">
        <v>1</v>
      </c>
      <c r="R453" s="3" t="s">
        <v>312</v>
      </c>
      <c r="S453" s="11">
        <v>0.001546155775803103</v>
      </c>
      <c r="T453" s="11">
        <v>0.002807031714438301</v>
      </c>
      <c r="U453" s="11">
        <v>0.7373932735250379</v>
      </c>
      <c r="V453" s="11">
        <v>1.099608119524036</v>
      </c>
    </row>
    <row r="454" spans="1:22" ht="18" customHeight="1">
      <c r="A454" s="11">
        <v>1231.2</v>
      </c>
      <c r="B454" s="11">
        <v>54.45478134318262</v>
      </c>
      <c r="C454" s="11">
        <v>422.3561221128574</v>
      </c>
      <c r="D454" s="11">
        <v>1.817622377622378</v>
      </c>
      <c r="E454" s="11">
        <v>6.543440559440561</v>
      </c>
      <c r="F454" s="11">
        <v>25465.4457997224</v>
      </c>
      <c r="G454" s="11">
        <v>9.663471989828357</v>
      </c>
      <c r="H454" s="11">
        <v>1356.1344</v>
      </c>
      <c r="I454" s="11">
        <v>1365.797871989828</v>
      </c>
      <c r="J454" s="11">
        <v>0.018</v>
      </c>
      <c r="K454" s="11">
        <v>0.3378751264617919</v>
      </c>
      <c r="L454" s="11">
        <v>0.5248717365359827</v>
      </c>
      <c r="M454" s="11">
        <v>0.9193426385798648</v>
      </c>
      <c r="N454" s="11">
        <v>1.087733732816667</v>
      </c>
      <c r="O454" s="3" t="s">
        <v>310</v>
      </c>
      <c r="P454" s="3" t="s">
        <v>311</v>
      </c>
      <c r="Q454" s="10">
        <v>1</v>
      </c>
      <c r="R454" s="3" t="s">
        <v>312</v>
      </c>
      <c r="S454" s="11">
        <v>0.001545788203707023</v>
      </c>
      <c r="T454" s="11">
        <v>0.002808560863369349</v>
      </c>
      <c r="U454" s="11">
        <v>0.7389390617287449</v>
      </c>
      <c r="V454" s="11">
        <v>1.102416680387406</v>
      </c>
    </row>
    <row r="455" spans="1:22" ht="18" customHeight="1">
      <c r="A455" s="11">
        <v>1232.1625</v>
      </c>
      <c r="B455" s="11">
        <v>54.50962463304695</v>
      </c>
      <c r="C455" s="11">
        <v>422.4512370616617</v>
      </c>
      <c r="D455" s="11">
        <v>1.819043317793318</v>
      </c>
      <c r="E455" s="11">
        <v>6.548555944055945</v>
      </c>
      <c r="F455" s="11">
        <v>25471.18063922563</v>
      </c>
      <c r="G455" s="11">
        <v>9.678586881624929</v>
      </c>
      <c r="H455" s="11">
        <v>1356.1344</v>
      </c>
      <c r="I455" s="11">
        <v>1365.812986881625</v>
      </c>
      <c r="J455" s="11">
        <v>0.018</v>
      </c>
      <c r="K455" s="11">
        <v>0.337951044485113</v>
      </c>
      <c r="L455" s="11">
        <v>0.5248715359157107</v>
      </c>
      <c r="M455" s="11">
        <v>0.919560832087587</v>
      </c>
      <c r="N455" s="11">
        <v>1.087475635222305</v>
      </c>
      <c r="O455" s="3" t="s">
        <v>310</v>
      </c>
      <c r="P455" s="3" t="s">
        <v>311</v>
      </c>
      <c r="Q455" s="10">
        <v>1</v>
      </c>
      <c r="R455" s="3" t="s">
        <v>312</v>
      </c>
      <c r="S455" s="11">
        <v>0.001545421185625997</v>
      </c>
      <c r="T455" s="11">
        <v>0.002810089975088019</v>
      </c>
      <c r="U455" s="11">
        <v>0.7404844829143709</v>
      </c>
      <c r="V455" s="11">
        <v>1.105226770362494</v>
      </c>
    </row>
    <row r="456" spans="1:22" ht="18" customHeight="1">
      <c r="A456" s="11">
        <v>1233.125</v>
      </c>
      <c r="B456" s="11">
        <v>54.56447445282752</v>
      </c>
      <c r="C456" s="11">
        <v>422.5462540964917</v>
      </c>
      <c r="D456" s="11">
        <v>1.820464257964258</v>
      </c>
      <c r="E456" s="11">
        <v>6.55367132867133</v>
      </c>
      <c r="F456" s="11">
        <v>25476.90957512552</v>
      </c>
      <c r="G456" s="11">
        <v>9.693713584986671</v>
      </c>
      <c r="H456" s="11">
        <v>1356.1344</v>
      </c>
      <c r="I456" s="11">
        <v>1365.828113584987</v>
      </c>
      <c r="J456" s="11">
        <v>0.018</v>
      </c>
      <c r="K456" s="11">
        <v>0.3380268839930096</v>
      </c>
      <c r="L456" s="11">
        <v>0.5248713351386634</v>
      </c>
      <c r="M456" s="11">
        <v>0.9197787999366955</v>
      </c>
      <c r="N456" s="11">
        <v>1.087217926819824</v>
      </c>
      <c r="O456" s="3" t="s">
        <v>310</v>
      </c>
      <c r="P456" s="3" t="s">
        <v>311</v>
      </c>
      <c r="Q456" s="10">
        <v>1</v>
      </c>
      <c r="R456" s="3" t="s">
        <v>312</v>
      </c>
      <c r="S456" s="11">
        <v>0.001545054720895335</v>
      </c>
      <c r="T456" s="11">
        <v>0.002811619050746401</v>
      </c>
      <c r="U456" s="11">
        <v>0.7420295376352662</v>
      </c>
      <c r="V456" s="11">
        <v>1.10803838941324</v>
      </c>
    </row>
    <row r="457" spans="1:22" ht="18" customHeight="1">
      <c r="A457" s="11">
        <v>1234.0875</v>
      </c>
      <c r="B457" s="11">
        <v>54.61933077291724</v>
      </c>
      <c r="C457" s="11">
        <v>422.6411732173473</v>
      </c>
      <c r="D457" s="11">
        <v>1.821885198135198</v>
      </c>
      <c r="E457" s="11">
        <v>6.558786713286714</v>
      </c>
      <c r="F457" s="11">
        <v>25482.63260742209</v>
      </c>
      <c r="G457" s="11">
        <v>9.708852099913582</v>
      </c>
      <c r="H457" s="11">
        <v>1356.1344</v>
      </c>
      <c r="I457" s="11">
        <v>1365.843252099914</v>
      </c>
      <c r="J457" s="11">
        <v>0.018</v>
      </c>
      <c r="K457" s="11">
        <v>0.3381026449854816</v>
      </c>
      <c r="L457" s="11">
        <v>0.5248711342048409</v>
      </c>
      <c r="M457" s="11">
        <v>0.9199965421271907</v>
      </c>
      <c r="N457" s="11">
        <v>1.086960607142965</v>
      </c>
      <c r="O457" s="3" t="s">
        <v>310</v>
      </c>
      <c r="P457" s="3" t="s">
        <v>311</v>
      </c>
      <c r="Q457" s="10">
        <v>1</v>
      </c>
      <c r="R457" s="3" t="s">
        <v>312</v>
      </c>
      <c r="S457" s="11">
        <v>0.001544688808851546</v>
      </c>
      <c r="T457" s="11">
        <v>0.002813148091495</v>
      </c>
      <c r="U457" s="11">
        <v>0.7435742264441177</v>
      </c>
      <c r="V457" s="11">
        <v>1.110851537504735</v>
      </c>
    </row>
    <row r="458" spans="1:22" ht="18" customHeight="1">
      <c r="A458" s="11">
        <v>1235.05</v>
      </c>
      <c r="B458" s="11">
        <v>54.67419356370905</v>
      </c>
      <c r="C458" s="11">
        <v>422.7359944242282</v>
      </c>
      <c r="D458" s="11">
        <v>1.823306138306138</v>
      </c>
      <c r="E458" s="11">
        <v>6.563902097902099</v>
      </c>
      <c r="F458" s="11">
        <v>25488.34973611531</v>
      </c>
      <c r="G458" s="11">
        <v>9.724002426405667</v>
      </c>
      <c r="H458" s="11">
        <v>1356.1344</v>
      </c>
      <c r="I458" s="11">
        <v>1365.858402426406</v>
      </c>
      <c r="J458" s="11">
        <v>0.018</v>
      </c>
      <c r="K458" s="11">
        <v>0.338178327462529</v>
      </c>
      <c r="L458" s="11">
        <v>0.5248709331142435</v>
      </c>
      <c r="M458" s="11">
        <v>0.9202140586590718</v>
      </c>
      <c r="N458" s="11">
        <v>1.086703675726484</v>
      </c>
      <c r="O458" s="3" t="s">
        <v>310</v>
      </c>
      <c r="P458" s="3" t="s">
        <v>311</v>
      </c>
      <c r="Q458" s="10">
        <v>1</v>
      </c>
      <c r="R458" s="3" t="s">
        <v>312</v>
      </c>
      <c r="S458" s="11">
        <v>0.001544323448833549</v>
      </c>
      <c r="T458" s="11">
        <v>0.002814677098484937</v>
      </c>
      <c r="U458" s="11">
        <v>0.7451185498929513</v>
      </c>
      <c r="V458" s="11">
        <v>1.11366621460322</v>
      </c>
    </row>
    <row r="459" spans="1:22" ht="18" customHeight="1">
      <c r="A459" s="11">
        <v>1236.0125</v>
      </c>
      <c r="B459" s="11">
        <v>54.72906279559591</v>
      </c>
      <c r="C459" s="11">
        <v>422.8307177171347</v>
      </c>
      <c r="D459" s="11">
        <v>1.824727078477079</v>
      </c>
      <c r="E459" s="11">
        <v>6.569017482517483</v>
      </c>
      <c r="F459" s="11">
        <v>25494.06096120521</v>
      </c>
      <c r="G459" s="11">
        <v>9.739164564462923</v>
      </c>
      <c r="H459" s="11">
        <v>1356.1344</v>
      </c>
      <c r="I459" s="11">
        <v>1365.873564564463</v>
      </c>
      <c r="J459" s="11">
        <v>0.018</v>
      </c>
      <c r="K459" s="11">
        <v>0.3382539314241519</v>
      </c>
      <c r="L459" s="11">
        <v>0.5248707318668707</v>
      </c>
      <c r="M459" s="11">
        <v>0.9204313495323395</v>
      </c>
      <c r="N459" s="11">
        <v>1.086447132106146</v>
      </c>
      <c r="O459" s="3" t="s">
        <v>310</v>
      </c>
      <c r="P459" s="3" t="s">
        <v>311</v>
      </c>
      <c r="Q459" s="10">
        <v>1</v>
      </c>
      <c r="R459" s="3" t="s">
        <v>312</v>
      </c>
      <c r="S459" s="11">
        <v>0.001543958640180253</v>
      </c>
      <c r="T459" s="11">
        <v>0.002816206072863561</v>
      </c>
      <c r="U459" s="11">
        <v>0.7466625085331315</v>
      </c>
      <c r="V459" s="11">
        <v>1.116482420676083</v>
      </c>
    </row>
    <row r="460" spans="1:22" ht="18" customHeight="1">
      <c r="A460" s="11">
        <v>1236.975</v>
      </c>
      <c r="B460" s="11">
        <v>54.78393843897075</v>
      </c>
      <c r="C460" s="11">
        <v>422.9253430960669</v>
      </c>
      <c r="D460" s="11">
        <v>1.826148018648019</v>
      </c>
      <c r="E460" s="11">
        <v>6.574132867132867</v>
      </c>
      <c r="F460" s="11">
        <v>25499.76628269178</v>
      </c>
      <c r="G460" s="11">
        <v>9.754338514085349</v>
      </c>
      <c r="H460" s="11">
        <v>1356.1344</v>
      </c>
      <c r="I460" s="11">
        <v>1365.888738514085</v>
      </c>
      <c r="J460" s="11">
        <v>0.018</v>
      </c>
      <c r="K460" s="11">
        <v>0.3383294568703503</v>
      </c>
      <c r="L460" s="11">
        <v>0.5248705304627228</v>
      </c>
      <c r="M460" s="11">
        <v>0.9206484147469937</v>
      </c>
      <c r="N460" s="11">
        <v>1.086190975818726</v>
      </c>
      <c r="O460" s="3" t="s">
        <v>310</v>
      </c>
      <c r="P460" s="3" t="s">
        <v>311</v>
      </c>
      <c r="Q460" s="10">
        <v>1</v>
      </c>
      <c r="R460" s="3" t="s">
        <v>312</v>
      </c>
      <c r="S460" s="11">
        <v>0.001543594382232967</v>
      </c>
      <c r="T460" s="11">
        <v>0.002817735015778839</v>
      </c>
      <c r="U460" s="11">
        <v>0.7482061029153645</v>
      </c>
      <c r="V460" s="11">
        <v>1.119300155691862</v>
      </c>
    </row>
    <row r="461" spans="1:22" ht="18" customHeight="1">
      <c r="A461" s="11">
        <v>1237.9375</v>
      </c>
      <c r="B461" s="11">
        <v>54.83882046422652</v>
      </c>
      <c r="C461" s="11">
        <v>423.0198705610244</v>
      </c>
      <c r="D461" s="11">
        <v>1.827568958818959</v>
      </c>
      <c r="E461" s="11">
        <v>6.579248251748252</v>
      </c>
      <c r="F461" s="11">
        <v>25505.46570057501</v>
      </c>
      <c r="G461" s="11">
        <v>9.769524275272946</v>
      </c>
      <c r="H461" s="11">
        <v>1356.1344</v>
      </c>
      <c r="I461" s="11">
        <v>1365.903924275273</v>
      </c>
      <c r="J461" s="11">
        <v>0.018</v>
      </c>
      <c r="K461" s="11">
        <v>0.3384049038011241</v>
      </c>
      <c r="L461" s="11">
        <v>0.5248703289017999</v>
      </c>
      <c r="M461" s="11">
        <v>0.9208652543030341</v>
      </c>
      <c r="N461" s="11">
        <v>1.085935206402005</v>
      </c>
      <c r="O461" s="3" t="s">
        <v>310</v>
      </c>
      <c r="P461" s="3" t="s">
        <v>311</v>
      </c>
      <c r="Q461" s="10">
        <v>1</v>
      </c>
      <c r="R461" s="3" t="s">
        <v>312</v>
      </c>
      <c r="S461" s="11">
        <v>0.001543230674334191</v>
      </c>
      <c r="T461" s="11">
        <v>0.002819263928377173</v>
      </c>
      <c r="U461" s="11">
        <v>0.7497493335896986</v>
      </c>
      <c r="V461" s="11">
        <v>1.12211941962024</v>
      </c>
    </row>
    <row r="462" spans="1:22" ht="18" customHeight="1">
      <c r="A462" s="11">
        <v>1238.9</v>
      </c>
      <c r="B462" s="11">
        <v>54.89370884175613</v>
      </c>
      <c r="C462" s="11">
        <v>423.1143001120075</v>
      </c>
      <c r="D462" s="11">
        <v>1.828989898989899</v>
      </c>
      <c r="E462" s="11">
        <v>6.584363636363637</v>
      </c>
      <c r="F462" s="11">
        <v>25511.15921485491</v>
      </c>
      <c r="G462" s="11">
        <v>9.784721848025715</v>
      </c>
      <c r="H462" s="11">
        <v>1356.1344</v>
      </c>
      <c r="I462" s="11">
        <v>1365.919121848026</v>
      </c>
      <c r="J462" s="11">
        <v>0.018</v>
      </c>
      <c r="K462" s="11">
        <v>0.3384802722164734</v>
      </c>
      <c r="L462" s="11">
        <v>0.5248701271841018</v>
      </c>
      <c r="M462" s="11">
        <v>0.9210818682004608</v>
      </c>
      <c r="N462" s="11">
        <v>1.085679823394769</v>
      </c>
      <c r="O462" s="3" t="s">
        <v>310</v>
      </c>
      <c r="P462" s="3" t="s">
        <v>311</v>
      </c>
      <c r="Q462" s="10">
        <v>1</v>
      </c>
      <c r="R462" s="3" t="s">
        <v>312</v>
      </c>
      <c r="S462" s="11">
        <v>0.001542867515827855</v>
      </c>
      <c r="T462" s="11">
        <v>0.002820792811803842</v>
      </c>
      <c r="U462" s="11">
        <v>0.7512922011055265</v>
      </c>
      <c r="V462" s="11">
        <v>1.124940212432043</v>
      </c>
    </row>
    <row r="463" spans="1:22" ht="18" customHeight="1">
      <c r="A463" s="11">
        <v>1239.8625</v>
      </c>
      <c r="B463" s="11">
        <v>54.94860354195254</v>
      </c>
      <c r="C463" s="11">
        <v>423.2086317490161</v>
      </c>
      <c r="D463" s="11">
        <v>1.830410839160839</v>
      </c>
      <c r="E463" s="11">
        <v>6.589479020979021</v>
      </c>
      <c r="F463" s="11">
        <v>25516.84682553147</v>
      </c>
      <c r="G463" s="11">
        <v>9.799931232343651</v>
      </c>
      <c r="H463" s="11">
        <v>1356.1344</v>
      </c>
      <c r="I463" s="11">
        <v>1365.934331232344</v>
      </c>
      <c r="J463" s="11">
        <v>0.018</v>
      </c>
      <c r="K463" s="11">
        <v>0.3385555621163981</v>
      </c>
      <c r="L463" s="11">
        <v>0.5248699253096284</v>
      </c>
      <c r="M463" s="11">
        <v>0.921298256439274</v>
      </c>
      <c r="N463" s="11">
        <v>1.085424826336805</v>
      </c>
      <c r="O463" s="3" t="s">
        <v>310</v>
      </c>
      <c r="P463" s="3" t="s">
        <v>311</v>
      </c>
      <c r="Q463" s="10">
        <v>1</v>
      </c>
      <c r="R463" s="3" t="s">
        <v>312</v>
      </c>
      <c r="S463" s="11">
        <v>0.001542504906059069</v>
      </c>
      <c r="T463" s="11">
        <v>0.002822321667202556</v>
      </c>
      <c r="U463" s="11">
        <v>0.7528347060115856</v>
      </c>
      <c r="V463" s="11">
        <v>1.127762534099246</v>
      </c>
    </row>
    <row r="464" spans="1:22" ht="18" customHeight="1">
      <c r="A464" s="11">
        <v>1240.825</v>
      </c>
      <c r="B464" s="11">
        <v>55.00350453520869</v>
      </c>
      <c r="C464" s="11">
        <v>423.3028654720503</v>
      </c>
      <c r="D464" s="11">
        <v>1.831831779331779</v>
      </c>
      <c r="E464" s="11">
        <v>6.594594405594406</v>
      </c>
      <c r="F464" s="11">
        <v>25522.52853260471</v>
      </c>
      <c r="G464" s="11">
        <v>9.81515242822676</v>
      </c>
      <c r="H464" s="11">
        <v>1356.1344</v>
      </c>
      <c r="I464" s="11">
        <v>1365.949552428227</v>
      </c>
      <c r="J464" s="11">
        <v>0.018</v>
      </c>
      <c r="K464" s="11">
        <v>0.3386307735008983</v>
      </c>
      <c r="L464" s="11">
        <v>0.5248697232783799</v>
      </c>
      <c r="M464" s="11">
        <v>0.9215144190194736</v>
      </c>
      <c r="N464" s="11">
        <v>1.0851702147689</v>
      </c>
      <c r="O464" s="3" t="s">
        <v>310</v>
      </c>
      <c r="P464" s="3" t="s">
        <v>311</v>
      </c>
      <c r="Q464" s="10">
        <v>1</v>
      </c>
      <c r="R464" s="3" t="s">
        <v>312</v>
      </c>
      <c r="S464" s="11">
        <v>0.001542142844375332</v>
      </c>
      <c r="T464" s="11">
        <v>0.002823850495717679</v>
      </c>
      <c r="U464" s="11">
        <v>0.754376848855961</v>
      </c>
      <c r="V464" s="11">
        <v>1.130586384594964</v>
      </c>
    </row>
    <row r="465" spans="1:22" ht="18" customHeight="1">
      <c r="A465" s="11">
        <v>1241.7875</v>
      </c>
      <c r="B465" s="11">
        <v>55.05841179191752</v>
      </c>
      <c r="C465" s="11">
        <v>423.39700128111</v>
      </c>
      <c r="D465" s="11">
        <v>1.83325271950272</v>
      </c>
      <c r="E465" s="11">
        <v>6.599709790209791</v>
      </c>
      <c r="F465" s="11">
        <v>25528.20433607461</v>
      </c>
      <c r="G465" s="11">
        <v>9.830385435675042</v>
      </c>
      <c r="H465" s="11">
        <v>1356.1344</v>
      </c>
      <c r="I465" s="11">
        <v>1365.964785435675</v>
      </c>
      <c r="J465" s="11">
        <v>0.018</v>
      </c>
      <c r="K465" s="11">
        <v>0.3387059063699739</v>
      </c>
      <c r="L465" s="11">
        <v>0.5248695210903563</v>
      </c>
      <c r="M465" s="11">
        <v>0.9217303559410596</v>
      </c>
      <c r="N465" s="11">
        <v>1.084915988232838</v>
      </c>
      <c r="O465" s="3" t="s">
        <v>310</v>
      </c>
      <c r="P465" s="3" t="s">
        <v>311</v>
      </c>
      <c r="Q465" s="10">
        <v>1</v>
      </c>
      <c r="R465" s="3" t="s">
        <v>312</v>
      </c>
      <c r="S465" s="11">
        <v>0.001541781330124116</v>
      </c>
      <c r="T465" s="11">
        <v>0.002825379298489813</v>
      </c>
      <c r="U465" s="11">
        <v>0.7559186301860852</v>
      </c>
      <c r="V465" s="11">
        <v>1.133411763893453</v>
      </c>
    </row>
    <row r="466" spans="1:22" ht="18" customHeight="1">
      <c r="A466" s="11">
        <v>1242.75</v>
      </c>
      <c r="B466" s="11">
        <v>55.11332528247198</v>
      </c>
      <c r="C466" s="11">
        <v>423.4910391761952</v>
      </c>
      <c r="D466" s="11">
        <v>1.83467365967366</v>
      </c>
      <c r="E466" s="11">
        <v>6.604825174825175</v>
      </c>
      <c r="F466" s="11">
        <v>25533.87423594118</v>
      </c>
      <c r="G466" s="11">
        <v>9.845630254688494</v>
      </c>
      <c r="H466" s="11">
        <v>1356.1344</v>
      </c>
      <c r="I466" s="11">
        <v>1365.980030254688</v>
      </c>
      <c r="J466" s="11">
        <v>0.018</v>
      </c>
      <c r="K466" s="11">
        <v>0.338780960723625</v>
      </c>
      <c r="L466" s="11">
        <v>0.5248693187455576</v>
      </c>
      <c r="M466" s="11">
        <v>0.9219460672040318</v>
      </c>
      <c r="N466" s="11">
        <v>1.084662146271398</v>
      </c>
      <c r="O466" s="3" t="s">
        <v>310</v>
      </c>
      <c r="P466" s="3" t="s">
        <v>311</v>
      </c>
      <c r="Q466" s="10">
        <v>1</v>
      </c>
      <c r="R466" s="3" t="s">
        <v>312</v>
      </c>
      <c r="S466" s="11">
        <v>0.001541420362655272</v>
      </c>
      <c r="T466" s="11">
        <v>0.002826908076660212</v>
      </c>
      <c r="U466" s="11">
        <v>0.7574600505487404</v>
      </c>
      <c r="V466" s="11">
        <v>1.136238671970114</v>
      </c>
    </row>
    <row r="467" spans="1:22" ht="18" customHeight="1">
      <c r="A467" s="11">
        <v>1243.7125</v>
      </c>
      <c r="B467" s="11">
        <v>55.16824497726498</v>
      </c>
      <c r="C467" s="11">
        <v>423.584979157306</v>
      </c>
      <c r="D467" s="11">
        <v>1.8360945998446</v>
      </c>
      <c r="E467" s="11">
        <v>6.60994055944056</v>
      </c>
      <c r="F467" s="11">
        <v>25539.53823220442</v>
      </c>
      <c r="G467" s="11">
        <v>9.860886885267119</v>
      </c>
      <c r="H467" s="11">
        <v>1356.1344</v>
      </c>
      <c r="I467" s="11">
        <v>1365.995286885267</v>
      </c>
      <c r="J467" s="11">
        <v>0.018</v>
      </c>
      <c r="K467" s="11">
        <v>0.3388559365618516</v>
      </c>
      <c r="L467" s="11">
        <v>0.5248691162439837</v>
      </c>
      <c r="M467" s="11">
        <v>0.9221615528083905</v>
      </c>
      <c r="N467" s="11">
        <v>1.084408688428353</v>
      </c>
      <c r="O467" s="3" t="s">
        <v>310</v>
      </c>
      <c r="P467" s="3" t="s">
        <v>311</v>
      </c>
      <c r="Q467" s="10">
        <v>1</v>
      </c>
      <c r="R467" s="3" t="s">
        <v>312</v>
      </c>
      <c r="S467" s="11">
        <v>0.00154105994131982</v>
      </c>
      <c r="T467" s="11">
        <v>0.002828436831368591</v>
      </c>
      <c r="U467" s="11">
        <v>0.7590011104900602</v>
      </c>
      <c r="V467" s="11">
        <v>1.139067108801482</v>
      </c>
    </row>
    <row r="468" spans="1:22" ht="18" customHeight="1">
      <c r="A468" s="11">
        <v>1244.675</v>
      </c>
      <c r="B468" s="11">
        <v>55.22317084668946</v>
      </c>
      <c r="C468" s="11">
        <v>423.6788212244422</v>
      </c>
      <c r="D468" s="11">
        <v>1.83751554001554</v>
      </c>
      <c r="E468" s="11">
        <v>6.615055944055944</v>
      </c>
      <c r="F468" s="11">
        <v>25545.19632486432</v>
      </c>
      <c r="G468" s="11">
        <v>9.876155327410912</v>
      </c>
      <c r="H468" s="11">
        <v>1356.1344</v>
      </c>
      <c r="I468" s="11">
        <v>1366.010555327411</v>
      </c>
      <c r="J468" s="11">
        <v>0.018</v>
      </c>
      <c r="K468" s="11">
        <v>0.3389308338846536</v>
      </c>
      <c r="L468" s="11">
        <v>0.5248689135856347</v>
      </c>
      <c r="M468" s="11">
        <v>0.9223768127541355</v>
      </c>
      <c r="N468" s="11">
        <v>1.084155614248464</v>
      </c>
      <c r="O468" s="3" t="s">
        <v>310</v>
      </c>
      <c r="P468" s="3" t="s">
        <v>311</v>
      </c>
      <c r="Q468" s="10">
        <v>1</v>
      </c>
      <c r="R468" s="3" t="s">
        <v>312</v>
      </c>
      <c r="S468" s="11">
        <v>0.001540700065470193</v>
      </c>
      <c r="T468" s="11">
        <v>0.002829965563753558</v>
      </c>
      <c r="U468" s="11">
        <v>0.7605418105555305</v>
      </c>
      <c r="V468" s="11">
        <v>1.141897074365236</v>
      </c>
    </row>
    <row r="469" spans="1:22" ht="18" customHeight="1">
      <c r="A469" s="11">
        <v>1245.6375</v>
      </c>
      <c r="B469" s="11">
        <v>55.27810286113839</v>
      </c>
      <c r="C469" s="11">
        <v>423.7725653776039</v>
      </c>
      <c r="D469" s="11">
        <v>1.83893648018648</v>
      </c>
      <c r="E469" s="11">
        <v>6.620171328671329</v>
      </c>
      <c r="F469" s="11">
        <v>25550.84851392088</v>
      </c>
      <c r="G469" s="11">
        <v>9.891435581119875</v>
      </c>
      <c r="H469" s="11">
        <v>1356.1344</v>
      </c>
      <c r="I469" s="11">
        <v>1366.02583558112</v>
      </c>
      <c r="J469" s="11">
        <v>0.018</v>
      </c>
      <c r="K469" s="11">
        <v>0.3390056526920309</v>
      </c>
      <c r="L469" s="11">
        <v>0.5248687107705104</v>
      </c>
      <c r="M469" s="11">
        <v>0.9225918470412666</v>
      </c>
      <c r="N469" s="11">
        <v>1.083902923277482</v>
      </c>
      <c r="O469" s="3" t="s">
        <v>310</v>
      </c>
      <c r="P469" s="3" t="s">
        <v>311</v>
      </c>
      <c r="Q469" s="10">
        <v>1</v>
      </c>
      <c r="R469" s="3" t="s">
        <v>312</v>
      </c>
      <c r="S469" s="11">
        <v>0.001540340734460225</v>
      </c>
      <c r="T469" s="11">
        <v>0.002831494274952629</v>
      </c>
      <c r="U469" s="11">
        <v>0.7620821512899907</v>
      </c>
      <c r="V469" s="11">
        <v>1.144728568640188</v>
      </c>
    </row>
    <row r="470" spans="1:22" ht="18" customHeight="1">
      <c r="A470" s="11">
        <v>1246.6</v>
      </c>
      <c r="B470" s="11">
        <v>55.3330409910047</v>
      </c>
      <c r="C470" s="11">
        <v>423.8662116167912</v>
      </c>
      <c r="D470" s="11">
        <v>1.84035742035742</v>
      </c>
      <c r="E470" s="11">
        <v>6.625286713286714</v>
      </c>
      <c r="F470" s="11">
        <v>25556.49479937412</v>
      </c>
      <c r="G470" s="11">
        <v>9.906727646394012</v>
      </c>
      <c r="H470" s="11">
        <v>1356.1344</v>
      </c>
      <c r="I470" s="11">
        <v>1366.041127646394</v>
      </c>
      <c r="J470" s="11">
        <v>0.018</v>
      </c>
      <c r="K470" s="11">
        <v>0.3390803929839838</v>
      </c>
      <c r="L470" s="11">
        <v>0.5248685077986111</v>
      </c>
      <c r="M470" s="11">
        <v>0.9228066556697845</v>
      </c>
      <c r="N470" s="11">
        <v>1.083650615062142</v>
      </c>
      <c r="O470" s="3" t="s">
        <v>310</v>
      </c>
      <c r="P470" s="3" t="s">
        <v>311</v>
      </c>
      <c r="Q470" s="10">
        <v>1</v>
      </c>
      <c r="R470" s="3" t="s">
        <v>312</v>
      </c>
      <c r="S470" s="11">
        <v>0.001539981947645157</v>
      </c>
      <c r="T470" s="11">
        <v>0.002833022966102223</v>
      </c>
      <c r="U470" s="11">
        <v>0.7636221332376358</v>
      </c>
      <c r="V470" s="11">
        <v>1.147561591606291</v>
      </c>
    </row>
    <row r="471" spans="1:22" ht="18" customHeight="1">
      <c r="A471" s="11">
        <v>1247.5625</v>
      </c>
      <c r="B471" s="11">
        <v>55.38798520668131</v>
      </c>
      <c r="C471" s="11">
        <v>423.959759942004</v>
      </c>
      <c r="D471" s="11">
        <v>1.841778360528361</v>
      </c>
      <c r="E471" s="11">
        <v>6.630402097902098</v>
      </c>
      <c r="F471" s="11">
        <v>25562.13518122403</v>
      </c>
      <c r="G471" s="11">
        <v>9.922031523233318</v>
      </c>
      <c r="H471" s="11">
        <v>1356.1344</v>
      </c>
      <c r="I471" s="11">
        <v>1366.056431523233</v>
      </c>
      <c r="J471" s="11">
        <v>0.018</v>
      </c>
      <c r="K471" s="11">
        <v>0.3391550547605122</v>
      </c>
      <c r="L471" s="11">
        <v>0.5248683046699367</v>
      </c>
      <c r="M471" s="11">
        <v>0.9230212386396885</v>
      </c>
      <c r="N471" s="11">
        <v>1.083398689150165</v>
      </c>
      <c r="O471" s="3" t="s">
        <v>310</v>
      </c>
      <c r="P471" s="3" t="s">
        <v>311</v>
      </c>
      <c r="Q471" s="10">
        <v>1</v>
      </c>
      <c r="R471" s="3" t="s">
        <v>312</v>
      </c>
      <c r="S471" s="11">
        <v>0.001539623704381625</v>
      </c>
      <c r="T471" s="11">
        <v>0.002834551638337674</v>
      </c>
      <c r="U471" s="11">
        <v>0.7651617569420175</v>
      </c>
      <c r="V471" s="11">
        <v>1.150396143244628</v>
      </c>
    </row>
    <row r="472" spans="1:22" ht="18" customHeight="1">
      <c r="A472" s="11">
        <v>1248.525</v>
      </c>
      <c r="B472" s="11">
        <v>55.4429354785612</v>
      </c>
      <c r="C472" s="11">
        <v>424.0532103532423</v>
      </c>
      <c r="D472" s="11">
        <v>1.843199300699301</v>
      </c>
      <c r="E472" s="11">
        <v>6.635517482517483</v>
      </c>
      <c r="F472" s="11">
        <v>25567.7696594706</v>
      </c>
      <c r="G472" s="11">
        <v>9.937347211637796</v>
      </c>
      <c r="H472" s="11">
        <v>1356.1344</v>
      </c>
      <c r="I472" s="11">
        <v>1366.071747211638</v>
      </c>
      <c r="J472" s="11">
        <v>0.018</v>
      </c>
      <c r="K472" s="11">
        <v>0.3392296380216159</v>
      </c>
      <c r="L472" s="11">
        <v>0.524868101384487</v>
      </c>
      <c r="M472" s="11">
        <v>0.9232355959509789</v>
      </c>
      <c r="N472" s="11">
        <v>1.083147145090252</v>
      </c>
      <c r="O472" s="3" t="s">
        <v>310</v>
      </c>
      <c r="P472" s="3" t="s">
        <v>311</v>
      </c>
      <c r="Q472" s="10">
        <v>1</v>
      </c>
      <c r="R472" s="3" t="s">
        <v>312</v>
      </c>
      <c r="S472" s="11">
        <v>0.001539266004027665</v>
      </c>
      <c r="T472" s="11">
        <v>0.002836080292793229</v>
      </c>
      <c r="U472" s="11">
        <v>0.7667010229460451</v>
      </c>
      <c r="V472" s="11">
        <v>1.153232223537421</v>
      </c>
    </row>
    <row r="473" spans="1:22" ht="18" customHeight="1">
      <c r="A473" s="11">
        <v>1249.4875</v>
      </c>
      <c r="B473" s="11">
        <v>55.49789177703726</v>
      </c>
      <c r="C473" s="11">
        <v>424.1465628505063</v>
      </c>
      <c r="D473" s="11">
        <v>1.844620240870241</v>
      </c>
      <c r="E473" s="11">
        <v>6.640632867132868</v>
      </c>
      <c r="F473" s="11">
        <v>25573.39823411385</v>
      </c>
      <c r="G473" s="11">
        <v>9.952674711607445</v>
      </c>
      <c r="H473" s="11">
        <v>1356.1344</v>
      </c>
      <c r="I473" s="11">
        <v>1366.087074711607</v>
      </c>
      <c r="J473" s="11">
        <v>0.018</v>
      </c>
      <c r="K473" s="11">
        <v>0.3393041427672953</v>
      </c>
      <c r="L473" s="11">
        <v>0.5248678979422622</v>
      </c>
      <c r="M473" s="11">
        <v>0.9234497276036561</v>
      </c>
      <c r="N473" s="11">
        <v>1.082895982432082</v>
      </c>
      <c r="O473" s="3" t="s">
        <v>310</v>
      </c>
      <c r="P473" s="3" t="s">
        <v>311</v>
      </c>
      <c r="Q473" s="10">
        <v>1</v>
      </c>
      <c r="R473" s="3" t="s">
        <v>312</v>
      </c>
      <c r="S473" s="11">
        <v>0.001538908845942703</v>
      </c>
      <c r="T473" s="11">
        <v>0.002837608930602057</v>
      </c>
      <c r="U473" s="11">
        <v>0.7682399317919878</v>
      </c>
      <c r="V473" s="11">
        <v>1.156069832468024</v>
      </c>
    </row>
    <row r="474" spans="1:22" ht="18" customHeight="1">
      <c r="A474" s="11">
        <v>1250.45</v>
      </c>
      <c r="B474" s="11">
        <v>55.55285407250246</v>
      </c>
      <c r="C474" s="11">
        <v>424.2398174337956</v>
      </c>
      <c r="D474" s="11">
        <v>1.846041181041181</v>
      </c>
      <c r="E474" s="11">
        <v>6.645748251748253</v>
      </c>
      <c r="F474" s="11">
        <v>25579.02090515375</v>
      </c>
      <c r="G474" s="11">
        <v>9.968014023142265</v>
      </c>
      <c r="H474" s="11">
        <v>1356.1344</v>
      </c>
      <c r="I474" s="11">
        <v>1366.102414023142</v>
      </c>
      <c r="J474" s="11">
        <v>0.018</v>
      </c>
      <c r="K474" s="11">
        <v>0.3393785689975498</v>
      </c>
      <c r="L474" s="11">
        <v>0.5248676943432623</v>
      </c>
      <c r="M474" s="11">
        <v>0.923663633597719</v>
      </c>
      <c r="N474" s="11">
        <v>1.082645200726315</v>
      </c>
      <c r="O474" s="3" t="s">
        <v>310</v>
      </c>
      <c r="P474" s="3" t="s">
        <v>311</v>
      </c>
      <c r="Q474" s="10">
        <v>1</v>
      </c>
      <c r="R474" s="3" t="s">
        <v>312</v>
      </c>
      <c r="S474" s="11">
        <v>0.001538552229487555</v>
      </c>
      <c r="T474" s="11">
        <v>0.002839137552896249</v>
      </c>
      <c r="U474" s="11">
        <v>0.7697784840214753</v>
      </c>
      <c r="V474" s="11">
        <v>1.15890897002092</v>
      </c>
    </row>
    <row r="475" spans="1:22" ht="18" customHeight="1">
      <c r="A475" s="11">
        <v>1251.4125</v>
      </c>
      <c r="B475" s="11">
        <v>55.60782233534973</v>
      </c>
      <c r="C475" s="11">
        <v>424.3329741031105</v>
      </c>
      <c r="D475" s="11">
        <v>1.847462121212121</v>
      </c>
      <c r="E475" s="11">
        <v>6.650863636363638</v>
      </c>
      <c r="F475" s="11">
        <v>25584.63767259033</v>
      </c>
      <c r="G475" s="11">
        <v>9.983365146242255</v>
      </c>
      <c r="H475" s="11">
        <v>1356.1344</v>
      </c>
      <c r="I475" s="11">
        <v>1366.117765146242</v>
      </c>
      <c r="J475" s="11">
        <v>0.018</v>
      </c>
      <c r="K475" s="11">
        <v>0.3394529167123801</v>
      </c>
      <c r="L475" s="11">
        <v>0.5248674905874873</v>
      </c>
      <c r="M475" s="11">
        <v>0.9238773139331687</v>
      </c>
      <c r="N475" s="11">
        <v>1.08239479952458</v>
      </c>
      <c r="O475" s="3" t="s">
        <v>310</v>
      </c>
      <c r="P475" s="3" t="s">
        <v>311</v>
      </c>
      <c r="Q475" s="10">
        <v>1</v>
      </c>
      <c r="R475" s="3" t="s">
        <v>312</v>
      </c>
      <c r="S475" s="11">
        <v>0.001538196154024426</v>
      </c>
      <c r="T475" s="11">
        <v>0.002840666160806824</v>
      </c>
      <c r="U475" s="11">
        <v>0.7713166801754997</v>
      </c>
      <c r="V475" s="11">
        <v>1.161749636181727</v>
      </c>
    </row>
    <row r="476" spans="1:22" ht="18" customHeight="1">
      <c r="A476" s="11">
        <v>1252.375</v>
      </c>
      <c r="B476" s="11">
        <v>55.66279653597201</v>
      </c>
      <c r="C476" s="11">
        <v>424.4260328584509</v>
      </c>
      <c r="D476" s="11">
        <v>1.848883061383062</v>
      </c>
      <c r="E476" s="11">
        <v>6.655979020979021</v>
      </c>
      <c r="F476" s="11">
        <v>25590.24853642357</v>
      </c>
      <c r="G476" s="11">
        <v>9.998728080907416</v>
      </c>
      <c r="H476" s="11">
        <v>1356.1344</v>
      </c>
      <c r="I476" s="11">
        <v>1366.133128080907</v>
      </c>
      <c r="J476" s="11">
        <v>0.018</v>
      </c>
      <c r="K476" s="11">
        <v>0.3395271859117857</v>
      </c>
      <c r="L476" s="11">
        <v>0.524867286674937</v>
      </c>
      <c r="M476" s="11">
        <v>0.9240907686100047</v>
      </c>
      <c r="N476" s="11">
        <v>1.082144778379483</v>
      </c>
      <c r="O476" s="3" t="s">
        <v>310</v>
      </c>
      <c r="P476" s="3" t="s">
        <v>311</v>
      </c>
      <c r="Q476" s="10">
        <v>1</v>
      </c>
      <c r="R476" s="3" t="s">
        <v>312</v>
      </c>
      <c r="S476" s="11">
        <v>0.001537840618916901</v>
      </c>
      <c r="T476" s="11">
        <v>0.002842194755463733</v>
      </c>
      <c r="U476" s="11">
        <v>0.7728545207944166</v>
      </c>
      <c r="V476" s="11">
        <v>1.164591830937191</v>
      </c>
    </row>
    <row r="477" spans="1:22" ht="18" customHeight="1">
      <c r="A477" s="11">
        <v>1253.3375</v>
      </c>
      <c r="B477" s="11">
        <v>55.71777664476224</v>
      </c>
      <c r="C477" s="11">
        <v>424.5189936998168</v>
      </c>
      <c r="D477" s="11">
        <v>1.850304001554002</v>
      </c>
      <c r="E477" s="11">
        <v>6.661094405594406</v>
      </c>
      <c r="F477" s="11">
        <v>25595.85349665347</v>
      </c>
      <c r="G477" s="11">
        <v>10.01410282713775</v>
      </c>
      <c r="H477" s="11">
        <v>1356.1344</v>
      </c>
      <c r="I477" s="11">
        <v>1366.148502827138</v>
      </c>
      <c r="J477" s="11">
        <v>0.018</v>
      </c>
      <c r="K477" s="11">
        <v>0.3396013765957666</v>
      </c>
      <c r="L477" s="11">
        <v>0.5248670826056115</v>
      </c>
      <c r="M477" s="11">
        <v>0.9243039976282267</v>
      </c>
      <c r="N477" s="11">
        <v>1.081895136844599</v>
      </c>
      <c r="O477" s="3" t="s">
        <v>310</v>
      </c>
      <c r="P477" s="3" t="s">
        <v>311</v>
      </c>
      <c r="Q477" s="10">
        <v>1</v>
      </c>
      <c r="R477" s="3" t="s">
        <v>312</v>
      </c>
      <c r="S477" s="11">
        <v>0.001537485623529949</v>
      </c>
      <c r="T477" s="11">
        <v>0.002843723337995861</v>
      </c>
      <c r="U477" s="11">
        <v>0.7743920064179466</v>
      </c>
      <c r="V477" s="11">
        <v>1.167435554275186</v>
      </c>
    </row>
    <row r="478" spans="1:22" ht="18" customHeight="1">
      <c r="A478" s="11">
        <v>1254.3</v>
      </c>
      <c r="B478" s="11">
        <v>55.77276263211338</v>
      </c>
      <c r="C478" s="11">
        <v>424.6118566272084</v>
      </c>
      <c r="D478" s="11">
        <v>1.851724941724942</v>
      </c>
      <c r="E478" s="11">
        <v>6.666209790209791</v>
      </c>
      <c r="F478" s="11">
        <v>25601.45255328005</v>
      </c>
      <c r="G478" s="11">
        <v>10.02948938493325</v>
      </c>
      <c r="H478" s="11">
        <v>1356.1344</v>
      </c>
      <c r="I478" s="11">
        <v>1366.163889384933</v>
      </c>
      <c r="J478" s="11">
        <v>0.018</v>
      </c>
      <c r="K478" s="11">
        <v>0.3396754887643232</v>
      </c>
      <c r="L478" s="11">
        <v>0.524866878379511</v>
      </c>
      <c r="M478" s="11">
        <v>0.9245170009878355</v>
      </c>
      <c r="N478" s="11">
        <v>1.081645874474468</v>
      </c>
      <c r="O478" s="3" t="s">
        <v>310</v>
      </c>
      <c r="P478" s="3" t="s">
        <v>311</v>
      </c>
      <c r="Q478" s="10">
        <v>1</v>
      </c>
      <c r="R478" s="3" t="s">
        <v>312</v>
      </c>
      <c r="S478" s="11">
        <v>0.001537131167229911</v>
      </c>
      <c r="T478" s="11">
        <v>0.002845251909531034</v>
      </c>
      <c r="U478" s="11">
        <v>0.7759291375851765</v>
      </c>
      <c r="V478" s="11">
        <v>1.170280806184717</v>
      </c>
    </row>
    <row r="479" spans="1:22" ht="18" customHeight="1">
      <c r="A479" s="11">
        <v>1255.2625</v>
      </c>
      <c r="B479" s="11">
        <v>55.82775446841832</v>
      </c>
      <c r="C479" s="11">
        <v>424.7046216406253</v>
      </c>
      <c r="D479" s="11">
        <v>1.853145881895882</v>
      </c>
      <c r="E479" s="11">
        <v>6.671325174825176</v>
      </c>
      <c r="F479" s="11">
        <v>25607.04570630329</v>
      </c>
      <c r="G479" s="11">
        <v>10.04488775429393</v>
      </c>
      <c r="H479" s="11">
        <v>1356.1344</v>
      </c>
      <c r="I479" s="11">
        <v>1366.179287754294</v>
      </c>
      <c r="J479" s="11">
        <v>0.018</v>
      </c>
      <c r="K479" s="11">
        <v>0.339749522417455</v>
      </c>
      <c r="L479" s="11">
        <v>0.5248666739966353</v>
      </c>
      <c r="M479" s="11">
        <v>0.9247297786888303</v>
      </c>
      <c r="N479" s="11">
        <v>1.081396990824601</v>
      </c>
      <c r="O479" s="3" t="s">
        <v>310</v>
      </c>
      <c r="P479" s="3" t="s">
        <v>311</v>
      </c>
      <c r="Q479" s="10">
        <v>1</v>
      </c>
      <c r="R479" s="3" t="s">
        <v>312</v>
      </c>
      <c r="S479" s="11">
        <v>0.001536777249384507</v>
      </c>
      <c r="T479" s="11">
        <v>0.002846780471196022</v>
      </c>
      <c r="U479" s="11">
        <v>0.777465914834561</v>
      </c>
      <c r="V479" s="11">
        <v>1.173127586655913</v>
      </c>
    </row>
    <row r="480" spans="1:22" ht="18" customHeight="1">
      <c r="A480" s="11">
        <v>1256.225</v>
      </c>
      <c r="B480" s="11">
        <v>55.88275212407005</v>
      </c>
      <c r="C480" s="11">
        <v>424.7972887400679</v>
      </c>
      <c r="D480" s="11">
        <v>1.854566822066822</v>
      </c>
      <c r="E480" s="11">
        <v>6.676440559440561</v>
      </c>
      <c r="F480" s="11">
        <v>25612.63295572321</v>
      </c>
      <c r="G480" s="11">
        <v>10.06029793521977</v>
      </c>
      <c r="H480" s="11">
        <v>1356.1344</v>
      </c>
      <c r="I480" s="11">
        <v>1366.19469793522</v>
      </c>
      <c r="J480" s="11">
        <v>0.018</v>
      </c>
      <c r="K480" s="11">
        <v>0.3398234775551625</v>
      </c>
      <c r="L480" s="11">
        <v>0.5248664694569845</v>
      </c>
      <c r="M480" s="11">
        <v>0.9249423307312119</v>
      </c>
      <c r="N480" s="11">
        <v>1.081148485451467</v>
      </c>
      <c r="O480" s="3" t="s">
        <v>310</v>
      </c>
      <c r="P480" s="3" t="s">
        <v>311</v>
      </c>
      <c r="Q480" s="10">
        <v>1</v>
      </c>
      <c r="R480" s="3" t="s">
        <v>312</v>
      </c>
      <c r="S480" s="11">
        <v>0.001536423869362823</v>
      </c>
      <c r="T480" s="11">
        <v>0.002848309024116541</v>
      </c>
      <c r="U480" s="11">
        <v>0.7790023387039238</v>
      </c>
      <c r="V480" s="11">
        <v>1.17597589568003</v>
      </c>
    </row>
    <row r="481" spans="1:22" ht="18" customHeight="1">
      <c r="A481" s="11">
        <v>1257.1875</v>
      </c>
      <c r="B481" s="11">
        <v>55.93775556946148</v>
      </c>
      <c r="C481" s="11">
        <v>424.8898579255359</v>
      </c>
      <c r="D481" s="11">
        <v>1.855987762237763</v>
      </c>
      <c r="E481" s="11">
        <v>6.681555944055945</v>
      </c>
      <c r="F481" s="11">
        <v>25618.21430153978</v>
      </c>
      <c r="G481" s="11">
        <v>10.07571992771079</v>
      </c>
      <c r="H481" s="11">
        <v>1356.1344</v>
      </c>
      <c r="I481" s="11">
        <v>1366.210119927711</v>
      </c>
      <c r="J481" s="11">
        <v>0.018</v>
      </c>
      <c r="K481" s="11">
        <v>0.3398973541774453</v>
      </c>
      <c r="L481" s="11">
        <v>0.5248662647605584</v>
      </c>
      <c r="M481" s="11">
        <v>0.9251546571149795</v>
      </c>
      <c r="N481" s="11">
        <v>1.080900357912503</v>
      </c>
      <c r="O481" s="3" t="s">
        <v>310</v>
      </c>
      <c r="P481" s="3" t="s">
        <v>311</v>
      </c>
      <c r="Q481" s="10">
        <v>1</v>
      </c>
      <c r="R481" s="3" t="s">
        <v>312</v>
      </c>
      <c r="S481" s="11">
        <v>0.001536071026535318</v>
      </c>
      <c r="T481" s="11">
        <v>0.002849837569417259</v>
      </c>
      <c r="U481" s="11">
        <v>0.7805384097304591</v>
      </c>
      <c r="V481" s="11">
        <v>1.178825733249447</v>
      </c>
    </row>
    <row r="482" spans="1:22" ht="18" customHeight="1">
      <c r="A482" s="11">
        <v>1258.15</v>
      </c>
      <c r="B482" s="11">
        <v>55.99276477498557</v>
      </c>
      <c r="C482" s="11">
        <v>424.9823291970294</v>
      </c>
      <c r="D482" s="11">
        <v>1.857408702408703</v>
      </c>
      <c r="E482" s="11">
        <v>6.68667132867133</v>
      </c>
      <c r="F482" s="11">
        <v>25623.78974375302</v>
      </c>
      <c r="G482" s="11">
        <v>10.09115373176697</v>
      </c>
      <c r="H482" s="11">
        <v>1356.1344</v>
      </c>
      <c r="I482" s="11">
        <v>1366.225553731767</v>
      </c>
      <c r="J482" s="11">
        <v>0.018</v>
      </c>
      <c r="K482" s="11">
        <v>0.3399711522843035</v>
      </c>
      <c r="L482" s="11">
        <v>0.5248660599073574</v>
      </c>
      <c r="M482" s="11">
        <v>0.9253667578401334</v>
      </c>
      <c r="N482" s="11">
        <v>1.080652607766099</v>
      </c>
      <c r="O482" s="3" t="s">
        <v>310</v>
      </c>
      <c r="P482" s="3" t="s">
        <v>311</v>
      </c>
      <c r="Q482" s="10">
        <v>1</v>
      </c>
      <c r="R482" s="3" t="s">
        <v>312</v>
      </c>
      <c r="S482" s="11">
        <v>0.001535718720273811</v>
      </c>
      <c r="T482" s="11">
        <v>0.0028513661082218</v>
      </c>
      <c r="U482" s="11">
        <v>0.7820741284507329</v>
      </c>
      <c r="V482" s="11">
        <v>1.181677099357669</v>
      </c>
    </row>
    <row r="483" spans="1:22" ht="18" customHeight="1">
      <c r="A483" s="11">
        <v>1259.1125</v>
      </c>
      <c r="B483" s="11">
        <v>56.04777971103522</v>
      </c>
      <c r="C483" s="11">
        <v>425.0747025545484</v>
      </c>
      <c r="D483" s="11">
        <v>1.858829642579643</v>
      </c>
      <c r="E483" s="11">
        <v>6.691786713286714</v>
      </c>
      <c r="F483" s="11">
        <v>25629.35928236293</v>
      </c>
      <c r="G483" s="11">
        <v>10.10659934738833</v>
      </c>
      <c r="H483" s="11">
        <v>1356.1344</v>
      </c>
      <c r="I483" s="11">
        <v>1366.240999347388</v>
      </c>
      <c r="J483" s="11">
        <v>0.018</v>
      </c>
      <c r="K483" s="11">
        <v>0.3400448718757372</v>
      </c>
      <c r="L483" s="11">
        <v>0.524865854897381</v>
      </c>
      <c r="M483" s="11">
        <v>0.9255786329066737</v>
      </c>
      <c r="N483" s="11">
        <v>1.080405234571605</v>
      </c>
      <c r="O483" s="3" t="s">
        <v>310</v>
      </c>
      <c r="P483" s="3" t="s">
        <v>311</v>
      </c>
      <c r="Q483" s="10">
        <v>1</v>
      </c>
      <c r="R483" s="3" t="s">
        <v>312</v>
      </c>
      <c r="S483" s="11">
        <v>0.001535366949951245</v>
      </c>
      <c r="T483" s="11">
        <v>0.002852894641652301</v>
      </c>
      <c r="U483" s="11">
        <v>0.7836094954006841</v>
      </c>
      <c r="V483" s="11">
        <v>1.184529993999321</v>
      </c>
    </row>
    <row r="484" spans="1:22" ht="18" customHeight="1">
      <c r="A484" s="11">
        <v>1260.075</v>
      </c>
      <c r="B484" s="11">
        <v>56.10280034800343</v>
      </c>
      <c r="C484" s="11">
        <v>425.1669779980931</v>
      </c>
      <c r="D484" s="11">
        <v>1.860250582750583</v>
      </c>
      <c r="E484" s="11">
        <v>6.696902097902099</v>
      </c>
      <c r="F484" s="11">
        <v>25634.92291736952</v>
      </c>
      <c r="G484" s="11">
        <v>10.12205677457486</v>
      </c>
      <c r="H484" s="11">
        <v>1356.1344</v>
      </c>
      <c r="I484" s="11">
        <v>1366.256456774575</v>
      </c>
      <c r="J484" s="11">
        <v>0.018</v>
      </c>
      <c r="K484" s="11">
        <v>0.3401185129517465</v>
      </c>
      <c r="L484" s="11">
        <v>0.5248656497306297</v>
      </c>
      <c r="M484" s="11">
        <v>0.9257902823146008</v>
      </c>
      <c r="N484" s="11">
        <v>1.080158237889325</v>
      </c>
      <c r="O484" s="3" t="s">
        <v>310</v>
      </c>
      <c r="P484" s="3" t="s">
        <v>311</v>
      </c>
      <c r="Q484" s="10">
        <v>1</v>
      </c>
      <c r="R484" s="3" t="s">
        <v>312</v>
      </c>
      <c r="S484" s="11">
        <v>0.00153501571494288</v>
      </c>
      <c r="T484" s="11">
        <v>0.002854423170831644</v>
      </c>
      <c r="U484" s="11">
        <v>0.785144511115627</v>
      </c>
      <c r="V484" s="11">
        <v>1.187384417170153</v>
      </c>
    </row>
    <row r="485" spans="1:22" ht="18" customHeight="1">
      <c r="A485" s="11">
        <v>1261.0375</v>
      </c>
      <c r="B485" s="11">
        <v>56.15782665628309</v>
      </c>
      <c r="C485" s="11">
        <v>425.2591555276632</v>
      </c>
      <c r="D485" s="11">
        <v>1.861671522921523</v>
      </c>
      <c r="E485" s="11">
        <v>6.702017482517483</v>
      </c>
      <c r="F485" s="11">
        <v>25640.48064877277</v>
      </c>
      <c r="G485" s="11">
        <v>10.13752601332656</v>
      </c>
      <c r="H485" s="11">
        <v>1356.1344</v>
      </c>
      <c r="I485" s="11">
        <v>1366.271926013326</v>
      </c>
      <c r="J485" s="11">
        <v>0.018</v>
      </c>
      <c r="K485" s="11">
        <v>0.3401920755123311</v>
      </c>
      <c r="L485" s="11">
        <v>0.524865444407103</v>
      </c>
      <c r="M485" s="11">
        <v>0.9260017060639139</v>
      </c>
      <c r="N485" s="11">
        <v>1.079911617280518</v>
      </c>
      <c r="O485" s="3" t="s">
        <v>310</v>
      </c>
      <c r="P485" s="3" t="s">
        <v>311</v>
      </c>
      <c r="Q485" s="10">
        <v>1</v>
      </c>
      <c r="R485" s="3" t="s">
        <v>312</v>
      </c>
      <c r="S485" s="11">
        <v>0.001534665014623892</v>
      </c>
      <c r="T485" s="11">
        <v>0.002855951696879007</v>
      </c>
      <c r="U485" s="11">
        <v>0.7866791761302508</v>
      </c>
      <c r="V485" s="11">
        <v>1.190240368867032</v>
      </c>
    </row>
    <row r="486" spans="1:22" ht="18" customHeight="1">
      <c r="A486" s="11">
        <v>1262</v>
      </c>
      <c r="B486" s="11">
        <v>56.21285860626718</v>
      </c>
      <c r="C486" s="11">
        <v>425.3512351432589</v>
      </c>
      <c r="D486" s="11">
        <v>1.863092463092463</v>
      </c>
      <c r="E486" s="11">
        <v>6.707132867132867</v>
      </c>
      <c r="F486" s="11">
        <v>25646.03247657268</v>
      </c>
      <c r="G486" s="11">
        <v>10.15300706364343</v>
      </c>
      <c r="H486" s="11">
        <v>1356.1344</v>
      </c>
      <c r="I486" s="11">
        <v>1366.287407063643</v>
      </c>
      <c r="J486" s="11">
        <v>0.018</v>
      </c>
      <c r="K486" s="11">
        <v>0.3402655595574912</v>
      </c>
      <c r="L486" s="11">
        <v>0.5248652389268014</v>
      </c>
      <c r="M486" s="11">
        <v>0.9262129041546134</v>
      </c>
      <c r="N486" s="11">
        <v>1.07966537230739</v>
      </c>
      <c r="O486" s="3" t="s">
        <v>310</v>
      </c>
      <c r="P486" s="3" t="s">
        <v>311</v>
      </c>
      <c r="Q486" s="10">
        <v>1</v>
      </c>
      <c r="R486" s="3" t="s">
        <v>312</v>
      </c>
      <c r="S486" s="11">
        <v>0.001534314848371769</v>
      </c>
      <c r="T486" s="11">
        <v>0.002857480220914319</v>
      </c>
      <c r="U486" s="11">
        <v>0.7882134909786226</v>
      </c>
      <c r="V486" s="11">
        <v>1.193097849087946</v>
      </c>
    </row>
    <row r="487" spans="1:22" ht="18" customHeight="1">
      <c r="A487" s="11">
        <v>1262.9625</v>
      </c>
      <c r="B487" s="11">
        <v>56.26789616834861</v>
      </c>
      <c r="C487" s="11">
        <v>425.4432168448801</v>
      </c>
      <c r="D487" s="11">
        <v>1.864513403263403</v>
      </c>
      <c r="E487" s="11">
        <v>6.712248251748252</v>
      </c>
      <c r="F487" s="11">
        <v>25651.57840076926</v>
      </c>
      <c r="G487" s="11">
        <v>10.16849992552547</v>
      </c>
      <c r="H487" s="11">
        <v>1356.1344</v>
      </c>
      <c r="I487" s="11">
        <v>1366.302899925525</v>
      </c>
      <c r="J487" s="11">
        <v>0.018</v>
      </c>
      <c r="K487" s="11">
        <v>0.3403389650872268</v>
      </c>
      <c r="L487" s="11">
        <v>0.5248650332897244</v>
      </c>
      <c r="M487" s="11">
        <v>0.9264238765866994</v>
      </c>
      <c r="N487" s="11">
        <v>1.079419502533099</v>
      </c>
      <c r="O487" s="3" t="s">
        <v>310</v>
      </c>
      <c r="P487" s="3" t="s">
        <v>311</v>
      </c>
      <c r="Q487" s="10">
        <v>1</v>
      </c>
      <c r="R487" s="3" t="s">
        <v>312</v>
      </c>
      <c r="S487" s="11">
        <v>0.00153396521556511</v>
      </c>
      <c r="T487" s="11">
        <v>0.002859008744056041</v>
      </c>
      <c r="U487" s="11">
        <v>0.7897474561941877</v>
      </c>
      <c r="V487" s="11">
        <v>1.195956857832002</v>
      </c>
    </row>
    <row r="488" spans="1:22" ht="18" customHeight="1">
      <c r="A488" s="11">
        <v>1263.925</v>
      </c>
      <c r="B488" s="11">
        <v>56.32293931292031</v>
      </c>
      <c r="C488" s="11">
        <v>425.5351006325267</v>
      </c>
      <c r="D488" s="11">
        <v>1.865934343434344</v>
      </c>
      <c r="E488" s="11">
        <v>6.717363636363637</v>
      </c>
      <c r="F488" s="11">
        <v>25657.11842136251</v>
      </c>
      <c r="G488" s="11">
        <v>10.18400459897268</v>
      </c>
      <c r="H488" s="11">
        <v>1356.1344</v>
      </c>
      <c r="I488" s="11">
        <v>1366.318404598973</v>
      </c>
      <c r="J488" s="11">
        <v>0.018</v>
      </c>
      <c r="K488" s="11">
        <v>0.3404122921015378</v>
      </c>
      <c r="L488" s="11">
        <v>0.5248648274958724</v>
      </c>
      <c r="M488" s="11">
        <v>0.9266346233601717</v>
      </c>
      <c r="N488" s="11">
        <v>1.079174007521746</v>
      </c>
      <c r="O488" s="3" t="s">
        <v>310</v>
      </c>
      <c r="P488" s="3" t="s">
        <v>311</v>
      </c>
      <c r="Q488" s="10">
        <v>1</v>
      </c>
      <c r="R488" s="3" t="s">
        <v>312</v>
      </c>
      <c r="S488" s="11">
        <v>0.001533616115583856</v>
      </c>
      <c r="T488" s="11">
        <v>0.002860537267421611</v>
      </c>
      <c r="U488" s="11">
        <v>0.7912810723097716</v>
      </c>
      <c r="V488" s="11">
        <v>1.198817395099424</v>
      </c>
    </row>
    <row r="489" spans="1:22" ht="18" customHeight="1">
      <c r="A489" s="11">
        <v>1264.8875</v>
      </c>
      <c r="B489" s="11">
        <v>56.37798801037523</v>
      </c>
      <c r="C489" s="11">
        <v>425.626886506199</v>
      </c>
      <c r="D489" s="11">
        <v>1.867355283605284</v>
      </c>
      <c r="E489" s="11">
        <v>6.722479020979021</v>
      </c>
      <c r="F489" s="11">
        <v>25662.65253835243</v>
      </c>
      <c r="G489" s="11">
        <v>10.19952108398506</v>
      </c>
      <c r="H489" s="11">
        <v>1356.1344</v>
      </c>
      <c r="I489" s="11">
        <v>1366.333921083985</v>
      </c>
      <c r="J489" s="11">
        <v>0.018</v>
      </c>
      <c r="K489" s="11">
        <v>0.3404855406004242</v>
      </c>
      <c r="L489" s="11">
        <v>0.5248646215452452</v>
      </c>
      <c r="M489" s="11">
        <v>0.9268451444750303</v>
      </c>
      <c r="N489" s="11">
        <v>1.078928886838378</v>
      </c>
      <c r="O489" s="3" t="s">
        <v>310</v>
      </c>
      <c r="P489" s="3" t="s">
        <v>311</v>
      </c>
      <c r="Q489" s="10">
        <v>1</v>
      </c>
      <c r="R489" s="3" t="s">
        <v>312</v>
      </c>
      <c r="S489" s="11">
        <v>0.001533267547809055</v>
      </c>
      <c r="T489" s="11">
        <v>0.002862065792127001</v>
      </c>
      <c r="U489" s="11">
        <v>0.7928143398575807</v>
      </c>
      <c r="V489" s="11">
        <v>1.201679460891551</v>
      </c>
    </row>
    <row r="490" spans="1:22" ht="18" customHeight="1">
      <c r="A490" s="11">
        <v>1265.85</v>
      </c>
      <c r="B490" s="11">
        <v>56.43304223110633</v>
      </c>
      <c r="C490" s="11">
        <v>425.7185744658967</v>
      </c>
      <c r="D490" s="11">
        <v>1.868776223776224</v>
      </c>
      <c r="E490" s="11">
        <v>6.727594405594406</v>
      </c>
      <c r="F490" s="11">
        <v>25668.18075173902</v>
      </c>
      <c r="G490" s="11">
        <v>10.21504938056262</v>
      </c>
      <c r="H490" s="11">
        <v>1356.1344</v>
      </c>
      <c r="I490" s="11">
        <v>1366.349449380562</v>
      </c>
      <c r="J490" s="11">
        <v>0.018</v>
      </c>
      <c r="K490" s="11">
        <v>0.3405587105838861</v>
      </c>
      <c r="L490" s="11">
        <v>0.5248644154378429</v>
      </c>
      <c r="M490" s="11">
        <v>0.9270554399312754</v>
      </c>
      <c r="N490" s="11">
        <v>1.078684140048984</v>
      </c>
      <c r="O490" s="3" t="s">
        <v>310</v>
      </c>
      <c r="P490" s="3" t="s">
        <v>311</v>
      </c>
      <c r="Q490" s="10">
        <v>1</v>
      </c>
      <c r="R490" s="3" t="s">
        <v>312</v>
      </c>
      <c r="S490" s="11">
        <v>0.001532919511624052</v>
      </c>
      <c r="T490" s="11">
        <v>0.002863594319288963</v>
      </c>
      <c r="U490" s="11">
        <v>0.7943472593692047</v>
      </c>
      <c r="V490" s="11">
        <v>1.20454305521084</v>
      </c>
    </row>
    <row r="491" spans="1:22" ht="18" customHeight="1">
      <c r="A491" s="11">
        <v>1266.8125</v>
      </c>
      <c r="B491" s="11">
        <v>56.48810194550654</v>
      </c>
      <c r="C491" s="11">
        <v>425.81016451162</v>
      </c>
      <c r="D491" s="11">
        <v>1.870197163947164</v>
      </c>
      <c r="E491" s="11">
        <v>6.732709790209791</v>
      </c>
      <c r="F491" s="11">
        <v>25673.70306152227</v>
      </c>
      <c r="G491" s="11">
        <v>10.23058948870534</v>
      </c>
      <c r="H491" s="11">
        <v>1356.1344</v>
      </c>
      <c r="I491" s="11">
        <v>1366.364989488705</v>
      </c>
      <c r="J491" s="11">
        <v>0.018</v>
      </c>
      <c r="K491" s="11">
        <v>0.3406318020519236</v>
      </c>
      <c r="L491" s="11">
        <v>0.5248642091736655</v>
      </c>
      <c r="M491" s="11">
        <v>0.9272655097289068</v>
      </c>
      <c r="N491" s="11">
        <v>1.078439766720492</v>
      </c>
      <c r="O491" s="3" t="s">
        <v>310</v>
      </c>
      <c r="P491" s="3" t="s">
        <v>311</v>
      </c>
      <c r="Q491" s="10">
        <v>1</v>
      </c>
      <c r="R491" s="3" t="s">
        <v>312</v>
      </c>
      <c r="S491" s="11">
        <v>0.001532572006412092</v>
      </c>
      <c r="T491" s="11">
        <v>0.002865122850020552</v>
      </c>
      <c r="U491" s="11">
        <v>0.7958798313756168</v>
      </c>
      <c r="V491" s="11">
        <v>1.20740817806086</v>
      </c>
    </row>
    <row r="492" spans="1:22" ht="18" customHeight="1">
      <c r="A492" s="11">
        <v>1267.775</v>
      </c>
      <c r="B492" s="11">
        <v>56.54316712396878</v>
      </c>
      <c r="C492" s="11">
        <v>425.9016566433688</v>
      </c>
      <c r="D492" s="11">
        <v>1.871618104118104</v>
      </c>
      <c r="E492" s="11">
        <v>6.737825174825175</v>
      </c>
      <c r="F492" s="11">
        <v>25679.21946770218</v>
      </c>
      <c r="G492" s="11">
        <v>10.24614140841324</v>
      </c>
      <c r="H492" s="11">
        <v>1356.1344</v>
      </c>
      <c r="I492" s="11">
        <v>1366.380541408413</v>
      </c>
      <c r="J492" s="11">
        <v>0.018</v>
      </c>
      <c r="K492" s="11">
        <v>0.3407048150045363</v>
      </c>
      <c r="L492" s="11">
        <v>0.5248640027527128</v>
      </c>
      <c r="M492" s="11">
        <v>0.9274753538679245</v>
      </c>
      <c r="N492" s="11">
        <v>1.078195766420768</v>
      </c>
      <c r="O492" s="3" t="s">
        <v>310</v>
      </c>
      <c r="P492" s="3" t="s">
        <v>311</v>
      </c>
      <c r="Q492" s="10">
        <v>1</v>
      </c>
      <c r="R492" s="3" t="s">
        <v>312</v>
      </c>
      <c r="S492" s="11">
        <v>0.001532225031558713</v>
      </c>
      <c r="T492" s="11">
        <v>0.002866651385435609</v>
      </c>
      <c r="U492" s="11">
        <v>0.7974120564071755</v>
      </c>
      <c r="V492" s="11">
        <v>1.210274829446296</v>
      </c>
    </row>
    <row r="493" spans="1:22" ht="18" customHeight="1">
      <c r="A493" s="11">
        <v>1268.7375</v>
      </c>
      <c r="B493" s="11">
        <v>56.59823773688603</v>
      </c>
      <c r="C493" s="11">
        <v>425.993050861143</v>
      </c>
      <c r="D493" s="11">
        <v>1.873039044289044</v>
      </c>
      <c r="E493" s="11">
        <v>6.74294055944056</v>
      </c>
      <c r="F493" s="11">
        <v>25684.72997027877</v>
      </c>
      <c r="G493" s="11">
        <v>10.26170513968631</v>
      </c>
      <c r="H493" s="11">
        <v>1356.1344</v>
      </c>
      <c r="I493" s="11">
        <v>1366.396105139686</v>
      </c>
      <c r="J493" s="11">
        <v>0.018</v>
      </c>
      <c r="K493" s="11">
        <v>0.3407777494417246</v>
      </c>
      <c r="L493" s="11">
        <v>0.524863796174985</v>
      </c>
      <c r="M493" s="11">
        <v>0.9276849723483287</v>
      </c>
      <c r="N493" s="11">
        <v>1.077952138718615</v>
      </c>
      <c r="O493" s="3" t="s">
        <v>310</v>
      </c>
      <c r="P493" s="3" t="s">
        <v>311</v>
      </c>
      <c r="Q493" s="10">
        <v>1</v>
      </c>
      <c r="R493" s="3" t="s">
        <v>312</v>
      </c>
      <c r="S493" s="11">
        <v>0.001531878586450542</v>
      </c>
      <c r="T493" s="11">
        <v>0.002868179926646524</v>
      </c>
      <c r="U493" s="11">
        <v>0.798943934993626</v>
      </c>
      <c r="V493" s="11">
        <v>1.213143009372943</v>
      </c>
    </row>
    <row r="494" spans="1:22" ht="18" customHeight="1">
      <c r="A494" s="11">
        <v>1269.7</v>
      </c>
      <c r="B494" s="11">
        <v>56.65331375465118</v>
      </c>
      <c r="C494" s="11">
        <v>426.0843471649429</v>
      </c>
      <c r="D494" s="11">
        <v>1.874459984459985</v>
      </c>
      <c r="E494" s="11">
        <v>6.748055944055944</v>
      </c>
      <c r="F494" s="11">
        <v>25690.23456925202</v>
      </c>
      <c r="G494" s="11">
        <v>10.27728068252455</v>
      </c>
      <c r="H494" s="11">
        <v>1356.1344</v>
      </c>
      <c r="I494" s="11">
        <v>1366.411680682525</v>
      </c>
      <c r="J494" s="11">
        <v>0.018</v>
      </c>
      <c r="K494" s="11">
        <v>0.3408506053634883</v>
      </c>
      <c r="L494" s="11">
        <v>0.5248635894404821</v>
      </c>
      <c r="M494" s="11">
        <v>0.927894365170119</v>
      </c>
      <c r="N494" s="11">
        <v>1.077708883183768</v>
      </c>
      <c r="O494" s="3" t="s">
        <v>310</v>
      </c>
      <c r="P494" s="3" t="s">
        <v>311</v>
      </c>
      <c r="Q494" s="10">
        <v>1</v>
      </c>
      <c r="R494" s="3" t="s">
        <v>312</v>
      </c>
      <c r="S494" s="11">
        <v>0.001531532670475536</v>
      </c>
      <c r="T494" s="11">
        <v>0.002869708474764691</v>
      </c>
      <c r="U494" s="11">
        <v>0.8004754676641016</v>
      </c>
      <c r="V494" s="11">
        <v>1.216012717847707</v>
      </c>
    </row>
    <row r="495" spans="1:22" ht="18" customHeight="1">
      <c r="A495" s="11">
        <v>1270.6625</v>
      </c>
      <c r="B495" s="11">
        <v>56.70839514765721</v>
      </c>
      <c r="C495" s="11">
        <v>426.1755455547683</v>
      </c>
      <c r="D495" s="11">
        <v>1.875880924630925</v>
      </c>
      <c r="E495" s="11">
        <v>6.753171328671329</v>
      </c>
      <c r="F495" s="11">
        <v>25695.73326462194</v>
      </c>
      <c r="G495" s="11">
        <v>10.29286803692796</v>
      </c>
      <c r="H495" s="11">
        <v>1356.1344</v>
      </c>
      <c r="I495" s="11">
        <v>1366.427268036928</v>
      </c>
      <c r="J495" s="11">
        <v>0.018</v>
      </c>
      <c r="K495" s="11">
        <v>0.3409233827698274</v>
      </c>
      <c r="L495" s="11">
        <v>0.5248633825492039</v>
      </c>
      <c r="M495" s="11">
        <v>0.9281035323332958</v>
      </c>
      <c r="N495" s="11">
        <v>1.077465999386893</v>
      </c>
      <c r="O495" s="3" t="s">
        <v>310</v>
      </c>
      <c r="P495" s="3" t="s">
        <v>311</v>
      </c>
      <c r="Q495" s="10">
        <v>1</v>
      </c>
      <c r="R495" s="3" t="s">
        <v>312</v>
      </c>
      <c r="S495" s="11">
        <v>0.001531187283022977</v>
      </c>
      <c r="T495" s="11">
        <v>0.00287123703090051</v>
      </c>
      <c r="U495" s="11">
        <v>0.8020066549471245</v>
      </c>
      <c r="V495" s="11">
        <v>1.218883954878608</v>
      </c>
    </row>
    <row r="496" spans="1:22" ht="18" customHeight="1">
      <c r="A496" s="11">
        <v>1271.625</v>
      </c>
      <c r="B496" s="11">
        <v>56.763481886297</v>
      </c>
      <c r="C496" s="11">
        <v>426.266646030619</v>
      </c>
      <c r="D496" s="11">
        <v>1.877301864801865</v>
      </c>
      <c r="E496" s="11">
        <v>6.758286713286714</v>
      </c>
      <c r="F496" s="11">
        <v>25701.22605638852</v>
      </c>
      <c r="G496" s="11">
        <v>10.30846720289654</v>
      </c>
      <c r="H496" s="11">
        <v>1356.1344</v>
      </c>
      <c r="I496" s="11">
        <v>1366.442867202896</v>
      </c>
      <c r="J496" s="11">
        <v>0.018</v>
      </c>
      <c r="K496" s="11">
        <v>0.3409960816607419</v>
      </c>
      <c r="L496" s="11">
        <v>0.5248631755011507</v>
      </c>
      <c r="M496" s="11">
        <v>0.9283124738378586</v>
      </c>
      <c r="N496" s="11">
        <v>1.077223486899587</v>
      </c>
      <c r="O496" s="3" t="s">
        <v>310</v>
      </c>
      <c r="P496" s="3" t="s">
        <v>311</v>
      </c>
      <c r="Q496" s="10">
        <v>1</v>
      </c>
      <c r="R496" s="3" t="s">
        <v>312</v>
      </c>
      <c r="S496" s="11">
        <v>0.001530842423483469</v>
      </c>
      <c r="T496" s="11">
        <v>0.002872765596163388</v>
      </c>
      <c r="U496" s="11">
        <v>0.803537497370608</v>
      </c>
      <c r="V496" s="11">
        <v>1.221756720474771</v>
      </c>
    </row>
    <row r="497" spans="1:22" ht="18" customHeight="1">
      <c r="A497" s="11">
        <v>1272.5875</v>
      </c>
      <c r="B497" s="11">
        <v>56.81857394096359</v>
      </c>
      <c r="C497" s="11">
        <v>426.3576485924955</v>
      </c>
      <c r="D497" s="11">
        <v>1.878722804972805</v>
      </c>
      <c r="E497" s="11">
        <v>6.763402097902098</v>
      </c>
      <c r="F497" s="11">
        <v>25706.71294455179</v>
      </c>
      <c r="G497" s="11">
        <v>10.32407818043029</v>
      </c>
      <c r="H497" s="11">
        <v>1356.1344</v>
      </c>
      <c r="I497" s="11">
        <v>1366.45847818043</v>
      </c>
      <c r="J497" s="11">
        <v>0.018</v>
      </c>
      <c r="K497" s="11">
        <v>0.3410687020362321</v>
      </c>
      <c r="L497" s="11">
        <v>0.5248629682963224</v>
      </c>
      <c r="M497" s="11">
        <v>0.9285211896838085</v>
      </c>
      <c r="N497" s="11">
        <v>1.076981345294373</v>
      </c>
      <c r="O497" s="3" t="s">
        <v>310</v>
      </c>
      <c r="P497" s="3" t="s">
        <v>311</v>
      </c>
      <c r="Q497" s="10">
        <v>1</v>
      </c>
      <c r="R497" s="3" t="s">
        <v>312</v>
      </c>
      <c r="S497" s="11">
        <v>0.001530498091248933</v>
      </c>
      <c r="T497" s="11">
        <v>0.002874294171661746</v>
      </c>
      <c r="U497" s="11">
        <v>0.8050679954618569</v>
      </c>
      <c r="V497" s="11">
        <v>1.224631014646433</v>
      </c>
    </row>
    <row r="498" spans="1:22" ht="18" customHeight="1">
      <c r="A498" s="11">
        <v>1273.55</v>
      </c>
      <c r="B498" s="11">
        <v>56.87367128204983</v>
      </c>
      <c r="C498" s="11">
        <v>426.4485532403975</v>
      </c>
      <c r="D498" s="11">
        <v>1.880143745143745</v>
      </c>
      <c r="E498" s="11">
        <v>6.768517482517483</v>
      </c>
      <c r="F498" s="11">
        <v>25712.19392911171</v>
      </c>
      <c r="G498" s="11">
        <v>10.33970096952921</v>
      </c>
      <c r="H498" s="11">
        <v>1356.1344</v>
      </c>
      <c r="I498" s="11">
        <v>1366.474100969529</v>
      </c>
      <c r="J498" s="11">
        <v>0.018</v>
      </c>
      <c r="K498" s="11">
        <v>0.3411412438962976</v>
      </c>
      <c r="L498" s="11">
        <v>0.5248627609347188</v>
      </c>
      <c r="M498" s="11">
        <v>0.9287296798711444</v>
      </c>
      <c r="N498" s="11">
        <v>1.0767395741447</v>
      </c>
      <c r="O498" s="3" t="s">
        <v>310</v>
      </c>
      <c r="P498" s="3" t="s">
        <v>311</v>
      </c>
      <c r="Q498" s="10">
        <v>1</v>
      </c>
      <c r="R498" s="3" t="s">
        <v>312</v>
      </c>
      <c r="S498" s="11">
        <v>0.001530154285712608</v>
      </c>
      <c r="T498" s="11">
        <v>0.002875822758503026</v>
      </c>
      <c r="U498" s="11">
        <v>0.8065981497475695</v>
      </c>
      <c r="V498" s="11">
        <v>1.227506837404936</v>
      </c>
    </row>
    <row r="499" spans="1:22" ht="18" customHeight="1">
      <c r="A499" s="11">
        <v>1274.5125</v>
      </c>
      <c r="B499" s="11">
        <v>56.92877387994869</v>
      </c>
      <c r="C499" s="11">
        <v>426.5393599743249</v>
      </c>
      <c r="D499" s="11">
        <v>1.881564685314685</v>
      </c>
      <c r="E499" s="11">
        <v>6.773632867132868</v>
      </c>
      <c r="F499" s="11">
        <v>25717.66901006829</v>
      </c>
      <c r="G499" s="11">
        <v>10.3553355701933</v>
      </c>
      <c r="H499" s="11">
        <v>1356.1344</v>
      </c>
      <c r="I499" s="11">
        <v>1366.489735570193</v>
      </c>
      <c r="J499" s="11">
        <v>0.018</v>
      </c>
      <c r="K499" s="11">
        <v>0.3412137072409385</v>
      </c>
      <c r="L499" s="11">
        <v>0.5248625534163401</v>
      </c>
      <c r="M499" s="11">
        <v>0.9289379443998665</v>
      </c>
      <c r="N499" s="11">
        <v>1.07649817302494</v>
      </c>
      <c r="O499" s="3" t="s">
        <v>310</v>
      </c>
      <c r="P499" s="3" t="s">
        <v>311</v>
      </c>
      <c r="Q499" s="10">
        <v>1</v>
      </c>
      <c r="R499" s="3" t="s">
        <v>312</v>
      </c>
      <c r="S499" s="11">
        <v>0.001529811006269047</v>
      </c>
      <c r="T499" s="11">
        <v>0.002877351357793687</v>
      </c>
      <c r="U499" s="11">
        <v>0.8081279607538385</v>
      </c>
      <c r="V499" s="11">
        <v>1.23038418876273</v>
      </c>
    </row>
    <row r="500" spans="1:22" ht="18" customHeight="1">
      <c r="A500" s="11">
        <v>1275.475</v>
      </c>
      <c r="B500" s="11">
        <v>56.98388170505312</v>
      </c>
      <c r="C500" s="11">
        <v>426.6300687942778</v>
      </c>
      <c r="D500" s="11">
        <v>1.882985625485626</v>
      </c>
      <c r="E500" s="11">
        <v>6.778748251748253</v>
      </c>
      <c r="F500" s="11">
        <v>25723.13818742155</v>
      </c>
      <c r="G500" s="11">
        <v>10.37098198242257</v>
      </c>
      <c r="H500" s="11">
        <v>1356.1344</v>
      </c>
      <c r="I500" s="11">
        <v>1366.505381982422</v>
      </c>
      <c r="J500" s="11">
        <v>0.018</v>
      </c>
      <c r="K500" s="11">
        <v>0.3412860920701549</v>
      </c>
      <c r="L500" s="11">
        <v>0.5248623457411864</v>
      </c>
      <c r="M500" s="11">
        <v>0.9291459832699752</v>
      </c>
      <c r="N500" s="11">
        <v>1.076257141510385</v>
      </c>
      <c r="O500" s="3" t="s">
        <v>310</v>
      </c>
      <c r="P500" s="3" t="s">
        <v>311</v>
      </c>
      <c r="Q500" s="10">
        <v>1</v>
      </c>
      <c r="R500" s="3" t="s">
        <v>312</v>
      </c>
      <c r="S500" s="11">
        <v>0.001529468252314112</v>
      </c>
      <c r="T500" s="11">
        <v>0.002878879970639216</v>
      </c>
      <c r="U500" s="11">
        <v>0.8096574290061527</v>
      </c>
      <c r="V500" s="11">
        <v>1.233263068733369</v>
      </c>
    </row>
    <row r="501" spans="1:22" ht="18" customHeight="1">
      <c r="A501" s="11">
        <v>1276.4375</v>
      </c>
      <c r="B501" s="11">
        <v>57.03899472775606</v>
      </c>
      <c r="C501" s="11">
        <v>426.7206797002563</v>
      </c>
      <c r="D501" s="11">
        <v>1.884406565656566</v>
      </c>
      <c r="E501" s="11">
        <v>6.783863636363638</v>
      </c>
      <c r="F501" s="11">
        <v>25728.60146117147</v>
      </c>
      <c r="G501" s="11">
        <v>10.386640206217</v>
      </c>
      <c r="H501" s="11">
        <v>1356.1344</v>
      </c>
      <c r="I501" s="11">
        <v>1366.521040206217</v>
      </c>
      <c r="J501" s="11">
        <v>0.018</v>
      </c>
      <c r="K501" s="11">
        <v>0.3413583983839468</v>
      </c>
      <c r="L501" s="11">
        <v>0.5248621379092574</v>
      </c>
      <c r="M501" s="11">
        <v>0.9293537964814702</v>
      </c>
      <c r="N501" s="11">
        <v>1.076016479177248</v>
      </c>
      <c r="O501" s="3" t="s">
        <v>310</v>
      </c>
      <c r="P501" s="3" t="s">
        <v>311</v>
      </c>
      <c r="Q501" s="10">
        <v>1</v>
      </c>
      <c r="R501" s="3" t="s">
        <v>312</v>
      </c>
      <c r="S501" s="11">
        <v>0.001529126023244971</v>
      </c>
      <c r="T501" s="11">
        <v>0.002880408598144127</v>
      </c>
      <c r="U501" s="11">
        <v>0.8111865550293976</v>
      </c>
      <c r="V501" s="11">
        <v>1.236143477331513</v>
      </c>
    </row>
    <row r="502" spans="1:22" ht="18" customHeight="1">
      <c r="A502" s="11">
        <v>1277.4</v>
      </c>
      <c r="B502" s="11">
        <v>57.09411291845041</v>
      </c>
      <c r="C502" s="11">
        <v>426.8111926922604</v>
      </c>
      <c r="D502" s="11">
        <v>1.885827505827506</v>
      </c>
      <c r="E502" s="11">
        <v>6.788979020979022</v>
      </c>
      <c r="F502" s="11">
        <v>25734.05883131807</v>
      </c>
      <c r="G502" s="11">
        <v>10.40231024157661</v>
      </c>
      <c r="H502" s="11">
        <v>1356.1344</v>
      </c>
      <c r="I502" s="11">
        <v>1366.536710241576</v>
      </c>
      <c r="J502" s="11">
        <v>0.018</v>
      </c>
      <c r="K502" s="11">
        <v>0.3414306261823141</v>
      </c>
      <c r="L502" s="11">
        <v>0.5248619299205534</v>
      </c>
      <c r="M502" s="11">
        <v>0.9295613840343515</v>
      </c>
      <c r="N502" s="11">
        <v>1.075776185602656</v>
      </c>
      <c r="O502" s="3" t="s">
        <v>310</v>
      </c>
      <c r="P502" s="3" t="s">
        <v>311</v>
      </c>
      <c r="Q502" s="10">
        <v>1</v>
      </c>
      <c r="R502" s="3" t="s">
        <v>312</v>
      </c>
      <c r="S502" s="11">
        <v>0.001528784318460099</v>
      </c>
      <c r="T502" s="11">
        <v>0.002881937241411966</v>
      </c>
      <c r="U502" s="11">
        <v>0.8127153393478578</v>
      </c>
      <c r="V502" s="11">
        <v>1.239025414572925</v>
      </c>
    </row>
    <row r="503" spans="1:22" ht="18" customHeight="1">
      <c r="A503" s="11">
        <v>1278.3625</v>
      </c>
      <c r="B503" s="11">
        <v>57.14923624752917</v>
      </c>
      <c r="C503" s="11">
        <v>426.9016077702899</v>
      </c>
      <c r="D503" s="11">
        <v>1.887248445998446</v>
      </c>
      <c r="E503" s="11">
        <v>6.794094405594406</v>
      </c>
      <c r="F503" s="11">
        <v>25739.51029786133</v>
      </c>
      <c r="G503" s="11">
        <v>10.41799208850139</v>
      </c>
      <c r="H503" s="11">
        <v>1356.1344</v>
      </c>
      <c r="I503" s="11">
        <v>1366.552392088501</v>
      </c>
      <c r="J503" s="11">
        <v>0.018</v>
      </c>
      <c r="K503" s="11">
        <v>0.3415027754652569</v>
      </c>
      <c r="L503" s="11">
        <v>0.5248617217750741</v>
      </c>
      <c r="M503" s="11">
        <v>0.9297687459286195</v>
      </c>
      <c r="N503" s="11">
        <v>1.075536260364652</v>
      </c>
      <c r="O503" s="3" t="s">
        <v>310</v>
      </c>
      <c r="P503" s="3" t="s">
        <v>311</v>
      </c>
      <c r="Q503" s="10">
        <v>1</v>
      </c>
      <c r="R503" s="3" t="s">
        <v>312</v>
      </c>
      <c r="S503" s="11">
        <v>0.001528443137359271</v>
      </c>
      <c r="T503" s="11">
        <v>0.002883465901545317</v>
      </c>
      <c r="U503" s="11">
        <v>0.814243782485217</v>
      </c>
      <c r="V503" s="11">
        <v>1.24190888047447</v>
      </c>
    </row>
    <row r="504" spans="1:22" ht="18" customHeight="1">
      <c r="A504" s="11">
        <v>1279.325</v>
      </c>
      <c r="B504" s="11">
        <v>57.20436468538522</v>
      </c>
      <c r="C504" s="11">
        <v>426.9919249343449</v>
      </c>
      <c r="D504" s="11">
        <v>1.888669386169386</v>
      </c>
      <c r="E504" s="11">
        <v>6.799209790209791</v>
      </c>
      <c r="F504" s="11">
        <v>25744.95586080125</v>
      </c>
      <c r="G504" s="11">
        <v>10.43368574699133</v>
      </c>
      <c r="H504" s="11">
        <v>1356.1344</v>
      </c>
      <c r="I504" s="11">
        <v>1366.568085746991</v>
      </c>
      <c r="J504" s="11">
        <v>0.018</v>
      </c>
      <c r="K504" s="11">
        <v>0.3415748462327751</v>
      </c>
      <c r="L504" s="11">
        <v>0.5248615134728196</v>
      </c>
      <c r="M504" s="11">
        <v>0.9299758821642733</v>
      </c>
      <c r="N504" s="11">
        <v>1.075296703042195</v>
      </c>
      <c r="O504" s="3" t="s">
        <v>310</v>
      </c>
      <c r="P504" s="3" t="s">
        <v>311</v>
      </c>
      <c r="Q504" s="10">
        <v>1</v>
      </c>
      <c r="R504" s="3" t="s">
        <v>312</v>
      </c>
      <c r="S504" s="11">
        <v>0.001528102479343559</v>
      </c>
      <c r="T504" s="11">
        <v>0.002884994579645801</v>
      </c>
      <c r="U504" s="11">
        <v>0.8157718849645605</v>
      </c>
      <c r="V504" s="11">
        <v>1.244793875054116</v>
      </c>
    </row>
    <row r="505" spans="1:22" ht="18" customHeight="1">
      <c r="A505" s="11">
        <v>1280.2875</v>
      </c>
      <c r="B505" s="11">
        <v>57.25949820241154</v>
      </c>
      <c r="C505" s="11">
        <v>427.0821441844254</v>
      </c>
      <c r="D505" s="11">
        <v>1.890090326340327</v>
      </c>
      <c r="E505" s="11">
        <v>6.804325174825176</v>
      </c>
      <c r="F505" s="11">
        <v>25750.39552013784</v>
      </c>
      <c r="G505" s="11">
        <v>10.44939121704645</v>
      </c>
      <c r="H505" s="11">
        <v>1356.1344</v>
      </c>
      <c r="I505" s="11">
        <v>1366.583791217046</v>
      </c>
      <c r="J505" s="11">
        <v>0.018</v>
      </c>
      <c r="K505" s="11">
        <v>0.3416468384848687</v>
      </c>
      <c r="L505" s="11">
        <v>0.52486130501379</v>
      </c>
      <c r="M505" s="11">
        <v>0.9301827927413138</v>
      </c>
      <c r="N505" s="11">
        <v>1.07505751321515</v>
      </c>
      <c r="O505" s="3" t="s">
        <v>310</v>
      </c>
      <c r="P505" s="3" t="s">
        <v>311</v>
      </c>
      <c r="Q505" s="10">
        <v>1</v>
      </c>
      <c r="R505" s="3" t="s">
        <v>312</v>
      </c>
      <c r="S505" s="11">
        <v>0.001527762343815333</v>
      </c>
      <c r="T505" s="11">
        <v>0.002886523276814088</v>
      </c>
      <c r="U505" s="11">
        <v>0.8172996473083759</v>
      </c>
      <c r="V505" s="11">
        <v>1.24768039833093</v>
      </c>
    </row>
    <row r="506" spans="1:22" ht="18" customHeight="1">
      <c r="A506" s="11">
        <v>1281.25</v>
      </c>
      <c r="B506" s="11">
        <v>57.31463676900108</v>
      </c>
      <c r="C506" s="11">
        <v>427.1722655205315</v>
      </c>
      <c r="D506" s="11">
        <v>1.891511266511267</v>
      </c>
      <c r="E506" s="11">
        <v>6.809440559440561</v>
      </c>
      <c r="F506" s="11">
        <v>25755.8292758711</v>
      </c>
      <c r="G506" s="11">
        <v>10.46510849866674</v>
      </c>
      <c r="H506" s="11">
        <v>1356.1344</v>
      </c>
      <c r="I506" s="11">
        <v>1366.599508498667</v>
      </c>
      <c r="J506" s="11">
        <v>0.018</v>
      </c>
      <c r="K506" s="11">
        <v>0.3417187522215377</v>
      </c>
      <c r="L506" s="11">
        <v>0.5248610963979853</v>
      </c>
      <c r="M506" s="11">
        <v>0.9303894776597404</v>
      </c>
      <c r="N506" s="11">
        <v>1.074818690464293</v>
      </c>
      <c r="O506" s="3" t="s">
        <v>310</v>
      </c>
      <c r="P506" s="3" t="s">
        <v>311</v>
      </c>
      <c r="Q506" s="10">
        <v>1</v>
      </c>
      <c r="R506" s="3" t="s">
        <v>312</v>
      </c>
      <c r="S506" s="11">
        <v>0.001527422730178255</v>
      </c>
      <c r="T506" s="11">
        <v>0.002888051994149889</v>
      </c>
      <c r="U506" s="11">
        <v>0.8188270700385542</v>
      </c>
      <c r="V506" s="11">
        <v>1.25056845032508</v>
      </c>
    </row>
    <row r="507" spans="1:22" ht="18" customHeight="1">
      <c r="A507" s="11">
        <v>1282.2125</v>
      </c>
      <c r="B507" s="11">
        <v>57.36978035554673</v>
      </c>
      <c r="C507" s="11">
        <v>427.2622889426632</v>
      </c>
      <c r="D507" s="11">
        <v>1.892932206682207</v>
      </c>
      <c r="E507" s="11">
        <v>6.814555944055945</v>
      </c>
      <c r="F507" s="11">
        <v>25761.25712800103</v>
      </c>
      <c r="G507" s="11">
        <v>10.4808375918522</v>
      </c>
      <c r="H507" s="11">
        <v>1356.1344</v>
      </c>
      <c r="I507" s="11">
        <v>1366.615237591852</v>
      </c>
      <c r="J507" s="11">
        <v>0.018</v>
      </c>
      <c r="K507" s="11">
        <v>0.3417905874427824</v>
      </c>
      <c r="L507" s="11">
        <v>0.5248608876254054</v>
      </c>
      <c r="M507" s="11">
        <v>0.9305959369195537</v>
      </c>
      <c r="N507" s="11">
        <v>1.074580234371307</v>
      </c>
      <c r="O507" s="3" t="s">
        <v>310</v>
      </c>
      <c r="P507" s="3" t="s">
        <v>311</v>
      </c>
      <c r="Q507" s="10">
        <v>1</v>
      </c>
      <c r="R507" s="3" t="s">
        <v>312</v>
      </c>
      <c r="S507" s="11">
        <v>0.001527083637837277</v>
      </c>
      <c r="T507" s="11">
        <v>0.002889580732751972</v>
      </c>
      <c r="U507" s="11">
        <v>0.8203541536763914</v>
      </c>
      <c r="V507" s="11">
        <v>1.253458031057832</v>
      </c>
    </row>
    <row r="508" spans="1:22" ht="18" customHeight="1">
      <c r="A508" s="11">
        <v>1283.175</v>
      </c>
      <c r="B508" s="11">
        <v>57.42492893244147</v>
      </c>
      <c r="C508" s="11">
        <v>427.3522144508204</v>
      </c>
      <c r="D508" s="11">
        <v>1.894353146853147</v>
      </c>
      <c r="E508" s="11">
        <v>6.81967132867133</v>
      </c>
      <c r="F508" s="11">
        <v>25766.67907652763</v>
      </c>
      <c r="G508" s="11">
        <v>10.49657849660283</v>
      </c>
      <c r="H508" s="11">
        <v>1356.1344</v>
      </c>
      <c r="I508" s="11">
        <v>1366.630978496603</v>
      </c>
      <c r="J508" s="11">
        <v>0.018</v>
      </c>
      <c r="K508" s="11">
        <v>0.3418623441486024</v>
      </c>
      <c r="L508" s="11">
        <v>0.5248606786960504</v>
      </c>
      <c r="M508" s="11">
        <v>0.9308021705207533</v>
      </c>
      <c r="N508" s="11">
        <v>1.074342144518779</v>
      </c>
      <c r="O508" s="3" t="s">
        <v>310</v>
      </c>
      <c r="P508" s="3" t="s">
        <v>311</v>
      </c>
      <c r="Q508" s="10">
        <v>1</v>
      </c>
      <c r="R508" s="3" t="s">
        <v>312</v>
      </c>
      <c r="S508" s="11">
        <v>0.001526745066198637</v>
      </c>
      <c r="T508" s="11">
        <v>0.002891109493718154</v>
      </c>
      <c r="U508" s="11">
        <v>0.8218808987425901</v>
      </c>
      <c r="V508" s="11">
        <v>1.25634914055155</v>
      </c>
    </row>
    <row r="509" spans="1:22" ht="18" customHeight="1">
      <c r="A509" s="11">
        <v>1284.1375</v>
      </c>
      <c r="B509" s="11">
        <v>57.48008247007823</v>
      </c>
      <c r="C509" s="11">
        <v>427.4420420450031</v>
      </c>
      <c r="D509" s="11">
        <v>1.895774087024087</v>
      </c>
      <c r="E509" s="11">
        <v>6.824786713286714</v>
      </c>
      <c r="F509" s="11">
        <v>25772.09512145089</v>
      </c>
      <c r="G509" s="11">
        <v>10.51233121291863</v>
      </c>
      <c r="H509" s="11">
        <v>1356.1344</v>
      </c>
      <c r="I509" s="11">
        <v>1366.646731212918</v>
      </c>
      <c r="J509" s="11">
        <v>0.018</v>
      </c>
      <c r="K509" s="11">
        <v>0.3419340223389979</v>
      </c>
      <c r="L509" s="11">
        <v>0.5248604696099202</v>
      </c>
      <c r="M509" s="11">
        <v>0.9310081784633393</v>
      </c>
      <c r="N509" s="11">
        <v>1.074104420490198</v>
      </c>
      <c r="O509" s="3" t="s">
        <v>310</v>
      </c>
      <c r="P509" s="3" t="s">
        <v>311</v>
      </c>
      <c r="Q509" s="10">
        <v>1</v>
      </c>
      <c r="R509" s="3" t="s">
        <v>312</v>
      </c>
      <c r="S509" s="11">
        <v>0.001526407014669619</v>
      </c>
      <c r="T509" s="11">
        <v>0.002892638278144864</v>
      </c>
      <c r="U509" s="11">
        <v>0.8234073057572597</v>
      </c>
      <c r="V509" s="11">
        <v>1.259241778829695</v>
      </c>
    </row>
    <row r="510" spans="1:22" ht="18" customHeight="1">
      <c r="A510" s="11">
        <v>1285.1</v>
      </c>
      <c r="B510" s="11">
        <v>57.53524093884993</v>
      </c>
      <c r="C510" s="11">
        <v>427.5317717252112</v>
      </c>
      <c r="D510" s="11">
        <v>1.897195027195027</v>
      </c>
      <c r="E510" s="11">
        <v>6.829902097902099</v>
      </c>
      <c r="F510" s="11">
        <v>25777.50526277082</v>
      </c>
      <c r="G510" s="11">
        <v>10.52809574079961</v>
      </c>
      <c r="H510" s="11">
        <v>1356.1344</v>
      </c>
      <c r="I510" s="11">
        <v>1366.6624957408</v>
      </c>
      <c r="J510" s="11">
        <v>0.018</v>
      </c>
      <c r="K510" s="11">
        <v>0.3420056220139688</v>
      </c>
      <c r="L510" s="11">
        <v>0.5248602603670148</v>
      </c>
      <c r="M510" s="11">
        <v>0.9312139607473114</v>
      </c>
      <c r="N510" s="11">
        <v>1.073867061869956</v>
      </c>
      <c r="O510" s="3" t="s">
        <v>310</v>
      </c>
      <c r="P510" s="3" t="s">
        <v>311</v>
      </c>
      <c r="Q510" s="10">
        <v>1</v>
      </c>
      <c r="R510" s="3" t="s">
        <v>312</v>
      </c>
      <c r="S510" s="11">
        <v>0.001526069482659744</v>
      </c>
      <c r="T510" s="11">
        <v>0.0028941670871294</v>
      </c>
      <c r="U510" s="11">
        <v>0.8249333752399195</v>
      </c>
      <c r="V510" s="11">
        <v>1.262135945916824</v>
      </c>
    </row>
    <row r="511" spans="1:22" ht="18" customHeight="1">
      <c r="A511" s="11">
        <v>1286.0625</v>
      </c>
      <c r="B511" s="11">
        <v>57.59040430914954</v>
      </c>
      <c r="C511" s="11">
        <v>427.6214034914449</v>
      </c>
      <c r="D511" s="11">
        <v>1.898615967365967</v>
      </c>
      <c r="E511" s="11">
        <v>6.835017482517483</v>
      </c>
      <c r="F511" s="11">
        <v>25782.90950048741</v>
      </c>
      <c r="G511" s="11">
        <v>10.54387208024575</v>
      </c>
      <c r="H511" s="11">
        <v>1356.1344</v>
      </c>
      <c r="I511" s="11">
        <v>1366.678272080246</v>
      </c>
      <c r="J511" s="11">
        <v>0.018</v>
      </c>
      <c r="K511" s="11">
        <v>0.3420771431735151</v>
      </c>
      <c r="L511" s="11">
        <v>0.5248600509673345</v>
      </c>
      <c r="M511" s="11">
        <v>0.9314195173726699</v>
      </c>
      <c r="N511" s="11">
        <v>1.073630068243342</v>
      </c>
      <c r="O511" s="3" t="s">
        <v>310</v>
      </c>
      <c r="P511" s="3" t="s">
        <v>311</v>
      </c>
      <c r="Q511" s="10">
        <v>1</v>
      </c>
      <c r="R511" s="3" t="s">
        <v>312</v>
      </c>
      <c r="S511" s="11">
        <v>0.001525732469578377</v>
      </c>
      <c r="T511" s="11">
        <v>0.002895695921765412</v>
      </c>
      <c r="U511" s="11">
        <v>0.8264591077094978</v>
      </c>
      <c r="V511" s="11">
        <v>1.26503164183859</v>
      </c>
    </row>
    <row r="512" spans="1:22" ht="18" customHeight="1">
      <c r="A512" s="11">
        <v>1287.025</v>
      </c>
      <c r="B512" s="11">
        <v>57.64557255136999</v>
      </c>
      <c r="C512" s="11">
        <v>427.7109373437041</v>
      </c>
      <c r="D512" s="11">
        <v>1.900036907536908</v>
      </c>
      <c r="E512" s="11">
        <v>6.840132867132867</v>
      </c>
      <c r="F512" s="11">
        <v>25788.30783460068</v>
      </c>
      <c r="G512" s="11">
        <v>10.55966023125707</v>
      </c>
      <c r="H512" s="11">
        <v>1356.1344</v>
      </c>
      <c r="I512" s="11">
        <v>1366.694060231257</v>
      </c>
      <c r="J512" s="11">
        <v>0.018</v>
      </c>
      <c r="K512" s="11">
        <v>0.342148585817637</v>
      </c>
      <c r="L512" s="11">
        <v>0.5248598414108788</v>
      </c>
      <c r="M512" s="11">
        <v>0.9316248483394151</v>
      </c>
      <c r="N512" s="11">
        <v>1.07339343919654</v>
      </c>
      <c r="O512" s="3" t="s">
        <v>310</v>
      </c>
      <c r="P512" s="3" t="s">
        <v>311</v>
      </c>
      <c r="Q512" s="10">
        <v>1</v>
      </c>
      <c r="R512" s="3" t="s">
        <v>312</v>
      </c>
      <c r="S512" s="11">
        <v>0.001525395974837114</v>
      </c>
      <c r="T512" s="11">
        <v>0.002897224783147429</v>
      </c>
      <c r="U512" s="11">
        <v>0.827984503684335</v>
      </c>
      <c r="V512" s="11">
        <v>1.267928866621737</v>
      </c>
    </row>
    <row r="513" spans="1:22" ht="18" customHeight="1">
      <c r="A513" s="11">
        <v>1287.9875</v>
      </c>
      <c r="B513" s="11">
        <v>57.7007456359042</v>
      </c>
      <c r="C513" s="11">
        <v>427.800373281989</v>
      </c>
      <c r="D513" s="11">
        <v>1.901457847707848</v>
      </c>
      <c r="E513" s="11">
        <v>6.845248251748252</v>
      </c>
      <c r="F513" s="11">
        <v>25793.70026511062</v>
      </c>
      <c r="G513" s="11">
        <v>10.57546019383355</v>
      </c>
      <c r="H513" s="11">
        <v>1356.1344</v>
      </c>
      <c r="I513" s="11">
        <v>1366.709860193833</v>
      </c>
      <c r="J513" s="11">
        <v>0.018</v>
      </c>
      <c r="K513" s="11">
        <v>0.3422199499463343</v>
      </c>
      <c r="L513" s="11">
        <v>0.524859631697648</v>
      </c>
      <c r="M513" s="11">
        <v>0.9318299536475465</v>
      </c>
      <c r="N513" s="11">
        <v>1.073157174316633</v>
      </c>
      <c r="O513" s="3" t="s">
        <v>310</v>
      </c>
      <c r="P513" s="3" t="s">
        <v>311</v>
      </c>
      <c r="Q513" s="10">
        <v>1</v>
      </c>
      <c r="R513" s="3" t="s">
        <v>312</v>
      </c>
      <c r="S513" s="11">
        <v>0.001525059997848587</v>
      </c>
      <c r="T513" s="11">
        <v>0.0028987536723686</v>
      </c>
      <c r="U513" s="11">
        <v>0.8295095636821835</v>
      </c>
      <c r="V513" s="11">
        <v>1.270827620294106</v>
      </c>
    </row>
    <row r="514" spans="1:22" ht="18" customHeight="1">
      <c r="A514" s="11">
        <v>1288.95</v>
      </c>
      <c r="B514" s="11">
        <v>57.75592353314513</v>
      </c>
      <c r="C514" s="11">
        <v>427.8897113062992</v>
      </c>
      <c r="D514" s="11">
        <v>1.902878787878788</v>
      </c>
      <c r="E514" s="11">
        <v>6.850363636363637</v>
      </c>
      <c r="F514" s="11">
        <v>25799.08679201721</v>
      </c>
      <c r="G514" s="11">
        <v>10.59127196797521</v>
      </c>
      <c r="H514" s="11">
        <v>1356.1344</v>
      </c>
      <c r="I514" s="11">
        <v>1366.725671967975</v>
      </c>
      <c r="J514" s="11">
        <v>0.018</v>
      </c>
      <c r="K514" s="11">
        <v>0.3422912355596069</v>
      </c>
      <c r="L514" s="11">
        <v>0.5248594218276421</v>
      </c>
      <c r="M514" s="11">
        <v>0.932034833297064</v>
      </c>
      <c r="N514" s="11">
        <v>1.072921273191593</v>
      </c>
      <c r="O514" s="3" t="s">
        <v>310</v>
      </c>
      <c r="P514" s="3" t="s">
        <v>311</v>
      </c>
      <c r="Q514" s="10">
        <v>1</v>
      </c>
      <c r="R514" s="3" t="s">
        <v>312</v>
      </c>
      <c r="S514" s="11">
        <v>0.001524724538026696</v>
      </c>
      <c r="T514" s="11">
        <v>0.002900282590521156</v>
      </c>
      <c r="U514" s="11">
        <v>0.8310342882202102</v>
      </c>
      <c r="V514" s="11">
        <v>1.273727902884627</v>
      </c>
    </row>
    <row r="515" spans="1:22" ht="18" customHeight="1">
      <c r="A515" s="11">
        <v>1289.9125</v>
      </c>
      <c r="B515" s="11">
        <v>57.8111062134857</v>
      </c>
      <c r="C515" s="11">
        <v>427.978951416635</v>
      </c>
      <c r="D515" s="11">
        <v>1.904299728049728</v>
      </c>
      <c r="E515" s="11">
        <v>6.855479020979021</v>
      </c>
      <c r="F515" s="11">
        <v>25804.46741532048</v>
      </c>
      <c r="G515" s="11">
        <v>10.60709555368203</v>
      </c>
      <c r="H515" s="11">
        <v>1356.1344</v>
      </c>
      <c r="I515" s="11">
        <v>1366.741495553682</v>
      </c>
      <c r="J515" s="11">
        <v>0.018</v>
      </c>
      <c r="K515" s="11">
        <v>0.3423624426574551</v>
      </c>
      <c r="L515" s="11">
        <v>0.524859211800861</v>
      </c>
      <c r="M515" s="11">
        <v>0.9322394872879682</v>
      </c>
      <c r="N515" s="11">
        <v>1.072685735410284</v>
      </c>
      <c r="O515" s="3" t="s">
        <v>310</v>
      </c>
      <c r="P515" s="3" t="s">
        <v>311</v>
      </c>
      <c r="Q515" s="10">
        <v>1</v>
      </c>
      <c r="R515" s="3" t="s">
        <v>312</v>
      </c>
      <c r="S515" s="11">
        <v>0.00152438959478637</v>
      </c>
      <c r="T515" s="11">
        <v>0.002901811538695948</v>
      </c>
      <c r="U515" s="11">
        <v>0.8325586778149966</v>
      </c>
      <c r="V515" s="11">
        <v>1.276629714423323</v>
      </c>
    </row>
    <row r="516" spans="1:22" ht="18" customHeight="1">
      <c r="A516" s="11">
        <v>1290.875</v>
      </c>
      <c r="B516" s="11">
        <v>57.86629364731889</v>
      </c>
      <c r="C516" s="11">
        <v>428.0680936129963</v>
      </c>
      <c r="D516" s="11">
        <v>1.905720668220668</v>
      </c>
      <c r="E516" s="11">
        <v>6.860594405594406</v>
      </c>
      <c r="F516" s="11">
        <v>25809.84213502042</v>
      </c>
      <c r="G516" s="11">
        <v>10.62293095095404</v>
      </c>
      <c r="H516" s="11">
        <v>1356.1344</v>
      </c>
      <c r="I516" s="11">
        <v>1366.757330950954</v>
      </c>
      <c r="J516" s="11">
        <v>0.018</v>
      </c>
      <c r="K516" s="11">
        <v>0.3424335712398788</v>
      </c>
      <c r="L516" s="11">
        <v>0.5248590016173049</v>
      </c>
      <c r="M516" s="11">
        <v>0.9324439156202587</v>
      </c>
      <c r="N516" s="11">
        <v>1.072450560562458</v>
      </c>
      <c r="O516" s="3" t="s">
        <v>310</v>
      </c>
      <c r="P516" s="3" t="s">
        <v>311</v>
      </c>
      <c r="Q516" s="10">
        <v>1</v>
      </c>
      <c r="R516" s="3" t="s">
        <v>312</v>
      </c>
      <c r="S516" s="11">
        <v>0.001524055167544755</v>
      </c>
      <c r="T516" s="11">
        <v>0.002903340517984729</v>
      </c>
      <c r="U516" s="11">
        <v>0.8340827329825413</v>
      </c>
      <c r="V516" s="11">
        <v>1.279533054941308</v>
      </c>
    </row>
    <row r="517" spans="1:22" ht="18" customHeight="1">
      <c r="A517" s="11">
        <v>1291.8375</v>
      </c>
      <c r="B517" s="11">
        <v>57.92148580503761</v>
      </c>
      <c r="C517" s="11">
        <v>428.1571378953832</v>
      </c>
      <c r="D517" s="11">
        <v>1.907141608391608</v>
      </c>
      <c r="E517" s="11">
        <v>6.865709790209791</v>
      </c>
      <c r="F517" s="11">
        <v>25815.21095111702</v>
      </c>
      <c r="G517" s="11">
        <v>10.6387781597912</v>
      </c>
      <c r="H517" s="11">
        <v>1356.1344</v>
      </c>
      <c r="I517" s="11">
        <v>1366.773178159791</v>
      </c>
      <c r="J517" s="11">
        <v>0.018</v>
      </c>
      <c r="K517" s="11">
        <v>0.3425046213068779</v>
      </c>
      <c r="L517" s="11">
        <v>0.5248587912769735</v>
      </c>
      <c r="M517" s="11">
        <v>0.9326481182939356</v>
      </c>
      <c r="N517" s="11">
        <v>1.072215748238756</v>
      </c>
      <c r="O517" s="3" t="s">
        <v>310</v>
      </c>
      <c r="P517" s="3" t="s">
        <v>311</v>
      </c>
      <c r="Q517" s="10">
        <v>1</v>
      </c>
      <c r="R517" s="3" t="s">
        <v>312</v>
      </c>
      <c r="S517" s="11">
        <v>0.00152372125571883</v>
      </c>
      <c r="T517" s="11">
        <v>0.00290486952947562</v>
      </c>
      <c r="U517" s="11">
        <v>0.8356064542382602</v>
      </c>
      <c r="V517" s="11">
        <v>1.282437924470783</v>
      </c>
    </row>
    <row r="518" spans="1:22" ht="18" customHeight="1">
      <c r="A518" s="11">
        <v>1292.8</v>
      </c>
      <c r="B518" s="11">
        <v>57.97668265703478</v>
      </c>
      <c r="C518" s="11">
        <v>428.2460842637954</v>
      </c>
      <c r="D518" s="11">
        <v>1.908562548562549</v>
      </c>
      <c r="E518" s="11">
        <v>6.870825174825175</v>
      </c>
      <c r="F518" s="11">
        <v>25820.57386361028</v>
      </c>
      <c r="G518" s="11">
        <v>10.65463718019354</v>
      </c>
      <c r="H518" s="11">
        <v>1356.1344</v>
      </c>
      <c r="I518" s="11">
        <v>1366.789037180193</v>
      </c>
      <c r="J518" s="11">
        <v>0.018</v>
      </c>
      <c r="K518" s="11">
        <v>0.3425755928584523</v>
      </c>
      <c r="L518" s="11">
        <v>0.5248585807798669</v>
      </c>
      <c r="M518" s="11">
        <v>0.9328520953089984</v>
      </c>
      <c r="N518" s="11">
        <v>1.071981298030702</v>
      </c>
      <c r="O518" s="3" t="s">
        <v>310</v>
      </c>
      <c r="P518" s="3" t="s">
        <v>311</v>
      </c>
      <c r="Q518" s="10">
        <v>1</v>
      </c>
      <c r="R518" s="3" t="s">
        <v>312</v>
      </c>
      <c r="S518" s="11">
        <v>0.001523387858727785</v>
      </c>
      <c r="T518" s="11">
        <v>0.002906398574257649</v>
      </c>
      <c r="U518" s="11">
        <v>0.8371298420969879</v>
      </c>
      <c r="V518" s="11">
        <v>1.285344323045041</v>
      </c>
    </row>
    <row r="519" spans="1:22" ht="18" customHeight="1">
      <c r="A519" s="11">
        <v>1293.7625</v>
      </c>
      <c r="B519" s="11">
        <v>58.03188417370338</v>
      </c>
      <c r="C519" s="11">
        <v>428.3349327182334</v>
      </c>
      <c r="D519" s="11">
        <v>1.909983488733489</v>
      </c>
      <c r="E519" s="11">
        <v>6.87594055944056</v>
      </c>
      <c r="F519" s="11">
        <v>25825.93087250022</v>
      </c>
      <c r="G519" s="11">
        <v>10.67050801216106</v>
      </c>
      <c r="H519" s="11">
        <v>1356.1344</v>
      </c>
      <c r="I519" s="11">
        <v>1366.804908012161</v>
      </c>
      <c r="J519" s="11">
        <v>0.018</v>
      </c>
      <c r="K519" s="11">
        <v>0.3426464858946023</v>
      </c>
      <c r="L519" s="11">
        <v>0.5248583701259854</v>
      </c>
      <c r="M519" s="11">
        <v>0.9330558466654481</v>
      </c>
      <c r="N519" s="11">
        <v>1.071747209530701</v>
      </c>
      <c r="O519" s="3" t="s">
        <v>310</v>
      </c>
      <c r="P519" s="3" t="s">
        <v>311</v>
      </c>
      <c r="Q519" s="10">
        <v>1</v>
      </c>
      <c r="R519" s="3" t="s">
        <v>312</v>
      </c>
      <c r="S519" s="11">
        <v>0.001523054975991827</v>
      </c>
      <c r="T519" s="11">
        <v>0.002907927653418478</v>
      </c>
      <c r="U519" s="11">
        <v>0.8386528970729797</v>
      </c>
      <c r="V519" s="11">
        <v>1.288252250698459</v>
      </c>
    </row>
    <row r="520" spans="1:22" ht="18" customHeight="1">
      <c r="A520" s="11">
        <v>1294.725</v>
      </c>
      <c r="B520" s="11">
        <v>58.08709032543634</v>
      </c>
      <c r="C520" s="11">
        <v>428.4236832586968</v>
      </c>
      <c r="D520" s="11">
        <v>1.911404428904429</v>
      </c>
      <c r="E520" s="11">
        <v>6.881055944055944</v>
      </c>
      <c r="F520" s="11">
        <v>25831.28197778682</v>
      </c>
      <c r="G520" s="11">
        <v>10.68639065569374</v>
      </c>
      <c r="H520" s="11">
        <v>1356.1344</v>
      </c>
      <c r="I520" s="11">
        <v>1366.820790655694</v>
      </c>
      <c r="J520" s="11">
        <v>0.018</v>
      </c>
      <c r="K520" s="11">
        <v>0.3427173004153278</v>
      </c>
      <c r="L520" s="11">
        <v>0.5248581593153284</v>
      </c>
      <c r="M520" s="11">
        <v>0.933259372363284</v>
      </c>
      <c r="N520" s="11">
        <v>1.071513482332044</v>
      </c>
      <c r="O520" s="3" t="s">
        <v>310</v>
      </c>
      <c r="P520" s="3" t="s">
        <v>311</v>
      </c>
      <c r="Q520" s="10">
        <v>1</v>
      </c>
      <c r="R520" s="3" t="s">
        <v>312</v>
      </c>
      <c r="S520" s="11">
        <v>0.001522722606932418</v>
      </c>
      <c r="T520" s="11">
        <v>0.002909456768044876</v>
      </c>
      <c r="U520" s="11">
        <v>0.8401756196799122</v>
      </c>
      <c r="V520" s="11">
        <v>1.291161707466504</v>
      </c>
    </row>
    <row r="521" spans="1:22" ht="18" customHeight="1">
      <c r="A521" s="11">
        <v>1295.6875</v>
      </c>
      <c r="B521" s="11">
        <v>58.14230108262657</v>
      </c>
      <c r="C521" s="11">
        <v>428.5123358851858</v>
      </c>
      <c r="D521" s="11">
        <v>1.912825369075369</v>
      </c>
      <c r="E521" s="11">
        <v>6.886171328671329</v>
      </c>
      <c r="F521" s="11">
        <v>25836.62717947009</v>
      </c>
      <c r="G521" s="11">
        <v>10.70228511079159</v>
      </c>
      <c r="H521" s="11">
        <v>1356.1344</v>
      </c>
      <c r="I521" s="11">
        <v>1366.836685110791</v>
      </c>
      <c r="J521" s="11">
        <v>0.018</v>
      </c>
      <c r="K521" s="11">
        <v>0.3427880364206287</v>
      </c>
      <c r="L521" s="11">
        <v>0.5248579483478966</v>
      </c>
      <c r="M521" s="11">
        <v>0.9334626724025064</v>
      </c>
      <c r="N521" s="11">
        <v>1.071280116028896</v>
      </c>
      <c r="O521" s="3" t="s">
        <v>310</v>
      </c>
      <c r="P521" s="3" t="s">
        <v>311</v>
      </c>
      <c r="Q521" s="10">
        <v>1</v>
      </c>
      <c r="R521" s="3" t="s">
        <v>312</v>
      </c>
      <c r="S521" s="11">
        <v>0.001522390750972267</v>
      </c>
      <c r="T521" s="11">
        <v>0.002910985919222711</v>
      </c>
      <c r="U521" s="11">
        <v>0.8416980104308844</v>
      </c>
      <c r="V521" s="11">
        <v>1.294072693385727</v>
      </c>
    </row>
    <row r="522" spans="1:22" ht="18" customHeight="1">
      <c r="A522" s="11">
        <v>1296.65</v>
      </c>
      <c r="B522" s="11">
        <v>58.19751641566706</v>
      </c>
      <c r="C522" s="11">
        <v>428.6008905977004</v>
      </c>
      <c r="D522" s="11">
        <v>1.914246309246309</v>
      </c>
      <c r="E522" s="11">
        <v>6.891286713286714</v>
      </c>
      <c r="F522" s="11">
        <v>25841.96647755004</v>
      </c>
      <c r="G522" s="11">
        <v>10.71819137745462</v>
      </c>
      <c r="H522" s="11">
        <v>1356.1344</v>
      </c>
      <c r="I522" s="11">
        <v>1366.852591377454</v>
      </c>
      <c r="J522" s="11">
        <v>0.018</v>
      </c>
      <c r="K522" s="11">
        <v>0.3428586939105051</v>
      </c>
      <c r="L522" s="11">
        <v>0.5248577372236894</v>
      </c>
      <c r="M522" s="11">
        <v>0.9336657467831152</v>
      </c>
      <c r="N522" s="11">
        <v>1.071047110216301</v>
      </c>
      <c r="O522" s="3" t="s">
        <v>310</v>
      </c>
      <c r="P522" s="3" t="s">
        <v>311</v>
      </c>
      <c r="Q522" s="10">
        <v>1</v>
      </c>
      <c r="R522" s="3" t="s">
        <v>312</v>
      </c>
      <c r="S522" s="11">
        <v>0.001522059407535334</v>
      </c>
      <c r="T522" s="11">
        <v>0.002912515108036958</v>
      </c>
      <c r="U522" s="11">
        <v>0.8432200698384198</v>
      </c>
      <c r="V522" s="11">
        <v>1.296985208493764</v>
      </c>
    </row>
    <row r="523" spans="1:22" ht="18" customHeight="1">
      <c r="A523" s="11">
        <v>1297.6125</v>
      </c>
      <c r="B523" s="11">
        <v>58.25273629495067</v>
      </c>
      <c r="C523" s="11">
        <v>428.6893473962402</v>
      </c>
      <c r="D523" s="11">
        <v>1.91566724941725</v>
      </c>
      <c r="E523" s="11">
        <v>6.896402097902098</v>
      </c>
      <c r="F523" s="11">
        <v>25847.29987202663</v>
      </c>
      <c r="G523" s="11">
        <v>10.73410945568281</v>
      </c>
      <c r="H523" s="11">
        <v>1356.1344</v>
      </c>
      <c r="I523" s="11">
        <v>1366.868509455683</v>
      </c>
      <c r="J523" s="11">
        <v>0.018</v>
      </c>
      <c r="K523" s="11">
        <v>0.3429292728849567</v>
      </c>
      <c r="L523" s="11">
        <v>0.5248575259427072</v>
      </c>
      <c r="M523" s="11">
        <v>0.9338685955051098</v>
      </c>
      <c r="N523" s="11">
        <v>1.070814464490179</v>
      </c>
      <c r="O523" s="3" t="s">
        <v>310</v>
      </c>
      <c r="P523" s="3" t="s">
        <v>311</v>
      </c>
      <c r="Q523" s="10">
        <v>1</v>
      </c>
      <c r="R523" s="3" t="s">
        <v>312</v>
      </c>
      <c r="S523" s="11">
        <v>0.001521728576046823</v>
      </c>
      <c r="T523" s="11">
        <v>0.002914044335571702</v>
      </c>
      <c r="U523" s="11">
        <v>0.8447417984144666</v>
      </c>
      <c r="V523" s="11">
        <v>1.299899252829335</v>
      </c>
    </row>
    <row r="524" spans="1:22" ht="18" customHeight="1">
      <c r="A524" s="11">
        <v>1298.575</v>
      </c>
      <c r="B524" s="11">
        <v>58.30796069087046</v>
      </c>
      <c r="C524" s="11">
        <v>428.7777062808058</v>
      </c>
      <c r="D524" s="11">
        <v>1.91708818958819</v>
      </c>
      <c r="E524" s="11">
        <v>6.901517482517483</v>
      </c>
      <c r="F524" s="11">
        <v>25852.62736289991</v>
      </c>
      <c r="G524" s="11">
        <v>10.75003934547618</v>
      </c>
      <c r="H524" s="11">
        <v>1356.1344</v>
      </c>
      <c r="I524" s="11">
        <v>1366.884439345476</v>
      </c>
      <c r="J524" s="11">
        <v>0.018</v>
      </c>
      <c r="K524" s="11">
        <v>0.3429997733439841</v>
      </c>
      <c r="L524" s="11">
        <v>0.5248573145049498</v>
      </c>
      <c r="M524" s="11">
        <v>0.9340712185684915</v>
      </c>
      <c r="N524" s="11">
        <v>1.070582178447322</v>
      </c>
      <c r="O524" s="3" t="s">
        <v>310</v>
      </c>
      <c r="P524" s="3" t="s">
        <v>311</v>
      </c>
      <c r="Q524" s="10">
        <v>1</v>
      </c>
      <c r="R524" s="3" t="s">
        <v>312</v>
      </c>
      <c r="S524" s="11">
        <v>0.001521398255933179</v>
      </c>
      <c r="T524" s="11">
        <v>0.002915573602910139</v>
      </c>
      <c r="U524" s="11">
        <v>0.8462631966703998</v>
      </c>
      <c r="V524" s="11">
        <v>1.302814826432245</v>
      </c>
    </row>
    <row r="525" spans="1:22" ht="18" customHeight="1">
      <c r="A525" s="11">
        <v>1299.5375</v>
      </c>
      <c r="B525" s="11">
        <v>58.36318957381925</v>
      </c>
      <c r="C525" s="11">
        <v>428.8659672513968</v>
      </c>
      <c r="D525" s="11">
        <v>1.91850912975913</v>
      </c>
      <c r="E525" s="11">
        <v>6.906632867132868</v>
      </c>
      <c r="F525" s="11">
        <v>25857.94895016984</v>
      </c>
      <c r="G525" s="11">
        <v>10.76598104683472</v>
      </c>
      <c r="H525" s="11">
        <v>1356.1344</v>
      </c>
      <c r="I525" s="11">
        <v>1366.900381046835</v>
      </c>
      <c r="J525" s="11">
        <v>0.018</v>
      </c>
      <c r="K525" s="11">
        <v>0.3430701952875866</v>
      </c>
      <c r="L525" s="11">
        <v>0.5248571029104172</v>
      </c>
      <c r="M525" s="11">
        <v>0.934273615973259</v>
      </c>
      <c r="N525" s="11">
        <v>1.070350251685393</v>
      </c>
      <c r="O525" s="3" t="s">
        <v>310</v>
      </c>
      <c r="P525" s="3" t="s">
        <v>311</v>
      </c>
      <c r="Q525" s="10">
        <v>1</v>
      </c>
      <c r="R525" s="3" t="s">
        <v>312</v>
      </c>
      <c r="S525" s="11">
        <v>0.001521068446622086</v>
      </c>
      <c r="T525" s="11">
        <v>0.002917102911134584</v>
      </c>
      <c r="U525" s="11">
        <v>0.8477842651170219</v>
      </c>
      <c r="V525" s="11">
        <v>1.30573192934338</v>
      </c>
    </row>
    <row r="526" spans="1:22" ht="18" customHeight="1">
      <c r="A526" s="11">
        <v>1300.5</v>
      </c>
      <c r="B526" s="11">
        <v>58.41842291419003</v>
      </c>
      <c r="C526" s="11">
        <v>428.9541303080134</v>
      </c>
      <c r="D526" s="11">
        <v>1.91993006993007</v>
      </c>
      <c r="E526" s="11">
        <v>6.911748251748253</v>
      </c>
      <c r="F526" s="11">
        <v>25863.26463383646</v>
      </c>
      <c r="G526" s="11">
        <v>10.78193455975843</v>
      </c>
      <c r="H526" s="11">
        <v>1356.1344</v>
      </c>
      <c r="I526" s="11">
        <v>1366.916334559758</v>
      </c>
      <c r="J526" s="11">
        <v>0.018</v>
      </c>
      <c r="K526" s="11">
        <v>0.3431405387157648</v>
      </c>
      <c r="L526" s="11">
        <v>0.5248568911591095</v>
      </c>
      <c r="M526" s="11">
        <v>0.9344757877194132</v>
      </c>
      <c r="N526" s="11">
        <v>1.070118683802925</v>
      </c>
      <c r="O526" s="3" t="s">
        <v>310</v>
      </c>
      <c r="P526" s="3" t="s">
        <v>311</v>
      </c>
      <c r="Q526" s="10">
        <v>1</v>
      </c>
      <c r="R526" s="3" t="s">
        <v>312</v>
      </c>
      <c r="S526" s="11">
        <v>0.001520739147542467</v>
      </c>
      <c r="T526" s="11">
        <v>0.002918632261326473</v>
      </c>
      <c r="U526" s="11">
        <v>0.8493050042645643</v>
      </c>
      <c r="V526" s="11">
        <v>1.308650561604706</v>
      </c>
    </row>
    <row r="527" spans="1:22" ht="18" customHeight="1">
      <c r="A527" s="11">
        <v>1301.4625</v>
      </c>
      <c r="B527" s="11">
        <v>58.47366068237574</v>
      </c>
      <c r="C527" s="11">
        <v>429.0421954506554</v>
      </c>
      <c r="D527" s="11">
        <v>1.92135101010101</v>
      </c>
      <c r="E527" s="11">
        <v>6.916863636363638</v>
      </c>
      <c r="F527" s="11">
        <v>25868.57441389973</v>
      </c>
      <c r="G527" s="11">
        <v>10.79789988424731</v>
      </c>
      <c r="H527" s="11">
        <v>1356.1344</v>
      </c>
      <c r="I527" s="11">
        <v>1366.932299884247</v>
      </c>
      <c r="J527" s="11">
        <v>0.018</v>
      </c>
      <c r="K527" s="11">
        <v>0.3432108036285184</v>
      </c>
      <c r="L527" s="11">
        <v>0.5248566792510267</v>
      </c>
      <c r="M527" s="11">
        <v>0.9346777338069535</v>
      </c>
      <c r="N527" s="11">
        <v>1.069887474399319</v>
      </c>
      <c r="O527" s="3" t="s">
        <v>310</v>
      </c>
      <c r="P527" s="3" t="s">
        <v>311</v>
      </c>
      <c r="Q527" s="10">
        <v>1</v>
      </c>
      <c r="R527" s="3" t="s">
        <v>312</v>
      </c>
      <c r="S527" s="11">
        <v>0.001520410358124476</v>
      </c>
      <c r="T527" s="11">
        <v>0.002920161654566365</v>
      </c>
      <c r="U527" s="11">
        <v>0.8508254146226888</v>
      </c>
      <c r="V527" s="11">
        <v>1.311570723259273</v>
      </c>
    </row>
    <row r="528" spans="1:22" ht="18" customHeight="1">
      <c r="A528" s="11">
        <v>1302.425</v>
      </c>
      <c r="B528" s="11">
        <v>58.52890284876933</v>
      </c>
      <c r="C528" s="11">
        <v>429.130162679323</v>
      </c>
      <c r="D528" s="11">
        <v>1.92277195027195</v>
      </c>
      <c r="E528" s="11">
        <v>6.921979020979022</v>
      </c>
      <c r="F528" s="11">
        <v>25873.87829035967</v>
      </c>
      <c r="G528" s="11">
        <v>10.81387702030136</v>
      </c>
      <c r="H528" s="11">
        <v>1356.1344</v>
      </c>
      <c r="I528" s="11">
        <v>1366.948277020301</v>
      </c>
      <c r="J528" s="11">
        <v>0.018</v>
      </c>
      <c r="K528" s="11">
        <v>0.3432809900258474</v>
      </c>
      <c r="L528" s="11">
        <v>0.5248564671861686</v>
      </c>
      <c r="M528" s="11">
        <v>0.9348794542358805</v>
      </c>
      <c r="N528" s="11">
        <v>1.069656623074839</v>
      </c>
      <c r="O528" s="3" t="s">
        <v>310</v>
      </c>
      <c r="P528" s="3" t="s">
        <v>311</v>
      </c>
      <c r="Q528" s="10">
        <v>1</v>
      </c>
      <c r="R528" s="3" t="s">
        <v>312</v>
      </c>
      <c r="S528" s="11">
        <v>0.0015200820777995</v>
      </c>
      <c r="T528" s="11">
        <v>0.002921691091933945</v>
      </c>
      <c r="U528" s="11">
        <v>0.8523454967004883</v>
      </c>
      <c r="V528" s="11">
        <v>1.314492414351207</v>
      </c>
    </row>
    <row r="529" spans="1:22" ht="18" customHeight="1">
      <c r="A529" s="11">
        <v>1303.3875</v>
      </c>
      <c r="B529" s="11">
        <v>58.58414938376374</v>
      </c>
      <c r="C529" s="11">
        <v>429.2180319940161</v>
      </c>
      <c r="D529" s="11">
        <v>1.924192890442891</v>
      </c>
      <c r="E529" s="11">
        <v>6.927094405594406</v>
      </c>
      <c r="F529" s="11">
        <v>25879.17626321628</v>
      </c>
      <c r="G529" s="11">
        <v>10.82986596792058</v>
      </c>
      <c r="H529" s="11">
        <v>1356.1344</v>
      </c>
      <c r="I529" s="11">
        <v>1366.96426596792</v>
      </c>
      <c r="J529" s="11">
        <v>0.018</v>
      </c>
      <c r="K529" s="11">
        <v>0.3433510979077519</v>
      </c>
      <c r="L529" s="11">
        <v>0.5248562549645355</v>
      </c>
      <c r="M529" s="11">
        <v>0.9350809490061935</v>
      </c>
      <c r="N529" s="11">
        <v>1.069426129430615</v>
      </c>
      <c r="O529" s="3" t="s">
        <v>310</v>
      </c>
      <c r="P529" s="3" t="s">
        <v>311</v>
      </c>
      <c r="Q529" s="10">
        <v>1</v>
      </c>
      <c r="R529" s="3" t="s">
        <v>312</v>
      </c>
      <c r="S529" s="11">
        <v>0.001519754306000154</v>
      </c>
      <c r="T529" s="11">
        <v>0.002923220574508031</v>
      </c>
      <c r="U529" s="11">
        <v>0.8538652510064885</v>
      </c>
      <c r="V529" s="11">
        <v>1.317415634925715</v>
      </c>
    </row>
    <row r="530" spans="1:22" ht="18" customHeight="1">
      <c r="A530" s="11">
        <v>1304.35</v>
      </c>
      <c r="B530" s="11">
        <v>58.63940025775186</v>
      </c>
      <c r="C530" s="11">
        <v>429.3058033947347</v>
      </c>
      <c r="D530" s="11">
        <v>1.925613830613831</v>
      </c>
      <c r="E530" s="11">
        <v>6.932209790209791</v>
      </c>
      <c r="F530" s="11">
        <v>25884.46833246955</v>
      </c>
      <c r="G530" s="11">
        <v>10.84586672710497</v>
      </c>
      <c r="H530" s="11">
        <v>1356.1344</v>
      </c>
      <c r="I530" s="11">
        <v>1366.980266727105</v>
      </c>
      <c r="J530" s="11">
        <v>0.018</v>
      </c>
      <c r="K530" s="11">
        <v>0.3434211272742318</v>
      </c>
      <c r="L530" s="11">
        <v>0.5248560425861272</v>
      </c>
      <c r="M530" s="11">
        <v>0.9352822181178929</v>
      </c>
      <c r="N530" s="11">
        <v>1.069195993068639</v>
      </c>
      <c r="O530" s="3" t="s">
        <v>310</v>
      </c>
      <c r="P530" s="3" t="s">
        <v>311</v>
      </c>
      <c r="Q530" s="10">
        <v>1</v>
      </c>
      <c r="R530" s="3" t="s">
        <v>312</v>
      </c>
      <c r="S530" s="11">
        <v>0.001519427042160279</v>
      </c>
      <c r="T530" s="11">
        <v>0.002924750103366577</v>
      </c>
      <c r="U530" s="11">
        <v>0.8553846780486487</v>
      </c>
      <c r="V530" s="11">
        <v>1.320340385029081</v>
      </c>
    </row>
    <row r="531" spans="1:22" ht="18" customHeight="1">
      <c r="A531" s="11">
        <v>1305.3125</v>
      </c>
      <c r="B531" s="11">
        <v>58.6946554411267</v>
      </c>
      <c r="C531" s="11">
        <v>429.393476881479</v>
      </c>
      <c r="D531" s="11">
        <v>1.927034770784771</v>
      </c>
      <c r="E531" s="11">
        <v>6.937325174825176</v>
      </c>
      <c r="F531" s="11">
        <v>25889.7544981195</v>
      </c>
      <c r="G531" s="11">
        <v>10.86187929785453</v>
      </c>
      <c r="H531" s="11">
        <v>1356.1344</v>
      </c>
      <c r="I531" s="11">
        <v>1366.996279297854</v>
      </c>
      <c r="J531" s="11">
        <v>0.018</v>
      </c>
      <c r="K531" s="11">
        <v>0.3434910781252872</v>
      </c>
      <c r="L531" s="11">
        <v>0.5248558300509437</v>
      </c>
      <c r="M531" s="11">
        <v>0.9354832615709788</v>
      </c>
      <c r="N531" s="11">
        <v>1.068966213591761</v>
      </c>
      <c r="O531" s="3" t="s">
        <v>310</v>
      </c>
      <c r="P531" s="3" t="s">
        <v>311</v>
      </c>
      <c r="Q531" s="10">
        <v>1</v>
      </c>
      <c r="R531" s="3" t="s">
        <v>312</v>
      </c>
      <c r="S531" s="11">
        <v>0.001519100285714939</v>
      </c>
      <c r="T531" s="11">
        <v>0.00292627967958667</v>
      </c>
      <c r="U531" s="11">
        <v>0.8569037783343636</v>
      </c>
      <c r="V531" s="11">
        <v>1.323266664708668</v>
      </c>
    </row>
    <row r="532" spans="1:22" ht="18" customHeight="1">
      <c r="A532" s="11">
        <v>1306.275</v>
      </c>
      <c r="B532" s="11">
        <v>58.74991490428116</v>
      </c>
      <c r="C532" s="11">
        <v>429.4810524542486</v>
      </c>
      <c r="D532" s="11">
        <v>1.928455710955711</v>
      </c>
      <c r="E532" s="11">
        <v>6.942440559440561</v>
      </c>
      <c r="F532" s="11">
        <v>25895.0347601661</v>
      </c>
      <c r="G532" s="11">
        <v>10.87790368016927</v>
      </c>
      <c r="H532" s="11">
        <v>1356.1344</v>
      </c>
      <c r="I532" s="11">
        <v>1367.012303680169</v>
      </c>
      <c r="J532" s="11">
        <v>0.018</v>
      </c>
      <c r="K532" s="11">
        <v>0.343560950460918</v>
      </c>
      <c r="L532" s="11">
        <v>0.5248556173589851</v>
      </c>
      <c r="M532" s="11">
        <v>0.9356840793654511</v>
      </c>
      <c r="N532" s="11">
        <v>1.06873679060369</v>
      </c>
      <c r="O532" s="3" t="s">
        <v>310</v>
      </c>
      <c r="P532" s="3" t="s">
        <v>311</v>
      </c>
      <c r="Q532" s="10">
        <v>1</v>
      </c>
      <c r="R532" s="3" t="s">
        <v>312</v>
      </c>
      <c r="S532" s="11">
        <v>0.001518774036100419</v>
      </c>
      <c r="T532" s="11">
        <v>0.002927809304244546</v>
      </c>
      <c r="U532" s="11">
        <v>0.8584225523704641</v>
      </c>
      <c r="V532" s="11">
        <v>1.326194474012913</v>
      </c>
    </row>
    <row r="533" spans="1:22" ht="18" customHeight="1">
      <c r="A533" s="11">
        <v>1307.2375</v>
      </c>
      <c r="B533" s="11">
        <v>58.80517861760817</v>
      </c>
      <c r="C533" s="11">
        <v>429.5685301130438</v>
      </c>
      <c r="D533" s="11">
        <v>1.929876651126651</v>
      </c>
      <c r="E533" s="11">
        <v>6.947555944055945</v>
      </c>
      <c r="F533" s="11">
        <v>25900.30911860938</v>
      </c>
      <c r="G533" s="11">
        <v>10.89393987404917</v>
      </c>
      <c r="H533" s="11">
        <v>1356.1344</v>
      </c>
      <c r="I533" s="11">
        <v>1367.028339874049</v>
      </c>
      <c r="J533" s="11">
        <v>0.018</v>
      </c>
      <c r="K533" s="11">
        <v>0.3436307442811244</v>
      </c>
      <c r="L533" s="11">
        <v>0.5248554045102514</v>
      </c>
      <c r="M533" s="11">
        <v>0.9358846715013099</v>
      </c>
      <c r="N533" s="11">
        <v>1.068507723708989</v>
      </c>
      <c r="O533" s="3" t="s">
        <v>310</v>
      </c>
      <c r="P533" s="3" t="s">
        <v>311</v>
      </c>
      <c r="Q533" s="10">
        <v>1</v>
      </c>
      <c r="R533" s="3" t="s">
        <v>312</v>
      </c>
      <c r="S533" s="11">
        <v>0.001518448292754219</v>
      </c>
      <c r="T533" s="11">
        <v>0.002929338978415579</v>
      </c>
      <c r="U533" s="11">
        <v>0.8599410006632183</v>
      </c>
      <c r="V533" s="11">
        <v>1.329123812991328</v>
      </c>
    </row>
    <row r="534" spans="1:22" ht="18" customHeight="1">
      <c r="A534" s="11">
        <v>1308.2</v>
      </c>
      <c r="B534" s="11">
        <v>58.86044655150069</v>
      </c>
      <c r="C534" s="11">
        <v>429.6559098578646</v>
      </c>
      <c r="D534" s="11">
        <v>1.931297591297592</v>
      </c>
      <c r="E534" s="11">
        <v>6.95267132867133</v>
      </c>
      <c r="F534" s="11">
        <v>25905.57757344933</v>
      </c>
      <c r="G534" s="11">
        <v>10.90998787949425</v>
      </c>
      <c r="H534" s="11">
        <v>1356.1344</v>
      </c>
      <c r="I534" s="11">
        <v>1367.044387879494</v>
      </c>
      <c r="J534" s="11">
        <v>0.018</v>
      </c>
      <c r="K534" s="11">
        <v>0.3437004595859061</v>
      </c>
      <c r="L534" s="11">
        <v>0.5248551915047425</v>
      </c>
      <c r="M534" s="11">
        <v>0.9360850379785548</v>
      </c>
      <c r="N534" s="11">
        <v>1.068279012513081</v>
      </c>
      <c r="O534" s="3" t="s">
        <v>310</v>
      </c>
      <c r="P534" s="3" t="s">
        <v>311</v>
      </c>
      <c r="Q534" s="10">
        <v>1</v>
      </c>
      <c r="R534" s="3" t="s">
        <v>312</v>
      </c>
      <c r="S534" s="11">
        <v>0.001518123055115057</v>
      </c>
      <c r="T534" s="11">
        <v>0.002930868703174296</v>
      </c>
      <c r="U534" s="11">
        <v>0.8614591237183333</v>
      </c>
      <c r="V534" s="11">
        <v>1.332054681694502</v>
      </c>
    </row>
    <row r="535" spans="1:22" ht="18" customHeight="1">
      <c r="A535" s="11">
        <v>1309.1625</v>
      </c>
      <c r="B535" s="11">
        <v>58.91571867635165</v>
      </c>
      <c r="C535" s="11">
        <v>429.7431916887107</v>
      </c>
      <c r="D535" s="11">
        <v>1.932718531468532</v>
      </c>
      <c r="E535" s="11">
        <v>6.957786713286714</v>
      </c>
      <c r="F535" s="11">
        <v>25910.84012468594</v>
      </c>
      <c r="G535" s="11">
        <v>10.92604769650449</v>
      </c>
      <c r="H535" s="11">
        <v>1356.1344</v>
      </c>
      <c r="I535" s="11">
        <v>1367.060447696504</v>
      </c>
      <c r="J535" s="11">
        <v>0.018</v>
      </c>
      <c r="K535" s="11">
        <v>0.3437700963752633</v>
      </c>
      <c r="L535" s="11">
        <v>0.5248549783424584</v>
      </c>
      <c r="M535" s="11">
        <v>0.9362851787971861</v>
      </c>
      <c r="N535" s="11">
        <v>1.068050656622234</v>
      </c>
      <c r="O535" s="3" t="s">
        <v>310</v>
      </c>
      <c r="P535" s="3" t="s">
        <v>311</v>
      </c>
      <c r="Q535" s="10">
        <v>1</v>
      </c>
      <c r="R535" s="3" t="s">
        <v>312</v>
      </c>
      <c r="S535" s="11">
        <v>0.001517798322622627</v>
      </c>
      <c r="T535" s="11">
        <v>0.002932398479593918</v>
      </c>
      <c r="U535" s="11">
        <v>0.862976922040956</v>
      </c>
      <c r="V535" s="11">
        <v>1.334987080174096</v>
      </c>
    </row>
    <row r="536" spans="1:22" ht="18" customHeight="1">
      <c r="A536" s="11">
        <v>1310.125</v>
      </c>
      <c r="B536" s="11">
        <v>58.970994962554</v>
      </c>
      <c r="C536" s="11">
        <v>429.8303756055825</v>
      </c>
      <c r="D536" s="11">
        <v>1.934139471639472</v>
      </c>
      <c r="E536" s="11">
        <v>6.962902097902099</v>
      </c>
      <c r="F536" s="11">
        <v>25916.09677231922</v>
      </c>
      <c r="G536" s="11">
        <v>10.94211932507991</v>
      </c>
      <c r="H536" s="11">
        <v>1356.1344</v>
      </c>
      <c r="I536" s="11">
        <v>1367.07651932508</v>
      </c>
      <c r="J536" s="11">
        <v>0.018</v>
      </c>
      <c r="K536" s="11">
        <v>0.3438396546491959</v>
      </c>
      <c r="L536" s="11">
        <v>0.5248547650233992</v>
      </c>
      <c r="M536" s="11">
        <v>0.9364850939572038</v>
      </c>
      <c r="N536" s="11">
        <v>1.067822655643571</v>
      </c>
      <c r="O536" s="3" t="s">
        <v>310</v>
      </c>
      <c r="P536" s="3" t="s">
        <v>311</v>
      </c>
      <c r="Q536" s="10">
        <v>1</v>
      </c>
      <c r="R536" s="3" t="s">
        <v>312</v>
      </c>
      <c r="S536" s="11">
        <v>0.001517474094718779</v>
      </c>
      <c r="T536" s="11">
        <v>0.002933928308748652</v>
      </c>
      <c r="U536" s="11">
        <v>0.8644943961356748</v>
      </c>
      <c r="V536" s="11">
        <v>1.337921008482845</v>
      </c>
    </row>
    <row r="537" spans="1:22" ht="18" customHeight="1">
      <c r="A537" s="11">
        <v>1311.0875</v>
      </c>
      <c r="B537" s="11">
        <v>59.02627538050069</v>
      </c>
      <c r="C537" s="11">
        <v>429.9174616084799</v>
      </c>
      <c r="D537" s="11">
        <v>1.935560411810412</v>
      </c>
      <c r="E537" s="11">
        <v>6.968017482517483</v>
      </c>
      <c r="F537" s="11">
        <v>25921.34751634916</v>
      </c>
      <c r="G537" s="11">
        <v>10.9582027652205</v>
      </c>
      <c r="H537" s="11">
        <v>1356.1344</v>
      </c>
      <c r="I537" s="11">
        <v>1367.09260276522</v>
      </c>
      <c r="J537" s="11">
        <v>0.018</v>
      </c>
      <c r="K537" s="11">
        <v>0.3439091344077039</v>
      </c>
      <c r="L537" s="11">
        <v>0.5248545515475649</v>
      </c>
      <c r="M537" s="11">
        <v>0.9366847834586077</v>
      </c>
      <c r="N537" s="11">
        <v>1.067595009185062</v>
      </c>
      <c r="O537" s="3" t="s">
        <v>310</v>
      </c>
      <c r="P537" s="3" t="s">
        <v>311</v>
      </c>
      <c r="Q537" s="10">
        <v>1</v>
      </c>
      <c r="R537" s="3" t="s">
        <v>312</v>
      </c>
      <c r="S537" s="11">
        <v>0.001517150370845147</v>
      </c>
      <c r="T537" s="11">
        <v>0.002935458191709118</v>
      </c>
      <c r="U537" s="11">
        <v>0.8660115465065199</v>
      </c>
      <c r="V537" s="11">
        <v>1.340856466674554</v>
      </c>
    </row>
    <row r="538" spans="1:22" ht="18" customHeight="1">
      <c r="A538" s="11">
        <v>1312.05</v>
      </c>
      <c r="B538" s="11">
        <v>59.08155990058464</v>
      </c>
      <c r="C538" s="11">
        <v>430.0044496974027</v>
      </c>
      <c r="D538" s="11">
        <v>1.936981351981352</v>
      </c>
      <c r="E538" s="11">
        <v>6.973132867132867</v>
      </c>
      <c r="F538" s="11">
        <v>25926.59235677578</v>
      </c>
      <c r="G538" s="11">
        <v>10.97429801692626</v>
      </c>
      <c r="H538" s="11">
        <v>1356.1344</v>
      </c>
      <c r="I538" s="11">
        <v>1367.108698016926</v>
      </c>
      <c r="J538" s="11">
        <v>0.018</v>
      </c>
      <c r="K538" s="11">
        <v>0.3439785356507875</v>
      </c>
      <c r="L538" s="11">
        <v>0.5248543379149554</v>
      </c>
      <c r="M538" s="11">
        <v>0.9368842473013983</v>
      </c>
      <c r="N538" s="11">
        <v>1.067367716855524</v>
      </c>
      <c r="O538" s="3" t="s">
        <v>310</v>
      </c>
      <c r="P538" s="3" t="s">
        <v>311</v>
      </c>
      <c r="Q538" s="10">
        <v>1</v>
      </c>
      <c r="R538" s="3" t="s">
        <v>312</v>
      </c>
      <c r="S538" s="11">
        <v>0.001516827150445521</v>
      </c>
      <c r="T538" s="11">
        <v>0.00293698812954693</v>
      </c>
      <c r="U538" s="11">
        <v>0.8675283736569654</v>
      </c>
      <c r="V538" s="11">
        <v>1.343793454804101</v>
      </c>
    </row>
    <row r="539" spans="1:22" ht="18" customHeight="1">
      <c r="A539" s="11">
        <v>1313.0125</v>
      </c>
      <c r="B539" s="11">
        <v>59.13684849319877</v>
      </c>
      <c r="C539" s="11">
        <v>430.0913398723509</v>
      </c>
      <c r="D539" s="11">
        <v>1.938402292152292</v>
      </c>
      <c r="E539" s="11">
        <v>6.978248251748252</v>
      </c>
      <c r="F539" s="11">
        <v>25931.83129359906</v>
      </c>
      <c r="G539" s="11">
        <v>10.99040508019719</v>
      </c>
      <c r="H539" s="11">
        <v>1356.1344</v>
      </c>
      <c r="I539" s="11">
        <v>1367.124805080197</v>
      </c>
      <c r="J539" s="11">
        <v>0.018</v>
      </c>
      <c r="K539" s="11">
        <v>0.3440478583784465</v>
      </c>
      <c r="L539" s="11">
        <v>0.5248541241255708</v>
      </c>
      <c r="M539" s="11">
        <v>0.937083485485575</v>
      </c>
      <c r="N539" s="11">
        <v>1.067140778264621</v>
      </c>
      <c r="O539" s="3" t="s">
        <v>310</v>
      </c>
      <c r="P539" s="3" t="s">
        <v>311</v>
      </c>
      <c r="Q539" s="10">
        <v>1</v>
      </c>
      <c r="R539" s="3" t="s">
        <v>312</v>
      </c>
      <c r="S539" s="11">
        <v>0.001516504432964651</v>
      </c>
      <c r="T539" s="11">
        <v>0.002938518123332409</v>
      </c>
      <c r="U539" s="11">
        <v>0.8690448780899301</v>
      </c>
      <c r="V539" s="11">
        <v>1.346731972927433</v>
      </c>
    </row>
    <row r="540" spans="1:22" ht="18" customHeight="1">
      <c r="A540" s="11">
        <v>1313.975</v>
      </c>
      <c r="B540" s="11">
        <v>59.19214112873608</v>
      </c>
      <c r="C540" s="11">
        <v>430.1781321333249</v>
      </c>
      <c r="D540" s="11">
        <v>1.939823232323233</v>
      </c>
      <c r="E540" s="11">
        <v>6.983363636363637</v>
      </c>
      <c r="F540" s="11">
        <v>25937.06432681901</v>
      </c>
      <c r="G540" s="11">
        <v>11.00652395503329</v>
      </c>
      <c r="H540" s="11">
        <v>1356.1344</v>
      </c>
      <c r="I540" s="11">
        <v>1367.140923955033</v>
      </c>
      <c r="J540" s="11">
        <v>0.018</v>
      </c>
      <c r="K540" s="11">
        <v>0.344117102590681</v>
      </c>
      <c r="L540" s="11">
        <v>0.524853910179411</v>
      </c>
      <c r="M540" s="11">
        <v>0.9372824980111384</v>
      </c>
      <c r="N540" s="11">
        <v>1.066914193022856</v>
      </c>
      <c r="O540" s="3" t="s">
        <v>310</v>
      </c>
      <c r="P540" s="3" t="s">
        <v>311</v>
      </c>
      <c r="Q540" s="10">
        <v>1</v>
      </c>
      <c r="R540" s="3" t="s">
        <v>312</v>
      </c>
      <c r="S540" s="11">
        <v>0.001516182217848493</v>
      </c>
      <c r="T540" s="11">
        <v>0.002940048174135046</v>
      </c>
      <c r="U540" s="11">
        <v>0.8705610603077786</v>
      </c>
      <c r="V540" s="11">
        <v>1.349672021101568</v>
      </c>
    </row>
    <row r="541" spans="1:22" ht="18" customHeight="1">
      <c r="A541" s="11">
        <v>1314.9375</v>
      </c>
      <c r="B541" s="11">
        <v>59.24743777758943</v>
      </c>
      <c r="C541" s="11">
        <v>430.2648264803243</v>
      </c>
      <c r="D541" s="11">
        <v>1.941244172494172</v>
      </c>
      <c r="E541" s="11">
        <v>6.988479020979021</v>
      </c>
      <c r="F541" s="11">
        <v>25942.29145643563</v>
      </c>
      <c r="G541" s="11">
        <v>11.02265464143456</v>
      </c>
      <c r="H541" s="11">
        <v>1356.1344</v>
      </c>
      <c r="I541" s="11">
        <v>1367.157054641435</v>
      </c>
      <c r="J541" s="11">
        <v>0.018</v>
      </c>
      <c r="K541" s="11">
        <v>0.3441862682874909</v>
      </c>
      <c r="L541" s="11">
        <v>0.524853696076476</v>
      </c>
      <c r="M541" s="11">
        <v>0.9374812848780879</v>
      </c>
      <c r="N541" s="11">
        <v>1.066687960741576</v>
      </c>
      <c r="O541" s="3" t="s">
        <v>310</v>
      </c>
      <c r="P541" s="3" t="s">
        <v>311</v>
      </c>
      <c r="Q541" s="10">
        <v>1</v>
      </c>
      <c r="R541" s="3" t="s">
        <v>312</v>
      </c>
      <c r="S541" s="11">
        <v>0.001515860504543956</v>
      </c>
      <c r="T541" s="11">
        <v>0.002941578283023048</v>
      </c>
      <c r="U541" s="11">
        <v>0.8720769208123226</v>
      </c>
      <c r="V541" s="11">
        <v>1.352613599384592</v>
      </c>
    </row>
    <row r="542" spans="1:22" ht="18" customHeight="1">
      <c r="A542" s="11">
        <v>1315.9</v>
      </c>
      <c r="B542" s="11">
        <v>59.30273841015182</v>
      </c>
      <c r="C542" s="11">
        <v>430.3514229133492</v>
      </c>
      <c r="D542" s="11">
        <v>1.942665112665113</v>
      </c>
      <c r="E542" s="11">
        <v>6.993594405594406</v>
      </c>
      <c r="F542" s="11">
        <v>25947.51268244891</v>
      </c>
      <c r="G542" s="11">
        <v>11.03879713940101</v>
      </c>
      <c r="H542" s="11">
        <v>1356.1344</v>
      </c>
      <c r="I542" s="11">
        <v>1367.173197139401</v>
      </c>
      <c r="J542" s="11">
        <v>0.018</v>
      </c>
      <c r="K542" s="11">
        <v>0.3442553554688762</v>
      </c>
      <c r="L542" s="11">
        <v>0.5248534818167659</v>
      </c>
      <c r="M542" s="11">
        <v>0.9376798460864236</v>
      </c>
      <c r="N542" s="11">
        <v>1.066462081032967</v>
      </c>
      <c r="O542" s="3" t="s">
        <v>310</v>
      </c>
      <c r="P542" s="3" t="s">
        <v>311</v>
      </c>
      <c r="Q542" s="10">
        <v>1</v>
      </c>
      <c r="R542" s="3" t="s">
        <v>312</v>
      </c>
      <c r="S542" s="11">
        <v>0.001515539292500095</v>
      </c>
      <c r="T542" s="11">
        <v>0.002943108451065635</v>
      </c>
      <c r="U542" s="11">
        <v>0.8735924601048227</v>
      </c>
      <c r="V542" s="11">
        <v>1.355556707835657</v>
      </c>
    </row>
    <row r="543" spans="1:22" ht="18" customHeight="1">
      <c r="A543" s="11">
        <v>1316.8625</v>
      </c>
      <c r="B543" s="11">
        <v>59.35804299681618</v>
      </c>
      <c r="C543" s="11">
        <v>430.4379214323996</v>
      </c>
      <c r="D543" s="11">
        <v>1.944086052836053</v>
      </c>
      <c r="E543" s="11">
        <v>6.998709790209791</v>
      </c>
      <c r="F543" s="11">
        <v>25952.72800485886</v>
      </c>
      <c r="G543" s="11">
        <v>11.05495144893262</v>
      </c>
      <c r="H543" s="11">
        <v>1356.1344</v>
      </c>
      <c r="I543" s="11">
        <v>1367.189351448932</v>
      </c>
      <c r="J543" s="11">
        <v>0.018</v>
      </c>
      <c r="K543" s="11">
        <v>0.344324364134837</v>
      </c>
      <c r="L543" s="11">
        <v>0.5248532674002806</v>
      </c>
      <c r="M543" s="11">
        <v>0.9378781816361459</v>
      </c>
      <c r="N543" s="11">
        <v>1.066236553510053</v>
      </c>
      <c r="O543" s="3" t="s">
        <v>310</v>
      </c>
      <c r="P543" s="3" t="s">
        <v>311</v>
      </c>
      <c r="Q543" s="10">
        <v>1</v>
      </c>
      <c r="R543" s="3" t="s">
        <v>312</v>
      </c>
      <c r="S543" s="11">
        <v>0.001515218581165733</v>
      </c>
      <c r="T543" s="11">
        <v>0.002944638679328449</v>
      </c>
      <c r="U543" s="11">
        <v>0.8751076786859885</v>
      </c>
      <c r="V543" s="11">
        <v>1.358501346514986</v>
      </c>
    </row>
    <row r="544" spans="1:22" ht="18" customHeight="1">
      <c r="A544" s="11">
        <v>1317.825</v>
      </c>
      <c r="B544" s="11">
        <v>59.41335150797541</v>
      </c>
      <c r="C544" s="11">
        <v>430.5243220374755</v>
      </c>
      <c r="D544" s="11">
        <v>1.945506993006993</v>
      </c>
      <c r="E544" s="11">
        <v>7.003825174825175</v>
      </c>
      <c r="F544" s="11">
        <v>25957.93742366548</v>
      </c>
      <c r="G544" s="11">
        <v>11.0711175700294</v>
      </c>
      <c r="H544" s="11">
        <v>1356.1344</v>
      </c>
      <c r="I544" s="11">
        <v>1367.205517570029</v>
      </c>
      <c r="J544" s="11">
        <v>0.018</v>
      </c>
      <c r="K544" s="11">
        <v>0.3443932942853732</v>
      </c>
      <c r="L544" s="11">
        <v>0.5248530528270203</v>
      </c>
      <c r="M544" s="11">
        <v>0.9380762915272544</v>
      </c>
      <c r="N544" s="11">
        <v>1.066011377786693</v>
      </c>
      <c r="O544" s="3" t="s">
        <v>310</v>
      </c>
      <c r="P544" s="3" t="s">
        <v>311</v>
      </c>
      <c r="Q544" s="10">
        <v>1</v>
      </c>
      <c r="R544" s="3" t="s">
        <v>312</v>
      </c>
      <c r="S544" s="11">
        <v>0.001514898369991831</v>
      </c>
      <c r="T544" s="11">
        <v>0.002946168968878154</v>
      </c>
      <c r="U544" s="11">
        <v>0.8766225770559803</v>
      </c>
      <c r="V544" s="11">
        <v>1.361447515483864</v>
      </c>
    </row>
    <row r="545" spans="1:22" ht="18" customHeight="1">
      <c r="A545" s="11">
        <v>1318.7875</v>
      </c>
      <c r="B545" s="11">
        <v>59.46866391402252</v>
      </c>
      <c r="C545" s="11">
        <v>430.610624728577</v>
      </c>
      <c r="D545" s="11">
        <v>1.946927933177933</v>
      </c>
      <c r="E545" s="11">
        <v>7.00894055944056</v>
      </c>
      <c r="F545" s="11">
        <v>25963.14093886876</v>
      </c>
      <c r="G545" s="11">
        <v>11.08729550269136</v>
      </c>
      <c r="H545" s="11">
        <v>1356.1344</v>
      </c>
      <c r="I545" s="11">
        <v>1367.221695502691</v>
      </c>
      <c r="J545" s="11">
        <v>0.018</v>
      </c>
      <c r="K545" s="11">
        <v>0.3444621459204849</v>
      </c>
      <c r="L545" s="11">
        <v>0.5248528380969847</v>
      </c>
      <c r="M545" s="11">
        <v>0.9382741757597493</v>
      </c>
      <c r="N545" s="11">
        <v>1.06578655347758</v>
      </c>
      <c r="O545" s="3" t="s">
        <v>310</v>
      </c>
      <c r="P545" s="3" t="s">
        <v>311</v>
      </c>
      <c r="Q545" s="10">
        <v>1</v>
      </c>
      <c r="R545" s="3" t="s">
        <v>312</v>
      </c>
      <c r="S545" s="11">
        <v>0.001514578658430297</v>
      </c>
      <c r="T545" s="11">
        <v>0.002947699320780141</v>
      </c>
      <c r="U545" s="11">
        <v>0.8781371557144106</v>
      </c>
      <c r="V545" s="11">
        <v>1.364395214804644</v>
      </c>
    </row>
    <row r="546" spans="1:22" ht="18" customHeight="1">
      <c r="A546" s="11">
        <v>1319.75</v>
      </c>
      <c r="B546" s="11">
        <v>59.5239801853504</v>
      </c>
      <c r="C546" s="11">
        <v>430.696829505704</v>
      </c>
      <c r="D546" s="11">
        <v>1.948348873348873</v>
      </c>
      <c r="E546" s="11">
        <v>7.014055944055944</v>
      </c>
      <c r="F546" s="11">
        <v>25968.33855046871</v>
      </c>
      <c r="G546" s="11">
        <v>11.10348524691849</v>
      </c>
      <c r="H546" s="11">
        <v>1356.1344</v>
      </c>
      <c r="I546" s="11">
        <v>1367.237885246918</v>
      </c>
      <c r="J546" s="11">
        <v>0.018</v>
      </c>
      <c r="K546" s="11">
        <v>0.344530919040172</v>
      </c>
      <c r="L546" s="11">
        <v>0.524852623210174</v>
      </c>
      <c r="M546" s="11">
        <v>0.9384718343336307</v>
      </c>
      <c r="N546" s="11">
        <v>1.065562080198238</v>
      </c>
      <c r="O546" s="3" t="s">
        <v>310</v>
      </c>
      <c r="P546" s="3" t="s">
        <v>311</v>
      </c>
      <c r="Q546" s="10">
        <v>1</v>
      </c>
      <c r="R546" s="3" t="s">
        <v>312</v>
      </c>
      <c r="S546" s="11">
        <v>0.001514259445934227</v>
      </c>
      <c r="T546" s="11">
        <v>0.002949229736098993</v>
      </c>
      <c r="U546" s="11">
        <v>0.8796514151603448</v>
      </c>
      <c r="V546" s="11">
        <v>1.367344444540743</v>
      </c>
    </row>
    <row r="547" spans="1:22" ht="18" customHeight="1">
      <c r="A547" s="11">
        <v>1320.7125</v>
      </c>
      <c r="B547" s="11">
        <v>59.57930029235198</v>
      </c>
      <c r="C547" s="11">
        <v>430.7829363688565</v>
      </c>
      <c r="D547" s="11">
        <v>1.949769813519814</v>
      </c>
      <c r="E547" s="11">
        <v>7.019171328671329</v>
      </c>
      <c r="F547" s="11">
        <v>25973.53025846533</v>
      </c>
      <c r="G547" s="11">
        <v>11.11968680271078</v>
      </c>
      <c r="H547" s="11">
        <v>1356.1344</v>
      </c>
      <c r="I547" s="11">
        <v>1367.254086802711</v>
      </c>
      <c r="J547" s="11">
        <v>0.018</v>
      </c>
      <c r="K547" s="11">
        <v>0.3445996136444346</v>
      </c>
      <c r="L547" s="11">
        <v>0.5248524081665882</v>
      </c>
      <c r="M547" s="11">
        <v>0.9386692672488983</v>
      </c>
      <c r="N547" s="11">
        <v>1.065337957565025</v>
      </c>
      <c r="O547" s="3" t="s">
        <v>310</v>
      </c>
      <c r="P547" s="3" t="s">
        <v>311</v>
      </c>
      <c r="Q547" s="10">
        <v>1</v>
      </c>
      <c r="R547" s="3" t="s">
        <v>312</v>
      </c>
      <c r="S547" s="11">
        <v>0.001513940731957892</v>
      </c>
      <c r="T547" s="11">
        <v>0.002950760215898484</v>
      </c>
      <c r="U547" s="11">
        <v>0.8811653558923027</v>
      </c>
      <c r="V547" s="11">
        <v>1.370295204756641</v>
      </c>
    </row>
    <row r="548" spans="1:22" ht="18" customHeight="1">
      <c r="A548" s="11">
        <v>1321.675</v>
      </c>
      <c r="B548" s="11">
        <v>59.63462420542024</v>
      </c>
      <c r="C548" s="11">
        <v>430.8689453180347</v>
      </c>
      <c r="D548" s="11">
        <v>1.951190753690754</v>
      </c>
      <c r="E548" s="11">
        <v>7.024286713286714</v>
      </c>
      <c r="F548" s="11">
        <v>25978.71606285862</v>
      </c>
      <c r="G548" s="11">
        <v>11.13590017006825</v>
      </c>
      <c r="H548" s="11">
        <v>1356.1344</v>
      </c>
      <c r="I548" s="11">
        <v>1367.270300170068</v>
      </c>
      <c r="J548" s="11">
        <v>0.018</v>
      </c>
      <c r="K548" s="11">
        <v>0.3446682297332727</v>
      </c>
      <c r="L548" s="11">
        <v>0.5248521929662272</v>
      </c>
      <c r="M548" s="11">
        <v>0.9388664745055526</v>
      </c>
      <c r="N548" s="11">
        <v>1.065114185195124</v>
      </c>
      <c r="O548" s="3" t="s">
        <v>310</v>
      </c>
      <c r="P548" s="3" t="s">
        <v>311</v>
      </c>
      <c r="Q548" s="10">
        <v>1</v>
      </c>
      <c r="R548" s="3" t="s">
        <v>312</v>
      </c>
      <c r="S548" s="11">
        <v>0.001513622515956748</v>
      </c>
      <c r="T548" s="11">
        <v>0.002952290761241586</v>
      </c>
      <c r="U548" s="11">
        <v>0.8826789784082595</v>
      </c>
      <c r="V548" s="11">
        <v>1.373247495517883</v>
      </c>
    </row>
    <row r="549" spans="1:22" ht="18" customHeight="1">
      <c r="A549" s="11">
        <v>1322.6375</v>
      </c>
      <c r="B549" s="11">
        <v>59.68995189494809</v>
      </c>
      <c r="C549" s="11">
        <v>430.9548563532382</v>
      </c>
      <c r="D549" s="11">
        <v>1.952611693861694</v>
      </c>
      <c r="E549" s="11">
        <v>7.029402097902098</v>
      </c>
      <c r="F549" s="11">
        <v>25983.89596364858</v>
      </c>
      <c r="G549" s="11">
        <v>11.15212534899089</v>
      </c>
      <c r="H549" s="11">
        <v>1356.1344</v>
      </c>
      <c r="I549" s="11">
        <v>1367.286525348991</v>
      </c>
      <c r="J549" s="11">
        <v>0.018</v>
      </c>
      <c r="K549" s="11">
        <v>0.3447367673066862</v>
      </c>
      <c r="L549" s="11">
        <v>0.524851977609091</v>
      </c>
      <c r="M549" s="11">
        <v>0.939063456103593</v>
      </c>
      <c r="N549" s="11">
        <v>1.064890762706546</v>
      </c>
      <c r="O549" s="3" t="s">
        <v>310</v>
      </c>
      <c r="P549" s="3" t="s">
        <v>311</v>
      </c>
      <c r="Q549" s="10">
        <v>1</v>
      </c>
      <c r="R549" s="3" t="s">
        <v>312</v>
      </c>
      <c r="S549" s="11">
        <v>0.001513304797387422</v>
      </c>
      <c r="T549" s="11">
        <v>0.002953821373190476</v>
      </c>
      <c r="U549" s="11">
        <v>0.8841922832056469</v>
      </c>
      <c r="V549" s="11">
        <v>1.376201316891073</v>
      </c>
    </row>
    <row r="550" spans="1:22" ht="18" customHeight="1">
      <c r="A550" s="11">
        <v>1323.6</v>
      </c>
      <c r="B550" s="11">
        <v>59.74528333132849</v>
      </c>
      <c r="C550" s="11">
        <v>431.0406694744673</v>
      </c>
      <c r="D550" s="11">
        <v>1.954032634032634</v>
      </c>
      <c r="E550" s="11">
        <v>7.034517482517483</v>
      </c>
      <c r="F550" s="11">
        <v>25989.0699608352</v>
      </c>
      <c r="G550" s="11">
        <v>11.1683623394787</v>
      </c>
      <c r="H550" s="11">
        <v>1356.1344</v>
      </c>
      <c r="I550" s="11">
        <v>1367.302762339479</v>
      </c>
      <c r="J550" s="11">
        <v>0.018</v>
      </c>
      <c r="K550" s="11">
        <v>0.3448052263646752</v>
      </c>
      <c r="L550" s="11">
        <v>0.5248517620951797</v>
      </c>
      <c r="M550" s="11">
        <v>0.9392602120430199</v>
      </c>
      <c r="N550" s="11">
        <v>1.064667689718127</v>
      </c>
      <c r="O550" s="3" t="s">
        <v>310</v>
      </c>
      <c r="P550" s="3" t="s">
        <v>311</v>
      </c>
      <c r="Q550" s="10">
        <v>1</v>
      </c>
      <c r="R550" s="3" t="s">
        <v>312</v>
      </c>
      <c r="S550" s="11">
        <v>0.001512987575707718</v>
      </c>
      <c r="T550" s="11">
        <v>0.002955352052806526</v>
      </c>
      <c r="U550" s="11">
        <v>0.8857052707813546</v>
      </c>
      <c r="V550" s="11">
        <v>1.37915666894388</v>
      </c>
    </row>
    <row r="551" spans="1:22" ht="18" customHeight="1">
      <c r="A551" s="11">
        <v>1324.5625</v>
      </c>
      <c r="B551" s="11">
        <v>59.80061848495436</v>
      </c>
      <c r="C551" s="11">
        <v>431.126384681722</v>
      </c>
      <c r="D551" s="11">
        <v>1.955453574203574</v>
      </c>
      <c r="E551" s="11">
        <v>7.039632867132868</v>
      </c>
      <c r="F551" s="11">
        <v>25994.23805441849</v>
      </c>
      <c r="G551" s="11">
        <v>11.18461114153169</v>
      </c>
      <c r="H551" s="11">
        <v>1356.1344</v>
      </c>
      <c r="I551" s="11">
        <v>1367.319011141532</v>
      </c>
      <c r="J551" s="11">
        <v>0.018</v>
      </c>
      <c r="K551" s="11">
        <v>0.3448736069072396</v>
      </c>
      <c r="L551" s="11">
        <v>0.5248515464244934</v>
      </c>
      <c r="M551" s="11">
        <v>0.9394567423238331</v>
      </c>
      <c r="N551" s="11">
        <v>1.064444965849527</v>
      </c>
      <c r="O551" s="3" t="s">
        <v>310</v>
      </c>
      <c r="P551" s="3" t="s">
        <v>311</v>
      </c>
      <c r="Q551" s="10">
        <v>1</v>
      </c>
      <c r="R551" s="3" t="s">
        <v>312</v>
      </c>
      <c r="S551" s="11">
        <v>0.00151267085037661</v>
      </c>
      <c r="T551" s="11">
        <v>0.002956882801150322</v>
      </c>
      <c r="U551" s="11">
        <v>0.8872179416317313</v>
      </c>
      <c r="V551" s="11">
        <v>1.38211355174503</v>
      </c>
    </row>
    <row r="552" spans="1:22" ht="18" customHeight="1">
      <c r="A552" s="11">
        <v>1325.525</v>
      </c>
      <c r="B552" s="11">
        <v>59.85595732621863</v>
      </c>
      <c r="C552" s="11">
        <v>431.212001975002</v>
      </c>
      <c r="D552" s="11">
        <v>1.956874514374515</v>
      </c>
      <c r="E552" s="11">
        <v>7.044748251748253</v>
      </c>
      <c r="F552" s="11">
        <v>25999.40024439844</v>
      </c>
      <c r="G552" s="11">
        <v>11.20087175514984</v>
      </c>
      <c r="H552" s="11">
        <v>1356.1344</v>
      </c>
      <c r="I552" s="11">
        <v>1367.33527175515</v>
      </c>
      <c r="J552" s="11">
        <v>0.018</v>
      </c>
      <c r="K552" s="11">
        <v>0.3449419089343794</v>
      </c>
      <c r="L552" s="11">
        <v>0.5248513305970317</v>
      </c>
      <c r="M552" s="11">
        <v>0.9396530469460324</v>
      </c>
      <c r="N552" s="11">
        <v>1.064222590721226</v>
      </c>
      <c r="O552" s="3" t="s">
        <v>310</v>
      </c>
      <c r="P552" s="3" t="s">
        <v>311</v>
      </c>
      <c r="Q552" s="10">
        <v>1</v>
      </c>
      <c r="R552" s="3" t="s">
        <v>312</v>
      </c>
      <c r="S552" s="11">
        <v>0.001512354620854239</v>
      </c>
      <c r="T552" s="11">
        <v>0.00295841361928166</v>
      </c>
      <c r="U552" s="11">
        <v>0.8887302962525855</v>
      </c>
      <c r="V552" s="11">
        <v>1.385071965364312</v>
      </c>
    </row>
    <row r="553" spans="1:22" ht="18" customHeight="1">
      <c r="A553" s="11">
        <v>1326.4875</v>
      </c>
      <c r="B553" s="11">
        <v>59.91129982551428</v>
      </c>
      <c r="C553" s="11">
        <v>431.2975213543077</v>
      </c>
      <c r="D553" s="11">
        <v>1.958295454545455</v>
      </c>
      <c r="E553" s="11">
        <v>7.049863636363638</v>
      </c>
      <c r="F553" s="11">
        <v>26004.55653077507</v>
      </c>
      <c r="G553" s="11">
        <v>11.21714418033316</v>
      </c>
      <c r="H553" s="11">
        <v>1356.1344</v>
      </c>
      <c r="I553" s="11">
        <v>1367.351544180333</v>
      </c>
      <c r="J553" s="11">
        <v>0.018</v>
      </c>
      <c r="K553" s="11">
        <v>0.3450101324460947</v>
      </c>
      <c r="L553" s="11">
        <v>0.5248511146127949</v>
      </c>
      <c r="M553" s="11">
        <v>0.9398491259096184</v>
      </c>
      <c r="N553" s="11">
        <v>1.064000563954524</v>
      </c>
      <c r="O553" s="3" t="s">
        <v>310</v>
      </c>
      <c r="P553" s="3" t="s">
        <v>311</v>
      </c>
      <c r="Q553" s="10">
        <v>1</v>
      </c>
      <c r="R553" s="3" t="s">
        <v>312</v>
      </c>
      <c r="S553" s="11">
        <v>0.001512038886601913</v>
      </c>
      <c r="T553" s="11">
        <v>0.002959944508259549</v>
      </c>
      <c r="U553" s="11">
        <v>0.8902423351391874</v>
      </c>
      <c r="V553" s="11">
        <v>1.388031909872572</v>
      </c>
    </row>
    <row r="554" spans="1:22" ht="18" customHeight="1">
      <c r="A554" s="11">
        <v>1327.45</v>
      </c>
      <c r="B554" s="11">
        <v>59.96664595323421</v>
      </c>
      <c r="C554" s="11">
        <v>431.3829428196389</v>
      </c>
      <c r="D554" s="11">
        <v>1.959716394716395</v>
      </c>
      <c r="E554" s="11">
        <v>7.054979020979022</v>
      </c>
      <c r="F554" s="11">
        <v>26009.70691354836</v>
      </c>
      <c r="G554" s="11">
        <v>11.23342841708166</v>
      </c>
      <c r="H554" s="11">
        <v>1356.1344</v>
      </c>
      <c r="I554" s="11">
        <v>1367.367828417082</v>
      </c>
      <c r="J554" s="11">
        <v>0.018</v>
      </c>
      <c r="K554" s="11">
        <v>0.3450782774423855</v>
      </c>
      <c r="L554" s="11">
        <v>0.5248508984717831</v>
      </c>
      <c r="M554" s="11">
        <v>0.9400449792145906</v>
      </c>
      <c r="N554" s="11">
        <v>1.063778885171539</v>
      </c>
      <c r="O554" s="3" t="s">
        <v>310</v>
      </c>
      <c r="P554" s="3" t="s">
        <v>311</v>
      </c>
      <c r="Q554" s="10">
        <v>1</v>
      </c>
      <c r="R554" s="3" t="s">
        <v>312</v>
      </c>
      <c r="S554" s="11">
        <v>0.001511723647082104</v>
      </c>
      <c r="T554" s="11">
        <v>0.002961475469142212</v>
      </c>
      <c r="U554" s="11">
        <v>0.8917540587862695</v>
      </c>
      <c r="V554" s="11">
        <v>1.390993385341714</v>
      </c>
    </row>
    <row r="555" spans="1:22" ht="18" customHeight="1">
      <c r="A555" s="11">
        <v>1328.4125</v>
      </c>
      <c r="B555" s="11">
        <v>60.02199567977138</v>
      </c>
      <c r="C555" s="11">
        <v>431.4682663709955</v>
      </c>
      <c r="D555" s="11">
        <v>1.961137334887335</v>
      </c>
      <c r="E555" s="11">
        <v>7.060094405594406</v>
      </c>
      <c r="F555" s="11">
        <v>26014.85139271832</v>
      </c>
      <c r="G555" s="11">
        <v>11.24972446539532</v>
      </c>
      <c r="H555" s="11">
        <v>1356.1344</v>
      </c>
      <c r="I555" s="11">
        <v>1367.384124465395</v>
      </c>
      <c r="J555" s="11">
        <v>0.018</v>
      </c>
      <c r="K555" s="11">
        <v>0.3451463439232517</v>
      </c>
      <c r="L555" s="11">
        <v>0.5248506821739961</v>
      </c>
      <c r="M555" s="11">
        <v>0.9402406068609491</v>
      </c>
      <c r="N555" s="11">
        <v>1.063557553995207</v>
      </c>
      <c r="O555" s="3" t="s">
        <v>310</v>
      </c>
      <c r="P555" s="3" t="s">
        <v>311</v>
      </c>
      <c r="Q555" s="10">
        <v>1</v>
      </c>
      <c r="R555" s="3" t="s">
        <v>312</v>
      </c>
      <c r="S555" s="11">
        <v>0.001511408901758444</v>
      </c>
      <c r="T555" s="11">
        <v>0.002963006502987097</v>
      </c>
      <c r="U555" s="11">
        <v>0.8932654676880279</v>
      </c>
      <c r="V555" s="11">
        <v>1.393956391844701</v>
      </c>
    </row>
    <row r="556" spans="1:22" ht="18" customHeight="1">
      <c r="A556" s="11">
        <v>1329.375</v>
      </c>
      <c r="B556" s="11">
        <v>60.07734897551874</v>
      </c>
      <c r="C556" s="11">
        <v>431.5534920083778</v>
      </c>
      <c r="D556" s="11">
        <v>1.962558275058275</v>
      </c>
      <c r="E556" s="11">
        <v>7.065209790209791</v>
      </c>
      <c r="F556" s="11">
        <v>26019.98996828494</v>
      </c>
      <c r="G556" s="11">
        <v>11.26603232527416</v>
      </c>
      <c r="H556" s="11">
        <v>1356.1344</v>
      </c>
      <c r="I556" s="11">
        <v>1367.400432325274</v>
      </c>
      <c r="J556" s="11">
        <v>0.018</v>
      </c>
      <c r="K556" s="11">
        <v>0.3452143318886933</v>
      </c>
      <c r="L556" s="11">
        <v>0.5248504657194339</v>
      </c>
      <c r="M556" s="11">
        <v>0.940436008848694</v>
      </c>
      <c r="N556" s="11">
        <v>1.063336570049275</v>
      </c>
      <c r="O556" s="3" t="s">
        <v>310</v>
      </c>
      <c r="P556" s="3" t="s">
        <v>311</v>
      </c>
      <c r="Q556" s="10">
        <v>1</v>
      </c>
      <c r="R556" s="3" t="s">
        <v>312</v>
      </c>
      <c r="S556" s="11">
        <v>0.001511094650095724</v>
      </c>
      <c r="T556" s="11">
        <v>0.002964537610850877</v>
      </c>
      <c r="U556" s="11">
        <v>0.8947765623381236</v>
      </c>
      <c r="V556" s="11">
        <v>1.396920929455552</v>
      </c>
    </row>
    <row r="557" spans="1:22" ht="18" customHeight="1">
      <c r="A557" s="11">
        <v>1330.3375</v>
      </c>
      <c r="B557" s="11">
        <v>60.1327058108692</v>
      </c>
      <c r="C557" s="11">
        <v>431.6386197317855</v>
      </c>
      <c r="D557" s="11">
        <v>1.963979215229215</v>
      </c>
      <c r="E557" s="11">
        <v>7.070325174825176</v>
      </c>
      <c r="F557" s="11">
        <v>26025.12264024824</v>
      </c>
      <c r="G557" s="11">
        <v>11.28235199671817</v>
      </c>
      <c r="H557" s="11">
        <v>1356.1344</v>
      </c>
      <c r="I557" s="11">
        <v>1367.416751996718</v>
      </c>
      <c r="J557" s="11">
        <v>0.018</v>
      </c>
      <c r="K557" s="11">
        <v>0.3452822413387104</v>
      </c>
      <c r="L557" s="11">
        <v>0.5248502491080965</v>
      </c>
      <c r="M557" s="11">
        <v>0.9406311851778255</v>
      </c>
      <c r="N557" s="11">
        <v>1.063115932958305</v>
      </c>
      <c r="O557" s="3" t="s">
        <v>310</v>
      </c>
      <c r="P557" s="3" t="s">
        <v>311</v>
      </c>
      <c r="Q557" s="10">
        <v>1</v>
      </c>
      <c r="R557" s="3" t="s">
        <v>312</v>
      </c>
      <c r="S557" s="11">
        <v>0.001510780891559891</v>
      </c>
      <c r="T557" s="11">
        <v>0.002966068793789449</v>
      </c>
      <c r="U557" s="11">
        <v>0.8962873432296835</v>
      </c>
      <c r="V557" s="11">
        <v>1.399886998249341</v>
      </c>
    </row>
    <row r="558" spans="1:22" ht="18" customHeight="1">
      <c r="A558" s="11">
        <v>1331.3</v>
      </c>
      <c r="B558" s="11">
        <v>60.18806615621571</v>
      </c>
      <c r="C558" s="11">
        <v>431.7236495412188</v>
      </c>
      <c r="D558" s="11">
        <v>1.965400155400156</v>
      </c>
      <c r="E558" s="11">
        <v>7.075440559440561</v>
      </c>
      <c r="F558" s="11">
        <v>26030.24940860819</v>
      </c>
      <c r="G558" s="11">
        <v>11.29868347972735</v>
      </c>
      <c r="H558" s="11">
        <v>1356.1344</v>
      </c>
      <c r="I558" s="11">
        <v>1367.433083479727</v>
      </c>
      <c r="J558" s="11">
        <v>0.018</v>
      </c>
      <c r="K558" s="11">
        <v>0.345350072273303</v>
      </c>
      <c r="L558" s="11">
        <v>0.5248500323399841</v>
      </c>
      <c r="M558" s="11">
        <v>0.9408261358483432</v>
      </c>
      <c r="N558" s="11">
        <v>1.062895642347669</v>
      </c>
      <c r="O558" s="3" t="s">
        <v>310</v>
      </c>
      <c r="P558" s="3" t="s">
        <v>311</v>
      </c>
      <c r="Q558" s="10">
        <v>1</v>
      </c>
      <c r="R558" s="3" t="s">
        <v>312</v>
      </c>
      <c r="S558" s="11">
        <v>0.001510467625618044</v>
      </c>
      <c r="T558" s="11">
        <v>0.002967600052857941</v>
      </c>
      <c r="U558" s="11">
        <v>0.8977978108553015</v>
      </c>
      <c r="V558" s="11">
        <v>1.402854598302199</v>
      </c>
    </row>
    <row r="559" spans="1:22" ht="18" customHeight="1">
      <c r="A559" s="11">
        <v>1332.2625</v>
      </c>
      <c r="B559" s="11">
        <v>60.24342998195124</v>
      </c>
      <c r="C559" s="11">
        <v>431.8085814366776</v>
      </c>
      <c r="D559" s="11">
        <v>1.966821095571096</v>
      </c>
      <c r="E559" s="11">
        <v>7.080555944055945</v>
      </c>
      <c r="F559" s="11">
        <v>26035.37027336482</v>
      </c>
      <c r="G559" s="11">
        <v>11.3150267743017</v>
      </c>
      <c r="H559" s="11">
        <v>1356.1344</v>
      </c>
      <c r="I559" s="11">
        <v>1367.449426774302</v>
      </c>
      <c r="J559" s="11">
        <v>0.018</v>
      </c>
      <c r="K559" s="11">
        <v>0.3454178246924711</v>
      </c>
      <c r="L559" s="11">
        <v>0.5248498154150963</v>
      </c>
      <c r="M559" s="11">
        <v>0.9410208608602474</v>
      </c>
      <c r="N559" s="11">
        <v>1.062675697843548</v>
      </c>
      <c r="O559" s="3" t="s">
        <v>310</v>
      </c>
      <c r="P559" s="3" t="s">
        <v>311</v>
      </c>
      <c r="Q559" s="10">
        <v>1</v>
      </c>
      <c r="R559" s="3" t="s">
        <v>312</v>
      </c>
      <c r="S559" s="11">
        <v>0.001510154851738437</v>
      </c>
      <c r="T559" s="11">
        <v>0.002969131389110719</v>
      </c>
      <c r="U559" s="11">
        <v>0.89930796570704</v>
      </c>
      <c r="V559" s="11">
        <v>1.40582372969131</v>
      </c>
    </row>
    <row r="560" spans="1:22" ht="18" customHeight="1">
      <c r="A560" s="11">
        <v>1333.225</v>
      </c>
      <c r="B560" s="11">
        <v>60.29879725846867</v>
      </c>
      <c r="C560" s="11">
        <v>431.8934154181619</v>
      </c>
      <c r="D560" s="11">
        <v>1.968242035742036</v>
      </c>
      <c r="E560" s="11">
        <v>7.08567132867133</v>
      </c>
      <c r="F560" s="11">
        <v>26040.48523451811</v>
      </c>
      <c r="G560" s="11">
        <v>11.33138188044122</v>
      </c>
      <c r="H560" s="11">
        <v>1356.1344</v>
      </c>
      <c r="I560" s="11">
        <v>1367.465781880441</v>
      </c>
      <c r="J560" s="11">
        <v>0.018</v>
      </c>
      <c r="K560" s="11">
        <v>0.3454854985962144</v>
      </c>
      <c r="L560" s="11">
        <v>0.5248495983334337</v>
      </c>
      <c r="M560" s="11">
        <v>0.9412153602135376</v>
      </c>
      <c r="N560" s="11">
        <v>1.062456099072932</v>
      </c>
      <c r="O560" s="3" t="s">
        <v>310</v>
      </c>
      <c r="P560" s="3" t="s">
        <v>311</v>
      </c>
      <c r="Q560" s="10">
        <v>1</v>
      </c>
      <c r="R560" s="3" t="s">
        <v>312</v>
      </c>
      <c r="S560" s="11">
        <v>0.001509842569390467</v>
      </c>
      <c r="T560" s="11">
        <v>0.002970662803601381</v>
      </c>
      <c r="U560" s="11">
        <v>0.9008178082764304</v>
      </c>
      <c r="V560" s="11">
        <v>1.408794392494911</v>
      </c>
    </row>
    <row r="561" spans="1:22" ht="18" customHeight="1">
      <c r="A561" s="11">
        <v>1334.1875</v>
      </c>
      <c r="B561" s="11">
        <v>60.35416795616098</v>
      </c>
      <c r="C561" s="11">
        <v>431.9781514856717</v>
      </c>
      <c r="D561" s="11">
        <v>1.969662975912976</v>
      </c>
      <c r="E561" s="11">
        <v>7.090786713286714</v>
      </c>
      <c r="F561" s="11">
        <v>26045.59429206808</v>
      </c>
      <c r="G561" s="11">
        <v>11.34774879814591</v>
      </c>
      <c r="H561" s="11">
        <v>1356.1344</v>
      </c>
      <c r="I561" s="11">
        <v>1367.482148798146</v>
      </c>
      <c r="J561" s="11">
        <v>0.018</v>
      </c>
      <c r="K561" s="11">
        <v>0.3455530939845334</v>
      </c>
      <c r="L561" s="11">
        <v>0.5248493810949957</v>
      </c>
      <c r="M561" s="11">
        <v>0.9414096339082144</v>
      </c>
      <c r="N561" s="11">
        <v>1.062236845663615</v>
      </c>
      <c r="O561" s="3" t="s">
        <v>310</v>
      </c>
      <c r="P561" s="3" t="s">
        <v>311</v>
      </c>
      <c r="Q561" s="10">
        <v>1</v>
      </c>
      <c r="R561" s="3" t="s">
        <v>312</v>
      </c>
      <c r="S561" s="11">
        <v>0.001509530778044445</v>
      </c>
      <c r="T561" s="11">
        <v>0.002972194297382306</v>
      </c>
      <c r="U561" s="11">
        <v>0.9023273390544749</v>
      </c>
      <c r="V561" s="11">
        <v>1.411766586792294</v>
      </c>
    </row>
    <row r="562" spans="1:22" ht="18" customHeight="1">
      <c r="A562" s="11">
        <v>1335.15</v>
      </c>
      <c r="B562" s="11">
        <v>60.40954204542112</v>
      </c>
      <c r="C562" s="11">
        <v>432.0627896392073</v>
      </c>
      <c r="D562" s="11">
        <v>1.971083916083916</v>
      </c>
      <c r="E562" s="11">
        <v>7.095902097902099</v>
      </c>
      <c r="F562" s="11">
        <v>26050.69744601472</v>
      </c>
      <c r="G562" s="11">
        <v>11.36412752741577</v>
      </c>
      <c r="H562" s="11">
        <v>1356.1344</v>
      </c>
      <c r="I562" s="11">
        <v>1367.498527527416</v>
      </c>
      <c r="J562" s="11">
        <v>0.018</v>
      </c>
      <c r="K562" s="11">
        <v>0.3456206108574279</v>
      </c>
      <c r="L562" s="11">
        <v>0.5248491636997826</v>
      </c>
      <c r="M562" s="11">
        <v>0.9416036819442781</v>
      </c>
      <c r="N562" s="11">
        <v>1.062017937244194</v>
      </c>
      <c r="O562" s="3" t="s">
        <v>310</v>
      </c>
      <c r="P562" s="3" t="s">
        <v>311</v>
      </c>
      <c r="Q562" s="10">
        <v>1</v>
      </c>
      <c r="R562" s="3" t="s">
        <v>312</v>
      </c>
      <c r="S562" s="11">
        <v>0.001509219477172767</v>
      </c>
      <c r="T562" s="11">
        <v>0.002973725871506969</v>
      </c>
      <c r="U562" s="11">
        <v>0.9038365585316477</v>
      </c>
      <c r="V562" s="11">
        <v>1.414740312663801</v>
      </c>
    </row>
    <row r="563" spans="1:22" ht="18" customHeight="1">
      <c r="A563" s="11">
        <v>1336.1125</v>
      </c>
      <c r="B563" s="11">
        <v>60.46491949664199</v>
      </c>
      <c r="C563" s="11">
        <v>432.1473298787679</v>
      </c>
      <c r="D563" s="11">
        <v>1.972504856254856</v>
      </c>
      <c r="E563" s="11">
        <v>7.101017482517483</v>
      </c>
      <c r="F563" s="11">
        <v>26055.794696358</v>
      </c>
      <c r="G563" s="11">
        <v>11.3805180682508</v>
      </c>
      <c r="H563" s="11">
        <v>1356.1344</v>
      </c>
      <c r="I563" s="11">
        <v>1367.514918068251</v>
      </c>
      <c r="J563" s="11">
        <v>0.018</v>
      </c>
      <c r="K563" s="11">
        <v>0.3456880492148975</v>
      </c>
      <c r="L563" s="11">
        <v>0.5248489461477943</v>
      </c>
      <c r="M563" s="11">
        <v>0.9417975043217272</v>
      </c>
      <c r="N563" s="11">
        <v>1.061799373444071</v>
      </c>
      <c r="O563" s="3" t="s">
        <v>310</v>
      </c>
      <c r="P563" s="3" t="s">
        <v>311</v>
      </c>
      <c r="Q563" s="10">
        <v>1</v>
      </c>
      <c r="R563" s="3" t="s">
        <v>312</v>
      </c>
      <c r="S563" s="11">
        <v>0.001508908666247557</v>
      </c>
      <c r="T563" s="11">
        <v>0.002975257527025313</v>
      </c>
      <c r="U563" s="11">
        <v>0.9053454671978952</v>
      </c>
      <c r="V563" s="11">
        <v>1.417715570190826</v>
      </c>
    </row>
    <row r="564" spans="1:22" ht="18" customHeight="1">
      <c r="A564" s="11">
        <v>1337.075</v>
      </c>
      <c r="B564" s="11">
        <v>60.52030028021657</v>
      </c>
      <c r="C564" s="11">
        <v>432.2317722043544</v>
      </c>
      <c r="D564" s="11">
        <v>1.973925796425797</v>
      </c>
      <c r="E564" s="11">
        <v>7.106132867132867</v>
      </c>
      <c r="F564" s="11">
        <v>26060.88604309797</v>
      </c>
      <c r="G564" s="11">
        <v>11.39692042065101</v>
      </c>
      <c r="H564" s="11">
        <v>1356.1344</v>
      </c>
      <c r="I564" s="11">
        <v>1367.531320420651</v>
      </c>
      <c r="J564" s="11">
        <v>0.018</v>
      </c>
      <c r="K564" s="11">
        <v>0.3457554090569428</v>
      </c>
      <c r="L564" s="11">
        <v>0.524848728439031</v>
      </c>
      <c r="M564" s="11">
        <v>0.9419911010405631</v>
      </c>
      <c r="N564" s="11">
        <v>1.061581153893447</v>
      </c>
      <c r="O564" s="3" t="s">
        <v>310</v>
      </c>
      <c r="P564" s="3" t="s">
        <v>311</v>
      </c>
      <c r="Q564" s="10">
        <v>1</v>
      </c>
      <c r="R564" s="3" t="s">
        <v>312</v>
      </c>
      <c r="S564" s="11">
        <v>0.00150859834474302</v>
      </c>
      <c r="T564" s="11">
        <v>0.002976789264988386</v>
      </c>
      <c r="U564" s="11">
        <v>0.9068540655426383</v>
      </c>
      <c r="V564" s="11">
        <v>1.420692359455814</v>
      </c>
    </row>
    <row r="565" spans="1:22" ht="18" customHeight="1">
      <c r="A565" s="11">
        <v>1338.0375</v>
      </c>
      <c r="B565" s="11">
        <v>60.57568436653779</v>
      </c>
      <c r="C565" s="11">
        <v>432.3161166159663</v>
      </c>
      <c r="D565" s="11">
        <v>1.975346736596737</v>
      </c>
      <c r="E565" s="11">
        <v>7.111248251748252</v>
      </c>
      <c r="F565" s="11">
        <v>26065.9714862346</v>
      </c>
      <c r="G565" s="11">
        <v>11.41333458461638</v>
      </c>
      <c r="H565" s="11">
        <v>1356.1344</v>
      </c>
      <c r="I565" s="11">
        <v>1367.547734584616</v>
      </c>
      <c r="J565" s="11">
        <v>0.018</v>
      </c>
      <c r="K565" s="11">
        <v>0.3458226903835635</v>
      </c>
      <c r="L565" s="11">
        <v>0.5248485105734925</v>
      </c>
      <c r="M565" s="11">
        <v>0.9421844721007852</v>
      </c>
      <c r="N565" s="11">
        <v>1.061363278223323</v>
      </c>
      <c r="O565" s="3" t="s">
        <v>310</v>
      </c>
      <c r="P565" s="3" t="s">
        <v>311</v>
      </c>
      <c r="Q565" s="10">
        <v>1</v>
      </c>
      <c r="R565" s="3" t="s">
        <v>312</v>
      </c>
      <c r="S565" s="11">
        <v>0.001508288512134262</v>
      </c>
      <c r="T565" s="11">
        <v>0.002978321086446023</v>
      </c>
      <c r="U565" s="11">
        <v>0.9083623540547725</v>
      </c>
      <c r="V565" s="11">
        <v>1.42367068054226</v>
      </c>
    </row>
    <row r="566" spans="1:22" ht="18" customHeight="1">
      <c r="A566" s="11">
        <v>1339</v>
      </c>
      <c r="B566" s="11">
        <v>60.63107172599855</v>
      </c>
      <c r="C566" s="11">
        <v>432.4003631136038</v>
      </c>
      <c r="D566" s="11">
        <v>1.976767676767677</v>
      </c>
      <c r="E566" s="11">
        <v>7.116363636363637</v>
      </c>
      <c r="F566" s="11">
        <v>26071.0510257679</v>
      </c>
      <c r="G566" s="11">
        <v>11.42976056014693</v>
      </c>
      <c r="H566" s="11">
        <v>1356.1344</v>
      </c>
      <c r="I566" s="11">
        <v>1367.564160560147</v>
      </c>
      <c r="J566" s="11">
        <v>0.018</v>
      </c>
      <c r="K566" s="11">
        <v>0.3458898931947598</v>
      </c>
      <c r="L566" s="11">
        <v>0.5248482925511788</v>
      </c>
      <c r="M566" s="11">
        <v>0.942377617502394</v>
      </c>
      <c r="N566" s="11">
        <v>1.061145746065493</v>
      </c>
      <c r="O566" s="3" t="s">
        <v>310</v>
      </c>
      <c r="P566" s="3" t="s">
        <v>311</v>
      </c>
      <c r="Q566" s="10">
        <v>1</v>
      </c>
      <c r="R566" s="3" t="s">
        <v>312</v>
      </c>
      <c r="S566" s="11">
        <v>0.001507979167897521</v>
      </c>
      <c r="T566" s="11">
        <v>0.002979852992447318</v>
      </c>
      <c r="U566" s="11">
        <v>0.90987033322267</v>
      </c>
      <c r="V566" s="11">
        <v>1.426650533534708</v>
      </c>
    </row>
    <row r="567" spans="1:22" ht="18" customHeight="1">
      <c r="A567" s="11">
        <v>1339.9625</v>
      </c>
      <c r="B567" s="11">
        <v>60.68646232899184</v>
      </c>
      <c r="C567" s="11">
        <v>432.4845116972668</v>
      </c>
      <c r="D567" s="11">
        <v>1.978188616938617</v>
      </c>
      <c r="E567" s="11">
        <v>7.121479020979021</v>
      </c>
      <c r="F567" s="11">
        <v>26076.12466169787</v>
      </c>
      <c r="G567" s="11">
        <v>11.44619834724264</v>
      </c>
      <c r="H567" s="11">
        <v>1356.1344</v>
      </c>
      <c r="I567" s="11">
        <v>1367.580598347243</v>
      </c>
      <c r="J567" s="11">
        <v>0.018</v>
      </c>
      <c r="K567" s="11">
        <v>0.3459570174905314</v>
      </c>
      <c r="L567" s="11">
        <v>0.5248480743720899</v>
      </c>
      <c r="M567" s="11">
        <v>0.9425705372453891</v>
      </c>
      <c r="N567" s="11">
        <v>1.060928557052553</v>
      </c>
      <c r="O567" s="3" t="s">
        <v>310</v>
      </c>
      <c r="P567" s="3" t="s">
        <v>311</v>
      </c>
      <c r="Q567" s="10">
        <v>1</v>
      </c>
      <c r="R567" s="3" t="s">
        <v>312</v>
      </c>
      <c r="S567" s="11">
        <v>0.001507670311509933</v>
      </c>
      <c r="T567" s="11">
        <v>0.002981384984040161</v>
      </c>
      <c r="U567" s="11">
        <v>0.9113780035341799</v>
      </c>
      <c r="V567" s="11">
        <v>1.429631918518748</v>
      </c>
    </row>
    <row r="568" spans="1:22" ht="18" customHeight="1">
      <c r="A568" s="11">
        <v>1340.925</v>
      </c>
      <c r="B568" s="11">
        <v>60.74185614591057</v>
      </c>
      <c r="C568" s="11">
        <v>432.5685623669552</v>
      </c>
      <c r="D568" s="11">
        <v>1.979609557109557</v>
      </c>
      <c r="E568" s="11">
        <v>7.126594405594406</v>
      </c>
      <c r="F568" s="11">
        <v>26081.1923940245</v>
      </c>
      <c r="G568" s="11">
        <v>11.46264794590353</v>
      </c>
      <c r="H568" s="11">
        <v>1356.1344</v>
      </c>
      <c r="I568" s="11">
        <v>1367.597047945903</v>
      </c>
      <c r="J568" s="11">
        <v>0.018</v>
      </c>
      <c r="K568" s="11">
        <v>0.3460240632708784</v>
      </c>
      <c r="L568" s="11">
        <v>0.524847856036226</v>
      </c>
      <c r="M568" s="11">
        <v>0.9427632313297701</v>
      </c>
      <c r="N568" s="11">
        <v>1.060711710817887</v>
      </c>
      <c r="O568" s="3" t="s">
        <v>310</v>
      </c>
      <c r="P568" s="3" t="s">
        <v>311</v>
      </c>
      <c r="Q568" s="10">
        <v>1</v>
      </c>
      <c r="R568" s="3" t="s">
        <v>312</v>
      </c>
      <c r="S568" s="11">
        <v>0.001507361942450705</v>
      </c>
      <c r="T568" s="11">
        <v>0.00298291706227357</v>
      </c>
      <c r="U568" s="11">
        <v>0.9128853654766306</v>
      </c>
      <c r="V568" s="11">
        <v>1.432614835581021</v>
      </c>
    </row>
    <row r="569" spans="1:22" ht="18" customHeight="1">
      <c r="A569" s="11">
        <v>1341.8875</v>
      </c>
      <c r="B569" s="11">
        <v>60.7972531471477</v>
      </c>
      <c r="C569" s="11">
        <v>432.6525151226692</v>
      </c>
      <c r="D569" s="11">
        <v>1.981030497280497</v>
      </c>
      <c r="E569" s="11">
        <v>7.131709790209791</v>
      </c>
      <c r="F569" s="11">
        <v>26086.2542227478</v>
      </c>
      <c r="G569" s="11">
        <v>11.47910935612959</v>
      </c>
      <c r="H569" s="11">
        <v>1356.1344</v>
      </c>
      <c r="I569" s="11">
        <v>1367.613509356129</v>
      </c>
      <c r="J569" s="11">
        <v>0.018</v>
      </c>
      <c r="K569" s="11">
        <v>0.3460910305358009</v>
      </c>
      <c r="L569" s="11">
        <v>0.5248476375435869</v>
      </c>
      <c r="M569" s="11">
        <v>0.9429556997555378</v>
      </c>
      <c r="N569" s="11">
        <v>1.060495206995674</v>
      </c>
      <c r="O569" s="3" t="s">
        <v>310</v>
      </c>
      <c r="P569" s="3" t="s">
        <v>311</v>
      </c>
      <c r="Q569" s="10">
        <v>1</v>
      </c>
      <c r="R569" s="3" t="s">
        <v>312</v>
      </c>
      <c r="S569" s="11">
        <v>0.001507054060198756</v>
      </c>
      <c r="T569" s="11">
        <v>0.002984449228193031</v>
      </c>
      <c r="U569" s="11">
        <v>0.9143924195368294</v>
      </c>
      <c r="V569" s="11">
        <v>1.435599284809214</v>
      </c>
    </row>
    <row r="570" spans="1:22" ht="18" customHeight="1">
      <c r="A570" s="11">
        <v>1342.85</v>
      </c>
      <c r="B570" s="11">
        <v>60.85265330309617</v>
      </c>
      <c r="C570" s="11">
        <v>432.7363699644088</v>
      </c>
      <c r="D570" s="11">
        <v>1.982451437451437</v>
      </c>
      <c r="E570" s="11">
        <v>7.136825174825175</v>
      </c>
      <c r="F570" s="11">
        <v>26091.31014786777</v>
      </c>
      <c r="G570" s="11">
        <v>11.49558257792082</v>
      </c>
      <c r="H570" s="11">
        <v>1356.1344</v>
      </c>
      <c r="I570" s="11">
        <v>1367.629982577921</v>
      </c>
      <c r="J570" s="11">
        <v>0.018</v>
      </c>
      <c r="K570" s="11">
        <v>0.3461579192852989</v>
      </c>
      <c r="L570" s="11">
        <v>0.5248474188941726</v>
      </c>
      <c r="M570" s="11">
        <v>0.943147942522692</v>
      </c>
      <c r="N570" s="11">
        <v>1.060279045220883</v>
      </c>
      <c r="O570" s="3" t="s">
        <v>310</v>
      </c>
      <c r="P570" s="3" t="s">
        <v>311</v>
      </c>
      <c r="Q570" s="10">
        <v>1</v>
      </c>
      <c r="R570" s="3" t="s">
        <v>312</v>
      </c>
      <c r="S570" s="11">
        <v>0.001506746664235072</v>
      </c>
      <c r="T570" s="11">
        <v>0.002985981482845166</v>
      </c>
      <c r="U570" s="11">
        <v>0.9158991662010645</v>
      </c>
      <c r="V570" s="11">
        <v>1.43858526629206</v>
      </c>
    </row>
    <row r="571" spans="1:22" ht="18" customHeight="1">
      <c r="A571" s="11">
        <v>1343.8125</v>
      </c>
      <c r="B571" s="11">
        <v>60.90805658414889</v>
      </c>
      <c r="C571" s="11">
        <v>432.8201268921739</v>
      </c>
      <c r="D571" s="11">
        <v>1.983872377622378</v>
      </c>
      <c r="E571" s="11">
        <v>7.14194055944056</v>
      </c>
      <c r="F571" s="11">
        <v>26096.3601693844</v>
      </c>
      <c r="G571" s="11">
        <v>11.51206761127722</v>
      </c>
      <c r="H571" s="11">
        <v>1356.1344</v>
      </c>
      <c r="I571" s="11">
        <v>1367.646467611277</v>
      </c>
      <c r="J571" s="11">
        <v>0.018</v>
      </c>
      <c r="K571" s="11">
        <v>0.3462247295193723</v>
      </c>
      <c r="L571" s="11">
        <v>0.5248472000879831</v>
      </c>
      <c r="M571" s="11">
        <v>0.9433399596312324</v>
      </c>
      <c r="N571" s="11">
        <v>1.060063225129271</v>
      </c>
      <c r="O571" s="3" t="s">
        <v>310</v>
      </c>
      <c r="P571" s="3" t="s">
        <v>311</v>
      </c>
      <c r="Q571" s="10">
        <v>1</v>
      </c>
      <c r="R571" s="3" t="s">
        <v>312</v>
      </c>
      <c r="S571" s="11">
        <v>0.001506439754041527</v>
      </c>
      <c r="T571" s="11">
        <v>0.002987513827275404</v>
      </c>
      <c r="U571" s="11">
        <v>0.917405605955106</v>
      </c>
      <c r="V571" s="11">
        <v>1.441572780119335</v>
      </c>
    </row>
    <row r="572" spans="1:22" ht="18" customHeight="1">
      <c r="A572" s="11">
        <v>1344.775</v>
      </c>
      <c r="B572" s="11">
        <v>60.96346296069883</v>
      </c>
      <c r="C572" s="11">
        <v>432.9037859059645</v>
      </c>
      <c r="D572" s="11">
        <v>1.985293317793318</v>
      </c>
      <c r="E572" s="11">
        <v>7.147055944055944</v>
      </c>
      <c r="F572" s="11">
        <v>26101.40428729771</v>
      </c>
      <c r="G572" s="11">
        <v>11.52856445619879</v>
      </c>
      <c r="H572" s="11">
        <v>1356.1344</v>
      </c>
      <c r="I572" s="11">
        <v>1367.662964456199</v>
      </c>
      <c r="J572" s="11">
        <v>0.018</v>
      </c>
      <c r="K572" s="11">
        <v>0.3462914612380212</v>
      </c>
      <c r="L572" s="11">
        <v>0.5248469811250186</v>
      </c>
      <c r="M572" s="11">
        <v>0.9435317510811593</v>
      </c>
      <c r="N572" s="11">
        <v>1.059847746357381</v>
      </c>
      <c r="O572" s="3" t="s">
        <v>310</v>
      </c>
      <c r="P572" s="3" t="s">
        <v>311</v>
      </c>
      <c r="Q572" s="10">
        <v>1</v>
      </c>
      <c r="R572" s="3" t="s">
        <v>312</v>
      </c>
      <c r="S572" s="11">
        <v>0.001506133329101111</v>
      </c>
      <c r="T572" s="11">
        <v>0.002989046262528451</v>
      </c>
      <c r="U572" s="11">
        <v>0.9189117392842071</v>
      </c>
      <c r="V572" s="11">
        <v>1.444561826381863</v>
      </c>
    </row>
    <row r="573" spans="1:22" ht="18" customHeight="1">
      <c r="A573" s="11">
        <v>1345.7375</v>
      </c>
      <c r="B573" s="11">
        <v>61.01887240313888</v>
      </c>
      <c r="C573" s="11">
        <v>432.9873470057805</v>
      </c>
      <c r="D573" s="11">
        <v>1.986714257964258</v>
      </c>
      <c r="E573" s="11">
        <v>7.152171328671329</v>
      </c>
      <c r="F573" s="11">
        <v>26106.44250160767</v>
      </c>
      <c r="G573" s="11">
        <v>11.54507311268553</v>
      </c>
      <c r="H573" s="11">
        <v>1356.1344</v>
      </c>
      <c r="I573" s="11">
        <v>1367.679473112685</v>
      </c>
      <c r="J573" s="11">
        <v>0.018</v>
      </c>
      <c r="K573" s="11">
        <v>0.3463581144412455</v>
      </c>
      <c r="L573" s="11">
        <v>0.5248467620052788</v>
      </c>
      <c r="M573" s="11">
        <v>0.9437233168724722</v>
      </c>
      <c r="N573" s="11">
        <v>1.059632608542544</v>
      </c>
      <c r="O573" s="3" t="s">
        <v>310</v>
      </c>
      <c r="P573" s="3" t="s">
        <v>311</v>
      </c>
      <c r="Q573" s="10">
        <v>1</v>
      </c>
      <c r="R573" s="3" t="s">
        <v>312</v>
      </c>
      <c r="S573" s="11">
        <v>0.001505827388897936</v>
      </c>
      <c r="T573" s="11">
        <v>0.002990578789648295</v>
      </c>
      <c r="U573" s="11">
        <v>0.920417566673105</v>
      </c>
      <c r="V573" s="11">
        <v>1.447552405171512</v>
      </c>
    </row>
    <row r="574" spans="1:22" ht="18" customHeight="1">
      <c r="A574" s="11">
        <v>1346.7</v>
      </c>
      <c r="B574" s="11">
        <v>61.07428488186208</v>
      </c>
      <c r="C574" s="11">
        <v>433.0708101916222</v>
      </c>
      <c r="D574" s="11">
        <v>1.988135198135198</v>
      </c>
      <c r="E574" s="11">
        <v>7.157286713286714</v>
      </c>
      <c r="F574" s="11">
        <v>26111.47481231431</v>
      </c>
      <c r="G574" s="11">
        <v>11.56159358073745</v>
      </c>
      <c r="H574" s="11">
        <v>1356.1344</v>
      </c>
      <c r="I574" s="11">
        <v>1367.695993580737</v>
      </c>
      <c r="J574" s="11">
        <v>0.018</v>
      </c>
      <c r="K574" s="11">
        <v>0.3464246891290453</v>
      </c>
      <c r="L574" s="11">
        <v>0.524846542728764</v>
      </c>
      <c r="M574" s="11">
        <v>0.9439146570051719</v>
      </c>
      <c r="N574" s="11">
        <v>1.059417811322873</v>
      </c>
      <c r="O574" s="3" t="s">
        <v>310</v>
      </c>
      <c r="P574" s="3" t="s">
        <v>311</v>
      </c>
      <c r="Q574" s="10">
        <v>1</v>
      </c>
      <c r="R574" s="3" t="s">
        <v>312</v>
      </c>
      <c r="S574" s="11">
        <v>0.001505521932917222</v>
      </c>
      <c r="T574" s="11">
        <v>0.002992111409678203</v>
      </c>
      <c r="U574" s="11">
        <v>0.9219230886060222</v>
      </c>
      <c r="V574" s="11">
        <v>1.45054451658119</v>
      </c>
    </row>
    <row r="575" spans="1:22" ht="18" customHeight="1">
      <c r="A575" s="11">
        <v>1347.6625</v>
      </c>
      <c r="B575" s="11">
        <v>61.12970036726125</v>
      </c>
      <c r="C575" s="11">
        <v>433.1541754634894</v>
      </c>
      <c r="D575" s="11">
        <v>1.989556138306138</v>
      </c>
      <c r="E575" s="11">
        <v>7.162402097902098</v>
      </c>
      <c r="F575" s="11">
        <v>26116.50121941762</v>
      </c>
      <c r="G575" s="11">
        <v>11.57812586035453</v>
      </c>
      <c r="H575" s="11">
        <v>1356.1344</v>
      </c>
      <c r="I575" s="11">
        <v>1367.712525860354</v>
      </c>
      <c r="J575" s="11">
        <v>0.018</v>
      </c>
      <c r="K575" s="11">
        <v>0.3464911853014205</v>
      </c>
      <c r="L575" s="11">
        <v>0.524846323295474</v>
      </c>
      <c r="M575" s="11">
        <v>0.9441057714792579</v>
      </c>
      <c r="N575" s="11">
        <v>1.059203354337264</v>
      </c>
      <c r="O575" s="3" t="s">
        <v>310</v>
      </c>
      <c r="P575" s="3" t="s">
        <v>311</v>
      </c>
      <c r="Q575" s="10">
        <v>1</v>
      </c>
      <c r="R575" s="3" t="s">
        <v>312</v>
      </c>
      <c r="S575" s="11">
        <v>0.001505216960645308</v>
      </c>
      <c r="T575" s="11">
        <v>0.002993644123660732</v>
      </c>
      <c r="U575" s="11">
        <v>0.9234283055666676</v>
      </c>
      <c r="V575" s="11">
        <v>1.453538160704851</v>
      </c>
    </row>
    <row r="576" spans="1:22" ht="18" customHeight="1">
      <c r="A576" s="11">
        <v>1348.625</v>
      </c>
      <c r="B576" s="11">
        <v>61.18511882972942</v>
      </c>
      <c r="C576" s="11">
        <v>433.2374428213821</v>
      </c>
      <c r="D576" s="11">
        <v>1.990977078477079</v>
      </c>
      <c r="E576" s="11">
        <v>7.167517482517483</v>
      </c>
      <c r="F576" s="11">
        <v>26121.52172291759</v>
      </c>
      <c r="G576" s="11">
        <v>11.59466995153679</v>
      </c>
      <c r="H576" s="11">
        <v>1356.1344</v>
      </c>
      <c r="I576" s="11">
        <v>1367.729069951537</v>
      </c>
      <c r="J576" s="11">
        <v>0.018</v>
      </c>
      <c r="K576" s="11">
        <v>0.3465576029583712</v>
      </c>
      <c r="L576" s="11">
        <v>0.5248461037054089</v>
      </c>
      <c r="M576" s="11">
        <v>0.9442966602947301</v>
      </c>
      <c r="N576" s="11">
        <v>1.058989237225391</v>
      </c>
      <c r="O576" s="3" t="s">
        <v>310</v>
      </c>
      <c r="P576" s="3" t="s">
        <v>311</v>
      </c>
      <c r="Q576" s="10">
        <v>1</v>
      </c>
      <c r="R576" s="3" t="s">
        <v>312</v>
      </c>
      <c r="S576" s="11">
        <v>0.001504912471569639</v>
      </c>
      <c r="T576" s="11">
        <v>0.002995176932637727</v>
      </c>
      <c r="U576" s="11">
        <v>0.9249332180382371</v>
      </c>
      <c r="V576" s="11">
        <v>1.456533337637488</v>
      </c>
    </row>
    <row r="577" spans="1:22" ht="18" customHeight="1">
      <c r="A577" s="11">
        <v>1349.5875</v>
      </c>
      <c r="B577" s="11">
        <v>61.24054023965949</v>
      </c>
      <c r="C577" s="11">
        <v>433.3206122653003</v>
      </c>
      <c r="D577" s="11">
        <v>1.992398018648019</v>
      </c>
      <c r="E577" s="11">
        <v>7.172632867132868</v>
      </c>
      <c r="F577" s="11">
        <v>26126.53632281423</v>
      </c>
      <c r="G577" s="11">
        <v>11.61122585428421</v>
      </c>
      <c r="H577" s="11">
        <v>1356.1344</v>
      </c>
      <c r="I577" s="11">
        <v>1367.745625854284</v>
      </c>
      <c r="J577" s="11">
        <v>0.018</v>
      </c>
      <c r="K577" s="11">
        <v>0.3466239420998974</v>
      </c>
      <c r="L577" s="11">
        <v>0.5248458839585685</v>
      </c>
      <c r="M577" s="11">
        <v>0.9444873234515888</v>
      </c>
      <c r="N577" s="11">
        <v>1.058775459627708</v>
      </c>
      <c r="O577" s="3" t="s">
        <v>310</v>
      </c>
      <c r="P577" s="3" t="s">
        <v>311</v>
      </c>
      <c r="Q577" s="10">
        <v>1</v>
      </c>
      <c r="R577" s="3" t="s">
        <v>312</v>
      </c>
      <c r="S577" s="11">
        <v>0.001504608465178769</v>
      </c>
      <c r="T577" s="11">
        <v>0.002996709837650326</v>
      </c>
      <c r="U577" s="11">
        <v>0.9264378265034159</v>
      </c>
      <c r="V577" s="11">
        <v>1.459530047475139</v>
      </c>
    </row>
    <row r="578" spans="1:22" ht="18" customHeight="1">
      <c r="A578" s="11">
        <v>1350.55</v>
      </c>
      <c r="B578" s="11">
        <v>61.29596456744442</v>
      </c>
      <c r="C578" s="11">
        <v>433.4036837952441</v>
      </c>
      <c r="D578" s="11">
        <v>1.993818958818959</v>
      </c>
      <c r="E578" s="11">
        <v>7.177748251748253</v>
      </c>
      <c r="F578" s="11">
        <v>26131.54501910754</v>
      </c>
      <c r="G578" s="11">
        <v>11.62779356859681</v>
      </c>
      <c r="H578" s="11">
        <v>1356.1344</v>
      </c>
      <c r="I578" s="11">
        <v>1367.762193568597</v>
      </c>
      <c r="J578" s="11">
        <v>0.018</v>
      </c>
      <c r="K578" s="11">
        <v>0.346690202725999</v>
      </c>
      <c r="L578" s="11">
        <v>0.524845664054953</v>
      </c>
      <c r="M578" s="11">
        <v>0.9446777609498339</v>
      </c>
      <c r="N578" s="11">
        <v>1.058562021185448</v>
      </c>
      <c r="O578" s="3" t="s">
        <v>310</v>
      </c>
      <c r="P578" s="3" t="s">
        <v>311</v>
      </c>
      <c r="Q578" s="10">
        <v>1</v>
      </c>
      <c r="R578" s="3" t="s">
        <v>312</v>
      </c>
      <c r="S578" s="11">
        <v>0.001504304940962357</v>
      </c>
      <c r="T578" s="11">
        <v>0.002998242839738963</v>
      </c>
      <c r="U578" s="11">
        <v>0.9279421314443782</v>
      </c>
      <c r="V578" s="11">
        <v>1.462528290314878</v>
      </c>
    </row>
    <row r="579" spans="1:22" ht="18" customHeight="1">
      <c r="A579" s="11">
        <v>1351.5125</v>
      </c>
      <c r="B579" s="11">
        <v>61.3513917834771</v>
      </c>
      <c r="C579" s="11">
        <v>433.4866574112133</v>
      </c>
      <c r="D579" s="11">
        <v>1.995239898989899</v>
      </c>
      <c r="E579" s="11">
        <v>7.182863636363638</v>
      </c>
      <c r="F579" s="11">
        <v>26136.54781179751</v>
      </c>
      <c r="G579" s="11">
        <v>11.64437309447458</v>
      </c>
      <c r="H579" s="11">
        <v>1356.1344</v>
      </c>
      <c r="I579" s="11">
        <v>1367.778773094474</v>
      </c>
      <c r="J579" s="11">
        <v>0.018</v>
      </c>
      <c r="K579" s="11">
        <v>0.346756384836676</v>
      </c>
      <c r="L579" s="11">
        <v>0.5248454439945623</v>
      </c>
      <c r="M579" s="11">
        <v>0.9448679727894651</v>
      </c>
      <c r="N579" s="11">
        <v>1.058348921540618</v>
      </c>
      <c r="O579" s="3" t="s">
        <v>310</v>
      </c>
      <c r="P579" s="3" t="s">
        <v>311</v>
      </c>
      <c r="Q579" s="10">
        <v>1</v>
      </c>
      <c r="R579" s="3" t="s">
        <v>312</v>
      </c>
      <c r="S579" s="11">
        <v>0.001504001898411165</v>
      </c>
      <c r="T579" s="11">
        <v>0.002999775939943372</v>
      </c>
      <c r="U579" s="11">
        <v>0.9294461333427894</v>
      </c>
      <c r="V579" s="11">
        <v>1.465528066254821</v>
      </c>
    </row>
    <row r="580" spans="1:22" ht="18" customHeight="1">
      <c r="A580" s="11">
        <v>1352.475</v>
      </c>
      <c r="B580" s="11">
        <v>61.40682185815052</v>
      </c>
      <c r="C580" s="11">
        <v>433.569533113208</v>
      </c>
      <c r="D580" s="11">
        <v>1.996660839160839</v>
      </c>
      <c r="E580" s="11">
        <v>7.187979020979022</v>
      </c>
      <c r="F580" s="11">
        <v>26141.54470088415</v>
      </c>
      <c r="G580" s="11">
        <v>11.66096443191752</v>
      </c>
      <c r="H580" s="11">
        <v>1356.1344</v>
      </c>
      <c r="I580" s="11">
        <v>1367.795364431918</v>
      </c>
      <c r="J580" s="11">
        <v>0.018</v>
      </c>
      <c r="K580" s="11">
        <v>0.3468224884319284</v>
      </c>
      <c r="L580" s="11">
        <v>0.5248452237773965</v>
      </c>
      <c r="M580" s="11">
        <v>0.9450579589704827</v>
      </c>
      <c r="N580" s="11">
        <v>1.058136160335996</v>
      </c>
      <c r="O580" s="3" t="s">
        <v>310</v>
      </c>
      <c r="P580" s="3" t="s">
        <v>311</v>
      </c>
      <c r="Q580" s="10">
        <v>1</v>
      </c>
      <c r="R580" s="3" t="s">
        <v>312</v>
      </c>
      <c r="S580" s="11">
        <v>0.001503699337017057</v>
      </c>
      <c r="T580" s="11">
        <v>0.00300130913930259</v>
      </c>
      <c r="U580" s="11">
        <v>0.9309498326798065</v>
      </c>
      <c r="V580" s="11">
        <v>1.468529375394124</v>
      </c>
    </row>
    <row r="581" spans="1:22" ht="18" customHeight="1">
      <c r="A581" s="11">
        <v>1353.4375</v>
      </c>
      <c r="B581" s="11">
        <v>61.46225476185759</v>
      </c>
      <c r="C581" s="11">
        <v>433.6523109012282</v>
      </c>
      <c r="D581" s="11">
        <v>1.99808177933178</v>
      </c>
      <c r="E581" s="11">
        <v>7.193094405594406</v>
      </c>
      <c r="F581" s="11">
        <v>26146.53568636745</v>
      </c>
      <c r="G581" s="11">
        <v>11.67756758092563</v>
      </c>
      <c r="H581" s="11">
        <v>1356.1344</v>
      </c>
      <c r="I581" s="11">
        <v>1367.811967580926</v>
      </c>
      <c r="J581" s="11">
        <v>0.018</v>
      </c>
      <c r="K581" s="11">
        <v>0.3468885135117563</v>
      </c>
      <c r="L581" s="11">
        <v>0.5248450034034556</v>
      </c>
      <c r="M581" s="11">
        <v>0.9452477194928866</v>
      </c>
      <c r="N581" s="11">
        <v>1.057923737215137</v>
      </c>
      <c r="O581" s="3" t="s">
        <v>310</v>
      </c>
      <c r="P581" s="3" t="s">
        <v>311</v>
      </c>
      <c r="Q581" s="10">
        <v>1</v>
      </c>
      <c r="R581" s="3" t="s">
        <v>312</v>
      </c>
      <c r="S581" s="11">
        <v>0.001503397256272992</v>
      </c>
      <c r="T581" s="11">
        <v>0.003002842438854957</v>
      </c>
      <c r="U581" s="11">
        <v>0.9324532299360795</v>
      </c>
      <c r="V581" s="11">
        <v>1.471532217832979</v>
      </c>
    </row>
    <row r="582" spans="1:22" ht="18" customHeight="1">
      <c r="A582" s="11">
        <v>1354.4</v>
      </c>
      <c r="B582" s="11">
        <v>61.5176904649913</v>
      </c>
      <c r="C582" s="11">
        <v>433.7349907752741</v>
      </c>
      <c r="D582" s="11">
        <v>1.99950271950272</v>
      </c>
      <c r="E582" s="11">
        <v>7.198209790209791</v>
      </c>
      <c r="F582" s="11">
        <v>26151.52076824744</v>
      </c>
      <c r="G582" s="11">
        <v>11.69418254149891</v>
      </c>
      <c r="H582" s="11">
        <v>1356.1344</v>
      </c>
      <c r="I582" s="11">
        <v>1367.828582541499</v>
      </c>
      <c r="J582" s="11">
        <v>0.018</v>
      </c>
      <c r="K582" s="11">
        <v>0.3469544600761598</v>
      </c>
      <c r="L582" s="11">
        <v>0.5248447828727396</v>
      </c>
      <c r="M582" s="11">
        <v>0.9454372543566772</v>
      </c>
      <c r="N582" s="11">
        <v>1.057711651822362</v>
      </c>
      <c r="O582" s="3" t="s">
        <v>310</v>
      </c>
      <c r="P582" s="3" t="s">
        <v>311</v>
      </c>
      <c r="Q582" s="10">
        <v>1</v>
      </c>
      <c r="R582" s="3" t="s">
        <v>312</v>
      </c>
      <c r="S582" s="11">
        <v>0.001503095655673028</v>
      </c>
      <c r="T582" s="11">
        <v>0.003004375839638122</v>
      </c>
      <c r="U582" s="11">
        <v>0.9339563255917526</v>
      </c>
      <c r="V582" s="11">
        <v>1.474536593672617</v>
      </c>
    </row>
    <row r="583" spans="1:22" ht="18" customHeight="1">
      <c r="A583" s="11">
        <v>1355.3625</v>
      </c>
      <c r="B583" s="11">
        <v>61.57312893794453</v>
      </c>
      <c r="C583" s="11">
        <v>433.8175727353455</v>
      </c>
      <c r="D583" s="11">
        <v>2.00092365967366</v>
      </c>
      <c r="E583" s="11">
        <v>7.203325174825176</v>
      </c>
      <c r="F583" s="11">
        <v>26156.49994652408</v>
      </c>
      <c r="G583" s="11">
        <v>11.71080931363736</v>
      </c>
      <c r="H583" s="11">
        <v>1356.1344</v>
      </c>
      <c r="I583" s="11">
        <v>1367.845209313637</v>
      </c>
      <c r="J583" s="11">
        <v>0.018</v>
      </c>
      <c r="K583" s="11">
        <v>0.3470203281251386</v>
      </c>
      <c r="L583" s="11">
        <v>0.5248445621852484</v>
      </c>
      <c r="M583" s="11">
        <v>0.9456265635618541</v>
      </c>
      <c r="N583" s="11">
        <v>1.057499903802765</v>
      </c>
      <c r="O583" s="3" t="s">
        <v>310</v>
      </c>
      <c r="P583" s="3" t="s">
        <v>311</v>
      </c>
      <c r="Q583" s="10">
        <v>1</v>
      </c>
      <c r="R583" s="3" t="s">
        <v>312</v>
      </c>
      <c r="S583" s="11">
        <v>0.001502794534712315</v>
      </c>
      <c r="T583" s="11">
        <v>0.003005909342689049</v>
      </c>
      <c r="U583" s="11">
        <v>0.9354591201264649</v>
      </c>
      <c r="V583" s="11">
        <v>1.477542503015306</v>
      </c>
    </row>
    <row r="584" spans="1:22" ht="18" customHeight="1">
      <c r="A584" s="11">
        <v>1356.325</v>
      </c>
      <c r="B584" s="11">
        <v>61.62857015111024</v>
      </c>
      <c r="C584" s="11">
        <v>433.9000567814423</v>
      </c>
      <c r="D584" s="11">
        <v>2.0023445998446</v>
      </c>
      <c r="E584" s="11">
        <v>7.208440559440561</v>
      </c>
      <c r="F584" s="11">
        <v>26161.47322119739</v>
      </c>
      <c r="G584" s="11">
        <v>11.72744789734098</v>
      </c>
      <c r="H584" s="11">
        <v>1356.1344</v>
      </c>
      <c r="I584" s="11">
        <v>1367.861847897341</v>
      </c>
      <c r="J584" s="11">
        <v>0.018</v>
      </c>
      <c r="K584" s="11">
        <v>0.3470861176586928</v>
      </c>
      <c r="L584" s="11">
        <v>0.524844341340982</v>
      </c>
      <c r="M584" s="11">
        <v>0.9458156471084173</v>
      </c>
      <c r="N584" s="11">
        <v>1.057288492802204</v>
      </c>
      <c r="O584" s="3" t="s">
        <v>310</v>
      </c>
      <c r="P584" s="3" t="s">
        <v>311</v>
      </c>
      <c r="Q584" s="10">
        <v>1</v>
      </c>
      <c r="R584" s="3" t="s">
        <v>312</v>
      </c>
      <c r="S584" s="11">
        <v>0.001502493892887096</v>
      </c>
      <c r="T584" s="11">
        <v>0.003007442949044016</v>
      </c>
      <c r="U584" s="11">
        <v>0.9369616140193521</v>
      </c>
      <c r="V584" s="11">
        <v>1.48054994596435</v>
      </c>
    </row>
    <row r="585" spans="1:22" ht="18" customHeight="1">
      <c r="A585" s="11">
        <v>1357.2875</v>
      </c>
      <c r="B585" s="11">
        <v>61.68401407488136</v>
      </c>
      <c r="C585" s="11">
        <v>433.9824429135646</v>
      </c>
      <c r="D585" s="11">
        <v>2.00376554001554</v>
      </c>
      <c r="E585" s="11">
        <v>7.213555944055945</v>
      </c>
      <c r="F585" s="11">
        <v>26166.44059226736</v>
      </c>
      <c r="G585" s="11">
        <v>11.74409829260978</v>
      </c>
      <c r="H585" s="11">
        <v>1356.1344</v>
      </c>
      <c r="I585" s="11">
        <v>1367.87849829261</v>
      </c>
      <c r="J585" s="11">
        <v>0.018</v>
      </c>
      <c r="K585" s="11">
        <v>0.3471518286768226</v>
      </c>
      <c r="L585" s="11">
        <v>0.5248441203399404</v>
      </c>
      <c r="M585" s="11">
        <v>0.9460045049963667</v>
      </c>
      <c r="N585" s="11">
        <v>1.057077418467305</v>
      </c>
      <c r="O585" s="3" t="s">
        <v>310</v>
      </c>
      <c r="P585" s="3" t="s">
        <v>311</v>
      </c>
      <c r="Q585" s="10">
        <v>1</v>
      </c>
      <c r="R585" s="3" t="s">
        <v>312</v>
      </c>
      <c r="S585" s="11">
        <v>0.001502193729694702</v>
      </c>
      <c r="T585" s="11">
        <v>0.003008976659738618</v>
      </c>
      <c r="U585" s="11">
        <v>0.9384638077490468</v>
      </c>
      <c r="V585" s="11">
        <v>1.483558922624088</v>
      </c>
    </row>
    <row r="586" spans="1:22" ht="18" customHeight="1">
      <c r="A586" s="11">
        <v>1358.25</v>
      </c>
      <c r="B586" s="11">
        <v>61.73946067965088</v>
      </c>
      <c r="C586" s="11">
        <v>434.0647311317126</v>
      </c>
      <c r="D586" s="11">
        <v>2.00518648018648</v>
      </c>
      <c r="E586" s="11">
        <v>7.21867132867133</v>
      </c>
      <c r="F586" s="11">
        <v>26171.40205973401</v>
      </c>
      <c r="G586" s="11">
        <v>11.76076049944374</v>
      </c>
      <c r="H586" s="11">
        <v>1356.1344</v>
      </c>
      <c r="I586" s="11">
        <v>1367.895160499444</v>
      </c>
      <c r="J586" s="11">
        <v>0.018</v>
      </c>
      <c r="K586" s="11">
        <v>0.3472174611795278</v>
      </c>
      <c r="L586" s="11">
        <v>0.5248438991821238</v>
      </c>
      <c r="M586" s="11">
        <v>0.9461931372257026</v>
      </c>
      <c r="N586" s="11">
        <v>1.056866680445456</v>
      </c>
      <c r="O586" s="3" t="s">
        <v>310</v>
      </c>
      <c r="P586" s="3" t="s">
        <v>311</v>
      </c>
      <c r="Q586" s="10">
        <v>1</v>
      </c>
      <c r="R586" s="3" t="s">
        <v>312</v>
      </c>
      <c r="S586" s="11">
        <v>0.00150189404463355</v>
      </c>
      <c r="T586" s="11">
        <v>0.003010510475807772</v>
      </c>
      <c r="U586" s="11">
        <v>0.9399657017936803</v>
      </c>
      <c r="V586" s="11">
        <v>1.486569433099896</v>
      </c>
    </row>
    <row r="587" spans="1:22" ht="18" customHeight="1">
      <c r="A587" s="11">
        <v>1359.2125</v>
      </c>
      <c r="B587" s="11">
        <v>61.7949099358117</v>
      </c>
      <c r="C587" s="11">
        <v>434.1469214358861</v>
      </c>
      <c r="D587" s="11">
        <v>2.006607420357421</v>
      </c>
      <c r="E587" s="11">
        <v>7.223786713286715</v>
      </c>
      <c r="F587" s="11">
        <v>26176.35762359732</v>
      </c>
      <c r="G587" s="11">
        <v>11.77743451784288</v>
      </c>
      <c r="H587" s="11">
        <v>1356.1344</v>
      </c>
      <c r="I587" s="11">
        <v>1367.911834517843</v>
      </c>
      <c r="J587" s="11">
        <v>0.018</v>
      </c>
      <c r="K587" s="11">
        <v>0.3472830151668084</v>
      </c>
      <c r="L587" s="11">
        <v>0.5248436778675321</v>
      </c>
      <c r="M587" s="11">
        <v>0.9463815437964248</v>
      </c>
      <c r="N587" s="11">
        <v>1.056656278384809</v>
      </c>
      <c r="O587" s="3" t="s">
        <v>310</v>
      </c>
      <c r="P587" s="3" t="s">
        <v>311</v>
      </c>
      <c r="Q587" s="10">
        <v>1</v>
      </c>
      <c r="R587" s="3" t="s">
        <v>312</v>
      </c>
      <c r="S587" s="11">
        <v>0.001501594837203144</v>
      </c>
      <c r="T587" s="11">
        <v>0.003012044398285719</v>
      </c>
      <c r="U587" s="11">
        <v>0.9414672966308835</v>
      </c>
      <c r="V587" s="11">
        <v>1.489581477498182</v>
      </c>
    </row>
    <row r="588" spans="1:22" ht="18" customHeight="1">
      <c r="A588" s="11">
        <v>1360.175</v>
      </c>
      <c r="B588" s="11">
        <v>61.8503618137567</v>
      </c>
      <c r="C588" s="11">
        <v>434.229013826085</v>
      </c>
      <c r="D588" s="11">
        <v>2.00802836052836</v>
      </c>
      <c r="E588" s="11">
        <v>7.228902097902098</v>
      </c>
      <c r="F588" s="11">
        <v>26181.3072838573</v>
      </c>
      <c r="G588" s="11">
        <v>11.79412034780718</v>
      </c>
      <c r="H588" s="11">
        <v>1356.1344</v>
      </c>
      <c r="I588" s="11">
        <v>1367.928520347807</v>
      </c>
      <c r="J588" s="11">
        <v>0.018</v>
      </c>
      <c r="K588" s="11">
        <v>0.3473484906386645</v>
      </c>
      <c r="L588" s="11">
        <v>0.524843456396165</v>
      </c>
      <c r="M588" s="11">
        <v>0.9465697247085333</v>
      </c>
      <c r="N588" s="11">
        <v>1.056446211934275</v>
      </c>
      <c r="O588" s="3" t="s">
        <v>310</v>
      </c>
      <c r="P588" s="3" t="s">
        <v>311</v>
      </c>
      <c r="Q588" s="10">
        <v>1</v>
      </c>
      <c r="R588" s="3" t="s">
        <v>312</v>
      </c>
      <c r="S588" s="11">
        <v>0.001501296106903599</v>
      </c>
      <c r="T588" s="11">
        <v>0.003013578428205088</v>
      </c>
      <c r="U588" s="11">
        <v>0.9429685927377871</v>
      </c>
      <c r="V588" s="11">
        <v>1.492595055926387</v>
      </c>
    </row>
    <row r="589" spans="1:22" ht="18" customHeight="1">
      <c r="A589" s="11">
        <v>1361.1375</v>
      </c>
      <c r="B589" s="11">
        <v>61.90581628387893</v>
      </c>
      <c r="C589" s="11">
        <v>434.3110083023095</v>
      </c>
      <c r="D589" s="11">
        <v>2.009449300699301</v>
      </c>
      <c r="E589" s="11">
        <v>7.234017482517484</v>
      </c>
      <c r="F589" s="11">
        <v>26186.25104051395</v>
      </c>
      <c r="G589" s="11">
        <v>11.81081798933666</v>
      </c>
      <c r="H589" s="11">
        <v>1356.1344</v>
      </c>
      <c r="I589" s="11">
        <v>1367.945217989336</v>
      </c>
      <c r="J589" s="11">
        <v>0.018</v>
      </c>
      <c r="K589" s="11">
        <v>0.347413887595096</v>
      </c>
      <c r="L589" s="11">
        <v>0.5248432347680229</v>
      </c>
      <c r="M589" s="11">
        <v>0.9467576799620284</v>
      </c>
      <c r="N589" s="11">
        <v>1.056236480743528</v>
      </c>
      <c r="O589" s="3" t="s">
        <v>310</v>
      </c>
      <c r="P589" s="3" t="s">
        <v>311</v>
      </c>
      <c r="Q589" s="10">
        <v>1</v>
      </c>
      <c r="R589" s="3" t="s">
        <v>312</v>
      </c>
      <c r="S589" s="11">
        <v>0.001500997853238456</v>
      </c>
      <c r="T589" s="11">
        <v>0.003015112566602548</v>
      </c>
      <c r="U589" s="11">
        <v>0.9444695905910255</v>
      </c>
      <c r="V589" s="11">
        <v>1.495610168492989</v>
      </c>
    </row>
    <row r="590" spans="1:22" ht="18" customHeight="1">
      <c r="A590" s="11">
        <v>1362.1</v>
      </c>
      <c r="B590" s="11">
        <v>61.96127331657127</v>
      </c>
      <c r="C590" s="11">
        <v>434.3929048645595</v>
      </c>
      <c r="D590" s="11">
        <v>2.010870240870241</v>
      </c>
      <c r="E590" s="11">
        <v>7.239132867132867</v>
      </c>
      <c r="F590" s="11">
        <v>26191.18889356727</v>
      </c>
      <c r="G590" s="11">
        <v>11.82752744243131</v>
      </c>
      <c r="H590" s="11">
        <v>1356.1344</v>
      </c>
      <c r="I590" s="11">
        <v>1367.961927442431</v>
      </c>
      <c r="J590" s="11">
        <v>0.018</v>
      </c>
      <c r="K590" s="11">
        <v>0.347479206036103</v>
      </c>
      <c r="L590" s="11">
        <v>0.5248430129831057</v>
      </c>
      <c r="M590" s="11">
        <v>0.9469454095569099</v>
      </c>
      <c r="N590" s="11">
        <v>1.056027084462995</v>
      </c>
      <c r="O590" s="3" t="s">
        <v>310</v>
      </c>
      <c r="P590" s="3" t="s">
        <v>311</v>
      </c>
      <c r="Q590" s="10">
        <v>1</v>
      </c>
      <c r="R590" s="3" t="s">
        <v>312</v>
      </c>
      <c r="S590" s="11">
        <v>0.001500700075707174</v>
      </c>
      <c r="T590" s="11">
        <v>0.003016646814503735</v>
      </c>
      <c r="U590" s="11">
        <v>0.9459702906667327</v>
      </c>
      <c r="V590" s="11">
        <v>1.498626815307493</v>
      </c>
    </row>
    <row r="591" spans="1:22" ht="18" customHeight="1">
      <c r="A591" s="11">
        <v>1363.0625</v>
      </c>
      <c r="B591" s="11">
        <v>62.01673288222668</v>
      </c>
      <c r="C591" s="11">
        <v>434.4747035128349</v>
      </c>
      <c r="D591" s="11">
        <v>2.012291181041181</v>
      </c>
      <c r="E591" s="11">
        <v>7.244248251748253</v>
      </c>
      <c r="F591" s="11">
        <v>26196.12084301724</v>
      </c>
      <c r="G591" s="11">
        <v>11.84424870709113</v>
      </c>
      <c r="H591" s="11">
        <v>1356.1344</v>
      </c>
      <c r="I591" s="11">
        <v>1367.978648707091</v>
      </c>
      <c r="J591" s="11">
        <v>0.018</v>
      </c>
      <c r="K591" s="11">
        <v>0.3475444459616854</v>
      </c>
      <c r="L591" s="11">
        <v>0.5248427910414132</v>
      </c>
      <c r="M591" s="11">
        <v>0.9471329134931774</v>
      </c>
      <c r="N591" s="11">
        <v>1.055818022743862</v>
      </c>
      <c r="O591" s="3" t="s">
        <v>310</v>
      </c>
      <c r="P591" s="3" t="s">
        <v>311</v>
      </c>
      <c r="Q591" s="10">
        <v>1</v>
      </c>
      <c r="R591" s="3" t="s">
        <v>312</v>
      </c>
      <c r="S591" s="11">
        <v>0.001500402773817324</v>
      </c>
      <c r="T591" s="11">
        <v>0.003018181172947763</v>
      </c>
      <c r="U591" s="11">
        <v>0.94747069344055</v>
      </c>
      <c r="V591" s="11">
        <v>1.501644996480441</v>
      </c>
    </row>
    <row r="592" spans="1:22" ht="18" customHeight="1">
      <c r="A592" s="11">
        <v>1364.025</v>
      </c>
      <c r="B592" s="11">
        <v>62.07219495123805</v>
      </c>
      <c r="C592" s="11">
        <v>434.5564042471359</v>
      </c>
      <c r="D592" s="11">
        <v>2.013712121212121</v>
      </c>
      <c r="E592" s="11">
        <v>7.249363636363636</v>
      </c>
      <c r="F592" s="11">
        <v>26201.04688886389</v>
      </c>
      <c r="G592" s="11">
        <v>11.86098178331611</v>
      </c>
      <c r="H592" s="11">
        <v>1356.1344</v>
      </c>
      <c r="I592" s="11">
        <v>1367.995381783316</v>
      </c>
      <c r="J592" s="11">
        <v>0.018</v>
      </c>
      <c r="K592" s="11">
        <v>0.3476096073718433</v>
      </c>
      <c r="L592" s="11">
        <v>0.5248425689429457</v>
      </c>
      <c r="M592" s="11">
        <v>0.9473201917708313</v>
      </c>
      <c r="N592" s="11">
        <v>1.05560929523807</v>
      </c>
      <c r="O592" s="3" t="s">
        <v>310</v>
      </c>
      <c r="P592" s="3" t="s">
        <v>311</v>
      </c>
      <c r="Q592" s="10">
        <v>1</v>
      </c>
      <c r="R592" s="3" t="s">
        <v>312</v>
      </c>
      <c r="S592" s="11">
        <v>0.001500105947070045</v>
      </c>
      <c r="T592" s="11">
        <v>0.003019715642957999</v>
      </c>
      <c r="U592" s="11">
        <v>0.9489707993876201</v>
      </c>
      <c r="V592" s="11">
        <v>1.504664712123399</v>
      </c>
    </row>
    <row r="593" spans="1:22" ht="18" customHeight="1">
      <c r="A593" s="11">
        <v>1364.9875</v>
      </c>
      <c r="B593" s="11">
        <v>62.12765949399839</v>
      </c>
      <c r="C593" s="11">
        <v>434.6380070674625</v>
      </c>
      <c r="D593" s="11">
        <v>2.015133061383061</v>
      </c>
      <c r="E593" s="11">
        <v>7.254479020979021</v>
      </c>
      <c r="F593" s="11">
        <v>26205.9670311072</v>
      </c>
      <c r="G593" s="11">
        <v>11.87772667110628</v>
      </c>
      <c r="H593" s="11">
        <v>1356.1344</v>
      </c>
      <c r="I593" s="11">
        <v>1368.012126671106</v>
      </c>
      <c r="J593" s="11">
        <v>0.018</v>
      </c>
      <c r="K593" s="11">
        <v>0.3476746902665766</v>
      </c>
      <c r="L593" s="11">
        <v>0.524842346687703</v>
      </c>
      <c r="M593" s="11">
        <v>0.9475072443898718</v>
      </c>
      <c r="N593" s="11">
        <v>1.055400901598309</v>
      </c>
      <c r="O593" s="3" t="s">
        <v>310</v>
      </c>
      <c r="P593" s="3" t="s">
        <v>311</v>
      </c>
      <c r="Q593" s="10">
        <v>1</v>
      </c>
      <c r="R593" s="3" t="s">
        <v>312</v>
      </c>
      <c r="S593" s="11">
        <v>0.001499809594974582</v>
      </c>
      <c r="T593" s="11">
        <v>0.003021250225571301</v>
      </c>
      <c r="U593" s="11">
        <v>0.9504706089825946</v>
      </c>
      <c r="V593" s="11">
        <v>1.50768596234897</v>
      </c>
    </row>
    <row r="594" spans="1:22" ht="18" customHeight="1">
      <c r="A594" s="11">
        <v>1365.95</v>
      </c>
      <c r="B594" s="11">
        <v>62.1831264809006</v>
      </c>
      <c r="C594" s="11">
        <v>434.7195119738145</v>
      </c>
      <c r="D594" s="11">
        <v>2.016554001554002</v>
      </c>
      <c r="E594" s="11">
        <v>7.259594405594406</v>
      </c>
      <c r="F594" s="11">
        <v>26210.88126974718</v>
      </c>
      <c r="G594" s="11">
        <v>11.89448337046161</v>
      </c>
      <c r="H594" s="11">
        <v>1356.1344</v>
      </c>
      <c r="I594" s="11">
        <v>1368.028883370461</v>
      </c>
      <c r="J594" s="11">
        <v>0.018</v>
      </c>
      <c r="K594" s="11">
        <v>0.3477396946458854</v>
      </c>
      <c r="L594" s="11">
        <v>0.5248421242756851</v>
      </c>
      <c r="M594" s="11">
        <v>0.9476940713502984</v>
      </c>
      <c r="N594" s="11">
        <v>1.055192841478026</v>
      </c>
      <c r="O594" s="3" t="s">
        <v>310</v>
      </c>
      <c r="P594" s="3" t="s">
        <v>311</v>
      </c>
      <c r="Q594" s="10">
        <v>1</v>
      </c>
      <c r="R594" s="3" t="s">
        <v>312</v>
      </c>
      <c r="S594" s="11">
        <v>0.001499513717036089</v>
      </c>
      <c r="T594" s="11">
        <v>0.003022784921813497</v>
      </c>
      <c r="U594" s="11">
        <v>0.9519701226996307</v>
      </c>
      <c r="V594" s="11">
        <v>1.510708747270784</v>
      </c>
    </row>
    <row r="595" spans="1:22" ht="18" customHeight="1">
      <c r="A595" s="11">
        <v>1366.9125</v>
      </c>
      <c r="B595" s="11">
        <v>62.23859588233766</v>
      </c>
      <c r="C595" s="11">
        <v>434.8009189661923</v>
      </c>
      <c r="D595" s="11">
        <v>2.017974941724942</v>
      </c>
      <c r="E595" s="11">
        <v>7.264709790209791</v>
      </c>
      <c r="F595" s="11">
        <v>26215.78960478384</v>
      </c>
      <c r="G595" s="11">
        <v>11.91125188138211</v>
      </c>
      <c r="H595" s="11">
        <v>1356.1344</v>
      </c>
      <c r="I595" s="11">
        <v>1368.045651881382</v>
      </c>
      <c r="J595" s="11">
        <v>0.018</v>
      </c>
      <c r="K595" s="11">
        <v>0.3478046205097697</v>
      </c>
      <c r="L595" s="11">
        <v>0.524841901706892</v>
      </c>
      <c r="M595" s="11">
        <v>0.947880672652112</v>
      </c>
      <c r="N595" s="11">
        <v>1.054985114531412</v>
      </c>
      <c r="O595" s="3" t="s">
        <v>310</v>
      </c>
      <c r="P595" s="3" t="s">
        <v>311</v>
      </c>
      <c r="Q595" s="10">
        <v>1</v>
      </c>
      <c r="R595" s="3" t="s">
        <v>312</v>
      </c>
      <c r="S595" s="11">
        <v>0.001499218312763133</v>
      </c>
      <c r="T595" s="11">
        <v>0.00302431973271448</v>
      </c>
      <c r="U595" s="11">
        <v>0.9534693410123938</v>
      </c>
      <c r="V595" s="11">
        <v>1.513733067003498</v>
      </c>
    </row>
    <row r="596" spans="1:22" ht="18" customHeight="1">
      <c r="A596" s="11">
        <v>1367.875</v>
      </c>
      <c r="B596" s="11">
        <v>62.29406766870243</v>
      </c>
      <c r="C596" s="11">
        <v>434.8822280445952</v>
      </c>
      <c r="D596" s="11">
        <v>2.019395881895882</v>
      </c>
      <c r="E596" s="11">
        <v>7.269825174825175</v>
      </c>
      <c r="F596" s="11">
        <v>26220.69203621714</v>
      </c>
      <c r="G596" s="11">
        <v>11.92803220386779</v>
      </c>
      <c r="H596" s="11">
        <v>1356.1344</v>
      </c>
      <c r="I596" s="11">
        <v>1368.062432203868</v>
      </c>
      <c r="J596" s="11">
        <v>0.018</v>
      </c>
      <c r="K596" s="11">
        <v>0.3478694678582292</v>
      </c>
      <c r="L596" s="11">
        <v>0.5248416789813239</v>
      </c>
      <c r="M596" s="11">
        <v>0.9480670482953107</v>
      </c>
      <c r="N596" s="11">
        <v>1.054777720413412</v>
      </c>
      <c r="O596" s="3" t="s">
        <v>310</v>
      </c>
      <c r="P596" s="3" t="s">
        <v>311</v>
      </c>
      <c r="Q596" s="10">
        <v>1</v>
      </c>
      <c r="R596" s="3" t="s">
        <v>312</v>
      </c>
      <c r="S596" s="11">
        <v>0.001498923381664877</v>
      </c>
      <c r="T596" s="11">
        <v>0.003025854659302556</v>
      </c>
      <c r="U596" s="11">
        <v>0.9549682643940587</v>
      </c>
      <c r="V596" s="11">
        <v>1.516758921662801</v>
      </c>
    </row>
    <row r="597" spans="1:22" ht="18" customHeight="1">
      <c r="A597" s="11">
        <v>1368.8375</v>
      </c>
      <c r="B597" s="11">
        <v>62.34954181038793</v>
      </c>
      <c r="C597" s="11">
        <v>434.963439209024</v>
      </c>
      <c r="D597" s="11">
        <v>2.020816822066822</v>
      </c>
      <c r="E597" s="11">
        <v>7.27494055944056</v>
      </c>
      <c r="F597" s="11">
        <v>26225.58856404715</v>
      </c>
      <c r="G597" s="11">
        <v>11.94482433791863</v>
      </c>
      <c r="H597" s="11">
        <v>1356.1344</v>
      </c>
      <c r="I597" s="11">
        <v>1368.079224337919</v>
      </c>
      <c r="J597" s="11">
        <v>0.018</v>
      </c>
      <c r="K597" s="11">
        <v>0.3479342366912646</v>
      </c>
      <c r="L597" s="11">
        <v>0.5248414560989807</v>
      </c>
      <c r="M597" s="11">
        <v>0.9482531982798973</v>
      </c>
      <c r="N597" s="11">
        <v>1.054570658779712</v>
      </c>
      <c r="O597" s="3" t="s">
        <v>310</v>
      </c>
      <c r="P597" s="3" t="s">
        <v>311</v>
      </c>
      <c r="Q597" s="10">
        <v>1</v>
      </c>
      <c r="R597" s="3" t="s">
        <v>312</v>
      </c>
      <c r="S597" s="11">
        <v>0.001498628923251543</v>
      </c>
      <c r="T597" s="11">
        <v>0.003027389702605383</v>
      </c>
      <c r="U597" s="11">
        <v>0.9564668933173103</v>
      </c>
      <c r="V597" s="11">
        <v>1.519786311365406</v>
      </c>
    </row>
    <row r="598" spans="1:22" ht="18" customHeight="1">
      <c r="A598" s="11">
        <v>1369.8</v>
      </c>
      <c r="B598" s="11">
        <v>62.40501827778704</v>
      </c>
      <c r="C598" s="11">
        <v>435.0445524594781</v>
      </c>
      <c r="D598" s="11">
        <v>2.022237762237762</v>
      </c>
      <c r="E598" s="11">
        <v>7.280055944055944</v>
      </c>
      <c r="F598" s="11">
        <v>26230.47918827379</v>
      </c>
      <c r="G598" s="11">
        <v>11.96162828353465</v>
      </c>
      <c r="H598" s="11">
        <v>1356.1344</v>
      </c>
      <c r="I598" s="11">
        <v>1368.096028283534</v>
      </c>
      <c r="J598" s="11">
        <v>0.018</v>
      </c>
      <c r="K598" s="11">
        <v>0.3479989270088751</v>
      </c>
      <c r="L598" s="11">
        <v>0.5248412330598622</v>
      </c>
      <c r="M598" s="11">
        <v>0.9484391226058694</v>
      </c>
      <c r="N598" s="11">
        <v>1.054363929286748</v>
      </c>
      <c r="O598" s="3" t="s">
        <v>310</v>
      </c>
      <c r="P598" s="3" t="s">
        <v>311</v>
      </c>
      <c r="Q598" s="10">
        <v>1</v>
      </c>
      <c r="R598" s="3" t="s">
        <v>312</v>
      </c>
      <c r="S598" s="11">
        <v>0.001498334937034415</v>
      </c>
      <c r="T598" s="11">
        <v>0.003028924863649977</v>
      </c>
      <c r="U598" s="11">
        <v>0.9579652282543447</v>
      </c>
      <c r="V598" s="11">
        <v>1.522815236229056</v>
      </c>
    </row>
    <row r="599" spans="1:22" ht="18" customHeight="1">
      <c r="A599" s="11">
        <v>1370.7625</v>
      </c>
      <c r="B599" s="11">
        <v>62.46049704129275</v>
      </c>
      <c r="C599" s="11">
        <v>435.1255677959579</v>
      </c>
      <c r="D599" s="11">
        <v>2.023658702408702</v>
      </c>
      <c r="E599" s="11">
        <v>7.285171328671329</v>
      </c>
      <c r="F599" s="11">
        <v>26235.36390889711</v>
      </c>
      <c r="G599" s="11">
        <v>11.97844404071584</v>
      </c>
      <c r="H599" s="11">
        <v>1356.1344</v>
      </c>
      <c r="I599" s="11">
        <v>1368.112844040716</v>
      </c>
      <c r="J599" s="11">
        <v>0.018</v>
      </c>
      <c r="K599" s="11">
        <v>0.3480635388110612</v>
      </c>
      <c r="L599" s="11">
        <v>0.5248410098639685</v>
      </c>
      <c r="M599" s="11">
        <v>0.948624821273228</v>
      </c>
      <c r="N599" s="11">
        <v>1.054157531591696</v>
      </c>
      <c r="O599" s="3" t="s">
        <v>310</v>
      </c>
      <c r="P599" s="3" t="s">
        <v>311</v>
      </c>
      <c r="Q599" s="10">
        <v>1</v>
      </c>
      <c r="R599" s="3" t="s">
        <v>312</v>
      </c>
      <c r="S599" s="11">
        <v>0.001498041422525836</v>
      </c>
      <c r="T599" s="11">
        <v>0.003030460143462721</v>
      </c>
      <c r="U599" s="11">
        <v>0.9594632696768706</v>
      </c>
      <c r="V599" s="11">
        <v>1.525845696372519</v>
      </c>
    </row>
    <row r="600" spans="1:22" ht="18" customHeight="1">
      <c r="A600" s="11">
        <v>1371.725</v>
      </c>
      <c r="B600" s="11">
        <v>62.51597807129798</v>
      </c>
      <c r="C600" s="11">
        <v>435.2064852184631</v>
      </c>
      <c r="D600" s="11">
        <v>2.025079642579643</v>
      </c>
      <c r="E600" s="11">
        <v>7.290286713286714</v>
      </c>
      <c r="F600" s="11">
        <v>26240.24272591711</v>
      </c>
      <c r="G600" s="11">
        <v>11.99527160946219</v>
      </c>
      <c r="H600" s="11">
        <v>1356.1344</v>
      </c>
      <c r="I600" s="11">
        <v>1368.129671609462</v>
      </c>
      <c r="J600" s="11">
        <v>0.018</v>
      </c>
      <c r="K600" s="11">
        <v>0.3481280720978227</v>
      </c>
      <c r="L600" s="11">
        <v>0.5248407865112997</v>
      </c>
      <c r="M600" s="11">
        <v>0.9488102942819732</v>
      </c>
      <c r="N600" s="11">
        <v>1.053951465352476</v>
      </c>
      <c r="O600" s="3" t="s">
        <v>310</v>
      </c>
      <c r="P600" s="3" t="s">
        <v>311</v>
      </c>
      <c r="Q600" s="10">
        <v>1</v>
      </c>
      <c r="R600" s="3" t="s">
        <v>312</v>
      </c>
      <c r="S600" s="11">
        <v>0.001497748379239201</v>
      </c>
      <c r="T600" s="11">
        <v>0.003031995543069358</v>
      </c>
      <c r="U600" s="11">
        <v>0.9609610180561098</v>
      </c>
      <c r="V600" s="11">
        <v>1.528877691915588</v>
      </c>
    </row>
    <row r="601" spans="1:22" ht="18" customHeight="1">
      <c r="A601" s="11">
        <v>1372.6875</v>
      </c>
      <c r="B601" s="11">
        <v>62.57146133819565</v>
      </c>
      <c r="C601" s="11">
        <v>435.2873047269939</v>
      </c>
      <c r="D601" s="11">
        <v>2.026500582750583</v>
      </c>
      <c r="E601" s="11">
        <v>7.295402097902098</v>
      </c>
      <c r="F601" s="11">
        <v>26245.11563933376</v>
      </c>
      <c r="G601" s="11">
        <v>12.01211098977372</v>
      </c>
      <c r="H601" s="11">
        <v>1356.1344</v>
      </c>
      <c r="I601" s="11">
        <v>1368.146510989774</v>
      </c>
      <c r="J601" s="11">
        <v>0.018</v>
      </c>
      <c r="K601" s="11">
        <v>0.3481925268691596</v>
      </c>
      <c r="L601" s="11">
        <v>0.5248405630018559</v>
      </c>
      <c r="M601" s="11">
        <v>0.9489955416321044</v>
      </c>
      <c r="N601" s="11">
        <v>1.053745730227749</v>
      </c>
      <c r="O601" s="3" t="s">
        <v>310</v>
      </c>
      <c r="P601" s="3" t="s">
        <v>311</v>
      </c>
      <c r="Q601" s="10">
        <v>1</v>
      </c>
      <c r="R601" s="3" t="s">
        <v>312</v>
      </c>
      <c r="S601" s="11">
        <v>0.00149745580668896</v>
      </c>
      <c r="T601" s="11">
        <v>0.003033531063495002</v>
      </c>
      <c r="U601" s="11">
        <v>0.9624584738627987</v>
      </c>
      <c r="V601" s="11">
        <v>1.531911222979083</v>
      </c>
    </row>
    <row r="602" spans="1:22" ht="18" customHeight="1">
      <c r="A602" s="11">
        <v>1373.65</v>
      </c>
      <c r="B602" s="11">
        <v>62.6269468123787</v>
      </c>
      <c r="C602" s="11">
        <v>435.3680263215501</v>
      </c>
      <c r="D602" s="11">
        <v>2.027921522921523</v>
      </c>
      <c r="E602" s="11">
        <v>7.300517482517483</v>
      </c>
      <c r="F602" s="11">
        <v>26249.98264914707</v>
      </c>
      <c r="G602" s="11">
        <v>12.02896218165042</v>
      </c>
      <c r="H602" s="11">
        <v>1356.1344</v>
      </c>
      <c r="I602" s="11">
        <v>1368.16336218165</v>
      </c>
      <c r="J602" s="11">
        <v>0.018</v>
      </c>
      <c r="K602" s="11">
        <v>0.348256903125072</v>
      </c>
      <c r="L602" s="11">
        <v>0.5248403393356369</v>
      </c>
      <c r="M602" s="11">
        <v>0.9491805633236219</v>
      </c>
      <c r="N602" s="11">
        <v>1.053540325876912</v>
      </c>
      <c r="O602" s="3" t="s">
        <v>310</v>
      </c>
      <c r="P602" s="3" t="s">
        <v>311</v>
      </c>
      <c r="Q602" s="10">
        <v>1</v>
      </c>
      <c r="R602" s="3" t="s">
        <v>312</v>
      </c>
      <c r="S602" s="11">
        <v>0.001497163704390616</v>
      </c>
      <c r="T602" s="11">
        <v>0.003035066705764135</v>
      </c>
      <c r="U602" s="11">
        <v>0.9639556375671893</v>
      </c>
      <c r="V602" s="11">
        <v>1.534946289684847</v>
      </c>
    </row>
    <row r="603" spans="1:22" ht="18" customHeight="1">
      <c r="A603" s="11">
        <v>1374.6125</v>
      </c>
      <c r="B603" s="11">
        <v>62.68243446424011</v>
      </c>
      <c r="C603" s="11">
        <v>435.448650002132</v>
      </c>
      <c r="D603" s="11">
        <v>2.029342463092463</v>
      </c>
      <c r="E603" s="11">
        <v>7.305632867132868</v>
      </c>
      <c r="F603" s="11">
        <v>26254.84375535707</v>
      </c>
      <c r="G603" s="11">
        <v>12.04582518509229</v>
      </c>
      <c r="H603" s="11">
        <v>1356.1344</v>
      </c>
      <c r="I603" s="11">
        <v>1368.180225185092</v>
      </c>
      <c r="J603" s="11">
        <v>0.018</v>
      </c>
      <c r="K603" s="11">
        <v>0.34832120086556</v>
      </c>
      <c r="L603" s="11">
        <v>0.5248401155126425</v>
      </c>
      <c r="M603" s="11">
        <v>0.9493653593565263</v>
      </c>
      <c r="N603" s="11">
        <v>1.053335251960103</v>
      </c>
      <c r="O603" s="3" t="s">
        <v>310</v>
      </c>
      <c r="P603" s="3" t="s">
        <v>311</v>
      </c>
      <c r="Q603" s="10">
        <v>1</v>
      </c>
      <c r="R603" s="3" t="s">
        <v>312</v>
      </c>
      <c r="S603" s="11">
        <v>0.001496872071860718</v>
      </c>
      <c r="T603" s="11">
        <v>0.003036602470900618</v>
      </c>
      <c r="U603" s="11">
        <v>0.9654525096390499</v>
      </c>
      <c r="V603" s="11">
        <v>1.537982892155748</v>
      </c>
    </row>
    <row r="604" spans="1:22" ht="18" customHeight="1">
      <c r="A604" s="11">
        <v>1375.575</v>
      </c>
      <c r="B604" s="11">
        <v>62.73792426417277</v>
      </c>
      <c r="C604" s="11">
        <v>435.5291757687392</v>
      </c>
      <c r="D604" s="11">
        <v>2.030763403263403</v>
      </c>
      <c r="E604" s="11">
        <v>7.310748251748253</v>
      </c>
      <c r="F604" s="11">
        <v>26259.69895796372</v>
      </c>
      <c r="G604" s="11">
        <v>12.06270000009934</v>
      </c>
      <c r="H604" s="11">
        <v>1356.1344</v>
      </c>
      <c r="I604" s="11">
        <v>1368.197100000099</v>
      </c>
      <c r="J604" s="11">
        <v>0.018</v>
      </c>
      <c r="K604" s="11">
        <v>0.3483854200906232</v>
      </c>
      <c r="L604" s="11">
        <v>0.5248398915328732</v>
      </c>
      <c r="M604" s="11">
        <v>0.9495499297308165</v>
      </c>
      <c r="N604" s="11">
        <v>1.053130508138193</v>
      </c>
      <c r="O604" s="3" t="s">
        <v>310</v>
      </c>
      <c r="P604" s="3" t="s">
        <v>311</v>
      </c>
      <c r="Q604" s="10">
        <v>1</v>
      </c>
      <c r="R604" s="3" t="s">
        <v>312</v>
      </c>
      <c r="S604" s="11">
        <v>0.001496580908616863</v>
      </c>
      <c r="T604" s="11">
        <v>0.003038138359927682</v>
      </c>
      <c r="U604" s="11">
        <v>0.9669490905476668</v>
      </c>
      <c r="V604" s="11">
        <v>1.541021030515675</v>
      </c>
    </row>
    <row r="605" spans="1:22" ht="18" customHeight="1">
      <c r="A605" s="11">
        <v>1376.5375</v>
      </c>
      <c r="B605" s="11">
        <v>62.79341618256966</v>
      </c>
      <c r="C605" s="11">
        <v>435.6096036213721</v>
      </c>
      <c r="D605" s="11">
        <v>2.032184343434344</v>
      </c>
      <c r="E605" s="11">
        <v>7.315863636363638</v>
      </c>
      <c r="F605" s="11">
        <v>26264.54825696705</v>
      </c>
      <c r="G605" s="11">
        <v>12.07958662667155</v>
      </c>
      <c r="H605" s="11">
        <v>1356.1344</v>
      </c>
      <c r="I605" s="11">
        <v>1368.213986626671</v>
      </c>
      <c r="J605" s="11">
        <v>0.018</v>
      </c>
      <c r="K605" s="11">
        <v>0.3484495608002619</v>
      </c>
      <c r="L605" s="11">
        <v>0.5248396673963288</v>
      </c>
      <c r="M605" s="11">
        <v>0.9497342744464933</v>
      </c>
      <c r="N605" s="11">
        <v>1.052926094072789</v>
      </c>
      <c r="O605" s="3" t="s">
        <v>310</v>
      </c>
      <c r="P605" s="3" t="s">
        <v>311</v>
      </c>
      <c r="Q605" s="10">
        <v>1</v>
      </c>
      <c r="R605" s="3" t="s">
        <v>312</v>
      </c>
      <c r="S605" s="11">
        <v>0.001496290214177692</v>
      </c>
      <c r="T605" s="11">
        <v>0.003039674373867945</v>
      </c>
      <c r="U605" s="11">
        <v>0.9684453807618445</v>
      </c>
      <c r="V605" s="11">
        <v>1.544060704889543</v>
      </c>
    </row>
    <row r="606" spans="1:22" ht="18" customHeight="1">
      <c r="A606" s="11">
        <v>1377.5</v>
      </c>
      <c r="B606" s="11">
        <v>62.84891018982369</v>
      </c>
      <c r="C606" s="11">
        <v>435.6899335600304</v>
      </c>
      <c r="D606" s="11">
        <v>2.033605283605284</v>
      </c>
      <c r="E606" s="11">
        <v>7.320979020979022</v>
      </c>
      <c r="F606" s="11">
        <v>26269.39165236704</v>
      </c>
      <c r="G606" s="11">
        <v>12.09648506480893</v>
      </c>
      <c r="H606" s="11">
        <v>1356.1344</v>
      </c>
      <c r="I606" s="11">
        <v>1368.230885064809</v>
      </c>
      <c r="J606" s="11">
        <v>0.018</v>
      </c>
      <c r="K606" s="11">
        <v>0.3485136229944761</v>
      </c>
      <c r="L606" s="11">
        <v>0.5248394431030091</v>
      </c>
      <c r="M606" s="11">
        <v>0.9499183935035564</v>
      </c>
      <c r="N606" s="11">
        <v>1.05272200942623</v>
      </c>
      <c r="O606" s="3" t="s">
        <v>310</v>
      </c>
      <c r="P606" s="3" t="s">
        <v>311</v>
      </c>
      <c r="Q606" s="10">
        <v>1</v>
      </c>
      <c r="R606" s="3" t="s">
        <v>312</v>
      </c>
      <c r="S606" s="11">
        <v>0.001495999988062889</v>
      </c>
      <c r="T606" s="11">
        <v>0.003041210513743404</v>
      </c>
      <c r="U606" s="11">
        <v>0.9699413807499074</v>
      </c>
      <c r="V606" s="11">
        <v>1.547101915403287</v>
      </c>
    </row>
    <row r="607" spans="1:22" ht="18" customHeight="1">
      <c r="A607" s="11">
        <v>1378.4625</v>
      </c>
      <c r="B607" s="11">
        <v>62.90440625632782</v>
      </c>
      <c r="C607" s="11">
        <v>435.7701655847143</v>
      </c>
      <c r="D607" s="11">
        <v>2.035026223776224</v>
      </c>
      <c r="E607" s="11">
        <v>7.326094405594406</v>
      </c>
      <c r="F607" s="11">
        <v>26274.2291441637</v>
      </c>
      <c r="G607" s="11">
        <v>12.11339531451149</v>
      </c>
      <c r="H607" s="11">
        <v>1356.1344</v>
      </c>
      <c r="I607" s="11">
        <v>1368.247795314511</v>
      </c>
      <c r="J607" s="11">
        <v>0.018</v>
      </c>
      <c r="K607" s="11">
        <v>0.3485776066732658</v>
      </c>
      <c r="L607" s="11">
        <v>0.5248392186529143</v>
      </c>
      <c r="M607" s="11">
        <v>0.950102286902006</v>
      </c>
      <c r="N607" s="11">
        <v>1.052518253861587</v>
      </c>
      <c r="O607" s="3" t="s">
        <v>310</v>
      </c>
      <c r="P607" s="3" t="s">
        <v>311</v>
      </c>
      <c r="Q607" s="10">
        <v>1</v>
      </c>
      <c r="R607" s="3" t="s">
        <v>312</v>
      </c>
      <c r="S607" s="11">
        <v>0.001495710229793178</v>
      </c>
      <c r="T607" s="11">
        <v>0.003042746780575444</v>
      </c>
      <c r="U607" s="11">
        <v>0.9714370909797007</v>
      </c>
      <c r="V607" s="11">
        <v>1.550144662183862</v>
      </c>
    </row>
    <row r="608" spans="1:22" ht="18" customHeight="1">
      <c r="A608" s="11">
        <v>1379.425</v>
      </c>
      <c r="B608" s="11">
        <v>62.95990435247498</v>
      </c>
      <c r="C608" s="11">
        <v>435.8502996954236</v>
      </c>
      <c r="D608" s="11">
        <v>2.036447163947164</v>
      </c>
      <c r="E608" s="11">
        <v>7.331209790209791</v>
      </c>
      <c r="F608" s="11">
        <v>26279.06073235702</v>
      </c>
      <c r="G608" s="11">
        <v>12.13031737577921</v>
      </c>
      <c r="H608" s="11">
        <v>1356.1344</v>
      </c>
      <c r="I608" s="11">
        <v>1368.264717375779</v>
      </c>
      <c r="J608" s="11">
        <v>0.018</v>
      </c>
      <c r="K608" s="11">
        <v>0.3486415118366309</v>
      </c>
      <c r="L608" s="11">
        <v>0.5248389940460444</v>
      </c>
      <c r="M608" s="11">
        <v>0.9502859546418418</v>
      </c>
      <c r="N608" s="11">
        <v>1.052314827042661</v>
      </c>
      <c r="O608" s="3" t="s">
        <v>310</v>
      </c>
      <c r="P608" s="3" t="s">
        <v>311</v>
      </c>
      <c r="Q608" s="10">
        <v>1</v>
      </c>
      <c r="R608" s="3" t="s">
        <v>312</v>
      </c>
      <c r="S608" s="11">
        <v>0.001495420938890323</v>
      </c>
      <c r="T608" s="11">
        <v>0.00304428317538484</v>
      </c>
      <c r="U608" s="11">
        <v>0.972932511918591</v>
      </c>
      <c r="V608" s="11">
        <v>1.553188945359247</v>
      </c>
    </row>
    <row r="609" spans="1:22" ht="18" customHeight="1">
      <c r="A609" s="11">
        <v>1380.3875</v>
      </c>
      <c r="B609" s="11">
        <v>63.01540444865814</v>
      </c>
      <c r="C609" s="11">
        <v>435.9303358921587</v>
      </c>
      <c r="D609" s="11">
        <v>2.037868104118104</v>
      </c>
      <c r="E609" s="11">
        <v>7.336325174825176</v>
      </c>
      <c r="F609" s="11">
        <v>26283.88641694702</v>
      </c>
      <c r="G609" s="11">
        <v>12.14725124861211</v>
      </c>
      <c r="H609" s="11">
        <v>1356.1344</v>
      </c>
      <c r="I609" s="11">
        <v>1368.281651248612</v>
      </c>
      <c r="J609" s="11">
        <v>0.018</v>
      </c>
      <c r="K609" s="11">
        <v>0.3487053384845716</v>
      </c>
      <c r="L609" s="11">
        <v>0.5248387692823993</v>
      </c>
      <c r="M609" s="11">
        <v>0.9504693967230645</v>
      </c>
      <c r="N609" s="11">
        <v>1.052111728633981</v>
      </c>
      <c r="O609" s="3" t="s">
        <v>310</v>
      </c>
      <c r="P609" s="3" t="s">
        <v>311</v>
      </c>
      <c r="Q609" s="10">
        <v>1</v>
      </c>
      <c r="R609" s="3" t="s">
        <v>312</v>
      </c>
      <c r="S609" s="11">
        <v>0.001495132114877119</v>
      </c>
      <c r="T609" s="11">
        <v>0.003045819699191756</v>
      </c>
      <c r="U609" s="11">
        <v>0.9744276440334682</v>
      </c>
      <c r="V609" s="11">
        <v>1.556234765058438</v>
      </c>
    </row>
    <row r="610" spans="1:22" ht="18" customHeight="1">
      <c r="A610" s="11">
        <v>1381.35</v>
      </c>
      <c r="B610" s="11">
        <v>63.07090651527017</v>
      </c>
      <c r="C610" s="11">
        <v>436.0102741749191</v>
      </c>
      <c r="D610" s="11">
        <v>2.039289044289045</v>
      </c>
      <c r="E610" s="11">
        <v>7.341440559440561</v>
      </c>
      <c r="F610" s="11">
        <v>26288.70619793368</v>
      </c>
      <c r="G610" s="11">
        <v>12.16419693301018</v>
      </c>
      <c r="H610" s="11">
        <v>1356.1344</v>
      </c>
      <c r="I610" s="11">
        <v>1368.29859693301</v>
      </c>
      <c r="J610" s="11">
        <v>0.018</v>
      </c>
      <c r="K610" s="11">
        <v>0.3487690866170875</v>
      </c>
      <c r="L610" s="11">
        <v>0.524838544361979</v>
      </c>
      <c r="M610" s="11">
        <v>0.9506526131456728</v>
      </c>
      <c r="N610" s="11">
        <v>1.051908958300802</v>
      </c>
      <c r="O610" s="3" t="s">
        <v>310</v>
      </c>
      <c r="P610" s="3" t="s">
        <v>311</v>
      </c>
      <c r="Q610" s="10">
        <v>1</v>
      </c>
      <c r="R610" s="3" t="s">
        <v>312</v>
      </c>
      <c r="S610" s="11">
        <v>0.001494843757277401</v>
      </c>
      <c r="T610" s="11">
        <v>0.003047356353015754</v>
      </c>
      <c r="U610" s="11">
        <v>0.9759224877907455</v>
      </c>
      <c r="V610" s="11">
        <v>1.559282121411454</v>
      </c>
    </row>
    <row r="611" spans="1:22" ht="18" customHeight="1">
      <c r="A611" s="11">
        <v>1382.3125</v>
      </c>
      <c r="B611" s="11">
        <v>63.12641052270407</v>
      </c>
      <c r="C611" s="11">
        <v>436.090114543705</v>
      </c>
      <c r="D611" s="11">
        <v>2.040709984459985</v>
      </c>
      <c r="E611" s="11">
        <v>7.346555944055945</v>
      </c>
      <c r="F611" s="11">
        <v>26293.520075317</v>
      </c>
      <c r="G611" s="11">
        <v>12.18115442897341</v>
      </c>
      <c r="H611" s="11">
        <v>1356.1344</v>
      </c>
      <c r="I611" s="11">
        <v>1368.315554428973</v>
      </c>
      <c r="J611" s="11">
        <v>0.018</v>
      </c>
      <c r="K611" s="11">
        <v>0.3488327562341789</v>
      </c>
      <c r="L611" s="11">
        <v>0.5248383192847835</v>
      </c>
      <c r="M611" s="11">
        <v>0.9508356039096676</v>
      </c>
      <c r="N611" s="11">
        <v>1.051706515709106</v>
      </c>
      <c r="O611" s="3" t="s">
        <v>310</v>
      </c>
      <c r="P611" s="3" t="s">
        <v>311</v>
      </c>
      <c r="Q611" s="10">
        <v>1</v>
      </c>
      <c r="R611" s="3" t="s">
        <v>312</v>
      </c>
      <c r="S611" s="11">
        <v>0.001494555865616032</v>
      </c>
      <c r="T611" s="11">
        <v>0.003048893137875797</v>
      </c>
      <c r="U611" s="11">
        <v>0.9774170436563615</v>
      </c>
      <c r="V611" s="11">
        <v>1.56233101454933</v>
      </c>
    </row>
    <row r="612" spans="1:22" ht="18" customHeight="1">
      <c r="A612" s="11">
        <v>1383.275</v>
      </c>
      <c r="B612" s="11">
        <v>63.18191644135275</v>
      </c>
      <c r="C612" s="11">
        <v>436.1698569985165</v>
      </c>
      <c r="D612" s="11">
        <v>2.042130924630925</v>
      </c>
      <c r="E612" s="11">
        <v>7.35167132867133</v>
      </c>
      <c r="F612" s="11">
        <v>26298.328049097</v>
      </c>
      <c r="G612" s="11">
        <v>12.19812373650182</v>
      </c>
      <c r="H612" s="11">
        <v>1356.1344</v>
      </c>
      <c r="I612" s="11">
        <v>1368.332523736502</v>
      </c>
      <c r="J612" s="11">
        <v>0.018</v>
      </c>
      <c r="K612" s="11">
        <v>0.3488963473358458</v>
      </c>
      <c r="L612" s="11">
        <v>0.5248380940508131</v>
      </c>
      <c r="M612" s="11">
        <v>0.951018369015049</v>
      </c>
      <c r="N612" s="11">
        <v>1.051504400525597</v>
      </c>
      <c r="O612" s="3" t="s">
        <v>310</v>
      </c>
      <c r="P612" s="3" t="s">
        <v>311</v>
      </c>
      <c r="Q612" s="10">
        <v>1</v>
      </c>
      <c r="R612" s="3" t="s">
        <v>312</v>
      </c>
      <c r="S612" s="11">
        <v>0.001494268439418904</v>
      </c>
      <c r="T612" s="11">
        <v>0.003050430054790241</v>
      </c>
      <c r="U612" s="11">
        <v>0.9789113120957804</v>
      </c>
      <c r="V612" s="11">
        <v>1.56538144460412</v>
      </c>
    </row>
    <row r="613" spans="1:22" ht="18" customHeight="1">
      <c r="A613" s="11">
        <v>1384.2375</v>
      </c>
      <c r="B613" s="11">
        <v>63.23742424160915</v>
      </c>
      <c r="C613" s="11">
        <v>436.2495015393536</v>
      </c>
      <c r="D613" s="11">
        <v>2.043551864801865</v>
      </c>
      <c r="E613" s="11">
        <v>7.356786713286713</v>
      </c>
      <c r="F613" s="11">
        <v>26303.13011927366</v>
      </c>
      <c r="G613" s="11">
        <v>12.2151048555954</v>
      </c>
      <c r="H613" s="11">
        <v>1356.1344</v>
      </c>
      <c r="I613" s="11">
        <v>1368.349504855595</v>
      </c>
      <c r="J613" s="11">
        <v>0.018</v>
      </c>
      <c r="K613" s="11">
        <v>0.3489598599220882</v>
      </c>
      <c r="L613" s="11">
        <v>0.5248378686600673</v>
      </c>
      <c r="M613" s="11">
        <v>0.9512009084618166</v>
      </c>
      <c r="N613" s="11">
        <v>1.051302612417703</v>
      </c>
      <c r="O613" s="3" t="s">
        <v>310</v>
      </c>
      <c r="P613" s="3" t="s">
        <v>311</v>
      </c>
      <c r="Q613" s="10">
        <v>1</v>
      </c>
      <c r="R613" s="3" t="s">
        <v>312</v>
      </c>
      <c r="S613" s="11">
        <v>0.001493981478212472</v>
      </c>
      <c r="T613" s="11">
        <v>0.0030519671047759</v>
      </c>
      <c r="U613" s="11">
        <v>0.9804052935739929</v>
      </c>
      <c r="V613" s="11">
        <v>1.568433411708896</v>
      </c>
    </row>
    <row r="614" spans="1:22" ht="18" customHeight="1">
      <c r="A614" s="11">
        <v>1385.2</v>
      </c>
      <c r="B614" s="11">
        <v>63.29293389386626</v>
      </c>
      <c r="C614" s="11">
        <v>436.3290481662161</v>
      </c>
      <c r="D614" s="11">
        <v>2.044972804972805</v>
      </c>
      <c r="E614" s="11">
        <v>7.361902097902099</v>
      </c>
      <c r="F614" s="11">
        <v>26307.92628584699</v>
      </c>
      <c r="G614" s="11">
        <v>12.23209778625415</v>
      </c>
      <c r="H614" s="11">
        <v>1356.1344</v>
      </c>
      <c r="I614" s="11">
        <v>1368.366497786254</v>
      </c>
      <c r="J614" s="11">
        <v>0.018</v>
      </c>
      <c r="K614" s="11">
        <v>0.349023293992906</v>
      </c>
      <c r="L614" s="11">
        <v>0.5248376431125464</v>
      </c>
      <c r="M614" s="11">
        <v>0.951383222249971</v>
      </c>
      <c r="N614" s="11">
        <v>1.051101151053571</v>
      </c>
      <c r="O614" s="3" t="s">
        <v>310</v>
      </c>
      <c r="P614" s="3" t="s">
        <v>311</v>
      </c>
      <c r="Q614" s="10">
        <v>1</v>
      </c>
      <c r="R614" s="3" t="s">
        <v>312</v>
      </c>
      <c r="S614" s="11">
        <v>0.00149369498152655</v>
      </c>
      <c r="T614" s="11">
        <v>0.003053504288853762</v>
      </c>
      <c r="U614" s="11">
        <v>0.9818989885555194</v>
      </c>
      <c r="V614" s="11">
        <v>1.57148691599775</v>
      </c>
    </row>
    <row r="615" spans="1:22" ht="18" customHeight="1">
      <c r="A615" s="11">
        <v>1386.1625</v>
      </c>
      <c r="B615" s="11">
        <v>63.34844536851692</v>
      </c>
      <c r="C615" s="11">
        <v>436.4084968791041</v>
      </c>
      <c r="D615" s="11">
        <v>2.046393745143745</v>
      </c>
      <c r="E615" s="11">
        <v>7.367017482517483</v>
      </c>
      <c r="F615" s="11">
        <v>26312.71654881698</v>
      </c>
      <c r="G615" s="11">
        <v>12.24910252847807</v>
      </c>
      <c r="H615" s="11">
        <v>1356.1344</v>
      </c>
      <c r="I615" s="11">
        <v>1368.383502528478</v>
      </c>
      <c r="J615" s="11">
        <v>0.018</v>
      </c>
      <c r="K615" s="11">
        <v>0.3490866495482992</v>
      </c>
      <c r="L615" s="11">
        <v>0.5248374174082505</v>
      </c>
      <c r="M615" s="11">
        <v>0.9515653103795111</v>
      </c>
      <c r="N615" s="11">
        <v>1.050900016102071</v>
      </c>
      <c r="O615" s="3" t="s">
        <v>310</v>
      </c>
      <c r="P615" s="3" t="s">
        <v>311</v>
      </c>
      <c r="Q615" s="10">
        <v>1</v>
      </c>
      <c r="R615" s="3" t="s">
        <v>312</v>
      </c>
      <c r="S615" s="11">
        <v>0.001493408948886839</v>
      </c>
      <c r="T615" s="11">
        <v>0.003055041608033731</v>
      </c>
      <c r="U615" s="11">
        <v>0.9833923975044062</v>
      </c>
      <c r="V615" s="11">
        <v>1.574541957605784</v>
      </c>
    </row>
    <row r="616" spans="1:22" ht="18" customHeight="1">
      <c r="A616" s="11">
        <v>1387.125</v>
      </c>
      <c r="B616" s="11">
        <v>63.40395863595418</v>
      </c>
      <c r="C616" s="11">
        <v>436.4878476780177</v>
      </c>
      <c r="D616" s="11">
        <v>2.047814685314686</v>
      </c>
      <c r="E616" s="11">
        <v>7.372132867132868</v>
      </c>
      <c r="F616" s="11">
        <v>26317.50090818365</v>
      </c>
      <c r="G616" s="11">
        <v>12.26611908226717</v>
      </c>
      <c r="H616" s="11">
        <v>1356.1344</v>
      </c>
      <c r="I616" s="11">
        <v>1368.400519082267</v>
      </c>
      <c r="J616" s="11">
        <v>0.018</v>
      </c>
      <c r="K616" s="11">
        <v>0.349149926588268</v>
      </c>
      <c r="L616" s="11">
        <v>0.5248371915471793</v>
      </c>
      <c r="M616" s="11">
        <v>0.951747172850438</v>
      </c>
      <c r="N616" s="11">
        <v>1.050699207232785</v>
      </c>
      <c r="O616" s="3" t="s">
        <v>310</v>
      </c>
      <c r="P616" s="3" t="s">
        <v>311</v>
      </c>
      <c r="Q616" s="10">
        <v>1</v>
      </c>
      <c r="R616" s="3" t="s">
        <v>312</v>
      </c>
      <c r="S616" s="11">
        <v>0.001493123379827065</v>
      </c>
      <c r="T616" s="11">
        <v>0.003056579063339438</v>
      </c>
      <c r="U616" s="11">
        <v>0.9848855208842333</v>
      </c>
      <c r="V616" s="11">
        <v>1.577598536669123</v>
      </c>
    </row>
    <row r="617" spans="1:22" ht="18" customHeight="1">
      <c r="A617" s="11">
        <v>1388.0875</v>
      </c>
      <c r="B617" s="11">
        <v>63.45947366657088</v>
      </c>
      <c r="C617" s="11">
        <v>436.5671005629568</v>
      </c>
      <c r="D617" s="11">
        <v>2.049235625485625</v>
      </c>
      <c r="E617" s="11">
        <v>7.377248251748251</v>
      </c>
      <c r="F617" s="11">
        <v>26322.27936394698</v>
      </c>
      <c r="G617" s="11">
        <v>12.28314744762143</v>
      </c>
      <c r="H617" s="11">
        <v>1356.1344</v>
      </c>
      <c r="I617" s="11">
        <v>1368.417547447621</v>
      </c>
      <c r="J617" s="11">
        <v>0.018</v>
      </c>
      <c r="K617" s="11">
        <v>0.3492131251128121</v>
      </c>
      <c r="L617" s="11">
        <v>0.5248369655293331</v>
      </c>
      <c r="M617" s="11">
        <v>0.9519288096627511</v>
      </c>
      <c r="N617" s="11">
        <v>1.050498724116018</v>
      </c>
      <c r="O617" s="3" t="s">
        <v>310</v>
      </c>
      <c r="P617" s="3" t="s">
        <v>311</v>
      </c>
      <c r="Q617" s="10">
        <v>1</v>
      </c>
      <c r="R617" s="3" t="s">
        <v>312</v>
      </c>
      <c r="S617" s="11">
        <v>0.001492838273874503</v>
      </c>
      <c r="T617" s="11">
        <v>0.003058116655778655</v>
      </c>
      <c r="U617" s="11">
        <v>0.9863783591581078</v>
      </c>
      <c r="V617" s="11">
        <v>1.580656653324902</v>
      </c>
    </row>
    <row r="618" spans="1:22" ht="18" customHeight="1">
      <c r="A618" s="11">
        <v>1389.05</v>
      </c>
      <c r="B618" s="11">
        <v>63.51499043076006</v>
      </c>
      <c r="C618" s="11">
        <v>436.6462555339214</v>
      </c>
      <c r="D618" s="11">
        <v>2.050656565656566</v>
      </c>
      <c r="E618" s="11">
        <v>7.382363636363638</v>
      </c>
      <c r="F618" s="11">
        <v>26327.05191610698</v>
      </c>
      <c r="G618" s="11">
        <v>12.30018762454087</v>
      </c>
      <c r="H618" s="11">
        <v>1356.1344</v>
      </c>
      <c r="I618" s="11">
        <v>1368.434587624541</v>
      </c>
      <c r="J618" s="11">
        <v>0.018</v>
      </c>
      <c r="K618" s="11">
        <v>0.3492762451219318</v>
      </c>
      <c r="L618" s="11">
        <v>0.5248367393547116</v>
      </c>
      <c r="M618" s="11">
        <v>0.9521102208164508</v>
      </c>
      <c r="N618" s="11">
        <v>1.050298566422786</v>
      </c>
      <c r="O618" s="3" t="s">
        <v>310</v>
      </c>
      <c r="P618" s="3" t="s">
        <v>311</v>
      </c>
      <c r="Q618" s="10">
        <v>1</v>
      </c>
      <c r="R618" s="3" t="s">
        <v>312</v>
      </c>
      <c r="S618" s="11">
        <v>0.001492553630564912</v>
      </c>
      <c r="T618" s="11">
        <v>0.003059654386373858</v>
      </c>
      <c r="U618" s="11">
        <v>0.9878709127886727</v>
      </c>
      <c r="V618" s="11">
        <v>1.583716307711276</v>
      </c>
    </row>
    <row r="619" spans="1:22" ht="18" customHeight="1">
      <c r="A619" s="11">
        <v>1390.0125</v>
      </c>
      <c r="B619" s="11">
        <v>63.57050889891456</v>
      </c>
      <c r="C619" s="11">
        <v>436.7253125909115</v>
      </c>
      <c r="D619" s="11">
        <v>2.052077505827506</v>
      </c>
      <c r="E619" s="11">
        <v>7.387479020979021</v>
      </c>
      <c r="F619" s="11">
        <v>26331.81856466364</v>
      </c>
      <c r="G619" s="11">
        <v>12.31723961302547</v>
      </c>
      <c r="H619" s="11">
        <v>1356.1344</v>
      </c>
      <c r="I619" s="11">
        <v>1368.451639613025</v>
      </c>
      <c r="J619" s="11">
        <v>0.018</v>
      </c>
      <c r="K619" s="11">
        <v>0.3493392866156268</v>
      </c>
      <c r="L619" s="11">
        <v>0.524836513023315</v>
      </c>
      <c r="M619" s="11">
        <v>0.9522914063115365</v>
      </c>
      <c r="N619" s="11">
        <v>1.050098733824818</v>
      </c>
      <c r="O619" s="3" t="s">
        <v>310</v>
      </c>
      <c r="P619" s="3" t="s">
        <v>311</v>
      </c>
      <c r="Q619" s="10">
        <v>1</v>
      </c>
      <c r="R619" s="3" t="s">
        <v>312</v>
      </c>
      <c r="S619" s="11">
        <v>0.001492269449427603</v>
      </c>
      <c r="T619" s="11">
        <v>0.003061192256131654</v>
      </c>
      <c r="U619" s="11">
        <v>0.9893631822381003</v>
      </c>
      <c r="V619" s="11">
        <v>1.586777499967407</v>
      </c>
    </row>
    <row r="620" spans="1:22" ht="18" customHeight="1">
      <c r="A620" s="11">
        <v>1390.975</v>
      </c>
      <c r="B620" s="11">
        <v>63.62602904142738</v>
      </c>
      <c r="C620" s="11">
        <v>436.8042717339272</v>
      </c>
      <c r="D620" s="11">
        <v>2.053498445998446</v>
      </c>
      <c r="E620" s="11">
        <v>7.392594405594406</v>
      </c>
      <c r="F620" s="11">
        <v>26336.57930961697</v>
      </c>
      <c r="G620" s="11">
        <v>12.33430341307525</v>
      </c>
      <c r="H620" s="11">
        <v>1356.1344</v>
      </c>
      <c r="I620" s="11">
        <v>1368.468703413075</v>
      </c>
      <c r="J620" s="11">
        <v>0.018</v>
      </c>
      <c r="K620" s="11">
        <v>0.3494022495938973</v>
      </c>
      <c r="L620" s="11">
        <v>0.5248362865351432</v>
      </c>
      <c r="M620" s="11">
        <v>0.9524723661480086</v>
      </c>
      <c r="N620" s="11">
        <v>1.049899225994559</v>
      </c>
      <c r="O620" s="3" t="s">
        <v>310</v>
      </c>
      <c r="P620" s="3" t="s">
        <v>311</v>
      </c>
      <c r="Q620" s="10">
        <v>1</v>
      </c>
      <c r="R620" s="3" t="s">
        <v>312</v>
      </c>
      <c r="S620" s="11">
        <v>0.001491985729999896</v>
      </c>
      <c r="T620" s="11">
        <v>0.003062730266072413</v>
      </c>
      <c r="U620" s="11">
        <v>0.9908551679681001</v>
      </c>
      <c r="V620" s="11">
        <v>1.58984023023348</v>
      </c>
    </row>
    <row r="621" spans="1:22" ht="18" customHeight="1">
      <c r="A621" s="11">
        <v>1391.9375</v>
      </c>
      <c r="B621" s="11">
        <v>63.68155082869146</v>
      </c>
      <c r="C621" s="11">
        <v>436.8831329629685</v>
      </c>
      <c r="D621" s="11">
        <v>2.054919386169386</v>
      </c>
      <c r="E621" s="11">
        <v>7.397709790209791</v>
      </c>
      <c r="F621" s="11">
        <v>26341.33415096698</v>
      </c>
      <c r="G621" s="11">
        <v>12.35137902469019</v>
      </c>
      <c r="H621" s="11">
        <v>1356.1344</v>
      </c>
      <c r="I621" s="11">
        <v>1368.48577902469</v>
      </c>
      <c r="J621" s="11">
        <v>0.018</v>
      </c>
      <c r="K621" s="11">
        <v>0.3494651340567433</v>
      </c>
      <c r="L621" s="11">
        <v>0.5248360598901964</v>
      </c>
      <c r="M621" s="11">
        <v>0.9526531003258675</v>
      </c>
      <c r="N621" s="11">
        <v>1.049700042605159</v>
      </c>
      <c r="O621" s="3" t="s">
        <v>310</v>
      </c>
      <c r="P621" s="3" t="s">
        <v>311</v>
      </c>
      <c r="Q621" s="10">
        <v>1</v>
      </c>
      <c r="R621" s="3" t="s">
        <v>312</v>
      </c>
      <c r="S621" s="11">
        <v>0.001491702471814988</v>
      </c>
      <c r="T621" s="11">
        <v>0.003064268417205416</v>
      </c>
      <c r="U621" s="11">
        <v>0.9923468704399151</v>
      </c>
      <c r="V621" s="11">
        <v>1.592904498650685</v>
      </c>
    </row>
    <row r="622" spans="1:22" ht="18" customHeight="1">
      <c r="A622" s="11">
        <v>1392.9</v>
      </c>
      <c r="B622" s="11">
        <v>63.73707423109973</v>
      </c>
      <c r="C622" s="11">
        <v>436.9618962780352</v>
      </c>
      <c r="D622" s="11">
        <v>2.056340326340326</v>
      </c>
      <c r="E622" s="11">
        <v>7.402825174825175</v>
      </c>
      <c r="F622" s="11">
        <v>26346.08308871364</v>
      </c>
      <c r="G622" s="11">
        <v>12.36846644787031</v>
      </c>
      <c r="H622" s="11">
        <v>1356.1344</v>
      </c>
      <c r="I622" s="11">
        <v>1368.50286644787</v>
      </c>
      <c r="J622" s="11">
        <v>0.018</v>
      </c>
      <c r="K622" s="11">
        <v>0.3495279400041647</v>
      </c>
      <c r="L622" s="11">
        <v>0.5248358330884743</v>
      </c>
      <c r="M622" s="11">
        <v>0.9528336088451123</v>
      </c>
      <c r="N622" s="11">
        <v>1.049501183330483</v>
      </c>
      <c r="O622" s="3" t="s">
        <v>310</v>
      </c>
      <c r="P622" s="3" t="s">
        <v>311</v>
      </c>
      <c r="Q622" s="10">
        <v>1</v>
      </c>
      <c r="R622" s="3" t="s">
        <v>312</v>
      </c>
      <c r="S622" s="11">
        <v>0.001491419674409422</v>
      </c>
      <c r="T622" s="11">
        <v>0.003065806710544157</v>
      </c>
      <c r="U622" s="11">
        <v>0.9938382901143246</v>
      </c>
      <c r="V622" s="11">
        <v>1.595970305361229</v>
      </c>
    </row>
    <row r="623" spans="1:22" ht="18" customHeight="1">
      <c r="A623" s="11">
        <v>1393.8625</v>
      </c>
      <c r="B623" s="11">
        <v>63.79259921904509</v>
      </c>
      <c r="C623" s="11">
        <v>437.0405616791273</v>
      </c>
      <c r="D623" s="11">
        <v>2.057761266511267</v>
      </c>
      <c r="E623" s="11">
        <v>7.40794055944056</v>
      </c>
      <c r="F623" s="11">
        <v>26350.82612285697</v>
      </c>
      <c r="G623" s="11">
        <v>12.3855656826156</v>
      </c>
      <c r="H623" s="11">
        <v>1356.1344</v>
      </c>
      <c r="I623" s="11">
        <v>1368.519965682616</v>
      </c>
      <c r="J623" s="11">
        <v>0.018</v>
      </c>
      <c r="K623" s="11">
        <v>0.3495906674361614</v>
      </c>
      <c r="L623" s="11">
        <v>0.5248356061299772</v>
      </c>
      <c r="M623" s="11">
        <v>0.9530138917057432</v>
      </c>
      <c r="N623" s="11">
        <v>1.0493026478451</v>
      </c>
      <c r="O623" s="3" t="s">
        <v>310</v>
      </c>
      <c r="P623" s="3" t="s">
        <v>311</v>
      </c>
      <c r="Q623" s="10">
        <v>1</v>
      </c>
      <c r="R623" s="3" t="s">
        <v>312</v>
      </c>
      <c r="S623" s="11">
        <v>0.001491137337320277</v>
      </c>
      <c r="T623" s="11">
        <v>0.003067345147100609</v>
      </c>
      <c r="U623" s="11">
        <v>0.9953294274516449</v>
      </c>
      <c r="V623" s="11">
        <v>1.59903765050833</v>
      </c>
    </row>
    <row r="624" spans="1:22" ht="18" customHeight="1">
      <c r="A624" s="11">
        <v>1394.825</v>
      </c>
      <c r="B624" s="11">
        <v>63.84812576292055</v>
      </c>
      <c r="C624" s="11">
        <v>437.1191291662451</v>
      </c>
      <c r="D624" s="11">
        <v>2.059182206682207</v>
      </c>
      <c r="E624" s="11">
        <v>7.413055944055944</v>
      </c>
      <c r="F624" s="11">
        <v>26355.56325339698</v>
      </c>
      <c r="G624" s="11">
        <v>12.40267672892606</v>
      </c>
      <c r="H624" s="11">
        <v>1356.1344</v>
      </c>
      <c r="I624" s="11">
        <v>1368.537076728926</v>
      </c>
      <c r="J624" s="11">
        <v>0.018</v>
      </c>
      <c r="K624" s="11">
        <v>0.3496533163527338</v>
      </c>
      <c r="L624" s="11">
        <v>0.5248353790147048</v>
      </c>
      <c r="M624" s="11">
        <v>0.9531939489077612</v>
      </c>
      <c r="N624" s="11">
        <v>1.049104435824286</v>
      </c>
      <c r="O624" s="3" t="s">
        <v>310</v>
      </c>
      <c r="P624" s="3" t="s">
        <v>311</v>
      </c>
      <c r="Q624" s="10">
        <v>1</v>
      </c>
      <c r="R624" s="3" t="s">
        <v>312</v>
      </c>
      <c r="S624" s="11">
        <v>0.001490855460085639</v>
      </c>
      <c r="T624" s="11">
        <v>0.003068883727886179</v>
      </c>
      <c r="U624" s="11">
        <v>0.9968202829117305</v>
      </c>
      <c r="V624" s="11">
        <v>1.602106534236216</v>
      </c>
    </row>
    <row r="625" spans="1:22" ht="18" customHeight="1">
      <c r="A625" s="11">
        <v>1395.7875</v>
      </c>
      <c r="B625" s="11">
        <v>63.90365383311901</v>
      </c>
      <c r="C625" s="11">
        <v>437.1975987393884</v>
      </c>
      <c r="D625" s="11">
        <v>2.060603146853147</v>
      </c>
      <c r="E625" s="11">
        <v>7.418171328671329</v>
      </c>
      <c r="F625" s="11">
        <v>26360.29448033365</v>
      </c>
      <c r="G625" s="11">
        <v>12.41979958680169</v>
      </c>
      <c r="H625" s="11">
        <v>1356.1344</v>
      </c>
      <c r="I625" s="11">
        <v>1368.554199586802</v>
      </c>
      <c r="J625" s="11">
        <v>0.018</v>
      </c>
      <c r="K625" s="11">
        <v>0.3497158867538816</v>
      </c>
      <c r="L625" s="11">
        <v>0.5248351517426573</v>
      </c>
      <c r="M625" s="11">
        <v>0.9533737804511653</v>
      </c>
      <c r="N625" s="11">
        <v>1.048906546944022</v>
      </c>
      <c r="O625" s="3" t="s">
        <v>310</v>
      </c>
      <c r="P625" s="3" t="s">
        <v>311</v>
      </c>
      <c r="Q625" s="10">
        <v>1</v>
      </c>
      <c r="R625" s="3" t="s">
        <v>312</v>
      </c>
      <c r="S625" s="11">
        <v>0.001490574042244596</v>
      </c>
      <c r="T625" s="11">
        <v>0.003070422453911714</v>
      </c>
      <c r="U625" s="11">
        <v>0.9983108569539751</v>
      </c>
      <c r="V625" s="11">
        <v>1.605176956690128</v>
      </c>
    </row>
    <row r="626" spans="1:22" ht="18" customHeight="1">
      <c r="A626" s="11">
        <v>1396.75</v>
      </c>
      <c r="B626" s="11">
        <v>63.9591834000334</v>
      </c>
      <c r="C626" s="11">
        <v>437.2759703985571</v>
      </c>
      <c r="D626" s="11">
        <v>2.062024087024087</v>
      </c>
      <c r="E626" s="11">
        <v>7.423286713286714</v>
      </c>
      <c r="F626" s="11">
        <v>26365.01980366698</v>
      </c>
      <c r="G626" s="11">
        <v>12.4369342562425</v>
      </c>
      <c r="H626" s="11">
        <v>1356.1344</v>
      </c>
      <c r="I626" s="11">
        <v>1368.571334256242</v>
      </c>
      <c r="J626" s="11">
        <v>0.018</v>
      </c>
      <c r="K626" s="11">
        <v>0.3497783786396048</v>
      </c>
      <c r="L626" s="11">
        <v>0.5248349243138347</v>
      </c>
      <c r="M626" s="11">
        <v>0.9535533863359557</v>
      </c>
      <c r="N626" s="11">
        <v>1.048708980880993</v>
      </c>
      <c r="O626" s="3" t="s">
        <v>310</v>
      </c>
      <c r="P626" s="3" t="s">
        <v>311</v>
      </c>
      <c r="Q626" s="10">
        <v>1</v>
      </c>
      <c r="R626" s="3" t="s">
        <v>312</v>
      </c>
      <c r="S626" s="11">
        <v>0.001490293083337235</v>
      </c>
      <c r="T626" s="11">
        <v>0.003071961326187504</v>
      </c>
      <c r="U626" s="11">
        <v>0.9998011500373124</v>
      </c>
      <c r="V626" s="11">
        <v>1.608248918016316</v>
      </c>
    </row>
    <row r="627" spans="1:22" ht="18" customHeight="1">
      <c r="A627" s="11">
        <v>1397.7125</v>
      </c>
      <c r="B627" s="11">
        <v>64.01471443405669</v>
      </c>
      <c r="C627" s="11">
        <v>437.3542441437515</v>
      </c>
      <c r="D627" s="11">
        <v>2.063445027195027</v>
      </c>
      <c r="E627" s="11">
        <v>7.428402097902098</v>
      </c>
      <c r="F627" s="11">
        <v>26369.73922339699</v>
      </c>
      <c r="G627" s="11">
        <v>12.45408073724847</v>
      </c>
      <c r="H627" s="11">
        <v>1356.1344</v>
      </c>
      <c r="I627" s="11">
        <v>1368.588480737248</v>
      </c>
      <c r="J627" s="11">
        <v>0.018</v>
      </c>
      <c r="K627" s="11">
        <v>0.3498407920099036</v>
      </c>
      <c r="L627" s="11">
        <v>0.5248346967282369</v>
      </c>
      <c r="M627" s="11">
        <v>0.9537327665621327</v>
      </c>
      <c r="N627" s="11">
        <v>1.048511737312585</v>
      </c>
      <c r="O627" s="3" t="s">
        <v>310</v>
      </c>
      <c r="P627" s="3" t="s">
        <v>311</v>
      </c>
      <c r="Q627" s="10">
        <v>1</v>
      </c>
      <c r="R627" s="3" t="s">
        <v>312</v>
      </c>
      <c r="S627" s="11">
        <v>0.001490012582904644</v>
      </c>
      <c r="T627" s="11">
        <v>0.003073500345723287</v>
      </c>
      <c r="U627" s="11">
        <v>1.001291162620217</v>
      </c>
      <c r="V627" s="11">
        <v>1.611322418362039</v>
      </c>
    </row>
    <row r="628" spans="1:22" ht="18" customHeight="1">
      <c r="A628" s="11">
        <v>1398.675</v>
      </c>
      <c r="B628" s="11">
        <v>64.07024690558178</v>
      </c>
      <c r="C628" s="11">
        <v>437.4324199749714</v>
      </c>
      <c r="D628" s="11">
        <v>2.064865967365968</v>
      </c>
      <c r="E628" s="11">
        <v>7.433517482517483</v>
      </c>
      <c r="F628" s="11">
        <v>26374.45273952366</v>
      </c>
      <c r="G628" s="11">
        <v>12.47123902981962</v>
      </c>
      <c r="H628" s="11">
        <v>1356.1344</v>
      </c>
      <c r="I628" s="11">
        <v>1368.605639029819</v>
      </c>
      <c r="J628" s="11">
        <v>0.018</v>
      </c>
      <c r="K628" s="11">
        <v>0.3499031268647776</v>
      </c>
      <c r="L628" s="11">
        <v>0.5248344689858638</v>
      </c>
      <c r="M628" s="11">
        <v>0.9539119211296956</v>
      </c>
      <c r="N628" s="11">
        <v>1.048314815916886</v>
      </c>
      <c r="O628" s="3" t="s">
        <v>310</v>
      </c>
      <c r="P628" s="3" t="s">
        <v>311</v>
      </c>
      <c r="Q628" s="10">
        <v>1</v>
      </c>
      <c r="R628" s="3" t="s">
        <v>312</v>
      </c>
      <c r="S628" s="11">
        <v>0.001489732540488905</v>
      </c>
      <c r="T628" s="11">
        <v>0.003075039513528247</v>
      </c>
      <c r="U628" s="11">
        <v>1.002780895160706</v>
      </c>
      <c r="V628" s="11">
        <v>1.614397457875567</v>
      </c>
    </row>
    <row r="629" spans="1:22" ht="18" customHeight="1">
      <c r="A629" s="11">
        <v>1399.6375</v>
      </c>
      <c r="B629" s="11">
        <v>64.12578078500165</v>
      </c>
      <c r="C629" s="11">
        <v>437.5104978922168</v>
      </c>
      <c r="D629" s="11">
        <v>2.066286907536908</v>
      </c>
      <c r="E629" s="11">
        <v>7.438632867132868</v>
      </c>
      <c r="F629" s="11">
        <v>26379.16035204701</v>
      </c>
      <c r="G629" s="11">
        <v>12.48840913395593</v>
      </c>
      <c r="H629" s="11">
        <v>1356.1344</v>
      </c>
      <c r="I629" s="11">
        <v>1368.622809133956</v>
      </c>
      <c r="J629" s="11">
        <v>0.018</v>
      </c>
      <c r="K629" s="11">
        <v>0.3499653832042273</v>
      </c>
      <c r="L629" s="11">
        <v>0.5248342410867158</v>
      </c>
      <c r="M629" s="11">
        <v>0.9540908500386455</v>
      </c>
      <c r="N629" s="11">
        <v>1.048118216372681</v>
      </c>
      <c r="O629" s="3" t="s">
        <v>310</v>
      </c>
      <c r="P629" s="3" t="s">
        <v>311</v>
      </c>
      <c r="Q629" s="10">
        <v>1</v>
      </c>
      <c r="R629" s="3" t="s">
        <v>312</v>
      </c>
      <c r="S629" s="11">
        <v>0.001489452955633097</v>
      </c>
      <c r="T629" s="11">
        <v>0.003076578830611019</v>
      </c>
      <c r="U629" s="11">
        <v>1.004270348116339</v>
      </c>
      <c r="V629" s="11">
        <v>1.617474036706178</v>
      </c>
    </row>
    <row r="630" spans="1:22" ht="18" customHeight="1">
      <c r="A630" s="11">
        <v>1400.6</v>
      </c>
      <c r="B630" s="11">
        <v>64.18131604270921</v>
      </c>
      <c r="C630" s="11">
        <v>437.5884778954876</v>
      </c>
      <c r="D630" s="11">
        <v>2.067707847707848</v>
      </c>
      <c r="E630" s="11">
        <v>7.443748251748253</v>
      </c>
      <c r="F630" s="11">
        <v>26383.86206096701</v>
      </c>
      <c r="G630" s="11">
        <v>12.50559104965742</v>
      </c>
      <c r="H630" s="11">
        <v>1356.1344</v>
      </c>
      <c r="I630" s="11">
        <v>1368.639991049657</v>
      </c>
      <c r="J630" s="11">
        <v>0.018</v>
      </c>
      <c r="K630" s="11">
        <v>0.3500275610282523</v>
      </c>
      <c r="L630" s="11">
        <v>0.5248340130307926</v>
      </c>
      <c r="M630" s="11">
        <v>0.9542695532889811</v>
      </c>
      <c r="N630" s="11">
        <v>1.047921938359455</v>
      </c>
      <c r="O630" s="3" t="s">
        <v>310</v>
      </c>
      <c r="P630" s="3" t="s">
        <v>311</v>
      </c>
      <c r="Q630" s="10">
        <v>1</v>
      </c>
      <c r="R630" s="3" t="s">
        <v>312</v>
      </c>
      <c r="S630" s="11">
        <v>0.001489173827881289</v>
      </c>
      <c r="T630" s="11">
        <v>0.003078118297979693</v>
      </c>
      <c r="U630" s="11">
        <v>1.00575952194422</v>
      </c>
      <c r="V630" s="11">
        <v>1.620552155004158</v>
      </c>
    </row>
    <row r="631" spans="1:22" ht="18" customHeight="1">
      <c r="A631" s="11">
        <v>1401.5625</v>
      </c>
      <c r="B631" s="11">
        <v>64.23685264909743</v>
      </c>
      <c r="C631" s="11">
        <v>437.6663599847842</v>
      </c>
      <c r="D631" s="11">
        <v>2.069128787878788</v>
      </c>
      <c r="E631" s="11">
        <v>7.448863636363638</v>
      </c>
      <c r="F631" s="11">
        <v>26388.55786628369</v>
      </c>
      <c r="G631" s="11">
        <v>12.52278477692407</v>
      </c>
      <c r="H631" s="11">
        <v>1356.1344</v>
      </c>
      <c r="I631" s="11">
        <v>1368.657184776924</v>
      </c>
      <c r="J631" s="11">
        <v>0.018</v>
      </c>
      <c r="K631" s="11">
        <v>0.3500896603368528</v>
      </c>
      <c r="L631" s="11">
        <v>0.5248337848180942</v>
      </c>
      <c r="M631" s="11">
        <v>0.9544480308807035</v>
      </c>
      <c r="N631" s="11">
        <v>1.047725981557387</v>
      </c>
      <c r="O631" s="3" t="s">
        <v>310</v>
      </c>
      <c r="P631" s="3" t="s">
        <v>311</v>
      </c>
      <c r="Q631" s="10">
        <v>1</v>
      </c>
      <c r="R631" s="3" t="s">
        <v>312</v>
      </c>
      <c r="S631" s="11">
        <v>0.001488895156778543</v>
      </c>
      <c r="T631" s="11">
        <v>0.00307965791664182</v>
      </c>
      <c r="U631" s="11">
        <v>1.007248417100999</v>
      </c>
      <c r="V631" s="11">
        <v>1.6236318129208</v>
      </c>
    </row>
    <row r="632" spans="1:22" ht="18" customHeight="1">
      <c r="A632" s="11">
        <v>1402.525</v>
      </c>
      <c r="B632" s="11">
        <v>64.29239057455924</v>
      </c>
      <c r="C632" s="11">
        <v>437.7441441601061</v>
      </c>
      <c r="D632" s="11">
        <v>2.070549728049728</v>
      </c>
      <c r="E632" s="11">
        <v>7.453979020979022</v>
      </c>
      <c r="F632" s="11">
        <v>26393.24776799703</v>
      </c>
      <c r="G632" s="11">
        <v>12.5399903157559</v>
      </c>
      <c r="H632" s="11">
        <v>1356.1344</v>
      </c>
      <c r="I632" s="11">
        <v>1368.674390315756</v>
      </c>
      <c r="J632" s="11">
        <v>0.018</v>
      </c>
      <c r="K632" s="11">
        <v>0.3501516811300287</v>
      </c>
      <c r="L632" s="11">
        <v>0.5248335564486206</v>
      </c>
      <c r="M632" s="11">
        <v>0.9546262828138121</v>
      </c>
      <c r="N632" s="11">
        <v>1.047530345647353</v>
      </c>
      <c r="O632" s="3" t="s">
        <v>310</v>
      </c>
      <c r="P632" s="3" t="s">
        <v>311</v>
      </c>
      <c r="Q632" s="10">
        <v>1</v>
      </c>
      <c r="R632" s="3" t="s">
        <v>312</v>
      </c>
      <c r="S632" s="11">
        <v>0.001488616941870906</v>
      </c>
      <c r="T632" s="11">
        <v>0.003081197687604404</v>
      </c>
      <c r="U632" s="11">
        <v>1.00873703404287</v>
      </c>
      <c r="V632" s="11">
        <v>1.626713010608404</v>
      </c>
    </row>
    <row r="633" spans="1:22" ht="18" customHeight="1">
      <c r="A633" s="11">
        <v>1403.4875</v>
      </c>
      <c r="B633" s="11">
        <v>64.34792978948752</v>
      </c>
      <c r="C633" s="11">
        <v>437.8218304214536</v>
      </c>
      <c r="D633" s="11">
        <v>2.071970668220668</v>
      </c>
      <c r="E633" s="11">
        <v>7.459094405594406</v>
      </c>
      <c r="F633" s="11">
        <v>26397.93176610703</v>
      </c>
      <c r="G633" s="11">
        <v>12.5572076661529</v>
      </c>
      <c r="H633" s="11">
        <v>1356.1344</v>
      </c>
      <c r="I633" s="11">
        <v>1368.691607666153</v>
      </c>
      <c r="J633" s="11">
        <v>0.018</v>
      </c>
      <c r="K633" s="11">
        <v>0.3502136234077801</v>
      </c>
      <c r="L633" s="11">
        <v>0.5248333279223719</v>
      </c>
      <c r="M633" s="11">
        <v>0.954804309088307</v>
      </c>
      <c r="N633" s="11">
        <v>1.047335030310921</v>
      </c>
      <c r="O633" s="3" t="s">
        <v>310</v>
      </c>
      <c r="P633" s="3" t="s">
        <v>311</v>
      </c>
      <c r="Q633" s="10">
        <v>1</v>
      </c>
      <c r="R633" s="3" t="s">
        <v>312</v>
      </c>
      <c r="S633" s="11">
        <v>0.001488339182705415</v>
      </c>
      <c r="T633" s="11">
        <v>0.003082737611873916</v>
      </c>
      <c r="U633" s="11">
        <v>1.010225373225575</v>
      </c>
      <c r="V633" s="11">
        <v>1.629795748220278</v>
      </c>
    </row>
    <row r="634" spans="1:22" ht="18" customHeight="1">
      <c r="A634" s="11">
        <v>1404.45</v>
      </c>
      <c r="B634" s="11">
        <v>64.40347026427527</v>
      </c>
      <c r="C634" s="11">
        <v>437.8994187688265</v>
      </c>
      <c r="D634" s="11">
        <v>2.073391608391609</v>
      </c>
      <c r="E634" s="11">
        <v>7.464209790209791</v>
      </c>
      <c r="F634" s="11">
        <v>26402.6098606137</v>
      </c>
      <c r="G634" s="11">
        <v>12.57443682811507</v>
      </c>
      <c r="H634" s="11">
        <v>1356.1344</v>
      </c>
      <c r="I634" s="11">
        <v>1368.708836828115</v>
      </c>
      <c r="J634" s="11">
        <v>0.018</v>
      </c>
      <c r="K634" s="11">
        <v>0.3502754871701068</v>
      </c>
      <c r="L634" s="11">
        <v>0.5248330992393482</v>
      </c>
      <c r="M634" s="11">
        <v>0.9549821097041881</v>
      </c>
      <c r="N634" s="11">
        <v>1.047140035230353</v>
      </c>
      <c r="O634" s="3" t="s">
        <v>310</v>
      </c>
      <c r="P634" s="3" t="s">
        <v>311</v>
      </c>
      <c r="Q634" s="10">
        <v>1</v>
      </c>
      <c r="R634" s="3" t="s">
        <v>312</v>
      </c>
      <c r="S634" s="11">
        <v>0.00148806187883009</v>
      </c>
      <c r="T634" s="11">
        <v>0.003084277690456294</v>
      </c>
      <c r="U634" s="11">
        <v>1.011713435104405</v>
      </c>
      <c r="V634" s="11">
        <v>1.632880025910734</v>
      </c>
    </row>
    <row r="635" spans="1:22" ht="18" customHeight="1">
      <c r="A635" s="11">
        <v>1405.4125</v>
      </c>
      <c r="B635" s="11">
        <v>64.45901196931545</v>
      </c>
      <c r="C635" s="11">
        <v>437.976909202225</v>
      </c>
      <c r="D635" s="11">
        <v>2.074812548562549</v>
      </c>
      <c r="E635" s="11">
        <v>7.469325174825176</v>
      </c>
      <c r="F635" s="11">
        <v>26407.28205151705</v>
      </c>
      <c r="G635" s="11">
        <v>12.59167780164241</v>
      </c>
      <c r="H635" s="11">
        <v>1356.1344</v>
      </c>
      <c r="I635" s="11">
        <v>1368.726077801642</v>
      </c>
      <c r="J635" s="11">
        <v>0.018</v>
      </c>
      <c r="K635" s="11">
        <v>0.3503372724170092</v>
      </c>
      <c r="L635" s="11">
        <v>0.5248328703995492</v>
      </c>
      <c r="M635" s="11">
        <v>0.955159684661456</v>
      </c>
      <c r="N635" s="11">
        <v>1.046945360088598</v>
      </c>
      <c r="O635" s="3" t="s">
        <v>310</v>
      </c>
      <c r="P635" s="3" t="s">
        <v>311</v>
      </c>
      <c r="Q635" s="10">
        <v>1</v>
      </c>
      <c r="R635" s="3" t="s">
        <v>312</v>
      </c>
      <c r="S635" s="11">
        <v>0.00148778502979393</v>
      </c>
      <c r="T635" s="11">
        <v>0.003085817924356942</v>
      </c>
      <c r="U635" s="11">
        <v>1.013201220134199</v>
      </c>
      <c r="V635" s="11">
        <v>1.635965843835091</v>
      </c>
    </row>
    <row r="636" spans="1:22" ht="18" customHeight="1">
      <c r="A636" s="11">
        <v>1406.375</v>
      </c>
      <c r="B636" s="11">
        <v>64.51455487500097</v>
      </c>
      <c r="C636" s="11">
        <v>438.0543017216491</v>
      </c>
      <c r="D636" s="11">
        <v>2.076233488733489</v>
      </c>
      <c r="E636" s="11">
        <v>7.474440559440561</v>
      </c>
      <c r="F636" s="11">
        <v>26411.94833881706</v>
      </c>
      <c r="G636" s="11">
        <v>12.60893058673492</v>
      </c>
      <c r="H636" s="11">
        <v>1356.1344</v>
      </c>
      <c r="I636" s="11">
        <v>1368.743330586735</v>
      </c>
      <c r="J636" s="11">
        <v>0.018</v>
      </c>
      <c r="K636" s="11">
        <v>0.3503989791484869</v>
      </c>
      <c r="L636" s="11">
        <v>0.524832641402975</v>
      </c>
      <c r="M636" s="11">
        <v>0.9553370339601099</v>
      </c>
      <c r="N636" s="11">
        <v>1.046751004569299</v>
      </c>
      <c r="O636" s="3" t="s">
        <v>310</v>
      </c>
      <c r="P636" s="3" t="s">
        <v>311</v>
      </c>
      <c r="Q636" s="10">
        <v>1</v>
      </c>
      <c r="R636" s="3" t="s">
        <v>312</v>
      </c>
      <c r="S636" s="11">
        <v>0.001487508635146922</v>
      </c>
      <c r="T636" s="11">
        <v>0.003087358314580737</v>
      </c>
      <c r="U636" s="11">
        <v>1.014688728769346</v>
      </c>
      <c r="V636" s="11">
        <v>1.639053202149672</v>
      </c>
    </row>
    <row r="637" spans="1:22" ht="18" customHeight="1">
      <c r="A637" s="11">
        <v>1407.3375</v>
      </c>
      <c r="B637" s="11">
        <v>64.57009895172473</v>
      </c>
      <c r="C637" s="11">
        <v>438.1315963270985</v>
      </c>
      <c r="D637" s="11">
        <v>2.077654428904429</v>
      </c>
      <c r="E637" s="11">
        <v>7.479555944055945</v>
      </c>
      <c r="F637" s="11">
        <v>26416.60872251373</v>
      </c>
      <c r="G637" s="11">
        <v>12.62619518339261</v>
      </c>
      <c r="H637" s="11">
        <v>1356.1344</v>
      </c>
      <c r="I637" s="11">
        <v>1368.760595183393</v>
      </c>
      <c r="J637" s="11">
        <v>0.018</v>
      </c>
      <c r="K637" s="11">
        <v>0.35046060736454</v>
      </c>
      <c r="L637" s="11">
        <v>0.5248324122496257</v>
      </c>
      <c r="M637" s="11">
        <v>0.9555141576001503</v>
      </c>
      <c r="N637" s="11">
        <v>1.046556968356784</v>
      </c>
      <c r="O637" s="3" t="s">
        <v>310</v>
      </c>
      <c r="P637" s="3" t="s">
        <v>311</v>
      </c>
      <c r="Q637" s="10">
        <v>1</v>
      </c>
      <c r="R637" s="3" t="s">
        <v>312</v>
      </c>
      <c r="S637" s="11">
        <v>0.001487232694440024</v>
      </c>
      <c r="T637" s="11">
        <v>0.00308889886213203</v>
      </c>
      <c r="U637" s="11">
        <v>1.016175961463786</v>
      </c>
      <c r="V637" s="11">
        <v>1.642142101011804</v>
      </c>
    </row>
    <row r="638" spans="1:22" ht="18" customHeight="1">
      <c r="A638" s="11">
        <v>1408.3</v>
      </c>
      <c r="B638" s="11">
        <v>64.62564416987973</v>
      </c>
      <c r="C638" s="11">
        <v>438.2087930185736</v>
      </c>
      <c r="D638" s="11">
        <v>2.079075369075369</v>
      </c>
      <c r="E638" s="11">
        <v>7.484671328671328</v>
      </c>
      <c r="F638" s="11">
        <v>26421.26320260707</v>
      </c>
      <c r="G638" s="11">
        <v>12.64347159161546</v>
      </c>
      <c r="H638" s="11">
        <v>1356.1344</v>
      </c>
      <c r="I638" s="11">
        <v>1368.777871591615</v>
      </c>
      <c r="J638" s="11">
        <v>0.018</v>
      </c>
      <c r="K638" s="11">
        <v>0.3505221570651686</v>
      </c>
      <c r="L638" s="11">
        <v>0.5248321829395013</v>
      </c>
      <c r="M638" s="11">
        <v>0.955691055581577</v>
      </c>
      <c r="N638" s="11">
        <v>1.046363251136069</v>
      </c>
      <c r="O638" s="3" t="s">
        <v>310</v>
      </c>
      <c r="P638" s="3" t="s">
        <v>311</v>
      </c>
      <c r="Q638" s="10">
        <v>1</v>
      </c>
      <c r="R638" s="3" t="s">
        <v>312</v>
      </c>
      <c r="S638" s="11">
        <v>0.00148695720722471</v>
      </c>
      <c r="T638" s="11">
        <v>0.003090439568013684</v>
      </c>
      <c r="U638" s="11">
        <v>1.017662918671011</v>
      </c>
      <c r="V638" s="11">
        <v>1.645232540579817</v>
      </c>
    </row>
    <row r="639" spans="1:22" ht="18" customHeight="1">
      <c r="A639" s="11">
        <v>1409.2625</v>
      </c>
      <c r="B639" s="11">
        <v>64.6811904998589</v>
      </c>
      <c r="C639" s="11">
        <v>438.2858917960743</v>
      </c>
      <c r="D639" s="11">
        <v>2.08049630924631</v>
      </c>
      <c r="E639" s="11">
        <v>7.489786713286715</v>
      </c>
      <c r="F639" s="11">
        <v>26425.91177909709</v>
      </c>
      <c r="G639" s="11">
        <v>12.66075981140348</v>
      </c>
      <c r="H639" s="11">
        <v>1356.1344</v>
      </c>
      <c r="I639" s="11">
        <v>1368.795159811403</v>
      </c>
      <c r="J639" s="11">
        <v>0.018</v>
      </c>
      <c r="K639" s="11">
        <v>0.3505836282503728</v>
      </c>
      <c r="L639" s="11">
        <v>0.5248319534726017</v>
      </c>
      <c r="M639" s="11">
        <v>0.9558677279043903</v>
      </c>
      <c r="N639" s="11">
        <v>1.046169852592852</v>
      </c>
      <c r="O639" s="3" t="s">
        <v>310</v>
      </c>
      <c r="P639" s="3" t="s">
        <v>311</v>
      </c>
      <c r="Q639" s="10">
        <v>1</v>
      </c>
      <c r="R639" s="3" t="s">
        <v>312</v>
      </c>
      <c r="S639" s="11">
        <v>0.001486682173055752</v>
      </c>
      <c r="T639" s="11">
        <v>0.003091980433232871</v>
      </c>
      <c r="U639" s="11">
        <v>1.019149600844066</v>
      </c>
      <c r="V639" s="11">
        <v>1.64832452101305</v>
      </c>
    </row>
    <row r="640" spans="1:22" ht="18" customHeight="1">
      <c r="A640" s="11">
        <v>1410.225</v>
      </c>
      <c r="B640" s="11">
        <v>64.73673791205515</v>
      </c>
      <c r="C640" s="11">
        <v>438.3628926596004</v>
      </c>
      <c r="D640" s="11">
        <v>2.081917249417249</v>
      </c>
      <c r="E640" s="11">
        <v>7.494902097902098</v>
      </c>
      <c r="F640" s="11">
        <v>26430.55445198377</v>
      </c>
      <c r="G640" s="11">
        <v>12.67805984275668</v>
      </c>
      <c r="H640" s="11">
        <v>1356.1344</v>
      </c>
      <c r="I640" s="11">
        <v>1368.812459842757</v>
      </c>
      <c r="J640" s="11">
        <v>0.018</v>
      </c>
      <c r="K640" s="11">
        <v>0.3506450209201523</v>
      </c>
      <c r="L640" s="11">
        <v>0.524831723848927</v>
      </c>
      <c r="M640" s="11">
        <v>0.9560441745685897</v>
      </c>
      <c r="N640" s="11">
        <v>1.045976772413518</v>
      </c>
      <c r="O640" s="3" t="s">
        <v>310</v>
      </c>
      <c r="P640" s="3" t="s">
        <v>311</v>
      </c>
      <c r="Q640" s="10">
        <v>1</v>
      </c>
      <c r="R640" s="3" t="s">
        <v>312</v>
      </c>
      <c r="S640" s="11">
        <v>0.00148640759148378</v>
      </c>
      <c r="T640" s="11">
        <v>0.003093521458785619</v>
      </c>
      <c r="U640" s="11">
        <v>1.02063600843555</v>
      </c>
      <c r="V640" s="11">
        <v>1.651418042471836</v>
      </c>
    </row>
    <row r="641" spans="1:22" ht="18" customHeight="1">
      <c r="A641" s="11">
        <v>1411.1875</v>
      </c>
      <c r="B641" s="11">
        <v>64.79228637686147</v>
      </c>
      <c r="C641" s="11">
        <v>438.4397956091521</v>
      </c>
      <c r="D641" s="11">
        <v>2.08333818958819</v>
      </c>
      <c r="E641" s="11">
        <v>7.500017482517484</v>
      </c>
      <c r="F641" s="11">
        <v>26435.19122126712</v>
      </c>
      <c r="G641" s="11">
        <v>12.69537168567505</v>
      </c>
      <c r="H641" s="11">
        <v>1356.1344</v>
      </c>
      <c r="I641" s="11">
        <v>1368.829771685675</v>
      </c>
      <c r="J641" s="11">
        <v>0.018</v>
      </c>
      <c r="K641" s="11">
        <v>0.3507063350745074</v>
      </c>
      <c r="L641" s="11">
        <v>0.5248314940684772</v>
      </c>
      <c r="M641" s="11">
        <v>0.9562203955741759</v>
      </c>
      <c r="N641" s="11">
        <v>1.045784010285135</v>
      </c>
      <c r="O641" s="3" t="s">
        <v>310</v>
      </c>
      <c r="P641" s="3" t="s">
        <v>311</v>
      </c>
      <c r="Q641" s="10">
        <v>1</v>
      </c>
      <c r="R641" s="3" t="s">
        <v>312</v>
      </c>
      <c r="S641" s="11">
        <v>0.001486133462067368</v>
      </c>
      <c r="T641" s="11">
        <v>0.003095062645681939</v>
      </c>
      <c r="U641" s="11">
        <v>1.022122141897617</v>
      </c>
      <c r="V641" s="11">
        <v>1.654513105117518</v>
      </c>
    </row>
    <row r="642" spans="1:22" ht="18" customHeight="1">
      <c r="A642" s="11">
        <v>1412.15</v>
      </c>
      <c r="B642" s="11">
        <v>64.84783586467073</v>
      </c>
      <c r="C642" s="11">
        <v>438.5166006447292</v>
      </c>
      <c r="D642" s="11">
        <v>2.08475912975913</v>
      </c>
      <c r="E642" s="11">
        <v>7.505132867132867</v>
      </c>
      <c r="F642" s="11">
        <v>26439.82208694713</v>
      </c>
      <c r="G642" s="11">
        <v>12.71269534015858</v>
      </c>
      <c r="H642" s="11">
        <v>1356.1344</v>
      </c>
      <c r="I642" s="11">
        <v>1368.847095340159</v>
      </c>
      <c r="J642" s="11">
        <v>0.018</v>
      </c>
      <c r="K642" s="11">
        <v>0.3507675707134377</v>
      </c>
      <c r="L642" s="11">
        <v>0.524831264131252</v>
      </c>
      <c r="M642" s="11">
        <v>0.9563963909211477</v>
      </c>
      <c r="N642" s="11">
        <v>1.04559156589545</v>
      </c>
      <c r="O642" s="3" t="s">
        <v>310</v>
      </c>
      <c r="P642" s="3" t="s">
        <v>311</v>
      </c>
      <c r="Q642" s="10">
        <v>1</v>
      </c>
      <c r="R642" s="3" t="s">
        <v>312</v>
      </c>
      <c r="S642" s="11">
        <v>0.001485859784358623</v>
      </c>
      <c r="T642" s="11">
        <v>0.003096603994915862</v>
      </c>
      <c r="U642" s="11">
        <v>1.023608001681976</v>
      </c>
      <c r="V642" s="11">
        <v>1.657609709112434</v>
      </c>
    </row>
    <row r="643" spans="1:22" ht="18" customHeight="1">
      <c r="A643" s="11">
        <v>1413.1125</v>
      </c>
      <c r="B643" s="11">
        <v>64.90338634587592</v>
      </c>
      <c r="C643" s="11">
        <v>438.5933077663319</v>
      </c>
      <c r="D643" s="11">
        <v>2.08618006993007</v>
      </c>
      <c r="E643" s="11">
        <v>7.510248251748253</v>
      </c>
      <c r="F643" s="11">
        <v>26444.44704902381</v>
      </c>
      <c r="G643" s="11">
        <v>12.73003080620729</v>
      </c>
      <c r="H643" s="11">
        <v>1356.1344</v>
      </c>
      <c r="I643" s="11">
        <v>1368.864430806207</v>
      </c>
      <c r="J643" s="11">
        <v>0.018</v>
      </c>
      <c r="K643" s="11">
        <v>0.3508287278369436</v>
      </c>
      <c r="L643" s="11">
        <v>0.524831034037252</v>
      </c>
      <c r="M643" s="11">
        <v>0.9565721606095066</v>
      </c>
      <c r="N643" s="11">
        <v>1.04539943893289</v>
      </c>
      <c r="O643" s="3" t="s">
        <v>310</v>
      </c>
      <c r="P643" s="3" t="s">
        <v>311</v>
      </c>
      <c r="Q643" s="10">
        <v>1</v>
      </c>
      <c r="R643" s="3" t="s">
        <v>312</v>
      </c>
      <c r="S643" s="11">
        <v>0.001485586557918053</v>
      </c>
      <c r="T643" s="11">
        <v>0.003098145507496385</v>
      </c>
      <c r="U643" s="11">
        <v>1.025093588239894</v>
      </c>
      <c r="V643" s="11">
        <v>1.66070785461993</v>
      </c>
    </row>
    <row r="644" spans="1:22" ht="18" customHeight="1">
      <c r="A644" s="11">
        <v>1414.075</v>
      </c>
      <c r="B644" s="11">
        <v>64.95893779086994</v>
      </c>
      <c r="C644" s="11">
        <v>438.6699169739601</v>
      </c>
      <c r="D644" s="11">
        <v>2.08760101010101</v>
      </c>
      <c r="E644" s="11">
        <v>7.515363636363636</v>
      </c>
      <c r="F644" s="11">
        <v>26449.06610749716</v>
      </c>
      <c r="G644" s="11">
        <v>12.74737808382117</v>
      </c>
      <c r="H644" s="11">
        <v>1356.1344</v>
      </c>
      <c r="I644" s="11">
        <v>1368.881778083821</v>
      </c>
      <c r="J644" s="11">
        <v>0.018</v>
      </c>
      <c r="K644" s="11">
        <v>0.3508898064450249</v>
      </c>
      <c r="L644" s="11">
        <v>0.5248308037864766</v>
      </c>
      <c r="M644" s="11">
        <v>0.9567477046392514</v>
      </c>
      <c r="N644" s="11">
        <v>1.04520762908656</v>
      </c>
      <c r="O644" s="3" t="s">
        <v>310</v>
      </c>
      <c r="P644" s="3" t="s">
        <v>311</v>
      </c>
      <c r="Q644" s="10">
        <v>1</v>
      </c>
      <c r="R644" s="3" t="s">
        <v>312</v>
      </c>
      <c r="S644" s="11">
        <v>0.001485313782299696</v>
      </c>
      <c r="T644" s="11">
        <v>0.003099687184416516</v>
      </c>
      <c r="U644" s="11">
        <v>1.026578902022194</v>
      </c>
      <c r="V644" s="11">
        <v>1.663807541804347</v>
      </c>
    </row>
    <row r="645" spans="1:22" ht="18" customHeight="1">
      <c r="A645" s="11">
        <v>1415.0375</v>
      </c>
      <c r="B645" s="11">
        <v>65.0144901700458</v>
      </c>
      <c r="C645" s="11">
        <v>438.7464282676139</v>
      </c>
      <c r="D645" s="11">
        <v>2.08902195027195</v>
      </c>
      <c r="E645" s="11">
        <v>7.520479020979021</v>
      </c>
      <c r="F645" s="11">
        <v>26453.67926236718</v>
      </c>
      <c r="G645" s="11">
        <v>12.76473717300022</v>
      </c>
      <c r="H645" s="11">
        <v>1356.1344</v>
      </c>
      <c r="I645" s="11">
        <v>1368.899137173</v>
      </c>
      <c r="J645" s="11">
        <v>0.018</v>
      </c>
      <c r="K645" s="11">
        <v>0.3509508065376817</v>
      </c>
      <c r="L645" s="11">
        <v>0.5248305733789261</v>
      </c>
      <c r="M645" s="11">
        <v>0.9569230230103828</v>
      </c>
      <c r="N645" s="11">
        <v>1.045016136046243</v>
      </c>
      <c r="O645" s="3" t="s">
        <v>310</v>
      </c>
      <c r="P645" s="3" t="s">
        <v>311</v>
      </c>
      <c r="Q645" s="10">
        <v>1</v>
      </c>
      <c r="R645" s="3" t="s">
        <v>312</v>
      </c>
      <c r="S645" s="11">
        <v>0.001485041457065524</v>
      </c>
      <c r="T645" s="11">
        <v>0.003101229026683282</v>
      </c>
      <c r="U645" s="11">
        <v>1.028063943479259</v>
      </c>
      <c r="V645" s="11">
        <v>1.66690877083103</v>
      </c>
    </row>
    <row r="646" spans="1:22" ht="18" customHeight="1">
      <c r="A646" s="11">
        <v>1416</v>
      </c>
      <c r="B646" s="11">
        <v>65.07004345379636</v>
      </c>
      <c r="C646" s="11">
        <v>438.8228416472931</v>
      </c>
      <c r="D646" s="11">
        <v>2.09044289044289</v>
      </c>
      <c r="E646" s="11">
        <v>7.525594405594406</v>
      </c>
      <c r="F646" s="11">
        <v>26458.28651363386</v>
      </c>
      <c r="G646" s="11">
        <v>12.78210807374444</v>
      </c>
      <c r="H646" s="11">
        <v>1356.1344</v>
      </c>
      <c r="I646" s="11">
        <v>1368.916508073744</v>
      </c>
      <c r="J646" s="11">
        <v>0.018</v>
      </c>
      <c r="K646" s="11">
        <v>0.351011728114914</v>
      </c>
      <c r="L646" s="11">
        <v>0.5248303428146005</v>
      </c>
      <c r="M646" s="11">
        <v>0.9570981157229005</v>
      </c>
      <c r="N646" s="11">
        <v>1.044824959502397</v>
      </c>
      <c r="O646" s="3" t="s">
        <v>310</v>
      </c>
      <c r="P646" s="3" t="s">
        <v>311</v>
      </c>
      <c r="Q646" s="10">
        <v>1</v>
      </c>
      <c r="R646" s="3" t="s">
        <v>312</v>
      </c>
      <c r="S646" s="11">
        <v>0.001484769581773357</v>
      </c>
      <c r="T646" s="11">
        <v>0.00310277103529256</v>
      </c>
      <c r="U646" s="11">
        <v>1.029548713061033</v>
      </c>
      <c r="V646" s="11">
        <v>1.670011541866322</v>
      </c>
    </row>
    <row r="647" spans="1:22" ht="18" customHeight="1">
      <c r="A647" s="11">
        <v>1416.9625</v>
      </c>
      <c r="B647" s="11">
        <v>65.1255976125146</v>
      </c>
      <c r="C647" s="11">
        <v>438.8991571129979</v>
      </c>
      <c r="D647" s="11">
        <v>2.091863830613831</v>
      </c>
      <c r="E647" s="11">
        <v>7.530709790209791</v>
      </c>
      <c r="F647" s="11">
        <v>26462.88786129721</v>
      </c>
      <c r="G647" s="11">
        <v>12.79949078605383</v>
      </c>
      <c r="H647" s="11">
        <v>1356.1344</v>
      </c>
      <c r="I647" s="11">
        <v>1368.933890786054</v>
      </c>
      <c r="J647" s="11">
        <v>0.018</v>
      </c>
      <c r="K647" s="11">
        <v>0.3510725711767217</v>
      </c>
      <c r="L647" s="11">
        <v>0.5248301120934997</v>
      </c>
      <c r="M647" s="11">
        <v>0.9572729827768047</v>
      </c>
      <c r="N647" s="11">
        <v>1.044634099146155</v>
      </c>
      <c r="O647" s="3" t="s">
        <v>310</v>
      </c>
      <c r="P647" s="3" t="s">
        <v>311</v>
      </c>
      <c r="Q647" s="10">
        <v>1</v>
      </c>
      <c r="R647" s="3" t="s">
        <v>312</v>
      </c>
      <c r="S647" s="11">
        <v>0.001484498155984299</v>
      </c>
      <c r="T647" s="11">
        <v>0.00310431321124457</v>
      </c>
      <c r="U647" s="11">
        <v>1.031033211217017</v>
      </c>
      <c r="V647" s="11">
        <v>1.673115855077567</v>
      </c>
    </row>
    <row r="648" spans="1:22" ht="18" customHeight="1">
      <c r="A648" s="11">
        <v>1417.925</v>
      </c>
      <c r="B648" s="11">
        <v>65.18115261659347</v>
      </c>
      <c r="C648" s="11">
        <v>438.9753746647282</v>
      </c>
      <c r="D648" s="11">
        <v>2.093284770784771</v>
      </c>
      <c r="E648" s="11">
        <v>7.535825174825175</v>
      </c>
      <c r="F648" s="11">
        <v>26467.48330535723</v>
      </c>
      <c r="G648" s="11">
        <v>12.81688530992839</v>
      </c>
      <c r="H648" s="11">
        <v>1356.1344</v>
      </c>
      <c r="I648" s="11">
        <v>1368.951285309928</v>
      </c>
      <c r="J648" s="11">
        <v>0.018</v>
      </c>
      <c r="K648" s="11">
        <v>0.3511333357231048</v>
      </c>
      <c r="L648" s="11">
        <v>0.5248298812156238</v>
      </c>
      <c r="M648" s="11">
        <v>0.9574476241720951</v>
      </c>
      <c r="N648" s="11">
        <v>1.044443554669322</v>
      </c>
      <c r="O648" s="3" t="s">
        <v>310</v>
      </c>
      <c r="P648" s="3" t="s">
        <v>311</v>
      </c>
      <c r="Q648" s="10">
        <v>1</v>
      </c>
      <c r="R648" s="3" t="s">
        <v>312</v>
      </c>
      <c r="S648" s="11">
        <v>0.001484227179259946</v>
      </c>
      <c r="T648" s="11">
        <v>0.003105855555538071</v>
      </c>
      <c r="U648" s="11">
        <v>1.032517438396277</v>
      </c>
      <c r="V648" s="11">
        <v>1.676221710633105</v>
      </c>
    </row>
    <row r="649" spans="1:22" ht="18" customHeight="1">
      <c r="A649" s="11">
        <v>1418.8875</v>
      </c>
      <c r="B649" s="11">
        <v>65.23670843642589</v>
      </c>
      <c r="C649" s="11">
        <v>439.0514943024841</v>
      </c>
      <c r="D649" s="11">
        <v>2.094705710955711</v>
      </c>
      <c r="E649" s="11">
        <v>7.54094055944056</v>
      </c>
      <c r="F649" s="11">
        <v>26472.07284581391</v>
      </c>
      <c r="G649" s="11">
        <v>12.83429164536813</v>
      </c>
      <c r="H649" s="11">
        <v>1356.1344</v>
      </c>
      <c r="I649" s="11">
        <v>1368.968691645368</v>
      </c>
      <c r="J649" s="11">
        <v>0.018</v>
      </c>
      <c r="K649" s="11">
        <v>0.3511940217540634</v>
      </c>
      <c r="L649" s="11">
        <v>0.5248296501809727</v>
      </c>
      <c r="M649" s="11">
        <v>0.9576220399087718</v>
      </c>
      <c r="N649" s="11">
        <v>1.044253325764375</v>
      </c>
      <c r="O649" s="3" t="s">
        <v>310</v>
      </c>
      <c r="P649" s="3" t="s">
        <v>311</v>
      </c>
      <c r="Q649" s="10">
        <v>1</v>
      </c>
      <c r="R649" s="3" t="s">
        <v>312</v>
      </c>
      <c r="S649" s="11">
        <v>0.001483956651162848</v>
      </c>
      <c r="T649" s="11">
        <v>0.003107398069171328</v>
      </c>
      <c r="U649" s="11">
        <v>1.03400139504744</v>
      </c>
      <c r="V649" s="11">
        <v>1.679329108702276</v>
      </c>
    </row>
    <row r="650" spans="1:22" ht="18" customHeight="1">
      <c r="A650" s="11">
        <v>1419.85</v>
      </c>
      <c r="B650" s="11">
        <v>65.29226504240476</v>
      </c>
      <c r="C650" s="11">
        <v>439.1275160262653</v>
      </c>
      <c r="D650" s="11">
        <v>2.096126651126651</v>
      </c>
      <c r="E650" s="11">
        <v>7.546055944055944</v>
      </c>
      <c r="F650" s="11">
        <v>26476.65648266725</v>
      </c>
      <c r="G650" s="11">
        <v>12.85170979237303</v>
      </c>
      <c r="H650" s="11">
        <v>1356.1344</v>
      </c>
      <c r="I650" s="11">
        <v>1368.986109792373</v>
      </c>
      <c r="J650" s="11">
        <v>0.018</v>
      </c>
      <c r="K650" s="11">
        <v>0.3512546292695974</v>
      </c>
      <c r="L650" s="11">
        <v>0.5248294189895465</v>
      </c>
      <c r="M650" s="11">
        <v>0.9577962299868347</v>
      </c>
      <c r="N650" s="11">
        <v>1.044063412124461</v>
      </c>
      <c r="O650" s="3" t="s">
        <v>310</v>
      </c>
      <c r="P650" s="3" t="s">
        <v>311</v>
      </c>
      <c r="Q650" s="10">
        <v>1</v>
      </c>
      <c r="R650" s="3" t="s">
        <v>312</v>
      </c>
      <c r="S650" s="11">
        <v>0.001483686571256509</v>
      </c>
      <c r="T650" s="11">
        <v>0.00310894075314212</v>
      </c>
      <c r="U650" s="11">
        <v>1.035485081618696</v>
      </c>
      <c r="V650" s="11">
        <v>1.682438049455419</v>
      </c>
    </row>
    <row r="651" spans="1:22" ht="18" customHeight="1">
      <c r="A651" s="11">
        <v>1420.8125</v>
      </c>
      <c r="B651" s="11">
        <v>65.34782240492312</v>
      </c>
      <c r="C651" s="11">
        <v>439.2034398360722</v>
      </c>
      <c r="D651" s="11">
        <v>2.097547591297591</v>
      </c>
      <c r="E651" s="11">
        <v>7.551171328671329</v>
      </c>
      <c r="F651" s="11">
        <v>26481.23421591728</v>
      </c>
      <c r="G651" s="11">
        <v>12.86913975094311</v>
      </c>
      <c r="H651" s="11">
        <v>1356.1344</v>
      </c>
      <c r="I651" s="11">
        <v>1369.003539750943</v>
      </c>
      <c r="J651" s="11">
        <v>0.018</v>
      </c>
      <c r="K651" s="11">
        <v>0.3513151582697069</v>
      </c>
      <c r="L651" s="11">
        <v>0.5248291876413451</v>
      </c>
      <c r="M651" s="11">
        <v>0.9579701944062844</v>
      </c>
      <c r="N651" s="11">
        <v>1.043873813443396</v>
      </c>
      <c r="O651" s="3" t="s">
        <v>310</v>
      </c>
      <c r="P651" s="3" t="s">
        <v>311</v>
      </c>
      <c r="Q651" s="10">
        <v>1</v>
      </c>
      <c r="R651" s="3" t="s">
        <v>312</v>
      </c>
      <c r="S651" s="11">
        <v>0.001483416939105387</v>
      </c>
      <c r="T651" s="11">
        <v>0.003110483608447738</v>
      </c>
      <c r="U651" s="11">
        <v>1.036968498557801</v>
      </c>
      <c r="V651" s="11">
        <v>1.685548533063866</v>
      </c>
    </row>
    <row r="652" spans="1:22" ht="18" customHeight="1">
      <c r="A652" s="11">
        <v>1421.775</v>
      </c>
      <c r="B652" s="11">
        <v>65.40338049437382</v>
      </c>
      <c r="C652" s="11">
        <v>439.2792657319047</v>
      </c>
      <c r="D652" s="11">
        <v>2.098968531468532</v>
      </c>
      <c r="E652" s="11">
        <v>7.556286713286714</v>
      </c>
      <c r="F652" s="11">
        <v>26485.80604556397</v>
      </c>
      <c r="G652" s="11">
        <v>12.88658152107836</v>
      </c>
      <c r="H652" s="11">
        <v>1356.1344</v>
      </c>
      <c r="I652" s="11">
        <v>1369.020981521078</v>
      </c>
      <c r="J652" s="11">
        <v>0.018</v>
      </c>
      <c r="K652" s="11">
        <v>0.3513756087543919</v>
      </c>
      <c r="L652" s="11">
        <v>0.5248289561363686</v>
      </c>
      <c r="M652" s="11">
        <v>0.9581439331671204</v>
      </c>
      <c r="N652" s="11">
        <v>1.043684529415664</v>
      </c>
      <c r="O652" s="3" t="s">
        <v>310</v>
      </c>
      <c r="P652" s="3" t="s">
        <v>311</v>
      </c>
      <c r="Q652" s="10">
        <v>1</v>
      </c>
      <c r="R652" s="3" t="s">
        <v>312</v>
      </c>
      <c r="S652" s="11">
        <v>0.001483147754274885</v>
      </c>
      <c r="T652" s="11">
        <v>0.00311202663608499</v>
      </c>
      <c r="U652" s="11">
        <v>1.038451646312076</v>
      </c>
      <c r="V652" s="11">
        <v>1.688660559699951</v>
      </c>
    </row>
    <row r="653" spans="1:22" ht="18" customHeight="1">
      <c r="A653" s="11">
        <v>1422.7375</v>
      </c>
      <c r="B653" s="11">
        <v>65.45893928114987</v>
      </c>
      <c r="C653" s="11">
        <v>439.3549937137626</v>
      </c>
      <c r="D653" s="11">
        <v>2.100389471639472</v>
      </c>
      <c r="E653" s="11">
        <v>7.561402097902098</v>
      </c>
      <c r="F653" s="11">
        <v>26490.37197160732</v>
      </c>
      <c r="G653" s="11">
        <v>12.90403510277877</v>
      </c>
      <c r="H653" s="11">
        <v>1356.1344</v>
      </c>
      <c r="I653" s="11">
        <v>1369.038435102779</v>
      </c>
      <c r="J653" s="11">
        <v>0.018</v>
      </c>
      <c r="K653" s="11">
        <v>0.3514359807236523</v>
      </c>
      <c r="L653" s="11">
        <v>0.5248287244746169</v>
      </c>
      <c r="M653" s="11">
        <v>0.9583174462693426</v>
      </c>
      <c r="N653" s="11">
        <v>1.043495559736416</v>
      </c>
      <c r="O653" s="3" t="s">
        <v>310</v>
      </c>
      <c r="P653" s="3" t="s">
        <v>311</v>
      </c>
      <c r="Q653" s="10">
        <v>1</v>
      </c>
      <c r="R653" s="3" t="s">
        <v>312</v>
      </c>
      <c r="S653" s="11">
        <v>0.001482879016331357</v>
      </c>
      <c r="T653" s="11">
        <v>0.003113569837050205</v>
      </c>
      <c r="U653" s="11">
        <v>1.039934525328408</v>
      </c>
      <c r="V653" s="11">
        <v>1.691774129537001</v>
      </c>
    </row>
    <row r="654" spans="1:22" ht="18" customHeight="1">
      <c r="A654" s="11">
        <v>1423.7</v>
      </c>
      <c r="B654" s="11">
        <v>65.51449873564412</v>
      </c>
      <c r="C654" s="11">
        <v>439.430623781646</v>
      </c>
      <c r="D654" s="11">
        <v>2.101810411810412</v>
      </c>
      <c r="E654" s="11">
        <v>7.566517482517483</v>
      </c>
      <c r="F654" s="11">
        <v>26494.93199404734</v>
      </c>
      <c r="G654" s="11">
        <v>12.92150049604436</v>
      </c>
      <c r="H654" s="11">
        <v>1356.1344</v>
      </c>
      <c r="I654" s="11">
        <v>1369.055900496044</v>
      </c>
      <c r="J654" s="11">
        <v>0.018</v>
      </c>
      <c r="K654" s="11">
        <v>0.3514962741774881</v>
      </c>
      <c r="L654" s="11">
        <v>0.5248284926560901</v>
      </c>
      <c r="M654" s="11">
        <v>0.958490733712951</v>
      </c>
      <c r="N654" s="11">
        <v>1.043306904101464</v>
      </c>
      <c r="O654" s="3" t="s">
        <v>310</v>
      </c>
      <c r="P654" s="3" t="s">
        <v>311</v>
      </c>
      <c r="Q654" s="10">
        <v>1</v>
      </c>
      <c r="R654" s="3" t="s">
        <v>312</v>
      </c>
      <c r="S654" s="11">
        <v>0.001482610724842101</v>
      </c>
      <c r="T654" s="11">
        <v>0.003115113212339234</v>
      </c>
      <c r="U654" s="11">
        <v>1.04141713605325</v>
      </c>
      <c r="V654" s="11">
        <v>1.69488924274934</v>
      </c>
    </row>
    <row r="655" spans="1:22" ht="18" customHeight="1">
      <c r="A655" s="11">
        <v>1424.6625</v>
      </c>
      <c r="B655" s="11">
        <v>65.57005882824959</v>
      </c>
      <c r="C655" s="11">
        <v>439.5061559355549</v>
      </c>
      <c r="D655" s="11">
        <v>2.103231351981352</v>
      </c>
      <c r="E655" s="11">
        <v>7.571632867132868</v>
      </c>
      <c r="F655" s="11">
        <v>26499.48611288403</v>
      </c>
      <c r="G655" s="11">
        <v>12.93897770087512</v>
      </c>
      <c r="H655" s="11">
        <v>1356.1344</v>
      </c>
      <c r="I655" s="11">
        <v>1369.073377700875</v>
      </c>
      <c r="J655" s="11">
        <v>0.018</v>
      </c>
      <c r="K655" s="11">
        <v>0.3515564891158994</v>
      </c>
      <c r="L655" s="11">
        <v>0.5248282606807881</v>
      </c>
      <c r="M655" s="11">
        <v>0.958663795497946</v>
      </c>
      <c r="N655" s="11">
        <v>1.043118562207289</v>
      </c>
      <c r="O655" s="3" t="s">
        <v>310</v>
      </c>
      <c r="P655" s="3" t="s">
        <v>311</v>
      </c>
      <c r="Q655" s="10">
        <v>1</v>
      </c>
      <c r="R655" s="3" t="s">
        <v>312</v>
      </c>
      <c r="S655" s="11">
        <v>0.001482342879375361</v>
      </c>
      <c r="T655" s="11">
        <v>0.003116656762947452</v>
      </c>
      <c r="U655" s="11">
        <v>1.042899478932625</v>
      </c>
      <c r="V655" s="11">
        <v>1.698005899512288</v>
      </c>
    </row>
    <row r="656" spans="1:22" ht="18" customHeight="1">
      <c r="A656" s="11">
        <v>1425.625</v>
      </c>
      <c r="B656" s="11">
        <v>65.62561952935917</v>
      </c>
      <c r="C656" s="11">
        <v>439.5815901754895</v>
      </c>
      <c r="D656" s="11">
        <v>2.104652292152292</v>
      </c>
      <c r="E656" s="11">
        <v>7.576748251748253</v>
      </c>
      <c r="F656" s="11">
        <v>26504.03432811739</v>
      </c>
      <c r="G656" s="11">
        <v>12.95646671727105</v>
      </c>
      <c r="H656" s="11">
        <v>1356.1344</v>
      </c>
      <c r="I656" s="11">
        <v>1369.090866717271</v>
      </c>
      <c r="J656" s="11">
        <v>0.018</v>
      </c>
      <c r="K656" s="11">
        <v>0.3516166255388862</v>
      </c>
      <c r="L656" s="11">
        <v>0.5248280285487109</v>
      </c>
      <c r="M656" s="11">
        <v>0.9588366316243274</v>
      </c>
      <c r="N656" s="11">
        <v>1.04293053375103</v>
      </c>
      <c r="O656" s="3" t="s">
        <v>310</v>
      </c>
      <c r="P656" s="3" t="s">
        <v>311</v>
      </c>
      <c r="Q656" s="10">
        <v>1</v>
      </c>
      <c r="R656" s="3" t="s">
        <v>312</v>
      </c>
      <c r="S656" s="11">
        <v>0.00148207547950032</v>
      </c>
      <c r="T656" s="11">
        <v>0.003118200489869763</v>
      </c>
      <c r="U656" s="11">
        <v>1.044381554412125</v>
      </c>
      <c r="V656" s="11">
        <v>1.701124100002158</v>
      </c>
    </row>
    <row r="657" spans="1:22" ht="18" customHeight="1">
      <c r="A657" s="11">
        <v>1426.5875</v>
      </c>
      <c r="B657" s="11">
        <v>65.68118080936584</v>
      </c>
      <c r="C657" s="11">
        <v>439.6569265014494</v>
      </c>
      <c r="D657" s="11">
        <v>2.106073232323233</v>
      </c>
      <c r="E657" s="11">
        <v>7.581863636363638</v>
      </c>
      <c r="F657" s="11">
        <v>26508.57663974741</v>
      </c>
      <c r="G657" s="11">
        <v>12.97396754523215</v>
      </c>
      <c r="H657" s="11">
        <v>1356.1344</v>
      </c>
      <c r="I657" s="11">
        <v>1369.108367545232</v>
      </c>
      <c r="J657" s="11">
        <v>0.018</v>
      </c>
      <c r="K657" s="11">
        <v>0.3516766834464484</v>
      </c>
      <c r="L657" s="11">
        <v>0.5248277962598588</v>
      </c>
      <c r="M657" s="11">
        <v>0.959009242092095</v>
      </c>
      <c r="N657" s="11">
        <v>1.042742818430491</v>
      </c>
      <c r="O657" s="3" t="s">
        <v>310</v>
      </c>
      <c r="P657" s="3" t="s">
        <v>311</v>
      </c>
      <c r="Q657" s="10">
        <v>1</v>
      </c>
      <c r="R657" s="3" t="s">
        <v>312</v>
      </c>
      <c r="S657" s="11">
        <v>0.001481808524787103</v>
      </c>
      <c r="T657" s="11">
        <v>0.003119744394100601</v>
      </c>
      <c r="U657" s="11">
        <v>1.045863362936913</v>
      </c>
      <c r="V657" s="11">
        <v>1.704243844396258</v>
      </c>
    </row>
    <row r="658" spans="1:22" ht="18" customHeight="1">
      <c r="A658" s="11">
        <v>1427.55</v>
      </c>
      <c r="B658" s="11">
        <v>65.73674263866251</v>
      </c>
      <c r="C658" s="11">
        <v>439.7321649134349</v>
      </c>
      <c r="D658" s="11">
        <v>2.107494172494173</v>
      </c>
      <c r="E658" s="11">
        <v>7.586979020979022</v>
      </c>
      <c r="F658" s="11">
        <v>26513.1130477741</v>
      </c>
      <c r="G658" s="11">
        <v>12.99148018475843</v>
      </c>
      <c r="H658" s="11">
        <v>1356.1344</v>
      </c>
      <c r="I658" s="11">
        <v>1369.125880184758</v>
      </c>
      <c r="J658" s="11">
        <v>0.018</v>
      </c>
      <c r="K658" s="11">
        <v>0.351736662838586</v>
      </c>
      <c r="L658" s="11">
        <v>0.5248275638142313</v>
      </c>
      <c r="M658" s="11">
        <v>0.9591816269012491</v>
      </c>
      <c r="N658" s="11">
        <v>1.042555415944131</v>
      </c>
      <c r="O658" s="3" t="s">
        <v>310</v>
      </c>
      <c r="P658" s="3" t="s">
        <v>311</v>
      </c>
      <c r="Q658" s="10">
        <v>1</v>
      </c>
      <c r="R658" s="3" t="s">
        <v>312</v>
      </c>
      <c r="S658" s="11">
        <v>0.001481542014806774</v>
      </c>
      <c r="T658" s="11">
        <v>0.003121288476633934</v>
      </c>
      <c r="U658" s="11">
        <v>1.047344904951719</v>
      </c>
      <c r="V658" s="11">
        <v>1.707365132872892</v>
      </c>
    </row>
    <row r="659" spans="1:22" ht="18" customHeight="1">
      <c r="A659" s="11">
        <v>1428.5125</v>
      </c>
      <c r="B659" s="11">
        <v>65.79230498764214</v>
      </c>
      <c r="C659" s="11">
        <v>439.807305411446</v>
      </c>
      <c r="D659" s="11">
        <v>2.108915112665113</v>
      </c>
      <c r="E659" s="11">
        <v>7.592094405594406</v>
      </c>
      <c r="F659" s="11">
        <v>26517.64355219746</v>
      </c>
      <c r="G659" s="11">
        <v>13.00900463584987</v>
      </c>
      <c r="H659" s="11">
        <v>1356.1344</v>
      </c>
      <c r="I659" s="11">
        <v>1369.14340463585</v>
      </c>
      <c r="J659" s="11">
        <v>0.018</v>
      </c>
      <c r="K659" s="11">
        <v>0.3517965637152992</v>
      </c>
      <c r="L659" s="11">
        <v>0.5248273312118287</v>
      </c>
      <c r="M659" s="11">
        <v>0.9593537860517896</v>
      </c>
      <c r="N659" s="11">
        <v>1.042368325991071</v>
      </c>
      <c r="O659" s="3" t="s">
        <v>310</v>
      </c>
      <c r="P659" s="3" t="s">
        <v>311</v>
      </c>
      <c r="Q659" s="10">
        <v>1</v>
      </c>
      <c r="R659" s="3" t="s">
        <v>312</v>
      </c>
      <c r="S659" s="11">
        <v>0.001481275949131331</v>
      </c>
      <c r="T659" s="11">
        <v>0.003122832738463267</v>
      </c>
      <c r="U659" s="11">
        <v>1.048826180900851</v>
      </c>
      <c r="V659" s="11">
        <v>1.710487965611356</v>
      </c>
    </row>
    <row r="660" spans="1:22" ht="18" customHeight="1">
      <c r="A660" s="11">
        <v>1429.475</v>
      </c>
      <c r="B660" s="11">
        <v>65.84786782669764</v>
      </c>
      <c r="C660" s="11">
        <v>439.8823479954826</v>
      </c>
      <c r="D660" s="11">
        <v>2.110336052836053</v>
      </c>
      <c r="E660" s="11">
        <v>7.597209790209791</v>
      </c>
      <c r="F660" s="11">
        <v>26522.16815301748</v>
      </c>
      <c r="G660" s="11">
        <v>13.02654089850649</v>
      </c>
      <c r="H660" s="11">
        <v>1356.1344</v>
      </c>
      <c r="I660" s="11">
        <v>1369.160940898506</v>
      </c>
      <c r="J660" s="11">
        <v>0.018</v>
      </c>
      <c r="K660" s="11">
        <v>0.3518563860765876</v>
      </c>
      <c r="L660" s="11">
        <v>0.524827098452651</v>
      </c>
      <c r="M660" s="11">
        <v>0.9595257195437162</v>
      </c>
      <c r="N660" s="11">
        <v>1.042181548271088</v>
      </c>
      <c r="O660" s="3" t="s">
        <v>310</v>
      </c>
      <c r="P660" s="3" t="s">
        <v>311</v>
      </c>
      <c r="Q660" s="10">
        <v>1</v>
      </c>
      <c r="R660" s="3" t="s">
        <v>312</v>
      </c>
      <c r="S660" s="11">
        <v>0.00148101032733371</v>
      </c>
      <c r="T660" s="11">
        <v>0.003124377180581642</v>
      </c>
      <c r="U660" s="11">
        <v>1.050307191228185</v>
      </c>
      <c r="V660" s="11">
        <v>1.713612342791937</v>
      </c>
    </row>
    <row r="661" spans="1:22" ht="18" customHeight="1">
      <c r="A661" s="11">
        <v>1430.4375</v>
      </c>
      <c r="B661" s="11">
        <v>65.90343112622199</v>
      </c>
      <c r="C661" s="11">
        <v>439.9572926655448</v>
      </c>
      <c r="D661" s="11">
        <v>2.111756993006993</v>
      </c>
      <c r="E661" s="11">
        <v>7.602325174825176</v>
      </c>
      <c r="F661" s="11">
        <v>26526.68685023418</v>
      </c>
      <c r="G661" s="11">
        <v>13.04408897272827</v>
      </c>
      <c r="H661" s="11">
        <v>1356.1344</v>
      </c>
      <c r="I661" s="11">
        <v>1369.178488972728</v>
      </c>
      <c r="J661" s="11">
        <v>0.018</v>
      </c>
      <c r="K661" s="11">
        <v>0.3519161299224517</v>
      </c>
      <c r="L661" s="11">
        <v>0.5248268655366982</v>
      </c>
      <c r="M661" s="11">
        <v>0.9596974273770296</v>
      </c>
      <c r="N661" s="11">
        <v>1.041995082484614</v>
      </c>
      <c r="O661" s="3" t="s">
        <v>310</v>
      </c>
      <c r="P661" s="3" t="s">
        <v>311</v>
      </c>
      <c r="Q661" s="10">
        <v>1</v>
      </c>
      <c r="R661" s="3" t="s">
        <v>312</v>
      </c>
      <c r="S661" s="11">
        <v>0.001480745148987776</v>
      </c>
      <c r="T661" s="11">
        <v>0.003125921803981645</v>
      </c>
      <c r="U661" s="11">
        <v>1.051787936377172</v>
      </c>
      <c r="V661" s="11">
        <v>1.716738264595919</v>
      </c>
    </row>
    <row r="662" spans="1:22" ht="18" customHeight="1">
      <c r="A662" s="11">
        <v>1431.4</v>
      </c>
      <c r="B662" s="11">
        <v>65.95899485660807</v>
      </c>
      <c r="C662" s="11">
        <v>440.0321394216323</v>
      </c>
      <c r="D662" s="11">
        <v>2.113177933177933</v>
      </c>
      <c r="E662" s="11">
        <v>7.607440559440561</v>
      </c>
      <c r="F662" s="11">
        <v>26531.19964384754</v>
      </c>
      <c r="G662" s="11">
        <v>13.06164885851523</v>
      </c>
      <c r="H662" s="11">
        <v>1356.1344</v>
      </c>
      <c r="I662" s="11">
        <v>1369.196048858515</v>
      </c>
      <c r="J662" s="11">
        <v>0.018</v>
      </c>
      <c r="K662" s="11">
        <v>0.3519757952528912</v>
      </c>
      <c r="L662" s="11">
        <v>0.5248266324639701</v>
      </c>
      <c r="M662" s="11">
        <v>0.9598689095517292</v>
      </c>
      <c r="N662" s="11">
        <v>1.041808928332737</v>
      </c>
      <c r="O662" s="3" t="s">
        <v>310</v>
      </c>
      <c r="P662" s="3" t="s">
        <v>311</v>
      </c>
      <c r="Q662" s="10">
        <v>1</v>
      </c>
      <c r="R662" s="3" t="s">
        <v>312</v>
      </c>
      <c r="S662" s="11">
        <v>0.001480480413668328</v>
      </c>
      <c r="T662" s="11">
        <v>0.003127466609655404</v>
      </c>
      <c r="U662" s="11">
        <v>1.053268416790841</v>
      </c>
      <c r="V662" s="11">
        <v>1.719865731205574</v>
      </c>
    </row>
    <row r="663" spans="1:22" ht="18" customHeight="1">
      <c r="A663" s="11">
        <v>1432.3625</v>
      </c>
      <c r="B663" s="11">
        <v>66.01455898824889</v>
      </c>
      <c r="C663" s="11">
        <v>440.1068882637455</v>
      </c>
      <c r="D663" s="11">
        <v>2.114598873348874</v>
      </c>
      <c r="E663" s="11">
        <v>7.612555944055945</v>
      </c>
      <c r="F663" s="11">
        <v>26535.70653385757</v>
      </c>
      <c r="G663" s="11">
        <v>13.07922055586735</v>
      </c>
      <c r="H663" s="11">
        <v>1356.1344</v>
      </c>
      <c r="I663" s="11">
        <v>1369.213620555867</v>
      </c>
      <c r="J663" s="11">
        <v>0.018</v>
      </c>
      <c r="K663" s="11">
        <v>0.3520353820679061</v>
      </c>
      <c r="L663" s="11">
        <v>0.5248263992344669</v>
      </c>
      <c r="M663" s="11">
        <v>0.9600401660678151</v>
      </c>
      <c r="N663" s="11">
        <v>1.041623085517197</v>
      </c>
      <c r="O663" s="3" t="s">
        <v>310</v>
      </c>
      <c r="P663" s="3" t="s">
        <v>311</v>
      </c>
      <c r="Q663" s="10">
        <v>1</v>
      </c>
      <c r="R663" s="3" t="s">
        <v>312</v>
      </c>
      <c r="S663" s="11">
        <v>0.001480216120951093</v>
      </c>
      <c r="T663" s="11">
        <v>0.003129011598594597</v>
      </c>
      <c r="U663" s="11">
        <v>1.054748632911792</v>
      </c>
      <c r="V663" s="11">
        <v>1.722994742804169</v>
      </c>
    </row>
    <row r="664" spans="1:22" ht="18" customHeight="1">
      <c r="A664" s="11">
        <v>1433.325</v>
      </c>
      <c r="B664" s="11">
        <v>66.07012349153733</v>
      </c>
      <c r="C664" s="11">
        <v>440.181539191884</v>
      </c>
      <c r="D664" s="11">
        <v>2.116019813519814</v>
      </c>
      <c r="E664" s="11">
        <v>7.61767132867133</v>
      </c>
      <c r="F664" s="11">
        <v>26540.20752026425</v>
      </c>
      <c r="G664" s="11">
        <v>13.09680406478465</v>
      </c>
      <c r="H664" s="11">
        <v>1356.1344</v>
      </c>
      <c r="I664" s="11">
        <v>1369.231204064785</v>
      </c>
      <c r="J664" s="11">
        <v>0.018</v>
      </c>
      <c r="K664" s="11">
        <v>0.3520948903674963</v>
      </c>
      <c r="L664" s="11">
        <v>0.5248261658481886</v>
      </c>
      <c r="M664" s="11">
        <v>0.9602111969252868</v>
      </c>
      <c r="N664" s="11">
        <v>1.041437553740387</v>
      </c>
      <c r="O664" s="3" t="s">
        <v>310</v>
      </c>
      <c r="P664" s="3" t="s">
        <v>311</v>
      </c>
      <c r="Q664" s="10">
        <v>1</v>
      </c>
      <c r="R664" s="3" t="s">
        <v>312</v>
      </c>
      <c r="S664" s="11">
        <v>0.001479952270412725</v>
      </c>
      <c r="T664" s="11">
        <v>0.003130556771790451</v>
      </c>
      <c r="U664" s="11">
        <v>1.056228585182204</v>
      </c>
      <c r="V664" s="11">
        <v>1.72612529957596</v>
      </c>
    </row>
    <row r="665" spans="1:22" ht="18" customHeight="1">
      <c r="A665" s="11">
        <v>1434.2875</v>
      </c>
      <c r="B665" s="11">
        <v>66.12568833686636</v>
      </c>
      <c r="C665" s="11">
        <v>440.2560922060483</v>
      </c>
      <c r="D665" s="11">
        <v>2.117440753690754</v>
      </c>
      <c r="E665" s="11">
        <v>7.622786713286713</v>
      </c>
      <c r="F665" s="11">
        <v>26544.70260306762</v>
      </c>
      <c r="G665" s="11">
        <v>13.11439938526712</v>
      </c>
      <c r="H665" s="11">
        <v>1356.1344</v>
      </c>
      <c r="I665" s="11">
        <v>1369.248799385267</v>
      </c>
      <c r="J665" s="11">
        <v>0.018</v>
      </c>
      <c r="K665" s="11">
        <v>0.3521543201516621</v>
      </c>
      <c r="L665" s="11">
        <v>0.5248259323051352</v>
      </c>
      <c r="M665" s="11">
        <v>0.9603820021241455</v>
      </c>
      <c r="N665" s="11">
        <v>1.041252332705349</v>
      </c>
      <c r="O665" s="3" t="s">
        <v>310</v>
      </c>
      <c r="P665" s="3" t="s">
        <v>311</v>
      </c>
      <c r="Q665" s="10">
        <v>1</v>
      </c>
      <c r="R665" s="3" t="s">
        <v>312</v>
      </c>
      <c r="S665" s="11">
        <v>0.00147968886163034</v>
      </c>
      <c r="T665" s="11">
        <v>0.003132102130232765</v>
      </c>
      <c r="U665" s="11">
        <v>1.057708274043835</v>
      </c>
      <c r="V665" s="11">
        <v>1.729257401706192</v>
      </c>
    </row>
    <row r="666" spans="1:22" ht="18" customHeight="1">
      <c r="A666" s="11">
        <v>1435.25</v>
      </c>
      <c r="B666" s="11">
        <v>66.18125349462893</v>
      </c>
      <c r="C666" s="11">
        <v>440.330547306238</v>
      </c>
      <c r="D666" s="11">
        <v>2.118861693861694</v>
      </c>
      <c r="E666" s="11">
        <v>7.627902097902099</v>
      </c>
      <c r="F666" s="11">
        <v>26549.19178226765</v>
      </c>
      <c r="G666" s="11">
        <v>13.13200651731476</v>
      </c>
      <c r="H666" s="11">
        <v>1356.1344</v>
      </c>
      <c r="I666" s="11">
        <v>1369.266406517315</v>
      </c>
      <c r="J666" s="11">
        <v>0.018</v>
      </c>
      <c r="K666" s="11">
        <v>0.3522136714204035</v>
      </c>
      <c r="L666" s="11">
        <v>0.5248256986053066</v>
      </c>
      <c r="M666" s="11">
        <v>0.9605525816643907</v>
      </c>
      <c r="N666" s="11">
        <v>1.041067422115775</v>
      </c>
      <c r="O666" s="3" t="s">
        <v>310</v>
      </c>
      <c r="P666" s="3" t="s">
        <v>311</v>
      </c>
      <c r="Q666" s="10">
        <v>1</v>
      </c>
      <c r="R666" s="3" t="s">
        <v>312</v>
      </c>
      <c r="S666" s="11">
        <v>0.001479425894184292</v>
      </c>
      <c r="T666" s="11">
        <v>0.003133647674915791</v>
      </c>
      <c r="U666" s="11">
        <v>1.059187699938019</v>
      </c>
      <c r="V666" s="11">
        <v>1.732391049381108</v>
      </c>
    </row>
    <row r="667" spans="1:22" ht="18" customHeight="1">
      <c r="A667" s="11">
        <v>1436.2125</v>
      </c>
      <c r="B667" s="11">
        <v>66.23681893521797</v>
      </c>
      <c r="C667" s="11">
        <v>440.4049044924533</v>
      </c>
      <c r="D667" s="11">
        <v>2.120282634032634</v>
      </c>
      <c r="E667" s="11">
        <v>7.633017482517483</v>
      </c>
      <c r="F667" s="11">
        <v>26553.67505786435</v>
      </c>
      <c r="G667" s="11">
        <v>13.14962546092757</v>
      </c>
      <c r="H667" s="11">
        <v>1356.1344</v>
      </c>
      <c r="I667" s="11">
        <v>1369.284025460928</v>
      </c>
      <c r="J667" s="11">
        <v>0.018</v>
      </c>
      <c r="K667" s="11">
        <v>0.3522729441737202</v>
      </c>
      <c r="L667" s="11">
        <v>0.5248254647487027</v>
      </c>
      <c r="M667" s="11">
        <v>0.9607229355460221</v>
      </c>
      <c r="N667" s="11">
        <v>1.040882821676007</v>
      </c>
      <c r="O667" s="3" t="s">
        <v>310</v>
      </c>
      <c r="P667" s="3" t="s">
        <v>311</v>
      </c>
      <c r="Q667" s="10">
        <v>1</v>
      </c>
      <c r="R667" s="3" t="s">
        <v>312</v>
      </c>
      <c r="S667" s="11">
        <v>0.001479163367650768</v>
      </c>
      <c r="T667" s="11">
        <v>0.003135193406822567</v>
      </c>
      <c r="U667" s="11">
        <v>1.06066686330567</v>
      </c>
      <c r="V667" s="11">
        <v>1.735526242787931</v>
      </c>
    </row>
    <row r="668" spans="1:22" ht="18" customHeight="1">
      <c r="A668" s="11">
        <v>1437.175</v>
      </c>
      <c r="B668" s="11">
        <v>66.2923846290264</v>
      </c>
      <c r="C668" s="11">
        <v>440.479163764694</v>
      </c>
      <c r="D668" s="11">
        <v>2.121703574203575</v>
      </c>
      <c r="E668" s="11">
        <v>7.638132867132868</v>
      </c>
      <c r="F668" s="11">
        <v>26558.15242985771</v>
      </c>
      <c r="G668" s="11">
        <v>13.16725621610555</v>
      </c>
      <c r="H668" s="11">
        <v>1356.1344</v>
      </c>
      <c r="I668" s="11">
        <v>1369.301656216105</v>
      </c>
      <c r="J668" s="11">
        <v>0.018</v>
      </c>
      <c r="K668" s="11">
        <v>0.3523321384116124</v>
      </c>
      <c r="L668" s="11">
        <v>0.5248252307353239</v>
      </c>
      <c r="M668" s="11">
        <v>0.9608930637690397</v>
      </c>
      <c r="N668" s="11">
        <v>1.040698531091031</v>
      </c>
      <c r="O668" s="3" t="s">
        <v>310</v>
      </c>
      <c r="P668" s="3" t="s">
        <v>311</v>
      </c>
      <c r="Q668" s="10">
        <v>1</v>
      </c>
      <c r="R668" s="3" t="s">
        <v>312</v>
      </c>
      <c r="S668" s="11">
        <v>0.001478901281613814</v>
      </c>
      <c r="T668" s="11">
        <v>0.003136739326950382</v>
      </c>
      <c r="U668" s="11">
        <v>1.062145764587284</v>
      </c>
      <c r="V668" s="11">
        <v>1.738662982114881</v>
      </c>
    </row>
    <row r="669" spans="1:22" ht="18" customHeight="1">
      <c r="A669" s="11">
        <v>1438.1375</v>
      </c>
      <c r="B669" s="11">
        <v>66.34795054644718</v>
      </c>
      <c r="C669" s="11">
        <v>440.5533251229602</v>
      </c>
      <c r="D669" s="11">
        <v>2.123124514374514</v>
      </c>
      <c r="E669" s="11">
        <v>7.643248251748251</v>
      </c>
      <c r="F669" s="11">
        <v>26562.62389824774</v>
      </c>
      <c r="G669" s="11">
        <v>13.1848987828487</v>
      </c>
      <c r="H669" s="11">
        <v>1356.1344</v>
      </c>
      <c r="I669" s="11">
        <v>1369.319298782849</v>
      </c>
      <c r="J669" s="11">
        <v>0.018</v>
      </c>
      <c r="K669" s="11">
        <v>0.35239125413408</v>
      </c>
      <c r="L669" s="11">
        <v>0.5248249965651698</v>
      </c>
      <c r="M669" s="11">
        <v>0.9610629663334437</v>
      </c>
      <c r="N669" s="11">
        <v>1.04051455006648</v>
      </c>
      <c r="O669" s="3" t="s">
        <v>310</v>
      </c>
      <c r="P669" s="3" t="s">
        <v>311</v>
      </c>
      <c r="Q669" s="10">
        <v>1</v>
      </c>
      <c r="R669" s="3" t="s">
        <v>312</v>
      </c>
      <c r="S669" s="11">
        <v>0.001478639635650993</v>
      </c>
      <c r="T669" s="11">
        <v>0.003138285436280416</v>
      </c>
      <c r="U669" s="11">
        <v>1.063624404222935</v>
      </c>
      <c r="V669" s="11">
        <v>1.741801267551162</v>
      </c>
    </row>
    <row r="670" spans="1:22" ht="18" customHeight="1">
      <c r="A670" s="11">
        <v>1439.1</v>
      </c>
      <c r="B670" s="11">
        <v>66.40351665787325</v>
      </c>
      <c r="C670" s="11">
        <v>440.6273885672521</v>
      </c>
      <c r="D670" s="11">
        <v>2.124545454545455</v>
      </c>
      <c r="E670" s="11">
        <v>7.648363636363638</v>
      </c>
      <c r="F670" s="11">
        <v>26567.08946303444</v>
      </c>
      <c r="G670" s="11">
        <v>13.20255316115703</v>
      </c>
      <c r="H670" s="11">
        <v>1356.1344</v>
      </c>
      <c r="I670" s="11">
        <v>1369.336953161157</v>
      </c>
      <c r="J670" s="11">
        <v>0.018</v>
      </c>
      <c r="K670" s="11">
        <v>0.352450291341123</v>
      </c>
      <c r="L670" s="11">
        <v>0.5248247622382406</v>
      </c>
      <c r="M670" s="11">
        <v>0.961232643239234</v>
      </c>
      <c r="N670" s="11">
        <v>1.040330878308632</v>
      </c>
      <c r="O670" s="3" t="s">
        <v>310</v>
      </c>
      <c r="P670" s="3" t="s">
        <v>311</v>
      </c>
      <c r="Q670" s="10">
        <v>1</v>
      </c>
      <c r="R670" s="3" t="s">
        <v>312</v>
      </c>
      <c r="S670" s="11">
        <v>0.001478378429348182</v>
      </c>
      <c r="T670" s="11">
        <v>0.003139831735809095</v>
      </c>
      <c r="U670" s="11">
        <v>1.065102782652283</v>
      </c>
      <c r="V670" s="11">
        <v>1.744941099286971</v>
      </c>
    </row>
    <row r="671" spans="1:22" ht="18" customHeight="1">
      <c r="A671" s="11">
        <v>1440.0625</v>
      </c>
      <c r="B671" s="11">
        <v>66.45908293369752</v>
      </c>
      <c r="C671" s="11">
        <v>440.7013540975693</v>
      </c>
      <c r="D671" s="11">
        <v>2.125966394716395</v>
      </c>
      <c r="E671" s="11">
        <v>7.653479020979021</v>
      </c>
      <c r="F671" s="11">
        <v>26571.5491242178</v>
      </c>
      <c r="G671" s="11">
        <v>13.22021935103052</v>
      </c>
      <c r="H671" s="11">
        <v>1356.1344</v>
      </c>
      <c r="I671" s="11">
        <v>1369.35461935103</v>
      </c>
      <c r="J671" s="11">
        <v>0.018</v>
      </c>
      <c r="K671" s="11">
        <v>0.3525092500327414</v>
      </c>
      <c r="L671" s="11">
        <v>0.5248245277545363</v>
      </c>
      <c r="M671" s="11">
        <v>0.9614020944864106</v>
      </c>
      <c r="N671" s="11">
        <v>1.040147515524406</v>
      </c>
      <c r="O671" s="3" t="s">
        <v>310</v>
      </c>
      <c r="P671" s="3" t="s">
        <v>311</v>
      </c>
      <c r="Q671" s="10">
        <v>1</v>
      </c>
      <c r="R671" s="3" t="s">
        <v>312</v>
      </c>
      <c r="S671" s="11">
        <v>0.00147811766228478</v>
      </c>
      <c r="T671" s="11">
        <v>0.003141378226516723</v>
      </c>
      <c r="U671" s="11">
        <v>1.066580900314568</v>
      </c>
      <c r="V671" s="11">
        <v>1.748082477513488</v>
      </c>
    </row>
    <row r="672" spans="1:22" ht="18" customHeight="1">
      <c r="A672" s="11">
        <v>1441.025</v>
      </c>
      <c r="B672" s="11">
        <v>66.51464934431299</v>
      </c>
      <c r="C672" s="11">
        <v>440.7752217139123</v>
      </c>
      <c r="D672" s="11">
        <v>2.127387334887335</v>
      </c>
      <c r="E672" s="11">
        <v>7.658594405594406</v>
      </c>
      <c r="F672" s="11">
        <v>26576.00288179784</v>
      </c>
      <c r="G672" s="11">
        <v>13.23789735246919</v>
      </c>
      <c r="H672" s="11">
        <v>1356.1344</v>
      </c>
      <c r="I672" s="11">
        <v>1369.372297352469</v>
      </c>
      <c r="J672" s="11">
        <v>0.018</v>
      </c>
      <c r="K672" s="11">
        <v>0.3525681302089355</v>
      </c>
      <c r="L672" s="11">
        <v>0.5248242931140568</v>
      </c>
      <c r="M672" s="11">
        <v>0.9615713200749741</v>
      </c>
      <c r="N672" s="11">
        <v>1.039964461421363</v>
      </c>
      <c r="O672" s="3" t="s">
        <v>310</v>
      </c>
      <c r="P672" s="3" t="s">
        <v>311</v>
      </c>
      <c r="Q672" s="10">
        <v>1</v>
      </c>
      <c r="R672" s="3" t="s">
        <v>312</v>
      </c>
      <c r="S672" s="11">
        <v>0.001477857334048027</v>
      </c>
      <c r="T672" s="11">
        <v>0.003142924909397894</v>
      </c>
      <c r="U672" s="11">
        <v>1.068058757648616</v>
      </c>
      <c r="V672" s="11">
        <v>1.751225402422885</v>
      </c>
    </row>
    <row r="673" spans="1:22" ht="18" customHeight="1">
      <c r="A673" s="11">
        <v>1441.9875</v>
      </c>
      <c r="B673" s="11">
        <v>66.57021586011254</v>
      </c>
      <c r="C673" s="11">
        <v>440.8489914162807</v>
      </c>
      <c r="D673" s="11">
        <v>2.128808275058275</v>
      </c>
      <c r="E673" s="11">
        <v>7.663709790209791</v>
      </c>
      <c r="F673" s="11">
        <v>26580.45073577454</v>
      </c>
      <c r="G673" s="11">
        <v>13.25558716547302</v>
      </c>
      <c r="H673" s="11">
        <v>1356.1344</v>
      </c>
      <c r="I673" s="11">
        <v>1369.389987165473</v>
      </c>
      <c r="J673" s="11">
        <v>0.018</v>
      </c>
      <c r="K673" s="11">
        <v>0.3526269318697049</v>
      </c>
      <c r="L673" s="11">
        <v>0.5248240583168021</v>
      </c>
      <c r="M673" s="11">
        <v>0.9617403200049236</v>
      </c>
      <c r="N673" s="11">
        <v>1.039781715707708</v>
      </c>
      <c r="O673" s="3" t="s">
        <v>310</v>
      </c>
      <c r="P673" s="3" t="s">
        <v>311</v>
      </c>
      <c r="Q673" s="10">
        <v>1</v>
      </c>
      <c r="R673" s="3" t="s">
        <v>312</v>
      </c>
      <c r="S673" s="11">
        <v>0.001477597444220993</v>
      </c>
      <c r="T673" s="11">
        <v>0.003144471785435981</v>
      </c>
      <c r="U673" s="11">
        <v>1.069536355092837</v>
      </c>
      <c r="V673" s="11">
        <v>1.754369874208322</v>
      </c>
    </row>
    <row r="674" spans="1:22" ht="18" customHeight="1">
      <c r="A674" s="11">
        <v>1442.95</v>
      </c>
      <c r="B674" s="11">
        <v>66.62578245148913</v>
      </c>
      <c r="C674" s="11">
        <v>440.9226632046745</v>
      </c>
      <c r="D674" s="11">
        <v>2.130229215229215</v>
      </c>
      <c r="E674" s="11">
        <v>7.668825174825175</v>
      </c>
      <c r="F674" s="11">
        <v>26584.8926861479</v>
      </c>
      <c r="G674" s="11">
        <v>13.27328879004203</v>
      </c>
      <c r="H674" s="11">
        <v>1356.1344</v>
      </c>
      <c r="I674" s="11">
        <v>1369.407688790042</v>
      </c>
      <c r="J674" s="11">
        <v>0.018</v>
      </c>
      <c r="K674" s="11">
        <v>0.3526856550150498</v>
      </c>
      <c r="L674" s="11">
        <v>0.5248238233627723</v>
      </c>
      <c r="M674" s="11">
        <v>0.9619090942762594</v>
      </c>
      <c r="N674" s="11">
        <v>1.039599278092282</v>
      </c>
      <c r="O674" s="3" t="s">
        <v>310</v>
      </c>
      <c r="P674" s="3" t="s">
        <v>311</v>
      </c>
      <c r="Q674" s="10">
        <v>1</v>
      </c>
      <c r="R674" s="3" t="s">
        <v>312</v>
      </c>
      <c r="S674" s="11">
        <v>0.001477337992389968</v>
      </c>
      <c r="T674" s="11">
        <v>0.003146018855618842</v>
      </c>
      <c r="U674" s="11">
        <v>1.071013693085227</v>
      </c>
      <c r="V674" s="11">
        <v>1.757515893063941</v>
      </c>
    </row>
    <row r="675" spans="1:22" ht="18" customHeight="1">
      <c r="A675" s="11">
        <v>1443.9125</v>
      </c>
      <c r="B675" s="11">
        <v>66.68134908883569</v>
      </c>
      <c r="C675" s="11">
        <v>440.9962370790939</v>
      </c>
      <c r="D675" s="11">
        <v>2.131650155400155</v>
      </c>
      <c r="E675" s="11">
        <v>7.67394055944056</v>
      </c>
      <c r="F675" s="11">
        <v>26589.32873291794</v>
      </c>
      <c r="G675" s="11">
        <v>13.29100222617621</v>
      </c>
      <c r="H675" s="11">
        <v>1356.1344</v>
      </c>
      <c r="I675" s="11">
        <v>1369.425402226176</v>
      </c>
      <c r="J675" s="11">
        <v>0.018</v>
      </c>
      <c r="K675" s="11">
        <v>0.3527442996449701</v>
      </c>
      <c r="L675" s="11">
        <v>0.5248235882519673</v>
      </c>
      <c r="M675" s="11">
        <v>0.9620776428889816</v>
      </c>
      <c r="N675" s="11">
        <v>1.039417148284564</v>
      </c>
      <c r="O675" s="3" t="s">
        <v>310</v>
      </c>
      <c r="P675" s="3" t="s">
        <v>311</v>
      </c>
      <c r="Q675" s="10">
        <v>1</v>
      </c>
      <c r="R675" s="3" t="s">
        <v>312</v>
      </c>
      <c r="S675" s="11">
        <v>0.001477078978141687</v>
      </c>
      <c r="T675" s="11">
        <v>0.003147566120932931</v>
      </c>
      <c r="U675" s="11">
        <v>1.072490772063368</v>
      </c>
      <c r="V675" s="11">
        <v>1.760663459184874</v>
      </c>
    </row>
    <row r="676" spans="1:22" ht="18" customHeight="1">
      <c r="A676" s="11">
        <v>1444.875</v>
      </c>
      <c r="B676" s="11">
        <v>66.73691574254518</v>
      </c>
      <c r="C676" s="11">
        <v>441.0697130395387</v>
      </c>
      <c r="D676" s="11">
        <v>2.133071095571096</v>
      </c>
      <c r="E676" s="11">
        <v>7.679055944055944</v>
      </c>
      <c r="F676" s="11">
        <v>26593.75887608464</v>
      </c>
      <c r="G676" s="11">
        <v>13.30872747387556</v>
      </c>
      <c r="H676" s="11">
        <v>1356.1344</v>
      </c>
      <c r="I676" s="11">
        <v>1369.443127473875</v>
      </c>
      <c r="J676" s="11">
        <v>0.018</v>
      </c>
      <c r="K676" s="11">
        <v>0.3528028657594658</v>
      </c>
      <c r="L676" s="11">
        <v>0.5248233529843872</v>
      </c>
      <c r="M676" s="11">
        <v>0.9622459658430901</v>
      </c>
      <c r="N676" s="11">
        <v>1.03923532599467</v>
      </c>
      <c r="O676" s="3" t="s">
        <v>310</v>
      </c>
      <c r="P676" s="3" t="s">
        <v>311</v>
      </c>
      <c r="Q676" s="10">
        <v>1</v>
      </c>
      <c r="R676" s="3" t="s">
        <v>312</v>
      </c>
      <c r="S676" s="11">
        <v>0.00147682040106379</v>
      </c>
      <c r="T676" s="11">
        <v>0.003149113582364288</v>
      </c>
      <c r="U676" s="11">
        <v>1.073967592464432</v>
      </c>
      <c r="V676" s="11">
        <v>1.763812572767238</v>
      </c>
    </row>
    <row r="677" spans="1:22" ht="18" customHeight="1">
      <c r="A677" s="11">
        <v>1445.8375</v>
      </c>
      <c r="B677" s="11">
        <v>66.79248238301055</v>
      </c>
      <c r="C677" s="11">
        <v>441.1430910860093</v>
      </c>
      <c r="D677" s="11">
        <v>2.134492035742036</v>
      </c>
      <c r="E677" s="11">
        <v>7.684171328671329</v>
      </c>
      <c r="F677" s="11">
        <v>26598.18311564801</v>
      </c>
      <c r="G677" s="11">
        <v>13.32646453314008</v>
      </c>
      <c r="H677" s="11">
        <v>1356.1344</v>
      </c>
      <c r="I677" s="11">
        <v>1369.46086453314</v>
      </c>
      <c r="J677" s="11">
        <v>0.018</v>
      </c>
      <c r="K677" s="11">
        <v>0.3528613533585371</v>
      </c>
      <c r="L677" s="11">
        <v>0.524823117560032</v>
      </c>
      <c r="M677" s="11">
        <v>0.9624140631385854</v>
      </c>
      <c r="N677" s="11">
        <v>1.039053810933353</v>
      </c>
      <c r="O677" s="3" t="s">
        <v>310</v>
      </c>
      <c r="P677" s="3" t="s">
        <v>311</v>
      </c>
      <c r="Q677" s="10">
        <v>1</v>
      </c>
      <c r="R677" s="3" t="s">
        <v>312</v>
      </c>
      <c r="S677" s="11">
        <v>0.001476562260744821</v>
      </c>
      <c r="T677" s="11">
        <v>0.003150661240898534</v>
      </c>
      <c r="U677" s="11">
        <v>1.075444154725177</v>
      </c>
      <c r="V677" s="11">
        <v>1.766963234008136</v>
      </c>
    </row>
    <row r="678" spans="1:22" ht="18" customHeight="1">
      <c r="A678" s="11">
        <v>1446.8</v>
      </c>
      <c r="B678" s="11">
        <v>66.8480489806247</v>
      </c>
      <c r="C678" s="11">
        <v>441.2163712185052</v>
      </c>
      <c r="D678" s="11">
        <v>2.135912975912976</v>
      </c>
      <c r="E678" s="11">
        <v>7.689286713286714</v>
      </c>
      <c r="F678" s="11">
        <v>26602.60145160805</v>
      </c>
      <c r="G678" s="11">
        <v>13.34421340396977</v>
      </c>
      <c r="H678" s="11">
        <v>1356.1344</v>
      </c>
      <c r="I678" s="11">
        <v>1369.47861340397</v>
      </c>
      <c r="J678" s="11">
        <v>0.018</v>
      </c>
      <c r="K678" s="11">
        <v>0.3529197624421838</v>
      </c>
      <c r="L678" s="11">
        <v>0.5248228819789015</v>
      </c>
      <c r="M678" s="11">
        <v>0.9625819347754665</v>
      </c>
      <c r="N678" s="11">
        <v>1.038872602812</v>
      </c>
      <c r="O678" s="3" t="s">
        <v>310</v>
      </c>
      <c r="P678" s="3" t="s">
        <v>311</v>
      </c>
      <c r="Q678" s="10">
        <v>1</v>
      </c>
      <c r="R678" s="3" t="s">
        <v>312</v>
      </c>
      <c r="S678" s="11">
        <v>0.001476304556774228</v>
      </c>
      <c r="T678" s="11">
        <v>0.003152209097520881</v>
      </c>
      <c r="U678" s="11">
        <v>1.076920459281951</v>
      </c>
      <c r="V678" s="11">
        <v>1.770115443105657</v>
      </c>
    </row>
    <row r="679" spans="1:22" ht="18" customHeight="1">
      <c r="A679" s="11">
        <v>1447.7625</v>
      </c>
      <c r="B679" s="11">
        <v>66.90361550578058</v>
      </c>
      <c r="C679" s="11">
        <v>441.2895534370267</v>
      </c>
      <c r="D679" s="11">
        <v>2.137333916083916</v>
      </c>
      <c r="E679" s="11">
        <v>7.694402097902098</v>
      </c>
      <c r="F679" s="11">
        <v>26607.01388396475</v>
      </c>
      <c r="G679" s="11">
        <v>13.36197408636463</v>
      </c>
      <c r="H679" s="11">
        <v>1356.1344</v>
      </c>
      <c r="I679" s="11">
        <v>1369.496374086365</v>
      </c>
      <c r="J679" s="11">
        <v>0.018</v>
      </c>
      <c r="K679" s="11">
        <v>0.3529780930104058</v>
      </c>
      <c r="L679" s="11">
        <v>0.5248226462409959</v>
      </c>
      <c r="M679" s="11">
        <v>0.9627495807537341</v>
      </c>
      <c r="N679" s="11">
        <v>1.03869170134263</v>
      </c>
      <c r="O679" s="3" t="s">
        <v>310</v>
      </c>
      <c r="P679" s="3" t="s">
        <v>311</v>
      </c>
      <c r="Q679" s="10">
        <v>1</v>
      </c>
      <c r="R679" s="3" t="s">
        <v>312</v>
      </c>
      <c r="S679" s="11">
        <v>0.001476047288742357</v>
      </c>
      <c r="T679" s="11">
        <v>0.003153757153216132</v>
      </c>
      <c r="U679" s="11">
        <v>1.078396506570694</v>
      </c>
      <c r="V679" s="11">
        <v>1.773269200258873</v>
      </c>
    </row>
    <row r="680" spans="1:22" ht="18" customHeight="1">
      <c r="A680" s="11">
        <v>1448.725</v>
      </c>
      <c r="B680" s="11">
        <v>66.95918192887119</v>
      </c>
      <c r="C680" s="11">
        <v>441.3626377415739</v>
      </c>
      <c r="D680" s="11">
        <v>2.138754856254856</v>
      </c>
      <c r="E680" s="11">
        <v>7.699517482517483</v>
      </c>
      <c r="F680" s="11">
        <v>26611.42041271813</v>
      </c>
      <c r="G680" s="11">
        <v>13.37974658032467</v>
      </c>
      <c r="H680" s="11">
        <v>1356.1344</v>
      </c>
      <c r="I680" s="11">
        <v>1369.514146580325</v>
      </c>
      <c r="J680" s="11">
        <v>0.018</v>
      </c>
      <c r="K680" s="11">
        <v>0.3530363450632035</v>
      </c>
      <c r="L680" s="11">
        <v>0.5248224103463154</v>
      </c>
      <c r="M680" s="11">
        <v>0.9629170010733883</v>
      </c>
      <c r="N680" s="11">
        <v>1.038511106237894</v>
      </c>
      <c r="O680" s="3" t="s">
        <v>310</v>
      </c>
      <c r="P680" s="3" t="s">
        <v>311</v>
      </c>
      <c r="Q680" s="10">
        <v>1</v>
      </c>
      <c r="R680" s="3" t="s">
        <v>312</v>
      </c>
      <c r="S680" s="11">
        <v>0.001475790456240455</v>
      </c>
      <c r="T680" s="11">
        <v>0.003155305408968678</v>
      </c>
      <c r="U680" s="11">
        <v>1.079872297026934</v>
      </c>
      <c r="V680" s="11">
        <v>1.776424505667842</v>
      </c>
    </row>
    <row r="681" spans="1:22" ht="18" customHeight="1">
      <c r="A681" s="11">
        <v>1449.6875</v>
      </c>
      <c r="B681" s="11">
        <v>67.01474822028938</v>
      </c>
      <c r="C681" s="11">
        <v>441.4356241321464</v>
      </c>
      <c r="D681" s="11">
        <v>2.140175796425797</v>
      </c>
      <c r="E681" s="11">
        <v>7.704632867132868</v>
      </c>
      <c r="F681" s="11">
        <v>26615.82103786816</v>
      </c>
      <c r="G681" s="11">
        <v>13.39753088584987</v>
      </c>
      <c r="H681" s="11">
        <v>1356.1344</v>
      </c>
      <c r="I681" s="11">
        <v>1369.53193088585</v>
      </c>
      <c r="J681" s="11">
        <v>0.018</v>
      </c>
      <c r="K681" s="11">
        <v>0.3530945186005764</v>
      </c>
      <c r="L681" s="11">
        <v>0.5248221742948594</v>
      </c>
      <c r="M681" s="11">
        <v>0.9630841957344286</v>
      </c>
      <c r="N681" s="11">
        <v>1.038330817211075</v>
      </c>
      <c r="O681" s="3" t="s">
        <v>310</v>
      </c>
      <c r="P681" s="3" t="s">
        <v>311</v>
      </c>
      <c r="Q681" s="10">
        <v>1</v>
      </c>
      <c r="R681" s="3" t="s">
        <v>312</v>
      </c>
      <c r="S681" s="11">
        <v>0.001475534058860663</v>
      </c>
      <c r="T681" s="11">
        <v>0.003156853865762511</v>
      </c>
      <c r="U681" s="11">
        <v>1.081347831085794</v>
      </c>
      <c r="V681" s="11">
        <v>1.779581359533604</v>
      </c>
    </row>
    <row r="682" spans="1:22" ht="18" customHeight="1">
      <c r="A682" s="11">
        <v>1450.65</v>
      </c>
      <c r="B682" s="11">
        <v>67.07031435042811</v>
      </c>
      <c r="C682" s="11">
        <v>441.5085126087443</v>
      </c>
      <c r="D682" s="11">
        <v>2.141596736596737</v>
      </c>
      <c r="E682" s="11">
        <v>7.709748251748253</v>
      </c>
      <c r="F682" s="11">
        <v>26620.21575941486</v>
      </c>
      <c r="G682" s="11">
        <v>13.41532700294024</v>
      </c>
      <c r="H682" s="11">
        <v>1356.1344</v>
      </c>
      <c r="I682" s="11">
        <v>1369.54972700294</v>
      </c>
      <c r="J682" s="11">
        <v>0.018</v>
      </c>
      <c r="K682" s="11">
        <v>0.3531526136225248</v>
      </c>
      <c r="L682" s="11">
        <v>0.5248219380866285</v>
      </c>
      <c r="M682" s="11">
        <v>0.963251164736855</v>
      </c>
      <c r="N682" s="11">
        <v>1.038150833976084</v>
      </c>
      <c r="O682" s="3" t="s">
        <v>310</v>
      </c>
      <c r="P682" s="3" t="s">
        <v>311</v>
      </c>
      <c r="Q682" s="10">
        <v>1</v>
      </c>
      <c r="R682" s="3" t="s">
        <v>312</v>
      </c>
      <c r="S682" s="11">
        <v>0.001475278096196023</v>
      </c>
      <c r="T682" s="11">
        <v>0.003158402524581221</v>
      </c>
      <c r="U682" s="11">
        <v>1.08282310918199</v>
      </c>
      <c r="V682" s="11">
        <v>1.782739762058186</v>
      </c>
    </row>
    <row r="683" spans="1:22" ht="18" customHeight="1">
      <c r="A683" s="11">
        <v>1451.6125</v>
      </c>
      <c r="B683" s="11">
        <v>67.12588028968034</v>
      </c>
      <c r="C683" s="11">
        <v>441.5813031713678</v>
      </c>
      <c r="D683" s="11">
        <v>2.143017676767677</v>
      </c>
      <c r="E683" s="11">
        <v>7.714863636363638</v>
      </c>
      <c r="F683" s="11">
        <v>26624.60457735823</v>
      </c>
      <c r="G683" s="11">
        <v>13.43313493159579</v>
      </c>
      <c r="H683" s="11">
        <v>1356.1344</v>
      </c>
      <c r="I683" s="11">
        <v>1369.567534931596</v>
      </c>
      <c r="J683" s="11">
        <v>0.018</v>
      </c>
      <c r="K683" s="11">
        <v>0.3532106301290487</v>
      </c>
      <c r="L683" s="11">
        <v>0.5248217017216222</v>
      </c>
      <c r="M683" s="11">
        <v>0.9634179080806682</v>
      </c>
      <c r="N683" s="11">
        <v>1.03797115624746</v>
      </c>
      <c r="O683" s="3" t="s">
        <v>310</v>
      </c>
      <c r="P683" s="3" t="s">
        <v>311</v>
      </c>
      <c r="Q683" s="10">
        <v>1</v>
      </c>
      <c r="R683" s="3" t="s">
        <v>312</v>
      </c>
      <c r="S683" s="11">
        <v>0.001475022567840462</v>
      </c>
      <c r="T683" s="11">
        <v>0.003159951386407996</v>
      </c>
      <c r="U683" s="11">
        <v>1.084298131749831</v>
      </c>
      <c r="V683" s="11">
        <v>1.785899713444594</v>
      </c>
    </row>
    <row r="684" spans="1:22" ht="18" customHeight="1">
      <c r="A684" s="11">
        <v>1452.575</v>
      </c>
      <c r="B684" s="11">
        <v>67.18144600843905</v>
      </c>
      <c r="C684" s="11">
        <v>441.6539958200171</v>
      </c>
      <c r="D684" s="11">
        <v>2.144438616938617</v>
      </c>
      <c r="E684" s="11">
        <v>7.719979020979022</v>
      </c>
      <c r="F684" s="11">
        <v>26628.98749169828</v>
      </c>
      <c r="G684" s="11">
        <v>13.45095467181651</v>
      </c>
      <c r="H684" s="11">
        <v>1356.1344</v>
      </c>
      <c r="I684" s="11">
        <v>1369.585354671817</v>
      </c>
      <c r="J684" s="11">
        <v>0.018</v>
      </c>
      <c r="K684" s="11">
        <v>0.3532685681201482</v>
      </c>
      <c r="L684" s="11">
        <v>0.524821465199841</v>
      </c>
      <c r="M684" s="11">
        <v>0.963584425765868</v>
      </c>
      <c r="N684" s="11">
        <v>1.03779178374037</v>
      </c>
      <c r="O684" s="3" t="s">
        <v>310</v>
      </c>
      <c r="P684" s="3" t="s">
        <v>311</v>
      </c>
      <c r="Q684" s="10">
        <v>1</v>
      </c>
      <c r="R684" s="3" t="s">
        <v>312</v>
      </c>
      <c r="S684" s="11">
        <v>0.001474767473388807</v>
      </c>
      <c r="T684" s="11">
        <v>0.00316150045222563</v>
      </c>
      <c r="U684" s="11">
        <v>1.08577289922322</v>
      </c>
      <c r="V684" s="11">
        <v>1.789061213896819</v>
      </c>
    </row>
    <row r="685" spans="1:22" ht="18" customHeight="1">
      <c r="A685" s="11">
        <v>1453.5375</v>
      </c>
      <c r="B685" s="11">
        <v>67.2370114770971</v>
      </c>
      <c r="C685" s="11">
        <v>441.7265905546917</v>
      </c>
      <c r="D685" s="11">
        <v>2.145859557109557</v>
      </c>
      <c r="E685" s="11">
        <v>7.725094405594406</v>
      </c>
      <c r="F685" s="11">
        <v>26633.36450243498</v>
      </c>
      <c r="G685" s="11">
        <v>13.46878622360239</v>
      </c>
      <c r="H685" s="11">
        <v>1356.1344</v>
      </c>
      <c r="I685" s="11">
        <v>1369.603186223602</v>
      </c>
      <c r="J685" s="11">
        <v>0.018</v>
      </c>
      <c r="K685" s="11">
        <v>0.3533264275958229</v>
      </c>
      <c r="L685" s="11">
        <v>0.5248212285212845</v>
      </c>
      <c r="M685" s="11">
        <v>0.9637507177924537</v>
      </c>
      <c r="N685" s="11">
        <v>1.037612716170607</v>
      </c>
      <c r="O685" s="3" t="s">
        <v>310</v>
      </c>
      <c r="P685" s="3" t="s">
        <v>311</v>
      </c>
      <c r="Q685" s="10">
        <v>1</v>
      </c>
      <c r="R685" s="3" t="s">
        <v>312</v>
      </c>
      <c r="S685" s="11">
        <v>0.001474512812436769</v>
      </c>
      <c r="T685" s="11">
        <v>0.003163049723016522</v>
      </c>
      <c r="U685" s="11">
        <v>1.087247412035656</v>
      </c>
      <c r="V685" s="11">
        <v>1.792224263619836</v>
      </c>
    </row>
    <row r="686" spans="1:22" ht="18" customHeight="1">
      <c r="A686" s="11">
        <v>1454.5</v>
      </c>
      <c r="B686" s="11">
        <v>67.29257666604748</v>
      </c>
      <c r="C686" s="11">
        <v>441.7990873753918</v>
      </c>
      <c r="D686" s="11">
        <v>2.147280497280498</v>
      </c>
      <c r="E686" s="11">
        <v>7.730209790209791</v>
      </c>
      <c r="F686" s="11">
        <v>26637.73560956835</v>
      </c>
      <c r="G686" s="11">
        <v>13.48662958695346</v>
      </c>
      <c r="H686" s="11">
        <v>1356.1344</v>
      </c>
      <c r="I686" s="11">
        <v>1369.621029586953</v>
      </c>
      <c r="J686" s="11">
        <v>0.018</v>
      </c>
      <c r="K686" s="11">
        <v>0.3533842085560732</v>
      </c>
      <c r="L686" s="11">
        <v>0.524820991685953</v>
      </c>
      <c r="M686" s="11">
        <v>0.9639167841604257</v>
      </c>
      <c r="N686" s="11">
        <v>1.037433953254588</v>
      </c>
      <c r="O686" s="3" t="s">
        <v>310</v>
      </c>
      <c r="P686" s="3" t="s">
        <v>311</v>
      </c>
      <c r="Q686" s="10">
        <v>1</v>
      </c>
      <c r="R686" s="3" t="s">
        <v>312</v>
      </c>
      <c r="S686" s="11">
        <v>0.001474258584580952</v>
      </c>
      <c r="T686" s="11">
        <v>0.003164599199762684</v>
      </c>
      <c r="U686" s="11">
        <v>1.088721670620237</v>
      </c>
      <c r="V686" s="11">
        <v>1.795388862819598</v>
      </c>
    </row>
    <row r="687" spans="1:22" ht="18" customHeight="1">
      <c r="A687" s="11">
        <v>1455.4625</v>
      </c>
      <c r="B687" s="11">
        <v>67.34814154568312</v>
      </c>
      <c r="C687" s="11">
        <v>441.8714862821176</v>
      </c>
      <c r="D687" s="11">
        <v>2.148701437451438</v>
      </c>
      <c r="E687" s="11">
        <v>7.735325174825176</v>
      </c>
      <c r="F687" s="11">
        <v>26642.1008130984</v>
      </c>
      <c r="G687" s="11">
        <v>13.50448476186969</v>
      </c>
      <c r="H687" s="11">
        <v>1356.1344</v>
      </c>
      <c r="I687" s="11">
        <v>1369.63888476187</v>
      </c>
      <c r="J687" s="11">
        <v>0.018</v>
      </c>
      <c r="K687" s="11">
        <v>0.353441911000899</v>
      </c>
      <c r="L687" s="11">
        <v>0.5248207546938461</v>
      </c>
      <c r="M687" s="11">
        <v>0.9640826248697846</v>
      </c>
      <c r="N687" s="11">
        <v>1.037255494709353</v>
      </c>
      <c r="O687" s="3" t="s">
        <v>310</v>
      </c>
      <c r="P687" s="3" t="s">
        <v>311</v>
      </c>
      <c r="Q687" s="10">
        <v>1</v>
      </c>
      <c r="R687" s="3" t="s">
        <v>312</v>
      </c>
      <c r="S687" s="11">
        <v>0.001474004789418844</v>
      </c>
      <c r="T687" s="11">
        <v>0.003166148883445734</v>
      </c>
      <c r="U687" s="11">
        <v>1.090195675409656</v>
      </c>
      <c r="V687" s="11">
        <v>1.798555011703044</v>
      </c>
    </row>
    <row r="688" spans="1:22" ht="18" customHeight="1">
      <c r="A688" s="11">
        <v>1456.425</v>
      </c>
      <c r="B688" s="11">
        <v>67.40370608639697</v>
      </c>
      <c r="C688" s="11">
        <v>441.9437872748689</v>
      </c>
      <c r="D688" s="11">
        <v>2.150122377622378</v>
      </c>
      <c r="E688" s="11">
        <v>7.740440559440561</v>
      </c>
      <c r="F688" s="11">
        <v>26646.46011302512</v>
      </c>
      <c r="G688" s="11">
        <v>13.52235174835108</v>
      </c>
      <c r="H688" s="11">
        <v>1356.1344</v>
      </c>
      <c r="I688" s="11">
        <v>1369.656751748351</v>
      </c>
      <c r="J688" s="11">
        <v>0.018</v>
      </c>
      <c r="K688" s="11">
        <v>0.3534995349303003</v>
      </c>
      <c r="L688" s="11">
        <v>0.5248205175449643</v>
      </c>
      <c r="M688" s="11">
        <v>0.9642482399205298</v>
      </c>
      <c r="N688" s="11">
        <v>1.037077340252565</v>
      </c>
      <c r="O688" s="3" t="s">
        <v>310</v>
      </c>
      <c r="P688" s="3" t="s">
        <v>311</v>
      </c>
      <c r="Q688" s="10">
        <v>1</v>
      </c>
      <c r="R688" s="3" t="s">
        <v>312</v>
      </c>
      <c r="S688" s="11">
        <v>0.001473751426548816</v>
      </c>
      <c r="T688" s="11">
        <v>0.003167698775046907</v>
      </c>
      <c r="U688" s="11">
        <v>1.091669426836205</v>
      </c>
      <c r="V688" s="11">
        <v>1.801722710478091</v>
      </c>
    </row>
    <row r="689" spans="1:22" ht="18" customHeight="1">
      <c r="A689" s="11">
        <v>1457.3875</v>
      </c>
      <c r="B689" s="11">
        <v>67.45927025858191</v>
      </c>
      <c r="C689" s="11">
        <v>442.0159903536455</v>
      </c>
      <c r="D689" s="11">
        <v>2.151543317793318</v>
      </c>
      <c r="E689" s="11">
        <v>7.745555944055945</v>
      </c>
      <c r="F689" s="11">
        <v>26650.81350934849</v>
      </c>
      <c r="G689" s="11">
        <v>13.54023054639766</v>
      </c>
      <c r="H689" s="11">
        <v>1356.1344</v>
      </c>
      <c r="I689" s="11">
        <v>1369.674630546398</v>
      </c>
      <c r="J689" s="11">
        <v>0.018</v>
      </c>
      <c r="K689" s="11">
        <v>0.3535570803442768</v>
      </c>
      <c r="L689" s="11">
        <v>0.5248202802393072</v>
      </c>
      <c r="M689" s="11">
        <v>0.9644136293126608</v>
      </c>
      <c r="N689" s="11">
        <v>1.036899489602508</v>
      </c>
      <c r="O689" s="3" t="s">
        <v>310</v>
      </c>
      <c r="P689" s="3" t="s">
        <v>311</v>
      </c>
      <c r="Q689" s="10">
        <v>1</v>
      </c>
      <c r="R689" s="3" t="s">
        <v>312</v>
      </c>
      <c r="S689" s="11">
        <v>0.001473498495570128</v>
      </c>
      <c r="T689" s="11">
        <v>0.003169248875547058</v>
      </c>
      <c r="U689" s="11">
        <v>1.093142925331775</v>
      </c>
      <c r="V689" s="11">
        <v>1.804891959353638</v>
      </c>
    </row>
    <row r="690" spans="1:22" ht="18" customHeight="1">
      <c r="A690" s="11">
        <v>1458.35</v>
      </c>
      <c r="B690" s="11">
        <v>67.51483403263092</v>
      </c>
      <c r="C690" s="11">
        <v>442.0880955184476</v>
      </c>
      <c r="D690" s="11">
        <v>2.152964257964258</v>
      </c>
      <c r="E690" s="11">
        <v>7.750671328671328</v>
      </c>
      <c r="F690" s="11">
        <v>26655.16100206852</v>
      </c>
      <c r="G690" s="11">
        <v>13.55812115600939</v>
      </c>
      <c r="H690" s="11">
        <v>1356.1344</v>
      </c>
      <c r="I690" s="11">
        <v>1369.692521156009</v>
      </c>
      <c r="J690" s="11">
        <v>0.018</v>
      </c>
      <c r="K690" s="11">
        <v>0.3536145472428288</v>
      </c>
      <c r="L690" s="11">
        <v>0.524820042776875</v>
      </c>
      <c r="M690" s="11">
        <v>0.9645787930461781</v>
      </c>
      <c r="N690" s="11">
        <v>1.036721942478084</v>
      </c>
      <c r="O690" s="3" t="s">
        <v>310</v>
      </c>
      <c r="P690" s="3" t="s">
        <v>311</v>
      </c>
      <c r="Q690" s="10">
        <v>1</v>
      </c>
      <c r="R690" s="3" t="s">
        <v>312</v>
      </c>
      <c r="S690" s="11">
        <v>0.001473245996082457</v>
      </c>
      <c r="T690" s="11">
        <v>0.003170799185925664</v>
      </c>
      <c r="U690" s="11">
        <v>1.094616171327858</v>
      </c>
      <c r="V690" s="11">
        <v>1.808062758539564</v>
      </c>
    </row>
    <row r="691" spans="1:22" ht="18" customHeight="1">
      <c r="A691" s="11">
        <v>1459.3125</v>
      </c>
      <c r="B691" s="11">
        <v>67.57039737893702</v>
      </c>
      <c r="C691" s="11">
        <v>442.1601027692756</v>
      </c>
      <c r="D691" s="11">
        <v>2.154385198135198</v>
      </c>
      <c r="E691" s="11">
        <v>7.755786713286715</v>
      </c>
      <c r="F691" s="11">
        <v>26659.50259118525</v>
      </c>
      <c r="G691" s="11">
        <v>13.57602357718631</v>
      </c>
      <c r="H691" s="11">
        <v>1356.1344</v>
      </c>
      <c r="I691" s="11">
        <v>1369.710423577186</v>
      </c>
      <c r="J691" s="11">
        <v>0.018</v>
      </c>
      <c r="K691" s="11">
        <v>0.3536719356259564</v>
      </c>
      <c r="L691" s="11">
        <v>0.5248198051576677</v>
      </c>
      <c r="M691" s="11">
        <v>0.9647437311210827</v>
      </c>
      <c r="N691" s="11">
        <v>1.036544698598816</v>
      </c>
      <c r="O691" s="3" t="s">
        <v>310</v>
      </c>
      <c r="P691" s="3" t="s">
        <v>311</v>
      </c>
      <c r="Q691" s="10">
        <v>1</v>
      </c>
      <c r="R691" s="3" t="s">
        <v>312</v>
      </c>
      <c r="S691" s="11">
        <v>0.001472993927688661</v>
      </c>
      <c r="T691" s="11">
        <v>0.003172349707166784</v>
      </c>
      <c r="U691" s="11">
        <v>1.096089165255546</v>
      </c>
      <c r="V691" s="11">
        <v>1.81123510824673</v>
      </c>
    </row>
    <row r="692" spans="1:22" ht="18" customHeight="1">
      <c r="A692" s="11">
        <v>1460.275</v>
      </c>
      <c r="B692" s="11">
        <v>67.62596026789301</v>
      </c>
      <c r="C692" s="11">
        <v>442.2320121061288</v>
      </c>
      <c r="D692" s="11">
        <v>2.155806138306138</v>
      </c>
      <c r="E692" s="11">
        <v>7.760902097902098</v>
      </c>
      <c r="F692" s="11">
        <v>26663.83827669863</v>
      </c>
      <c r="G692" s="11">
        <v>13.59393780992839</v>
      </c>
      <c r="H692" s="11">
        <v>1356.1344</v>
      </c>
      <c r="I692" s="11">
        <v>1369.728337809928</v>
      </c>
      <c r="J692" s="11">
        <v>0.018</v>
      </c>
      <c r="K692" s="11">
        <v>0.3537292454936594</v>
      </c>
      <c r="L692" s="11">
        <v>0.5248195673816852</v>
      </c>
      <c r="M692" s="11">
        <v>0.964908443537373</v>
      </c>
      <c r="N692" s="11">
        <v>1.036367757684844</v>
      </c>
      <c r="O692" s="3" t="s">
        <v>310</v>
      </c>
      <c r="P692" s="3" t="s">
        <v>311</v>
      </c>
      <c r="Q692" s="10">
        <v>1</v>
      </c>
      <c r="R692" s="3" t="s">
        <v>312</v>
      </c>
      <c r="S692" s="11">
        <v>0.001472742289987414</v>
      </c>
      <c r="T692" s="11">
        <v>0.003173900440243198</v>
      </c>
      <c r="U692" s="11">
        <v>1.097561907545534</v>
      </c>
      <c r="V692" s="11">
        <v>1.814409008686974</v>
      </c>
    </row>
    <row r="693" spans="1:22" ht="18" customHeight="1">
      <c r="A693" s="11">
        <v>1461.2375</v>
      </c>
      <c r="B693" s="11">
        <v>67.68152266989192</v>
      </c>
      <c r="C693" s="11">
        <v>442.3038235290077</v>
      </c>
      <c r="D693" s="11">
        <v>2.157227078477079</v>
      </c>
      <c r="E693" s="11">
        <v>7.766017482517484</v>
      </c>
      <c r="F693" s="11">
        <v>26668.16805860867</v>
      </c>
      <c r="G693" s="11">
        <v>13.61186385423565</v>
      </c>
      <c r="H693" s="11">
        <v>1356.1344</v>
      </c>
      <c r="I693" s="11">
        <v>1369.746263854236</v>
      </c>
      <c r="J693" s="11">
        <v>0.018</v>
      </c>
      <c r="K693" s="11">
        <v>0.3537864768459378</v>
      </c>
      <c r="L693" s="11">
        <v>0.5248193294489276</v>
      </c>
      <c r="M693" s="11">
        <v>0.9650729302950498</v>
      </c>
      <c r="N693" s="11">
        <v>1.036191119456922</v>
      </c>
      <c r="O693" s="3" t="s">
        <v>310</v>
      </c>
      <c r="P693" s="3" t="s">
        <v>311</v>
      </c>
      <c r="Q693" s="10">
        <v>1</v>
      </c>
      <c r="R693" s="3" t="s">
        <v>312</v>
      </c>
      <c r="S693" s="11">
        <v>0.001472491082585173</v>
      </c>
      <c r="T693" s="11">
        <v>0.003175451386142186</v>
      </c>
      <c r="U693" s="11">
        <v>1.099034398628119</v>
      </c>
      <c r="V693" s="11">
        <v>1.817584460073116</v>
      </c>
    </row>
    <row r="694" spans="1:22" ht="18" customHeight="1">
      <c r="A694" s="11">
        <v>1462.2</v>
      </c>
      <c r="B694" s="11">
        <v>67.73708455532663</v>
      </c>
      <c r="C694" s="11">
        <v>442.3755370379119</v>
      </c>
      <c r="D694" s="11">
        <v>2.158648018648019</v>
      </c>
      <c r="E694" s="11">
        <v>7.771132867132867</v>
      </c>
      <c r="F694" s="11">
        <v>26672.49193691538</v>
      </c>
      <c r="G694" s="11">
        <v>13.62980171010807</v>
      </c>
      <c r="H694" s="11">
        <v>1356.1344</v>
      </c>
      <c r="I694" s="11">
        <v>1369.764201710108</v>
      </c>
      <c r="J694" s="11">
        <v>0.018</v>
      </c>
      <c r="K694" s="11">
        <v>0.3538436296827917</v>
      </c>
      <c r="L694" s="11">
        <v>0.5248190913593948</v>
      </c>
      <c r="M694" s="11">
        <v>0.9652371913941128</v>
      </c>
      <c r="N694" s="11">
        <v>1.036014783636423</v>
      </c>
      <c r="O694" s="3" t="s">
        <v>310</v>
      </c>
      <c r="P694" s="3" t="s">
        <v>311</v>
      </c>
      <c r="Q694" s="10">
        <v>1</v>
      </c>
      <c r="R694" s="3" t="s">
        <v>312</v>
      </c>
      <c r="S694" s="11">
        <v>0.001472240305081902</v>
      </c>
      <c r="T694" s="11">
        <v>0.003177002545834785</v>
      </c>
      <c r="U694" s="11">
        <v>1.100506638933201</v>
      </c>
      <c r="V694" s="11">
        <v>1.820761462618951</v>
      </c>
    </row>
    <row r="695" spans="1:22" ht="18" customHeight="1">
      <c r="A695" s="11">
        <v>1463.1625</v>
      </c>
      <c r="B695" s="11">
        <v>67.79264589459014</v>
      </c>
      <c r="C695" s="11">
        <v>442.4471526328418</v>
      </c>
      <c r="D695" s="11">
        <v>2.160068958818959</v>
      </c>
      <c r="E695" s="11">
        <v>7.776248251748253</v>
      </c>
      <c r="F695" s="11">
        <v>26676.80991161876</v>
      </c>
      <c r="G695" s="11">
        <v>13.64775137754568</v>
      </c>
      <c r="H695" s="11">
        <v>1356.1344</v>
      </c>
      <c r="I695" s="11">
        <v>1369.782151377546</v>
      </c>
      <c r="J695" s="11">
        <v>0.018</v>
      </c>
      <c r="K695" s="11">
        <v>0.353900704004221</v>
      </c>
      <c r="L695" s="11">
        <v>0.5248188531130868</v>
      </c>
      <c r="M695" s="11">
        <v>0.9654012268345623</v>
      </c>
      <c r="N695" s="11">
        <v>1.035838749945329</v>
      </c>
      <c r="O695" s="3" t="s">
        <v>310</v>
      </c>
      <c r="P695" s="3" t="s">
        <v>311</v>
      </c>
      <c r="Q695" s="10">
        <v>1</v>
      </c>
      <c r="R695" s="3" t="s">
        <v>312</v>
      </c>
      <c r="S695" s="11">
        <v>0.001471989957085804</v>
      </c>
      <c r="T695" s="11">
        <v>0.003178553920307545</v>
      </c>
      <c r="U695" s="11">
        <v>1.101978628890287</v>
      </c>
      <c r="V695" s="11">
        <v>1.823940016539258</v>
      </c>
    </row>
    <row r="696" spans="1:22" ht="18" customHeight="1">
      <c r="A696" s="11">
        <v>1464.125</v>
      </c>
      <c r="B696" s="11">
        <v>67.84820665807536</v>
      </c>
      <c r="C696" s="11">
        <v>442.5186703137972</v>
      </c>
      <c r="D696" s="11">
        <v>2.161489898989899</v>
      </c>
      <c r="E696" s="11">
        <v>7.781363636363636</v>
      </c>
      <c r="F696" s="11">
        <v>26681.12198271881</v>
      </c>
      <c r="G696" s="11">
        <v>13.66571285654844</v>
      </c>
      <c r="H696" s="11">
        <v>1356.1344</v>
      </c>
      <c r="I696" s="11">
        <v>1369.800112856548</v>
      </c>
      <c r="J696" s="11">
        <v>0.018</v>
      </c>
      <c r="K696" s="11">
        <v>0.3539576998102258</v>
      </c>
      <c r="L696" s="11">
        <v>0.5248186147100037</v>
      </c>
      <c r="M696" s="11">
        <v>0.9655650366163981</v>
      </c>
      <c r="N696" s="11">
        <v>1.035663018106239</v>
      </c>
      <c r="O696" s="3" t="s">
        <v>310</v>
      </c>
      <c r="P696" s="3" t="s">
        <v>311</v>
      </c>
      <c r="Q696" s="10">
        <v>1</v>
      </c>
      <c r="R696" s="3" t="s">
        <v>312</v>
      </c>
      <c r="S696" s="11">
        <v>0.001471740038198588</v>
      </c>
      <c r="T696" s="11">
        <v>0.003180105510530765</v>
      </c>
      <c r="U696" s="11">
        <v>1.103450368928485</v>
      </c>
      <c r="V696" s="11">
        <v>1.827120122049789</v>
      </c>
    </row>
    <row r="697" spans="1:22" ht="18" customHeight="1">
      <c r="A697" s="11">
        <v>1465.0875</v>
      </c>
      <c r="B697" s="11">
        <v>67.90376681617524</v>
      </c>
      <c r="C697" s="11">
        <v>442.5900900807781</v>
      </c>
      <c r="D697" s="11">
        <v>2.162910839160839</v>
      </c>
      <c r="E697" s="11">
        <v>7.786479020979021</v>
      </c>
      <c r="F697" s="11">
        <v>26685.42815021552</v>
      </c>
      <c r="G697" s="11">
        <v>13.68368614711638</v>
      </c>
      <c r="H697" s="11">
        <v>1356.1344</v>
      </c>
      <c r="I697" s="11">
        <v>1369.818086147116</v>
      </c>
      <c r="J697" s="11">
        <v>0.018</v>
      </c>
      <c r="K697" s="11">
        <v>0.354014617100806</v>
      </c>
      <c r="L697" s="11">
        <v>0.5248183761501455</v>
      </c>
      <c r="M697" s="11">
        <v>0.9657286207396204</v>
      </c>
      <c r="N697" s="11">
        <v>1.035487587842361</v>
      </c>
      <c r="O697" s="3" t="s">
        <v>310</v>
      </c>
      <c r="P697" s="3" t="s">
        <v>311</v>
      </c>
      <c r="Q697" s="10">
        <v>1</v>
      </c>
      <c r="R697" s="3" t="s">
        <v>312</v>
      </c>
      <c r="S697" s="11">
        <v>0.001471490548029739</v>
      </c>
      <c r="T697" s="11">
        <v>0.003181657317489281</v>
      </c>
      <c r="U697" s="11">
        <v>1.104921859476515</v>
      </c>
      <c r="V697" s="11">
        <v>1.830301779367278</v>
      </c>
    </row>
    <row r="698" spans="1:22" ht="18" customHeight="1">
      <c r="A698" s="11">
        <v>1466.05</v>
      </c>
      <c r="B698" s="11">
        <v>67.95932633928267</v>
      </c>
      <c r="C698" s="11">
        <v>442.6614119337845</v>
      </c>
      <c r="D698" s="11">
        <v>2.164331779331779</v>
      </c>
      <c r="E698" s="11">
        <v>7.791594405594406</v>
      </c>
      <c r="F698" s="11">
        <v>26689.7284141089</v>
      </c>
      <c r="G698" s="11">
        <v>13.70167124924949</v>
      </c>
      <c r="H698" s="11">
        <v>1356.1344</v>
      </c>
      <c r="I698" s="11">
        <v>1369.836071249249</v>
      </c>
      <c r="J698" s="11">
        <v>0.018</v>
      </c>
      <c r="K698" s="11">
        <v>0.3540714558759617</v>
      </c>
      <c r="L698" s="11">
        <v>0.5248181374335121</v>
      </c>
      <c r="M698" s="11">
        <v>0.965891979204229</v>
      </c>
      <c r="N698" s="11">
        <v>1.035312458877515</v>
      </c>
      <c r="O698" s="3" t="s">
        <v>310</v>
      </c>
      <c r="P698" s="3" t="s">
        <v>311</v>
      </c>
      <c r="Q698" s="10">
        <v>1</v>
      </c>
      <c r="R698" s="3" t="s">
        <v>312</v>
      </c>
      <c r="S698" s="11">
        <v>0.001471241486184545</v>
      </c>
      <c r="T698" s="11">
        <v>0.00318320934215664</v>
      </c>
      <c r="U698" s="11">
        <v>1.1063931009627</v>
      </c>
      <c r="V698" s="11">
        <v>1.833484988709435</v>
      </c>
    </row>
    <row r="699" spans="1:22" ht="18" customHeight="1">
      <c r="A699" s="11">
        <v>1467.0125</v>
      </c>
      <c r="B699" s="11">
        <v>68.01488519779068</v>
      </c>
      <c r="C699" s="11">
        <v>442.7326358728164</v>
      </c>
      <c r="D699" s="11">
        <v>2.16575271950272</v>
      </c>
      <c r="E699" s="11">
        <v>7.796709790209791</v>
      </c>
      <c r="F699" s="11">
        <v>26694.02277439896</v>
      </c>
      <c r="G699" s="11">
        <v>13.71966816294777</v>
      </c>
      <c r="H699" s="11">
        <v>1356.1344</v>
      </c>
      <c r="I699" s="11">
        <v>1369.854068162948</v>
      </c>
      <c r="J699" s="11">
        <v>0.018</v>
      </c>
      <c r="K699" s="11">
        <v>0.3541282161356928</v>
      </c>
      <c r="L699" s="11">
        <v>0.5248178985601035</v>
      </c>
      <c r="M699" s="11">
        <v>0.966055112010224</v>
      </c>
      <c r="N699" s="11">
        <v>1.035137630936129</v>
      </c>
      <c r="O699" s="3" t="s">
        <v>310</v>
      </c>
      <c r="P699" s="3" t="s">
        <v>311</v>
      </c>
      <c r="Q699" s="10">
        <v>1</v>
      </c>
      <c r="R699" s="3" t="s">
        <v>312</v>
      </c>
      <c r="S699" s="11">
        <v>0.001470992852271464</v>
      </c>
      <c r="T699" s="11">
        <v>0.003184761585511</v>
      </c>
      <c r="U699" s="11">
        <v>1.107864093814971</v>
      </c>
      <c r="V699" s="11">
        <v>1.836669750294946</v>
      </c>
    </row>
    <row r="700" spans="1:22" ht="18" customHeight="1">
      <c r="A700" s="11">
        <v>1467.975</v>
      </c>
      <c r="B700" s="11">
        <v>68.07044336209215</v>
      </c>
      <c r="C700" s="11">
        <v>442.803761897874</v>
      </c>
      <c r="D700" s="11">
        <v>2.16717365967366</v>
      </c>
      <c r="E700" s="11">
        <v>7.801825174825175</v>
      </c>
      <c r="F700" s="11">
        <v>26698.31123108568</v>
      </c>
      <c r="G700" s="11">
        <v>13.73767688821122</v>
      </c>
      <c r="H700" s="11">
        <v>1356.1344</v>
      </c>
      <c r="I700" s="11">
        <v>1369.872076888211</v>
      </c>
      <c r="J700" s="11">
        <v>0.018</v>
      </c>
      <c r="K700" s="11">
        <v>0.3541848978799995</v>
      </c>
      <c r="L700" s="11">
        <v>0.5248176595299199</v>
      </c>
      <c r="M700" s="11">
        <v>0.9662180191576054</v>
      </c>
      <c r="N700" s="11">
        <v>1.034963103743239</v>
      </c>
      <c r="O700" s="3" t="s">
        <v>310</v>
      </c>
      <c r="P700" s="3" t="s">
        <v>311</v>
      </c>
      <c r="Q700" s="10">
        <v>1</v>
      </c>
      <c r="R700" s="3" t="s">
        <v>312</v>
      </c>
      <c r="S700" s="11">
        <v>0.001470744645899355</v>
      </c>
      <c r="T700" s="11">
        <v>0.003186314048529173</v>
      </c>
      <c r="U700" s="11">
        <v>1.10933483846087</v>
      </c>
      <c r="V700" s="11">
        <v>1.839856064343475</v>
      </c>
    </row>
    <row r="701" spans="1:22" ht="18" customHeight="1">
      <c r="A701" s="11">
        <v>1468.9375</v>
      </c>
      <c r="B701" s="11">
        <v>68.12600080258001</v>
      </c>
      <c r="C701" s="11">
        <v>442.874790008957</v>
      </c>
      <c r="D701" s="11">
        <v>2.1685945998446</v>
      </c>
      <c r="E701" s="11">
        <v>7.80694055944056</v>
      </c>
      <c r="F701" s="11">
        <v>26702.59378416906</v>
      </c>
      <c r="G701" s="11">
        <v>13.75569742503984</v>
      </c>
      <c r="H701" s="11">
        <v>1356.1344</v>
      </c>
      <c r="I701" s="11">
        <v>1369.89009742504</v>
      </c>
      <c r="J701" s="11">
        <v>0.018</v>
      </c>
      <c r="K701" s="11">
        <v>0.3542415011088815</v>
      </c>
      <c r="L701" s="11">
        <v>0.524817420342961</v>
      </c>
      <c r="M701" s="11">
        <v>0.966380700646373</v>
      </c>
      <c r="N701" s="11">
        <v>1.03478887702449</v>
      </c>
      <c r="O701" s="3" t="s">
        <v>310</v>
      </c>
      <c r="P701" s="3" t="s">
        <v>311</v>
      </c>
      <c r="Q701" s="10">
        <v>1</v>
      </c>
      <c r="R701" s="3" t="s">
        <v>312</v>
      </c>
      <c r="S701" s="11">
        <v>0.001470496866677945</v>
      </c>
      <c r="T701" s="11">
        <v>0.003187866732187617</v>
      </c>
      <c r="U701" s="11">
        <v>1.110805335327548</v>
      </c>
      <c r="V701" s="11">
        <v>1.843043931075662</v>
      </c>
    </row>
    <row r="702" spans="1:22" ht="18" customHeight="1">
      <c r="A702" s="11">
        <v>1469.9</v>
      </c>
      <c r="B702" s="11">
        <v>68.18155748964722</v>
      </c>
      <c r="C702" s="11">
        <v>442.9457202060655</v>
      </c>
      <c r="D702" s="11">
        <v>2.17001554001554</v>
      </c>
      <c r="E702" s="11">
        <v>7.812055944055945</v>
      </c>
      <c r="F702" s="11">
        <v>26706.87043364911</v>
      </c>
      <c r="G702" s="11">
        <v>13.77372977343364</v>
      </c>
      <c r="H702" s="11">
        <v>1356.1344</v>
      </c>
      <c r="I702" s="11">
        <v>1369.908129773434</v>
      </c>
      <c r="J702" s="11">
        <v>0.018</v>
      </c>
      <c r="K702" s="11">
        <v>0.354298025822339</v>
      </c>
      <c r="L702" s="11">
        <v>0.524817180999227</v>
      </c>
      <c r="M702" s="11">
        <v>0.966543156476527</v>
      </c>
      <c r="N702" s="11">
        <v>1.034614950506129</v>
      </c>
      <c r="O702" s="3" t="s">
        <v>310</v>
      </c>
      <c r="P702" s="3" t="s">
        <v>311</v>
      </c>
      <c r="Q702" s="10">
        <v>1</v>
      </c>
      <c r="R702" s="3" t="s">
        <v>312</v>
      </c>
      <c r="S702" s="11">
        <v>0.001470249514217819</v>
      </c>
      <c r="T702" s="11">
        <v>0.003189419637462441</v>
      </c>
      <c r="U702" s="11">
        <v>1.112275584841766</v>
      </c>
      <c r="V702" s="11">
        <v>1.846233350713125</v>
      </c>
    </row>
    <row r="703" spans="1:22" ht="18" customHeight="1">
      <c r="A703" s="11">
        <v>1470.8625</v>
      </c>
      <c r="B703" s="11">
        <v>68.23711339368674</v>
      </c>
      <c r="C703" s="11">
        <v>443.0165524891996</v>
      </c>
      <c r="D703" s="11">
        <v>2.17143648018648</v>
      </c>
      <c r="E703" s="11">
        <v>7.817171328671329</v>
      </c>
      <c r="F703" s="11">
        <v>26711.14117952583</v>
      </c>
      <c r="G703" s="11">
        <v>13.79177393339261</v>
      </c>
      <c r="H703" s="11">
        <v>1356.1344</v>
      </c>
      <c r="I703" s="11">
        <v>1369.926173933392</v>
      </c>
      <c r="J703" s="11">
        <v>0.018</v>
      </c>
      <c r="K703" s="11">
        <v>0.3543544720203719</v>
      </c>
      <c r="L703" s="11">
        <v>0.5248169414987178</v>
      </c>
      <c r="M703" s="11">
        <v>0.9667053866480674</v>
      </c>
      <c r="N703" s="11">
        <v>1.034441323915012</v>
      </c>
      <c r="O703" s="3" t="s">
        <v>310</v>
      </c>
      <c r="P703" s="3" t="s">
        <v>311</v>
      </c>
      <c r="Q703" s="10">
        <v>1</v>
      </c>
      <c r="R703" s="3" t="s">
        <v>312</v>
      </c>
      <c r="S703" s="11">
        <v>0.001470002588130422</v>
      </c>
      <c r="T703" s="11">
        <v>0.003190972765329408</v>
      </c>
      <c r="U703" s="11">
        <v>1.113745587429896</v>
      </c>
      <c r="V703" s="11">
        <v>1.849424323478454</v>
      </c>
    </row>
    <row r="704" spans="1:22" ht="18" customHeight="1">
      <c r="A704" s="11">
        <v>1471.825</v>
      </c>
      <c r="B704" s="11">
        <v>68.29266848509148</v>
      </c>
      <c r="C704" s="11">
        <v>443.0872868583592</v>
      </c>
      <c r="D704" s="11">
        <v>2.17285742035742</v>
      </c>
      <c r="E704" s="11">
        <v>7.822286713286714</v>
      </c>
      <c r="F704" s="11">
        <v>26715.40602179922</v>
      </c>
      <c r="G704" s="11">
        <v>13.80982990491674</v>
      </c>
      <c r="H704" s="11">
        <v>1356.1344</v>
      </c>
      <c r="I704" s="11">
        <v>1369.944229904917</v>
      </c>
      <c r="J704" s="11">
        <v>0.018</v>
      </c>
      <c r="K704" s="11">
        <v>0.3544108397029804</v>
      </c>
      <c r="L704" s="11">
        <v>0.5248167018414336</v>
      </c>
      <c r="M704" s="11">
        <v>0.9668673911609944</v>
      </c>
      <c r="N704" s="11">
        <v>1.034267996978594</v>
      </c>
      <c r="O704" s="3" t="s">
        <v>310</v>
      </c>
      <c r="P704" s="3" t="s">
        <v>311</v>
      </c>
      <c r="Q704" s="10">
        <v>1</v>
      </c>
      <c r="R704" s="3" t="s">
        <v>312</v>
      </c>
      <c r="S704" s="11">
        <v>0.00146975608802806</v>
      </c>
      <c r="T704" s="11">
        <v>0.003192526116763936</v>
      </c>
      <c r="U704" s="11">
        <v>1.115215343517925</v>
      </c>
      <c r="V704" s="11">
        <v>1.852616849595218</v>
      </c>
    </row>
    <row r="705" spans="1:22" ht="18" customHeight="1">
      <c r="A705" s="11">
        <v>1472.7875</v>
      </c>
      <c r="B705" s="11">
        <v>68.34822273425436</v>
      </c>
      <c r="C705" s="11">
        <v>443.1579233135442</v>
      </c>
      <c r="D705" s="11">
        <v>2.174278360528361</v>
      </c>
      <c r="E705" s="11">
        <v>7.827402097902098</v>
      </c>
      <c r="F705" s="11">
        <v>26719.66496046927</v>
      </c>
      <c r="G705" s="11">
        <v>13.82789768800605</v>
      </c>
      <c r="H705" s="11">
        <v>1356.1344</v>
      </c>
      <c r="I705" s="11">
        <v>1369.962297688006</v>
      </c>
      <c r="J705" s="11">
        <v>0.018</v>
      </c>
      <c r="K705" s="11">
        <v>0.3544671288701642</v>
      </c>
      <c r="L705" s="11">
        <v>0.5248164620273742</v>
      </c>
      <c r="M705" s="11">
        <v>0.9670291700153073</v>
      </c>
      <c r="N705" s="11">
        <v>1.034094969424936</v>
      </c>
      <c r="O705" s="3" t="s">
        <v>310</v>
      </c>
      <c r="P705" s="3" t="s">
        <v>311</v>
      </c>
      <c r="Q705" s="10">
        <v>1</v>
      </c>
      <c r="R705" s="3" t="s">
        <v>312</v>
      </c>
      <c r="S705" s="11">
        <v>0.001469510013523893</v>
      </c>
      <c r="T705" s="11">
        <v>0.003194079692741103</v>
      </c>
      <c r="U705" s="11">
        <v>1.116684853531448</v>
      </c>
      <c r="V705" s="11">
        <v>1.855810929287959</v>
      </c>
    </row>
    <row r="706" spans="1:22" ht="18" customHeight="1">
      <c r="A706" s="11">
        <v>1473.75</v>
      </c>
      <c r="B706" s="11">
        <v>68.40377611156836</v>
      </c>
      <c r="C706" s="11">
        <v>443.2284618547547</v>
      </c>
      <c r="D706" s="11">
        <v>2.175699300699301</v>
      </c>
      <c r="E706" s="11">
        <v>7.832517482517483</v>
      </c>
      <c r="F706" s="11">
        <v>26723.91799553599</v>
      </c>
      <c r="G706" s="11">
        <v>13.84597728266053</v>
      </c>
      <c r="H706" s="11">
        <v>1356.1344</v>
      </c>
      <c r="I706" s="11">
        <v>1369.98037728266</v>
      </c>
      <c r="J706" s="11">
        <v>0.018</v>
      </c>
      <c r="K706" s="11">
        <v>0.3545233395219234</v>
      </c>
      <c r="L706" s="11">
        <v>0.5248162220565395</v>
      </c>
      <c r="M706" s="11">
        <v>0.9671907232110066</v>
      </c>
      <c r="N706" s="11">
        <v>1.033922240982698</v>
      </c>
      <c r="O706" s="3" t="s">
        <v>310</v>
      </c>
      <c r="P706" s="3" t="s">
        <v>311</v>
      </c>
      <c r="Q706" s="10">
        <v>1</v>
      </c>
      <c r="R706" s="3" t="s">
        <v>312</v>
      </c>
      <c r="S706" s="11">
        <v>0.001469264364231936</v>
      </c>
      <c r="T706" s="11">
        <v>0.003195633494235647</v>
      </c>
      <c r="U706" s="11">
        <v>1.11815411789568</v>
      </c>
      <c r="V706" s="11">
        <v>1.859006562782195</v>
      </c>
    </row>
    <row r="707" spans="1:22" ht="18" customHeight="1">
      <c r="A707" s="11">
        <v>1474.7125</v>
      </c>
      <c r="B707" s="11">
        <v>68.45932858742646</v>
      </c>
      <c r="C707" s="11">
        <v>443.298902481991</v>
      </c>
      <c r="D707" s="11">
        <v>2.177120240870241</v>
      </c>
      <c r="E707" s="11">
        <v>7.837632867132868</v>
      </c>
      <c r="F707" s="11">
        <v>26728.16512699939</v>
      </c>
      <c r="G707" s="11">
        <v>13.86406868888017</v>
      </c>
      <c r="H707" s="11">
        <v>1356.1344</v>
      </c>
      <c r="I707" s="11">
        <v>1369.99846868888</v>
      </c>
      <c r="J707" s="11">
        <v>0.018</v>
      </c>
      <c r="K707" s="11">
        <v>0.3545794716582583</v>
      </c>
      <c r="L707" s="11">
        <v>0.5248159819289298</v>
      </c>
      <c r="M707" s="11">
        <v>0.9673520507480931</v>
      </c>
      <c r="N707" s="11">
        <v>1.03374981138114</v>
      </c>
      <c r="O707" s="3" t="s">
        <v>310</v>
      </c>
      <c r="P707" s="3" t="s">
        <v>311</v>
      </c>
      <c r="Q707" s="10">
        <v>1</v>
      </c>
      <c r="R707" s="3" t="s">
        <v>312</v>
      </c>
      <c r="S707" s="11">
        <v>0.001469019139767061</v>
      </c>
      <c r="T707" s="11">
        <v>0.003197187522221969</v>
      </c>
      <c r="U707" s="11">
        <v>1.119623137035447</v>
      </c>
      <c r="V707" s="11">
        <v>1.862203750304417</v>
      </c>
    </row>
    <row r="708" spans="1:22" ht="18" customHeight="1">
      <c r="A708" s="11">
        <v>1475.675</v>
      </c>
      <c r="B708" s="11">
        <v>68.51488013222146</v>
      </c>
      <c r="C708" s="11">
        <v>443.3692451952526</v>
      </c>
      <c r="D708" s="11">
        <v>2.178541181041181</v>
      </c>
      <c r="E708" s="11">
        <v>7.842748251748253</v>
      </c>
      <c r="F708" s="11">
        <v>26732.40635485944</v>
      </c>
      <c r="G708" s="11">
        <v>13.88217190666499</v>
      </c>
      <c r="H708" s="11">
        <v>1356.1344</v>
      </c>
      <c r="I708" s="11">
        <v>1370.016571906665</v>
      </c>
      <c r="J708" s="11">
        <v>0.018</v>
      </c>
      <c r="K708" s="11">
        <v>0.3546355252791684</v>
      </c>
      <c r="L708" s="11">
        <v>0.524815741644545</v>
      </c>
      <c r="M708" s="11">
        <v>0.967513152626565</v>
      </c>
      <c r="N708" s="11">
        <v>1.033577680350124</v>
      </c>
      <c r="O708" s="3" t="s">
        <v>310</v>
      </c>
      <c r="P708" s="3" t="s">
        <v>311</v>
      </c>
      <c r="Q708" s="10">
        <v>1</v>
      </c>
      <c r="R708" s="3" t="s">
        <v>312</v>
      </c>
      <c r="S708" s="11">
        <v>0.001468774339744986</v>
      </c>
      <c r="T708" s="11">
        <v>0.003198741777674136</v>
      </c>
      <c r="U708" s="11">
        <v>1.121091911375192</v>
      </c>
      <c r="V708" s="11">
        <v>1.865402492082091</v>
      </c>
    </row>
    <row r="709" spans="1:22" ht="18" customHeight="1">
      <c r="A709" s="11">
        <v>1476.6375</v>
      </c>
      <c r="B709" s="11">
        <v>68.57043071634646</v>
      </c>
      <c r="C709" s="11">
        <v>443.4394899945398</v>
      </c>
      <c r="D709" s="11">
        <v>2.179962121212121</v>
      </c>
      <c r="E709" s="11">
        <v>7.847863636363638</v>
      </c>
      <c r="F709" s="11">
        <v>26736.64167911616</v>
      </c>
      <c r="G709" s="11">
        <v>13.90028693601498</v>
      </c>
      <c r="H709" s="11">
        <v>1356.1344</v>
      </c>
      <c r="I709" s="11">
        <v>1370.034686936015</v>
      </c>
      <c r="J709" s="11">
        <v>0.018</v>
      </c>
      <c r="K709" s="11">
        <v>0.3546915003846541</v>
      </c>
      <c r="L709" s="11">
        <v>0.5248155012033849</v>
      </c>
      <c r="M709" s="11">
        <v>0.9676740288464236</v>
      </c>
      <c r="N709" s="11">
        <v>1.033405847620105</v>
      </c>
      <c r="O709" s="3" t="s">
        <v>310</v>
      </c>
      <c r="P709" s="3" t="s">
        <v>311</v>
      </c>
      <c r="Q709" s="10">
        <v>1</v>
      </c>
      <c r="R709" s="3" t="s">
        <v>312</v>
      </c>
      <c r="S709" s="11">
        <v>0.001468529963782284</v>
      </c>
      <c r="T709" s="11">
        <v>0.003200296261565886</v>
      </c>
      <c r="U709" s="11">
        <v>1.122560441338975</v>
      </c>
      <c r="V709" s="11">
        <v>1.868602788343657</v>
      </c>
    </row>
    <row r="710" spans="1:22" ht="18" customHeight="1">
      <c r="A710" s="11">
        <v>1477.6</v>
      </c>
      <c r="B710" s="11">
        <v>68.62598031019428</v>
      </c>
      <c r="C710" s="11">
        <v>443.5096368798525</v>
      </c>
      <c r="D710" s="11">
        <v>2.181383061383062</v>
      </c>
      <c r="E710" s="11">
        <v>7.852979020979022</v>
      </c>
      <c r="F710" s="11">
        <v>26740.87109976955</v>
      </c>
      <c r="G710" s="11">
        <v>13.91841377693014</v>
      </c>
      <c r="H710" s="11">
        <v>1356.1344</v>
      </c>
      <c r="I710" s="11">
        <v>1370.05281377693</v>
      </c>
      <c r="J710" s="11">
        <v>0.018</v>
      </c>
      <c r="K710" s="11">
        <v>0.3547473969747151</v>
      </c>
      <c r="L710" s="11">
        <v>0.5248152606054497</v>
      </c>
      <c r="M710" s="11">
        <v>0.9678346794076684</v>
      </c>
      <c r="N710" s="11">
        <v>1.033234312922138</v>
      </c>
      <c r="O710" s="3" t="s">
        <v>310</v>
      </c>
      <c r="P710" s="3" t="s">
        <v>311</v>
      </c>
      <c r="Q710" s="10">
        <v>1</v>
      </c>
      <c r="R710" s="3" t="s">
        <v>312</v>
      </c>
      <c r="S710" s="11">
        <v>0.001468286011496376</v>
      </c>
      <c r="T710" s="11">
        <v>0.003201850974870626</v>
      </c>
      <c r="U710" s="11">
        <v>1.124028727350471</v>
      </c>
      <c r="V710" s="11">
        <v>1.871804639318527</v>
      </c>
    </row>
    <row r="711" spans="1:22" ht="18" customHeight="1">
      <c r="A711" s="11">
        <v>1478.5625</v>
      </c>
      <c r="B711" s="11">
        <v>68.68152888415793</v>
      </c>
      <c r="C711" s="11">
        <v>443.5796858511908</v>
      </c>
      <c r="D711" s="11">
        <v>2.182804001554002</v>
      </c>
      <c r="E711" s="11">
        <v>7.858094405594406</v>
      </c>
      <c r="F711" s="11">
        <v>26745.09461681961</v>
      </c>
      <c r="G711" s="11">
        <v>13.93655242941048</v>
      </c>
      <c r="H711" s="11">
        <v>1356.1344</v>
      </c>
      <c r="I711" s="11">
        <v>1370.07095242941</v>
      </c>
      <c r="J711" s="11">
        <v>0.018</v>
      </c>
      <c r="K711" s="11">
        <v>0.3548032150493518</v>
      </c>
      <c r="L711" s="11">
        <v>0.5248150198507394</v>
      </c>
      <c r="M711" s="11">
        <v>0.9679951043102999</v>
      </c>
      <c r="N711" s="11">
        <v>1.033063075987873</v>
      </c>
      <c r="O711" s="3" t="s">
        <v>310</v>
      </c>
      <c r="P711" s="3" t="s">
        <v>311</v>
      </c>
      <c r="Q711" s="10">
        <v>1</v>
      </c>
      <c r="R711" s="3" t="s">
        <v>312</v>
      </c>
      <c r="S711" s="11">
        <v>0.001468042482505527</v>
      </c>
      <c r="T711" s="11">
        <v>0.003203405918561436</v>
      </c>
      <c r="U711" s="11">
        <v>1.125496769832977</v>
      </c>
      <c r="V711" s="11">
        <v>1.875008045237089</v>
      </c>
    </row>
    <row r="712" spans="1:22" ht="18" customHeight="1">
      <c r="A712" s="11">
        <v>1479.525</v>
      </c>
      <c r="B712" s="11">
        <v>68.73707640863032</v>
      </c>
      <c r="C712" s="11">
        <v>443.6496369085545</v>
      </c>
      <c r="D712" s="11">
        <v>2.184224941724942</v>
      </c>
      <c r="E712" s="11">
        <v>7.863209790209791</v>
      </c>
      <c r="F712" s="11">
        <v>26749.31223026633</v>
      </c>
      <c r="G712" s="11">
        <v>13.95470289345598</v>
      </c>
      <c r="H712" s="11">
        <v>1356.1344</v>
      </c>
      <c r="I712" s="11">
        <v>1370.089102893456</v>
      </c>
      <c r="J712" s="11">
        <v>0.018</v>
      </c>
      <c r="K712" s="11">
        <v>0.3548589546085636</v>
      </c>
      <c r="L712" s="11">
        <v>0.5248147789392539</v>
      </c>
      <c r="M712" s="11">
        <v>0.9681553035543173</v>
      </c>
      <c r="N712" s="11">
        <v>1.032892136549553</v>
      </c>
      <c r="O712" s="3" t="s">
        <v>310</v>
      </c>
      <c r="P712" s="3" t="s">
        <v>311</v>
      </c>
      <c r="Q712" s="10">
        <v>1</v>
      </c>
      <c r="R712" s="3" t="s">
        <v>312</v>
      </c>
      <c r="S712" s="11">
        <v>0.001467799376428851</v>
      </c>
      <c r="T712" s="11">
        <v>0.003204961093611074</v>
      </c>
      <c r="U712" s="11">
        <v>1.126964569209405</v>
      </c>
      <c r="V712" s="11">
        <v>1.8782130063307</v>
      </c>
    </row>
    <row r="713" spans="1:22" ht="18" customHeight="1">
      <c r="A713" s="11">
        <v>1480.4875</v>
      </c>
      <c r="B713" s="11">
        <v>68.79262285400435</v>
      </c>
      <c r="C713" s="11">
        <v>443.7194900519437</v>
      </c>
      <c r="D713" s="11">
        <v>2.185645881895882</v>
      </c>
      <c r="E713" s="11">
        <v>7.868325174825174</v>
      </c>
      <c r="F713" s="11">
        <v>26753.52394010972</v>
      </c>
      <c r="G713" s="11">
        <v>13.97286516906665</v>
      </c>
      <c r="H713" s="11">
        <v>1356.1344</v>
      </c>
      <c r="I713" s="11">
        <v>1370.107265169067</v>
      </c>
      <c r="J713" s="11">
        <v>0.018</v>
      </c>
      <c r="K713" s="11">
        <v>0.3549146156523511</v>
      </c>
      <c r="L713" s="11">
        <v>0.5248145378709933</v>
      </c>
      <c r="M713" s="11">
        <v>0.9683152771397214</v>
      </c>
      <c r="N713" s="11">
        <v>1.032721494340016</v>
      </c>
      <c r="O713" s="3" t="s">
        <v>310</v>
      </c>
      <c r="P713" s="3" t="s">
        <v>311</v>
      </c>
      <c r="Q713" s="10">
        <v>1</v>
      </c>
      <c r="R713" s="3" t="s">
        <v>312</v>
      </c>
      <c r="S713" s="11">
        <v>0.001467556692885845</v>
      </c>
      <c r="T713" s="11">
        <v>0.003206516500990977</v>
      </c>
      <c r="U713" s="11">
        <v>1.128432125902291</v>
      </c>
      <c r="V713" s="11">
        <v>1.881419522831691</v>
      </c>
    </row>
    <row r="714" spans="1:22" ht="18" customHeight="1">
      <c r="A714" s="11">
        <v>1481.45</v>
      </c>
      <c r="B714" s="11">
        <v>68.84816819067306</v>
      </c>
      <c r="C714" s="11">
        <v>443.7892452813586</v>
      </c>
      <c r="D714" s="11">
        <v>2.187066822066822</v>
      </c>
      <c r="E714" s="11">
        <v>7.873440559440561</v>
      </c>
      <c r="F714" s="11">
        <v>26757.72974634979</v>
      </c>
      <c r="G714" s="11">
        <v>13.9910392562425</v>
      </c>
      <c r="H714" s="11">
        <v>1356.1344</v>
      </c>
      <c r="I714" s="11">
        <v>1370.125439256242</v>
      </c>
      <c r="J714" s="11">
        <v>0.018</v>
      </c>
      <c r="K714" s="11">
        <v>0.3549701981807141</v>
      </c>
      <c r="L714" s="11">
        <v>0.5248142966459575</v>
      </c>
      <c r="M714" s="11">
        <v>0.9684750250665121</v>
      </c>
      <c r="N714" s="11">
        <v>1.032551149092691</v>
      </c>
      <c r="O714" s="3" t="s">
        <v>310</v>
      </c>
      <c r="P714" s="3" t="s">
        <v>311</v>
      </c>
      <c r="Q714" s="10">
        <v>1</v>
      </c>
      <c r="R714" s="3" t="s">
        <v>312</v>
      </c>
      <c r="S714" s="11">
        <v>0.001467314431499141</v>
      </c>
      <c r="T714" s="11">
        <v>0.003208072141677269</v>
      </c>
      <c r="U714" s="11">
        <v>1.129899440333791</v>
      </c>
      <c r="V714" s="11">
        <v>1.884627594973368</v>
      </c>
    </row>
    <row r="715" spans="1:22" ht="18" customHeight="1">
      <c r="A715" s="11">
        <v>1482.4125</v>
      </c>
      <c r="B715" s="11">
        <v>68.90371238902929</v>
      </c>
      <c r="C715" s="11">
        <v>443.8589025967988</v>
      </c>
      <c r="D715" s="11">
        <v>2.188487762237762</v>
      </c>
      <c r="E715" s="11">
        <v>7.878555944055944</v>
      </c>
      <c r="F715" s="11">
        <v>26761.92964898651</v>
      </c>
      <c r="G715" s="11">
        <v>14.00922515498351</v>
      </c>
      <c r="H715" s="11">
        <v>1356.1344</v>
      </c>
      <c r="I715" s="11">
        <v>1370.143625154984</v>
      </c>
      <c r="J715" s="11">
        <v>0.018</v>
      </c>
      <c r="K715" s="11">
        <v>0.3550257021936524</v>
      </c>
      <c r="L715" s="11">
        <v>0.5248140552641465</v>
      </c>
      <c r="M715" s="11">
        <v>0.9686345473346886</v>
      </c>
      <c r="N715" s="11">
        <v>1.0323811005416</v>
      </c>
      <c r="O715" s="3" t="s">
        <v>310</v>
      </c>
      <c r="P715" s="3" t="s">
        <v>311</v>
      </c>
      <c r="Q715" s="10">
        <v>1</v>
      </c>
      <c r="R715" s="3" t="s">
        <v>312</v>
      </c>
      <c r="S715" s="11">
        <v>0.00146707259188717</v>
      </c>
      <c r="T715" s="11">
        <v>0.003209628016634733</v>
      </c>
      <c r="U715" s="11">
        <v>1.131366512925678</v>
      </c>
      <c r="V715" s="11">
        <v>1.887837222990003</v>
      </c>
    </row>
    <row r="716" spans="1:22" ht="18" customHeight="1">
      <c r="A716" s="11">
        <v>1483.375</v>
      </c>
      <c r="B716" s="11">
        <v>68.95925541946607</v>
      </c>
      <c r="C716" s="11">
        <v>443.9284619982647</v>
      </c>
      <c r="D716" s="11">
        <v>2.189908702408703</v>
      </c>
      <c r="E716" s="11">
        <v>7.88367132867133</v>
      </c>
      <c r="F716" s="11">
        <v>26766.12364801991</v>
      </c>
      <c r="G716" s="11">
        <v>14.0274228652897</v>
      </c>
      <c r="H716" s="11">
        <v>1356.1344</v>
      </c>
      <c r="I716" s="11">
        <v>1370.16182286529</v>
      </c>
      <c r="J716" s="11">
        <v>0.018</v>
      </c>
      <c r="K716" s="11">
        <v>0.3550811276911662</v>
      </c>
      <c r="L716" s="11">
        <v>0.5248138137255605</v>
      </c>
      <c r="M716" s="11">
        <v>0.9687938439442519</v>
      </c>
      <c r="N716" s="11">
        <v>1.032211348421351</v>
      </c>
      <c r="O716" s="3" t="s">
        <v>310</v>
      </c>
      <c r="P716" s="3" t="s">
        <v>311</v>
      </c>
      <c r="Q716" s="10">
        <v>1</v>
      </c>
      <c r="R716" s="3" t="s">
        <v>312</v>
      </c>
      <c r="S716" s="11">
        <v>0.001466831173676077</v>
      </c>
      <c r="T716" s="11">
        <v>0.003211184126842885</v>
      </c>
      <c r="U716" s="11">
        <v>1.132833344099354</v>
      </c>
      <c r="V716" s="11">
        <v>1.891048407116846</v>
      </c>
    </row>
    <row r="717" spans="1:22" ht="18" customHeight="1">
      <c r="A717" s="11">
        <v>1484.3375</v>
      </c>
      <c r="B717" s="11">
        <v>69.01479725237624</v>
      </c>
      <c r="C717" s="11">
        <v>443.997923485756</v>
      </c>
      <c r="D717" s="11">
        <v>2.191329642579642</v>
      </c>
      <c r="E717" s="11">
        <v>7.888786713286713</v>
      </c>
      <c r="F717" s="11">
        <v>26770.31174344997</v>
      </c>
      <c r="G717" s="11">
        <v>14.04563238716105</v>
      </c>
      <c r="H717" s="11">
        <v>1356.1344</v>
      </c>
      <c r="I717" s="11">
        <v>1370.180032387161</v>
      </c>
      <c r="J717" s="11">
        <v>0.018</v>
      </c>
      <c r="K717" s="11">
        <v>0.3551364746732555</v>
      </c>
      <c r="L717" s="11">
        <v>0.5248135720301992</v>
      </c>
      <c r="M717" s="11">
        <v>0.9689529148952013</v>
      </c>
      <c r="N717" s="11">
        <v>1.032041892467145</v>
      </c>
      <c r="O717" s="3" t="s">
        <v>310</v>
      </c>
      <c r="P717" s="3" t="s">
        <v>311</v>
      </c>
      <c r="Q717" s="10">
        <v>1</v>
      </c>
      <c r="R717" s="3" t="s">
        <v>312</v>
      </c>
      <c r="S717" s="11">
        <v>0.00146659017648551</v>
      </c>
      <c r="T717" s="11">
        <v>0.003212740473264871</v>
      </c>
      <c r="U717" s="11">
        <v>1.134299934275839</v>
      </c>
      <c r="V717" s="11">
        <v>1.894261147590111</v>
      </c>
    </row>
    <row r="718" spans="1:22" ht="18" customHeight="1">
      <c r="A718" s="11">
        <v>1485.3</v>
      </c>
      <c r="B718" s="11">
        <v>69.07033785815285</v>
      </c>
      <c r="C718" s="11">
        <v>444.0672870592729</v>
      </c>
      <c r="D718" s="11">
        <v>2.192750582750583</v>
      </c>
      <c r="E718" s="11">
        <v>7.8939020979021</v>
      </c>
      <c r="F718" s="11">
        <v>26774.49393527669</v>
      </c>
      <c r="G718" s="11">
        <v>14.06385372059759</v>
      </c>
      <c r="H718" s="11">
        <v>1356.1344</v>
      </c>
      <c r="I718" s="11">
        <v>1370.198253720597</v>
      </c>
      <c r="J718" s="11">
        <v>0.018</v>
      </c>
      <c r="K718" s="11">
        <v>0.3551917431399201</v>
      </c>
      <c r="L718" s="11">
        <v>0.5248133301780629</v>
      </c>
      <c r="M718" s="11">
        <v>0.9691117601875371</v>
      </c>
      <c r="N718" s="11">
        <v>1.031872732414769</v>
      </c>
      <c r="O718" s="3" t="s">
        <v>310</v>
      </c>
      <c r="P718" s="3" t="s">
        <v>311</v>
      </c>
      <c r="Q718" s="10">
        <v>1</v>
      </c>
      <c r="R718" s="3" t="s">
        <v>312</v>
      </c>
      <c r="S718" s="11">
        <v>0.001466349599943289</v>
      </c>
      <c r="T718" s="11">
        <v>0.003214297056879592</v>
      </c>
      <c r="U718" s="11">
        <v>1.135766283875782</v>
      </c>
      <c r="V718" s="11">
        <v>1.89747544464699</v>
      </c>
    </row>
    <row r="719" spans="1:22" ht="18" customHeight="1">
      <c r="A719" s="11">
        <v>1486.2625</v>
      </c>
      <c r="B719" s="11">
        <v>69.12587720718874</v>
      </c>
      <c r="C719" s="11">
        <v>444.1365527188152</v>
      </c>
      <c r="D719" s="11">
        <v>2.194171522921523</v>
      </c>
      <c r="E719" s="11">
        <v>7.899017482517483</v>
      </c>
      <c r="F719" s="11">
        <v>26778.67022350008</v>
      </c>
      <c r="G719" s="11">
        <v>14.08208686559929</v>
      </c>
      <c r="H719" s="11">
        <v>1356.1344</v>
      </c>
      <c r="I719" s="11">
        <v>1370.216486865599</v>
      </c>
      <c r="J719" s="11">
        <v>0.018</v>
      </c>
      <c r="K719" s="11">
        <v>0.3552469330911602</v>
      </c>
      <c r="L719" s="11">
        <v>0.5248130881691513</v>
      </c>
      <c r="M719" s="11">
        <v>0.9692703798212591</v>
      </c>
      <c r="N719" s="11">
        <v>1.031703868000596</v>
      </c>
      <c r="O719" s="3" t="s">
        <v>310</v>
      </c>
      <c r="P719" s="3" t="s">
        <v>311</v>
      </c>
      <c r="Q719" s="10">
        <v>1</v>
      </c>
      <c r="R719" s="3" t="s">
        <v>312</v>
      </c>
      <c r="S719" s="11">
        <v>0.001466109443670732</v>
      </c>
      <c r="T719" s="11">
        <v>0.003215853878649575</v>
      </c>
      <c r="U719" s="11">
        <v>1.137232393319453</v>
      </c>
      <c r="V719" s="11">
        <v>1.90069129852564</v>
      </c>
    </row>
    <row r="720" spans="1:22" ht="18" customHeight="1">
      <c r="A720" s="11">
        <v>1487.225</v>
      </c>
      <c r="B720" s="11">
        <v>69.18141526987689</v>
      </c>
      <c r="C720" s="11">
        <v>444.2057204643831</v>
      </c>
      <c r="D720" s="11">
        <v>2.195592463092463</v>
      </c>
      <c r="E720" s="11">
        <v>7.904132867132868</v>
      </c>
      <c r="F720" s="11">
        <v>26782.84060812015</v>
      </c>
      <c r="G720" s="11">
        <v>14.10033182216616</v>
      </c>
      <c r="H720" s="11">
        <v>1356.1344</v>
      </c>
      <c r="I720" s="11">
        <v>1370.234731822166</v>
      </c>
      <c r="J720" s="11">
        <v>0.018</v>
      </c>
      <c r="K720" s="11">
        <v>0.3553020445269758</v>
      </c>
      <c r="L720" s="11">
        <v>0.5248128460034647</v>
      </c>
      <c r="M720" s="11">
        <v>0.9694287737963676</v>
      </c>
      <c r="N720" s="11">
        <v>1.031535298961586</v>
      </c>
      <c r="O720" s="3" t="s">
        <v>310</v>
      </c>
      <c r="P720" s="3" t="s">
        <v>311</v>
      </c>
      <c r="Q720" s="10">
        <v>1</v>
      </c>
      <c r="R720" s="3" t="s">
        <v>312</v>
      </c>
      <c r="S720" s="11">
        <v>0.001465869707297325</v>
      </c>
      <c r="T720" s="11">
        <v>0.003217410939553118</v>
      </c>
      <c r="U720" s="11">
        <v>1.138698263026751</v>
      </c>
      <c r="V720" s="11">
        <v>1.903908709465193</v>
      </c>
    </row>
    <row r="721" spans="1:22" ht="18" customHeight="1">
      <c r="A721" s="11">
        <v>1488.1875</v>
      </c>
      <c r="B721" s="11">
        <v>69.23695201661026</v>
      </c>
      <c r="C721" s="11">
        <v>444.2747902959767</v>
      </c>
      <c r="D721" s="11">
        <v>2.197013403263403</v>
      </c>
      <c r="E721" s="11">
        <v>7.909248251748251</v>
      </c>
      <c r="F721" s="11">
        <v>26787.00508913689</v>
      </c>
      <c r="G721" s="11">
        <v>14.1185885902982</v>
      </c>
      <c r="H721" s="11">
        <v>1356.1344</v>
      </c>
      <c r="I721" s="11">
        <v>1370.252988590298</v>
      </c>
      <c r="J721" s="11">
        <v>0.018</v>
      </c>
      <c r="K721" s="11">
        <v>0.355357077447367</v>
      </c>
      <c r="L721" s="11">
        <v>0.5248126036810029</v>
      </c>
      <c r="M721" s="11">
        <v>0.969586942112863</v>
      </c>
      <c r="N721" s="11">
        <v>1.031367025035282</v>
      </c>
      <c r="O721" s="3" t="s">
        <v>310</v>
      </c>
      <c r="P721" s="3" t="s">
        <v>311</v>
      </c>
      <c r="Q721" s="10">
        <v>1</v>
      </c>
      <c r="R721" s="3" t="s">
        <v>312</v>
      </c>
      <c r="S721" s="11">
        <v>0.001465630390446053</v>
      </c>
      <c r="T721" s="11">
        <v>0.003218968240552135</v>
      </c>
      <c r="U721" s="11">
        <v>1.140163893417197</v>
      </c>
      <c r="V721" s="11">
        <v>1.907127677705745</v>
      </c>
    </row>
    <row r="722" spans="1:22" ht="18" customHeight="1">
      <c r="A722" s="11">
        <v>1489.15</v>
      </c>
      <c r="B722" s="11">
        <v>69.2924874177818</v>
      </c>
      <c r="C722" s="11">
        <v>444.3437622135958</v>
      </c>
      <c r="D722" s="11">
        <v>2.198434343434344</v>
      </c>
      <c r="E722" s="11">
        <v>7.914363636363638</v>
      </c>
      <c r="F722" s="11">
        <v>26791.16366655029</v>
      </c>
      <c r="G722" s="11">
        <v>14.13685716999541</v>
      </c>
      <c r="H722" s="11">
        <v>1356.1344</v>
      </c>
      <c r="I722" s="11">
        <v>1370.271257169995</v>
      </c>
      <c r="J722" s="11">
        <v>0.018</v>
      </c>
      <c r="K722" s="11">
        <v>0.3554120318523336</v>
      </c>
      <c r="L722" s="11">
        <v>0.5248123612017659</v>
      </c>
      <c r="M722" s="11">
        <v>0.9697448847707445</v>
      </c>
      <c r="N722" s="11">
        <v>1.031199045959812</v>
      </c>
      <c r="O722" s="3" t="s">
        <v>310</v>
      </c>
      <c r="P722" s="3" t="s">
        <v>311</v>
      </c>
      <c r="Q722" s="10">
        <v>1</v>
      </c>
      <c r="R722" s="3" t="s">
        <v>312</v>
      </c>
      <c r="S722" s="11">
        <v>0.001465391492748059</v>
      </c>
      <c r="T722" s="11">
        <v>0.003220525782624333</v>
      </c>
      <c r="U722" s="11">
        <v>1.141629284909945</v>
      </c>
      <c r="V722" s="11">
        <v>1.910348203488369</v>
      </c>
    </row>
    <row r="723" spans="1:22" ht="18" customHeight="1">
      <c r="A723" s="11">
        <v>1490.1125</v>
      </c>
      <c r="B723" s="11">
        <v>69.34802144378436</v>
      </c>
      <c r="C723" s="11">
        <v>444.4126362172402</v>
      </c>
      <c r="D723" s="11">
        <v>2.199855283605284</v>
      </c>
      <c r="E723" s="11">
        <v>7.919479020979021</v>
      </c>
      <c r="F723" s="11">
        <v>26795.31634036035</v>
      </c>
      <c r="G723" s="11">
        <v>14.15513756125779</v>
      </c>
      <c r="H723" s="11">
        <v>1356.1344</v>
      </c>
      <c r="I723" s="11">
        <v>1370.289537561258</v>
      </c>
      <c r="J723" s="11">
        <v>0.018</v>
      </c>
      <c r="K723" s="11">
        <v>0.3554669077418754</v>
      </c>
      <c r="L723" s="11">
        <v>0.5248121185657538</v>
      </c>
      <c r="M723" s="11">
        <v>0.9699026017700119</v>
      </c>
      <c r="N723" s="11">
        <v>1.031031361473886</v>
      </c>
      <c r="O723" s="3" t="s">
        <v>310</v>
      </c>
      <c r="P723" s="3" t="s">
        <v>311</v>
      </c>
      <c r="Q723" s="10">
        <v>1</v>
      </c>
      <c r="R723" s="3" t="s">
        <v>312</v>
      </c>
      <c r="S723" s="11">
        <v>0.001465153013827989</v>
      </c>
      <c r="T723" s="11">
        <v>0.003222083566731026</v>
      </c>
      <c r="U723" s="11">
        <v>1.143094437923773</v>
      </c>
      <c r="V723" s="11">
        <v>1.9135702870551</v>
      </c>
    </row>
    <row r="724" spans="1:22" ht="18" customHeight="1">
      <c r="A724" s="11">
        <v>1491.075</v>
      </c>
      <c r="B724" s="11">
        <v>69.40355406501098</v>
      </c>
      <c r="C724" s="11">
        <v>444.4814123069102</v>
      </c>
      <c r="D724" s="11">
        <v>2.201276223776224</v>
      </c>
      <c r="E724" s="11">
        <v>7.924594405594408</v>
      </c>
      <c r="F724" s="11">
        <v>26799.46311056709</v>
      </c>
      <c r="G724" s="11">
        <v>14.17342976408535</v>
      </c>
      <c r="H724" s="11">
        <v>1356.1344</v>
      </c>
      <c r="I724" s="11">
        <v>1370.307829764085</v>
      </c>
      <c r="J724" s="11">
        <v>0.018</v>
      </c>
      <c r="K724" s="11">
        <v>0.3555217051159929</v>
      </c>
      <c r="L724" s="11">
        <v>0.5248118757729664</v>
      </c>
      <c r="M724" s="11">
        <v>0.970060093110666</v>
      </c>
      <c r="N724" s="11">
        <v>1.030863971316794</v>
      </c>
      <c r="O724" s="3" t="s">
        <v>310</v>
      </c>
      <c r="P724" s="3" t="s">
        <v>311</v>
      </c>
      <c r="Q724" s="10">
        <v>1</v>
      </c>
      <c r="R724" s="3" t="s">
        <v>312</v>
      </c>
      <c r="S724" s="11">
        <v>0.00146491495331864</v>
      </c>
      <c r="T724" s="11">
        <v>0.003223641593849338</v>
      </c>
      <c r="U724" s="11">
        <v>1.144559352877091</v>
      </c>
      <c r="V724" s="11">
        <v>1.91679392864895</v>
      </c>
    </row>
    <row r="725" spans="1:22" ht="18" customHeight="1">
      <c r="A725" s="11">
        <v>1492.0375</v>
      </c>
      <c r="B725" s="11">
        <v>69.45908525185453</v>
      </c>
      <c r="C725" s="11">
        <v>444.5500904826058</v>
      </c>
      <c r="D725" s="11">
        <v>2.202697163947164</v>
      </c>
      <c r="E725" s="11">
        <v>7.929709790209791</v>
      </c>
      <c r="F725" s="11">
        <v>26803.60397717049</v>
      </c>
      <c r="G725" s="11">
        <v>14.19173377847807</v>
      </c>
      <c r="H725" s="11">
        <v>1356.1344</v>
      </c>
      <c r="I725" s="11">
        <v>1370.326133778478</v>
      </c>
      <c r="J725" s="11">
        <v>0.018</v>
      </c>
      <c r="K725" s="11">
        <v>0.3555764239746858</v>
      </c>
      <c r="L725" s="11">
        <v>0.524811632823404</v>
      </c>
      <c r="M725" s="11">
        <v>0.9702173587927065</v>
      </c>
      <c r="N725" s="11">
        <v>1.030696875228406</v>
      </c>
      <c r="O725" s="3" t="s">
        <v>310</v>
      </c>
      <c r="P725" s="3" t="s">
        <v>311</v>
      </c>
      <c r="Q725" s="10">
        <v>1</v>
      </c>
      <c r="R725" s="3" t="s">
        <v>312</v>
      </c>
      <c r="S725" s="11">
        <v>0.00146467731084631</v>
      </c>
      <c r="T725" s="11">
        <v>0.003225199864939987</v>
      </c>
      <c r="U725" s="11">
        <v>1.146024030187937</v>
      </c>
      <c r="V725" s="11">
        <v>1.92001912851389</v>
      </c>
    </row>
    <row r="726" spans="1:22" ht="18" customHeight="1">
      <c r="A726" s="11">
        <v>1493</v>
      </c>
      <c r="B726" s="11">
        <v>69.51461497470798</v>
      </c>
      <c r="C726" s="11">
        <v>444.6186707443267</v>
      </c>
      <c r="D726" s="11">
        <v>2.204118104118104</v>
      </c>
      <c r="E726" s="11">
        <v>7.934825174825175</v>
      </c>
      <c r="F726" s="11">
        <v>26807.73894017054</v>
      </c>
      <c r="G726" s="11">
        <v>14.21004960443597</v>
      </c>
      <c r="H726" s="11">
        <v>1356.1344</v>
      </c>
      <c r="I726" s="11">
        <v>1370.344449604436</v>
      </c>
      <c r="J726" s="11">
        <v>0.018</v>
      </c>
      <c r="K726" s="11">
        <v>0.355631064317954</v>
      </c>
      <c r="L726" s="11">
        <v>0.5248113897170664</v>
      </c>
      <c r="M726" s="11">
        <v>0.970374398816133</v>
      </c>
      <c r="N726" s="11">
        <v>1.030530072949174</v>
      </c>
      <c r="O726" s="3" t="s">
        <v>310</v>
      </c>
      <c r="P726" s="3" t="s">
        <v>311</v>
      </c>
      <c r="Q726" s="10">
        <v>1</v>
      </c>
      <c r="R726" s="3" t="s">
        <v>312</v>
      </c>
      <c r="S726" s="11">
        <v>0.001464440086044986</v>
      </c>
      <c r="T726" s="11">
        <v>0.00322675838097852</v>
      </c>
      <c r="U726" s="11">
        <v>1.147488470273982</v>
      </c>
      <c r="V726" s="11">
        <v>1.923245886894868</v>
      </c>
    </row>
    <row r="727" spans="1:22" ht="18" customHeight="1">
      <c r="A727" s="11">
        <v>1493.9625</v>
      </c>
      <c r="B727" s="11">
        <v>69.57014320396425</v>
      </c>
      <c r="C727" s="11">
        <v>444.6871530920732</v>
      </c>
      <c r="D727" s="11">
        <v>2.205539044289044</v>
      </c>
      <c r="E727" s="11">
        <v>7.93994055944056</v>
      </c>
      <c r="F727" s="11">
        <v>26811.86799956728</v>
      </c>
      <c r="G727" s="11">
        <v>14.22837724195904</v>
      </c>
      <c r="H727" s="11">
        <v>1356.1344</v>
      </c>
      <c r="I727" s="11">
        <v>1370.362777241959</v>
      </c>
      <c r="J727" s="11">
        <v>0.018</v>
      </c>
      <c r="K727" s="11">
        <v>0.3556856261457977</v>
      </c>
      <c r="L727" s="11">
        <v>0.5248111464539537</v>
      </c>
      <c r="M727" s="11">
        <v>0.970531213180946</v>
      </c>
      <c r="N727" s="11">
        <v>1.030363564220123</v>
      </c>
      <c r="O727" s="3" t="s">
        <v>310</v>
      </c>
      <c r="P727" s="3" t="s">
        <v>311</v>
      </c>
      <c r="Q727" s="10">
        <v>1</v>
      </c>
      <c r="R727" s="3" t="s">
        <v>312</v>
      </c>
      <c r="S727" s="11">
        <v>0.001464203278544443</v>
      </c>
      <c r="T727" s="11">
        <v>0.003228317142929109</v>
      </c>
      <c r="U727" s="11">
        <v>1.148952673552527</v>
      </c>
      <c r="V727" s="11">
        <v>1.926474204037797</v>
      </c>
    </row>
    <row r="728" spans="1:22" ht="18" customHeight="1">
      <c r="A728" s="11">
        <v>1494.925</v>
      </c>
      <c r="B728" s="11">
        <v>69.62566991001634</v>
      </c>
      <c r="C728" s="11">
        <v>444.7555375258454</v>
      </c>
      <c r="D728" s="11">
        <v>2.206959984459985</v>
      </c>
      <c r="E728" s="11">
        <v>7.945055944055945</v>
      </c>
      <c r="F728" s="11">
        <v>26815.99115536068</v>
      </c>
      <c r="G728" s="11">
        <v>14.24671669104728</v>
      </c>
      <c r="H728" s="11">
        <v>1356.1344</v>
      </c>
      <c r="I728" s="11">
        <v>1370.381116691047</v>
      </c>
      <c r="J728" s="11">
        <v>0.018</v>
      </c>
      <c r="K728" s="11">
        <v>0.3557401094582169</v>
      </c>
      <c r="L728" s="11">
        <v>0.5248109030340659</v>
      </c>
      <c r="M728" s="11">
        <v>0.9706878018871455</v>
      </c>
      <c r="N728" s="11">
        <v>1.030197348782861</v>
      </c>
      <c r="O728" s="3" t="s">
        <v>310</v>
      </c>
      <c r="P728" s="3" t="s">
        <v>311</v>
      </c>
      <c r="Q728" s="10">
        <v>1</v>
      </c>
      <c r="R728" s="3" t="s">
        <v>312</v>
      </c>
      <c r="S728" s="11">
        <v>0.001463966887977565</v>
      </c>
      <c r="T728" s="11">
        <v>0.003229876151760682</v>
      </c>
      <c r="U728" s="11">
        <v>1.150416640440505</v>
      </c>
      <c r="V728" s="11">
        <v>1.929704080189558</v>
      </c>
    </row>
    <row r="729" spans="1:22" ht="18" customHeight="1">
      <c r="A729" s="11">
        <v>1495.8875</v>
      </c>
      <c r="B729" s="11">
        <v>69.68119506325712</v>
      </c>
      <c r="C729" s="11">
        <v>444.823824045643</v>
      </c>
      <c r="D729" s="11">
        <v>2.208380924630925</v>
      </c>
      <c r="E729" s="11">
        <v>7.950171328671329</v>
      </c>
      <c r="F729" s="11">
        <v>26820.10840755075</v>
      </c>
      <c r="G729" s="11">
        <v>14.26506795170069</v>
      </c>
      <c r="H729" s="11">
        <v>1356.1344</v>
      </c>
      <c r="I729" s="11">
        <v>1370.399467951701</v>
      </c>
      <c r="J729" s="11">
        <v>0.018</v>
      </c>
      <c r="K729" s="11">
        <v>0.3557945142552116</v>
      </c>
      <c r="L729" s="11">
        <v>0.5248106594574028</v>
      </c>
      <c r="M729" s="11">
        <v>0.9708441649347315</v>
      </c>
      <c r="N729" s="11">
        <v>1.030031426379566</v>
      </c>
      <c r="O729" s="3" t="s">
        <v>310</v>
      </c>
      <c r="P729" s="3" t="s">
        <v>311</v>
      </c>
      <c r="Q729" s="10">
        <v>1</v>
      </c>
      <c r="R729" s="3" t="s">
        <v>312</v>
      </c>
      <c r="S729" s="11">
        <v>0.001463730913977596</v>
      </c>
      <c r="T729" s="11">
        <v>0.003231435408440877</v>
      </c>
      <c r="U729" s="11">
        <v>1.151880371354482</v>
      </c>
      <c r="V729" s="11">
        <v>1.932935515597999</v>
      </c>
    </row>
    <row r="730" spans="1:22" ht="18" customHeight="1">
      <c r="A730" s="11">
        <v>1496.85</v>
      </c>
      <c r="B730" s="11">
        <v>69.73671863407958</v>
      </c>
      <c r="C730" s="11">
        <v>444.8920126514662</v>
      </c>
      <c r="D730" s="11">
        <v>2.209801864801865</v>
      </c>
      <c r="E730" s="11">
        <v>7.955286713286714</v>
      </c>
      <c r="F730" s="11">
        <v>26824.21975613749</v>
      </c>
      <c r="G730" s="11">
        <v>14.28343102391927</v>
      </c>
      <c r="H730" s="11">
        <v>1356.1344</v>
      </c>
      <c r="I730" s="11">
        <v>1370.417831023919</v>
      </c>
      <c r="J730" s="11">
        <v>0.018</v>
      </c>
      <c r="K730" s="11">
        <v>0.3558488405367817</v>
      </c>
      <c r="L730" s="11">
        <v>0.5248104157239647</v>
      </c>
      <c r="M730" s="11">
        <v>0.9710003023237036</v>
      </c>
      <c r="N730" s="11">
        <v>1.029865796752995</v>
      </c>
      <c r="O730" s="3" t="s">
        <v>310</v>
      </c>
      <c r="P730" s="3" t="s">
        <v>311</v>
      </c>
      <c r="Q730" s="10">
        <v>1</v>
      </c>
      <c r="R730" s="3" t="s">
        <v>312</v>
      </c>
      <c r="S730" s="11">
        <v>0.0014634953561786</v>
      </c>
      <c r="T730" s="11">
        <v>0.003232994913937058</v>
      </c>
      <c r="U730" s="11">
        <v>1.153343866710661</v>
      </c>
      <c r="V730" s="11">
        <v>1.936168510511936</v>
      </c>
    </row>
    <row r="731" spans="1:22" ht="18" customHeight="1">
      <c r="A731" s="11">
        <v>1497.8125</v>
      </c>
      <c r="B731" s="11">
        <v>69.79224059287662</v>
      </c>
      <c r="C731" s="11">
        <v>444.9601033433149</v>
      </c>
      <c r="D731" s="11">
        <v>2.211222804972805</v>
      </c>
      <c r="E731" s="11">
        <v>7.960402097902098</v>
      </c>
      <c r="F731" s="11">
        <v>26828.32520112089</v>
      </c>
      <c r="G731" s="11">
        <v>14.30180590770302</v>
      </c>
      <c r="H731" s="11">
        <v>1356.1344</v>
      </c>
      <c r="I731" s="11">
        <v>1370.436205907703</v>
      </c>
      <c r="J731" s="11">
        <v>0.018</v>
      </c>
      <c r="K731" s="11">
        <v>0.3559030883029273</v>
      </c>
      <c r="L731" s="11">
        <v>0.5248101718337513</v>
      </c>
      <c r="M731" s="11">
        <v>0.9711562140540622</v>
      </c>
      <c r="N731" s="11">
        <v>1.029700459646477</v>
      </c>
      <c r="O731" s="3" t="s">
        <v>310</v>
      </c>
      <c r="P731" s="3" t="s">
        <v>311</v>
      </c>
      <c r="Q731" s="10">
        <v>1</v>
      </c>
      <c r="R731" s="3" t="s">
        <v>312</v>
      </c>
      <c r="S731" s="11">
        <v>0.001463260214215454</v>
      </c>
      <c r="T731" s="11">
        <v>0.003234554669216308</v>
      </c>
      <c r="U731" s="11">
        <v>1.154807126924876</v>
      </c>
      <c r="V731" s="11">
        <v>1.939403065181152</v>
      </c>
    </row>
    <row r="732" spans="1:22" ht="18" customHeight="1">
      <c r="A732" s="11">
        <v>1498.775</v>
      </c>
      <c r="B732" s="11">
        <v>69.84776091004119</v>
      </c>
      <c r="C732" s="11">
        <v>445.028096121189</v>
      </c>
      <c r="D732" s="11">
        <v>2.212643745143745</v>
      </c>
      <c r="E732" s="11">
        <v>7.965517482517483</v>
      </c>
      <c r="F732" s="11">
        <v>26832.42474250095</v>
      </c>
      <c r="G732" s="11">
        <v>14.32019260305194</v>
      </c>
      <c r="H732" s="11">
        <v>1356.1344</v>
      </c>
      <c r="I732" s="11">
        <v>1370.454592603052</v>
      </c>
      <c r="J732" s="11">
        <v>0.018</v>
      </c>
      <c r="K732" s="11">
        <v>0.3559572575536482</v>
      </c>
      <c r="L732" s="11">
        <v>0.5248099277867628</v>
      </c>
      <c r="M732" s="11">
        <v>0.9713119001258068</v>
      </c>
      <c r="N732" s="11">
        <v>1.029535414803914</v>
      </c>
      <c r="O732" s="3" t="s">
        <v>310</v>
      </c>
      <c r="P732" s="3" t="s">
        <v>311</v>
      </c>
      <c r="Q732" s="10">
        <v>1</v>
      </c>
      <c r="R732" s="3" t="s">
        <v>312</v>
      </c>
      <c r="S732" s="11">
        <v>0.001463025487723853</v>
      </c>
      <c r="T732" s="11">
        <v>0.003236114675245439</v>
      </c>
      <c r="U732" s="11">
        <v>1.1562701524126</v>
      </c>
      <c r="V732" s="11">
        <v>1.942639179856398</v>
      </c>
    </row>
    <row r="733" spans="1:22" ht="18" customHeight="1">
      <c r="A733" s="11">
        <v>1499.7375</v>
      </c>
      <c r="B733" s="11">
        <v>69.90327955596628</v>
      </c>
      <c r="C733" s="11">
        <v>445.095990985089</v>
      </c>
      <c r="D733" s="11">
        <v>2.214064685314685</v>
      </c>
      <c r="E733" s="11">
        <v>7.970632867132868</v>
      </c>
      <c r="F733" s="11">
        <v>26836.51838027771</v>
      </c>
      <c r="G733" s="11">
        <v>14.33859110996603</v>
      </c>
      <c r="H733" s="11">
        <v>1356.1344</v>
      </c>
      <c r="I733" s="11">
        <v>1370.472991109966</v>
      </c>
      <c r="J733" s="11">
        <v>0.018</v>
      </c>
      <c r="K733" s="11">
        <v>0.3560113482889449</v>
      </c>
      <c r="L733" s="11">
        <v>0.5248096835829992</v>
      </c>
      <c r="M733" s="11">
        <v>0.971467360538939</v>
      </c>
      <c r="N733" s="11">
        <v>1.029370661969777</v>
      </c>
      <c r="O733" s="3" t="s">
        <v>310</v>
      </c>
      <c r="P733" s="3" t="s">
        <v>311</v>
      </c>
      <c r="Q733" s="10">
        <v>1</v>
      </c>
      <c r="R733" s="3" t="s">
        <v>312</v>
      </c>
      <c r="S733" s="11">
        <v>0.0014627911763403</v>
      </c>
      <c r="T733" s="11">
        <v>0.00323767493299099</v>
      </c>
      <c r="U733" s="11">
        <v>1.15773294358894</v>
      </c>
      <c r="V733" s="11">
        <v>1.945876854789389</v>
      </c>
    </row>
    <row r="734" spans="1:22" ht="18" customHeight="1">
      <c r="A734" s="11">
        <v>1500.7</v>
      </c>
      <c r="B734" s="11">
        <v>69.95879650104473</v>
      </c>
      <c r="C734" s="11">
        <v>445.1637879350141</v>
      </c>
      <c r="D734" s="11">
        <v>2.215485625485626</v>
      </c>
      <c r="E734" s="11">
        <v>7.975748251748253</v>
      </c>
      <c r="F734" s="11">
        <v>26840.60611445111</v>
      </c>
      <c r="G734" s="11">
        <v>14.3570014284453</v>
      </c>
      <c r="H734" s="11">
        <v>1356.1344</v>
      </c>
      <c r="I734" s="11">
        <v>1370.491401428445</v>
      </c>
      <c r="J734" s="11">
        <v>0.018</v>
      </c>
      <c r="K734" s="11">
        <v>0.3560653605088168</v>
      </c>
      <c r="L734" s="11">
        <v>0.5248094392224605</v>
      </c>
      <c r="M734" s="11">
        <v>0.9716225952934564</v>
      </c>
      <c r="N734" s="11">
        <v>1.029206200889115</v>
      </c>
      <c r="O734" s="3" t="s">
        <v>310</v>
      </c>
      <c r="P734" s="3" t="s">
        <v>311</v>
      </c>
      <c r="Q734" s="10">
        <v>1</v>
      </c>
      <c r="R734" s="3" t="s">
        <v>312</v>
      </c>
      <c r="S734" s="11">
        <v>0.001462557279702115</v>
      </c>
      <c r="T734" s="11">
        <v>0.003239235443419232</v>
      </c>
      <c r="U734" s="11">
        <v>1.159195500868642</v>
      </c>
      <c r="V734" s="11">
        <v>1.949116090232808</v>
      </c>
    </row>
    <row r="735" spans="1:22" ht="18" customHeight="1">
      <c r="A735" s="11">
        <v>1501.6625</v>
      </c>
      <c r="B735" s="11">
        <v>70.01431171566956</v>
      </c>
      <c r="C735" s="11">
        <v>445.2314869709649</v>
      </c>
      <c r="D735" s="11">
        <v>2.216906565656566</v>
      </c>
      <c r="E735" s="11">
        <v>7.980863636363638</v>
      </c>
      <c r="F735" s="11">
        <v>26844.68794502119</v>
      </c>
      <c r="G735" s="11">
        <v>14.37542355848973</v>
      </c>
      <c r="H735" s="11">
        <v>1356.1344</v>
      </c>
      <c r="I735" s="11">
        <v>1370.50982355849</v>
      </c>
      <c r="J735" s="11">
        <v>0.018</v>
      </c>
      <c r="K735" s="11">
        <v>0.3561192942132642</v>
      </c>
      <c r="L735" s="11">
        <v>0.5248091947051465</v>
      </c>
      <c r="M735" s="11">
        <v>0.9717776043893606</v>
      </c>
      <c r="N735" s="11">
        <v>1.029042031307537</v>
      </c>
      <c r="O735" s="3" t="s">
        <v>310</v>
      </c>
      <c r="P735" s="3" t="s">
        <v>311</v>
      </c>
      <c r="Q735" s="10">
        <v>1</v>
      </c>
      <c r="R735" s="3" t="s">
        <v>312</v>
      </c>
      <c r="S735" s="11">
        <v>0.001462323797447425</v>
      </c>
      <c r="T735" s="11">
        <v>0.003240796207496172</v>
      </c>
      <c r="U735" s="11">
        <v>1.16065782466609</v>
      </c>
      <c r="V735" s="11">
        <v>1.952356886440304</v>
      </c>
    </row>
    <row r="736" spans="1:22" ht="18" customHeight="1">
      <c r="A736" s="11">
        <v>1502.625</v>
      </c>
      <c r="B736" s="11">
        <v>70.06982517023367</v>
      </c>
      <c r="C736" s="11">
        <v>445.2990880929411</v>
      </c>
      <c r="D736" s="11">
        <v>2.218327505827506</v>
      </c>
      <c r="E736" s="11">
        <v>7.985979020979022</v>
      </c>
      <c r="F736" s="11">
        <v>26848.76387198792</v>
      </c>
      <c r="G736" s="11">
        <v>14.39385750009934</v>
      </c>
      <c r="H736" s="11">
        <v>1356.1344</v>
      </c>
      <c r="I736" s="11">
        <v>1370.528257500099</v>
      </c>
      <c r="J736" s="11">
        <v>0.018</v>
      </c>
      <c r="K736" s="11">
        <v>0.3561731494022869</v>
      </c>
      <c r="L736" s="11">
        <v>0.5248089500310574</v>
      </c>
      <c r="M736" s="11">
        <v>0.9719323878266507</v>
      </c>
      <c r="N736" s="11">
        <v>1.028878152971228</v>
      </c>
      <c r="O736" s="3" t="s">
        <v>310</v>
      </c>
      <c r="P736" s="3" t="s">
        <v>311</v>
      </c>
      <c r="Q736" s="10">
        <v>1</v>
      </c>
      <c r="R736" s="3" t="s">
        <v>312</v>
      </c>
      <c r="S736" s="11">
        <v>0.001462090729215166</v>
      </c>
      <c r="T736" s="11">
        <v>0.00324235722618755</v>
      </c>
      <c r="U736" s="11">
        <v>1.162119915395305</v>
      </c>
      <c r="V736" s="11">
        <v>1.955599243666491</v>
      </c>
    </row>
    <row r="737" spans="1:22" ht="18" customHeight="1">
      <c r="A737" s="11">
        <v>1503.5875</v>
      </c>
      <c r="B737" s="11">
        <v>70.12533683513</v>
      </c>
      <c r="C737" s="11">
        <v>445.366591300943</v>
      </c>
      <c r="D737" s="11">
        <v>2.219748445998446</v>
      </c>
      <c r="E737" s="11">
        <v>7.991094405594406</v>
      </c>
      <c r="F737" s="11">
        <v>26852.83389535133</v>
      </c>
      <c r="G737" s="11">
        <v>14.41230325327411</v>
      </c>
      <c r="H737" s="11">
        <v>1356.1344</v>
      </c>
      <c r="I737" s="11">
        <v>1370.546703253274</v>
      </c>
      <c r="J737" s="11">
        <v>0.018</v>
      </c>
      <c r="K737" s="11">
        <v>0.3562269260758852</v>
      </c>
      <c r="L737" s="11">
        <v>0.5248087052001933</v>
      </c>
      <c r="M737" s="11">
        <v>0.9720869456053275</v>
      </c>
      <c r="N737" s="11">
        <v>1.028714565626937</v>
      </c>
      <c r="O737" s="3" t="s">
        <v>310</v>
      </c>
      <c r="P737" s="3" t="s">
        <v>311</v>
      </c>
      <c r="Q737" s="10">
        <v>1</v>
      </c>
      <c r="R737" s="3" t="s">
        <v>312</v>
      </c>
      <c r="S737" s="11">
        <v>0.001461858074645081</v>
      </c>
      <c r="T737" s="11">
        <v>0.003243918500458847</v>
      </c>
      <c r="U737" s="11">
        <v>1.16358177346995</v>
      </c>
      <c r="V737" s="11">
        <v>1.95884316216695</v>
      </c>
    </row>
    <row r="738" spans="1:22" ht="18" customHeight="1">
      <c r="A738" s="11">
        <v>1504.55</v>
      </c>
      <c r="B738" s="11">
        <v>70.18084668075154</v>
      </c>
      <c r="C738" s="11">
        <v>445.4339965949703</v>
      </c>
      <c r="D738" s="11">
        <v>2.221169386169386</v>
      </c>
      <c r="E738" s="11">
        <v>7.996209790209791</v>
      </c>
      <c r="F738" s="11">
        <v>26856.8980151114</v>
      </c>
      <c r="G738" s="11">
        <v>14.43076081801406</v>
      </c>
      <c r="H738" s="11">
        <v>1356.1344</v>
      </c>
      <c r="I738" s="11">
        <v>1370.565160818014</v>
      </c>
      <c r="J738" s="11">
        <v>0.018</v>
      </c>
      <c r="K738" s="11">
        <v>0.356280624234059</v>
      </c>
      <c r="L738" s="11">
        <v>0.5248084602125539</v>
      </c>
      <c r="M738" s="11">
        <v>0.9722412777253907</v>
      </c>
      <c r="N738" s="11">
        <v>1.028551269021978</v>
      </c>
      <c r="O738" s="3" t="s">
        <v>310</v>
      </c>
      <c r="P738" s="3" t="s">
        <v>311</v>
      </c>
      <c r="Q738" s="10">
        <v>1</v>
      </c>
      <c r="R738" s="3" t="s">
        <v>312</v>
      </c>
      <c r="S738" s="11">
        <v>0.001461625833377719</v>
      </c>
      <c r="T738" s="11">
        <v>0.003245480031275282</v>
      </c>
      <c r="U738" s="11">
        <v>1.165043399303328</v>
      </c>
      <c r="V738" s="11">
        <v>1.962088642198226</v>
      </c>
    </row>
    <row r="739" spans="1:22" ht="18" customHeight="1">
      <c r="A739" s="11">
        <v>1505.5125</v>
      </c>
      <c r="B739" s="11">
        <v>70.23635467749118</v>
      </c>
      <c r="C739" s="11">
        <v>445.5013039750231</v>
      </c>
      <c r="D739" s="11">
        <v>2.222590326340327</v>
      </c>
      <c r="E739" s="11">
        <v>8.001325174825176</v>
      </c>
      <c r="F739" s="11">
        <v>26860.95623126814</v>
      </c>
      <c r="G739" s="11">
        <v>14.44923019431918</v>
      </c>
      <c r="H739" s="11">
        <v>1356.1344</v>
      </c>
      <c r="I739" s="11">
        <v>1370.583630194319</v>
      </c>
      <c r="J739" s="11">
        <v>0.018</v>
      </c>
      <c r="K739" s="11">
        <v>0.3563342438768081</v>
      </c>
      <c r="L739" s="11">
        <v>0.5248082150681395</v>
      </c>
      <c r="M739" s="11">
        <v>0.97239538418684</v>
      </c>
      <c r="N739" s="11">
        <v>1.028388262904234</v>
      </c>
      <c r="O739" s="3" t="s">
        <v>310</v>
      </c>
      <c r="P739" s="3" t="s">
        <v>311</v>
      </c>
      <c r="Q739" s="10">
        <v>1</v>
      </c>
      <c r="R739" s="3" t="s">
        <v>312</v>
      </c>
      <c r="S739" s="11">
        <v>0.001461394005054431</v>
      </c>
      <c r="T739" s="11">
        <v>0.003247041819601819</v>
      </c>
      <c r="U739" s="11">
        <v>1.166504793308382</v>
      </c>
      <c r="V739" s="11">
        <v>1.965335684017827</v>
      </c>
    </row>
    <row r="740" spans="1:22" ht="18" customHeight="1">
      <c r="A740" s="11">
        <v>1506.475</v>
      </c>
      <c r="B740" s="11">
        <v>70.29186079574183</v>
      </c>
      <c r="C740" s="11">
        <v>445.5685134411015</v>
      </c>
      <c r="D740" s="11">
        <v>2.224011266511266</v>
      </c>
      <c r="E740" s="11">
        <v>8.006440559440559</v>
      </c>
      <c r="F740" s="11">
        <v>26865.00854382155</v>
      </c>
      <c r="G740" s="11">
        <v>14.46771138218946</v>
      </c>
      <c r="H740" s="11">
        <v>1356.1344</v>
      </c>
      <c r="I740" s="11">
        <v>1370.602111382189</v>
      </c>
      <c r="J740" s="11">
        <v>0.018</v>
      </c>
      <c r="K740" s="11">
        <v>0.3563877850041327</v>
      </c>
      <c r="L740" s="11">
        <v>0.5248079697669498</v>
      </c>
      <c r="M740" s="11">
        <v>0.9725492649896759</v>
      </c>
      <c r="N740" s="11">
        <v>1.028225547022151</v>
      </c>
      <c r="O740" s="3" t="s">
        <v>310</v>
      </c>
      <c r="P740" s="3" t="s">
        <v>311</v>
      </c>
      <c r="Q740" s="10">
        <v>1</v>
      </c>
      <c r="R740" s="3" t="s">
        <v>312</v>
      </c>
      <c r="S740" s="11">
        <v>0.001461162589316918</v>
      </c>
      <c r="T740" s="11">
        <v>0.003248603866402155</v>
      </c>
      <c r="U740" s="11">
        <v>1.167965955897699</v>
      </c>
      <c r="V740" s="11">
        <v>1.968584287884229</v>
      </c>
    </row>
    <row r="741" spans="1:22" ht="18" customHeight="1">
      <c r="A741" s="11">
        <v>1507.4375</v>
      </c>
      <c r="B741" s="11">
        <v>70.34736500589652</v>
      </c>
      <c r="C741" s="11">
        <v>445.6356249932053</v>
      </c>
      <c r="D741" s="11">
        <v>2.225432206682207</v>
      </c>
      <c r="E741" s="11">
        <v>8.011555944055946</v>
      </c>
      <c r="F741" s="11">
        <v>26869.05495277163</v>
      </c>
      <c r="G741" s="11">
        <v>14.48620438162493</v>
      </c>
      <c r="H741" s="11">
        <v>1356.1344</v>
      </c>
      <c r="I741" s="11">
        <v>1370.620604381625</v>
      </c>
      <c r="J741" s="11">
        <v>0.018</v>
      </c>
      <c r="K741" s="11">
        <v>0.3564412476160328</v>
      </c>
      <c r="L741" s="11">
        <v>0.5248077243089849</v>
      </c>
      <c r="M741" s="11">
        <v>0.9727029201338981</v>
      </c>
      <c r="N741" s="11">
        <v>1.028063121124736</v>
      </c>
      <c r="O741" s="3" t="s">
        <v>310</v>
      </c>
      <c r="P741" s="3" t="s">
        <v>311</v>
      </c>
      <c r="Q741" s="10">
        <v>1</v>
      </c>
      <c r="R741" s="3" t="s">
        <v>312</v>
      </c>
      <c r="S741" s="11">
        <v>0.001460931585809961</v>
      </c>
      <c r="T741" s="11">
        <v>0.003250166172644807</v>
      </c>
      <c r="U741" s="11">
        <v>1.169426887483509</v>
      </c>
      <c r="V741" s="11">
        <v>1.971834454056874</v>
      </c>
    </row>
    <row r="742" spans="1:22" ht="18" customHeight="1">
      <c r="A742" s="11">
        <v>1508.4</v>
      </c>
      <c r="B742" s="11">
        <v>70.40286727834811</v>
      </c>
      <c r="C742" s="11">
        <v>445.7026386313348</v>
      </c>
      <c r="D742" s="11">
        <v>2.226853146853147</v>
      </c>
      <c r="E742" s="11">
        <v>8.016671328671329</v>
      </c>
      <c r="F742" s="11">
        <v>26873.09545811837</v>
      </c>
      <c r="G742" s="11">
        <v>14.50470919262556</v>
      </c>
      <c r="H742" s="11">
        <v>1356.1344</v>
      </c>
      <c r="I742" s="11">
        <v>1370.639109192625</v>
      </c>
      <c r="J742" s="11">
        <v>0.018</v>
      </c>
      <c r="K742" s="11">
        <v>0.3564946317125083</v>
      </c>
      <c r="L742" s="11">
        <v>0.5248074786942449</v>
      </c>
      <c r="M742" s="11">
        <v>0.9728563496195066</v>
      </c>
      <c r="N742" s="11">
        <v>1.027900984961561</v>
      </c>
      <c r="O742" s="3" t="s">
        <v>310</v>
      </c>
      <c r="P742" s="3" t="s">
        <v>311</v>
      </c>
      <c r="Q742" s="10">
        <v>1</v>
      </c>
      <c r="R742" s="3" t="s">
        <v>312</v>
      </c>
      <c r="S742" s="11">
        <v>0.001460700994174121</v>
      </c>
      <c r="T742" s="11">
        <v>0.003251728739286879</v>
      </c>
      <c r="U742" s="11">
        <v>1.170887588477683</v>
      </c>
      <c r="V742" s="11">
        <v>1.975086182796161</v>
      </c>
    </row>
    <row r="743" spans="1:22" ht="18" customHeight="1">
      <c r="A743" s="11">
        <v>1509.3625</v>
      </c>
      <c r="B743" s="11">
        <v>70.45836758348962</v>
      </c>
      <c r="C743" s="11">
        <v>445.7695543554898</v>
      </c>
      <c r="D743" s="11">
        <v>2.228274087024087</v>
      </c>
      <c r="E743" s="11">
        <v>8.021786713286716</v>
      </c>
      <c r="F743" s="11">
        <v>26877.13005986179</v>
      </c>
      <c r="G743" s="11">
        <v>14.52322581519137</v>
      </c>
      <c r="H743" s="11">
        <v>1356.1344</v>
      </c>
      <c r="I743" s="11">
        <v>1370.657625815191</v>
      </c>
      <c r="J743" s="11">
        <v>0.018</v>
      </c>
      <c r="K743" s="11">
        <v>0.3565479372935593</v>
      </c>
      <c r="L743" s="11">
        <v>0.5248072329227299</v>
      </c>
      <c r="M743" s="11">
        <v>0.9730095534465016</v>
      </c>
      <c r="N743" s="11">
        <v>1.027739138282759</v>
      </c>
      <c r="O743" s="3" t="s">
        <v>310</v>
      </c>
      <c r="P743" s="3" t="s">
        <v>311</v>
      </c>
      <c r="Q743" s="10">
        <v>1</v>
      </c>
      <c r="R743" s="3" t="s">
        <v>312</v>
      </c>
      <c r="S743" s="11">
        <v>0.001460470814057604</v>
      </c>
      <c r="T743" s="11">
        <v>0.003253291567300459</v>
      </c>
      <c r="U743" s="11">
        <v>1.172348059291741</v>
      </c>
      <c r="V743" s="11">
        <v>1.978339474363461</v>
      </c>
    </row>
    <row r="744" spans="1:22" ht="18" customHeight="1">
      <c r="A744" s="11">
        <v>1510.325</v>
      </c>
      <c r="B744" s="11">
        <v>70.51386589171388</v>
      </c>
      <c r="C744" s="11">
        <v>445.8363721656702</v>
      </c>
      <c r="D744" s="11">
        <v>2.229695027195027</v>
      </c>
      <c r="E744" s="11">
        <v>8.026902097902099</v>
      </c>
      <c r="F744" s="11">
        <v>26881.15875800186</v>
      </c>
      <c r="G744" s="11">
        <v>14.54175424932233</v>
      </c>
      <c r="H744" s="11">
        <v>1356.1344</v>
      </c>
      <c r="I744" s="11">
        <v>1370.676154249322</v>
      </c>
      <c r="J744" s="11">
        <v>0.018</v>
      </c>
      <c r="K744" s="11">
        <v>0.3566011643591857</v>
      </c>
      <c r="L744" s="11">
        <v>0.5248069869944396</v>
      </c>
      <c r="M744" s="11">
        <v>0.9731625316148829</v>
      </c>
      <c r="N744" s="11">
        <v>1.027577580839022</v>
      </c>
      <c r="O744" s="3" t="s">
        <v>310</v>
      </c>
      <c r="P744" s="3" t="s">
        <v>311</v>
      </c>
      <c r="Q744" s="10">
        <v>1</v>
      </c>
      <c r="R744" s="3" t="s">
        <v>312</v>
      </c>
      <c r="S744" s="11">
        <v>0.001460241045102109</v>
      </c>
      <c r="T744" s="11">
        <v>0.003254854657641135</v>
      </c>
      <c r="U744" s="11">
        <v>1.173808300336843</v>
      </c>
      <c r="V744" s="11">
        <v>1.981594329021103</v>
      </c>
    </row>
    <row r="745" spans="1:22" ht="18" customHeight="1">
      <c r="A745" s="11">
        <v>1511.2875</v>
      </c>
      <c r="B745" s="11">
        <v>70.56936217341394</v>
      </c>
      <c r="C745" s="11">
        <v>445.9030920618762</v>
      </c>
      <c r="D745" s="11">
        <v>2.231115967365968</v>
      </c>
      <c r="E745" s="11">
        <v>8.032017482517483</v>
      </c>
      <c r="F745" s="11">
        <v>26885.18155253861</v>
      </c>
      <c r="G745" s="11">
        <v>14.56029449501848</v>
      </c>
      <c r="H745" s="11">
        <v>1356.1344</v>
      </c>
      <c r="I745" s="11">
        <v>1370.694694495018</v>
      </c>
      <c r="J745" s="11">
        <v>0.018</v>
      </c>
      <c r="K745" s="11">
        <v>0.3566543129093876</v>
      </c>
      <c r="L745" s="11">
        <v>0.5248067409093742</v>
      </c>
      <c r="M745" s="11">
        <v>0.9733152841246507</v>
      </c>
      <c r="N745" s="11">
        <v>1.027416312381602</v>
      </c>
      <c r="O745" s="3" t="s">
        <v>310</v>
      </c>
      <c r="P745" s="3" t="s">
        <v>311</v>
      </c>
      <c r="Q745" s="10">
        <v>1</v>
      </c>
      <c r="R745" s="3" t="s">
        <v>312</v>
      </c>
      <c r="S745" s="11">
        <v>0.001460011686957435</v>
      </c>
      <c r="T745" s="11">
        <v>0.00325641801128052</v>
      </c>
      <c r="U745" s="11">
        <v>1.1752683120238</v>
      </c>
      <c r="V745" s="11">
        <v>1.984850747032383</v>
      </c>
    </row>
    <row r="746" spans="1:22" ht="18" customHeight="1">
      <c r="A746" s="11">
        <v>1512.25</v>
      </c>
      <c r="B746" s="11">
        <v>70.62485639898264</v>
      </c>
      <c r="C746" s="11">
        <v>445.9697140441077</v>
      </c>
      <c r="D746" s="11">
        <v>2.232536907536907</v>
      </c>
      <c r="E746" s="11">
        <v>8.037132867132867</v>
      </c>
      <c r="F746" s="11">
        <v>26889.19844347202</v>
      </c>
      <c r="G746" s="11">
        <v>14.57884655227979</v>
      </c>
      <c r="H746" s="11">
        <v>1356.1344</v>
      </c>
      <c r="I746" s="11">
        <v>1370.71324655228</v>
      </c>
      <c r="J746" s="11">
        <v>0.018</v>
      </c>
      <c r="K746" s="11">
        <v>0.3567073829441649</v>
      </c>
      <c r="L746" s="11">
        <v>0.5248064946675336</v>
      </c>
      <c r="M746" s="11">
        <v>0.9734678109758047</v>
      </c>
      <c r="N746" s="11">
        <v>1.027255332662309</v>
      </c>
      <c r="O746" s="3" t="s">
        <v>310</v>
      </c>
      <c r="P746" s="3" t="s">
        <v>311</v>
      </c>
      <c r="Q746" s="10">
        <v>1</v>
      </c>
      <c r="R746" s="3" t="s">
        <v>312</v>
      </c>
      <c r="S746" s="11">
        <v>0.00145978273926687</v>
      </c>
      <c r="T746" s="11">
        <v>0.003257981629173709</v>
      </c>
      <c r="U746" s="11">
        <v>1.176728094763067</v>
      </c>
      <c r="V746" s="11">
        <v>1.988108728661557</v>
      </c>
    </row>
    <row r="747" spans="1:22" ht="18" customHeight="1">
      <c r="A747" s="11">
        <v>1513.2125</v>
      </c>
      <c r="B747" s="11">
        <v>70.68034853881302</v>
      </c>
      <c r="C747" s="11">
        <v>446.0362381123648</v>
      </c>
      <c r="D747" s="11">
        <v>2.233957847707848</v>
      </c>
      <c r="E747" s="11">
        <v>8.042248251748253</v>
      </c>
      <c r="F747" s="11">
        <v>26893.2094308021</v>
      </c>
      <c r="G747" s="11">
        <v>14.59741042110628</v>
      </c>
      <c r="H747" s="11">
        <v>1356.1344</v>
      </c>
      <c r="I747" s="11">
        <v>1370.731810421106</v>
      </c>
      <c r="J747" s="11">
        <v>0.018</v>
      </c>
      <c r="K747" s="11">
        <v>0.3567603744635178</v>
      </c>
      <c r="L747" s="11">
        <v>0.524806248268918</v>
      </c>
      <c r="M747" s="11">
        <v>0.9736201121683451</v>
      </c>
      <c r="N747" s="11">
        <v>1.02709464143351</v>
      </c>
      <c r="O747" s="3" t="s">
        <v>310</v>
      </c>
      <c r="P747" s="3" t="s">
        <v>311</v>
      </c>
      <c r="Q747" s="10">
        <v>1</v>
      </c>
      <c r="R747" s="3" t="s">
        <v>312</v>
      </c>
      <c r="S747" s="11">
        <v>0.001459554201681798</v>
      </c>
      <c r="T747" s="11">
        <v>0.00325954551229185</v>
      </c>
      <c r="U747" s="11">
        <v>1.178187648964749</v>
      </c>
      <c r="V747" s="11">
        <v>1.991368274173849</v>
      </c>
    </row>
    <row r="748" spans="1:22" ht="18" customHeight="1">
      <c r="A748" s="11">
        <v>1514.175</v>
      </c>
      <c r="B748" s="11">
        <v>70.73583856329795</v>
      </c>
      <c r="C748" s="11">
        <v>446.1026642666474</v>
      </c>
      <c r="D748" s="11">
        <v>2.235378787878788</v>
      </c>
      <c r="E748" s="11">
        <v>8.047363636363636</v>
      </c>
      <c r="F748" s="11">
        <v>26897.21451452886</v>
      </c>
      <c r="G748" s="11">
        <v>14.61598610149793</v>
      </c>
      <c r="H748" s="11">
        <v>1356.1344</v>
      </c>
      <c r="I748" s="11">
        <v>1370.750386101498</v>
      </c>
      <c r="J748" s="11">
        <v>0.018</v>
      </c>
      <c r="K748" s="11">
        <v>0.3568132874674461</v>
      </c>
      <c r="L748" s="11">
        <v>0.5248060017135271</v>
      </c>
      <c r="M748" s="11">
        <v>0.973772187702272</v>
      </c>
      <c r="N748" s="11">
        <v>1.026934238448128</v>
      </c>
      <c r="O748" s="3" t="s">
        <v>310</v>
      </c>
      <c r="P748" s="3" t="s">
        <v>311</v>
      </c>
      <c r="Q748" s="10">
        <v>1</v>
      </c>
      <c r="R748" s="3" t="s">
        <v>312</v>
      </c>
      <c r="S748" s="11">
        <v>0.001459326073847092</v>
      </c>
      <c r="T748" s="11">
        <v>0.003261109661589556</v>
      </c>
      <c r="U748" s="11">
        <v>1.179646975038596</v>
      </c>
      <c r="V748" s="11">
        <v>1.994629383835439</v>
      </c>
    </row>
    <row r="749" spans="1:22" ht="18" customHeight="1">
      <c r="A749" s="11">
        <v>1515.1375</v>
      </c>
      <c r="B749" s="11">
        <v>70.79132644283037</v>
      </c>
      <c r="C749" s="11">
        <v>446.1689925069554</v>
      </c>
      <c r="D749" s="11">
        <v>2.236799728049728</v>
      </c>
      <c r="E749" s="11">
        <v>8.052479020979023</v>
      </c>
      <c r="F749" s="11">
        <v>26901.21369465226</v>
      </c>
      <c r="G749" s="11">
        <v>14.63457359345477</v>
      </c>
      <c r="H749" s="11">
        <v>1356.1344</v>
      </c>
      <c r="I749" s="11">
        <v>1370.768973593455</v>
      </c>
      <c r="J749" s="11">
        <v>0.018</v>
      </c>
      <c r="K749" s="11">
        <v>0.3568661219559496</v>
      </c>
      <c r="L749" s="11">
        <v>0.5248057550013611</v>
      </c>
      <c r="M749" s="11">
        <v>0.9739240375775848</v>
      </c>
      <c r="N749" s="11">
        <v>1.026774123459642</v>
      </c>
      <c r="O749" s="3" t="s">
        <v>310</v>
      </c>
      <c r="P749" s="3" t="s">
        <v>311</v>
      </c>
      <c r="Q749" s="10">
        <v>1</v>
      </c>
      <c r="R749" s="3" t="s">
        <v>312</v>
      </c>
      <c r="S749" s="11">
        <v>0.001459098355415716</v>
      </c>
      <c r="T749" s="11">
        <v>0.003262674078037517</v>
      </c>
      <c r="U749" s="11">
        <v>1.181106073394012</v>
      </c>
      <c r="V749" s="11">
        <v>1.997892057913476</v>
      </c>
    </row>
    <row r="750" spans="1:22" ht="18" customHeight="1">
      <c r="A750" s="11">
        <v>1516.1</v>
      </c>
      <c r="B750" s="11">
        <v>70.84681214780323</v>
      </c>
      <c r="C750" s="11">
        <v>446.235222833289</v>
      </c>
      <c r="D750" s="11">
        <v>2.238220668220668</v>
      </c>
      <c r="E750" s="11">
        <v>8.057594405594406</v>
      </c>
      <c r="F750" s="11">
        <v>26905.20697117235</v>
      </c>
      <c r="G750" s="11">
        <v>14.65317289697676</v>
      </c>
      <c r="H750" s="11">
        <v>1356.1344</v>
      </c>
      <c r="I750" s="11">
        <v>1370.787572896977</v>
      </c>
      <c r="J750" s="11">
        <v>0.018</v>
      </c>
      <c r="K750" s="11">
        <v>0.3569188779290287</v>
      </c>
      <c r="L750" s="11">
        <v>0.5248055081324199</v>
      </c>
      <c r="M750" s="11">
        <v>0.9740756617942843</v>
      </c>
      <c r="N750" s="11">
        <v>1.026614296222084</v>
      </c>
      <c r="O750" s="3" t="s">
        <v>310</v>
      </c>
      <c r="P750" s="3" t="s">
        <v>311</v>
      </c>
      <c r="Q750" s="10">
        <v>1</v>
      </c>
      <c r="R750" s="3" t="s">
        <v>312</v>
      </c>
      <c r="S750" s="11">
        <v>0.001458871046034121</v>
      </c>
      <c r="T750" s="11">
        <v>0.003264238762589877</v>
      </c>
      <c r="U750" s="11">
        <v>1.182564944440046</v>
      </c>
      <c r="V750" s="11">
        <v>2.001156296676066</v>
      </c>
    </row>
    <row r="751" spans="1:22" ht="18" customHeight="1">
      <c r="A751" s="11">
        <v>1517.0625</v>
      </c>
      <c r="B751" s="11">
        <v>70.90229564860952</v>
      </c>
      <c r="C751" s="11">
        <v>446.3013552456482</v>
      </c>
      <c r="D751" s="11">
        <v>2.239641608391609</v>
      </c>
      <c r="E751" s="11">
        <v>8.062709790209793</v>
      </c>
      <c r="F751" s="11">
        <v>26909.1943440891</v>
      </c>
      <c r="G751" s="11">
        <v>14.67178401206394</v>
      </c>
      <c r="H751" s="11">
        <v>1356.1344</v>
      </c>
      <c r="I751" s="11">
        <v>1370.806184012064</v>
      </c>
      <c r="J751" s="11">
        <v>0.018</v>
      </c>
      <c r="K751" s="11">
        <v>0.3569715553866833</v>
      </c>
      <c r="L751" s="11">
        <v>0.5248052611067036</v>
      </c>
      <c r="M751" s="11">
        <v>0.9742270603523704</v>
      </c>
      <c r="N751" s="11">
        <v>1.02645475649004</v>
      </c>
      <c r="O751" s="3" t="s">
        <v>310</v>
      </c>
      <c r="P751" s="3" t="s">
        <v>311</v>
      </c>
      <c r="Q751" s="10">
        <v>1</v>
      </c>
      <c r="R751" s="3" t="s">
        <v>312</v>
      </c>
      <c r="S751" s="11">
        <v>0.001458644145356844</v>
      </c>
      <c r="T751" s="11">
        <v>0.003265803716216873</v>
      </c>
      <c r="U751" s="11">
        <v>1.184023588585402</v>
      </c>
      <c r="V751" s="11">
        <v>2.004422100392283</v>
      </c>
    </row>
    <row r="752" spans="1:22" ht="18" customHeight="1">
      <c r="A752" s="11">
        <v>1518.025</v>
      </c>
      <c r="B752" s="11">
        <v>70.95777691564211</v>
      </c>
      <c r="C752" s="11">
        <v>446.3673897440328</v>
      </c>
      <c r="D752" s="11">
        <v>2.241062548562549</v>
      </c>
      <c r="E752" s="11">
        <v>8.067825174825176</v>
      </c>
      <c r="F752" s="11">
        <v>26913.17581340252</v>
      </c>
      <c r="G752" s="11">
        <v>14.69040693871627</v>
      </c>
      <c r="H752" s="11">
        <v>1356.1344</v>
      </c>
      <c r="I752" s="11">
        <v>1370.824806938716</v>
      </c>
      <c r="J752" s="11">
        <v>0.018</v>
      </c>
      <c r="K752" s="11">
        <v>0.3570241543289134</v>
      </c>
      <c r="L752" s="11">
        <v>0.5248050139242121</v>
      </c>
      <c r="M752" s="11">
        <v>0.9743782332518427</v>
      </c>
      <c r="N752" s="11">
        <v>1.026295504018648</v>
      </c>
      <c r="O752" s="3" t="s">
        <v>310</v>
      </c>
      <c r="P752" s="3" t="s">
        <v>311</v>
      </c>
      <c r="Q752" s="10">
        <v>1</v>
      </c>
      <c r="R752" s="3" t="s">
        <v>312</v>
      </c>
      <c r="S752" s="11">
        <v>0.00145841765303191</v>
      </c>
      <c r="T752" s="11">
        <v>0.003267368939872192</v>
      </c>
      <c r="U752" s="11">
        <v>1.185482006238434</v>
      </c>
      <c r="V752" s="11">
        <v>2.007689469332155</v>
      </c>
    </row>
    <row r="753" spans="1:22" ht="18" customHeight="1">
      <c r="A753" s="11">
        <v>1518.9875</v>
      </c>
      <c r="B753" s="11">
        <v>71.01325591929394</v>
      </c>
      <c r="C753" s="11">
        <v>446.4333263284429</v>
      </c>
      <c r="D753" s="11">
        <v>2.242483488733489</v>
      </c>
      <c r="E753" s="11">
        <v>8.072940559440561</v>
      </c>
      <c r="F753" s="11">
        <v>26917.1513791126</v>
      </c>
      <c r="G753" s="11">
        <v>14.70904167693378</v>
      </c>
      <c r="H753" s="11">
        <v>1356.1344</v>
      </c>
      <c r="I753" s="11">
        <v>1370.843441676934</v>
      </c>
      <c r="J753" s="11">
        <v>0.018</v>
      </c>
      <c r="K753" s="11">
        <v>0.3570766747557189</v>
      </c>
      <c r="L753" s="11">
        <v>0.5248047665849455</v>
      </c>
      <c r="M753" s="11">
        <v>0.974529180492701</v>
      </c>
      <c r="N753" s="11">
        <v>1.026136538563598</v>
      </c>
      <c r="O753" s="3" t="s">
        <v>310</v>
      </c>
      <c r="P753" s="3" t="s">
        <v>311</v>
      </c>
      <c r="Q753" s="10">
        <v>1</v>
      </c>
      <c r="R753" s="3" t="s">
        <v>312</v>
      </c>
      <c r="S753" s="11">
        <v>0.001458191568714968</v>
      </c>
      <c r="T753" s="11">
        <v>0.00326893443452461</v>
      </c>
      <c r="U753" s="11">
        <v>1.186940197807149</v>
      </c>
      <c r="V753" s="11">
        <v>2.01095840376668</v>
      </c>
    </row>
    <row r="754" spans="1:22" ht="18" customHeight="1">
      <c r="A754" s="11">
        <v>1519.95</v>
      </c>
      <c r="B754" s="11">
        <v>71.06873262995801</v>
      </c>
      <c r="C754" s="11">
        <v>446.4991649988786</v>
      </c>
      <c r="D754" s="11">
        <v>2.243904428904429</v>
      </c>
      <c r="E754" s="11">
        <v>8.078055944055945</v>
      </c>
      <c r="F754" s="11">
        <v>26921.12104121935</v>
      </c>
      <c r="G754" s="11">
        <v>14.72768822671647</v>
      </c>
      <c r="H754" s="11">
        <v>1356.1344</v>
      </c>
      <c r="I754" s="11">
        <v>1370.862088226716</v>
      </c>
      <c r="J754" s="11">
        <v>0.018</v>
      </c>
      <c r="K754" s="11">
        <v>0.3571291166670997</v>
      </c>
      <c r="L754" s="11">
        <v>0.5248045190889037</v>
      </c>
      <c r="M754" s="11">
        <v>0.9746799020749458</v>
      </c>
      <c r="N754" s="11">
        <v>1.025977859881128</v>
      </c>
      <c r="O754" s="3" t="s">
        <v>310</v>
      </c>
      <c r="P754" s="3" t="s">
        <v>311</v>
      </c>
      <c r="Q754" s="10">
        <v>1</v>
      </c>
      <c r="R754" s="3" t="s">
        <v>312</v>
      </c>
      <c r="S754" s="11">
        <v>0.001457965892057435</v>
      </c>
      <c r="T754" s="11">
        <v>0.003270500201131452</v>
      </c>
      <c r="U754" s="11">
        <v>1.188398163699207</v>
      </c>
      <c r="V754" s="11">
        <v>2.014228903967811</v>
      </c>
    </row>
    <row r="755" spans="1:22" ht="18" customHeight="1">
      <c r="A755" s="11">
        <v>1520.9125</v>
      </c>
      <c r="B755" s="11">
        <v>71.12420701802725</v>
      </c>
      <c r="C755" s="11">
        <v>446.56490575534</v>
      </c>
      <c r="D755" s="11">
        <v>2.245325369075369</v>
      </c>
      <c r="E755" s="11">
        <v>8.083171328671328</v>
      </c>
      <c r="F755" s="11">
        <v>26925.08479972278</v>
      </c>
      <c r="G755" s="11">
        <v>14.74634658806432</v>
      </c>
      <c r="H755" s="11">
        <v>1356.1344</v>
      </c>
      <c r="I755" s="11">
        <v>1370.880746588064</v>
      </c>
      <c r="J755" s="11">
        <v>0.018</v>
      </c>
      <c r="K755" s="11">
        <v>0.3571814800630563</v>
      </c>
      <c r="L755" s="11">
        <v>0.5248042714360869</v>
      </c>
      <c r="M755" s="11">
        <v>0.9748303979985775</v>
      </c>
      <c r="N755" s="11">
        <v>1.025819467728025</v>
      </c>
      <c r="O755" s="3" t="s">
        <v>310</v>
      </c>
      <c r="P755" s="3" t="s">
        <v>311</v>
      </c>
      <c r="Q755" s="10">
        <v>1</v>
      </c>
      <c r="R755" s="3" t="s">
        <v>312</v>
      </c>
      <c r="S755" s="11">
        <v>0.001457740622713786</v>
      </c>
      <c r="T755" s="11">
        <v>0.003272066240654927</v>
      </c>
      <c r="U755" s="11">
        <v>1.189855904321921</v>
      </c>
      <c r="V755" s="11">
        <v>2.017500970208466</v>
      </c>
    </row>
    <row r="756" spans="1:22" ht="18" customHeight="1">
      <c r="A756" s="11">
        <v>1521.875</v>
      </c>
      <c r="B756" s="11">
        <v>71.1796790538945</v>
      </c>
      <c r="C756" s="11">
        <v>446.6305485978266</v>
      </c>
      <c r="D756" s="11">
        <v>2.246746309246309</v>
      </c>
      <c r="E756" s="11">
        <v>8.088286713286713</v>
      </c>
      <c r="F756" s="11">
        <v>26929.04265462286</v>
      </c>
      <c r="G756" s="11">
        <v>14.76501676097734</v>
      </c>
      <c r="H756" s="11">
        <v>1356.1344</v>
      </c>
      <c r="I756" s="11">
        <v>1370.899416760977</v>
      </c>
      <c r="J756" s="11">
        <v>0.018</v>
      </c>
      <c r="K756" s="11">
        <v>0.3572337649435881</v>
      </c>
      <c r="L756" s="11">
        <v>0.5248040236264948</v>
      </c>
      <c r="M756" s="11">
        <v>0.9749806682635951</v>
      </c>
      <c r="N756" s="11">
        <v>1.025661361861629</v>
      </c>
      <c r="O756" s="3" t="s">
        <v>310</v>
      </c>
      <c r="P756" s="3" t="s">
        <v>311</v>
      </c>
      <c r="Q756" s="10">
        <v>1</v>
      </c>
      <c r="R756" s="3" t="s">
        <v>312</v>
      </c>
      <c r="S756" s="11">
        <v>0.001457515760338821</v>
      </c>
      <c r="T756" s="11">
        <v>0.003273632554056012</v>
      </c>
      <c r="U756" s="11">
        <v>1.19131342008226</v>
      </c>
      <c r="V756" s="11">
        <v>2.020774602762522</v>
      </c>
    </row>
    <row r="757" spans="1:22" ht="18" customHeight="1">
      <c r="A757" s="11">
        <v>1522.8375</v>
      </c>
      <c r="B757" s="11">
        <v>71.23514870795283</v>
      </c>
      <c r="C757" s="11">
        <v>446.6960935263389</v>
      </c>
      <c r="D757" s="11">
        <v>2.24816724941725</v>
      </c>
      <c r="E757" s="11">
        <v>8.093402097902098</v>
      </c>
      <c r="F757" s="11">
        <v>26932.99460591961</v>
      </c>
      <c r="G757" s="11">
        <v>14.78369874545554</v>
      </c>
      <c r="H757" s="11">
        <v>1356.1344</v>
      </c>
      <c r="I757" s="11">
        <v>1370.918098745455</v>
      </c>
      <c r="J757" s="11">
        <v>0.018</v>
      </c>
      <c r="K757" s="11">
        <v>0.3572859713086953</v>
      </c>
      <c r="L757" s="11">
        <v>0.5248037756601276</v>
      </c>
      <c r="M757" s="11">
        <v>0.9751307128699991</v>
      </c>
      <c r="N757" s="11">
        <v>1.025503542039821</v>
      </c>
      <c r="O757" s="3" t="s">
        <v>310</v>
      </c>
      <c r="P757" s="3" t="s">
        <v>311</v>
      </c>
      <c r="Q757" s="10">
        <v>1</v>
      </c>
      <c r="R757" s="3" t="s">
        <v>312</v>
      </c>
      <c r="S757" s="11">
        <v>0.001457291304588121</v>
      </c>
      <c r="T757" s="11">
        <v>0.00327519914229547</v>
      </c>
      <c r="U757" s="11">
        <v>1.192770711386848</v>
      </c>
      <c r="V757" s="11">
        <v>2.024049801904817</v>
      </c>
    </row>
    <row r="758" spans="1:22" ht="18" customHeight="1">
      <c r="A758" s="11">
        <v>1523.8</v>
      </c>
      <c r="B758" s="11">
        <v>71.29061595059511</v>
      </c>
      <c r="C758" s="11">
        <v>446.7615405408766</v>
      </c>
      <c r="D758" s="11">
        <v>2.24958818958819</v>
      </c>
      <c r="E758" s="11">
        <v>8.098517482517483</v>
      </c>
      <c r="F758" s="11">
        <v>26936.94065361303</v>
      </c>
      <c r="G758" s="11">
        <v>14.80239254149891</v>
      </c>
      <c r="H758" s="11">
        <v>1356.1344</v>
      </c>
      <c r="I758" s="11">
        <v>1370.936792541499</v>
      </c>
      <c r="J758" s="11">
        <v>0.018</v>
      </c>
      <c r="K758" s="11">
        <v>0.3573380991583781</v>
      </c>
      <c r="L758" s="11">
        <v>0.5248035275369852</v>
      </c>
      <c r="M758" s="11">
        <v>0.9752805318177894</v>
      </c>
      <c r="N758" s="11">
        <v>1.025346008021033</v>
      </c>
      <c r="O758" s="3" t="s">
        <v>310</v>
      </c>
      <c r="P758" s="3" t="s">
        <v>311</v>
      </c>
      <c r="Q758" s="10">
        <v>1</v>
      </c>
      <c r="R758" s="3" t="s">
        <v>312</v>
      </c>
      <c r="S758" s="11">
        <v>0.001457067255118039</v>
      </c>
      <c r="T758" s="11">
        <v>0.003276766006333851</v>
      </c>
      <c r="U758" s="11">
        <v>1.194227778641966</v>
      </c>
      <c r="V758" s="11">
        <v>2.027326567911151</v>
      </c>
    </row>
    <row r="759" spans="1:22" ht="18" customHeight="1">
      <c r="A759" s="11">
        <v>1524.7625</v>
      </c>
      <c r="B759" s="11">
        <v>71.34608075221428</v>
      </c>
      <c r="C759" s="11">
        <v>446.8268896414399</v>
      </c>
      <c r="D759" s="11">
        <v>2.25100912975913</v>
      </c>
      <c r="E759" s="11">
        <v>8.103632867132868</v>
      </c>
      <c r="F759" s="11">
        <v>26940.88079770311</v>
      </c>
      <c r="G759" s="11">
        <v>14.82109814910745</v>
      </c>
      <c r="H759" s="11">
        <v>1356.1344</v>
      </c>
      <c r="I759" s="11">
        <v>1370.955498149107</v>
      </c>
      <c r="J759" s="11">
        <v>0.018</v>
      </c>
      <c r="K759" s="11">
        <v>0.3573901484926362</v>
      </c>
      <c r="L759" s="11">
        <v>0.5248032792570677</v>
      </c>
      <c r="M759" s="11">
        <v>0.975430125106966</v>
      </c>
      <c r="N759" s="11">
        <v>1.025188759564238</v>
      </c>
      <c r="O759" s="3" t="s">
        <v>310</v>
      </c>
      <c r="P759" s="3" t="s">
        <v>311</v>
      </c>
      <c r="Q759" s="10">
        <v>1</v>
      </c>
      <c r="R759" s="3" t="s">
        <v>312</v>
      </c>
      <c r="S759" s="11">
        <v>0.001456843611585707</v>
      </c>
      <c r="T759" s="11">
        <v>0.003278333147131501</v>
      </c>
      <c r="U759" s="11">
        <v>1.195684622253551</v>
      </c>
      <c r="V759" s="11">
        <v>2.030604901058283</v>
      </c>
    </row>
    <row r="760" spans="1:22" ht="18" customHeight="1">
      <c r="A760" s="11">
        <v>1525.725</v>
      </c>
      <c r="B760" s="11">
        <v>71.40154308320329</v>
      </c>
      <c r="C760" s="11">
        <v>446.8921408280287</v>
      </c>
      <c r="D760" s="11">
        <v>2.25243006993007</v>
      </c>
      <c r="E760" s="11">
        <v>8.108748251748253</v>
      </c>
      <c r="F760" s="11">
        <v>26944.81503818987</v>
      </c>
      <c r="G760" s="11">
        <v>14.83981556828115</v>
      </c>
      <c r="H760" s="11">
        <v>1356.1344</v>
      </c>
      <c r="I760" s="11">
        <v>1370.974215568281</v>
      </c>
      <c r="J760" s="11">
        <v>0.018</v>
      </c>
      <c r="K760" s="11">
        <v>0.3574421193114698</v>
      </c>
      <c r="L760" s="11">
        <v>0.524803030820375</v>
      </c>
      <c r="M760" s="11">
        <v>0.9755794927375291</v>
      </c>
      <c r="N760" s="11">
        <v>1.025031796428957</v>
      </c>
      <c r="O760" s="3" t="s">
        <v>310</v>
      </c>
      <c r="P760" s="3" t="s">
        <v>311</v>
      </c>
      <c r="Q760" s="10">
        <v>1</v>
      </c>
      <c r="R760" s="3" t="s">
        <v>312</v>
      </c>
      <c r="S760" s="11">
        <v>0.001456620373649029</v>
      </c>
      <c r="T760" s="11">
        <v>0.003279900565648556</v>
      </c>
      <c r="U760" s="11">
        <v>1.1971412426272</v>
      </c>
      <c r="V760" s="11">
        <v>2.033884801623932</v>
      </c>
    </row>
    <row r="761" spans="1:22" ht="18" customHeight="1">
      <c r="A761" s="11">
        <v>1526.6875</v>
      </c>
      <c r="B761" s="11">
        <v>71.45700291395514</v>
      </c>
      <c r="C761" s="11">
        <v>446.9572941006432</v>
      </c>
      <c r="D761" s="11">
        <v>2.25385101010101</v>
      </c>
      <c r="E761" s="11">
        <v>8.113863636363638</v>
      </c>
      <c r="F761" s="11">
        <v>26948.7433750733</v>
      </c>
      <c r="G761" s="11">
        <v>14.85854479902003</v>
      </c>
      <c r="H761" s="11">
        <v>1356.1344</v>
      </c>
      <c r="I761" s="11">
        <v>1370.99294479902</v>
      </c>
      <c r="J761" s="11">
        <v>0.018</v>
      </c>
      <c r="K761" s="11">
        <v>0.357494011614879</v>
      </c>
      <c r="L761" s="11">
        <v>0.5248027822269073</v>
      </c>
      <c r="M761" s="11">
        <v>0.9757286347094788</v>
      </c>
      <c r="N761" s="11">
        <v>1.024875118375252</v>
      </c>
      <c r="O761" s="3" t="s">
        <v>310</v>
      </c>
      <c r="P761" s="3" t="s">
        <v>311</v>
      </c>
      <c r="Q761" s="10">
        <v>1</v>
      </c>
      <c r="R761" s="3" t="s">
        <v>312</v>
      </c>
      <c r="S761" s="11">
        <v>0.001456397540966683</v>
      </c>
      <c r="T761" s="11">
        <v>0.003281468262844949</v>
      </c>
      <c r="U761" s="11">
        <v>1.198597640168167</v>
      </c>
      <c r="V761" s="11">
        <v>2.037166269886777</v>
      </c>
    </row>
    <row r="762" spans="1:22" ht="18" customHeight="1">
      <c r="A762" s="11">
        <v>1527.65</v>
      </c>
      <c r="B762" s="11">
        <v>71.51246021486267</v>
      </c>
      <c r="C762" s="11">
        <v>447.0223494592831</v>
      </c>
      <c r="D762" s="11">
        <v>2.25527195027195</v>
      </c>
      <c r="E762" s="11">
        <v>8.118979020979022</v>
      </c>
      <c r="F762" s="11">
        <v>26952.66580835339</v>
      </c>
      <c r="G762" s="11">
        <v>14.87728584132408</v>
      </c>
      <c r="H762" s="11">
        <v>1356.1344</v>
      </c>
      <c r="I762" s="11">
        <v>1371.011685841324</v>
      </c>
      <c r="J762" s="11">
        <v>0.018</v>
      </c>
      <c r="K762" s="11">
        <v>0.3575458254028636</v>
      </c>
      <c r="L762" s="11">
        <v>0.5248025334766644</v>
      </c>
      <c r="M762" s="11">
        <v>0.9758775510228147</v>
      </c>
      <c r="N762" s="11">
        <v>1.024718725163728</v>
      </c>
      <c r="O762" s="3" t="s">
        <v>310</v>
      </c>
      <c r="P762" s="3" t="s">
        <v>311</v>
      </c>
      <c r="Q762" s="10">
        <v>1</v>
      </c>
      <c r="R762" s="3" t="s">
        <v>312</v>
      </c>
      <c r="S762" s="11">
        <v>0.001456175113198118</v>
      </c>
      <c r="T762" s="11">
        <v>0.003283036239680416</v>
      </c>
      <c r="U762" s="11">
        <v>1.200053815281365</v>
      </c>
      <c r="V762" s="11">
        <v>2.040449306126457</v>
      </c>
    </row>
    <row r="763" spans="1:22" ht="18" customHeight="1">
      <c r="A763" s="11">
        <v>1528.6125</v>
      </c>
      <c r="B763" s="11">
        <v>71.56791495631884</v>
      </c>
      <c r="C763" s="11">
        <v>447.0873069039484</v>
      </c>
      <c r="D763" s="11">
        <v>2.256692890442891</v>
      </c>
      <c r="E763" s="11">
        <v>8.124094405594407</v>
      </c>
      <c r="F763" s="11">
        <v>26956.58233803014</v>
      </c>
      <c r="G763" s="11">
        <v>14.8960386951933</v>
      </c>
      <c r="H763" s="11">
        <v>1356.1344</v>
      </c>
      <c r="I763" s="11">
        <v>1371.030438695193</v>
      </c>
      <c r="J763" s="11">
        <v>0.018</v>
      </c>
      <c r="K763" s="11">
        <v>0.3575975606754235</v>
      </c>
      <c r="L763" s="11">
        <v>0.5248022845696462</v>
      </c>
      <c r="M763" s="11">
        <v>0.9760262416775367</v>
      </c>
      <c r="N763" s="11">
        <v>1.024562616555533</v>
      </c>
      <c r="O763" s="3" t="s">
        <v>310</v>
      </c>
      <c r="P763" s="3" t="s">
        <v>311</v>
      </c>
      <c r="Q763" s="10">
        <v>1</v>
      </c>
      <c r="R763" s="3" t="s">
        <v>312</v>
      </c>
      <c r="S763" s="11">
        <v>0.001455953090003553</v>
      </c>
      <c r="T763" s="11">
        <v>0.00328460449711449</v>
      </c>
      <c r="U763" s="11">
        <v>1.201509768371369</v>
      </c>
      <c r="V763" s="11">
        <v>2.043733910623571</v>
      </c>
    </row>
    <row r="764" spans="1:22" ht="18" customHeight="1">
      <c r="A764" s="11">
        <v>1529.575</v>
      </c>
      <c r="B764" s="11">
        <v>71.62336710871664</v>
      </c>
      <c r="C764" s="11">
        <v>447.1521664346394</v>
      </c>
      <c r="D764" s="11">
        <v>2.258113830613831</v>
      </c>
      <c r="E764" s="11">
        <v>8.129209790209792</v>
      </c>
      <c r="F764" s="11">
        <v>26960.49296410357</v>
      </c>
      <c r="G764" s="11">
        <v>14.9148033606277</v>
      </c>
      <c r="H764" s="11">
        <v>1356.1344</v>
      </c>
      <c r="I764" s="11">
        <v>1371.049203360628</v>
      </c>
      <c r="J764" s="11">
        <v>0.018</v>
      </c>
      <c r="K764" s="11">
        <v>0.357649217432559</v>
      </c>
      <c r="L764" s="11">
        <v>0.524802035505853</v>
      </c>
      <c r="M764" s="11">
        <v>0.9761747066736454</v>
      </c>
      <c r="N764" s="11">
        <v>1.024406792312352</v>
      </c>
      <c r="O764" s="3" t="s">
        <v>310</v>
      </c>
      <c r="P764" s="3" t="s">
        <v>311</v>
      </c>
      <c r="Q764" s="10">
        <v>1</v>
      </c>
      <c r="R764" s="3" t="s">
        <v>312</v>
      </c>
      <c r="S764" s="11">
        <v>0.001455731471043974</v>
      </c>
      <c r="T764" s="11">
        <v>0.00328617303610651</v>
      </c>
      <c r="U764" s="11">
        <v>1.202965499842413</v>
      </c>
      <c r="V764" s="11">
        <v>2.047020083659678</v>
      </c>
    </row>
    <row r="765" spans="1:22" ht="18" customHeight="1">
      <c r="A765" s="11">
        <v>1530.5375</v>
      </c>
      <c r="B765" s="11">
        <v>71.67881664244895</v>
      </c>
      <c r="C765" s="11">
        <v>447.2169280513558</v>
      </c>
      <c r="D765" s="11">
        <v>2.259534770784771</v>
      </c>
      <c r="E765" s="11">
        <v>8.134325174825175</v>
      </c>
      <c r="F765" s="11">
        <v>26964.39768657365</v>
      </c>
      <c r="G765" s="11">
        <v>14.93357983762725</v>
      </c>
      <c r="H765" s="11">
        <v>1356.1344</v>
      </c>
      <c r="I765" s="11">
        <v>1371.067979837627</v>
      </c>
      <c r="J765" s="11">
        <v>0.018</v>
      </c>
      <c r="K765" s="11">
        <v>0.3577007956742698</v>
      </c>
      <c r="L765" s="11">
        <v>0.5248017862852846</v>
      </c>
      <c r="M765" s="11">
        <v>0.9763229460111402</v>
      </c>
      <c r="N765" s="11">
        <v>1.024251252196412</v>
      </c>
      <c r="O765" s="3" t="s">
        <v>310</v>
      </c>
      <c r="P765" s="3" t="s">
        <v>311</v>
      </c>
      <c r="Q765" s="10">
        <v>1</v>
      </c>
      <c r="R765" s="3" t="s">
        <v>312</v>
      </c>
      <c r="S765" s="11">
        <v>0.001455510255980682</v>
      </c>
      <c r="T765" s="11">
        <v>0.003287741857614591</v>
      </c>
      <c r="U765" s="11">
        <v>1.204421010098393</v>
      </c>
      <c r="V765" s="11">
        <v>2.050307825517292</v>
      </c>
    </row>
    <row r="766" spans="1:22" ht="18" customHeight="1">
      <c r="A766" s="11">
        <v>1531.5</v>
      </c>
      <c r="B766" s="11">
        <v>71.73426352790875</v>
      </c>
      <c r="C766" s="11">
        <v>447.2815917540976</v>
      </c>
      <c r="D766" s="11">
        <v>2.260955710955711</v>
      </c>
      <c r="E766" s="11">
        <v>8.13944055944056</v>
      </c>
      <c r="F766" s="11">
        <v>26968.29650544041</v>
      </c>
      <c r="G766" s="11">
        <v>14.952368126192</v>
      </c>
      <c r="H766" s="11">
        <v>1356.1344</v>
      </c>
      <c r="I766" s="11">
        <v>1371.086768126192</v>
      </c>
      <c r="J766" s="11">
        <v>0.018</v>
      </c>
      <c r="K766" s="11">
        <v>0.3577522954005561</v>
      </c>
      <c r="L766" s="11">
        <v>0.5248015369079411</v>
      </c>
      <c r="M766" s="11">
        <v>0.9764709596900214</v>
      </c>
      <c r="N766" s="11">
        <v>1.024095995970477</v>
      </c>
      <c r="O766" s="3" t="s">
        <v>310</v>
      </c>
      <c r="P766" s="3" t="s">
        <v>311</v>
      </c>
      <c r="Q766" s="10">
        <v>1</v>
      </c>
      <c r="R766" s="3" t="s">
        <v>312</v>
      </c>
      <c r="S766" s="11">
        <v>0.001455289444478016</v>
      </c>
      <c r="T766" s="11">
        <v>0.003289310962601798</v>
      </c>
      <c r="U766" s="11">
        <v>1.205876299542871</v>
      </c>
      <c r="V766" s="11">
        <v>2.053597136479894</v>
      </c>
    </row>
    <row r="767" spans="1:22" ht="18" customHeight="1">
      <c r="A767" s="11">
        <v>1532.4625</v>
      </c>
      <c r="B767" s="11">
        <v>71.78970773548897</v>
      </c>
      <c r="C767" s="11">
        <v>447.3461575428651</v>
      </c>
      <c r="D767" s="11">
        <v>2.262376651126651</v>
      </c>
      <c r="E767" s="11">
        <v>8.144555944055943</v>
      </c>
      <c r="F767" s="11">
        <v>26972.18942070384</v>
      </c>
      <c r="G767" s="11">
        <v>14.9711682263219</v>
      </c>
      <c r="H767" s="11">
        <v>1356.1344</v>
      </c>
      <c r="I767" s="11">
        <v>1371.105568226322</v>
      </c>
      <c r="J767" s="11">
        <v>0.018</v>
      </c>
      <c r="K767" s="11">
        <v>0.3578037166114179</v>
      </c>
      <c r="L767" s="11">
        <v>0.5248012873738224</v>
      </c>
      <c r="M767" s="11">
        <v>0.976618747710289</v>
      </c>
      <c r="N767" s="11">
        <v>1.02394102339785</v>
      </c>
      <c r="O767" s="3" t="s">
        <v>310</v>
      </c>
      <c r="P767" s="3" t="s">
        <v>311</v>
      </c>
      <c r="Q767" s="10">
        <v>1</v>
      </c>
      <c r="R767" s="3" t="s">
        <v>312</v>
      </c>
      <c r="S767" s="11">
        <v>0.001455069036196077</v>
      </c>
      <c r="T767" s="11">
        <v>0.003290880352019698</v>
      </c>
      <c r="U767" s="11">
        <v>1.207331368579067</v>
      </c>
      <c r="V767" s="11">
        <v>2.056888016831914</v>
      </c>
    </row>
    <row r="768" spans="1:22" ht="18" customHeight="1">
      <c r="A768" s="11">
        <v>1533.425</v>
      </c>
      <c r="B768" s="11">
        <v>71.8451492355826</v>
      </c>
      <c r="C768" s="11">
        <v>447.4106254176582</v>
      </c>
      <c r="D768" s="11">
        <v>2.263797591297592</v>
      </c>
      <c r="E768" s="11">
        <v>8.14967132867133</v>
      </c>
      <c r="F768" s="11">
        <v>26976.07643236393</v>
      </c>
      <c r="G768" s="11">
        <v>14.98998013801698</v>
      </c>
      <c r="H768" s="11">
        <v>1356.1344</v>
      </c>
      <c r="I768" s="11">
        <v>1371.124380138017</v>
      </c>
      <c r="J768" s="11">
        <v>0.018</v>
      </c>
      <c r="K768" s="11">
        <v>0.3578550593068552</v>
      </c>
      <c r="L768" s="11">
        <v>0.5248010376829285</v>
      </c>
      <c r="M768" s="11">
        <v>0.9767663100719431</v>
      </c>
      <c r="N768" s="11">
        <v>1.023786334242369</v>
      </c>
      <c r="O768" s="3" t="s">
        <v>310</v>
      </c>
      <c r="P768" s="3" t="s">
        <v>311</v>
      </c>
      <c r="Q768" s="10">
        <v>1</v>
      </c>
      <c r="R768" s="3" t="s">
        <v>312</v>
      </c>
      <c r="S768" s="11">
        <v>0.001454849030802551</v>
      </c>
      <c r="T768" s="11">
        <v>0.003292450026835095</v>
      </c>
      <c r="U768" s="11">
        <v>1.20878621760987</v>
      </c>
      <c r="V768" s="11">
        <v>2.060180466858749</v>
      </c>
    </row>
    <row r="769" spans="1:22" ht="18" customHeight="1">
      <c r="A769" s="11">
        <v>1534.3875</v>
      </c>
      <c r="B769" s="11">
        <v>71.90058799858248</v>
      </c>
      <c r="C769" s="11">
        <v>447.4749953784768</v>
      </c>
      <c r="D769" s="11">
        <v>2.265218531468531</v>
      </c>
      <c r="E769" s="11">
        <v>8.154786713286713</v>
      </c>
      <c r="F769" s="11">
        <v>26979.9575404207</v>
      </c>
      <c r="G769" s="11">
        <v>15.00880386127722</v>
      </c>
      <c r="H769" s="11">
        <v>1356.1344</v>
      </c>
      <c r="I769" s="11">
        <v>1371.143203861277</v>
      </c>
      <c r="J769" s="11">
        <v>0.018</v>
      </c>
      <c r="K769" s="11">
        <v>0.357906323486868</v>
      </c>
      <c r="L769" s="11">
        <v>0.5248007878352595</v>
      </c>
      <c r="M769" s="11">
        <v>0.9769136467749838</v>
      </c>
      <c r="N769" s="11">
        <v>1.023631928268409</v>
      </c>
      <c r="O769" s="3" t="s">
        <v>310</v>
      </c>
      <c r="P769" s="3" t="s">
        <v>311</v>
      </c>
      <c r="Q769" s="10">
        <v>1</v>
      </c>
      <c r="R769" s="3" t="s">
        <v>312</v>
      </c>
      <c r="S769" s="11">
        <v>0.001454629427958609</v>
      </c>
      <c r="T769" s="11">
        <v>0.003294019987998147</v>
      </c>
      <c r="U769" s="11">
        <v>1.210240847037829</v>
      </c>
      <c r="V769" s="11">
        <v>2.063474486846747</v>
      </c>
    </row>
    <row r="770" spans="1:22" ht="18" customHeight="1">
      <c r="A770" s="11">
        <v>1535.35</v>
      </c>
      <c r="B770" s="11">
        <v>71.95602399488162</v>
      </c>
      <c r="C770" s="11">
        <v>447.5392674253209</v>
      </c>
      <c r="D770" s="11">
        <v>2.266639471639472</v>
      </c>
      <c r="E770" s="11">
        <v>8.1599020979021</v>
      </c>
      <c r="F770" s="11">
        <v>26983.83274487413</v>
      </c>
      <c r="G770" s="11">
        <v>15.02763939610264</v>
      </c>
      <c r="H770" s="11">
        <v>1356.1344</v>
      </c>
      <c r="I770" s="11">
        <v>1371.162039396103</v>
      </c>
      <c r="J770" s="11">
        <v>0.018</v>
      </c>
      <c r="K770" s="11">
        <v>0.3579575091514562</v>
      </c>
      <c r="L770" s="11">
        <v>0.5248005378308154</v>
      </c>
      <c r="M770" s="11">
        <v>0.9770607578194107</v>
      </c>
      <c r="N770" s="11">
        <v>1.023477805240879</v>
      </c>
      <c r="O770" s="3" t="s">
        <v>310</v>
      </c>
      <c r="P770" s="3" t="s">
        <v>311</v>
      </c>
      <c r="Q770" s="10">
        <v>1</v>
      </c>
      <c r="R770" s="3" t="s">
        <v>312</v>
      </c>
      <c r="S770" s="11">
        <v>0.00145441022733346</v>
      </c>
      <c r="T770" s="11">
        <v>0.003295590236475302</v>
      </c>
      <c r="U770" s="11">
        <v>1.211695257265162</v>
      </c>
      <c r="V770" s="11">
        <v>2.066770077083222</v>
      </c>
    </row>
    <row r="771" spans="1:22" ht="18" customHeight="1">
      <c r="A771" s="11">
        <v>1536.3125</v>
      </c>
      <c r="B771" s="11">
        <v>72.01145719487292</v>
      </c>
      <c r="C771" s="11">
        <v>447.6034415581904</v>
      </c>
      <c r="D771" s="11">
        <v>2.268060411810412</v>
      </c>
      <c r="E771" s="11">
        <v>8.165017482517483</v>
      </c>
      <c r="F771" s="11">
        <v>26987.70204572423</v>
      </c>
      <c r="G771" s="11">
        <v>15.04648674249322</v>
      </c>
      <c r="H771" s="11">
        <v>1356.1344</v>
      </c>
      <c r="I771" s="11">
        <v>1371.180886742493</v>
      </c>
      <c r="J771" s="11">
        <v>0.018</v>
      </c>
      <c r="K771" s="11">
        <v>0.3580086163006198</v>
      </c>
      <c r="L771" s="11">
        <v>0.5248002876695961</v>
      </c>
      <c r="M771" s="11">
        <v>0.9772076432052237</v>
      </c>
      <c r="N771" s="11">
        <v>1.023323964925221</v>
      </c>
      <c r="O771" s="3" t="s">
        <v>310</v>
      </c>
      <c r="P771" s="3" t="s">
        <v>311</v>
      </c>
      <c r="Q771" s="10">
        <v>1</v>
      </c>
      <c r="R771" s="3" t="s">
        <v>312</v>
      </c>
      <c r="S771" s="11">
        <v>0.001454191428589794</v>
      </c>
      <c r="T771" s="11">
        <v>0.003297160773216351</v>
      </c>
      <c r="U771" s="11">
        <v>1.213149448693752</v>
      </c>
      <c r="V771" s="11">
        <v>2.070067237856439</v>
      </c>
    </row>
    <row r="772" spans="1:22" ht="18" customHeight="1">
      <c r="A772" s="11">
        <v>1537.275</v>
      </c>
      <c r="B772" s="11">
        <v>72.06688756894934</v>
      </c>
      <c r="C772" s="11">
        <v>447.6675177770855</v>
      </c>
      <c r="D772" s="11">
        <v>2.269481351981352</v>
      </c>
      <c r="E772" s="11">
        <v>8.170132867132869</v>
      </c>
      <c r="F772" s="11">
        <v>26991.56544297099</v>
      </c>
      <c r="G772" s="11">
        <v>15.06534590044899</v>
      </c>
      <c r="H772" s="11">
        <v>1356.1344</v>
      </c>
      <c r="I772" s="11">
        <v>1371.199745900449</v>
      </c>
      <c r="J772" s="11">
        <v>0.018</v>
      </c>
      <c r="K772" s="11">
        <v>0.3580596449343588</v>
      </c>
      <c r="L772" s="11">
        <v>0.5248000373516016</v>
      </c>
      <c r="M772" s="11">
        <v>0.9773543029324231</v>
      </c>
      <c r="N772" s="11">
        <v>1.023170407087411</v>
      </c>
      <c r="O772" s="3" t="s">
        <v>310</v>
      </c>
      <c r="P772" s="3" t="s">
        <v>311</v>
      </c>
      <c r="Q772" s="10">
        <v>1</v>
      </c>
      <c r="R772" s="3" t="s">
        <v>312</v>
      </c>
      <c r="S772" s="11">
        <v>0.001453973031398335</v>
      </c>
      <c r="T772" s="11">
        <v>0.003298731599187387</v>
      </c>
      <c r="U772" s="11">
        <v>1.21460342172515</v>
      </c>
      <c r="V772" s="11">
        <v>2.073365969455626</v>
      </c>
    </row>
    <row r="773" spans="1:22" ht="18" customHeight="1">
      <c r="A773" s="11">
        <v>1538.2375</v>
      </c>
      <c r="B773" s="11">
        <v>72.12231508750381</v>
      </c>
      <c r="C773" s="11">
        <v>447.7314960820061</v>
      </c>
      <c r="D773" s="11">
        <v>2.270902292152292</v>
      </c>
      <c r="E773" s="11">
        <v>8.175248251748252</v>
      </c>
      <c r="F773" s="11">
        <v>26995.42293661442</v>
      </c>
      <c r="G773" s="11">
        <v>15.08421686996991</v>
      </c>
      <c r="H773" s="11">
        <v>1356.1344</v>
      </c>
      <c r="I773" s="11">
        <v>1371.21861686997</v>
      </c>
      <c r="J773" s="11">
        <v>0.018</v>
      </c>
      <c r="K773" s="11">
        <v>0.3581105950526733</v>
      </c>
      <c r="L773" s="11">
        <v>0.524799786876832</v>
      </c>
      <c r="M773" s="11">
        <v>0.977500737001009</v>
      </c>
      <c r="N773" s="11">
        <v>1.023017131493956</v>
      </c>
      <c r="O773" s="3" t="s">
        <v>310</v>
      </c>
      <c r="P773" s="3" t="s">
        <v>311</v>
      </c>
      <c r="Q773" s="10">
        <v>1</v>
      </c>
      <c r="R773" s="3" t="s">
        <v>312</v>
      </c>
      <c r="S773" s="11">
        <v>0.001453755035423291</v>
      </c>
      <c r="T773" s="11">
        <v>0.003300302715337843</v>
      </c>
      <c r="U773" s="11">
        <v>1.216057176760573</v>
      </c>
      <c r="V773" s="11">
        <v>2.076666272170964</v>
      </c>
    </row>
    <row r="774" spans="1:22" ht="18" customHeight="1">
      <c r="A774" s="11">
        <v>1539.2</v>
      </c>
      <c r="B774" s="11">
        <v>72.1777397209293</v>
      </c>
      <c r="C774" s="11">
        <v>447.7953764729522</v>
      </c>
      <c r="D774" s="11">
        <v>2.272323232323233</v>
      </c>
      <c r="E774" s="11">
        <v>8.180363636363639</v>
      </c>
      <c r="F774" s="11">
        <v>26999.27452665451</v>
      </c>
      <c r="G774" s="11">
        <v>15.10309965105602</v>
      </c>
      <c r="H774" s="11">
        <v>1356.1344</v>
      </c>
      <c r="I774" s="11">
        <v>1371.237499651056</v>
      </c>
      <c r="J774" s="11">
        <v>0.018</v>
      </c>
      <c r="K774" s="11">
        <v>0.3581614666555631</v>
      </c>
      <c r="L774" s="11">
        <v>0.5247995362452873</v>
      </c>
      <c r="M774" s="11">
        <v>0.977646945410981</v>
      </c>
      <c r="N774" s="11">
        <v>1.022864137911895</v>
      </c>
      <c r="O774" s="3" t="s">
        <v>310</v>
      </c>
      <c r="P774" s="3" t="s">
        <v>311</v>
      </c>
      <c r="Q774" s="10">
        <v>1</v>
      </c>
      <c r="R774" s="3" t="s">
        <v>312</v>
      </c>
      <c r="S774" s="11">
        <v>0.001453537440336893</v>
      </c>
      <c r="T774" s="11">
        <v>0.003301874122633472</v>
      </c>
      <c r="U774" s="11">
        <v>1.21751071420091</v>
      </c>
      <c r="V774" s="11">
        <v>2.079968146293598</v>
      </c>
    </row>
    <row r="775" spans="1:22" ht="18" customHeight="1">
      <c r="A775" s="11">
        <v>1540.1625</v>
      </c>
      <c r="B775" s="11">
        <v>72.23316143961867</v>
      </c>
      <c r="C775" s="11">
        <v>447.8591589499238</v>
      </c>
      <c r="D775" s="11">
        <v>2.273744172494172</v>
      </c>
      <c r="E775" s="11">
        <v>8.185479020979022</v>
      </c>
      <c r="F775" s="11">
        <v>27003.12021309127</v>
      </c>
      <c r="G775" s="11">
        <v>15.12199424370729</v>
      </c>
      <c r="H775" s="11">
        <v>1356.1344</v>
      </c>
      <c r="I775" s="11">
        <v>1371.256394243707</v>
      </c>
      <c r="J775" s="11">
        <v>0.018</v>
      </c>
      <c r="K775" s="11">
        <v>0.3582122597430286</v>
      </c>
      <c r="L775" s="11">
        <v>0.5247992854569674</v>
      </c>
      <c r="M775" s="11">
        <v>0.9777929281623394</v>
      </c>
      <c r="N775" s="11">
        <v>1.022711426108794</v>
      </c>
      <c r="O775" s="3" t="s">
        <v>310</v>
      </c>
      <c r="P775" s="3" t="s">
        <v>311</v>
      </c>
      <c r="Q775" s="10">
        <v>1</v>
      </c>
      <c r="R775" s="3" t="s">
        <v>312</v>
      </c>
      <c r="S775" s="11">
        <v>0.001453320245804861</v>
      </c>
      <c r="T775" s="11">
        <v>0.003303445822023356</v>
      </c>
      <c r="U775" s="11">
        <v>1.218964034446715</v>
      </c>
      <c r="V775" s="11">
        <v>2.083271592115621</v>
      </c>
    </row>
    <row r="776" spans="1:22" ht="18" customHeight="1">
      <c r="A776" s="11">
        <v>1541.125</v>
      </c>
      <c r="B776" s="11">
        <v>72.28858021396499</v>
      </c>
      <c r="C776" s="11">
        <v>447.9228435129211</v>
      </c>
      <c r="D776" s="11">
        <v>2.275165112665113</v>
      </c>
      <c r="E776" s="11">
        <v>8.190594405594407</v>
      </c>
      <c r="F776" s="11">
        <v>27006.95999592471</v>
      </c>
      <c r="G776" s="11">
        <v>15.14090064792374</v>
      </c>
      <c r="H776" s="11">
        <v>1356.1344</v>
      </c>
      <c r="I776" s="11">
        <v>1371.275300647924</v>
      </c>
      <c r="J776" s="11">
        <v>0.018</v>
      </c>
      <c r="K776" s="11">
        <v>0.3582629743150695</v>
      </c>
      <c r="L776" s="11">
        <v>0.5247990345118724</v>
      </c>
      <c r="M776" s="11">
        <v>0.9779386852550846</v>
      </c>
      <c r="N776" s="11">
        <v>1.022558995852752</v>
      </c>
      <c r="O776" s="3" t="s">
        <v>310</v>
      </c>
      <c r="P776" s="3" t="s">
        <v>311</v>
      </c>
      <c r="Q776" s="10">
        <v>1</v>
      </c>
      <c r="R776" s="3" t="s">
        <v>312</v>
      </c>
      <c r="S776" s="11">
        <v>0.001453103451500929</v>
      </c>
      <c r="T776" s="11">
        <v>0.003305017814472916</v>
      </c>
      <c r="U776" s="11">
        <v>1.220417137898216</v>
      </c>
      <c r="V776" s="11">
        <v>2.086576609930094</v>
      </c>
    </row>
    <row r="777" spans="1:22" ht="18" customHeight="1">
      <c r="A777" s="11">
        <v>1542.0875</v>
      </c>
      <c r="B777" s="11">
        <v>72.34399601436108</v>
      </c>
      <c r="C777" s="11">
        <v>447.9864301619438</v>
      </c>
      <c r="D777" s="11">
        <v>2.276586052836053</v>
      </c>
      <c r="E777" s="11">
        <v>8.19570979020979</v>
      </c>
      <c r="F777" s="11">
        <v>27010.79387515481</v>
      </c>
      <c r="G777" s="11">
        <v>15.15981886370535</v>
      </c>
      <c r="H777" s="11">
        <v>1356.1344</v>
      </c>
      <c r="I777" s="11">
        <v>1371.294218863705</v>
      </c>
      <c r="J777" s="11">
        <v>0.018</v>
      </c>
      <c r="K777" s="11">
        <v>0.3583136103716858</v>
      </c>
      <c r="L777" s="11">
        <v>0.5247987834100022</v>
      </c>
      <c r="M777" s="11">
        <v>0.978084216689216</v>
      </c>
      <c r="N777" s="11">
        <v>1.022406846912394</v>
      </c>
      <c r="O777" s="3" t="s">
        <v>310</v>
      </c>
      <c r="P777" s="3" t="s">
        <v>311</v>
      </c>
      <c r="Q777" s="10">
        <v>1</v>
      </c>
      <c r="R777" s="3" t="s">
        <v>312</v>
      </c>
      <c r="S777" s="11">
        <v>0.001452887057092322</v>
      </c>
      <c r="T777" s="11">
        <v>0.003306590100930891</v>
      </c>
      <c r="U777" s="11">
        <v>1.221870024955308</v>
      </c>
      <c r="V777" s="11">
        <v>2.089883200031025</v>
      </c>
    </row>
    <row r="778" spans="1:22" ht="18" customHeight="1">
      <c r="A778" s="11">
        <v>1543.05</v>
      </c>
      <c r="B778" s="11">
        <v>72.39940881119995</v>
      </c>
      <c r="C778" s="11">
        <v>448.049918896992</v>
      </c>
      <c r="D778" s="11">
        <v>2.278006993006993</v>
      </c>
      <c r="E778" s="11">
        <v>8.200825174825175</v>
      </c>
      <c r="F778" s="11">
        <v>27014.62185078157</v>
      </c>
      <c r="G778" s="11">
        <v>15.17874889105213</v>
      </c>
      <c r="H778" s="11">
        <v>1356.1344</v>
      </c>
      <c r="I778" s="11">
        <v>1371.313148891052</v>
      </c>
      <c r="J778" s="11">
        <v>0.018</v>
      </c>
      <c r="K778" s="11">
        <v>0.3583641679128775</v>
      </c>
      <c r="L778" s="11">
        <v>0.5247985321513569</v>
      </c>
      <c r="M778" s="11">
        <v>0.9782295224647334</v>
      </c>
      <c r="N778" s="11">
        <v>1.022254979056872</v>
      </c>
      <c r="O778" s="3" t="s">
        <v>310</v>
      </c>
      <c r="P778" s="3" t="s">
        <v>311</v>
      </c>
      <c r="Q778" s="10">
        <v>1</v>
      </c>
      <c r="R778" s="3" t="s">
        <v>312</v>
      </c>
      <c r="S778" s="11">
        <v>0.001452671062253823</v>
      </c>
      <c r="T778" s="11">
        <v>0.003308162682361352</v>
      </c>
      <c r="U778" s="11">
        <v>1.223322696017562</v>
      </c>
      <c r="V778" s="11">
        <v>2.093191362713387</v>
      </c>
    </row>
    <row r="779" spans="1:22" ht="18" customHeight="1">
      <c r="A779" s="11">
        <v>1544.0125</v>
      </c>
      <c r="B779" s="11">
        <v>72.45481857487448</v>
      </c>
      <c r="C779" s="11">
        <v>448.1133097180658</v>
      </c>
      <c r="D779" s="11">
        <v>2.279427933177933</v>
      </c>
      <c r="E779" s="11">
        <v>8.20594055944056</v>
      </c>
      <c r="F779" s="11">
        <v>27018.44392280501</v>
      </c>
      <c r="G779" s="11">
        <v>15.19769072996409</v>
      </c>
      <c r="H779" s="11">
        <v>1356.1344</v>
      </c>
      <c r="I779" s="11">
        <v>1371.332090729964</v>
      </c>
      <c r="J779" s="11">
        <v>0.018</v>
      </c>
      <c r="K779" s="11">
        <v>0.3584146469386447</v>
      </c>
      <c r="L779" s="11">
        <v>0.5247982807359364</v>
      </c>
      <c r="M779" s="11">
        <v>0.9783746025816376</v>
      </c>
      <c r="N779" s="11">
        <v>1.022103392055864</v>
      </c>
      <c r="O779" s="3" t="s">
        <v>310</v>
      </c>
      <c r="P779" s="3" t="s">
        <v>311</v>
      </c>
      <c r="Q779" s="10">
        <v>1</v>
      </c>
      <c r="R779" s="3" t="s">
        <v>312</v>
      </c>
      <c r="S779" s="11">
        <v>0.001452455466655968</v>
      </c>
      <c r="T779" s="11">
        <v>0.00330973555971684</v>
      </c>
      <c r="U779" s="11">
        <v>1.224775151484218</v>
      </c>
      <c r="V779" s="11">
        <v>2.096501098273104</v>
      </c>
    </row>
    <row r="780" spans="1:22" ht="18" customHeight="1">
      <c r="A780" s="11">
        <v>1544.975</v>
      </c>
      <c r="B780" s="11">
        <v>72.51022527577767</v>
      </c>
      <c r="C780" s="11">
        <v>448.176602625165</v>
      </c>
      <c r="D780" s="11">
        <v>2.280848873348873</v>
      </c>
      <c r="E780" s="11">
        <v>8.211055944055945</v>
      </c>
      <c r="F780" s="11">
        <v>27022.26009122511</v>
      </c>
      <c r="G780" s="11">
        <v>15.21664438044122</v>
      </c>
      <c r="H780" s="11">
        <v>1356.1344</v>
      </c>
      <c r="I780" s="11">
        <v>1371.351044380441</v>
      </c>
      <c r="J780" s="11">
        <v>0.018</v>
      </c>
      <c r="K780" s="11">
        <v>0.3584650474489873</v>
      </c>
      <c r="L780" s="11">
        <v>0.5247980291637407</v>
      </c>
      <c r="M780" s="11">
        <v>0.9785194570399278</v>
      </c>
      <c r="N780" s="11">
        <v>1.021952085679575</v>
      </c>
      <c r="O780" s="3" t="s">
        <v>310</v>
      </c>
      <c r="P780" s="3" t="s">
        <v>311</v>
      </c>
      <c r="Q780" s="10">
        <v>1</v>
      </c>
      <c r="R780" s="3" t="s">
        <v>312</v>
      </c>
      <c r="S780" s="11">
        <v>0.001452240269972312</v>
      </c>
      <c r="T780" s="11">
        <v>0.003311308733954903</v>
      </c>
      <c r="U780" s="11">
        <v>1.22622739175419</v>
      </c>
      <c r="V780" s="11">
        <v>2.099812407007059</v>
      </c>
    </row>
    <row r="781" spans="1:22" ht="18" customHeight="1">
      <c r="A781" s="11">
        <v>1545.9375</v>
      </c>
      <c r="B781" s="11">
        <v>72.56562888430244</v>
      </c>
      <c r="C781" s="11">
        <v>448.2397976182899</v>
      </c>
      <c r="D781" s="11">
        <v>2.282269813519814</v>
      </c>
      <c r="E781" s="11">
        <v>8.216171328671329</v>
      </c>
      <c r="F781" s="11">
        <v>27026.07035604188</v>
      </c>
      <c r="G781" s="11">
        <v>15.23560984248351</v>
      </c>
      <c r="H781" s="11">
        <v>1356.1344</v>
      </c>
      <c r="I781" s="11">
        <v>1371.370009842483</v>
      </c>
      <c r="J781" s="11">
        <v>0.018</v>
      </c>
      <c r="K781" s="11">
        <v>0.3585153694439055</v>
      </c>
      <c r="L781" s="11">
        <v>0.5247977774347699</v>
      </c>
      <c r="M781" s="11">
        <v>0.9786640858396047</v>
      </c>
      <c r="N781" s="11">
        <v>1.021801059698733</v>
      </c>
      <c r="O781" s="3" t="s">
        <v>310</v>
      </c>
      <c r="P781" s="3" t="s">
        <v>311</v>
      </c>
      <c r="Q781" s="10">
        <v>1</v>
      </c>
      <c r="R781" s="3" t="s">
        <v>312</v>
      </c>
      <c r="S781" s="11">
        <v>0.0014520254718767</v>
      </c>
      <c r="T781" s="11">
        <v>0.003312882206031904</v>
      </c>
      <c r="U781" s="11">
        <v>1.227679417226067</v>
      </c>
      <c r="V781" s="11">
        <v>2.103125289213091</v>
      </c>
    </row>
    <row r="782" spans="1:22" ht="18" customHeight="1">
      <c r="A782" s="11">
        <v>1546.9</v>
      </c>
      <c r="B782" s="11">
        <v>72.62102937084168</v>
      </c>
      <c r="C782" s="11">
        <v>448.3028946974402</v>
      </c>
      <c r="D782" s="11">
        <v>2.283690753690754</v>
      </c>
      <c r="E782" s="11">
        <v>8.221286713286714</v>
      </c>
      <c r="F782" s="11">
        <v>27029.87471725532</v>
      </c>
      <c r="G782" s="11">
        <v>15.25458711609098</v>
      </c>
      <c r="H782" s="11">
        <v>1356.1344</v>
      </c>
      <c r="I782" s="11">
        <v>1371.388987116091</v>
      </c>
      <c r="J782" s="11">
        <v>0.018</v>
      </c>
      <c r="K782" s="11">
        <v>0.3585656129233991</v>
      </c>
      <c r="L782" s="11">
        <v>0.5247975255490239</v>
      </c>
      <c r="M782" s="11">
        <v>0.9788084889806679</v>
      </c>
      <c r="N782" s="11">
        <v>1.021650313884589</v>
      </c>
      <c r="O782" s="3" t="s">
        <v>310</v>
      </c>
      <c r="P782" s="3" t="s">
        <v>311</v>
      </c>
      <c r="Q782" s="10">
        <v>1</v>
      </c>
      <c r="R782" s="3" t="s">
        <v>312</v>
      </c>
      <c r="S782" s="11">
        <v>0.001451811072043724</v>
      </c>
      <c r="T782" s="11">
        <v>0.003314455976904048</v>
      </c>
      <c r="U782" s="11">
        <v>1.229131228298111</v>
      </c>
      <c r="V782" s="11">
        <v>2.106439745189995</v>
      </c>
    </row>
    <row r="783" spans="1:22" ht="18" customHeight="1">
      <c r="A783" s="11">
        <v>1547.8625</v>
      </c>
      <c r="B783" s="11">
        <v>72.67642670578842</v>
      </c>
      <c r="C783" s="11">
        <v>448.365893862616</v>
      </c>
      <c r="D783" s="11">
        <v>2.285111693861694</v>
      </c>
      <c r="E783" s="11">
        <v>8.226402097902099</v>
      </c>
      <c r="F783" s="11">
        <v>27033.67317486542</v>
      </c>
      <c r="G783" s="11">
        <v>15.27357620126362</v>
      </c>
      <c r="H783" s="11">
        <v>1356.1344</v>
      </c>
      <c r="I783" s="11">
        <v>1371.407976201264</v>
      </c>
      <c r="J783" s="11">
        <v>0.018</v>
      </c>
      <c r="K783" s="11">
        <v>0.358615777887468</v>
      </c>
      <c r="L783" s="11">
        <v>0.5247972735065028</v>
      </c>
      <c r="M783" s="11">
        <v>0.9789526664631172</v>
      </c>
      <c r="N783" s="11">
        <v>1.021499848008919</v>
      </c>
      <c r="O783" s="3" t="s">
        <v>310</v>
      </c>
      <c r="P783" s="3" t="s">
        <v>311</v>
      </c>
      <c r="Q783" s="10">
        <v>1</v>
      </c>
      <c r="R783" s="3" t="s">
        <v>312</v>
      </c>
      <c r="S783" s="11">
        <v>0.001451597070148717</v>
      </c>
      <c r="T783" s="11">
        <v>0.003316030047527391</v>
      </c>
      <c r="U783" s="11">
        <v>1.230582825368259</v>
      </c>
      <c r="V783" s="11">
        <v>2.109755775237522</v>
      </c>
    </row>
    <row r="784" spans="1:22" ht="18" customHeight="1">
      <c r="A784" s="11">
        <v>1548.825</v>
      </c>
      <c r="B784" s="11">
        <v>72.73182085953555</v>
      </c>
      <c r="C784" s="11">
        <v>448.4287951138174</v>
      </c>
      <c r="D784" s="11">
        <v>2.286532634032634</v>
      </c>
      <c r="E784" s="11">
        <v>8.231517482517484</v>
      </c>
      <c r="F784" s="11">
        <v>27037.46572887219</v>
      </c>
      <c r="G784" s="11">
        <v>15.29257709800143</v>
      </c>
      <c r="H784" s="11">
        <v>1356.1344</v>
      </c>
      <c r="I784" s="11">
        <v>1371.426977098001</v>
      </c>
      <c r="J784" s="11">
        <v>0.018</v>
      </c>
      <c r="K784" s="11">
        <v>0.3586658643361126</v>
      </c>
      <c r="L784" s="11">
        <v>0.5247970213072066</v>
      </c>
      <c r="M784" s="11">
        <v>0.9790966182869534</v>
      </c>
      <c r="N784" s="11">
        <v>1.021349661844017</v>
      </c>
      <c r="O784" s="3" t="s">
        <v>310</v>
      </c>
      <c r="P784" s="3" t="s">
        <v>311</v>
      </c>
      <c r="Q784" s="10">
        <v>1</v>
      </c>
      <c r="R784" s="3" t="s">
        <v>312</v>
      </c>
      <c r="S784" s="11">
        <v>0.001451383465867755</v>
      </c>
      <c r="T784" s="11">
        <v>0.003317604418857835</v>
      </c>
      <c r="U784" s="11">
        <v>1.232034208834127</v>
      </c>
      <c r="V784" s="11">
        <v>2.11307337965638</v>
      </c>
    </row>
    <row r="785" spans="1:22" ht="18" customHeight="1">
      <c r="A785" s="11">
        <v>1549.7875</v>
      </c>
      <c r="B785" s="11">
        <v>72.78721180247598</v>
      </c>
      <c r="C785" s="11">
        <v>448.4915984510444</v>
      </c>
      <c r="D785" s="11">
        <v>2.287953574203574</v>
      </c>
      <c r="E785" s="11">
        <v>8.236632867132869</v>
      </c>
      <c r="F785" s="11">
        <v>27041.25237927563</v>
      </c>
      <c r="G785" s="11">
        <v>15.31158980630442</v>
      </c>
      <c r="H785" s="11">
        <v>1356.1344</v>
      </c>
      <c r="I785" s="11">
        <v>1371.445989806304</v>
      </c>
      <c r="J785" s="11">
        <v>0.018</v>
      </c>
      <c r="K785" s="11">
        <v>0.3587158722693325</v>
      </c>
      <c r="L785" s="11">
        <v>0.5247967689511353</v>
      </c>
      <c r="M785" s="11">
        <v>0.9792403444521754</v>
      </c>
      <c r="N785" s="11">
        <v>1.0211997551627</v>
      </c>
      <c r="O785" s="3" t="s">
        <v>310</v>
      </c>
      <c r="P785" s="3" t="s">
        <v>311</v>
      </c>
      <c r="Q785" s="10">
        <v>1</v>
      </c>
      <c r="R785" s="3" t="s">
        <v>312</v>
      </c>
      <c r="S785" s="11">
        <v>0.001451170258877653</v>
      </c>
      <c r="T785" s="11">
        <v>0.003319179091851139</v>
      </c>
      <c r="U785" s="11">
        <v>1.233485379093005</v>
      </c>
      <c r="V785" s="11">
        <v>2.116392558748231</v>
      </c>
    </row>
    <row r="786" spans="1:22" ht="18" customHeight="1">
      <c r="A786" s="11">
        <v>1550.75</v>
      </c>
      <c r="B786" s="11">
        <v>72.84259950500267</v>
      </c>
      <c r="C786" s="11">
        <v>448.5543038742966</v>
      </c>
      <c r="D786" s="11">
        <v>2.289374514374515</v>
      </c>
      <c r="E786" s="11">
        <v>8.241748251748252</v>
      </c>
      <c r="F786" s="11">
        <v>27045.03312607572</v>
      </c>
      <c r="G786" s="11">
        <v>15.33061432617257</v>
      </c>
      <c r="H786" s="11">
        <v>1356.1344</v>
      </c>
      <c r="I786" s="11">
        <v>1371.465014326172</v>
      </c>
      <c r="J786" s="11">
        <v>0.018</v>
      </c>
      <c r="K786" s="11">
        <v>0.3587658016871277</v>
      </c>
      <c r="L786" s="11">
        <v>0.5247965164382887</v>
      </c>
      <c r="M786" s="11">
        <v>0.9793838449587835</v>
      </c>
      <c r="N786" s="11">
        <v>1.021050127738307</v>
      </c>
      <c r="O786" s="3" t="s">
        <v>310</v>
      </c>
      <c r="P786" s="3" t="s">
        <v>311</v>
      </c>
      <c r="Q786" s="10">
        <v>1</v>
      </c>
      <c r="R786" s="3" t="s">
        <v>312</v>
      </c>
      <c r="S786" s="11">
        <v>0.001450957448855968</v>
      </c>
      <c r="T786" s="11">
        <v>0.003320754067462918</v>
      </c>
      <c r="U786" s="11">
        <v>1.234936336541861</v>
      </c>
      <c r="V786" s="11">
        <v>2.119713312815694</v>
      </c>
    </row>
    <row r="787" spans="1:22" ht="18" customHeight="1">
      <c r="A787" s="11">
        <v>1551.7125</v>
      </c>
      <c r="B787" s="11">
        <v>72.89798393750861</v>
      </c>
      <c r="C787" s="11">
        <v>448.6169113835746</v>
      </c>
      <c r="D787" s="11">
        <v>2.290795454545455</v>
      </c>
      <c r="E787" s="11">
        <v>8.246863636363637</v>
      </c>
      <c r="F787" s="11">
        <v>27048.8079692725</v>
      </c>
      <c r="G787" s="11">
        <v>15.34965065760589</v>
      </c>
      <c r="H787" s="11">
        <v>1356.1344</v>
      </c>
      <c r="I787" s="11">
        <v>1371.484050657606</v>
      </c>
      <c r="J787" s="11">
        <v>0.018</v>
      </c>
      <c r="K787" s="11">
        <v>0.3588156525894986</v>
      </c>
      <c r="L787" s="11">
        <v>0.5247962637686671</v>
      </c>
      <c r="M787" s="11">
        <v>0.9795271198067786</v>
      </c>
      <c r="N787" s="11">
        <v>1.02090077934469</v>
      </c>
      <c r="O787" s="3" t="s">
        <v>310</v>
      </c>
      <c r="P787" s="3" t="s">
        <v>311</v>
      </c>
      <c r="Q787" s="10">
        <v>1</v>
      </c>
      <c r="R787" s="3" t="s">
        <v>312</v>
      </c>
      <c r="S787" s="11">
        <v>0.001450745035480993</v>
      </c>
      <c r="T787" s="11">
        <v>0.003322329346648638</v>
      </c>
      <c r="U787" s="11">
        <v>1.236387081577342</v>
      </c>
      <c r="V787" s="11">
        <v>2.123035642162342</v>
      </c>
    </row>
    <row r="788" spans="1:22" ht="18" customHeight="1">
      <c r="A788" s="11">
        <v>1552.675</v>
      </c>
      <c r="B788" s="11">
        <v>72.95336507038668</v>
      </c>
      <c r="C788" s="11">
        <v>448.6794209788781</v>
      </c>
      <c r="D788" s="11">
        <v>2.292216394716395</v>
      </c>
      <c r="E788" s="11">
        <v>8.251979020979022</v>
      </c>
      <c r="F788" s="11">
        <v>27052.57690886594</v>
      </c>
      <c r="G788" s="11">
        <v>15.36869880060439</v>
      </c>
      <c r="H788" s="11">
        <v>1356.1344</v>
      </c>
      <c r="I788" s="11">
        <v>1371.503098800604</v>
      </c>
      <c r="J788" s="11">
        <v>0.018</v>
      </c>
      <c r="K788" s="11">
        <v>0.3588654249764449</v>
      </c>
      <c r="L788" s="11">
        <v>0.5247960109422702</v>
      </c>
      <c r="M788" s="11">
        <v>0.9796701689961601</v>
      </c>
      <c r="N788" s="11">
        <v>1.020751709756225</v>
      </c>
      <c r="O788" s="3" t="s">
        <v>310</v>
      </c>
      <c r="P788" s="3" t="s">
        <v>311</v>
      </c>
      <c r="Q788" s="10">
        <v>1</v>
      </c>
      <c r="R788" s="3" t="s">
        <v>312</v>
      </c>
      <c r="S788" s="11">
        <v>0.001450533018431757</v>
      </c>
      <c r="T788" s="11">
        <v>0.003323904930363631</v>
      </c>
      <c r="U788" s="11">
        <v>1.237837614595774</v>
      </c>
      <c r="V788" s="11">
        <v>2.126359547092706</v>
      </c>
    </row>
    <row r="789" spans="1:22" ht="18" customHeight="1">
      <c r="A789" s="11">
        <v>1553.6375</v>
      </c>
      <c r="B789" s="11">
        <v>73.00874287402985</v>
      </c>
      <c r="C789" s="11">
        <v>448.741832660207</v>
      </c>
      <c r="D789" s="11">
        <v>2.293637334887335</v>
      </c>
      <c r="E789" s="11">
        <v>8.257094405594406</v>
      </c>
      <c r="F789" s="11">
        <v>27056.33994485605</v>
      </c>
      <c r="G789" s="11">
        <v>15.38775875516805</v>
      </c>
      <c r="H789" s="11">
        <v>1356.1344</v>
      </c>
      <c r="I789" s="11">
        <v>1371.522158755168</v>
      </c>
      <c r="J789" s="11">
        <v>0.018</v>
      </c>
      <c r="K789" s="11">
        <v>0.3589151188479666</v>
      </c>
      <c r="L789" s="11">
        <v>0.5247957579590983</v>
      </c>
      <c r="M789" s="11">
        <v>0.9798129925269277</v>
      </c>
      <c r="N789" s="11">
        <v>1.020602918747801</v>
      </c>
      <c r="O789" s="3" t="s">
        <v>310</v>
      </c>
      <c r="P789" s="3" t="s">
        <v>311</v>
      </c>
      <c r="Q789" s="10">
        <v>1</v>
      </c>
      <c r="R789" s="3" t="s">
        <v>312</v>
      </c>
      <c r="S789" s="11">
        <v>0.001450321397388027</v>
      </c>
      <c r="T789" s="11">
        <v>0.003325480819563088</v>
      </c>
      <c r="U789" s="11">
        <v>1.239287935993162</v>
      </c>
      <c r="V789" s="11">
        <v>2.129685027912269</v>
      </c>
    </row>
    <row r="790" spans="1:22" ht="18" customHeight="1">
      <c r="A790" s="11">
        <v>1554.6</v>
      </c>
      <c r="B790" s="11">
        <v>73.06411731883107</v>
      </c>
      <c r="C790" s="11">
        <v>448.8041464275617</v>
      </c>
      <c r="D790" s="11">
        <v>2.295058275058275</v>
      </c>
      <c r="E790" s="11">
        <v>8.262209790209791</v>
      </c>
      <c r="F790" s="11">
        <v>27060.09707724283</v>
      </c>
      <c r="G790" s="11">
        <v>15.40683052129689</v>
      </c>
      <c r="H790" s="11">
        <v>1356.1344</v>
      </c>
      <c r="I790" s="11">
        <v>1371.541230521297</v>
      </c>
      <c r="J790" s="11">
        <v>0.018</v>
      </c>
      <c r="K790" s="11">
        <v>0.3589647342040639</v>
      </c>
      <c r="L790" s="11">
        <v>0.524795504819151</v>
      </c>
      <c r="M790" s="11">
        <v>0.9799555903990821</v>
      </c>
      <c r="N790" s="11">
        <v>1.020454406094826</v>
      </c>
      <c r="O790" s="3" t="s">
        <v>310</v>
      </c>
      <c r="P790" s="3" t="s">
        <v>311</v>
      </c>
      <c r="Q790" s="10">
        <v>1</v>
      </c>
      <c r="R790" s="3" t="s">
        <v>312</v>
      </c>
      <c r="S790" s="11">
        <v>0.001450110172030303</v>
      </c>
      <c r="T790" s="11">
        <v>0.003327057015202067</v>
      </c>
      <c r="U790" s="11">
        <v>1.240738046165192</v>
      </c>
      <c r="V790" s="11">
        <v>2.133012084927471</v>
      </c>
    </row>
    <row r="791" spans="1:22" ht="18" customHeight="1">
      <c r="A791" s="11">
        <v>1555.5625</v>
      </c>
      <c r="B791" s="11">
        <v>73.11948837518324</v>
      </c>
      <c r="C791" s="11">
        <v>448.8663622809417</v>
      </c>
      <c r="D791" s="11">
        <v>2.296479215229215</v>
      </c>
      <c r="E791" s="11">
        <v>8.267325174825176</v>
      </c>
      <c r="F791" s="11">
        <v>27063.84830602627</v>
      </c>
      <c r="G791" s="11">
        <v>15.4259140989909</v>
      </c>
      <c r="H791" s="11">
        <v>1356.1344</v>
      </c>
      <c r="I791" s="11">
        <v>1371.560314098991</v>
      </c>
      <c r="J791" s="11">
        <v>0.018</v>
      </c>
      <c r="K791" s="11">
        <v>0.3590142710447364</v>
      </c>
      <c r="L791" s="11">
        <v>0.5247952515224289</v>
      </c>
      <c r="M791" s="11">
        <v>0.9800979626126222</v>
      </c>
      <c r="N791" s="11">
        <v>1.020306171573223</v>
      </c>
      <c r="O791" s="3" t="s">
        <v>310</v>
      </c>
      <c r="P791" s="3" t="s">
        <v>311</v>
      </c>
      <c r="Q791" s="10">
        <v>1</v>
      </c>
      <c r="R791" s="3" t="s">
        <v>312</v>
      </c>
      <c r="S791" s="11">
        <v>0.001449899342039817</v>
      </c>
      <c r="T791" s="11">
        <v>0.003328633518235488</v>
      </c>
      <c r="U791" s="11">
        <v>1.242187945507232</v>
      </c>
      <c r="V791" s="11">
        <v>2.136340718445706</v>
      </c>
    </row>
    <row r="792" spans="1:22" ht="18" customHeight="1">
      <c r="A792" s="11">
        <v>1556.525</v>
      </c>
      <c r="B792" s="11">
        <v>73.17485601347926</v>
      </c>
      <c r="C792" s="11">
        <v>448.9284802203471</v>
      </c>
      <c r="D792" s="11">
        <v>2.297900155400155</v>
      </c>
      <c r="E792" s="11">
        <v>8.272440559440559</v>
      </c>
      <c r="F792" s="11">
        <v>27067.59363120637</v>
      </c>
      <c r="G792" s="11">
        <v>15.44500948825007</v>
      </c>
      <c r="H792" s="11">
        <v>1356.1344</v>
      </c>
      <c r="I792" s="11">
        <v>1371.57940948825</v>
      </c>
      <c r="J792" s="11">
        <v>0.018</v>
      </c>
      <c r="K792" s="11">
        <v>0.3590637293699845</v>
      </c>
      <c r="L792" s="11">
        <v>0.5247949980689314</v>
      </c>
      <c r="M792" s="11">
        <v>0.9802401091675489</v>
      </c>
      <c r="N792" s="11">
        <v>1.020158214959426</v>
      </c>
      <c r="O792" s="3" t="s">
        <v>310</v>
      </c>
      <c r="P792" s="3" t="s">
        <v>311</v>
      </c>
      <c r="Q792" s="10">
        <v>1</v>
      </c>
      <c r="R792" s="3" t="s">
        <v>312</v>
      </c>
      <c r="S792" s="11">
        <v>0.001449688907098081</v>
      </c>
      <c r="T792" s="11">
        <v>0.003330210329617105</v>
      </c>
      <c r="U792" s="11">
        <v>1.24363763441433</v>
      </c>
      <c r="V792" s="11">
        <v>2.139670928775323</v>
      </c>
    </row>
    <row r="793" spans="1:22" ht="18" customHeight="1">
      <c r="A793" s="11">
        <v>1557.4875</v>
      </c>
      <c r="B793" s="11">
        <v>73.2302202041122</v>
      </c>
      <c r="C793" s="11">
        <v>448.9905002457782</v>
      </c>
      <c r="D793" s="11">
        <v>2.299321095571096</v>
      </c>
      <c r="E793" s="11">
        <v>8.277555944055946</v>
      </c>
      <c r="F793" s="11">
        <v>27071.33305278315</v>
      </c>
      <c r="G793" s="11">
        <v>15.46411668907442</v>
      </c>
      <c r="H793" s="11">
        <v>1356.1344</v>
      </c>
      <c r="I793" s="11">
        <v>1371.598516689074</v>
      </c>
      <c r="J793" s="11">
        <v>0.018</v>
      </c>
      <c r="K793" s="11">
        <v>0.3591131091798079</v>
      </c>
      <c r="L793" s="11">
        <v>0.5247947444586588</v>
      </c>
      <c r="M793" s="11">
        <v>0.9803820300638617</v>
      </c>
      <c r="N793" s="11">
        <v>1.020010536030388</v>
      </c>
      <c r="O793" s="3" t="s">
        <v>310</v>
      </c>
      <c r="P793" s="3" t="s">
        <v>311</v>
      </c>
      <c r="Q793" s="10">
        <v>1</v>
      </c>
      <c r="R793" s="3" t="s">
        <v>312</v>
      </c>
      <c r="S793" s="11">
        <v>0.001449478866889602</v>
      </c>
      <c r="T793" s="11">
        <v>0.003331787450305743</v>
      </c>
      <c r="U793" s="11">
        <v>1.245087113281219</v>
      </c>
      <c r="V793" s="11">
        <v>2.143002716225629</v>
      </c>
    </row>
    <row r="794" spans="1:22" ht="18" customHeight="1">
      <c r="A794" s="11">
        <v>1558.45</v>
      </c>
      <c r="B794" s="11">
        <v>73.28558091747492</v>
      </c>
      <c r="C794" s="11">
        <v>449.0524223572349</v>
      </c>
      <c r="D794" s="11">
        <v>2.300742035742036</v>
      </c>
      <c r="E794" s="11">
        <v>8.282671328671329</v>
      </c>
      <c r="F794" s="11">
        <v>27075.0665707566</v>
      </c>
      <c r="G794" s="11">
        <v>15.48323570146394</v>
      </c>
      <c r="H794" s="11">
        <v>1356.1344</v>
      </c>
      <c r="I794" s="11">
        <v>1371.617635701464</v>
      </c>
      <c r="J794" s="11">
        <v>0.018</v>
      </c>
      <c r="K794" s="11">
        <v>0.359162410474207</v>
      </c>
      <c r="L794" s="11">
        <v>0.524794490691611</v>
      </c>
      <c r="M794" s="11">
        <v>0.9805237253015616</v>
      </c>
      <c r="N794" s="11">
        <v>1.01986313456357</v>
      </c>
      <c r="O794" s="3" t="s">
        <v>310</v>
      </c>
      <c r="P794" s="3" t="s">
        <v>311</v>
      </c>
      <c r="Q794" s="10">
        <v>1</v>
      </c>
      <c r="R794" s="3" t="s">
        <v>312</v>
      </c>
      <c r="S794" s="11">
        <v>0.001449269221094632</v>
      </c>
      <c r="T794" s="11">
        <v>0.003333364881248651</v>
      </c>
      <c r="U794" s="11">
        <v>1.246536382502314</v>
      </c>
      <c r="V794" s="11">
        <v>2.146336081106877</v>
      </c>
    </row>
    <row r="795" spans="1:22" ht="18" customHeight="1">
      <c r="A795" s="11">
        <v>1559.4125</v>
      </c>
      <c r="B795" s="11">
        <v>73.34093812396036</v>
      </c>
      <c r="C795" s="11">
        <v>449.114246554717</v>
      </c>
      <c r="D795" s="11">
        <v>2.302162975912976</v>
      </c>
      <c r="E795" s="11">
        <v>8.287786713286716</v>
      </c>
      <c r="F795" s="11">
        <v>27078.79418512671</v>
      </c>
      <c r="G795" s="11">
        <v>15.50236652541864</v>
      </c>
      <c r="H795" s="11">
        <v>1356.1344</v>
      </c>
      <c r="I795" s="11">
        <v>1371.636766525419</v>
      </c>
      <c r="J795" s="11">
        <v>0.018</v>
      </c>
      <c r="K795" s="11">
        <v>0.3592116332531815</v>
      </c>
      <c r="L795" s="11">
        <v>0.5247942367677882</v>
      </c>
      <c r="M795" s="11">
        <v>0.9806651948806475</v>
      </c>
      <c r="N795" s="11">
        <v>1.019716010336948</v>
      </c>
      <c r="O795" s="3" t="s">
        <v>310</v>
      </c>
      <c r="P795" s="3" t="s">
        <v>311</v>
      </c>
      <c r="Q795" s="10">
        <v>1</v>
      </c>
      <c r="R795" s="3" t="s">
        <v>312</v>
      </c>
      <c r="S795" s="11">
        <v>0.001449059969400946</v>
      </c>
      <c r="T795" s="11">
        <v>0.003334942623408573</v>
      </c>
      <c r="U795" s="11">
        <v>1.247985442471715</v>
      </c>
      <c r="V795" s="11">
        <v>2.149671023730286</v>
      </c>
    </row>
    <row r="796" spans="1:22" ht="18" customHeight="1">
      <c r="A796" s="11">
        <v>1560.375</v>
      </c>
      <c r="B796" s="11">
        <v>73.39629179396144</v>
      </c>
      <c r="C796" s="11">
        <v>449.1759728382247</v>
      </c>
      <c r="D796" s="11">
        <v>2.303583916083916</v>
      </c>
      <c r="E796" s="11">
        <v>8.292902097902099</v>
      </c>
      <c r="F796" s="11">
        <v>27082.51589589349</v>
      </c>
      <c r="G796" s="11">
        <v>15.52150916093849</v>
      </c>
      <c r="H796" s="11">
        <v>1356.1344</v>
      </c>
      <c r="I796" s="11">
        <v>1371.655909160938</v>
      </c>
      <c r="J796" s="11">
        <v>0.018</v>
      </c>
      <c r="K796" s="11">
        <v>0.3592607775167313</v>
      </c>
      <c r="L796" s="11">
        <v>0.5247939826871902</v>
      </c>
      <c r="M796" s="11">
        <v>0.9808064388011196</v>
      </c>
      <c r="N796" s="11">
        <v>1.019569163129008</v>
      </c>
      <c r="O796" s="3" t="s">
        <v>310</v>
      </c>
      <c r="P796" s="3" t="s">
        <v>311</v>
      </c>
      <c r="Q796" s="10">
        <v>1</v>
      </c>
      <c r="R796" s="3" t="s">
        <v>312</v>
      </c>
      <c r="S796" s="11">
        <v>0.001448851111489801</v>
      </c>
      <c r="T796" s="11">
        <v>0.003336520677731462</v>
      </c>
      <c r="U796" s="11">
        <v>1.249434293583205</v>
      </c>
      <c r="V796" s="11">
        <v>2.153007544408017</v>
      </c>
    </row>
    <row r="797" spans="1:22" ht="18" customHeight="1">
      <c r="A797" s="11">
        <v>1561.3375</v>
      </c>
      <c r="B797" s="11">
        <v>73.45164189787118</v>
      </c>
      <c r="C797" s="11">
        <v>449.237601207758</v>
      </c>
      <c r="D797" s="11">
        <v>2.305004856254857</v>
      </c>
      <c r="E797" s="11">
        <v>8.298017482517484</v>
      </c>
      <c r="F797" s="11">
        <v>27086.23170305695</v>
      </c>
      <c r="G797" s="11">
        <v>15.54066360802353</v>
      </c>
      <c r="H797" s="11">
        <v>1356.1344</v>
      </c>
      <c r="I797" s="11">
        <v>1371.675063608023</v>
      </c>
      <c r="J797" s="11">
        <v>0.018</v>
      </c>
      <c r="K797" s="11">
        <v>0.3593098432648568</v>
      </c>
      <c r="L797" s="11">
        <v>0.524793728449817</v>
      </c>
      <c r="M797" s="11">
        <v>0.9809474570629788</v>
      </c>
      <c r="N797" s="11">
        <v>1.019422592718743</v>
      </c>
      <c r="O797" s="3" t="s">
        <v>310</v>
      </c>
      <c r="P797" s="3" t="s">
        <v>311</v>
      </c>
      <c r="Q797" s="10">
        <v>1</v>
      </c>
      <c r="R797" s="3" t="s">
        <v>312</v>
      </c>
      <c r="S797" s="11">
        <v>0.001448642647050421</v>
      </c>
      <c r="T797" s="11">
        <v>0.003338099045179831</v>
      </c>
      <c r="U797" s="11">
        <v>1.250882936230255</v>
      </c>
      <c r="V797" s="11">
        <v>2.156345643453197</v>
      </c>
    </row>
    <row r="798" spans="1:22" ht="18" customHeight="1">
      <c r="A798" s="11">
        <v>1562.3</v>
      </c>
      <c r="B798" s="11">
        <v>73.50698840608237</v>
      </c>
      <c r="C798" s="11">
        <v>449.2991316633164</v>
      </c>
      <c r="D798" s="11">
        <v>2.306425796425796</v>
      </c>
      <c r="E798" s="11">
        <v>8.303132867132867</v>
      </c>
      <c r="F798" s="11">
        <v>27089.94160661704</v>
      </c>
      <c r="G798" s="11">
        <v>15.55982986667373</v>
      </c>
      <c r="H798" s="11">
        <v>1356.1344</v>
      </c>
      <c r="I798" s="11">
        <v>1371.694229866674</v>
      </c>
      <c r="J798" s="11">
        <v>0.018</v>
      </c>
      <c r="K798" s="11">
        <v>0.3593588304975573</v>
      </c>
      <c r="L798" s="11">
        <v>0.5247934740556687</v>
      </c>
      <c r="M798" s="11">
        <v>0.981088249666223</v>
      </c>
      <c r="N798" s="11">
        <v>1.019276298885662</v>
      </c>
      <c r="O798" s="3" t="s">
        <v>310</v>
      </c>
      <c r="P798" s="3" t="s">
        <v>311</v>
      </c>
      <c r="Q798" s="10">
        <v>1</v>
      </c>
      <c r="R798" s="3" t="s">
        <v>312</v>
      </c>
      <c r="S798" s="11">
        <v>0.001448434575765515</v>
      </c>
      <c r="T798" s="11">
        <v>0.003339677726699389</v>
      </c>
      <c r="U798" s="11">
        <v>1.252331370806021</v>
      </c>
      <c r="V798" s="11">
        <v>2.159685321179897</v>
      </c>
    </row>
    <row r="799" spans="1:22" ht="18" customHeight="1">
      <c r="A799" s="11">
        <v>1563.2625</v>
      </c>
      <c r="B799" s="11">
        <v>73.56233128898815</v>
      </c>
      <c r="C799" s="11">
        <v>449.3605642049006</v>
      </c>
      <c r="D799" s="11">
        <v>2.307846736596737</v>
      </c>
      <c r="E799" s="11">
        <v>8.308248251748253</v>
      </c>
      <c r="F799" s="11">
        <v>27093.64560657382</v>
      </c>
      <c r="G799" s="11">
        <v>15.57900793688911</v>
      </c>
      <c r="H799" s="11">
        <v>1356.1344</v>
      </c>
      <c r="I799" s="11">
        <v>1371.713407936889</v>
      </c>
      <c r="J799" s="11">
        <v>0.018</v>
      </c>
      <c r="K799" s="11">
        <v>0.3594077392148335</v>
      </c>
      <c r="L799" s="11">
        <v>0.5247932195047452</v>
      </c>
      <c r="M799" s="11">
        <v>0.9812288166108543</v>
      </c>
      <c r="N799" s="11">
        <v>1.019130281409775</v>
      </c>
      <c r="O799" s="3" t="s">
        <v>310</v>
      </c>
      <c r="P799" s="3" t="s">
        <v>311</v>
      </c>
      <c r="Q799" s="10">
        <v>1</v>
      </c>
      <c r="R799" s="3" t="s">
        <v>312</v>
      </c>
      <c r="S799" s="11">
        <v>0.001448226897325754</v>
      </c>
      <c r="T799" s="11">
        <v>0.003341256723252422</v>
      </c>
      <c r="U799" s="11">
        <v>1.253779597703346</v>
      </c>
      <c r="V799" s="11">
        <v>2.163026577903149</v>
      </c>
    </row>
    <row r="800" spans="1:22" ht="18" customHeight="1">
      <c r="A800" s="11">
        <v>1564.225</v>
      </c>
      <c r="B800" s="11">
        <v>73.61767051698129</v>
      </c>
      <c r="C800" s="11">
        <v>449.4218988325105</v>
      </c>
      <c r="D800" s="11">
        <v>2.309267676767677</v>
      </c>
      <c r="E800" s="11">
        <v>8.313363636363636</v>
      </c>
      <c r="F800" s="11">
        <v>27097.34370292728</v>
      </c>
      <c r="G800" s="11">
        <v>15.59819781866965</v>
      </c>
      <c r="H800" s="11">
        <v>1356.1344</v>
      </c>
      <c r="I800" s="11">
        <v>1371.73259781867</v>
      </c>
      <c r="J800" s="11">
        <v>0.018</v>
      </c>
      <c r="K800" s="11">
        <v>0.3594565694166854</v>
      </c>
      <c r="L800" s="11">
        <v>0.5247929647970466</v>
      </c>
      <c r="M800" s="11">
        <v>0.9813691578968724</v>
      </c>
      <c r="N800" s="11">
        <v>1.018984540071602</v>
      </c>
      <c r="O800" s="3" t="s">
        <v>310</v>
      </c>
      <c r="P800" s="3" t="s">
        <v>311</v>
      </c>
      <c r="Q800" s="10">
        <v>1</v>
      </c>
      <c r="R800" s="3" t="s">
        <v>312</v>
      </c>
      <c r="S800" s="11">
        <v>0.001448019611415287</v>
      </c>
      <c r="T800" s="11">
        <v>0.003342836035784403</v>
      </c>
      <c r="U800" s="11">
        <v>1.255227617314762</v>
      </c>
      <c r="V800" s="11">
        <v>2.166369413938933</v>
      </c>
    </row>
    <row r="801" spans="1:22" ht="18" customHeight="1">
      <c r="A801" s="11">
        <v>1565.1875</v>
      </c>
      <c r="B801" s="11">
        <v>73.67300606045485</v>
      </c>
      <c r="C801" s="11">
        <v>449.4831355461458</v>
      </c>
      <c r="D801" s="11">
        <v>2.310688616938617</v>
      </c>
      <c r="E801" s="11">
        <v>8.318479020979023</v>
      </c>
      <c r="F801" s="11">
        <v>27101.0358956774</v>
      </c>
      <c r="G801" s="11">
        <v>15.61739951201537</v>
      </c>
      <c r="H801" s="11">
        <v>1356.1344</v>
      </c>
      <c r="I801" s="11">
        <v>1371.751799512015</v>
      </c>
      <c r="J801" s="11">
        <v>0.018</v>
      </c>
      <c r="K801" s="11">
        <v>0.3595053211031126</v>
      </c>
      <c r="L801" s="11">
        <v>0.5247927099325728</v>
      </c>
      <c r="M801" s="11">
        <v>0.9815092735242765</v>
      </c>
      <c r="N801" s="11">
        <v>1.018839074652172</v>
      </c>
      <c r="O801" s="3" t="s">
        <v>310</v>
      </c>
      <c r="P801" s="3" t="s">
        <v>311</v>
      </c>
      <c r="Q801" s="10">
        <v>1</v>
      </c>
      <c r="R801" s="3" t="s">
        <v>312</v>
      </c>
      <c r="S801" s="11">
        <v>0.001447812717726229</v>
      </c>
      <c r="T801" s="11">
        <v>0.003344415665257401</v>
      </c>
      <c r="U801" s="11">
        <v>1.256675430032488</v>
      </c>
      <c r="V801" s="11">
        <v>2.169713829604191</v>
      </c>
    </row>
    <row r="802" spans="1:22" ht="18" customHeight="1">
      <c r="A802" s="11">
        <v>1566.15</v>
      </c>
      <c r="B802" s="11">
        <v>73.72833788980167</v>
      </c>
      <c r="C802" s="11">
        <v>449.5442743458066</v>
      </c>
      <c r="D802" s="11">
        <v>2.312109557109557</v>
      </c>
      <c r="E802" s="11">
        <v>8.323594405594406</v>
      </c>
      <c r="F802" s="11">
        <v>27104.72218482418</v>
      </c>
      <c r="G802" s="11">
        <v>15.63661301692626</v>
      </c>
      <c r="H802" s="11">
        <v>1356.1344</v>
      </c>
      <c r="I802" s="11">
        <v>1371.771013016926</v>
      </c>
      <c r="J802" s="11">
        <v>0.018</v>
      </c>
      <c r="K802" s="11">
        <v>0.3595539942741151</v>
      </c>
      <c r="L802" s="11">
        <v>0.5247924549113239</v>
      </c>
      <c r="M802" s="11">
        <v>0.9816491634930669</v>
      </c>
      <c r="N802" s="11">
        <v>1.018693884933018</v>
      </c>
      <c r="O802" s="3" t="s">
        <v>310</v>
      </c>
      <c r="P802" s="3" t="s">
        <v>311</v>
      </c>
      <c r="Q802" s="10">
        <v>1</v>
      </c>
      <c r="R802" s="3" t="s">
        <v>312</v>
      </c>
      <c r="S802" s="11">
        <v>0.001447606215944172</v>
      </c>
      <c r="T802" s="11">
        <v>0.003345995612616666</v>
      </c>
      <c r="U802" s="11">
        <v>1.258123036248432</v>
      </c>
      <c r="V802" s="11">
        <v>2.173059825216808</v>
      </c>
    </row>
    <row r="803" spans="1:22" ht="18" customHeight="1">
      <c r="A803" s="11">
        <v>1567.1125</v>
      </c>
      <c r="B803" s="11">
        <v>73.78366597541471</v>
      </c>
      <c r="C803" s="11">
        <v>449.6053152314926</v>
      </c>
      <c r="D803" s="11">
        <v>2.313530497280498</v>
      </c>
      <c r="E803" s="11">
        <v>8.328709790209793</v>
      </c>
      <c r="F803" s="11">
        <v>27108.40257036761</v>
      </c>
      <c r="G803" s="11">
        <v>15.65583833340232</v>
      </c>
      <c r="H803" s="11">
        <v>1356.1344</v>
      </c>
      <c r="I803" s="11">
        <v>1371.790238333402</v>
      </c>
      <c r="J803" s="11">
        <v>0.018</v>
      </c>
      <c r="K803" s="11">
        <v>0.3596025889296929</v>
      </c>
      <c r="L803" s="11">
        <v>0.5247921997332998</v>
      </c>
      <c r="M803" s="11">
        <v>0.9817888278032428</v>
      </c>
      <c r="N803" s="11">
        <v>1.018548970696178</v>
      </c>
      <c r="O803" s="3" t="s">
        <v>310</v>
      </c>
      <c r="P803" s="3" t="s">
        <v>311</v>
      </c>
      <c r="Q803" s="10">
        <v>1</v>
      </c>
      <c r="R803" s="3" t="s">
        <v>312</v>
      </c>
      <c r="S803" s="11">
        <v>0.001447400105762666</v>
      </c>
      <c r="T803" s="11">
        <v>0.003347575878824062</v>
      </c>
      <c r="U803" s="11">
        <v>1.259570436354195</v>
      </c>
      <c r="V803" s="11">
        <v>2.176407401095632</v>
      </c>
    </row>
    <row r="804" spans="1:22" ht="18" customHeight="1">
      <c r="A804" s="11">
        <v>1568.075</v>
      </c>
      <c r="B804" s="11">
        <v>73.83899028768695</v>
      </c>
      <c r="C804" s="11">
        <v>449.6662582032045</v>
      </c>
      <c r="D804" s="11">
        <v>2.314951437451437</v>
      </c>
      <c r="E804" s="11">
        <v>8.333825174825176</v>
      </c>
      <c r="F804" s="11">
        <v>27112.07705230773</v>
      </c>
      <c r="G804" s="11">
        <v>15.67507546144355</v>
      </c>
      <c r="H804" s="11">
        <v>1356.1344</v>
      </c>
      <c r="I804" s="11">
        <v>1371.809475461444</v>
      </c>
      <c r="J804" s="11">
        <v>0.018</v>
      </c>
      <c r="K804" s="11">
        <v>0.3596511050698465</v>
      </c>
      <c r="L804" s="11">
        <v>0.5247919443985006</v>
      </c>
      <c r="M804" s="11">
        <v>0.9819282664548062</v>
      </c>
      <c r="N804" s="11">
        <v>1.018404331724191</v>
      </c>
      <c r="O804" s="3" t="s">
        <v>310</v>
      </c>
      <c r="P804" s="3" t="s">
        <v>311</v>
      </c>
      <c r="Q804" s="10">
        <v>1</v>
      </c>
      <c r="R804" s="3" t="s">
        <v>312</v>
      </c>
      <c r="S804" s="11">
        <v>0.001447194386868737</v>
      </c>
      <c r="T804" s="11">
        <v>0.003349156464824617</v>
      </c>
      <c r="U804" s="11">
        <v>1.261017630741063</v>
      </c>
      <c r="V804" s="11">
        <v>2.179756557560456</v>
      </c>
    </row>
    <row r="805" spans="1:22" ht="18" customHeight="1">
      <c r="A805" s="11">
        <v>1569.0375</v>
      </c>
      <c r="B805" s="11">
        <v>73.89431079701136</v>
      </c>
      <c r="C805" s="11">
        <v>449.727103260942</v>
      </c>
      <c r="D805" s="11">
        <v>2.316372377622378</v>
      </c>
      <c r="E805" s="11">
        <v>8.338940559440561</v>
      </c>
      <c r="F805" s="11">
        <v>27115.74563064452</v>
      </c>
      <c r="G805" s="11">
        <v>15.69432440104995</v>
      </c>
      <c r="H805" s="11">
        <v>1356.1344</v>
      </c>
      <c r="I805" s="11">
        <v>1371.82872440105</v>
      </c>
      <c r="J805" s="11">
        <v>0.018</v>
      </c>
      <c r="K805" s="11">
        <v>0.3596995426945755</v>
      </c>
      <c r="L805" s="11">
        <v>0.5247916889069263</v>
      </c>
      <c r="M805" s="11">
        <v>0.982067479447756</v>
      </c>
      <c r="N805" s="11">
        <v>1.018259967800103</v>
      </c>
      <c r="O805" s="3" t="s">
        <v>310</v>
      </c>
      <c r="P805" s="3" t="s">
        <v>311</v>
      </c>
      <c r="Q805" s="10">
        <v>1</v>
      </c>
      <c r="R805" s="3" t="s">
        <v>312</v>
      </c>
      <c r="S805" s="11">
        <v>0.001446989058956914</v>
      </c>
      <c r="T805" s="11">
        <v>0.00335073737157895</v>
      </c>
      <c r="U805" s="11">
        <v>1.26246461980002</v>
      </c>
      <c r="V805" s="11">
        <v>2.183107294932035</v>
      </c>
    </row>
    <row r="806" spans="1:22" ht="18" customHeight="1">
      <c r="A806" s="11">
        <v>1570</v>
      </c>
      <c r="B806" s="11">
        <v>73.94962747378079</v>
      </c>
      <c r="C806" s="11">
        <v>449.7878504047048</v>
      </c>
      <c r="D806" s="11">
        <v>2.317793317793318</v>
      </c>
      <c r="E806" s="11">
        <v>8.344055944055945</v>
      </c>
      <c r="F806" s="11">
        <v>27119.40830537797</v>
      </c>
      <c r="G806" s="11">
        <v>15.71358515222152</v>
      </c>
      <c r="H806" s="11">
        <v>1356.1344</v>
      </c>
      <c r="I806" s="11">
        <v>1371.847985152221</v>
      </c>
      <c r="J806" s="11">
        <v>0.018</v>
      </c>
      <c r="K806" s="11">
        <v>0.3597479018038798</v>
      </c>
      <c r="L806" s="11">
        <v>0.5247914332585767</v>
      </c>
      <c r="M806" s="11">
        <v>0.9822064667820917</v>
      </c>
      <c r="N806" s="11">
        <v>1.018115878707461</v>
      </c>
      <c r="O806" s="3" t="s">
        <v>310</v>
      </c>
      <c r="P806" s="3" t="s">
        <v>311</v>
      </c>
      <c r="Q806" s="10">
        <v>1</v>
      </c>
      <c r="R806" s="3" t="s">
        <v>312</v>
      </c>
      <c r="S806" s="11">
        <v>0.001446784121717464</v>
      </c>
      <c r="T806" s="11">
        <v>0.003352318600036073</v>
      </c>
      <c r="U806" s="11">
        <v>1.263911403921738</v>
      </c>
      <c r="V806" s="11">
        <v>2.186459613532072</v>
      </c>
    </row>
    <row r="807" spans="1:22" ht="18" customHeight="1">
      <c r="A807" s="11">
        <v>1570.9625</v>
      </c>
      <c r="B807" s="11">
        <v>74.00494028838825</v>
      </c>
      <c r="C807" s="11">
        <v>449.8484996344932</v>
      </c>
      <c r="D807" s="11">
        <v>2.319214257964258</v>
      </c>
      <c r="E807" s="11">
        <v>8.349171328671328</v>
      </c>
      <c r="F807" s="11">
        <v>27123.0650765081</v>
      </c>
      <c r="G807" s="11">
        <v>15.73285771495826</v>
      </c>
      <c r="H807" s="11">
        <v>1356.1344</v>
      </c>
      <c r="I807" s="11">
        <v>1371.867257714958</v>
      </c>
      <c r="J807" s="11">
        <v>0.018</v>
      </c>
      <c r="K807" s="11">
        <v>0.3597961823977598</v>
      </c>
      <c r="L807" s="11">
        <v>0.5247911774534521</v>
      </c>
      <c r="M807" s="11">
        <v>0.9823452284578142</v>
      </c>
      <c r="N807" s="11">
        <v>1.017972064230313</v>
      </c>
      <c r="O807" s="3" t="s">
        <v>310</v>
      </c>
      <c r="P807" s="3" t="s">
        <v>311</v>
      </c>
      <c r="Q807" s="10">
        <v>1</v>
      </c>
      <c r="R807" s="3" t="s">
        <v>312</v>
      </c>
      <c r="S807" s="11">
        <v>0.001446579574843629</v>
      </c>
      <c r="T807" s="11">
        <v>0.003353900151150131</v>
      </c>
      <c r="U807" s="11">
        <v>1.265357983496582</v>
      </c>
      <c r="V807" s="11">
        <v>2.189813513683222</v>
      </c>
    </row>
    <row r="808" spans="1:22" ht="18" customHeight="1">
      <c r="A808" s="11">
        <v>1571.925</v>
      </c>
      <c r="B808" s="11">
        <v>74.06024921122662</v>
      </c>
      <c r="C808" s="11">
        <v>449.9090509503072</v>
      </c>
      <c r="D808" s="11">
        <v>2.320635198135198</v>
      </c>
      <c r="E808" s="11">
        <v>8.354286713286713</v>
      </c>
      <c r="F808" s="11">
        <v>27126.71594403488</v>
      </c>
      <c r="G808" s="11">
        <v>15.75214208926018</v>
      </c>
      <c r="H808" s="11">
        <v>1356.1344</v>
      </c>
      <c r="I808" s="11">
        <v>1371.88654208926</v>
      </c>
      <c r="J808" s="11">
        <v>0.018</v>
      </c>
      <c r="K808" s="11">
        <v>0.359844384476215</v>
      </c>
      <c r="L808" s="11">
        <v>0.5247909214915523</v>
      </c>
      <c r="M808" s="11">
        <v>0.9824837644749227</v>
      </c>
      <c r="N808" s="11">
        <v>1.017828524153209</v>
      </c>
      <c r="O808" s="3" t="s">
        <v>310</v>
      </c>
      <c r="P808" s="3" t="s">
        <v>311</v>
      </c>
      <c r="Q808" s="10">
        <v>1</v>
      </c>
      <c r="R808" s="3" t="s">
        <v>312</v>
      </c>
      <c r="S808" s="11">
        <v>0.001446375418028909</v>
      </c>
      <c r="T808" s="11">
        <v>0.003355482025874128</v>
      </c>
      <c r="U808" s="11">
        <v>1.266804358914611</v>
      </c>
      <c r="V808" s="11">
        <v>2.193168995709096</v>
      </c>
    </row>
    <row r="809" spans="1:22" ht="18" customHeight="1">
      <c r="A809" s="11">
        <v>1572.8875</v>
      </c>
      <c r="B809" s="11">
        <v>74.11555421268886</v>
      </c>
      <c r="C809" s="11">
        <v>449.9695043521465</v>
      </c>
      <c r="D809" s="11">
        <v>2.322056138306138</v>
      </c>
      <c r="E809" s="11">
        <v>8.359402097902098</v>
      </c>
      <c r="F809" s="11">
        <v>27130.36090795833</v>
      </c>
      <c r="G809" s="11">
        <v>15.77143827512726</v>
      </c>
      <c r="H809" s="11">
        <v>1356.1344</v>
      </c>
      <c r="I809" s="11">
        <v>1371.905838275127</v>
      </c>
      <c r="J809" s="11">
        <v>0.018</v>
      </c>
      <c r="K809" s="11">
        <v>0.3598925080392458</v>
      </c>
      <c r="L809" s="11">
        <v>0.5247906653728772</v>
      </c>
      <c r="M809" s="11">
        <v>0.9826220748334176</v>
      </c>
      <c r="N809" s="11">
        <v>1.017685258261197</v>
      </c>
      <c r="O809" s="3" t="s">
        <v>310</v>
      </c>
      <c r="P809" s="3" t="s">
        <v>311</v>
      </c>
      <c r="Q809" s="10">
        <v>1</v>
      </c>
      <c r="R809" s="3" t="s">
        <v>312</v>
      </c>
      <c r="S809" s="11">
        <v>0.001446171650967518</v>
      </c>
      <c r="T809" s="11">
        <v>0.00335706422516098</v>
      </c>
      <c r="U809" s="11">
        <v>1.268250530565578</v>
      </c>
      <c r="V809" s="11">
        <v>2.196526059934257</v>
      </c>
    </row>
    <row r="810" spans="1:22" ht="18" customHeight="1">
      <c r="A810" s="11">
        <v>1573.85</v>
      </c>
      <c r="B810" s="11">
        <v>74.17085526316795</v>
      </c>
      <c r="C810" s="11">
        <v>450.0298598400115</v>
      </c>
      <c r="D810" s="11">
        <v>2.323477078477079</v>
      </c>
      <c r="E810" s="11">
        <v>8.364517482517483</v>
      </c>
      <c r="F810" s="11">
        <v>27133.99996827845</v>
      </c>
      <c r="G810" s="11">
        <v>15.79074627255951</v>
      </c>
      <c r="H810" s="11">
        <v>1356.1344</v>
      </c>
      <c r="I810" s="11">
        <v>1371.925146272559</v>
      </c>
      <c r="J810" s="11">
        <v>0.018</v>
      </c>
      <c r="K810" s="11">
        <v>0.3599405530868519</v>
      </c>
      <c r="L810" s="11">
        <v>0.5247904090974271</v>
      </c>
      <c r="M810" s="11">
        <v>0.9827601595332986</v>
      </c>
      <c r="N810" s="11">
        <v>1.017542266339824</v>
      </c>
      <c r="O810" s="3" t="s">
        <v>310</v>
      </c>
      <c r="P810" s="3" t="s">
        <v>311</v>
      </c>
      <c r="Q810" s="10">
        <v>1</v>
      </c>
      <c r="R810" s="3" t="s">
        <v>312</v>
      </c>
      <c r="S810" s="11">
        <v>0.001445968273354376</v>
      </c>
      <c r="T810" s="11">
        <v>0.003358646749963504</v>
      </c>
      <c r="U810" s="11">
        <v>1.269696498838932</v>
      </c>
      <c r="V810" s="11">
        <v>2.19988470668422</v>
      </c>
    </row>
    <row r="811" spans="1:22" ht="18" customHeight="1">
      <c r="A811" s="11">
        <v>1574.8125</v>
      </c>
      <c r="B811" s="11">
        <v>74.22615233305679</v>
      </c>
      <c r="C811" s="11">
        <v>450.090117413902</v>
      </c>
      <c r="D811" s="11">
        <v>2.324898018648019</v>
      </c>
      <c r="E811" s="11">
        <v>8.369632867132868</v>
      </c>
      <c r="F811" s="11">
        <v>27137.63312499524</v>
      </c>
      <c r="G811" s="11">
        <v>15.81006608155694</v>
      </c>
      <c r="H811" s="11">
        <v>1356.1344</v>
      </c>
      <c r="I811" s="11">
        <v>1371.944466081557</v>
      </c>
      <c r="J811" s="11">
        <v>0.018</v>
      </c>
      <c r="K811" s="11">
        <v>0.3599885196190335</v>
      </c>
      <c r="L811" s="11">
        <v>0.5247901526652019</v>
      </c>
      <c r="M811" s="11">
        <v>0.9828980185745663</v>
      </c>
      <c r="N811" s="11">
        <v>1.017399548175136</v>
      </c>
      <c r="O811" s="3" t="s">
        <v>310</v>
      </c>
      <c r="P811" s="3" t="s">
        <v>311</v>
      </c>
      <c r="Q811" s="10">
        <v>1</v>
      </c>
      <c r="R811" s="3" t="s">
        <v>312</v>
      </c>
      <c r="S811" s="11">
        <v>0.001445765284885112</v>
      </c>
      <c r="T811" s="11">
        <v>0.003360229601234437</v>
      </c>
      <c r="U811" s="11">
        <v>1.271142264123817</v>
      </c>
      <c r="V811" s="11">
        <v>2.203244936285455</v>
      </c>
    </row>
    <row r="812" spans="1:22" ht="18" customHeight="1">
      <c r="A812" s="11">
        <v>1575.775</v>
      </c>
      <c r="B812" s="11">
        <v>74.28144539274834</v>
      </c>
      <c r="C812" s="11">
        <v>450.150277073818</v>
      </c>
      <c r="D812" s="11">
        <v>2.326318958818959</v>
      </c>
      <c r="E812" s="11">
        <v>8.374748251748253</v>
      </c>
      <c r="F812" s="11">
        <v>27141.2603781087</v>
      </c>
      <c r="G812" s="11">
        <v>15.82939770211954</v>
      </c>
      <c r="H812" s="11">
        <v>1356.1344</v>
      </c>
      <c r="I812" s="11">
        <v>1371.96379770212</v>
      </c>
      <c r="J812" s="11">
        <v>0.018</v>
      </c>
      <c r="K812" s="11">
        <v>0.3600364076357906</v>
      </c>
      <c r="L812" s="11">
        <v>0.5247898960762015</v>
      </c>
      <c r="M812" s="11">
        <v>0.9830356519572205</v>
      </c>
      <c r="N812" s="11">
        <v>1.017257103553674</v>
      </c>
      <c r="O812" s="3" t="s">
        <v>310</v>
      </c>
      <c r="P812" s="3" t="s">
        <v>311</v>
      </c>
      <c r="Q812" s="10">
        <v>1</v>
      </c>
      <c r="R812" s="3" t="s">
        <v>312</v>
      </c>
      <c r="S812" s="11">
        <v>0.001445562685256063</v>
      </c>
      <c r="T812" s="11">
        <v>0.003361812779926427</v>
      </c>
      <c r="U812" s="11">
        <v>1.272587826809074</v>
      </c>
      <c r="V812" s="11">
        <v>2.206606749065381</v>
      </c>
    </row>
    <row r="813" spans="1:22" ht="18" customHeight="1">
      <c r="A813" s="11">
        <v>1576.7375</v>
      </c>
      <c r="B813" s="11">
        <v>74.33673441263551</v>
      </c>
      <c r="C813" s="11">
        <v>450.2103388197594</v>
      </c>
      <c r="D813" s="11">
        <v>2.327739898989899</v>
      </c>
      <c r="E813" s="11">
        <v>8.379863636363638</v>
      </c>
      <c r="F813" s="11">
        <v>27144.88172761882</v>
      </c>
      <c r="G813" s="11">
        <v>15.84874113424731</v>
      </c>
      <c r="H813" s="11">
        <v>1356.1344</v>
      </c>
      <c r="I813" s="11">
        <v>1371.983141134247</v>
      </c>
      <c r="J813" s="11">
        <v>0.018</v>
      </c>
      <c r="K813" s="11">
        <v>0.3600842171371232</v>
      </c>
      <c r="L813" s="11">
        <v>0.5247896393304259</v>
      </c>
      <c r="M813" s="11">
        <v>0.9831730596812608</v>
      </c>
      <c r="N813" s="11">
        <v>1.017114932262479</v>
      </c>
      <c r="O813" s="3" t="s">
        <v>310</v>
      </c>
      <c r="P813" s="3" t="s">
        <v>311</v>
      </c>
      <c r="Q813" s="10">
        <v>1</v>
      </c>
      <c r="R813" s="3" t="s">
        <v>312</v>
      </c>
      <c r="S813" s="11">
        <v>0.001445360474164272</v>
      </c>
      <c r="T813" s="11">
        <v>0.003363396286992038</v>
      </c>
      <c r="U813" s="11">
        <v>1.274033187283238</v>
      </c>
      <c r="V813" s="11">
        <v>2.209970145352373</v>
      </c>
    </row>
    <row r="814" spans="1:22" ht="18" customHeight="1">
      <c r="A814" s="11">
        <v>1577.7</v>
      </c>
      <c r="B814" s="11">
        <v>74.39201936311125</v>
      </c>
      <c r="C814" s="11">
        <v>450.2703026517265</v>
      </c>
      <c r="D814" s="11">
        <v>2.329160839160839</v>
      </c>
      <c r="E814" s="11">
        <v>8.384979020979022</v>
      </c>
      <c r="F814" s="11">
        <v>27148.4971735256</v>
      </c>
      <c r="G814" s="11">
        <v>15.86809637794025</v>
      </c>
      <c r="H814" s="11">
        <v>1356.1344</v>
      </c>
      <c r="I814" s="11">
        <v>1372.00249637794</v>
      </c>
      <c r="J814" s="11">
        <v>0.018</v>
      </c>
      <c r="K814" s="11">
        <v>0.3601319481230311</v>
      </c>
      <c r="L814" s="11">
        <v>0.5247893824278751</v>
      </c>
      <c r="M814" s="11">
        <v>0.9833102417466875</v>
      </c>
      <c r="N814" s="11">
        <v>1.016973034089085</v>
      </c>
      <c r="O814" s="3" t="s">
        <v>310</v>
      </c>
      <c r="P814" s="3" t="s">
        <v>311</v>
      </c>
      <c r="Q814" s="10">
        <v>1</v>
      </c>
      <c r="R814" s="3" t="s">
        <v>312</v>
      </c>
      <c r="S814" s="11">
        <v>0.001445158651307485</v>
      </c>
      <c r="T814" s="11">
        <v>0.003364980123383756</v>
      </c>
      <c r="U814" s="11">
        <v>1.275478345934545</v>
      </c>
      <c r="V814" s="11">
        <v>2.213335125475757</v>
      </c>
    </row>
    <row r="815" spans="1:22" ht="18" customHeight="1">
      <c r="A815" s="11">
        <v>1578.6625</v>
      </c>
      <c r="B815" s="11">
        <v>74.44730021456853</v>
      </c>
      <c r="C815" s="11">
        <v>450.330168569719</v>
      </c>
      <c r="D815" s="11">
        <v>2.33058177933178</v>
      </c>
      <c r="E815" s="11">
        <v>8.390094405594407</v>
      </c>
      <c r="F815" s="11">
        <v>27152.10671582906</v>
      </c>
      <c r="G815" s="11">
        <v>15.88746343319836</v>
      </c>
      <c r="H815" s="11">
        <v>1356.1344</v>
      </c>
      <c r="I815" s="11">
        <v>1372.021863433198</v>
      </c>
      <c r="J815" s="11">
        <v>0.018</v>
      </c>
      <c r="K815" s="11">
        <v>0.3601796005935146</v>
      </c>
      <c r="L815" s="11">
        <v>0.5247891253685494</v>
      </c>
      <c r="M815" s="11">
        <v>0.9834471981535006</v>
      </c>
      <c r="N815" s="11">
        <v>1.01683140882152</v>
      </c>
      <c r="O815" s="3" t="s">
        <v>310</v>
      </c>
      <c r="P815" s="3" t="s">
        <v>311</v>
      </c>
      <c r="Q815" s="10">
        <v>1</v>
      </c>
      <c r="R815" s="3" t="s">
        <v>312</v>
      </c>
      <c r="S815" s="11">
        <v>0.001444957216384154</v>
      </c>
      <c r="T815" s="11">
        <v>0.003366564290053985</v>
      </c>
      <c r="U815" s="11">
        <v>1.27692330315093</v>
      </c>
      <c r="V815" s="11">
        <v>2.216701689765811</v>
      </c>
    </row>
    <row r="816" spans="1:22" ht="18" customHeight="1">
      <c r="A816" s="11">
        <v>1579.625</v>
      </c>
      <c r="B816" s="11">
        <v>74.50257693740028</v>
      </c>
      <c r="C816" s="11">
        <v>450.3899365737373</v>
      </c>
      <c r="D816" s="11">
        <v>2.33200271950272</v>
      </c>
      <c r="E816" s="11">
        <v>8.395209790209792</v>
      </c>
      <c r="F816" s="11">
        <v>27155.71035452919</v>
      </c>
      <c r="G816" s="11">
        <v>15.90684230002164</v>
      </c>
      <c r="H816" s="11">
        <v>1356.1344</v>
      </c>
      <c r="I816" s="11">
        <v>1372.041242300022</v>
      </c>
      <c r="J816" s="11">
        <v>0.018</v>
      </c>
      <c r="K816" s="11">
        <v>0.3602271745485735</v>
      </c>
      <c r="L816" s="11">
        <v>0.5247888681524483</v>
      </c>
      <c r="M816" s="11">
        <v>0.9835839289017002</v>
      </c>
      <c r="N816" s="11">
        <v>1.016690056248307</v>
      </c>
      <c r="O816" s="3" t="s">
        <v>310</v>
      </c>
      <c r="P816" s="3" t="s">
        <v>311</v>
      </c>
      <c r="Q816" s="10">
        <v>1</v>
      </c>
      <c r="R816" s="3" t="s">
        <v>312</v>
      </c>
      <c r="S816" s="11">
        <v>0.00144475616909343</v>
      </c>
      <c r="T816" s="11">
        <v>0.003368148787955052</v>
      </c>
      <c r="U816" s="11">
        <v>1.278368059320023</v>
      </c>
      <c r="V816" s="11">
        <v>2.220069838553766</v>
      </c>
    </row>
    <row r="817" spans="1:22" ht="18" customHeight="1">
      <c r="A817" s="11">
        <v>1580.5875</v>
      </c>
      <c r="B817" s="11">
        <v>74.55784950199939</v>
      </c>
      <c r="C817" s="11">
        <v>450.4496066637807</v>
      </c>
      <c r="D817" s="11">
        <v>2.33342365967366</v>
      </c>
      <c r="E817" s="11">
        <v>8.400325174825175</v>
      </c>
      <c r="F817" s="11">
        <v>27159.30808962597</v>
      </c>
      <c r="G817" s="11">
        <v>15.92623297841008</v>
      </c>
      <c r="H817" s="11">
        <v>1356.1344</v>
      </c>
      <c r="I817" s="11">
        <v>1372.06063297841</v>
      </c>
      <c r="J817" s="11">
        <v>0.018</v>
      </c>
      <c r="K817" s="11">
        <v>0.3602746699882077</v>
      </c>
      <c r="L817" s="11">
        <v>0.5247886107795721</v>
      </c>
      <c r="M817" s="11">
        <v>0.9837204339912857</v>
      </c>
      <c r="N817" s="11">
        <v>1.016548976158463</v>
      </c>
      <c r="O817" s="3" t="s">
        <v>310</v>
      </c>
      <c r="P817" s="3" t="s">
        <v>311</v>
      </c>
      <c r="Q817" s="10">
        <v>1</v>
      </c>
      <c r="R817" s="3" t="s">
        <v>312</v>
      </c>
      <c r="S817" s="11">
        <v>0.001444555509134717</v>
      </c>
      <c r="T817" s="11">
        <v>0.003369733618038158</v>
      </c>
      <c r="U817" s="11">
        <v>1.279812614829158</v>
      </c>
      <c r="V817" s="11">
        <v>2.223439572171804</v>
      </c>
    </row>
    <row r="818" spans="1:22" ht="18" customHeight="1">
      <c r="A818" s="11">
        <v>1581.55</v>
      </c>
      <c r="B818" s="11">
        <v>74.61311787875884</v>
      </c>
      <c r="C818" s="11">
        <v>450.5091788398499</v>
      </c>
      <c r="D818" s="11">
        <v>2.3348445998446</v>
      </c>
      <c r="E818" s="11">
        <v>8.40544055944056</v>
      </c>
      <c r="F818" s="11">
        <v>27162.89992111943</v>
      </c>
      <c r="G818" s="11">
        <v>15.94563546836371</v>
      </c>
      <c r="H818" s="11">
        <v>1356.1344</v>
      </c>
      <c r="I818" s="11">
        <v>1372.080035468364</v>
      </c>
      <c r="J818" s="11">
        <v>0.018</v>
      </c>
      <c r="K818" s="11">
        <v>0.3603220869124175</v>
      </c>
      <c r="L818" s="11">
        <v>0.5247883532499208</v>
      </c>
      <c r="M818" s="11">
        <v>0.9838567134222579</v>
      </c>
      <c r="N818" s="11">
        <v>1.016408168341495</v>
      </c>
      <c r="O818" s="3" t="s">
        <v>310</v>
      </c>
      <c r="P818" s="3" t="s">
        <v>311</v>
      </c>
      <c r="Q818" s="10">
        <v>1</v>
      </c>
      <c r="R818" s="3" t="s">
        <v>312</v>
      </c>
      <c r="S818" s="11">
        <v>0.001444355236210374</v>
      </c>
      <c r="T818" s="11">
        <v>0.0033713187812597</v>
      </c>
      <c r="U818" s="11">
        <v>1.281256970065368</v>
      </c>
      <c r="V818" s="11">
        <v>2.226810890953063</v>
      </c>
    </row>
    <row r="819" spans="1:22" ht="18" customHeight="1">
      <c r="A819" s="11">
        <v>1582.5125</v>
      </c>
      <c r="B819" s="11">
        <v>74.66838203807158</v>
      </c>
      <c r="C819" s="11">
        <v>450.5686531019446</v>
      </c>
      <c r="D819" s="11">
        <v>2.33626554001554</v>
      </c>
      <c r="E819" s="11">
        <v>8.410555944055943</v>
      </c>
      <c r="F819" s="11">
        <v>27166.48584900956</v>
      </c>
      <c r="G819" s="11">
        <v>15.9650497698825</v>
      </c>
      <c r="H819" s="11">
        <v>1356.1344</v>
      </c>
      <c r="I819" s="11">
        <v>1372.099449769882</v>
      </c>
      <c r="J819" s="11">
        <v>0.018</v>
      </c>
      <c r="K819" s="11">
        <v>0.3603694253212029</v>
      </c>
      <c r="L819" s="11">
        <v>0.5247880955634944</v>
      </c>
      <c r="M819" s="11">
        <v>0.9839927671946167</v>
      </c>
      <c r="N819" s="11">
        <v>1.016267632587402</v>
      </c>
      <c r="O819" s="3" t="s">
        <v>310</v>
      </c>
      <c r="P819" s="3" t="s">
        <v>311</v>
      </c>
      <c r="Q819" s="10">
        <v>1</v>
      </c>
      <c r="R819" s="3" t="s">
        <v>312</v>
      </c>
      <c r="S819" s="11">
        <v>0.001444155350018494</v>
      </c>
      <c r="T819" s="11">
        <v>0.003372904278564413</v>
      </c>
      <c r="U819" s="11">
        <v>1.282701125415386</v>
      </c>
      <c r="V819" s="11">
        <v>2.230183795231628</v>
      </c>
    </row>
    <row r="820" spans="1:22" ht="18" customHeight="1">
      <c r="A820" s="11">
        <v>1583.475</v>
      </c>
      <c r="B820" s="11">
        <v>74.72364195033056</v>
      </c>
      <c r="C820" s="11">
        <v>450.6280294500647</v>
      </c>
      <c r="D820" s="11">
        <v>2.337686480186481</v>
      </c>
      <c r="E820" s="11">
        <v>8.41567132867133</v>
      </c>
      <c r="F820" s="11">
        <v>27170.06587329635</v>
      </c>
      <c r="G820" s="11">
        <v>15.98447588296647</v>
      </c>
      <c r="H820" s="11">
        <v>1356.1344</v>
      </c>
      <c r="I820" s="11">
        <v>1372.118875882966</v>
      </c>
      <c r="J820" s="11">
        <v>0.018</v>
      </c>
      <c r="K820" s="11">
        <v>0.3604166852145635</v>
      </c>
      <c r="L820" s="11">
        <v>0.5247878377202928</v>
      </c>
      <c r="M820" s="11">
        <v>0.9841285953083614</v>
      </c>
      <c r="N820" s="11">
        <v>1.016127368686676</v>
      </c>
      <c r="O820" s="3" t="s">
        <v>310</v>
      </c>
      <c r="P820" s="3" t="s">
        <v>311</v>
      </c>
      <c r="Q820" s="10">
        <v>1</v>
      </c>
      <c r="R820" s="3" t="s">
        <v>312</v>
      </c>
      <c r="S820" s="11">
        <v>0.001443955850264638</v>
      </c>
      <c r="T820" s="11">
        <v>0.003374490110912772</v>
      </c>
      <c r="U820" s="11">
        <v>1.284145081265651</v>
      </c>
      <c r="V820" s="11">
        <v>2.233558285342541</v>
      </c>
    </row>
    <row r="821" spans="1:22" ht="18" customHeight="1">
      <c r="A821" s="11">
        <v>1584.4375</v>
      </c>
      <c r="B821" s="11">
        <v>74.77889758592863</v>
      </c>
      <c r="C821" s="11">
        <v>450.6873078842104</v>
      </c>
      <c r="D821" s="11">
        <v>2.33910742035742</v>
      </c>
      <c r="E821" s="11">
        <v>8.420786713286713</v>
      </c>
      <c r="F821" s="11">
        <v>27173.63999397982</v>
      </c>
      <c r="G821" s="11">
        <v>16.0039138076156</v>
      </c>
      <c r="H821" s="11">
        <v>1356.1344</v>
      </c>
      <c r="I821" s="11">
        <v>1372.138313807616</v>
      </c>
      <c r="J821" s="11">
        <v>0.018</v>
      </c>
      <c r="K821" s="11">
        <v>0.3604638665924997</v>
      </c>
      <c r="L821" s="11">
        <v>0.524787579720316</v>
      </c>
      <c r="M821" s="11">
        <v>0.9842641977634928</v>
      </c>
      <c r="N821" s="11">
        <v>1.015987376430295</v>
      </c>
      <c r="O821" s="3" t="s">
        <v>310</v>
      </c>
      <c r="P821" s="3" t="s">
        <v>311</v>
      </c>
      <c r="Q821" s="10">
        <v>1</v>
      </c>
      <c r="R821" s="3" t="s">
        <v>312</v>
      </c>
      <c r="S821" s="11">
        <v>0.001443756736647841</v>
      </c>
      <c r="T821" s="11">
        <v>0.003376076279248321</v>
      </c>
      <c r="U821" s="11">
        <v>1.285588838002299</v>
      </c>
      <c r="V821" s="11">
        <v>2.236934361621789</v>
      </c>
    </row>
    <row r="822" spans="1:22" ht="18" customHeight="1">
      <c r="A822" s="11">
        <v>1585.4</v>
      </c>
      <c r="B822" s="11">
        <v>74.83414891525888</v>
      </c>
      <c r="C822" s="11">
        <v>450.7464884043818</v>
      </c>
      <c r="D822" s="11">
        <v>2.340528360528361</v>
      </c>
      <c r="E822" s="11">
        <v>8.4259020979021</v>
      </c>
      <c r="F822" s="11">
        <v>27177.20821105995</v>
      </c>
      <c r="G822" s="11">
        <v>16.02336354382992</v>
      </c>
      <c r="H822" s="11">
        <v>1356.1344</v>
      </c>
      <c r="I822" s="11">
        <v>1372.15776354383</v>
      </c>
      <c r="J822" s="11">
        <v>0.018</v>
      </c>
      <c r="K822" s="11">
        <v>0.3605109694550114</v>
      </c>
      <c r="L822" s="11">
        <v>0.5247873215635641</v>
      </c>
      <c r="M822" s="11">
        <v>0.9843995745600107</v>
      </c>
      <c r="N822" s="11">
        <v>1.015847655609728</v>
      </c>
      <c r="O822" s="3" t="s">
        <v>310</v>
      </c>
      <c r="P822" s="3" t="s">
        <v>311</v>
      </c>
      <c r="Q822" s="10">
        <v>1</v>
      </c>
      <c r="R822" s="3" t="s">
        <v>312</v>
      </c>
      <c r="S822" s="11">
        <v>0.001443558008875057</v>
      </c>
      <c r="T822" s="11">
        <v>0.003377662784531413</v>
      </c>
      <c r="U822" s="11">
        <v>1.287032396011174</v>
      </c>
      <c r="V822" s="11">
        <v>2.24031202440632</v>
      </c>
    </row>
    <row r="823" spans="1:22" ht="18" customHeight="1">
      <c r="A823" s="11">
        <v>1586.3625</v>
      </c>
      <c r="B823" s="11">
        <v>74.88939590871411</v>
      </c>
      <c r="C823" s="11">
        <v>450.8055710105785</v>
      </c>
      <c r="D823" s="11">
        <v>2.341949300699301</v>
      </c>
      <c r="E823" s="11">
        <v>8.431017482517483</v>
      </c>
      <c r="F823" s="11">
        <v>27180.77052453674</v>
      </c>
      <c r="G823" s="11">
        <v>16.04282509160939</v>
      </c>
      <c r="H823" s="11">
        <v>1356.1344</v>
      </c>
      <c r="I823" s="11">
        <v>1372.177225091609</v>
      </c>
      <c r="J823" s="11">
        <v>0.018</v>
      </c>
      <c r="K823" s="11">
        <v>0.3605579938020984</v>
      </c>
      <c r="L823" s="11">
        <v>0.524787063250037</v>
      </c>
      <c r="M823" s="11">
        <v>0.9845347256979147</v>
      </c>
      <c r="N823" s="11">
        <v>1.015708206016931</v>
      </c>
      <c r="O823" s="3" t="s">
        <v>310</v>
      </c>
      <c r="P823" s="3" t="s">
        <v>311</v>
      </c>
      <c r="Q823" s="10">
        <v>1</v>
      </c>
      <c r="R823" s="3" t="s">
        <v>312</v>
      </c>
      <c r="S823" s="11">
        <v>0.001443359666646712</v>
      </c>
      <c r="T823" s="11">
        <v>0.00337924962770546</v>
      </c>
      <c r="U823" s="11">
        <v>1.288475755677821</v>
      </c>
      <c r="V823" s="11">
        <v>2.243691274034026</v>
      </c>
    </row>
    <row r="824" spans="1:22" ht="18" customHeight="1">
      <c r="A824" s="11">
        <v>1587.325</v>
      </c>
      <c r="B824" s="11">
        <v>74.94463853668732</v>
      </c>
      <c r="C824" s="11">
        <v>450.8645557028007</v>
      </c>
      <c r="D824" s="11">
        <v>2.343370240870241</v>
      </c>
      <c r="E824" s="11">
        <v>8.436132867132869</v>
      </c>
      <c r="F824" s="11">
        <v>27184.3269344102</v>
      </c>
      <c r="G824" s="11">
        <v>16.06229845095404</v>
      </c>
      <c r="H824" s="11">
        <v>1356.1344</v>
      </c>
      <c r="I824" s="11">
        <v>1372.196698450954</v>
      </c>
      <c r="J824" s="11">
        <v>0.018</v>
      </c>
      <c r="K824" s="11">
        <v>0.3606049396337608</v>
      </c>
      <c r="L824" s="11">
        <v>0.5247868047797348</v>
      </c>
      <c r="M824" s="11">
        <v>0.984669651177205</v>
      </c>
      <c r="N824" s="11">
        <v>1.015569027444349</v>
      </c>
      <c r="O824" s="3" t="s">
        <v>310</v>
      </c>
      <c r="P824" s="3" t="s">
        <v>311</v>
      </c>
      <c r="Q824" s="10">
        <v>1</v>
      </c>
      <c r="R824" s="3" t="s">
        <v>312</v>
      </c>
      <c r="S824" s="11">
        <v>0.001443161709671142</v>
      </c>
      <c r="T824" s="11">
        <v>0.003380836809730703</v>
      </c>
      <c r="U824" s="11">
        <v>1.289918917387492</v>
      </c>
      <c r="V824" s="11">
        <v>2.247072110843757</v>
      </c>
    </row>
    <row r="825" spans="1:22" ht="18" customHeight="1">
      <c r="A825" s="11">
        <v>1588.2875</v>
      </c>
      <c r="B825" s="11">
        <v>74.99987676957143</v>
      </c>
      <c r="C825" s="11">
        <v>450.9234424810485</v>
      </c>
      <c r="D825" s="11">
        <v>2.344791181041181</v>
      </c>
      <c r="E825" s="11">
        <v>8.441248251748252</v>
      </c>
      <c r="F825" s="11">
        <v>27187.87744068033</v>
      </c>
      <c r="G825" s="11">
        <v>16.08178362186385</v>
      </c>
      <c r="H825" s="11">
        <v>1356.1344</v>
      </c>
      <c r="I825" s="11">
        <v>1372.216183621864</v>
      </c>
      <c r="J825" s="11">
        <v>0.018</v>
      </c>
      <c r="K825" s="11">
        <v>0.3606518069499988</v>
      </c>
      <c r="L825" s="11">
        <v>0.5247865461526574</v>
      </c>
      <c r="M825" s="11">
        <v>0.9848043509978817</v>
      </c>
      <c r="N825" s="11">
        <v>1.015430119684911</v>
      </c>
      <c r="O825" s="3" t="s">
        <v>310</v>
      </c>
      <c r="P825" s="3" t="s">
        <v>311</v>
      </c>
      <c r="Q825" s="10">
        <v>1</v>
      </c>
      <c r="R825" s="3" t="s">
        <v>312</v>
      </c>
      <c r="S825" s="11">
        <v>0.001442964137650162</v>
      </c>
      <c r="T825" s="11">
        <v>0.003382424331550431</v>
      </c>
      <c r="U825" s="11">
        <v>1.291361881525142</v>
      </c>
      <c r="V825" s="11">
        <v>2.250454535175307</v>
      </c>
    </row>
    <row r="826" spans="1:22" ht="18" customHeight="1">
      <c r="A826" s="11">
        <v>1589.25</v>
      </c>
      <c r="B826" s="11">
        <v>75.05511057775942</v>
      </c>
      <c r="C826" s="11">
        <v>450.9822313453218</v>
      </c>
      <c r="D826" s="11">
        <v>2.346212121212122</v>
      </c>
      <c r="E826" s="11">
        <v>8.446363636363639</v>
      </c>
      <c r="F826" s="11">
        <v>27191.42204334713</v>
      </c>
      <c r="G826" s="11">
        <v>16.10128060433885</v>
      </c>
      <c r="H826" s="11">
        <v>1356.1344</v>
      </c>
      <c r="I826" s="11">
        <v>1372.235680604339</v>
      </c>
      <c r="J826" s="11">
        <v>0.018</v>
      </c>
      <c r="K826" s="11">
        <v>0.3606985957508121</v>
      </c>
      <c r="L826" s="11">
        <v>0.5247862873688049</v>
      </c>
      <c r="M826" s="11">
        <v>0.9849388251599446</v>
      </c>
      <c r="N826" s="11">
        <v>1.015291482532034</v>
      </c>
      <c r="O826" s="3" t="s">
        <v>310</v>
      </c>
      <c r="P826" s="3" t="s">
        <v>311</v>
      </c>
      <c r="Q826" s="10">
        <v>1</v>
      </c>
      <c r="R826" s="3" t="s">
        <v>312</v>
      </c>
      <c r="S826" s="11">
        <v>0.00144276695029349</v>
      </c>
      <c r="T826" s="11">
        <v>0.003384012194124782</v>
      </c>
      <c r="U826" s="11">
        <v>1.292804648475435</v>
      </c>
      <c r="V826" s="11">
        <v>2.253838547369432</v>
      </c>
    </row>
    <row r="827" spans="1:22" ht="18" customHeight="1">
      <c r="A827" s="11">
        <v>1590.2125</v>
      </c>
      <c r="B827" s="11">
        <v>75.11033993164418</v>
      </c>
      <c r="C827" s="11">
        <v>451.0409222956206</v>
      </c>
      <c r="D827" s="11">
        <v>2.347633061383061</v>
      </c>
      <c r="E827" s="11">
        <v>8.451479020979022</v>
      </c>
      <c r="F827" s="11">
        <v>27194.96074241059</v>
      </c>
      <c r="G827" s="11">
        <v>16.12078939837901</v>
      </c>
      <c r="H827" s="11">
        <v>1356.1344</v>
      </c>
      <c r="I827" s="11">
        <v>1372.255189398379</v>
      </c>
      <c r="J827" s="11">
        <v>0.018</v>
      </c>
      <c r="K827" s="11">
        <v>0.360745306036201</v>
      </c>
      <c r="L827" s="11">
        <v>0.5247860284281772</v>
      </c>
      <c r="M827" s="11">
        <v>0.9850730736633942</v>
      </c>
      <c r="N827" s="11">
        <v>1.015153115779618</v>
      </c>
      <c r="O827" s="3" t="s">
        <v>310</v>
      </c>
      <c r="P827" s="3" t="s">
        <v>311</v>
      </c>
      <c r="Q827" s="10">
        <v>1</v>
      </c>
      <c r="R827" s="3" t="s">
        <v>312</v>
      </c>
      <c r="S827" s="11">
        <v>0.001442570147304319</v>
      </c>
      <c r="T827" s="11">
        <v>0.003385600398396929</v>
      </c>
      <c r="U827" s="11">
        <v>1.29424721862274</v>
      </c>
      <c r="V827" s="11">
        <v>2.257224147767829</v>
      </c>
    </row>
    <row r="828" spans="1:22" ht="18" customHeight="1">
      <c r="A828" s="11">
        <v>1591.175</v>
      </c>
      <c r="B828" s="11">
        <v>75.16556480161871</v>
      </c>
      <c r="C828" s="11">
        <v>451.0995153319451</v>
      </c>
      <c r="D828" s="11">
        <v>2.349054001554002</v>
      </c>
      <c r="E828" s="11">
        <v>8.456594405594407</v>
      </c>
      <c r="F828" s="11">
        <v>27198.49353787073</v>
      </c>
      <c r="G828" s="11">
        <v>16.14031000398434</v>
      </c>
      <c r="H828" s="11">
        <v>1356.1344</v>
      </c>
      <c r="I828" s="11">
        <v>1372.274710003984</v>
      </c>
      <c r="J828" s="11">
        <v>0.018</v>
      </c>
      <c r="K828" s="11">
        <v>0.3607919378061654</v>
      </c>
      <c r="L828" s="11">
        <v>0.5247857693307745</v>
      </c>
      <c r="M828" s="11">
        <v>0.9852070965082301</v>
      </c>
      <c r="N828" s="11">
        <v>1.015015019222049</v>
      </c>
      <c r="O828" s="3" t="s">
        <v>310</v>
      </c>
      <c r="P828" s="3" t="s">
        <v>311</v>
      </c>
      <c r="Q828" s="10">
        <v>1</v>
      </c>
      <c r="R828" s="3" t="s">
        <v>312</v>
      </c>
      <c r="S828" s="11">
        <v>0.001442373728393746</v>
      </c>
      <c r="T828" s="11">
        <v>0.003387188945326916</v>
      </c>
      <c r="U828" s="11">
        <v>1.295689592351133</v>
      </c>
      <c r="V828" s="11">
        <v>2.260611336713156</v>
      </c>
    </row>
    <row r="829" spans="1:22" ht="18" customHeight="1">
      <c r="A829" s="11">
        <v>1592.1375</v>
      </c>
      <c r="B829" s="11">
        <v>75.22078515807588</v>
      </c>
      <c r="C829" s="11">
        <v>451.158010454295</v>
      </c>
      <c r="D829" s="11">
        <v>2.350474941724942</v>
      </c>
      <c r="E829" s="11">
        <v>8.46170979020979</v>
      </c>
      <c r="F829" s="11">
        <v>27202.02042972753</v>
      </c>
      <c r="G829" s="11">
        <v>16.15984242115484</v>
      </c>
      <c r="H829" s="11">
        <v>1356.1344</v>
      </c>
      <c r="I829" s="11">
        <v>1372.294242421155</v>
      </c>
      <c r="J829" s="11">
        <v>0.018</v>
      </c>
      <c r="K829" s="11">
        <v>0.3608384910607051</v>
      </c>
      <c r="L829" s="11">
        <v>0.5247855100765965</v>
      </c>
      <c r="M829" s="11">
        <v>0.9853408936944524</v>
      </c>
      <c r="N829" s="11">
        <v>1.014877192654194</v>
      </c>
      <c r="O829" s="3" t="s">
        <v>310</v>
      </c>
      <c r="P829" s="3" t="s">
        <v>311</v>
      </c>
      <c r="Q829" s="10">
        <v>1</v>
      </c>
      <c r="R829" s="3" t="s">
        <v>312</v>
      </c>
      <c r="S829" s="11">
        <v>0.001442177693266341</v>
      </c>
      <c r="T829" s="11">
        <v>0.003388777835857811</v>
      </c>
      <c r="U829" s="11">
        <v>1.2971317700444</v>
      </c>
      <c r="V829" s="11">
        <v>2.264000114549014</v>
      </c>
    </row>
    <row r="830" spans="1:22" ht="18" customHeight="1">
      <c r="A830" s="11">
        <v>1593.1</v>
      </c>
      <c r="B830" s="11">
        <v>75.27600097140864</v>
      </c>
      <c r="C830" s="11">
        <v>451.2164076626703</v>
      </c>
      <c r="D830" s="11">
        <v>2.351895881895882</v>
      </c>
      <c r="E830" s="11">
        <v>8.466825174825175</v>
      </c>
      <c r="F830" s="11">
        <v>27205.54141798099</v>
      </c>
      <c r="G830" s="11">
        <v>16.17938664989052</v>
      </c>
      <c r="H830" s="11">
        <v>1356.1344</v>
      </c>
      <c r="I830" s="11">
        <v>1372.313786649891</v>
      </c>
      <c r="J830" s="11">
        <v>0.018</v>
      </c>
      <c r="K830" s="11">
        <v>0.3608849657998202</v>
      </c>
      <c r="L830" s="11">
        <v>0.5247852506656434</v>
      </c>
      <c r="M830" s="11">
        <v>0.9854744652220606</v>
      </c>
      <c r="N830" s="11">
        <v>1.014739635871404</v>
      </c>
      <c r="O830" s="3" t="s">
        <v>310</v>
      </c>
      <c r="P830" s="3" t="s">
        <v>311</v>
      </c>
      <c r="Q830" s="10">
        <v>1</v>
      </c>
      <c r="R830" s="3" t="s">
        <v>312</v>
      </c>
      <c r="S830" s="11">
        <v>0.001441982041634122</v>
      </c>
      <c r="T830" s="11">
        <v>0.003390367070948515</v>
      </c>
      <c r="U830" s="11">
        <v>1.298573752086034</v>
      </c>
      <c r="V830" s="11">
        <v>2.267390481619962</v>
      </c>
    </row>
    <row r="831" spans="1:22" ht="18" customHeight="1">
      <c r="A831" s="11">
        <v>1594.0625</v>
      </c>
      <c r="B831" s="11">
        <v>75.33121221200997</v>
      </c>
      <c r="C831" s="11">
        <v>451.2747069570712</v>
      </c>
      <c r="D831" s="11">
        <v>2.353316822066822</v>
      </c>
      <c r="E831" s="11">
        <v>8.47194055944056</v>
      </c>
      <c r="F831" s="11">
        <v>27209.05650263112</v>
      </c>
      <c r="G831" s="11">
        <v>16.19894269019136</v>
      </c>
      <c r="H831" s="11">
        <v>1356.1344</v>
      </c>
      <c r="I831" s="11">
        <v>1372.333342690191</v>
      </c>
      <c r="J831" s="11">
        <v>0.018</v>
      </c>
      <c r="K831" s="11">
        <v>0.3609313620235109</v>
      </c>
      <c r="L831" s="11">
        <v>0.5247849910979151</v>
      </c>
      <c r="M831" s="11">
        <v>0.9856078110910556</v>
      </c>
      <c r="N831" s="11">
        <v>1.01460234866951</v>
      </c>
      <c r="O831" s="3" t="s">
        <v>310</v>
      </c>
      <c r="P831" s="3" t="s">
        <v>311</v>
      </c>
      <c r="Q831" s="10">
        <v>1</v>
      </c>
      <c r="R831" s="3" t="s">
        <v>312</v>
      </c>
      <c r="S831" s="11">
        <v>0.001441786773204834</v>
      </c>
      <c r="T831" s="11">
        <v>0.003391956651546237</v>
      </c>
      <c r="U831" s="11">
        <v>1.300015538859238</v>
      </c>
      <c r="V831" s="11">
        <v>2.270782438271508</v>
      </c>
    </row>
    <row r="832" spans="1:22" ht="18" customHeight="1">
      <c r="A832" s="11">
        <v>1595.025</v>
      </c>
      <c r="B832" s="11">
        <v>75.38641885027282</v>
      </c>
      <c r="C832" s="11">
        <v>451.3329083374978</v>
      </c>
      <c r="D832" s="11">
        <v>2.354737762237762</v>
      </c>
      <c r="E832" s="11">
        <v>8.477055944055945</v>
      </c>
      <c r="F832" s="11">
        <v>27212.56568367793</v>
      </c>
      <c r="G832" s="11">
        <v>16.21851054205738</v>
      </c>
      <c r="H832" s="11">
        <v>1356.1344</v>
      </c>
      <c r="I832" s="11">
        <v>1372.352910542057</v>
      </c>
      <c r="J832" s="11">
        <v>0.018</v>
      </c>
      <c r="K832" s="11">
        <v>0.3609776797317771</v>
      </c>
      <c r="L832" s="11">
        <v>0.5247847313734118</v>
      </c>
      <c r="M832" s="11">
        <v>0.9857409313014371</v>
      </c>
      <c r="N832" s="11">
        <v>1.014465330844827</v>
      </c>
      <c r="O832" s="3" t="s">
        <v>310</v>
      </c>
      <c r="P832" s="3" t="s">
        <v>311</v>
      </c>
      <c r="Q832" s="10">
        <v>1</v>
      </c>
      <c r="R832" s="3" t="s">
        <v>312</v>
      </c>
      <c r="S832" s="11">
        <v>0.001441591887689156</v>
      </c>
      <c r="T832" s="11">
        <v>0.003393546578603438</v>
      </c>
      <c r="U832" s="11">
        <v>1.301457130746928</v>
      </c>
      <c r="V832" s="11">
        <v>2.274175984850111</v>
      </c>
    </row>
    <row r="833" spans="1:22" ht="18" customHeight="1">
      <c r="A833" s="11">
        <v>1595.9875</v>
      </c>
      <c r="B833" s="11">
        <v>75.44162085659005</v>
      </c>
      <c r="C833" s="11">
        <v>451.3910118039497</v>
      </c>
      <c r="D833" s="11">
        <v>2.356158702408703</v>
      </c>
      <c r="E833" s="11">
        <v>8.482171328671329</v>
      </c>
      <c r="F833" s="11">
        <v>27216.0689611214</v>
      </c>
      <c r="G833" s="11">
        <v>16.23809020548856</v>
      </c>
      <c r="H833" s="11">
        <v>1356.1344</v>
      </c>
      <c r="I833" s="11">
        <v>1372.372490205488</v>
      </c>
      <c r="J833" s="11">
        <v>0.018</v>
      </c>
      <c r="K833" s="11">
        <v>0.3610239189246186</v>
      </c>
      <c r="L833" s="11">
        <v>0.5247844714921333</v>
      </c>
      <c r="M833" s="11">
        <v>0.9858738258532047</v>
      </c>
      <c r="N833" s="11">
        <v>1.014328582194147</v>
      </c>
      <c r="O833" s="3" t="s">
        <v>310</v>
      </c>
      <c r="P833" s="3" t="s">
        <v>311</v>
      </c>
      <c r="Q833" s="10">
        <v>1</v>
      </c>
      <c r="R833" s="3" t="s">
        <v>312</v>
      </c>
      <c r="S833" s="11">
        <v>0.001441397384798006</v>
      </c>
      <c r="T833" s="11">
        <v>0.003395136853071486</v>
      </c>
      <c r="U833" s="11">
        <v>1.302898528131726</v>
      </c>
      <c r="V833" s="11">
        <v>2.277571121703183</v>
      </c>
    </row>
    <row r="834" spans="1:22" ht="18" customHeight="1">
      <c r="A834" s="11">
        <v>1596.95</v>
      </c>
      <c r="B834" s="11">
        <v>75.49681820135467</v>
      </c>
      <c r="C834" s="11">
        <v>451.4490173564271</v>
      </c>
      <c r="D834" s="11">
        <v>2.357579642579643</v>
      </c>
      <c r="E834" s="11">
        <v>8.487286713286714</v>
      </c>
      <c r="F834" s="11">
        <v>27219.56633496153</v>
      </c>
      <c r="G834" s="11">
        <v>16.25768168048492</v>
      </c>
      <c r="H834" s="11">
        <v>1356.1344</v>
      </c>
      <c r="I834" s="11">
        <v>1372.392081680485</v>
      </c>
      <c r="J834" s="11">
        <v>0.018</v>
      </c>
      <c r="K834" s="11">
        <v>0.3610700796020356</v>
      </c>
      <c r="L834" s="11">
        <v>0.5247842114540795</v>
      </c>
      <c r="M834" s="11">
        <v>0.9860064947463585</v>
      </c>
      <c r="N834" s="11">
        <v>1.014192102514742</v>
      </c>
      <c r="O834" s="3" t="s">
        <v>310</v>
      </c>
      <c r="P834" s="3" t="s">
        <v>311</v>
      </c>
      <c r="Q834" s="10">
        <v>1</v>
      </c>
      <c r="R834" s="3" t="s">
        <v>312</v>
      </c>
      <c r="S834" s="11">
        <v>0.001441203264242977</v>
      </c>
      <c r="T834" s="11">
        <v>0.003396727475901707</v>
      </c>
      <c r="U834" s="11">
        <v>1.304339731395969</v>
      </c>
      <c r="V834" s="11">
        <v>2.280967849179084</v>
      </c>
    </row>
    <row r="835" spans="1:22" ht="18" customHeight="1">
      <c r="A835" s="11">
        <v>1597.9125</v>
      </c>
      <c r="B835" s="11">
        <v>75.55201085495963</v>
      </c>
      <c r="C835" s="11">
        <v>451.5069249949303</v>
      </c>
      <c r="D835" s="11">
        <v>2.359000582750583</v>
      </c>
      <c r="E835" s="11">
        <v>8.492402097902099</v>
      </c>
      <c r="F835" s="11">
        <v>27223.05780519834</v>
      </c>
      <c r="G835" s="11">
        <v>16.27728496704645</v>
      </c>
      <c r="H835" s="11">
        <v>1356.1344</v>
      </c>
      <c r="I835" s="11">
        <v>1372.411684967046</v>
      </c>
      <c r="J835" s="11">
        <v>0.018</v>
      </c>
      <c r="K835" s="11">
        <v>0.3611161617640282</v>
      </c>
      <c r="L835" s="11">
        <v>0.5247839512592507</v>
      </c>
      <c r="M835" s="11">
        <v>0.9861389379808994</v>
      </c>
      <c r="N835" s="11">
        <v>1.014055891604362</v>
      </c>
      <c r="O835" s="3" t="s">
        <v>310</v>
      </c>
      <c r="P835" s="3" t="s">
        <v>311</v>
      </c>
      <c r="Q835" s="10">
        <v>1</v>
      </c>
      <c r="R835" s="3" t="s">
        <v>312</v>
      </c>
      <c r="S835" s="11">
        <v>0.001441009525736347</v>
      </c>
      <c r="T835" s="11">
        <v>0.003398318448045396</v>
      </c>
      <c r="U835" s="11">
        <v>1.305780740921705</v>
      </c>
      <c r="V835" s="11">
        <v>2.28436616762713</v>
      </c>
    </row>
    <row r="836" spans="1:22" ht="18" customHeight="1">
      <c r="A836" s="11">
        <v>1598.875</v>
      </c>
      <c r="B836" s="11">
        <v>75.60719878779781</v>
      </c>
      <c r="C836" s="11">
        <v>451.5647347194588</v>
      </c>
      <c r="D836" s="11">
        <v>2.360421522921523</v>
      </c>
      <c r="E836" s="11">
        <v>8.497517482517484</v>
      </c>
      <c r="F836" s="11">
        <v>27226.54337183181</v>
      </c>
      <c r="G836" s="11">
        <v>16.29690006517315</v>
      </c>
      <c r="H836" s="11">
        <v>1356.1344</v>
      </c>
      <c r="I836" s="11">
        <v>1372.431300065173</v>
      </c>
      <c r="J836" s="11">
        <v>0.018</v>
      </c>
      <c r="K836" s="11">
        <v>0.3611621654105961</v>
      </c>
      <c r="L836" s="11">
        <v>0.5247836909076466</v>
      </c>
      <c r="M836" s="11">
        <v>0.9862711555568261</v>
      </c>
      <c r="N836" s="11">
        <v>1.013919949261238</v>
      </c>
      <c r="O836" s="3" t="s">
        <v>310</v>
      </c>
      <c r="P836" s="3" t="s">
        <v>311</v>
      </c>
      <c r="Q836" s="10">
        <v>1</v>
      </c>
      <c r="R836" s="3" t="s">
        <v>312</v>
      </c>
      <c r="S836" s="11">
        <v>0.001440816168991069</v>
      </c>
      <c r="T836" s="11">
        <v>0.003399909770453815</v>
      </c>
      <c r="U836" s="11">
        <v>1.307221557090696</v>
      </c>
      <c r="V836" s="11">
        <v>2.287766077397584</v>
      </c>
    </row>
    <row r="837" spans="1:22" ht="18" customHeight="1">
      <c r="A837" s="11">
        <v>1599.8375</v>
      </c>
      <c r="B837" s="11">
        <v>75.66238197026215</v>
      </c>
      <c r="C837" s="11">
        <v>451.6224465300127</v>
      </c>
      <c r="D837" s="11">
        <v>2.361842463092463</v>
      </c>
      <c r="E837" s="11">
        <v>8.502632867132869</v>
      </c>
      <c r="F837" s="11">
        <v>27230.02303486194</v>
      </c>
      <c r="G837" s="11">
        <v>16.31652697486502</v>
      </c>
      <c r="H837" s="11">
        <v>1356.1344</v>
      </c>
      <c r="I837" s="11">
        <v>1372.450926974865</v>
      </c>
      <c r="J837" s="11">
        <v>0.018</v>
      </c>
      <c r="K837" s="11">
        <v>0.3612080905417393</v>
      </c>
      <c r="L837" s="11">
        <v>0.5247834303992674</v>
      </c>
      <c r="M837" s="11">
        <v>0.9864031474741388</v>
      </c>
      <c r="N837" s="11">
        <v>1.013784275284075</v>
      </c>
      <c r="O837" s="3" t="s">
        <v>310</v>
      </c>
      <c r="P837" s="3" t="s">
        <v>311</v>
      </c>
      <c r="Q837" s="10">
        <v>1</v>
      </c>
      <c r="R837" s="3" t="s">
        <v>312</v>
      </c>
      <c r="S837" s="11">
        <v>0.001440623193720779</v>
      </c>
      <c r="T837" s="11">
        <v>0.003401501444078196</v>
      </c>
      <c r="U837" s="11">
        <v>1.308662180284417</v>
      </c>
      <c r="V837" s="11">
        <v>2.291167578841662</v>
      </c>
    </row>
    <row r="838" spans="1:22" ht="18" customHeight="1">
      <c r="A838" s="11">
        <v>1600.8</v>
      </c>
      <c r="B838" s="11">
        <v>75.71756037274569</v>
      </c>
      <c r="C838" s="11">
        <v>451.6800604265925</v>
      </c>
      <c r="D838" s="11">
        <v>2.363263403263403</v>
      </c>
      <c r="E838" s="11">
        <v>8.507748251748252</v>
      </c>
      <c r="F838" s="11">
        <v>27233.49679428876</v>
      </c>
      <c r="G838" s="11">
        <v>16.33616569612207</v>
      </c>
      <c r="H838" s="11">
        <v>1356.1344</v>
      </c>
      <c r="I838" s="11">
        <v>1372.470565696122</v>
      </c>
      <c r="J838" s="11">
        <v>0.018</v>
      </c>
      <c r="K838" s="11">
        <v>0.3612539371574583</v>
      </c>
      <c r="L838" s="11">
        <v>0.5247831697341132</v>
      </c>
      <c r="M838" s="11">
        <v>0.9865349137328389</v>
      </c>
      <c r="N838" s="11">
        <v>1.013648869472052</v>
      </c>
      <c r="O838" s="3" t="s">
        <v>310</v>
      </c>
      <c r="P838" s="3" t="s">
        <v>311</v>
      </c>
      <c r="Q838" s="10">
        <v>1</v>
      </c>
      <c r="R838" s="3" t="s">
        <v>312</v>
      </c>
      <c r="S838" s="11">
        <v>0.001440430599639787</v>
      </c>
      <c r="T838" s="11">
        <v>0.003403093469869741</v>
      </c>
      <c r="U838" s="11">
        <v>1.310102610884057</v>
      </c>
      <c r="V838" s="11">
        <v>2.294570672311532</v>
      </c>
    </row>
    <row r="839" spans="1:22" ht="18" customHeight="1">
      <c r="A839" s="11">
        <v>1601.7625</v>
      </c>
      <c r="B839" s="11">
        <v>75.77273396564122</v>
      </c>
      <c r="C839" s="11">
        <v>451.7375764091975</v>
      </c>
      <c r="D839" s="11">
        <v>2.364684343434344</v>
      </c>
      <c r="E839" s="11">
        <v>8.512863636363637</v>
      </c>
      <c r="F839" s="11">
        <v>27236.96465011222</v>
      </c>
      <c r="G839" s="11">
        <v>16.35581622894428</v>
      </c>
      <c r="H839" s="11">
        <v>1356.1344</v>
      </c>
      <c r="I839" s="11">
        <v>1372.490216228944</v>
      </c>
      <c r="J839" s="11">
        <v>0.018</v>
      </c>
      <c r="K839" s="11">
        <v>0.3612997052577524</v>
      </c>
      <c r="L839" s="11">
        <v>0.5247829089121838</v>
      </c>
      <c r="M839" s="11">
        <v>0.9866664543329242</v>
      </c>
      <c r="N839" s="11">
        <v>1.013513731624828</v>
      </c>
      <c r="O839" s="3" t="s">
        <v>310</v>
      </c>
      <c r="P839" s="3" t="s">
        <v>311</v>
      </c>
      <c r="Q839" s="10">
        <v>1</v>
      </c>
      <c r="R839" s="3" t="s">
        <v>312</v>
      </c>
      <c r="S839" s="11">
        <v>0.001440238386463078</v>
      </c>
      <c r="T839" s="11">
        <v>0.003404685848779629</v>
      </c>
      <c r="U839" s="11">
        <v>1.31154284927052</v>
      </c>
      <c r="V839" s="11">
        <v>2.297975358160311</v>
      </c>
    </row>
    <row r="840" spans="1:22" ht="18" customHeight="1">
      <c r="A840" s="11">
        <v>1602.725</v>
      </c>
      <c r="B840" s="11">
        <v>75.82790271934179</v>
      </c>
      <c r="C840" s="11">
        <v>451.7949944778281</v>
      </c>
      <c r="D840" s="11">
        <v>2.366105283605284</v>
      </c>
      <c r="E840" s="11">
        <v>8.517979020979022</v>
      </c>
      <c r="F840" s="11">
        <v>27240.42660233236</v>
      </c>
      <c r="G840" s="11">
        <v>16.37547857333166</v>
      </c>
      <c r="H840" s="11">
        <v>1356.1344</v>
      </c>
      <c r="I840" s="11">
        <v>1372.509878573332</v>
      </c>
      <c r="J840" s="11">
        <v>0.018</v>
      </c>
      <c r="K840" s="11">
        <v>0.3613453948426221</v>
      </c>
      <c r="L840" s="11">
        <v>0.5247826479334792</v>
      </c>
      <c r="M840" s="11">
        <v>0.9867977692743963</v>
      </c>
      <c r="N840" s="11">
        <v>1.013378861542534</v>
      </c>
      <c r="O840" s="3" t="s">
        <v>310</v>
      </c>
      <c r="P840" s="3" t="s">
        <v>311</v>
      </c>
      <c r="Q840" s="10">
        <v>1</v>
      </c>
      <c r="R840" s="3" t="s">
        <v>312</v>
      </c>
      <c r="S840" s="11">
        <v>0.001440046553906316</v>
      </c>
      <c r="T840" s="11">
        <v>0.003406278581759015</v>
      </c>
      <c r="U840" s="11">
        <v>1.312982895824426</v>
      </c>
      <c r="V840" s="11">
        <v>2.30138163674207</v>
      </c>
    </row>
    <row r="841" spans="1:22" ht="18" customHeight="1">
      <c r="A841" s="11">
        <v>1603.6875</v>
      </c>
      <c r="B841" s="11">
        <v>75.8830666042403</v>
      </c>
      <c r="C841" s="11">
        <v>451.8523146324843</v>
      </c>
      <c r="D841" s="11">
        <v>2.367526223776224</v>
      </c>
      <c r="E841" s="11">
        <v>8.523094405594406</v>
      </c>
      <c r="F841" s="11">
        <v>27243.88265094916</v>
      </c>
      <c r="G841" s="11">
        <v>16.39515272928422</v>
      </c>
      <c r="H841" s="11">
        <v>1356.1344</v>
      </c>
      <c r="I841" s="11">
        <v>1372.529552729284</v>
      </c>
      <c r="J841" s="11">
        <v>0.018</v>
      </c>
      <c r="K841" s="11">
        <v>0.3613910059120672</v>
      </c>
      <c r="L841" s="11">
        <v>0.5247823867979994</v>
      </c>
      <c r="M841" s="11">
        <v>0.9869288585572549</v>
      </c>
      <c r="N841" s="11">
        <v>1.013244259025775</v>
      </c>
      <c r="O841" s="3" t="s">
        <v>310</v>
      </c>
      <c r="P841" s="3" t="s">
        <v>311</v>
      </c>
      <c r="Q841" s="10">
        <v>1</v>
      </c>
      <c r="R841" s="3" t="s">
        <v>312</v>
      </c>
      <c r="S841" s="11">
        <v>0.001439855101685835</v>
      </c>
      <c r="T841" s="11">
        <v>0.003407871669759029</v>
      </c>
      <c r="U841" s="11">
        <v>1.314422750926112</v>
      </c>
      <c r="V841" s="11">
        <v>2.30478950841183</v>
      </c>
    </row>
    <row r="842" spans="1:22" ht="18" customHeight="1">
      <c r="A842" s="11">
        <v>1604.65</v>
      </c>
      <c r="B842" s="11">
        <v>75.93822559072973</v>
      </c>
      <c r="C842" s="11">
        <v>451.9095368731661</v>
      </c>
      <c r="D842" s="11">
        <v>2.368947163947164</v>
      </c>
      <c r="E842" s="11">
        <v>8.528209790209791</v>
      </c>
      <c r="F842" s="11">
        <v>27247.33279596264</v>
      </c>
      <c r="G842" s="11">
        <v>16.41483869680194</v>
      </c>
      <c r="H842" s="11">
        <v>1356.1344</v>
      </c>
      <c r="I842" s="11">
        <v>1372.549238696802</v>
      </c>
      <c r="J842" s="11">
        <v>0.018</v>
      </c>
      <c r="K842" s="11">
        <v>0.361436538466088</v>
      </c>
      <c r="L842" s="11">
        <v>0.5247821255057445</v>
      </c>
      <c r="M842" s="11">
        <v>0.9870597221815001</v>
      </c>
      <c r="N842" s="11">
        <v>1.01310992387563</v>
      </c>
      <c r="O842" s="3" t="s">
        <v>310</v>
      </c>
      <c r="P842" s="3" t="s">
        <v>311</v>
      </c>
      <c r="Q842" s="10">
        <v>1</v>
      </c>
      <c r="R842" s="3" t="s">
        <v>312</v>
      </c>
      <c r="S842" s="11">
        <v>0.001439664029518644</v>
      </c>
      <c r="T842" s="11">
        <v>0.003409465113730787</v>
      </c>
      <c r="U842" s="11">
        <v>1.315862414955631</v>
      </c>
      <c r="V842" s="11">
        <v>2.30819897352556</v>
      </c>
    </row>
    <row r="843" spans="1:22" ht="18" customHeight="1">
      <c r="A843" s="11">
        <v>1605.6125</v>
      </c>
      <c r="B843" s="11">
        <v>75.99337964920294</v>
      </c>
      <c r="C843" s="11">
        <v>451.9666611998732</v>
      </c>
      <c r="D843" s="11">
        <v>2.370368104118104</v>
      </c>
      <c r="E843" s="11">
        <v>8.533325174825176</v>
      </c>
      <c r="F843" s="11">
        <v>27250.77703737279</v>
      </c>
      <c r="G843" s="11">
        <v>16.43453647588484</v>
      </c>
      <c r="H843" s="11">
        <v>1356.1344</v>
      </c>
      <c r="I843" s="11">
        <v>1372.568936475885</v>
      </c>
      <c r="J843" s="11">
        <v>0.018</v>
      </c>
      <c r="K843" s="11">
        <v>0.361481992504684</v>
      </c>
      <c r="L843" s="11">
        <v>0.5247818640567145</v>
      </c>
      <c r="M843" s="11">
        <v>0.9871903601471315</v>
      </c>
      <c r="N843" s="11">
        <v>1.012975855893649</v>
      </c>
      <c r="O843" s="3" t="s">
        <v>310</v>
      </c>
      <c r="P843" s="3" t="s">
        <v>311</v>
      </c>
      <c r="Q843" s="10">
        <v>1</v>
      </c>
      <c r="R843" s="3" t="s">
        <v>312</v>
      </c>
      <c r="S843" s="11">
        <v>0.001439473337122421</v>
      </c>
      <c r="T843" s="11">
        <v>0.003411058914625386</v>
      </c>
      <c r="U843" s="11">
        <v>1.317301888292753</v>
      </c>
      <c r="V843" s="11">
        <v>2.311610032440186</v>
      </c>
    </row>
    <row r="844" spans="1:22" ht="18" customHeight="1">
      <c r="A844" s="11">
        <v>1606.575</v>
      </c>
      <c r="B844" s="11">
        <v>76.0485287500529</v>
      </c>
      <c r="C844" s="11">
        <v>452.0236876126058</v>
      </c>
      <c r="D844" s="11">
        <v>2.371789044289044</v>
      </c>
      <c r="E844" s="11">
        <v>8.538440559440559</v>
      </c>
      <c r="F844" s="11">
        <v>27254.21537517958</v>
      </c>
      <c r="G844" s="11">
        <v>16.4542460665329</v>
      </c>
      <c r="H844" s="11">
        <v>1356.1344</v>
      </c>
      <c r="I844" s="11">
        <v>1372.588646066533</v>
      </c>
      <c r="J844" s="11">
        <v>0.018</v>
      </c>
      <c r="K844" s="11">
        <v>0.3615273680278555</v>
      </c>
      <c r="L844" s="11">
        <v>0.5247816024509092</v>
      </c>
      <c r="M844" s="11">
        <v>0.9873207724541487</v>
      </c>
      <c r="N844" s="11">
        <v>1.012842054881855</v>
      </c>
      <c r="O844" s="3" t="s">
        <v>310</v>
      </c>
      <c r="P844" s="3" t="s">
        <v>311</v>
      </c>
      <c r="Q844" s="10">
        <v>1</v>
      </c>
      <c r="R844" s="3" t="s">
        <v>312</v>
      </c>
      <c r="S844" s="11">
        <v>0.001439283024215069</v>
      </c>
      <c r="T844" s="11">
        <v>0.00341265307339284</v>
      </c>
      <c r="U844" s="11">
        <v>1.318741171316968</v>
      </c>
      <c r="V844" s="11">
        <v>2.315022685513578</v>
      </c>
    </row>
    <row r="845" spans="1:22" ht="18" customHeight="1">
      <c r="A845" s="11">
        <v>1607.5375</v>
      </c>
      <c r="B845" s="11">
        <v>76.10367286367263</v>
      </c>
      <c r="C845" s="11">
        <v>452.0806161113642</v>
      </c>
      <c r="D845" s="11">
        <v>2.373209984459985</v>
      </c>
      <c r="E845" s="11">
        <v>8.543555944055946</v>
      </c>
      <c r="F845" s="11">
        <v>27257.64780938307</v>
      </c>
      <c r="G845" s="11">
        <v>16.47396746874614</v>
      </c>
      <c r="H845" s="11">
        <v>1356.1344</v>
      </c>
      <c r="I845" s="11">
        <v>1372.608367468746</v>
      </c>
      <c r="J845" s="11">
        <v>0.018</v>
      </c>
      <c r="K845" s="11">
        <v>0.3615726650356026</v>
      </c>
      <c r="L845" s="11">
        <v>0.5247813406883289</v>
      </c>
      <c r="M845" s="11">
        <v>0.9874509591025532</v>
      </c>
      <c r="N845" s="11">
        <v>1.012708520642739</v>
      </c>
      <c r="O845" s="3" t="s">
        <v>310</v>
      </c>
      <c r="P845" s="3" t="s">
        <v>311</v>
      </c>
      <c r="Q845" s="10">
        <v>1</v>
      </c>
      <c r="R845" s="3" t="s">
        <v>312</v>
      </c>
      <c r="S845" s="11">
        <v>0.001439093090517406</v>
      </c>
      <c r="T845" s="11">
        <v>0.003414247590988488</v>
      </c>
      <c r="U845" s="11">
        <v>1.320180264407486</v>
      </c>
      <c r="V845" s="11">
        <v>2.318436933104567</v>
      </c>
    </row>
    <row r="846" spans="1:22" ht="18" customHeight="1">
      <c r="A846" s="11">
        <v>1608.5</v>
      </c>
      <c r="B846" s="11">
        <v>76.15881196045494</v>
      </c>
      <c r="C846" s="11">
        <v>452.1374466961479</v>
      </c>
      <c r="D846" s="11">
        <v>2.374630924630925</v>
      </c>
      <c r="E846" s="11">
        <v>8.548671328671329</v>
      </c>
      <c r="F846" s="11">
        <v>27261.07433998321</v>
      </c>
      <c r="G846" s="11">
        <v>16.49370068252455</v>
      </c>
      <c r="H846" s="11">
        <v>1356.1344</v>
      </c>
      <c r="I846" s="11">
        <v>1372.628100682525</v>
      </c>
      <c r="J846" s="11">
        <v>0.018</v>
      </c>
      <c r="K846" s="11">
        <v>0.3616178835279249</v>
      </c>
      <c r="L846" s="11">
        <v>0.5247810787689734</v>
      </c>
      <c r="M846" s="11">
        <v>0.9875809200923433</v>
      </c>
      <c r="N846" s="11">
        <v>1.012575252979265</v>
      </c>
      <c r="O846" s="3" t="s">
        <v>310</v>
      </c>
      <c r="P846" s="3" t="s">
        <v>311</v>
      </c>
      <c r="Q846" s="10">
        <v>1</v>
      </c>
      <c r="R846" s="3" t="s">
        <v>312</v>
      </c>
      <c r="S846" s="11">
        <v>0.00143890353574597</v>
      </c>
      <c r="T846" s="11">
        <v>0.003415842468355917</v>
      </c>
      <c r="U846" s="11">
        <v>1.321619167943232</v>
      </c>
      <c r="V846" s="11">
        <v>2.321852775572923</v>
      </c>
    </row>
    <row r="847" spans="1:22" ht="18" customHeight="1">
      <c r="A847" s="11">
        <v>1609.4625</v>
      </c>
      <c r="B847" s="11">
        <v>76.21394601079287</v>
      </c>
      <c r="C847" s="11">
        <v>452.1941793669572</v>
      </c>
      <c r="D847" s="11">
        <v>2.376051864801865</v>
      </c>
      <c r="E847" s="11">
        <v>8.553786713286716</v>
      </c>
      <c r="F847" s="11">
        <v>27264.49496698002</v>
      </c>
      <c r="G847" s="11">
        <v>16.51344570786813</v>
      </c>
      <c r="H847" s="11">
        <v>1356.1344</v>
      </c>
      <c r="I847" s="11">
        <v>1372.647845707868</v>
      </c>
      <c r="J847" s="11">
        <v>0.018</v>
      </c>
      <c r="K847" s="11">
        <v>0.3616630235048228</v>
      </c>
      <c r="L847" s="11">
        <v>0.5247808166928428</v>
      </c>
      <c r="M847" s="11">
        <v>0.9877106554235201</v>
      </c>
      <c r="N847" s="11">
        <v>1.012442251694865</v>
      </c>
      <c r="O847" s="3" t="s">
        <v>310</v>
      </c>
      <c r="P847" s="3" t="s">
        <v>311</v>
      </c>
      <c r="Q847" s="10">
        <v>1</v>
      </c>
      <c r="R847" s="3" t="s">
        <v>312</v>
      </c>
      <c r="S847" s="11">
        <v>0.001438714359624716</v>
      </c>
      <c r="T847" s="11">
        <v>0.003417437706454719</v>
      </c>
      <c r="U847" s="11">
        <v>1.323057882302856</v>
      </c>
      <c r="V847" s="11">
        <v>2.325270213279377</v>
      </c>
    </row>
    <row r="848" spans="1:22" ht="18" customHeight="1">
      <c r="A848" s="11">
        <v>1610.425</v>
      </c>
      <c r="B848" s="11">
        <v>76.2690749850793</v>
      </c>
      <c r="C848" s="11">
        <v>452.250814123792</v>
      </c>
      <c r="D848" s="11">
        <v>2.377472804972805</v>
      </c>
      <c r="E848" s="11">
        <v>8.558902097902099</v>
      </c>
      <c r="F848" s="11">
        <v>27267.9096903735</v>
      </c>
      <c r="G848" s="11">
        <v>16.53320254477688</v>
      </c>
      <c r="H848" s="11">
        <v>1356.1344</v>
      </c>
      <c r="I848" s="11">
        <v>1372.667602544777</v>
      </c>
      <c r="J848" s="11">
        <v>0.018</v>
      </c>
      <c r="K848" s="11">
        <v>0.3617080849662961</v>
      </c>
      <c r="L848" s="11">
        <v>0.524780554459937</v>
      </c>
      <c r="M848" s="11">
        <v>0.9878401650960831</v>
      </c>
      <c r="N848" s="11">
        <v>1.01230951659344</v>
      </c>
      <c r="O848" s="3" t="s">
        <v>310</v>
      </c>
      <c r="P848" s="3" t="s">
        <v>311</v>
      </c>
      <c r="Q848" s="10">
        <v>1</v>
      </c>
      <c r="R848" s="3" t="s">
        <v>312</v>
      </c>
      <c r="S848" s="11">
        <v>0.001438525561871067</v>
      </c>
      <c r="T848" s="11">
        <v>0.003419033306227395</v>
      </c>
      <c r="U848" s="11">
        <v>1.324496407864727</v>
      </c>
      <c r="V848" s="11">
        <v>2.328689246585605</v>
      </c>
    </row>
    <row r="849" spans="1:22" ht="18" customHeight="1">
      <c r="A849" s="11">
        <v>1611.3875</v>
      </c>
      <c r="B849" s="11">
        <v>76.3241988537072</v>
      </c>
      <c r="C849" s="11">
        <v>452.3073509666522</v>
      </c>
      <c r="D849" s="11">
        <v>2.378893745143746</v>
      </c>
      <c r="E849" s="11">
        <v>8.564017482517484</v>
      </c>
      <c r="F849" s="11">
        <v>27271.31851016364</v>
      </c>
      <c r="G849" s="11">
        <v>16.55297119325081</v>
      </c>
      <c r="H849" s="11">
        <v>1356.1344</v>
      </c>
      <c r="I849" s="11">
        <v>1372.687371193251</v>
      </c>
      <c r="J849" s="11">
        <v>0.018</v>
      </c>
      <c r="K849" s="11">
        <v>0.3617530679123448</v>
      </c>
      <c r="L849" s="11">
        <v>0.524780292070256</v>
      </c>
      <c r="M849" s="11">
        <v>0.9879694491100324</v>
      </c>
      <c r="N849" s="11">
        <v>1.012177047479358</v>
      </c>
      <c r="O849" s="3" t="s">
        <v>310</v>
      </c>
      <c r="P849" s="3" t="s">
        <v>311</v>
      </c>
      <c r="Q849" s="10">
        <v>1</v>
      </c>
      <c r="R849" s="3" t="s">
        <v>312</v>
      </c>
      <c r="S849" s="11">
        <v>0.001438337142210307</v>
      </c>
      <c r="T849" s="11">
        <v>0.003420629268633533</v>
      </c>
      <c r="U849" s="11">
        <v>1.325934745006938</v>
      </c>
      <c r="V849" s="11">
        <v>2.332109875854238</v>
      </c>
    </row>
    <row r="850" spans="1:22" ht="18" customHeight="1">
      <c r="A850" s="11">
        <v>1612.35</v>
      </c>
      <c r="B850" s="11">
        <v>76.37931758706954</v>
      </c>
      <c r="C850" s="11">
        <v>452.3637898955384</v>
      </c>
      <c r="D850" s="11">
        <v>2.380314685314685</v>
      </c>
      <c r="E850" s="11">
        <v>8.569132867132867</v>
      </c>
      <c r="F850" s="11">
        <v>27274.72142635047</v>
      </c>
      <c r="G850" s="11">
        <v>16.57275165328989</v>
      </c>
      <c r="H850" s="11">
        <v>1356.1344</v>
      </c>
      <c r="I850" s="11">
        <v>1372.70715165329</v>
      </c>
      <c r="J850" s="11">
        <v>0.018</v>
      </c>
      <c r="K850" s="11">
        <v>0.3617979723429692</v>
      </c>
      <c r="L850" s="11">
        <v>0.5247800295237999</v>
      </c>
      <c r="M850" s="11">
        <v>0.9880985074653689</v>
      </c>
      <c r="N850" s="11">
        <v>1.012044844157452</v>
      </c>
      <c r="O850" s="3" t="s">
        <v>310</v>
      </c>
      <c r="P850" s="3" t="s">
        <v>311</v>
      </c>
      <c r="Q850" s="10">
        <v>1</v>
      </c>
      <c r="R850" s="3" t="s">
        <v>312</v>
      </c>
      <c r="S850" s="11">
        <v>0.00143814910036119</v>
      </c>
      <c r="T850" s="11">
        <v>0.003422225594615619</v>
      </c>
      <c r="U850" s="11">
        <v>1.327372894107299</v>
      </c>
      <c r="V850" s="11">
        <v>2.335532101448854</v>
      </c>
    </row>
    <row r="851" spans="1:22" ht="18" customHeight="1">
      <c r="A851" s="11">
        <v>1613.3125</v>
      </c>
      <c r="B851" s="11">
        <v>76.43443115555918</v>
      </c>
      <c r="C851" s="11">
        <v>452.4201309104496</v>
      </c>
      <c r="D851" s="11">
        <v>2.381735625485626</v>
      </c>
      <c r="E851" s="11">
        <v>8.574248251748253</v>
      </c>
      <c r="F851" s="11">
        <v>27278.11843893394</v>
      </c>
      <c r="G851" s="11">
        <v>16.59254392489416</v>
      </c>
      <c r="H851" s="11">
        <v>1356.1344</v>
      </c>
      <c r="I851" s="11">
        <v>1372.726943924894</v>
      </c>
      <c r="J851" s="11">
        <v>0.018</v>
      </c>
      <c r="K851" s="11">
        <v>0.3618427982581688</v>
      </c>
      <c r="L851" s="11">
        <v>0.5247797668205687</v>
      </c>
      <c r="M851" s="11">
        <v>0.9882273401620908</v>
      </c>
      <c r="N851" s="11">
        <v>1.011912906433026</v>
      </c>
      <c r="O851" s="3" t="s">
        <v>310</v>
      </c>
      <c r="P851" s="3" t="s">
        <v>311</v>
      </c>
      <c r="Q851" s="10">
        <v>1</v>
      </c>
      <c r="R851" s="3" t="s">
        <v>312</v>
      </c>
      <c r="S851" s="11">
        <v>0.001437961436050326</v>
      </c>
      <c r="T851" s="11">
        <v>0.00342382228513325</v>
      </c>
      <c r="U851" s="11">
        <v>1.328810855543349</v>
      </c>
      <c r="V851" s="11">
        <v>2.338955923733987</v>
      </c>
    </row>
    <row r="852" spans="1:22" ht="18" customHeight="1">
      <c r="A852" s="11">
        <v>1614.275</v>
      </c>
      <c r="B852" s="11">
        <v>76.4895395295691</v>
      </c>
      <c r="C852" s="11">
        <v>452.4763740113866</v>
      </c>
      <c r="D852" s="11">
        <v>2.383156565656566</v>
      </c>
      <c r="E852" s="11">
        <v>8.579363636363636</v>
      </c>
      <c r="F852" s="11">
        <v>27281.50954791408</v>
      </c>
      <c r="G852" s="11">
        <v>16.61234800806359</v>
      </c>
      <c r="H852" s="11">
        <v>1356.1344</v>
      </c>
      <c r="I852" s="11">
        <v>1372.746748008064</v>
      </c>
      <c r="J852" s="11">
        <v>0.018</v>
      </c>
      <c r="K852" s="11">
        <v>0.3618875456579439</v>
      </c>
      <c r="L852" s="11">
        <v>0.5247795039605623</v>
      </c>
      <c r="M852" s="11">
        <v>0.9883559472001991</v>
      </c>
      <c r="N852" s="11">
        <v>1.011781234111846</v>
      </c>
      <c r="O852" s="3" t="s">
        <v>310</v>
      </c>
      <c r="P852" s="3" t="s">
        <v>311</v>
      </c>
      <c r="Q852" s="10">
        <v>1</v>
      </c>
      <c r="R852" s="3" t="s">
        <v>312</v>
      </c>
      <c r="S852" s="11">
        <v>0.001437774148997795</v>
      </c>
      <c r="T852" s="11">
        <v>0.00342541934112891</v>
      </c>
      <c r="U852" s="11">
        <v>1.330248629692347</v>
      </c>
      <c r="V852" s="11">
        <v>2.342381343075116</v>
      </c>
    </row>
    <row r="853" spans="1:22" ht="18" customHeight="1">
      <c r="A853" s="11">
        <v>1615.2375</v>
      </c>
      <c r="B853" s="11">
        <v>76.54464267949224</v>
      </c>
      <c r="C853" s="11">
        <v>452.5325191983489</v>
      </c>
      <c r="D853" s="11">
        <v>2.384577505827506</v>
      </c>
      <c r="E853" s="11">
        <v>8.584479020979023</v>
      </c>
      <c r="F853" s="11">
        <v>27284.89475329089</v>
      </c>
      <c r="G853" s="11">
        <v>16.6321639027982</v>
      </c>
      <c r="H853" s="11">
        <v>1356.1344</v>
      </c>
      <c r="I853" s="11">
        <v>1372.766563902798</v>
      </c>
      <c r="J853" s="11">
        <v>0.018</v>
      </c>
      <c r="K853" s="11">
        <v>0.3619322145422944</v>
      </c>
      <c r="L853" s="11">
        <v>0.5247792409437808</v>
      </c>
      <c r="M853" s="11">
        <v>0.9884843285796938</v>
      </c>
      <c r="N853" s="11">
        <v>1.011649827000143</v>
      </c>
      <c r="O853" s="3" t="s">
        <v>310</v>
      </c>
      <c r="P853" s="3" t="s">
        <v>311</v>
      </c>
      <c r="Q853" s="10">
        <v>1</v>
      </c>
      <c r="R853" s="3" t="s">
        <v>312</v>
      </c>
      <c r="S853" s="11">
        <v>0.001437587238931527</v>
      </c>
      <c r="T853" s="11">
        <v>0.003427016763562207</v>
      </c>
      <c r="U853" s="11">
        <v>1.331686216931278</v>
      </c>
      <c r="V853" s="11">
        <v>2.345808359838678</v>
      </c>
    </row>
    <row r="854" spans="1:22" ht="18" customHeight="1">
      <c r="A854" s="11">
        <v>1616.2</v>
      </c>
      <c r="B854" s="11">
        <v>76.59974057572155</v>
      </c>
      <c r="C854" s="11">
        <v>452.5885664713368</v>
      </c>
      <c r="D854" s="11">
        <v>2.385998445998446</v>
      </c>
      <c r="E854" s="11">
        <v>8.589594405594406</v>
      </c>
      <c r="F854" s="11">
        <v>27288.27405506438</v>
      </c>
      <c r="G854" s="11">
        <v>16.65199160909798</v>
      </c>
      <c r="H854" s="11">
        <v>1356.1344</v>
      </c>
      <c r="I854" s="11">
        <v>1372.786391609098</v>
      </c>
      <c r="J854" s="11">
        <v>0.018</v>
      </c>
      <c r="K854" s="11">
        <v>0.3619768049112204</v>
      </c>
      <c r="L854" s="11">
        <v>0.5247789777702241</v>
      </c>
      <c r="M854" s="11">
        <v>0.9886124843005752</v>
      </c>
      <c r="N854" s="11">
        <v>1.011518684904613</v>
      </c>
      <c r="O854" s="3" t="s">
        <v>310</v>
      </c>
      <c r="P854" s="3" t="s">
        <v>311</v>
      </c>
      <c r="Q854" s="10">
        <v>1</v>
      </c>
      <c r="R854" s="3" t="s">
        <v>312</v>
      </c>
      <c r="S854" s="11">
        <v>0.001437400705572926</v>
      </c>
      <c r="T854" s="11">
        <v>0.003428614553375628</v>
      </c>
      <c r="U854" s="11">
        <v>1.333123617636851</v>
      </c>
      <c r="V854" s="11">
        <v>2.349236974392054</v>
      </c>
    </row>
    <row r="855" spans="1:22" ht="18" customHeight="1">
      <c r="A855" s="11">
        <v>1617.1625</v>
      </c>
      <c r="B855" s="11">
        <v>76.65483318864997</v>
      </c>
      <c r="C855" s="11">
        <v>452.6445158303503</v>
      </c>
      <c r="D855" s="11">
        <v>2.387419386169387</v>
      </c>
      <c r="E855" s="11">
        <v>8.594709790209793</v>
      </c>
      <c r="F855" s="11">
        <v>27291.64745323452</v>
      </c>
      <c r="G855" s="11">
        <v>16.67183112696293</v>
      </c>
      <c r="H855" s="11">
        <v>1356.1344</v>
      </c>
      <c r="I855" s="11">
        <v>1372.806231126963</v>
      </c>
      <c r="J855" s="11">
        <v>0.018</v>
      </c>
      <c r="K855" s="11">
        <v>0.3620213167647219</v>
      </c>
      <c r="L855" s="11">
        <v>0.5247787144398922</v>
      </c>
      <c r="M855" s="11">
        <v>0.9887404143628429</v>
      </c>
      <c r="N855" s="11">
        <v>1.011387807632414</v>
      </c>
      <c r="O855" s="3" t="s">
        <v>310</v>
      </c>
      <c r="P855" s="3" t="s">
        <v>311</v>
      </c>
      <c r="Q855" s="10">
        <v>1</v>
      </c>
      <c r="R855" s="3" t="s">
        <v>312</v>
      </c>
      <c r="S855" s="11">
        <v>0.001437214548651238</v>
      </c>
      <c r="T855" s="11">
        <v>0.003430212711528807</v>
      </c>
      <c r="U855" s="11">
        <v>1.334560832185502</v>
      </c>
      <c r="V855" s="11">
        <v>2.352667187103583</v>
      </c>
    </row>
    <row r="856" spans="1:22" ht="18" customHeight="1">
      <c r="A856" s="11">
        <v>1618.125</v>
      </c>
      <c r="B856" s="11">
        <v>76.70992048867039</v>
      </c>
      <c r="C856" s="11">
        <v>452.7003672753893</v>
      </c>
      <c r="D856" s="11">
        <v>2.388840326340326</v>
      </c>
      <c r="E856" s="11">
        <v>8.599825174825176</v>
      </c>
      <c r="F856" s="11">
        <v>27295.01494780134</v>
      </c>
      <c r="G856" s="11">
        <v>16.69168245639304</v>
      </c>
      <c r="H856" s="11">
        <v>1356.1344</v>
      </c>
      <c r="I856" s="11">
        <v>1372.826082456393</v>
      </c>
      <c r="J856" s="11">
        <v>0.018</v>
      </c>
      <c r="K856" s="11">
        <v>0.3620657501027988</v>
      </c>
      <c r="L856" s="11">
        <v>0.5247784509527852</v>
      </c>
      <c r="M856" s="11">
        <v>0.9888681187664969</v>
      </c>
      <c r="N856" s="11">
        <v>1.011257194991167</v>
      </c>
      <c r="O856" s="3" t="s">
        <v>310</v>
      </c>
      <c r="P856" s="3" t="s">
        <v>311</v>
      </c>
      <c r="Q856" s="10">
        <v>1</v>
      </c>
      <c r="R856" s="3" t="s">
        <v>312</v>
      </c>
      <c r="S856" s="11">
        <v>0.001437028767889185</v>
      </c>
      <c r="T856" s="11">
        <v>0.003431811238964245</v>
      </c>
      <c r="U856" s="11">
        <v>1.335997860953392</v>
      </c>
      <c r="V856" s="11">
        <v>2.356098998342547</v>
      </c>
    </row>
    <row r="857" spans="1:22" ht="18" customHeight="1">
      <c r="A857" s="11">
        <v>1619.0875</v>
      </c>
      <c r="B857" s="11">
        <v>76.76500244617586</v>
      </c>
      <c r="C857" s="11">
        <v>452.756120806454</v>
      </c>
      <c r="D857" s="11">
        <v>2.390261266511267</v>
      </c>
      <c r="E857" s="11">
        <v>8.604940559440561</v>
      </c>
      <c r="F857" s="11">
        <v>27298.37653876483</v>
      </c>
      <c r="G857" s="11">
        <v>16.71154559738833</v>
      </c>
      <c r="H857" s="11">
        <v>1356.1344</v>
      </c>
      <c r="I857" s="11">
        <v>1372.845945597388</v>
      </c>
      <c r="J857" s="11">
        <v>0.018</v>
      </c>
      <c r="K857" s="11">
        <v>0.3621101049254514</v>
      </c>
      <c r="L857" s="11">
        <v>0.5247781873089031</v>
      </c>
      <c r="M857" s="11">
        <v>0.9889955975115376</v>
      </c>
      <c r="N857" s="11">
        <v>1.011126846788955</v>
      </c>
      <c r="O857" s="3" t="s">
        <v>310</v>
      </c>
      <c r="P857" s="3" t="s">
        <v>311</v>
      </c>
      <c r="Q857" s="10">
        <v>1</v>
      </c>
      <c r="R857" s="3" t="s">
        <v>312</v>
      </c>
      <c r="S857" s="11">
        <v>0.001436843363016878</v>
      </c>
      <c r="T857" s="11">
        <v>0.003433410136640532</v>
      </c>
      <c r="U857" s="11">
        <v>1.337434704316409</v>
      </c>
      <c r="V857" s="11">
        <v>2.359532408479188</v>
      </c>
    </row>
    <row r="858" spans="1:22" ht="18" customHeight="1">
      <c r="A858" s="11">
        <v>1620.05</v>
      </c>
      <c r="B858" s="11">
        <v>76.82007903155919</v>
      </c>
      <c r="C858" s="11">
        <v>452.811776423544</v>
      </c>
      <c r="D858" s="11">
        <v>2.391682206682207</v>
      </c>
      <c r="E858" s="11">
        <v>8.610055944055945</v>
      </c>
      <c r="F858" s="11">
        <v>27301.73222612499</v>
      </c>
      <c r="G858" s="11">
        <v>16.73142054994879</v>
      </c>
      <c r="H858" s="11">
        <v>1356.1344</v>
      </c>
      <c r="I858" s="11">
        <v>1372.865820549949</v>
      </c>
      <c r="J858" s="11">
        <v>0.018</v>
      </c>
      <c r="K858" s="11">
        <v>0.3621543812326792</v>
      </c>
      <c r="L858" s="11">
        <v>0.5247779235082458</v>
      </c>
      <c r="M858" s="11">
        <v>0.9891228505979643</v>
      </c>
      <c r="N858" s="11">
        <v>1.010996762834323</v>
      </c>
      <c r="O858" s="3" t="s">
        <v>310</v>
      </c>
      <c r="P858" s="3" t="s">
        <v>311</v>
      </c>
      <c r="Q858" s="10">
        <v>1</v>
      </c>
      <c r="R858" s="3" t="s">
        <v>312</v>
      </c>
      <c r="S858" s="11">
        <v>0.001436658333760146</v>
      </c>
      <c r="T858" s="11">
        <v>0.003435009405504486</v>
      </c>
      <c r="U858" s="11">
        <v>1.338871362650169</v>
      </c>
      <c r="V858" s="11">
        <v>2.362967417884692</v>
      </c>
    </row>
    <row r="859" spans="1:22" ht="18" customHeight="1">
      <c r="A859" s="11">
        <v>1621.0125</v>
      </c>
      <c r="B859" s="11">
        <v>76.87515021521337</v>
      </c>
      <c r="C859" s="11">
        <v>452.8673341266594</v>
      </c>
      <c r="D859" s="11">
        <v>2.393103146853147</v>
      </c>
      <c r="E859" s="11">
        <v>8.615171328671329</v>
      </c>
      <c r="F859" s="11">
        <v>27305.0820098818</v>
      </c>
      <c r="G859" s="11">
        <v>16.75130731407442</v>
      </c>
      <c r="H859" s="11">
        <v>1356.1344</v>
      </c>
      <c r="I859" s="11">
        <v>1372.885707314074</v>
      </c>
      <c r="J859" s="11">
        <v>0.018</v>
      </c>
      <c r="K859" s="11">
        <v>0.3621985790244824</v>
      </c>
      <c r="L859" s="11">
        <v>0.5247776595508135</v>
      </c>
      <c r="M859" s="11">
        <v>0.9892498780257772</v>
      </c>
      <c r="N859" s="11">
        <v>1.010866942936275</v>
      </c>
      <c r="O859" s="3" t="s">
        <v>310</v>
      </c>
      <c r="P859" s="3" t="s">
        <v>311</v>
      </c>
      <c r="Q859" s="10">
        <v>1</v>
      </c>
      <c r="R859" s="3" t="s">
        <v>312</v>
      </c>
      <c r="S859" s="11">
        <v>0.001436473679847718</v>
      </c>
      <c r="T859" s="11">
        <v>0.0034366090465083</v>
      </c>
      <c r="U859" s="11">
        <v>1.340307836330016</v>
      </c>
      <c r="V859" s="11">
        <v>2.3664040269312</v>
      </c>
    </row>
    <row r="860" spans="1:22" ht="18" customHeight="1">
      <c r="A860" s="11">
        <v>1621.975</v>
      </c>
      <c r="B860" s="11">
        <v>76.9302159675314</v>
      </c>
      <c r="C860" s="11">
        <v>452.9227939158006</v>
      </c>
      <c r="D860" s="11">
        <v>2.394524087024087</v>
      </c>
      <c r="E860" s="11">
        <v>8.620286713286713</v>
      </c>
      <c r="F860" s="11">
        <v>27308.42589003529</v>
      </c>
      <c r="G860" s="11">
        <v>16.77120588976523</v>
      </c>
      <c r="H860" s="11">
        <v>1356.1344</v>
      </c>
      <c r="I860" s="11">
        <v>1372.905605889765</v>
      </c>
      <c r="J860" s="11">
        <v>0.018</v>
      </c>
      <c r="K860" s="11">
        <v>0.3622426983008611</v>
      </c>
      <c r="L860" s="11">
        <v>0.5247773954366058</v>
      </c>
      <c r="M860" s="11">
        <v>0.9893766797949768</v>
      </c>
      <c r="N860" s="11">
        <v>1.010737386904273</v>
      </c>
      <c r="O860" s="3" t="s">
        <v>310</v>
      </c>
      <c r="P860" s="3" t="s">
        <v>311</v>
      </c>
      <c r="Q860" s="10">
        <v>1</v>
      </c>
      <c r="R860" s="3" t="s">
        <v>312</v>
      </c>
      <c r="S860" s="11">
        <v>0.001436289401008526</v>
      </c>
      <c r="T860" s="11">
        <v>0.003438209060603113</v>
      </c>
      <c r="U860" s="11">
        <v>1.341744125731025</v>
      </c>
      <c r="V860" s="11">
        <v>2.369842235991803</v>
      </c>
    </row>
    <row r="861" spans="1:22" ht="18" customHeight="1">
      <c r="A861" s="11">
        <v>1622.9375</v>
      </c>
      <c r="B861" s="11">
        <v>76.98527625890613</v>
      </c>
      <c r="C861" s="11">
        <v>452.9781557909671</v>
      </c>
      <c r="D861" s="11">
        <v>2.395945027195027</v>
      </c>
      <c r="E861" s="11">
        <v>8.625402097902098</v>
      </c>
      <c r="F861" s="11">
        <v>27311.76386658543</v>
      </c>
      <c r="G861" s="11">
        <v>16.7911162770212</v>
      </c>
      <c r="H861" s="11">
        <v>1356.1344</v>
      </c>
      <c r="I861" s="11">
        <v>1372.925516277021</v>
      </c>
      <c r="J861" s="11">
        <v>0.018</v>
      </c>
      <c r="K861" s="11">
        <v>0.3622867390618152</v>
      </c>
      <c r="L861" s="11">
        <v>0.5247771311656231</v>
      </c>
      <c r="M861" s="11">
        <v>0.9895032559055623</v>
      </c>
      <c r="N861" s="11">
        <v>1.01060809454824</v>
      </c>
      <c r="O861" s="3" t="s">
        <v>310</v>
      </c>
      <c r="P861" s="3" t="s">
        <v>311</v>
      </c>
      <c r="Q861" s="10">
        <v>1</v>
      </c>
      <c r="R861" s="3" t="s">
        <v>312</v>
      </c>
      <c r="S861" s="11">
        <v>0.001436105496972155</v>
      </c>
      <c r="T861" s="11">
        <v>0.00343980944874009</v>
      </c>
      <c r="U861" s="11">
        <v>1.343180231227997</v>
      </c>
      <c r="V861" s="11">
        <v>2.373282045440543</v>
      </c>
    </row>
    <row r="862" spans="1:22" ht="18" customHeight="1">
      <c r="A862" s="11">
        <v>1623.9</v>
      </c>
      <c r="B862" s="11">
        <v>77.04033105973052</v>
      </c>
      <c r="C862" s="11">
        <v>453.0334197521592</v>
      </c>
      <c r="D862" s="11">
        <v>2.397365967365968</v>
      </c>
      <c r="E862" s="11">
        <v>8.630517482517483</v>
      </c>
      <c r="F862" s="11">
        <v>27315.09593953225</v>
      </c>
      <c r="G862" s="11">
        <v>16.81103847584234</v>
      </c>
      <c r="H862" s="11">
        <v>1356.1344</v>
      </c>
      <c r="I862" s="11">
        <v>1372.945438475842</v>
      </c>
      <c r="J862" s="11">
        <v>0.018</v>
      </c>
      <c r="K862" s="11">
        <v>0.3623307013073448</v>
      </c>
      <c r="L862" s="11">
        <v>0.5247768667378653</v>
      </c>
      <c r="M862" s="11">
        <v>0.9896296063575344</v>
      </c>
      <c r="N862" s="11">
        <v>1.010479065678558</v>
      </c>
      <c r="O862" s="3" t="s">
        <v>310</v>
      </c>
      <c r="P862" s="3" t="s">
        <v>311</v>
      </c>
      <c r="Q862" s="10">
        <v>1</v>
      </c>
      <c r="R862" s="3" t="s">
        <v>312</v>
      </c>
      <c r="S862" s="11">
        <v>0.001435921967468843</v>
      </c>
      <c r="T862" s="11">
        <v>0.003441410211870418</v>
      </c>
      <c r="U862" s="11">
        <v>1.344616153195466</v>
      </c>
      <c r="V862" s="11">
        <v>2.376723455652414</v>
      </c>
    </row>
    <row r="863" spans="1:22" ht="18" customHeight="1">
      <c r="A863" s="11">
        <v>1624.8625</v>
      </c>
      <c r="B863" s="11">
        <v>77.09538034039757</v>
      </c>
      <c r="C863" s="11">
        <v>453.088585799377</v>
      </c>
      <c r="D863" s="11">
        <v>2.398786907536908</v>
      </c>
      <c r="E863" s="11">
        <v>8.635632867132868</v>
      </c>
      <c r="F863" s="11">
        <v>27318.42210887575</v>
      </c>
      <c r="G863" s="11">
        <v>16.83097248622866</v>
      </c>
      <c r="H863" s="11">
        <v>1356.1344</v>
      </c>
      <c r="I863" s="11">
        <v>1372.965372486228</v>
      </c>
      <c r="J863" s="11">
        <v>0.018</v>
      </c>
      <c r="K863" s="11">
        <v>0.3623745850374501</v>
      </c>
      <c r="L863" s="11">
        <v>0.5247766021533322</v>
      </c>
      <c r="M863" s="11">
        <v>0.9897557311508933</v>
      </c>
      <c r="N863" s="11">
        <v>1.010350300106062</v>
      </c>
      <c r="O863" s="3" t="s">
        <v>310</v>
      </c>
      <c r="P863" s="3" t="s">
        <v>311</v>
      </c>
      <c r="Q863" s="10">
        <v>1</v>
      </c>
      <c r="R863" s="3" t="s">
        <v>312</v>
      </c>
      <c r="S863" s="11">
        <v>0.001435738812229475</v>
      </c>
      <c r="T863" s="11">
        <v>0.00344301135094531</v>
      </c>
      <c r="U863" s="11">
        <v>1.346051892007696</v>
      </c>
      <c r="V863" s="11">
        <v>2.380166467003359</v>
      </c>
    </row>
    <row r="864" spans="1:22" ht="18" customHeight="1">
      <c r="A864" s="11">
        <v>1625.825</v>
      </c>
      <c r="B864" s="11">
        <v>77.15042407130015</v>
      </c>
      <c r="C864" s="11">
        <v>453.1436539326201</v>
      </c>
      <c r="D864" s="11">
        <v>2.400207847707848</v>
      </c>
      <c r="E864" s="11">
        <v>8.640748251748253</v>
      </c>
      <c r="F864" s="11">
        <v>27321.7423746159</v>
      </c>
      <c r="G864" s="11">
        <v>16.85091830818014</v>
      </c>
      <c r="H864" s="11">
        <v>1356.1344</v>
      </c>
      <c r="I864" s="11">
        <v>1372.98531830818</v>
      </c>
      <c r="J864" s="11">
        <v>0.018</v>
      </c>
      <c r="K864" s="11">
        <v>0.3624183902521306</v>
      </c>
      <c r="L864" s="11">
        <v>0.524776337412024</v>
      </c>
      <c r="M864" s="11">
        <v>0.9898816302856382</v>
      </c>
      <c r="N864" s="11">
        <v>1.010221797642049</v>
      </c>
      <c r="O864" s="3" t="s">
        <v>310</v>
      </c>
      <c r="P864" s="3" t="s">
        <v>311</v>
      </c>
      <c r="Q864" s="10">
        <v>1</v>
      </c>
      <c r="R864" s="3" t="s">
        <v>312</v>
      </c>
      <c r="S864" s="11">
        <v>0.001435556030985588</v>
      </c>
      <c r="T864" s="11">
        <v>0.003444612866916009</v>
      </c>
      <c r="U864" s="11">
        <v>1.347487448038681</v>
      </c>
      <c r="V864" s="11">
        <v>2.383611079870275</v>
      </c>
    </row>
    <row r="865" spans="1:22" ht="18" customHeight="1">
      <c r="A865" s="11">
        <v>1626.7875</v>
      </c>
      <c r="B865" s="11">
        <v>77.20546222283123</v>
      </c>
      <c r="C865" s="11">
        <v>453.1986241518887</v>
      </c>
      <c r="D865" s="11">
        <v>2.401628787878788</v>
      </c>
      <c r="E865" s="11">
        <v>8.645863636363638</v>
      </c>
      <c r="F865" s="11">
        <v>27325.05673675271</v>
      </c>
      <c r="G865" s="11">
        <v>16.8708759416968</v>
      </c>
      <c r="H865" s="11">
        <v>1356.1344</v>
      </c>
      <c r="I865" s="11">
        <v>1373.005275941697</v>
      </c>
      <c r="J865" s="11">
        <v>0.018</v>
      </c>
      <c r="K865" s="11">
        <v>0.3624621169513864</v>
      </c>
      <c r="L865" s="11">
        <v>0.5247760725139407</v>
      </c>
      <c r="M865" s="11">
        <v>0.9900073037617692</v>
      </c>
      <c r="N865" s="11">
        <v>1.01009355809827</v>
      </c>
      <c r="O865" s="3" t="s">
        <v>310</v>
      </c>
      <c r="P865" s="3" t="s">
        <v>311</v>
      </c>
      <c r="Q865" s="10">
        <v>1</v>
      </c>
      <c r="R865" s="3" t="s">
        <v>312</v>
      </c>
      <c r="S865" s="11">
        <v>0.001435373623469368</v>
      </c>
      <c r="T865" s="11">
        <v>0.003446214760733789</v>
      </c>
      <c r="U865" s="11">
        <v>1.34892282166215</v>
      </c>
      <c r="V865" s="11">
        <v>2.387057294631009</v>
      </c>
    </row>
    <row r="866" spans="1:22" ht="18" customHeight="1">
      <c r="A866" s="11">
        <v>1627.75</v>
      </c>
      <c r="B866" s="11">
        <v>77.26049476538375</v>
      </c>
      <c r="C866" s="11">
        <v>453.2534964571831</v>
      </c>
      <c r="D866" s="11">
        <v>2.403049728049728</v>
      </c>
      <c r="E866" s="11">
        <v>8.650979020979022</v>
      </c>
      <c r="F866" s="11">
        <v>27328.36519528621</v>
      </c>
      <c r="G866" s="11">
        <v>16.89084538677863</v>
      </c>
      <c r="H866" s="11">
        <v>1356.1344</v>
      </c>
      <c r="I866" s="11">
        <v>1373.025245386779</v>
      </c>
      <c r="J866" s="11">
        <v>0.018</v>
      </c>
      <c r="K866" s="11">
        <v>0.362505765135218</v>
      </c>
      <c r="L866" s="11">
        <v>0.5247758074590821</v>
      </c>
      <c r="M866" s="11">
        <v>0.9901327515792873</v>
      </c>
      <c r="N866" s="11">
        <v>1.009965581286928</v>
      </c>
      <c r="O866" s="3" t="s">
        <v>310</v>
      </c>
      <c r="P866" s="3" t="s">
        <v>311</v>
      </c>
      <c r="Q866" s="10">
        <v>1</v>
      </c>
      <c r="R866" s="3" t="s">
        <v>312</v>
      </c>
      <c r="S866" s="11">
        <v>0.001435191589413646</v>
      </c>
      <c r="T866" s="11">
        <v>0.003447817033349956</v>
      </c>
      <c r="U866" s="11">
        <v>1.350358013251564</v>
      </c>
      <c r="V866" s="11">
        <v>2.390505111664359</v>
      </c>
    </row>
    <row r="867" spans="1:22" ht="18" customHeight="1">
      <c r="A867" s="11">
        <v>1628.7125</v>
      </c>
      <c r="B867" s="11">
        <v>77.31552166935063</v>
      </c>
      <c r="C867" s="11">
        <v>453.3082708485027</v>
      </c>
      <c r="D867" s="11">
        <v>2.404470668220668</v>
      </c>
      <c r="E867" s="11">
        <v>8.656094405594407</v>
      </c>
      <c r="F867" s="11">
        <v>27331.66775021637</v>
      </c>
      <c r="G867" s="11">
        <v>16.91082664342563</v>
      </c>
      <c r="H867" s="11">
        <v>1356.1344</v>
      </c>
      <c r="I867" s="11">
        <v>1373.045226643426</v>
      </c>
      <c r="J867" s="11">
        <v>0.018</v>
      </c>
      <c r="K867" s="11">
        <v>0.3625493348036248</v>
      </c>
      <c r="L867" s="11">
        <v>0.5247755422474485</v>
      </c>
      <c r="M867" s="11">
        <v>0.990257973738191</v>
      </c>
      <c r="N867" s="11">
        <v>1.009837867020685</v>
      </c>
      <c r="O867" s="3" t="s">
        <v>310</v>
      </c>
      <c r="P867" s="3" t="s">
        <v>311</v>
      </c>
      <c r="Q867" s="10">
        <v>1</v>
      </c>
      <c r="R867" s="3" t="s">
        <v>312</v>
      </c>
      <c r="S867" s="11">
        <v>0.0014350099285519</v>
      </c>
      <c r="T867" s="11">
        <v>0.003449419685715851</v>
      </c>
      <c r="U867" s="11">
        <v>1.351793023180116</v>
      </c>
      <c r="V867" s="11">
        <v>2.393954531350075</v>
      </c>
    </row>
    <row r="868" spans="1:22" ht="18" customHeight="1">
      <c r="A868" s="11">
        <v>1629.675</v>
      </c>
      <c r="B868" s="11">
        <v>77.37054290512484</v>
      </c>
      <c r="C868" s="11">
        <v>453.362947325848</v>
      </c>
      <c r="D868" s="11">
        <v>2.405891608391609</v>
      </c>
      <c r="E868" s="11">
        <v>8.661209790209792</v>
      </c>
      <c r="F868" s="11">
        <v>27334.96440154318</v>
      </c>
      <c r="G868" s="11">
        <v>16.9308197116378</v>
      </c>
      <c r="H868" s="11">
        <v>1356.1344</v>
      </c>
      <c r="I868" s="11">
        <v>1373.065219711638</v>
      </c>
      <c r="J868" s="11">
        <v>0.018</v>
      </c>
      <c r="K868" s="11">
        <v>0.3625928259566071</v>
      </c>
      <c r="L868" s="11">
        <v>0.5247752768790397</v>
      </c>
      <c r="M868" s="11">
        <v>0.9903829702384813</v>
      </c>
      <c r="N868" s="11">
        <v>1.009710415112654</v>
      </c>
      <c r="O868" s="3" t="s">
        <v>310</v>
      </c>
      <c r="P868" s="3" t="s">
        <v>311</v>
      </c>
      <c r="Q868" s="10">
        <v>1</v>
      </c>
      <c r="R868" s="3" t="s">
        <v>312</v>
      </c>
      <c r="S868" s="11">
        <v>0.001434828640618255</v>
      </c>
      <c r="T868" s="11">
        <v>0.003451022718782851</v>
      </c>
      <c r="U868" s="11">
        <v>1.353227851820734</v>
      </c>
      <c r="V868" s="11">
        <v>2.397405554068857</v>
      </c>
    </row>
    <row r="869" spans="1:22" ht="18" customHeight="1">
      <c r="A869" s="11">
        <v>1630.6375</v>
      </c>
      <c r="B869" s="11">
        <v>77.42555844309925</v>
      </c>
      <c r="C869" s="11">
        <v>453.4175258892187</v>
      </c>
      <c r="D869" s="11">
        <v>2.407312548562548</v>
      </c>
      <c r="E869" s="11">
        <v>8.666325174825175</v>
      </c>
      <c r="F869" s="11">
        <v>27338.25514926668</v>
      </c>
      <c r="G869" s="11">
        <v>16.95082459141513</v>
      </c>
      <c r="H869" s="11">
        <v>1356.1344</v>
      </c>
      <c r="I869" s="11">
        <v>1373.085224591415</v>
      </c>
      <c r="J869" s="11">
        <v>0.018</v>
      </c>
      <c r="K869" s="11">
        <v>0.3626362385941649</v>
      </c>
      <c r="L869" s="11">
        <v>0.5247750113538557</v>
      </c>
      <c r="M869" s="11">
        <v>0.9905077410801579</v>
      </c>
      <c r="N869" s="11">
        <v>1.009583225376402</v>
      </c>
      <c r="O869" s="3" t="s">
        <v>310</v>
      </c>
      <c r="P869" s="3" t="s">
        <v>311</v>
      </c>
      <c r="Q869" s="10">
        <v>1</v>
      </c>
      <c r="R869" s="3" t="s">
        <v>312</v>
      </c>
      <c r="S869" s="11">
        <v>0.001434647725347028</v>
      </c>
      <c r="T869" s="11">
        <v>0.003452626133501296</v>
      </c>
      <c r="U869" s="11">
        <v>1.354662499546081</v>
      </c>
      <c r="V869" s="11">
        <v>2.400858180202359</v>
      </c>
    </row>
    <row r="870" spans="1:22" ht="18" customHeight="1">
      <c r="A870" s="11">
        <v>1631.6</v>
      </c>
      <c r="B870" s="11">
        <v>77.48056825366695</v>
      </c>
      <c r="C870" s="11">
        <v>453.4720065386152</v>
      </c>
      <c r="D870" s="11">
        <v>2.408733488733489</v>
      </c>
      <c r="E870" s="11">
        <v>8.67144055944056</v>
      </c>
      <c r="F870" s="11">
        <v>27341.53999338684</v>
      </c>
      <c r="G870" s="11">
        <v>16.97084128275765</v>
      </c>
      <c r="H870" s="11">
        <v>1356.1344</v>
      </c>
      <c r="I870" s="11">
        <v>1373.105241282758</v>
      </c>
      <c r="J870" s="11">
        <v>0.018</v>
      </c>
      <c r="K870" s="11">
        <v>0.3626795727162983</v>
      </c>
      <c r="L870" s="11">
        <v>0.5247747456718967</v>
      </c>
      <c r="M870" s="11">
        <v>0.9906322862632214</v>
      </c>
      <c r="N870" s="11">
        <v>1.009456297625948</v>
      </c>
      <c r="O870" s="3" t="s">
        <v>310</v>
      </c>
      <c r="P870" s="3" t="s">
        <v>311</v>
      </c>
      <c r="Q870" s="10">
        <v>1</v>
      </c>
      <c r="R870" s="3" t="s">
        <v>312</v>
      </c>
      <c r="S870" s="11">
        <v>0.001434467182475426</v>
      </c>
      <c r="T870" s="11">
        <v>0.00345422993082696</v>
      </c>
      <c r="U870" s="11">
        <v>1.356096966728557</v>
      </c>
      <c r="V870" s="11">
        <v>2.404312410133186</v>
      </c>
    </row>
    <row r="871" spans="1:22" ht="18" customHeight="1">
      <c r="A871" s="11">
        <v>1632.5625</v>
      </c>
      <c r="B871" s="11">
        <v>77.5355723072207</v>
      </c>
      <c r="C871" s="11">
        <v>453.5263892740369</v>
      </c>
      <c r="D871" s="11">
        <v>2.410154428904429</v>
      </c>
      <c r="E871" s="11">
        <v>8.676555944055943</v>
      </c>
      <c r="F871" s="11">
        <v>27344.81893390366</v>
      </c>
      <c r="G871" s="11">
        <v>16.99086978566533</v>
      </c>
      <c r="H871" s="11">
        <v>1356.1344</v>
      </c>
      <c r="I871" s="11">
        <v>1373.125269785665</v>
      </c>
      <c r="J871" s="11">
        <v>0.018</v>
      </c>
      <c r="K871" s="11">
        <v>0.3627228283230068</v>
      </c>
      <c r="L871" s="11">
        <v>0.5247744798331625</v>
      </c>
      <c r="M871" s="11">
        <v>0.9907566057876706</v>
      </c>
      <c r="N871" s="11">
        <v>1.009329631675764</v>
      </c>
      <c r="O871" s="3" t="s">
        <v>310</v>
      </c>
      <c r="P871" s="3" t="s">
        <v>311</v>
      </c>
      <c r="Q871" s="10">
        <v>1</v>
      </c>
      <c r="R871" s="3" t="s">
        <v>312</v>
      </c>
      <c r="S871" s="11">
        <v>0.001434287011736363</v>
      </c>
      <c r="T871" s="11">
        <v>0.00345583411170379</v>
      </c>
      <c r="U871" s="11">
        <v>1.357531253740293</v>
      </c>
      <c r="V871" s="11">
        <v>2.40776824424489</v>
      </c>
    </row>
    <row r="872" spans="1:22" ht="18" customHeight="1">
      <c r="A872" s="11">
        <v>1633.525</v>
      </c>
      <c r="B872" s="11">
        <v>77.59057057415357</v>
      </c>
      <c r="C872" s="11">
        <v>453.5806740954844</v>
      </c>
      <c r="D872" s="11">
        <v>2.411575369075369</v>
      </c>
      <c r="E872" s="11">
        <v>8.68167132867133</v>
      </c>
      <c r="F872" s="11">
        <v>27348.09197081716</v>
      </c>
      <c r="G872" s="11">
        <v>17.01091010013819</v>
      </c>
      <c r="H872" s="11">
        <v>1356.1344</v>
      </c>
      <c r="I872" s="11">
        <v>1373.145310100138</v>
      </c>
      <c r="J872" s="11">
        <v>0.018</v>
      </c>
      <c r="K872" s="11">
        <v>0.3627660054142911</v>
      </c>
      <c r="L872" s="11">
        <v>0.5247742138376532</v>
      </c>
      <c r="M872" s="11">
        <v>0.9908806996535067</v>
      </c>
      <c r="N872" s="11">
        <v>1.009203227340771</v>
      </c>
      <c r="O872" s="3" t="s">
        <v>310</v>
      </c>
      <c r="P872" s="3" t="s">
        <v>311</v>
      </c>
      <c r="Q872" s="10">
        <v>1</v>
      </c>
      <c r="R872" s="3" t="s">
        <v>312</v>
      </c>
      <c r="S872" s="11">
        <v>0.001434107212870119</v>
      </c>
      <c r="T872" s="11">
        <v>0.003457438677091975</v>
      </c>
      <c r="U872" s="11">
        <v>1.358965360953163</v>
      </c>
      <c r="V872" s="11">
        <v>2.411225682921982</v>
      </c>
    </row>
    <row r="873" spans="1:22" ht="18" customHeight="1">
      <c r="A873" s="11">
        <v>1634.4875</v>
      </c>
      <c r="B873" s="11">
        <v>77.64556302485842</v>
      </c>
      <c r="C873" s="11">
        <v>453.6348610029572</v>
      </c>
      <c r="D873" s="11">
        <v>2.412996309246309</v>
      </c>
      <c r="E873" s="11">
        <v>8.686786713286713</v>
      </c>
      <c r="F873" s="11">
        <v>27351.35910412732</v>
      </c>
      <c r="G873" s="11">
        <v>17.03096222617621</v>
      </c>
      <c r="H873" s="11">
        <v>1356.1344</v>
      </c>
      <c r="I873" s="11">
        <v>1373.165362226176</v>
      </c>
      <c r="J873" s="11">
        <v>0.018</v>
      </c>
      <c r="K873" s="11">
        <v>0.3628091039901506</v>
      </c>
      <c r="L873" s="11">
        <v>0.5247739476853686</v>
      </c>
      <c r="M873" s="11">
        <v>0.9910045678607288</v>
      </c>
      <c r="N873" s="11">
        <v>1.009077084436341</v>
      </c>
      <c r="O873" s="3" t="s">
        <v>310</v>
      </c>
      <c r="P873" s="3" t="s">
        <v>311</v>
      </c>
      <c r="Q873" s="10">
        <v>1</v>
      </c>
      <c r="R873" s="3" t="s">
        <v>312</v>
      </c>
      <c r="S873" s="11">
        <v>0.001433927785610444</v>
      </c>
      <c r="T873" s="11">
        <v>0.003459043627934466</v>
      </c>
      <c r="U873" s="11">
        <v>1.360399288738774</v>
      </c>
      <c r="V873" s="11">
        <v>2.414684726549916</v>
      </c>
    </row>
    <row r="874" spans="1:22" ht="18" customHeight="1">
      <c r="A874" s="11">
        <v>1635.45</v>
      </c>
      <c r="B874" s="11">
        <v>77.70054962972826</v>
      </c>
      <c r="C874" s="11">
        <v>453.6889499964556</v>
      </c>
      <c r="D874" s="11">
        <v>2.41441724941725</v>
      </c>
      <c r="E874" s="11">
        <v>8.6919020979021</v>
      </c>
      <c r="F874" s="11">
        <v>27354.62033383415</v>
      </c>
      <c r="G874" s="11">
        <v>17.05102616377941</v>
      </c>
      <c r="H874" s="11">
        <v>1356.1344</v>
      </c>
      <c r="I874" s="11">
        <v>1373.185426163779</v>
      </c>
      <c r="J874" s="11">
        <v>0.018</v>
      </c>
      <c r="K874" s="11">
        <v>0.3628521240505857</v>
      </c>
      <c r="L874" s="11">
        <v>0.5247736813763089</v>
      </c>
      <c r="M874" s="11">
        <v>0.9911282104093373</v>
      </c>
      <c r="N874" s="11">
        <v>1.008951202778295</v>
      </c>
      <c r="O874" s="3" t="s">
        <v>310</v>
      </c>
      <c r="P874" s="3" t="s">
        <v>311</v>
      </c>
      <c r="Q874" s="10">
        <v>1</v>
      </c>
      <c r="R874" s="3" t="s">
        <v>312</v>
      </c>
      <c r="S874" s="11">
        <v>0.001433748729698898</v>
      </c>
      <c r="T874" s="11">
        <v>0.003460648965191557</v>
      </c>
      <c r="U874" s="11">
        <v>1.361833037468473</v>
      </c>
      <c r="V874" s="11">
        <v>2.418145375515107</v>
      </c>
    </row>
    <row r="875" spans="1:22" ht="18" customHeight="1">
      <c r="A875" s="11">
        <v>1636.4125</v>
      </c>
      <c r="B875" s="11">
        <v>77.75553035915597</v>
      </c>
      <c r="C875" s="11">
        <v>453.7429410759797</v>
      </c>
      <c r="D875" s="11">
        <v>2.41583818958819</v>
      </c>
      <c r="E875" s="11">
        <v>8.697017482517483</v>
      </c>
      <c r="F875" s="11">
        <v>27357.87565993765</v>
      </c>
      <c r="G875" s="11">
        <v>17.07110191294777</v>
      </c>
      <c r="H875" s="11">
        <v>1356.1344</v>
      </c>
      <c r="I875" s="11">
        <v>1373.205501912948</v>
      </c>
      <c r="J875" s="11">
        <v>0.018</v>
      </c>
      <c r="K875" s="11">
        <v>0.3628950655955963</v>
      </c>
      <c r="L875" s="11">
        <v>0.5247734149104741</v>
      </c>
      <c r="M875" s="11">
        <v>0.9912516272993327</v>
      </c>
      <c r="N875" s="11">
        <v>1.008825582182904</v>
      </c>
      <c r="O875" s="3" t="s">
        <v>310</v>
      </c>
      <c r="P875" s="3" t="s">
        <v>311</v>
      </c>
      <c r="Q875" s="10">
        <v>1</v>
      </c>
      <c r="R875" s="3" t="s">
        <v>312</v>
      </c>
      <c r="S875" s="11">
        <v>0.001433570044870506</v>
      </c>
      <c r="T875" s="11">
        <v>0.003462254689806294</v>
      </c>
      <c r="U875" s="11">
        <v>1.363266607513343</v>
      </c>
      <c r="V875" s="11">
        <v>2.421607630204914</v>
      </c>
    </row>
    <row r="876" spans="1:22" ht="18" customHeight="1">
      <c r="A876" s="11">
        <v>1637.375</v>
      </c>
      <c r="B876" s="11">
        <v>77.81050518353447</v>
      </c>
      <c r="C876" s="11">
        <v>453.7968342415289</v>
      </c>
      <c r="D876" s="11">
        <v>2.41725912975913</v>
      </c>
      <c r="E876" s="11">
        <v>8.702132867132869</v>
      </c>
      <c r="F876" s="11">
        <v>27361.1250824378</v>
      </c>
      <c r="G876" s="11">
        <v>17.09118947368131</v>
      </c>
      <c r="H876" s="11">
        <v>1356.1344</v>
      </c>
      <c r="I876" s="11">
        <v>1373.225589473681</v>
      </c>
      <c r="J876" s="11">
        <v>0.018</v>
      </c>
      <c r="K876" s="11">
        <v>0.362937928625182</v>
      </c>
      <c r="L876" s="11">
        <v>0.5247731482878641</v>
      </c>
      <c r="M876" s="11">
        <v>0.9913748185307132</v>
      </c>
      <c r="N876" s="11">
        <v>1.008700222466887</v>
      </c>
      <c r="O876" s="3" t="s">
        <v>310</v>
      </c>
      <c r="P876" s="3" t="s">
        <v>311</v>
      </c>
      <c r="Q876" s="10">
        <v>1</v>
      </c>
      <c r="R876" s="3" t="s">
        <v>312</v>
      </c>
      <c r="S876" s="11">
        <v>0.001433391730868105</v>
      </c>
      <c r="T876" s="11">
        <v>0.003463860802739085</v>
      </c>
      <c r="U876" s="11">
        <v>1.364699999244211</v>
      </c>
      <c r="V876" s="11">
        <v>2.425071491007653</v>
      </c>
    </row>
    <row r="877" spans="1:22" ht="18" customHeight="1">
      <c r="A877" s="11">
        <v>1638.3375</v>
      </c>
      <c r="B877" s="11">
        <v>77.86547407325678</v>
      </c>
      <c r="C877" s="11">
        <v>453.8506294931039</v>
      </c>
      <c r="D877" s="11">
        <v>2.41868006993007</v>
      </c>
      <c r="E877" s="11">
        <v>8.707248251748252</v>
      </c>
      <c r="F877" s="11">
        <v>27364.36860133463</v>
      </c>
      <c r="G877" s="11">
        <v>17.11128884598001</v>
      </c>
      <c r="H877" s="11">
        <v>1356.1344</v>
      </c>
      <c r="I877" s="11">
        <v>1373.24568884598</v>
      </c>
      <c r="J877" s="11">
        <v>0.018</v>
      </c>
      <c r="K877" s="11">
        <v>0.3629807131393435</v>
      </c>
      <c r="L877" s="11">
        <v>0.524772881508479</v>
      </c>
      <c r="M877" s="11">
        <v>0.991497784103481</v>
      </c>
      <c r="N877" s="11">
        <v>1.008575123447408</v>
      </c>
      <c r="O877" s="3" t="s">
        <v>310</v>
      </c>
      <c r="P877" s="3" t="s">
        <v>311</v>
      </c>
      <c r="Q877" s="10">
        <v>1</v>
      </c>
      <c r="R877" s="3" t="s">
        <v>312</v>
      </c>
      <c r="S877" s="11">
        <v>0.001433213787427995</v>
      </c>
      <c r="T877" s="11">
        <v>0.003465467304933082</v>
      </c>
      <c r="U877" s="11">
        <v>1.366133213031639</v>
      </c>
      <c r="V877" s="11">
        <v>2.428536958312586</v>
      </c>
    </row>
    <row r="878" spans="1:22" ht="18" customHeight="1">
      <c r="A878" s="11">
        <v>1639.3</v>
      </c>
      <c r="B878" s="11">
        <v>77.92043699871583</v>
      </c>
      <c r="C878" s="11">
        <v>453.9043268307045</v>
      </c>
      <c r="D878" s="11">
        <v>2.420101010101011</v>
      </c>
      <c r="E878" s="11">
        <v>8.712363636363639</v>
      </c>
      <c r="F878" s="11">
        <v>27367.60621662814</v>
      </c>
      <c r="G878" s="11">
        <v>17.1314000298439</v>
      </c>
      <c r="H878" s="11">
        <v>1356.1344</v>
      </c>
      <c r="I878" s="11">
        <v>1373.265800029844</v>
      </c>
      <c r="J878" s="11">
        <v>0.018</v>
      </c>
      <c r="K878" s="11">
        <v>0.3630234191380804</v>
      </c>
      <c r="L878" s="11">
        <v>0.5247726145723187</v>
      </c>
      <c r="M878" s="11">
        <v>0.9916205240176353</v>
      </c>
      <c r="N878" s="11">
        <v>1.008450284942081</v>
      </c>
      <c r="O878" s="3" t="s">
        <v>310</v>
      </c>
      <c r="P878" s="3" t="s">
        <v>311</v>
      </c>
      <c r="Q878" s="10">
        <v>1</v>
      </c>
      <c r="R878" s="3" t="s">
        <v>312</v>
      </c>
      <c r="S878" s="11">
        <v>0.001433036214294279</v>
      </c>
      <c r="T878" s="11">
        <v>0.003467074197348812</v>
      </c>
      <c r="U878" s="11">
        <v>1.367566249245934</v>
      </c>
      <c r="V878" s="11">
        <v>2.432004032509935</v>
      </c>
    </row>
    <row r="879" spans="1:22" ht="18" customHeight="1">
      <c r="A879" s="11">
        <v>1640.2625</v>
      </c>
      <c r="B879" s="11">
        <v>77.97539393030445</v>
      </c>
      <c r="C879" s="11">
        <v>453.9579262543304</v>
      </c>
      <c r="D879" s="11">
        <v>2.42152195027195</v>
      </c>
      <c r="E879" s="11">
        <v>8.717479020979022</v>
      </c>
      <c r="F879" s="11">
        <v>27370.83792831829</v>
      </c>
      <c r="G879" s="11">
        <v>17.15152302527294</v>
      </c>
      <c r="H879" s="11">
        <v>1356.1344</v>
      </c>
      <c r="I879" s="11">
        <v>1373.285923025273</v>
      </c>
      <c r="J879" s="11">
        <v>0.018</v>
      </c>
      <c r="K879" s="11">
        <v>0.3630660466213926</v>
      </c>
      <c r="L879" s="11">
        <v>0.5247723474793834</v>
      </c>
      <c r="M879" s="11">
        <v>0.9917430382731753</v>
      </c>
      <c r="N879" s="11">
        <v>1.008325706768965</v>
      </c>
      <c r="O879" s="3" t="s">
        <v>310</v>
      </c>
      <c r="P879" s="3" t="s">
        <v>311</v>
      </c>
      <c r="Q879" s="10">
        <v>1</v>
      </c>
      <c r="R879" s="3" t="s">
        <v>312</v>
      </c>
      <c r="S879" s="11">
        <v>0.001432859011204533</v>
      </c>
      <c r="T879" s="11">
        <v>0.003468681480929538</v>
      </c>
      <c r="U879" s="11">
        <v>1.368999108257138</v>
      </c>
      <c r="V879" s="11">
        <v>2.435472713990865</v>
      </c>
    </row>
    <row r="880" spans="1:22" ht="18" customHeight="1">
      <c r="A880" s="11">
        <v>1641.225</v>
      </c>
      <c r="B880" s="11">
        <v>78.03034483841574</v>
      </c>
      <c r="C880" s="11">
        <v>454.0114277639821</v>
      </c>
      <c r="D880" s="11">
        <v>2.422942890442891</v>
      </c>
      <c r="E880" s="11">
        <v>8.722594405594407</v>
      </c>
      <c r="F880" s="11">
        <v>27374.06373640513</v>
      </c>
      <c r="G880" s="11">
        <v>17.17165783226717</v>
      </c>
      <c r="H880" s="11">
        <v>1356.1344</v>
      </c>
      <c r="I880" s="11">
        <v>1373.306057832267</v>
      </c>
      <c r="J880" s="11">
        <v>0.018</v>
      </c>
      <c r="K880" s="11">
        <v>0.3631085955892805</v>
      </c>
      <c r="L880" s="11">
        <v>0.5247720802296728</v>
      </c>
      <c r="M880" s="11">
        <v>0.9918653268701025</v>
      </c>
      <c r="N880" s="11">
        <v>1.008201388746562</v>
      </c>
      <c r="O880" s="3" t="s">
        <v>310</v>
      </c>
      <c r="P880" s="3" t="s">
        <v>311</v>
      </c>
      <c r="Q880" s="10">
        <v>1</v>
      </c>
      <c r="R880" s="3" t="s">
        <v>312</v>
      </c>
      <c r="S880" s="11">
        <v>0.001432682177904125</v>
      </c>
      <c r="T880" s="11">
        <v>0.00347028915663592</v>
      </c>
      <c r="U880" s="11">
        <v>1.370431790435042</v>
      </c>
      <c r="V880" s="11">
        <v>2.438943003147501</v>
      </c>
    </row>
    <row r="881" spans="1:22" ht="18" customHeight="1">
      <c r="A881" s="11">
        <v>1642.1875</v>
      </c>
      <c r="B881" s="11">
        <v>78.08528969344248</v>
      </c>
      <c r="C881" s="11">
        <v>454.064831359659</v>
      </c>
      <c r="D881" s="11">
        <v>2.424363830613831</v>
      </c>
      <c r="E881" s="11">
        <v>8.72770979020979</v>
      </c>
      <c r="F881" s="11">
        <v>27377.28364088863</v>
      </c>
      <c r="G881" s="11">
        <v>17.19180445082656</v>
      </c>
      <c r="H881" s="11">
        <v>1356.1344</v>
      </c>
      <c r="I881" s="11">
        <v>1373.326204450826</v>
      </c>
      <c r="J881" s="11">
        <v>0.018</v>
      </c>
      <c r="K881" s="11">
        <v>0.3631510660417436</v>
      </c>
      <c r="L881" s="11">
        <v>0.5247718128231871</v>
      </c>
      <c r="M881" s="11">
        <v>0.9919873898084153</v>
      </c>
      <c r="N881" s="11">
        <v>1.008077330693823</v>
      </c>
      <c r="O881" s="3" t="s">
        <v>310</v>
      </c>
      <c r="P881" s="3" t="s">
        <v>311</v>
      </c>
      <c r="Q881" s="10">
        <v>1</v>
      </c>
      <c r="R881" s="3" t="s">
        <v>312</v>
      </c>
      <c r="S881" s="11">
        <v>0.001432505714131894</v>
      </c>
      <c r="T881" s="11">
        <v>0.003471897225411342</v>
      </c>
      <c r="U881" s="11">
        <v>1.371864296149174</v>
      </c>
      <c r="V881" s="11">
        <v>2.442414900372913</v>
      </c>
    </row>
    <row r="882" spans="1:22" ht="18" customHeight="1">
      <c r="A882" s="11">
        <v>1643.15</v>
      </c>
      <c r="B882" s="11">
        <v>78.14022846577772</v>
      </c>
      <c r="C882" s="11">
        <v>454.1181370413616</v>
      </c>
      <c r="D882" s="11">
        <v>2.425784770784771</v>
      </c>
      <c r="E882" s="11">
        <v>8.732825174825175</v>
      </c>
      <c r="F882" s="11">
        <v>27380.49764176879</v>
      </c>
      <c r="G882" s="11">
        <v>17.21196288095112</v>
      </c>
      <c r="H882" s="11">
        <v>1356.1344</v>
      </c>
      <c r="I882" s="11">
        <v>1373.346362880951</v>
      </c>
      <c r="J882" s="11">
        <v>0.018</v>
      </c>
      <c r="K882" s="11">
        <v>0.3631934579787822</v>
      </c>
      <c r="L882" s="11">
        <v>0.5247715452599262</v>
      </c>
      <c r="M882" s="11">
        <v>0.9921092270881147</v>
      </c>
      <c r="N882" s="11">
        <v>1.007953532430139</v>
      </c>
      <c r="O882" s="3" t="s">
        <v>310</v>
      </c>
      <c r="P882" s="3" t="s">
        <v>311</v>
      </c>
      <c r="Q882" s="10">
        <v>1</v>
      </c>
      <c r="R882" s="3" t="s">
        <v>312</v>
      </c>
      <c r="S882" s="11">
        <v>0.001432329619634029</v>
      </c>
      <c r="T882" s="11">
        <v>0.003473505688215518</v>
      </c>
      <c r="U882" s="11">
        <v>1.373296625768808</v>
      </c>
      <c r="V882" s="11">
        <v>2.445888406061128</v>
      </c>
    </row>
    <row r="883" spans="1:22" ht="18" customHeight="1">
      <c r="A883" s="11">
        <v>1644.1125</v>
      </c>
      <c r="B883" s="11">
        <v>78.19516112581438</v>
      </c>
      <c r="C883" s="11">
        <v>454.1713448090898</v>
      </c>
      <c r="D883" s="11">
        <v>2.427205710955711</v>
      </c>
      <c r="E883" s="11">
        <v>8.73794055944056</v>
      </c>
      <c r="F883" s="11">
        <v>27383.70573904563</v>
      </c>
      <c r="G883" s="11">
        <v>17.23213312264086</v>
      </c>
      <c r="H883" s="11">
        <v>1356.1344</v>
      </c>
      <c r="I883" s="11">
        <v>1373.366533122641</v>
      </c>
      <c r="J883" s="11">
        <v>0.018</v>
      </c>
      <c r="K883" s="11">
        <v>0.3632357714003964</v>
      </c>
      <c r="L883" s="11">
        <v>0.5247712775398902</v>
      </c>
      <c r="M883" s="11">
        <v>0.9922308387092007</v>
      </c>
      <c r="N883" s="11">
        <v>1.007829993775346</v>
      </c>
      <c r="O883" s="3" t="s">
        <v>310</v>
      </c>
      <c r="P883" s="3" t="s">
        <v>311</v>
      </c>
      <c r="Q883" s="10">
        <v>1</v>
      </c>
      <c r="R883" s="3" t="s">
        <v>312</v>
      </c>
      <c r="S883" s="11">
        <v>0.001432153894152418</v>
      </c>
      <c r="T883" s="11">
        <v>0.003475114545996298</v>
      </c>
      <c r="U883" s="11">
        <v>1.374728779662961</v>
      </c>
      <c r="V883" s="11">
        <v>2.449363520607124</v>
      </c>
    </row>
    <row r="884" spans="1:22" ht="18" customHeight="1">
      <c r="A884" s="11">
        <v>1645.075</v>
      </c>
      <c r="B884" s="11">
        <v>78.25008764394541</v>
      </c>
      <c r="C884" s="11">
        <v>454.2244546628434</v>
      </c>
      <c r="D884" s="11">
        <v>2.428626651126651</v>
      </c>
      <c r="E884" s="11">
        <v>8.743055944055945</v>
      </c>
      <c r="F884" s="11">
        <v>27386.90793271913</v>
      </c>
      <c r="G884" s="11">
        <v>17.25231517589576</v>
      </c>
      <c r="H884" s="11">
        <v>1356.1344</v>
      </c>
      <c r="I884" s="11">
        <v>1373.386715175896</v>
      </c>
      <c r="J884" s="11">
        <v>0.018</v>
      </c>
      <c r="K884" s="11">
        <v>0.363278006306586</v>
      </c>
      <c r="L884" s="11">
        <v>0.524771009663079</v>
      </c>
      <c r="M884" s="11">
        <v>0.9923522246716731</v>
      </c>
      <c r="N884" s="11">
        <v>1.007706714549723</v>
      </c>
      <c r="O884" s="3" t="s">
        <v>310</v>
      </c>
      <c r="P884" s="3" t="s">
        <v>311</v>
      </c>
      <c r="Q884" s="10">
        <v>1</v>
      </c>
      <c r="R884" s="3" t="s">
        <v>312</v>
      </c>
      <c r="S884" s="11">
        <v>0.001431978537431824</v>
      </c>
      <c r="T884" s="11">
        <v>0.003476723799707033</v>
      </c>
      <c r="U884" s="11">
        <v>1.376160758200393</v>
      </c>
      <c r="V884" s="11">
        <v>2.452840244406831</v>
      </c>
    </row>
    <row r="885" spans="1:22" ht="18" customHeight="1">
      <c r="A885" s="11">
        <v>1646.0375</v>
      </c>
      <c r="B885" s="11">
        <v>78.30500799056365</v>
      </c>
      <c r="C885" s="11">
        <v>454.2774666026224</v>
      </c>
      <c r="D885" s="11">
        <v>2.430047591297591</v>
      </c>
      <c r="E885" s="11">
        <v>8.748171328671329</v>
      </c>
      <c r="F885" s="11">
        <v>27390.10422278929</v>
      </c>
      <c r="G885" s="11">
        <v>17.27250904071584</v>
      </c>
      <c r="H885" s="11">
        <v>1356.1344</v>
      </c>
      <c r="I885" s="11">
        <v>1373.406909040716</v>
      </c>
      <c r="J885" s="11">
        <v>0.018</v>
      </c>
      <c r="K885" s="11">
        <v>0.363320162697351</v>
      </c>
      <c r="L885" s="11">
        <v>0.5247707416294927</v>
      </c>
      <c r="M885" s="11">
        <v>0.9924733849755314</v>
      </c>
      <c r="N885" s="11">
        <v>1.00758369457399</v>
      </c>
      <c r="O885" s="3" t="s">
        <v>310</v>
      </c>
      <c r="P885" s="3" t="s">
        <v>311</v>
      </c>
      <c r="Q885" s="10">
        <v>1</v>
      </c>
      <c r="R885" s="3" t="s">
        <v>312</v>
      </c>
      <c r="S885" s="11">
        <v>0.001431803549217185</v>
      </c>
      <c r="T885" s="11">
        <v>0.003478333450300059</v>
      </c>
      <c r="U885" s="11">
        <v>1.37759256174961</v>
      </c>
      <c r="V885" s="11">
        <v>2.456318577857131</v>
      </c>
    </row>
    <row r="886" spans="1:22" ht="18" customHeight="1">
      <c r="A886" s="11">
        <v>1647</v>
      </c>
      <c r="B886" s="11">
        <v>78.35992213606217</v>
      </c>
      <c r="C886" s="11">
        <v>454.3303806284271</v>
      </c>
      <c r="D886" s="11">
        <v>2.431468531468532</v>
      </c>
      <c r="E886" s="11">
        <v>8.753286713286714</v>
      </c>
      <c r="F886" s="11">
        <v>27393.29460925613</v>
      </c>
      <c r="G886" s="11">
        <v>17.29271471710108</v>
      </c>
      <c r="H886" s="11">
        <v>1356.1344</v>
      </c>
      <c r="I886" s="11">
        <v>1373.427114717101</v>
      </c>
      <c r="J886" s="11">
        <v>0.018</v>
      </c>
      <c r="K886" s="11">
        <v>0.3633622405726914</v>
      </c>
      <c r="L886" s="11">
        <v>0.5247704734391312</v>
      </c>
      <c r="M886" s="11">
        <v>0.9925943196207763</v>
      </c>
      <c r="N886" s="11">
        <v>1.007460933669309</v>
      </c>
      <c r="O886" s="3" t="s">
        <v>310</v>
      </c>
      <c r="P886" s="3" t="s">
        <v>311</v>
      </c>
      <c r="Q886" s="10">
        <v>1</v>
      </c>
      <c r="R886" s="3" t="s">
        <v>312</v>
      </c>
      <c r="S886" s="11">
        <v>0.001431628929254071</v>
      </c>
      <c r="T886" s="11">
        <v>0.003479943498727788</v>
      </c>
      <c r="U886" s="11">
        <v>1.379024190678864</v>
      </c>
      <c r="V886" s="11">
        <v>2.459798521355859</v>
      </c>
    </row>
    <row r="887" spans="1:22" ht="18" customHeight="1">
      <c r="A887" s="11">
        <v>1647.9625</v>
      </c>
      <c r="B887" s="11">
        <v>78.41483005083383</v>
      </c>
      <c r="C887" s="11">
        <v>454.3831967402572</v>
      </c>
      <c r="D887" s="11">
        <v>2.432889471639472</v>
      </c>
      <c r="E887" s="11">
        <v>8.758402097902099</v>
      </c>
      <c r="F887" s="11">
        <v>27396.47909211962</v>
      </c>
      <c r="G887" s="11">
        <v>17.3129322050515</v>
      </c>
      <c r="H887" s="11">
        <v>1356.1344</v>
      </c>
      <c r="I887" s="11">
        <v>1373.447332205051</v>
      </c>
      <c r="J887" s="11">
        <v>0.018</v>
      </c>
      <c r="K887" s="11">
        <v>0.3634042399326072</v>
      </c>
      <c r="L887" s="11">
        <v>0.5247702050919946</v>
      </c>
      <c r="M887" s="11">
        <v>0.9927150286074071</v>
      </c>
      <c r="N887" s="11">
        <v>1.007338431657283</v>
      </c>
      <c r="O887" s="3" t="s">
        <v>310</v>
      </c>
      <c r="P887" s="3" t="s">
        <v>311</v>
      </c>
      <c r="Q887" s="10">
        <v>1</v>
      </c>
      <c r="R887" s="3" t="s">
        <v>312</v>
      </c>
      <c r="S887" s="11">
        <v>0.001431454677288675</v>
      </c>
      <c r="T887" s="11">
        <v>0.003481553945942711</v>
      </c>
      <c r="U887" s="11">
        <v>1.380455645356152</v>
      </c>
      <c r="V887" s="11">
        <v>2.463280075301801</v>
      </c>
    </row>
    <row r="888" spans="1:22" ht="18" customHeight="1">
      <c r="A888" s="11">
        <v>1648.925</v>
      </c>
      <c r="B888" s="11">
        <v>78.46973170527163</v>
      </c>
      <c r="C888" s="11">
        <v>454.4359149381131</v>
      </c>
      <c r="D888" s="11">
        <v>2.434310411810412</v>
      </c>
      <c r="E888" s="11">
        <v>8.763517482517484</v>
      </c>
      <c r="F888" s="11">
        <v>27399.65767137981</v>
      </c>
      <c r="G888" s="11">
        <v>17.33316150456709</v>
      </c>
      <c r="H888" s="11">
        <v>1356.1344</v>
      </c>
      <c r="I888" s="11">
        <v>1373.467561504567</v>
      </c>
      <c r="J888" s="11">
        <v>0.018</v>
      </c>
      <c r="K888" s="11">
        <v>0.3634461607770987</v>
      </c>
      <c r="L888" s="11">
        <v>0.5247699365880828</v>
      </c>
      <c r="M888" s="11">
        <v>0.9928355119354254</v>
      </c>
      <c r="N888" s="11">
        <v>1.007216188359951</v>
      </c>
      <c r="O888" s="3" t="s">
        <v>310</v>
      </c>
      <c r="P888" s="3" t="s">
        <v>311</v>
      </c>
      <c r="Q888" s="10">
        <v>1</v>
      </c>
      <c r="R888" s="3" t="s">
        <v>312</v>
      </c>
      <c r="S888" s="11">
        <v>0.001431280793067817</v>
      </c>
      <c r="T888" s="11">
        <v>0.003483164792897394</v>
      </c>
      <c r="U888" s="11">
        <v>1.38188692614922</v>
      </c>
      <c r="V888" s="11">
        <v>2.466763240094699</v>
      </c>
    </row>
    <row r="889" spans="1:22" ht="18" customHeight="1">
      <c r="A889" s="11">
        <v>1649.8875</v>
      </c>
      <c r="B889" s="11">
        <v>78.52462706976846</v>
      </c>
      <c r="C889" s="11">
        <v>454.4885352219944</v>
      </c>
      <c r="D889" s="11">
        <v>2.435731351981352</v>
      </c>
      <c r="E889" s="11">
        <v>8.768632867132869</v>
      </c>
      <c r="F889" s="11">
        <v>27402.83034703664</v>
      </c>
      <c r="G889" s="11">
        <v>17.35340261564785</v>
      </c>
      <c r="H889" s="11">
        <v>1356.1344</v>
      </c>
      <c r="I889" s="11">
        <v>1373.487802615648</v>
      </c>
      <c r="J889" s="11">
        <v>0.018</v>
      </c>
      <c r="K889" s="11">
        <v>0.3634880031061655</v>
      </c>
      <c r="L889" s="11">
        <v>0.5247696679273959</v>
      </c>
      <c r="M889" s="11">
        <v>0.9929557696048293</v>
      </c>
      <c r="N889" s="11">
        <v>1.007094203599798</v>
      </c>
      <c r="O889" s="3" t="s">
        <v>310</v>
      </c>
      <c r="P889" s="3" t="s">
        <v>311</v>
      </c>
      <c r="Q889" s="10">
        <v>1</v>
      </c>
      <c r="R889" s="3" t="s">
        <v>312</v>
      </c>
      <c r="S889" s="11">
        <v>0.001431107276338942</v>
      </c>
      <c r="T889" s="11">
        <v>0.003484776040544492</v>
      </c>
      <c r="U889" s="11">
        <v>1.383318033425559</v>
      </c>
      <c r="V889" s="11">
        <v>2.470248016135243</v>
      </c>
    </row>
    <row r="890" spans="1:22" ht="18" customHeight="1">
      <c r="A890" s="11">
        <v>1650.85</v>
      </c>
      <c r="B890" s="11">
        <v>78.57951611471725</v>
      </c>
      <c r="C890" s="11">
        <v>454.5410575919011</v>
      </c>
      <c r="D890" s="11">
        <v>2.437152292152292</v>
      </c>
      <c r="E890" s="11">
        <v>8.773748251748252</v>
      </c>
      <c r="F890" s="11">
        <v>27405.99711909015</v>
      </c>
      <c r="G890" s="11">
        <v>17.37365553829378</v>
      </c>
      <c r="H890" s="11">
        <v>1356.1344</v>
      </c>
      <c r="I890" s="11">
        <v>1373.508055538294</v>
      </c>
      <c r="J890" s="11">
        <v>0.018</v>
      </c>
      <c r="K890" s="11">
        <v>0.3635297669198078</v>
      </c>
      <c r="L890" s="11">
        <v>0.5247693991099338</v>
      </c>
      <c r="M890" s="11">
        <v>0.9930758016156196</v>
      </c>
      <c r="N890" s="11">
        <v>1.006972477199742</v>
      </c>
      <c r="O890" s="3" t="s">
        <v>310</v>
      </c>
      <c r="P890" s="3" t="s">
        <v>311</v>
      </c>
      <c r="Q890" s="10">
        <v>1</v>
      </c>
      <c r="R890" s="3" t="s">
        <v>312</v>
      </c>
      <c r="S890" s="11">
        <v>0.001430934126850118</v>
      </c>
      <c r="T890" s="11">
        <v>0.003486387689836738</v>
      </c>
      <c r="U890" s="11">
        <v>1.384748967552409</v>
      </c>
      <c r="V890" s="11">
        <v>2.47373440382508</v>
      </c>
    </row>
    <row r="891" spans="1:22" ht="18" customHeight="1">
      <c r="A891" s="11">
        <v>1651.8125</v>
      </c>
      <c r="B891" s="11">
        <v>78.63439881051097</v>
      </c>
      <c r="C891" s="11">
        <v>454.5934820478333</v>
      </c>
      <c r="D891" s="11">
        <v>2.438573232323233</v>
      </c>
      <c r="E891" s="11">
        <v>8.778863636363637</v>
      </c>
      <c r="F891" s="11">
        <v>27409.15798754031</v>
      </c>
      <c r="G891" s="11">
        <v>17.39392027250488</v>
      </c>
      <c r="H891" s="11">
        <v>1356.1344</v>
      </c>
      <c r="I891" s="11">
        <v>1373.528320272505</v>
      </c>
      <c r="J891" s="11">
        <v>0.018</v>
      </c>
      <c r="K891" s="11">
        <v>0.3635714522180254</v>
      </c>
      <c r="L891" s="11">
        <v>0.5247691301356967</v>
      </c>
      <c r="M891" s="11">
        <v>0.9931956079677963</v>
      </c>
      <c r="N891" s="11">
        <v>1.006851008983141</v>
      </c>
      <c r="O891" s="3" t="s">
        <v>310</v>
      </c>
      <c r="P891" s="3" t="s">
        <v>311</v>
      </c>
      <c r="Q891" s="10">
        <v>1</v>
      </c>
      <c r="R891" s="3" t="s">
        <v>312</v>
      </c>
      <c r="S891" s="11">
        <v>0.001430761344350036</v>
      </c>
      <c r="T891" s="11">
        <v>0.003487999741726955</v>
      </c>
      <c r="U891" s="11">
        <v>1.386179728896759</v>
      </c>
      <c r="V891" s="11">
        <v>2.477222403566807</v>
      </c>
    </row>
    <row r="892" spans="1:22" ht="18" customHeight="1">
      <c r="A892" s="11">
        <v>1652.775</v>
      </c>
      <c r="B892" s="11">
        <v>78.68927512754259</v>
      </c>
      <c r="C892" s="11">
        <v>454.6458085897912</v>
      </c>
      <c r="D892" s="11">
        <v>2.439994172494173</v>
      </c>
      <c r="E892" s="11">
        <v>8.783979020979022</v>
      </c>
      <c r="F892" s="11">
        <v>27412.31295238716</v>
      </c>
      <c r="G892" s="11">
        <v>17.41419681828116</v>
      </c>
      <c r="H892" s="11">
        <v>1356.1344</v>
      </c>
      <c r="I892" s="11">
        <v>1373.548596818281</v>
      </c>
      <c r="J892" s="11">
        <v>0.018</v>
      </c>
      <c r="K892" s="11">
        <v>0.3636130590008186</v>
      </c>
      <c r="L892" s="11">
        <v>0.5247688610046842</v>
      </c>
      <c r="M892" s="11">
        <v>0.9933151886613596</v>
      </c>
      <c r="N892" s="11">
        <v>1.00672979877379</v>
      </c>
      <c r="O892" s="3" t="s">
        <v>310</v>
      </c>
      <c r="P892" s="3" t="s">
        <v>311</v>
      </c>
      <c r="Q892" s="10">
        <v>1</v>
      </c>
      <c r="R892" s="3" t="s">
        <v>312</v>
      </c>
      <c r="S892" s="11">
        <v>0.001430588928588008</v>
      </c>
      <c r="T892" s="11">
        <v>0.003489612197168052</v>
      </c>
      <c r="U892" s="11">
        <v>1.387610317825347</v>
      </c>
      <c r="V892" s="11">
        <v>2.480712015763975</v>
      </c>
    </row>
    <row r="893" spans="1:22" ht="18" customHeight="1">
      <c r="A893" s="11">
        <v>1653.7375</v>
      </c>
      <c r="B893" s="11">
        <v>78.74414503620497</v>
      </c>
      <c r="C893" s="11">
        <v>454.6980372177744</v>
      </c>
      <c r="D893" s="11">
        <v>2.441415112665113</v>
      </c>
      <c r="E893" s="11">
        <v>8.789094405594406</v>
      </c>
      <c r="F893" s="11">
        <v>27415.46201363066</v>
      </c>
      <c r="G893" s="11">
        <v>17.4344851756226</v>
      </c>
      <c r="H893" s="11">
        <v>1356.1344</v>
      </c>
      <c r="I893" s="11">
        <v>1373.568885175622</v>
      </c>
      <c r="J893" s="11">
        <v>0.018</v>
      </c>
      <c r="K893" s="11">
        <v>0.3636545872681872</v>
      </c>
      <c r="L893" s="11">
        <v>0.5247685917168967</v>
      </c>
      <c r="M893" s="11">
        <v>0.9934345436963088</v>
      </c>
      <c r="N893" s="11">
        <v>1.006608846395922</v>
      </c>
      <c r="O893" s="3" t="s">
        <v>310</v>
      </c>
      <c r="P893" s="3" t="s">
        <v>311</v>
      </c>
      <c r="Q893" s="10">
        <v>1</v>
      </c>
      <c r="R893" s="3" t="s">
        <v>312</v>
      </c>
      <c r="S893" s="11">
        <v>0.001430416879313968</v>
      </c>
      <c r="T893" s="11">
        <v>0.003491225057113029</v>
      </c>
      <c r="U893" s="11">
        <v>1.389040734704661</v>
      </c>
      <c r="V893" s="11">
        <v>2.484203240821088</v>
      </c>
    </row>
    <row r="894" spans="1:22" ht="18" customHeight="1">
      <c r="A894" s="11">
        <v>1654.7</v>
      </c>
      <c r="B894" s="11">
        <v>78.79900850689111</v>
      </c>
      <c r="C894" s="11">
        <v>454.7501679317834</v>
      </c>
      <c r="D894" s="11">
        <v>2.442836052836053</v>
      </c>
      <c r="E894" s="11">
        <v>8.79420979020979</v>
      </c>
      <c r="F894" s="11">
        <v>27418.60517127084</v>
      </c>
      <c r="G894" s="11">
        <v>17.45478534452921</v>
      </c>
      <c r="H894" s="11">
        <v>1356.1344</v>
      </c>
      <c r="I894" s="11">
        <v>1373.589185344529</v>
      </c>
      <c r="J894" s="11">
        <v>0.018</v>
      </c>
      <c r="K894" s="11">
        <v>0.3636960370201313</v>
      </c>
      <c r="L894" s="11">
        <v>0.5247683222723342</v>
      </c>
      <c r="M894" s="11">
        <v>0.9935536730726449</v>
      </c>
      <c r="N894" s="11">
        <v>1.006488151674201</v>
      </c>
      <c r="O894" s="3" t="s">
        <v>310</v>
      </c>
      <c r="P894" s="3" t="s">
        <v>311</v>
      </c>
      <c r="Q894" s="10">
        <v>1</v>
      </c>
      <c r="R894" s="3" t="s">
        <v>312</v>
      </c>
      <c r="S894" s="11">
        <v>0.001430245196278023</v>
      </c>
      <c r="T894" s="11">
        <v>0.003492838322513887</v>
      </c>
      <c r="U894" s="11">
        <v>1.390470979900939</v>
      </c>
      <c r="V894" s="11">
        <v>2.487696079143602</v>
      </c>
    </row>
    <row r="895" spans="1:22" ht="18" customHeight="1">
      <c r="A895" s="11">
        <v>1655.6625</v>
      </c>
      <c r="B895" s="11">
        <v>78.85386550999392</v>
      </c>
      <c r="C895" s="11">
        <v>454.8022007318177</v>
      </c>
      <c r="D895" s="11">
        <v>2.444256993006993</v>
      </c>
      <c r="E895" s="11">
        <v>8.799325174825176</v>
      </c>
      <c r="F895" s="11">
        <v>27421.74242530768</v>
      </c>
      <c r="G895" s="11">
        <v>17.475097325001</v>
      </c>
      <c r="H895" s="11">
        <v>1356.1344</v>
      </c>
      <c r="I895" s="11">
        <v>1373.609497325001</v>
      </c>
      <c r="J895" s="11">
        <v>0.018</v>
      </c>
      <c r="K895" s="11">
        <v>0.3637374082566508</v>
      </c>
      <c r="L895" s="11">
        <v>0.5247680526709964</v>
      </c>
      <c r="M895" s="11">
        <v>0.9936725767903669</v>
      </c>
      <c r="N895" s="11">
        <v>1.006367714433734</v>
      </c>
      <c r="O895" s="3" t="s">
        <v>310</v>
      </c>
      <c r="P895" s="3" t="s">
        <v>311</v>
      </c>
      <c r="Q895" s="10">
        <v>1</v>
      </c>
      <c r="R895" s="3" t="s">
        <v>312</v>
      </c>
      <c r="S895" s="11">
        <v>0.001430073879233132</v>
      </c>
      <c r="T895" s="11">
        <v>0.003494451994328179</v>
      </c>
      <c r="U895" s="11">
        <v>1.391901053780172</v>
      </c>
      <c r="V895" s="11">
        <v>2.49119053113793</v>
      </c>
    </row>
    <row r="896" spans="1:22" ht="18" customHeight="1">
      <c r="A896" s="11">
        <v>1656.625</v>
      </c>
      <c r="B896" s="11">
        <v>78.90871601590636</v>
      </c>
      <c r="C896" s="11">
        <v>454.8541356178777</v>
      </c>
      <c r="D896" s="11">
        <v>2.445677933177933</v>
      </c>
      <c r="E896" s="11">
        <v>8.804440559440559</v>
      </c>
      <c r="F896" s="11">
        <v>27424.87377574119</v>
      </c>
      <c r="G896" s="11">
        <v>17.49542111703795</v>
      </c>
      <c r="H896" s="11">
        <v>1356.1344</v>
      </c>
      <c r="I896" s="11">
        <v>1373.629821117038</v>
      </c>
      <c r="J896" s="11">
        <v>0.018</v>
      </c>
      <c r="K896" s="11">
        <v>0.3637787009777458</v>
      </c>
      <c r="L896" s="11">
        <v>0.5247677829128833</v>
      </c>
      <c r="M896" s="11">
        <v>0.9937912548494755</v>
      </c>
      <c r="N896" s="11">
        <v>1.006247534500055</v>
      </c>
      <c r="O896" s="3" t="s">
        <v>310</v>
      </c>
      <c r="P896" s="3" t="s">
        <v>311</v>
      </c>
      <c r="Q896" s="10">
        <v>1</v>
      </c>
      <c r="R896" s="3" t="s">
        <v>312</v>
      </c>
      <c r="S896" s="11">
        <v>0.001429902927927956</v>
      </c>
      <c r="T896" s="11">
        <v>0.003496066073501546</v>
      </c>
      <c r="U896" s="11">
        <v>1.3933309567081</v>
      </c>
      <c r="V896" s="11">
        <v>2.494686597211431</v>
      </c>
    </row>
    <row r="897" spans="1:22" ht="18" customHeight="1">
      <c r="A897" s="11">
        <v>1657.5875</v>
      </c>
      <c r="B897" s="11">
        <v>78.96355999502137</v>
      </c>
      <c r="C897" s="11">
        <v>454.905972589963</v>
      </c>
      <c r="D897" s="11">
        <v>2.447098873348874</v>
      </c>
      <c r="E897" s="11">
        <v>8.809555944055946</v>
      </c>
      <c r="F897" s="11">
        <v>27427.99922257136</v>
      </c>
      <c r="G897" s="11">
        <v>17.51575672064008</v>
      </c>
      <c r="H897" s="11">
        <v>1356.1344</v>
      </c>
      <c r="I897" s="11">
        <v>1373.65015672064</v>
      </c>
      <c r="J897" s="11">
        <v>0.018</v>
      </c>
      <c r="K897" s="11">
        <v>0.3638199151834162</v>
      </c>
      <c r="L897" s="11">
        <v>0.5247675129979952</v>
      </c>
      <c r="M897" s="11">
        <v>0.9939097072499703</v>
      </c>
      <c r="N897" s="11">
        <v>1.006127611699136</v>
      </c>
      <c r="O897" s="3" t="s">
        <v>310</v>
      </c>
      <c r="P897" s="3" t="s">
        <v>311</v>
      </c>
      <c r="Q897" s="10">
        <v>1</v>
      </c>
      <c r="R897" s="3" t="s">
        <v>312</v>
      </c>
      <c r="S897" s="11">
        <v>0.001429732342118479</v>
      </c>
      <c r="T897" s="11">
        <v>0.00349768056099611</v>
      </c>
      <c r="U897" s="11">
        <v>1.394760689050219</v>
      </c>
      <c r="V897" s="11">
        <v>2.498184277772427</v>
      </c>
    </row>
    <row r="898" spans="1:22" ht="18" customHeight="1">
      <c r="A898" s="11">
        <v>1658.55</v>
      </c>
      <c r="B898" s="11">
        <v>79.01839741773183</v>
      </c>
      <c r="C898" s="11">
        <v>454.9577116480739</v>
      </c>
      <c r="D898" s="11">
        <v>2.448519813519813</v>
      </c>
      <c r="E898" s="11">
        <v>8.814671328671329</v>
      </c>
      <c r="F898" s="11">
        <v>27431.1187657982</v>
      </c>
      <c r="G898" s="11">
        <v>17.53610413580737</v>
      </c>
      <c r="H898" s="11">
        <v>1356.1344</v>
      </c>
      <c r="I898" s="11">
        <v>1373.670504135807</v>
      </c>
      <c r="J898" s="11">
        <v>0.018</v>
      </c>
      <c r="K898" s="11">
        <v>0.363861050873662</v>
      </c>
      <c r="L898" s="11">
        <v>0.5247672429263319</v>
      </c>
      <c r="M898" s="11">
        <v>0.9940279339918514</v>
      </c>
      <c r="N898" s="11">
        <v>1.006007945857382</v>
      </c>
      <c r="O898" s="3" t="s">
        <v>310</v>
      </c>
      <c r="P898" s="3" t="s">
        <v>311</v>
      </c>
      <c r="Q898" s="10">
        <v>1</v>
      </c>
      <c r="R898" s="3" t="s">
        <v>312</v>
      </c>
      <c r="S898" s="11">
        <v>0.001429562121554148</v>
      </c>
      <c r="T898" s="11">
        <v>0.003499295457756609</v>
      </c>
      <c r="U898" s="11">
        <v>1.396190251171773</v>
      </c>
      <c r="V898" s="11">
        <v>2.501683573230184</v>
      </c>
    </row>
    <row r="899" spans="1:22" ht="18" customHeight="1">
      <c r="A899" s="11">
        <v>1659.5125</v>
      </c>
      <c r="B899" s="11">
        <v>79.07322825443082</v>
      </c>
      <c r="C899" s="11">
        <v>455.0093527922105</v>
      </c>
      <c r="D899" s="11">
        <v>2.449940753690754</v>
      </c>
      <c r="E899" s="11">
        <v>8.819786713286716</v>
      </c>
      <c r="F899" s="11">
        <v>27434.23240542172</v>
      </c>
      <c r="G899" s="11">
        <v>17.55646336253985</v>
      </c>
      <c r="H899" s="11">
        <v>1356.1344</v>
      </c>
      <c r="I899" s="11">
        <v>1373.69086336254</v>
      </c>
      <c r="J899" s="11">
        <v>0.018</v>
      </c>
      <c r="K899" s="11">
        <v>0.3639021080484834</v>
      </c>
      <c r="L899" s="11">
        <v>0.5247669726978935</v>
      </c>
      <c r="M899" s="11">
        <v>0.9941459350751195</v>
      </c>
      <c r="N899" s="11">
        <v>1.00588853680163</v>
      </c>
      <c r="O899" s="3" t="s">
        <v>310</v>
      </c>
      <c r="P899" s="3" t="s">
        <v>311</v>
      </c>
      <c r="Q899" s="10">
        <v>1</v>
      </c>
      <c r="R899" s="3" t="s">
        <v>312</v>
      </c>
      <c r="S899" s="11">
        <v>0.001429392265992177</v>
      </c>
      <c r="T899" s="11">
        <v>0.003500910764745379</v>
      </c>
      <c r="U899" s="11">
        <v>1.397619643437765</v>
      </c>
      <c r="V899" s="11">
        <v>2.505184483994929</v>
      </c>
    </row>
    <row r="900" spans="1:22" ht="18" customHeight="1">
      <c r="A900" s="11">
        <v>1660.475</v>
      </c>
      <c r="B900" s="11">
        <v>79.12805247551113</v>
      </c>
      <c r="C900" s="11">
        <v>455.0608960223725</v>
      </c>
      <c r="D900" s="11">
        <v>2.451361693861694</v>
      </c>
      <c r="E900" s="11">
        <v>8.824902097902099</v>
      </c>
      <c r="F900" s="11">
        <v>27437.3401414419</v>
      </c>
      <c r="G900" s="11">
        <v>17.57683440083748</v>
      </c>
      <c r="H900" s="11">
        <v>1356.1344</v>
      </c>
      <c r="I900" s="11">
        <v>1373.711234400837</v>
      </c>
      <c r="J900" s="11">
        <v>0.018</v>
      </c>
      <c r="K900" s="11">
        <v>0.3639430867078802</v>
      </c>
      <c r="L900" s="11">
        <v>0.52476670231268</v>
      </c>
      <c r="M900" s="11">
        <v>0.9942637104997735</v>
      </c>
      <c r="N900" s="11">
        <v>1.005769384359149</v>
      </c>
      <c r="O900" s="3" t="s">
        <v>310</v>
      </c>
      <c r="P900" s="3" t="s">
        <v>311</v>
      </c>
      <c r="Q900" s="10">
        <v>1</v>
      </c>
      <c r="R900" s="3" t="s">
        <v>312</v>
      </c>
      <c r="S900" s="11">
        <v>0.001429222775183243</v>
      </c>
      <c r="T900" s="11">
        <v>0.003502526482907357</v>
      </c>
      <c r="U900" s="11">
        <v>1.399048866212948</v>
      </c>
      <c r="V900" s="11">
        <v>2.508687010477836</v>
      </c>
    </row>
    <row r="901" spans="1:22" ht="18" customHeight="1">
      <c r="A901" s="11">
        <v>1661.4375</v>
      </c>
      <c r="B901" s="11">
        <v>79.18287005136577</v>
      </c>
      <c r="C901" s="11">
        <v>455.1123413385599</v>
      </c>
      <c r="D901" s="11">
        <v>2.452782634032634</v>
      </c>
      <c r="E901" s="11">
        <v>8.830017482517484</v>
      </c>
      <c r="F901" s="11">
        <v>27440.44197385874</v>
      </c>
      <c r="G901" s="11">
        <v>17.5972172507003</v>
      </c>
      <c r="H901" s="11">
        <v>1356.1344</v>
      </c>
      <c r="I901" s="11">
        <v>1373.7316172507</v>
      </c>
      <c r="J901" s="11">
        <v>0.018</v>
      </c>
      <c r="K901" s="11">
        <v>0.3639839868518523</v>
      </c>
      <c r="L901" s="11">
        <v>0.5247664317706913</v>
      </c>
      <c r="M901" s="11">
        <v>0.9943812602658137</v>
      </c>
      <c r="N901" s="11">
        <v>1.005650488357639</v>
      </c>
      <c r="O901" s="3" t="s">
        <v>310</v>
      </c>
      <c r="P901" s="3" t="s">
        <v>311</v>
      </c>
      <c r="Q901" s="10">
        <v>1</v>
      </c>
      <c r="R901" s="3" t="s">
        <v>312</v>
      </c>
      <c r="S901" s="11">
        <v>0.001429053648885789</v>
      </c>
      <c r="T901" s="11">
        <v>0.0035041426132051</v>
      </c>
      <c r="U901" s="11">
        <v>1.400477919861834</v>
      </c>
      <c r="V901" s="11">
        <v>2.512191153091042</v>
      </c>
    </row>
    <row r="902" spans="1:22" ht="18" customHeight="1">
      <c r="A902" s="11">
        <v>1662.4</v>
      </c>
      <c r="B902" s="11">
        <v>79.23768095238763</v>
      </c>
      <c r="C902" s="11">
        <v>455.163688740773</v>
      </c>
      <c r="D902" s="11">
        <v>2.454203574203574</v>
      </c>
      <c r="E902" s="11">
        <v>8.835132867132867</v>
      </c>
      <c r="F902" s="11">
        <v>27443.53790267225</v>
      </c>
      <c r="G902" s="11">
        <v>17.61761191212828</v>
      </c>
      <c r="H902" s="11">
        <v>1356.1344</v>
      </c>
      <c r="I902" s="11">
        <v>1373.752011912128</v>
      </c>
      <c r="J902" s="11">
        <v>0.018</v>
      </c>
      <c r="K902" s="11">
        <v>0.3640248084804</v>
      </c>
      <c r="L902" s="11">
        <v>0.5247661610719274</v>
      </c>
      <c r="M902" s="11">
        <v>0.9944985843732403</v>
      </c>
      <c r="N902" s="11">
        <v>1.005531848625231</v>
      </c>
      <c r="O902" s="3" t="s">
        <v>310</v>
      </c>
      <c r="P902" s="3" t="s">
        <v>311</v>
      </c>
      <c r="Q902" s="10">
        <v>1</v>
      </c>
      <c r="R902" s="3" t="s">
        <v>312</v>
      </c>
      <c r="S902" s="11">
        <v>0.001428884886851717</v>
      </c>
      <c r="T902" s="11">
        <v>0.003505759156583755</v>
      </c>
      <c r="U902" s="11">
        <v>1.401906804748686</v>
      </c>
      <c r="V902" s="11">
        <v>2.515696912247626</v>
      </c>
    </row>
    <row r="903" spans="1:22" ht="18" customHeight="1">
      <c r="A903" s="11">
        <v>1663.3625</v>
      </c>
      <c r="B903" s="11">
        <v>79.29248514896977</v>
      </c>
      <c r="C903" s="11">
        <v>455.2149382290116</v>
      </c>
      <c r="D903" s="11">
        <v>2.455624514374515</v>
      </c>
      <c r="E903" s="11">
        <v>8.840248251748253</v>
      </c>
      <c r="F903" s="11">
        <v>27446.62792788244</v>
      </c>
      <c r="G903" s="11">
        <v>17.63801838512144</v>
      </c>
      <c r="H903" s="11">
        <v>1356.1344</v>
      </c>
      <c r="I903" s="11">
        <v>1373.772418385121</v>
      </c>
      <c r="J903" s="11">
        <v>0.018</v>
      </c>
      <c r="K903" s="11">
        <v>0.3640655515935232</v>
      </c>
      <c r="L903" s="11">
        <v>0.5247658902163884</v>
      </c>
      <c r="M903" s="11">
        <v>0.9946156828220537</v>
      </c>
      <c r="N903" s="11">
        <v>1.005413464990487</v>
      </c>
      <c r="O903" s="3" t="s">
        <v>310</v>
      </c>
      <c r="P903" s="3" t="s">
        <v>311</v>
      </c>
      <c r="Q903" s="10">
        <v>1</v>
      </c>
      <c r="R903" s="3" t="s">
        <v>312</v>
      </c>
      <c r="S903" s="11">
        <v>0.001428716488840691</v>
      </c>
      <c r="T903" s="11">
        <v>0.003507376114006104</v>
      </c>
      <c r="U903" s="11">
        <v>1.403335521237526</v>
      </c>
      <c r="V903" s="11">
        <v>2.519204288361632</v>
      </c>
    </row>
    <row r="904" spans="1:22" ht="18" customHeight="1">
      <c r="A904" s="11">
        <v>1664.325</v>
      </c>
      <c r="B904" s="11">
        <v>79.34728261150497</v>
      </c>
      <c r="C904" s="11">
        <v>455.2660898032755</v>
      </c>
      <c r="D904" s="11">
        <v>2.457045454545455</v>
      </c>
      <c r="E904" s="11">
        <v>8.845363636363636</v>
      </c>
      <c r="F904" s="11">
        <v>27449.71204948927</v>
      </c>
      <c r="G904" s="11">
        <v>17.65843666967975</v>
      </c>
      <c r="H904" s="11">
        <v>1356.1344</v>
      </c>
      <c r="I904" s="11">
        <v>1373.79283666968</v>
      </c>
      <c r="J904" s="11">
        <v>0.018</v>
      </c>
      <c r="K904" s="11">
        <v>0.3641062161912216</v>
      </c>
      <c r="L904" s="11">
        <v>0.5247656192040743</v>
      </c>
      <c r="M904" s="11">
        <v>0.9947325556122526</v>
      </c>
      <c r="N904" s="11">
        <v>1.005295337282397</v>
      </c>
      <c r="O904" s="3" t="s">
        <v>310</v>
      </c>
      <c r="P904" s="3" t="s">
        <v>311</v>
      </c>
      <c r="Q904" s="10">
        <v>1</v>
      </c>
      <c r="R904" s="3" t="s">
        <v>312</v>
      </c>
      <c r="S904" s="11">
        <v>0.00142854845460584</v>
      </c>
      <c r="T904" s="11">
        <v>0.003508993486417514</v>
      </c>
      <c r="U904" s="11">
        <v>1.404764069692132</v>
      </c>
      <c r="V904" s="11">
        <v>2.522713281848049</v>
      </c>
    </row>
    <row r="905" spans="1:22" ht="18" customHeight="1">
      <c r="A905" s="11">
        <v>1665.2875</v>
      </c>
      <c r="B905" s="11">
        <v>79.40207331038629</v>
      </c>
      <c r="C905" s="11">
        <v>455.3171434635652</v>
      </c>
      <c r="D905" s="11">
        <v>2.458466394716395</v>
      </c>
      <c r="E905" s="11">
        <v>8.850479020979023</v>
      </c>
      <c r="F905" s="11">
        <v>27452.79026749279</v>
      </c>
      <c r="G905" s="11">
        <v>17.67886676580325</v>
      </c>
      <c r="H905" s="11">
        <v>1356.1344</v>
      </c>
      <c r="I905" s="11">
        <v>1373.813266765803</v>
      </c>
      <c r="J905" s="11">
        <v>0.018</v>
      </c>
      <c r="K905" s="11">
        <v>0.3641468022734958</v>
      </c>
      <c r="L905" s="11">
        <v>0.524765348034985</v>
      </c>
      <c r="M905" s="11">
        <v>0.9948492027438388</v>
      </c>
      <c r="N905" s="11">
        <v>1.005177465330379</v>
      </c>
      <c r="O905" s="3" t="s">
        <v>310</v>
      </c>
      <c r="P905" s="3" t="s">
        <v>311</v>
      </c>
      <c r="Q905" s="10">
        <v>1</v>
      </c>
      <c r="R905" s="3" t="s">
        <v>312</v>
      </c>
      <c r="S905" s="11">
        <v>0.001428380783908045</v>
      </c>
      <c r="T905" s="11">
        <v>0.003510611274781002</v>
      </c>
      <c r="U905" s="11">
        <v>1.40619245047604</v>
      </c>
      <c r="V905" s="11">
        <v>2.52622389312283</v>
      </c>
    </row>
    <row r="906" spans="1:22" ht="18" customHeight="1">
      <c r="A906" s="11">
        <v>1666.25</v>
      </c>
      <c r="B906" s="11">
        <v>79.45685721600661</v>
      </c>
      <c r="C906" s="11">
        <v>455.3680992098804</v>
      </c>
      <c r="D906" s="11">
        <v>2.459887334887335</v>
      </c>
      <c r="E906" s="11">
        <v>8.855594405594406</v>
      </c>
      <c r="F906" s="11">
        <v>27455.86258189298</v>
      </c>
      <c r="G906" s="11">
        <v>17.69930867349191</v>
      </c>
      <c r="H906" s="11">
        <v>1356.1344</v>
      </c>
      <c r="I906" s="11">
        <v>1373.833708673492</v>
      </c>
      <c r="J906" s="11">
        <v>0.018</v>
      </c>
      <c r="K906" s="11">
        <v>0.3641873098403453</v>
      </c>
      <c r="L906" s="11">
        <v>0.5247650767091204</v>
      </c>
      <c r="M906" s="11">
        <v>0.9949656242168112</v>
      </c>
      <c r="N906" s="11">
        <v>1.005059848964281</v>
      </c>
      <c r="O906" s="3" t="s">
        <v>310</v>
      </c>
      <c r="P906" s="3" t="s">
        <v>311</v>
      </c>
      <c r="Q906" s="10">
        <v>1</v>
      </c>
      <c r="R906" s="3" t="s">
        <v>312</v>
      </c>
      <c r="S906" s="11">
        <v>0.001428213476501653</v>
      </c>
      <c r="T906" s="11">
        <v>0.00351222948004216</v>
      </c>
      <c r="U906" s="11">
        <v>1.407620663952542</v>
      </c>
      <c r="V906" s="11">
        <v>2.529736122602873</v>
      </c>
    </row>
    <row r="907" spans="1:22" ht="18" customHeight="1">
      <c r="A907" s="11">
        <v>1667.2125</v>
      </c>
      <c r="B907" s="11">
        <v>79.51163429875888</v>
      </c>
      <c r="C907" s="11">
        <v>455.4189570422209</v>
      </c>
      <c r="D907" s="11">
        <v>2.461308275058275</v>
      </c>
      <c r="E907" s="11">
        <v>8.860709790209791</v>
      </c>
      <c r="F907" s="11">
        <v>27458.92899268982</v>
      </c>
      <c r="G907" s="11">
        <v>17.71976239274575</v>
      </c>
      <c r="H907" s="11">
        <v>1356.1344</v>
      </c>
      <c r="I907" s="11">
        <v>1373.854162392746</v>
      </c>
      <c r="J907" s="11">
        <v>0.018</v>
      </c>
      <c r="K907" s="11">
        <v>0.3642277388917701</v>
      </c>
      <c r="L907" s="11">
        <v>0.5247648052264809</v>
      </c>
      <c r="M907" s="11">
        <v>0.9950818200311695</v>
      </c>
      <c r="N907" s="11">
        <v>1.004942488014379</v>
      </c>
      <c r="O907" s="3" t="s">
        <v>310</v>
      </c>
      <c r="P907" s="3" t="s">
        <v>311</v>
      </c>
      <c r="Q907" s="10">
        <v>1</v>
      </c>
      <c r="R907" s="3" t="s">
        <v>312</v>
      </c>
      <c r="S907" s="11">
        <v>0.001428046532148317</v>
      </c>
      <c r="T907" s="11">
        <v>0.003513848103163155</v>
      </c>
      <c r="U907" s="11">
        <v>1.40904871048469</v>
      </c>
      <c r="V907" s="11">
        <v>2.533249970706036</v>
      </c>
    </row>
    <row r="908" spans="1:22" ht="18" customHeight="1">
      <c r="A908" s="11">
        <v>1668.175</v>
      </c>
      <c r="B908" s="11">
        <v>79.56640452903603</v>
      </c>
      <c r="C908" s="11">
        <v>455.469716960587</v>
      </c>
      <c r="D908" s="11">
        <v>2.462729215229215</v>
      </c>
      <c r="E908" s="11">
        <v>8.865825174825176</v>
      </c>
      <c r="F908" s="11">
        <v>27461.98949988333</v>
      </c>
      <c r="G908" s="11">
        <v>17.74022792356476</v>
      </c>
      <c r="H908" s="11">
        <v>1356.1344</v>
      </c>
      <c r="I908" s="11">
        <v>1373.874627923565</v>
      </c>
      <c r="J908" s="11">
        <v>0.018</v>
      </c>
      <c r="K908" s="11">
        <v>0.3642680894277704</v>
      </c>
      <c r="L908" s="11">
        <v>0.5247645335870662</v>
      </c>
      <c r="M908" s="11">
        <v>0.9951977901869142</v>
      </c>
      <c r="N908" s="11">
        <v>1.004825382311373</v>
      </c>
      <c r="O908" s="3" t="s">
        <v>310</v>
      </c>
      <c r="P908" s="3" t="s">
        <v>311</v>
      </c>
      <c r="Q908" s="10">
        <v>1</v>
      </c>
      <c r="R908" s="3" t="s">
        <v>312</v>
      </c>
      <c r="S908" s="11">
        <v>0.001427879950605386</v>
      </c>
      <c r="T908" s="11">
        <v>0.003515467145094204</v>
      </c>
      <c r="U908" s="11">
        <v>1.410476590435296</v>
      </c>
      <c r="V908" s="11">
        <v>2.53676543785113</v>
      </c>
    </row>
    <row r="909" spans="1:22" ht="18" customHeight="1">
      <c r="A909" s="11">
        <v>1669.1375</v>
      </c>
      <c r="B909" s="11">
        <v>79.62116787723104</v>
      </c>
      <c r="C909" s="11">
        <v>455.5203789649788</v>
      </c>
      <c r="D909" s="11">
        <v>2.464150155400155</v>
      </c>
      <c r="E909" s="11">
        <v>8.870940559440561</v>
      </c>
      <c r="F909" s="11">
        <v>27465.04410347352</v>
      </c>
      <c r="G909" s="11">
        <v>17.76070526594894</v>
      </c>
      <c r="H909" s="11">
        <v>1356.1344</v>
      </c>
      <c r="I909" s="11">
        <v>1373.895105265949</v>
      </c>
      <c r="J909" s="11">
        <v>0.018</v>
      </c>
      <c r="K909" s="11">
        <v>0.3643083614483463</v>
      </c>
      <c r="L909" s="11">
        <v>0.5247642617908762</v>
      </c>
      <c r="M909" s="11">
        <v>0.9953135346840456</v>
      </c>
      <c r="N909" s="11">
        <v>1.004708531686392</v>
      </c>
      <c r="O909" s="3" t="s">
        <v>310</v>
      </c>
      <c r="P909" s="3" t="s">
        <v>311</v>
      </c>
      <c r="Q909" s="10">
        <v>1</v>
      </c>
      <c r="R909" s="3" t="s">
        <v>312</v>
      </c>
      <c r="S909" s="11">
        <v>0.001427713731633045</v>
      </c>
      <c r="T909" s="11">
        <v>0.003517086606791136</v>
      </c>
      <c r="U909" s="11">
        <v>1.411904304166929</v>
      </c>
      <c r="V909" s="11">
        <v>2.540282524457921</v>
      </c>
    </row>
    <row r="910" spans="1:22" ht="18" customHeight="1">
      <c r="A910" s="11">
        <v>1670.1</v>
      </c>
      <c r="B910" s="11">
        <v>79.67592431373686</v>
      </c>
      <c r="C910" s="11">
        <v>455.570943055396</v>
      </c>
      <c r="D910" s="11">
        <v>2.465571095571096</v>
      </c>
      <c r="E910" s="11">
        <v>8.876055944055945</v>
      </c>
      <c r="F910" s="11">
        <v>27468.09280346037</v>
      </c>
      <c r="G910" s="11">
        <v>17.78119441989829</v>
      </c>
      <c r="H910" s="11">
        <v>1356.1344</v>
      </c>
      <c r="I910" s="11">
        <v>1373.915594419898</v>
      </c>
      <c r="J910" s="11">
        <v>0.018</v>
      </c>
      <c r="K910" s="11">
        <v>0.3643485549534977</v>
      </c>
      <c r="L910" s="11">
        <v>0.5247639898379112</v>
      </c>
      <c r="M910" s="11">
        <v>0.9954290535225634</v>
      </c>
      <c r="N910" s="11">
        <v>1.004591935970988</v>
      </c>
      <c r="O910" s="3" t="s">
        <v>310</v>
      </c>
      <c r="P910" s="3" t="s">
        <v>311</v>
      </c>
      <c r="Q910" s="10">
        <v>1</v>
      </c>
      <c r="R910" s="3" t="s">
        <v>312</v>
      </c>
      <c r="S910" s="11">
        <v>0.001427547874991638</v>
      </c>
      <c r="T910" s="11">
        <v>0.003518706489208809</v>
      </c>
      <c r="U910" s="11">
        <v>1.41333185204192</v>
      </c>
      <c r="V910" s="11">
        <v>2.54380123094713</v>
      </c>
    </row>
    <row r="911" spans="1:22" ht="18" customHeight="1">
      <c r="A911" s="11">
        <v>1671.0625</v>
      </c>
      <c r="B911" s="11">
        <v>79.73067380894635</v>
      </c>
      <c r="C911" s="11">
        <v>455.6214092318388</v>
      </c>
      <c r="D911" s="11">
        <v>2.466992035742036</v>
      </c>
      <c r="E911" s="11">
        <v>8.881171328671329</v>
      </c>
      <c r="F911" s="11">
        <v>27471.13559984389</v>
      </c>
      <c r="G911" s="11">
        <v>17.80169538541281</v>
      </c>
      <c r="H911" s="11">
        <v>1356.1344</v>
      </c>
      <c r="I911" s="11">
        <v>1373.936095385413</v>
      </c>
      <c r="J911" s="11">
        <v>0.018</v>
      </c>
      <c r="K911" s="11">
        <v>0.3643886699432244</v>
      </c>
      <c r="L911" s="11">
        <v>0.524763717728171</v>
      </c>
      <c r="M911" s="11">
        <v>0.9955443467024674</v>
      </c>
      <c r="N911" s="11">
        <v>1.00447559499714</v>
      </c>
      <c r="O911" s="3" t="s">
        <v>310</v>
      </c>
      <c r="P911" s="3" t="s">
        <v>311</v>
      </c>
      <c r="Q911" s="10">
        <v>1</v>
      </c>
      <c r="R911" s="3" t="s">
        <v>312</v>
      </c>
      <c r="S911" s="11">
        <v>0.001427382380442117</v>
      </c>
      <c r="T911" s="11">
        <v>0.003520326793302208</v>
      </c>
      <c r="U911" s="11">
        <v>1.414759234422362</v>
      </c>
      <c r="V911" s="11">
        <v>2.547321557740432</v>
      </c>
    </row>
    <row r="912" spans="1:22" ht="18" customHeight="1">
      <c r="A912" s="11">
        <v>1672.025</v>
      </c>
      <c r="B912" s="11">
        <v>79.78541633325251</v>
      </c>
      <c r="C912" s="11">
        <v>455.6717774943071</v>
      </c>
      <c r="D912" s="11">
        <v>2.468412975912976</v>
      </c>
      <c r="E912" s="11">
        <v>8.886286713286713</v>
      </c>
      <c r="F912" s="11">
        <v>27474.17249262408</v>
      </c>
      <c r="G912" s="11">
        <v>17.8222081624925</v>
      </c>
      <c r="H912" s="11">
        <v>1356.1344</v>
      </c>
      <c r="I912" s="11">
        <v>1373.956608162492</v>
      </c>
      <c r="J912" s="11">
        <v>0.018</v>
      </c>
      <c r="K912" s="11">
        <v>0.3644287064175266</v>
      </c>
      <c r="L912" s="11">
        <v>0.5247634454616557</v>
      </c>
      <c r="M912" s="11">
        <v>0.9956594142237579</v>
      </c>
      <c r="N912" s="11">
        <v>1.004359508597251</v>
      </c>
      <c r="O912" s="3" t="s">
        <v>310</v>
      </c>
      <c r="P912" s="3" t="s">
        <v>311</v>
      </c>
      <c r="Q912" s="10">
        <v>1</v>
      </c>
      <c r="R912" s="3" t="s">
        <v>312</v>
      </c>
      <c r="S912" s="11">
        <v>0.001427217247746032</v>
      </c>
      <c r="T912" s="11">
        <v>0.00352194752002645</v>
      </c>
      <c r="U912" s="11">
        <v>1.416186451670108</v>
      </c>
      <c r="V912" s="11">
        <v>2.550843505260458</v>
      </c>
    </row>
    <row r="913" spans="1:22" ht="18" customHeight="1">
      <c r="A913" s="11">
        <v>1672.9875</v>
      </c>
      <c r="B913" s="11">
        <v>79.84015185704824</v>
      </c>
      <c r="C913" s="11">
        <v>455.7220478428009</v>
      </c>
      <c r="D913" s="11">
        <v>2.469833916083916</v>
      </c>
      <c r="E913" s="11">
        <v>8.891402097902098</v>
      </c>
      <c r="F913" s="11">
        <v>27477.20348180093</v>
      </c>
      <c r="G913" s="11">
        <v>17.84273275113736</v>
      </c>
      <c r="H913" s="11">
        <v>1356.1344</v>
      </c>
      <c r="I913" s="11">
        <v>1373.977132751137</v>
      </c>
      <c r="J913" s="11">
        <v>0.018</v>
      </c>
      <c r="K913" s="11">
        <v>0.3644686643764042</v>
      </c>
      <c r="L913" s="11">
        <v>0.5247631730383652</v>
      </c>
      <c r="M913" s="11">
        <v>0.9957742560864344</v>
      </c>
      <c r="N913" s="11">
        <v>1.004243676604147</v>
      </c>
      <c r="O913" s="3" t="s">
        <v>310</v>
      </c>
      <c r="P913" s="3" t="s">
        <v>311</v>
      </c>
      <c r="Q913" s="10">
        <v>1</v>
      </c>
      <c r="R913" s="3" t="s">
        <v>312</v>
      </c>
      <c r="S913" s="11">
        <v>0.00142705247666554</v>
      </c>
      <c r="T913" s="11">
        <v>0.003523568670336781</v>
      </c>
      <c r="U913" s="11">
        <v>1.417613504146774</v>
      </c>
      <c r="V913" s="11">
        <v>2.554367073930795</v>
      </c>
    </row>
    <row r="914" spans="1:22" ht="18" customHeight="1">
      <c r="A914" s="11">
        <v>1673.95</v>
      </c>
      <c r="B914" s="11">
        <v>79.8948803507265</v>
      </c>
      <c r="C914" s="11">
        <v>455.7722202773201</v>
      </c>
      <c r="D914" s="11">
        <v>2.471254856254856</v>
      </c>
      <c r="E914" s="11">
        <v>8.896517482517483</v>
      </c>
      <c r="F914" s="11">
        <v>27480.22856737444</v>
      </c>
      <c r="G914" s="11">
        <v>17.86326915134739</v>
      </c>
      <c r="H914" s="11">
        <v>1356.1344</v>
      </c>
      <c r="I914" s="11">
        <v>1373.997669151347</v>
      </c>
      <c r="J914" s="11">
        <v>0.018</v>
      </c>
      <c r="K914" s="11">
        <v>0.3645085438198571</v>
      </c>
      <c r="L914" s="11">
        <v>0.5247629004582994</v>
      </c>
      <c r="M914" s="11">
        <v>0.9958888722904972</v>
      </c>
      <c r="N914" s="11">
        <v>1.004128098851077</v>
      </c>
      <c r="O914" s="3" t="s">
        <v>310</v>
      </c>
      <c r="P914" s="3" t="s">
        <v>311</v>
      </c>
      <c r="Q914" s="10">
        <v>1</v>
      </c>
      <c r="R914" s="3" t="s">
        <v>312</v>
      </c>
      <c r="S914" s="11">
        <v>0.001426888066963398</v>
      </c>
      <c r="T914" s="11">
        <v>0.003525190245188587</v>
      </c>
      <c r="U914" s="11">
        <v>1.419040392213737</v>
      </c>
      <c r="V914" s="11">
        <v>2.557892264175984</v>
      </c>
    </row>
    <row r="915" spans="1:22" ht="18" customHeight="1">
      <c r="A915" s="11">
        <v>1674.9125</v>
      </c>
      <c r="B915" s="11">
        <v>79.94960178468025</v>
      </c>
      <c r="C915" s="11">
        <v>455.8222947978648</v>
      </c>
      <c r="D915" s="11">
        <v>2.472675796425797</v>
      </c>
      <c r="E915" s="11">
        <v>8.901632867132868</v>
      </c>
      <c r="F915" s="11">
        <v>27483.24774934463</v>
      </c>
      <c r="G915" s="11">
        <v>17.8838173631226</v>
      </c>
      <c r="H915" s="11">
        <v>1356.1344</v>
      </c>
      <c r="I915" s="11">
        <v>1374.018217363122</v>
      </c>
      <c r="J915" s="11">
        <v>0.018</v>
      </c>
      <c r="K915" s="11">
        <v>0.3645483447478857</v>
      </c>
      <c r="L915" s="11">
        <v>0.5247626277214587</v>
      </c>
      <c r="M915" s="11">
        <v>0.9960032628359468</v>
      </c>
      <c r="N915" s="11">
        <v>1.004012775171713</v>
      </c>
      <c r="O915" s="3" t="s">
        <v>310</v>
      </c>
      <c r="P915" s="3" t="s">
        <v>311</v>
      </c>
      <c r="Q915" s="10">
        <v>1</v>
      </c>
      <c r="R915" s="3" t="s">
        <v>312</v>
      </c>
      <c r="S915" s="11">
        <v>0.001426724018402961</v>
      </c>
      <c r="T915" s="11">
        <v>0.003526812245537384</v>
      </c>
      <c r="U915" s="11">
        <v>1.42046711623214</v>
      </c>
      <c r="V915" s="11">
        <v>2.561419076421521</v>
      </c>
    </row>
    <row r="916" spans="1:22" ht="18" customHeight="1">
      <c r="A916" s="11">
        <v>1675.875</v>
      </c>
      <c r="B916" s="11">
        <v>80.00431612930242</v>
      </c>
      <c r="C916" s="11">
        <v>455.8722714044352</v>
      </c>
      <c r="D916" s="11">
        <v>2.474096736596737</v>
      </c>
      <c r="E916" s="11">
        <v>8.906748251748253</v>
      </c>
      <c r="F916" s="11">
        <v>27486.26102771149</v>
      </c>
      <c r="G916" s="11">
        <v>17.90437738646297</v>
      </c>
      <c r="H916" s="11">
        <v>1356.1344</v>
      </c>
      <c r="I916" s="11">
        <v>1374.038777386463</v>
      </c>
      <c r="J916" s="11">
        <v>0.018</v>
      </c>
      <c r="K916" s="11">
        <v>0.3645880671604897</v>
      </c>
      <c r="L916" s="11">
        <v>0.5247623548278427</v>
      </c>
      <c r="M916" s="11">
        <v>0.9961174277227828</v>
      </c>
      <c r="N916" s="11">
        <v>1.003897705400149</v>
      </c>
      <c r="O916" s="3" t="s">
        <v>310</v>
      </c>
      <c r="P916" s="3" t="s">
        <v>311</v>
      </c>
      <c r="Q916" s="10">
        <v>1</v>
      </c>
      <c r="R916" s="3" t="s">
        <v>312</v>
      </c>
      <c r="S916" s="11">
        <v>0.001426560330748188</v>
      </c>
      <c r="T916" s="11">
        <v>0.00352843467233883</v>
      </c>
      <c r="U916" s="11">
        <v>1.421893676562888</v>
      </c>
      <c r="V916" s="11">
        <v>2.56494751109386</v>
      </c>
    </row>
    <row r="917" spans="1:22" ht="18" customHeight="1">
      <c r="A917" s="11">
        <v>1676.8375</v>
      </c>
      <c r="B917" s="11">
        <v>80.05902335498592</v>
      </c>
      <c r="C917" s="11">
        <v>455.9221500970311</v>
      </c>
      <c r="D917" s="11">
        <v>2.475517676767677</v>
      </c>
      <c r="E917" s="11">
        <v>8.911863636363638</v>
      </c>
      <c r="F917" s="11">
        <v>27489.26840247501</v>
      </c>
      <c r="G917" s="11">
        <v>17.92494922136852</v>
      </c>
      <c r="H917" s="11">
        <v>1356.1344</v>
      </c>
      <c r="I917" s="11">
        <v>1374.059349221368</v>
      </c>
      <c r="J917" s="11">
        <v>0.018</v>
      </c>
      <c r="K917" s="11">
        <v>0.3646277110576692</v>
      </c>
      <c r="L917" s="11">
        <v>0.5247620817774516</v>
      </c>
      <c r="M917" s="11">
        <v>0.9962313669510049</v>
      </c>
      <c r="N917" s="11">
        <v>1.003782889370899</v>
      </c>
      <c r="O917" s="3" t="s">
        <v>310</v>
      </c>
      <c r="P917" s="3" t="s">
        <v>311</v>
      </c>
      <c r="Q917" s="10">
        <v>1</v>
      </c>
      <c r="R917" s="3" t="s">
        <v>312</v>
      </c>
      <c r="S917" s="11">
        <v>0.001426397003763635</v>
      </c>
      <c r="T917" s="11">
        <v>0.003530057526548724</v>
      </c>
      <c r="U917" s="11">
        <v>1.423320073566652</v>
      </c>
      <c r="V917" s="11">
        <v>2.568477568620409</v>
      </c>
    </row>
    <row r="918" spans="1:22" ht="18" customHeight="1">
      <c r="A918" s="11">
        <v>1677.8</v>
      </c>
      <c r="B918" s="11">
        <v>80.11372343212373</v>
      </c>
      <c r="C918" s="11">
        <v>455.9719308756525</v>
      </c>
      <c r="D918" s="11">
        <v>2.476938616938617</v>
      </c>
      <c r="E918" s="11">
        <v>8.916979020979023</v>
      </c>
      <c r="F918" s="11">
        <v>27492.2698736352</v>
      </c>
      <c r="G918" s="11">
        <v>17.94553286783924</v>
      </c>
      <c r="H918" s="11">
        <v>1356.1344</v>
      </c>
      <c r="I918" s="11">
        <v>1374.079932867839</v>
      </c>
      <c r="J918" s="11">
        <v>0.018</v>
      </c>
      <c r="K918" s="11">
        <v>0.364667276439424</v>
      </c>
      <c r="L918" s="11">
        <v>0.5247618085702854</v>
      </c>
      <c r="M918" s="11">
        <v>0.9963450805206133</v>
      </c>
      <c r="N918" s="11">
        <v>1.003668326918899</v>
      </c>
      <c r="O918" s="3" t="s">
        <v>310</v>
      </c>
      <c r="P918" s="3" t="s">
        <v>311</v>
      </c>
      <c r="Q918" s="10">
        <v>1</v>
      </c>
      <c r="R918" s="3" t="s">
        <v>312</v>
      </c>
      <c r="S918" s="11">
        <v>0.001426234037214457</v>
      </c>
      <c r="T918" s="11">
        <v>0.003531680809123007</v>
      </c>
      <c r="U918" s="11">
        <v>1.424746307603866</v>
      </c>
      <c r="V918" s="11">
        <v>2.572009249429532</v>
      </c>
    </row>
    <row r="919" spans="1:22" ht="18" customHeight="1">
      <c r="A919" s="11">
        <v>1678.7625</v>
      </c>
      <c r="B919" s="11">
        <v>80.16841633110879</v>
      </c>
      <c r="C919" s="11">
        <v>456.0216137402995</v>
      </c>
      <c r="D919" s="11">
        <v>2.478359557109557</v>
      </c>
      <c r="E919" s="11">
        <v>8.922094405594407</v>
      </c>
      <c r="F919" s="11">
        <v>27495.26544119206</v>
      </c>
      <c r="G919" s="11">
        <v>17.96612832587513</v>
      </c>
      <c r="H919" s="11">
        <v>1356.1344</v>
      </c>
      <c r="I919" s="11">
        <v>1374.100528325875</v>
      </c>
      <c r="J919" s="11">
        <v>0.018</v>
      </c>
      <c r="K919" s="11">
        <v>0.3647067633057544</v>
      </c>
      <c r="L919" s="11">
        <v>0.5247615352063439</v>
      </c>
      <c r="M919" s="11">
        <v>0.9964585684316085</v>
      </c>
      <c r="N919" s="11">
        <v>1.003554017879505</v>
      </c>
      <c r="O919" s="3" t="s">
        <v>310</v>
      </c>
      <c r="P919" s="3" t="s">
        <v>311</v>
      </c>
      <c r="Q919" s="10">
        <v>1</v>
      </c>
      <c r="R919" s="3" t="s">
        <v>312</v>
      </c>
      <c r="S919" s="11">
        <v>0.001426071430866405</v>
      </c>
      <c r="T919" s="11">
        <v>0.003533304521017766</v>
      </c>
      <c r="U919" s="11">
        <v>1.426172379034733</v>
      </c>
      <c r="V919" s="11">
        <v>2.57554255395055</v>
      </c>
    </row>
    <row r="920" spans="1:22" ht="18" customHeight="1">
      <c r="A920" s="11">
        <v>1679.725</v>
      </c>
      <c r="B920" s="11">
        <v>80.22310202233396</v>
      </c>
      <c r="C920" s="11">
        <v>456.0711986909718</v>
      </c>
      <c r="D920" s="11">
        <v>2.479780497280498</v>
      </c>
      <c r="E920" s="11">
        <v>8.927209790209792</v>
      </c>
      <c r="F920" s="11">
        <v>27498.25510514558</v>
      </c>
      <c r="G920" s="11">
        <v>17.98673559547618</v>
      </c>
      <c r="H920" s="11">
        <v>1356.1344</v>
      </c>
      <c r="I920" s="11">
        <v>1374.121135595476</v>
      </c>
      <c r="J920" s="11">
        <v>0.018</v>
      </c>
      <c r="K920" s="11">
        <v>0.3647461716566601</v>
      </c>
      <c r="L920" s="11">
        <v>0.5247612616856274</v>
      </c>
      <c r="M920" s="11">
        <v>0.9965718306839895</v>
      </c>
      <c r="N920" s="11">
        <v>1.003439962088491</v>
      </c>
      <c r="O920" s="3" t="s">
        <v>310</v>
      </c>
      <c r="P920" s="3" t="s">
        <v>311</v>
      </c>
      <c r="Q920" s="10">
        <v>1</v>
      </c>
      <c r="R920" s="3" t="s">
        <v>312</v>
      </c>
      <c r="S920" s="11">
        <v>0.001425909184485826</v>
      </c>
      <c r="T920" s="11">
        <v>0.003534928663189232</v>
      </c>
      <c r="U920" s="11">
        <v>1.427598288219219</v>
      </c>
      <c r="V920" s="11">
        <v>2.579077482613739</v>
      </c>
    </row>
    <row r="921" spans="1:22" ht="18" customHeight="1">
      <c r="A921" s="11">
        <v>1680.6875</v>
      </c>
      <c r="B921" s="11">
        <v>80.27778047619229</v>
      </c>
      <c r="C921" s="11">
        <v>456.1206857276698</v>
      </c>
      <c r="D921" s="11">
        <v>2.481201437451437</v>
      </c>
      <c r="E921" s="11">
        <v>8.932325174825175</v>
      </c>
      <c r="F921" s="11">
        <v>27501.23886549577</v>
      </c>
      <c r="G921" s="11">
        <v>18.00735467664241</v>
      </c>
      <c r="H921" s="11">
        <v>1356.1344</v>
      </c>
      <c r="I921" s="11">
        <v>1374.141754676642</v>
      </c>
      <c r="J921" s="11">
        <v>0.018</v>
      </c>
      <c r="K921" s="11">
        <v>0.3647855014921414</v>
      </c>
      <c r="L921" s="11">
        <v>0.5247609880081358</v>
      </c>
      <c r="M921" s="11">
        <v>0.9966848672777573</v>
      </c>
      <c r="N921" s="11">
        <v>1.003326159382049</v>
      </c>
      <c r="O921" s="3" t="s">
        <v>310</v>
      </c>
      <c r="P921" s="3" t="s">
        <v>311</v>
      </c>
      <c r="Q921" s="10">
        <v>1</v>
      </c>
      <c r="R921" s="3" t="s">
        <v>312</v>
      </c>
      <c r="S921" s="11">
        <v>0.001425747297839218</v>
      </c>
      <c r="T921" s="11">
        <v>0.003536553236592681</v>
      </c>
      <c r="U921" s="11">
        <v>1.429024035517058</v>
      </c>
      <c r="V921" s="11">
        <v>2.582614035850332</v>
      </c>
    </row>
    <row r="922" spans="1:22" ht="18" customHeight="1">
      <c r="A922" s="11">
        <v>1681.65</v>
      </c>
      <c r="B922" s="11">
        <v>80.33245166307665</v>
      </c>
      <c r="C922" s="11">
        <v>456.1700748503933</v>
      </c>
      <c r="D922" s="11">
        <v>2.482622377622378</v>
      </c>
      <c r="E922" s="11">
        <v>8.93744055944056</v>
      </c>
      <c r="F922" s="11">
        <v>27504.21672224263</v>
      </c>
      <c r="G922" s="11">
        <v>18.02798556937381</v>
      </c>
      <c r="H922" s="11">
        <v>1356.1344</v>
      </c>
      <c r="I922" s="11">
        <v>1374.162385569374</v>
      </c>
      <c r="J922" s="11">
        <v>0.018</v>
      </c>
      <c r="K922" s="11">
        <v>0.3648247528121981</v>
      </c>
      <c r="L922" s="11">
        <v>0.5247607141738689</v>
      </c>
      <c r="M922" s="11">
        <v>0.9967976782129113</v>
      </c>
      <c r="N922" s="11">
        <v>1.003212609596794</v>
      </c>
      <c r="O922" s="3" t="s">
        <v>310</v>
      </c>
      <c r="P922" s="3" t="s">
        <v>311</v>
      </c>
      <c r="Q922" s="10">
        <v>1</v>
      </c>
      <c r="R922" s="3" t="s">
        <v>312</v>
      </c>
      <c r="S922" s="11">
        <v>0.001425585770695901</v>
      </c>
      <c r="T922" s="11">
        <v>0.003538178242189069</v>
      </c>
      <c r="U922" s="11">
        <v>1.430449621287754</v>
      </c>
      <c r="V922" s="11">
        <v>2.586152214092521</v>
      </c>
    </row>
    <row r="923" spans="1:22" ht="18" customHeight="1">
      <c r="A923" s="11">
        <v>1682.6125</v>
      </c>
      <c r="B923" s="11">
        <v>80.38711555338001</v>
      </c>
      <c r="C923" s="11">
        <v>456.2193660591424</v>
      </c>
      <c r="D923" s="11">
        <v>2.484043317793318</v>
      </c>
      <c r="E923" s="11">
        <v>8.942555944055943</v>
      </c>
      <c r="F923" s="11">
        <v>27507.18867538616</v>
      </c>
      <c r="G923" s="11">
        <v>18.04862827367038</v>
      </c>
      <c r="H923" s="11">
        <v>1356.1344</v>
      </c>
      <c r="I923" s="11">
        <v>1374.18302827367</v>
      </c>
      <c r="J923" s="11">
        <v>0.018</v>
      </c>
      <c r="K923" s="11">
        <v>0.3648639256168303</v>
      </c>
      <c r="L923" s="11">
        <v>0.524760440182827</v>
      </c>
      <c r="M923" s="11">
        <v>0.9969102634894519</v>
      </c>
      <c r="N923" s="11">
        <v>1.003099312569752</v>
      </c>
      <c r="O923" s="3" t="s">
        <v>310</v>
      </c>
      <c r="P923" s="3" t="s">
        <v>311</v>
      </c>
      <c r="Q923" s="10">
        <v>1</v>
      </c>
      <c r="R923" s="3" t="s">
        <v>312</v>
      </c>
      <c r="S923" s="11">
        <v>0.001425424602820889</v>
      </c>
      <c r="T923" s="11">
        <v>0.003539803680927343</v>
      </c>
      <c r="U923" s="11">
        <v>1.431875045890575</v>
      </c>
      <c r="V923" s="11">
        <v>2.589692017773448</v>
      </c>
    </row>
    <row r="924" spans="1:22" ht="18" customHeight="1">
      <c r="A924" s="11">
        <v>1683.575</v>
      </c>
      <c r="B924" s="11">
        <v>80.4417721174953</v>
      </c>
      <c r="C924" s="11">
        <v>456.2685593539169</v>
      </c>
      <c r="D924" s="11">
        <v>2.485464257964258</v>
      </c>
      <c r="E924" s="11">
        <v>8.94767132867133</v>
      </c>
      <c r="F924" s="11">
        <v>27510.15472492635</v>
      </c>
      <c r="G924" s="11">
        <v>18.06928278953213</v>
      </c>
      <c r="H924" s="11">
        <v>1356.1344</v>
      </c>
      <c r="I924" s="11">
        <v>1374.203682789532</v>
      </c>
      <c r="J924" s="11">
        <v>0.018</v>
      </c>
      <c r="K924" s="11">
        <v>0.3649030199060379</v>
      </c>
      <c r="L924" s="11">
        <v>0.5247601660350097</v>
      </c>
      <c r="M924" s="11">
        <v>0.9970226231073784</v>
      </c>
      <c r="N924" s="11">
        <v>1.002986268138372</v>
      </c>
      <c r="O924" s="3" t="s">
        <v>310</v>
      </c>
      <c r="P924" s="3" t="s">
        <v>311</v>
      </c>
      <c r="Q924" s="10">
        <v>1</v>
      </c>
      <c r="R924" s="3" t="s">
        <v>312</v>
      </c>
      <c r="S924" s="11">
        <v>0.00142526379398647</v>
      </c>
      <c r="T924" s="11">
        <v>0.003541429553773191</v>
      </c>
      <c r="U924" s="11">
        <v>1.433300309684561</v>
      </c>
      <c r="V924" s="11">
        <v>2.593233447327222</v>
      </c>
    </row>
    <row r="925" spans="1:22" ht="18" customHeight="1">
      <c r="A925" s="11">
        <v>1684.5375</v>
      </c>
      <c r="B925" s="11">
        <v>80.49642132581545</v>
      </c>
      <c r="C925" s="11">
        <v>456.3176547347169</v>
      </c>
      <c r="D925" s="11">
        <v>2.486885198135198</v>
      </c>
      <c r="E925" s="11">
        <v>8.952786713286713</v>
      </c>
      <c r="F925" s="11">
        <v>27513.11487086321</v>
      </c>
      <c r="G925" s="11">
        <v>18.08994911695904</v>
      </c>
      <c r="H925" s="11">
        <v>1356.1344</v>
      </c>
      <c r="I925" s="11">
        <v>1374.224349116959</v>
      </c>
      <c r="J925" s="11">
        <v>0.018</v>
      </c>
      <c r="K925" s="11">
        <v>0.3649420356798209</v>
      </c>
      <c r="L925" s="11">
        <v>0.5247598917304175</v>
      </c>
      <c r="M925" s="11">
        <v>0.9971347570666915</v>
      </c>
      <c r="N925" s="11">
        <v>1.002873476140514</v>
      </c>
      <c r="O925" s="3" t="s">
        <v>310</v>
      </c>
      <c r="P925" s="3" t="s">
        <v>311</v>
      </c>
      <c r="Q925" s="10">
        <v>1</v>
      </c>
      <c r="R925" s="3" t="s">
        <v>312</v>
      </c>
      <c r="S925" s="11">
        <v>0.001425103343958395</v>
      </c>
      <c r="T925" s="11">
        <v>0.00354305586167476</v>
      </c>
      <c r="U925" s="11">
        <v>1.43472541302852</v>
      </c>
      <c r="V925" s="11">
        <v>2.596776503188897</v>
      </c>
    </row>
    <row r="926" spans="1:22" ht="18" customHeight="1">
      <c r="A926" s="11">
        <v>1685.5</v>
      </c>
      <c r="B926" s="11">
        <v>80.55106314873338</v>
      </c>
      <c r="C926" s="11">
        <v>456.3666522015423</v>
      </c>
      <c r="D926" s="11">
        <v>2.488306138306139</v>
      </c>
      <c r="E926" s="11">
        <v>8.9579020979021</v>
      </c>
      <c r="F926" s="11">
        <v>27516.06911319673</v>
      </c>
      <c r="G926" s="11">
        <v>18.11062725595113</v>
      </c>
      <c r="H926" s="11">
        <v>1356.1344</v>
      </c>
      <c r="I926" s="11">
        <v>1374.245027255951</v>
      </c>
      <c r="J926" s="11">
        <v>0.018</v>
      </c>
      <c r="K926" s="11">
        <v>0.3649809729381792</v>
      </c>
      <c r="L926" s="11">
        <v>0.5247596172690501</v>
      </c>
      <c r="M926" s="11">
        <v>0.9972466653673905</v>
      </c>
      <c r="N926" s="11">
        <v>1.002760936414458</v>
      </c>
      <c r="O926" s="3" t="s">
        <v>310</v>
      </c>
      <c r="P926" s="3" t="s">
        <v>311</v>
      </c>
      <c r="Q926" s="10">
        <v>1</v>
      </c>
      <c r="R926" s="3" t="s">
        <v>312</v>
      </c>
      <c r="S926" s="11">
        <v>0.001424943252510138</v>
      </c>
      <c r="T926" s="11">
        <v>0.003544682605598066</v>
      </c>
      <c r="U926" s="11">
        <v>1.43615035628103</v>
      </c>
      <c r="V926" s="11">
        <v>2.600321185794495</v>
      </c>
    </row>
    <row r="927" spans="1:22" ht="18" customHeight="1">
      <c r="A927" s="11">
        <v>1686.4625</v>
      </c>
      <c r="B927" s="11">
        <v>80.60569755664207</v>
      </c>
      <c r="C927" s="11">
        <v>456.4155517543936</v>
      </c>
      <c r="D927" s="11">
        <v>2.489727078477078</v>
      </c>
      <c r="E927" s="11">
        <v>8.963017482517483</v>
      </c>
      <c r="F927" s="11">
        <v>27519.01745192693</v>
      </c>
      <c r="G927" s="11">
        <v>18.13131720650837</v>
      </c>
      <c r="H927" s="11">
        <v>1356.1344</v>
      </c>
      <c r="I927" s="11">
        <v>1374.265717206508</v>
      </c>
      <c r="J927" s="11">
        <v>0.018</v>
      </c>
      <c r="K927" s="11">
        <v>0.3650198316811133</v>
      </c>
      <c r="L927" s="11">
        <v>0.5247593426509075</v>
      </c>
      <c r="M927" s="11">
        <v>0.9973583480094769</v>
      </c>
      <c r="N927" s="11">
        <v>1.002648648798895</v>
      </c>
      <c r="O927" s="3" t="s">
        <v>310</v>
      </c>
      <c r="P927" s="3" t="s">
        <v>311</v>
      </c>
      <c r="Q927" s="10">
        <v>1</v>
      </c>
      <c r="R927" s="3" t="s">
        <v>312</v>
      </c>
      <c r="S927" s="11">
        <v>0.001424783519408631</v>
      </c>
      <c r="T927" s="11">
        <v>0.003546309786491565</v>
      </c>
      <c r="U927" s="11">
        <v>1.437575139800438</v>
      </c>
      <c r="V927" s="11">
        <v>2.603867495580986</v>
      </c>
    </row>
    <row r="928" spans="1:22" ht="18" customHeight="1">
      <c r="A928" s="11">
        <v>1687.425</v>
      </c>
      <c r="B928" s="11">
        <v>80.66032451993452</v>
      </c>
      <c r="C928" s="11">
        <v>456.4643533932704</v>
      </c>
      <c r="D928" s="11">
        <v>2.491148018648019</v>
      </c>
      <c r="E928" s="11">
        <v>8.968132867132869</v>
      </c>
      <c r="F928" s="11">
        <v>27521.9598870538</v>
      </c>
      <c r="G928" s="11">
        <v>18.15201896863081</v>
      </c>
      <c r="H928" s="11">
        <v>1356.1344</v>
      </c>
      <c r="I928" s="11">
        <v>1374.286418968631</v>
      </c>
      <c r="J928" s="11">
        <v>0.018</v>
      </c>
      <c r="K928" s="11">
        <v>0.3650586119086228</v>
      </c>
      <c r="L928" s="11">
        <v>0.5247590678759897</v>
      </c>
      <c r="M928" s="11">
        <v>0.9974698049929493</v>
      </c>
      <c r="N928" s="11">
        <v>1.002536613132935</v>
      </c>
      <c r="O928" s="3" t="s">
        <v>310</v>
      </c>
      <c r="P928" s="3" t="s">
        <v>311</v>
      </c>
      <c r="Q928" s="10">
        <v>1</v>
      </c>
      <c r="R928" s="3" t="s">
        <v>312</v>
      </c>
      <c r="S928" s="11">
        <v>0.001424624144428525</v>
      </c>
      <c r="T928" s="11">
        <v>0.003547937405321604</v>
      </c>
      <c r="U928" s="11">
        <v>1.438999763944867</v>
      </c>
      <c r="V928" s="11">
        <v>2.607415432986308</v>
      </c>
    </row>
    <row r="929" spans="1:22" ht="18" customHeight="1">
      <c r="A929" s="11">
        <v>1688.3875</v>
      </c>
      <c r="B929" s="11">
        <v>80.71494400900352</v>
      </c>
      <c r="C929" s="11">
        <v>456.5130571181724</v>
      </c>
      <c r="D929" s="11">
        <v>2.492568958818959</v>
      </c>
      <c r="E929" s="11">
        <v>8.973248251748252</v>
      </c>
      <c r="F929" s="11">
        <v>27524.89641857733</v>
      </c>
      <c r="G929" s="11">
        <v>18.1727325423184</v>
      </c>
      <c r="H929" s="11">
        <v>1356.1344</v>
      </c>
      <c r="I929" s="11">
        <v>1374.307132542318</v>
      </c>
      <c r="J929" s="11">
        <v>0.018</v>
      </c>
      <c r="K929" s="11">
        <v>0.3650973136207076</v>
      </c>
      <c r="L929" s="11">
        <v>0.5247587929442968</v>
      </c>
      <c r="M929" s="11">
        <v>0.9975810363178076</v>
      </c>
      <c r="N929" s="11">
        <v>1.002424829256098</v>
      </c>
      <c r="O929" s="3" t="s">
        <v>310</v>
      </c>
      <c r="P929" s="3" t="s">
        <v>311</v>
      </c>
      <c r="Q929" s="10">
        <v>1</v>
      </c>
      <c r="R929" s="3" t="s">
        <v>312</v>
      </c>
      <c r="S929" s="11">
        <v>0.001424465127337934</v>
      </c>
      <c r="T929" s="11">
        <v>0.003549565463036966</v>
      </c>
      <c r="U929" s="11">
        <v>1.440424229072205</v>
      </c>
      <c r="V929" s="11">
        <v>2.610964998449345</v>
      </c>
    </row>
    <row r="930" spans="1:22" ht="18" customHeight="1">
      <c r="A930" s="11">
        <v>1689.35</v>
      </c>
      <c r="B930" s="11">
        <v>80.76955599424207</v>
      </c>
      <c r="C930" s="11">
        <v>456.5616629291</v>
      </c>
      <c r="D930" s="11">
        <v>2.493989898989899</v>
      </c>
      <c r="E930" s="11">
        <v>8.978363636363639</v>
      </c>
      <c r="F930" s="11">
        <v>27527.82704649752</v>
      </c>
      <c r="G930" s="11">
        <v>18.19345792757117</v>
      </c>
      <c r="H930" s="11">
        <v>1356.1344</v>
      </c>
      <c r="I930" s="11">
        <v>1374.327857927571</v>
      </c>
      <c r="J930" s="11">
        <v>0.018</v>
      </c>
      <c r="K930" s="11">
        <v>0.3651359368173678</v>
      </c>
      <c r="L930" s="11">
        <v>0.5247585178558288</v>
      </c>
      <c r="M930" s="11">
        <v>0.9976920419840524</v>
      </c>
      <c r="N930" s="11">
        <v>1.002313297008321</v>
      </c>
      <c r="O930" s="3" t="s">
        <v>310</v>
      </c>
      <c r="P930" s="3" t="s">
        <v>311</v>
      </c>
      <c r="Q930" s="10">
        <v>1</v>
      </c>
      <c r="R930" s="3" t="s">
        <v>312</v>
      </c>
      <c r="S930" s="11">
        <v>0.001424306467912684</v>
      </c>
      <c r="T930" s="11">
        <v>0.00355119396060434</v>
      </c>
      <c r="U930" s="11">
        <v>1.441848535540117</v>
      </c>
      <c r="V930" s="11">
        <v>2.614516192409949</v>
      </c>
    </row>
    <row r="931" spans="1:22" ht="18" customHeight="1">
      <c r="A931" s="11">
        <v>1690.3125</v>
      </c>
      <c r="B931" s="11">
        <v>80.82416044604317</v>
      </c>
      <c r="C931" s="11">
        <v>456.6101708260533</v>
      </c>
      <c r="D931" s="11">
        <v>2.495410839160839</v>
      </c>
      <c r="E931" s="11">
        <v>8.983479020979022</v>
      </c>
      <c r="F931" s="11">
        <v>27530.75177081439</v>
      </c>
      <c r="G931" s="11">
        <v>18.21419512438911</v>
      </c>
      <c r="H931" s="11">
        <v>1356.1344</v>
      </c>
      <c r="I931" s="11">
        <v>1374.348595124389</v>
      </c>
      <c r="J931" s="11">
        <v>0.018</v>
      </c>
      <c r="K931" s="11">
        <v>0.3651744814986037</v>
      </c>
      <c r="L931" s="11">
        <v>0.5247582426105856</v>
      </c>
      <c r="M931" s="11">
        <v>0.997802821991684</v>
      </c>
      <c r="N931" s="11">
        <v>1.00220201622995</v>
      </c>
      <c r="O931" s="3" t="s">
        <v>310</v>
      </c>
      <c r="P931" s="3" t="s">
        <v>311</v>
      </c>
      <c r="Q931" s="10">
        <v>1</v>
      </c>
      <c r="R931" s="3" t="s">
        <v>312</v>
      </c>
      <c r="S931" s="11">
        <v>0.001424148165922062</v>
      </c>
      <c r="T931" s="11">
        <v>0.003552822898972831</v>
      </c>
      <c r="U931" s="11">
        <v>1.443272683706039</v>
      </c>
      <c r="V931" s="11">
        <v>2.618069015308922</v>
      </c>
    </row>
    <row r="932" spans="1:22" ht="18" customHeight="1">
      <c r="A932" s="11">
        <v>1691.275000000001</v>
      </c>
      <c r="B932" s="11">
        <v>80.8787573347997</v>
      </c>
      <c r="C932" s="11">
        <v>456.6585808090318</v>
      </c>
      <c r="D932" s="11">
        <v>2.49683177933178</v>
      </c>
      <c r="E932" s="11">
        <v>8.988594405594407</v>
      </c>
      <c r="F932" s="11">
        <v>27533.67059152791</v>
      </c>
      <c r="G932" s="11">
        <v>18.23494413277222</v>
      </c>
      <c r="H932" s="11">
        <v>1356.1344</v>
      </c>
      <c r="I932" s="11">
        <v>1374.369344132772</v>
      </c>
      <c r="J932" s="11">
        <v>0.018</v>
      </c>
      <c r="K932" s="11">
        <v>0.3652129476644147</v>
      </c>
      <c r="L932" s="11">
        <v>0.5247579672085673</v>
      </c>
      <c r="M932" s="11">
        <v>0.9979133763407011</v>
      </c>
      <c r="N932" s="11">
        <v>1.002090986761747</v>
      </c>
      <c r="O932" s="3" t="s">
        <v>310</v>
      </c>
      <c r="P932" s="3" t="s">
        <v>311</v>
      </c>
      <c r="Q932" s="10">
        <v>1</v>
      </c>
      <c r="R932" s="3" t="s">
        <v>312</v>
      </c>
      <c r="S932" s="11">
        <v>0.001423990221143068</v>
      </c>
      <c r="T932" s="11">
        <v>0.003554452279109482</v>
      </c>
      <c r="U932" s="11">
        <v>1.444696673927182</v>
      </c>
      <c r="V932" s="11">
        <v>2.621623467588031</v>
      </c>
    </row>
    <row r="933" spans="1:22" ht="18" customHeight="1">
      <c r="A933" s="11">
        <v>1692.2375</v>
      </c>
      <c r="B933" s="11">
        <v>80.93334663090461</v>
      </c>
      <c r="C933" s="11">
        <v>456.7068928780361</v>
      </c>
      <c r="D933" s="11">
        <v>2.49825271950272</v>
      </c>
      <c r="E933" s="11">
        <v>8.99370979020979</v>
      </c>
      <c r="F933" s="11">
        <v>27536.58350863811</v>
      </c>
      <c r="G933" s="11">
        <v>18.2557049527205</v>
      </c>
      <c r="H933" s="11">
        <v>1356.1344</v>
      </c>
      <c r="I933" s="11">
        <v>1374.39010495272</v>
      </c>
      <c r="J933" s="11">
        <v>0.018</v>
      </c>
      <c r="K933" s="11">
        <v>0.3652513353148014</v>
      </c>
      <c r="L933" s="11">
        <v>0.5247576916497737</v>
      </c>
      <c r="M933" s="11">
        <v>0.9980237050311053</v>
      </c>
      <c r="N933" s="11">
        <v>1.001980208444882</v>
      </c>
      <c r="O933" s="3" t="s">
        <v>310</v>
      </c>
      <c r="P933" s="3" t="s">
        <v>311</v>
      </c>
      <c r="Q933" s="10">
        <v>1</v>
      </c>
      <c r="R933" s="3" t="s">
        <v>312</v>
      </c>
      <c r="S933" s="11">
        <v>0.001423832633346162</v>
      </c>
      <c r="T933" s="11">
        <v>0.003556082101963739</v>
      </c>
      <c r="U933" s="11">
        <v>1.446120506560529</v>
      </c>
      <c r="V933" s="11">
        <v>2.625179549689995</v>
      </c>
    </row>
    <row r="934" spans="1:22" ht="18" customHeight="1">
      <c r="A934" s="11">
        <v>1693.2</v>
      </c>
      <c r="B934" s="11">
        <v>80.98792830475084</v>
      </c>
      <c r="C934" s="11">
        <v>456.7551070330659</v>
      </c>
      <c r="D934" s="11">
        <v>2.49967365967366</v>
      </c>
      <c r="E934" s="11">
        <v>8.998825174825175</v>
      </c>
      <c r="F934" s="11">
        <v>27539.49052214498</v>
      </c>
      <c r="G934" s="11">
        <v>18.27647758423395</v>
      </c>
      <c r="H934" s="11">
        <v>1356.1344</v>
      </c>
      <c r="I934" s="11">
        <v>1374.410877584234</v>
      </c>
      <c r="J934" s="11">
        <v>0.018</v>
      </c>
      <c r="K934" s="11">
        <v>0.3652896444497636</v>
      </c>
      <c r="L934" s="11">
        <v>0.5247574159342051</v>
      </c>
      <c r="M934" s="11">
        <v>0.9981338080628958</v>
      </c>
      <c r="N934" s="11">
        <v>1.001869681120937</v>
      </c>
      <c r="O934" s="3" t="s">
        <v>310</v>
      </c>
      <c r="P934" s="3" t="s">
        <v>311</v>
      </c>
      <c r="Q934" s="10">
        <v>1</v>
      </c>
      <c r="R934" s="3" t="s">
        <v>312</v>
      </c>
      <c r="S934" s="11">
        <v>0.001423675402309066</v>
      </c>
      <c r="T934" s="11">
        <v>0.003557712368501885</v>
      </c>
      <c r="U934" s="11">
        <v>1.447544181962838</v>
      </c>
      <c r="V934" s="11">
        <v>2.628737262058497</v>
      </c>
    </row>
    <row r="935" spans="1:22" ht="18" customHeight="1">
      <c r="A935" s="11">
        <v>1694.1625</v>
      </c>
      <c r="B935" s="11">
        <v>81.04250232673131</v>
      </c>
      <c r="C935" s="11">
        <v>456.8032232741211</v>
      </c>
      <c r="D935" s="11">
        <v>2.5010945998446</v>
      </c>
      <c r="E935" s="11">
        <v>9.00394055944056</v>
      </c>
      <c r="F935" s="11">
        <v>27542.39163204851</v>
      </c>
      <c r="G935" s="11">
        <v>18.29726202731257</v>
      </c>
      <c r="H935" s="11">
        <v>1356.1344</v>
      </c>
      <c r="I935" s="11">
        <v>1374.431662027313</v>
      </c>
      <c r="J935" s="11">
        <v>0.018</v>
      </c>
      <c r="K935" s="11">
        <v>0.365327875069301</v>
      </c>
      <c r="L935" s="11">
        <v>0.5247571400618614</v>
      </c>
      <c r="M935" s="11">
        <v>0.9982436854360721</v>
      </c>
      <c r="N935" s="11">
        <v>1.001759404631907</v>
      </c>
      <c r="O935" s="3" t="s">
        <v>310</v>
      </c>
      <c r="P935" s="3" t="s">
        <v>311</v>
      </c>
      <c r="Q935" s="10">
        <v>1</v>
      </c>
      <c r="R935" s="3" t="s">
        <v>312</v>
      </c>
      <c r="S935" s="11">
        <v>0.001423518527805189</v>
      </c>
      <c r="T935" s="11">
        <v>0.003559343079678162</v>
      </c>
      <c r="U935" s="11">
        <v>1.448967700490643</v>
      </c>
      <c r="V935" s="11">
        <v>2.632296605138175</v>
      </c>
    </row>
    <row r="936" spans="1:22" ht="18" customHeight="1">
      <c r="A936" s="11">
        <v>1695.125</v>
      </c>
      <c r="B936" s="11">
        <v>81.09706866723904</v>
      </c>
      <c r="C936" s="11">
        <v>456.8512416012019</v>
      </c>
      <c r="D936" s="11">
        <v>2.50251554001554</v>
      </c>
      <c r="E936" s="11">
        <v>9.009055944055945</v>
      </c>
      <c r="F936" s="11">
        <v>27545.28683834871</v>
      </c>
      <c r="G936" s="11">
        <v>18.31805828195637</v>
      </c>
      <c r="H936" s="11">
        <v>1356.1344</v>
      </c>
      <c r="I936" s="11">
        <v>1374.452458281956</v>
      </c>
      <c r="J936" s="11">
        <v>0.018</v>
      </c>
      <c r="K936" s="11">
        <v>0.3653660271734141</v>
      </c>
      <c r="L936" s="11">
        <v>0.5247568640327425</v>
      </c>
      <c r="M936" s="11">
        <v>0.9983533371506355</v>
      </c>
      <c r="N936" s="11">
        <v>1.001649378820192</v>
      </c>
      <c r="O936" s="3" t="s">
        <v>310</v>
      </c>
      <c r="P936" s="3" t="s">
        <v>311</v>
      </c>
      <c r="Q936" s="10">
        <v>1</v>
      </c>
      <c r="R936" s="3" t="s">
        <v>312</v>
      </c>
      <c r="S936" s="11">
        <v>0.00142336200961075</v>
      </c>
      <c r="T936" s="11">
        <v>0.003560974236452547</v>
      </c>
      <c r="U936" s="11">
        <v>1.450391062500254</v>
      </c>
      <c r="V936" s="11">
        <v>2.635857579374628</v>
      </c>
    </row>
    <row r="937" spans="1:22" ht="18" customHeight="1">
      <c r="A937" s="11">
        <v>1696.0875</v>
      </c>
      <c r="B937" s="11">
        <v>81.15162729666687</v>
      </c>
      <c r="C937" s="11">
        <v>456.8991620143083</v>
      </c>
      <c r="D937" s="11">
        <v>2.50393648018648</v>
      </c>
      <c r="E937" s="11">
        <v>9.014171328671329</v>
      </c>
      <c r="F937" s="11">
        <v>27548.17614104558</v>
      </c>
      <c r="G937" s="11">
        <v>18.33886634816533</v>
      </c>
      <c r="H937" s="11">
        <v>1356.1344</v>
      </c>
      <c r="I937" s="11">
        <v>1374.473266348165</v>
      </c>
      <c r="J937" s="11">
        <v>0.018</v>
      </c>
      <c r="K937" s="11">
        <v>0.3654041007621026</v>
      </c>
      <c r="L937" s="11">
        <v>0.5247565878468483</v>
      </c>
      <c r="M937" s="11">
        <v>0.9984627632065851</v>
      </c>
      <c r="N937" s="11">
        <v>1.001539603528606</v>
      </c>
      <c r="O937" s="3" t="s">
        <v>310</v>
      </c>
      <c r="P937" s="3" t="s">
        <v>311</v>
      </c>
      <c r="Q937" s="10">
        <v>1</v>
      </c>
      <c r="R937" s="3" t="s">
        <v>312</v>
      </c>
      <c r="S937" s="11">
        <v>0.001423205847502102</v>
      </c>
      <c r="T937" s="11">
        <v>0.003562605839784087</v>
      </c>
      <c r="U937" s="11">
        <v>1.451814268347756</v>
      </c>
      <c r="V937" s="11">
        <v>2.639420185214412</v>
      </c>
    </row>
    <row r="938" spans="1:22" ht="18" customHeight="1">
      <c r="A938" s="11">
        <v>1697.05</v>
      </c>
      <c r="B938" s="11">
        <v>81.20617818540779</v>
      </c>
      <c r="C938" s="11">
        <v>456.9469845134401</v>
      </c>
      <c r="D938" s="11">
        <v>2.50535742035742</v>
      </c>
      <c r="E938" s="11">
        <v>9.019286713286714</v>
      </c>
      <c r="F938" s="11">
        <v>27551.05954013911</v>
      </c>
      <c r="G938" s="11">
        <v>18.35968622593947</v>
      </c>
      <c r="H938" s="11">
        <v>1356.1344</v>
      </c>
      <c r="I938" s="11">
        <v>1374.494086225939</v>
      </c>
      <c r="J938" s="11">
        <v>0.018</v>
      </c>
      <c r="K938" s="11">
        <v>0.3654420958353664</v>
      </c>
      <c r="L938" s="11">
        <v>0.5247563115041791</v>
      </c>
      <c r="M938" s="11">
        <v>0.9985719636039206</v>
      </c>
      <c r="N938" s="11">
        <v>1.00143007860037</v>
      </c>
      <c r="O938" s="3" t="s">
        <v>310</v>
      </c>
      <c r="P938" s="3" t="s">
        <v>311</v>
      </c>
      <c r="Q938" s="10">
        <v>1</v>
      </c>
      <c r="R938" s="3" t="s">
        <v>312</v>
      </c>
      <c r="S938" s="11">
        <v>0.001423050041256181</v>
      </c>
      <c r="T938" s="11">
        <v>0.003564237890632016</v>
      </c>
      <c r="U938" s="11">
        <v>1.453237318389012</v>
      </c>
      <c r="V938" s="11">
        <v>2.642984423105044</v>
      </c>
    </row>
    <row r="939" spans="1:22" ht="18" customHeight="1">
      <c r="A939" s="11">
        <v>1698.0125</v>
      </c>
      <c r="B939" s="11">
        <v>81.26072130385477</v>
      </c>
      <c r="C939" s="11">
        <v>456.9947090985975</v>
      </c>
      <c r="D939" s="11">
        <v>2.506778360528361</v>
      </c>
      <c r="E939" s="11">
        <v>9.024402097902099</v>
      </c>
      <c r="F939" s="11">
        <v>27553.93703562932</v>
      </c>
      <c r="G939" s="11">
        <v>18.38051791527878</v>
      </c>
      <c r="H939" s="11">
        <v>1356.1344</v>
      </c>
      <c r="I939" s="11">
        <v>1374.514917915279</v>
      </c>
      <c r="J939" s="11">
        <v>0.018</v>
      </c>
      <c r="K939" s="11">
        <v>0.3654800123932058</v>
      </c>
      <c r="L939" s="11">
        <v>0.5247560350047348</v>
      </c>
      <c r="M939" s="11">
        <v>0.9986809383426429</v>
      </c>
      <c r="N939" s="11">
        <v>1.001320803879111</v>
      </c>
      <c r="O939" s="3" t="s">
        <v>310</v>
      </c>
      <c r="P939" s="3" t="s">
        <v>311</v>
      </c>
      <c r="Q939" s="10">
        <v>1</v>
      </c>
      <c r="R939" s="3" t="s">
        <v>312</v>
      </c>
      <c r="S939" s="11">
        <v>0.001422894590650503</v>
      </c>
      <c r="T939" s="11">
        <v>0.003565870389955753</v>
      </c>
      <c r="U939" s="11">
        <v>1.454660212979662</v>
      </c>
      <c r="V939" s="11">
        <v>2.646550293494999</v>
      </c>
    </row>
    <row r="940" spans="1:22" ht="18" customHeight="1">
      <c r="A940" s="11">
        <v>1698.975</v>
      </c>
      <c r="B940" s="11">
        <v>81.31525662240064</v>
      </c>
      <c r="C940" s="11">
        <v>457.0423357697803</v>
      </c>
      <c r="D940" s="11">
        <v>2.508199300699301</v>
      </c>
      <c r="E940" s="11">
        <v>9.029517482517484</v>
      </c>
      <c r="F940" s="11">
        <v>27556.80862751618</v>
      </c>
      <c r="G940" s="11">
        <v>18.40136141618325</v>
      </c>
      <c r="H940" s="11">
        <v>1356.1344</v>
      </c>
      <c r="I940" s="11">
        <v>1374.535761416183</v>
      </c>
      <c r="J940" s="11">
        <v>0.018</v>
      </c>
      <c r="K940" s="11">
        <v>0.3655178504356205</v>
      </c>
      <c r="L940" s="11">
        <v>0.5247557583485152</v>
      </c>
      <c r="M940" s="11">
        <v>0.9987896874227511</v>
      </c>
      <c r="N940" s="11">
        <v>1.001211779208866</v>
      </c>
      <c r="O940" s="3" t="s">
        <v>310</v>
      </c>
      <c r="P940" s="3" t="s">
        <v>311</v>
      </c>
      <c r="Q940" s="10">
        <v>1</v>
      </c>
      <c r="R940" s="3" t="s">
        <v>312</v>
      </c>
      <c r="S940" s="11">
        <v>0.001422739495463163</v>
      </c>
      <c r="T940" s="11">
        <v>0.003567503338714903</v>
      </c>
      <c r="U940" s="11">
        <v>1.456082952475126</v>
      </c>
      <c r="V940" s="11">
        <v>2.650117796833714</v>
      </c>
    </row>
    <row r="941" spans="1:22" ht="18" customHeight="1">
      <c r="A941" s="11">
        <v>1699.9375</v>
      </c>
      <c r="B941" s="11">
        <v>81.36978411143848</v>
      </c>
      <c r="C941" s="11">
        <v>457.0898645269888</v>
      </c>
      <c r="D941" s="11">
        <v>2.509620240870241</v>
      </c>
      <c r="E941" s="11">
        <v>9.034632867132869</v>
      </c>
      <c r="F941" s="11">
        <v>27559.67431579973</v>
      </c>
      <c r="G941" s="11">
        <v>18.4222167286529</v>
      </c>
      <c r="H941" s="11">
        <v>1356.1344</v>
      </c>
      <c r="I941" s="11">
        <v>1374.556616728653</v>
      </c>
      <c r="J941" s="11">
        <v>0.018</v>
      </c>
      <c r="K941" s="11">
        <v>0.3655556099626108</v>
      </c>
      <c r="L941" s="11">
        <v>0.5247554815355205</v>
      </c>
      <c r="M941" s="11">
        <v>0.9988982108442463</v>
      </c>
      <c r="N941" s="11">
        <v>1.001103004434078</v>
      </c>
      <c r="O941" s="3" t="s">
        <v>310</v>
      </c>
      <c r="P941" s="3" t="s">
        <v>311</v>
      </c>
      <c r="Q941" s="10">
        <v>1</v>
      </c>
      <c r="R941" s="3" t="s">
        <v>312</v>
      </c>
      <c r="S941" s="11">
        <v>0.001422584755472835</v>
      </c>
      <c r="T941" s="11">
        <v>0.003569136737869264</v>
      </c>
      <c r="U941" s="11">
        <v>1.457505537230598</v>
      </c>
      <c r="V941" s="11">
        <v>2.653686933571584</v>
      </c>
    </row>
    <row r="942" spans="1:22" ht="18" customHeight="1">
      <c r="A942" s="11">
        <v>1700.9</v>
      </c>
      <c r="B942" s="11">
        <v>81.42430374136113</v>
      </c>
      <c r="C942" s="11">
        <v>457.1372953702227</v>
      </c>
      <c r="D942" s="11">
        <v>2.511041181041181</v>
      </c>
      <c r="E942" s="11">
        <v>9.039748251748252</v>
      </c>
      <c r="F942" s="11">
        <v>27562.53410047993</v>
      </c>
      <c r="G942" s="11">
        <v>18.44308385268772</v>
      </c>
      <c r="H942" s="11">
        <v>1356.1344</v>
      </c>
      <c r="I942" s="11">
        <v>1374.577483852688</v>
      </c>
      <c r="J942" s="11">
        <v>0.018</v>
      </c>
      <c r="K942" s="11">
        <v>0.3655932909741766</v>
      </c>
      <c r="L942" s="11">
        <v>0.5247552045657506</v>
      </c>
      <c r="M942" s="11">
        <v>0.9990065086071277</v>
      </c>
      <c r="N942" s="11">
        <v>1.000994479399596</v>
      </c>
      <c r="O942" s="3" t="s">
        <v>310</v>
      </c>
      <c r="P942" s="3" t="s">
        <v>311</v>
      </c>
      <c r="Q942" s="10">
        <v>1</v>
      </c>
      <c r="R942" s="3" t="s">
        <v>312</v>
      </c>
      <c r="S942" s="11">
        <v>0.001422430370458771</v>
      </c>
      <c r="T942" s="11">
        <v>0.003570770588378825</v>
      </c>
      <c r="U942" s="11">
        <v>1.458927967601057</v>
      </c>
      <c r="V942" s="11">
        <v>2.657257704159962</v>
      </c>
    </row>
    <row r="943" spans="1:22" ht="18" customHeight="1">
      <c r="A943" s="11">
        <v>1701.8625</v>
      </c>
      <c r="B943" s="11">
        <v>81.47881548256154</v>
      </c>
      <c r="C943" s="11">
        <v>457.1846282994822</v>
      </c>
      <c r="D943" s="11">
        <v>2.512462121212121</v>
      </c>
      <c r="E943" s="11">
        <v>9.044863636363637</v>
      </c>
      <c r="F943" s="11">
        <v>27565.3879815568</v>
      </c>
      <c r="G943" s="11">
        <v>18.46396278828771</v>
      </c>
      <c r="H943" s="11">
        <v>1356.1344</v>
      </c>
      <c r="I943" s="11">
        <v>1374.598362788288</v>
      </c>
      <c r="J943" s="11">
        <v>0.018</v>
      </c>
      <c r="K943" s="11">
        <v>0.3656308934703177</v>
      </c>
      <c r="L943" s="11">
        <v>0.5247549274392057</v>
      </c>
      <c r="M943" s="11">
        <v>0.9991145807113954</v>
      </c>
      <c r="N943" s="11">
        <v>1.000886203950676</v>
      </c>
      <c r="O943" s="3" t="s">
        <v>310</v>
      </c>
      <c r="P943" s="3" t="s">
        <v>311</v>
      </c>
      <c r="Q943" s="10">
        <v>1</v>
      </c>
      <c r="R943" s="3" t="s">
        <v>312</v>
      </c>
      <c r="S943" s="11">
        <v>0.001422276340200798</v>
      </c>
      <c r="T943" s="11">
        <v>0.003572404891203772</v>
      </c>
      <c r="U943" s="11">
        <v>1.460350243941258</v>
      </c>
      <c r="V943" s="11">
        <v>2.660830109051166</v>
      </c>
    </row>
    <row r="944" spans="1:22" ht="18" customHeight="1">
      <c r="A944" s="11">
        <v>1702.825</v>
      </c>
      <c r="B944" s="11">
        <v>81.53331930543268</v>
      </c>
      <c r="C944" s="11">
        <v>457.2318633147671</v>
      </c>
      <c r="D944" s="11">
        <v>2.513883061383062</v>
      </c>
      <c r="E944" s="11">
        <v>9.049979020979022</v>
      </c>
      <c r="F944" s="11">
        <v>27568.23595903033</v>
      </c>
      <c r="G944" s="11">
        <v>18.48485353545287</v>
      </c>
      <c r="H944" s="11">
        <v>1356.1344</v>
      </c>
      <c r="I944" s="11">
        <v>1374.619253535453</v>
      </c>
      <c r="J944" s="11">
        <v>0.018</v>
      </c>
      <c r="K944" s="11">
        <v>0.3656684174510342</v>
      </c>
      <c r="L944" s="11">
        <v>0.5247546501558855</v>
      </c>
      <c r="M944" s="11">
        <v>0.999222427157049</v>
      </c>
      <c r="N944" s="11">
        <v>1.000778177932979</v>
      </c>
      <c r="O944" s="3" t="s">
        <v>310</v>
      </c>
      <c r="P944" s="3" t="s">
        <v>311</v>
      </c>
      <c r="Q944" s="10">
        <v>1</v>
      </c>
      <c r="R944" s="3" t="s">
        <v>312</v>
      </c>
      <c r="S944" s="11">
        <v>0.001422122664479324</v>
      </c>
      <c r="T944" s="11">
        <v>0.003574039647304487</v>
      </c>
      <c r="U944" s="11">
        <v>1.461772366605737</v>
      </c>
      <c r="V944" s="11">
        <v>2.664404148698471</v>
      </c>
    </row>
    <row r="945" spans="1:22" ht="18" customHeight="1">
      <c r="A945" s="11">
        <v>1703.7875</v>
      </c>
      <c r="B945" s="11">
        <v>81.58781518036754</v>
      </c>
      <c r="C945" s="11">
        <v>457.2790004160777</v>
      </c>
      <c r="D945" s="11">
        <v>2.515304001554002</v>
      </c>
      <c r="E945" s="11">
        <v>9.055094405594406</v>
      </c>
      <c r="F945" s="11">
        <v>27571.07803290055</v>
      </c>
      <c r="G945" s="11">
        <v>18.50575609418321</v>
      </c>
      <c r="H945" s="11">
        <v>1356.1344</v>
      </c>
      <c r="I945" s="11">
        <v>1374.640156094183</v>
      </c>
      <c r="J945" s="11">
        <v>0.018</v>
      </c>
      <c r="K945" s="11">
        <v>0.3657058629163265</v>
      </c>
      <c r="L945" s="11">
        <v>0.5247543727157903</v>
      </c>
      <c r="M945" s="11">
        <v>0.9993300479440897</v>
      </c>
      <c r="N945" s="11">
        <v>1.000670401192568</v>
      </c>
      <c r="O945" s="3" t="s">
        <v>310</v>
      </c>
      <c r="P945" s="3" t="s">
        <v>311</v>
      </c>
      <c r="Q945" s="10">
        <v>1</v>
      </c>
      <c r="R945" s="3" t="s">
        <v>312</v>
      </c>
      <c r="S945" s="11">
        <v>0.001421969343075325</v>
      </c>
      <c r="T945" s="11">
        <v>0.003575674857641548</v>
      </c>
      <c r="U945" s="11">
        <v>1.463194335948812</v>
      </c>
      <c r="V945" s="11">
        <v>2.667979823556112</v>
      </c>
    </row>
    <row r="946" spans="1:22" ht="18" customHeight="1">
      <c r="A946" s="11">
        <v>1704.75</v>
      </c>
      <c r="B946" s="11">
        <v>81.6423030777589</v>
      </c>
      <c r="C946" s="11">
        <v>457.3260396034137</v>
      </c>
      <c r="D946" s="11">
        <v>2.516724941724942</v>
      </c>
      <c r="E946" s="11">
        <v>9.06020979020979</v>
      </c>
      <c r="F946" s="11">
        <v>27573.91420316742</v>
      </c>
      <c r="G946" s="11">
        <v>18.5266704644787</v>
      </c>
      <c r="H946" s="11">
        <v>1356.1344</v>
      </c>
      <c r="I946" s="11">
        <v>1374.661070464479</v>
      </c>
      <c r="J946" s="11">
        <v>0.018</v>
      </c>
      <c r="K946" s="11">
        <v>0.3657432298661939</v>
      </c>
      <c r="L946" s="11">
        <v>0.5247540951189198</v>
      </c>
      <c r="M946" s="11">
        <v>0.9994374430725164</v>
      </c>
      <c r="N946" s="11">
        <v>1.000562873575913</v>
      </c>
      <c r="O946" s="3" t="s">
        <v>310</v>
      </c>
      <c r="P946" s="3" t="s">
        <v>311</v>
      </c>
      <c r="Q946" s="10">
        <v>1</v>
      </c>
      <c r="R946" s="3" t="s">
        <v>312</v>
      </c>
      <c r="S946" s="11">
        <v>0.001421816375769915</v>
      </c>
      <c r="T946" s="11">
        <v>0.003577310523174617</v>
      </c>
      <c r="U946" s="11">
        <v>1.464616152324582</v>
      </c>
      <c r="V946" s="11">
        <v>2.671557134079287</v>
      </c>
    </row>
    <row r="947" spans="1:22" ht="18" customHeight="1">
      <c r="A947" s="11">
        <v>1705.7125</v>
      </c>
      <c r="B947" s="11">
        <v>81.69678296799984</v>
      </c>
      <c r="C947" s="11">
        <v>457.3729808767751</v>
      </c>
      <c r="D947" s="11">
        <v>2.518145881895882</v>
      </c>
      <c r="E947" s="11">
        <v>9.065325174825176</v>
      </c>
      <c r="F947" s="11">
        <v>27576.74446983096</v>
      </c>
      <c r="G947" s="11">
        <v>18.54759664633938</v>
      </c>
      <c r="H947" s="11">
        <v>1356.1344</v>
      </c>
      <c r="I947" s="11">
        <v>1374.681996646339</v>
      </c>
      <c r="J947" s="11">
        <v>0.018</v>
      </c>
      <c r="K947" s="11">
        <v>0.3657805183006368</v>
      </c>
      <c r="L947" s="11">
        <v>0.5247538173652743</v>
      </c>
      <c r="M947" s="11">
        <v>0.9995446125423292</v>
      </c>
      <c r="N947" s="11">
        <v>1.000455594929888</v>
      </c>
      <c r="O947" s="3" t="s">
        <v>310</v>
      </c>
      <c r="P947" s="3" t="s">
        <v>311</v>
      </c>
      <c r="Q947" s="10">
        <v>1</v>
      </c>
      <c r="R947" s="3" t="s">
        <v>312</v>
      </c>
      <c r="S947" s="11">
        <v>0.001421663762346997</v>
      </c>
      <c r="T947" s="11">
        <v>0.003578946644869152</v>
      </c>
      <c r="U947" s="11">
        <v>1.466037816086929</v>
      </c>
      <c r="V947" s="11">
        <v>2.675136080724156</v>
      </c>
    </row>
    <row r="948" spans="1:22" ht="18" customHeight="1">
      <c r="A948" s="11">
        <v>1706.675</v>
      </c>
      <c r="B948" s="11">
        <v>81.75125482148326</v>
      </c>
      <c r="C948" s="11">
        <v>457.4198242361622</v>
      </c>
      <c r="D948" s="11">
        <v>2.519566822066822</v>
      </c>
      <c r="E948" s="11">
        <v>9.070440559440559</v>
      </c>
      <c r="F948" s="11">
        <v>27579.56883289116</v>
      </c>
      <c r="G948" s="11">
        <v>18.56853463976522</v>
      </c>
      <c r="H948" s="11">
        <v>1356.1344</v>
      </c>
      <c r="I948" s="11">
        <v>1374.702934639765</v>
      </c>
      <c r="J948" s="11">
        <v>0.018</v>
      </c>
      <c r="K948" s="11">
        <v>0.3658177282196552</v>
      </c>
      <c r="L948" s="11">
        <v>0.5247535394548536</v>
      </c>
      <c r="M948" s="11">
        <v>0.9996515563535286</v>
      </c>
      <c r="N948" s="11">
        <v>1.000348565101767</v>
      </c>
      <c r="O948" s="3" t="s">
        <v>310</v>
      </c>
      <c r="P948" s="3" t="s">
        <v>311</v>
      </c>
      <c r="Q948" s="10">
        <v>1</v>
      </c>
      <c r="R948" s="3" t="s">
        <v>312</v>
      </c>
      <c r="S948" s="11">
        <v>0.001421511502586165</v>
      </c>
      <c r="T948" s="11">
        <v>0.003580583223678512</v>
      </c>
      <c r="U948" s="11">
        <v>1.467459327589516</v>
      </c>
      <c r="V948" s="11">
        <v>2.678716663947835</v>
      </c>
    </row>
    <row r="949" spans="1:22" ht="18" customHeight="1">
      <c r="A949" s="11">
        <v>1707.6375</v>
      </c>
      <c r="B949" s="11">
        <v>81.80571860860211</v>
      </c>
      <c r="C949" s="11">
        <v>457.4665696815749</v>
      </c>
      <c r="D949" s="11">
        <v>2.520987762237763</v>
      </c>
      <c r="E949" s="11">
        <v>9.075555944055946</v>
      </c>
      <c r="F949" s="11">
        <v>27582.38729234804</v>
      </c>
      <c r="G949" s="11">
        <v>18.58948444475624</v>
      </c>
      <c r="H949" s="11">
        <v>1356.1344</v>
      </c>
      <c r="I949" s="11">
        <v>1374.723884444756</v>
      </c>
      <c r="J949" s="11">
        <v>0.018</v>
      </c>
      <c r="K949" s="11">
        <v>0.3658548596232491</v>
      </c>
      <c r="L949" s="11">
        <v>0.5247532613876578</v>
      </c>
      <c r="M949" s="11">
        <v>0.9997582745061147</v>
      </c>
      <c r="N949" s="11">
        <v>1.000241783939227</v>
      </c>
      <c r="O949" s="3" t="s">
        <v>310</v>
      </c>
      <c r="P949" s="3" t="s">
        <v>311</v>
      </c>
      <c r="Q949" s="10">
        <v>1</v>
      </c>
      <c r="R949" s="3" t="s">
        <v>312</v>
      </c>
      <c r="S949" s="11">
        <v>0.001421359596274245</v>
      </c>
      <c r="T949" s="11">
        <v>0.003582220260573042</v>
      </c>
      <c r="U949" s="11">
        <v>1.46888068718579</v>
      </c>
      <c r="V949" s="11">
        <v>2.682298884208408</v>
      </c>
    </row>
    <row r="950" spans="1:22" ht="18" customHeight="1">
      <c r="A950" s="11">
        <v>1708.6</v>
      </c>
      <c r="B950" s="11">
        <v>81.86017429974929</v>
      </c>
      <c r="C950" s="11">
        <v>457.513217213013</v>
      </c>
      <c r="D950" s="11">
        <v>2.522408702408702</v>
      </c>
      <c r="E950" s="11">
        <v>9.080671328671329</v>
      </c>
      <c r="F950" s="11">
        <v>27585.19984820159</v>
      </c>
      <c r="G950" s="11">
        <v>18.61044606131242</v>
      </c>
      <c r="H950" s="11">
        <v>1356.1344</v>
      </c>
      <c r="I950" s="11">
        <v>1374.744846061312</v>
      </c>
      <c r="J950" s="11">
        <v>0.018</v>
      </c>
      <c r="K950" s="11">
        <v>0.3658919125114184</v>
      </c>
      <c r="L950" s="11">
        <v>0.5247529831636867</v>
      </c>
      <c r="M950" s="11">
        <v>0.9998647670000869</v>
      </c>
      <c r="N950" s="11">
        <v>1.000135251290351</v>
      </c>
      <c r="O950" s="3" t="s">
        <v>310</v>
      </c>
      <c r="P950" s="3" t="s">
        <v>311</v>
      </c>
      <c r="Q950" s="10">
        <v>1</v>
      </c>
      <c r="R950" s="3" t="s">
        <v>312</v>
      </c>
      <c r="S950" s="11">
        <v>0.001421208043191528</v>
      </c>
      <c r="T950" s="11">
        <v>0.003583857756505391</v>
      </c>
      <c r="U950" s="11">
        <v>1.470301895228981</v>
      </c>
      <c r="V950" s="11">
        <v>2.685882741964913</v>
      </c>
    </row>
    <row r="951" spans="1:22" ht="18" customHeight="1">
      <c r="A951" s="11">
        <v>1709.5625</v>
      </c>
      <c r="B951" s="11">
        <v>81.9146218653178</v>
      </c>
      <c r="C951" s="11">
        <v>457.5597668304766</v>
      </c>
      <c r="D951" s="11">
        <v>2.523829642579643</v>
      </c>
      <c r="E951" s="11">
        <v>9.085786713286716</v>
      </c>
      <c r="F951" s="11">
        <v>27588.0065004518</v>
      </c>
      <c r="G951" s="11">
        <v>18.63141948943379</v>
      </c>
      <c r="H951" s="11">
        <v>1356.1344</v>
      </c>
      <c r="I951" s="11">
        <v>1374.765819489434</v>
      </c>
      <c r="J951" s="11">
        <v>0.018</v>
      </c>
      <c r="K951" s="11">
        <v>0.3659288868841632</v>
      </c>
      <c r="L951" s="11">
        <v>0.5247527047829404</v>
      </c>
      <c r="M951" s="11">
        <v>0.9999710338354454</v>
      </c>
      <c r="N951" s="11">
        <v>1.000028967003618</v>
      </c>
      <c r="O951" s="3" t="s">
        <v>310</v>
      </c>
      <c r="P951" s="3" t="s">
        <v>311</v>
      </c>
      <c r="Q951" s="10">
        <v>1</v>
      </c>
      <c r="R951" s="3" t="s">
        <v>312</v>
      </c>
      <c r="S951" s="11">
        <v>0.001421056843125984</v>
      </c>
      <c r="T951" s="11">
        <v>0.003585495712446334</v>
      </c>
      <c r="U951" s="11">
        <v>1.471722952072107</v>
      </c>
      <c r="V951" s="11">
        <v>2.689468237677359</v>
      </c>
    </row>
    <row r="952" spans="1:22" ht="18" customHeight="1">
      <c r="A952" s="11">
        <v>1710.525</v>
      </c>
      <c r="B952" s="11">
        <v>81.96906127570053</v>
      </c>
      <c r="C952" s="11">
        <v>457.6062185339659</v>
      </c>
      <c r="D952" s="11">
        <v>2.525250582750583</v>
      </c>
      <c r="E952" s="11">
        <v>9.090902097902099</v>
      </c>
      <c r="F952" s="11">
        <v>27590.80724909868</v>
      </c>
      <c r="G952" s="11">
        <v>18.65240472912031</v>
      </c>
      <c r="H952" s="11">
        <v>1356.1344</v>
      </c>
      <c r="I952" s="11">
        <v>1374.78680472912</v>
      </c>
      <c r="J952" s="11">
        <v>0.018</v>
      </c>
      <c r="K952" s="11">
        <v>0.3659657827414835</v>
      </c>
      <c r="L952" s="11">
        <v>0.5247524262454192</v>
      </c>
      <c r="M952" s="11">
        <v>1.000077075012191</v>
      </c>
      <c r="N952" s="11">
        <v>0.9999229309279091</v>
      </c>
      <c r="O952" s="3" t="s">
        <v>310</v>
      </c>
      <c r="P952" s="3" t="s">
        <v>311</v>
      </c>
      <c r="Q952" s="10">
        <v>1</v>
      </c>
      <c r="R952" s="3" t="s">
        <v>312</v>
      </c>
      <c r="S952" s="11">
        <v>0.001420905995859045</v>
      </c>
      <c r="T952" s="11">
        <v>0.003587134129348935</v>
      </c>
      <c r="U952" s="11">
        <v>1.473143858067966</v>
      </c>
      <c r="V952" s="11">
        <v>2.693055371806708</v>
      </c>
    </row>
    <row r="953" spans="1:22" ht="18" customHeight="1">
      <c r="A953" s="11">
        <v>1711.4875</v>
      </c>
      <c r="B953" s="11">
        <v>82.02349250129039</v>
      </c>
      <c r="C953" s="11">
        <v>457.6525723234803</v>
      </c>
      <c r="D953" s="11">
        <v>2.526671522921523</v>
      </c>
      <c r="E953" s="11">
        <v>9.096017482517484</v>
      </c>
      <c r="F953" s="11">
        <v>27593.60209414221</v>
      </c>
      <c r="G953" s="11">
        <v>18.67340178037202</v>
      </c>
      <c r="H953" s="11">
        <v>1356.1344</v>
      </c>
      <c r="I953" s="11">
        <v>1374.807801780372</v>
      </c>
      <c r="J953" s="11">
        <v>0.018</v>
      </c>
      <c r="K953" s="11">
        <v>0.366002600083379</v>
      </c>
      <c r="L953" s="11">
        <v>0.5247521475511226</v>
      </c>
      <c r="M953" s="11">
        <v>1.000182890530321</v>
      </c>
      <c r="N953" s="11">
        <v>0.9998171429125086</v>
      </c>
      <c r="O953" s="3" t="s">
        <v>310</v>
      </c>
      <c r="P953" s="3" t="s">
        <v>311</v>
      </c>
      <c r="Q953" s="10">
        <v>1</v>
      </c>
      <c r="R953" s="3" t="s">
        <v>312</v>
      </c>
      <c r="S953" s="11">
        <v>0.001420755501179818</v>
      </c>
      <c r="T953" s="11">
        <v>0.003588773008184409</v>
      </c>
      <c r="U953" s="11">
        <v>1.474564613569146</v>
      </c>
      <c r="V953" s="11">
        <v>2.696644144814893</v>
      </c>
    </row>
    <row r="954" spans="1:22" ht="18" customHeight="1">
      <c r="A954" s="11">
        <v>1712.45</v>
      </c>
      <c r="B954" s="11">
        <v>82.0779155124804</v>
      </c>
      <c r="C954" s="11">
        <v>457.6988281990206</v>
      </c>
      <c r="D954" s="11">
        <v>2.528092463092463</v>
      </c>
      <c r="E954" s="11">
        <v>9.101132867132867</v>
      </c>
      <c r="F954" s="11">
        <v>27596.39103558242</v>
      </c>
      <c r="G954" s="11">
        <v>18.69441064318888</v>
      </c>
      <c r="H954" s="11">
        <v>1356.1344</v>
      </c>
      <c r="I954" s="11">
        <v>1374.828810643189</v>
      </c>
      <c r="J954" s="11">
        <v>0.018</v>
      </c>
      <c r="K954" s="11">
        <v>0.3660393389098501</v>
      </c>
      <c r="L954" s="11">
        <v>0.5247518687000511</v>
      </c>
      <c r="M954" s="11">
        <v>1.000288480389839</v>
      </c>
      <c r="N954" s="11">
        <v>0.9997116028070958</v>
      </c>
      <c r="O954" s="3" t="s">
        <v>310</v>
      </c>
      <c r="P954" s="3" t="s">
        <v>311</v>
      </c>
      <c r="Q954" s="10">
        <v>1</v>
      </c>
      <c r="R954" s="3" t="s">
        <v>312</v>
      </c>
      <c r="S954" s="11">
        <v>0.001420605358870873</v>
      </c>
      <c r="T954" s="11">
        <v>0.003590412349906242</v>
      </c>
      <c r="U954" s="11">
        <v>1.475985218928017</v>
      </c>
      <c r="V954" s="11">
        <v>2.700234557164799</v>
      </c>
    </row>
    <row r="955" spans="1:22" ht="18" customHeight="1">
      <c r="A955" s="11">
        <v>1713.4125</v>
      </c>
      <c r="B955" s="11">
        <v>82.13233027966352</v>
      </c>
      <c r="C955" s="11">
        <v>457.7449861605864</v>
      </c>
      <c r="D955" s="11">
        <v>2.529513403263404</v>
      </c>
      <c r="E955" s="11">
        <v>9.106248251748253</v>
      </c>
      <c r="F955" s="11">
        <v>27599.17407341931</v>
      </c>
      <c r="G955" s="11">
        <v>18.71543131757093</v>
      </c>
      <c r="H955" s="11">
        <v>1356.1344</v>
      </c>
      <c r="I955" s="11">
        <v>1374.849831317571</v>
      </c>
      <c r="J955" s="11">
        <v>0.018</v>
      </c>
      <c r="K955" s="11">
        <v>0.3660759992208968</v>
      </c>
      <c r="L955" s="11">
        <v>0.5247515896922043</v>
      </c>
      <c r="M955" s="11">
        <v>1.000393844590743</v>
      </c>
      <c r="N955" s="11">
        <v>0.9996063104617519</v>
      </c>
      <c r="O955" s="3" t="s">
        <v>310</v>
      </c>
      <c r="P955" s="3" t="s">
        <v>311</v>
      </c>
      <c r="Q955" s="10">
        <v>1</v>
      </c>
      <c r="R955" s="3" t="s">
        <v>312</v>
      </c>
      <c r="S955" s="11">
        <v>0.001420455568722452</v>
      </c>
      <c r="T955" s="11">
        <v>0.003592052155486087</v>
      </c>
      <c r="U955" s="11">
        <v>1.477405674496739</v>
      </c>
      <c r="V955" s="11">
        <v>2.703826609320285</v>
      </c>
    </row>
    <row r="956" spans="1:22" ht="18" customHeight="1">
      <c r="A956" s="11">
        <v>1714.375</v>
      </c>
      <c r="B956" s="11">
        <v>82.18673677323252</v>
      </c>
      <c r="C956" s="11">
        <v>457.7910462081776</v>
      </c>
      <c r="D956" s="11">
        <v>2.530934343434343</v>
      </c>
      <c r="E956" s="11">
        <v>9.111363636363636</v>
      </c>
      <c r="F956" s="11">
        <v>27601.95120765285</v>
      </c>
      <c r="G956" s="11">
        <v>18.73646380351814</v>
      </c>
      <c r="H956" s="11">
        <v>1356.1344</v>
      </c>
      <c r="I956" s="11">
        <v>1374.870863803518</v>
      </c>
      <c r="J956" s="11">
        <v>0.018</v>
      </c>
      <c r="K956" s="11">
        <v>0.3661125810165187</v>
      </c>
      <c r="L956" s="11">
        <v>0.5247513105275823</v>
      </c>
      <c r="M956" s="11">
        <v>1.000498983133033</v>
      </c>
      <c r="N956" s="11">
        <v>0.9995012657269567</v>
      </c>
      <c r="O956" s="3" t="s">
        <v>310</v>
      </c>
      <c r="P956" s="3" t="s">
        <v>311</v>
      </c>
      <c r="Q956" s="10">
        <v>1</v>
      </c>
      <c r="R956" s="3" t="s">
        <v>312</v>
      </c>
      <c r="S956" s="11">
        <v>0.001420306130518261</v>
      </c>
      <c r="T956" s="11">
        <v>0.00359369242587787</v>
      </c>
      <c r="U956" s="11">
        <v>1.478825980627257</v>
      </c>
      <c r="V956" s="11">
        <v>2.707420301746163</v>
      </c>
    </row>
    <row r="957" spans="1:22" ht="18" customHeight="1">
      <c r="A957" s="11">
        <v>1715.3375</v>
      </c>
      <c r="B957" s="11">
        <v>82.24113496358056</v>
      </c>
      <c r="C957" s="11">
        <v>457.8370083417944</v>
      </c>
      <c r="D957" s="11">
        <v>2.532355283605284</v>
      </c>
      <c r="E957" s="11">
        <v>9.116479020979023</v>
      </c>
      <c r="F957" s="11">
        <v>27604.72243828308</v>
      </c>
      <c r="G957" s="11">
        <v>18.75750810103053</v>
      </c>
      <c r="H957" s="11">
        <v>1356.1344</v>
      </c>
      <c r="I957" s="11">
        <v>1374.89190810103</v>
      </c>
      <c r="J957" s="11">
        <v>0.018</v>
      </c>
      <c r="K957" s="11">
        <v>0.3661490842967163</v>
      </c>
      <c r="L957" s="11">
        <v>0.5247510312061854</v>
      </c>
      <c r="M957" s="11">
        <v>1.000603896016711</v>
      </c>
      <c r="N957" s="11">
        <v>0.9993964684535863</v>
      </c>
      <c r="O957" s="3" t="s">
        <v>310</v>
      </c>
      <c r="P957" s="3" t="s">
        <v>311</v>
      </c>
      <c r="Q957" s="10">
        <v>1</v>
      </c>
      <c r="R957" s="3" t="s">
        <v>312</v>
      </c>
      <c r="S957" s="11">
        <v>0.001420157044049671</v>
      </c>
      <c r="T957" s="11">
        <v>0.003595333162053698</v>
      </c>
      <c r="U957" s="11">
        <v>1.480246137671307</v>
      </c>
      <c r="V957" s="11">
        <v>2.711015634908216</v>
      </c>
    </row>
    <row r="958" spans="1:22" ht="18" customHeight="1">
      <c r="A958" s="11">
        <v>1716.3</v>
      </c>
      <c r="B958" s="11">
        <v>82.29552482110041</v>
      </c>
      <c r="C958" s="11">
        <v>457.8828725614367</v>
      </c>
      <c r="D958" s="11">
        <v>2.533776223776224</v>
      </c>
      <c r="E958" s="11">
        <v>9.121594405594406</v>
      </c>
      <c r="F958" s="11">
        <v>27607.48776530995</v>
      </c>
      <c r="G958" s="11">
        <v>18.77856421010808</v>
      </c>
      <c r="H958" s="11">
        <v>1356.1344</v>
      </c>
      <c r="I958" s="11">
        <v>1374.912964210108</v>
      </c>
      <c r="J958" s="11">
        <v>0.018</v>
      </c>
      <c r="K958" s="11">
        <v>0.3661855090614892</v>
      </c>
      <c r="L958" s="11">
        <v>0.5247507517280131</v>
      </c>
      <c r="M958" s="11">
        <v>1.000708583241773</v>
      </c>
      <c r="N958" s="11">
        <v>0.9992919184929164</v>
      </c>
      <c r="O958" s="3" t="s">
        <v>310</v>
      </c>
      <c r="P958" s="3" t="s">
        <v>311</v>
      </c>
      <c r="Q958" s="10">
        <v>1</v>
      </c>
      <c r="R958" s="3" t="s">
        <v>312</v>
      </c>
      <c r="S958" s="11">
        <v>0.001420008309101523</v>
      </c>
      <c r="T958" s="11">
        <v>0.003596974364967933</v>
      </c>
      <c r="U958" s="11">
        <v>1.481666145980409</v>
      </c>
      <c r="V958" s="11">
        <v>2.714612609273184</v>
      </c>
    </row>
    <row r="959" spans="1:22" ht="18" customHeight="1">
      <c r="A959" s="11">
        <v>1717.2625</v>
      </c>
      <c r="B959" s="11">
        <v>82.34990631618507</v>
      </c>
      <c r="C959" s="11">
        <v>457.9286388671045</v>
      </c>
      <c r="D959" s="11">
        <v>2.535197163947164</v>
      </c>
      <c r="E959" s="11">
        <v>9.126709790209791</v>
      </c>
      <c r="F959" s="11">
        <v>27610.2471887335</v>
      </c>
      <c r="G959" s="11">
        <v>18.7996321307508</v>
      </c>
      <c r="H959" s="11">
        <v>1356.1344</v>
      </c>
      <c r="I959" s="11">
        <v>1374.934032130751</v>
      </c>
      <c r="J959" s="11">
        <v>0.018</v>
      </c>
      <c r="K959" s="11">
        <v>0.3662218553108375</v>
      </c>
      <c r="L959" s="11">
        <v>0.5247504720930657</v>
      </c>
      <c r="M959" s="11">
        <v>1.000813044808223</v>
      </c>
      <c r="N959" s="11">
        <v>0.9991876156966175</v>
      </c>
      <c r="O959" s="3" t="s">
        <v>310</v>
      </c>
      <c r="P959" s="3" t="s">
        <v>311</v>
      </c>
      <c r="Q959" s="10">
        <v>1</v>
      </c>
      <c r="R959" s="3" t="s">
        <v>312</v>
      </c>
      <c r="S959" s="11">
        <v>0.001419859925465872</v>
      </c>
      <c r="T959" s="11">
        <v>0.003598616035592021</v>
      </c>
      <c r="U959" s="11">
        <v>1.483086005905875</v>
      </c>
      <c r="V959" s="11">
        <v>2.718211225308776</v>
      </c>
    </row>
    <row r="960" spans="1:22" ht="18" customHeight="1">
      <c r="A960" s="11">
        <v>1718.225</v>
      </c>
      <c r="B960" s="11">
        <v>82.40427941922754</v>
      </c>
      <c r="C960" s="11">
        <v>457.9743072587979</v>
      </c>
      <c r="D960" s="11">
        <v>2.536618104118104</v>
      </c>
      <c r="E960" s="11">
        <v>9.131825174825176</v>
      </c>
      <c r="F960" s="11">
        <v>27613.00070855372</v>
      </c>
      <c r="G960" s="11">
        <v>18.8207118629587</v>
      </c>
      <c r="H960" s="11">
        <v>1356.1344</v>
      </c>
      <c r="I960" s="11">
        <v>1374.955111862959</v>
      </c>
      <c r="J960" s="11">
        <v>0.018</v>
      </c>
      <c r="K960" s="11">
        <v>0.3662581230447615</v>
      </c>
      <c r="L960" s="11">
        <v>0.5247501923013432</v>
      </c>
      <c r="M960" s="11">
        <v>1.000917280716059</v>
      </c>
      <c r="N960" s="11">
        <v>0.9990835599167571</v>
      </c>
      <c r="O960" s="3" t="s">
        <v>310</v>
      </c>
      <c r="P960" s="3" t="s">
        <v>311</v>
      </c>
      <c r="Q960" s="10">
        <v>1</v>
      </c>
      <c r="R960" s="3" t="s">
        <v>312</v>
      </c>
      <c r="S960" s="11">
        <v>0.00141971189293046</v>
      </c>
      <c r="T960" s="11">
        <v>0.003600258174885273</v>
      </c>
      <c r="U960" s="11">
        <v>1.484505717798805</v>
      </c>
      <c r="V960" s="11">
        <v>2.721811483483661</v>
      </c>
    </row>
    <row r="961" spans="1:22" ht="18" customHeight="1">
      <c r="A961" s="11">
        <v>1719.1875</v>
      </c>
      <c r="B961" s="11">
        <v>82.45864410062066</v>
      </c>
      <c r="C961" s="11">
        <v>458.0198777365167</v>
      </c>
      <c r="D961" s="11">
        <v>2.538039044289044</v>
      </c>
      <c r="E961" s="11">
        <v>9.136940559440561</v>
      </c>
      <c r="F961" s="11">
        <v>27615.7483247706</v>
      </c>
      <c r="G961" s="11">
        <v>18.84180340673177</v>
      </c>
      <c r="H961" s="11">
        <v>1356.1344</v>
      </c>
      <c r="I961" s="11">
        <v>1374.976203406732</v>
      </c>
      <c r="J961" s="11">
        <v>0.018</v>
      </c>
      <c r="K961" s="11">
        <v>0.3662943122632606</v>
      </c>
      <c r="L961" s="11">
        <v>0.5247499123528456</v>
      </c>
      <c r="M961" s="11">
        <v>1.001021290965281</v>
      </c>
      <c r="N961" s="11">
        <v>0.9989797510057994</v>
      </c>
      <c r="O961" s="3" t="s">
        <v>310</v>
      </c>
      <c r="P961" s="3" t="s">
        <v>311</v>
      </c>
      <c r="Q961" s="10">
        <v>1</v>
      </c>
      <c r="R961" s="3" t="s">
        <v>312</v>
      </c>
      <c r="S961" s="11">
        <v>0.001419564211285808</v>
      </c>
      <c r="T961" s="11">
        <v>0.00360190078381285</v>
      </c>
      <c r="U961" s="11">
        <v>1.485925282010091</v>
      </c>
      <c r="V961" s="11">
        <v>2.725413384267474</v>
      </c>
    </row>
    <row r="962" spans="1:22" ht="18" customHeight="1">
      <c r="A962" s="11">
        <v>1720.15</v>
      </c>
      <c r="B962" s="11">
        <v>82.51300033075741</v>
      </c>
      <c r="C962" s="11">
        <v>458.0653503002611</v>
      </c>
      <c r="D962" s="11">
        <v>2.539459984459985</v>
      </c>
      <c r="E962" s="11">
        <v>9.142055944055945</v>
      </c>
      <c r="F962" s="11">
        <v>27618.49003738415</v>
      </c>
      <c r="G962" s="11">
        <v>18.86290676207</v>
      </c>
      <c r="H962" s="11">
        <v>1356.1344</v>
      </c>
      <c r="I962" s="11">
        <v>1374.99730676207</v>
      </c>
      <c r="J962" s="11">
        <v>0.018</v>
      </c>
      <c r="K962" s="11">
        <v>0.3663304229663353</v>
      </c>
      <c r="L962" s="11">
        <v>0.5247496322475727</v>
      </c>
      <c r="M962" s="11">
        <v>1.001125075555889</v>
      </c>
      <c r="N962" s="11">
        <v>0.9988761888166028</v>
      </c>
      <c r="O962" s="3" t="s">
        <v>310</v>
      </c>
      <c r="P962" s="3" t="s">
        <v>311</v>
      </c>
      <c r="Q962" s="10">
        <v>1</v>
      </c>
      <c r="R962" s="3" t="s">
        <v>312</v>
      </c>
      <c r="S962" s="11">
        <v>0.001419416880322557</v>
      </c>
      <c r="T962" s="11">
        <v>0.003603543863339028</v>
      </c>
      <c r="U962" s="11">
        <v>1.487344698890413</v>
      </c>
      <c r="V962" s="11">
        <v>2.729016928130813</v>
      </c>
    </row>
    <row r="963" spans="1:22" ht="18" customHeight="1">
      <c r="A963" s="11">
        <v>1721.1125</v>
      </c>
      <c r="B963" s="11">
        <v>82.5673480800307</v>
      </c>
      <c r="C963" s="11">
        <v>458.110724950031</v>
      </c>
      <c r="D963" s="11">
        <v>2.540880924630925</v>
      </c>
      <c r="E963" s="11">
        <v>9.147171328671329</v>
      </c>
      <c r="F963" s="11">
        <v>27621.22584639437</v>
      </c>
      <c r="G963" s="11">
        <v>18.88402192897341</v>
      </c>
      <c r="H963" s="11">
        <v>1356.1344</v>
      </c>
      <c r="I963" s="11">
        <v>1375.018421928973</v>
      </c>
      <c r="J963" s="11">
        <v>0.018</v>
      </c>
      <c r="K963" s="11">
        <v>0.3663664551539855</v>
      </c>
      <c r="L963" s="11">
        <v>0.5247493519855247</v>
      </c>
      <c r="M963" s="11">
        <v>1.001228634487884</v>
      </c>
      <c r="N963" s="11">
        <v>0.9987728732024205</v>
      </c>
      <c r="O963" s="3" t="s">
        <v>310</v>
      </c>
      <c r="P963" s="3" t="s">
        <v>311</v>
      </c>
      <c r="Q963" s="10">
        <v>1</v>
      </c>
      <c r="R963" s="3" t="s">
        <v>312</v>
      </c>
      <c r="S963" s="11">
        <v>0.001419269899831909</v>
      </c>
      <c r="T963" s="11">
        <v>0.003605187414428312</v>
      </c>
      <c r="U963" s="11">
        <v>1.488763968790245</v>
      </c>
      <c r="V963" s="11">
        <v>2.732622115545241</v>
      </c>
    </row>
    <row r="964" spans="1:22" ht="18" customHeight="1">
      <c r="A964" s="11">
        <v>1722.075</v>
      </c>
      <c r="B964" s="11">
        <v>82.62168731883355</v>
      </c>
      <c r="C964" s="11">
        <v>458.1560016858264</v>
      </c>
      <c r="D964" s="11">
        <v>2.542301864801865</v>
      </c>
      <c r="E964" s="11">
        <v>9.152286713286713</v>
      </c>
      <c r="F964" s="11">
        <v>27623.95575180125</v>
      </c>
      <c r="G964" s="11">
        <v>18.90514890744199</v>
      </c>
      <c r="H964" s="11">
        <v>1356.1344</v>
      </c>
      <c r="I964" s="11">
        <v>1375.039548907442</v>
      </c>
      <c r="J964" s="11">
        <v>0.018</v>
      </c>
      <c r="K964" s="11">
        <v>0.3664024088262112</v>
      </c>
      <c r="L964" s="11">
        <v>0.5247490715667017</v>
      </c>
      <c r="M964" s="11">
        <v>1.001331967761265</v>
      </c>
      <c r="N964" s="11">
        <v>0.9986698040169003</v>
      </c>
      <c r="O964" s="3" t="s">
        <v>310</v>
      </c>
      <c r="P964" s="3" t="s">
        <v>311</v>
      </c>
      <c r="Q964" s="10">
        <v>1</v>
      </c>
      <c r="R964" s="3" t="s">
        <v>312</v>
      </c>
      <c r="S964" s="11">
        <v>0.001419123269605624</v>
      </c>
      <c r="T964" s="11">
        <v>0.003606831438045449</v>
      </c>
      <c r="U964" s="11">
        <v>1.490183092059851</v>
      </c>
      <c r="V964" s="11">
        <v>2.736228946983287</v>
      </c>
    </row>
    <row r="965" spans="1:22" ht="18" customHeight="1">
      <c r="A965" s="11">
        <v>1723.0375</v>
      </c>
      <c r="B965" s="11">
        <v>82.67601801755885</v>
      </c>
      <c r="C965" s="11">
        <v>458.2011805076474</v>
      </c>
      <c r="D965" s="11">
        <v>2.543722804972805</v>
      </c>
      <c r="E965" s="11">
        <v>9.157402097902098</v>
      </c>
      <c r="F965" s="11">
        <v>27626.67975360481</v>
      </c>
      <c r="G965" s="11">
        <v>18.92628769747575</v>
      </c>
      <c r="H965" s="11">
        <v>1356.1344</v>
      </c>
      <c r="I965" s="11">
        <v>1375.060687697476</v>
      </c>
      <c r="J965" s="11">
        <v>0.018</v>
      </c>
      <c r="K965" s="11">
        <v>0.3664382839830123</v>
      </c>
      <c r="L965" s="11">
        <v>0.5247487909911034</v>
      </c>
      <c r="M965" s="11">
        <v>1.001435075376033</v>
      </c>
      <c r="N965" s="11">
        <v>0.9985669811140835</v>
      </c>
      <c r="O965" s="3" t="s">
        <v>310</v>
      </c>
      <c r="P965" s="3" t="s">
        <v>311</v>
      </c>
      <c r="Q965" s="10">
        <v>1</v>
      </c>
      <c r="R965" s="3" t="s">
        <v>312</v>
      </c>
      <c r="S965" s="11">
        <v>0.001418976989436026</v>
      </c>
      <c r="T965" s="11">
        <v>0.003608475935155425</v>
      </c>
      <c r="U965" s="11">
        <v>1.491602069049287</v>
      </c>
      <c r="V965" s="11">
        <v>2.739837422918443</v>
      </c>
    </row>
    <row r="966" spans="1:22" ht="18" customHeight="1">
      <c r="A966" s="11">
        <v>1724</v>
      </c>
      <c r="B966" s="11">
        <v>82.7303401465995</v>
      </c>
      <c r="C966" s="11">
        <v>458.2462614154938</v>
      </c>
      <c r="D966" s="11">
        <v>2.545143745143745</v>
      </c>
      <c r="E966" s="11">
        <v>9.162517482517483</v>
      </c>
      <c r="F966" s="11">
        <v>27629.39785180502</v>
      </c>
      <c r="G966" s="11">
        <v>18.94743829907467</v>
      </c>
      <c r="H966" s="11">
        <v>1356.1344</v>
      </c>
      <c r="I966" s="11">
        <v>1375.081838299075</v>
      </c>
      <c r="J966" s="11">
        <v>0.018</v>
      </c>
      <c r="K966" s="11">
        <v>0.3664740806243888</v>
      </c>
      <c r="L966" s="11">
        <v>0.5247485102587299</v>
      </c>
      <c r="M966" s="11">
        <v>1.001537957332187</v>
      </c>
      <c r="N966" s="11">
        <v>0.9984644043484047</v>
      </c>
      <c r="O966" s="3" t="s">
        <v>310</v>
      </c>
      <c r="P966" s="3" t="s">
        <v>311</v>
      </c>
      <c r="Q966" s="10">
        <v>1</v>
      </c>
      <c r="R966" s="3" t="s">
        <v>312</v>
      </c>
      <c r="S966" s="11">
        <v>0.001418831059115994</v>
      </c>
      <c r="T966" s="11">
        <v>0.003610120906723468</v>
      </c>
      <c r="U966" s="11">
        <v>1.493020900108403</v>
      </c>
      <c r="V966" s="11">
        <v>2.743447543825166</v>
      </c>
    </row>
    <row r="967" spans="1:22" ht="18" customHeight="1">
      <c r="A967" s="11">
        <v>1724.9625</v>
      </c>
      <c r="B967" s="11">
        <v>82.78465367634851</v>
      </c>
      <c r="C967" s="11">
        <v>458.2912444093659</v>
      </c>
      <c r="D967" s="11">
        <v>2.546564685314685</v>
      </c>
      <c r="E967" s="11">
        <v>9.167632867132868</v>
      </c>
      <c r="F967" s="11">
        <v>27632.11004640191</v>
      </c>
      <c r="G967" s="11">
        <v>18.96860071223876</v>
      </c>
      <c r="H967" s="11">
        <v>1356.1344</v>
      </c>
      <c r="I967" s="11">
        <v>1375.103000712239</v>
      </c>
      <c r="J967" s="11">
        <v>0.018</v>
      </c>
      <c r="K967" s="11">
        <v>0.3665097987503407</v>
      </c>
      <c r="L967" s="11">
        <v>0.5247482293695814</v>
      </c>
      <c r="M967" s="11">
        <v>1.001640613629727</v>
      </c>
      <c r="N967" s="11">
        <v>0.9983620735746905</v>
      </c>
      <c r="O967" s="3" t="s">
        <v>310</v>
      </c>
      <c r="P967" s="3" t="s">
        <v>311</v>
      </c>
      <c r="Q967" s="10">
        <v>1</v>
      </c>
      <c r="R967" s="3" t="s">
        <v>312</v>
      </c>
      <c r="S967" s="11">
        <v>0.001418685478438968</v>
      </c>
      <c r="T967" s="11">
        <v>0.00361176635371505</v>
      </c>
      <c r="U967" s="11">
        <v>1.494439585586842</v>
      </c>
      <c r="V967" s="11">
        <v>2.747059310178881</v>
      </c>
    </row>
    <row r="968" spans="1:22" ht="18" customHeight="1">
      <c r="A968" s="11">
        <v>1725.925</v>
      </c>
      <c r="B968" s="11">
        <v>82.8389585771988</v>
      </c>
      <c r="C968" s="11">
        <v>458.3361294892634</v>
      </c>
      <c r="D968" s="11">
        <v>2.547985625485626</v>
      </c>
      <c r="E968" s="11">
        <v>9.172748251748253</v>
      </c>
      <c r="F968" s="11">
        <v>27634.81633739546</v>
      </c>
      <c r="G968" s="11">
        <v>18.98977493696803</v>
      </c>
      <c r="H968" s="11">
        <v>1356.1344</v>
      </c>
      <c r="I968" s="11">
        <v>1375.124174936968</v>
      </c>
      <c r="J968" s="11">
        <v>0.018</v>
      </c>
      <c r="K968" s="11">
        <v>0.3665454383608682</v>
      </c>
      <c r="L968" s="11">
        <v>0.5247479483236577</v>
      </c>
      <c r="M968" s="11">
        <v>1.001743044268654</v>
      </c>
      <c r="N968" s="11">
        <v>0.9982599886481601</v>
      </c>
      <c r="O968" s="3" t="s">
        <v>310</v>
      </c>
      <c r="P968" s="3" t="s">
        <v>311</v>
      </c>
      <c r="Q968" s="10">
        <v>1</v>
      </c>
      <c r="R968" s="3" t="s">
        <v>312</v>
      </c>
      <c r="S968" s="11">
        <v>0.001418540247198944</v>
      </c>
      <c r="T968" s="11">
        <v>0.003613412277095887</v>
      </c>
      <c r="U968" s="11">
        <v>1.495858125834041</v>
      </c>
      <c r="V968" s="11">
        <v>2.750672722455977</v>
      </c>
    </row>
    <row r="969" spans="1:22" ht="18" customHeight="1">
      <c r="A969" s="11">
        <v>1726.8875</v>
      </c>
      <c r="B969" s="11">
        <v>82.89325481954326</v>
      </c>
      <c r="C969" s="11">
        <v>458.3809166551864</v>
      </c>
      <c r="D969" s="11">
        <v>2.549406565656566</v>
      </c>
      <c r="E969" s="11">
        <v>9.177863636363638</v>
      </c>
      <c r="F969" s="11">
        <v>27637.51672478568</v>
      </c>
      <c r="G969" s="11">
        <v>19.01096097326246</v>
      </c>
      <c r="H969" s="11">
        <v>1356.1344</v>
      </c>
      <c r="I969" s="11">
        <v>1375.145360973262</v>
      </c>
      <c r="J969" s="11">
        <v>0.018</v>
      </c>
      <c r="K969" s="11">
        <v>0.366580999455971</v>
      </c>
      <c r="L969" s="11">
        <v>0.5247476671209589</v>
      </c>
      <c r="M969" s="11">
        <v>1.001845249248967</v>
      </c>
      <c r="N969" s="11">
        <v>0.9981581494244244</v>
      </c>
      <c r="O969" s="3" t="s">
        <v>310</v>
      </c>
      <c r="P969" s="3" t="s">
        <v>311</v>
      </c>
      <c r="Q969" s="10">
        <v>1</v>
      </c>
      <c r="R969" s="3" t="s">
        <v>312</v>
      </c>
      <c r="S969" s="11">
        <v>0.001418395365190475</v>
      </c>
      <c r="T969" s="11">
        <v>0.003615058677831948</v>
      </c>
      <c r="U969" s="11">
        <v>1.497276521199231</v>
      </c>
      <c r="V969" s="11">
        <v>2.754287781133809</v>
      </c>
    </row>
    <row r="970" spans="1:22" ht="18" customHeight="1">
      <c r="A970" s="11">
        <v>1727.85</v>
      </c>
      <c r="B970" s="11">
        <v>82.94754237377489</v>
      </c>
      <c r="C970" s="11">
        <v>458.425605907135</v>
      </c>
      <c r="D970" s="11">
        <v>2.550827505827506</v>
      </c>
      <c r="E970" s="11">
        <v>9.182979020979023</v>
      </c>
      <c r="F970" s="11">
        <v>27640.21120857257</v>
      </c>
      <c r="G970" s="11">
        <v>19.03215882112206</v>
      </c>
      <c r="H970" s="11">
        <v>1356.1344</v>
      </c>
      <c r="I970" s="11">
        <v>1375.166558821122</v>
      </c>
      <c r="J970" s="11">
        <v>0.018</v>
      </c>
      <c r="K970" s="11">
        <v>0.3666164820356493</v>
      </c>
      <c r="L970" s="11">
        <v>0.5247473857614848</v>
      </c>
      <c r="M970" s="11">
        <v>1.001947228570667</v>
      </c>
      <c r="N970" s="11">
        <v>0.998056555759484</v>
      </c>
      <c r="O970" s="3" t="s">
        <v>310</v>
      </c>
      <c r="P970" s="3" t="s">
        <v>311</v>
      </c>
      <c r="Q970" s="10">
        <v>1</v>
      </c>
      <c r="R970" s="3" t="s">
        <v>312</v>
      </c>
      <c r="S970" s="11">
        <v>0.00141825083220867</v>
      </c>
      <c r="T970" s="11">
        <v>0.003616705556889445</v>
      </c>
      <c r="U970" s="11">
        <v>1.49869477203144</v>
      </c>
      <c r="V970" s="11">
        <v>2.757904486690698</v>
      </c>
    </row>
    <row r="971" spans="1:22" ht="18" customHeight="1">
      <c r="A971" s="11">
        <v>1728.8125</v>
      </c>
      <c r="B971" s="11">
        <v>83.00182121028661</v>
      </c>
      <c r="C971" s="11">
        <v>458.4701972451091</v>
      </c>
      <c r="D971" s="11">
        <v>2.552248445998446</v>
      </c>
      <c r="E971" s="11">
        <v>9.188094405594407</v>
      </c>
      <c r="F971" s="11">
        <v>27642.89978875613</v>
      </c>
      <c r="G971" s="11">
        <v>19.05336848054684</v>
      </c>
      <c r="H971" s="11">
        <v>1356.1344</v>
      </c>
      <c r="I971" s="11">
        <v>1375.187768480547</v>
      </c>
      <c r="J971" s="11">
        <v>0.018</v>
      </c>
      <c r="K971" s="11">
        <v>0.3666518860999032</v>
      </c>
      <c r="L971" s="11">
        <v>0.5247471042452356</v>
      </c>
      <c r="M971" s="11">
        <v>1.002048982233753</v>
      </c>
      <c r="N971" s="11">
        <v>0.9979552075097317</v>
      </c>
      <c r="O971" s="3" t="s">
        <v>310</v>
      </c>
      <c r="P971" s="3" t="s">
        <v>311</v>
      </c>
      <c r="Q971" s="10">
        <v>1</v>
      </c>
      <c r="R971" s="3" t="s">
        <v>312</v>
      </c>
      <c r="S971" s="11">
        <v>0.001418106648049193</v>
      </c>
      <c r="T971" s="11">
        <v>0.003618352915234845</v>
      </c>
      <c r="U971" s="11">
        <v>1.500112878679489</v>
      </c>
      <c r="V971" s="11">
        <v>2.761522839605933</v>
      </c>
    </row>
    <row r="972" spans="1:22" ht="18" customHeight="1">
      <c r="A972" s="11">
        <v>1729.775</v>
      </c>
      <c r="B972" s="11">
        <v>83.05609129947132</v>
      </c>
      <c r="C972" s="11">
        <v>458.5146906691086</v>
      </c>
      <c r="D972" s="11">
        <v>2.553669386169386</v>
      </c>
      <c r="E972" s="11">
        <v>9.193209790209792</v>
      </c>
      <c r="F972" s="11">
        <v>27645.58246533635</v>
      </c>
      <c r="G972" s="11">
        <v>19.07458995153679</v>
      </c>
      <c r="H972" s="11">
        <v>1356.1344</v>
      </c>
      <c r="I972" s="11">
        <v>1375.208989951537</v>
      </c>
      <c r="J972" s="11">
        <v>0.018</v>
      </c>
      <c r="K972" s="11">
        <v>0.3666872116487324</v>
      </c>
      <c r="L972" s="11">
        <v>0.5247468225722113</v>
      </c>
      <c r="M972" s="11">
        <v>1.002150510238225</v>
      </c>
      <c r="N972" s="11">
        <v>0.9978541045319496</v>
      </c>
      <c r="O972" s="3" t="s">
        <v>310</v>
      </c>
      <c r="P972" s="3" t="s">
        <v>311</v>
      </c>
      <c r="Q972" s="10">
        <v>1</v>
      </c>
      <c r="R972" s="3" t="s">
        <v>312</v>
      </c>
      <c r="S972" s="11">
        <v>0.001417962812508263</v>
      </c>
      <c r="T972" s="11">
        <v>0.003620000753834874</v>
      </c>
      <c r="U972" s="11">
        <v>1.501530841491997</v>
      </c>
      <c r="V972" s="11">
        <v>2.765142840359768</v>
      </c>
    </row>
    <row r="973" spans="1:22" ht="18" customHeight="1">
      <c r="A973" s="11">
        <v>1730.7375</v>
      </c>
      <c r="B973" s="11">
        <v>83.11035261172202</v>
      </c>
      <c r="C973" s="11">
        <v>458.5590861791338</v>
      </c>
      <c r="D973" s="11">
        <v>2.555090326340326</v>
      </c>
      <c r="E973" s="11">
        <v>9.198325174825175</v>
      </c>
      <c r="F973" s="11">
        <v>27648.25923831324</v>
      </c>
      <c r="G973" s="11">
        <v>19.0958232340919</v>
      </c>
      <c r="H973" s="11">
        <v>1356.1344</v>
      </c>
      <c r="I973" s="11">
        <v>1375.230223234092</v>
      </c>
      <c r="J973" s="11">
        <v>0.018</v>
      </c>
      <c r="K973" s="11">
        <v>0.366722458682137</v>
      </c>
      <c r="L973" s="11">
        <v>0.5247465407424119</v>
      </c>
      <c r="M973" s="11">
        <v>1.002251812584083</v>
      </c>
      <c r="N973" s="11">
        <v>0.9977532466833089</v>
      </c>
      <c r="O973" s="3" t="s">
        <v>310</v>
      </c>
      <c r="P973" s="3" t="s">
        <v>311</v>
      </c>
      <c r="Q973" s="10">
        <v>1</v>
      </c>
      <c r="R973" s="3" t="s">
        <v>312</v>
      </c>
      <c r="S973" s="11">
        <v>0.00141781932538221</v>
      </c>
      <c r="T973" s="11">
        <v>0.003621649073655377</v>
      </c>
      <c r="U973" s="11">
        <v>1.502948660817379</v>
      </c>
      <c r="V973" s="11">
        <v>2.768764489433424</v>
      </c>
    </row>
    <row r="974" spans="1:22" ht="18" customHeight="1">
      <c r="A974" s="11">
        <v>1731.7</v>
      </c>
      <c r="B974" s="11">
        <v>83.16460511743168</v>
      </c>
      <c r="C974" s="11">
        <v>458.6033837751846</v>
      </c>
      <c r="D974" s="11">
        <v>2.556511266511267</v>
      </c>
      <c r="E974" s="11">
        <v>9.20344055944056</v>
      </c>
      <c r="F974" s="11">
        <v>27650.93010768681</v>
      </c>
      <c r="G974" s="11">
        <v>19.1170683282122</v>
      </c>
      <c r="H974" s="11">
        <v>1356.1344</v>
      </c>
      <c r="I974" s="11">
        <v>1375.251468328212</v>
      </c>
      <c r="J974" s="11">
        <v>0.018</v>
      </c>
      <c r="K974" s="11">
        <v>0.3667576272001173</v>
      </c>
      <c r="L974" s="11">
        <v>0.5247462587558372</v>
      </c>
      <c r="M974" s="11">
        <v>1.002352889271328</v>
      </c>
      <c r="N974" s="11">
        <v>0.9976526338213693</v>
      </c>
      <c r="O974" s="3" t="s">
        <v>310</v>
      </c>
      <c r="P974" s="3" t="s">
        <v>311</v>
      </c>
      <c r="Q974" s="10">
        <v>1</v>
      </c>
      <c r="R974" s="3" t="s">
        <v>312</v>
      </c>
      <c r="S974" s="11">
        <v>0.00141767618647013</v>
      </c>
      <c r="T974" s="11">
        <v>0.003623297875668117</v>
      </c>
      <c r="U974" s="11">
        <v>1.50436633700385</v>
      </c>
      <c r="V974" s="11">
        <v>2.772387787309092</v>
      </c>
    </row>
    <row r="975" spans="1:22" ht="18" customHeight="1">
      <c r="A975" s="11">
        <v>1732.6625</v>
      </c>
      <c r="B975" s="11">
        <v>83.21884878699309</v>
      </c>
      <c r="C975" s="11">
        <v>458.6475834572606</v>
      </c>
      <c r="D975" s="11">
        <v>2.557932206682207</v>
      </c>
      <c r="E975" s="11">
        <v>9.208555944055943</v>
      </c>
      <c r="F975" s="11">
        <v>27653.59507345703</v>
      </c>
      <c r="G975" s="11">
        <v>19.13832523389765</v>
      </c>
      <c r="H975" s="11">
        <v>1356.1344</v>
      </c>
      <c r="I975" s="11">
        <v>1375.272725233898</v>
      </c>
      <c r="J975" s="11">
        <v>0.018</v>
      </c>
      <c r="K975" s="11">
        <v>0.3667927172026728</v>
      </c>
      <c r="L975" s="11">
        <v>0.5247459766124875</v>
      </c>
      <c r="M975" s="11">
        <v>1.002453740299959</v>
      </c>
      <c r="N975" s="11">
        <v>0.9975522658040807</v>
      </c>
      <c r="O975" s="3" t="s">
        <v>310</v>
      </c>
      <c r="P975" s="3" t="s">
        <v>311</v>
      </c>
      <c r="Q975" s="10">
        <v>1</v>
      </c>
      <c r="R975" s="3" t="s">
        <v>312</v>
      </c>
      <c r="S975" s="11">
        <v>0.001417533395566801</v>
      </c>
      <c r="T975" s="11">
        <v>0.003624947160832666</v>
      </c>
      <c r="U975" s="11">
        <v>1.505783870399416</v>
      </c>
      <c r="V975" s="11">
        <v>2.776012734469925</v>
      </c>
    </row>
    <row r="976" spans="1:22" ht="18" customHeight="1">
      <c r="A976" s="11">
        <v>1733.625</v>
      </c>
      <c r="B976" s="11">
        <v>83.27308359079933</v>
      </c>
      <c r="C976" s="11">
        <v>458.6916852253623</v>
      </c>
      <c r="D976" s="11">
        <v>2.559353146853147</v>
      </c>
      <c r="E976" s="11">
        <v>9.21367132867133</v>
      </c>
      <c r="F976" s="11">
        <v>27656.25413562392</v>
      </c>
      <c r="G976" s="11">
        <v>19.15959395114829</v>
      </c>
      <c r="H976" s="11">
        <v>1356.1344</v>
      </c>
      <c r="I976" s="11">
        <v>1375.293993951148</v>
      </c>
      <c r="J976" s="11">
        <v>0.018</v>
      </c>
      <c r="K976" s="11">
        <v>0.3668277286898038</v>
      </c>
      <c r="L976" s="11">
        <v>0.5247456943123626</v>
      </c>
      <c r="M976" s="11">
        <v>1.002554365669977</v>
      </c>
      <c r="N976" s="11">
        <v>0.9974521424897794</v>
      </c>
      <c r="O976" s="3" t="s">
        <v>310</v>
      </c>
      <c r="P976" s="3" t="s">
        <v>311</v>
      </c>
      <c r="Q976" s="10">
        <v>1</v>
      </c>
      <c r="R976" s="3" t="s">
        <v>312</v>
      </c>
      <c r="S976" s="11">
        <v>0.001417390952474196</v>
      </c>
      <c r="T976" s="11">
        <v>0.003626596930125845</v>
      </c>
      <c r="U976" s="11">
        <v>1.507201261351891</v>
      </c>
      <c r="V976" s="11">
        <v>2.77963933140005</v>
      </c>
    </row>
    <row r="977" spans="1:22" ht="18" customHeight="1">
      <c r="A977" s="11">
        <v>1734.5875</v>
      </c>
      <c r="B977" s="11">
        <v>83.32730949924331</v>
      </c>
      <c r="C977" s="11">
        <v>458.7356890794896</v>
      </c>
      <c r="D977" s="11">
        <v>2.560774087024087</v>
      </c>
      <c r="E977" s="11">
        <v>9.218786713286713</v>
      </c>
      <c r="F977" s="11">
        <v>27658.90729418749</v>
      </c>
      <c r="G977" s="11">
        <v>19.18087447996409</v>
      </c>
      <c r="H977" s="11">
        <v>1356.1344</v>
      </c>
      <c r="I977" s="11">
        <v>1375.315274479964</v>
      </c>
      <c r="J977" s="11">
        <v>0.018</v>
      </c>
      <c r="K977" s="11">
        <v>0.3668626616615104</v>
      </c>
      <c r="L977" s="11">
        <v>0.5247454118554625</v>
      </c>
      <c r="M977" s="11">
        <v>1.002654765381381</v>
      </c>
      <c r="N977" s="11">
        <v>0.9973522637371884</v>
      </c>
      <c r="O977" s="3" t="s">
        <v>310</v>
      </c>
      <c r="P977" s="3" t="s">
        <v>311</v>
      </c>
      <c r="Q977" s="10">
        <v>1</v>
      </c>
      <c r="R977" s="3" t="s">
        <v>312</v>
      </c>
      <c r="S977" s="11">
        <v>0.001417248856987751</v>
      </c>
      <c r="T977" s="11">
        <v>0.00362824718450661</v>
      </c>
      <c r="U977" s="11">
        <v>1.508618510208878</v>
      </c>
      <c r="V977" s="11">
        <v>2.783267578584557</v>
      </c>
    </row>
    <row r="978" spans="1:22" ht="18" customHeight="1">
      <c r="A978" s="11">
        <v>1735.55</v>
      </c>
      <c r="B978" s="11">
        <v>83.38152648271794</v>
      </c>
      <c r="C978" s="11">
        <v>458.7795950196423</v>
      </c>
      <c r="D978" s="11">
        <v>2.562195027195028</v>
      </c>
      <c r="E978" s="11">
        <v>9.2239020979021</v>
      </c>
      <c r="F978" s="11">
        <v>27661.55454914771</v>
      </c>
      <c r="G978" s="11">
        <v>19.20216682034507</v>
      </c>
      <c r="H978" s="11">
        <v>1356.1344</v>
      </c>
      <c r="I978" s="11">
        <v>1375.336566820345</v>
      </c>
      <c r="J978" s="11">
        <v>0.018</v>
      </c>
      <c r="K978" s="11">
        <v>0.3668975161177923</v>
      </c>
      <c r="L978" s="11">
        <v>0.5247451292417873</v>
      </c>
      <c r="M978" s="11">
        <v>1.002754939434171</v>
      </c>
      <c r="N978" s="11">
        <v>0.9972526294054198</v>
      </c>
      <c r="O978" s="3" t="s">
        <v>310</v>
      </c>
      <c r="P978" s="3" t="s">
        <v>311</v>
      </c>
      <c r="Q978" s="10">
        <v>1</v>
      </c>
      <c r="R978" s="3" t="s">
        <v>312</v>
      </c>
      <c r="S978" s="11">
        <v>0.00141710710891054</v>
      </c>
      <c r="T978" s="11">
        <v>0.003629897924952322</v>
      </c>
      <c r="U978" s="11">
        <v>1.510035617317789</v>
      </c>
      <c r="V978" s="11">
        <v>2.786897476509509</v>
      </c>
    </row>
    <row r="979" spans="1:22" ht="18" customHeight="1">
      <c r="A979" s="11">
        <v>1736.5125</v>
      </c>
      <c r="B979" s="11">
        <v>83.43573451161618</v>
      </c>
      <c r="C979" s="11">
        <v>458.8234030458207</v>
      </c>
      <c r="D979" s="11">
        <v>2.563615967365967</v>
      </c>
      <c r="E979" s="11">
        <v>9.229017482517483</v>
      </c>
      <c r="F979" s="11">
        <v>27664.19590050461</v>
      </c>
      <c r="G979" s="11">
        <v>19.2234709722912</v>
      </c>
      <c r="H979" s="11">
        <v>1356.1344</v>
      </c>
      <c r="I979" s="11">
        <v>1375.357870972291</v>
      </c>
      <c r="J979" s="11">
        <v>0.018</v>
      </c>
      <c r="K979" s="11">
        <v>0.3669322920586497</v>
      </c>
      <c r="L979" s="11">
        <v>0.524744846471337</v>
      </c>
      <c r="M979" s="11">
        <v>1.002854887828348</v>
      </c>
      <c r="N979" s="11">
        <v>0.9971532393539705</v>
      </c>
      <c r="O979" s="3" t="s">
        <v>310</v>
      </c>
      <c r="P979" s="3" t="s">
        <v>311</v>
      </c>
      <c r="Q979" s="10">
        <v>1</v>
      </c>
      <c r="R979" s="3" t="s">
        <v>312</v>
      </c>
      <c r="S979" s="11">
        <v>0.001416965708039098</v>
      </c>
      <c r="T979" s="11">
        <v>0.003631549152422466</v>
      </c>
      <c r="U979" s="11">
        <v>1.511452583025828</v>
      </c>
      <c r="V979" s="11">
        <v>2.790529025661932</v>
      </c>
    </row>
    <row r="980" spans="1:22" ht="18" customHeight="1">
      <c r="A980" s="11">
        <v>1737.475</v>
      </c>
      <c r="B980" s="11">
        <v>83.48993355633093</v>
      </c>
      <c r="C980" s="11">
        <v>458.8671131580243</v>
      </c>
      <c r="D980" s="11">
        <v>2.565036907536908</v>
      </c>
      <c r="E980" s="11">
        <v>9.234132867132869</v>
      </c>
      <c r="F980" s="11">
        <v>27666.83134825816</v>
      </c>
      <c r="G980" s="11">
        <v>19.24478693580253</v>
      </c>
      <c r="H980" s="11">
        <v>1356.1344</v>
      </c>
      <c r="I980" s="11">
        <v>1375.379186935802</v>
      </c>
      <c r="J980" s="11">
        <v>0.018</v>
      </c>
      <c r="K980" s="11">
        <v>0.3669669894840824</v>
      </c>
      <c r="L980" s="11">
        <v>0.5247445635441115</v>
      </c>
      <c r="M980" s="11">
        <v>1.002954610563911</v>
      </c>
      <c r="N980" s="11">
        <v>0.9970540934427236</v>
      </c>
      <c r="O980" s="3" t="s">
        <v>310</v>
      </c>
      <c r="P980" s="3" t="s">
        <v>311</v>
      </c>
      <c r="Q980" s="10">
        <v>1</v>
      </c>
      <c r="R980" s="3" t="s">
        <v>312</v>
      </c>
      <c r="S980" s="11">
        <v>0.001416824654177598</v>
      </c>
      <c r="T980" s="11">
        <v>0.003633200867894948</v>
      </c>
      <c r="U980" s="11">
        <v>1.512869407680006</v>
      </c>
      <c r="V980" s="11">
        <v>2.794162226529827</v>
      </c>
    </row>
    <row r="981" spans="1:22" ht="18" customHeight="1">
      <c r="A981" s="11">
        <v>1738.4375</v>
      </c>
      <c r="B981" s="11">
        <v>83.54412358725519</v>
      </c>
      <c r="C981" s="11">
        <v>458.9107253562536</v>
      </c>
      <c r="D981" s="11">
        <v>2.566457847707848</v>
      </c>
      <c r="E981" s="11">
        <v>9.239248251748252</v>
      </c>
      <c r="F981" s="11">
        <v>27669.46089240839</v>
      </c>
      <c r="G981" s="11">
        <v>19.26611471087901</v>
      </c>
      <c r="H981" s="11">
        <v>1356.1344</v>
      </c>
      <c r="I981" s="11">
        <v>1375.400514710879</v>
      </c>
      <c r="J981" s="11">
        <v>0.018</v>
      </c>
      <c r="K981" s="11">
        <v>0.3670016083940907</v>
      </c>
      <c r="L981" s="11">
        <v>0.5247442804601108</v>
      </c>
      <c r="M981" s="11">
        <v>1.00305410764086</v>
      </c>
      <c r="N981" s="11">
        <v>0.9969551915319469</v>
      </c>
      <c r="O981" s="3" t="s">
        <v>310</v>
      </c>
      <c r="P981" s="3" t="s">
        <v>311</v>
      </c>
      <c r="Q981" s="10">
        <v>1</v>
      </c>
      <c r="R981" s="3" t="s">
        <v>312</v>
      </c>
      <c r="S981" s="11">
        <v>0.001416683947123672</v>
      </c>
      <c r="T981" s="11">
        <v>0.003634853072329788</v>
      </c>
      <c r="U981" s="11">
        <v>1.514286091627129</v>
      </c>
      <c r="V981" s="11">
        <v>2.797797079602157</v>
      </c>
    </row>
    <row r="982" spans="1:22" ht="18" customHeight="1">
      <c r="A982" s="11">
        <v>1739.4</v>
      </c>
      <c r="B982" s="11">
        <v>83.59830457478189</v>
      </c>
      <c r="C982" s="11">
        <v>458.9542396405086</v>
      </c>
      <c r="D982" s="11">
        <v>2.567878787878788</v>
      </c>
      <c r="E982" s="11">
        <v>9.244363636363639</v>
      </c>
      <c r="F982" s="11">
        <v>27672.08453295529</v>
      </c>
      <c r="G982" s="11">
        <v>19.28745429752067</v>
      </c>
      <c r="H982" s="11">
        <v>1356.1344</v>
      </c>
      <c r="I982" s="11">
        <v>1375.421854297521</v>
      </c>
      <c r="J982" s="11">
        <v>0.018</v>
      </c>
      <c r="K982" s="11">
        <v>0.3670361487886745</v>
      </c>
      <c r="L982" s="11">
        <v>0.5247439972193351</v>
      </c>
      <c r="M982" s="11">
        <v>1.003153379059196</v>
      </c>
      <c r="N982" s="11">
        <v>0.9968565334822937</v>
      </c>
      <c r="O982" s="3" t="s">
        <v>310</v>
      </c>
      <c r="P982" s="3" t="s">
        <v>311</v>
      </c>
      <c r="Q982" s="10">
        <v>1</v>
      </c>
      <c r="R982" s="3" t="s">
        <v>312</v>
      </c>
      <c r="S982" s="11">
        <v>0.001416543586682586</v>
      </c>
      <c r="T982" s="11">
        <v>0.003636505766705446</v>
      </c>
      <c r="U982" s="11">
        <v>1.515702635213812</v>
      </c>
      <c r="V982" s="11">
        <v>2.801433585368862</v>
      </c>
    </row>
    <row r="983" spans="1:22" ht="18" customHeight="1">
      <c r="A983" s="11">
        <v>1740.3625</v>
      </c>
      <c r="B983" s="11">
        <v>83.65247648930394</v>
      </c>
      <c r="C983" s="11">
        <v>458.9976560107891</v>
      </c>
      <c r="D983" s="11">
        <v>2.569299728049728</v>
      </c>
      <c r="E983" s="11">
        <v>9.249479020979022</v>
      </c>
      <c r="F983" s="11">
        <v>27674.70226989886</v>
      </c>
      <c r="G983" s="11">
        <v>19.30880569572749</v>
      </c>
      <c r="H983" s="11">
        <v>1356.1344</v>
      </c>
      <c r="I983" s="11">
        <v>1375.443205695727</v>
      </c>
      <c r="J983" s="11">
        <v>0.018</v>
      </c>
      <c r="K983" s="11">
        <v>0.3670706106678338</v>
      </c>
      <c r="L983" s="11">
        <v>0.5247437138217841</v>
      </c>
      <c r="M983" s="11">
        <v>1.003252424818919</v>
      </c>
      <c r="N983" s="11">
        <v>0.9967581191548022</v>
      </c>
      <c r="O983" s="3" t="s">
        <v>310</v>
      </c>
      <c r="P983" s="3" t="s">
        <v>311</v>
      </c>
      <c r="Q983" s="10">
        <v>1</v>
      </c>
      <c r="R983" s="3" t="s">
        <v>312</v>
      </c>
      <c r="S983" s="11">
        <v>0.001416403572653067</v>
      </c>
      <c r="T983" s="11">
        <v>0.003638158951982487</v>
      </c>
      <c r="U983" s="11">
        <v>1.517119038786465</v>
      </c>
      <c r="V983" s="11">
        <v>2.805071744320844</v>
      </c>
    </row>
    <row r="984" spans="1:22" ht="18" customHeight="1">
      <c r="A984" s="11">
        <v>1741.325</v>
      </c>
      <c r="B984" s="11">
        <v>83.70663930121425</v>
      </c>
      <c r="C984" s="11">
        <v>459.0409744670948</v>
      </c>
      <c r="D984" s="11">
        <v>2.570720668220669</v>
      </c>
      <c r="E984" s="11">
        <v>9.254594405594407</v>
      </c>
      <c r="F984" s="11">
        <v>27677.31410323909</v>
      </c>
      <c r="G984" s="11">
        <v>19.33016890549949</v>
      </c>
      <c r="H984" s="11">
        <v>1356.1344</v>
      </c>
      <c r="I984" s="11">
        <v>1375.464568905499</v>
      </c>
      <c r="J984" s="11">
        <v>0.018</v>
      </c>
      <c r="K984" s="11">
        <v>0.3671049940315684</v>
      </c>
      <c r="L984" s="11">
        <v>0.524743430267458</v>
      </c>
      <c r="M984" s="11">
        <v>1.003351244920027</v>
      </c>
      <c r="N984" s="11">
        <v>0.9966599484108936</v>
      </c>
      <c r="O984" s="3" t="s">
        <v>310</v>
      </c>
      <c r="P984" s="3" t="s">
        <v>311</v>
      </c>
      <c r="Q984" s="10">
        <v>1</v>
      </c>
      <c r="R984" s="3" t="s">
        <v>312</v>
      </c>
      <c r="S984" s="11">
        <v>0.001416263904841472</v>
      </c>
      <c r="T984" s="11">
        <v>0.003639812629139937</v>
      </c>
      <c r="U984" s="11">
        <v>1.518535302691307</v>
      </c>
      <c r="V984" s="11">
        <v>2.808711556949985</v>
      </c>
    </row>
    <row r="985" spans="1:22" ht="18" customHeight="1">
      <c r="A985" s="11">
        <v>1742.2875</v>
      </c>
      <c r="B985" s="11">
        <v>83.7607929809058</v>
      </c>
      <c r="C985" s="11">
        <v>459.0841950094261</v>
      </c>
      <c r="D985" s="11">
        <v>2.572141608391608</v>
      </c>
      <c r="E985" s="11">
        <v>9.25970979020979</v>
      </c>
      <c r="F985" s="11">
        <v>27679.92003297598</v>
      </c>
      <c r="G985" s="11">
        <v>19.35154392683666</v>
      </c>
      <c r="H985" s="11">
        <v>1356.1344</v>
      </c>
      <c r="I985" s="11">
        <v>1375.485943926837</v>
      </c>
      <c r="J985" s="11">
        <v>0.018</v>
      </c>
      <c r="K985" s="11">
        <v>0.3671392988798783</v>
      </c>
      <c r="L985" s="11">
        <v>0.5247431465563567</v>
      </c>
      <c r="M985" s="11">
        <v>1.003449839362522</v>
      </c>
      <c r="N985" s="11">
        <v>0.9965620211123726</v>
      </c>
      <c r="O985" s="3" t="s">
        <v>310</v>
      </c>
      <c r="P985" s="3" t="s">
        <v>311</v>
      </c>
      <c r="Q985" s="10">
        <v>1</v>
      </c>
      <c r="R985" s="3" t="s">
        <v>312</v>
      </c>
      <c r="S985" s="11">
        <v>0.001416124583047622</v>
      </c>
      <c r="T985" s="11">
        <v>0.00364146679913891</v>
      </c>
      <c r="U985" s="11">
        <v>1.519951427274354</v>
      </c>
      <c r="V985" s="11">
        <v>2.812353023749123</v>
      </c>
    </row>
    <row r="986" spans="1:22" ht="18" customHeight="1">
      <c r="A986" s="11">
        <v>1743.25</v>
      </c>
      <c r="B986" s="11">
        <v>83.8149374987716</v>
      </c>
      <c r="C986" s="11">
        <v>459.1273176377832</v>
      </c>
      <c r="D986" s="11">
        <v>2.573562548562549</v>
      </c>
      <c r="E986" s="11">
        <v>9.264825174825175</v>
      </c>
      <c r="F986" s="11">
        <v>27682.52005910955</v>
      </c>
      <c r="G986" s="11">
        <v>19.372930759739</v>
      </c>
      <c r="H986" s="11">
        <v>1356.1344</v>
      </c>
      <c r="I986" s="11">
        <v>1375.507330759739</v>
      </c>
      <c r="J986" s="11">
        <v>0.018</v>
      </c>
      <c r="K986" s="11">
        <v>0.367173525212764</v>
      </c>
      <c r="L986" s="11">
        <v>0.5247428626884804</v>
      </c>
      <c r="M986" s="11">
        <v>1.003548208146403</v>
      </c>
      <c r="N986" s="11">
        <v>0.9964643371214253</v>
      </c>
      <c r="O986" s="3" t="s">
        <v>310</v>
      </c>
      <c r="P986" s="3" t="s">
        <v>311</v>
      </c>
      <c r="Q986" s="10">
        <v>1</v>
      </c>
      <c r="R986" s="3" t="s">
        <v>312</v>
      </c>
      <c r="S986" s="11">
        <v>0.001415985607078517</v>
      </c>
      <c r="T986" s="11">
        <v>0.003643121462957862</v>
      </c>
      <c r="U986" s="11">
        <v>1.521367412881433</v>
      </c>
      <c r="V986" s="11">
        <v>2.815996145212081</v>
      </c>
    </row>
    <row r="987" spans="1:22" ht="18" customHeight="1">
      <c r="A987" s="11">
        <v>1744.2125</v>
      </c>
      <c r="B987" s="11">
        <v>83.86907282520448</v>
      </c>
      <c r="C987" s="11">
        <v>459.1703423521656</v>
      </c>
      <c r="D987" s="11">
        <v>2.574983488733489</v>
      </c>
      <c r="E987" s="11">
        <v>9.26994055944056</v>
      </c>
      <c r="F987" s="11">
        <v>27685.11418163978</v>
      </c>
      <c r="G987" s="11">
        <v>19.39432940420651</v>
      </c>
      <c r="H987" s="11">
        <v>1356.1344</v>
      </c>
      <c r="I987" s="11">
        <v>1375.528729404206</v>
      </c>
      <c r="J987" s="11">
        <v>0.018</v>
      </c>
      <c r="K987" s="11">
        <v>0.367207673030225</v>
      </c>
      <c r="L987" s="11">
        <v>0.5247425786638288</v>
      </c>
      <c r="M987" s="11">
        <v>1.003646351271671</v>
      </c>
      <c r="N987" s="11">
        <v>0.9963668963006237</v>
      </c>
      <c r="O987" s="3" t="s">
        <v>310</v>
      </c>
      <c r="P987" s="3" t="s">
        <v>311</v>
      </c>
      <c r="Q987" s="10">
        <v>1</v>
      </c>
      <c r="R987" s="3" t="s">
        <v>312</v>
      </c>
      <c r="S987" s="11">
        <v>0.001415846976736836</v>
      </c>
      <c r="T987" s="11">
        <v>0.003644776621563023</v>
      </c>
      <c r="U987" s="11">
        <v>1.52278325985817</v>
      </c>
      <c r="V987" s="11">
        <v>2.819640921833644</v>
      </c>
    </row>
    <row r="988" spans="1:22" ht="18" customHeight="1">
      <c r="A988" s="11">
        <v>1745.175</v>
      </c>
      <c r="B988" s="11">
        <v>83.92319893059738</v>
      </c>
      <c r="C988" s="11">
        <v>459.2132691525735</v>
      </c>
      <c r="D988" s="11">
        <v>2.576404428904429</v>
      </c>
      <c r="E988" s="11">
        <v>9.275055944055945</v>
      </c>
      <c r="F988" s="11">
        <v>27687.70240056668</v>
      </c>
      <c r="G988" s="11">
        <v>19.4157398602392</v>
      </c>
      <c r="H988" s="11">
        <v>1356.1344</v>
      </c>
      <c r="I988" s="11">
        <v>1375.550139860239</v>
      </c>
      <c r="J988" s="11">
        <v>0.018</v>
      </c>
      <c r="K988" s="11">
        <v>0.3672417423322614</v>
      </c>
      <c r="L988" s="11">
        <v>0.5247422944824021</v>
      </c>
      <c r="M988" s="11">
        <v>1.003744268738325</v>
      </c>
      <c r="N988" s="11">
        <v>0.9962696985129179</v>
      </c>
      <c r="O988" s="3" t="s">
        <v>310</v>
      </c>
      <c r="P988" s="3" t="s">
        <v>311</v>
      </c>
      <c r="Q988" s="10">
        <v>1</v>
      </c>
      <c r="R988" s="3" t="s">
        <v>312</v>
      </c>
      <c r="S988" s="11">
        <v>0.001415708691828014</v>
      </c>
      <c r="T988" s="11">
        <v>0.003646432275926599</v>
      </c>
      <c r="U988" s="11">
        <v>1.524198968549998</v>
      </c>
      <c r="V988" s="11">
        <v>2.823287354109571</v>
      </c>
    </row>
    <row r="989" spans="1:22" ht="18" customHeight="1">
      <c r="A989" s="11">
        <v>1746.1375</v>
      </c>
      <c r="B989" s="11">
        <v>83.97731578534332</v>
      </c>
      <c r="C989" s="11">
        <v>459.256098039007</v>
      </c>
      <c r="D989" s="11">
        <v>2.577825369075369</v>
      </c>
      <c r="E989" s="11">
        <v>9.280171328671329</v>
      </c>
      <c r="F989" s="11">
        <v>27690.28471589025</v>
      </c>
      <c r="G989" s="11">
        <v>19.43716212783705</v>
      </c>
      <c r="H989" s="11">
        <v>1356.1344</v>
      </c>
      <c r="I989" s="11">
        <v>1375.571562127837</v>
      </c>
      <c r="J989" s="11">
        <v>0.018</v>
      </c>
      <c r="K989" s="11">
        <v>0.3672757331188733</v>
      </c>
      <c r="L989" s="11">
        <v>0.5247420101442002</v>
      </c>
      <c r="M989" s="11">
        <v>1.003841960546365</v>
      </c>
      <c r="N989" s="11">
        <v>0.9961727436216414</v>
      </c>
      <c r="O989" s="3" t="s">
        <v>310</v>
      </c>
      <c r="P989" s="3" t="s">
        <v>311</v>
      </c>
      <c r="Q989" s="10">
        <v>1</v>
      </c>
      <c r="R989" s="3" t="s">
        <v>312</v>
      </c>
      <c r="S989" s="11">
        <v>0.001415570752157583</v>
      </c>
      <c r="T989" s="11">
        <v>0.003648088427019944</v>
      </c>
      <c r="U989" s="11">
        <v>1.525614539302155</v>
      </c>
      <c r="V989" s="11">
        <v>2.826935442536591</v>
      </c>
    </row>
    <row r="990" spans="1:22" ht="18" customHeight="1">
      <c r="A990" s="11">
        <v>1747.1</v>
      </c>
      <c r="B990" s="11">
        <v>84.03142335983523</v>
      </c>
      <c r="C990" s="11">
        <v>459.2988290114661</v>
      </c>
      <c r="D990" s="11">
        <v>2.579246309246309</v>
      </c>
      <c r="E990" s="11">
        <v>9.285286713286714</v>
      </c>
      <c r="F990" s="11">
        <v>27692.86112761049</v>
      </c>
      <c r="G990" s="11">
        <v>19.45859620700007</v>
      </c>
      <c r="H990" s="11">
        <v>1356.1344</v>
      </c>
      <c r="I990" s="11">
        <v>1375.592996207</v>
      </c>
      <c r="J990" s="11">
        <v>0.018</v>
      </c>
      <c r="K990" s="11">
        <v>0.3673096453900608</v>
      </c>
      <c r="L990" s="11">
        <v>0.5247417256492233</v>
      </c>
      <c r="M990" s="11">
        <v>1.003939426695792</v>
      </c>
      <c r="N990" s="11">
        <v>0.9960760314905078</v>
      </c>
      <c r="O990" s="3" t="s">
        <v>310</v>
      </c>
      <c r="P990" s="3" t="s">
        <v>311</v>
      </c>
      <c r="Q990" s="10">
        <v>1</v>
      </c>
      <c r="R990" s="3" t="s">
        <v>312</v>
      </c>
      <c r="S990" s="11">
        <v>0.001415433157531619</v>
      </c>
      <c r="T990" s="11">
        <v>0.003649745075814706</v>
      </c>
      <c r="U990" s="11">
        <v>1.527029972459687</v>
      </c>
      <c r="V990" s="11">
        <v>2.830585187612405</v>
      </c>
    </row>
    <row r="991" spans="1:22" ht="18" customHeight="1">
      <c r="A991" s="11">
        <v>1748.0625</v>
      </c>
      <c r="B991" s="11">
        <v>84.085521624466</v>
      </c>
      <c r="C991" s="11">
        <v>459.3414620699506</v>
      </c>
      <c r="D991" s="11">
        <v>2.58066724941725</v>
      </c>
      <c r="E991" s="11">
        <v>9.290402097902099</v>
      </c>
      <c r="F991" s="11">
        <v>27695.43163572739</v>
      </c>
      <c r="G991" s="11">
        <v>19.48004209772827</v>
      </c>
      <c r="H991" s="11">
        <v>1356.1344</v>
      </c>
      <c r="I991" s="11">
        <v>1375.614442097728</v>
      </c>
      <c r="J991" s="11">
        <v>0.018</v>
      </c>
      <c r="K991" s="11">
        <v>0.3673434791458235</v>
      </c>
      <c r="L991" s="11">
        <v>0.5247414409974711</v>
      </c>
      <c r="M991" s="11">
        <v>1.004036667186605</v>
      </c>
      <c r="N991" s="11">
        <v>0.9959795619836115</v>
      </c>
      <c r="O991" s="3" t="s">
        <v>310</v>
      </c>
      <c r="P991" s="3" t="s">
        <v>311</v>
      </c>
      <c r="Q991" s="10">
        <v>1</v>
      </c>
      <c r="R991" s="3" t="s">
        <v>312</v>
      </c>
      <c r="S991" s="11">
        <v>0.001415295907756737</v>
      </c>
      <c r="T991" s="11">
        <v>0.003651402223282822</v>
      </c>
      <c r="U991" s="11">
        <v>1.528445268367443</v>
      </c>
      <c r="V991" s="11">
        <v>2.834236589835688</v>
      </c>
    </row>
    <row r="992" spans="1:22" ht="18" customHeight="1">
      <c r="A992" s="11">
        <v>1749.025</v>
      </c>
      <c r="B992" s="11">
        <v>84.13961054962851</v>
      </c>
      <c r="C992" s="11">
        <v>459.3839972144606</v>
      </c>
      <c r="D992" s="11">
        <v>2.58208818958819</v>
      </c>
      <c r="E992" s="11">
        <v>9.295517482517484</v>
      </c>
      <c r="F992" s="11">
        <v>27697.99624024095</v>
      </c>
      <c r="G992" s="11">
        <v>19.50149980002164</v>
      </c>
      <c r="H992" s="11">
        <v>1356.1344</v>
      </c>
      <c r="I992" s="11">
        <v>1375.635899800022</v>
      </c>
      <c r="J992" s="11">
        <v>0.018</v>
      </c>
      <c r="K992" s="11">
        <v>0.3673772343861617</v>
      </c>
      <c r="L992" s="11">
        <v>0.5247411561889438</v>
      </c>
      <c r="M992" s="11">
        <v>1.004133682018804</v>
      </c>
      <c r="N992" s="11">
        <v>0.9958833349654268</v>
      </c>
      <c r="O992" s="3" t="s">
        <v>310</v>
      </c>
      <c r="P992" s="3" t="s">
        <v>311</v>
      </c>
      <c r="Q992" s="10">
        <v>1</v>
      </c>
      <c r="R992" s="3" t="s">
        <v>312</v>
      </c>
      <c r="S992" s="11">
        <v>0.001415159002640092</v>
      </c>
      <c r="T992" s="11">
        <v>0.00365305987039653</v>
      </c>
      <c r="U992" s="11">
        <v>1.529860427370084</v>
      </c>
      <c r="V992" s="11">
        <v>2.837889649706085</v>
      </c>
    </row>
    <row r="993" spans="1:22" ht="18" customHeight="1">
      <c r="A993" s="11">
        <v>1749.9875</v>
      </c>
      <c r="B993" s="11">
        <v>84.19369010571587</v>
      </c>
      <c r="C993" s="11">
        <v>459.4264344449963</v>
      </c>
      <c r="D993" s="11">
        <v>2.58350912975913</v>
      </c>
      <c r="E993" s="11">
        <v>9.300632867132869</v>
      </c>
      <c r="F993" s="11">
        <v>27700.5549411512</v>
      </c>
      <c r="G993" s="11">
        <v>19.52296931388017</v>
      </c>
      <c r="H993" s="11">
        <v>1356.1344</v>
      </c>
      <c r="I993" s="11">
        <v>1375.65736931388</v>
      </c>
      <c r="J993" s="11">
        <v>0.018</v>
      </c>
      <c r="K993" s="11">
        <v>0.3674109111110755</v>
      </c>
      <c r="L993" s="11">
        <v>0.5247408712236413</v>
      </c>
      <c r="M993" s="11">
        <v>1.00423047119239</v>
      </c>
      <c r="N993" s="11">
        <v>0.9957873503008059</v>
      </c>
      <c r="O993" s="3" t="s">
        <v>310</v>
      </c>
      <c r="P993" s="3" t="s">
        <v>311</v>
      </c>
      <c r="Q993" s="10">
        <v>1</v>
      </c>
      <c r="R993" s="3" t="s">
        <v>312</v>
      </c>
      <c r="S993" s="11">
        <v>0.001415022441989381</v>
      </c>
      <c r="T993" s="11">
        <v>0.00365471801812836</v>
      </c>
      <c r="U993" s="11">
        <v>1.531275449812073</v>
      </c>
      <c r="V993" s="11">
        <v>2.841544367724213</v>
      </c>
    </row>
    <row r="994" spans="1:22" ht="18" customHeight="1">
      <c r="A994" s="11">
        <v>1750.95</v>
      </c>
      <c r="B994" s="11">
        <v>84.2477602631209</v>
      </c>
      <c r="C994" s="11">
        <v>459.4687737615573</v>
      </c>
      <c r="D994" s="11">
        <v>2.58493006993007</v>
      </c>
      <c r="E994" s="11">
        <v>9.305748251748252</v>
      </c>
      <c r="F994" s="11">
        <v>27703.1077384581</v>
      </c>
      <c r="G994" s="11">
        <v>19.54445063930388</v>
      </c>
      <c r="H994" s="11">
        <v>1356.1344</v>
      </c>
      <c r="I994" s="11">
        <v>1375.678850639304</v>
      </c>
      <c r="J994" s="11">
        <v>0.018</v>
      </c>
      <c r="K994" s="11">
        <v>0.3674445093205646</v>
      </c>
      <c r="L994" s="11">
        <v>0.5247405861015637</v>
      </c>
      <c r="M994" s="11">
        <v>1.004327034707362</v>
      </c>
      <c r="N994" s="11">
        <v>0.9956916078549821</v>
      </c>
      <c r="O994" s="3" t="s">
        <v>310</v>
      </c>
      <c r="P994" s="3" t="s">
        <v>311</v>
      </c>
      <c r="Q994" s="10">
        <v>1</v>
      </c>
      <c r="R994" s="3" t="s">
        <v>312</v>
      </c>
      <c r="S994" s="11">
        <v>0.001414886225612837</v>
      </c>
      <c r="T994" s="11">
        <v>0.003656376667451142</v>
      </c>
      <c r="U994" s="11">
        <v>1.532690336037686</v>
      </c>
      <c r="V994" s="11">
        <v>2.845200744391664</v>
      </c>
    </row>
    <row r="995" spans="1:22" ht="18" customHeight="1">
      <c r="A995" s="11">
        <v>1751.9125</v>
      </c>
      <c r="B995" s="11">
        <v>84.30182099223657</v>
      </c>
      <c r="C995" s="11">
        <v>459.5110151641441</v>
      </c>
      <c r="D995" s="11">
        <v>2.58635101010101</v>
      </c>
      <c r="E995" s="11">
        <v>9.310863636363637</v>
      </c>
      <c r="F995" s="11">
        <v>27705.65463216168</v>
      </c>
      <c r="G995" s="11">
        <v>19.56594377629276</v>
      </c>
      <c r="H995" s="11">
        <v>1356.1344</v>
      </c>
      <c r="I995" s="11">
        <v>1375.700343776293</v>
      </c>
      <c r="J995" s="11">
        <v>0.018</v>
      </c>
      <c r="K995" s="11">
        <v>0.3674780290146293</v>
      </c>
      <c r="L995" s="11">
        <v>0.5247403008227109</v>
      </c>
      <c r="M995" s="11">
        <v>1.004423372563721</v>
      </c>
      <c r="N995" s="11">
        <v>0.9955961074935655</v>
      </c>
      <c r="O995" s="3" t="s">
        <v>310</v>
      </c>
      <c r="P995" s="3" t="s">
        <v>311</v>
      </c>
      <c r="Q995" s="10">
        <v>1</v>
      </c>
      <c r="R995" s="3" t="s">
        <v>312</v>
      </c>
      <c r="S995" s="11">
        <v>0.001414750353319231</v>
      </c>
      <c r="T995" s="11">
        <v>0.003658035819338011</v>
      </c>
      <c r="U995" s="11">
        <v>1.534105086391005</v>
      </c>
      <c r="V995" s="11">
        <v>2.848858780211002</v>
      </c>
    </row>
    <row r="996" spans="1:22" ht="18" customHeight="1">
      <c r="A996" s="11">
        <v>1752.875</v>
      </c>
      <c r="B996" s="11">
        <v>84.35587226345579</v>
      </c>
      <c r="C996" s="11">
        <v>459.5531586527562</v>
      </c>
      <c r="D996" s="11">
        <v>2.587771950271951</v>
      </c>
      <c r="E996" s="11">
        <v>9.315979020979022</v>
      </c>
      <c r="F996" s="11">
        <v>27708.19562226191</v>
      </c>
      <c r="G996" s="11">
        <v>19.58744872484681</v>
      </c>
      <c r="H996" s="11">
        <v>1356.1344</v>
      </c>
      <c r="I996" s="11">
        <v>1375.721848724847</v>
      </c>
      <c r="J996" s="11">
        <v>0.018</v>
      </c>
      <c r="K996" s="11">
        <v>0.3675114701932692</v>
      </c>
      <c r="L996" s="11">
        <v>0.5247400153870831</v>
      </c>
      <c r="M996" s="11">
        <v>1.004519484761466</v>
      </c>
      <c r="N996" s="11">
        <v>0.9955008490825452</v>
      </c>
      <c r="O996" s="3" t="s">
        <v>310</v>
      </c>
      <c r="P996" s="3" t="s">
        <v>311</v>
      </c>
      <c r="Q996" s="10">
        <v>1</v>
      </c>
      <c r="R996" s="3" t="s">
        <v>312</v>
      </c>
      <c r="S996" s="11">
        <v>0.001414614824917874</v>
      </c>
      <c r="T996" s="11">
        <v>0.0036596954747624</v>
      </c>
      <c r="U996" s="11">
        <v>1.535519701215923</v>
      </c>
      <c r="V996" s="11">
        <v>2.852518475685765</v>
      </c>
    </row>
    <row r="997" spans="1:22" ht="18" customHeight="1">
      <c r="A997" s="11">
        <v>1753.8375</v>
      </c>
      <c r="B997" s="11">
        <v>84.40991404717154</v>
      </c>
      <c r="C997" s="11">
        <v>459.5952042273938</v>
      </c>
      <c r="D997" s="11">
        <v>2.589192890442891</v>
      </c>
      <c r="E997" s="11">
        <v>9.321094405594406</v>
      </c>
      <c r="F997" s="11">
        <v>27710.73070875882</v>
      </c>
      <c r="G997" s="11">
        <v>19.60896548496603</v>
      </c>
      <c r="H997" s="11">
        <v>1356.1344</v>
      </c>
      <c r="I997" s="11">
        <v>1375.743365484966</v>
      </c>
      <c r="J997" s="11">
        <v>0.018</v>
      </c>
      <c r="K997" s="11">
        <v>0.3675448328564848</v>
      </c>
      <c r="L997" s="11">
        <v>0.5247397297946801</v>
      </c>
      <c r="M997" s="11">
        <v>1.004615371300597</v>
      </c>
      <c r="N997" s="11">
        <v>0.9954058324882867</v>
      </c>
      <c r="O997" s="3" t="s">
        <v>310</v>
      </c>
      <c r="P997" s="3" t="s">
        <v>311</v>
      </c>
      <c r="Q997" s="10">
        <v>1</v>
      </c>
      <c r="R997" s="3" t="s">
        <v>312</v>
      </c>
      <c r="S997" s="11">
        <v>0.00141447964021861</v>
      </c>
      <c r="T997" s="11">
        <v>0.00366135563469805</v>
      </c>
      <c r="U997" s="11">
        <v>1.536934180856142</v>
      </c>
      <c r="V997" s="11">
        <v>2.856179831320463</v>
      </c>
    </row>
    <row r="998" spans="1:22" ht="18" customHeight="1">
      <c r="A998" s="11">
        <v>1754.8</v>
      </c>
      <c r="B998" s="11">
        <v>84.46394631377673</v>
      </c>
      <c r="C998" s="11">
        <v>459.637151888057</v>
      </c>
      <c r="D998" s="11">
        <v>2.59061383061383</v>
      </c>
      <c r="E998" s="11">
        <v>9.32620979020979</v>
      </c>
      <c r="F998" s="11">
        <v>27713.25989165239</v>
      </c>
      <c r="G998" s="11">
        <v>19.63049405665042</v>
      </c>
      <c r="H998" s="11">
        <v>1356.1344</v>
      </c>
      <c r="I998" s="11">
        <v>1375.76489405665</v>
      </c>
      <c r="J998" s="11">
        <v>0.018</v>
      </c>
      <c r="K998" s="11">
        <v>0.3675781170042757</v>
      </c>
      <c r="L998" s="11">
        <v>0.5247394440455019</v>
      </c>
      <c r="M998" s="11">
        <v>1.004711032181115</v>
      </c>
      <c r="N998" s="11">
        <v>0.995311057577533</v>
      </c>
      <c r="O998" s="3" t="s">
        <v>310</v>
      </c>
      <c r="P998" s="3" t="s">
        <v>311</v>
      </c>
      <c r="Q998" s="10">
        <v>1</v>
      </c>
      <c r="R998" s="3" t="s">
        <v>312</v>
      </c>
      <c r="S998" s="11">
        <v>0.001414344799031381</v>
      </c>
      <c r="T998" s="11">
        <v>0.003663016300117864</v>
      </c>
      <c r="U998" s="11">
        <v>1.538348525655173</v>
      </c>
      <c r="V998" s="11">
        <v>2.859842847620581</v>
      </c>
    </row>
    <row r="999" spans="1:22" ht="18" customHeight="1">
      <c r="A999" s="11">
        <v>1755.7625</v>
      </c>
      <c r="B999" s="11">
        <v>84.51796903366436</v>
      </c>
      <c r="C999" s="11">
        <v>459.6790016347458</v>
      </c>
      <c r="D999" s="11">
        <v>2.592034770784771</v>
      </c>
      <c r="E999" s="11">
        <v>9.331325174825176</v>
      </c>
      <c r="F999" s="11">
        <v>27715.78317094264</v>
      </c>
      <c r="G999" s="11">
        <v>19.65203443989999</v>
      </c>
      <c r="H999" s="11">
        <v>1356.1344</v>
      </c>
      <c r="I999" s="11">
        <v>1375.7864344399</v>
      </c>
      <c r="J999" s="11">
        <v>0.018</v>
      </c>
      <c r="K999" s="11">
        <v>0.3676113226366422</v>
      </c>
      <c r="L999" s="11">
        <v>0.5247391581395485</v>
      </c>
      <c r="M999" s="11">
        <v>1.004806467403019</v>
      </c>
      <c r="N999" s="11">
        <v>0.9952165242174034</v>
      </c>
      <c r="O999" s="3" t="s">
        <v>310</v>
      </c>
      <c r="P999" s="3" t="s">
        <v>311</v>
      </c>
      <c r="Q999" s="10">
        <v>1</v>
      </c>
      <c r="R999" s="3" t="s">
        <v>312</v>
      </c>
      <c r="S999" s="11">
        <v>0.00141421030116887</v>
      </c>
      <c r="T999" s="11">
        <v>0.003664677472000779</v>
      </c>
      <c r="U999" s="11">
        <v>1.539762735956342</v>
      </c>
      <c r="V999" s="11">
        <v>2.863507525092582</v>
      </c>
    </row>
    <row r="1000" spans="1:22" ht="18" customHeight="1">
      <c r="A1000" s="11">
        <v>1756.725</v>
      </c>
      <c r="B1000" s="11">
        <v>84.57198217722728</v>
      </c>
      <c r="C1000" s="11">
        <v>459.72075346746</v>
      </c>
      <c r="D1000" s="11">
        <v>2.593455710955711</v>
      </c>
      <c r="E1000" s="11">
        <v>9.336440559440559</v>
      </c>
      <c r="F1000" s="11">
        <v>27718.30054662954</v>
      </c>
      <c r="G1000" s="11">
        <v>19.67358663471472</v>
      </c>
      <c r="H1000" s="11">
        <v>1356.1344</v>
      </c>
      <c r="I1000" s="11">
        <v>1375.807986634715</v>
      </c>
      <c r="J1000" s="11">
        <v>0.018</v>
      </c>
      <c r="K1000" s="11">
        <v>0.367644449753584</v>
      </c>
      <c r="L1000" s="11">
        <v>0.52473887207682</v>
      </c>
      <c r="M1000" s="11">
        <v>1.004901676966309</v>
      </c>
      <c r="N1000" s="11">
        <v>0.9951222322753939</v>
      </c>
      <c r="O1000" s="3" t="s">
        <v>310</v>
      </c>
      <c r="P1000" s="3" t="s">
        <v>311</v>
      </c>
      <c r="Q1000" s="10">
        <v>1</v>
      </c>
      <c r="R1000" s="3" t="s">
        <v>312</v>
      </c>
      <c r="S1000" s="11">
        <v>0.001414076146439436</v>
      </c>
      <c r="T1000" s="11">
        <v>0.003666339151313448</v>
      </c>
      <c r="U1000" s="11">
        <v>1.541176812102781</v>
      </c>
      <c r="V1000" s="11">
        <v>2.867173864243895</v>
      </c>
    </row>
    <row r="1001" spans="1:22" ht="18" customHeight="1">
      <c r="A1001" s="11">
        <v>1757.6875</v>
      </c>
      <c r="B1001" s="11">
        <v>84.62598571485846</v>
      </c>
      <c r="C1001" s="11">
        <v>459.7624073861996</v>
      </c>
      <c r="D1001" s="11">
        <v>2.594876651126651</v>
      </c>
      <c r="E1001" s="11">
        <v>9.341555944055946</v>
      </c>
      <c r="F1001" s="11">
        <v>27720.81201871311</v>
      </c>
      <c r="G1001" s="11">
        <v>19.69515064109463</v>
      </c>
      <c r="H1001" s="11">
        <v>1356.1344</v>
      </c>
      <c r="I1001" s="11">
        <v>1375.829550641095</v>
      </c>
      <c r="J1001" s="11">
        <v>0.018</v>
      </c>
      <c r="K1001" s="11">
        <v>0.3676774983551012</v>
      </c>
      <c r="L1001" s="11">
        <v>0.5247385858573165</v>
      </c>
      <c r="M1001" s="11">
        <v>1.004996660870985</v>
      </c>
      <c r="N1001" s="11">
        <v>0.9950281816193747</v>
      </c>
      <c r="O1001" s="3" t="s">
        <v>310</v>
      </c>
      <c r="P1001" s="3" t="s">
        <v>311</v>
      </c>
      <c r="Q1001" s="10">
        <v>1</v>
      </c>
      <c r="R1001" s="3" t="s">
        <v>312</v>
      </c>
      <c r="S1001" s="11">
        <v>0.001413942334658601</v>
      </c>
      <c r="T1001" s="11">
        <v>0.003668001339040018</v>
      </c>
      <c r="U1001" s="11">
        <v>1.54259075443744</v>
      </c>
      <c r="V1001" s="11">
        <v>2.870841865582936</v>
      </c>
    </row>
    <row r="1002" spans="1:22" ht="18" customHeight="1">
      <c r="A1002" s="11">
        <v>1758.65</v>
      </c>
      <c r="B1002" s="11">
        <v>84.67997961695087</v>
      </c>
      <c r="C1002" s="11">
        <v>459.803963390965</v>
      </c>
      <c r="D1002" s="11">
        <v>2.596297591297591</v>
      </c>
      <c r="E1002" s="11">
        <v>9.346671328671329</v>
      </c>
      <c r="F1002" s="11">
        <v>27723.31758719336</v>
      </c>
      <c r="G1002" s="11">
        <v>19.7167264590397</v>
      </c>
      <c r="H1002" s="11">
        <v>1356.1344</v>
      </c>
      <c r="I1002" s="11">
        <v>1375.85112645904</v>
      </c>
      <c r="J1002" s="11">
        <v>0.018</v>
      </c>
      <c r="K1002" s="11">
        <v>0.3677104684411941</v>
      </c>
      <c r="L1002" s="11">
        <v>0.5247382994810376</v>
      </c>
      <c r="M1002" s="11">
        <v>1.005091419117049</v>
      </c>
      <c r="N1002" s="11">
        <v>0.9949343721175915</v>
      </c>
      <c r="O1002" s="3" t="s">
        <v>310</v>
      </c>
      <c r="P1002" s="3" t="s">
        <v>311</v>
      </c>
      <c r="Q1002" s="10">
        <v>1</v>
      </c>
      <c r="R1002" s="3" t="s">
        <v>312</v>
      </c>
      <c r="S1002" s="11">
        <v>0.001413808865635347</v>
      </c>
      <c r="T1002" s="11">
        <v>0.003669664036146615</v>
      </c>
      <c r="U1002" s="11">
        <v>1.544004563303075</v>
      </c>
      <c r="V1002" s="11">
        <v>2.874511529619082</v>
      </c>
    </row>
    <row r="1003" spans="1:22" ht="18" customHeight="1">
      <c r="A1003" s="11">
        <v>1759.6125</v>
      </c>
      <c r="B1003" s="11">
        <v>84.73396385389746</v>
      </c>
      <c r="C1003" s="11">
        <v>459.8454214817557</v>
      </c>
      <c r="D1003" s="11">
        <v>2.597718531468532</v>
      </c>
      <c r="E1003" s="11">
        <v>9.351786713286716</v>
      </c>
      <c r="F1003" s="11">
        <v>27725.81725207026</v>
      </c>
      <c r="G1003" s="11">
        <v>19.73831408854995</v>
      </c>
      <c r="H1003" s="11">
        <v>1356.1344</v>
      </c>
      <c r="I1003" s="11">
        <v>1375.87271408855</v>
      </c>
      <c r="J1003" s="11">
        <v>0.018</v>
      </c>
      <c r="K1003" s="11">
        <v>0.3677433600118623</v>
      </c>
      <c r="L1003" s="11">
        <v>0.5247380129479836</v>
      </c>
      <c r="M1003" s="11">
        <v>1.005185951704498</v>
      </c>
      <c r="N1003" s="11">
        <v>0.9948408036386658</v>
      </c>
      <c r="O1003" s="3" t="s">
        <v>310</v>
      </c>
      <c r="P1003" s="3" t="s">
        <v>311</v>
      </c>
      <c r="Q1003" s="10">
        <v>1</v>
      </c>
      <c r="R1003" s="3" t="s">
        <v>312</v>
      </c>
      <c r="S1003" s="11">
        <v>0.001413675739186261</v>
      </c>
      <c r="T1003" s="11">
        <v>0.00367132724361803</v>
      </c>
      <c r="U1003" s="11">
        <v>1.545418239042261</v>
      </c>
      <c r="V1003" s="11">
        <v>2.8781828568627</v>
      </c>
    </row>
    <row r="1004" spans="1:22" ht="18" customHeight="1">
      <c r="A1004" s="11">
        <v>1760.575</v>
      </c>
      <c r="B1004" s="11">
        <v>84.78793839609112</v>
      </c>
      <c r="C1004" s="11">
        <v>459.8867816585721</v>
      </c>
      <c r="D1004" s="11">
        <v>2.599139471639472</v>
      </c>
      <c r="E1004" s="11">
        <v>9.356902097902099</v>
      </c>
      <c r="F1004" s="11">
        <v>27728.31101334384</v>
      </c>
      <c r="G1004" s="11">
        <v>19.75991352962536</v>
      </c>
      <c r="H1004" s="11">
        <v>1356.1344</v>
      </c>
      <c r="I1004" s="11">
        <v>1375.894313529625</v>
      </c>
      <c r="J1004" s="11">
        <v>0.018</v>
      </c>
      <c r="K1004" s="11">
        <v>0.3677761730671059</v>
      </c>
      <c r="L1004" s="11">
        <v>0.5247377262581545</v>
      </c>
      <c r="M1004" s="11">
        <v>1.005280258633334</v>
      </c>
      <c r="N1004" s="11">
        <v>0.9947474760515913</v>
      </c>
      <c r="O1004" s="3" t="s">
        <v>310</v>
      </c>
      <c r="P1004" s="3" t="s">
        <v>311</v>
      </c>
      <c r="Q1004" s="10">
        <v>1</v>
      </c>
      <c r="R1004" s="3" t="s">
        <v>312</v>
      </c>
      <c r="S1004" s="11">
        <v>0.001413542955121393</v>
      </c>
      <c r="T1004" s="11">
        <v>0.003672990962421017</v>
      </c>
      <c r="U1004" s="11">
        <v>1.546831781997383</v>
      </c>
      <c r="V1004" s="11">
        <v>2.881855847825121</v>
      </c>
    </row>
    <row r="1005" spans="1:22" ht="18" customHeight="1">
      <c r="A1005" s="11">
        <v>1761.5375</v>
      </c>
      <c r="B1005" s="11">
        <v>84.84190321392482</v>
      </c>
      <c r="C1005" s="11">
        <v>459.928043921414</v>
      </c>
      <c r="D1005" s="11">
        <v>2.600560411810412</v>
      </c>
      <c r="E1005" s="11">
        <v>9.362017482517484</v>
      </c>
      <c r="F1005" s="11">
        <v>27730.79887101409</v>
      </c>
      <c r="G1005" s="11">
        <v>19.78152478226596</v>
      </c>
      <c r="H1005" s="11">
        <v>1356.1344</v>
      </c>
      <c r="I1005" s="11">
        <v>1375.915924782266</v>
      </c>
      <c r="J1005" s="11">
        <v>0.018</v>
      </c>
      <c r="K1005" s="11">
        <v>0.3678089076069251</v>
      </c>
      <c r="L1005" s="11">
        <v>0.5247374394115504</v>
      </c>
      <c r="M1005" s="11">
        <v>1.005374339903556</v>
      </c>
      <c r="N1005" s="11">
        <v>0.9946543892257368</v>
      </c>
      <c r="O1005" s="3" t="s">
        <v>310</v>
      </c>
      <c r="P1005" s="3" t="s">
        <v>311</v>
      </c>
      <c r="Q1005" s="10">
        <v>1</v>
      </c>
      <c r="R1005" s="3" t="s">
        <v>312</v>
      </c>
      <c r="S1005" s="11">
        <v>0.001413410513258389</v>
      </c>
      <c r="T1005" s="11">
        <v>0.003674655193541018</v>
      </c>
      <c r="U1005" s="11">
        <v>1.548245192510641</v>
      </c>
      <c r="V1005" s="11">
        <v>2.885530503018662</v>
      </c>
    </row>
    <row r="1006" spans="1:22" ht="18" customHeight="1">
      <c r="A1006" s="11">
        <v>1762.5</v>
      </c>
      <c r="B1006" s="11">
        <v>84.89585827779148</v>
      </c>
      <c r="C1006" s="11">
        <v>459.9692082702813</v>
      </c>
      <c r="D1006" s="11">
        <v>2.601981351981352</v>
      </c>
      <c r="E1006" s="11">
        <v>9.367132867132867</v>
      </c>
      <c r="F1006" s="11">
        <v>27733.28082508099</v>
      </c>
      <c r="G1006" s="11">
        <v>19.80314784647171</v>
      </c>
      <c r="H1006" s="11">
        <v>1356.1344</v>
      </c>
      <c r="I1006" s="11">
        <v>1375.937547846472</v>
      </c>
      <c r="J1006" s="11">
        <v>0.018</v>
      </c>
      <c r="K1006" s="11">
        <v>0.3678415636313195</v>
      </c>
      <c r="L1006" s="11">
        <v>0.524737152408171</v>
      </c>
      <c r="M1006" s="11">
        <v>1.005468195515165</v>
      </c>
      <c r="N1006" s="11">
        <v>0.9945615430308437</v>
      </c>
      <c r="O1006" s="3" t="s">
        <v>310</v>
      </c>
      <c r="P1006" s="3" t="s">
        <v>311</v>
      </c>
      <c r="Q1006" s="10">
        <v>1</v>
      </c>
      <c r="R1006" s="3" t="s">
        <v>312</v>
      </c>
      <c r="S1006" s="11">
        <v>0.001413278413408364</v>
      </c>
      <c r="T1006" s="11">
        <v>0.003676319937945423</v>
      </c>
      <c r="U1006" s="11">
        <v>1.54965847092405</v>
      </c>
      <c r="V1006" s="11">
        <v>2.889206822956607</v>
      </c>
    </row>
    <row r="1007" spans="1:22" ht="18" customHeight="1">
      <c r="A1007" s="11">
        <v>1763.4625</v>
      </c>
      <c r="B1007" s="11">
        <v>84.94980355808404</v>
      </c>
      <c r="C1007" s="11">
        <v>460.0102747051742</v>
      </c>
      <c r="D1007" s="11">
        <v>2.603402292152293</v>
      </c>
      <c r="E1007" s="11">
        <v>9.372248251748253</v>
      </c>
      <c r="F1007" s="11">
        <v>27735.75687554457</v>
      </c>
      <c r="G1007" s="11">
        <v>19.82478272224265</v>
      </c>
      <c r="H1007" s="11">
        <v>1356.1344</v>
      </c>
      <c r="I1007" s="11">
        <v>1375.959182722243</v>
      </c>
      <c r="J1007" s="11">
        <v>0.018</v>
      </c>
      <c r="K1007" s="11">
        <v>0.3678741411402895</v>
      </c>
      <c r="L1007" s="11">
        <v>0.5247368652480164</v>
      </c>
      <c r="M1007" s="11">
        <v>1.005561825468159</v>
      </c>
      <c r="N1007" s="11">
        <v>0.9944689373370256</v>
      </c>
      <c r="O1007" s="3" t="s">
        <v>310</v>
      </c>
      <c r="P1007" s="3" t="s">
        <v>311</v>
      </c>
      <c r="Q1007" s="10">
        <v>1</v>
      </c>
      <c r="R1007" s="3" t="s">
        <v>312</v>
      </c>
      <c r="S1007" s="11">
        <v>0.001413146655390024</v>
      </c>
      <c r="T1007" s="11">
        <v>0.00367798519662033</v>
      </c>
      <c r="U1007" s="11">
        <v>1.55107161757944</v>
      </c>
      <c r="V1007" s="11">
        <v>2.892884808153228</v>
      </c>
    </row>
    <row r="1008" spans="1:22" ht="18" customHeight="1">
      <c r="A1008" s="11">
        <v>1764.425</v>
      </c>
      <c r="B1008" s="11">
        <v>85.00373902519547</v>
      </c>
      <c r="C1008" s="11">
        <v>460.0512432260927</v>
      </c>
      <c r="D1008" s="11">
        <v>2.604823232323232</v>
      </c>
      <c r="E1008" s="11">
        <v>9.377363636363636</v>
      </c>
      <c r="F1008" s="11">
        <v>27738.22702240482</v>
      </c>
      <c r="G1008" s="11">
        <v>19.84642940957874</v>
      </c>
      <c r="H1008" s="11">
        <v>1356.1344</v>
      </c>
      <c r="I1008" s="11">
        <v>1375.980829409579</v>
      </c>
      <c r="J1008" s="11">
        <v>0.018</v>
      </c>
      <c r="K1008" s="11">
        <v>0.367906640133835</v>
      </c>
      <c r="L1008" s="11">
        <v>0.5247365779310867</v>
      </c>
      <c r="M1008" s="11">
        <v>1.005655229762541</v>
      </c>
      <c r="N1008" s="11">
        <v>0.994376572014769</v>
      </c>
      <c r="O1008" s="3" t="s">
        <v>310</v>
      </c>
      <c r="P1008" s="3" t="s">
        <v>311</v>
      </c>
      <c r="Q1008" s="10">
        <v>1</v>
      </c>
      <c r="R1008" s="3" t="s">
        <v>312</v>
      </c>
      <c r="S1008" s="11">
        <v>0.001413015239015541</v>
      </c>
      <c r="T1008" s="11">
        <v>0.003679650970533777</v>
      </c>
      <c r="U1008" s="11">
        <v>1.552484632818455</v>
      </c>
      <c r="V1008" s="11">
        <v>2.896564459123762</v>
      </c>
    </row>
    <row r="1009" spans="1:22" ht="18" customHeight="1">
      <c r="A1009" s="11">
        <v>1765.3875</v>
      </c>
      <c r="B1009" s="11">
        <v>85.05766464951871</v>
      </c>
      <c r="C1009" s="11">
        <v>460.0921138330366</v>
      </c>
      <c r="D1009" s="11">
        <v>2.606244172494173</v>
      </c>
      <c r="E1009" s="11">
        <v>9.382479020979023</v>
      </c>
      <c r="F1009" s="11">
        <v>27740.69126566174</v>
      </c>
      <c r="G1009" s="11">
        <v>19.86808790848002</v>
      </c>
      <c r="H1009" s="11">
        <v>1356.1344</v>
      </c>
      <c r="I1009" s="11">
        <v>1376.00248790848</v>
      </c>
      <c r="J1009" s="11">
        <v>0.018</v>
      </c>
      <c r="K1009" s="11">
        <v>0.367939060611956</v>
      </c>
      <c r="L1009" s="11">
        <v>0.5247362904573819</v>
      </c>
      <c r="M1009" s="11">
        <v>1.005748408398308</v>
      </c>
      <c r="N1009" s="11">
        <v>0.9942844469349319</v>
      </c>
      <c r="O1009" s="3" t="s">
        <v>310</v>
      </c>
      <c r="P1009" s="3" t="s">
        <v>311</v>
      </c>
      <c r="Q1009" s="10">
        <v>1</v>
      </c>
      <c r="R1009" s="3" t="s">
        <v>312</v>
      </c>
      <c r="S1009" s="11">
        <v>0.00141288416410468</v>
      </c>
      <c r="T1009" s="11">
        <v>0.003681317260672523</v>
      </c>
      <c r="U1009" s="11">
        <v>1.55389751698256</v>
      </c>
      <c r="V1009" s="11">
        <v>2.900245776384434</v>
      </c>
    </row>
    <row r="1010" spans="1:22" ht="18" customHeight="1">
      <c r="A1010" s="11">
        <v>1766.35</v>
      </c>
      <c r="B1010" s="11">
        <v>85.11158040144664</v>
      </c>
      <c r="C1010" s="11">
        <v>460.1328865260061</v>
      </c>
      <c r="D1010" s="11">
        <v>2.607665112665113</v>
      </c>
      <c r="E1010" s="11">
        <v>9.387594405594406</v>
      </c>
      <c r="F1010" s="11">
        <v>27743.14960531531</v>
      </c>
      <c r="G1010" s="11">
        <v>19.88975821894646</v>
      </c>
      <c r="H1010" s="11">
        <v>1356.1344</v>
      </c>
      <c r="I1010" s="11">
        <v>1376.024158218946</v>
      </c>
      <c r="J1010" s="11">
        <v>0.018</v>
      </c>
      <c r="K1010" s="11">
        <v>0.3679714025746523</v>
      </c>
      <c r="L1010" s="11">
        <v>0.5247360028269019</v>
      </c>
      <c r="M1010" s="11">
        <v>1.005841361375462</v>
      </c>
      <c r="N1010" s="11">
        <v>0.9941925619687439</v>
      </c>
      <c r="O1010" s="3" t="s">
        <v>310</v>
      </c>
      <c r="P1010" s="3" t="s">
        <v>311</v>
      </c>
      <c r="Q1010" s="10">
        <v>1</v>
      </c>
      <c r="R1010" s="3" t="s">
        <v>312</v>
      </c>
      <c r="S1010" s="11">
        <v>0.00141275343047067</v>
      </c>
      <c r="T1010" s="11">
        <v>0.003682984068005263</v>
      </c>
      <c r="U1010" s="11">
        <v>1.555310270413031</v>
      </c>
      <c r="V1010" s="11">
        <v>2.90392876045244</v>
      </c>
    </row>
    <row r="1011" spans="1:22" ht="18" customHeight="1">
      <c r="A1011" s="11">
        <v>1767.3125</v>
      </c>
      <c r="B1011" s="11">
        <v>85.16548625137226</v>
      </c>
      <c r="C1011" s="11">
        <v>460.1735613050011</v>
      </c>
      <c r="D1011" s="11">
        <v>2.609086052836053</v>
      </c>
      <c r="E1011" s="11">
        <v>9.392709790209791</v>
      </c>
      <c r="F1011" s="11">
        <v>27745.60204136556</v>
      </c>
      <c r="G1011" s="11">
        <v>19.91144034097807</v>
      </c>
      <c r="H1011" s="11">
        <v>1356.1344</v>
      </c>
      <c r="I1011" s="11">
        <v>1376.045840340978</v>
      </c>
      <c r="J1011" s="11">
        <v>0.018</v>
      </c>
      <c r="K1011" s="11">
        <v>0.3680036660219242</v>
      </c>
      <c r="L1011" s="11">
        <v>0.5247357150396468</v>
      </c>
      <c r="M1011" s="11">
        <v>1.005934088694003</v>
      </c>
      <c r="N1011" s="11">
        <v>0.994100916987805</v>
      </c>
      <c r="O1011" s="3" t="s">
        <v>310</v>
      </c>
      <c r="P1011" s="3" t="s">
        <v>311</v>
      </c>
      <c r="Q1011" s="10">
        <v>1</v>
      </c>
      <c r="R1011" s="3" t="s">
        <v>312</v>
      </c>
      <c r="S1011" s="11">
        <v>0.00141262303793389</v>
      </c>
      <c r="T1011" s="11">
        <v>0.003684651393518278</v>
      </c>
      <c r="U1011" s="11">
        <v>1.556722893450964</v>
      </c>
      <c r="V1011" s="11">
        <v>2.907613411845958</v>
      </c>
    </row>
    <row r="1012" spans="1:22" ht="18" customHeight="1">
      <c r="A1012" s="11">
        <v>1768.275</v>
      </c>
      <c r="B1012" s="11">
        <v>85.21938216968849</v>
      </c>
      <c r="C1012" s="11">
        <v>460.2141381700217</v>
      </c>
      <c r="D1012" s="11">
        <v>2.610506993006993</v>
      </c>
      <c r="E1012" s="11">
        <v>9.397825174825176</v>
      </c>
      <c r="F1012" s="11">
        <v>27748.04857381248</v>
      </c>
      <c r="G1012" s="11">
        <v>19.93313427457486</v>
      </c>
      <c r="H1012" s="11">
        <v>1356.1344</v>
      </c>
      <c r="I1012" s="11">
        <v>1376.067534274575</v>
      </c>
      <c r="J1012" s="11">
        <v>0.018</v>
      </c>
      <c r="K1012" s="11">
        <v>0.3680358509537715</v>
      </c>
      <c r="L1012" s="11">
        <v>0.5247354270956165</v>
      </c>
      <c r="M1012" s="11">
        <v>1.00602659035393</v>
      </c>
      <c r="N1012" s="11">
        <v>0.9940095118640856</v>
      </c>
      <c r="O1012" s="3" t="s">
        <v>310</v>
      </c>
      <c r="P1012" s="3" t="s">
        <v>311</v>
      </c>
      <c r="Q1012" s="10">
        <v>1</v>
      </c>
      <c r="R1012" s="3" t="s">
        <v>312</v>
      </c>
      <c r="S1012" s="11">
        <v>0.001412492986310388</v>
      </c>
      <c r="T1012" s="11">
        <v>0.003686319238185531</v>
      </c>
      <c r="U1012" s="11">
        <v>1.558135386437275</v>
      </c>
      <c r="V1012" s="11">
        <v>2.911299731084144</v>
      </c>
    </row>
    <row r="1013" spans="1:22" ht="18" customHeight="1">
      <c r="A1013" s="11">
        <v>1769.2375</v>
      </c>
      <c r="B1013" s="11">
        <v>85.27326812678825</v>
      </c>
      <c r="C1013" s="11">
        <v>460.2546171210678</v>
      </c>
      <c r="D1013" s="11">
        <v>2.611927933177933</v>
      </c>
      <c r="E1013" s="11">
        <v>9.402940559440561</v>
      </c>
      <c r="F1013" s="11">
        <v>27750.48920265607</v>
      </c>
      <c r="G1013" s="11">
        <v>19.95484001973682</v>
      </c>
      <c r="H1013" s="11">
        <v>1356.1344</v>
      </c>
      <c r="I1013" s="11">
        <v>1376.089240019737</v>
      </c>
      <c r="J1013" s="11">
        <v>0.018</v>
      </c>
      <c r="K1013" s="11">
        <v>0.3680679573701942</v>
      </c>
      <c r="L1013" s="11">
        <v>0.5247351389948111</v>
      </c>
      <c r="M1013" s="11">
        <v>1.006118866355243</v>
      </c>
      <c r="N1013" s="11">
        <v>0.9939183464699269</v>
      </c>
      <c r="O1013" s="3" t="s">
        <v>310</v>
      </c>
      <c r="P1013" s="3" t="s">
        <v>311</v>
      </c>
      <c r="Q1013" s="10">
        <v>1</v>
      </c>
      <c r="R1013" s="3" t="s">
        <v>312</v>
      </c>
      <c r="S1013" s="11">
        <v>0.001412363275418947</v>
      </c>
      <c r="T1013" s="11">
        <v>0.003687987602987074</v>
      </c>
      <c r="U1013" s="11">
        <v>1.559547749712694</v>
      </c>
      <c r="V1013" s="11">
        <v>2.914987718687131</v>
      </c>
    </row>
    <row r="1014" spans="1:22" ht="18" customHeight="1">
      <c r="A1014" s="11">
        <v>1770.2</v>
      </c>
      <c r="B1014" s="11">
        <v>85.32714409306448</v>
      </c>
      <c r="C1014" s="11">
        <v>460.2949981581392</v>
      </c>
      <c r="D1014" s="11">
        <v>2.613348873348873</v>
      </c>
      <c r="E1014" s="11">
        <v>9.408055944055945</v>
      </c>
      <c r="F1014" s="11">
        <v>27752.92392789631</v>
      </c>
      <c r="G1014" s="11">
        <v>19.97655757646394</v>
      </c>
      <c r="H1014" s="11">
        <v>1356.1344</v>
      </c>
      <c r="I1014" s="11">
        <v>1376.110957576464</v>
      </c>
      <c r="J1014" s="11">
        <v>0.018</v>
      </c>
      <c r="K1014" s="11">
        <v>0.3680999852711923</v>
      </c>
      <c r="L1014" s="11">
        <v>0.5247348507372305</v>
      </c>
      <c r="M1014" s="11">
        <v>1.006210916697942</v>
      </c>
      <c r="N1014" s="11">
        <v>0.9938274206780383</v>
      </c>
      <c r="O1014" s="3" t="s">
        <v>310</v>
      </c>
      <c r="P1014" s="3" t="s">
        <v>311</v>
      </c>
      <c r="Q1014" s="10">
        <v>1</v>
      </c>
      <c r="R1014" s="3" t="s">
        <v>312</v>
      </c>
      <c r="S1014" s="11">
        <v>0.001412233905078432</v>
      </c>
      <c r="T1014" s="11">
        <v>0.00368965648890215</v>
      </c>
      <c r="U1014" s="11">
        <v>1.560959983617772</v>
      </c>
      <c r="V1014" s="11">
        <v>2.918677375176033</v>
      </c>
    </row>
    <row r="1015" spans="1:22" ht="18" customHeight="1">
      <c r="A1015" s="11">
        <v>1771.1625</v>
      </c>
      <c r="B1015" s="11">
        <v>85.38101003891019</v>
      </c>
      <c r="C1015" s="11">
        <v>460.3352812812363</v>
      </c>
      <c r="D1015" s="11">
        <v>2.614769813519814</v>
      </c>
      <c r="E1015" s="11">
        <v>9.413171328671329</v>
      </c>
      <c r="F1015" s="11">
        <v>27755.35274953323</v>
      </c>
      <c r="G1015" s="11">
        <v>19.99828694475624</v>
      </c>
      <c r="H1015" s="11">
        <v>1356.1344</v>
      </c>
      <c r="I1015" s="11">
        <v>1376.132686944756</v>
      </c>
      <c r="J1015" s="11">
        <v>0.018</v>
      </c>
      <c r="K1015" s="11">
        <v>0.368131934656766</v>
      </c>
      <c r="L1015" s="11">
        <v>0.5247345623228747</v>
      </c>
      <c r="M1015" s="11">
        <v>1.006302741382028</v>
      </c>
      <c r="N1015" s="11">
        <v>0.9937367343614986</v>
      </c>
      <c r="O1015" s="3" t="s">
        <v>310</v>
      </c>
      <c r="P1015" s="3" t="s">
        <v>311</v>
      </c>
      <c r="Q1015" s="10">
        <v>1</v>
      </c>
      <c r="R1015" s="3" t="s">
        <v>312</v>
      </c>
      <c r="S1015" s="11">
        <v>0.001412104875108235</v>
      </c>
      <c r="T1015" s="11">
        <v>0.003691325896910341</v>
      </c>
      <c r="U1015" s="11">
        <v>1.562372088492881</v>
      </c>
      <c r="V1015" s="11">
        <v>2.922368701072943</v>
      </c>
    </row>
    <row r="1016" spans="1:22" ht="18" customHeight="1">
      <c r="A1016" s="11">
        <v>1772.125</v>
      </c>
      <c r="B1016" s="11">
        <v>85.43486593471826</v>
      </c>
      <c r="C1016" s="11">
        <v>460.375466490359</v>
      </c>
      <c r="D1016" s="11">
        <v>2.616190753690754</v>
      </c>
      <c r="E1016" s="11">
        <v>9.418286713286713</v>
      </c>
      <c r="F1016" s="11">
        <v>27757.77566756682</v>
      </c>
      <c r="G1016" s="11">
        <v>20.02002812461371</v>
      </c>
      <c r="H1016" s="11">
        <v>1356.1344</v>
      </c>
      <c r="I1016" s="11">
        <v>1376.154428124614</v>
      </c>
      <c r="J1016" s="11">
        <v>0.018</v>
      </c>
      <c r="K1016" s="11">
        <v>0.3681638055269151</v>
      </c>
      <c r="L1016" s="11">
        <v>0.5247342737517439</v>
      </c>
      <c r="M1016" s="11">
        <v>1.0063943404075</v>
      </c>
      <c r="N1016" s="11">
        <v>0.9936462873937556</v>
      </c>
      <c r="O1016" s="3" t="s">
        <v>310</v>
      </c>
      <c r="P1016" s="3" t="s">
        <v>311</v>
      </c>
      <c r="Q1016" s="10">
        <v>1</v>
      </c>
      <c r="R1016" s="3" t="s">
        <v>312</v>
      </c>
      <c r="S1016" s="11">
        <v>0.001411976185328269</v>
      </c>
      <c r="T1016" s="11">
        <v>0.003692995827991576</v>
      </c>
      <c r="U1016" s="11">
        <v>1.563784064678209</v>
      </c>
      <c r="V1016" s="11">
        <v>2.926061696900935</v>
      </c>
    </row>
    <row r="1017" spans="1:22" ht="18" customHeight="1">
      <c r="A1017" s="11">
        <v>1773.0875</v>
      </c>
      <c r="B1017" s="11">
        <v>85.48871175088161</v>
      </c>
      <c r="C1017" s="11">
        <v>460.4155537855071</v>
      </c>
      <c r="D1017" s="11">
        <v>2.617611693861694</v>
      </c>
      <c r="E1017" s="11">
        <v>9.423402097902098</v>
      </c>
      <c r="F1017" s="11">
        <v>27760.19268199708</v>
      </c>
      <c r="G1017" s="11">
        <v>20.04178111603635</v>
      </c>
      <c r="H1017" s="11">
        <v>1356.1344</v>
      </c>
      <c r="I1017" s="11">
        <v>1376.176181116036</v>
      </c>
      <c r="J1017" s="11">
        <v>0.018</v>
      </c>
      <c r="K1017" s="11">
        <v>0.3681955978816397</v>
      </c>
      <c r="L1017" s="11">
        <v>0.5247339850238378</v>
      </c>
      <c r="M1017" s="11">
        <v>1.006485713774359</v>
      </c>
      <c r="N1017" s="11">
        <v>0.993556079648625</v>
      </c>
      <c r="O1017" s="3" t="s">
        <v>310</v>
      </c>
      <c r="P1017" s="3" t="s">
        <v>311</v>
      </c>
      <c r="Q1017" s="10">
        <v>1</v>
      </c>
      <c r="R1017" s="3" t="s">
        <v>312</v>
      </c>
      <c r="S1017" s="11">
        <v>0.001411847835558973</v>
      </c>
      <c r="T1017" s="11">
        <v>0.003694666283126131</v>
      </c>
      <c r="U1017" s="11">
        <v>1.565195912513768</v>
      </c>
      <c r="V1017" s="11">
        <v>2.929756363184061</v>
      </c>
    </row>
    <row r="1018" spans="1:22" ht="18" customHeight="1">
      <c r="A1018" s="11">
        <v>1774.05</v>
      </c>
      <c r="B1018" s="11">
        <v>85.54254745779316</v>
      </c>
      <c r="C1018" s="11">
        <v>460.4555431666806</v>
      </c>
      <c r="D1018" s="11">
        <v>2.619032634032634</v>
      </c>
      <c r="E1018" s="11">
        <v>9.428517482517483</v>
      </c>
      <c r="F1018" s="11">
        <v>27762.60379282398</v>
      </c>
      <c r="G1018" s="11">
        <v>20.06354591902416</v>
      </c>
      <c r="H1018" s="11">
        <v>1356.1344</v>
      </c>
      <c r="I1018" s="11">
        <v>1376.197945919024</v>
      </c>
      <c r="J1018" s="11">
        <v>0.018</v>
      </c>
      <c r="K1018" s="11">
        <v>0.3682273117209394</v>
      </c>
      <c r="L1018" s="11">
        <v>0.5247336961391567</v>
      </c>
      <c r="M1018" s="11">
        <v>1.006576861482603</v>
      </c>
      <c r="N1018" s="11">
        <v>0.9934661110002908</v>
      </c>
      <c r="O1018" s="3" t="s">
        <v>310</v>
      </c>
      <c r="P1018" s="3" t="s">
        <v>311</v>
      </c>
      <c r="Q1018" s="10">
        <v>1</v>
      </c>
      <c r="R1018" s="3" t="s">
        <v>312</v>
      </c>
      <c r="S1018" s="11">
        <v>0.001411719825621309</v>
      </c>
      <c r="T1018" s="11">
        <v>0.003696337263294627</v>
      </c>
      <c r="U1018" s="11">
        <v>1.566607632339389</v>
      </c>
      <c r="V1018" s="11">
        <v>2.933452700447356</v>
      </c>
    </row>
    <row r="1019" spans="1:22" ht="18" customHeight="1">
      <c r="A1019" s="11">
        <v>1775.0125</v>
      </c>
      <c r="B1019" s="11">
        <v>85.59637302584599</v>
      </c>
      <c r="C1019" s="11">
        <v>460.4954346338799</v>
      </c>
      <c r="D1019" s="11">
        <v>2.620453574203574</v>
      </c>
      <c r="E1019" s="11">
        <v>9.433632867132868</v>
      </c>
      <c r="F1019" s="11">
        <v>27765.00900004758</v>
      </c>
      <c r="G1019" s="11">
        <v>20.08532253357714</v>
      </c>
      <c r="H1019" s="11">
        <v>1356.1344</v>
      </c>
      <c r="I1019" s="11">
        <v>1376.219722533577</v>
      </c>
      <c r="J1019" s="11">
        <v>0.018</v>
      </c>
      <c r="K1019" s="11">
        <v>0.3682589470448151</v>
      </c>
      <c r="L1019" s="11">
        <v>0.5247334070977003</v>
      </c>
      <c r="M1019" s="11">
        <v>1.006667783532235</v>
      </c>
      <c r="N1019" s="11">
        <v>0.9933763813233014</v>
      </c>
      <c r="O1019" s="3" t="s">
        <v>310</v>
      </c>
      <c r="P1019" s="3" t="s">
        <v>311</v>
      </c>
      <c r="Q1019" s="10">
        <v>1</v>
      </c>
      <c r="R1019" s="3" t="s">
        <v>312</v>
      </c>
      <c r="S1019" s="11">
        <v>0.001411592155336757</v>
      </c>
      <c r="T1019" s="11">
        <v>0.003698008769478035</v>
      </c>
      <c r="U1019" s="11">
        <v>1.568019224494726</v>
      </c>
      <c r="V1019" s="11">
        <v>2.937150709216834</v>
      </c>
    </row>
    <row r="1020" spans="1:22" ht="18" customHeight="1">
      <c r="A1020" s="11">
        <v>1775.975</v>
      </c>
      <c r="B1020" s="11">
        <v>85.65018842543289</v>
      </c>
      <c r="C1020" s="11">
        <v>460.5352281871045</v>
      </c>
      <c r="D1020" s="11">
        <v>2.621874514374515</v>
      </c>
      <c r="E1020" s="11">
        <v>9.438748251748253</v>
      </c>
      <c r="F1020" s="11">
        <v>27767.40830366782</v>
      </c>
      <c r="G1020" s="11">
        <v>20.1071109596953</v>
      </c>
      <c r="H1020" s="11">
        <v>1356.1344</v>
      </c>
      <c r="I1020" s="11">
        <v>1376.241510959695</v>
      </c>
      <c r="J1020" s="11">
        <v>0.018</v>
      </c>
      <c r="K1020" s="11">
        <v>0.3682905038532658</v>
      </c>
      <c r="L1020" s="11">
        <v>0.5247331178994689</v>
      </c>
      <c r="M1020" s="11">
        <v>1.006758479923252</v>
      </c>
      <c r="N1020" s="11">
        <v>0.9932868904925765</v>
      </c>
      <c r="O1020" s="3" t="s">
        <v>310</v>
      </c>
      <c r="P1020" s="3" t="s">
        <v>311</v>
      </c>
      <c r="Q1020" s="10">
        <v>1</v>
      </c>
      <c r="R1020" s="3" t="s">
        <v>312</v>
      </c>
      <c r="S1020" s="11">
        <v>0.001411464824527323</v>
      </c>
      <c r="T1020" s="11">
        <v>0.003699680802657682</v>
      </c>
      <c r="U1020" s="11">
        <v>1.569430689319253</v>
      </c>
      <c r="V1020" s="11">
        <v>2.940850390019492</v>
      </c>
    </row>
    <row r="1021" spans="1:22" ht="18" customHeight="1">
      <c r="A1021" s="11">
        <v>1776.9375</v>
      </c>
      <c r="B1021" s="11">
        <v>85.70399362694685</v>
      </c>
      <c r="C1021" s="11">
        <v>460.5749238263547</v>
      </c>
      <c r="D1021" s="11">
        <v>2.623295454545455</v>
      </c>
      <c r="E1021" s="11">
        <v>9.443863636363638</v>
      </c>
      <c r="F1021" s="11">
        <v>27769.80170368475</v>
      </c>
      <c r="G1021" s="11">
        <v>20.12891119737862</v>
      </c>
      <c r="H1021" s="11">
        <v>1356.1344</v>
      </c>
      <c r="I1021" s="11">
        <v>1376.263311197378</v>
      </c>
      <c r="J1021" s="11">
        <v>0.018</v>
      </c>
      <c r="K1021" s="11">
        <v>0.3683219821462921</v>
      </c>
      <c r="L1021" s="11">
        <v>0.5247328285444621</v>
      </c>
      <c r="M1021" s="11">
        <v>1.006848950655656</v>
      </c>
      <c r="N1021" s="11">
        <v>0.9931976383833981</v>
      </c>
      <c r="O1021" s="3" t="s">
        <v>310</v>
      </c>
      <c r="P1021" s="3" t="s">
        <v>311</v>
      </c>
      <c r="Q1021" s="10">
        <v>1</v>
      </c>
      <c r="R1021" s="3" t="s">
        <v>312</v>
      </c>
      <c r="S1021" s="11">
        <v>0.001411337833015533</v>
      </c>
      <c r="T1021" s="11">
        <v>0.003701353363815245</v>
      </c>
      <c r="U1021" s="11">
        <v>1.570842027152269</v>
      </c>
      <c r="V1021" s="11">
        <v>2.944551743383307</v>
      </c>
    </row>
    <row r="1022" spans="1:22" ht="18" customHeight="1">
      <c r="A1022" s="11">
        <v>1777.9</v>
      </c>
      <c r="B1022" s="11">
        <v>85.75778860078084</v>
      </c>
      <c r="C1022" s="11">
        <v>460.6145215516306</v>
      </c>
      <c r="D1022" s="11">
        <v>2.624716394716395</v>
      </c>
      <c r="E1022" s="11">
        <v>9.448979020979023</v>
      </c>
      <c r="F1022" s="11">
        <v>27772.18920009834</v>
      </c>
      <c r="G1022" s="11">
        <v>20.15072324662712</v>
      </c>
      <c r="H1022" s="11">
        <v>1356.1344</v>
      </c>
      <c r="I1022" s="11">
        <v>1376.285123246627</v>
      </c>
      <c r="J1022" s="11">
        <v>0.018</v>
      </c>
      <c r="K1022" s="11">
        <v>0.368353381923894</v>
      </c>
      <c r="L1022" s="11">
        <v>0.5247325390326805</v>
      </c>
      <c r="M1022" s="11">
        <v>1.006939195729447</v>
      </c>
      <c r="N1022" s="11">
        <v>0.9931086248714156</v>
      </c>
      <c r="O1022" s="3" t="s">
        <v>310</v>
      </c>
      <c r="P1022" s="3" t="s">
        <v>311</v>
      </c>
      <c r="Q1022" s="10">
        <v>1</v>
      </c>
      <c r="R1022" s="3" t="s">
        <v>312</v>
      </c>
      <c r="S1022" s="11">
        <v>0.001411211180624431</v>
      </c>
      <c r="T1022" s="11">
        <v>0.003703026453932758</v>
      </c>
      <c r="U1022" s="11">
        <v>1.572253238332893</v>
      </c>
      <c r="V1022" s="11">
        <v>2.948254769837239</v>
      </c>
    </row>
    <row r="1023" spans="1:22" ht="18" customHeight="1">
      <c r="A1023" s="11">
        <v>1778.8625</v>
      </c>
      <c r="B1023" s="11">
        <v>85.81157331732776</v>
      </c>
      <c r="C1023" s="11">
        <v>460.6540213629317</v>
      </c>
      <c r="D1023" s="11">
        <v>2.626137334887335</v>
      </c>
      <c r="E1023" s="11">
        <v>9.454094405594407</v>
      </c>
      <c r="F1023" s="11">
        <v>27774.57079290859</v>
      </c>
      <c r="G1023" s="11">
        <v>20.17254710744078</v>
      </c>
      <c r="H1023" s="11">
        <v>1356.1344</v>
      </c>
      <c r="I1023" s="11">
        <v>1376.306947107441</v>
      </c>
      <c r="J1023" s="11">
        <v>0.018</v>
      </c>
      <c r="K1023" s="11">
        <v>0.3683847031860711</v>
      </c>
      <c r="L1023" s="11">
        <v>0.5247322493641235</v>
      </c>
      <c r="M1023" s="11">
        <v>1.007029215144623</v>
      </c>
      <c r="N1023" s="11">
        <v>0.9930198498326451</v>
      </c>
      <c r="O1023" s="3" t="s">
        <v>310</v>
      </c>
      <c r="P1023" s="3" t="s">
        <v>311</v>
      </c>
      <c r="Q1023" s="10">
        <v>1</v>
      </c>
      <c r="R1023" s="3" t="s">
        <v>312</v>
      </c>
      <c r="S1023" s="11">
        <v>0.001411084867177582</v>
      </c>
      <c r="T1023" s="11">
        <v>0.003704700073992618</v>
      </c>
      <c r="U1023" s="11">
        <v>1.573664323200071</v>
      </c>
      <c r="V1023" s="11">
        <v>2.951959469911232</v>
      </c>
    </row>
    <row r="1024" spans="1:22" ht="18" customHeight="1">
      <c r="A1024" s="11">
        <v>1779.825</v>
      </c>
      <c r="B1024" s="11">
        <v>85.86534774698055</v>
      </c>
      <c r="C1024" s="11">
        <v>460.6934232602585</v>
      </c>
      <c r="D1024" s="11">
        <v>2.627558275058275</v>
      </c>
      <c r="E1024" s="11">
        <v>9.459209790209792</v>
      </c>
      <c r="F1024" s="11">
        <v>27776.94648211552</v>
      </c>
      <c r="G1024" s="11">
        <v>20.19438277981962</v>
      </c>
      <c r="H1024" s="11">
        <v>1356.1344</v>
      </c>
      <c r="I1024" s="11">
        <v>1376.328782779819</v>
      </c>
      <c r="J1024" s="11">
        <v>0.018</v>
      </c>
      <c r="K1024" s="11">
        <v>0.3684159459328238</v>
      </c>
      <c r="L1024" s="11">
        <v>0.5247319595387915</v>
      </c>
      <c r="M1024" s="11">
        <v>1.007119008901186</v>
      </c>
      <c r="N1024" s="11">
        <v>0.9929313131434651</v>
      </c>
      <c r="O1024" s="3" t="s">
        <v>310</v>
      </c>
      <c r="P1024" s="3" t="s">
        <v>311</v>
      </c>
      <c r="Q1024" s="10">
        <v>1</v>
      </c>
      <c r="R1024" s="3" t="s">
        <v>312</v>
      </c>
      <c r="S1024" s="11">
        <v>0.00141095889249907</v>
      </c>
      <c r="T1024" s="11">
        <v>0.003706374224977577</v>
      </c>
      <c r="U1024" s="11">
        <v>1.57507528209257</v>
      </c>
      <c r="V1024" s="11">
        <v>2.955665844136209</v>
      </c>
    </row>
    <row r="1025" spans="1:22" ht="18" customHeight="1">
      <c r="A1025" s="11">
        <v>1780.7875</v>
      </c>
      <c r="B1025" s="11">
        <v>85.91911186013216</v>
      </c>
      <c r="C1025" s="11">
        <v>460.7327272436108</v>
      </c>
      <c r="D1025" s="11">
        <v>2.628979215229215</v>
      </c>
      <c r="E1025" s="11">
        <v>9.464325174825175</v>
      </c>
      <c r="F1025" s="11">
        <v>27779.3162677191</v>
      </c>
      <c r="G1025" s="11">
        <v>20.21623026376362</v>
      </c>
      <c r="H1025" s="11">
        <v>1356.1344</v>
      </c>
      <c r="I1025" s="11">
        <v>1376.350630263764</v>
      </c>
      <c r="J1025" s="11">
        <v>0.018</v>
      </c>
      <c r="K1025" s="11">
        <v>0.3684471101641519</v>
      </c>
      <c r="L1025" s="11">
        <v>0.5247316695566842</v>
      </c>
      <c r="M1025" s="11">
        <v>1.007208576999136</v>
      </c>
      <c r="N1025" s="11">
        <v>0.9928430146806208</v>
      </c>
      <c r="O1025" s="3" t="s">
        <v>310</v>
      </c>
      <c r="P1025" s="3" t="s">
        <v>311</v>
      </c>
      <c r="Q1025" s="10">
        <v>1</v>
      </c>
      <c r="R1025" s="3" t="s">
        <v>312</v>
      </c>
      <c r="S1025" s="11">
        <v>0.001410833256413056</v>
      </c>
      <c r="T1025" s="11">
        <v>0.00370804890786959</v>
      </c>
      <c r="U1025" s="11">
        <v>1.576486115348983</v>
      </c>
      <c r="V1025" s="11">
        <v>2.959373893044079</v>
      </c>
    </row>
    <row r="1026" spans="1:22" ht="18" customHeight="1">
      <c r="A1026" s="11">
        <v>1781.75</v>
      </c>
      <c r="B1026" s="11">
        <v>85.97286562717558</v>
      </c>
      <c r="C1026" s="11">
        <v>460.7719333129887</v>
      </c>
      <c r="D1026" s="11">
        <v>2.630400155400156</v>
      </c>
      <c r="E1026" s="11">
        <v>9.46944055944056</v>
      </c>
      <c r="F1026" s="11">
        <v>27781.68014971936</v>
      </c>
      <c r="G1026" s="11">
        <v>20.2380895592728</v>
      </c>
      <c r="H1026" s="11">
        <v>1356.1344</v>
      </c>
      <c r="I1026" s="11">
        <v>1376.372489559273</v>
      </c>
      <c r="J1026" s="11">
        <v>0.018</v>
      </c>
      <c r="K1026" s="11">
        <v>0.3684781958800555</v>
      </c>
      <c r="L1026" s="11">
        <v>0.5247313794178018</v>
      </c>
      <c r="M1026" s="11">
        <v>1.007297919438471</v>
      </c>
      <c r="N1026" s="11">
        <v>0.9927549543212203</v>
      </c>
      <c r="O1026" s="3" t="s">
        <v>310</v>
      </c>
      <c r="P1026" s="3" t="s">
        <v>311</v>
      </c>
      <c r="Q1026" s="10">
        <v>1</v>
      </c>
      <c r="R1026" s="3" t="s">
        <v>312</v>
      </c>
      <c r="S1026" s="11">
        <v>0.001410707958746424</v>
      </c>
      <c r="T1026" s="11">
        <v>0.003709724123656777</v>
      </c>
      <c r="U1026" s="11">
        <v>1.57789682330773</v>
      </c>
      <c r="V1026" s="11">
        <v>2.963083617167736</v>
      </c>
    </row>
    <row r="1027" spans="1:22" ht="18" customHeight="1">
      <c r="A1027" s="11">
        <v>1782.7125</v>
      </c>
      <c r="B1027" s="11">
        <v>86.02660901850363</v>
      </c>
      <c r="C1027" s="11">
        <v>460.811041468392</v>
      </c>
      <c r="D1027" s="11">
        <v>2.631821095571095</v>
      </c>
      <c r="E1027" s="11">
        <v>9.474555944055943</v>
      </c>
      <c r="F1027" s="11">
        <v>27784.03812811629</v>
      </c>
      <c r="G1027" s="11">
        <v>20.25996066634715</v>
      </c>
      <c r="H1027" s="11">
        <v>1356.1344</v>
      </c>
      <c r="I1027" s="11">
        <v>1376.394360666347</v>
      </c>
      <c r="J1027" s="11">
        <v>0.018</v>
      </c>
      <c r="K1027" s="11">
        <v>0.3685092030805346</v>
      </c>
      <c r="L1027" s="11">
        <v>0.5247310891221443</v>
      </c>
      <c r="M1027" s="11">
        <v>1.007387036219194</v>
      </c>
      <c r="N1027" s="11">
        <v>0.9926671319427359</v>
      </c>
      <c r="O1027" s="3" t="s">
        <v>310</v>
      </c>
      <c r="P1027" s="3" t="s">
        <v>311</v>
      </c>
      <c r="Q1027" s="10">
        <v>1</v>
      </c>
      <c r="R1027" s="3" t="s">
        <v>312</v>
      </c>
      <c r="S1027" s="11">
        <v>0.001410582999321725</v>
      </c>
      <c r="T1027" s="11">
        <v>0.003711399873314869</v>
      </c>
      <c r="U1027" s="11">
        <v>1.579307406307051</v>
      </c>
      <c r="V1027" s="11">
        <v>2.966795017041051</v>
      </c>
    </row>
    <row r="1028" spans="1:22" ht="18" customHeight="1">
      <c r="A1028" s="11">
        <v>1783.675</v>
      </c>
      <c r="B1028" s="11">
        <v>86.08034200450938</v>
      </c>
      <c r="C1028" s="11">
        <v>460.8500517098208</v>
      </c>
      <c r="D1028" s="11">
        <v>2.633242035742036</v>
      </c>
      <c r="E1028" s="11">
        <v>9.47967132867133</v>
      </c>
      <c r="F1028" s="11">
        <v>27786.39020290988</v>
      </c>
      <c r="G1028" s="11">
        <v>20.28184358498667</v>
      </c>
      <c r="H1028" s="11">
        <v>1356.1344</v>
      </c>
      <c r="I1028" s="11">
        <v>1376.416243584987</v>
      </c>
      <c r="J1028" s="11">
        <v>0.018</v>
      </c>
      <c r="K1028" s="11">
        <v>0.368540131765589</v>
      </c>
      <c r="L1028" s="11">
        <v>0.5247307986697116</v>
      </c>
      <c r="M1028" s="11">
        <v>1.007475927341302</v>
      </c>
      <c r="N1028" s="11">
        <v>0.9925795474230034</v>
      </c>
      <c r="O1028" s="3" t="s">
        <v>310</v>
      </c>
      <c r="P1028" s="3" t="s">
        <v>311</v>
      </c>
      <c r="Q1028" s="10">
        <v>1</v>
      </c>
      <c r="R1028" s="3" t="s">
        <v>312</v>
      </c>
      <c r="S1028" s="11">
        <v>0.001410458377968638</v>
      </c>
      <c r="T1028" s="11">
        <v>0.003713076157837359</v>
      </c>
      <c r="U1028" s="11">
        <v>1.58071786468502</v>
      </c>
      <c r="V1028" s="11">
        <v>2.970508093198888</v>
      </c>
    </row>
    <row r="1029" spans="1:22" ht="18" customHeight="1">
      <c r="A1029" s="11">
        <v>1784.6375</v>
      </c>
      <c r="B1029" s="11">
        <v>86.13406455558571</v>
      </c>
      <c r="C1029" s="11">
        <v>460.8889640372753</v>
      </c>
      <c r="D1029" s="11">
        <v>2.634662975912976</v>
      </c>
      <c r="E1029" s="11">
        <v>9.484786713286713</v>
      </c>
      <c r="F1029" s="11">
        <v>27788.73637410014</v>
      </c>
      <c r="G1029" s="11">
        <v>20.30373831519136</v>
      </c>
      <c r="H1029" s="11">
        <v>1356.1344</v>
      </c>
      <c r="I1029" s="11">
        <v>1376.438138315191</v>
      </c>
      <c r="J1029" s="11">
        <v>0.018</v>
      </c>
      <c r="K1029" s="11">
        <v>0.368570981935219</v>
      </c>
      <c r="L1029" s="11">
        <v>0.5247305080605038</v>
      </c>
      <c r="M1029" s="11">
        <v>1.007564592804797</v>
      </c>
      <c r="N1029" s="11">
        <v>0.9924922006402197</v>
      </c>
      <c r="O1029" s="3" t="s">
        <v>310</v>
      </c>
      <c r="P1029" s="3" t="s">
        <v>311</v>
      </c>
      <c r="Q1029" s="10">
        <v>1</v>
      </c>
      <c r="R1029" s="3" t="s">
        <v>312</v>
      </c>
      <c r="S1029" s="11">
        <v>0.001410334094510306</v>
      </c>
      <c r="T1029" s="11">
        <v>0.00371475297819955</v>
      </c>
      <c r="U1029" s="11">
        <v>1.58212819877953</v>
      </c>
      <c r="V1029" s="11">
        <v>2.974222846177087</v>
      </c>
    </row>
    <row r="1030" spans="1:22" ht="18" customHeight="1">
      <c r="A1030" s="11">
        <v>1785.6</v>
      </c>
      <c r="B1030" s="11">
        <v>86.18777664212553</v>
      </c>
      <c r="C1030" s="11">
        <v>460.9277784507552</v>
      </c>
      <c r="D1030" s="11">
        <v>2.636083916083916</v>
      </c>
      <c r="E1030" s="11">
        <v>9.4899020979021</v>
      </c>
      <c r="F1030" s="11">
        <v>27791.07664168707</v>
      </c>
      <c r="G1030" s="11">
        <v>20.32564485696123</v>
      </c>
      <c r="H1030" s="11">
        <v>1356.1344</v>
      </c>
      <c r="I1030" s="11">
        <v>1376.460044856961</v>
      </c>
      <c r="J1030" s="11">
        <v>0.018</v>
      </c>
      <c r="K1030" s="11">
        <v>0.3686017535894244</v>
      </c>
      <c r="L1030" s="11">
        <v>0.5247302172945209</v>
      </c>
      <c r="M1030" s="11">
        <v>1.007653032609678</v>
      </c>
      <c r="N1030" s="11">
        <v>0.9924050914729466</v>
      </c>
      <c r="O1030" s="3" t="s">
        <v>310</v>
      </c>
      <c r="P1030" s="3" t="s">
        <v>311</v>
      </c>
      <c r="Q1030" s="10">
        <v>1</v>
      </c>
      <c r="R1030" s="3" t="s">
        <v>312</v>
      </c>
      <c r="S1030" s="11">
        <v>0.00141021014877744</v>
      </c>
      <c r="T1030" s="11">
        <v>0.003716430335395686</v>
      </c>
      <c r="U1030" s="11">
        <v>1.583538408928308</v>
      </c>
      <c r="V1030" s="11">
        <v>2.977939276512483</v>
      </c>
    </row>
    <row r="1031" spans="1:22" ht="18" customHeight="1">
      <c r="A1031" s="11">
        <v>1786.5625</v>
      </c>
      <c r="B1031" s="11">
        <v>86.24147823452181</v>
      </c>
      <c r="C1031" s="11">
        <v>460.9664949502607</v>
      </c>
      <c r="D1031" s="11">
        <v>2.637504856254856</v>
      </c>
      <c r="E1031" s="11">
        <v>9.495017482517483</v>
      </c>
      <c r="F1031" s="11">
        <v>27793.41100567067</v>
      </c>
      <c r="G1031" s="11">
        <v>20.34756321029625</v>
      </c>
      <c r="H1031" s="11">
        <v>1356.1344</v>
      </c>
      <c r="I1031" s="11">
        <v>1376.481963210296</v>
      </c>
      <c r="J1031" s="11">
        <v>0.018</v>
      </c>
      <c r="K1031" s="11">
        <v>0.3686324467282053</v>
      </c>
      <c r="L1031" s="11">
        <v>0.5247299263717627</v>
      </c>
      <c r="M1031" s="11">
        <v>1.007741246755946</v>
      </c>
      <c r="N1031" s="11">
        <v>0.9923182198001061</v>
      </c>
      <c r="O1031" s="3" t="s">
        <v>310</v>
      </c>
      <c r="P1031" s="3" t="s">
        <v>311</v>
      </c>
      <c r="Q1031" s="10">
        <v>1</v>
      </c>
      <c r="R1031" s="3" t="s">
        <v>312</v>
      </c>
      <c r="S1031" s="11">
        <v>0.001410086540594213</v>
      </c>
      <c r="T1031" s="11">
        <v>0.003718108230401814</v>
      </c>
      <c r="U1031" s="11">
        <v>1.584948495468902</v>
      </c>
      <c r="V1031" s="11">
        <v>2.981657384742884</v>
      </c>
    </row>
    <row r="1032" spans="1:22" ht="18" customHeight="1">
      <c r="A1032" s="11">
        <v>1787.525</v>
      </c>
      <c r="B1032" s="11">
        <v>86.29516930316751</v>
      </c>
      <c r="C1032" s="11">
        <v>461.0051135357916</v>
      </c>
      <c r="D1032" s="11">
        <v>2.638925796425797</v>
      </c>
      <c r="E1032" s="11">
        <v>9.500132867132869</v>
      </c>
      <c r="F1032" s="11">
        <v>27795.73946605092</v>
      </c>
      <c r="G1032" s="11">
        <v>20.36949337519647</v>
      </c>
      <c r="H1032" s="11">
        <v>1356.1344</v>
      </c>
      <c r="I1032" s="11">
        <v>1376.503893375196</v>
      </c>
      <c r="J1032" s="11">
        <v>0.018</v>
      </c>
      <c r="K1032" s="11">
        <v>0.3686630613515615</v>
      </c>
      <c r="L1032" s="11">
        <v>0.5247296352922294</v>
      </c>
      <c r="M1032" s="11">
        <v>1.0078292352436</v>
      </c>
      <c r="N1032" s="11">
        <v>0.9922315855009828</v>
      </c>
      <c r="O1032" s="3" t="s">
        <v>310</v>
      </c>
      <c r="P1032" s="3" t="s">
        <v>311</v>
      </c>
      <c r="Q1032" s="10">
        <v>1</v>
      </c>
      <c r="R1032" s="3" t="s">
        <v>312</v>
      </c>
      <c r="S1032" s="11">
        <v>0.001409963269792364</v>
      </c>
      <c r="T1032" s="11">
        <v>0.003719786664212935</v>
      </c>
      <c r="U1032" s="11">
        <v>1.586358458738694</v>
      </c>
      <c r="V1032" s="11">
        <v>2.985377171407098</v>
      </c>
    </row>
    <row r="1033" spans="1:22" ht="18" customHeight="1">
      <c r="A1033" s="11">
        <v>1788.4875</v>
      </c>
      <c r="B1033" s="11">
        <v>86.34884981845552</v>
      </c>
      <c r="C1033" s="11">
        <v>461.0436342073481</v>
      </c>
      <c r="D1033" s="11">
        <v>2.640346736596737</v>
      </c>
      <c r="E1033" s="11">
        <v>9.505248251748252</v>
      </c>
      <c r="F1033" s="11">
        <v>27798.06202282785</v>
      </c>
      <c r="G1033" s="11">
        <v>20.39143535166183</v>
      </c>
      <c r="H1033" s="11">
        <v>1356.1344</v>
      </c>
      <c r="I1033" s="11">
        <v>1376.525835351662</v>
      </c>
      <c r="J1033" s="11">
        <v>0.018</v>
      </c>
      <c r="K1033" s="11">
        <v>0.3686935974594933</v>
      </c>
      <c r="L1033" s="11">
        <v>0.5247293440559211</v>
      </c>
      <c r="M1033" s="11">
        <v>1.00791699807264</v>
      </c>
      <c r="N1033" s="11">
        <v>0.9921451884552208</v>
      </c>
      <c r="O1033" s="3" t="s">
        <v>310</v>
      </c>
      <c r="P1033" s="3" t="s">
        <v>311</v>
      </c>
      <c r="Q1033" s="10">
        <v>1</v>
      </c>
      <c r="R1033" s="3" t="s">
        <v>312</v>
      </c>
      <c r="S1033" s="11">
        <v>0.001409840336197093</v>
      </c>
      <c r="T1033" s="11">
        <v>0.003721465637805841</v>
      </c>
      <c r="U1033" s="11">
        <v>1.587768299074891</v>
      </c>
      <c r="V1033" s="11">
        <v>2.989098637044903</v>
      </c>
    </row>
    <row r="1034" spans="1:22" ht="18" customHeight="1">
      <c r="A1034" s="11">
        <v>1789.45</v>
      </c>
      <c r="B1034" s="11">
        <v>86.40251975077885</v>
      </c>
      <c r="C1034" s="11">
        <v>461.0820569649302</v>
      </c>
      <c r="D1034" s="11">
        <v>2.641767676767677</v>
      </c>
      <c r="E1034" s="11">
        <v>9.510363636363639</v>
      </c>
      <c r="F1034" s="11">
        <v>27800.37867600145</v>
      </c>
      <c r="G1034" s="11">
        <v>20.41338913969239</v>
      </c>
      <c r="H1034" s="11">
        <v>1356.1344</v>
      </c>
      <c r="I1034" s="11">
        <v>1376.547789139692</v>
      </c>
      <c r="J1034" s="11">
        <v>0.018</v>
      </c>
      <c r="K1034" s="11">
        <v>0.3687240550520005</v>
      </c>
      <c r="L1034" s="11">
        <v>0.5247290526628374</v>
      </c>
      <c r="M1034" s="11">
        <v>1.008004535243067</v>
      </c>
      <c r="N1034" s="11">
        <v>0.992059028542826</v>
      </c>
      <c r="O1034" s="3" t="s">
        <v>310</v>
      </c>
      <c r="P1034" s="3" t="s">
        <v>311</v>
      </c>
      <c r="Q1034" s="10">
        <v>1</v>
      </c>
      <c r="R1034" s="3" t="s">
        <v>312</v>
      </c>
      <c r="S1034" s="11">
        <v>0.001409717739641164</v>
      </c>
      <c r="T1034" s="11">
        <v>0.003723145152176303</v>
      </c>
      <c r="U1034" s="11">
        <v>1.589178016814532</v>
      </c>
      <c r="V1034" s="11">
        <v>2.99282178219708</v>
      </c>
    </row>
    <row r="1035" spans="1:22" ht="18" customHeight="1">
      <c r="A1035" s="11">
        <v>1790.4125</v>
      </c>
      <c r="B1035" s="11">
        <v>86.45617907053034</v>
      </c>
      <c r="C1035" s="11">
        <v>461.1203818085376</v>
      </c>
      <c r="D1035" s="11">
        <v>2.643188616938617</v>
      </c>
      <c r="E1035" s="11">
        <v>9.515479020979022</v>
      </c>
      <c r="F1035" s="11">
        <v>27802.68942557171</v>
      </c>
      <c r="G1035" s="11">
        <v>20.4353547392881</v>
      </c>
      <c r="H1035" s="11">
        <v>1356.1344</v>
      </c>
      <c r="I1035" s="11">
        <v>1376.569754739288</v>
      </c>
      <c r="J1035" s="11">
        <v>0.018</v>
      </c>
      <c r="K1035" s="11">
        <v>0.368754434129083</v>
      </c>
      <c r="L1035" s="11">
        <v>0.5247287611129787</v>
      </c>
      <c r="M1035" s="11">
        <v>1.00809184675488</v>
      </c>
      <c r="N1035" s="11">
        <v>0.9919731056441652</v>
      </c>
      <c r="O1035" s="3" t="s">
        <v>310</v>
      </c>
      <c r="P1035" s="3" t="s">
        <v>311</v>
      </c>
      <c r="Q1035" s="10">
        <v>1</v>
      </c>
      <c r="R1035" s="3" t="s">
        <v>312</v>
      </c>
      <c r="S1035" s="11">
        <v>0.001409595479950804</v>
      </c>
      <c r="T1035" s="11">
        <v>0.003724825208301866</v>
      </c>
      <c r="U1035" s="11">
        <v>1.590587612294483</v>
      </c>
      <c r="V1035" s="11">
        <v>2.996546607405381</v>
      </c>
    </row>
    <row r="1036" spans="1:22" ht="18" customHeight="1">
      <c r="A1036" s="11">
        <v>1791.375</v>
      </c>
      <c r="B1036" s="11">
        <v>86.50982774810308</v>
      </c>
      <c r="C1036" s="11">
        <v>461.1586087381709</v>
      </c>
      <c r="D1036" s="11">
        <v>2.644609557109558</v>
      </c>
      <c r="E1036" s="11">
        <v>9.520594405594407</v>
      </c>
      <c r="F1036" s="11">
        <v>27804.99427153865</v>
      </c>
      <c r="G1036" s="11">
        <v>20.45733215044899</v>
      </c>
      <c r="H1036" s="11">
        <v>1356.1344</v>
      </c>
      <c r="I1036" s="11">
        <v>1376.591732150449</v>
      </c>
      <c r="J1036" s="11">
        <v>0.018</v>
      </c>
      <c r="K1036" s="11">
        <v>0.3687847346907413</v>
      </c>
      <c r="L1036" s="11">
        <v>0.5247284694063449</v>
      </c>
      <c r="M1036" s="11">
        <v>1.00817893260808</v>
      </c>
      <c r="N1036" s="11">
        <v>0.9918874196399625</v>
      </c>
      <c r="O1036" s="3" t="s">
        <v>310</v>
      </c>
      <c r="P1036" s="3" t="s">
        <v>311</v>
      </c>
      <c r="Q1036" s="10">
        <v>1</v>
      </c>
      <c r="R1036" s="3" t="s">
        <v>312</v>
      </c>
      <c r="S1036" s="11">
        <v>0.0014094735569598</v>
      </c>
      <c r="T1036" s="11">
        <v>0.003726505807179078</v>
      </c>
      <c r="U1036" s="11">
        <v>1.591997085851443</v>
      </c>
      <c r="V1036" s="11">
        <v>3.000273113212561</v>
      </c>
    </row>
    <row r="1037" spans="1:22" ht="18" customHeight="1">
      <c r="A1037" s="11">
        <v>1792.3375</v>
      </c>
      <c r="B1037" s="11">
        <v>86.56346575388984</v>
      </c>
      <c r="C1037" s="11">
        <v>461.1967377538294</v>
      </c>
      <c r="D1037" s="11">
        <v>2.646030497280497</v>
      </c>
      <c r="E1037" s="11">
        <v>9.52570979020979</v>
      </c>
      <c r="F1037" s="11">
        <v>27807.29321390225</v>
      </c>
      <c r="G1037" s="11">
        <v>20.47932137317504</v>
      </c>
      <c r="H1037" s="11">
        <v>1356.1344</v>
      </c>
      <c r="I1037" s="11">
        <v>1376.613721373175</v>
      </c>
      <c r="J1037" s="11">
        <v>0.018</v>
      </c>
      <c r="K1037" s="11">
        <v>0.3688149567369748</v>
      </c>
      <c r="L1037" s="11">
        <v>0.5247281775429359</v>
      </c>
      <c r="M1037" s="11">
        <v>1.008265792802666</v>
      </c>
      <c r="N1037" s="11">
        <v>0.9918019704113046</v>
      </c>
      <c r="O1037" s="3" t="s">
        <v>310</v>
      </c>
      <c r="P1037" s="3" t="s">
        <v>311</v>
      </c>
      <c r="Q1037" s="10">
        <v>1</v>
      </c>
      <c r="R1037" s="3" t="s">
        <v>312</v>
      </c>
      <c r="S1037" s="11">
        <v>0.001409351970495402</v>
      </c>
      <c r="T1037" s="11">
        <v>0.003728186949786248</v>
      </c>
      <c r="U1037" s="11">
        <v>1.593406437821939</v>
      </c>
      <c r="V1037" s="11">
        <v>3.004001300162347</v>
      </c>
    </row>
    <row r="1038" spans="1:22" ht="18" customHeight="1">
      <c r="A1038" s="11">
        <v>1793.3</v>
      </c>
      <c r="B1038" s="11">
        <v>86.61709305828361</v>
      </c>
      <c r="C1038" s="11">
        <v>461.2347688555133</v>
      </c>
      <c r="D1038" s="11">
        <v>2.647451437451438</v>
      </c>
      <c r="E1038" s="11">
        <v>9.530825174825175</v>
      </c>
      <c r="F1038" s="11">
        <v>27809.58625266251</v>
      </c>
      <c r="G1038" s="11">
        <v>20.50132240746627</v>
      </c>
      <c r="H1038" s="11">
        <v>1356.1344</v>
      </c>
      <c r="I1038" s="11">
        <v>1376.635722407466</v>
      </c>
      <c r="J1038" s="11">
        <v>0.018</v>
      </c>
      <c r="K1038" s="11">
        <v>0.3688451002677837</v>
      </c>
      <c r="L1038" s="11">
        <v>0.5247278855227517</v>
      </c>
      <c r="M1038" s="11">
        <v>1.008352427338638</v>
      </c>
      <c r="N1038" s="11">
        <v>0.9917167578396353</v>
      </c>
      <c r="O1038" s="3" t="s">
        <v>310</v>
      </c>
      <c r="P1038" s="3" t="s">
        <v>311</v>
      </c>
      <c r="Q1038" s="10">
        <v>1</v>
      </c>
      <c r="R1038" s="3" t="s">
        <v>312</v>
      </c>
      <c r="S1038" s="11">
        <v>0.001409230720391977</v>
      </c>
      <c r="T1038" s="11">
        <v>0.003729868637119544</v>
      </c>
      <c r="U1038" s="11">
        <v>1.59481566854233</v>
      </c>
      <c r="V1038" s="11">
        <v>3.007731168799466</v>
      </c>
    </row>
    <row r="1039" spans="1:22" ht="18" customHeight="1">
      <c r="A1039" s="11">
        <v>1794.2625</v>
      </c>
      <c r="B1039" s="11">
        <v>86.67070963167743</v>
      </c>
      <c r="C1039" s="11">
        <v>461.272702043223</v>
      </c>
      <c r="D1039" s="11">
        <v>2.648872377622378</v>
      </c>
      <c r="E1039" s="11">
        <v>9.53594055944056</v>
      </c>
      <c r="F1039" s="11">
        <v>27811.87338781944</v>
      </c>
      <c r="G1039" s="11">
        <v>20.52333525332267</v>
      </c>
      <c r="H1039" s="11">
        <v>1356.1344</v>
      </c>
      <c r="I1039" s="11">
        <v>1376.657735253323</v>
      </c>
      <c r="J1039" s="11">
        <v>0.018</v>
      </c>
      <c r="K1039" s="11">
        <v>0.3688751652831682</v>
      </c>
      <c r="L1039" s="11">
        <v>0.5247275933457923</v>
      </c>
      <c r="M1039" s="11">
        <v>1.008438836215996</v>
      </c>
      <c r="N1039" s="11">
        <v>0.9916317818067566</v>
      </c>
      <c r="O1039" s="3" t="s">
        <v>310</v>
      </c>
      <c r="P1039" s="3" t="s">
        <v>311</v>
      </c>
      <c r="Q1039" s="10">
        <v>1</v>
      </c>
      <c r="R1039" s="3" t="s">
        <v>312</v>
      </c>
      <c r="S1039" s="11">
        <v>0.001409109806479558</v>
      </c>
      <c r="T1039" s="11">
        <v>0.003731550870162709</v>
      </c>
      <c r="U1039" s="11">
        <v>1.59622477834881</v>
      </c>
      <c r="V1039" s="11">
        <v>3.011462719669629</v>
      </c>
    </row>
    <row r="1040" spans="1:22" ht="18" customHeight="1">
      <c r="A1040" s="11">
        <v>1795.225</v>
      </c>
      <c r="B1040" s="11">
        <v>86.72431544446411</v>
      </c>
      <c r="C1040" s="11">
        <v>461.3105373169581</v>
      </c>
      <c r="D1040" s="11">
        <v>2.650293317793318</v>
      </c>
      <c r="E1040" s="11">
        <v>9.541055944055945</v>
      </c>
      <c r="F1040" s="11">
        <v>27814.15461937304</v>
      </c>
      <c r="G1040" s="11">
        <v>20.54535991074425</v>
      </c>
      <c r="H1040" s="11">
        <v>1356.1344</v>
      </c>
      <c r="I1040" s="11">
        <v>1376.679759910744</v>
      </c>
      <c r="J1040" s="11">
        <v>0.018</v>
      </c>
      <c r="K1040" s="11">
        <v>0.368905151783128</v>
      </c>
      <c r="L1040" s="11">
        <v>0.5247273010120579</v>
      </c>
      <c r="M1040" s="11">
        <v>1.008525019434741</v>
      </c>
      <c r="N1040" s="11">
        <v>0.9915470421948295</v>
      </c>
      <c r="O1040" s="3" t="s">
        <v>310</v>
      </c>
      <c r="P1040" s="3" t="s">
        <v>311</v>
      </c>
      <c r="Q1040" s="10">
        <v>1</v>
      </c>
      <c r="R1040" s="3" t="s">
        <v>312</v>
      </c>
      <c r="S1040" s="11">
        <v>0.001408989228590888</v>
      </c>
      <c r="T1040" s="11">
        <v>0.003733233649905705</v>
      </c>
      <c r="U1040" s="11">
        <v>1.597633767577401</v>
      </c>
      <c r="V1040" s="11">
        <v>3.015195953319534</v>
      </c>
    </row>
    <row r="1041" spans="1:22" ht="18" customHeight="1">
      <c r="A1041" s="11">
        <v>1796.1875</v>
      </c>
      <c r="B1041" s="11">
        <v>86.77791046703669</v>
      </c>
      <c r="C1041" s="11">
        <v>461.3482746767187</v>
      </c>
      <c r="D1041" s="11">
        <v>2.651714257964258</v>
      </c>
      <c r="E1041" s="11">
        <v>9.546171328671329</v>
      </c>
      <c r="F1041" s="11">
        <v>27816.4299473233</v>
      </c>
      <c r="G1041" s="11">
        <v>20.56739637973099</v>
      </c>
      <c r="H1041" s="11">
        <v>1356.1344</v>
      </c>
      <c r="I1041" s="11">
        <v>1376.701796379731</v>
      </c>
      <c r="J1041" s="11">
        <v>0.018</v>
      </c>
      <c r="K1041" s="11">
        <v>0.3689350597676633</v>
      </c>
      <c r="L1041" s="11">
        <v>0.5247270085215483</v>
      </c>
      <c r="M1041" s="11">
        <v>1.008610976994872</v>
      </c>
      <c r="N1041" s="11">
        <v>0.9914625388863721</v>
      </c>
      <c r="O1041" s="3" t="s">
        <v>310</v>
      </c>
      <c r="P1041" s="3" t="s">
        <v>311</v>
      </c>
      <c r="Q1041" s="10">
        <v>1</v>
      </c>
      <c r="R1041" s="3" t="s">
        <v>312</v>
      </c>
      <c r="S1041" s="11">
        <v>0.001408868986558777</v>
      </c>
      <c r="T1041" s="11">
        <v>0.003734916977337722</v>
      </c>
      <c r="U1041" s="11">
        <v>1.59904263656396</v>
      </c>
      <c r="V1041" s="11">
        <v>3.018930870296872</v>
      </c>
    </row>
    <row r="1042" spans="1:22" ht="18" customHeight="1">
      <c r="A1042" s="11">
        <v>1797.15</v>
      </c>
      <c r="B1042" s="11">
        <v>86.83149466978806</v>
      </c>
      <c r="C1042" s="11">
        <v>461.385914122505</v>
      </c>
      <c r="D1042" s="11">
        <v>2.653135198135198</v>
      </c>
      <c r="E1042" s="11">
        <v>9.551286713286714</v>
      </c>
      <c r="F1042" s="11">
        <v>27818.69937167024</v>
      </c>
      <c r="G1042" s="11">
        <v>20.5894446602829</v>
      </c>
      <c r="H1042" s="11">
        <v>1356.1344</v>
      </c>
      <c r="I1042" s="11">
        <v>1376.723844660283</v>
      </c>
      <c r="J1042" s="11">
        <v>0.018</v>
      </c>
      <c r="K1042" s="11">
        <v>0.3689648892367742</v>
      </c>
      <c r="L1042" s="11">
        <v>0.5247267158742636</v>
      </c>
      <c r="M1042" s="11">
        <v>1.00869670889639</v>
      </c>
      <c r="N1042" s="11">
        <v>0.9913782717642604</v>
      </c>
      <c r="O1042" s="3" t="s">
        <v>310</v>
      </c>
      <c r="P1042" s="3" t="s">
        <v>311</v>
      </c>
      <c r="Q1042" s="10">
        <v>1</v>
      </c>
      <c r="R1042" s="3" t="s">
        <v>312</v>
      </c>
      <c r="S1042" s="11">
        <v>0.001408749080216546</v>
      </c>
      <c r="T1042" s="11">
        <v>0.003736600853448351</v>
      </c>
      <c r="U1042" s="11">
        <v>1.600451385644176</v>
      </c>
      <c r="V1042" s="11">
        <v>3.02266747115032</v>
      </c>
    </row>
    <row r="1043" spans="1:22" ht="18" customHeight="1">
      <c r="A1043" s="11">
        <v>1798.1125</v>
      </c>
      <c r="B1043" s="11">
        <v>86.88506802311112</v>
      </c>
      <c r="C1043" s="11">
        <v>461.4234556543166</v>
      </c>
      <c r="D1043" s="11">
        <v>2.654556138306138</v>
      </c>
      <c r="E1043" s="11">
        <v>9.556402097902099</v>
      </c>
      <c r="F1043" s="11">
        <v>27820.96289241384</v>
      </c>
      <c r="G1043" s="11">
        <v>20.61150475239999</v>
      </c>
      <c r="H1043" s="11">
        <v>1356.1344</v>
      </c>
      <c r="I1043" s="11">
        <v>1376.7459047524</v>
      </c>
      <c r="J1043" s="11">
        <v>0.018</v>
      </c>
      <c r="K1043" s="11">
        <v>0.3689946401904604</v>
      </c>
      <c r="L1043" s="11">
        <v>0.5247264230702037</v>
      </c>
      <c r="M1043" s="11">
        <v>1.008782215139294</v>
      </c>
      <c r="N1043" s="11">
        <v>0.991294240711727</v>
      </c>
      <c r="O1043" s="3" t="s">
        <v>310</v>
      </c>
      <c r="P1043" s="3" t="s">
        <v>311</v>
      </c>
      <c r="Q1043" s="10">
        <v>1</v>
      </c>
      <c r="R1043" s="3" t="s">
        <v>312</v>
      </c>
      <c r="S1043" s="11">
        <v>0.001408629509398021</v>
      </c>
      <c r="T1043" s="11">
        <v>0.003738285279227578</v>
      </c>
      <c r="U1043" s="11">
        <v>1.601860015153574</v>
      </c>
      <c r="V1043" s="11">
        <v>3.026405756429548</v>
      </c>
    </row>
    <row r="1044" spans="1:22" ht="18" customHeight="1">
      <c r="A1044" s="11">
        <v>1799.075</v>
      </c>
      <c r="B1044" s="11">
        <v>86.93863049739892</v>
      </c>
      <c r="C1044" s="11">
        <v>461.4608992721541</v>
      </c>
      <c r="D1044" s="11">
        <v>2.655977078477079</v>
      </c>
      <c r="E1044" s="11">
        <v>9.561517482517484</v>
      </c>
      <c r="F1044" s="11">
        <v>27823.22050955412</v>
      </c>
      <c r="G1044" s="11">
        <v>20.63357665608224</v>
      </c>
      <c r="H1044" s="11">
        <v>1356.1344</v>
      </c>
      <c r="I1044" s="11">
        <v>1376.767976656082</v>
      </c>
      <c r="J1044" s="11">
        <v>0.018</v>
      </c>
      <c r="K1044" s="11">
        <v>0.3690243126287223</v>
      </c>
      <c r="L1044" s="11">
        <v>0.5247261301093685</v>
      </c>
      <c r="M1044" s="11">
        <v>1.008867495723584</v>
      </c>
      <c r="N1044" s="11">
        <v>0.9912104456123603</v>
      </c>
      <c r="O1044" s="3" t="s">
        <v>310</v>
      </c>
      <c r="P1044" s="3" t="s">
        <v>311</v>
      </c>
      <c r="Q1044" s="10">
        <v>1</v>
      </c>
      <c r="R1044" s="3" t="s">
        <v>312</v>
      </c>
      <c r="S1044" s="11">
        <v>0.001408510273937536</v>
      </c>
      <c r="T1044" s="11">
        <v>0.003739970255665794</v>
      </c>
      <c r="U1044" s="11">
        <v>1.603268525427512</v>
      </c>
      <c r="V1044" s="11">
        <v>3.030145726685214</v>
      </c>
    </row>
    <row r="1045" spans="1:22" ht="18" customHeight="1">
      <c r="A1045" s="11">
        <v>1800.0375</v>
      </c>
      <c r="B1045" s="11">
        <v>86.99218206304428</v>
      </c>
      <c r="C1045" s="11">
        <v>461.4982449760166</v>
      </c>
      <c r="D1045" s="11">
        <v>2.657398018648019</v>
      </c>
      <c r="E1045" s="11">
        <v>9.566632867132869</v>
      </c>
      <c r="F1045" s="11">
        <v>27825.47222309104</v>
      </c>
      <c r="G1045" s="11">
        <v>20.65566037132967</v>
      </c>
      <c r="H1045" s="11">
        <v>1356.1344</v>
      </c>
      <c r="I1045" s="11">
        <v>1376.79006037133</v>
      </c>
      <c r="J1045" s="11">
        <v>0.018</v>
      </c>
      <c r="K1045" s="11">
        <v>0.3690539065515592</v>
      </c>
      <c r="L1045" s="11">
        <v>0.5247258369917583</v>
      </c>
      <c r="M1045" s="11">
        <v>1.00895255064926</v>
      </c>
      <c r="N1045" s="11">
        <v>0.9911268863501068</v>
      </c>
      <c r="O1045" s="3" t="s">
        <v>310</v>
      </c>
      <c r="P1045" s="3" t="s">
        <v>311</v>
      </c>
      <c r="Q1045" s="10">
        <v>1</v>
      </c>
      <c r="R1045" s="3" t="s">
        <v>312</v>
      </c>
      <c r="S1045" s="11">
        <v>0.001408391373669932</v>
      </c>
      <c r="T1045" s="11">
        <v>0.003741655783753793</v>
      </c>
      <c r="U1045" s="11">
        <v>1.604676916801182</v>
      </c>
      <c r="V1045" s="11">
        <v>3.033887382468968</v>
      </c>
    </row>
    <row r="1046" spans="1:22" ht="18" customHeight="1">
      <c r="A1046" s="11">
        <v>1801</v>
      </c>
      <c r="B1046" s="11">
        <v>87.04572269044023</v>
      </c>
      <c r="C1046" s="11">
        <v>461.5354927659051</v>
      </c>
      <c r="D1046" s="11">
        <v>2.658818958818959</v>
      </c>
      <c r="E1046" s="11">
        <v>9.571748251748252</v>
      </c>
      <c r="F1046" s="11">
        <v>27827.71803302466</v>
      </c>
      <c r="G1046" s="11">
        <v>20.67775589814227</v>
      </c>
      <c r="H1046" s="11">
        <v>1356.1344</v>
      </c>
      <c r="I1046" s="11">
        <v>1376.812155898142</v>
      </c>
      <c r="J1046" s="11">
        <v>0.018</v>
      </c>
      <c r="K1046" s="11">
        <v>0.369083421958972</v>
      </c>
      <c r="L1046" s="11">
        <v>0.524725543717373</v>
      </c>
      <c r="M1046" s="11">
        <v>1.009037379916324</v>
      </c>
      <c r="N1046" s="11">
        <v>0.9910435628092652</v>
      </c>
      <c r="O1046" s="3" t="s">
        <v>310</v>
      </c>
      <c r="P1046" s="3" t="s">
        <v>311</v>
      </c>
      <c r="Q1046" s="10">
        <v>1</v>
      </c>
      <c r="R1046" s="3" t="s">
        <v>312</v>
      </c>
      <c r="S1046" s="11">
        <v>0.001408272808430554</v>
      </c>
      <c r="T1046" s="11">
        <v>0.00374334186448277</v>
      </c>
      <c r="U1046" s="11">
        <v>1.606085189609612</v>
      </c>
      <c r="V1046" s="11">
        <v>3.03763072433345</v>
      </c>
    </row>
    <row r="1047" spans="1:22" ht="18" customHeight="1">
      <c r="A1047" s="11">
        <v>1801.9625</v>
      </c>
      <c r="B1047" s="11">
        <v>87.09925234997964</v>
      </c>
      <c r="C1047" s="11">
        <v>461.5726426418188</v>
      </c>
      <c r="D1047" s="11">
        <v>2.660239898989899</v>
      </c>
      <c r="E1047" s="11">
        <v>9.576863636363637</v>
      </c>
      <c r="F1047" s="11">
        <v>27829.95793935492</v>
      </c>
      <c r="G1047" s="11">
        <v>20.69986323652003</v>
      </c>
      <c r="H1047" s="11">
        <v>1356.1344</v>
      </c>
      <c r="I1047" s="11">
        <v>1376.83426323652</v>
      </c>
      <c r="J1047" s="11">
        <v>0.018</v>
      </c>
      <c r="K1047" s="11">
        <v>0.36911285885096</v>
      </c>
      <c r="L1047" s="11">
        <v>0.5247252502862124</v>
      </c>
      <c r="M1047" s="11">
        <v>1.009121983524773</v>
      </c>
      <c r="N1047" s="11">
        <v>0.9909604748744936</v>
      </c>
      <c r="O1047" s="3" t="s">
        <v>310</v>
      </c>
      <c r="P1047" s="3" t="s">
        <v>311</v>
      </c>
      <c r="Q1047" s="10">
        <v>1</v>
      </c>
      <c r="R1047" s="3" t="s">
        <v>312</v>
      </c>
      <c r="S1047" s="11">
        <v>0.001408154578055251</v>
      </c>
      <c r="T1047" s="11">
        <v>0.003745028498844331</v>
      </c>
      <c r="U1047" s="11">
        <v>1.607493344187668</v>
      </c>
      <c r="V1047" s="11">
        <v>3.041375752832295</v>
      </c>
    </row>
    <row r="1048" spans="1:22" ht="18" customHeight="1">
      <c r="A1048" s="11">
        <v>1802.925</v>
      </c>
      <c r="B1048" s="11">
        <v>87.15277101205548</v>
      </c>
      <c r="C1048" s="11">
        <v>461.6096946037581</v>
      </c>
      <c r="D1048" s="11">
        <v>2.661660839160839</v>
      </c>
      <c r="E1048" s="11">
        <v>9.581979020979022</v>
      </c>
      <c r="F1048" s="11">
        <v>27832.19194208186</v>
      </c>
      <c r="G1048" s="11">
        <v>20.72198238646298</v>
      </c>
      <c r="H1048" s="11">
        <v>1356.1344</v>
      </c>
      <c r="I1048" s="11">
        <v>1376.856382386463</v>
      </c>
      <c r="J1048" s="11">
        <v>0.018</v>
      </c>
      <c r="K1048" s="11">
        <v>0.3691422172275235</v>
      </c>
      <c r="L1048" s="11">
        <v>0.5247249566982768</v>
      </c>
      <c r="M1048" s="11">
        <v>1.009206361474609</v>
      </c>
      <c r="N1048" s="11">
        <v>0.9908776224308007</v>
      </c>
      <c r="O1048" s="3" t="s">
        <v>310</v>
      </c>
      <c r="P1048" s="3" t="s">
        <v>311</v>
      </c>
      <c r="Q1048" s="10">
        <v>1</v>
      </c>
      <c r="R1048" s="3" t="s">
        <v>312</v>
      </c>
      <c r="S1048" s="11">
        <v>0.001408036682380381</v>
      </c>
      <c r="T1048" s="11">
        <v>0.003746715687830492</v>
      </c>
      <c r="U1048" s="11">
        <v>1.608901380870048</v>
      </c>
      <c r="V1048" s="11">
        <v>3.045122468520125</v>
      </c>
    </row>
    <row r="1049" spans="1:22" ht="18" customHeight="1">
      <c r="A1049" s="11">
        <v>1803.887500000001</v>
      </c>
      <c r="B1049" s="11">
        <v>87.20627864706071</v>
      </c>
      <c r="C1049" s="11">
        <v>461.6466486517228</v>
      </c>
      <c r="D1049" s="11">
        <v>2.66308177933178</v>
      </c>
      <c r="E1049" s="11">
        <v>9.587094405594407</v>
      </c>
      <c r="F1049" s="11">
        <v>27834.42004120546</v>
      </c>
      <c r="G1049" s="11">
        <v>20.74411334797108</v>
      </c>
      <c r="H1049" s="11">
        <v>1356.1344</v>
      </c>
      <c r="I1049" s="11">
        <v>1376.878513347971</v>
      </c>
      <c r="J1049" s="11">
        <v>0.018</v>
      </c>
      <c r="K1049" s="11">
        <v>0.3691714970886624</v>
      </c>
      <c r="L1049" s="11">
        <v>0.524724662953566</v>
      </c>
      <c r="M1049" s="11">
        <v>1.009290513765831</v>
      </c>
      <c r="N1049" s="11">
        <v>0.9907950053635532</v>
      </c>
      <c r="O1049" s="3" t="s">
        <v>310</v>
      </c>
      <c r="P1049" s="3" t="s">
        <v>311</v>
      </c>
      <c r="Q1049" s="10">
        <v>1</v>
      </c>
      <c r="R1049" s="3" t="s">
        <v>312</v>
      </c>
      <c r="S1049" s="11">
        <v>0.001407919121242801</v>
      </c>
      <c r="T1049" s="11">
        <v>0.003748403432433678</v>
      </c>
      <c r="U1049" s="11">
        <v>1.610309299991291</v>
      </c>
      <c r="V1049" s="11">
        <v>3.048870871952559</v>
      </c>
    </row>
    <row r="1050" spans="1:22" ht="18" customHeight="1">
      <c r="A1050" s="11">
        <v>1804.85</v>
      </c>
      <c r="B1050" s="11">
        <v>87.25977522538824</v>
      </c>
      <c r="C1050" s="11">
        <v>461.6835047857133</v>
      </c>
      <c r="D1050" s="11">
        <v>2.664502719502719</v>
      </c>
      <c r="E1050" s="11">
        <v>9.59220979020979</v>
      </c>
      <c r="F1050" s="11">
        <v>27836.64223672574</v>
      </c>
      <c r="G1050" s="11">
        <v>20.76625612104436</v>
      </c>
      <c r="H1050" s="11">
        <v>1356.1344</v>
      </c>
      <c r="I1050" s="11">
        <v>1376.900656121044</v>
      </c>
      <c r="J1050" s="11">
        <v>0.018</v>
      </c>
      <c r="K1050" s="11">
        <v>0.3692006984343768</v>
      </c>
      <c r="L1050" s="11">
        <v>0.5247243690520801</v>
      </c>
      <c r="M1050" s="11">
        <v>1.009374440398439</v>
      </c>
      <c r="N1050" s="11">
        <v>0.9907126235584696</v>
      </c>
      <c r="O1050" s="3" t="s">
        <v>310</v>
      </c>
      <c r="P1050" s="3" t="s">
        <v>311</v>
      </c>
      <c r="Q1050" s="10">
        <v>1</v>
      </c>
      <c r="R1050" s="3" t="s">
        <v>312</v>
      </c>
      <c r="S1050" s="11">
        <v>0.001407801894479433</v>
      </c>
      <c r="T1050" s="11">
        <v>0.003750091733645556</v>
      </c>
      <c r="U1050" s="11">
        <v>1.61171710188577</v>
      </c>
      <c r="V1050" s="11">
        <v>3.052620963686204</v>
      </c>
    </row>
    <row r="1051" spans="1:22" ht="18" customHeight="1">
      <c r="A1051" s="11">
        <v>1805.8125</v>
      </c>
      <c r="B1051" s="11">
        <v>87.31326071743104</v>
      </c>
      <c r="C1051" s="11">
        <v>461.7202630057292</v>
      </c>
      <c r="D1051" s="11">
        <v>2.66592365967366</v>
      </c>
      <c r="E1051" s="11">
        <v>9.597325174825176</v>
      </c>
      <c r="F1051" s="11">
        <v>27838.85852864268</v>
      </c>
      <c r="G1051" s="11">
        <v>20.78841070568282</v>
      </c>
      <c r="H1051" s="11">
        <v>1356.1344</v>
      </c>
      <c r="I1051" s="11">
        <v>1376.922810705683</v>
      </c>
      <c r="J1051" s="11">
        <v>0.018</v>
      </c>
      <c r="K1051" s="11">
        <v>0.3692298212646667</v>
      </c>
      <c r="L1051" s="11">
        <v>0.5247240749938189</v>
      </c>
      <c r="M1051" s="11">
        <v>1.009458141372435</v>
      </c>
      <c r="N1051" s="11">
        <v>0.9906304769016221</v>
      </c>
      <c r="O1051" s="3" t="s">
        <v>310</v>
      </c>
      <c r="P1051" s="3" t="s">
        <v>311</v>
      </c>
      <c r="Q1051" s="10">
        <v>1</v>
      </c>
      <c r="R1051" s="3" t="s">
        <v>312</v>
      </c>
      <c r="S1051" s="11">
        <v>0.001407685001929902</v>
      </c>
      <c r="T1051" s="11">
        <v>0.003751780592464069</v>
      </c>
      <c r="U1051" s="11">
        <v>1.6131247868877</v>
      </c>
      <c r="V1051" s="11">
        <v>3.056372744278669</v>
      </c>
    </row>
    <row r="1052" spans="1:22" ht="18" customHeight="1">
      <c r="A1052" s="11">
        <v>1806.775</v>
      </c>
      <c r="B1052" s="11">
        <v>87.36673509358199</v>
      </c>
      <c r="C1052" s="11">
        <v>461.7569233117706</v>
      </c>
      <c r="D1052" s="11">
        <v>2.6673445998446</v>
      </c>
      <c r="E1052" s="11">
        <v>9.602440559440559</v>
      </c>
      <c r="F1052" s="11">
        <v>27841.06891695629</v>
      </c>
      <c r="G1052" s="11">
        <v>20.81057710188643</v>
      </c>
      <c r="H1052" s="11">
        <v>1356.1344</v>
      </c>
      <c r="I1052" s="11">
        <v>1376.944977101886</v>
      </c>
      <c r="J1052" s="11">
        <v>0.018</v>
      </c>
      <c r="K1052" s="11">
        <v>0.369258865579532</v>
      </c>
      <c r="L1052" s="11">
        <v>0.5247237807787827</v>
      </c>
      <c r="M1052" s="11">
        <v>1.009541616687816</v>
      </c>
      <c r="N1052" s="11">
        <v>0.9905485652794376</v>
      </c>
      <c r="O1052" s="3" t="s">
        <v>310</v>
      </c>
      <c r="P1052" s="3" t="s">
        <v>311</v>
      </c>
      <c r="Q1052" s="10">
        <v>1</v>
      </c>
      <c r="R1052" s="3" t="s">
        <v>312</v>
      </c>
      <c r="S1052" s="11">
        <v>0.001407568443429497</v>
      </c>
      <c r="T1052" s="11">
        <v>0.003753470009874684</v>
      </c>
      <c r="U1052" s="11">
        <v>1.61453235533113</v>
      </c>
      <c r="V1052" s="11">
        <v>3.060126214288543</v>
      </c>
    </row>
    <row r="1053" spans="1:22" ht="18" customHeight="1">
      <c r="A1053" s="11">
        <v>1807.7375</v>
      </c>
      <c r="B1053" s="11">
        <v>87.42019832423412</v>
      </c>
      <c r="C1053" s="11">
        <v>461.7934857038376</v>
      </c>
      <c r="D1053" s="11">
        <v>2.66876554001554</v>
      </c>
      <c r="E1053" s="11">
        <v>9.607555944055946</v>
      </c>
      <c r="F1053" s="11">
        <v>27843.27340166657</v>
      </c>
      <c r="G1053" s="11">
        <v>20.83275530965523</v>
      </c>
      <c r="H1053" s="11">
        <v>1356.1344</v>
      </c>
      <c r="I1053" s="11">
        <v>1376.967155309655</v>
      </c>
      <c r="J1053" s="11">
        <v>0.018</v>
      </c>
      <c r="K1053" s="11">
        <v>0.3692878313789728</v>
      </c>
      <c r="L1053" s="11">
        <v>0.5247234864069713</v>
      </c>
      <c r="M1053" s="11">
        <v>1.009624866344584</v>
      </c>
      <c r="N1053" s="11">
        <v>0.9904668885786944</v>
      </c>
      <c r="O1053" s="3" t="s">
        <v>310</v>
      </c>
      <c r="P1053" s="3" t="s">
        <v>311</v>
      </c>
      <c r="Q1053" s="10">
        <v>1</v>
      </c>
      <c r="R1053" s="3" t="s">
        <v>312</v>
      </c>
      <c r="S1053" s="11">
        <v>0.001407452218820604</v>
      </c>
      <c r="T1053" s="11">
        <v>0.003755159986880875</v>
      </c>
      <c r="U1053" s="11">
        <v>1.61593980754995</v>
      </c>
      <c r="V1053" s="11">
        <v>3.063881374275424</v>
      </c>
    </row>
    <row r="1054" spans="1:22" ht="18" customHeight="1">
      <c r="A1054" s="11">
        <v>1808.7</v>
      </c>
      <c r="B1054" s="11">
        <v>87.4736503797803</v>
      </c>
      <c r="C1054" s="11">
        <v>461.8299501819301</v>
      </c>
      <c r="D1054" s="11">
        <v>2.67018648018648</v>
      </c>
      <c r="E1054" s="11">
        <v>9.612671328671329</v>
      </c>
      <c r="F1054" s="11">
        <v>27845.47198277351</v>
      </c>
      <c r="G1054" s="11">
        <v>20.85494532898919</v>
      </c>
      <c r="H1054" s="11">
        <v>1356.1344</v>
      </c>
      <c r="I1054" s="11">
        <v>1376.989345328989</v>
      </c>
      <c r="J1054" s="11">
        <v>0.018</v>
      </c>
      <c r="K1054" s="11">
        <v>0.369316718662989</v>
      </c>
      <c r="L1054" s="11">
        <v>0.5247231918783847</v>
      </c>
      <c r="M1054" s="11">
        <v>1.009707890342737</v>
      </c>
      <c r="N1054" s="11">
        <v>0.9903854466865242</v>
      </c>
      <c r="O1054" s="3" t="s">
        <v>310</v>
      </c>
      <c r="P1054" s="3" t="s">
        <v>311</v>
      </c>
      <c r="Q1054" s="10">
        <v>1</v>
      </c>
      <c r="R1054" s="3" t="s">
        <v>312</v>
      </c>
      <c r="S1054" s="11">
        <v>0.001407336327939075</v>
      </c>
      <c r="T1054" s="11">
        <v>0.00375685052446777</v>
      </c>
      <c r="U1054" s="11">
        <v>1.617347143877889</v>
      </c>
      <c r="V1054" s="11">
        <v>3.067638224799892</v>
      </c>
    </row>
    <row r="1055" spans="1:22" ht="18" customHeight="1">
      <c r="A1055" s="11">
        <v>1809.6625</v>
      </c>
      <c r="B1055" s="11">
        <v>87.52709123061348</v>
      </c>
      <c r="C1055" s="11">
        <v>461.866316746048</v>
      </c>
      <c r="D1055" s="11">
        <v>2.671607420357421</v>
      </c>
      <c r="E1055" s="11">
        <v>9.617786713286716</v>
      </c>
      <c r="F1055" s="11">
        <v>27847.66466027712</v>
      </c>
      <c r="G1055" s="11">
        <v>20.87714715988834</v>
      </c>
      <c r="H1055" s="11">
        <v>1356.1344</v>
      </c>
      <c r="I1055" s="11">
        <v>1377.011547159888</v>
      </c>
      <c r="J1055" s="11">
        <v>0.018</v>
      </c>
      <c r="K1055" s="11">
        <v>0.3693455274315806</v>
      </c>
      <c r="L1055" s="11">
        <v>0.524722897193023</v>
      </c>
      <c r="M1055" s="11">
        <v>1.009790688682278</v>
      </c>
      <c r="N1055" s="11">
        <v>0.9903042394904095</v>
      </c>
      <c r="O1055" s="3" t="s">
        <v>310</v>
      </c>
      <c r="P1055" s="3" t="s">
        <v>311</v>
      </c>
      <c r="Q1055" s="10">
        <v>1</v>
      </c>
      <c r="R1055" s="3" t="s">
        <v>312</v>
      </c>
      <c r="S1055" s="11">
        <v>0.001407220770628299</v>
      </c>
      <c r="T1055" s="11">
        <v>0.003758541623639696</v>
      </c>
      <c r="U1055" s="11">
        <v>1.618754364648518</v>
      </c>
      <c r="V1055" s="11">
        <v>3.071396766423532</v>
      </c>
    </row>
    <row r="1056" spans="1:22" ht="18" customHeight="1">
      <c r="A1056" s="11">
        <v>1810.625</v>
      </c>
      <c r="B1056" s="11">
        <v>87.58052084712656</v>
      </c>
      <c r="C1056" s="11">
        <v>461.9025853961914</v>
      </c>
      <c r="D1056" s="11">
        <v>2.67302836052836</v>
      </c>
      <c r="E1056" s="11">
        <v>9.622902097902099</v>
      </c>
      <c r="F1056" s="11">
        <v>27849.85143417738</v>
      </c>
      <c r="G1056" s="11">
        <v>20.89936080235264</v>
      </c>
      <c r="H1056" s="11">
        <v>1356.1344</v>
      </c>
      <c r="I1056" s="11">
        <v>1377.033760802353</v>
      </c>
      <c r="J1056" s="11">
        <v>0.018</v>
      </c>
      <c r="K1056" s="11">
        <v>0.3693742576847476</v>
      </c>
      <c r="L1056" s="11">
        <v>0.5247226023508862</v>
      </c>
      <c r="M1056" s="11">
        <v>1.009873261363204</v>
      </c>
      <c r="N1056" s="11">
        <v>0.9902232668781857</v>
      </c>
      <c r="O1056" s="3" t="s">
        <v>310</v>
      </c>
      <c r="P1056" s="3" t="s">
        <v>311</v>
      </c>
      <c r="Q1056" s="10">
        <v>1</v>
      </c>
      <c r="R1056" s="3" t="s">
        <v>312</v>
      </c>
      <c r="S1056" s="11">
        <v>0.001407105546725128</v>
      </c>
      <c r="T1056" s="11">
        <v>0.003760233285382622</v>
      </c>
      <c r="U1056" s="11">
        <v>1.620161470195243</v>
      </c>
      <c r="V1056" s="11">
        <v>3.075156999708915</v>
      </c>
    </row>
    <row r="1057" spans="1:22" ht="18" customHeight="1">
      <c r="A1057" s="11">
        <v>1811.5875</v>
      </c>
      <c r="B1057" s="11">
        <v>87.63393919971263</v>
      </c>
      <c r="C1057" s="11">
        <v>461.9387561323605</v>
      </c>
      <c r="D1057" s="11">
        <v>2.674449300699301</v>
      </c>
      <c r="E1057" s="11">
        <v>9.628017482517484</v>
      </c>
      <c r="F1057" s="11">
        <v>27852.03230447434</v>
      </c>
      <c r="G1057" s="11">
        <v>20.92158625638212</v>
      </c>
      <c r="H1057" s="11">
        <v>1356.1344</v>
      </c>
      <c r="I1057" s="11">
        <v>1377.055986256382</v>
      </c>
      <c r="J1057" s="11">
        <v>0.018</v>
      </c>
      <c r="K1057" s="11">
        <v>0.3694029094224903</v>
      </c>
      <c r="L1057" s="11">
        <v>0.5247223073519742</v>
      </c>
      <c r="M1057" s="11">
        <v>1.009955608385518</v>
      </c>
      <c r="N1057" s="11">
        <v>0.9901425287380379</v>
      </c>
      <c r="O1057" s="3" t="s">
        <v>310</v>
      </c>
      <c r="P1057" s="3" t="s">
        <v>311</v>
      </c>
      <c r="Q1057" s="10">
        <v>1</v>
      </c>
      <c r="R1057" s="3" t="s">
        <v>312</v>
      </c>
      <c r="S1057" s="11">
        <v>0.001406990656073949</v>
      </c>
      <c r="T1057" s="11">
        <v>0.003761925510701738</v>
      </c>
      <c r="U1057" s="11">
        <v>1.621568460851317</v>
      </c>
      <c r="V1057" s="11">
        <v>3.078918925219616</v>
      </c>
    </row>
    <row r="1058" spans="1:22" ht="18" customHeight="1">
      <c r="A1058" s="11">
        <v>1812.55</v>
      </c>
      <c r="B1058" s="11">
        <v>87.68734625876448</v>
      </c>
      <c r="C1058" s="11">
        <v>461.9748289545552</v>
      </c>
      <c r="D1058" s="11">
        <v>2.675870240870241</v>
      </c>
      <c r="E1058" s="11">
        <v>9.633132867132867</v>
      </c>
      <c r="F1058" s="11">
        <v>27854.20727116795</v>
      </c>
      <c r="G1058" s="11">
        <v>20.94382352197676</v>
      </c>
      <c r="H1058" s="11">
        <v>1356.1344</v>
      </c>
      <c r="I1058" s="11">
        <v>1377.078223521977</v>
      </c>
      <c r="J1058" s="11">
        <v>0.018</v>
      </c>
      <c r="K1058" s="11">
        <v>0.3694314826448084</v>
      </c>
      <c r="L1058" s="11">
        <v>0.524722012196287</v>
      </c>
      <c r="M1058" s="11">
        <v>1.010037729749217</v>
      </c>
      <c r="N1058" s="11">
        <v>0.9900620249585039</v>
      </c>
      <c r="O1058" s="3" t="s">
        <v>310</v>
      </c>
      <c r="P1058" s="3" t="s">
        <v>311</v>
      </c>
      <c r="Q1058" s="10">
        <v>1</v>
      </c>
      <c r="R1058" s="3" t="s">
        <v>312</v>
      </c>
      <c r="S1058" s="11">
        <v>0.001406876098512612</v>
      </c>
      <c r="T1058" s="11">
        <v>0.00376361830058386</v>
      </c>
      <c r="U1058" s="11">
        <v>1.622975336949829</v>
      </c>
      <c r="V1058" s="11">
        <v>3.0826825435202</v>
      </c>
    </row>
    <row r="1059" spans="1:22" ht="18" customHeight="1">
      <c r="A1059" s="11">
        <v>1813.5125</v>
      </c>
      <c r="B1059" s="11">
        <v>87.74074199467508</v>
      </c>
      <c r="C1059" s="11">
        <v>462.0108038627752</v>
      </c>
      <c r="D1059" s="11">
        <v>2.677291181041181</v>
      </c>
      <c r="E1059" s="11">
        <v>9.638248251748253</v>
      </c>
      <c r="F1059" s="11">
        <v>27856.37633425822</v>
      </c>
      <c r="G1059" s="11">
        <v>20.96607259913659</v>
      </c>
      <c r="H1059" s="11">
        <v>1356.1344</v>
      </c>
      <c r="I1059" s="11">
        <v>1377.100472599137</v>
      </c>
      <c r="J1059" s="11">
        <v>0.018</v>
      </c>
      <c r="K1059" s="11">
        <v>0.3694599773517017</v>
      </c>
      <c r="L1059" s="11">
        <v>0.5247217168838247</v>
      </c>
      <c r="M1059" s="11">
        <v>1.010119625454303</v>
      </c>
      <c r="N1059" s="11">
        <v>0.9899817554284709</v>
      </c>
      <c r="O1059" s="3" t="s">
        <v>310</v>
      </c>
      <c r="P1059" s="3" t="s">
        <v>311</v>
      </c>
      <c r="Q1059" s="10">
        <v>1</v>
      </c>
      <c r="R1059" s="3" t="s">
        <v>312</v>
      </c>
      <c r="S1059" s="11">
        <v>0.001406761873886502</v>
      </c>
      <c r="T1059" s="11">
        <v>0.003765311656035052</v>
      </c>
      <c r="U1059" s="11">
        <v>1.624382098823716</v>
      </c>
      <c r="V1059" s="11">
        <v>3.086447855176235</v>
      </c>
    </row>
    <row r="1060" spans="1:22" ht="18" customHeight="1">
      <c r="A1060" s="11">
        <v>1814.475</v>
      </c>
      <c r="B1060" s="11">
        <v>87.79412637783739</v>
      </c>
      <c r="C1060" s="11">
        <v>462.0466808570208</v>
      </c>
      <c r="D1060" s="11">
        <v>2.678712121212121</v>
      </c>
      <c r="E1060" s="11">
        <v>9.643363636363636</v>
      </c>
      <c r="F1060" s="11">
        <v>27858.53949374517</v>
      </c>
      <c r="G1060" s="11">
        <v>20.98833348786157</v>
      </c>
      <c r="H1060" s="11">
        <v>1356.1344</v>
      </c>
      <c r="I1060" s="11">
        <v>1377.122733487862</v>
      </c>
      <c r="J1060" s="11">
        <v>0.018</v>
      </c>
      <c r="K1060" s="11">
        <v>0.3694883935431706</v>
      </c>
      <c r="L1060" s="11">
        <v>0.5247214214145872</v>
      </c>
      <c r="M1060" s="11">
        <v>1.010201295500775</v>
      </c>
      <c r="N1060" s="11">
        <v>0.9899017200371755</v>
      </c>
      <c r="O1060" s="3" t="s">
        <v>310</v>
      </c>
      <c r="P1060" s="3" t="s">
        <v>311</v>
      </c>
      <c r="Q1060" s="10">
        <v>1</v>
      </c>
      <c r="R1060" s="3" t="s">
        <v>312</v>
      </c>
      <c r="S1060" s="11">
        <v>0.001406647982034465</v>
      </c>
      <c r="T1060" s="11">
        <v>0.003767005578042986</v>
      </c>
      <c r="U1060" s="11">
        <v>1.62578874680575</v>
      </c>
      <c r="V1060" s="11">
        <v>3.090214860754278</v>
      </c>
    </row>
    <row r="1061" spans="1:22" ht="18" customHeight="1">
      <c r="A1061" s="11">
        <v>1815.4375</v>
      </c>
      <c r="B1061" s="11">
        <v>87.84749937864439</v>
      </c>
      <c r="C1061" s="11">
        <v>462.0824599372919</v>
      </c>
      <c r="D1061" s="11">
        <v>2.680133061383062</v>
      </c>
      <c r="E1061" s="11">
        <v>9.648479020979023</v>
      </c>
      <c r="F1061" s="11">
        <v>27860.69674962879</v>
      </c>
      <c r="G1061" s="11">
        <v>21.01060618815174</v>
      </c>
      <c r="H1061" s="11">
        <v>1356.1344</v>
      </c>
      <c r="I1061" s="11">
        <v>1377.145006188152</v>
      </c>
      <c r="J1061" s="11">
        <v>0.018</v>
      </c>
      <c r="K1061" s="11">
        <v>0.369516731219215</v>
      </c>
      <c r="L1061" s="11">
        <v>0.5247211257885747</v>
      </c>
      <c r="M1061" s="11">
        <v>1.010282739888634</v>
      </c>
      <c r="N1061" s="11">
        <v>0.9898219186742049</v>
      </c>
      <c r="O1061" s="3" t="s">
        <v>310</v>
      </c>
      <c r="P1061" s="3" t="s">
        <v>311</v>
      </c>
      <c r="Q1061" s="10">
        <v>1</v>
      </c>
      <c r="R1061" s="3" t="s">
        <v>312</v>
      </c>
      <c r="S1061" s="11">
        <v>0.00140653442280288</v>
      </c>
      <c r="T1061" s="11">
        <v>0.0037687000676146</v>
      </c>
      <c r="U1061" s="11">
        <v>1.627195281228553</v>
      </c>
      <c r="V1061" s="11">
        <v>3.093983560821893</v>
      </c>
    </row>
    <row r="1062" spans="1:22" ht="18" customHeight="1">
      <c r="A1062" s="11">
        <v>1816.4</v>
      </c>
      <c r="B1062" s="11">
        <v>87.9008609674889</v>
      </c>
      <c r="C1062" s="11">
        <v>462.1181411035885</v>
      </c>
      <c r="D1062" s="11">
        <v>2.681554001554002</v>
      </c>
      <c r="E1062" s="11">
        <v>9.653594405594406</v>
      </c>
      <c r="F1062" s="11">
        <v>27862.84810190906</v>
      </c>
      <c r="G1062" s="11">
        <v>21.03289070000707</v>
      </c>
      <c r="H1062" s="11">
        <v>1356.1344</v>
      </c>
      <c r="I1062" s="11">
        <v>1377.167290700007</v>
      </c>
      <c r="J1062" s="11">
        <v>0.018</v>
      </c>
      <c r="K1062" s="11">
        <v>0.3695449903798347</v>
      </c>
      <c r="L1062" s="11">
        <v>0.5247208300057868</v>
      </c>
      <c r="M1062" s="11">
        <v>1.010363958617878</v>
      </c>
      <c r="N1062" s="11">
        <v>0.9897423512294962</v>
      </c>
      <c r="O1062" s="3" t="s">
        <v>310</v>
      </c>
      <c r="P1062" s="3" t="s">
        <v>311</v>
      </c>
      <c r="Q1062" s="10">
        <v>1</v>
      </c>
      <c r="R1062" s="3" t="s">
        <v>312</v>
      </c>
      <c r="S1062" s="11">
        <v>0.001406421196031587</v>
      </c>
      <c r="T1062" s="11">
        <v>0.003770395125738437</v>
      </c>
      <c r="U1062" s="11">
        <v>1.628601702424585</v>
      </c>
      <c r="V1062" s="11">
        <v>3.097753955947631</v>
      </c>
    </row>
    <row r="1063" spans="1:22" ht="18" customHeight="1">
      <c r="A1063" s="11">
        <v>1817.3625</v>
      </c>
      <c r="B1063" s="11">
        <v>87.95421111476396</v>
      </c>
      <c r="C1063" s="11">
        <v>462.1537243559106</v>
      </c>
      <c r="D1063" s="11">
        <v>2.682974941724942</v>
      </c>
      <c r="E1063" s="11">
        <v>9.658709790209791</v>
      </c>
      <c r="F1063" s="11">
        <v>27864.99355058601</v>
      </c>
      <c r="G1063" s="11">
        <v>21.05518702342757</v>
      </c>
      <c r="H1063" s="11">
        <v>1356.1344</v>
      </c>
      <c r="I1063" s="11">
        <v>1377.189587023428</v>
      </c>
      <c r="J1063" s="11">
        <v>0.018</v>
      </c>
      <c r="K1063" s="11">
        <v>0.36957317102503</v>
      </c>
      <c r="L1063" s="11">
        <v>0.524720534066224</v>
      </c>
      <c r="M1063" s="11">
        <v>1.010444951688509</v>
      </c>
      <c r="N1063" s="11">
        <v>0.9896630175933334</v>
      </c>
      <c r="O1063" s="3" t="s">
        <v>310</v>
      </c>
      <c r="P1063" s="3" t="s">
        <v>311</v>
      </c>
      <c r="Q1063" s="10">
        <v>1</v>
      </c>
      <c r="R1063" s="3" t="s">
        <v>312</v>
      </c>
      <c r="S1063" s="11">
        <v>0.001406308301567519</v>
      </c>
      <c r="T1063" s="11">
        <v>0.003772090753421143</v>
      </c>
      <c r="U1063" s="11">
        <v>1.630008010726153</v>
      </c>
      <c r="V1063" s="11">
        <v>3.101526046701053</v>
      </c>
    </row>
    <row r="1064" spans="1:22" ht="18" customHeight="1">
      <c r="A1064" s="11">
        <v>1818.325</v>
      </c>
      <c r="B1064" s="11">
        <v>88.00754979086254</v>
      </c>
      <c r="C1064" s="11">
        <v>462.1892096942584</v>
      </c>
      <c r="D1064" s="11">
        <v>2.684395881895882</v>
      </c>
      <c r="E1064" s="11">
        <v>9.663825174825176</v>
      </c>
      <c r="F1064" s="11">
        <v>27867.13309565963</v>
      </c>
      <c r="G1064" s="11">
        <v>21.07749515841325</v>
      </c>
      <c r="H1064" s="11">
        <v>1356.1344</v>
      </c>
      <c r="I1064" s="11">
        <v>1377.211895158413</v>
      </c>
      <c r="J1064" s="11">
        <v>0.018</v>
      </c>
      <c r="K1064" s="11">
        <v>0.3696012731548008</v>
      </c>
      <c r="L1064" s="11">
        <v>0.524720237969886</v>
      </c>
      <c r="M1064" s="11">
        <v>1.010525719100527</v>
      </c>
      <c r="N1064" s="11">
        <v>0.98958391765635</v>
      </c>
      <c r="O1064" s="3" t="s">
        <v>310</v>
      </c>
      <c r="P1064" s="3" t="s">
        <v>311</v>
      </c>
      <c r="Q1064" s="10">
        <v>1</v>
      </c>
      <c r="R1064" s="3" t="s">
        <v>312</v>
      </c>
      <c r="S1064" s="11">
        <v>0.001406195739253264</v>
      </c>
      <c r="T1064" s="11">
        <v>0.003773786951656847</v>
      </c>
      <c r="U1064" s="11">
        <v>1.631414206465406</v>
      </c>
      <c r="V1064" s="11">
        <v>3.10529983365271</v>
      </c>
    </row>
    <row r="1065" spans="1:22" ht="18" customHeight="1">
      <c r="A1065" s="11">
        <v>1819.2875</v>
      </c>
      <c r="B1065" s="11">
        <v>88.06087696617749</v>
      </c>
      <c r="C1065" s="11">
        <v>462.2245971186316</v>
      </c>
      <c r="D1065" s="11">
        <v>2.685816822066822</v>
      </c>
      <c r="E1065" s="11">
        <v>9.668940559440561</v>
      </c>
      <c r="F1065" s="11">
        <v>27869.26673712991</v>
      </c>
      <c r="G1065" s="11">
        <v>21.09981510496409</v>
      </c>
      <c r="H1065" s="11">
        <v>1356.1344</v>
      </c>
      <c r="I1065" s="11">
        <v>1377.234215104964</v>
      </c>
      <c r="J1065" s="11">
        <v>0.018</v>
      </c>
      <c r="K1065" s="11">
        <v>0.369629296769147</v>
      </c>
      <c r="L1065" s="11">
        <v>0.5247199417167727</v>
      </c>
      <c r="M1065" s="11">
        <v>1.010606260853931</v>
      </c>
      <c r="N1065" s="11">
        <v>0.9895050513095285</v>
      </c>
      <c r="O1065" s="3" t="s">
        <v>310</v>
      </c>
      <c r="P1065" s="3" t="s">
        <v>311</v>
      </c>
      <c r="Q1065" s="10">
        <v>1</v>
      </c>
      <c r="R1065" s="3" t="s">
        <v>312</v>
      </c>
      <c r="S1065" s="11">
        <v>0.001406083508934108</v>
      </c>
      <c r="T1065" s="11">
        <v>0.003775483721446014</v>
      </c>
      <c r="U1065" s="11">
        <v>1.63282028997434</v>
      </c>
      <c r="V1065" s="11">
        <v>3.109075317374156</v>
      </c>
    </row>
    <row r="1066" spans="1:22" ht="18" customHeight="1">
      <c r="A1066" s="11">
        <v>1820.25</v>
      </c>
      <c r="B1066" s="11">
        <v>88.11419261110177</v>
      </c>
      <c r="C1066" s="11">
        <v>462.2598866290303</v>
      </c>
      <c r="D1066" s="11">
        <v>2.687237762237762</v>
      </c>
      <c r="E1066" s="11">
        <v>9.674055944055945</v>
      </c>
      <c r="F1066" s="11">
        <v>27871.39447499687</v>
      </c>
      <c r="G1066" s="11">
        <v>21.1221468630801</v>
      </c>
      <c r="H1066" s="11">
        <v>1356.1344</v>
      </c>
      <c r="I1066" s="11">
        <v>1377.25654686308</v>
      </c>
      <c r="J1066" s="11">
        <v>0.018</v>
      </c>
      <c r="K1066" s="11">
        <v>0.3696572418680687</v>
      </c>
      <c r="L1066" s="11">
        <v>0.5247196453068844</v>
      </c>
      <c r="M1066" s="11">
        <v>1.010686576948722</v>
      </c>
      <c r="N1066" s="11">
        <v>0.989426418444198</v>
      </c>
      <c r="O1066" s="3" t="s">
        <v>310</v>
      </c>
      <c r="P1066" s="3" t="s">
        <v>311</v>
      </c>
      <c r="Q1066" s="10">
        <v>1</v>
      </c>
      <c r="R1066" s="3" t="s">
        <v>312</v>
      </c>
      <c r="S1066" s="11">
        <v>0.001405971610455389</v>
      </c>
      <c r="T1066" s="11">
        <v>0.003777181063788379</v>
      </c>
      <c r="U1066" s="11">
        <v>1.634226261584795</v>
      </c>
      <c r="V1066" s="11">
        <v>3.112852498437944</v>
      </c>
    </row>
    <row r="1067" spans="1:22" ht="18" customHeight="1">
      <c r="A1067" s="11">
        <v>1821.2125</v>
      </c>
      <c r="B1067" s="11">
        <v>88.16749669602832</v>
      </c>
      <c r="C1067" s="11">
        <v>462.2950782254545</v>
      </c>
      <c r="D1067" s="11">
        <v>2.688658702408703</v>
      </c>
      <c r="E1067" s="11">
        <v>9.679171328671329</v>
      </c>
      <c r="F1067" s="11">
        <v>27873.51630926048</v>
      </c>
      <c r="G1067" s="11">
        <v>21.14449043276129</v>
      </c>
      <c r="H1067" s="11">
        <v>1356.1344</v>
      </c>
      <c r="I1067" s="11">
        <v>1377.278890432761</v>
      </c>
      <c r="J1067" s="11">
        <v>0.018</v>
      </c>
      <c r="K1067" s="11">
        <v>0.3696851084515656</v>
      </c>
      <c r="L1067" s="11">
        <v>0.524719348740221</v>
      </c>
      <c r="M1067" s="11">
        <v>1.010766667384898</v>
      </c>
      <c r="N1067" s="11">
        <v>0.9893480189520356</v>
      </c>
      <c r="O1067" s="3" t="s">
        <v>310</v>
      </c>
      <c r="P1067" s="3" t="s">
        <v>311</v>
      </c>
      <c r="Q1067" s="10">
        <v>1</v>
      </c>
      <c r="R1067" s="3" t="s">
        <v>312</v>
      </c>
      <c r="S1067" s="11">
        <v>0.001405860043662939</v>
      </c>
      <c r="T1067" s="11">
        <v>0.003778878979684125</v>
      </c>
      <c r="U1067" s="11">
        <v>1.635632121628458</v>
      </c>
      <c r="V1067" s="11">
        <v>3.116631377417628</v>
      </c>
    </row>
    <row r="1068" spans="1:22" ht="18" customHeight="1">
      <c r="A1068" s="11">
        <v>1822.175</v>
      </c>
      <c r="B1068" s="11">
        <v>88.22078919135014</v>
      </c>
      <c r="C1068" s="11">
        <v>462.3301719079043</v>
      </c>
      <c r="D1068" s="11">
        <v>2.690079642579643</v>
      </c>
      <c r="E1068" s="11">
        <v>9.684286713286713</v>
      </c>
      <c r="F1068" s="11">
        <v>27875.63223992076</v>
      </c>
      <c r="G1068" s="11">
        <v>21.16684581400765</v>
      </c>
      <c r="H1068" s="11">
        <v>1356.1344</v>
      </c>
      <c r="I1068" s="11">
        <v>1377.301245814008</v>
      </c>
      <c r="J1068" s="11">
        <v>0.018</v>
      </c>
      <c r="K1068" s="11">
        <v>0.3697128965196381</v>
      </c>
      <c r="L1068" s="11">
        <v>0.5247190520167823</v>
      </c>
      <c r="M1068" s="11">
        <v>1.010846532162461</v>
      </c>
      <c r="N1068" s="11">
        <v>0.9892698527250646</v>
      </c>
      <c r="O1068" s="3" t="s">
        <v>310</v>
      </c>
      <c r="P1068" s="3" t="s">
        <v>311</v>
      </c>
      <c r="Q1068" s="10">
        <v>1</v>
      </c>
      <c r="R1068" s="3" t="s">
        <v>312</v>
      </c>
      <c r="S1068" s="11">
        <v>0.001405748808403085</v>
      </c>
      <c r="T1068" s="11">
        <v>0.003780577470133884</v>
      </c>
      <c r="U1068" s="11">
        <v>1.637037870436861</v>
      </c>
      <c r="V1068" s="11">
        <v>3.120411954887762</v>
      </c>
    </row>
    <row r="1069" spans="1:22" ht="18" customHeight="1">
      <c r="A1069" s="11">
        <v>1823.1375</v>
      </c>
      <c r="B1069" s="11">
        <v>88.27407006746012</v>
      </c>
      <c r="C1069" s="11">
        <v>462.3651676763798</v>
      </c>
      <c r="D1069" s="11">
        <v>2.691500582750583</v>
      </c>
      <c r="E1069" s="11">
        <v>9.689402097902098</v>
      </c>
      <c r="F1069" s="11">
        <v>27877.74226697772</v>
      </c>
      <c r="G1069" s="11">
        <v>21.18921300681918</v>
      </c>
      <c r="H1069" s="11">
        <v>1356.1344</v>
      </c>
      <c r="I1069" s="11">
        <v>1377.323613006819</v>
      </c>
      <c r="J1069" s="11">
        <v>0.018</v>
      </c>
      <c r="K1069" s="11">
        <v>0.3697406060722862</v>
      </c>
      <c r="L1069" s="11">
        <v>0.5247187551365684</v>
      </c>
      <c r="M1069" s="11">
        <v>1.010926171281411</v>
      </c>
      <c r="N1069" s="11">
        <v>0.9891919196556548</v>
      </c>
      <c r="O1069" s="3" t="s">
        <v>310</v>
      </c>
      <c r="P1069" s="3" t="s">
        <v>311</v>
      </c>
      <c r="Q1069" s="10">
        <v>1</v>
      </c>
      <c r="R1069" s="3" t="s">
        <v>312</v>
      </c>
      <c r="S1069" s="11">
        <v>0.001405637904522644</v>
      </c>
      <c r="T1069" s="11">
        <v>0.003782276536138737</v>
      </c>
      <c r="U1069" s="11">
        <v>1.638443508341384</v>
      </c>
      <c r="V1069" s="11">
        <v>3.124194231423901</v>
      </c>
    </row>
    <row r="1070" spans="1:22" ht="18" customHeight="1">
      <c r="A1070" s="11">
        <v>1824.1</v>
      </c>
      <c r="B1070" s="11">
        <v>88.32733929475114</v>
      </c>
      <c r="C1070" s="11">
        <v>462.4000655308804</v>
      </c>
      <c r="D1070" s="11">
        <v>2.692921522921523</v>
      </c>
      <c r="E1070" s="11">
        <v>9.694517482517483</v>
      </c>
      <c r="F1070" s="11">
        <v>27879.84639043133</v>
      </c>
      <c r="G1070" s="11">
        <v>21.21159201119588</v>
      </c>
      <c r="H1070" s="11">
        <v>1356.1344</v>
      </c>
      <c r="I1070" s="11">
        <v>1377.345992011196</v>
      </c>
      <c r="J1070" s="11">
        <v>0.018</v>
      </c>
      <c r="K1070" s="11">
        <v>0.3697682371095095</v>
      </c>
      <c r="L1070" s="11">
        <v>0.5247184580995795</v>
      </c>
      <c r="M1070" s="11">
        <v>1.011005584741746</v>
      </c>
      <c r="N1070" s="11">
        <v>0.9891142196365242</v>
      </c>
      <c r="O1070" s="3" t="s">
        <v>310</v>
      </c>
      <c r="P1070" s="3" t="s">
        <v>311</v>
      </c>
      <c r="Q1070" s="10">
        <v>1</v>
      </c>
      <c r="R1070" s="3" t="s">
        <v>312</v>
      </c>
      <c r="S1070" s="11">
        <v>0.001405527331868926</v>
      </c>
      <c r="T1070" s="11">
        <v>0.003783976178700227</v>
      </c>
      <c r="U1070" s="11">
        <v>1.639849035673253</v>
      </c>
      <c r="V1070" s="11">
        <v>3.127978207602601</v>
      </c>
    </row>
    <row r="1071" spans="1:22" ht="18" customHeight="1">
      <c r="A1071" s="11">
        <v>1825.0625</v>
      </c>
      <c r="B1071" s="11">
        <v>88.38059684361627</v>
      </c>
      <c r="C1071" s="11">
        <v>462.434865471407</v>
      </c>
      <c r="D1071" s="11">
        <v>2.694342463092463</v>
      </c>
      <c r="E1071" s="11">
        <v>9.699632867132868</v>
      </c>
      <c r="F1071" s="11">
        <v>27881.94461028163</v>
      </c>
      <c r="G1071" s="11">
        <v>21.23398282713775</v>
      </c>
      <c r="H1071" s="11">
        <v>1356.1344</v>
      </c>
      <c r="I1071" s="11">
        <v>1377.368382827138</v>
      </c>
      <c r="J1071" s="11">
        <v>0.018</v>
      </c>
      <c r="K1071" s="11">
        <v>0.3697957896313085</v>
      </c>
      <c r="L1071" s="11">
        <v>0.5247181609058155</v>
      </c>
      <c r="M1071" s="11">
        <v>1.011084772543469</v>
      </c>
      <c r="N1071" s="11">
        <v>0.9890367525607332</v>
      </c>
      <c r="O1071" s="3" t="s">
        <v>310</v>
      </c>
      <c r="P1071" s="3" t="s">
        <v>311</v>
      </c>
      <c r="Q1071" s="10">
        <v>1</v>
      </c>
      <c r="R1071" s="3" t="s">
        <v>312</v>
      </c>
      <c r="S1071" s="11">
        <v>0.001405417090289735</v>
      </c>
      <c r="T1071" s="11">
        <v>0.003785676398820347</v>
      </c>
      <c r="U1071" s="11">
        <v>1.641254452763542</v>
      </c>
      <c r="V1071" s="11">
        <v>3.131763884001421</v>
      </c>
    </row>
    <row r="1072" spans="1:22" ht="18" customHeight="1">
      <c r="A1072" s="11">
        <v>1826.025</v>
      </c>
      <c r="B1072" s="11">
        <v>88.43384268444831</v>
      </c>
      <c r="C1072" s="11">
        <v>462.4695674979586</v>
      </c>
      <c r="D1072" s="11">
        <v>2.695763403263403</v>
      </c>
      <c r="E1072" s="11">
        <v>9.704748251748253</v>
      </c>
      <c r="F1072" s="11">
        <v>27884.03692652857</v>
      </c>
      <c r="G1072" s="11">
        <v>21.25638545464479</v>
      </c>
      <c r="H1072" s="11">
        <v>1356.1344</v>
      </c>
      <c r="I1072" s="11">
        <v>1377.390785454645</v>
      </c>
      <c r="J1072" s="11">
        <v>0.018</v>
      </c>
      <c r="K1072" s="11">
        <v>0.3698232636376826</v>
      </c>
      <c r="L1072" s="11">
        <v>0.5247178635552762</v>
      </c>
      <c r="M1072" s="11">
        <v>1.011163734686577</v>
      </c>
      <c r="N1072" s="11">
        <v>0.9889595183216919</v>
      </c>
      <c r="O1072" s="3" t="s">
        <v>310</v>
      </c>
      <c r="P1072" s="3" t="s">
        <v>311</v>
      </c>
      <c r="Q1072" s="10">
        <v>1</v>
      </c>
      <c r="R1072" s="3" t="s">
        <v>312</v>
      </c>
      <c r="S1072" s="11">
        <v>0.001405307179633364</v>
      </c>
      <c r="T1072" s="11">
        <v>0.003787377197501553</v>
      </c>
      <c r="U1072" s="11">
        <v>1.642659759943176</v>
      </c>
      <c r="V1072" s="11">
        <v>3.135551261198923</v>
      </c>
    </row>
    <row r="1073" spans="1:22" ht="18" customHeight="1">
      <c r="A1073" s="11">
        <v>1826.9875</v>
      </c>
      <c r="B1073" s="11">
        <v>88.48707678764033</v>
      </c>
      <c r="C1073" s="11">
        <v>462.504171610536</v>
      </c>
      <c r="D1073" s="11">
        <v>2.697184343434344</v>
      </c>
      <c r="E1073" s="11">
        <v>9.709863636363638</v>
      </c>
      <c r="F1073" s="11">
        <v>27886.1233391722</v>
      </c>
      <c r="G1073" s="11">
        <v>21.278799893717</v>
      </c>
      <c r="H1073" s="11">
        <v>1356.1344</v>
      </c>
      <c r="I1073" s="11">
        <v>1377.413199893717</v>
      </c>
      <c r="J1073" s="11">
        <v>0.018</v>
      </c>
      <c r="K1073" s="11">
        <v>0.3698506591286326</v>
      </c>
      <c r="L1073" s="11">
        <v>0.5247175660479617</v>
      </c>
      <c r="M1073" s="11">
        <v>1.011242471171072</v>
      </c>
      <c r="N1073" s="11">
        <v>0.9888825168131509</v>
      </c>
      <c r="O1073" s="3" t="s">
        <v>310</v>
      </c>
      <c r="P1073" s="3" t="s">
        <v>311</v>
      </c>
      <c r="Q1073" s="10">
        <v>1</v>
      </c>
      <c r="R1073" s="3" t="s">
        <v>312</v>
      </c>
      <c r="S1073" s="11">
        <v>0.001405197599748597</v>
      </c>
      <c r="T1073" s="11">
        <v>0.003789078575746761</v>
      </c>
      <c r="U1073" s="11">
        <v>1.644064957542924</v>
      </c>
      <c r="V1073" s="11">
        <v>3.13934033977467</v>
      </c>
    </row>
    <row r="1074" spans="1:22" ht="18" customHeight="1">
      <c r="A1074" s="11">
        <v>1827.95</v>
      </c>
      <c r="B1074" s="11">
        <v>88.5402991235852</v>
      </c>
      <c r="C1074" s="11">
        <v>462.538677809139</v>
      </c>
      <c r="D1074" s="11">
        <v>2.698605283605284</v>
      </c>
      <c r="E1074" s="11">
        <v>9.714979020979023</v>
      </c>
      <c r="F1074" s="11">
        <v>27888.20384821248</v>
      </c>
      <c r="G1074" s="11">
        <v>21.30122614435439</v>
      </c>
      <c r="H1074" s="11">
        <v>1356.1344</v>
      </c>
      <c r="I1074" s="11">
        <v>1377.435626144354</v>
      </c>
      <c r="J1074" s="11">
        <v>0.018</v>
      </c>
      <c r="K1074" s="11">
        <v>0.3698779761041577</v>
      </c>
      <c r="L1074" s="11">
        <v>0.5247172683838723</v>
      </c>
      <c r="M1074" s="11">
        <v>1.011320981996953</v>
      </c>
      <c r="N1074" s="11">
        <v>0.9888057479292097</v>
      </c>
      <c r="O1074" s="3" t="s">
        <v>310</v>
      </c>
      <c r="P1074" s="3" t="s">
        <v>311</v>
      </c>
      <c r="Q1074" s="10">
        <v>1</v>
      </c>
      <c r="R1074" s="3" t="s">
        <v>312</v>
      </c>
      <c r="S1074" s="11">
        <v>0.001405088350484707</v>
      </c>
      <c r="T1074" s="11">
        <v>0.003790780534559345</v>
      </c>
      <c r="U1074" s="11">
        <v>1.645470045893409</v>
      </c>
      <c r="V1074" s="11">
        <v>3.143131120309229</v>
      </c>
    </row>
    <row r="1075" spans="1:22" ht="18" customHeight="1">
      <c r="A1075" s="11">
        <v>1828.9125</v>
      </c>
      <c r="B1075" s="11">
        <v>88.59350966267587</v>
      </c>
      <c r="C1075" s="11">
        <v>462.5730860937675</v>
      </c>
      <c r="D1075" s="11">
        <v>2.700026223776224</v>
      </c>
      <c r="E1075" s="11">
        <v>9.720094405594407</v>
      </c>
      <c r="F1075" s="11">
        <v>27890.27845364944</v>
      </c>
      <c r="G1075" s="11">
        <v>21.32366420655694</v>
      </c>
      <c r="H1075" s="11">
        <v>1356.1344</v>
      </c>
      <c r="I1075" s="11">
        <v>1377.458064206557</v>
      </c>
      <c r="J1075" s="11">
        <v>0.018</v>
      </c>
      <c r="K1075" s="11">
        <v>0.3699052145642585</v>
      </c>
      <c r="L1075" s="11">
        <v>0.5247169705630075</v>
      </c>
      <c r="M1075" s="11">
        <v>1.011399267164221</v>
      </c>
      <c r="N1075" s="11">
        <v>0.9887292115643089</v>
      </c>
      <c r="O1075" s="3" t="s">
        <v>310</v>
      </c>
      <c r="P1075" s="3" t="s">
        <v>311</v>
      </c>
      <c r="Q1075" s="10">
        <v>1</v>
      </c>
      <c r="R1075" s="3" t="s">
        <v>312</v>
      </c>
      <c r="S1075" s="11">
        <v>0.001404979431691459</v>
      </c>
      <c r="T1075" s="11">
        <v>0.00379248307494315</v>
      </c>
      <c r="U1075" s="11">
        <v>1.646875025325101</v>
      </c>
      <c r="V1075" s="11">
        <v>3.146923603384172</v>
      </c>
    </row>
    <row r="1076" spans="1:22" ht="18" customHeight="1">
      <c r="A1076" s="11">
        <v>1829.875</v>
      </c>
      <c r="B1076" s="11">
        <v>88.64670837530525</v>
      </c>
      <c r="C1076" s="11">
        <v>462.6073964644214</v>
      </c>
      <c r="D1076" s="11">
        <v>2.701447163947164</v>
      </c>
      <c r="E1076" s="11">
        <v>9.725209790209792</v>
      </c>
      <c r="F1076" s="11">
        <v>27892.34715548306</v>
      </c>
      <c r="G1076" s="11">
        <v>21.34611408032467</v>
      </c>
      <c r="H1076" s="11">
        <v>1356.1344</v>
      </c>
      <c r="I1076" s="11">
        <v>1377.480514080325</v>
      </c>
      <c r="J1076" s="11">
        <v>0.018</v>
      </c>
      <c r="K1076" s="11">
        <v>0.3699323745089346</v>
      </c>
      <c r="L1076" s="11">
        <v>0.5247166725853677</v>
      </c>
      <c r="M1076" s="11">
        <v>1.011477326672875</v>
      </c>
      <c r="N1076" s="11">
        <v>0.9886529076132352</v>
      </c>
      <c r="O1076" s="3" t="s">
        <v>310</v>
      </c>
      <c r="P1076" s="3" t="s">
        <v>311</v>
      </c>
      <c r="Q1076" s="10">
        <v>1</v>
      </c>
      <c r="R1076" s="3" t="s">
        <v>312</v>
      </c>
      <c r="S1076" s="11">
        <v>0.001404870843219106</v>
      </c>
      <c r="T1076" s="11">
        <v>0.003794186197902485</v>
      </c>
      <c r="U1076" s="11">
        <v>1.64827989616832</v>
      </c>
      <c r="V1076" s="11">
        <v>3.150717789582074</v>
      </c>
    </row>
    <row r="1077" spans="1:22" ht="18" customHeight="1">
      <c r="A1077" s="11">
        <v>1830.8375</v>
      </c>
      <c r="B1077" s="11">
        <v>88.69989523186632</v>
      </c>
      <c r="C1077" s="11">
        <v>462.6416089211008</v>
      </c>
      <c r="D1077" s="11">
        <v>2.702868104118104</v>
      </c>
      <c r="E1077" s="11">
        <v>9.730325174825175</v>
      </c>
      <c r="F1077" s="11">
        <v>27894.40995371336</v>
      </c>
      <c r="G1077" s="11">
        <v>21.36857576565756</v>
      </c>
      <c r="H1077" s="11">
        <v>1356.1344</v>
      </c>
      <c r="I1077" s="11">
        <v>1377.502975765658</v>
      </c>
      <c r="J1077" s="11">
        <v>0.018</v>
      </c>
      <c r="K1077" s="11">
        <v>0.3699594559381862</v>
      </c>
      <c r="L1077" s="11">
        <v>0.5247163744509528</v>
      </c>
      <c r="M1077" s="11">
        <v>1.011555160522915</v>
      </c>
      <c r="N1077" s="11">
        <v>0.9885768359711181</v>
      </c>
      <c r="O1077" s="3" t="s">
        <v>310</v>
      </c>
      <c r="P1077" s="3" t="s">
        <v>311</v>
      </c>
      <c r="Q1077" s="10">
        <v>1</v>
      </c>
      <c r="R1077" s="3" t="s">
        <v>312</v>
      </c>
      <c r="S1077" s="11">
        <v>0.001404762584917949</v>
      </c>
      <c r="T1077" s="11">
        <v>0.003795889904440941</v>
      </c>
      <c r="U1077" s="11">
        <v>1.649684658753238</v>
      </c>
      <c r="V1077" s="11">
        <v>3.154513679486515</v>
      </c>
    </row>
    <row r="1078" spans="1:22" ht="18" customHeight="1">
      <c r="A1078" s="11">
        <v>1831.8</v>
      </c>
      <c r="B1078" s="11">
        <v>88.75307020275206</v>
      </c>
      <c r="C1078" s="11">
        <v>462.6757234638059</v>
      </c>
      <c r="D1078" s="11">
        <v>2.704289044289045</v>
      </c>
      <c r="E1078" s="11">
        <v>9.73544055944056</v>
      </c>
      <c r="F1078" s="11">
        <v>27896.46684834031</v>
      </c>
      <c r="G1078" s="11">
        <v>21.39104926255563</v>
      </c>
      <c r="H1078" s="11">
        <v>1356.1344</v>
      </c>
      <c r="I1078" s="11">
        <v>1377.525449262556</v>
      </c>
      <c r="J1078" s="11">
        <v>0.018</v>
      </c>
      <c r="K1078" s="11">
        <v>0.3699864588520133</v>
      </c>
      <c r="L1078" s="11">
        <v>0.5247160761597626</v>
      </c>
      <c r="M1078" s="11">
        <v>1.011632768714342</v>
      </c>
      <c r="N1078" s="11">
        <v>0.9885009965334299</v>
      </c>
      <c r="O1078" s="3" t="s">
        <v>310</v>
      </c>
      <c r="P1078" s="3" t="s">
        <v>311</v>
      </c>
      <c r="Q1078" s="10">
        <v>1</v>
      </c>
      <c r="R1078" s="3" t="s">
        <v>312</v>
      </c>
      <c r="S1078" s="11">
        <v>0.001404654656640974</v>
      </c>
      <c r="T1078" s="11">
        <v>0.003797594195568513</v>
      </c>
      <c r="U1078" s="11">
        <v>1.651089313409879</v>
      </c>
      <c r="V1078" s="11">
        <v>3.158311273682084</v>
      </c>
    </row>
    <row r="1079" spans="1:22" ht="18" customHeight="1">
      <c r="A1079" s="11">
        <v>1832.7625</v>
      </c>
      <c r="B1079" s="11">
        <v>88.80623325835528</v>
      </c>
      <c r="C1079" s="11">
        <v>462.7097400925363</v>
      </c>
      <c r="D1079" s="11">
        <v>2.705709984459984</v>
      </c>
      <c r="E1079" s="11">
        <v>9.740555944055943</v>
      </c>
      <c r="F1079" s="11">
        <v>27898.51783936393</v>
      </c>
      <c r="G1079" s="11">
        <v>21.41353457101886</v>
      </c>
      <c r="H1079" s="11">
        <v>1356.1344</v>
      </c>
      <c r="I1079" s="11">
        <v>1377.547934571019</v>
      </c>
      <c r="J1079" s="11">
        <v>0.018</v>
      </c>
      <c r="K1079" s="11">
        <v>0.3700133832504156</v>
      </c>
      <c r="L1079" s="11">
        <v>0.5247157777117973</v>
      </c>
      <c r="M1079" s="11">
        <v>1.011710151247155</v>
      </c>
      <c r="N1079" s="11">
        <v>0.9884253891959872</v>
      </c>
      <c r="O1079" s="3" t="s">
        <v>310</v>
      </c>
      <c r="P1079" s="3" t="s">
        <v>311</v>
      </c>
      <c r="Q1079" s="10">
        <v>1</v>
      </c>
      <c r="R1079" s="3" t="s">
        <v>312</v>
      </c>
      <c r="S1079" s="11">
        <v>0.001404547058236824</v>
      </c>
      <c r="T1079" s="11">
        <v>0.003799299072282617</v>
      </c>
      <c r="U1079" s="11">
        <v>1.652493860468116</v>
      </c>
      <c r="V1079" s="11">
        <v>3.162110572754366</v>
      </c>
    </row>
    <row r="1080" spans="1:22" ht="18" customHeight="1">
      <c r="A1080" s="11">
        <v>1833.725</v>
      </c>
      <c r="B1080" s="11">
        <v>88.85938436906903</v>
      </c>
      <c r="C1080" s="11">
        <v>462.7436588072923</v>
      </c>
      <c r="D1080" s="11">
        <v>2.707130924630925</v>
      </c>
      <c r="E1080" s="11">
        <v>9.74567132867133</v>
      </c>
      <c r="F1080" s="11">
        <v>27900.56292678422</v>
      </c>
      <c r="G1080" s="11">
        <v>21.43603169104728</v>
      </c>
      <c r="H1080" s="11">
        <v>1356.1344</v>
      </c>
      <c r="I1080" s="11">
        <v>1377.570431691047</v>
      </c>
      <c r="J1080" s="11">
        <v>0.018</v>
      </c>
      <c r="K1080" s="11">
        <v>0.3700402291333935</v>
      </c>
      <c r="L1080" s="11">
        <v>0.5247154791070568</v>
      </c>
      <c r="M1080" s="11">
        <v>1.011787308121354</v>
      </c>
      <c r="N1080" s="11">
        <v>0.988350013854947</v>
      </c>
      <c r="O1080" s="3" t="s">
        <v>310</v>
      </c>
      <c r="P1080" s="3" t="s">
        <v>311</v>
      </c>
      <c r="Q1080" s="10">
        <v>1</v>
      </c>
      <c r="R1080" s="3" t="s">
        <v>312</v>
      </c>
      <c r="S1080" s="11">
        <v>0.001404439789561216</v>
      </c>
      <c r="T1080" s="11">
        <v>0.003801004535598948</v>
      </c>
      <c r="U1080" s="11">
        <v>1.653898300257677</v>
      </c>
      <c r="V1080" s="11">
        <v>3.165911577289965</v>
      </c>
    </row>
    <row r="1081" spans="1:22" ht="18" customHeight="1">
      <c r="A1081" s="11">
        <v>1834.6875</v>
      </c>
      <c r="B1081" s="11">
        <v>88.91252350528625</v>
      </c>
      <c r="C1081" s="11">
        <v>462.7774796080741</v>
      </c>
      <c r="D1081" s="11">
        <v>2.708551864801865</v>
      </c>
      <c r="E1081" s="11">
        <v>9.750786713286713</v>
      </c>
      <c r="F1081" s="11">
        <v>27902.60211060119</v>
      </c>
      <c r="G1081" s="11">
        <v>21.45854062264085</v>
      </c>
      <c r="H1081" s="11">
        <v>1356.1344</v>
      </c>
      <c r="I1081" s="11">
        <v>1377.592940622641</v>
      </c>
      <c r="J1081" s="11">
        <v>0.018</v>
      </c>
      <c r="K1081" s="11">
        <v>0.3700669965009471</v>
      </c>
      <c r="L1081" s="11">
        <v>0.5247151803455413</v>
      </c>
      <c r="M1081" s="11">
        <v>1.01186423933694</v>
      </c>
      <c r="N1081" s="11">
        <v>0.9882748704068098</v>
      </c>
      <c r="O1081" s="3" t="s">
        <v>310</v>
      </c>
      <c r="P1081" s="3" t="s">
        <v>311</v>
      </c>
      <c r="Q1081" s="10">
        <v>1</v>
      </c>
      <c r="R1081" s="3" t="s">
        <v>312</v>
      </c>
      <c r="S1081" s="11">
        <v>0.001404332850463326</v>
      </c>
      <c r="T1081" s="11">
        <v>0.003802710586514675</v>
      </c>
      <c r="U1081" s="11">
        <v>1.65530263310814</v>
      </c>
      <c r="V1081" s="11">
        <v>3.16971428787648</v>
      </c>
    </row>
    <row r="1082" spans="1:22" ht="18" customHeight="1">
      <c r="A1082" s="11">
        <v>1835.65</v>
      </c>
      <c r="B1082" s="11">
        <v>88.96565063739982</v>
      </c>
      <c r="C1082" s="11">
        <v>462.8112024948811</v>
      </c>
      <c r="D1082" s="11">
        <v>2.709972804972805</v>
      </c>
      <c r="E1082" s="11">
        <v>9.7559020979021</v>
      </c>
      <c r="F1082" s="11">
        <v>27904.63539081482</v>
      </c>
      <c r="G1082" s="11">
        <v>21.48106136579961</v>
      </c>
      <c r="H1082" s="11">
        <v>1356.1344</v>
      </c>
      <c r="I1082" s="11">
        <v>1377.6154613658</v>
      </c>
      <c r="J1082" s="11">
        <v>0.018</v>
      </c>
      <c r="K1082" s="11">
        <v>0.3700936853530759</v>
      </c>
      <c r="L1082" s="11">
        <v>0.5247148814272505</v>
      </c>
      <c r="M1082" s="11">
        <v>1.011940944893912</v>
      </c>
      <c r="N1082" s="11">
        <v>0.9881999587484187</v>
      </c>
      <c r="O1082" s="3" t="s">
        <v>310</v>
      </c>
      <c r="P1082" s="3" t="s">
        <v>311</v>
      </c>
      <c r="Q1082" s="10">
        <v>1</v>
      </c>
      <c r="R1082" s="3" t="s">
        <v>312</v>
      </c>
      <c r="S1082" s="11">
        <v>0.001404226240799844</v>
      </c>
      <c r="T1082" s="11">
        <v>0.003804417226046461</v>
      </c>
      <c r="U1082" s="11">
        <v>1.65670685934894</v>
      </c>
      <c r="V1082" s="11">
        <v>3.173518705102526</v>
      </c>
    </row>
    <row r="1083" spans="1:22" ht="18" customHeight="1">
      <c r="A1083" s="11">
        <v>1836.6125</v>
      </c>
      <c r="B1083" s="11">
        <v>89.01876573580267</v>
      </c>
      <c r="C1083" s="11">
        <v>462.8448274677137</v>
      </c>
      <c r="D1083" s="11">
        <v>2.711393745143745</v>
      </c>
      <c r="E1083" s="11">
        <v>9.761017482517483</v>
      </c>
      <c r="F1083" s="11">
        <v>27906.66276742511</v>
      </c>
      <c r="G1083" s="11">
        <v>21.50359392052353</v>
      </c>
      <c r="H1083" s="11">
        <v>1356.1344</v>
      </c>
      <c r="I1083" s="11">
        <v>1377.637993920524</v>
      </c>
      <c r="J1083" s="11">
        <v>0.018</v>
      </c>
      <c r="K1083" s="11">
        <v>0.3701202956897801</v>
      </c>
      <c r="L1083" s="11">
        <v>0.5247145823521846</v>
      </c>
      <c r="M1083" s="11">
        <v>1.012017424792271</v>
      </c>
      <c r="N1083" s="11">
        <v>0.9881252787769562</v>
      </c>
      <c r="O1083" s="3" t="s">
        <v>310</v>
      </c>
      <c r="P1083" s="3" t="s">
        <v>311</v>
      </c>
      <c r="Q1083" s="10">
        <v>1</v>
      </c>
      <c r="R1083" s="3" t="s">
        <v>312</v>
      </c>
      <c r="S1083" s="11">
        <v>0.001404119960420918</v>
      </c>
      <c r="T1083" s="11">
        <v>0.00380612445519243</v>
      </c>
      <c r="U1083" s="11">
        <v>1.658110979309361</v>
      </c>
      <c r="V1083" s="11">
        <v>3.177324829557719</v>
      </c>
    </row>
    <row r="1084" spans="1:22" ht="18" customHeight="1">
      <c r="A1084" s="11">
        <v>1837.575</v>
      </c>
      <c r="B1084" s="11">
        <v>89.0718687708878</v>
      </c>
      <c r="C1084" s="11">
        <v>462.8783545265717</v>
      </c>
      <c r="D1084" s="11">
        <v>2.712814685314686</v>
      </c>
      <c r="E1084" s="11">
        <v>9.766132867132869</v>
      </c>
      <c r="F1084" s="11">
        <v>27908.68424043206</v>
      </c>
      <c r="G1084" s="11">
        <v>21.52613828681263</v>
      </c>
      <c r="H1084" s="11">
        <v>1356.1344</v>
      </c>
      <c r="I1084" s="11">
        <v>1377.660538286813</v>
      </c>
      <c r="J1084" s="11">
        <v>0.018</v>
      </c>
      <c r="K1084" s="11">
        <v>0.3701468275110597</v>
      </c>
      <c r="L1084" s="11">
        <v>0.5247142831203436</v>
      </c>
      <c r="M1084" s="11">
        <v>1.012093679032015</v>
      </c>
      <c r="N1084" s="11">
        <v>0.9880508303899479</v>
      </c>
      <c r="O1084" s="3" t="s">
        <v>310</v>
      </c>
      <c r="P1084" s="3" t="s">
        <v>311</v>
      </c>
      <c r="Q1084" s="10">
        <v>1</v>
      </c>
      <c r="R1084" s="3" t="s">
        <v>312</v>
      </c>
      <c r="S1084" s="11">
        <v>0.001404014009184207</v>
      </c>
      <c r="T1084" s="11">
        <v>0.003807832274970214</v>
      </c>
      <c r="U1084" s="11">
        <v>1.659514993318545</v>
      </c>
      <c r="V1084" s="11">
        <v>3.181132661832689</v>
      </c>
    </row>
    <row r="1085" spans="1:22" ht="18" customHeight="1">
      <c r="A1085" s="11">
        <v>1838.5375</v>
      </c>
      <c r="B1085" s="11">
        <v>89.12495971304811</v>
      </c>
      <c r="C1085" s="11">
        <v>462.9117836714554</v>
      </c>
      <c r="D1085" s="11">
        <v>2.714235625485625</v>
      </c>
      <c r="E1085" s="11">
        <v>9.771248251748252</v>
      </c>
      <c r="F1085" s="11">
        <v>27910.69980983569</v>
      </c>
      <c r="G1085" s="11">
        <v>21.54869446466688</v>
      </c>
      <c r="H1085" s="11">
        <v>1356.1344</v>
      </c>
      <c r="I1085" s="11">
        <v>1377.683094464667</v>
      </c>
      <c r="J1085" s="11">
        <v>0.018</v>
      </c>
      <c r="K1085" s="11">
        <v>0.3701732808169149</v>
      </c>
      <c r="L1085" s="11">
        <v>0.5247139837317274</v>
      </c>
      <c r="M1085" s="11">
        <v>1.012169707613147</v>
      </c>
      <c r="N1085" s="11">
        <v>0.9879766134852577</v>
      </c>
      <c r="O1085" s="3" t="s">
        <v>310</v>
      </c>
      <c r="P1085" s="3" t="s">
        <v>311</v>
      </c>
      <c r="Q1085" s="10">
        <v>1</v>
      </c>
      <c r="R1085" s="3" t="s">
        <v>312</v>
      </c>
      <c r="S1085" s="11">
        <v>0.00140390838694083</v>
      </c>
      <c r="T1085" s="11">
        <v>0.003809540686378898</v>
      </c>
      <c r="U1085" s="11">
        <v>1.660918901705486</v>
      </c>
      <c r="V1085" s="11">
        <v>3.184942202519068</v>
      </c>
    </row>
    <row r="1086" spans="1:22" ht="18" customHeight="1">
      <c r="A1086" s="11">
        <v>1839.5</v>
      </c>
      <c r="B1086" s="11">
        <v>89.17803853267664</v>
      </c>
      <c r="C1086" s="11">
        <v>462.9451149023647</v>
      </c>
      <c r="D1086" s="11">
        <v>2.715656565656566</v>
      </c>
      <c r="E1086" s="11">
        <v>9.776363636363639</v>
      </c>
      <c r="F1086" s="11">
        <v>27912.709475636</v>
      </c>
      <c r="G1086" s="11">
        <v>21.57126245408633</v>
      </c>
      <c r="H1086" s="11">
        <v>1356.1344</v>
      </c>
      <c r="I1086" s="11">
        <v>1377.705662454086</v>
      </c>
      <c r="J1086" s="11">
        <v>0.018</v>
      </c>
      <c r="K1086" s="11">
        <v>0.3701996556073457</v>
      </c>
      <c r="L1086" s="11">
        <v>0.5247136841863361</v>
      </c>
      <c r="M1086" s="11">
        <v>1.012245510535665</v>
      </c>
      <c r="N1086" s="11">
        <v>0.9879026279610916</v>
      </c>
      <c r="O1086" s="3" t="s">
        <v>310</v>
      </c>
      <c r="P1086" s="3" t="s">
        <v>311</v>
      </c>
      <c r="Q1086" s="10">
        <v>1</v>
      </c>
      <c r="R1086" s="3" t="s">
        <v>312</v>
      </c>
      <c r="S1086" s="11">
        <v>0.001403803093549411</v>
      </c>
      <c r="T1086" s="11">
        <v>0.003811249690437093</v>
      </c>
      <c r="U1086" s="11">
        <v>1.662322704799035</v>
      </c>
      <c r="V1086" s="11">
        <v>3.188753452209505</v>
      </c>
    </row>
    <row r="1087" spans="1:22" ht="18" customHeight="1">
      <c r="A1087" s="11">
        <v>1840.4625</v>
      </c>
      <c r="B1087" s="11">
        <v>89.23110520016617</v>
      </c>
      <c r="C1087" s="11">
        <v>462.9783482192994</v>
      </c>
      <c r="D1087" s="11">
        <v>2.717077505827506</v>
      </c>
      <c r="E1087" s="11">
        <v>9.781479020979022</v>
      </c>
      <c r="F1087" s="11">
        <v>27914.71323783296</v>
      </c>
      <c r="G1087" s="11">
        <v>21.59384225507092</v>
      </c>
      <c r="H1087" s="11">
        <v>1356.1344</v>
      </c>
      <c r="I1087" s="11">
        <v>1377.728242255071</v>
      </c>
      <c r="J1087" s="11">
        <v>0.018</v>
      </c>
      <c r="K1087" s="11">
        <v>0.3702259518823518</v>
      </c>
      <c r="L1087" s="11">
        <v>0.5247133844841696</v>
      </c>
      <c r="M1087" s="11">
        <v>1.012321087799569</v>
      </c>
      <c r="N1087" s="11">
        <v>0.9878288737159964</v>
      </c>
      <c r="O1087" s="3" t="s">
        <v>310</v>
      </c>
      <c r="P1087" s="3" t="s">
        <v>311</v>
      </c>
      <c r="Q1087" s="10">
        <v>1</v>
      </c>
      <c r="R1087" s="3" t="s">
        <v>312</v>
      </c>
      <c r="S1087" s="11">
        <v>0.001403698128862039</v>
      </c>
      <c r="T1087" s="11">
        <v>0.003812959288144856</v>
      </c>
      <c r="U1087" s="11">
        <v>1.663726402927898</v>
      </c>
      <c r="V1087" s="11">
        <v>3.19256641149765</v>
      </c>
    </row>
    <row r="1088" spans="1:22" ht="18" customHeight="1">
      <c r="A1088" s="11">
        <v>1841.425</v>
      </c>
      <c r="B1088" s="11">
        <v>89.2841596859097</v>
      </c>
      <c r="C1088" s="11">
        <v>463.0114836222596</v>
      </c>
      <c r="D1088" s="11">
        <v>2.718498445998446</v>
      </c>
      <c r="E1088" s="11">
        <v>9.786594405594407</v>
      </c>
      <c r="F1088" s="11">
        <v>27916.71109642658</v>
      </c>
      <c r="G1088" s="11">
        <v>21.61643386762071</v>
      </c>
      <c r="H1088" s="11">
        <v>1356.1344</v>
      </c>
      <c r="I1088" s="11">
        <v>1377.750833867621</v>
      </c>
      <c r="J1088" s="11">
        <v>0.018</v>
      </c>
      <c r="K1088" s="11">
        <v>0.3702521696419332</v>
      </c>
      <c r="L1088" s="11">
        <v>0.524713084625228</v>
      </c>
      <c r="M1088" s="11">
        <v>1.012396439404859</v>
      </c>
      <c r="N1088" s="11">
        <v>0.9877553506488567</v>
      </c>
      <c r="O1088" s="3" t="s">
        <v>310</v>
      </c>
      <c r="P1088" s="3" t="s">
        <v>311</v>
      </c>
      <c r="Q1088" s="10">
        <v>1</v>
      </c>
      <c r="R1088" s="3" t="s">
        <v>312</v>
      </c>
      <c r="S1088" s="11">
        <v>0.001403593492738305</v>
      </c>
      <c r="T1088" s="11">
        <v>0.00381466948052179</v>
      </c>
      <c r="U1088" s="11">
        <v>1.665129996420636</v>
      </c>
      <c r="V1088" s="11">
        <v>3.196381080978171</v>
      </c>
    </row>
    <row r="1089" spans="1:22" ht="18" customHeight="1">
      <c r="A1089" s="11">
        <v>1842.3875</v>
      </c>
      <c r="B1089" s="11">
        <v>89.33720196030019</v>
      </c>
      <c r="C1089" s="11">
        <v>463.0445211112453</v>
      </c>
      <c r="D1089" s="11">
        <v>2.719919386169386</v>
      </c>
      <c r="E1089" s="11">
        <v>9.79170979020979</v>
      </c>
      <c r="F1089" s="11">
        <v>27918.70305141688</v>
      </c>
      <c r="G1089" s="11">
        <v>21.63903729173565</v>
      </c>
      <c r="H1089" s="11">
        <v>1356.1344</v>
      </c>
      <c r="I1089" s="11">
        <v>1377.773437291735</v>
      </c>
      <c r="J1089" s="11">
        <v>0.018</v>
      </c>
      <c r="K1089" s="11">
        <v>0.3702783088860903</v>
      </c>
      <c r="L1089" s="11">
        <v>0.5247127846095112</v>
      </c>
      <c r="M1089" s="11">
        <v>1.012471565351535</v>
      </c>
      <c r="N1089" s="11">
        <v>0.9876820586588965</v>
      </c>
      <c r="O1089" s="3" t="s">
        <v>310</v>
      </c>
      <c r="P1089" s="3" t="s">
        <v>311</v>
      </c>
      <c r="Q1089" s="10">
        <v>1</v>
      </c>
      <c r="R1089" s="3" t="s">
        <v>312</v>
      </c>
      <c r="S1089" s="11">
        <v>0.001403489185031262</v>
      </c>
      <c r="T1089" s="11">
        <v>0.003816380268568925</v>
      </c>
      <c r="U1089" s="11">
        <v>1.666533485605667</v>
      </c>
      <c r="V1089" s="11">
        <v>3.200197461246741</v>
      </c>
    </row>
    <row r="1090" spans="1:22" ht="18" customHeight="1">
      <c r="A1090" s="11">
        <v>1843.35</v>
      </c>
      <c r="B1090" s="11">
        <v>89.39023199373064</v>
      </c>
      <c r="C1090" s="11">
        <v>463.0774606862567</v>
      </c>
      <c r="D1090" s="11">
        <v>2.721340326340326</v>
      </c>
      <c r="E1090" s="11">
        <v>9.796825174825175</v>
      </c>
      <c r="F1090" s="11">
        <v>27920.68910280386</v>
      </c>
      <c r="G1090" s="11">
        <v>21.66165252741577</v>
      </c>
      <c r="H1090" s="11">
        <v>1356.1344</v>
      </c>
      <c r="I1090" s="11">
        <v>1377.796052527416</v>
      </c>
      <c r="J1090" s="11">
        <v>0.018</v>
      </c>
      <c r="K1090" s="11">
        <v>0.3703043696148228</v>
      </c>
      <c r="L1090" s="11">
        <v>0.5247124844370192</v>
      </c>
      <c r="M1090" s="11">
        <v>1.012546465639599</v>
      </c>
      <c r="N1090" s="11">
        <v>0.9876089976456799</v>
      </c>
      <c r="O1090" s="3" t="s">
        <v>310</v>
      </c>
      <c r="P1090" s="3" t="s">
        <v>311</v>
      </c>
      <c r="Q1090" s="10">
        <v>1</v>
      </c>
      <c r="R1090" s="3" t="s">
        <v>312</v>
      </c>
      <c r="S1090" s="11">
        <v>0.001403385205601025</v>
      </c>
      <c r="T1090" s="11">
        <v>0.003818091653305665</v>
      </c>
      <c r="U1090" s="11">
        <v>1.667936870811268</v>
      </c>
      <c r="V1090" s="11">
        <v>3.204015552900046</v>
      </c>
    </row>
    <row r="1091" spans="1:22" ht="18" customHeight="1">
      <c r="A1091" s="11">
        <v>1844.3125</v>
      </c>
      <c r="B1091" s="11">
        <v>89.44324975659387</v>
      </c>
      <c r="C1091" s="11">
        <v>463.1103023472936</v>
      </c>
      <c r="D1091" s="11">
        <v>2.722761266511267</v>
      </c>
      <c r="E1091" s="11">
        <v>9.80194055944056</v>
      </c>
      <c r="F1091" s="11">
        <v>27922.66925058749</v>
      </c>
      <c r="G1091" s="11">
        <v>21.68427957466106</v>
      </c>
      <c r="H1091" s="11">
        <v>1356.1344</v>
      </c>
      <c r="I1091" s="11">
        <v>1377.818679574661</v>
      </c>
      <c r="J1091" s="11">
        <v>0.018</v>
      </c>
      <c r="K1091" s="11">
        <v>0.3703303518281307</v>
      </c>
      <c r="L1091" s="11">
        <v>0.5247121841077521</v>
      </c>
      <c r="M1091" s="11">
        <v>1.012621140269048</v>
      </c>
      <c r="N1091" s="11">
        <v>0.9875361675091091</v>
      </c>
      <c r="O1091" s="3" t="s">
        <v>310</v>
      </c>
      <c r="P1091" s="3" t="s">
        <v>311</v>
      </c>
      <c r="Q1091" s="10">
        <v>1</v>
      </c>
      <c r="R1091" s="3" t="s">
        <v>312</v>
      </c>
      <c r="S1091" s="11">
        <v>0.001403281554303366</v>
      </c>
      <c r="T1091" s="11">
        <v>0.003819803635738804</v>
      </c>
      <c r="U1091" s="11">
        <v>1.669340152365572</v>
      </c>
      <c r="V1091" s="11">
        <v>3.207835356535785</v>
      </c>
    </row>
    <row r="1092" spans="1:22" ht="18" customHeight="1">
      <c r="A1092" s="11">
        <v>1845.275</v>
      </c>
      <c r="B1092" s="11">
        <v>89.49625521928284</v>
      </c>
      <c r="C1092" s="11">
        <v>463.1430460943557</v>
      </c>
      <c r="D1092" s="11">
        <v>2.724182206682207</v>
      </c>
      <c r="E1092" s="11">
        <v>9.807055944055945</v>
      </c>
      <c r="F1092" s="11">
        <v>27924.64349476778</v>
      </c>
      <c r="G1092" s="11">
        <v>21.70691843347152</v>
      </c>
      <c r="H1092" s="11">
        <v>1356.1344</v>
      </c>
      <c r="I1092" s="11">
        <v>1377.841318433472</v>
      </c>
      <c r="J1092" s="11">
        <v>0.018</v>
      </c>
      <c r="K1092" s="11">
        <v>0.3703562555260139</v>
      </c>
      <c r="L1092" s="11">
        <v>0.52471188362171</v>
      </c>
      <c r="M1092" s="11">
        <v>1.012695589239884</v>
      </c>
      <c r="N1092" s="11">
        <v>0.987463568149425</v>
      </c>
      <c r="O1092" s="3" t="s">
        <v>310</v>
      </c>
      <c r="P1092" s="3" t="s">
        <v>311</v>
      </c>
      <c r="Q1092" s="10">
        <v>1</v>
      </c>
      <c r="R1092" s="3" t="s">
        <v>312</v>
      </c>
      <c r="S1092" s="11">
        <v>0.001403178230996732</v>
      </c>
      <c r="T1092" s="11">
        <v>0.003821516216881592</v>
      </c>
      <c r="U1092" s="11">
        <v>1.670743330596568</v>
      </c>
      <c r="V1092" s="11">
        <v>3.211656872752667</v>
      </c>
    </row>
    <row r="1093" spans="1:22" ht="18" customHeight="1">
      <c r="A1093" s="11">
        <v>1846.2375</v>
      </c>
      <c r="B1093" s="11">
        <v>89.54924835219057</v>
      </c>
      <c r="C1093" s="11">
        <v>463.1756919274436</v>
      </c>
      <c r="D1093" s="11">
        <v>2.725603146853147</v>
      </c>
      <c r="E1093" s="11">
        <v>9.812171328671329</v>
      </c>
      <c r="F1093" s="11">
        <v>27926.61183534475</v>
      </c>
      <c r="G1093" s="11">
        <v>21.72956910384715</v>
      </c>
      <c r="H1093" s="11">
        <v>1356.1344</v>
      </c>
      <c r="I1093" s="11">
        <v>1377.863969103847</v>
      </c>
      <c r="J1093" s="11">
        <v>0.018</v>
      </c>
      <c r="K1093" s="11">
        <v>0.3703820807084727</v>
      </c>
      <c r="L1093" s="11">
        <v>0.5247115829788926</v>
      </c>
      <c r="M1093" s="11">
        <v>1.012769812552106</v>
      </c>
      <c r="N1093" s="11">
        <v>0.9873911994672049</v>
      </c>
      <c r="O1093" s="3" t="s">
        <v>310</v>
      </c>
      <c r="P1093" s="3" t="s">
        <v>311</v>
      </c>
      <c r="Q1093" s="10">
        <v>1</v>
      </c>
      <c r="R1093" s="3" t="s">
        <v>312</v>
      </c>
      <c r="S1093" s="11">
        <v>0.00140307523553961</v>
      </c>
      <c r="T1093" s="11">
        <v>0.003823229397746589</v>
      </c>
      <c r="U1093" s="11">
        <v>1.672146405832108</v>
      </c>
      <c r="V1093" s="11">
        <v>3.215480102150413</v>
      </c>
    </row>
    <row r="1094" spans="1:22" ht="18" customHeight="1">
      <c r="A1094" s="11">
        <v>1847.2</v>
      </c>
      <c r="B1094" s="11">
        <v>89.60222912570995</v>
      </c>
      <c r="C1094" s="11">
        <v>463.2082398465569</v>
      </c>
      <c r="D1094" s="11">
        <v>2.727024087024087</v>
      </c>
      <c r="E1094" s="11">
        <v>9.817286713286714</v>
      </c>
      <c r="F1094" s="11">
        <v>27928.57427231838</v>
      </c>
      <c r="G1094" s="11">
        <v>21.75223158578795</v>
      </c>
      <c r="H1094" s="11">
        <v>1356.1344</v>
      </c>
      <c r="I1094" s="11">
        <v>1377.886631585788</v>
      </c>
      <c r="J1094" s="11">
        <v>0.018</v>
      </c>
      <c r="K1094" s="11">
        <v>0.3704078273755069</v>
      </c>
      <c r="L1094" s="11">
        <v>0.5247112821793001</v>
      </c>
      <c r="M1094" s="11">
        <v>1.012843810205714</v>
      </c>
      <c r="N1094" s="11">
        <v>0.987319061363365</v>
      </c>
      <c r="O1094" s="3" t="s">
        <v>310</v>
      </c>
      <c r="P1094" s="3" t="s">
        <v>311</v>
      </c>
      <c r="Q1094" s="10">
        <v>1</v>
      </c>
      <c r="R1094" s="3" t="s">
        <v>312</v>
      </c>
      <c r="S1094" s="11">
        <v>0.001402972567790967</v>
      </c>
      <c r="T1094" s="11">
        <v>0.003824943179346861</v>
      </c>
      <c r="U1094" s="11">
        <v>1.673549378399899</v>
      </c>
      <c r="V1094" s="11">
        <v>3.21930504532976</v>
      </c>
    </row>
    <row r="1095" spans="1:22" ht="18" customHeight="1">
      <c r="A1095" s="11">
        <v>1848.1625</v>
      </c>
      <c r="B1095" s="11">
        <v>89.65519751023389</v>
      </c>
      <c r="C1095" s="11">
        <v>463.2406898516957</v>
      </c>
      <c r="D1095" s="11">
        <v>2.728445027195027</v>
      </c>
      <c r="E1095" s="11">
        <v>9.822402097902099</v>
      </c>
      <c r="F1095" s="11">
        <v>27930.53080568868</v>
      </c>
      <c r="G1095" s="11">
        <v>21.77490587929393</v>
      </c>
      <c r="H1095" s="11">
        <v>1356.1344</v>
      </c>
      <c r="I1095" s="11">
        <v>1377.909305879294</v>
      </c>
      <c r="J1095" s="11">
        <v>0.018</v>
      </c>
      <c r="K1095" s="11">
        <v>0.3704334955271166</v>
      </c>
      <c r="L1095" s="11">
        <v>0.5247109812229324</v>
      </c>
      <c r="M1095" s="11">
        <v>1.012917582200709</v>
      </c>
      <c r="N1095" s="11">
        <v>0.9872471537391584</v>
      </c>
      <c r="O1095" s="3" t="s">
        <v>310</v>
      </c>
      <c r="P1095" s="3" t="s">
        <v>311</v>
      </c>
      <c r="Q1095" s="10">
        <v>1</v>
      </c>
      <c r="R1095" s="3" t="s">
        <v>312</v>
      </c>
      <c r="S1095" s="11">
        <v>0.00140287022761025</v>
      </c>
      <c r="T1095" s="11">
        <v>0.003826657562695979</v>
      </c>
      <c r="U1095" s="11">
        <v>1.674952248627509</v>
      </c>
      <c r="V1095" s="11">
        <v>3.223131702892456</v>
      </c>
    </row>
    <row r="1096" spans="1:22" ht="18" customHeight="1">
      <c r="A1096" s="11">
        <v>1849.125</v>
      </c>
      <c r="B1096" s="11">
        <v>89.70815347615537</v>
      </c>
      <c r="C1096" s="11">
        <v>463.2730419428602</v>
      </c>
      <c r="D1096" s="11">
        <v>2.729865967365968</v>
      </c>
      <c r="E1096" s="11">
        <v>9.827517482517484</v>
      </c>
      <c r="F1096" s="11">
        <v>27932.48143545565</v>
      </c>
      <c r="G1096" s="11">
        <v>21.79759198436507</v>
      </c>
      <c r="H1096" s="11">
        <v>1356.1344</v>
      </c>
      <c r="I1096" s="11">
        <v>1377.931991984365</v>
      </c>
      <c r="J1096" s="11">
        <v>0.018</v>
      </c>
      <c r="K1096" s="11">
        <v>0.3704590851633017</v>
      </c>
      <c r="L1096" s="11">
        <v>0.5247106801097895</v>
      </c>
      <c r="M1096" s="11">
        <v>1.01299112853709</v>
      </c>
      <c r="N1096" s="11">
        <v>0.9871754764961749</v>
      </c>
      <c r="O1096" s="3" t="s">
        <v>310</v>
      </c>
      <c r="P1096" s="3" t="s">
        <v>311</v>
      </c>
      <c r="Q1096" s="10">
        <v>1</v>
      </c>
      <c r="R1096" s="3" t="s">
        <v>312</v>
      </c>
      <c r="S1096" s="11">
        <v>0.001402768214857385</v>
      </c>
      <c r="T1096" s="11">
        <v>0.003828372548808022</v>
      </c>
      <c r="U1096" s="11">
        <v>1.676355016842366</v>
      </c>
      <c r="V1096" s="11">
        <v>3.226960075441264</v>
      </c>
    </row>
    <row r="1097" spans="1:22" ht="18" customHeight="1">
      <c r="A1097" s="11">
        <v>1850.0875</v>
      </c>
      <c r="B1097" s="11">
        <v>89.76109699386734</v>
      </c>
      <c r="C1097" s="11">
        <v>463.3052961200502</v>
      </c>
      <c r="D1097" s="11">
        <v>2.731286907536908</v>
      </c>
      <c r="E1097" s="11">
        <v>9.832632867132869</v>
      </c>
      <c r="F1097" s="11">
        <v>27934.42616161929</v>
      </c>
      <c r="G1097" s="11">
        <v>21.82028990100139</v>
      </c>
      <c r="H1097" s="11">
        <v>1356.1344</v>
      </c>
      <c r="I1097" s="11">
        <v>1377.954689901001</v>
      </c>
      <c r="J1097" s="11">
        <v>0.018</v>
      </c>
      <c r="K1097" s="11">
        <v>0.3704845962840623</v>
      </c>
      <c r="L1097" s="11">
        <v>0.5247103788398716</v>
      </c>
      <c r="M1097" s="11">
        <v>1.013064449214858</v>
      </c>
      <c r="N1097" s="11">
        <v>0.9871040295363408</v>
      </c>
      <c r="O1097" s="3" t="s">
        <v>310</v>
      </c>
      <c r="P1097" s="3" t="s">
        <v>311</v>
      </c>
      <c r="Q1097" s="10">
        <v>1</v>
      </c>
      <c r="R1097" s="3" t="s">
        <v>312</v>
      </c>
      <c r="S1097" s="11">
        <v>0.001402666529392776</v>
      </c>
      <c r="T1097" s="11">
        <v>0.00383008813869758</v>
      </c>
      <c r="U1097" s="11">
        <v>1.677757683371759</v>
      </c>
      <c r="V1097" s="11">
        <v>3.230790163579962</v>
      </c>
    </row>
    <row r="1098" spans="1:22" ht="18" customHeight="1">
      <c r="A1098" s="11">
        <v>1851.05</v>
      </c>
      <c r="B1098" s="11">
        <v>89.81402803376271</v>
      </c>
      <c r="C1098" s="11">
        <v>463.3374523832657</v>
      </c>
      <c r="D1098" s="11">
        <v>2.732707847707848</v>
      </c>
      <c r="E1098" s="11">
        <v>9.837748251748252</v>
      </c>
      <c r="F1098" s="11">
        <v>27936.3649841796</v>
      </c>
      <c r="G1098" s="11">
        <v>21.84299962920287</v>
      </c>
      <c r="H1098" s="11">
        <v>1356.1344</v>
      </c>
      <c r="I1098" s="11">
        <v>1377.977399629203</v>
      </c>
      <c r="J1098" s="11">
        <v>0.018</v>
      </c>
      <c r="K1098" s="11">
        <v>0.3705100288893984</v>
      </c>
      <c r="L1098" s="11">
        <v>0.5247100774131784</v>
      </c>
      <c r="M1098" s="11">
        <v>1.013137544234012</v>
      </c>
      <c r="N1098" s="11">
        <v>0.987032812761919</v>
      </c>
      <c r="O1098" s="3" t="s">
        <v>310</v>
      </c>
      <c r="P1098" s="3" t="s">
        <v>311</v>
      </c>
      <c r="Q1098" s="10">
        <v>1</v>
      </c>
      <c r="R1098" s="3" t="s">
        <v>312</v>
      </c>
      <c r="S1098" s="11">
        <v>0.001402565171077306</v>
      </c>
      <c r="T1098" s="11">
        <v>0.003831804333379752</v>
      </c>
      <c r="U1098" s="11">
        <v>1.679160248542837</v>
      </c>
      <c r="V1098" s="11">
        <v>3.234621967913342</v>
      </c>
    </row>
    <row r="1099" spans="1:22" ht="18" customHeight="1">
      <c r="A1099" s="11">
        <v>1852.0125</v>
      </c>
      <c r="B1099" s="11">
        <v>89.86694656623446</v>
      </c>
      <c r="C1099" s="11">
        <v>463.3695107325067</v>
      </c>
      <c r="D1099" s="11">
        <v>2.734128787878788</v>
      </c>
      <c r="E1099" s="11">
        <v>9.842863636363637</v>
      </c>
      <c r="F1099" s="11">
        <v>27938.29790313657</v>
      </c>
      <c r="G1099" s="11">
        <v>21.86572116896953</v>
      </c>
      <c r="H1099" s="11">
        <v>1356.1344</v>
      </c>
      <c r="I1099" s="11">
        <v>1378.000121168969</v>
      </c>
      <c r="J1099" s="11">
        <v>0.018</v>
      </c>
      <c r="K1099" s="11">
        <v>0.37053538297931</v>
      </c>
      <c r="L1099" s="11">
        <v>0.5247097758297101</v>
      </c>
      <c r="M1099" s="11">
        <v>1.013210413594553</v>
      </c>
      <c r="N1099" s="11">
        <v>0.9869618260755075</v>
      </c>
      <c r="O1099" s="3" t="s">
        <v>310</v>
      </c>
      <c r="P1099" s="3" t="s">
        <v>311</v>
      </c>
      <c r="Q1099" s="10">
        <v>1</v>
      </c>
      <c r="R1099" s="3" t="s">
        <v>312</v>
      </c>
      <c r="S1099" s="11">
        <v>0.001402464139772334</v>
      </c>
      <c r="T1099" s="11">
        <v>0.003833521133870156</v>
      </c>
      <c r="U1099" s="11">
        <v>1.680562712682609</v>
      </c>
      <c r="V1099" s="11">
        <v>3.238455489047212</v>
      </c>
    </row>
    <row r="1100" spans="1:22" ht="18" customHeight="1">
      <c r="A1100" s="11">
        <v>1852.975</v>
      </c>
      <c r="B1100" s="11">
        <v>89.91985256167543</v>
      </c>
      <c r="C1100" s="11">
        <v>463.4014711677731</v>
      </c>
      <c r="D1100" s="11">
        <v>2.735549728049728</v>
      </c>
      <c r="E1100" s="11">
        <v>9.847979020979022</v>
      </c>
      <c r="F1100" s="11">
        <v>27940.2249184902</v>
      </c>
      <c r="G1100" s="11">
        <v>21.88845452030136</v>
      </c>
      <c r="H1100" s="11">
        <v>1356.1344</v>
      </c>
      <c r="I1100" s="11">
        <v>1378.022854520301</v>
      </c>
      <c r="J1100" s="11">
        <v>0.018</v>
      </c>
      <c r="K1100" s="11">
        <v>0.3705606585537969</v>
      </c>
      <c r="L1100" s="11">
        <v>0.5247094740894667</v>
      </c>
      <c r="M1100" s="11">
        <v>1.013283057296479</v>
      </c>
      <c r="N1100" s="11">
        <v>0.9868910693800415</v>
      </c>
      <c r="O1100" s="3" t="s">
        <v>310</v>
      </c>
      <c r="P1100" s="3" t="s">
        <v>311</v>
      </c>
      <c r="Q1100" s="10">
        <v>1</v>
      </c>
      <c r="R1100" s="3" t="s">
        <v>312</v>
      </c>
      <c r="S1100" s="11">
        <v>0.001402363435339697</v>
      </c>
      <c r="T1100" s="11">
        <v>0.003835238541184927</v>
      </c>
      <c r="U1100" s="11">
        <v>1.681965076117949</v>
      </c>
      <c r="V1100" s="11">
        <v>3.242290727588397</v>
      </c>
    </row>
    <row r="1101" spans="1:22" ht="18" customHeight="1">
      <c r="A1101" s="11">
        <v>1853.9375</v>
      </c>
      <c r="B1101" s="11">
        <v>89.97274599047867</v>
      </c>
      <c r="C1101" s="11">
        <v>463.4333336890652</v>
      </c>
      <c r="D1101" s="11">
        <v>2.736970668220668</v>
      </c>
      <c r="E1101" s="11">
        <v>9.853094405594407</v>
      </c>
      <c r="F1101" s="11">
        <v>27942.14603024051</v>
      </c>
      <c r="G1101" s="11">
        <v>21.91119968319836</v>
      </c>
      <c r="H1101" s="11">
        <v>1356.1344</v>
      </c>
      <c r="I1101" s="11">
        <v>1378.045599683198</v>
      </c>
      <c r="J1101" s="11">
        <v>0.018</v>
      </c>
      <c r="K1101" s="11">
        <v>0.3705858556128593</v>
      </c>
      <c r="L1101" s="11">
        <v>0.5247091721924482</v>
      </c>
      <c r="M1101" s="11">
        <v>1.013355475339792</v>
      </c>
      <c r="N1101" s="11">
        <v>0.9868205425787886</v>
      </c>
      <c r="O1101" s="3" t="s">
        <v>310</v>
      </c>
      <c r="P1101" s="3" t="s">
        <v>311</v>
      </c>
      <c r="Q1101" s="10">
        <v>1</v>
      </c>
      <c r="R1101" s="3" t="s">
        <v>312</v>
      </c>
      <c r="S1101" s="11">
        <v>0.001402263057641707</v>
      </c>
      <c r="T1101" s="11">
        <v>0.003836956556340712</v>
      </c>
      <c r="U1101" s="11">
        <v>1.68336733917559</v>
      </c>
      <c r="V1101" s="11">
        <v>3.246127684144737</v>
      </c>
    </row>
    <row r="1102" spans="1:22" ht="18" customHeight="1">
      <c r="A1102" s="11">
        <v>1854.9</v>
      </c>
      <c r="B1102" s="11">
        <v>90.02562682303704</v>
      </c>
      <c r="C1102" s="11">
        <v>463.4650982963827</v>
      </c>
      <c r="D1102" s="11">
        <v>2.738391608391608</v>
      </c>
      <c r="E1102" s="11">
        <v>9.85820979020979</v>
      </c>
      <c r="F1102" s="11">
        <v>27944.06123838748</v>
      </c>
      <c r="G1102" s="11">
        <v>21.93395665766052</v>
      </c>
      <c r="H1102" s="11">
        <v>1356.1344</v>
      </c>
      <c r="I1102" s="11">
        <v>1378.06835665766</v>
      </c>
      <c r="J1102" s="11">
        <v>0.018</v>
      </c>
      <c r="K1102" s="11">
        <v>0.3706109741564972</v>
      </c>
      <c r="L1102" s="11">
        <v>0.5247088701386544</v>
      </c>
      <c r="M1102" s="11">
        <v>1.013427667724492</v>
      </c>
      <c r="N1102" s="11">
        <v>0.9867502455753537</v>
      </c>
      <c r="O1102" s="3" t="s">
        <v>310</v>
      </c>
      <c r="P1102" s="3" t="s">
        <v>311</v>
      </c>
      <c r="Q1102" s="10">
        <v>1</v>
      </c>
      <c r="R1102" s="3" t="s">
        <v>312</v>
      </c>
      <c r="S1102" s="11">
        <v>0.001402163006540716</v>
      </c>
      <c r="T1102" s="11">
        <v>0.003838675180353486</v>
      </c>
      <c r="U1102" s="11">
        <v>1.684769502182131</v>
      </c>
      <c r="V1102" s="11">
        <v>3.249966359325091</v>
      </c>
    </row>
    <row r="1103" spans="1:22" ht="18" customHeight="1">
      <c r="A1103" s="11">
        <v>1855.8625</v>
      </c>
      <c r="B1103" s="11">
        <v>90.07849502974356</v>
      </c>
      <c r="C1103" s="11">
        <v>463.4967649897256</v>
      </c>
      <c r="D1103" s="11">
        <v>2.739812548562549</v>
      </c>
      <c r="E1103" s="11">
        <v>9.863325174825176</v>
      </c>
      <c r="F1103" s="11">
        <v>27945.97054293111</v>
      </c>
      <c r="G1103" s="11">
        <v>21.95672544368787</v>
      </c>
      <c r="H1103" s="11">
        <v>1356.1344</v>
      </c>
      <c r="I1103" s="11">
        <v>1378.091125443688</v>
      </c>
      <c r="J1103" s="11">
        <v>0.018</v>
      </c>
      <c r="K1103" s="11">
        <v>0.3706360141847104</v>
      </c>
      <c r="L1103" s="11">
        <v>0.5247085679280856</v>
      </c>
      <c r="M1103" s="11">
        <v>1.013499634450577</v>
      </c>
      <c r="N1103" s="11">
        <v>0.9866801782736752</v>
      </c>
      <c r="O1103" s="3" t="s">
        <v>310</v>
      </c>
      <c r="P1103" s="3" t="s">
        <v>311</v>
      </c>
      <c r="Q1103" s="10">
        <v>1</v>
      </c>
      <c r="R1103" s="3" t="s">
        <v>312</v>
      </c>
      <c r="S1103" s="11">
        <v>0.001402063281901742</v>
      </c>
      <c r="T1103" s="11">
        <v>0.003840394414245741</v>
      </c>
      <c r="U1103" s="11">
        <v>1.686171565464033</v>
      </c>
      <c r="V1103" s="11">
        <v>3.253806753739336</v>
      </c>
    </row>
    <row r="1104" spans="1:22" ht="18" customHeight="1">
      <c r="A1104" s="11">
        <v>1856.825</v>
      </c>
      <c r="B1104" s="11">
        <v>90.13135058099111</v>
      </c>
      <c r="C1104" s="11">
        <v>463.5283337690942</v>
      </c>
      <c r="D1104" s="11">
        <v>2.741233488733489</v>
      </c>
      <c r="E1104" s="11">
        <v>9.868440559440559</v>
      </c>
      <c r="F1104" s="11">
        <v>27947.87394387143</v>
      </c>
      <c r="G1104" s="11">
        <v>21.97950604128037</v>
      </c>
      <c r="H1104" s="11">
        <v>1356.1344</v>
      </c>
      <c r="I1104" s="11">
        <v>1378.11390604128</v>
      </c>
      <c r="J1104" s="11">
        <v>0.018</v>
      </c>
      <c r="K1104" s="11">
        <v>0.3706609756974992</v>
      </c>
      <c r="L1104" s="11">
        <v>0.5247082655607416</v>
      </c>
      <c r="M1104" s="11">
        <v>1.013571375518049</v>
      </c>
      <c r="N1104" s="11">
        <v>0.9866103405780251</v>
      </c>
      <c r="O1104" s="3" t="s">
        <v>310</v>
      </c>
      <c r="P1104" s="3" t="s">
        <v>311</v>
      </c>
      <c r="Q1104" s="10">
        <v>1</v>
      </c>
      <c r="R1104" s="3" t="s">
        <v>312</v>
      </c>
      <c r="S1104" s="11">
        <v>0.001401963883585455</v>
      </c>
      <c r="T1104" s="11">
        <v>0.003842114259027296</v>
      </c>
      <c r="U1104" s="11">
        <v>1.687573529347618</v>
      </c>
      <c r="V1104" s="11">
        <v>3.257648867998364</v>
      </c>
    </row>
    <row r="1105" spans="1:22" ht="18" customHeight="1">
      <c r="A1105" s="11">
        <v>1857.7875</v>
      </c>
      <c r="B1105" s="11">
        <v>90.18419344717265</v>
      </c>
      <c r="C1105" s="11">
        <v>463.5598046344884</v>
      </c>
      <c r="D1105" s="11">
        <v>2.742654428904429</v>
      </c>
      <c r="E1105" s="11">
        <v>9.873555944055946</v>
      </c>
      <c r="F1105" s="11">
        <v>27949.7714412084</v>
      </c>
      <c r="G1105" s="11">
        <v>22.00229845043806</v>
      </c>
      <c r="H1105" s="11">
        <v>1356.1344</v>
      </c>
      <c r="I1105" s="11">
        <v>1378.136698450438</v>
      </c>
      <c r="J1105" s="11">
        <v>0.018</v>
      </c>
      <c r="K1105" s="11">
        <v>0.3706858586948634</v>
      </c>
      <c r="L1105" s="11">
        <v>0.5247079630366224</v>
      </c>
      <c r="M1105" s="11">
        <v>1.013642890926908</v>
      </c>
      <c r="N1105" s="11">
        <v>0.9865407323930103</v>
      </c>
      <c r="O1105" s="3" t="s">
        <v>310</v>
      </c>
      <c r="P1105" s="3" t="s">
        <v>311</v>
      </c>
      <c r="Q1105" s="10">
        <v>1</v>
      </c>
      <c r="R1105" s="3" t="s">
        <v>312</v>
      </c>
      <c r="S1105" s="11">
        <v>0.001401864811459578</v>
      </c>
      <c r="T1105" s="11">
        <v>0.003843834715726501</v>
      </c>
      <c r="U1105" s="11">
        <v>1.688975394159078</v>
      </c>
      <c r="V1105" s="11">
        <v>3.26149270271409</v>
      </c>
    </row>
    <row r="1106" spans="1:22" ht="18" customHeight="1">
      <c r="A1106" s="11">
        <v>1858.75</v>
      </c>
      <c r="B1106" s="11">
        <v>90.23702359868111</v>
      </c>
      <c r="C1106" s="11">
        <v>463.591177585908</v>
      </c>
      <c r="D1106" s="11">
        <v>2.744075369075369</v>
      </c>
      <c r="E1106" s="11">
        <v>9.878671328671329</v>
      </c>
      <c r="F1106" s="11">
        <v>27951.66303494204</v>
      </c>
      <c r="G1106" s="11">
        <v>22.02510267116091</v>
      </c>
      <c r="H1106" s="11">
        <v>1356.1344</v>
      </c>
      <c r="I1106" s="11">
        <v>1378.159502671161</v>
      </c>
      <c r="J1106" s="11">
        <v>0.018</v>
      </c>
      <c r="K1106" s="11">
        <v>0.3707106631768031</v>
      </c>
      <c r="L1106" s="11">
        <v>0.524707660355728</v>
      </c>
      <c r="M1106" s="11">
        <v>1.013714180677153</v>
      </c>
      <c r="N1106" s="11">
        <v>0.9864713536235709</v>
      </c>
      <c r="O1106" s="3" t="s">
        <v>310</v>
      </c>
      <c r="P1106" s="3" t="s">
        <v>311</v>
      </c>
      <c r="Q1106" s="10">
        <v>1</v>
      </c>
      <c r="R1106" s="3" t="s">
        <v>312</v>
      </c>
      <c r="S1106" s="11">
        <v>0.001401766065385291</v>
      </c>
      <c r="T1106" s="11">
        <v>0.003845555785353022</v>
      </c>
      <c r="U1106" s="11">
        <v>1.690377160224463</v>
      </c>
      <c r="V1106" s="11">
        <v>3.265338258499443</v>
      </c>
    </row>
    <row r="1107" spans="1:22" ht="18" customHeight="1">
      <c r="A1107" s="11">
        <v>1859.712500000001</v>
      </c>
      <c r="B1107" s="11">
        <v>90.28984100590947</v>
      </c>
      <c r="C1107" s="11">
        <v>463.6224526233532</v>
      </c>
      <c r="D1107" s="11">
        <v>2.74549630924631</v>
      </c>
      <c r="E1107" s="11">
        <v>9.883786713286716</v>
      </c>
      <c r="F1107" s="11">
        <v>27953.54872507235</v>
      </c>
      <c r="G1107" s="11">
        <v>22.04791870344894</v>
      </c>
      <c r="H1107" s="11">
        <v>1356.1344</v>
      </c>
      <c r="I1107" s="11">
        <v>1378.182318703449</v>
      </c>
      <c r="J1107" s="11">
        <v>0.018</v>
      </c>
      <c r="K1107" s="11">
        <v>0.3707353891433181</v>
      </c>
      <c r="L1107" s="11">
        <v>0.5247073575180585</v>
      </c>
      <c r="M1107" s="11">
        <v>1.013785244768784</v>
      </c>
      <c r="N1107" s="11">
        <v>0.9864022041749798</v>
      </c>
      <c r="O1107" s="3" t="s">
        <v>310</v>
      </c>
      <c r="P1107" s="3" t="s">
        <v>311</v>
      </c>
      <c r="Q1107" s="10">
        <v>1</v>
      </c>
      <c r="R1107" s="3" t="s">
        <v>312</v>
      </c>
      <c r="S1107" s="11">
        <v>0.001401667645231263</v>
      </c>
      <c r="T1107" s="11">
        <v>0.003847277468936278</v>
      </c>
      <c r="U1107" s="11">
        <v>1.691778827869694</v>
      </c>
      <c r="V1107" s="11">
        <v>3.269185535968379</v>
      </c>
    </row>
    <row r="1108" spans="1:22" ht="18" customHeight="1">
      <c r="A1108" s="11">
        <v>1860.675</v>
      </c>
      <c r="B1108" s="11">
        <v>90.34264563925056</v>
      </c>
      <c r="C1108" s="11">
        <v>463.6536297468239</v>
      </c>
      <c r="D1108" s="11">
        <v>2.746917249417249</v>
      </c>
      <c r="E1108" s="11">
        <v>9.888902097902099</v>
      </c>
      <c r="F1108" s="11">
        <v>27955.42851159933</v>
      </c>
      <c r="G1108" s="11">
        <v>22.07074654730213</v>
      </c>
      <c r="H1108" s="11">
        <v>1356.1344</v>
      </c>
      <c r="I1108" s="11">
        <v>1378.205146547302</v>
      </c>
      <c r="J1108" s="11">
        <v>0.018</v>
      </c>
      <c r="K1108" s="11">
        <v>0.3707600365944087</v>
      </c>
      <c r="L1108" s="11">
        <v>0.524707054523614</v>
      </c>
      <c r="M1108" s="11">
        <v>1.013856083201802</v>
      </c>
      <c r="N1108" s="11">
        <v>0.9863332839528433</v>
      </c>
      <c r="O1108" s="3" t="s">
        <v>310</v>
      </c>
      <c r="P1108" s="3" t="s">
        <v>311</v>
      </c>
      <c r="Q1108" s="10">
        <v>1</v>
      </c>
      <c r="R1108" s="3" t="s">
        <v>312</v>
      </c>
      <c r="S1108" s="11">
        <v>0.001401569550859624</v>
      </c>
      <c r="T1108" s="11">
        <v>0.003848999767486992</v>
      </c>
      <c r="U1108" s="11">
        <v>1.693180397420554</v>
      </c>
      <c r="V1108" s="11">
        <v>3.273034535735866</v>
      </c>
    </row>
    <row r="1109" spans="1:22" ht="18" customHeight="1">
      <c r="A1109" s="11">
        <v>1861.6375</v>
      </c>
      <c r="B1109" s="11">
        <v>90.39543746909746</v>
      </c>
      <c r="C1109" s="11">
        <v>463.6847089563201</v>
      </c>
      <c r="D1109" s="11">
        <v>2.74833818958819</v>
      </c>
      <c r="E1109" s="11">
        <v>9.894017482517484</v>
      </c>
      <c r="F1109" s="11">
        <v>27957.30239452298</v>
      </c>
      <c r="G1109" s="11">
        <v>22.09358620272051</v>
      </c>
      <c r="H1109" s="11">
        <v>1356.1344</v>
      </c>
      <c r="I1109" s="11">
        <v>1378.22798620272</v>
      </c>
      <c r="J1109" s="11">
        <v>0.018</v>
      </c>
      <c r="K1109" s="11">
        <v>0.3707846055300747</v>
      </c>
      <c r="L1109" s="11">
        <v>0.5247067513723942</v>
      </c>
      <c r="M1109" s="11">
        <v>1.013926695976206</v>
      </c>
      <c r="N1109" s="11">
        <v>0.9862645928630993</v>
      </c>
      <c r="O1109" s="3" t="s">
        <v>310</v>
      </c>
      <c r="P1109" s="3" t="s">
        <v>311</v>
      </c>
      <c r="Q1109" s="10">
        <v>1</v>
      </c>
      <c r="R1109" s="3" t="s">
        <v>312</v>
      </c>
      <c r="S1109" s="11">
        <v>0.001401471782139987</v>
      </c>
      <c r="T1109" s="11">
        <v>0.003850722682035658</v>
      </c>
      <c r="U1109" s="11">
        <v>1.694581869202694</v>
      </c>
      <c r="V1109" s="11">
        <v>3.276885258417902</v>
      </c>
    </row>
    <row r="1110" spans="1:22" ht="18" customHeight="1">
      <c r="A1110" s="11">
        <v>1862.6</v>
      </c>
      <c r="B1110" s="11">
        <v>90.448216465843</v>
      </c>
      <c r="C1110" s="11">
        <v>463.7156902518418</v>
      </c>
      <c r="D1110" s="11">
        <v>2.74975912975913</v>
      </c>
      <c r="E1110" s="11">
        <v>9.899132867132867</v>
      </c>
      <c r="F1110" s="11">
        <v>27959.17037384329</v>
      </c>
      <c r="G1110" s="11">
        <v>22.11643766970403</v>
      </c>
      <c r="H1110" s="11">
        <v>1356.1344</v>
      </c>
      <c r="I1110" s="11">
        <v>1378.250837669704</v>
      </c>
      <c r="J1110" s="11">
        <v>0.018</v>
      </c>
      <c r="K1110" s="11">
        <v>0.3708090959503162</v>
      </c>
      <c r="L1110" s="11">
        <v>0.5247064480643993</v>
      </c>
      <c r="M1110" s="11">
        <v>1.013997083091996</v>
      </c>
      <c r="N1110" s="11">
        <v>0.9861961308120192</v>
      </c>
      <c r="O1110" s="3" t="s">
        <v>310</v>
      </c>
      <c r="P1110" s="3" t="s">
        <v>311</v>
      </c>
      <c r="Q1110" s="10">
        <v>1</v>
      </c>
      <c r="R1110" s="3" t="s">
        <v>312</v>
      </c>
      <c r="S1110" s="11">
        <v>0.001401374338935427</v>
      </c>
      <c r="T1110" s="11">
        <v>0.003852446213594062</v>
      </c>
      <c r="U1110" s="11">
        <v>1.695983243541629</v>
      </c>
      <c r="V1110" s="11">
        <v>3.280737704631496</v>
      </c>
    </row>
    <row r="1111" spans="1:22" ht="18" customHeight="1">
      <c r="A1111" s="11">
        <v>1863.5625</v>
      </c>
      <c r="B1111" s="11">
        <v>90.50098259988019</v>
      </c>
      <c r="C1111" s="11">
        <v>463.746573633389</v>
      </c>
      <c r="D1111" s="11">
        <v>2.75118006993007</v>
      </c>
      <c r="E1111" s="11">
        <v>9.904248251748253</v>
      </c>
      <c r="F1111" s="11">
        <v>27961.03244956026</v>
      </c>
      <c r="G1111" s="11">
        <v>22.13930094825275</v>
      </c>
      <c r="H1111" s="11">
        <v>1356.1344</v>
      </c>
      <c r="I1111" s="11">
        <v>1378.273700948253</v>
      </c>
      <c r="J1111" s="11">
        <v>0.018</v>
      </c>
      <c r="K1111" s="11">
        <v>0.370833507855133</v>
      </c>
      <c r="L1111" s="11">
        <v>0.5247061445996292</v>
      </c>
      <c r="M1111" s="11">
        <v>1.014067244549173</v>
      </c>
      <c r="N1111" s="11">
        <v>0.9861278977062055</v>
      </c>
      <c r="O1111" s="3" t="s">
        <v>310</v>
      </c>
      <c r="P1111" s="3" t="s">
        <v>311</v>
      </c>
      <c r="Q1111" s="10">
        <v>1</v>
      </c>
      <c r="R1111" s="3" t="s">
        <v>312</v>
      </c>
      <c r="S1111" s="11">
        <v>0.001401277221116501</v>
      </c>
      <c r="T1111" s="11">
        <v>0.003854170363193785</v>
      </c>
      <c r="U1111" s="11">
        <v>1.697384520762746</v>
      </c>
      <c r="V1111" s="11">
        <v>3.28459187499469</v>
      </c>
    </row>
    <row r="1112" spans="1:22" ht="18" customHeight="1">
      <c r="A1112" s="11">
        <v>1864.525</v>
      </c>
      <c r="B1112" s="11">
        <v>90.55373584160195</v>
      </c>
      <c r="C1112" s="11">
        <v>463.7773591009619</v>
      </c>
      <c r="D1112" s="11">
        <v>2.75260101010101</v>
      </c>
      <c r="E1112" s="11">
        <v>9.909363636363636</v>
      </c>
      <c r="F1112" s="11">
        <v>27962.88862167391</v>
      </c>
      <c r="G1112" s="11">
        <v>22.16217603836662</v>
      </c>
      <c r="H1112" s="11">
        <v>1356.1344</v>
      </c>
      <c r="I1112" s="11">
        <v>1378.296576038367</v>
      </c>
      <c r="J1112" s="11">
        <v>0.018</v>
      </c>
      <c r="K1112" s="11">
        <v>0.3708578412445255</v>
      </c>
      <c r="L1112" s="11">
        <v>0.524705840978084</v>
      </c>
      <c r="M1112" s="11">
        <v>1.014137180347736</v>
      </c>
      <c r="N1112" s="11">
        <v>0.9860598934525917</v>
      </c>
      <c r="O1112" s="3" t="s">
        <v>310</v>
      </c>
      <c r="P1112" s="3" t="s">
        <v>311</v>
      </c>
      <c r="Q1112" s="10">
        <v>1</v>
      </c>
      <c r="R1112" s="3" t="s">
        <v>312</v>
      </c>
      <c r="S1112" s="11">
        <v>0.001401180428547229</v>
      </c>
      <c r="T1112" s="11">
        <v>0.003855895131847686</v>
      </c>
      <c r="U1112" s="11">
        <v>1.698785701191293</v>
      </c>
      <c r="V1112" s="11">
        <v>3.288447770126537</v>
      </c>
    </row>
    <row r="1113" spans="1:22" ht="18" customHeight="1">
      <c r="A1113" s="11">
        <v>1865.4875</v>
      </c>
      <c r="B1113" s="11">
        <v>90.6064761614012</v>
      </c>
      <c r="C1113" s="11">
        <v>463.8080466545601</v>
      </c>
      <c r="D1113" s="11">
        <v>2.754021950271951</v>
      </c>
      <c r="E1113" s="11">
        <v>9.914479020979023</v>
      </c>
      <c r="F1113" s="11">
        <v>27964.73889018422</v>
      </c>
      <c r="G1113" s="11">
        <v>22.18506294004568</v>
      </c>
      <c r="H1113" s="11">
        <v>1356.1344</v>
      </c>
      <c r="I1113" s="11">
        <v>1378.319462940046</v>
      </c>
      <c r="J1113" s="11">
        <v>0.018</v>
      </c>
      <c r="K1113" s="11">
        <v>0.3708820961184933</v>
      </c>
      <c r="L1113" s="11">
        <v>0.5247055371997636</v>
      </c>
      <c r="M1113" s="11">
        <v>1.014206890487685</v>
      </c>
      <c r="N1113" s="11">
        <v>0.9859921179584437</v>
      </c>
      <c r="O1113" s="3" t="s">
        <v>310</v>
      </c>
      <c r="P1113" s="3" t="s">
        <v>311</v>
      </c>
      <c r="Q1113" s="10">
        <v>1</v>
      </c>
      <c r="R1113" s="3" t="s">
        <v>312</v>
      </c>
      <c r="S1113" s="11">
        <v>0.001401083961099107</v>
      </c>
      <c r="T1113" s="11">
        <v>0.003857620520588436</v>
      </c>
      <c r="U1113" s="11">
        <v>1.700186785152392</v>
      </c>
      <c r="V1113" s="11">
        <v>3.292305390647126</v>
      </c>
    </row>
    <row r="1114" spans="1:22" ht="18" customHeight="1">
      <c r="A1114" s="11">
        <v>1866.45</v>
      </c>
      <c r="B1114" s="11">
        <v>90.65920352967085</v>
      </c>
      <c r="C1114" s="11">
        <v>463.8386362941838</v>
      </c>
      <c r="D1114" s="11">
        <v>2.75544289044289</v>
      </c>
      <c r="E1114" s="11">
        <v>9.919594405594406</v>
      </c>
      <c r="F1114" s="11">
        <v>27966.5832550912</v>
      </c>
      <c r="G1114" s="11">
        <v>22.2079616532899</v>
      </c>
      <c r="H1114" s="11">
        <v>1356.1344</v>
      </c>
      <c r="I1114" s="11">
        <v>1378.34236165329</v>
      </c>
      <c r="J1114" s="11">
        <v>0.018</v>
      </c>
      <c r="K1114" s="11">
        <v>0.3709062724770364</v>
      </c>
      <c r="L1114" s="11">
        <v>0.5247052332646681</v>
      </c>
      <c r="M1114" s="11">
        <v>1.014276374969021</v>
      </c>
      <c r="N1114" s="11">
        <v>0.9859245711313578</v>
      </c>
      <c r="O1114" s="3" t="s">
        <v>310</v>
      </c>
      <c r="P1114" s="3" t="s">
        <v>311</v>
      </c>
      <c r="Q1114" s="10">
        <v>1</v>
      </c>
      <c r="R1114" s="3" t="s">
        <v>312</v>
      </c>
      <c r="S1114" s="11">
        <v>0.001400987818637098</v>
      </c>
      <c r="T1114" s="11">
        <v>0.003859346530429978</v>
      </c>
      <c r="U1114" s="11">
        <v>1.701587772971029</v>
      </c>
      <c r="V1114" s="11">
        <v>3.296164737177556</v>
      </c>
    </row>
    <row r="1115" spans="1:22" ht="18" customHeight="1">
      <c r="A1115" s="11">
        <v>1867.4125</v>
      </c>
      <c r="B1115" s="11">
        <v>90.71191791680397</v>
      </c>
      <c r="C1115" s="11">
        <v>463.8691280198333</v>
      </c>
      <c r="D1115" s="11">
        <v>2.756863830613831</v>
      </c>
      <c r="E1115" s="11">
        <v>9.924709790209791</v>
      </c>
      <c r="F1115" s="11">
        <v>27968.42171639486</v>
      </c>
      <c r="G1115" s="11">
        <v>22.23087217809929</v>
      </c>
      <c r="H1115" s="11">
        <v>1356.1344</v>
      </c>
      <c r="I1115" s="11">
        <v>1378.365272178099</v>
      </c>
      <c r="J1115" s="11">
        <v>0.018</v>
      </c>
      <c r="K1115" s="11">
        <v>0.3709303703201552</v>
      </c>
      <c r="L1115" s="11">
        <v>0.5247049291727974</v>
      </c>
      <c r="M1115" s="11">
        <v>1.014345633791743</v>
      </c>
      <c r="N1115" s="11">
        <v>0.9858572528792602</v>
      </c>
      <c r="O1115" s="3" t="s">
        <v>310</v>
      </c>
      <c r="P1115" s="3" t="s">
        <v>311</v>
      </c>
      <c r="Q1115" s="10">
        <v>1</v>
      </c>
      <c r="R1115" s="3" t="s">
        <v>312</v>
      </c>
      <c r="S1115" s="11">
        <v>0.001400892001033202</v>
      </c>
      <c r="T1115" s="11">
        <v>0.003861073162404877</v>
      </c>
      <c r="U1115" s="11">
        <v>1.702988664972062</v>
      </c>
      <c r="V1115" s="11">
        <v>3.30002581033996</v>
      </c>
    </row>
    <row r="1116" spans="1:22" ht="18" customHeight="1">
      <c r="A1116" s="11">
        <v>1868.375</v>
      </c>
      <c r="B1116" s="11">
        <v>90.76461929319335</v>
      </c>
      <c r="C1116" s="11">
        <v>463.8995218315081</v>
      </c>
      <c r="D1116" s="11">
        <v>2.758284770784771</v>
      </c>
      <c r="E1116" s="11">
        <v>9.929825174825176</v>
      </c>
      <c r="F1116" s="11">
        <v>27970.25427409516</v>
      </c>
      <c r="G1116" s="11">
        <v>22.25379451447385</v>
      </c>
      <c r="H1116" s="11">
        <v>1356.1344</v>
      </c>
      <c r="I1116" s="11">
        <v>1378.388194514474</v>
      </c>
      <c r="J1116" s="11">
        <v>0.018</v>
      </c>
      <c r="K1116" s="11">
        <v>0.3709543896478493</v>
      </c>
      <c r="L1116" s="11">
        <v>0.5247046249241516</v>
      </c>
      <c r="M1116" s="11">
        <v>1.014414666955851</v>
      </c>
      <c r="N1116" s="11">
        <v>0.985790163110409</v>
      </c>
      <c r="O1116" s="3" t="s">
        <v>310</v>
      </c>
      <c r="P1116" s="3" t="s">
        <v>311</v>
      </c>
      <c r="Q1116" s="10">
        <v>1</v>
      </c>
      <c r="R1116" s="3" t="s">
        <v>312</v>
      </c>
      <c r="S1116" s="11">
        <v>0.00140079650815507</v>
      </c>
      <c r="T1116" s="11">
        <v>0.00386280041753299</v>
      </c>
      <c r="U1116" s="11">
        <v>1.704389461480218</v>
      </c>
      <c r="V1116" s="11">
        <v>3.303888610757493</v>
      </c>
    </row>
    <row r="1117" spans="1:22" ht="18" customHeight="1">
      <c r="A1117" s="11">
        <v>1869.3375</v>
      </c>
      <c r="B1117" s="11">
        <v>90.817307629232</v>
      </c>
      <c r="C1117" s="11">
        <v>463.9298177292085</v>
      </c>
      <c r="D1117" s="11">
        <v>2.759705710955711</v>
      </c>
      <c r="E1117" s="11">
        <v>9.934940559440561</v>
      </c>
      <c r="F1117" s="11">
        <v>27972.08092819215</v>
      </c>
      <c r="G1117" s="11">
        <v>22.27672866241359</v>
      </c>
      <c r="H1117" s="11">
        <v>1356.1344</v>
      </c>
      <c r="I1117" s="11">
        <v>1378.411128662414</v>
      </c>
      <c r="J1117" s="11">
        <v>0.018</v>
      </c>
      <c r="K1117" s="11">
        <v>0.370978330460119</v>
      </c>
      <c r="L1117" s="11">
        <v>0.5247043205187306</v>
      </c>
      <c r="M1117" s="11">
        <v>1.014483474461346</v>
      </c>
      <c r="N1117" s="11">
        <v>0.9857233017333903</v>
      </c>
      <c r="O1117" s="3" t="s">
        <v>310</v>
      </c>
      <c r="P1117" s="3" t="s">
        <v>311</v>
      </c>
      <c r="Q1117" s="10">
        <v>1</v>
      </c>
      <c r="R1117" s="3" t="s">
        <v>312</v>
      </c>
      <c r="S1117" s="11">
        <v>0.001400701339873015</v>
      </c>
      <c r="T1117" s="11">
        <v>0.003864528296840752</v>
      </c>
      <c r="U1117" s="11">
        <v>1.70579016282009</v>
      </c>
      <c r="V1117" s="11">
        <v>3.307753139054334</v>
      </c>
    </row>
    <row r="1118" spans="1:22" ht="18" customHeight="1">
      <c r="A1118" s="11">
        <v>1870.3</v>
      </c>
      <c r="B1118" s="11">
        <v>90.86998289531286</v>
      </c>
      <c r="C1118" s="11">
        <v>463.9600157129345</v>
      </c>
      <c r="D1118" s="11">
        <v>2.761126651126651</v>
      </c>
      <c r="E1118" s="11">
        <v>9.940055944055946</v>
      </c>
      <c r="F1118" s="11">
        <v>27973.9016786858</v>
      </c>
      <c r="G1118" s="11">
        <v>22.29967462191849</v>
      </c>
      <c r="H1118" s="11">
        <v>1356.1344</v>
      </c>
      <c r="I1118" s="11">
        <v>1378.434074621918</v>
      </c>
      <c r="J1118" s="11">
        <v>0.018</v>
      </c>
      <c r="K1118" s="11">
        <v>0.3710021927569642</v>
      </c>
      <c r="L1118" s="11">
        <v>0.5247040159565345</v>
      </c>
      <c r="M1118" s="11">
        <v>1.014552056308228</v>
      </c>
      <c r="N1118" s="11">
        <v>0.9856566686571212</v>
      </c>
      <c r="O1118" s="3" t="s">
        <v>310</v>
      </c>
      <c r="P1118" s="3" t="s">
        <v>311</v>
      </c>
      <c r="Q1118" s="10">
        <v>1</v>
      </c>
      <c r="R1118" s="3" t="s">
        <v>312</v>
      </c>
      <c r="S1118" s="11">
        <v>0.001400606496057378</v>
      </c>
      <c r="T1118" s="11">
        <v>0.00386625680135395</v>
      </c>
      <c r="U1118" s="11">
        <v>1.707190769316148</v>
      </c>
      <c r="V1118" s="11">
        <v>3.311619395855688</v>
      </c>
    </row>
    <row r="1119" spans="1:22" ht="18" customHeight="1">
      <c r="A1119" s="11">
        <v>1871.2625</v>
      </c>
      <c r="B1119" s="11">
        <v>90.92264506182885</v>
      </c>
      <c r="C1119" s="11">
        <v>463.9901157826858</v>
      </c>
      <c r="D1119" s="11">
        <v>2.762547591297591</v>
      </c>
      <c r="E1119" s="11">
        <v>9.945171328671329</v>
      </c>
      <c r="F1119" s="11">
        <v>27975.71652557612</v>
      </c>
      <c r="G1119" s="11">
        <v>22.32263239298856</v>
      </c>
      <c r="H1119" s="11">
        <v>1356.1344</v>
      </c>
      <c r="I1119" s="11">
        <v>1378.457032392988</v>
      </c>
      <c r="J1119" s="11">
        <v>0.018</v>
      </c>
      <c r="K1119" s="11">
        <v>0.3710259765383846</v>
      </c>
      <c r="L1119" s="11">
        <v>0.5247037112375632</v>
      </c>
      <c r="M1119" s="11">
        <v>1.014620412496495</v>
      </c>
      <c r="N1119" s="11">
        <v>0.985590263790848</v>
      </c>
      <c r="O1119" s="3" t="s">
        <v>310</v>
      </c>
      <c r="P1119" s="3" t="s">
        <v>311</v>
      </c>
      <c r="Q1119" s="10">
        <v>1</v>
      </c>
      <c r="R1119" s="3" t="s">
        <v>312</v>
      </c>
      <c r="S1119" s="11">
        <v>0.00140051197657897</v>
      </c>
      <c r="T1119" s="11">
        <v>0.003867985932098925</v>
      </c>
      <c r="U1119" s="11">
        <v>1.708591281292727</v>
      </c>
      <c r="V1119" s="11">
        <v>3.315487381787787</v>
      </c>
    </row>
    <row r="1120" spans="1:22" ht="18" customHeight="1">
      <c r="A1120" s="11">
        <v>1872.225</v>
      </c>
      <c r="B1120" s="11">
        <v>90.97529409917291</v>
      </c>
      <c r="C1120" s="11">
        <v>464.0201179384628</v>
      </c>
      <c r="D1120" s="11">
        <v>2.763968531468532</v>
      </c>
      <c r="E1120" s="11">
        <v>9.950286713286713</v>
      </c>
      <c r="F1120" s="11">
        <v>27977.5254688631</v>
      </c>
      <c r="G1120" s="11">
        <v>22.34560197562381</v>
      </c>
      <c r="H1120" s="11">
        <v>1356.1344</v>
      </c>
      <c r="I1120" s="11">
        <v>1378.480001975624</v>
      </c>
      <c r="J1120" s="11">
        <v>0.018</v>
      </c>
      <c r="K1120" s="11">
        <v>0.3710496818043806</v>
      </c>
      <c r="L1120" s="11">
        <v>0.5247034063618168</v>
      </c>
      <c r="M1120" s="11">
        <v>1.014688543026149</v>
      </c>
      <c r="N1120" s="11">
        <v>0.9855240870441456</v>
      </c>
      <c r="O1120" s="3" t="s">
        <v>310</v>
      </c>
      <c r="P1120" s="3" t="s">
        <v>311</v>
      </c>
      <c r="Q1120" s="10">
        <v>1</v>
      </c>
      <c r="R1120" s="3" t="s">
        <v>312</v>
      </c>
      <c r="S1120" s="11">
        <v>0.001400417781309067</v>
      </c>
      <c r="T1120" s="11">
        <v>0.003869715690102573</v>
      </c>
      <c r="U1120" s="11">
        <v>1.709991699074036</v>
      </c>
      <c r="V1120" s="11">
        <v>3.319357097477889</v>
      </c>
    </row>
    <row r="1121" spans="1:22" ht="18" customHeight="1">
      <c r="A1121" s="11">
        <v>1873.1875</v>
      </c>
      <c r="B1121" s="11">
        <v>91.027929977738</v>
      </c>
      <c r="C1121" s="11">
        <v>464.0500221802652</v>
      </c>
      <c r="D1121" s="11">
        <v>2.765389471639472</v>
      </c>
      <c r="E1121" s="11">
        <v>9.955402097902098</v>
      </c>
      <c r="F1121" s="11">
        <v>27979.32850854674</v>
      </c>
      <c r="G1121" s="11">
        <v>22.36858336982423</v>
      </c>
      <c r="H1121" s="11">
        <v>1356.1344</v>
      </c>
      <c r="I1121" s="11">
        <v>1378.502983369824</v>
      </c>
      <c r="J1121" s="11">
        <v>0.018</v>
      </c>
      <c r="K1121" s="11">
        <v>0.3710733085549519</v>
      </c>
      <c r="L1121" s="11">
        <v>0.5247031013292953</v>
      </c>
      <c r="M1121" s="11">
        <v>1.014756447897189</v>
      </c>
      <c r="N1121" s="11">
        <v>0.9854581383269176</v>
      </c>
      <c r="O1121" s="3" t="s">
        <v>310</v>
      </c>
      <c r="P1121" s="3" t="s">
        <v>311</v>
      </c>
      <c r="Q1121" s="10">
        <v>1</v>
      </c>
      <c r="R1121" s="3" t="s">
        <v>312</v>
      </c>
      <c r="S1121" s="11">
        <v>0.001400323910119416</v>
      </c>
      <c r="T1121" s="11">
        <v>0.003871446076392356</v>
      </c>
      <c r="U1121" s="11">
        <v>1.711392022984155</v>
      </c>
      <c r="V1121" s="11">
        <v>3.323228543554282</v>
      </c>
    </row>
    <row r="1122" spans="1:22" ht="18" customHeight="1">
      <c r="A1122" s="11">
        <v>1874.15</v>
      </c>
      <c r="B1122" s="11">
        <v>91.08055266791705</v>
      </c>
      <c r="C1122" s="11">
        <v>464.0798285080932</v>
      </c>
      <c r="D1122" s="11">
        <v>2.766810411810412</v>
      </c>
      <c r="E1122" s="11">
        <v>9.960517482517483</v>
      </c>
      <c r="F1122" s="11">
        <v>27981.12564462706</v>
      </c>
      <c r="G1122" s="11">
        <v>22.39157657558982</v>
      </c>
      <c r="H1122" s="11">
        <v>1356.1344</v>
      </c>
      <c r="I1122" s="11">
        <v>1378.52597657559</v>
      </c>
      <c r="J1122" s="11">
        <v>0.018</v>
      </c>
      <c r="K1122" s="11">
        <v>0.3710968567900988</v>
      </c>
      <c r="L1122" s="11">
        <v>0.5247027961399986</v>
      </c>
      <c r="M1122" s="11">
        <v>1.014824127109616</v>
      </c>
      <c r="N1122" s="11">
        <v>0.9853924175493959</v>
      </c>
      <c r="O1122" s="3" t="s">
        <v>310</v>
      </c>
      <c r="P1122" s="3" t="s">
        <v>311</v>
      </c>
      <c r="Q1122" s="10">
        <v>1</v>
      </c>
      <c r="R1122" s="3" t="s">
        <v>312</v>
      </c>
      <c r="S1122" s="11">
        <v>0.001400230362882227</v>
      </c>
      <c r="T1122" s="11">
        <v>0.003873177091996294</v>
      </c>
      <c r="U1122" s="11">
        <v>1.712792253347038</v>
      </c>
      <c r="V1122" s="11">
        <v>3.327101720646278</v>
      </c>
    </row>
    <row r="1123" spans="1:22" ht="18" customHeight="1">
      <c r="A1123" s="11">
        <v>1875.1125</v>
      </c>
      <c r="B1123" s="11">
        <v>91.13316214010302</v>
      </c>
      <c r="C1123" s="11">
        <v>464.1095369219468</v>
      </c>
      <c r="D1123" s="11">
        <v>2.768231351981352</v>
      </c>
      <c r="E1123" s="11">
        <v>9.965632867132868</v>
      </c>
      <c r="F1123" s="11">
        <v>27982.91687710406</v>
      </c>
      <c r="G1123" s="11">
        <v>22.41458159292058</v>
      </c>
      <c r="H1123" s="11">
        <v>1356.1344</v>
      </c>
      <c r="I1123" s="11">
        <v>1378.54898159292</v>
      </c>
      <c r="J1123" s="11">
        <v>0.018</v>
      </c>
      <c r="K1123" s="11">
        <v>0.3711203265098211</v>
      </c>
      <c r="L1123" s="11">
        <v>0.5247024907939267</v>
      </c>
      <c r="M1123" s="11">
        <v>1.014891580663429</v>
      </c>
      <c r="N1123" s="11">
        <v>0.9853269246221407</v>
      </c>
      <c r="O1123" s="3" t="s">
        <v>310</v>
      </c>
      <c r="P1123" s="3" t="s">
        <v>311</v>
      </c>
      <c r="Q1123" s="10">
        <v>1</v>
      </c>
      <c r="R1123" s="3" t="s">
        <v>312</v>
      </c>
      <c r="S1123" s="11">
        <v>0.001400137139470179</v>
      </c>
      <c r="T1123" s="11">
        <v>0.003874908737942971</v>
      </c>
      <c r="U1123" s="11">
        <v>1.714192390486508</v>
      </c>
      <c r="V1123" s="11">
        <v>3.330976629384221</v>
      </c>
    </row>
    <row r="1124" spans="1:22" ht="18" customHeight="1">
      <c r="A1124" s="11">
        <v>1876.075</v>
      </c>
      <c r="B1124" s="11">
        <v>91.18575836468878</v>
      </c>
      <c r="C1124" s="11">
        <v>464.1391474218257</v>
      </c>
      <c r="D1124" s="11">
        <v>2.769652292152292</v>
      </c>
      <c r="E1124" s="11">
        <v>9.970748251748253</v>
      </c>
      <c r="F1124" s="11">
        <v>27984.70220597771</v>
      </c>
      <c r="G1124" s="11">
        <v>22.43759842181651</v>
      </c>
      <c r="H1124" s="11">
        <v>1356.1344</v>
      </c>
      <c r="I1124" s="11">
        <v>1378.571998421816</v>
      </c>
      <c r="J1124" s="11">
        <v>0.018</v>
      </c>
      <c r="K1124" s="11">
        <v>0.3711437177141189</v>
      </c>
      <c r="L1124" s="11">
        <v>0.5247021852910798</v>
      </c>
      <c r="M1124" s="11">
        <v>1.014958808558629</v>
      </c>
      <c r="N1124" s="11">
        <v>0.9852616594560403</v>
      </c>
      <c r="O1124" s="3" t="s">
        <v>310</v>
      </c>
      <c r="P1124" s="3" t="s">
        <v>311</v>
      </c>
      <c r="Q1124" s="10">
        <v>1</v>
      </c>
      <c r="R1124" s="3" t="s">
        <v>312</v>
      </c>
      <c r="S1124" s="11">
        <v>0.001400044239756417</v>
      </c>
      <c r="T1124" s="11">
        <v>0.003876641015261541</v>
      </c>
      <c r="U1124" s="11">
        <v>1.715592434726264</v>
      </c>
      <c r="V1124" s="11">
        <v>3.334853270399483</v>
      </c>
    </row>
    <row r="1125" spans="1:22" ht="18" customHeight="1">
      <c r="A1125" s="11">
        <v>1877.0375</v>
      </c>
      <c r="B1125" s="11">
        <v>91.23834131206736</v>
      </c>
      <c r="C1125" s="11">
        <v>464.1686600077304</v>
      </c>
      <c r="D1125" s="11">
        <v>2.771073232323233</v>
      </c>
      <c r="E1125" s="11">
        <v>9.975863636363638</v>
      </c>
      <c r="F1125" s="11">
        <v>27986.48163124803</v>
      </c>
      <c r="G1125" s="11">
        <v>22.46062706227761</v>
      </c>
      <c r="H1125" s="11">
        <v>1356.1344</v>
      </c>
      <c r="I1125" s="11">
        <v>1378.595027062277</v>
      </c>
      <c r="J1125" s="11">
        <v>0.018</v>
      </c>
      <c r="K1125" s="11">
        <v>0.3711670304029921</v>
      </c>
      <c r="L1125" s="11">
        <v>0.5247018796314576</v>
      </c>
      <c r="M1125" s="11">
        <v>1.015025810795214</v>
      </c>
      <c r="N1125" s="11">
        <v>0.9851966219623099</v>
      </c>
      <c r="O1125" s="3" t="s">
        <v>310</v>
      </c>
      <c r="P1125" s="3" t="s">
        <v>311</v>
      </c>
      <c r="Q1125" s="10">
        <v>1</v>
      </c>
      <c r="R1125" s="3" t="s">
        <v>312</v>
      </c>
      <c r="S1125" s="11">
        <v>0.00139995166361455</v>
      </c>
      <c r="T1125" s="11">
        <v>0.003878373924981727</v>
      </c>
      <c r="U1125" s="11">
        <v>1.716992386389879</v>
      </c>
      <c r="V1125" s="11">
        <v>3.338731644324465</v>
      </c>
    </row>
    <row r="1126" spans="1:22" ht="18" customHeight="1">
      <c r="A1126" s="11">
        <v>1878</v>
      </c>
      <c r="B1126" s="11">
        <v>91.29091095263163</v>
      </c>
      <c r="C1126" s="11">
        <v>464.1980746796605</v>
      </c>
      <c r="D1126" s="11">
        <v>2.772494172494173</v>
      </c>
      <c r="E1126" s="11">
        <v>9.980979020979023</v>
      </c>
      <c r="F1126" s="11">
        <v>27988.25515291502</v>
      </c>
      <c r="G1126" s="11">
        <v>22.48366751430389</v>
      </c>
      <c r="H1126" s="11">
        <v>1356.1344</v>
      </c>
      <c r="I1126" s="11">
        <v>1378.618067514304</v>
      </c>
      <c r="J1126" s="11">
        <v>0.018</v>
      </c>
      <c r="K1126" s="11">
        <v>0.3711902645764408</v>
      </c>
      <c r="L1126" s="11">
        <v>0.5247015738150603</v>
      </c>
      <c r="M1126" s="11">
        <v>1.015092587373187</v>
      </c>
      <c r="N1126" s="11">
        <v>0.9851318120524921</v>
      </c>
      <c r="O1126" s="3" t="s">
        <v>310</v>
      </c>
      <c r="P1126" s="3" t="s">
        <v>311</v>
      </c>
      <c r="Q1126" s="10">
        <v>1</v>
      </c>
      <c r="R1126" s="3" t="s">
        <v>312</v>
      </c>
      <c r="S1126" s="11">
        <v>0.001399859410918653</v>
      </c>
      <c r="T1126" s="11">
        <v>0.003880107468133818</v>
      </c>
      <c r="U1126" s="11">
        <v>1.718392245800797</v>
      </c>
      <c r="V1126" s="11">
        <v>3.342611751792598</v>
      </c>
    </row>
    <row r="1127" spans="1:22" ht="18" customHeight="1">
      <c r="A1127" s="11">
        <v>1878.9625</v>
      </c>
      <c r="B1127" s="11">
        <v>91.34346725677457</v>
      </c>
      <c r="C1127" s="11">
        <v>464.2273914376161</v>
      </c>
      <c r="D1127" s="11">
        <v>2.773915112665113</v>
      </c>
      <c r="E1127" s="11">
        <v>9.986094405594407</v>
      </c>
      <c r="F1127" s="11">
        <v>27990.02277097868</v>
      </c>
      <c r="G1127" s="11">
        <v>22.50671977789533</v>
      </c>
      <c r="H1127" s="11">
        <v>1356.1344</v>
      </c>
      <c r="I1127" s="11">
        <v>1378.641119777895</v>
      </c>
      <c r="J1127" s="11">
        <v>0.018</v>
      </c>
      <c r="K1127" s="11">
        <v>0.371213420234465</v>
      </c>
      <c r="L1127" s="11">
        <v>0.5247012678418879</v>
      </c>
      <c r="M1127" s="11">
        <v>1.015159138292545</v>
      </c>
      <c r="N1127" s="11">
        <v>0.9850672296384562</v>
      </c>
      <c r="O1127" s="3" t="s">
        <v>310</v>
      </c>
      <c r="P1127" s="3" t="s">
        <v>311</v>
      </c>
      <c r="Q1127" s="10">
        <v>1</v>
      </c>
      <c r="R1127" s="3" t="s">
        <v>312</v>
      </c>
      <c r="S1127" s="11">
        <v>0.001399767481543265</v>
      </c>
      <c r="T1127" s="11">
        <v>0.003881841645748679</v>
      </c>
      <c r="U1127" s="11">
        <v>1.719792013282341</v>
      </c>
      <c r="V1127" s="11">
        <v>3.346493593438347</v>
      </c>
    </row>
    <row r="1128" spans="1:22" ht="18" customHeight="1">
      <c r="A1128" s="11">
        <v>1879.925</v>
      </c>
      <c r="B1128" s="11">
        <v>91.39601019488907</v>
      </c>
      <c r="C1128" s="11">
        <v>464.2566102815971</v>
      </c>
      <c r="D1128" s="11">
        <v>2.775336052836053</v>
      </c>
      <c r="E1128" s="11">
        <v>9.991209790209792</v>
      </c>
      <c r="F1128" s="11">
        <v>27991.78448543899</v>
      </c>
      <c r="G1128" s="11">
        <v>22.52978385305195</v>
      </c>
      <c r="H1128" s="11">
        <v>1356.1344</v>
      </c>
      <c r="I1128" s="11">
        <v>1378.664183853052</v>
      </c>
      <c r="J1128" s="11">
        <v>0.018</v>
      </c>
      <c r="K1128" s="11">
        <v>0.3712364973770644</v>
      </c>
      <c r="L1128" s="11">
        <v>0.5247009617119401</v>
      </c>
      <c r="M1128" s="11">
        <v>1.01522546355329</v>
      </c>
      <c r="N1128" s="11">
        <v>0.9850028746323988</v>
      </c>
      <c r="O1128" s="3" t="s">
        <v>310</v>
      </c>
      <c r="P1128" s="3" t="s">
        <v>311</v>
      </c>
      <c r="Q1128" s="10">
        <v>1</v>
      </c>
      <c r="R1128" s="3" t="s">
        <v>312</v>
      </c>
      <c r="S1128" s="11">
        <v>0.001399675875363391</v>
      </c>
      <c r="T1128" s="11">
        <v>0.003883576458857751</v>
      </c>
      <c r="U1128" s="11">
        <v>1.721191689157704</v>
      </c>
      <c r="V1128" s="11">
        <v>3.350377169897205</v>
      </c>
    </row>
    <row r="1129" spans="1:22" ht="18" customHeight="1">
      <c r="A1129" s="11">
        <v>1880.8875</v>
      </c>
      <c r="B1129" s="11">
        <v>91.44853973736815</v>
      </c>
      <c r="C1129" s="11">
        <v>464.2857312116038</v>
      </c>
      <c r="D1129" s="11">
        <v>2.776756993006993</v>
      </c>
      <c r="E1129" s="11">
        <v>9.996325174825175</v>
      </c>
      <c r="F1129" s="11">
        <v>27993.54029629598</v>
      </c>
      <c r="G1129" s="11">
        <v>22.55285973977372</v>
      </c>
      <c r="H1129" s="11">
        <v>1356.1344</v>
      </c>
      <c r="I1129" s="11">
        <v>1378.687259739774</v>
      </c>
      <c r="J1129" s="11">
        <v>0.018</v>
      </c>
      <c r="K1129" s="11">
        <v>0.3712594960042395</v>
      </c>
      <c r="L1129" s="11">
        <v>0.5247006554252175</v>
      </c>
      <c r="M1129" s="11">
        <v>1.015291563155421</v>
      </c>
      <c r="N1129" s="11">
        <v>0.984938746946841</v>
      </c>
      <c r="O1129" s="3" t="s">
        <v>310</v>
      </c>
      <c r="P1129" s="3" t="s">
        <v>311</v>
      </c>
      <c r="Q1129" s="10">
        <v>1</v>
      </c>
      <c r="R1129" s="3" t="s">
        <v>312</v>
      </c>
      <c r="S1129" s="11">
        <v>0.001399584592254061</v>
      </c>
      <c r="T1129" s="11">
        <v>0.003885311908491835</v>
      </c>
      <c r="U1129" s="11">
        <v>1.722591273749958</v>
      </c>
      <c r="V1129" s="11">
        <v>3.354262481805697</v>
      </c>
    </row>
    <row r="1130" spans="1:22" ht="18" customHeight="1">
      <c r="A1130" s="11">
        <v>1881.85</v>
      </c>
      <c r="B1130" s="11">
        <v>91.50105585460469</v>
      </c>
      <c r="C1130" s="11">
        <v>464.314754227636</v>
      </c>
      <c r="D1130" s="11">
        <v>2.778177933177933</v>
      </c>
      <c r="E1130" s="11">
        <v>10.00144055944056</v>
      </c>
      <c r="F1130" s="11">
        <v>27995.29020354964</v>
      </c>
      <c r="G1130" s="11">
        <v>22.57594743806068</v>
      </c>
      <c r="H1130" s="11">
        <v>1356.1344</v>
      </c>
      <c r="I1130" s="11">
        <v>1378.710347438061</v>
      </c>
      <c r="J1130" s="11">
        <v>0.018</v>
      </c>
      <c r="K1130" s="11">
        <v>0.37128241611599</v>
      </c>
      <c r="L1130" s="11">
        <v>0.5247003489817196</v>
      </c>
      <c r="M1130" s="11">
        <v>1.015357437098939</v>
      </c>
      <c r="N1130" s="11">
        <v>0.9848748464946319</v>
      </c>
      <c r="O1130" s="3" t="s">
        <v>310</v>
      </c>
      <c r="P1130" s="3" t="s">
        <v>311</v>
      </c>
      <c r="Q1130" s="10">
        <v>1</v>
      </c>
      <c r="R1130" s="3" t="s">
        <v>312</v>
      </c>
      <c r="S1130" s="11">
        <v>0.001399493632092954</v>
      </c>
      <c r="T1130" s="11">
        <v>0.003887047995688386</v>
      </c>
      <c r="U1130" s="11">
        <v>1.723990767382051</v>
      </c>
      <c r="V1130" s="11">
        <v>3.358149529801385</v>
      </c>
    </row>
    <row r="1131" spans="1:22" ht="18" customHeight="1">
      <c r="A1131" s="11">
        <v>1882.8125</v>
      </c>
      <c r="B1131" s="11">
        <v>91.55355851699163</v>
      </c>
      <c r="C1131" s="11">
        <v>464.3436793296937</v>
      </c>
      <c r="D1131" s="11">
        <v>2.779598873348873</v>
      </c>
      <c r="E1131" s="11">
        <v>10.00655594405594</v>
      </c>
      <c r="F1131" s="11">
        <v>27997.03420719996</v>
      </c>
      <c r="G1131" s="11">
        <v>22.5990469479128</v>
      </c>
      <c r="H1131" s="11">
        <v>1356.1344</v>
      </c>
      <c r="I1131" s="11">
        <v>1378.733446947913</v>
      </c>
      <c r="J1131" s="11">
        <v>0.018</v>
      </c>
      <c r="K1131" s="11">
        <v>0.3713052577123159</v>
      </c>
      <c r="L1131" s="11">
        <v>0.5247000423814465</v>
      </c>
      <c r="M1131" s="11">
        <v>1.015423085383843</v>
      </c>
      <c r="N1131" s="11">
        <v>0.9848111731889446</v>
      </c>
      <c r="O1131" s="3" t="s">
        <v>310</v>
      </c>
      <c r="P1131" s="3" t="s">
        <v>311</v>
      </c>
      <c r="Q1131" s="10">
        <v>1</v>
      </c>
      <c r="R1131" s="3" t="s">
        <v>312</v>
      </c>
      <c r="S1131" s="11">
        <v>0.001399402994753403</v>
      </c>
      <c r="T1131" s="11">
        <v>0.003888784721472077</v>
      </c>
      <c r="U1131" s="11">
        <v>1.725390170376804</v>
      </c>
      <c r="V1131" s="11">
        <v>3.362038314522857</v>
      </c>
    </row>
    <row r="1132" spans="1:22" ht="18" customHeight="1">
      <c r="A1132" s="11">
        <v>1883.775</v>
      </c>
      <c r="B1132" s="11">
        <v>91.60604769492195</v>
      </c>
      <c r="C1132" s="11">
        <v>464.3725065177769</v>
      </c>
      <c r="D1132" s="11">
        <v>2.781019813519814</v>
      </c>
      <c r="E1132" s="11">
        <v>10.01167132867133</v>
      </c>
      <c r="F1132" s="11">
        <v>27998.77230724695</v>
      </c>
      <c r="G1132" s="11">
        <v>22.62215826933011</v>
      </c>
      <c r="H1132" s="11">
        <v>1356.1344</v>
      </c>
      <c r="I1132" s="11">
        <v>1378.75655826933</v>
      </c>
      <c r="J1132" s="11">
        <v>0.018</v>
      </c>
      <c r="K1132" s="11">
        <v>0.3713280207932172</v>
      </c>
      <c r="L1132" s="11">
        <v>0.5246997356243983</v>
      </c>
      <c r="M1132" s="11">
        <v>1.015488508010133</v>
      </c>
      <c r="N1132" s="11">
        <v>0.9847477269432789</v>
      </c>
      <c r="O1132" s="3" t="s">
        <v>310</v>
      </c>
      <c r="P1132" s="3" t="s">
        <v>311</v>
      </c>
      <c r="Q1132" s="10">
        <v>1</v>
      </c>
      <c r="R1132" s="3" t="s">
        <v>312</v>
      </c>
      <c r="S1132" s="11">
        <v>0.001399312680115763</v>
      </c>
      <c r="T1132" s="11">
        <v>0.00389052208688639</v>
      </c>
      <c r="U1132" s="11">
        <v>1.72678948305692</v>
      </c>
      <c r="V1132" s="11">
        <v>3.365928836609744</v>
      </c>
    </row>
    <row r="1133" spans="1:22" ht="18" customHeight="1">
      <c r="A1133" s="11">
        <v>1884.7375</v>
      </c>
      <c r="B1133" s="11">
        <v>91.65852335878856</v>
      </c>
      <c r="C1133" s="11">
        <v>464.4012357918857</v>
      </c>
      <c r="D1133" s="11">
        <v>2.782440753690754</v>
      </c>
      <c r="E1133" s="11">
        <v>10.01678671328671</v>
      </c>
      <c r="F1133" s="11">
        <v>28000.50450369062</v>
      </c>
      <c r="G1133" s="11">
        <v>22.64528140231257</v>
      </c>
      <c r="H1133" s="11">
        <v>1356.1344</v>
      </c>
      <c r="I1133" s="11">
        <v>1378.779681402312</v>
      </c>
      <c r="J1133" s="11">
        <v>0.018</v>
      </c>
      <c r="K1133" s="11">
        <v>0.3713507053586942</v>
      </c>
      <c r="L1133" s="11">
        <v>0.524699428710575</v>
      </c>
      <c r="M1133" s="11">
        <v>1.01555370497781</v>
      </c>
      <c r="N1133" s="11">
        <v>0.984684507671458</v>
      </c>
      <c r="O1133" s="3" t="s">
        <v>310</v>
      </c>
      <c r="P1133" s="3" t="s">
        <v>311</v>
      </c>
      <c r="Q1133" s="10">
        <v>1</v>
      </c>
      <c r="R1133" s="3" t="s">
        <v>312</v>
      </c>
      <c r="S1133" s="11">
        <v>0.001399222688053853</v>
      </c>
      <c r="T1133" s="11">
        <v>0.003892260092955944</v>
      </c>
      <c r="U1133" s="11">
        <v>1.728188705744974</v>
      </c>
      <c r="V1133" s="11">
        <v>3.3698210967027</v>
      </c>
    </row>
    <row r="1134" spans="1:22" ht="18" customHeight="1">
      <c r="A1134" s="11">
        <v>1885.7</v>
      </c>
      <c r="B1134" s="11">
        <v>91.71098547898437</v>
      </c>
      <c r="C1134" s="11">
        <v>464.4298671520199</v>
      </c>
      <c r="D1134" s="11">
        <v>2.783861693861694</v>
      </c>
      <c r="E1134" s="11">
        <v>10.0219020979021</v>
      </c>
      <c r="F1134" s="11">
        <v>28002.23079653094</v>
      </c>
      <c r="G1134" s="11">
        <v>22.66841634686022</v>
      </c>
      <c r="H1134" s="11">
        <v>1356.1344</v>
      </c>
      <c r="I1134" s="11">
        <v>1378.80281634686</v>
      </c>
      <c r="J1134" s="11">
        <v>0.018</v>
      </c>
      <c r="K1134" s="11">
        <v>0.3713733114087464</v>
      </c>
      <c r="L1134" s="11">
        <v>0.5246991216399765</v>
      </c>
      <c r="M1134" s="11">
        <v>1.015618676286873</v>
      </c>
      <c r="N1134" s="11">
        <v>0.9846215152876324</v>
      </c>
      <c r="O1134" s="3" t="s">
        <v>310</v>
      </c>
      <c r="P1134" s="3" t="s">
        <v>311</v>
      </c>
      <c r="Q1134" s="10">
        <v>1</v>
      </c>
      <c r="R1134" s="3" t="s">
        <v>312</v>
      </c>
      <c r="S1134" s="11">
        <v>0.001399133018448953</v>
      </c>
      <c r="T1134" s="11">
        <v>0.003893998740725403</v>
      </c>
      <c r="U1134" s="11">
        <v>1.729587838763423</v>
      </c>
      <c r="V1134" s="11">
        <v>3.373715095443425</v>
      </c>
    </row>
    <row r="1135" spans="1:22" ht="18" customHeight="1">
      <c r="A1135" s="11">
        <v>1886.6625</v>
      </c>
      <c r="B1135" s="11">
        <v>91.76343402590238</v>
      </c>
      <c r="C1135" s="11">
        <v>464.4584005981797</v>
      </c>
      <c r="D1135" s="11">
        <v>2.785282634032634</v>
      </c>
      <c r="E1135" s="11">
        <v>10.02701748251748</v>
      </c>
      <c r="F1135" s="11">
        <v>28003.95118576794</v>
      </c>
      <c r="G1135" s="11">
        <v>22.69156310297302</v>
      </c>
      <c r="H1135" s="11">
        <v>1356.1344</v>
      </c>
      <c r="I1135" s="11">
        <v>1378.825963102973</v>
      </c>
      <c r="J1135" s="11">
        <v>0.018</v>
      </c>
      <c r="K1135" s="11">
        <v>0.3713958389433741</v>
      </c>
      <c r="L1135" s="11">
        <v>0.5246988144126028</v>
      </c>
      <c r="M1135" s="11">
        <v>1.015683421937322</v>
      </c>
      <c r="N1135" s="11">
        <v>0.9845587497062742</v>
      </c>
      <c r="O1135" s="3" t="s">
        <v>310</v>
      </c>
      <c r="P1135" s="3" t="s">
        <v>311</v>
      </c>
      <c r="Q1135" s="10">
        <v>1</v>
      </c>
      <c r="R1135" s="3" t="s">
        <v>312</v>
      </c>
      <c r="S1135" s="11">
        <v>0.001399043671175806</v>
      </c>
      <c r="T1135" s="11">
        <v>0.003895738031220558</v>
      </c>
      <c r="U1135" s="11">
        <v>1.730986882434599</v>
      </c>
      <c r="V1135" s="11">
        <v>3.377610833474646</v>
      </c>
    </row>
    <row r="1136" spans="1:22" ht="18" customHeight="1">
      <c r="A1136" s="11">
        <v>1887.625</v>
      </c>
      <c r="B1136" s="11">
        <v>91.81586896993554</v>
      </c>
      <c r="C1136" s="11">
        <v>464.4868361303651</v>
      </c>
      <c r="D1136" s="11">
        <v>2.786703574203575</v>
      </c>
      <c r="E1136" s="11">
        <v>10.03213286713287</v>
      </c>
      <c r="F1136" s="11">
        <v>28005.6656714016</v>
      </c>
      <c r="G1136" s="11">
        <v>22.71472167065101</v>
      </c>
      <c r="H1136" s="11">
        <v>1356.1344</v>
      </c>
      <c r="I1136" s="11">
        <v>1378.849121670651</v>
      </c>
      <c r="J1136" s="11">
        <v>0.018</v>
      </c>
      <c r="K1136" s="11">
        <v>0.3714182879625774</v>
      </c>
      <c r="L1136" s="11">
        <v>0.524698507028454</v>
      </c>
      <c r="M1136" s="11">
        <v>1.015747941929158</v>
      </c>
      <c r="N1136" s="11">
        <v>0.9844962108421813</v>
      </c>
      <c r="O1136" s="3" t="s">
        <v>310</v>
      </c>
      <c r="P1136" s="3" t="s">
        <v>311</v>
      </c>
      <c r="Q1136" s="10">
        <v>1</v>
      </c>
      <c r="R1136" s="3" t="s">
        <v>312</v>
      </c>
      <c r="S1136" s="11">
        <v>0.001398954646116611</v>
      </c>
      <c r="T1136" s="11">
        <v>0.00389747796548726</v>
      </c>
      <c r="U1136" s="11">
        <v>1.732385837080715</v>
      </c>
      <c r="V1136" s="11">
        <v>3.381508311440133</v>
      </c>
    </row>
    <row r="1137" spans="1:22" ht="18" customHeight="1">
      <c r="A1137" s="11">
        <v>1888.5875</v>
      </c>
      <c r="B1137" s="11">
        <v>91.86829028147669</v>
      </c>
      <c r="C1137" s="11">
        <v>464.5151737485759</v>
      </c>
      <c r="D1137" s="11">
        <v>2.788124514374514</v>
      </c>
      <c r="E1137" s="11">
        <v>10.03724825174825</v>
      </c>
      <c r="F1137" s="11">
        <v>28007.37425343193</v>
      </c>
      <c r="G1137" s="11">
        <v>22.73789204989416</v>
      </c>
      <c r="H1137" s="11">
        <v>1356.1344</v>
      </c>
      <c r="I1137" s="11">
        <v>1378.872292049894</v>
      </c>
      <c r="J1137" s="11">
        <v>0.018</v>
      </c>
      <c r="K1137" s="11">
        <v>0.371440658466356</v>
      </c>
      <c r="L1137" s="11">
        <v>0.52469819948753</v>
      </c>
      <c r="M1137" s="11">
        <v>1.01581223626238</v>
      </c>
      <c r="N1137" s="11">
        <v>0.984433898610475</v>
      </c>
      <c r="O1137" s="3" t="s">
        <v>310</v>
      </c>
      <c r="P1137" s="3" t="s">
        <v>311</v>
      </c>
      <c r="Q1137" s="10">
        <v>1</v>
      </c>
      <c r="R1137" s="3" t="s">
        <v>312</v>
      </c>
      <c r="S1137" s="11">
        <v>0.001398865943147033</v>
      </c>
      <c r="T1137" s="11">
        <v>0.003899218544552476</v>
      </c>
      <c r="U1137" s="11">
        <v>1.733784703023862</v>
      </c>
      <c r="V1137" s="11">
        <v>3.385407529984685</v>
      </c>
    </row>
    <row r="1138" spans="1:22" ht="18" customHeight="1">
      <c r="A1138" s="11">
        <v>1889.55</v>
      </c>
      <c r="B1138" s="11">
        <v>91.92069793091881</v>
      </c>
      <c r="C1138" s="11">
        <v>464.543413452812</v>
      </c>
      <c r="D1138" s="11">
        <v>2.789545454545455</v>
      </c>
      <c r="E1138" s="11">
        <v>10.04236363636364</v>
      </c>
      <c r="F1138" s="11">
        <v>28009.07693185891</v>
      </c>
      <c r="G1138" s="11">
        <v>22.76107424070249</v>
      </c>
      <c r="H1138" s="11">
        <v>1356.1344</v>
      </c>
      <c r="I1138" s="11">
        <v>1378.895474240702</v>
      </c>
      <c r="J1138" s="11">
        <v>0.018</v>
      </c>
      <c r="K1138" s="11">
        <v>0.37146295045471</v>
      </c>
      <c r="L1138" s="11">
        <v>0.524697891789831</v>
      </c>
      <c r="M1138" s="11">
        <v>1.015876304936988</v>
      </c>
      <c r="N1138" s="11">
        <v>0.9843718129266013</v>
      </c>
      <c r="O1138" s="3" t="s">
        <v>310</v>
      </c>
      <c r="P1138" s="3" t="s">
        <v>311</v>
      </c>
      <c r="Q1138" s="10">
        <v>1</v>
      </c>
      <c r="R1138" s="3" t="s">
        <v>312</v>
      </c>
      <c r="S1138" s="11">
        <v>0.001398777562150193</v>
      </c>
      <c r="T1138" s="11">
        <v>0.003900959769463258</v>
      </c>
      <c r="U1138" s="11">
        <v>1.735183480586012</v>
      </c>
      <c r="V1138" s="11">
        <v>3.389308489754149</v>
      </c>
    </row>
    <row r="1139" spans="1:22" ht="18" customHeight="1">
      <c r="A1139" s="11">
        <v>1890.5125</v>
      </c>
      <c r="B1139" s="11">
        <v>91.97309188865492</v>
      </c>
      <c r="C1139" s="11">
        <v>464.571555243074</v>
      </c>
      <c r="D1139" s="11">
        <v>2.790966394716395</v>
      </c>
      <c r="E1139" s="11">
        <v>10.04747902097902</v>
      </c>
      <c r="F1139" s="11">
        <v>28010.77370668258</v>
      </c>
      <c r="G1139" s="11">
        <v>22.78426824307598</v>
      </c>
      <c r="H1139" s="11">
        <v>1356.1344</v>
      </c>
      <c r="I1139" s="11">
        <v>1378.918668243076</v>
      </c>
      <c r="J1139" s="11">
        <v>0.018</v>
      </c>
      <c r="K1139" s="11">
        <v>0.3714851639276395</v>
      </c>
      <c r="L1139" s="11">
        <v>0.5246975839353567</v>
      </c>
      <c r="M1139" s="11">
        <v>1.015940147952983</v>
      </c>
      <c r="N1139" s="11">
        <v>0.984309953706327</v>
      </c>
      <c r="O1139" s="3" t="s">
        <v>310</v>
      </c>
      <c r="P1139" s="3" t="s">
        <v>311</v>
      </c>
      <c r="Q1139" s="10">
        <v>1</v>
      </c>
      <c r="R1139" s="3" t="s">
        <v>312</v>
      </c>
      <c r="S1139" s="11">
        <v>0.001398689503002675</v>
      </c>
      <c r="T1139" s="11">
        <v>0.003902701641247759</v>
      </c>
      <c r="U1139" s="11">
        <v>1.736582170089015</v>
      </c>
      <c r="V1139" s="11">
        <v>3.393211191395396</v>
      </c>
    </row>
    <row r="1140" spans="1:22" ht="18" customHeight="1">
      <c r="A1140" s="11">
        <v>1891.475</v>
      </c>
      <c r="B1140" s="11">
        <v>92.02547212507788</v>
      </c>
      <c r="C1140" s="11">
        <v>464.5995991193614</v>
      </c>
      <c r="D1140" s="11">
        <v>2.792387334887335</v>
      </c>
      <c r="E1140" s="11">
        <v>10.05259440559441</v>
      </c>
      <c r="F1140" s="11">
        <v>28012.46457790291</v>
      </c>
      <c r="G1140" s="11">
        <v>22.80747405701465</v>
      </c>
      <c r="H1140" s="11">
        <v>1356.1344</v>
      </c>
      <c r="I1140" s="11">
        <v>1378.941874057015</v>
      </c>
      <c r="J1140" s="11">
        <v>0.018</v>
      </c>
      <c r="K1140" s="11">
        <v>0.3715072988851445</v>
      </c>
      <c r="L1140" s="11">
        <v>0.5246972759241073</v>
      </c>
      <c r="M1140" s="11">
        <v>1.016003765310365</v>
      </c>
      <c r="N1140" s="11">
        <v>0.9842483208657442</v>
      </c>
      <c r="O1140" s="3" t="s">
        <v>310</v>
      </c>
      <c r="P1140" s="3" t="s">
        <v>311</v>
      </c>
      <c r="Q1140" s="10">
        <v>1</v>
      </c>
      <c r="R1140" s="3" t="s">
        <v>312</v>
      </c>
      <c r="S1140" s="11">
        <v>0.001398601765588517</v>
      </c>
      <c r="T1140" s="11">
        <v>0.003904444160954236</v>
      </c>
      <c r="U1140" s="11">
        <v>1.737980771854604</v>
      </c>
      <c r="V1140" s="11">
        <v>3.397115635556351</v>
      </c>
    </row>
    <row r="1141" spans="1:22" ht="18" customHeight="1">
      <c r="A1141" s="11">
        <v>1892.4375</v>
      </c>
      <c r="B1141" s="11">
        <v>92.07783861058064</v>
      </c>
      <c r="C1141" s="11">
        <v>464.6275450816744</v>
      </c>
      <c r="D1141" s="11">
        <v>2.793808275058275</v>
      </c>
      <c r="E1141" s="11">
        <v>10.05770979020979</v>
      </c>
      <c r="F1141" s="11">
        <v>28014.14954551991</v>
      </c>
      <c r="G1141" s="11">
        <v>22.83069168251848</v>
      </c>
      <c r="H1141" s="11">
        <v>1356.1344</v>
      </c>
      <c r="I1141" s="11">
        <v>1378.965091682519</v>
      </c>
      <c r="J1141" s="11">
        <v>0.018</v>
      </c>
      <c r="K1141" s="11">
        <v>0.371529355327225</v>
      </c>
      <c r="L1141" s="11">
        <v>0.5246969677560828</v>
      </c>
      <c r="M1141" s="11">
        <v>1.016067157009132</v>
      </c>
      <c r="N1141" s="11">
        <v>0.9841869143212667</v>
      </c>
      <c r="O1141" s="3" t="s">
        <v>310</v>
      </c>
      <c r="P1141" s="3" t="s">
        <v>311</v>
      </c>
      <c r="Q1141" s="10">
        <v>1</v>
      </c>
      <c r="R1141" s="3" t="s">
        <v>312</v>
      </c>
      <c r="S1141" s="11">
        <v>0.001398514349785223</v>
      </c>
      <c r="T1141" s="11">
        <v>0.003906187329612034</v>
      </c>
      <c r="U1141" s="11">
        <v>1.739379286204389</v>
      </c>
      <c r="V1141" s="11">
        <v>3.401021822885963</v>
      </c>
    </row>
    <row r="1142" spans="1:22" ht="18" customHeight="1">
      <c r="A1142" s="11">
        <v>1893.4</v>
      </c>
      <c r="B1142" s="11">
        <v>92.13019131555617</v>
      </c>
      <c r="C1142" s="11">
        <v>464.655393130013</v>
      </c>
      <c r="D1142" s="11">
        <v>2.795229215229215</v>
      </c>
      <c r="E1142" s="11">
        <v>10.06282517482517</v>
      </c>
      <c r="F1142" s="11">
        <v>28015.82860953359</v>
      </c>
      <c r="G1142" s="11">
        <v>22.85392111958749</v>
      </c>
      <c r="H1142" s="11">
        <v>1356.1344</v>
      </c>
      <c r="I1142" s="11">
        <v>1378.988321119587</v>
      </c>
      <c r="J1142" s="11">
        <v>0.018</v>
      </c>
      <c r="K1142" s="11">
        <v>0.371551333253881</v>
      </c>
      <c r="L1142" s="11">
        <v>0.524696659431283</v>
      </c>
      <c r="M1142" s="11">
        <v>1.016130323049287</v>
      </c>
      <c r="N1142" s="11">
        <v>0.9841257339896309</v>
      </c>
      <c r="O1142" s="3" t="s">
        <v>310</v>
      </c>
      <c r="P1142" s="3" t="s">
        <v>311</v>
      </c>
      <c r="Q1142" s="10">
        <v>1</v>
      </c>
      <c r="R1142" s="3" t="s">
        <v>312</v>
      </c>
      <c r="S1142" s="11">
        <v>0.001398427255477311</v>
      </c>
      <c r="T1142" s="11">
        <v>0.003907931148269408</v>
      </c>
      <c r="U1142" s="11">
        <v>1.740777713459866</v>
      </c>
      <c r="V1142" s="11">
        <v>3.404929754034232</v>
      </c>
    </row>
    <row r="1143" spans="1:22" ht="18" customHeight="1">
      <c r="A1143" s="11">
        <v>1894.3625</v>
      </c>
      <c r="B1143" s="11">
        <v>92.18253021039733</v>
      </c>
      <c r="C1143" s="11">
        <v>464.6831432643767</v>
      </c>
      <c r="D1143" s="11">
        <v>2.796650155400155</v>
      </c>
      <c r="E1143" s="11">
        <v>10.06794055944056</v>
      </c>
      <c r="F1143" s="11">
        <v>28017.5017699439</v>
      </c>
      <c r="G1143" s="11">
        <v>22.87716236822166</v>
      </c>
      <c r="H1143" s="11">
        <v>1356.1344</v>
      </c>
      <c r="I1143" s="11">
        <v>1379.011562368222</v>
      </c>
      <c r="J1143" s="11">
        <v>0.018</v>
      </c>
      <c r="K1143" s="11">
        <v>0.3715732326651121</v>
      </c>
      <c r="L1143" s="11">
        <v>0.5246963509497082</v>
      </c>
      <c r="M1143" s="11">
        <v>1.016193263430826</v>
      </c>
      <c r="N1143" s="11">
        <v>0.9840647797878966</v>
      </c>
      <c r="O1143" s="3" t="s">
        <v>310</v>
      </c>
      <c r="P1143" s="3" t="s">
        <v>311</v>
      </c>
      <c r="Q1143" s="10">
        <v>1</v>
      </c>
      <c r="R1143" s="3" t="s">
        <v>312</v>
      </c>
      <c r="S1143" s="11">
        <v>0.001398340482544948</v>
      </c>
      <c r="T1143" s="11">
        <v>0.003909675617961793</v>
      </c>
      <c r="U1143" s="11">
        <v>1.742176053942411</v>
      </c>
      <c r="V1143" s="11">
        <v>3.408839429652194</v>
      </c>
    </row>
    <row r="1144" spans="1:22" ht="18" customHeight="1">
      <c r="A1144" s="11">
        <v>1895.325</v>
      </c>
      <c r="B1144" s="11">
        <v>92.2348552654972</v>
      </c>
      <c r="C1144" s="11">
        <v>464.7107954847663</v>
      </c>
      <c r="D1144" s="11">
        <v>2.798071095571096</v>
      </c>
      <c r="E1144" s="11">
        <v>10.07305594405594</v>
      </c>
      <c r="F1144" s="11">
        <v>28019.16902675091</v>
      </c>
      <c r="G1144" s="11">
        <v>22.90041542842102</v>
      </c>
      <c r="H1144" s="11">
        <v>1356.1344</v>
      </c>
      <c r="I1144" s="11">
        <v>1379.034815428421</v>
      </c>
      <c r="J1144" s="11">
        <v>0.018</v>
      </c>
      <c r="K1144" s="11">
        <v>0.371595053560919</v>
      </c>
      <c r="L1144" s="11">
        <v>0.5246960423113582</v>
      </c>
      <c r="M1144" s="11">
        <v>1.016255978153753</v>
      </c>
      <c r="N1144" s="11">
        <v>0.9840040516334421</v>
      </c>
      <c r="O1144" s="3" t="s">
        <v>310</v>
      </c>
      <c r="P1144" s="3" t="s">
        <v>311</v>
      </c>
      <c r="Q1144" s="10">
        <v>1</v>
      </c>
      <c r="R1144" s="3" t="s">
        <v>312</v>
      </c>
      <c r="S1144" s="11">
        <v>0.001398254030870946</v>
      </c>
      <c r="T1144" s="11">
        <v>0.003911420739731335</v>
      </c>
      <c r="U1144" s="11">
        <v>1.743574307973282</v>
      </c>
      <c r="V1144" s="11">
        <v>3.412750850391925</v>
      </c>
    </row>
    <row r="1145" spans="1:22" ht="18" customHeight="1">
      <c r="A1145" s="11">
        <v>1896.2875</v>
      </c>
      <c r="B1145" s="11">
        <v>92.28716645124861</v>
      </c>
      <c r="C1145" s="11">
        <v>464.7383497911813</v>
      </c>
      <c r="D1145" s="11">
        <v>2.799492035742036</v>
      </c>
      <c r="E1145" s="11">
        <v>10.07817132867133</v>
      </c>
      <c r="F1145" s="11">
        <v>28020.83037995457</v>
      </c>
      <c r="G1145" s="11">
        <v>22.92368030018553</v>
      </c>
      <c r="H1145" s="11">
        <v>1356.1344</v>
      </c>
      <c r="I1145" s="11">
        <v>1379.058080300185</v>
      </c>
      <c r="J1145" s="11">
        <v>0.018</v>
      </c>
      <c r="K1145" s="11">
        <v>0.3716167959413012</v>
      </c>
      <c r="L1145" s="11">
        <v>0.5246957335162331</v>
      </c>
      <c r="M1145" s="11">
        <v>1.016318467218066</v>
      </c>
      <c r="N1145" s="11">
        <v>0.9839435494439708</v>
      </c>
      <c r="O1145" s="3" t="s">
        <v>310</v>
      </c>
      <c r="P1145" s="3" t="s">
        <v>311</v>
      </c>
      <c r="Q1145" s="10">
        <v>1</v>
      </c>
      <c r="R1145" s="3" t="s">
        <v>312</v>
      </c>
      <c r="S1145" s="11">
        <v>0.001398167900338136</v>
      </c>
      <c r="T1145" s="11">
        <v>0.003913166514619568</v>
      </c>
      <c r="U1145" s="11">
        <v>1.74497247587362</v>
      </c>
      <c r="V1145" s="11">
        <v>3.416664016906545</v>
      </c>
    </row>
    <row r="1146" spans="1:22" ht="18" customHeight="1">
      <c r="A1146" s="11">
        <v>1897.25</v>
      </c>
      <c r="B1146" s="11">
        <v>92.3394637380445</v>
      </c>
      <c r="C1146" s="11">
        <v>464.7658061836218</v>
      </c>
      <c r="D1146" s="11">
        <v>2.800912975912976</v>
      </c>
      <c r="E1146" s="11">
        <v>10.08328671328671</v>
      </c>
      <c r="F1146" s="11">
        <v>28022.48582955491</v>
      </c>
      <c r="G1146" s="11">
        <v>22.94695698351522</v>
      </c>
      <c r="H1146" s="11">
        <v>1356.1344</v>
      </c>
      <c r="I1146" s="11">
        <v>1379.081356983515</v>
      </c>
      <c r="J1146" s="11">
        <v>0.018</v>
      </c>
      <c r="K1146" s="11">
        <v>0.3716384598062589</v>
      </c>
      <c r="L1146" s="11">
        <v>0.5246954245643328</v>
      </c>
      <c r="M1146" s="11">
        <v>1.016380730623766</v>
      </c>
      <c r="N1146" s="11">
        <v>0.9838832731375056</v>
      </c>
      <c r="O1146" s="3" t="s">
        <v>310</v>
      </c>
      <c r="P1146" s="3" t="s">
        <v>311</v>
      </c>
      <c r="Q1146" s="10">
        <v>1</v>
      </c>
      <c r="R1146" s="3" t="s">
        <v>312</v>
      </c>
      <c r="S1146" s="11">
        <v>0.001398082090829805</v>
      </c>
      <c r="T1146" s="11">
        <v>0.003914912943668644</v>
      </c>
      <c r="U1146" s="11">
        <v>1.74637055796445</v>
      </c>
      <c r="V1146" s="11">
        <v>3.420578929850214</v>
      </c>
    </row>
    <row r="1147" spans="1:22" ht="18" customHeight="1">
      <c r="A1147" s="11">
        <v>1898.2125</v>
      </c>
      <c r="B1147" s="11">
        <v>92.39174709627787</v>
      </c>
      <c r="C1147" s="11">
        <v>464.7931646620879</v>
      </c>
      <c r="D1147" s="11">
        <v>2.802333916083916</v>
      </c>
      <c r="E1147" s="11">
        <v>10.0884020979021</v>
      </c>
      <c r="F1147" s="11">
        <v>28024.13537555191</v>
      </c>
      <c r="G1147" s="11">
        <v>22.97024547841009</v>
      </c>
      <c r="H1147" s="11">
        <v>1356.1344</v>
      </c>
      <c r="I1147" s="11">
        <v>1379.10464547841</v>
      </c>
      <c r="J1147" s="11">
        <v>0.018</v>
      </c>
      <c r="K1147" s="11">
        <v>0.3716600451557921</v>
      </c>
      <c r="L1147" s="11">
        <v>0.5246951154556573</v>
      </c>
      <c r="M1147" s="11">
        <v>1.016442768370852</v>
      </c>
      <c r="N1147" s="11">
        <v>0.9838232226323907</v>
      </c>
      <c r="O1147" s="3" t="s">
        <v>310</v>
      </c>
      <c r="P1147" s="3" t="s">
        <v>311</v>
      </c>
      <c r="Q1147" s="10">
        <v>1</v>
      </c>
      <c r="R1147" s="3" t="s">
        <v>312</v>
      </c>
      <c r="S1147" s="11">
        <v>0.001397996602229698</v>
      </c>
      <c r="T1147" s="11">
        <v>0.003916660027921326</v>
      </c>
      <c r="U1147" s="11">
        <v>1.74776855456668</v>
      </c>
      <c r="V1147" s="11">
        <v>3.424495589878135</v>
      </c>
    </row>
    <row r="1148" spans="1:22" ht="18" customHeight="1">
      <c r="A1148" s="11">
        <v>1899.175</v>
      </c>
      <c r="B1148" s="11">
        <v>92.44401649634162</v>
      </c>
      <c r="C1148" s="11">
        <v>464.8204252265795</v>
      </c>
      <c r="D1148" s="11">
        <v>2.803754856254856</v>
      </c>
      <c r="E1148" s="11">
        <v>10.09351748251748</v>
      </c>
      <c r="F1148" s="11">
        <v>28025.77901794558</v>
      </c>
      <c r="G1148" s="11">
        <v>22.99354578487012</v>
      </c>
      <c r="H1148" s="11">
        <v>1356.1344</v>
      </c>
      <c r="I1148" s="11">
        <v>1379.12794578487</v>
      </c>
      <c r="J1148" s="11">
        <v>0.018</v>
      </c>
      <c r="K1148" s="11">
        <v>0.3716815519899007</v>
      </c>
      <c r="L1148" s="11">
        <v>0.5246948061902067</v>
      </c>
      <c r="M1148" s="11">
        <v>1.016504580459324</v>
      </c>
      <c r="N1148" s="11">
        <v>0.9837633978472918</v>
      </c>
      <c r="O1148" s="3" t="s">
        <v>310</v>
      </c>
      <c r="P1148" s="3" t="s">
        <v>311</v>
      </c>
      <c r="Q1148" s="10">
        <v>1</v>
      </c>
      <c r="R1148" s="3" t="s">
        <v>312</v>
      </c>
      <c r="S1148" s="11">
        <v>0.001397911434422013</v>
      </c>
      <c r="T1148" s="11">
        <v>0.003918407768420998</v>
      </c>
      <c r="U1148" s="11">
        <v>1.749166466001102</v>
      </c>
      <c r="V1148" s="11">
        <v>3.428413997646556</v>
      </c>
    </row>
    <row r="1149" spans="1:22" ht="18" customHeight="1">
      <c r="A1149" s="11">
        <v>1900.1375</v>
      </c>
      <c r="B1149" s="11">
        <v>92.4962719086287</v>
      </c>
      <c r="C1149" s="11">
        <v>464.8475878770967</v>
      </c>
      <c r="D1149" s="11">
        <v>2.805175796425797</v>
      </c>
      <c r="E1149" s="11">
        <v>10.09863286713287</v>
      </c>
      <c r="F1149" s="11">
        <v>28027.41675673592</v>
      </c>
      <c r="G1149" s="11">
        <v>23.01685790289532</v>
      </c>
      <c r="H1149" s="11">
        <v>1356.1344</v>
      </c>
      <c r="I1149" s="11">
        <v>1379.151257902895</v>
      </c>
      <c r="J1149" s="11">
        <v>0.018</v>
      </c>
      <c r="K1149" s="11">
        <v>0.3717029803085848</v>
      </c>
      <c r="L1149" s="11">
        <v>0.524694496767981</v>
      </c>
      <c r="M1149" s="11">
        <v>1.016566166889182</v>
      </c>
      <c r="N1149" s="11">
        <v>0.9837037987011934</v>
      </c>
      <c r="O1149" s="3" t="s">
        <v>310</v>
      </c>
      <c r="P1149" s="3" t="s">
        <v>311</v>
      </c>
      <c r="Q1149" s="10">
        <v>1</v>
      </c>
      <c r="R1149" s="3" t="s">
        <v>312</v>
      </c>
      <c r="S1149" s="11">
        <v>0.001397826587291408</v>
      </c>
      <c r="T1149" s="11">
        <v>0.003920156166211658</v>
      </c>
      <c r="U1149" s="11">
        <v>1.750564292588393</v>
      </c>
      <c r="V1149" s="11">
        <v>3.432334153812767</v>
      </c>
    </row>
    <row r="1150" spans="1:22" ht="18" customHeight="1">
      <c r="A1150" s="11">
        <v>1901.1</v>
      </c>
      <c r="B1150" s="11">
        <v>92.54851330353202</v>
      </c>
      <c r="C1150" s="11">
        <v>464.8746526136392</v>
      </c>
      <c r="D1150" s="11">
        <v>2.806596736596737</v>
      </c>
      <c r="E1150" s="11">
        <v>10.10374825174825</v>
      </c>
      <c r="F1150" s="11">
        <v>28029.04859192291</v>
      </c>
      <c r="G1150" s="11">
        <v>23.0401818324857</v>
      </c>
      <c r="H1150" s="11">
        <v>1356.1344</v>
      </c>
      <c r="I1150" s="11">
        <v>1379.174581832486</v>
      </c>
      <c r="J1150" s="11">
        <v>0.018</v>
      </c>
      <c r="K1150" s="11">
        <v>0.3717243301118441</v>
      </c>
      <c r="L1150" s="11">
        <v>0.5246941871889801</v>
      </c>
      <c r="M1150" s="11">
        <v>1.016627527660427</v>
      </c>
      <c r="N1150" s="11">
        <v>0.9836444251134022</v>
      </c>
      <c r="O1150" s="3" t="s">
        <v>310</v>
      </c>
      <c r="P1150" s="3" t="s">
        <v>311</v>
      </c>
      <c r="Q1150" s="10">
        <v>1</v>
      </c>
      <c r="R1150" s="3" t="s">
        <v>312</v>
      </c>
      <c r="S1150" s="11">
        <v>0.001397742060722993</v>
      </c>
      <c r="T1150" s="11">
        <v>0.003921905222337933</v>
      </c>
      <c r="U1150" s="11">
        <v>1.751962034649116</v>
      </c>
      <c r="V1150" s="11">
        <v>3.436256059035105</v>
      </c>
    </row>
    <row r="1151" spans="1:22" ht="18" customHeight="1">
      <c r="A1151" s="11">
        <v>1902.0625</v>
      </c>
      <c r="B1151" s="11">
        <v>92.60074065144458</v>
      </c>
      <c r="C1151" s="11">
        <v>464.9016194362075</v>
      </c>
      <c r="D1151" s="11">
        <v>2.808017676767677</v>
      </c>
      <c r="E1151" s="11">
        <v>10.10886363636364</v>
      </c>
      <c r="F1151" s="11">
        <v>28030.6745235066</v>
      </c>
      <c r="G1151" s="11">
        <v>23.06351757364125</v>
      </c>
      <c r="H1151" s="11">
        <v>1356.1344</v>
      </c>
      <c r="I1151" s="11">
        <v>1379.197917573641</v>
      </c>
      <c r="J1151" s="11">
        <v>0.018</v>
      </c>
      <c r="K1151" s="11">
        <v>0.3717456013996792</v>
      </c>
      <c r="L1151" s="11">
        <v>0.5246938774532041</v>
      </c>
      <c r="M1151" s="11">
        <v>1.016688662773058</v>
      </c>
      <c r="N1151" s="11">
        <v>0.9835852770035426</v>
      </c>
      <c r="O1151" s="3" t="s">
        <v>310</v>
      </c>
      <c r="P1151" s="3" t="s">
        <v>311</v>
      </c>
      <c r="Q1151" s="10">
        <v>1</v>
      </c>
      <c r="R1151" s="3" t="s">
        <v>312</v>
      </c>
      <c r="S1151" s="11">
        <v>0.001397657854602333</v>
      </c>
      <c r="T1151" s="11">
        <v>0.003923654937845064</v>
      </c>
      <c r="U1151" s="11">
        <v>1.753359692503718</v>
      </c>
      <c r="V1151" s="11">
        <v>3.440179713972951</v>
      </c>
    </row>
    <row r="1152" spans="1:22" ht="18" customHeight="1">
      <c r="A1152" s="11">
        <v>1903.025</v>
      </c>
      <c r="B1152" s="11">
        <v>92.65295392275927</v>
      </c>
      <c r="C1152" s="11">
        <v>464.9284883448011</v>
      </c>
      <c r="D1152" s="11">
        <v>2.809438616938617</v>
      </c>
      <c r="E1152" s="11">
        <v>10.11397902097902</v>
      </c>
      <c r="F1152" s="11">
        <v>28032.29455148693</v>
      </c>
      <c r="G1152" s="11">
        <v>23.08686512636196</v>
      </c>
      <c r="H1152" s="11">
        <v>1356.1344</v>
      </c>
      <c r="I1152" s="11">
        <v>1379.221265126362</v>
      </c>
      <c r="J1152" s="11">
        <v>0.018</v>
      </c>
      <c r="K1152" s="11">
        <v>0.3717667941720895</v>
      </c>
      <c r="L1152" s="11">
        <v>0.5246935675606529</v>
      </c>
      <c r="M1152" s="11">
        <v>1.016749572227076</v>
      </c>
      <c r="N1152" s="11">
        <v>0.9835263542915609</v>
      </c>
      <c r="O1152" s="3" t="s">
        <v>310</v>
      </c>
      <c r="P1152" s="3" t="s">
        <v>311</v>
      </c>
      <c r="Q1152" s="10">
        <v>1</v>
      </c>
      <c r="R1152" s="3" t="s">
        <v>312</v>
      </c>
      <c r="S1152" s="11">
        <v>0.001397573968815448</v>
      </c>
      <c r="T1152" s="11">
        <v>0.003925405313778927</v>
      </c>
      <c r="U1152" s="11">
        <v>1.754757266472534</v>
      </c>
      <c r="V1152" s="11">
        <v>3.444105119286729</v>
      </c>
    </row>
    <row r="1153" spans="1:22" ht="18" customHeight="1">
      <c r="A1153" s="11">
        <v>1903.9875</v>
      </c>
      <c r="B1153" s="11">
        <v>92.70515308786904</v>
      </c>
      <c r="C1153" s="11">
        <v>464.9552593394203</v>
      </c>
      <c r="D1153" s="11">
        <v>2.810859557109557</v>
      </c>
      <c r="E1153" s="11">
        <v>10.11909440559441</v>
      </c>
      <c r="F1153" s="11">
        <v>28033.90867586394</v>
      </c>
      <c r="G1153" s="11">
        <v>23.11022449064786</v>
      </c>
      <c r="H1153" s="11">
        <v>1356.1344</v>
      </c>
      <c r="I1153" s="11">
        <v>1379.244624490648</v>
      </c>
      <c r="J1153" s="11">
        <v>0.018</v>
      </c>
      <c r="K1153" s="11">
        <v>0.3717879084290754</v>
      </c>
      <c r="L1153" s="11">
        <v>0.5246932575113264</v>
      </c>
      <c r="M1153" s="11">
        <v>1.01681025602248</v>
      </c>
      <c r="N1153" s="11">
        <v>0.9834676568977209</v>
      </c>
      <c r="O1153" s="3" t="s">
        <v>310</v>
      </c>
      <c r="P1153" s="3" t="s">
        <v>311</v>
      </c>
      <c r="Q1153" s="10">
        <v>1</v>
      </c>
      <c r="R1153" s="3" t="s">
        <v>312</v>
      </c>
      <c r="S1153" s="11">
        <v>0.001397490403248812</v>
      </c>
      <c r="T1153" s="11">
        <v>0.003927156351186022</v>
      </c>
      <c r="U1153" s="11">
        <v>1.756154756875783</v>
      </c>
      <c r="V1153" s="11">
        <v>3.448032275637916</v>
      </c>
    </row>
    <row r="1154" spans="1:22" ht="18" customHeight="1">
      <c r="A1154" s="11">
        <v>1904.95</v>
      </c>
      <c r="B1154" s="11">
        <v>92.75733811716681</v>
      </c>
      <c r="C1154" s="11">
        <v>464.9819324200649</v>
      </c>
      <c r="D1154" s="11">
        <v>2.812280497280497</v>
      </c>
      <c r="E1154" s="11">
        <v>10.12420979020979</v>
      </c>
      <c r="F1154" s="11">
        <v>28035.5168966376</v>
      </c>
      <c r="G1154" s="11">
        <v>23.1335956664989</v>
      </c>
      <c r="H1154" s="11">
        <v>1356.1344</v>
      </c>
      <c r="I1154" s="11">
        <v>1379.267995666499</v>
      </c>
      <c r="J1154" s="11">
        <v>0.018</v>
      </c>
      <c r="K1154" s="11">
        <v>0.3718089441706367</v>
      </c>
      <c r="L1154" s="11">
        <v>0.524692947305225</v>
      </c>
      <c r="M1154" s="11">
        <v>1.01687071415927</v>
      </c>
      <c r="N1154" s="11">
        <v>0.9834091847426066</v>
      </c>
      <c r="O1154" s="3" t="s">
        <v>310</v>
      </c>
      <c r="P1154" s="3" t="s">
        <v>311</v>
      </c>
      <c r="Q1154" s="10">
        <v>1</v>
      </c>
      <c r="R1154" s="3" t="s">
        <v>312</v>
      </c>
      <c r="S1154" s="11">
        <v>0.001397407157788915</v>
      </c>
      <c r="T1154" s="11">
        <v>0.003928908051112248</v>
      </c>
      <c r="U1154" s="11">
        <v>1.757552164033572</v>
      </c>
      <c r="V1154" s="11">
        <v>3.451961183689028</v>
      </c>
    </row>
    <row r="1155" spans="1:22" ht="18" customHeight="1">
      <c r="A1155" s="11">
        <v>1905.9125</v>
      </c>
      <c r="B1155" s="11">
        <v>92.80950898104555</v>
      </c>
      <c r="C1155" s="11">
        <v>465.008507586735</v>
      </c>
      <c r="D1155" s="11">
        <v>2.813701437451438</v>
      </c>
      <c r="E1155" s="11">
        <v>10.12932517482518</v>
      </c>
      <c r="F1155" s="11">
        <v>28037.11921380794</v>
      </c>
      <c r="G1155" s="11">
        <v>23.15697865391514</v>
      </c>
      <c r="H1155" s="11">
        <v>1356.1344</v>
      </c>
      <c r="I1155" s="11">
        <v>1379.291378653915</v>
      </c>
      <c r="J1155" s="11">
        <v>0.018</v>
      </c>
      <c r="K1155" s="11">
        <v>0.3718299013967733</v>
      </c>
      <c r="L1155" s="11">
        <v>0.5246926369423484</v>
      </c>
      <c r="M1155" s="11">
        <v>1.016930946637447</v>
      </c>
      <c r="N1155" s="11">
        <v>0.9833509377471205</v>
      </c>
      <c r="O1155" s="3" t="s">
        <v>310</v>
      </c>
      <c r="P1155" s="3" t="s">
        <v>311</v>
      </c>
      <c r="Q1155" s="10">
        <v>1</v>
      </c>
      <c r="R1155" s="3" t="s">
        <v>312</v>
      </c>
      <c r="S1155" s="11">
        <v>0.001397324232324886</v>
      </c>
      <c r="T1155" s="11">
        <v>0.003930660414610284</v>
      </c>
      <c r="U1155" s="11">
        <v>1.758949488265896</v>
      </c>
      <c r="V1155" s="11">
        <v>3.455891844103638</v>
      </c>
    </row>
    <row r="1156" spans="1:22" ht="18" customHeight="1">
      <c r="A1156" s="11">
        <v>1906.875</v>
      </c>
      <c r="B1156" s="11">
        <v>92.86166564989819</v>
      </c>
      <c r="C1156" s="11">
        <v>465.0349848394308</v>
      </c>
      <c r="D1156" s="11">
        <v>2.815122377622377</v>
      </c>
      <c r="E1156" s="11">
        <v>10.13444055944056</v>
      </c>
      <c r="F1156" s="11">
        <v>28038.71562737494</v>
      </c>
      <c r="G1156" s="11">
        <v>23.18037345289654</v>
      </c>
      <c r="H1156" s="11">
        <v>1356.1344</v>
      </c>
      <c r="I1156" s="11">
        <v>1379.314773452896</v>
      </c>
      <c r="J1156" s="11">
        <v>0.018</v>
      </c>
      <c r="K1156" s="11">
        <v>0.3718507801074855</v>
      </c>
      <c r="L1156" s="11">
        <v>0.5246923264226966</v>
      </c>
      <c r="M1156" s="11">
        <v>1.01699095345701</v>
      </c>
      <c r="N1156" s="11">
        <v>0.983292915832483</v>
      </c>
      <c r="O1156" s="3" t="s">
        <v>310</v>
      </c>
      <c r="P1156" s="3" t="s">
        <v>311</v>
      </c>
      <c r="Q1156" s="10">
        <v>1</v>
      </c>
      <c r="R1156" s="3" t="s">
        <v>312</v>
      </c>
      <c r="S1156" s="11">
        <v>0.001397241626741499</v>
      </c>
      <c r="T1156" s="11">
        <v>0.003932413442719924</v>
      </c>
      <c r="U1156" s="11">
        <v>1.760346729892638</v>
      </c>
      <c r="V1156" s="11">
        <v>3.459824257546358</v>
      </c>
    </row>
    <row r="1157" spans="1:22" ht="18" customHeight="1">
      <c r="A1157" s="11">
        <v>1907.8375</v>
      </c>
      <c r="B1157" s="11">
        <v>92.91380809411773</v>
      </c>
      <c r="C1157" s="11">
        <v>465.0613641781521</v>
      </c>
      <c r="D1157" s="11">
        <v>2.816543317793318</v>
      </c>
      <c r="E1157" s="11">
        <v>10.13955594405595</v>
      </c>
      <c r="F1157" s="11">
        <v>28040.30613733862</v>
      </c>
      <c r="G1157" s="11">
        <v>23.20378006344311</v>
      </c>
      <c r="H1157" s="11">
        <v>1356.1344</v>
      </c>
      <c r="I1157" s="11">
        <v>1379.338180063443</v>
      </c>
      <c r="J1157" s="11">
        <v>0.018</v>
      </c>
      <c r="K1157" s="11">
        <v>0.3718715803027732</v>
      </c>
      <c r="L1157" s="11">
        <v>0.5246920157462697</v>
      </c>
      <c r="M1157" s="11">
        <v>1.017050734617959</v>
      </c>
      <c r="N1157" s="11">
        <v>0.9832351189202339</v>
      </c>
      <c r="O1157" s="3" t="s">
        <v>310</v>
      </c>
      <c r="P1157" s="3" t="s">
        <v>311</v>
      </c>
      <c r="Q1157" s="10">
        <v>1</v>
      </c>
      <c r="R1157" s="3" t="s">
        <v>312</v>
      </c>
      <c r="S1157" s="11">
        <v>0.001397159340930536</v>
      </c>
      <c r="T1157" s="11">
        <v>0.003934167136500032</v>
      </c>
      <c r="U1157" s="11">
        <v>1.761743889233569</v>
      </c>
      <c r="V1157" s="11">
        <v>3.463758424682858</v>
      </c>
    </row>
    <row r="1158" spans="1:22" ht="18" customHeight="1">
      <c r="A1158" s="11">
        <v>1908.8</v>
      </c>
      <c r="B1158" s="11">
        <v>92.96593628409701</v>
      </c>
      <c r="C1158" s="11">
        <v>465.087645602899</v>
      </c>
      <c r="D1158" s="11">
        <v>2.817964257964258</v>
      </c>
      <c r="E1158" s="11">
        <v>10.14467132867133</v>
      </c>
      <c r="F1158" s="11">
        <v>28041.89074369896</v>
      </c>
      <c r="G1158" s="11">
        <v>23.22719848555485</v>
      </c>
      <c r="H1158" s="11">
        <v>1356.1344</v>
      </c>
      <c r="I1158" s="11">
        <v>1379.361598485555</v>
      </c>
      <c r="J1158" s="11">
        <v>0.018</v>
      </c>
      <c r="K1158" s="11">
        <v>0.3718923019826363</v>
      </c>
      <c r="L1158" s="11">
        <v>0.5246917049130676</v>
      </c>
      <c r="M1158" s="11">
        <v>1.017110290120295</v>
      </c>
      <c r="N1158" s="11">
        <v>0.9831775469322297</v>
      </c>
      <c r="O1158" s="3" t="s">
        <v>310</v>
      </c>
      <c r="P1158" s="3" t="s">
        <v>311</v>
      </c>
      <c r="Q1158" s="10">
        <v>1</v>
      </c>
      <c r="R1158" s="3" t="s">
        <v>312</v>
      </c>
      <c r="S1158" s="11">
        <v>0.001397077374777239</v>
      </c>
      <c r="T1158" s="11">
        <v>0.003935921496990446</v>
      </c>
      <c r="U1158" s="11">
        <v>1.763140966608346</v>
      </c>
      <c r="V1158" s="11">
        <v>3.467694346179848</v>
      </c>
    </row>
    <row r="1159" spans="1:22" ht="18" customHeight="1">
      <c r="A1159" s="11">
        <v>1909.7625</v>
      </c>
      <c r="B1159" s="11">
        <v>93.018050190229</v>
      </c>
      <c r="C1159" s="11">
        <v>465.1138291136713</v>
      </c>
      <c r="D1159" s="11">
        <v>2.819385198135199</v>
      </c>
      <c r="E1159" s="11">
        <v>10.14978671328672</v>
      </c>
      <c r="F1159" s="11">
        <v>28043.46944645598</v>
      </c>
      <c r="G1159" s="11">
        <v>23.25062871923177</v>
      </c>
      <c r="H1159" s="11">
        <v>1356.1344</v>
      </c>
      <c r="I1159" s="11">
        <v>1379.385028719232</v>
      </c>
      <c r="J1159" s="11">
        <v>0.018</v>
      </c>
      <c r="K1159" s="11">
        <v>0.371912945147075</v>
      </c>
      <c r="L1159" s="11">
        <v>0.5246913939230904</v>
      </c>
      <c r="M1159" s="11">
        <v>1.017169619964017</v>
      </c>
      <c r="N1159" s="11">
        <v>0.9831201997906459</v>
      </c>
      <c r="O1159" s="3" t="s">
        <v>310</v>
      </c>
      <c r="P1159" s="3" t="s">
        <v>311</v>
      </c>
      <c r="Q1159" s="10">
        <v>1</v>
      </c>
      <c r="R1159" s="3" t="s">
        <v>312</v>
      </c>
      <c r="S1159" s="11">
        <v>0.001396995728174291</v>
      </c>
      <c r="T1159" s="11">
        <v>0.003937676525251316</v>
      </c>
      <c r="U1159" s="11">
        <v>1.76453796233652</v>
      </c>
      <c r="V1159" s="11">
        <v>3.4716320227051</v>
      </c>
    </row>
    <row r="1160" spans="1:22" ht="18" customHeight="1">
      <c r="A1160" s="11">
        <v>1910.725</v>
      </c>
      <c r="B1160" s="11">
        <v>93.07014978290667</v>
      </c>
      <c r="C1160" s="11">
        <v>465.1399147104692</v>
      </c>
      <c r="D1160" s="11">
        <v>2.820806138306138</v>
      </c>
      <c r="E1160" s="11">
        <v>10.1549020979021</v>
      </c>
      <c r="F1160" s="11">
        <v>28045.04224560965</v>
      </c>
      <c r="G1160" s="11">
        <v>23.27407076447385</v>
      </c>
      <c r="H1160" s="11">
        <v>1356.1344</v>
      </c>
      <c r="I1160" s="11">
        <v>1379.408470764474</v>
      </c>
      <c r="J1160" s="11">
        <v>0.018</v>
      </c>
      <c r="K1160" s="11">
        <v>0.3719335097960889</v>
      </c>
      <c r="L1160" s="11">
        <v>0.5246910827763379</v>
      </c>
      <c r="M1160" s="11">
        <v>1.017228724149126</v>
      </c>
      <c r="N1160" s="11">
        <v>0.9830630774179753</v>
      </c>
      <c r="O1160" s="3" t="s">
        <v>310</v>
      </c>
      <c r="P1160" s="3" t="s">
        <v>311</v>
      </c>
      <c r="Q1160" s="10">
        <v>1</v>
      </c>
      <c r="R1160" s="3" t="s">
        <v>312</v>
      </c>
      <c r="S1160" s="11">
        <v>0.001396914401007842</v>
      </c>
      <c r="T1160" s="11">
        <v>0.003939432222323755</v>
      </c>
      <c r="U1160" s="11">
        <v>1.765934876737528</v>
      </c>
      <c r="V1160" s="11">
        <v>3.475571454927423</v>
      </c>
    </row>
    <row r="1161" spans="1:22" ht="18" customHeight="1">
      <c r="A1161" s="11">
        <v>1911.6875</v>
      </c>
      <c r="B1161" s="11">
        <v>93.12223503252295</v>
      </c>
      <c r="C1161" s="11">
        <v>465.1659023932925</v>
      </c>
      <c r="D1161" s="11">
        <v>2.822227078477079</v>
      </c>
      <c r="E1161" s="11">
        <v>10.16001748251748</v>
      </c>
      <c r="F1161" s="11">
        <v>28046.60914115999</v>
      </c>
      <c r="G1161" s="11">
        <v>23.29752462128111</v>
      </c>
      <c r="H1161" s="11">
        <v>1356.1344</v>
      </c>
      <c r="I1161" s="11">
        <v>1379.431924621281</v>
      </c>
      <c r="J1161" s="11">
        <v>0.018</v>
      </c>
      <c r="K1161" s="11">
        <v>0.3719539959296783</v>
      </c>
      <c r="L1161" s="11">
        <v>0.5246907714728104</v>
      </c>
      <c r="M1161" s="11">
        <v>1.01728760267562</v>
      </c>
      <c r="N1161" s="11">
        <v>0.9830061797370269</v>
      </c>
      <c r="O1161" s="3" t="s">
        <v>310</v>
      </c>
      <c r="P1161" s="3" t="s">
        <v>311</v>
      </c>
      <c r="Q1161" s="10">
        <v>1</v>
      </c>
      <c r="R1161" s="3" t="s">
        <v>312</v>
      </c>
      <c r="S1161" s="11">
        <v>0.001396833393171475</v>
      </c>
      <c r="T1161" s="11">
        <v>0.003941188589269209</v>
      </c>
      <c r="U1161" s="11">
        <v>1.7673317101307</v>
      </c>
      <c r="V1161" s="11">
        <v>3.479512643516693</v>
      </c>
    </row>
    <row r="1162" spans="1:22" ht="18" customHeight="1">
      <c r="A1162" s="11">
        <v>1912.65</v>
      </c>
      <c r="B1162" s="11">
        <v>93.17430590947076</v>
      </c>
      <c r="C1162" s="11">
        <v>465.1917921621415</v>
      </c>
      <c r="D1162" s="11">
        <v>2.823648018648019</v>
      </c>
      <c r="E1162" s="11">
        <v>10.16513286713287</v>
      </c>
      <c r="F1162" s="11">
        <v>28048.17013310701</v>
      </c>
      <c r="G1162" s="11">
        <v>23.32099028965353</v>
      </c>
      <c r="H1162" s="11">
        <v>1356.1344</v>
      </c>
      <c r="I1162" s="11">
        <v>1379.455390289653</v>
      </c>
      <c r="J1162" s="11">
        <v>0.018</v>
      </c>
      <c r="K1162" s="11">
        <v>0.3719744035478433</v>
      </c>
      <c r="L1162" s="11">
        <v>0.5246904600125077</v>
      </c>
      <c r="M1162" s="11">
        <v>1.017346255543502</v>
      </c>
      <c r="N1162" s="11">
        <v>0.9829495066709271</v>
      </c>
      <c r="O1162" s="3" t="s">
        <v>310</v>
      </c>
      <c r="P1162" s="3" t="s">
        <v>311</v>
      </c>
      <c r="Q1162" s="10">
        <v>1</v>
      </c>
      <c r="R1162" s="3" t="s">
        <v>312</v>
      </c>
      <c r="S1162" s="11">
        <v>0.00139675270455224</v>
      </c>
      <c r="T1162" s="11">
        <v>0.003942945627130074</v>
      </c>
      <c r="U1162" s="11">
        <v>1.768728462835252</v>
      </c>
      <c r="V1162" s="11">
        <v>3.483455589143823</v>
      </c>
    </row>
    <row r="1163" spans="1:22" ht="18" customHeight="1">
      <c r="A1163" s="11">
        <v>1913.6125</v>
      </c>
      <c r="B1163" s="11">
        <v>93.22636238414304</v>
      </c>
      <c r="C1163" s="11">
        <v>465.2175840170159</v>
      </c>
      <c r="D1163" s="11">
        <v>2.825068958818959</v>
      </c>
      <c r="E1163" s="11">
        <v>10.17024825174825</v>
      </c>
      <c r="F1163" s="11">
        <v>28049.72522145068</v>
      </c>
      <c r="G1163" s="11">
        <v>23.34446776959113</v>
      </c>
      <c r="H1163" s="11">
        <v>1356.1344</v>
      </c>
      <c r="I1163" s="11">
        <v>1379.478867769591</v>
      </c>
      <c r="J1163" s="11">
        <v>0.018</v>
      </c>
      <c r="K1163" s="11">
        <v>0.3719947326505836</v>
      </c>
      <c r="L1163" s="11">
        <v>0.5246901483954299</v>
      </c>
      <c r="M1163" s="11">
        <v>1.017404682752769</v>
      </c>
      <c r="N1163" s="11">
        <v>0.9828930581431199</v>
      </c>
      <c r="O1163" s="3" t="s">
        <v>310</v>
      </c>
      <c r="P1163" s="3" t="s">
        <v>311</v>
      </c>
      <c r="Q1163" s="10">
        <v>1</v>
      </c>
      <c r="R1163" s="3" t="s">
        <v>312</v>
      </c>
      <c r="S1163" s="11">
        <v>0.001396672335044621</v>
      </c>
      <c r="T1163" s="11">
        <v>0.003944703336969104</v>
      </c>
      <c r="U1163" s="11">
        <v>1.770125135170296</v>
      </c>
      <c r="V1163" s="11">
        <v>3.487400292480792</v>
      </c>
    </row>
    <row r="1164" spans="1:22" ht="18" customHeight="1">
      <c r="A1164" s="11">
        <v>1914.575</v>
      </c>
      <c r="B1164" s="11">
        <v>93.27840442693275</v>
      </c>
      <c r="C1164" s="11">
        <v>465.2432779579159</v>
      </c>
      <c r="D1164" s="11">
        <v>2.826489898989899</v>
      </c>
      <c r="E1164" s="11">
        <v>10.17536363636364</v>
      </c>
      <c r="F1164" s="11">
        <v>28051.27440619103</v>
      </c>
      <c r="G1164" s="11">
        <v>23.3679570610939</v>
      </c>
      <c r="H1164" s="11">
        <v>1356.1344</v>
      </c>
      <c r="I1164" s="11">
        <v>1379.502357061094</v>
      </c>
      <c r="J1164" s="11">
        <v>0.018</v>
      </c>
      <c r="K1164" s="11">
        <v>0.3720149832378995</v>
      </c>
      <c r="L1164" s="11">
        <v>0.524689836621577</v>
      </c>
      <c r="M1164" s="11">
        <v>1.017462884303423</v>
      </c>
      <c r="N1164" s="11">
        <v>0.982836834077364</v>
      </c>
      <c r="O1164" s="3" t="s">
        <v>310</v>
      </c>
      <c r="P1164" s="3" t="s">
        <v>311</v>
      </c>
      <c r="Q1164" s="10">
        <v>1</v>
      </c>
      <c r="R1164" s="3" t="s">
        <v>312</v>
      </c>
      <c r="S1164" s="11">
        <v>0.001396592284536569</v>
      </c>
      <c r="T1164" s="11">
        <v>0.003946461719829985</v>
      </c>
      <c r="U1164" s="11">
        <v>1.771521727454833</v>
      </c>
      <c r="V1164" s="11">
        <v>3.491346754200622</v>
      </c>
    </row>
    <row r="1165" spans="1:22" ht="18" customHeight="1">
      <c r="A1165" s="11">
        <v>1915.537500000001</v>
      </c>
      <c r="B1165" s="11">
        <v>93.33043200823283</v>
      </c>
      <c r="C1165" s="11">
        <v>465.2688739848413</v>
      </c>
      <c r="D1165" s="11">
        <v>2.82791083916084</v>
      </c>
      <c r="E1165" s="11">
        <v>10.18047902097902</v>
      </c>
      <c r="F1165" s="11">
        <v>28052.81768732804</v>
      </c>
      <c r="G1165" s="11">
        <v>23.39145816416184</v>
      </c>
      <c r="H1165" s="11">
        <v>1356.1344</v>
      </c>
      <c r="I1165" s="11">
        <v>1379.525858164162</v>
      </c>
      <c r="J1165" s="11">
        <v>0.018</v>
      </c>
      <c r="K1165" s="11">
        <v>0.3720351553097907</v>
      </c>
      <c r="L1165" s="11">
        <v>0.5246895246909489</v>
      </c>
      <c r="M1165" s="11">
        <v>1.017520860195464</v>
      </c>
      <c r="N1165" s="11">
        <v>0.9827808343977363</v>
      </c>
      <c r="O1165" s="3" t="s">
        <v>310</v>
      </c>
      <c r="P1165" s="3" t="s">
        <v>311</v>
      </c>
      <c r="Q1165" s="10">
        <v>1</v>
      </c>
      <c r="R1165" s="3" t="s">
        <v>312</v>
      </c>
      <c r="S1165" s="11">
        <v>0.001396512552923468</v>
      </c>
      <c r="T1165" s="11">
        <v>0.003948220776776783</v>
      </c>
      <c r="U1165" s="11">
        <v>1.772918240007756</v>
      </c>
      <c r="V1165" s="11">
        <v>3.495294974977399</v>
      </c>
    </row>
    <row r="1166" spans="1:22" ht="18" customHeight="1">
      <c r="A1166" s="11">
        <v>1916.5</v>
      </c>
      <c r="B1166" s="11">
        <v>93.38244509843614</v>
      </c>
      <c r="C1166" s="11">
        <v>465.2943720977921</v>
      </c>
      <c r="D1166" s="11">
        <v>2.829331779331779</v>
      </c>
      <c r="E1166" s="11">
        <v>10.18559440559441</v>
      </c>
      <c r="F1166" s="11">
        <v>28054.35506486171</v>
      </c>
      <c r="G1166" s="11">
        <v>23.41497107879495</v>
      </c>
      <c r="H1166" s="11">
        <v>1356.1344</v>
      </c>
      <c r="I1166" s="11">
        <v>1379.549371078795</v>
      </c>
      <c r="J1166" s="11">
        <v>0.018</v>
      </c>
      <c r="K1166" s="11">
        <v>0.3720552488662573</v>
      </c>
      <c r="L1166" s="11">
        <v>0.5246892126035455</v>
      </c>
      <c r="M1166" s="11">
        <v>1.01757861042889</v>
      </c>
      <c r="N1166" s="11">
        <v>0.9827250590286278</v>
      </c>
      <c r="O1166" s="3" t="s">
        <v>310</v>
      </c>
      <c r="P1166" s="3" t="s">
        <v>311</v>
      </c>
      <c r="Q1166" s="10">
        <v>1</v>
      </c>
      <c r="R1166" s="3" t="s">
        <v>312</v>
      </c>
      <c r="S1166" s="11">
        <v>0.001396433140094166</v>
      </c>
      <c r="T1166" s="11">
        <v>0.003949980508854488</v>
      </c>
      <c r="U1166" s="11">
        <v>1.774314673147851</v>
      </c>
      <c r="V1166" s="11">
        <v>3.499244955486253</v>
      </c>
    </row>
    <row r="1167" spans="1:22" ht="18" customHeight="1">
      <c r="A1167" s="11">
        <v>1917.4625</v>
      </c>
      <c r="B1167" s="11">
        <v>93.43444366793575</v>
      </c>
      <c r="C1167" s="11">
        <v>465.3197722967688</v>
      </c>
      <c r="D1167" s="11">
        <v>2.83075271950272</v>
      </c>
      <c r="E1167" s="11">
        <v>10.19070979020979</v>
      </c>
      <c r="F1167" s="11">
        <v>28055.88653879207</v>
      </c>
      <c r="G1167" s="11">
        <v>23.43849580499323</v>
      </c>
      <c r="H1167" s="11">
        <v>1356.1344</v>
      </c>
      <c r="I1167" s="11">
        <v>1379.572895804993</v>
      </c>
      <c r="J1167" s="11">
        <v>0.018</v>
      </c>
      <c r="K1167" s="11">
        <v>0.3720752639072996</v>
      </c>
      <c r="L1167" s="11">
        <v>0.5246889003593671</v>
      </c>
      <c r="M1167" s="11">
        <v>1.017636135003703</v>
      </c>
      <c r="N1167" s="11">
        <v>0.9826695078947456</v>
      </c>
      <c r="O1167" s="3" t="s">
        <v>310</v>
      </c>
      <c r="P1167" s="3" t="s">
        <v>311</v>
      </c>
      <c r="Q1167" s="10">
        <v>1</v>
      </c>
      <c r="R1167" s="3" t="s">
        <v>312</v>
      </c>
      <c r="S1167" s="11">
        <v>0.001396354045944508</v>
      </c>
      <c r="T1167" s="11">
        <v>0.00395174091712725</v>
      </c>
      <c r="U1167" s="11">
        <v>1.775711027193795</v>
      </c>
      <c r="V1167" s="11">
        <v>3.503196696403381</v>
      </c>
    </row>
    <row r="1168" spans="1:22" ht="18" customHeight="1">
      <c r="A1168" s="11">
        <v>1918.425</v>
      </c>
      <c r="B1168" s="11">
        <v>93.48642768712455</v>
      </c>
      <c r="C1168" s="11">
        <v>465.3450745817709</v>
      </c>
      <c r="D1168" s="11">
        <v>2.83217365967366</v>
      </c>
      <c r="E1168" s="11">
        <v>10.19582517482518</v>
      </c>
      <c r="F1168" s="11">
        <v>28057.41210911909</v>
      </c>
      <c r="G1168" s="11">
        <v>23.46203234275668</v>
      </c>
      <c r="H1168" s="11">
        <v>1356.1344</v>
      </c>
      <c r="I1168" s="11">
        <v>1379.596432342757</v>
      </c>
      <c r="J1168" s="11">
        <v>0.018</v>
      </c>
      <c r="K1168" s="11">
        <v>0.3720952004329172</v>
      </c>
      <c r="L1168" s="11">
        <v>0.5246885879584134</v>
      </c>
      <c r="M1168" s="11">
        <v>1.017693433919903</v>
      </c>
      <c r="N1168" s="11">
        <v>0.9826141809211129</v>
      </c>
      <c r="O1168" s="3" t="s">
        <v>310</v>
      </c>
      <c r="P1168" s="3" t="s">
        <v>311</v>
      </c>
      <c r="Q1168" s="10">
        <v>1</v>
      </c>
      <c r="R1168" s="3" t="s">
        <v>312</v>
      </c>
      <c r="S1168" s="11">
        <v>0.001396275270365985</v>
      </c>
      <c r="T1168" s="11">
        <v>0.00395350200264631</v>
      </c>
      <c r="U1168" s="11">
        <v>1.777107302464161</v>
      </c>
      <c r="V1168" s="11">
        <v>3.507150198406027</v>
      </c>
    </row>
    <row r="1169" spans="1:22" ht="18" customHeight="1">
      <c r="A1169" s="11">
        <v>1919.3875</v>
      </c>
      <c r="B1169" s="11">
        <v>93.53839712639541</v>
      </c>
      <c r="C1169" s="11">
        <v>465.3702789527983</v>
      </c>
      <c r="D1169" s="11">
        <v>2.8335945998446</v>
      </c>
      <c r="E1169" s="11">
        <v>10.20094055944056</v>
      </c>
      <c r="F1169" s="11">
        <v>28058.93177584276</v>
      </c>
      <c r="G1169" s="11">
        <v>23.4855806920853</v>
      </c>
      <c r="H1169" s="11">
        <v>1356.1344</v>
      </c>
      <c r="I1169" s="11">
        <v>1379.619980692085</v>
      </c>
      <c r="J1169" s="11">
        <v>0.018</v>
      </c>
      <c r="K1169" s="11">
        <v>0.3721150584431102</v>
      </c>
      <c r="L1169" s="11">
        <v>0.5246882754006849</v>
      </c>
      <c r="M1169" s="11">
        <v>1.017750507177488</v>
      </c>
      <c r="N1169" s="11">
        <v>0.9825590780330676</v>
      </c>
      <c r="O1169" s="3" t="s">
        <v>310</v>
      </c>
      <c r="P1169" s="3" t="s">
        <v>311</v>
      </c>
      <c r="Q1169" s="10">
        <v>1</v>
      </c>
      <c r="R1169" s="3" t="s">
        <v>312</v>
      </c>
      <c r="S1169" s="11">
        <v>0.00139619681325272</v>
      </c>
      <c r="T1169" s="11">
        <v>0.003955263766469741</v>
      </c>
      <c r="U1169" s="11">
        <v>1.778503499277414</v>
      </c>
      <c r="V1169" s="11">
        <v>3.511105462172497</v>
      </c>
    </row>
    <row r="1170" spans="1:22" ht="18" customHeight="1">
      <c r="A1170" s="11">
        <v>1920.35</v>
      </c>
      <c r="B1170" s="11">
        <v>93.59035195614138</v>
      </c>
      <c r="C1170" s="11">
        <v>465.3953854098514</v>
      </c>
      <c r="D1170" s="11">
        <v>2.83501554001554</v>
      </c>
      <c r="E1170" s="11">
        <v>10.20605594405595</v>
      </c>
      <c r="F1170" s="11">
        <v>28060.44553896311</v>
      </c>
      <c r="G1170" s="11">
        <v>23.50914085297909</v>
      </c>
      <c r="H1170" s="11">
        <v>1356.1344</v>
      </c>
      <c r="I1170" s="11">
        <v>1379.643540852979</v>
      </c>
      <c r="J1170" s="11">
        <v>0.018</v>
      </c>
      <c r="K1170" s="11">
        <v>0.3721348379378787</v>
      </c>
      <c r="L1170" s="11">
        <v>0.5246879626861809</v>
      </c>
      <c r="M1170" s="11">
        <v>1.01780735477646</v>
      </c>
      <c r="N1170" s="11">
        <v>0.9825041991562624</v>
      </c>
      <c r="O1170" s="3" t="s">
        <v>310</v>
      </c>
      <c r="P1170" s="3" t="s">
        <v>311</v>
      </c>
      <c r="Q1170" s="10">
        <v>1</v>
      </c>
      <c r="R1170" s="3" t="s">
        <v>312</v>
      </c>
      <c r="S1170" s="11">
        <v>0.001396118674498846</v>
      </c>
      <c r="T1170" s="11">
        <v>0.003957026209655042</v>
      </c>
      <c r="U1170" s="11">
        <v>1.779899617951913</v>
      </c>
      <c r="V1170" s="11">
        <v>3.515062488382152</v>
      </c>
    </row>
    <row r="1171" spans="1:22" ht="18" customHeight="1">
      <c r="A1171" s="11">
        <v>1921.3125</v>
      </c>
      <c r="B1171" s="11">
        <v>93.64229214675532</v>
      </c>
      <c r="C1171" s="11">
        <v>465.4203939529301</v>
      </c>
      <c r="D1171" s="11">
        <v>2.83643648018648</v>
      </c>
      <c r="E1171" s="11">
        <v>10.21117132867133</v>
      </c>
      <c r="F1171" s="11">
        <v>28061.95339848013</v>
      </c>
      <c r="G1171" s="11">
        <v>23.53271282543806</v>
      </c>
      <c r="H1171" s="11">
        <v>1356.1344</v>
      </c>
      <c r="I1171" s="11">
        <v>1379.667112825438</v>
      </c>
      <c r="J1171" s="11">
        <v>0.018</v>
      </c>
      <c r="K1171" s="11">
        <v>0.3721545389172227</v>
      </c>
      <c r="L1171" s="11">
        <v>0.5246876498149019</v>
      </c>
      <c r="M1171" s="11">
        <v>1.017863976716819</v>
      </c>
      <c r="N1171" s="11">
        <v>0.9824495442166639</v>
      </c>
      <c r="O1171" s="3" t="s">
        <v>310</v>
      </c>
      <c r="P1171" s="3" t="s">
        <v>311</v>
      </c>
      <c r="Q1171" s="10">
        <v>1</v>
      </c>
      <c r="R1171" s="3" t="s">
        <v>312</v>
      </c>
      <c r="S1171" s="11">
        <v>0.001396040853998944</v>
      </c>
      <c r="T1171" s="11">
        <v>0.003958789333260383</v>
      </c>
      <c r="U1171" s="11">
        <v>1.781295658805912</v>
      </c>
      <c r="V1171" s="11">
        <v>3.519021277715412</v>
      </c>
    </row>
    <row r="1172" spans="1:22" ht="18" customHeight="1">
      <c r="A1172" s="11">
        <v>1922.275</v>
      </c>
      <c r="B1172" s="11">
        <v>93.6942176686302</v>
      </c>
      <c r="C1172" s="11">
        <v>465.4453045820342</v>
      </c>
      <c r="D1172" s="11">
        <v>2.837857420357421</v>
      </c>
      <c r="E1172" s="11">
        <v>10.21628671328671</v>
      </c>
      <c r="F1172" s="11">
        <v>28063.45535439382</v>
      </c>
      <c r="G1172" s="11">
        <v>23.5562966094622</v>
      </c>
      <c r="H1172" s="11">
        <v>1356.1344</v>
      </c>
      <c r="I1172" s="11">
        <v>1379.690696609462</v>
      </c>
      <c r="J1172" s="11">
        <v>0.018</v>
      </c>
      <c r="K1172" s="11">
        <v>0.3721741613811421</v>
      </c>
      <c r="L1172" s="11">
        <v>0.5246873367868476</v>
      </c>
      <c r="M1172" s="11">
        <v>1.017920372998564</v>
      </c>
      <c r="N1172" s="11">
        <v>0.9823951131405548</v>
      </c>
      <c r="O1172" s="3" t="s">
        <v>310</v>
      </c>
      <c r="P1172" s="3" t="s">
        <v>311</v>
      </c>
      <c r="Q1172" s="10">
        <v>1</v>
      </c>
      <c r="R1172" s="3" t="s">
        <v>312</v>
      </c>
      <c r="S1172" s="11">
        <v>0.001395963351648041</v>
      </c>
      <c r="T1172" s="11">
        <v>0.003960553138344597</v>
      </c>
      <c r="U1172" s="11">
        <v>1.78269162215756</v>
      </c>
      <c r="V1172" s="11">
        <v>3.522981830853757</v>
      </c>
    </row>
    <row r="1173" spans="1:22" ht="18" customHeight="1">
      <c r="A1173" s="11">
        <v>1923.2375</v>
      </c>
      <c r="B1173" s="11">
        <v>93.74612849215895</v>
      </c>
      <c r="C1173" s="11">
        <v>465.4701172971638</v>
      </c>
      <c r="D1173" s="11">
        <v>2.839278360528361</v>
      </c>
      <c r="E1173" s="11">
        <v>10.2214020979021</v>
      </c>
      <c r="F1173" s="11">
        <v>28064.95140670417</v>
      </c>
      <c r="G1173" s="11">
        <v>23.5798922050515</v>
      </c>
      <c r="H1173" s="11">
        <v>1356.1344</v>
      </c>
      <c r="I1173" s="11">
        <v>1379.714292205051</v>
      </c>
      <c r="J1173" s="11">
        <v>0.018</v>
      </c>
      <c r="K1173" s="11">
        <v>0.372193705329637</v>
      </c>
      <c r="L1173" s="11">
        <v>0.5246870236020184</v>
      </c>
      <c r="M1173" s="11">
        <v>1.017976543621695</v>
      </c>
      <c r="N1173" s="11">
        <v>0.9823409058545305</v>
      </c>
      <c r="O1173" s="3" t="s">
        <v>310</v>
      </c>
      <c r="P1173" s="3" t="s">
        <v>311</v>
      </c>
      <c r="Q1173" s="10">
        <v>1</v>
      </c>
      <c r="R1173" s="3" t="s">
        <v>312</v>
      </c>
      <c r="S1173" s="11">
        <v>0.001395886167341611</v>
      </c>
      <c r="T1173" s="11">
        <v>0.003962317625967198</v>
      </c>
      <c r="U1173" s="11">
        <v>1.784087508324901</v>
      </c>
      <c r="V1173" s="11">
        <v>3.526944148479724</v>
      </c>
    </row>
    <row r="1174" spans="1:22" ht="18" customHeight="1">
      <c r="A1174" s="11">
        <v>1924.2</v>
      </c>
      <c r="B1174" s="11">
        <v>93.79802458773453</v>
      </c>
      <c r="C1174" s="11">
        <v>465.4948320983189</v>
      </c>
      <c r="D1174" s="11">
        <v>2.840699300699301</v>
      </c>
      <c r="E1174" s="11">
        <v>10.22651748251748</v>
      </c>
      <c r="F1174" s="11">
        <v>28066.44155541118</v>
      </c>
      <c r="G1174" s="11">
        <v>23.60349961220598</v>
      </c>
      <c r="H1174" s="11">
        <v>1356.1344</v>
      </c>
      <c r="I1174" s="11">
        <v>1379.737899612206</v>
      </c>
      <c r="J1174" s="11">
        <v>0.018</v>
      </c>
      <c r="K1174" s="11">
        <v>0.3722131707627072</v>
      </c>
      <c r="L1174" s="11">
        <v>0.5246867102604139</v>
      </c>
      <c r="M1174" s="11">
        <v>1.018032488586212</v>
      </c>
      <c r="N1174" s="11">
        <v>0.982286922285501</v>
      </c>
      <c r="O1174" s="3" t="s">
        <v>310</v>
      </c>
      <c r="P1174" s="3" t="s">
        <v>311</v>
      </c>
      <c r="Q1174" s="10">
        <v>1</v>
      </c>
      <c r="R1174" s="3" t="s">
        <v>312</v>
      </c>
      <c r="S1174" s="11">
        <v>0.001395809300975573</v>
      </c>
      <c r="T1174" s="11">
        <v>0.003964082797188363</v>
      </c>
      <c r="U1174" s="11">
        <v>1.785483317625877</v>
      </c>
      <c r="V1174" s="11">
        <v>3.530908231276913</v>
      </c>
    </row>
    <row r="1175" spans="1:22" ht="18" customHeight="1">
      <c r="A1175" s="11">
        <v>1925.1625</v>
      </c>
      <c r="B1175" s="11">
        <v>93.84990592574987</v>
      </c>
      <c r="C1175" s="11">
        <v>465.5194489854997</v>
      </c>
      <c r="D1175" s="11">
        <v>2.842120240870241</v>
      </c>
      <c r="E1175" s="11">
        <v>10.23163286713287</v>
      </c>
      <c r="F1175" s="11">
        <v>28067.92580051487</v>
      </c>
      <c r="G1175" s="11">
        <v>23.62711883092563</v>
      </c>
      <c r="H1175" s="11">
        <v>1356.1344</v>
      </c>
      <c r="I1175" s="11">
        <v>1379.761518830926</v>
      </c>
      <c r="J1175" s="11">
        <v>0.018</v>
      </c>
      <c r="K1175" s="11">
        <v>0.3722325576803531</v>
      </c>
      <c r="L1175" s="11">
        <v>0.5246863967620342</v>
      </c>
      <c r="M1175" s="11">
        <v>1.018088207892117</v>
      </c>
      <c r="N1175" s="11">
        <v>0.9822331623606886</v>
      </c>
      <c r="O1175" s="3" t="s">
        <v>310</v>
      </c>
      <c r="P1175" s="3" t="s">
        <v>311</v>
      </c>
      <c r="Q1175" s="10">
        <v>1</v>
      </c>
      <c r="R1175" s="3" t="s">
        <v>312</v>
      </c>
      <c r="S1175" s="11">
        <v>0.001395732752446295</v>
      </c>
      <c r="T1175" s="11">
        <v>0.003965848653068947</v>
      </c>
      <c r="U1175" s="11">
        <v>1.786879050378323</v>
      </c>
      <c r="V1175" s="11">
        <v>3.534874079929982</v>
      </c>
    </row>
    <row r="1176" spans="1:22" ht="18" customHeight="1">
      <c r="A1176" s="11">
        <v>1926.125</v>
      </c>
      <c r="B1176" s="11">
        <v>93.90177247659786</v>
      </c>
      <c r="C1176" s="11">
        <v>465.5439679587058</v>
      </c>
      <c r="D1176" s="11">
        <v>2.843541181041181</v>
      </c>
      <c r="E1176" s="11">
        <v>10.23674825174825</v>
      </c>
      <c r="F1176" s="11">
        <v>28069.40414201522</v>
      </c>
      <c r="G1176" s="11">
        <v>23.65074986121045</v>
      </c>
      <c r="H1176" s="11">
        <v>1356.1344</v>
      </c>
      <c r="I1176" s="11">
        <v>1379.78514986121</v>
      </c>
      <c r="J1176" s="11">
        <v>0.018</v>
      </c>
      <c r="K1176" s="11">
        <v>0.3722518660825742</v>
      </c>
      <c r="L1176" s="11">
        <v>0.5246860831068795</v>
      </c>
      <c r="M1176" s="11">
        <v>1.018143701539407</v>
      </c>
      <c r="N1176" s="11">
        <v>0.9821796260076313</v>
      </c>
      <c r="O1176" s="3" t="s">
        <v>310</v>
      </c>
      <c r="P1176" s="3" t="s">
        <v>311</v>
      </c>
      <c r="Q1176" s="10">
        <v>1</v>
      </c>
      <c r="R1176" s="3" t="s">
        <v>312</v>
      </c>
      <c r="S1176" s="11">
        <v>0.001395656521650586</v>
      </c>
      <c r="T1176" s="11">
        <v>0.003967615194670486</v>
      </c>
      <c r="U1176" s="11">
        <v>1.788274706899974</v>
      </c>
      <c r="V1176" s="11">
        <v>3.538841695124653</v>
      </c>
    </row>
    <row r="1177" spans="1:22" ht="18" customHeight="1">
      <c r="A1177" s="11">
        <v>1927.0875</v>
      </c>
      <c r="B1177" s="11">
        <v>93.95362421067152</v>
      </c>
      <c r="C1177" s="11">
        <v>465.5683890179375</v>
      </c>
      <c r="D1177" s="11">
        <v>2.844962121212121</v>
      </c>
      <c r="E1177" s="11">
        <v>10.24186363636364</v>
      </c>
      <c r="F1177" s="11">
        <v>28070.87657991224</v>
      </c>
      <c r="G1177" s="11">
        <v>23.67439270306044</v>
      </c>
      <c r="H1177" s="11">
        <v>1356.1344</v>
      </c>
      <c r="I1177" s="11">
        <v>1379.80879270306</v>
      </c>
      <c r="J1177" s="11">
        <v>0.018</v>
      </c>
      <c r="K1177" s="11">
        <v>0.3722710959693709</v>
      </c>
      <c r="L1177" s="11">
        <v>0.5246857692949496</v>
      </c>
      <c r="M1177" s="11">
        <v>1.018198969528084</v>
      </c>
      <c r="N1177" s="11">
        <v>0.9821263131541781</v>
      </c>
      <c r="O1177" s="3" t="s">
        <v>310</v>
      </c>
      <c r="P1177" s="3" t="s">
        <v>311</v>
      </c>
      <c r="Q1177" s="10">
        <v>1</v>
      </c>
      <c r="R1177" s="3" t="s">
        <v>312</v>
      </c>
      <c r="S1177" s="11">
        <v>0.001395580608485704</v>
      </c>
      <c r="T1177" s="11">
        <v>0.003969382423055192</v>
      </c>
      <c r="U1177" s="11">
        <v>1.78967028750846</v>
      </c>
      <c r="V1177" s="11">
        <v>3.542811077547708</v>
      </c>
    </row>
    <row r="1178" spans="1:22" ht="18" customHeight="1">
      <c r="A1178" s="11">
        <v>1928.05</v>
      </c>
      <c r="B1178" s="11">
        <v>94.00546109836375</v>
      </c>
      <c r="C1178" s="11">
        <v>465.5927121631949</v>
      </c>
      <c r="D1178" s="11">
        <v>2.846383061383062</v>
      </c>
      <c r="E1178" s="11">
        <v>10.24697902097902</v>
      </c>
      <c r="F1178" s="11">
        <v>28072.34311420593</v>
      </c>
      <c r="G1178" s="11">
        <v>23.6980473564756</v>
      </c>
      <c r="H1178" s="11">
        <v>1356.1344</v>
      </c>
      <c r="I1178" s="11">
        <v>1379.832447356476</v>
      </c>
      <c r="J1178" s="11">
        <v>0.018</v>
      </c>
      <c r="K1178" s="11">
        <v>0.3722902473407431</v>
      </c>
      <c r="L1178" s="11">
        <v>0.5246854553262444</v>
      </c>
      <c r="M1178" s="11">
        <v>1.018254011858147</v>
      </c>
      <c r="N1178" s="11">
        <v>0.9820732237284918</v>
      </c>
      <c r="O1178" s="3" t="s">
        <v>310</v>
      </c>
      <c r="P1178" s="3" t="s">
        <v>311</v>
      </c>
      <c r="Q1178" s="10">
        <v>1</v>
      </c>
      <c r="R1178" s="3" t="s">
        <v>312</v>
      </c>
      <c r="S1178" s="11">
        <v>0.00139550501284935</v>
      </c>
      <c r="T1178" s="11">
        <v>0.003971150339285958</v>
      </c>
      <c r="U1178" s="11">
        <v>1.791065792521309</v>
      </c>
      <c r="V1178" s="11">
        <v>3.546782227886994</v>
      </c>
    </row>
    <row r="1179" spans="1:22" ht="18" customHeight="1">
      <c r="A1179" s="11">
        <v>1929.0125</v>
      </c>
      <c r="B1179" s="11">
        <v>94.0572831100675</v>
      </c>
      <c r="C1179" s="11">
        <v>465.6169373944776</v>
      </c>
      <c r="D1179" s="11">
        <v>2.847804001554002</v>
      </c>
      <c r="E1179" s="11">
        <v>10.25209440559441</v>
      </c>
      <c r="F1179" s="11">
        <v>28073.80374489629</v>
      </c>
      <c r="G1179" s="11">
        <v>23.72171382145593</v>
      </c>
      <c r="H1179" s="11">
        <v>1356.1344</v>
      </c>
      <c r="I1179" s="11">
        <v>1379.856113821456</v>
      </c>
      <c r="J1179" s="11">
        <v>0.018</v>
      </c>
      <c r="K1179" s="11">
        <v>0.3723093201966907</v>
      </c>
      <c r="L1179" s="11">
        <v>0.5246851412007643</v>
      </c>
      <c r="M1179" s="11">
        <v>1.018308828529596</v>
      </c>
      <c r="N1179" s="11">
        <v>0.9820203576590479</v>
      </c>
      <c r="O1179" s="3" t="s">
        <v>310</v>
      </c>
      <c r="P1179" s="3" t="s">
        <v>311</v>
      </c>
      <c r="Q1179" s="10">
        <v>1</v>
      </c>
      <c r="R1179" s="3" t="s">
        <v>312</v>
      </c>
      <c r="S1179" s="11">
        <v>0.001395429734639668</v>
      </c>
      <c r="T1179" s="11">
        <v>0.003972918944426363</v>
      </c>
      <c r="U1179" s="11">
        <v>1.792461222255949</v>
      </c>
      <c r="V1179" s="11">
        <v>3.55075514683142</v>
      </c>
    </row>
    <row r="1180" spans="1:22" ht="18" customHeight="1">
      <c r="A1180" s="11">
        <v>1929.975</v>
      </c>
      <c r="B1180" s="11">
        <v>94.1090902161757</v>
      </c>
      <c r="C1180" s="11">
        <v>465.641064711786</v>
      </c>
      <c r="D1180" s="11">
        <v>2.849224941724942</v>
      </c>
      <c r="E1180" s="11">
        <v>10.25720979020979</v>
      </c>
      <c r="F1180" s="11">
        <v>28075.25847198332</v>
      </c>
      <c r="G1180" s="11">
        <v>23.74539209800144</v>
      </c>
      <c r="H1180" s="11">
        <v>1356.1344</v>
      </c>
      <c r="I1180" s="11">
        <v>1379.879792098001</v>
      </c>
      <c r="J1180" s="11">
        <v>0.018</v>
      </c>
      <c r="K1180" s="11">
        <v>0.3723283145372138</v>
      </c>
      <c r="L1180" s="11">
        <v>0.5246848269185088</v>
      </c>
      <c r="M1180" s="11">
        <v>1.018363419542432</v>
      </c>
      <c r="N1180" s="11">
        <v>0.9819677148746336</v>
      </c>
      <c r="O1180" s="3" t="s">
        <v>310</v>
      </c>
      <c r="P1180" s="3" t="s">
        <v>311</v>
      </c>
      <c r="Q1180" s="10">
        <v>1</v>
      </c>
      <c r="R1180" s="3" t="s">
        <v>312</v>
      </c>
      <c r="S1180" s="11">
        <v>0.00139535477375525</v>
      </c>
      <c r="T1180" s="11">
        <v>0.003974688239540672</v>
      </c>
      <c r="U1180" s="11">
        <v>1.793856577029704</v>
      </c>
      <c r="V1180" s="11">
        <v>3.554729835070961</v>
      </c>
    </row>
    <row r="1181" spans="1:22" ht="18" customHeight="1">
      <c r="A1181" s="11">
        <v>1930.9375</v>
      </c>
      <c r="B1181" s="11">
        <v>94.16088238708126</v>
      </c>
      <c r="C1181" s="11">
        <v>465.6650941151198</v>
      </c>
      <c r="D1181" s="11">
        <v>2.850645881895882</v>
      </c>
      <c r="E1181" s="11">
        <v>10.26232517482518</v>
      </c>
      <c r="F1181" s="11">
        <v>28076.707295467</v>
      </c>
      <c r="G1181" s="11">
        <v>23.7690821861121</v>
      </c>
      <c r="H1181" s="11">
        <v>1356.1344</v>
      </c>
      <c r="I1181" s="11">
        <v>1379.903482186112</v>
      </c>
      <c r="J1181" s="11">
        <v>0.018</v>
      </c>
      <c r="K1181" s="11">
        <v>0.3723472303623121</v>
      </c>
      <c r="L1181" s="11">
        <v>0.5246845124794784</v>
      </c>
      <c r="M1181" s="11">
        <v>1.018417784896654</v>
      </c>
      <c r="N1181" s="11">
        <v>0.98191529530435</v>
      </c>
      <c r="O1181" s="3" t="s">
        <v>310</v>
      </c>
      <c r="P1181" s="3" t="s">
        <v>311</v>
      </c>
      <c r="Q1181" s="10">
        <v>1</v>
      </c>
      <c r="R1181" s="3" t="s">
        <v>312</v>
      </c>
      <c r="S1181" s="11">
        <v>0.001395280130094692</v>
      </c>
      <c r="T1181" s="11">
        <v>0.003976458225692593</v>
      </c>
      <c r="U1181" s="11">
        <v>1.795251857159799</v>
      </c>
      <c r="V1181" s="11">
        <v>3.558706293296654</v>
      </c>
    </row>
    <row r="1182" spans="1:22" ht="18" customHeight="1">
      <c r="A1182" s="11">
        <v>1931.9</v>
      </c>
      <c r="B1182" s="11">
        <v>94.21265959317718</v>
      </c>
      <c r="C1182" s="11">
        <v>465.6890256044792</v>
      </c>
      <c r="D1182" s="11">
        <v>2.852066822066822</v>
      </c>
      <c r="E1182" s="11">
        <v>10.26744055944056</v>
      </c>
      <c r="F1182" s="11">
        <v>28078.15021534736</v>
      </c>
      <c r="G1182" s="11">
        <v>23.79278408578795</v>
      </c>
      <c r="H1182" s="11">
        <v>1356.1344</v>
      </c>
      <c r="I1182" s="11">
        <v>1379.927184085788</v>
      </c>
      <c r="J1182" s="11">
        <v>0.018</v>
      </c>
      <c r="K1182" s="11">
        <v>0.3723660676719861</v>
      </c>
      <c r="L1182" s="11">
        <v>0.5246841978836727</v>
      </c>
      <c r="M1182" s="11">
        <v>1.018471924592263</v>
      </c>
      <c r="N1182" s="11">
        <v>0.9818630988776075</v>
      </c>
      <c r="O1182" s="3" t="s">
        <v>310</v>
      </c>
      <c r="P1182" s="3" t="s">
        <v>311</v>
      </c>
      <c r="Q1182" s="10">
        <v>1</v>
      </c>
      <c r="R1182" s="3" t="s">
        <v>312</v>
      </c>
      <c r="S1182" s="11">
        <v>0.001395205803559215</v>
      </c>
      <c r="T1182" s="11">
        <v>0.003978228903952743</v>
      </c>
      <c r="U1182" s="11">
        <v>1.796647062963358</v>
      </c>
      <c r="V1182" s="11">
        <v>3.562684522200606</v>
      </c>
    </row>
    <row r="1183" spans="1:22" ht="18" customHeight="1">
      <c r="A1183" s="11">
        <v>1932.8625</v>
      </c>
      <c r="B1183" s="11">
        <v>94.26442180485634</v>
      </c>
      <c r="C1183" s="11">
        <v>465.712859179864</v>
      </c>
      <c r="D1183" s="11">
        <v>2.853487762237762</v>
      </c>
      <c r="E1183" s="11">
        <v>10.27255594405594</v>
      </c>
      <c r="F1183" s="11">
        <v>28079.58723162438</v>
      </c>
      <c r="G1183" s="11">
        <v>23.81649779702897</v>
      </c>
      <c r="H1183" s="11">
        <v>1356.1344</v>
      </c>
      <c r="I1183" s="11">
        <v>1379.950897797029</v>
      </c>
      <c r="J1183" s="11">
        <v>0.018</v>
      </c>
      <c r="K1183" s="11">
        <v>0.3723848264662354</v>
      </c>
      <c r="L1183" s="11">
        <v>0.5246838831310918</v>
      </c>
      <c r="M1183" s="11">
        <v>1.018525838629257</v>
      </c>
      <c r="N1183" s="11">
        <v>0.9818111255241305</v>
      </c>
      <c r="O1183" s="3" t="s">
        <v>310</v>
      </c>
      <c r="P1183" s="3" t="s">
        <v>311</v>
      </c>
      <c r="Q1183" s="10">
        <v>1</v>
      </c>
      <c r="R1183" s="3" t="s">
        <v>312</v>
      </c>
      <c r="S1183" s="11">
        <v>0.001395131794045687</v>
      </c>
      <c r="T1183" s="11">
        <v>0.003980000275378754</v>
      </c>
      <c r="U1183" s="11">
        <v>1.798042194757403</v>
      </c>
      <c r="V1183" s="11">
        <v>3.566664522475985</v>
      </c>
    </row>
    <row r="1184" spans="1:22" ht="18" customHeight="1">
      <c r="A1184" s="11">
        <v>1933.825</v>
      </c>
      <c r="B1184" s="11">
        <v>94.31616899251175</v>
      </c>
      <c r="C1184" s="11">
        <v>465.7365948412744</v>
      </c>
      <c r="D1184" s="11">
        <v>2.854908702408703</v>
      </c>
      <c r="E1184" s="11">
        <v>10.27767132867133</v>
      </c>
      <c r="F1184" s="11">
        <v>28081.01834429807</v>
      </c>
      <c r="G1184" s="11">
        <v>23.84022331983516</v>
      </c>
      <c r="H1184" s="11">
        <v>1356.1344</v>
      </c>
      <c r="I1184" s="11">
        <v>1379.974623319835</v>
      </c>
      <c r="J1184" s="11">
        <v>0.018</v>
      </c>
      <c r="K1184" s="11">
        <v>0.3724035067450603</v>
      </c>
      <c r="L1184" s="11">
        <v>0.5246835682217359</v>
      </c>
      <c r="M1184" s="11">
        <v>1.018579527007639</v>
      </c>
      <c r="N1184" s="11">
        <v>0.9817593751739532</v>
      </c>
      <c r="O1184" s="3" t="s">
        <v>310</v>
      </c>
      <c r="P1184" s="3" t="s">
        <v>311</v>
      </c>
      <c r="Q1184" s="10">
        <v>1</v>
      </c>
      <c r="R1184" s="3" t="s">
        <v>312</v>
      </c>
      <c r="S1184" s="11">
        <v>0.001395058101457959</v>
      </c>
      <c r="T1184" s="11">
        <v>0.003981772341047603</v>
      </c>
      <c r="U1184" s="11">
        <v>1.799437252858861</v>
      </c>
      <c r="V1184" s="11">
        <v>3.570646294817033</v>
      </c>
    </row>
    <row r="1185" spans="1:22" ht="18" customHeight="1">
      <c r="A1185" s="11">
        <v>1934.7875</v>
      </c>
      <c r="B1185" s="11">
        <v>94.36790112653625</v>
      </c>
      <c r="C1185" s="11">
        <v>465.7602325887103</v>
      </c>
      <c r="D1185" s="11">
        <v>2.856329642579643</v>
      </c>
      <c r="E1185" s="11">
        <v>10.28278671328671</v>
      </c>
      <c r="F1185" s="11">
        <v>28082.44355336843</v>
      </c>
      <c r="G1185" s="11">
        <v>23.86396065420651</v>
      </c>
      <c r="H1185" s="11">
        <v>1356.1344</v>
      </c>
      <c r="I1185" s="11">
        <v>1379.998360654206</v>
      </c>
      <c r="J1185" s="11">
        <v>0.018</v>
      </c>
      <c r="K1185" s="11">
        <v>0.3724221085084605</v>
      </c>
      <c r="L1185" s="11">
        <v>0.5246832531556048</v>
      </c>
      <c r="M1185" s="11">
        <v>1.018632989727406</v>
      </c>
      <c r="N1185" s="11">
        <v>0.9817078477574219</v>
      </c>
      <c r="O1185" s="3" t="s">
        <v>310</v>
      </c>
      <c r="P1185" s="3" t="s">
        <v>311</v>
      </c>
      <c r="Q1185" s="10">
        <v>1</v>
      </c>
      <c r="R1185" s="3" t="s">
        <v>312</v>
      </c>
      <c r="S1185" s="11">
        <v>0.001394984725693346</v>
      </c>
      <c r="T1185" s="11">
        <v>0.003983545102017066</v>
      </c>
      <c r="U1185" s="11">
        <v>1.800832237584555</v>
      </c>
      <c r="V1185" s="11">
        <v>3.57462983991905</v>
      </c>
    </row>
    <row r="1186" spans="1:22" ht="18" customHeight="1">
      <c r="A1186" s="11">
        <v>1935.75</v>
      </c>
      <c r="B1186" s="11">
        <v>94.41961817732295</v>
      </c>
      <c r="C1186" s="11">
        <v>465.7837724221719</v>
      </c>
      <c r="D1186" s="11">
        <v>2.857750582750583</v>
      </c>
      <c r="E1186" s="11">
        <v>10.2879020979021</v>
      </c>
      <c r="F1186" s="11">
        <v>28083.86285883546</v>
      </c>
      <c r="G1186" s="11">
        <v>23.88770980014305</v>
      </c>
      <c r="H1186" s="11">
        <v>1356.1344</v>
      </c>
      <c r="I1186" s="11">
        <v>1380.022109800143</v>
      </c>
      <c r="J1186" s="11">
        <v>0.018</v>
      </c>
      <c r="K1186" s="11">
        <v>0.3724406317564363</v>
      </c>
      <c r="L1186" s="11">
        <v>0.5246829379326986</v>
      </c>
      <c r="M1186" s="11">
        <v>1.01868622678856</v>
      </c>
      <c r="N1186" s="11">
        <v>0.9816565432051936</v>
      </c>
      <c r="O1186" s="3" t="s">
        <v>310</v>
      </c>
      <c r="P1186" s="3" t="s">
        <v>311</v>
      </c>
      <c r="Q1186" s="10">
        <v>1</v>
      </c>
      <c r="R1186" s="3" t="s">
        <v>312</v>
      </c>
      <c r="S1186" s="11">
        <v>0.001394911666656585</v>
      </c>
      <c r="T1186" s="11">
        <v>0.003985318559365525</v>
      </c>
      <c r="U1186" s="11">
        <v>1.802227149251211</v>
      </c>
      <c r="V1186" s="11">
        <v>3.578615158478415</v>
      </c>
    </row>
    <row r="1187" spans="1:22" ht="18" customHeight="1">
      <c r="A1187" s="11">
        <v>1936.7125</v>
      </c>
      <c r="B1187" s="11">
        <v>94.47132011526458</v>
      </c>
      <c r="C1187" s="11">
        <v>465.8072143416587</v>
      </c>
      <c r="D1187" s="11">
        <v>2.859171522921523</v>
      </c>
      <c r="E1187" s="11">
        <v>10.29301748251748</v>
      </c>
      <c r="F1187" s="11">
        <v>28085.27626069915</v>
      </c>
      <c r="G1187" s="11">
        <v>23.91147075764474</v>
      </c>
      <c r="H1187" s="11">
        <v>1356.1344</v>
      </c>
      <c r="I1187" s="11">
        <v>1380.045870757645</v>
      </c>
      <c r="J1187" s="11">
        <v>0.018</v>
      </c>
      <c r="K1187" s="11">
        <v>0.3724590764889874</v>
      </c>
      <c r="L1187" s="11">
        <v>0.5246826225530171</v>
      </c>
      <c r="M1187" s="11">
        <v>1.0187392381911</v>
      </c>
      <c r="N1187" s="11">
        <v>0.9816054614482365</v>
      </c>
      <c r="O1187" s="3" t="s">
        <v>310</v>
      </c>
      <c r="P1187" s="3" t="s">
        <v>311</v>
      </c>
      <c r="Q1187" s="10">
        <v>1</v>
      </c>
      <c r="R1187" s="3" t="s">
        <v>312</v>
      </c>
      <c r="S1187" s="11">
        <v>0.001394838924245875</v>
      </c>
      <c r="T1187" s="11">
        <v>0.003987092714152147</v>
      </c>
      <c r="U1187" s="11">
        <v>1.803621988175457</v>
      </c>
      <c r="V1187" s="11">
        <v>3.582602251192568</v>
      </c>
    </row>
    <row r="1188" spans="1:22" ht="18" customHeight="1">
      <c r="A1188" s="11">
        <v>1937.675</v>
      </c>
      <c r="B1188" s="11">
        <v>94.52300691075421</v>
      </c>
      <c r="C1188" s="11">
        <v>465.8305583471712</v>
      </c>
      <c r="D1188" s="11">
        <v>2.860592463092464</v>
      </c>
      <c r="E1188" s="11">
        <v>10.29813286713287</v>
      </c>
      <c r="F1188" s="11">
        <v>28086.68375895952</v>
      </c>
      <c r="G1188" s="11">
        <v>23.93524352671162</v>
      </c>
      <c r="H1188" s="11">
        <v>1356.1344</v>
      </c>
      <c r="I1188" s="11">
        <v>1380.069643526712</v>
      </c>
      <c r="J1188" s="11">
        <v>0.018</v>
      </c>
      <c r="K1188" s="11">
        <v>0.3724774427061142</v>
      </c>
      <c r="L1188" s="11">
        <v>0.5246823070165605</v>
      </c>
      <c r="M1188" s="11">
        <v>1.018792023935027</v>
      </c>
      <c r="N1188" s="11">
        <v>0.9815546024178279</v>
      </c>
      <c r="O1188" s="3" t="s">
        <v>310</v>
      </c>
      <c r="P1188" s="3" t="s">
        <v>311</v>
      </c>
      <c r="Q1188" s="10">
        <v>1</v>
      </c>
      <c r="R1188" s="3" t="s">
        <v>312</v>
      </c>
      <c r="S1188" s="11">
        <v>0.001394766498366834</v>
      </c>
      <c r="T1188" s="11">
        <v>0.003988867567456728</v>
      </c>
      <c r="U1188" s="11">
        <v>1.805016754673824</v>
      </c>
      <c r="V1188" s="11">
        <v>3.586591118760024</v>
      </c>
    </row>
    <row r="1189" spans="1:22" ht="18" customHeight="1">
      <c r="A1189" s="11">
        <v>1938.6375</v>
      </c>
      <c r="B1189" s="11">
        <v>94.57467853418473</v>
      </c>
      <c r="C1189" s="11">
        <v>465.8538044387092</v>
      </c>
      <c r="D1189" s="11">
        <v>2.862013403263403</v>
      </c>
      <c r="E1189" s="11">
        <v>10.30324825174825</v>
      </c>
      <c r="F1189" s="11">
        <v>28088.08535361654</v>
      </c>
      <c r="G1189" s="11">
        <v>23.95902810734365</v>
      </c>
      <c r="H1189" s="11">
        <v>1356.1344</v>
      </c>
      <c r="I1189" s="11">
        <v>1380.093428107343</v>
      </c>
      <c r="J1189" s="11">
        <v>0.018</v>
      </c>
      <c r="K1189" s="11">
        <v>0.3724957304078161</v>
      </c>
      <c r="L1189" s="11">
        <v>0.5246819913233288</v>
      </c>
      <c r="M1189" s="11">
        <v>1.01884458402034</v>
      </c>
      <c r="N1189" s="11">
        <v>0.9815039660455573</v>
      </c>
      <c r="O1189" s="3" t="s">
        <v>310</v>
      </c>
      <c r="P1189" s="3" t="s">
        <v>311</v>
      </c>
      <c r="Q1189" s="10">
        <v>1</v>
      </c>
      <c r="R1189" s="3" t="s">
        <v>312</v>
      </c>
      <c r="S1189" s="11">
        <v>0.001394694388918546</v>
      </c>
      <c r="T1189" s="11">
        <v>0.003990643120339834</v>
      </c>
      <c r="U1189" s="11">
        <v>1.806411449062743</v>
      </c>
      <c r="V1189" s="11">
        <v>3.590581761880364</v>
      </c>
    </row>
    <row r="1190" spans="1:22" ht="18" customHeight="1">
      <c r="A1190" s="11">
        <v>1939.6</v>
      </c>
      <c r="B1190" s="11">
        <v>94.62633495594913</v>
      </c>
      <c r="C1190" s="11">
        <v>465.8769526162727</v>
      </c>
      <c r="D1190" s="11">
        <v>2.863434343434344</v>
      </c>
      <c r="E1190" s="11">
        <v>10.30836363636364</v>
      </c>
      <c r="F1190" s="11">
        <v>28089.48104467023</v>
      </c>
      <c r="G1190" s="11">
        <v>23.98282449954087</v>
      </c>
      <c r="H1190" s="11">
        <v>1356.1344</v>
      </c>
      <c r="I1190" s="11">
        <v>1380.117224499541</v>
      </c>
      <c r="J1190" s="11">
        <v>0.018</v>
      </c>
      <c r="K1190" s="11">
        <v>0.3725139395940936</v>
      </c>
      <c r="L1190" s="11">
        <v>0.5246816754733219</v>
      </c>
      <c r="M1190" s="11">
        <v>1.018896918447039</v>
      </c>
      <c r="N1190" s="11">
        <v>0.981453552263323</v>
      </c>
      <c r="O1190" s="3" t="s">
        <v>310</v>
      </c>
      <c r="P1190" s="3" t="s">
        <v>311</v>
      </c>
      <c r="Q1190" s="10">
        <v>1</v>
      </c>
      <c r="R1190" s="3" t="s">
        <v>312</v>
      </c>
      <c r="S1190" s="11">
        <v>0.00139462259580751</v>
      </c>
      <c r="T1190" s="11">
        <v>0.003992419373882684</v>
      </c>
      <c r="U1190" s="11">
        <v>1.80780607165855</v>
      </c>
      <c r="V1190" s="11">
        <v>3.594574181254247</v>
      </c>
    </row>
    <row r="1191" spans="1:22" ht="18" customHeight="1">
      <c r="A1191" s="11">
        <v>1940.5625</v>
      </c>
      <c r="B1191" s="11">
        <v>94.67797614644033</v>
      </c>
      <c r="C1191" s="11">
        <v>465.9000028798619</v>
      </c>
      <c r="D1191" s="11">
        <v>2.864855283605284</v>
      </c>
      <c r="E1191" s="11">
        <v>10.31347902097902</v>
      </c>
      <c r="F1191" s="11">
        <v>28090.8708321206</v>
      </c>
      <c r="G1191" s="11">
        <v>24.00663270330325</v>
      </c>
      <c r="H1191" s="11">
        <v>1356.1344</v>
      </c>
      <c r="I1191" s="11">
        <v>1380.141032703303</v>
      </c>
      <c r="J1191" s="11">
        <v>0.018</v>
      </c>
      <c r="K1191" s="11">
        <v>0.3725320702649467</v>
      </c>
      <c r="L1191" s="11">
        <v>0.5246813594665399</v>
      </c>
      <c r="M1191" s="11">
        <v>1.018949027215126</v>
      </c>
      <c r="N1191" s="11">
        <v>0.9814033610033321</v>
      </c>
      <c r="O1191" s="3" t="s">
        <v>310</v>
      </c>
      <c r="P1191" s="3" t="s">
        <v>311</v>
      </c>
      <c r="Q1191" s="10">
        <v>1</v>
      </c>
      <c r="R1191" s="3" t="s">
        <v>312</v>
      </c>
      <c r="S1191" s="11">
        <v>0.00139455111893369</v>
      </c>
      <c r="T1191" s="11">
        <v>0.003994196329147251</v>
      </c>
      <c r="U1191" s="11">
        <v>1.809200622777484</v>
      </c>
      <c r="V1191" s="11">
        <v>3.598568377583394</v>
      </c>
    </row>
    <row r="1192" spans="1:22" ht="18" customHeight="1">
      <c r="A1192" s="11">
        <v>1941.525</v>
      </c>
      <c r="B1192" s="11">
        <v>94.72960207605118</v>
      </c>
      <c r="C1192" s="11">
        <v>465.9229552294763</v>
      </c>
      <c r="D1192" s="11">
        <v>2.866276223776224</v>
      </c>
      <c r="E1192" s="11">
        <v>10.31859440559441</v>
      </c>
      <c r="F1192" s="11">
        <v>28092.25471596762</v>
      </c>
      <c r="G1192" s="11">
        <v>24.03045271863081</v>
      </c>
      <c r="H1192" s="11">
        <v>1356.1344</v>
      </c>
      <c r="I1192" s="11">
        <v>1380.164852718631</v>
      </c>
      <c r="J1192" s="11">
        <v>0.018</v>
      </c>
      <c r="K1192" s="11">
        <v>0.372550122420375</v>
      </c>
      <c r="L1192" s="11">
        <v>0.5246810433029828</v>
      </c>
      <c r="M1192" s="11">
        <v>1.019000910324597</v>
      </c>
      <c r="N1192" s="11">
        <v>0.9813533921981046</v>
      </c>
      <c r="O1192" s="3" t="s">
        <v>310</v>
      </c>
      <c r="P1192" s="3" t="s">
        <v>311</v>
      </c>
      <c r="Q1192" s="10">
        <v>1</v>
      </c>
      <c r="R1192" s="3" t="s">
        <v>312</v>
      </c>
      <c r="S1192" s="11">
        <v>0.001394479958204465</v>
      </c>
      <c r="T1192" s="11">
        <v>0.003995973987216188</v>
      </c>
      <c r="U1192" s="11">
        <v>1.810595102735688</v>
      </c>
      <c r="V1192" s="11">
        <v>3.602564351570611</v>
      </c>
    </row>
    <row r="1193" spans="1:22" ht="18" customHeight="1">
      <c r="A1193" s="11">
        <v>1942.4875</v>
      </c>
      <c r="B1193" s="11">
        <v>94.78121271517477</v>
      </c>
      <c r="C1193" s="11">
        <v>465.9458096651166</v>
      </c>
      <c r="D1193" s="11">
        <v>2.867697163947164</v>
      </c>
      <c r="E1193" s="11">
        <v>10.32370979020979</v>
      </c>
      <c r="F1193" s="11">
        <v>28093.63269621133</v>
      </c>
      <c r="G1193" s="11">
        <v>24.05428454552353</v>
      </c>
      <c r="H1193" s="11">
        <v>1356.1344</v>
      </c>
      <c r="I1193" s="11">
        <v>1380.188684545524</v>
      </c>
      <c r="J1193" s="11">
        <v>0.018</v>
      </c>
      <c r="K1193" s="11">
        <v>0.3725680960603791</v>
      </c>
      <c r="L1193" s="11">
        <v>0.5246807269826506</v>
      </c>
      <c r="M1193" s="11">
        <v>1.019052567775456</v>
      </c>
      <c r="N1193" s="11">
        <v>0.9813036457804654</v>
      </c>
      <c r="O1193" s="3" t="s">
        <v>310</v>
      </c>
      <c r="P1193" s="3" t="s">
        <v>311</v>
      </c>
      <c r="Q1193" s="10">
        <v>1</v>
      </c>
      <c r="R1193" s="3" t="s">
        <v>312</v>
      </c>
      <c r="S1193" s="11">
        <v>0.00139440911352068</v>
      </c>
      <c r="T1193" s="11">
        <v>0.003997752349152885</v>
      </c>
      <c r="U1193" s="11">
        <v>1.811989511849209</v>
      </c>
      <c r="V1193" s="11">
        <v>3.606562103919763</v>
      </c>
    </row>
    <row r="1194" spans="1:22" ht="18" customHeight="1">
      <c r="A1194" s="11">
        <v>1943.45</v>
      </c>
      <c r="B1194" s="11">
        <v>94.83280803420394</v>
      </c>
      <c r="C1194" s="11">
        <v>465.9685661867821</v>
      </c>
      <c r="D1194" s="11">
        <v>2.869118104118104</v>
      </c>
      <c r="E1194" s="11">
        <v>10.32882517482517</v>
      </c>
      <c r="F1194" s="11">
        <v>28095.00477285169</v>
      </c>
      <c r="G1194" s="11">
        <v>24.07812818398143</v>
      </c>
      <c r="H1194" s="11">
        <v>1356.1344</v>
      </c>
      <c r="I1194" s="11">
        <v>1380.212528183981</v>
      </c>
      <c r="J1194" s="11">
        <v>0.018</v>
      </c>
      <c r="K1194" s="11">
        <v>0.3725859911849583</v>
      </c>
      <c r="L1194" s="11">
        <v>0.524680410505543</v>
      </c>
      <c r="M1194" s="11">
        <v>1.019103999567701</v>
      </c>
      <c r="N1194" s="11">
        <v>0.9812541216835526</v>
      </c>
      <c r="O1194" s="3" t="s">
        <v>310</v>
      </c>
      <c r="P1194" s="3" t="s">
        <v>311</v>
      </c>
      <c r="Q1194" s="10">
        <v>1</v>
      </c>
      <c r="R1194" s="3" t="s">
        <v>312</v>
      </c>
      <c r="S1194" s="11">
        <v>0.001394338584790158</v>
      </c>
      <c r="T1194" s="11">
        <v>0.003999531416040181</v>
      </c>
      <c r="U1194" s="11">
        <v>1.813383850433999</v>
      </c>
      <c r="V1194" s="11">
        <v>3.610561635335804</v>
      </c>
    </row>
    <row r="1195" spans="1:22" ht="18" customHeight="1">
      <c r="A1195" s="11">
        <v>1944.4125</v>
      </c>
      <c r="B1195" s="11">
        <v>94.88438800353164</v>
      </c>
      <c r="C1195" s="11">
        <v>465.9912247944732</v>
      </c>
      <c r="D1195" s="11">
        <v>2.870539044289044</v>
      </c>
      <c r="E1195" s="11">
        <v>10.33394055944056</v>
      </c>
      <c r="F1195" s="11">
        <v>28096.37094588872</v>
      </c>
      <c r="G1195" s="11">
        <v>24.10198363400449</v>
      </c>
      <c r="H1195" s="11">
        <v>1356.1344</v>
      </c>
      <c r="I1195" s="11">
        <v>1380.236383634004</v>
      </c>
      <c r="J1195" s="11">
        <v>0.018</v>
      </c>
      <c r="K1195" s="11">
        <v>0.3726038077941131</v>
      </c>
      <c r="L1195" s="11">
        <v>0.5246800938716604</v>
      </c>
      <c r="M1195" s="11">
        <v>1.019155205701332</v>
      </c>
      <c r="N1195" s="11">
        <v>0.9812048198408109</v>
      </c>
      <c r="O1195" s="3" t="s">
        <v>310</v>
      </c>
      <c r="P1195" s="3" t="s">
        <v>311</v>
      </c>
      <c r="Q1195" s="10">
        <v>1</v>
      </c>
      <c r="R1195" s="3" t="s">
        <v>312</v>
      </c>
      <c r="S1195" s="11">
        <v>0.001394268371916365</v>
      </c>
      <c r="T1195" s="11">
        <v>0.004001311188947899</v>
      </c>
      <c r="U1195" s="11">
        <v>1.814778118805915</v>
      </c>
      <c r="V1195" s="11">
        <v>3.614562946524752</v>
      </c>
    </row>
    <row r="1196" spans="1:22" ht="18" customHeight="1">
      <c r="A1196" s="11">
        <v>1945.375</v>
      </c>
      <c r="B1196" s="11">
        <v>94.93595259355081</v>
      </c>
      <c r="C1196" s="11">
        <v>466.0137854881899</v>
      </c>
      <c r="D1196" s="11">
        <v>2.871959984459985</v>
      </c>
      <c r="E1196" s="11">
        <v>10.33905594405594</v>
      </c>
      <c r="F1196" s="11">
        <v>28097.73121532242</v>
      </c>
      <c r="G1196" s="11">
        <v>24.12585089559273</v>
      </c>
      <c r="H1196" s="11">
        <v>1356.1344</v>
      </c>
      <c r="I1196" s="11">
        <v>1380.260250895593</v>
      </c>
      <c r="J1196" s="11">
        <v>0.018</v>
      </c>
      <c r="K1196" s="11">
        <v>0.3726215458878434</v>
      </c>
      <c r="L1196" s="11">
        <v>0.5246797770810027</v>
      </c>
      <c r="M1196" s="11">
        <v>1.01920618617635</v>
      </c>
      <c r="N1196" s="11">
        <v>0.9811557401859936</v>
      </c>
      <c r="O1196" s="3" t="s">
        <v>310</v>
      </c>
      <c r="P1196" s="3" t="s">
        <v>311</v>
      </c>
      <c r="Q1196" s="10">
        <v>1</v>
      </c>
      <c r="R1196" s="3" t="s">
        <v>312</v>
      </c>
      <c r="S1196" s="11">
        <v>0.001394198474805385</v>
      </c>
      <c r="T1196" s="11">
        <v>0.004003091668952825</v>
      </c>
      <c r="U1196" s="11">
        <v>1.816172317280721</v>
      </c>
      <c r="V1196" s="11">
        <v>3.618566038193705</v>
      </c>
    </row>
    <row r="1197" spans="1:22" ht="18" customHeight="1">
      <c r="A1197" s="11">
        <v>1946.3375</v>
      </c>
      <c r="B1197" s="11">
        <v>94.98750177465448</v>
      </c>
      <c r="C1197" s="11">
        <v>466.0362482679322</v>
      </c>
      <c r="D1197" s="11">
        <v>2.873380924630925</v>
      </c>
      <c r="E1197" s="11">
        <v>10.34417132867133</v>
      </c>
      <c r="F1197" s="11">
        <v>28099.08558115279</v>
      </c>
      <c r="G1197" s="11">
        <v>24.14972996874614</v>
      </c>
      <c r="H1197" s="11">
        <v>1356.1344</v>
      </c>
      <c r="I1197" s="11">
        <v>1380.284129968746</v>
      </c>
      <c r="J1197" s="11">
        <v>0.018</v>
      </c>
      <c r="K1197" s="11">
        <v>0.3726392054661491</v>
      </c>
      <c r="L1197" s="11">
        <v>0.5246794601335697</v>
      </c>
      <c r="M1197" s="11">
        <v>1.019256940992754</v>
      </c>
      <c r="N1197" s="11">
        <v>0.9811068826531634</v>
      </c>
      <c r="O1197" s="3" t="s">
        <v>310</v>
      </c>
      <c r="P1197" s="3" t="s">
        <v>311</v>
      </c>
      <c r="Q1197" s="10">
        <v>1</v>
      </c>
      <c r="R1197" s="3" t="s">
        <v>312</v>
      </c>
      <c r="S1197" s="11">
        <v>0.001394128893363307</v>
      </c>
      <c r="T1197" s="11">
        <v>0.004004872857131215</v>
      </c>
      <c r="U1197" s="11">
        <v>1.817566446174084</v>
      </c>
      <c r="V1197" s="11">
        <v>3.622570911050836</v>
      </c>
    </row>
    <row r="1198" spans="1:22" ht="18" customHeight="1">
      <c r="A1198" s="11">
        <v>1947.3</v>
      </c>
      <c r="B1198" s="11">
        <v>95.03903551723546</v>
      </c>
      <c r="C1198" s="11">
        <v>466.0586131336999</v>
      </c>
      <c r="D1198" s="11">
        <v>2.874801864801865</v>
      </c>
      <c r="E1198" s="11">
        <v>10.34928671328671</v>
      </c>
      <c r="F1198" s="11">
        <v>28100.43404337983</v>
      </c>
      <c r="G1198" s="11">
        <v>24.17362085346472</v>
      </c>
      <c r="H1198" s="11">
        <v>1356.1344</v>
      </c>
      <c r="I1198" s="11">
        <v>1380.308020853465</v>
      </c>
      <c r="J1198" s="11">
        <v>0.018</v>
      </c>
      <c r="K1198" s="11">
        <v>0.3726567865290303</v>
      </c>
      <c r="L1198" s="11">
        <v>0.5246791430293617</v>
      </c>
      <c r="M1198" s="11">
        <v>1.019307470150544</v>
      </c>
      <c r="N1198" s="11">
        <v>0.9810582471766908</v>
      </c>
      <c r="O1198" s="3" t="s">
        <v>310</v>
      </c>
      <c r="P1198" s="3" t="s">
        <v>311</v>
      </c>
      <c r="Q1198" s="10">
        <v>1</v>
      </c>
      <c r="R1198" s="3" t="s">
        <v>312</v>
      </c>
      <c r="S1198" s="11">
        <v>0.001394059627496655</v>
      </c>
      <c r="T1198" s="11">
        <v>0.004006654754560058</v>
      </c>
      <c r="U1198" s="11">
        <v>1.818960505801581</v>
      </c>
      <c r="V1198" s="11">
        <v>3.626577565805396</v>
      </c>
    </row>
    <row r="1199" spans="1:22" ht="18" customHeight="1">
      <c r="A1199" s="11">
        <v>1948.2625</v>
      </c>
      <c r="B1199" s="11">
        <v>95.09055379168672</v>
      </c>
      <c r="C1199" s="11">
        <v>466.0808800854929</v>
      </c>
      <c r="D1199" s="11">
        <v>2.876222804972805</v>
      </c>
      <c r="E1199" s="11">
        <v>10.3544020979021</v>
      </c>
      <c r="F1199" s="11">
        <v>28101.77660200352</v>
      </c>
      <c r="G1199" s="11">
        <v>24.19752354974847</v>
      </c>
      <c r="H1199" s="11">
        <v>1356.1344</v>
      </c>
      <c r="I1199" s="11">
        <v>1380.331923549748</v>
      </c>
      <c r="J1199" s="11">
        <v>0.018</v>
      </c>
      <c r="K1199" s="11">
        <v>0.3726742890764866</v>
      </c>
      <c r="L1199" s="11">
        <v>0.5246788257683784</v>
      </c>
      <c r="M1199" s="11">
        <v>1.01935777364972</v>
      </c>
      <c r="N1199" s="11">
        <v>0.9810098336912548</v>
      </c>
      <c r="O1199" s="3" t="s">
        <v>310</v>
      </c>
      <c r="P1199" s="3" t="s">
        <v>311</v>
      </c>
      <c r="Q1199" s="10">
        <v>1</v>
      </c>
      <c r="R1199" s="3" t="s">
        <v>312</v>
      </c>
      <c r="S1199" s="11">
        <v>0.001393990677112393</v>
      </c>
      <c r="T1199" s="11">
        <v>0.004008437362317068</v>
      </c>
      <c r="U1199" s="11">
        <v>1.820354496478693</v>
      </c>
      <c r="V1199" s="11">
        <v>3.630586003167713</v>
      </c>
    </row>
    <row r="1200" spans="1:22" ht="18" customHeight="1">
      <c r="A1200" s="11">
        <v>1949.225</v>
      </c>
      <c r="B1200" s="11">
        <v>95.14205656840123</v>
      </c>
      <c r="C1200" s="11">
        <v>466.1030491233117</v>
      </c>
      <c r="D1200" s="11">
        <v>2.877643745143745</v>
      </c>
      <c r="E1200" s="11">
        <v>10.35951748251748</v>
      </c>
      <c r="F1200" s="11">
        <v>28103.11325702389</v>
      </c>
      <c r="G1200" s="11">
        <v>24.2214380575974</v>
      </c>
      <c r="H1200" s="11">
        <v>1356.1344</v>
      </c>
      <c r="I1200" s="11">
        <v>1380.355838057597</v>
      </c>
      <c r="J1200" s="11">
        <v>0.018</v>
      </c>
      <c r="K1200" s="11">
        <v>0.3726917131085187</v>
      </c>
      <c r="L1200" s="11">
        <v>0.5246785083506201</v>
      </c>
      <c r="M1200" s="11">
        <v>1.019407851490284</v>
      </c>
      <c r="N1200" s="11">
        <v>0.9809616421318406</v>
      </c>
      <c r="O1200" s="3" t="s">
        <v>310</v>
      </c>
      <c r="P1200" s="3" t="s">
        <v>311</v>
      </c>
      <c r="Q1200" s="10">
        <v>1</v>
      </c>
      <c r="R1200" s="3" t="s">
        <v>312</v>
      </c>
      <c r="S1200" s="11">
        <v>0.001393922042117921</v>
      </c>
      <c r="T1200" s="11">
        <v>0.004010220681480685</v>
      </c>
      <c r="U1200" s="11">
        <v>1.821748418520811</v>
      </c>
      <c r="V1200" s="11">
        <v>3.634596223849194</v>
      </c>
    </row>
    <row r="1201" spans="1:22" ht="18" customHeight="1">
      <c r="A1201" s="11">
        <v>1950.1875</v>
      </c>
      <c r="B1201" s="11">
        <v>95.19354381777194</v>
      </c>
      <c r="C1201" s="11">
        <v>466.125120247156</v>
      </c>
      <c r="D1201" s="11">
        <v>2.879064685314686</v>
      </c>
      <c r="E1201" s="11">
        <v>10.36463286713287</v>
      </c>
      <c r="F1201" s="11">
        <v>28104.44400844093</v>
      </c>
      <c r="G1201" s="11">
        <v>24.24536437701149</v>
      </c>
      <c r="H1201" s="11">
        <v>1356.1344</v>
      </c>
      <c r="I1201" s="11">
        <v>1380.379764377011</v>
      </c>
      <c r="J1201" s="11">
        <v>0.018</v>
      </c>
      <c r="K1201" s="11">
        <v>0.3727090586251263</v>
      </c>
      <c r="L1201" s="11">
        <v>0.5246781907760866</v>
      </c>
      <c r="M1201" s="11">
        <v>1.019457703672233</v>
      </c>
      <c r="N1201" s="11">
        <v>0.9809136724337424</v>
      </c>
      <c r="O1201" s="3" t="s">
        <v>310</v>
      </c>
      <c r="P1201" s="3" t="s">
        <v>311</v>
      </c>
      <c r="Q1201" s="10">
        <v>1</v>
      </c>
      <c r="R1201" s="3" t="s">
        <v>312</v>
      </c>
      <c r="S1201" s="11">
        <v>0.001393853722421077</v>
      </c>
      <c r="T1201" s="11">
        <v>0.004012004713130085</v>
      </c>
      <c r="U1201" s="11">
        <v>1.823142272243232</v>
      </c>
      <c r="V1201" s="11">
        <v>3.638608228562324</v>
      </c>
    </row>
    <row r="1202" spans="1:22" ht="18" customHeight="1">
      <c r="A1202" s="11">
        <v>1951.15</v>
      </c>
      <c r="B1202" s="11">
        <v>95.24501551019179</v>
      </c>
      <c r="C1202" s="11">
        <v>466.1470934570258</v>
      </c>
      <c r="D1202" s="11">
        <v>2.880485625485626</v>
      </c>
      <c r="E1202" s="11">
        <v>10.36974825174825</v>
      </c>
      <c r="F1202" s="11">
        <v>28105.76885625463</v>
      </c>
      <c r="G1202" s="11">
        <v>24.26930250799075</v>
      </c>
      <c r="H1202" s="11">
        <v>1356.1344</v>
      </c>
      <c r="I1202" s="11">
        <v>1380.403702507991</v>
      </c>
      <c r="J1202" s="11">
        <v>0.018</v>
      </c>
      <c r="K1202" s="11">
        <v>0.3727263256263092</v>
      </c>
      <c r="L1202" s="11">
        <v>0.5246778730447779</v>
      </c>
      <c r="M1202" s="11">
        <v>1.019507330195569</v>
      </c>
      <c r="N1202" s="11">
        <v>0.9808659245325614</v>
      </c>
      <c r="O1202" s="3" t="s">
        <v>310</v>
      </c>
      <c r="P1202" s="3" t="s">
        <v>311</v>
      </c>
      <c r="Q1202" s="10">
        <v>1</v>
      </c>
      <c r="R1202" s="3" t="s">
        <v>312</v>
      </c>
      <c r="S1202" s="11">
        <v>0.001393785717930137</v>
      </c>
      <c r="T1202" s="11">
        <v>0.004013789458345175</v>
      </c>
      <c r="U1202" s="11">
        <v>1.824536057961162</v>
      </c>
      <c r="V1202" s="11">
        <v>3.642622018020669</v>
      </c>
    </row>
    <row r="1203" spans="1:22" ht="18" customHeight="1">
      <c r="A1203" s="11">
        <v>1952.1125</v>
      </c>
      <c r="B1203" s="11">
        <v>95.29647161605375</v>
      </c>
      <c r="C1203" s="11">
        <v>466.1689687529213</v>
      </c>
      <c r="D1203" s="11">
        <v>2.881906565656566</v>
      </c>
      <c r="E1203" s="11">
        <v>10.37486363636364</v>
      </c>
      <c r="F1203" s="11">
        <v>28107.087800465</v>
      </c>
      <c r="G1203" s="11">
        <v>24.29325245053519</v>
      </c>
      <c r="H1203" s="11">
        <v>1356.1344</v>
      </c>
      <c r="I1203" s="11">
        <v>1380.427652450535</v>
      </c>
      <c r="J1203" s="11">
        <v>0.018</v>
      </c>
      <c r="K1203" s="11">
        <v>0.3727435141120677</v>
      </c>
      <c r="L1203" s="11">
        <v>0.5246775551566941</v>
      </c>
      <c r="M1203" s="11">
        <v>1.019556731060291</v>
      </c>
      <c r="N1203" s="11">
        <v>0.9808183983642058</v>
      </c>
      <c r="O1203" s="3" t="s">
        <v>310</v>
      </c>
      <c r="P1203" s="3" t="s">
        <v>311</v>
      </c>
      <c r="Q1203" s="10">
        <v>1</v>
      </c>
      <c r="R1203" s="3" t="s">
        <v>312</v>
      </c>
      <c r="S1203" s="11">
        <v>0.00139371802855381</v>
      </c>
      <c r="T1203" s="11">
        <v>0.004015574918206605</v>
      </c>
      <c r="U1203" s="11">
        <v>1.825929775989716</v>
      </c>
      <c r="V1203" s="11">
        <v>3.646637592938875</v>
      </c>
    </row>
    <row r="1204" spans="1:22" ht="18" customHeight="1">
      <c r="A1204" s="11">
        <v>1953.075</v>
      </c>
      <c r="B1204" s="11">
        <v>95.34791210575061</v>
      </c>
      <c r="C1204" s="11">
        <v>466.1907461348421</v>
      </c>
      <c r="D1204" s="11">
        <v>2.883327505827506</v>
      </c>
      <c r="E1204" s="11">
        <v>10.37997902097902</v>
      </c>
      <c r="F1204" s="11">
        <v>28108.40084107205</v>
      </c>
      <c r="G1204" s="11">
        <v>24.3172142046448</v>
      </c>
      <c r="H1204" s="11">
        <v>1356.1344</v>
      </c>
      <c r="I1204" s="11">
        <v>1380.451614204645</v>
      </c>
      <c r="J1204" s="11">
        <v>0.018</v>
      </c>
      <c r="K1204" s="11">
        <v>0.3727606240824016</v>
      </c>
      <c r="L1204" s="11">
        <v>0.5246772371118351</v>
      </c>
      <c r="M1204" s="11">
        <v>1.0196059062664</v>
      </c>
      <c r="N1204" s="11">
        <v>0.9807710938648908</v>
      </c>
      <c r="O1204" s="3" t="s">
        <v>310</v>
      </c>
      <c r="P1204" s="3" t="s">
        <v>311</v>
      </c>
      <c r="Q1204" s="10">
        <v>1</v>
      </c>
      <c r="R1204" s="3" t="s">
        <v>312</v>
      </c>
      <c r="S1204" s="11">
        <v>0.001393650654201245</v>
      </c>
      <c r="T1204" s="11">
        <v>0.004017361093795756</v>
      </c>
      <c r="U1204" s="11">
        <v>1.827323426643917</v>
      </c>
      <c r="V1204" s="11">
        <v>3.650654954032671</v>
      </c>
    </row>
    <row r="1205" spans="1:22" ht="18" customHeight="1">
      <c r="A1205" s="11">
        <v>1954.0375</v>
      </c>
      <c r="B1205" s="11">
        <v>95.39933694967543</v>
      </c>
      <c r="C1205" s="11">
        <v>466.2124256027884</v>
      </c>
      <c r="D1205" s="11">
        <v>2.884748445998446</v>
      </c>
      <c r="E1205" s="11">
        <v>10.38509440559441</v>
      </c>
      <c r="F1205" s="11">
        <v>28109.70797807574</v>
      </c>
      <c r="G1205" s="11">
        <v>24.34118777031957</v>
      </c>
      <c r="H1205" s="11">
        <v>1356.1344</v>
      </c>
      <c r="I1205" s="11">
        <v>1380.475587770319</v>
      </c>
      <c r="J1205" s="11">
        <v>0.018</v>
      </c>
      <c r="K1205" s="11">
        <v>0.3727776555373108</v>
      </c>
      <c r="L1205" s="11">
        <v>0.5246769189102011</v>
      </c>
      <c r="M1205" s="11">
        <v>1.019654855813894</v>
      </c>
      <c r="N1205" s="11">
        <v>0.980724010971138</v>
      </c>
      <c r="O1205" s="3" t="s">
        <v>310</v>
      </c>
      <c r="P1205" s="3" t="s">
        <v>311</v>
      </c>
      <c r="Q1205" s="10">
        <v>1</v>
      </c>
      <c r="R1205" s="3" t="s">
        <v>312</v>
      </c>
      <c r="S1205" s="11">
        <v>0.001393583594782025</v>
      </c>
      <c r="T1205" s="11">
        <v>0.004019147986194753</v>
      </c>
      <c r="U1205" s="11">
        <v>1.828717010238699</v>
      </c>
      <c r="V1205" s="11">
        <v>3.654674102018866</v>
      </c>
    </row>
    <row r="1206" spans="1:22" ht="18" customHeight="1">
      <c r="A1206" s="11">
        <v>1955</v>
      </c>
      <c r="B1206" s="11">
        <v>95.45074611822113</v>
      </c>
      <c r="C1206" s="11">
        <v>466.2340071567602</v>
      </c>
      <c r="D1206" s="11">
        <v>2.886169386169386</v>
      </c>
      <c r="E1206" s="11">
        <v>10.39020979020979</v>
      </c>
      <c r="F1206" s="11">
        <v>28111.00921147611</v>
      </c>
      <c r="G1206" s="11">
        <v>24.36517314755951</v>
      </c>
      <c r="H1206" s="11">
        <v>1356.1344</v>
      </c>
      <c r="I1206" s="11">
        <v>1380.499573147559</v>
      </c>
      <c r="J1206" s="11">
        <v>0.018</v>
      </c>
      <c r="K1206" s="11">
        <v>0.3727946084767955</v>
      </c>
      <c r="L1206" s="11">
        <v>0.5246766005517918</v>
      </c>
      <c r="M1206" s="11">
        <v>1.019703579702776</v>
      </c>
      <c r="N1206" s="11">
        <v>0.9806771496197759</v>
      </c>
      <c r="O1206" s="3" t="s">
        <v>310</v>
      </c>
      <c r="P1206" s="3" t="s">
        <v>311</v>
      </c>
      <c r="Q1206" s="10">
        <v>1</v>
      </c>
      <c r="R1206" s="3" t="s">
        <v>312</v>
      </c>
      <c r="S1206" s="11">
        <v>0.001393516850205733</v>
      </c>
      <c r="T1206" s="11">
        <v>0.004020935596485208</v>
      </c>
      <c r="U1206" s="11">
        <v>1.830110527088905</v>
      </c>
      <c r="V1206" s="11">
        <v>3.658695037615352</v>
      </c>
    </row>
    <row r="1207" spans="1:22" ht="18" customHeight="1">
      <c r="A1207" s="11">
        <v>1955.9625</v>
      </c>
      <c r="B1207" s="11">
        <v>95.50213958178068</v>
      </c>
      <c r="C1207" s="11">
        <v>466.2554907967576</v>
      </c>
      <c r="D1207" s="11">
        <v>2.887590326340327</v>
      </c>
      <c r="E1207" s="11">
        <v>10.39532517482518</v>
      </c>
      <c r="F1207" s="11">
        <v>28112.30454127315</v>
      </c>
      <c r="G1207" s="11">
        <v>24.38917033636464</v>
      </c>
      <c r="H1207" s="11">
        <v>1356.1344</v>
      </c>
      <c r="I1207" s="11">
        <v>1380.523570336365</v>
      </c>
      <c r="J1207" s="11">
        <v>0.018</v>
      </c>
      <c r="K1207" s="11">
        <v>0.3728114829008556</v>
      </c>
      <c r="L1207" s="11">
        <v>0.5246762820366074</v>
      </c>
      <c r="M1207" s="11">
        <v>1.019752077933043</v>
      </c>
      <c r="N1207" s="11">
        <v>0.9806305097479393</v>
      </c>
      <c r="O1207" s="3" t="s">
        <v>310</v>
      </c>
      <c r="P1207" s="3" t="s">
        <v>311</v>
      </c>
      <c r="Q1207" s="10">
        <v>1</v>
      </c>
      <c r="R1207" s="3" t="s">
        <v>312</v>
      </c>
      <c r="S1207" s="11">
        <v>0.001393450420384566</v>
      </c>
      <c r="T1207" s="11">
        <v>0.004022723925755763</v>
      </c>
      <c r="U1207" s="11">
        <v>1.831503977509289</v>
      </c>
      <c r="V1207" s="11">
        <v>3.662717761541107</v>
      </c>
    </row>
    <row r="1208" spans="1:22" ht="18" customHeight="1">
      <c r="A1208" s="11">
        <v>1956.925</v>
      </c>
      <c r="B1208" s="11">
        <v>95.55351731074697</v>
      </c>
      <c r="C1208" s="11">
        <v>466.2768765227805</v>
      </c>
      <c r="D1208" s="11">
        <v>2.889011266511266</v>
      </c>
      <c r="E1208" s="11">
        <v>10.40044055944056</v>
      </c>
      <c r="F1208" s="11">
        <v>28113.59396746686</v>
      </c>
      <c r="G1208" s="11">
        <v>24.41317933673492</v>
      </c>
      <c r="H1208" s="11">
        <v>1356.1344</v>
      </c>
      <c r="I1208" s="11">
        <v>1380.547579336735</v>
      </c>
      <c r="J1208" s="11">
        <v>0.018</v>
      </c>
      <c r="K1208" s="11">
        <v>0.3728282788094913</v>
      </c>
      <c r="L1208" s="11">
        <v>0.5246759633646478</v>
      </c>
      <c r="M1208" s="11">
        <v>1.019800350504697</v>
      </c>
      <c r="N1208" s="11">
        <v>0.9805840912930676</v>
      </c>
      <c r="O1208" s="3" t="s">
        <v>310</v>
      </c>
      <c r="P1208" s="3" t="s">
        <v>311</v>
      </c>
      <c r="Q1208" s="10">
        <v>1</v>
      </c>
      <c r="R1208" s="3" t="s">
        <v>312</v>
      </c>
      <c r="S1208" s="11">
        <v>0.001393384305226365</v>
      </c>
      <c r="T1208" s="11">
        <v>0.004024512975081977</v>
      </c>
      <c r="U1208" s="11">
        <v>1.832897361814515</v>
      </c>
      <c r="V1208" s="11">
        <v>3.666742274516189</v>
      </c>
    </row>
    <row r="1209" spans="1:22" ht="18" customHeight="1">
      <c r="A1209" s="11">
        <v>1957.8875</v>
      </c>
      <c r="B1209" s="11">
        <v>95.60487927551299</v>
      </c>
      <c r="C1209" s="11">
        <v>466.298164334829</v>
      </c>
      <c r="D1209" s="11">
        <v>2.890432206682207</v>
      </c>
      <c r="E1209" s="11">
        <v>10.40555594405595</v>
      </c>
      <c r="F1209" s="11">
        <v>28114.87749005723</v>
      </c>
      <c r="G1209" s="11">
        <v>24.43720014867039</v>
      </c>
      <c r="H1209" s="11">
        <v>1356.1344</v>
      </c>
      <c r="I1209" s="11">
        <v>1380.57160014867</v>
      </c>
      <c r="J1209" s="11">
        <v>0.018</v>
      </c>
      <c r="K1209" s="11">
        <v>0.3728449962027024</v>
      </c>
      <c r="L1209" s="11">
        <v>0.5246756445359132</v>
      </c>
      <c r="M1209" s="11">
        <v>1.019848397417737</v>
      </c>
      <c r="N1209" s="11">
        <v>0.9805378941929079</v>
      </c>
      <c r="O1209" s="3" t="s">
        <v>310</v>
      </c>
      <c r="P1209" s="3" t="s">
        <v>311</v>
      </c>
      <c r="Q1209" s="10">
        <v>1</v>
      </c>
      <c r="R1209" s="3" t="s">
        <v>312</v>
      </c>
      <c r="S1209" s="11">
        <v>0.001393318504645937</v>
      </c>
      <c r="T1209" s="11">
        <v>0.004026302745559019</v>
      </c>
      <c r="U1209" s="11">
        <v>1.834290680319161</v>
      </c>
      <c r="V1209" s="11">
        <v>3.670768577261748</v>
      </c>
    </row>
    <row r="1210" spans="1:22" ht="18" customHeight="1">
      <c r="A1210" s="11">
        <v>1958.85</v>
      </c>
      <c r="B1210" s="11">
        <v>95.65622544647161</v>
      </c>
      <c r="C1210" s="11">
        <v>466.319354232903</v>
      </c>
      <c r="D1210" s="11">
        <v>2.891853146853147</v>
      </c>
      <c r="E1210" s="11">
        <v>10.41067132867133</v>
      </c>
      <c r="F1210" s="11">
        <v>28116.15510904428</v>
      </c>
      <c r="G1210" s="11">
        <v>24.46123277217101</v>
      </c>
      <c r="H1210" s="11">
        <v>1356.1344</v>
      </c>
      <c r="I1210" s="11">
        <v>1380.595632772171</v>
      </c>
      <c r="J1210" s="11">
        <v>0.018</v>
      </c>
      <c r="K1210" s="11">
        <v>0.3728616350804891</v>
      </c>
      <c r="L1210" s="11">
        <v>0.5246753255504033</v>
      </c>
      <c r="M1210" s="11">
        <v>1.019896218672164</v>
      </c>
      <c r="N1210" s="11">
        <v>0.980491918385512</v>
      </c>
      <c r="O1210" s="3" t="s">
        <v>310</v>
      </c>
      <c r="P1210" s="3" t="s">
        <v>311</v>
      </c>
      <c r="Q1210" s="10">
        <v>1</v>
      </c>
      <c r="R1210" s="3" t="s">
        <v>312</v>
      </c>
      <c r="S1210" s="11">
        <v>0.001393253018551557</v>
      </c>
      <c r="T1210" s="11">
        <v>0.00402809323826269</v>
      </c>
      <c r="U1210" s="11">
        <v>1.835683933337713</v>
      </c>
      <c r="V1210" s="11">
        <v>3.674796670500011</v>
      </c>
    </row>
    <row r="1211" spans="1:22" ht="18" customHeight="1">
      <c r="A1211" s="11">
        <v>1959.8125</v>
      </c>
      <c r="B1211" s="11">
        <v>95.70755579401583</v>
      </c>
      <c r="C1211" s="11">
        <v>466.3404462170025</v>
      </c>
      <c r="D1211" s="11">
        <v>2.893274087024087</v>
      </c>
      <c r="E1211" s="11">
        <v>10.41578671328672</v>
      </c>
      <c r="F1211" s="11">
        <v>28117.42682442798</v>
      </c>
      <c r="G1211" s="11">
        <v>24.48527720723682</v>
      </c>
      <c r="H1211" s="11">
        <v>1356.1344</v>
      </c>
      <c r="I1211" s="11">
        <v>1380.619677207237</v>
      </c>
      <c r="J1211" s="11">
        <v>0.018</v>
      </c>
      <c r="K1211" s="11">
        <v>0.3728781954428509</v>
      </c>
      <c r="L1211" s="11">
        <v>0.5246750064081184</v>
      </c>
      <c r="M1211" s="11">
        <v>1.019943814267977</v>
      </c>
      <c r="N1211" s="11">
        <v>0.9804461638092381</v>
      </c>
      <c r="O1211" s="3" t="s">
        <v>310</v>
      </c>
      <c r="P1211" s="3" t="s">
        <v>311</v>
      </c>
      <c r="Q1211" s="10">
        <v>1</v>
      </c>
      <c r="R1211" s="3" t="s">
        <v>312</v>
      </c>
      <c r="S1211" s="11">
        <v>0.001393187846858902</v>
      </c>
      <c r="T1211" s="11">
        <v>0.004029884454289675</v>
      </c>
      <c r="U1211" s="11">
        <v>1.837077121184572</v>
      </c>
      <c r="V1211" s="11">
        <v>3.678826554954301</v>
      </c>
    </row>
    <row r="1212" spans="1:22" ht="18" customHeight="1">
      <c r="A1212" s="11">
        <v>1960.775</v>
      </c>
      <c r="B1212" s="11">
        <v>95.75887028853857</v>
      </c>
      <c r="C1212" s="11">
        <v>466.3614402871276</v>
      </c>
      <c r="D1212" s="11">
        <v>2.894695027195027</v>
      </c>
      <c r="E1212" s="11">
        <v>10.4209020979021</v>
      </c>
      <c r="F1212" s="11">
        <v>28118.69263620837</v>
      </c>
      <c r="G1212" s="11">
        <v>24.50933345386779</v>
      </c>
      <c r="H1212" s="11">
        <v>1356.1344</v>
      </c>
      <c r="I1212" s="11">
        <v>1380.643733453868</v>
      </c>
      <c r="J1212" s="11">
        <v>0.018</v>
      </c>
      <c r="K1212" s="11">
        <v>0.3728946772897885</v>
      </c>
      <c r="L1212" s="11">
        <v>0.5246746871090582</v>
      </c>
      <c r="M1212" s="11">
        <v>1.019991184205177</v>
      </c>
      <c r="N1212" s="11">
        <v>0.9804006304027475</v>
      </c>
      <c r="O1212" s="3" t="s">
        <v>310</v>
      </c>
      <c r="P1212" s="3" t="s">
        <v>311</v>
      </c>
      <c r="Q1212" s="10">
        <v>1</v>
      </c>
      <c r="R1212" s="3" t="s">
        <v>312</v>
      </c>
      <c r="S1212" s="11">
        <v>0.001393122989477114</v>
      </c>
      <c r="T1212" s="11">
        <v>0.004031676394717273</v>
      </c>
      <c r="U1212" s="11">
        <v>1.838470244174049</v>
      </c>
      <c r="V1212" s="11">
        <v>3.682858231349018</v>
      </c>
    </row>
    <row r="1213" spans="1:22" ht="18" customHeight="1">
      <c r="A1213" s="11">
        <v>1961.7375</v>
      </c>
      <c r="B1213" s="11">
        <v>95.81016890043276</v>
      </c>
      <c r="C1213" s="11">
        <v>466.3823364432781</v>
      </c>
      <c r="D1213" s="11">
        <v>2.896115967365968</v>
      </c>
      <c r="E1213" s="11">
        <v>10.42601748251748</v>
      </c>
      <c r="F1213" s="11">
        <v>28119.9525443854</v>
      </c>
      <c r="G1213" s="11">
        <v>24.53340151206394</v>
      </c>
      <c r="H1213" s="11">
        <v>1356.1344</v>
      </c>
      <c r="I1213" s="11">
        <v>1380.667801512064</v>
      </c>
      <c r="J1213" s="11">
        <v>0.018</v>
      </c>
      <c r="K1213" s="11">
        <v>0.3729110806213013</v>
      </c>
      <c r="L1213" s="11">
        <v>0.524674367653223</v>
      </c>
      <c r="M1213" s="11">
        <v>1.020038328483762</v>
      </c>
      <c r="N1213" s="11">
        <v>0.9803553181050086</v>
      </c>
      <c r="O1213" s="3" t="s">
        <v>310</v>
      </c>
      <c r="P1213" s="3" t="s">
        <v>311</v>
      </c>
      <c r="Q1213" s="10">
        <v>1</v>
      </c>
      <c r="R1213" s="3" t="s">
        <v>312</v>
      </c>
      <c r="S1213" s="11">
        <v>0.001393058446322736</v>
      </c>
      <c r="T1213" s="11">
        <v>0.004033469060643693</v>
      </c>
      <c r="U1213" s="11">
        <v>1.839863302620372</v>
      </c>
      <c r="V1213" s="11">
        <v>3.686891700409662</v>
      </c>
    </row>
    <row r="1214" spans="1:22" ht="18" customHeight="1">
      <c r="A1214" s="11">
        <v>1962.7</v>
      </c>
      <c r="B1214" s="11">
        <v>95.86145160009131</v>
      </c>
      <c r="C1214" s="11">
        <v>466.4031346854542</v>
      </c>
      <c r="D1214" s="11">
        <v>2.897536907536908</v>
      </c>
      <c r="E1214" s="11">
        <v>10.43113286713287</v>
      </c>
      <c r="F1214" s="11">
        <v>28121.20654895912</v>
      </c>
      <c r="G1214" s="11">
        <v>24.55748138182524</v>
      </c>
      <c r="H1214" s="11">
        <v>1356.1344</v>
      </c>
      <c r="I1214" s="11">
        <v>1380.691881381825</v>
      </c>
      <c r="J1214" s="11">
        <v>0.018</v>
      </c>
      <c r="K1214" s="11">
        <v>0.3729274054373897</v>
      </c>
      <c r="L1214" s="11">
        <v>0.5246740480406125</v>
      </c>
      <c r="M1214" s="11">
        <v>1.020085247103734</v>
      </c>
      <c r="N1214" s="11">
        <v>0.9803102268552937</v>
      </c>
      <c r="O1214" s="3" t="s">
        <v>310</v>
      </c>
      <c r="P1214" s="3" t="s">
        <v>311</v>
      </c>
      <c r="Q1214" s="10">
        <v>1</v>
      </c>
      <c r="R1214" s="3" t="s">
        <v>312</v>
      </c>
      <c r="S1214" s="11">
        <v>0.001392994217305779</v>
      </c>
      <c r="T1214" s="11">
        <v>0.004035262453147746</v>
      </c>
      <c r="U1214" s="11">
        <v>1.841256296837678</v>
      </c>
      <c r="V1214" s="11">
        <v>3.69092696286281</v>
      </c>
    </row>
    <row r="1215" spans="1:22" ht="18" customHeight="1">
      <c r="A1215" s="11">
        <v>1963.6625</v>
      </c>
      <c r="B1215" s="11">
        <v>95.91271835790725</v>
      </c>
      <c r="C1215" s="11">
        <v>466.4238350136557</v>
      </c>
      <c r="D1215" s="11">
        <v>2.898957847707848</v>
      </c>
      <c r="E1215" s="11">
        <v>10.43624825174825</v>
      </c>
      <c r="F1215" s="11">
        <v>28122.45464992949</v>
      </c>
      <c r="G1215" s="11">
        <v>24.58157306315174</v>
      </c>
      <c r="H1215" s="11">
        <v>1356.1344</v>
      </c>
      <c r="I1215" s="11">
        <v>1380.715973063152</v>
      </c>
      <c r="J1215" s="11">
        <v>0.018</v>
      </c>
      <c r="K1215" s="11">
        <v>0.3729436517380534</v>
      </c>
      <c r="L1215" s="11">
        <v>0.5246737282712268</v>
      </c>
      <c r="M1215" s="11">
        <v>1.020131940065093</v>
      </c>
      <c r="N1215" s="11">
        <v>0.9802653565931795</v>
      </c>
      <c r="O1215" s="3" t="s">
        <v>310</v>
      </c>
      <c r="P1215" s="3" t="s">
        <v>311</v>
      </c>
      <c r="Q1215" s="10">
        <v>1</v>
      </c>
      <c r="R1215" s="3" t="s">
        <v>312</v>
      </c>
      <c r="S1215" s="11">
        <v>0.001392930302343652</v>
      </c>
      <c r="T1215" s="11">
        <v>0.004037056573329173</v>
      </c>
      <c r="U1215" s="11">
        <v>1.842649227140021</v>
      </c>
      <c r="V1215" s="11">
        <v>3.694964019436139</v>
      </c>
    </row>
    <row r="1216" spans="1:22" ht="18" customHeight="1">
      <c r="A1216" s="11">
        <v>1964.625</v>
      </c>
      <c r="B1216" s="11">
        <v>95.96396914427343</v>
      </c>
      <c r="C1216" s="11">
        <v>466.4444374278828</v>
      </c>
      <c r="D1216" s="11">
        <v>2.900378787878788</v>
      </c>
      <c r="E1216" s="11">
        <v>10.44136363636364</v>
      </c>
      <c r="F1216" s="11">
        <v>28123.69684729653</v>
      </c>
      <c r="G1216" s="11">
        <v>24.60567655604339</v>
      </c>
      <c r="H1216" s="11">
        <v>1356.1344</v>
      </c>
      <c r="I1216" s="11">
        <v>1380.740076556043</v>
      </c>
      <c r="J1216" s="11">
        <v>0.018</v>
      </c>
      <c r="K1216" s="11">
        <v>0.3729598195232927</v>
      </c>
      <c r="L1216" s="11">
        <v>0.524673408345066</v>
      </c>
      <c r="M1216" s="11">
        <v>1.020178407367837</v>
      </c>
      <c r="N1216" s="11">
        <v>0.9802207072585473</v>
      </c>
      <c r="O1216" s="3" t="s">
        <v>310</v>
      </c>
      <c r="P1216" s="3" t="s">
        <v>311</v>
      </c>
      <c r="Q1216" s="10">
        <v>1</v>
      </c>
      <c r="R1216" s="3" t="s">
        <v>312</v>
      </c>
      <c r="S1216" s="11">
        <v>0.001392866701347229</v>
      </c>
      <c r="T1216" s="11">
        <v>0.004038851422268304</v>
      </c>
      <c r="U1216" s="11">
        <v>1.844042093841368</v>
      </c>
      <c r="V1216" s="11">
        <v>3.699002870858407</v>
      </c>
    </row>
    <row r="1217" spans="1:22" ht="18" customHeight="1">
      <c r="A1217" s="11">
        <v>1965.5875</v>
      </c>
      <c r="B1217" s="11">
        <v>96.01520392958287</v>
      </c>
      <c r="C1217" s="11">
        <v>466.4649419281355</v>
      </c>
      <c r="D1217" s="11">
        <v>2.901799728049729</v>
      </c>
      <c r="E1217" s="11">
        <v>10.44647902097902</v>
      </c>
      <c r="F1217" s="11">
        <v>28124.93314106025</v>
      </c>
      <c r="G1217" s="11">
        <v>24.62979186050023</v>
      </c>
      <c r="H1217" s="11">
        <v>1356.1344</v>
      </c>
      <c r="I1217" s="11">
        <v>1380.7641918605</v>
      </c>
      <c r="J1217" s="11">
        <v>0.018</v>
      </c>
      <c r="K1217" s="11">
        <v>0.3729759087931074</v>
      </c>
      <c r="L1217" s="11">
        <v>0.5246730882621302</v>
      </c>
      <c r="M1217" s="11">
        <v>1.020224649011969</v>
      </c>
      <c r="N1217" s="11">
        <v>0.9801762787915825</v>
      </c>
      <c r="O1217" s="3" t="s">
        <v>310</v>
      </c>
      <c r="P1217" s="3" t="s">
        <v>311</v>
      </c>
      <c r="Q1217" s="10">
        <v>1</v>
      </c>
      <c r="R1217" s="3" t="s">
        <v>312</v>
      </c>
      <c r="S1217" s="11">
        <v>0.001392803414234786</v>
      </c>
      <c r="T1217" s="11">
        <v>0.004040647001066423</v>
      </c>
      <c r="U1217" s="11">
        <v>1.845434897255603</v>
      </c>
      <c r="V1217" s="11">
        <v>3.703043517859473</v>
      </c>
    </row>
    <row r="1218" spans="1:22" ht="18" customHeight="1">
      <c r="A1218" s="11">
        <v>1966.55</v>
      </c>
      <c r="B1218" s="11">
        <v>96.0664226842284</v>
      </c>
      <c r="C1218" s="11">
        <v>466.4853485144137</v>
      </c>
      <c r="D1218" s="11">
        <v>2.903220668220668</v>
      </c>
      <c r="E1218" s="11">
        <v>10.45159440559441</v>
      </c>
      <c r="F1218" s="11">
        <v>28126.16353122063</v>
      </c>
      <c r="G1218" s="11">
        <v>24.65391897652222</v>
      </c>
      <c r="H1218" s="11">
        <v>1356.1344</v>
      </c>
      <c r="I1218" s="11">
        <v>1380.788318976522</v>
      </c>
      <c r="J1218" s="11">
        <v>0.018</v>
      </c>
      <c r="K1218" s="11">
        <v>0.3729919195474976</v>
      </c>
      <c r="L1218" s="11">
        <v>0.5246727680224191</v>
      </c>
      <c r="M1218" s="11">
        <v>1.020270664997486</v>
      </c>
      <c r="N1218" s="11">
        <v>0.980132071132775</v>
      </c>
      <c r="O1218" s="3" t="s">
        <v>310</v>
      </c>
      <c r="P1218" s="3" t="s">
        <v>311</v>
      </c>
      <c r="Q1218" s="10">
        <v>1</v>
      </c>
      <c r="R1218" s="3" t="s">
        <v>312</v>
      </c>
      <c r="S1218" s="11">
        <v>0.001392740440918062</v>
      </c>
      <c r="T1218" s="11">
        <v>0.004042443310805388</v>
      </c>
      <c r="U1218" s="11">
        <v>1.846827637696521</v>
      </c>
      <c r="V1218" s="11">
        <v>3.707085961170279</v>
      </c>
    </row>
    <row r="1219" spans="1:22" ht="18" customHeight="1">
      <c r="A1219" s="11">
        <v>1967.5125</v>
      </c>
      <c r="B1219" s="11">
        <v>96.11762537860304</v>
      </c>
      <c r="C1219" s="11">
        <v>466.5056571867172</v>
      </c>
      <c r="D1219" s="11">
        <v>2.904641608391608</v>
      </c>
      <c r="E1219" s="11">
        <v>10.45670979020979</v>
      </c>
      <c r="F1219" s="11">
        <v>28127.38801777767</v>
      </c>
      <c r="G1219" s="11">
        <v>24.67805790410939</v>
      </c>
      <c r="H1219" s="11">
        <v>1356.1344</v>
      </c>
      <c r="I1219" s="11">
        <v>1380.812457904109</v>
      </c>
      <c r="J1219" s="11">
        <v>0.018</v>
      </c>
      <c r="K1219" s="11">
        <v>0.3730078517864631</v>
      </c>
      <c r="L1219" s="11">
        <v>0.5246724476259329</v>
      </c>
      <c r="M1219" s="11">
        <v>1.02031645532439</v>
      </c>
      <c r="N1219" s="11">
        <v>0.9800880842229182</v>
      </c>
      <c r="O1219" s="3" t="s">
        <v>310</v>
      </c>
      <c r="P1219" s="3" t="s">
        <v>311</v>
      </c>
      <c r="Q1219" s="10">
        <v>1</v>
      </c>
      <c r="R1219" s="3" t="s">
        <v>312</v>
      </c>
      <c r="S1219" s="11">
        <v>0.001392677781315761</v>
      </c>
      <c r="T1219" s="11">
        <v>0.00404424035258677</v>
      </c>
      <c r="U1219" s="11">
        <v>1.848220315477837</v>
      </c>
      <c r="V1219" s="11">
        <v>3.711130201522865</v>
      </c>
    </row>
    <row r="1220" spans="1:22" ht="18" customHeight="1">
      <c r="A1220" s="11">
        <v>1968.475</v>
      </c>
      <c r="B1220" s="11">
        <v>96.16881198309977</v>
      </c>
      <c r="C1220" s="11">
        <v>466.5258679450465</v>
      </c>
      <c r="D1220" s="11">
        <v>2.906062548562549</v>
      </c>
      <c r="E1220" s="11">
        <v>10.46182517482518</v>
      </c>
      <c r="F1220" s="11">
        <v>28128.60660073139</v>
      </c>
      <c r="G1220" s="11">
        <v>24.70220864326173</v>
      </c>
      <c r="H1220" s="11">
        <v>1356.1344</v>
      </c>
      <c r="I1220" s="11">
        <v>1380.836608643262</v>
      </c>
      <c r="J1220" s="11">
        <v>0.018</v>
      </c>
      <c r="K1220" s="11">
        <v>0.3730237055100042</v>
      </c>
      <c r="L1220" s="11">
        <v>0.5246721270726715</v>
      </c>
      <c r="M1220" s="11">
        <v>1.020362019992681</v>
      </c>
      <c r="N1220" s="11">
        <v>0.9800443180031077</v>
      </c>
      <c r="O1220" s="3" t="s">
        <v>310</v>
      </c>
      <c r="P1220" s="3" t="s">
        <v>311</v>
      </c>
      <c r="Q1220" s="10">
        <v>1</v>
      </c>
      <c r="R1220" s="3" t="s">
        <v>312</v>
      </c>
      <c r="S1220" s="11">
        <v>0.001392615435342225</v>
      </c>
      <c r="T1220" s="11">
        <v>0.00404603812749902</v>
      </c>
      <c r="U1220" s="11">
        <v>1.849612930913179</v>
      </c>
      <c r="V1220" s="11">
        <v>3.715176239650364</v>
      </c>
    </row>
    <row r="1221" spans="1:22" ht="18" customHeight="1">
      <c r="A1221" s="11">
        <v>1969.4375</v>
      </c>
      <c r="B1221" s="11">
        <v>96.21998246811143</v>
      </c>
      <c r="C1221" s="11">
        <v>466.5459807894013</v>
      </c>
      <c r="D1221" s="11">
        <v>2.907483488733489</v>
      </c>
      <c r="E1221" s="11">
        <v>10.46694055944056</v>
      </c>
      <c r="F1221" s="11">
        <v>28129.81928008177</v>
      </c>
      <c r="G1221" s="11">
        <v>24.72637119397924</v>
      </c>
      <c r="H1221" s="11">
        <v>1356.1344</v>
      </c>
      <c r="I1221" s="11">
        <v>1380.860771193979</v>
      </c>
      <c r="J1221" s="11">
        <v>0.018</v>
      </c>
      <c r="K1221" s="11">
        <v>0.3730394807181208</v>
      </c>
      <c r="L1221" s="11">
        <v>0.5246718063626351</v>
      </c>
      <c r="M1221" s="11">
        <v>1.020407359002357</v>
      </c>
      <c r="N1221" s="11">
        <v>0.9800007724147449</v>
      </c>
      <c r="O1221" s="3" t="s">
        <v>310</v>
      </c>
      <c r="P1221" s="3" t="s">
        <v>311</v>
      </c>
      <c r="Q1221" s="10">
        <v>1</v>
      </c>
      <c r="R1221" s="3" t="s">
        <v>312</v>
      </c>
      <c r="S1221" s="11">
        <v>0.00139255340291441</v>
      </c>
      <c r="T1221" s="11">
        <v>0.004047836636637682</v>
      </c>
      <c r="U1221" s="11">
        <v>1.851005484316094</v>
      </c>
      <c r="V1221" s="11">
        <v>3.719224076287002</v>
      </c>
    </row>
    <row r="1222" spans="1:22" ht="18" customHeight="1">
      <c r="A1222" s="11">
        <v>1970.4</v>
      </c>
      <c r="B1222" s="11">
        <v>96.27113680403099</v>
      </c>
      <c r="C1222" s="11">
        <v>466.5659957197814</v>
      </c>
      <c r="D1222" s="11">
        <v>2.908904428904429</v>
      </c>
      <c r="E1222" s="11">
        <v>10.47205594405595</v>
      </c>
      <c r="F1222" s="11">
        <v>28131.02605582882</v>
      </c>
      <c r="G1222" s="11">
        <v>24.75054555626192</v>
      </c>
      <c r="H1222" s="11">
        <v>1356.1344</v>
      </c>
      <c r="I1222" s="11">
        <v>1380.884945556262</v>
      </c>
      <c r="J1222" s="11">
        <v>0.018</v>
      </c>
      <c r="K1222" s="11">
        <v>0.3730551774108127</v>
      </c>
      <c r="L1222" s="11">
        <v>0.5246714854958234</v>
      </c>
      <c r="M1222" s="11">
        <v>1.02045247235342</v>
      </c>
      <c r="N1222" s="11">
        <v>0.9799574473995327</v>
      </c>
      <c r="O1222" s="3" t="s">
        <v>310</v>
      </c>
      <c r="P1222" s="3" t="s">
        <v>311</v>
      </c>
      <c r="Q1222" s="10">
        <v>1</v>
      </c>
      <c r="R1222" s="3" t="s">
        <v>312</v>
      </c>
      <c r="S1222" s="11">
        <v>0.001392491683949263</v>
      </c>
      <c r="T1222" s="11">
        <v>0.004049635881097816</v>
      </c>
      <c r="U1222" s="11">
        <v>1.852397976000043</v>
      </c>
      <c r="V1222" s="11">
        <v>3.7232737121681</v>
      </c>
    </row>
    <row r="1223" spans="1:22" ht="18" customHeight="1">
      <c r="A1223" s="11">
        <v>1971.3625</v>
      </c>
      <c r="B1223" s="11">
        <v>96.32227496125145</v>
      </c>
      <c r="C1223" s="11">
        <v>466.5859127361874</v>
      </c>
      <c r="D1223" s="11">
        <v>2.910325369075369</v>
      </c>
      <c r="E1223" s="11">
        <v>10.47717132867133</v>
      </c>
      <c r="F1223" s="11">
        <v>28132.22692797254</v>
      </c>
      <c r="G1223" s="11">
        <v>24.77473173010978</v>
      </c>
      <c r="H1223" s="11">
        <v>1356.1344</v>
      </c>
      <c r="I1223" s="11">
        <v>1380.90913173011</v>
      </c>
      <c r="J1223" s="11">
        <v>0.018</v>
      </c>
      <c r="K1223" s="11">
        <v>0.3730707955880801</v>
      </c>
      <c r="L1223" s="11">
        <v>0.5246711644722366</v>
      </c>
      <c r="M1223" s="11">
        <v>1.02049736004587</v>
      </c>
      <c r="N1223" s="11">
        <v>0.9799143428994778</v>
      </c>
      <c r="O1223" s="3" t="s">
        <v>310</v>
      </c>
      <c r="P1223" s="3" t="s">
        <v>311</v>
      </c>
      <c r="Q1223" s="10">
        <v>1</v>
      </c>
      <c r="R1223" s="3" t="s">
        <v>312</v>
      </c>
      <c r="S1223" s="11">
        <v>0.001392430278364164</v>
      </c>
      <c r="T1223" s="11">
        <v>0.004051435861975264</v>
      </c>
      <c r="U1223" s="11">
        <v>1.853790406278407</v>
      </c>
      <c r="V1223" s="11">
        <v>3.727325148030075</v>
      </c>
    </row>
    <row r="1224" spans="1:22" ht="18" customHeight="1">
      <c r="A1224" s="11">
        <v>1972.325</v>
      </c>
      <c r="B1224" s="11">
        <v>96.37339691016565</v>
      </c>
      <c r="C1224" s="11">
        <v>466.6057318386186</v>
      </c>
      <c r="D1224" s="11">
        <v>2.911746309246309</v>
      </c>
      <c r="E1224" s="11">
        <v>10.48228671328671</v>
      </c>
      <c r="F1224" s="11">
        <v>28133.42189651292</v>
      </c>
      <c r="G1224" s="11">
        <v>24.7989297155228</v>
      </c>
      <c r="H1224" s="11">
        <v>1356.1344</v>
      </c>
      <c r="I1224" s="11">
        <v>1380.933329715523</v>
      </c>
      <c r="J1224" s="11">
        <v>0.018</v>
      </c>
      <c r="K1224" s="11">
        <v>0.373086335249923</v>
      </c>
      <c r="L1224" s="11">
        <v>0.5246708432918747</v>
      </c>
      <c r="M1224" s="11">
        <v>1.020542022079705</v>
      </c>
      <c r="N1224" s="11">
        <v>0.9798714588568886</v>
      </c>
      <c r="O1224" s="3" t="s">
        <v>310</v>
      </c>
      <c r="P1224" s="3" t="s">
        <v>311</v>
      </c>
      <c r="Q1224" s="10">
        <v>1</v>
      </c>
      <c r="R1224" s="3" t="s">
        <v>312</v>
      </c>
      <c r="S1224" s="11">
        <v>0.001392369186076922</v>
      </c>
      <c r="T1224" s="11">
        <v>0.004053236580366648</v>
      </c>
      <c r="U1224" s="11">
        <v>1.855182775464484</v>
      </c>
      <c r="V1224" s="11">
        <v>3.731378384610442</v>
      </c>
    </row>
    <row r="1225" spans="1:22" ht="18" customHeight="1">
      <c r="A1225" s="11">
        <v>1973.2875</v>
      </c>
      <c r="B1225" s="11">
        <v>96.42450262116661</v>
      </c>
      <c r="C1225" s="11">
        <v>466.6254530270755</v>
      </c>
      <c r="D1225" s="11">
        <v>2.91316724941725</v>
      </c>
      <c r="E1225" s="11">
        <v>10.4874020979021</v>
      </c>
      <c r="F1225" s="11">
        <v>28134.61096144998</v>
      </c>
      <c r="G1225" s="11">
        <v>24.823139512501</v>
      </c>
      <c r="H1225" s="11">
        <v>1356.1344</v>
      </c>
      <c r="I1225" s="11">
        <v>1380.957539512501</v>
      </c>
      <c r="J1225" s="11">
        <v>0.018</v>
      </c>
      <c r="K1225" s="11">
        <v>0.3731017963963413</v>
      </c>
      <c r="L1225" s="11">
        <v>0.5246705219547376</v>
      </c>
      <c r="M1225" s="11">
        <v>1.020586458454928</v>
      </c>
      <c r="N1225" s="11">
        <v>0.9798287952143773</v>
      </c>
      <c r="O1225" s="3" t="s">
        <v>310</v>
      </c>
      <c r="P1225" s="3" t="s">
        <v>311</v>
      </c>
      <c r="Q1225" s="10">
        <v>1</v>
      </c>
      <c r="R1225" s="3" t="s">
        <v>312</v>
      </c>
      <c r="S1225" s="11">
        <v>0.001392308407005777</v>
      </c>
      <c r="T1225" s="11">
        <v>0.004055038037369376</v>
      </c>
      <c r="U1225" s="11">
        <v>1.85657508387149</v>
      </c>
      <c r="V1225" s="11">
        <v>3.735433422647811</v>
      </c>
    </row>
    <row r="1226" spans="1:22" ht="18" customHeight="1">
      <c r="A1226" s="11">
        <v>1974.25</v>
      </c>
      <c r="B1226" s="11">
        <v>96.47559206464723</v>
      </c>
      <c r="C1226" s="11">
        <v>466.6450763015577</v>
      </c>
      <c r="D1226" s="11">
        <v>2.91458818958819</v>
      </c>
      <c r="E1226" s="11">
        <v>10.49251748251748</v>
      </c>
      <c r="F1226" s="11">
        <v>28135.79412278369</v>
      </c>
      <c r="G1226" s="11">
        <v>24.84736112104437</v>
      </c>
      <c r="H1226" s="11">
        <v>1356.1344</v>
      </c>
      <c r="I1226" s="11">
        <v>1380.981761121044</v>
      </c>
      <c r="J1226" s="11">
        <v>0.018</v>
      </c>
      <c r="K1226" s="11">
        <v>0.373117179027335</v>
      </c>
      <c r="L1226" s="11">
        <v>0.5246702004608254</v>
      </c>
      <c r="M1226" s="11">
        <v>1.020630669171536</v>
      </c>
      <c r="N1226" s="11">
        <v>0.9797863519148585</v>
      </c>
      <c r="O1226" s="3" t="s">
        <v>310</v>
      </c>
      <c r="P1226" s="3" t="s">
        <v>311</v>
      </c>
      <c r="Q1226" s="10">
        <v>1</v>
      </c>
      <c r="R1226" s="3" t="s">
        <v>312</v>
      </c>
      <c r="S1226" s="11">
        <v>0.001392247941069399</v>
      </c>
      <c r="T1226" s="11">
        <v>0.004056840234081649</v>
      </c>
      <c r="U1226" s="11">
        <v>1.857967331812559</v>
      </c>
      <c r="V1226" s="11">
        <v>3.739490262881893</v>
      </c>
    </row>
    <row r="1227" spans="1:22" ht="18" customHeight="1">
      <c r="A1227" s="11">
        <v>1975.2125</v>
      </c>
      <c r="B1227" s="11">
        <v>96.52666521100045</v>
      </c>
      <c r="C1227" s="11">
        <v>466.6646016620655</v>
      </c>
      <c r="D1227" s="11">
        <v>2.91600912975913</v>
      </c>
      <c r="E1227" s="11">
        <v>10.49763286713287</v>
      </c>
      <c r="F1227" s="11">
        <v>28136.97138051407</v>
      </c>
      <c r="G1227" s="11">
        <v>24.8715945411529</v>
      </c>
      <c r="H1227" s="11">
        <v>1356.1344</v>
      </c>
      <c r="I1227" s="11">
        <v>1381.005994541153</v>
      </c>
      <c r="J1227" s="11">
        <v>0.018</v>
      </c>
      <c r="K1227" s="11">
        <v>0.3731324831429042</v>
      </c>
      <c r="L1227" s="11">
        <v>0.5246698788101379</v>
      </c>
      <c r="M1227" s="11">
        <v>1.020674654229531</v>
      </c>
      <c r="N1227" s="11">
        <v>0.9797441289015478</v>
      </c>
      <c r="O1227" s="3" t="s">
        <v>310</v>
      </c>
      <c r="P1227" s="3" t="s">
        <v>311</v>
      </c>
      <c r="Q1227" s="10">
        <v>1</v>
      </c>
      <c r="R1227" s="3" t="s">
        <v>312</v>
      </c>
      <c r="S1227" s="11">
        <v>0.001392187788186887</v>
      </c>
      <c r="T1227" s="11">
        <v>0.004058643171602453</v>
      </c>
      <c r="U1227" s="11">
        <v>1.859359519600746</v>
      </c>
      <c r="V1227" s="11">
        <v>3.743548906053495</v>
      </c>
    </row>
    <row r="1228" spans="1:22" ht="18" customHeight="1">
      <c r="A1228" s="11">
        <v>1976.175</v>
      </c>
      <c r="B1228" s="11">
        <v>96.57772203061926</v>
      </c>
      <c r="C1228" s="11">
        <v>466.684029108599</v>
      </c>
      <c r="D1228" s="11">
        <v>2.91743006993007</v>
      </c>
      <c r="E1228" s="11">
        <v>10.50274825174825</v>
      </c>
      <c r="F1228" s="11">
        <v>28138.14273464113</v>
      </c>
      <c r="G1228" s="11">
        <v>24.89583977282661</v>
      </c>
      <c r="H1228" s="11">
        <v>1356.1344</v>
      </c>
      <c r="I1228" s="11">
        <v>1381.030239772826</v>
      </c>
      <c r="J1228" s="11">
        <v>0.018</v>
      </c>
      <c r="K1228" s="11">
        <v>0.3731477087430489</v>
      </c>
      <c r="L1228" s="11">
        <v>0.5246695570026755</v>
      </c>
      <c r="M1228" s="11">
        <v>1.020718413628912</v>
      </c>
      <c r="N1228" s="11">
        <v>0.9797021261179633</v>
      </c>
      <c r="O1228" s="3" t="s">
        <v>310</v>
      </c>
      <c r="P1228" s="3" t="s">
        <v>311</v>
      </c>
      <c r="Q1228" s="10">
        <v>1</v>
      </c>
      <c r="R1228" s="3" t="s">
        <v>312</v>
      </c>
      <c r="S1228" s="11">
        <v>0.001392127948277768</v>
      </c>
      <c r="T1228" s="11">
        <v>0.004060446851031564</v>
      </c>
      <c r="U1228" s="11">
        <v>1.860751647549024</v>
      </c>
      <c r="V1228" s="11">
        <v>3.747609352904527</v>
      </c>
    </row>
    <row r="1229" spans="1:22" ht="18" customHeight="1">
      <c r="A1229" s="11">
        <v>1977.1375</v>
      </c>
      <c r="B1229" s="11">
        <v>96.62876249389653</v>
      </c>
      <c r="C1229" s="11">
        <v>466.7033586411579</v>
      </c>
      <c r="D1229" s="11">
        <v>2.91885101010101</v>
      </c>
      <c r="E1229" s="11">
        <v>10.50786363636364</v>
      </c>
      <c r="F1229" s="11">
        <v>28139.30818516485</v>
      </c>
      <c r="G1229" s="11">
        <v>24.92009681606549</v>
      </c>
      <c r="H1229" s="11">
        <v>1356.1344</v>
      </c>
      <c r="I1229" s="11">
        <v>1381.054496816065</v>
      </c>
      <c r="J1229" s="11">
        <v>0.018</v>
      </c>
      <c r="K1229" s="11">
        <v>0.373162855827769</v>
      </c>
      <c r="L1229" s="11">
        <v>0.5246692350384378</v>
      </c>
      <c r="M1229" s="11">
        <v>1.02076194736968</v>
      </c>
      <c r="N1229" s="11">
        <v>0.979660343507926</v>
      </c>
      <c r="O1229" s="3" t="s">
        <v>310</v>
      </c>
      <c r="P1229" s="3" t="s">
        <v>311</v>
      </c>
      <c r="Q1229" s="10">
        <v>1</v>
      </c>
      <c r="R1229" s="3" t="s">
        <v>312</v>
      </c>
      <c r="S1229" s="11">
        <v>0.001392068421262</v>
      </c>
      <c r="T1229" s="11">
        <v>0.00406225127346956</v>
      </c>
      <c r="U1229" s="11">
        <v>1.862143715970286</v>
      </c>
      <c r="V1229" s="11">
        <v>3.751671604177996</v>
      </c>
    </row>
    <row r="1230" spans="1:22" ht="18" customHeight="1">
      <c r="A1230" s="11">
        <v>1978.1</v>
      </c>
      <c r="B1230" s="11">
        <v>96.67978657122522</v>
      </c>
      <c r="C1230" s="11">
        <v>466.7225902597424</v>
      </c>
      <c r="D1230" s="11">
        <v>2.920271950271951</v>
      </c>
      <c r="E1230" s="11">
        <v>10.51297902097902</v>
      </c>
      <c r="F1230" s="11">
        <v>28140.46773208524</v>
      </c>
      <c r="G1230" s="11">
        <v>24.94436567086954</v>
      </c>
      <c r="H1230" s="11">
        <v>1356.1344</v>
      </c>
      <c r="I1230" s="11">
        <v>1381.078765670869</v>
      </c>
      <c r="J1230" s="11">
        <v>0.018</v>
      </c>
      <c r="K1230" s="11">
        <v>0.3731779243970647</v>
      </c>
      <c r="L1230" s="11">
        <v>0.5246689129174249</v>
      </c>
      <c r="M1230" s="11">
        <v>1.020805255451834</v>
      </c>
      <c r="N1230" s="11">
        <v>0.9796187810155572</v>
      </c>
      <c r="O1230" s="3" t="s">
        <v>310</v>
      </c>
      <c r="P1230" s="3" t="s">
        <v>311</v>
      </c>
      <c r="Q1230" s="10">
        <v>1</v>
      </c>
      <c r="R1230" s="3" t="s">
        <v>312</v>
      </c>
      <c r="S1230" s="11">
        <v>0.00139200920705997</v>
      </c>
      <c r="T1230" s="11">
        <v>0.00406405644001781</v>
      </c>
      <c r="U1230" s="11">
        <v>1.863535725177346</v>
      </c>
      <c r="V1230" s="11">
        <v>3.755735660618014</v>
      </c>
    </row>
    <row r="1231" spans="1:22" ht="18" customHeight="1">
      <c r="A1231" s="11">
        <v>1979.0625</v>
      </c>
      <c r="B1231" s="11">
        <v>96.73079423299828</v>
      </c>
      <c r="C1231" s="11">
        <v>466.7417239643523</v>
      </c>
      <c r="D1231" s="11">
        <v>2.92169289044289</v>
      </c>
      <c r="E1231" s="11">
        <v>10.51809440559441</v>
      </c>
      <c r="F1231" s="11">
        <v>28141.62137540229</v>
      </c>
      <c r="G1231" s="11">
        <v>24.96864633723876</v>
      </c>
      <c r="H1231" s="11">
        <v>1356.1344</v>
      </c>
      <c r="I1231" s="11">
        <v>1381.103046337239</v>
      </c>
      <c r="J1231" s="11">
        <v>0.018</v>
      </c>
      <c r="K1231" s="11">
        <v>0.3731929144509356</v>
      </c>
      <c r="L1231" s="11">
        <v>0.5246685906396369</v>
      </c>
      <c r="M1231" s="11">
        <v>1.020848337875374</v>
      </c>
      <c r="N1231" s="11">
        <v>0.9795774385852808</v>
      </c>
      <c r="O1231" s="3" t="s">
        <v>310</v>
      </c>
      <c r="P1231" s="3" t="s">
        <v>311</v>
      </c>
      <c r="Q1231" s="10">
        <v>1</v>
      </c>
      <c r="R1231" s="3" t="s">
        <v>312</v>
      </c>
      <c r="S1231" s="11">
        <v>0.001391950305592057</v>
      </c>
      <c r="T1231" s="11">
        <v>0.004065862351777214</v>
      </c>
      <c r="U1231" s="11">
        <v>1.864927675482938</v>
      </c>
      <c r="V1231" s="11">
        <v>3.759801522969791</v>
      </c>
    </row>
    <row r="1232" spans="1:22" ht="18" customHeight="1">
      <c r="A1232" s="11">
        <v>1980.025</v>
      </c>
      <c r="B1232" s="11">
        <v>96.78178544960865</v>
      </c>
      <c r="C1232" s="11">
        <v>466.7607597549875</v>
      </c>
      <c r="D1232" s="11">
        <v>2.923113830613831</v>
      </c>
      <c r="E1232" s="11">
        <v>10.52320979020979</v>
      </c>
      <c r="F1232" s="11">
        <v>28142.769115116</v>
      </c>
      <c r="G1232" s="11">
        <v>24.99293881517315</v>
      </c>
      <c r="H1232" s="11">
        <v>1356.1344</v>
      </c>
      <c r="I1232" s="11">
        <v>1381.127338815173</v>
      </c>
      <c r="J1232" s="11">
        <v>0.018</v>
      </c>
      <c r="K1232" s="11">
        <v>0.373207825989382</v>
      </c>
      <c r="L1232" s="11">
        <v>0.5246682682050738</v>
      </c>
      <c r="M1232" s="11">
        <v>1.0208911946403</v>
      </c>
      <c r="N1232" s="11">
        <v>0.9795363161618209</v>
      </c>
      <c r="O1232" s="3" t="s">
        <v>310</v>
      </c>
      <c r="P1232" s="3" t="s">
        <v>311</v>
      </c>
      <c r="Q1232" s="10">
        <v>1</v>
      </c>
      <c r="R1232" s="3" t="s">
        <v>312</v>
      </c>
      <c r="S1232" s="11">
        <v>0.001391891716781245</v>
      </c>
      <c r="T1232" s="11">
        <v>0.004067669009855827</v>
      </c>
      <c r="U1232" s="11">
        <v>1.866319567199719</v>
      </c>
      <c r="V1232" s="11">
        <v>3.763869191979647</v>
      </c>
    </row>
    <row r="1233" spans="1:22" ht="18" customHeight="1">
      <c r="A1233" s="11">
        <v>1980.9875</v>
      </c>
      <c r="B1233" s="11">
        <v>96.83276019144927</v>
      </c>
      <c r="C1233" s="11">
        <v>466.7796976316487</v>
      </c>
      <c r="D1233" s="11">
        <v>2.924534770784771</v>
      </c>
      <c r="E1233" s="11">
        <v>10.52832517482518</v>
      </c>
      <c r="F1233" s="11">
        <v>28143.9109512264</v>
      </c>
      <c r="G1233" s="11">
        <v>25.01724310467271</v>
      </c>
      <c r="H1233" s="11">
        <v>1356.1344</v>
      </c>
      <c r="I1233" s="11">
        <v>1381.151643104673</v>
      </c>
      <c r="J1233" s="11">
        <v>0.018</v>
      </c>
      <c r="K1233" s="11">
        <v>0.3732226590124039</v>
      </c>
      <c r="L1233" s="11">
        <v>0.5246679456137355</v>
      </c>
      <c r="M1233" s="11">
        <v>1.020933825746613</v>
      </c>
      <c r="N1233" s="11">
        <v>0.9794954136902023</v>
      </c>
      <c r="O1233" s="3" t="s">
        <v>310</v>
      </c>
      <c r="P1233" s="3" t="s">
        <v>311</v>
      </c>
      <c r="Q1233" s="10">
        <v>1</v>
      </c>
      <c r="R1233" s="3" t="s">
        <v>312</v>
      </c>
      <c r="S1233" s="11">
        <v>0.001391833440546158</v>
      </c>
      <c r="T1233" s="11">
        <v>0.004069476415348524</v>
      </c>
      <c r="U1233" s="11">
        <v>1.867711400640265</v>
      </c>
      <c r="V1233" s="11">
        <v>3.767938668394996</v>
      </c>
    </row>
    <row r="1234" spans="1:22" ht="18" customHeight="1">
      <c r="A1234" s="11">
        <v>1981.95</v>
      </c>
      <c r="B1234" s="11">
        <v>96.88371842891311</v>
      </c>
      <c r="C1234" s="11">
        <v>466.7985375943352</v>
      </c>
      <c r="D1234" s="11">
        <v>2.925955710955711</v>
      </c>
      <c r="E1234" s="11">
        <v>10.53344055944056</v>
      </c>
      <c r="F1234" s="11">
        <v>28145.04688373346</v>
      </c>
      <c r="G1234" s="11">
        <v>25.04155920573745</v>
      </c>
      <c r="H1234" s="11">
        <v>1356.1344</v>
      </c>
      <c r="I1234" s="11">
        <v>1381.175959205737</v>
      </c>
      <c r="J1234" s="11">
        <v>0.018</v>
      </c>
      <c r="K1234" s="11">
        <v>0.3732374135200013</v>
      </c>
      <c r="L1234" s="11">
        <v>0.5246676228656221</v>
      </c>
      <c r="M1234" s="11">
        <v>1.020976231194313</v>
      </c>
      <c r="N1234" s="11">
        <v>0.9794547311157524</v>
      </c>
      <c r="O1234" s="3" t="s">
        <v>310</v>
      </c>
      <c r="P1234" s="3" t="s">
        <v>311</v>
      </c>
      <c r="Q1234" s="10">
        <v>1</v>
      </c>
      <c r="R1234" s="3" t="s">
        <v>312</v>
      </c>
      <c r="S1234" s="11">
        <v>0.001391775476812375</v>
      </c>
      <c r="T1234" s="11">
        <v>0.004071284569370059</v>
      </c>
      <c r="U1234" s="11">
        <v>1.869103176117078</v>
      </c>
      <c r="V1234" s="11">
        <v>3.772009952964366</v>
      </c>
    </row>
    <row r="1235" spans="1:22" ht="18" customHeight="1">
      <c r="A1235" s="11">
        <v>1982.9125</v>
      </c>
      <c r="B1235" s="11">
        <v>96.93466013239305</v>
      </c>
      <c r="C1235" s="11">
        <v>466.8172796430472</v>
      </c>
      <c r="D1235" s="11">
        <v>2.927376651126651</v>
      </c>
      <c r="E1235" s="11">
        <v>10.53855594405594</v>
      </c>
      <c r="F1235" s="11">
        <v>28146.17691263718</v>
      </c>
      <c r="G1235" s="11">
        <v>25.06588711836735</v>
      </c>
      <c r="H1235" s="11">
        <v>1356.1344</v>
      </c>
      <c r="I1235" s="11">
        <v>1381.200287118367</v>
      </c>
      <c r="J1235" s="11">
        <v>0.018</v>
      </c>
      <c r="K1235" s="11">
        <v>0.3732520895121742</v>
      </c>
      <c r="L1235" s="11">
        <v>0.5246672999607335</v>
      </c>
      <c r="M1235" s="11">
        <v>1.021018410983399</v>
      </c>
      <c r="N1235" s="11">
        <v>0.9794142683840982</v>
      </c>
      <c r="O1235" s="3" t="s">
        <v>310</v>
      </c>
      <c r="P1235" s="3" t="s">
        <v>311</v>
      </c>
      <c r="Q1235" s="10">
        <v>1</v>
      </c>
      <c r="R1235" s="3" t="s">
        <v>312</v>
      </c>
      <c r="S1235" s="11">
        <v>0.001391717825498942</v>
      </c>
      <c r="T1235" s="11">
        <v>0.004073093473015642</v>
      </c>
      <c r="U1235" s="11">
        <v>1.870494893942577</v>
      </c>
      <c r="V1235" s="11">
        <v>3.776083046437381</v>
      </c>
    </row>
    <row r="1236" spans="1:22" ht="18" customHeight="1">
      <c r="A1236" s="11">
        <v>1983.875</v>
      </c>
      <c r="B1236" s="11">
        <v>96.98558527228208</v>
      </c>
      <c r="C1236" s="11">
        <v>466.8359237777849</v>
      </c>
      <c r="D1236" s="11">
        <v>2.928797591297592</v>
      </c>
      <c r="E1236" s="11">
        <v>10.54367132867133</v>
      </c>
      <c r="F1236" s="11">
        <v>28147.30103793757</v>
      </c>
      <c r="G1236" s="11">
        <v>25.09022684256243</v>
      </c>
      <c r="H1236" s="11">
        <v>1356.1344</v>
      </c>
      <c r="I1236" s="11">
        <v>1381.224626842562</v>
      </c>
      <c r="J1236" s="11">
        <v>0.018</v>
      </c>
      <c r="K1236" s="11">
        <v>0.3732666869889224</v>
      </c>
      <c r="L1236" s="11">
        <v>0.5246669768990697</v>
      </c>
      <c r="M1236" s="11">
        <v>1.021060365113871</v>
      </c>
      <c r="N1236" s="11">
        <v>0.9793740254411677</v>
      </c>
      <c r="O1236" s="3" t="s">
        <v>310</v>
      </c>
      <c r="P1236" s="3" t="s">
        <v>311</v>
      </c>
      <c r="Q1236" s="10">
        <v>1</v>
      </c>
      <c r="R1236" s="3" t="s">
        <v>312</v>
      </c>
      <c r="S1236" s="11">
        <v>0.001391660486532291</v>
      </c>
      <c r="T1236" s="11">
        <v>0.004074903127401657</v>
      </c>
      <c r="U1236" s="11">
        <v>1.871886554429109</v>
      </c>
      <c r="V1236" s="11">
        <v>3.780157949564783</v>
      </c>
    </row>
    <row r="1237" spans="1:22" ht="18" customHeight="1">
      <c r="A1237" s="11">
        <v>1984.8375</v>
      </c>
      <c r="B1237" s="11">
        <v>97.03649381897309</v>
      </c>
      <c r="C1237" s="11">
        <v>466.854469998548</v>
      </c>
      <c r="D1237" s="11">
        <v>2.930218531468531</v>
      </c>
      <c r="E1237" s="11">
        <v>10.54878671328671</v>
      </c>
      <c r="F1237" s="11">
        <v>28148.41925963464</v>
      </c>
      <c r="G1237" s="11">
        <v>25.11457837832267</v>
      </c>
      <c r="H1237" s="11">
        <v>1356.1344</v>
      </c>
      <c r="I1237" s="11">
        <v>1381.248978378323</v>
      </c>
      <c r="J1237" s="11">
        <v>0.018</v>
      </c>
      <c r="K1237" s="11">
        <v>0.3732812059502463</v>
      </c>
      <c r="L1237" s="11">
        <v>0.5246666536806309</v>
      </c>
      <c r="M1237" s="11">
        <v>1.02110209358573</v>
      </c>
      <c r="N1237" s="11">
        <v>0.9793340022331882</v>
      </c>
      <c r="O1237" s="3" t="s">
        <v>310</v>
      </c>
      <c r="P1237" s="3" t="s">
        <v>311</v>
      </c>
      <c r="Q1237" s="10">
        <v>1</v>
      </c>
      <c r="R1237" s="3" t="s">
        <v>312</v>
      </c>
      <c r="S1237" s="11">
        <v>0.001391603459832324</v>
      </c>
      <c r="T1237" s="11">
        <v>0.004076713533624928</v>
      </c>
      <c r="U1237" s="11">
        <v>1.873278157888941</v>
      </c>
      <c r="V1237" s="11">
        <v>3.784234663098408</v>
      </c>
    </row>
    <row r="1238" spans="1:22" ht="18" customHeight="1">
      <c r="A1238" s="11">
        <v>1985.8</v>
      </c>
      <c r="B1238" s="11">
        <v>97.08738574285904</v>
      </c>
      <c r="C1238" s="11">
        <v>466.8729183053365</v>
      </c>
      <c r="D1238" s="11">
        <v>2.931639471639472</v>
      </c>
      <c r="E1238" s="11">
        <v>10.5539020979021</v>
      </c>
      <c r="F1238" s="11">
        <v>28149.53157772835</v>
      </c>
      <c r="G1238" s="11">
        <v>25.1389417256481</v>
      </c>
      <c r="H1238" s="11">
        <v>1356.1344</v>
      </c>
      <c r="I1238" s="11">
        <v>1381.273341725648</v>
      </c>
      <c r="J1238" s="11">
        <v>0.018</v>
      </c>
      <c r="K1238" s="11">
        <v>0.3732956463961453</v>
      </c>
      <c r="L1238" s="11">
        <v>0.5246663303054168</v>
      </c>
      <c r="M1238" s="11">
        <v>1.021143596398974</v>
      </c>
      <c r="N1238" s="11">
        <v>0.979294198706689</v>
      </c>
      <c r="O1238" s="3" t="s">
        <v>310</v>
      </c>
      <c r="P1238" s="3" t="s">
        <v>311</v>
      </c>
      <c r="Q1238" s="10">
        <v>1</v>
      </c>
      <c r="R1238" s="3" t="s">
        <v>312</v>
      </c>
      <c r="S1238" s="11">
        <v>0.001391546745326326</v>
      </c>
      <c r="T1238" s="11">
        <v>0.004078524692803473</v>
      </c>
      <c r="U1238" s="11">
        <v>1.874669704634267</v>
      </c>
      <c r="V1238" s="11">
        <v>3.788313187791212</v>
      </c>
    </row>
    <row r="1239" spans="1:22" ht="18" customHeight="1">
      <c r="A1239" s="11">
        <v>1986.7625</v>
      </c>
      <c r="B1239" s="11">
        <v>97.13826101433288</v>
      </c>
      <c r="C1239" s="11">
        <v>466.8912686981507</v>
      </c>
      <c r="D1239" s="11">
        <v>2.933060411810412</v>
      </c>
      <c r="E1239" s="11">
        <v>10.55901748251748</v>
      </c>
      <c r="F1239" s="11">
        <v>28150.63799221875</v>
      </c>
      <c r="G1239" s="11">
        <v>25.16331688453868</v>
      </c>
      <c r="H1239" s="11">
        <v>1356.1344</v>
      </c>
      <c r="I1239" s="11">
        <v>1381.297716884539</v>
      </c>
      <c r="J1239" s="11">
        <v>0.018</v>
      </c>
      <c r="K1239" s="11">
        <v>0.3733100083266199</v>
      </c>
      <c r="L1239" s="11">
        <v>0.5246660067734277</v>
      </c>
      <c r="M1239" s="11">
        <v>1.021184873553605</v>
      </c>
      <c r="N1239" s="11">
        <v>0.9792546148084975</v>
      </c>
      <c r="O1239" s="3" t="s">
        <v>310</v>
      </c>
      <c r="P1239" s="3" t="s">
        <v>311</v>
      </c>
      <c r="Q1239" s="10">
        <v>1</v>
      </c>
      <c r="R1239" s="3" t="s">
        <v>312</v>
      </c>
      <c r="S1239" s="11">
        <v>0.001391490342935051</v>
      </c>
      <c r="T1239" s="11">
        <v>0.004080336606035741</v>
      </c>
      <c r="U1239" s="11">
        <v>1.876061194977202</v>
      </c>
      <c r="V1239" s="11">
        <v>3.792393524397247</v>
      </c>
    </row>
    <row r="1240" spans="1:22" ht="18" customHeight="1">
      <c r="A1240" s="11">
        <v>1987.725</v>
      </c>
      <c r="B1240" s="11">
        <v>97.18911960378756</v>
      </c>
      <c r="C1240" s="11">
        <v>466.9095211769903</v>
      </c>
      <c r="D1240" s="11">
        <v>2.934481351981352</v>
      </c>
      <c r="E1240" s="11">
        <v>10.56413286713287</v>
      </c>
      <c r="F1240" s="11">
        <v>28151.73850310581</v>
      </c>
      <c r="G1240" s="11">
        <v>25.18770385499445</v>
      </c>
      <c r="H1240" s="11">
        <v>1356.1344</v>
      </c>
      <c r="I1240" s="11">
        <v>1381.322103854994</v>
      </c>
      <c r="J1240" s="11">
        <v>0.018</v>
      </c>
      <c r="K1240" s="11">
        <v>0.37332429174167</v>
      </c>
      <c r="L1240" s="11">
        <v>0.5246656830846633</v>
      </c>
      <c r="M1240" s="11">
        <v>1.021225925049623</v>
      </c>
      <c r="N1240" s="11">
        <v>0.9792152504857419</v>
      </c>
      <c r="O1240" s="3" t="s">
        <v>310</v>
      </c>
      <c r="P1240" s="3" t="s">
        <v>311</v>
      </c>
      <c r="Q1240" s="10">
        <v>1</v>
      </c>
      <c r="R1240" s="3" t="s">
        <v>312</v>
      </c>
      <c r="S1240" s="11">
        <v>0.001391434252586637</v>
      </c>
      <c r="T1240" s="11">
        <v>0.004082149274441394</v>
      </c>
      <c r="U1240" s="11">
        <v>1.877452629229789</v>
      </c>
      <c r="V1240" s="11">
        <v>3.796475673671689</v>
      </c>
    </row>
    <row r="1241" spans="1:22" ht="18" customHeight="1">
      <c r="A1241" s="11">
        <v>1988.6875</v>
      </c>
      <c r="B1241" s="11">
        <v>97.23996148161599</v>
      </c>
      <c r="C1241" s="11">
        <v>466.9276757418555</v>
      </c>
      <c r="D1241" s="11">
        <v>2.935902292152292</v>
      </c>
      <c r="E1241" s="11">
        <v>10.56924825174825</v>
      </c>
      <c r="F1241" s="11">
        <v>28152.83311038954</v>
      </c>
      <c r="G1241" s="11">
        <v>25.21210263701537</v>
      </c>
      <c r="H1241" s="11">
        <v>1356.1344</v>
      </c>
      <c r="I1241" s="11">
        <v>1381.346502637015</v>
      </c>
      <c r="J1241" s="11">
        <v>0.018</v>
      </c>
      <c r="K1241" s="11">
        <v>0.3733384966412955</v>
      </c>
      <c r="L1241" s="11">
        <v>0.5246653592391238</v>
      </c>
      <c r="M1241" s="11">
        <v>1.021266750887027</v>
      </c>
      <c r="N1241" s="11">
        <v>0.97917610568585</v>
      </c>
      <c r="O1241" s="3" t="s">
        <v>310</v>
      </c>
      <c r="P1241" s="3" t="s">
        <v>311</v>
      </c>
      <c r="Q1241" s="10">
        <v>1</v>
      </c>
      <c r="R1241" s="3" t="s">
        <v>312</v>
      </c>
      <c r="S1241" s="11">
        <v>0.001391378474202689</v>
      </c>
      <c r="T1241" s="11">
        <v>0.004083962699120515</v>
      </c>
      <c r="U1241" s="11">
        <v>1.878844007703992</v>
      </c>
      <c r="V1241" s="11">
        <v>3.800559636370809</v>
      </c>
    </row>
    <row r="1242" spans="1:22" ht="18" customHeight="1">
      <c r="A1242" s="11">
        <v>1989.65</v>
      </c>
      <c r="B1242" s="11">
        <v>97.29078661821111</v>
      </c>
      <c r="C1242" s="11">
        <v>466.9457323927461</v>
      </c>
      <c r="D1242" s="11">
        <v>2.937323232323233</v>
      </c>
      <c r="E1242" s="11">
        <v>10.57436363636364</v>
      </c>
      <c r="F1242" s="11">
        <v>28153.92181406993</v>
      </c>
      <c r="G1242" s="11">
        <v>25.23651323060148</v>
      </c>
      <c r="H1242" s="11">
        <v>1356.1344</v>
      </c>
      <c r="I1242" s="11">
        <v>1381.370913230601</v>
      </c>
      <c r="J1242" s="11">
        <v>0.018</v>
      </c>
      <c r="K1242" s="11">
        <v>0.3733526230254965</v>
      </c>
      <c r="L1242" s="11">
        <v>0.5246650352368092</v>
      </c>
      <c r="M1242" s="11">
        <v>1.021307351065817</v>
      </c>
      <c r="N1242" s="11">
        <v>0.9791371803565488</v>
      </c>
      <c r="O1242" s="3" t="s">
        <v>310</v>
      </c>
      <c r="P1242" s="3" t="s">
        <v>311</v>
      </c>
      <c r="Q1242" s="10">
        <v>1</v>
      </c>
      <c r="R1242" s="3" t="s">
        <v>312</v>
      </c>
      <c r="S1242" s="11">
        <v>0.001391323007712199</v>
      </c>
      <c r="T1242" s="11">
        <v>0.004085776881194421</v>
      </c>
      <c r="U1242" s="11">
        <v>1.880235330711704</v>
      </c>
      <c r="V1242" s="11">
        <v>3.804645413252004</v>
      </c>
    </row>
    <row r="1243" spans="1:22" ht="18" customHeight="1">
      <c r="A1243" s="11">
        <v>1990.6125</v>
      </c>
      <c r="B1243" s="11">
        <v>97.3415949839659</v>
      </c>
      <c r="C1243" s="11">
        <v>466.9636911296625</v>
      </c>
      <c r="D1243" s="11">
        <v>2.938744172494173</v>
      </c>
      <c r="E1243" s="11">
        <v>10.57947902097902</v>
      </c>
      <c r="F1243" s="11">
        <v>28155.004614147</v>
      </c>
      <c r="G1243" s="11">
        <v>25.26093563575274</v>
      </c>
      <c r="H1243" s="11">
        <v>1356.1344</v>
      </c>
      <c r="I1243" s="11">
        <v>1381.395335635753</v>
      </c>
      <c r="J1243" s="11">
        <v>0.018</v>
      </c>
      <c r="K1243" s="11">
        <v>0.3733666708942731</v>
      </c>
      <c r="L1243" s="11">
        <v>0.5246647110777195</v>
      </c>
      <c r="M1243" s="11">
        <v>1.021347725585994</v>
      </c>
      <c r="N1243" s="11">
        <v>0.9790984744458642</v>
      </c>
      <c r="O1243" s="3" t="s">
        <v>310</v>
      </c>
      <c r="P1243" s="3" t="s">
        <v>311</v>
      </c>
      <c r="Q1243" s="10">
        <v>1</v>
      </c>
      <c r="R1243" s="3" t="s">
        <v>312</v>
      </c>
      <c r="S1243" s="11">
        <v>0.001391267853037621</v>
      </c>
      <c r="T1243" s="11">
        <v>0.004087591821764834</v>
      </c>
      <c r="U1243" s="11">
        <v>1.881626598564742</v>
      </c>
      <c r="V1243" s="11">
        <v>3.808733005073768</v>
      </c>
    </row>
    <row r="1244" spans="1:22" ht="18" customHeight="1">
      <c r="A1244" s="11">
        <v>1991.575</v>
      </c>
      <c r="B1244" s="11">
        <v>97.39238654927327</v>
      </c>
      <c r="C1244" s="11">
        <v>466.9815519526041</v>
      </c>
      <c r="D1244" s="11">
        <v>2.940165112665113</v>
      </c>
      <c r="E1244" s="11">
        <v>10.58459440559441</v>
      </c>
      <c r="F1244" s="11">
        <v>28156.08151062073</v>
      </c>
      <c r="G1244" s="11">
        <v>25.28536985246919</v>
      </c>
      <c r="H1244" s="11">
        <v>1356.1344</v>
      </c>
      <c r="I1244" s="11">
        <v>1381.419769852469</v>
      </c>
      <c r="J1244" s="11">
        <v>0.018</v>
      </c>
      <c r="K1244" s="11">
        <v>0.3733806402476249</v>
      </c>
      <c r="L1244" s="11">
        <v>0.5246643867618545</v>
      </c>
      <c r="M1244" s="11">
        <v>1.021387874447557</v>
      </c>
      <c r="N1244" s="11">
        <v>0.9790599879021229</v>
      </c>
      <c r="O1244" s="3" t="s">
        <v>310</v>
      </c>
      <c r="P1244" s="3" t="s">
        <v>311</v>
      </c>
      <c r="Q1244" s="10">
        <v>1</v>
      </c>
      <c r="R1244" s="3" t="s">
        <v>312</v>
      </c>
      <c r="S1244" s="11">
        <v>0.001391213010108362</v>
      </c>
      <c r="T1244" s="11">
        <v>0.004089407521953459</v>
      </c>
      <c r="U1244" s="11">
        <v>1.88301781157485</v>
      </c>
      <c r="V1244" s="11">
        <v>3.812822412595722</v>
      </c>
    </row>
    <row r="1245" spans="1:22" ht="18" customHeight="1">
      <c r="A1245" s="11">
        <v>1992.5375</v>
      </c>
      <c r="B1245" s="11">
        <v>97.44316128452616</v>
      </c>
      <c r="C1245" s="11">
        <v>466.9993148615715</v>
      </c>
      <c r="D1245" s="11">
        <v>2.941586052836053</v>
      </c>
      <c r="E1245" s="11">
        <v>10.58970979020979</v>
      </c>
      <c r="F1245" s="11">
        <v>28157.15250349112</v>
      </c>
      <c r="G1245" s="11">
        <v>25.3098158807508</v>
      </c>
      <c r="H1245" s="11">
        <v>1356.1344</v>
      </c>
      <c r="I1245" s="11">
        <v>1381.444215880751</v>
      </c>
      <c r="J1245" s="11">
        <v>0.018</v>
      </c>
      <c r="K1245" s="11">
        <v>0.3733945310855522</v>
      </c>
      <c r="L1245" s="11">
        <v>0.5246640622892145</v>
      </c>
      <c r="M1245" s="11">
        <v>1.021427797650506</v>
      </c>
      <c r="N1245" s="11">
        <v>0.979021720673948</v>
      </c>
      <c r="O1245" s="3" t="s">
        <v>310</v>
      </c>
      <c r="P1245" s="3" t="s">
        <v>311</v>
      </c>
      <c r="Q1245" s="10">
        <v>1</v>
      </c>
      <c r="R1245" s="3" t="s">
        <v>312</v>
      </c>
      <c r="S1245" s="11">
        <v>0.001391158478849469</v>
      </c>
      <c r="T1245" s="11">
        <v>0.004091223982868783</v>
      </c>
      <c r="U1245" s="11">
        <v>1.8844089700537</v>
      </c>
      <c r="V1245" s="11">
        <v>3.816913636578591</v>
      </c>
    </row>
    <row r="1246" spans="1:22" ht="18" customHeight="1">
      <c r="A1246" s="11">
        <v>1993.5</v>
      </c>
      <c r="B1246" s="11">
        <v>97.49391916011749</v>
      </c>
      <c r="C1246" s="11">
        <v>467.0169798565641</v>
      </c>
      <c r="D1246" s="11">
        <v>2.943006993006993</v>
      </c>
      <c r="E1246" s="11">
        <v>10.59482517482517</v>
      </c>
      <c r="F1246" s="11">
        <v>28158.21759275818</v>
      </c>
      <c r="G1246" s="11">
        <v>25.33427372059759</v>
      </c>
      <c r="H1246" s="11">
        <v>1356.1344</v>
      </c>
      <c r="I1246" s="11">
        <v>1381.468673720598</v>
      </c>
      <c r="J1246" s="11">
        <v>0.018</v>
      </c>
      <c r="K1246" s="11">
        <v>0.3734083434080549</v>
      </c>
      <c r="L1246" s="11">
        <v>0.5246637376597992</v>
      </c>
      <c r="M1246" s="11">
        <v>1.021467495194842</v>
      </c>
      <c r="N1246" s="11">
        <v>0.9789836727102638</v>
      </c>
      <c r="O1246" s="3" t="s">
        <v>310</v>
      </c>
      <c r="P1246" s="3" t="s">
        <v>311</v>
      </c>
      <c r="Q1246" s="10">
        <v>1</v>
      </c>
      <c r="R1246" s="3" t="s">
        <v>312</v>
      </c>
      <c r="S1246" s="11">
        <v>0.001391104259188586</v>
      </c>
      <c r="T1246" s="11">
        <v>0.004093041205626513</v>
      </c>
      <c r="U1246" s="11">
        <v>1.885800074312888</v>
      </c>
      <c r="V1246" s="11">
        <v>3.821006677784217</v>
      </c>
    </row>
    <row r="1247" spans="1:22" ht="18" customHeight="1">
      <c r="A1247" s="11">
        <v>1994.4625</v>
      </c>
      <c r="B1247" s="11">
        <v>97.54466014644026</v>
      </c>
      <c r="C1247" s="11">
        <v>467.0345469375827</v>
      </c>
      <c r="D1247" s="11">
        <v>2.944427933177933</v>
      </c>
      <c r="E1247" s="11">
        <v>10.59994055944056</v>
      </c>
      <c r="F1247" s="11">
        <v>28159.27677842192</v>
      </c>
      <c r="G1247" s="11">
        <v>25.35874337200954</v>
      </c>
      <c r="H1247" s="11">
        <v>1356.1344</v>
      </c>
      <c r="I1247" s="11">
        <v>1381.493143372009</v>
      </c>
      <c r="J1247" s="11">
        <v>0.018</v>
      </c>
      <c r="K1247" s="11">
        <v>0.3734220772151333</v>
      </c>
      <c r="L1247" s="11">
        <v>0.5246634128736088</v>
      </c>
      <c r="M1247" s="11">
        <v>1.021506967080564</v>
      </c>
      <c r="N1247" s="11">
        <v>0.9789458439602907</v>
      </c>
      <c r="O1247" s="3" t="s">
        <v>310</v>
      </c>
      <c r="P1247" s="3" t="s">
        <v>311</v>
      </c>
      <c r="Q1247" s="10">
        <v>1</v>
      </c>
      <c r="R1247" s="3" t="s">
        <v>312</v>
      </c>
      <c r="S1247" s="11">
        <v>0.001391050351053349</v>
      </c>
      <c r="T1247" s="11">
        <v>0.004094859191341912</v>
      </c>
      <c r="U1247" s="11">
        <v>1.887191124663941</v>
      </c>
      <c r="V1247" s="11">
        <v>3.825101536975559</v>
      </c>
    </row>
    <row r="1248" spans="1:22" ht="18" customHeight="1">
      <c r="A1248" s="11">
        <v>1995.425</v>
      </c>
      <c r="B1248" s="11">
        <v>97.59538421388737</v>
      </c>
      <c r="C1248" s="11">
        <v>467.0520161046265</v>
      </c>
      <c r="D1248" s="11">
        <v>2.945848873348873</v>
      </c>
      <c r="E1248" s="11">
        <v>10.60505594405594</v>
      </c>
      <c r="F1248" s="11">
        <v>28160.33006048232</v>
      </c>
      <c r="G1248" s="11">
        <v>25.38322483498667</v>
      </c>
      <c r="H1248" s="11">
        <v>1356.1344</v>
      </c>
      <c r="I1248" s="11">
        <v>1381.517624834987</v>
      </c>
      <c r="J1248" s="11">
        <v>0.018</v>
      </c>
      <c r="K1248" s="11">
        <v>0.3734357325067869</v>
      </c>
      <c r="L1248" s="11">
        <v>0.5246630879306433</v>
      </c>
      <c r="M1248" s="11">
        <v>1.021546213307673</v>
      </c>
      <c r="N1248" s="11">
        <v>0.9789082343735502</v>
      </c>
      <c r="O1248" s="3" t="s">
        <v>310</v>
      </c>
      <c r="P1248" s="3" t="s">
        <v>311</v>
      </c>
      <c r="Q1248" s="10">
        <v>1</v>
      </c>
      <c r="R1248" s="3" t="s">
        <v>312</v>
      </c>
      <c r="S1248" s="11">
        <v>0.001390996754371816</v>
      </c>
      <c r="T1248" s="11">
        <v>0.004096677941131081</v>
      </c>
      <c r="U1248" s="11">
        <v>1.888582121418313</v>
      </c>
      <c r="V1248" s="11">
        <v>3.82919821491669</v>
      </c>
    </row>
    <row r="1249" spans="1:22" ht="18" customHeight="1">
      <c r="A1249" s="11">
        <v>1996.3875</v>
      </c>
      <c r="B1249" s="11">
        <v>97.64609133285174</v>
      </c>
      <c r="C1249" s="11">
        <v>467.0693873576957</v>
      </c>
      <c r="D1249" s="11">
        <v>2.947269813519814</v>
      </c>
      <c r="E1249" s="11">
        <v>10.61017132867133</v>
      </c>
      <c r="F1249" s="11">
        <v>28161.37743893938</v>
      </c>
      <c r="G1249" s="11">
        <v>25.40771810952897</v>
      </c>
      <c r="H1249" s="11">
        <v>1356.1344</v>
      </c>
      <c r="I1249" s="11">
        <v>1381.542118109529</v>
      </c>
      <c r="J1249" s="11">
        <v>0.018</v>
      </c>
      <c r="K1249" s="11">
        <v>0.3734493092830161</v>
      </c>
      <c r="L1249" s="11">
        <v>0.5246627628309026</v>
      </c>
      <c r="M1249" s="11">
        <v>1.021585233876168</v>
      </c>
      <c r="N1249" s="11">
        <v>0.97887084389986</v>
      </c>
      <c r="O1249" s="3" t="s">
        <v>310</v>
      </c>
      <c r="P1249" s="3" t="s">
        <v>311</v>
      </c>
      <c r="Q1249" s="10">
        <v>1</v>
      </c>
      <c r="R1249" s="3" t="s">
        <v>312</v>
      </c>
      <c r="S1249" s="11">
        <v>0.001390943469072472</v>
      </c>
      <c r="T1249" s="11">
        <v>0.004098497456110965</v>
      </c>
      <c r="U1249" s="11">
        <v>1.889973064887386</v>
      </c>
      <c r="V1249" s="11">
        <v>3.833296712372801</v>
      </c>
    </row>
    <row r="1250" spans="1:22" ht="18" customHeight="1">
      <c r="A1250" s="11">
        <v>1997.35</v>
      </c>
      <c r="B1250" s="11">
        <v>97.6967814737263</v>
      </c>
      <c r="C1250" s="11">
        <v>467.0866606967906</v>
      </c>
      <c r="D1250" s="11">
        <v>2.948690753690754</v>
      </c>
      <c r="E1250" s="11">
        <v>10.61528671328671</v>
      </c>
      <c r="F1250" s="11">
        <v>28162.41891379311</v>
      </c>
      <c r="G1250" s="11">
        <v>25.43222319563644</v>
      </c>
      <c r="H1250" s="11">
        <v>1356.1344</v>
      </c>
      <c r="I1250" s="11">
        <v>1381.566623195636</v>
      </c>
      <c r="J1250" s="11">
        <v>0.018</v>
      </c>
      <c r="K1250" s="11">
        <v>0.3734628075438206</v>
      </c>
      <c r="L1250" s="11">
        <v>0.5246624375743868</v>
      </c>
      <c r="M1250" s="11">
        <v>1.021624028786049</v>
      </c>
      <c r="N1250" s="11">
        <v>0.9788336724893369</v>
      </c>
      <c r="O1250" s="3" t="s">
        <v>310</v>
      </c>
      <c r="P1250" s="3" t="s">
        <v>311</v>
      </c>
      <c r="Q1250" s="10">
        <v>1</v>
      </c>
      <c r="R1250" s="3" t="s">
        <v>312</v>
      </c>
      <c r="S1250" s="11">
        <v>0.001390890495084222</v>
      </c>
      <c r="T1250" s="11">
        <v>0.004100317737399349</v>
      </c>
      <c r="U1250" s="11">
        <v>1.89136395538247</v>
      </c>
      <c r="V1250" s="11">
        <v>3.8373970301102</v>
      </c>
    </row>
    <row r="1251" spans="1:22" ht="18" customHeight="1">
      <c r="A1251" s="11">
        <v>1998.3125</v>
      </c>
      <c r="B1251" s="11">
        <v>97.74745460690409</v>
      </c>
      <c r="C1251" s="11">
        <v>467.1038361219112</v>
      </c>
      <c r="D1251" s="11">
        <v>2.950111693861694</v>
      </c>
      <c r="E1251" s="11">
        <v>10.6204020979021</v>
      </c>
      <c r="F1251" s="11">
        <v>28163.45448504353</v>
      </c>
      <c r="G1251" s="11">
        <v>25.45674009330908</v>
      </c>
      <c r="H1251" s="11">
        <v>1356.1344</v>
      </c>
      <c r="I1251" s="11">
        <v>1381.591140093309</v>
      </c>
      <c r="J1251" s="11">
        <v>0.018</v>
      </c>
      <c r="K1251" s="11">
        <v>0.3734762272892008</v>
      </c>
      <c r="L1251" s="11">
        <v>0.5246621121610958</v>
      </c>
      <c r="M1251" s="11">
        <v>1.021662598037317</v>
      </c>
      <c r="N1251" s="11">
        <v>0.9787967200923945</v>
      </c>
      <c r="O1251" s="3" t="s">
        <v>310</v>
      </c>
      <c r="P1251" s="3" t="s">
        <v>311</v>
      </c>
      <c r="Q1251" s="10">
        <v>1</v>
      </c>
      <c r="R1251" s="3" t="s">
        <v>312</v>
      </c>
      <c r="S1251" s="11">
        <v>0.001390837832336397</v>
      </c>
      <c r="T1251" s="11">
        <v>0.004102138786114861</v>
      </c>
      <c r="U1251" s="11">
        <v>1.892754793214806</v>
      </c>
      <c r="V1251" s="11">
        <v>3.841499168896315</v>
      </c>
    </row>
    <row r="1252" spans="1:22" ht="18" customHeight="1">
      <c r="A1252" s="11">
        <v>1999.275</v>
      </c>
      <c r="B1252" s="11">
        <v>97.79811070277793</v>
      </c>
      <c r="C1252" s="11">
        <v>467.120913633057</v>
      </c>
      <c r="D1252" s="11">
        <v>2.951532634032634</v>
      </c>
      <c r="E1252" s="11">
        <v>10.62551748251748</v>
      </c>
      <c r="F1252" s="11">
        <v>28164.48415269059</v>
      </c>
      <c r="G1252" s="11">
        <v>25.48126880254689</v>
      </c>
      <c r="H1252" s="11">
        <v>1356.1344</v>
      </c>
      <c r="I1252" s="11">
        <v>1381.615668802547</v>
      </c>
      <c r="J1252" s="11">
        <v>0.018</v>
      </c>
      <c r="K1252" s="11">
        <v>0.3734895685191561</v>
      </c>
      <c r="L1252" s="11">
        <v>0.5246617865910297</v>
      </c>
      <c r="M1252" s="11">
        <v>1.02170094162997</v>
      </c>
      <c r="N1252" s="11">
        <v>0.9787599866597464</v>
      </c>
      <c r="O1252" s="3" t="s">
        <v>310</v>
      </c>
      <c r="P1252" s="3" t="s">
        <v>311</v>
      </c>
      <c r="Q1252" s="10">
        <v>1</v>
      </c>
      <c r="R1252" s="3" t="s">
        <v>312</v>
      </c>
      <c r="S1252" s="11">
        <v>0.001390785480758749</v>
      </c>
      <c r="T1252" s="11">
        <v>0.004103960603376978</v>
      </c>
      <c r="U1252" s="11">
        <v>1.894145578695565</v>
      </c>
      <c r="V1252" s="11">
        <v>3.845603129499692</v>
      </c>
    </row>
    <row r="1253" spans="1:22" ht="18" customHeight="1">
      <c r="A1253" s="11">
        <v>2000.2375</v>
      </c>
      <c r="B1253" s="11">
        <v>97.84874973174081</v>
      </c>
      <c r="C1253" s="11">
        <v>467.1378932302284</v>
      </c>
      <c r="D1253" s="11">
        <v>2.952953574203574</v>
      </c>
      <c r="E1253" s="11">
        <v>10.63063286713287</v>
      </c>
      <c r="F1253" s="11">
        <v>28165.50791673432</v>
      </c>
      <c r="G1253" s="11">
        <v>25.50580932334988</v>
      </c>
      <c r="H1253" s="11">
        <v>1356.1344</v>
      </c>
      <c r="I1253" s="11">
        <v>1381.64020932335</v>
      </c>
      <c r="J1253" s="11">
        <v>0.018</v>
      </c>
      <c r="K1253" s="11">
        <v>0.373502831233687</v>
      </c>
      <c r="L1253" s="11">
        <v>0.5246614608641884</v>
      </c>
      <c r="M1253" s="11">
        <v>1.021739059564011</v>
      </c>
      <c r="N1253" s="11">
        <v>0.9787234721424011</v>
      </c>
      <c r="O1253" s="3" t="s">
        <v>310</v>
      </c>
      <c r="P1253" s="3" t="s">
        <v>311</v>
      </c>
      <c r="Q1253" s="10">
        <v>1</v>
      </c>
      <c r="R1253" s="3" t="s">
        <v>312</v>
      </c>
      <c r="S1253" s="11">
        <v>0.001390733440281457</v>
      </c>
      <c r="T1253" s="11">
        <v>0.004105783190306029</v>
      </c>
      <c r="U1253" s="11">
        <v>1.895536312135846</v>
      </c>
      <c r="V1253" s="11">
        <v>3.849708912689998</v>
      </c>
    </row>
    <row r="1254" spans="1:22" ht="18" customHeight="1">
      <c r="A1254" s="11">
        <v>2001.2</v>
      </c>
      <c r="B1254" s="11">
        <v>97.89937166418569</v>
      </c>
      <c r="C1254" s="11">
        <v>467.1547749134255</v>
      </c>
      <c r="D1254" s="11">
        <v>2.954374514374515</v>
      </c>
      <c r="E1254" s="11">
        <v>10.63574825174825</v>
      </c>
      <c r="F1254" s="11">
        <v>28166.52577717473</v>
      </c>
      <c r="G1254" s="11">
        <v>25.53036165571802</v>
      </c>
      <c r="H1254" s="11">
        <v>1356.1344</v>
      </c>
      <c r="I1254" s="11">
        <v>1381.664761655718</v>
      </c>
      <c r="J1254" s="11">
        <v>0.018</v>
      </c>
      <c r="K1254" s="11">
        <v>0.3735160154327935</v>
      </c>
      <c r="L1254" s="11">
        <v>0.524661134980572</v>
      </c>
      <c r="M1254" s="11">
        <v>1.021776951839437</v>
      </c>
      <c r="N1254" s="11">
        <v>0.9786871764916661</v>
      </c>
      <c r="O1254" s="3" t="s">
        <v>310</v>
      </c>
      <c r="P1254" s="3" t="s">
        <v>311</v>
      </c>
      <c r="Q1254" s="10">
        <v>1</v>
      </c>
      <c r="R1254" s="3" t="s">
        <v>312</v>
      </c>
      <c r="S1254" s="11">
        <v>0.001390681710835118</v>
      </c>
      <c r="T1254" s="11">
        <v>0.004107606548023188</v>
      </c>
      <c r="U1254" s="11">
        <v>1.896926993846681</v>
      </c>
      <c r="V1254" s="11">
        <v>3.853816519238021</v>
      </c>
    </row>
    <row r="1255" spans="1:22" ht="18" customHeight="1">
      <c r="A1255" s="11">
        <v>2002.1625</v>
      </c>
      <c r="B1255" s="11">
        <v>97.94997647050545</v>
      </c>
      <c r="C1255" s="11">
        <v>467.1715586826479</v>
      </c>
      <c r="D1255" s="11">
        <v>2.955795454545455</v>
      </c>
      <c r="E1255" s="11">
        <v>10.64086363636364</v>
      </c>
      <c r="F1255" s="11">
        <v>28167.53773401179</v>
      </c>
      <c r="G1255" s="11">
        <v>25.55492579965135</v>
      </c>
      <c r="H1255" s="11">
        <v>1356.1344</v>
      </c>
      <c r="I1255" s="11">
        <v>1381.689325799651</v>
      </c>
      <c r="J1255" s="11">
        <v>0.018</v>
      </c>
      <c r="K1255" s="11">
        <v>0.3735291211164752</v>
      </c>
      <c r="L1255" s="11">
        <v>0.5246608089401804</v>
      </c>
      <c r="M1255" s="11">
        <v>1.02181461845625</v>
      </c>
      <c r="N1255" s="11">
        <v>0.9786510996591462</v>
      </c>
      <c r="O1255" s="3" t="s">
        <v>310</v>
      </c>
      <c r="P1255" s="3" t="s">
        <v>311</v>
      </c>
      <c r="Q1255" s="10">
        <v>1</v>
      </c>
      <c r="R1255" s="3" t="s">
        <v>312</v>
      </c>
      <c r="S1255" s="11">
        <v>0.001390630292350754</v>
      </c>
      <c r="T1255" s="11">
        <v>0.004109430677650491</v>
      </c>
      <c r="U1255" s="11">
        <v>1.898317624139032</v>
      </c>
      <c r="V1255" s="11">
        <v>3.857925949915672</v>
      </c>
    </row>
    <row r="1256" spans="1:22" ht="18" customHeight="1">
      <c r="A1256" s="11">
        <v>2003.125</v>
      </c>
      <c r="B1256" s="11">
        <v>98.00056412109309</v>
      </c>
      <c r="C1256" s="11">
        <v>467.1882445378959</v>
      </c>
      <c r="D1256" s="11">
        <v>2.957216394716395</v>
      </c>
      <c r="E1256" s="11">
        <v>10.64597902097902</v>
      </c>
      <c r="F1256" s="11">
        <v>28168.54378724553</v>
      </c>
      <c r="G1256" s="11">
        <v>25.57950175514985</v>
      </c>
      <c r="H1256" s="11">
        <v>1356.1344</v>
      </c>
      <c r="I1256" s="11">
        <v>1381.71390175515</v>
      </c>
      <c r="J1256" s="11">
        <v>0.018</v>
      </c>
      <c r="K1256" s="11">
        <v>0.3735421482847325</v>
      </c>
      <c r="L1256" s="11">
        <v>0.5246604827430137</v>
      </c>
      <c r="M1256" s="11">
        <v>1.02185205941445</v>
      </c>
      <c r="N1256" s="11">
        <v>0.9786152415967421</v>
      </c>
      <c r="O1256" s="3" t="s">
        <v>310</v>
      </c>
      <c r="P1256" s="3" t="s">
        <v>311</v>
      </c>
      <c r="Q1256" s="10">
        <v>1</v>
      </c>
      <c r="R1256" s="3" t="s">
        <v>312</v>
      </c>
      <c r="S1256" s="11">
        <v>0.001390579184759809</v>
      </c>
      <c r="T1256" s="11">
        <v>0.004111255580310824</v>
      </c>
      <c r="U1256" s="11">
        <v>1.899708203323792</v>
      </c>
      <c r="V1256" s="11">
        <v>3.862037205495982</v>
      </c>
    </row>
    <row r="1257" spans="1:22" ht="18" customHeight="1">
      <c r="A1257" s="11">
        <v>2004.0875</v>
      </c>
      <c r="B1257" s="11">
        <v>98.05113458634156</v>
      </c>
      <c r="C1257" s="11">
        <v>467.2048324791695</v>
      </c>
      <c r="D1257" s="11">
        <v>2.958637334887335</v>
      </c>
      <c r="E1257" s="11">
        <v>10.65109440559441</v>
      </c>
      <c r="F1257" s="11">
        <v>28169.54393687594</v>
      </c>
      <c r="G1257" s="11">
        <v>25.60408952221351</v>
      </c>
      <c r="H1257" s="11">
        <v>1356.1344</v>
      </c>
      <c r="I1257" s="11">
        <v>1381.738489522214</v>
      </c>
      <c r="J1257" s="11">
        <v>0.018</v>
      </c>
      <c r="K1257" s="11">
        <v>0.3735550969375654</v>
      </c>
      <c r="L1257" s="11">
        <v>0.5246601563890719</v>
      </c>
      <c r="M1257" s="11">
        <v>1.021889274714036</v>
      </c>
      <c r="N1257" s="11">
        <v>0.9785796022566525</v>
      </c>
      <c r="O1257" s="3" t="s">
        <v>310</v>
      </c>
      <c r="P1257" s="3" t="s">
        <v>311</v>
      </c>
      <c r="Q1257" s="10">
        <v>1</v>
      </c>
      <c r="R1257" s="3" t="s">
        <v>312</v>
      </c>
      <c r="S1257" s="11">
        <v>0.001390528387994149</v>
      </c>
      <c r="T1257" s="11">
        <v>0.004113081257127935</v>
      </c>
      <c r="U1257" s="11">
        <v>1.901098731711786</v>
      </c>
      <c r="V1257" s="11">
        <v>3.86615028675311</v>
      </c>
    </row>
    <row r="1258" spans="1:22" ht="18" customHeight="1">
      <c r="A1258" s="11">
        <v>2005.05</v>
      </c>
      <c r="B1258" s="11">
        <v>98.10168783664373</v>
      </c>
      <c r="C1258" s="11">
        <v>467.2213225064686</v>
      </c>
      <c r="D1258" s="11">
        <v>2.960058275058275</v>
      </c>
      <c r="E1258" s="11">
        <v>10.65620979020979</v>
      </c>
      <c r="F1258" s="11">
        <v>28170.53818290301</v>
      </c>
      <c r="G1258" s="11">
        <v>25.62868910084234</v>
      </c>
      <c r="H1258" s="11">
        <v>1356.1344</v>
      </c>
      <c r="I1258" s="11">
        <v>1381.763089100842</v>
      </c>
      <c r="J1258" s="11">
        <v>0.018</v>
      </c>
      <c r="K1258" s="11">
        <v>0.3735679670749736</v>
      </c>
      <c r="L1258" s="11">
        <v>0.5246598298783548</v>
      </c>
      <c r="M1258" s="11">
        <v>1.021926264355008</v>
      </c>
      <c r="N1258" s="11">
        <v>0.9785441815913728</v>
      </c>
      <c r="O1258" s="3" t="s">
        <v>310</v>
      </c>
      <c r="P1258" s="3" t="s">
        <v>311</v>
      </c>
      <c r="Q1258" s="10">
        <v>1</v>
      </c>
      <c r="R1258" s="3" t="s">
        <v>312</v>
      </c>
      <c r="S1258" s="11">
        <v>0.001390477901985626</v>
      </c>
      <c r="T1258" s="11">
        <v>0.004114907709225144</v>
      </c>
      <c r="U1258" s="11">
        <v>1.902489209613772</v>
      </c>
      <c r="V1258" s="11">
        <v>3.870265194462335</v>
      </c>
    </row>
    <row r="1259" spans="1:22" ht="18" customHeight="1">
      <c r="A1259" s="11">
        <v>2006.0125</v>
      </c>
      <c r="B1259" s="11">
        <v>98.15222384239256</v>
      </c>
      <c r="C1259" s="11">
        <v>467.2377146197932</v>
      </c>
      <c r="D1259" s="11">
        <v>2.961479215229216</v>
      </c>
      <c r="E1259" s="11">
        <v>10.66132517482518</v>
      </c>
      <c r="F1259" s="11">
        <v>28171.52652532675</v>
      </c>
      <c r="G1259" s="11">
        <v>25.65330049103636</v>
      </c>
      <c r="H1259" s="11">
        <v>1356.1344</v>
      </c>
      <c r="I1259" s="11">
        <v>1381.787700491036</v>
      </c>
      <c r="J1259" s="11">
        <v>0.018</v>
      </c>
      <c r="K1259" s="11">
        <v>0.3735807586969572</v>
      </c>
      <c r="L1259" s="11">
        <v>0.5246595032108626</v>
      </c>
      <c r="M1259" s="11">
        <v>1.021963028337366</v>
      </c>
      <c r="N1259" s="11">
        <v>0.978508979553695</v>
      </c>
      <c r="O1259" s="3" t="s">
        <v>310</v>
      </c>
      <c r="P1259" s="3" t="s">
        <v>311</v>
      </c>
      <c r="Q1259" s="10">
        <v>1</v>
      </c>
      <c r="R1259" s="3" t="s">
        <v>312</v>
      </c>
      <c r="S1259" s="11">
        <v>0.001390427726668689</v>
      </c>
      <c r="T1259" s="11">
        <v>0.00411673493773307</v>
      </c>
      <c r="U1259" s="11">
        <v>1.90387963734044</v>
      </c>
      <c r="V1259" s="11">
        <v>3.874381929400069</v>
      </c>
    </row>
    <row r="1260" spans="1:22" ht="18" customHeight="1">
      <c r="A1260" s="11">
        <v>2006.975</v>
      </c>
      <c r="B1260" s="11">
        <v>98.20274257398104</v>
      </c>
      <c r="C1260" s="11">
        <v>467.2540088191433</v>
      </c>
      <c r="D1260" s="11">
        <v>2.962900155400155</v>
      </c>
      <c r="E1260" s="11">
        <v>10.66644055944056</v>
      </c>
      <c r="F1260" s="11">
        <v>28172.50896414716</v>
      </c>
      <c r="G1260" s="11">
        <v>25.67792369279552</v>
      </c>
      <c r="H1260" s="11">
        <v>1356.1344</v>
      </c>
      <c r="I1260" s="11">
        <v>1381.812323692795</v>
      </c>
      <c r="J1260" s="11">
        <v>0.018</v>
      </c>
      <c r="K1260" s="11">
        <v>0.3735934718035164</v>
      </c>
      <c r="L1260" s="11">
        <v>0.5246591763865953</v>
      </c>
      <c r="M1260" s="11">
        <v>1.021999566661111</v>
      </c>
      <c r="N1260" s="11">
        <v>0.9784739960967068</v>
      </c>
      <c r="O1260" s="3" t="s">
        <v>310</v>
      </c>
      <c r="P1260" s="3" t="s">
        <v>311</v>
      </c>
      <c r="Q1260" s="10">
        <v>1</v>
      </c>
      <c r="R1260" s="3" t="s">
        <v>312</v>
      </c>
      <c r="S1260" s="11">
        <v>0.001390377861973426</v>
      </c>
      <c r="T1260" s="11">
        <v>0.004118562943769045</v>
      </c>
      <c r="U1260" s="11">
        <v>1.905270015202414</v>
      </c>
      <c r="V1260" s="11">
        <v>3.878500492343838</v>
      </c>
    </row>
    <row r="1261" spans="1:22" ht="18" customHeight="1">
      <c r="A1261" s="11">
        <v>2007.9375</v>
      </c>
      <c r="B1261" s="11">
        <v>98.25324400180206</v>
      </c>
      <c r="C1261" s="11">
        <v>467.2702051045188</v>
      </c>
      <c r="D1261" s="11">
        <v>2.964321095571096</v>
      </c>
      <c r="E1261" s="11">
        <v>10.67155594405595</v>
      </c>
      <c r="F1261" s="11">
        <v>28173.48549936423</v>
      </c>
      <c r="G1261" s="11">
        <v>25.70255870611988</v>
      </c>
      <c r="H1261" s="11">
        <v>1356.1344</v>
      </c>
      <c r="I1261" s="11">
        <v>1381.83695870612</v>
      </c>
      <c r="J1261" s="11">
        <v>0.018</v>
      </c>
      <c r="K1261" s="11">
        <v>0.3736061063946507</v>
      </c>
      <c r="L1261" s="11">
        <v>0.5246588494055529</v>
      </c>
      <c r="M1261" s="11">
        <v>1.022035879326242</v>
      </c>
      <c r="N1261" s="11">
        <v>0.9784392311737934</v>
      </c>
      <c r="O1261" s="3" t="s">
        <v>310</v>
      </c>
      <c r="P1261" s="3" t="s">
        <v>311</v>
      </c>
      <c r="Q1261" s="10">
        <v>1</v>
      </c>
      <c r="R1261" s="3" t="s">
        <v>312</v>
      </c>
      <c r="S1261" s="11">
        <v>0.001390328307836864</v>
      </c>
      <c r="T1261" s="11">
        <v>0.00412039172847057</v>
      </c>
      <c r="U1261" s="11">
        <v>1.906660343510251</v>
      </c>
      <c r="V1261" s="11">
        <v>3.882620884072308</v>
      </c>
    </row>
    <row r="1262" spans="1:22" ht="18" customHeight="1">
      <c r="A1262" s="11">
        <v>2008.9</v>
      </c>
      <c r="B1262" s="11">
        <v>98.30372809624858</v>
      </c>
      <c r="C1262" s="11">
        <v>467.2863034759201</v>
      </c>
      <c r="D1262" s="11">
        <v>2.965742035742036</v>
      </c>
      <c r="E1262" s="11">
        <v>10.67667132867133</v>
      </c>
      <c r="F1262" s="11">
        <v>28174.45613097797</v>
      </c>
      <c r="G1262" s="11">
        <v>25.7272055310094</v>
      </c>
      <c r="H1262" s="11">
        <v>1356.1344</v>
      </c>
      <c r="I1262" s="11">
        <v>1381.861605531009</v>
      </c>
      <c r="J1262" s="11">
        <v>0.018</v>
      </c>
      <c r="K1262" s="11">
        <v>0.3736186624703608</v>
      </c>
      <c r="L1262" s="11">
        <v>0.5246585222677352</v>
      </c>
      <c r="M1262" s="11">
        <v>1.02207196633276</v>
      </c>
      <c r="N1262" s="11">
        <v>0.9784046847386344</v>
      </c>
      <c r="O1262" s="3" t="s">
        <v>310</v>
      </c>
      <c r="P1262" s="3" t="s">
        <v>311</v>
      </c>
      <c r="Q1262" s="10">
        <v>1</v>
      </c>
      <c r="R1262" s="3" t="s">
        <v>312</v>
      </c>
      <c r="S1262" s="11">
        <v>0.001390279064189501</v>
      </c>
      <c r="T1262" s="11">
        <v>0.004122221292955417</v>
      </c>
      <c r="U1262" s="11">
        <v>1.90805062257444</v>
      </c>
      <c r="V1262" s="11">
        <v>3.886743105365263</v>
      </c>
    </row>
    <row r="1263" spans="1:22" ht="18" customHeight="1">
      <c r="A1263" s="11">
        <v>2009.8625</v>
      </c>
      <c r="B1263" s="11">
        <v>98.3541948277135</v>
      </c>
      <c r="C1263" s="11">
        <v>467.3023039333466</v>
      </c>
      <c r="D1263" s="11">
        <v>2.967162975912976</v>
      </c>
      <c r="E1263" s="11">
        <v>10.68178671328672</v>
      </c>
      <c r="F1263" s="11">
        <v>28175.42085898837</v>
      </c>
      <c r="G1263" s="11">
        <v>25.7518641674641</v>
      </c>
      <c r="H1263" s="11">
        <v>1356.1344</v>
      </c>
      <c r="I1263" s="11">
        <v>1381.886264167464</v>
      </c>
      <c r="J1263" s="11">
        <v>0.018</v>
      </c>
      <c r="K1263" s="11">
        <v>0.3736311400306462</v>
      </c>
      <c r="L1263" s="11">
        <v>0.5246581949731425</v>
      </c>
      <c r="M1263" s="11">
        <v>1.022107827680663</v>
      </c>
      <c r="N1263" s="11">
        <v>0.9783703567452078</v>
      </c>
      <c r="O1263" s="3" t="s">
        <v>310</v>
      </c>
      <c r="P1263" s="3" t="s">
        <v>311</v>
      </c>
      <c r="Q1263" s="10">
        <v>1</v>
      </c>
      <c r="R1263" s="3" t="s">
        <v>312</v>
      </c>
      <c r="S1263" s="11">
        <v>0.001390230130969207</v>
      </c>
      <c r="T1263" s="11">
        <v>0.004124051638362841</v>
      </c>
      <c r="U1263" s="11">
        <v>1.909440852705409</v>
      </c>
      <c r="V1263" s="11">
        <v>3.890867157003626</v>
      </c>
    </row>
    <row r="1264" spans="1:22" ht="18" customHeight="1">
      <c r="A1264" s="11">
        <v>2010.825</v>
      </c>
      <c r="B1264" s="11">
        <v>98.40464416658982</v>
      </c>
      <c r="C1264" s="11">
        <v>467.3182064767988</v>
      </c>
      <c r="D1264" s="11">
        <v>2.968583916083916</v>
      </c>
      <c r="E1264" s="11">
        <v>10.6869020979021</v>
      </c>
      <c r="F1264" s="11">
        <v>28176.37968339545</v>
      </c>
      <c r="G1264" s="11">
        <v>25.77653461548395</v>
      </c>
      <c r="H1264" s="11">
        <v>1356.1344</v>
      </c>
      <c r="I1264" s="11">
        <v>1381.910934615484</v>
      </c>
      <c r="J1264" s="11">
        <v>0.018</v>
      </c>
      <c r="K1264" s="11">
        <v>0.3736435390755071</v>
      </c>
      <c r="L1264" s="11">
        <v>0.5246578675217746</v>
      </c>
      <c r="M1264" s="11">
        <v>1.022143463369954</v>
      </c>
      <c r="N1264" s="11">
        <v>0.978336247147785</v>
      </c>
      <c r="O1264" s="3" t="s">
        <v>310</v>
      </c>
      <c r="P1264" s="3" t="s">
        <v>311</v>
      </c>
      <c r="Q1264" s="10">
        <v>1</v>
      </c>
      <c r="R1264" s="3" t="s">
        <v>312</v>
      </c>
      <c r="S1264" s="11">
        <v>0.001390181508107318</v>
      </c>
      <c r="T1264" s="11">
        <v>0.004125882765812357</v>
      </c>
      <c r="U1264" s="11">
        <v>1.910831034213517</v>
      </c>
      <c r="V1264" s="11">
        <v>3.894993039769438</v>
      </c>
    </row>
    <row r="1265" spans="1:22" ht="18" customHeight="1">
      <c r="A1265" s="11">
        <v>2011.7875</v>
      </c>
      <c r="B1265" s="11">
        <v>98.45507608327053</v>
      </c>
      <c r="C1265" s="11">
        <v>467.3340111062768</v>
      </c>
      <c r="D1265" s="11">
        <v>2.970004856254857</v>
      </c>
      <c r="E1265" s="11">
        <v>10.69201748251748</v>
      </c>
      <c r="F1265" s="11">
        <v>28177.33260419921</v>
      </c>
      <c r="G1265" s="11">
        <v>25.80121687506899</v>
      </c>
      <c r="H1265" s="11">
        <v>1356.1344</v>
      </c>
      <c r="I1265" s="11">
        <v>1381.935616875069</v>
      </c>
      <c r="J1265" s="11">
        <v>0.018</v>
      </c>
      <c r="K1265" s="11">
        <v>0.3736558596049436</v>
      </c>
      <c r="L1265" s="11">
        <v>0.5246575399136315</v>
      </c>
      <c r="M1265" s="11">
        <v>1.022178873400631</v>
      </c>
      <c r="N1265" s="11">
        <v>0.9783023559009342</v>
      </c>
      <c r="O1265" s="3" t="s">
        <v>310</v>
      </c>
      <c r="P1265" s="3" t="s">
        <v>311</v>
      </c>
      <c r="Q1265" s="10">
        <v>1</v>
      </c>
      <c r="R1265" s="3" t="s">
        <v>312</v>
      </c>
      <c r="S1265" s="11">
        <v>0.001390133195542544</v>
      </c>
      <c r="T1265" s="11">
        <v>0.004127714676444975</v>
      </c>
      <c r="U1265" s="11">
        <v>1.912221167409059</v>
      </c>
      <c r="V1265" s="11">
        <v>3.899120754445883</v>
      </c>
    </row>
    <row r="1266" spans="1:22" ht="18" customHeight="1">
      <c r="A1266" s="11">
        <v>2012.75</v>
      </c>
      <c r="B1266" s="11">
        <v>98.50549054814837</v>
      </c>
      <c r="C1266" s="11">
        <v>467.3497178217798</v>
      </c>
      <c r="D1266" s="11">
        <v>2.971425796425796</v>
      </c>
      <c r="E1266" s="11">
        <v>10.69713286713287</v>
      </c>
      <c r="F1266" s="11">
        <v>28178.2796213996</v>
      </c>
      <c r="G1266" s="11">
        <v>25.82591094621919</v>
      </c>
      <c r="H1266" s="11">
        <v>1356.1344</v>
      </c>
      <c r="I1266" s="11">
        <v>1381.960310946219</v>
      </c>
      <c r="J1266" s="11">
        <v>0.018</v>
      </c>
      <c r="K1266" s="11">
        <v>0.3736681016189553</v>
      </c>
      <c r="L1266" s="11">
        <v>0.5246572121487133</v>
      </c>
      <c r="M1266" s="11">
        <v>1.022214057772693</v>
      </c>
      <c r="N1266" s="11">
        <v>0.9782686829595204</v>
      </c>
      <c r="O1266" s="3" t="s">
        <v>310</v>
      </c>
      <c r="P1266" s="3" t="s">
        <v>311</v>
      </c>
      <c r="Q1266" s="10">
        <v>1</v>
      </c>
      <c r="R1266" s="3" t="s">
        <v>312</v>
      </c>
      <c r="S1266" s="11">
        <v>0.001390085193207064</v>
      </c>
      <c r="T1266" s="11">
        <v>0.004129547371381962</v>
      </c>
      <c r="U1266" s="11">
        <v>1.913611252602266</v>
      </c>
      <c r="V1266" s="11">
        <v>3.903250301817265</v>
      </c>
    </row>
    <row r="1267" spans="1:22" ht="18" customHeight="1">
      <c r="A1267" s="11">
        <v>2013.7125</v>
      </c>
      <c r="B1267" s="11">
        <v>98.55588753161646</v>
      </c>
      <c r="C1267" s="11">
        <v>467.3653266233086</v>
      </c>
      <c r="D1267" s="11">
        <v>2.972846736596737</v>
      </c>
      <c r="E1267" s="11">
        <v>10.70224825174825</v>
      </c>
      <c r="F1267" s="11">
        <v>28179.22073499668</v>
      </c>
      <c r="G1267" s="11">
        <v>25.85061682893457</v>
      </c>
      <c r="H1267" s="11">
        <v>1356.1344</v>
      </c>
      <c r="I1267" s="11">
        <v>1381.985016828934</v>
      </c>
      <c r="J1267" s="11">
        <v>0.018</v>
      </c>
      <c r="K1267" s="11">
        <v>0.3736802651175425</v>
      </c>
      <c r="L1267" s="11">
        <v>0.5246568842270199</v>
      </c>
      <c r="M1267" s="11">
        <v>1.022249016486143</v>
      </c>
      <c r="N1267" s="11">
        <v>0.9782352282787015</v>
      </c>
      <c r="O1267" s="3" t="s">
        <v>310</v>
      </c>
      <c r="P1267" s="3" t="s">
        <v>311</v>
      </c>
      <c r="Q1267" s="10">
        <v>1</v>
      </c>
      <c r="R1267" s="3" t="s">
        <v>312</v>
      </c>
      <c r="S1267" s="11">
        <v>0.001390037501040427</v>
      </c>
      <c r="T1267" s="11">
        <v>0.004131380851766103</v>
      </c>
      <c r="U1267" s="11">
        <v>1.915001290103307</v>
      </c>
      <c r="V1267" s="11">
        <v>3.907381682669032</v>
      </c>
    </row>
    <row r="1268" spans="1:22" ht="18" customHeight="1">
      <c r="A1268" s="11">
        <v>2014.675</v>
      </c>
      <c r="B1268" s="11">
        <v>98.60626700406767</v>
      </c>
      <c r="C1268" s="11">
        <v>467.3808375108629</v>
      </c>
      <c r="D1268" s="11">
        <v>2.974267676767677</v>
      </c>
      <c r="E1268" s="11">
        <v>10.70736363636364</v>
      </c>
      <c r="F1268" s="11">
        <v>28180.15594499043</v>
      </c>
      <c r="G1268" s="11">
        <v>25.87533452321511</v>
      </c>
      <c r="H1268" s="11">
        <v>1356.1344</v>
      </c>
      <c r="I1268" s="11">
        <v>1382.009734523215</v>
      </c>
      <c r="J1268" s="11">
        <v>0.018</v>
      </c>
      <c r="K1268" s="11">
        <v>0.3736923501007052</v>
      </c>
      <c r="L1268" s="11">
        <v>0.5246565561485513</v>
      </c>
      <c r="M1268" s="11">
        <v>1.022283749540979</v>
      </c>
      <c r="N1268" s="11">
        <v>0.9782019918139319</v>
      </c>
      <c r="O1268" s="3" t="s">
        <v>310</v>
      </c>
      <c r="P1268" s="3" t="s">
        <v>311</v>
      </c>
      <c r="Q1268" s="10">
        <v>1</v>
      </c>
      <c r="R1268" s="3" t="s">
        <v>312</v>
      </c>
      <c r="S1268" s="11">
        <v>0.001389990118975652</v>
      </c>
      <c r="T1268" s="11">
        <v>0.004133215118720413</v>
      </c>
      <c r="U1268" s="11">
        <v>1.916391280222282</v>
      </c>
      <c r="V1268" s="11">
        <v>3.911514897787752</v>
      </c>
    </row>
    <row r="1269" spans="1:22" ht="18" customHeight="1">
      <c r="A1269" s="11">
        <v>2015.6375</v>
      </c>
      <c r="B1269" s="11">
        <v>98.65662893589496</v>
      </c>
      <c r="C1269" s="11">
        <v>467.3962504844426</v>
      </c>
      <c r="D1269" s="11">
        <v>2.975688616938617</v>
      </c>
      <c r="E1269" s="11">
        <v>10.71247902097902</v>
      </c>
      <c r="F1269" s="11">
        <v>28181.08525138084</v>
      </c>
      <c r="G1269" s="11">
        <v>25.90006402906083</v>
      </c>
      <c r="H1269" s="11">
        <v>1356.1344</v>
      </c>
      <c r="I1269" s="11">
        <v>1382.034464029061</v>
      </c>
      <c r="J1269" s="11">
        <v>0.018</v>
      </c>
      <c r="K1269" s="11">
        <v>0.3737043565684434</v>
      </c>
      <c r="L1269" s="11">
        <v>0.5246562279133077</v>
      </c>
      <c r="M1269" s="11">
        <v>1.022318256937201</v>
      </c>
      <c r="N1269" s="11">
        <v>0.9781689735209613</v>
      </c>
      <c r="O1269" s="3" t="s">
        <v>310</v>
      </c>
      <c r="P1269" s="3" t="s">
        <v>311</v>
      </c>
      <c r="Q1269" s="10">
        <v>1</v>
      </c>
      <c r="R1269" s="3" t="s">
        <v>312</v>
      </c>
      <c r="S1269" s="11">
        <v>0.001389943046953126</v>
      </c>
      <c r="T1269" s="11">
        <v>0.004135050173389459</v>
      </c>
      <c r="U1269" s="11">
        <v>1.917781223269236</v>
      </c>
      <c r="V1269" s="11">
        <v>3.915649947961142</v>
      </c>
    </row>
    <row r="1270" spans="1:22" ht="18" customHeight="1">
      <c r="A1270" s="11">
        <v>2016.6</v>
      </c>
      <c r="B1270" s="11">
        <v>98.70697329749125</v>
      </c>
      <c r="C1270" s="11">
        <v>467.411565544048</v>
      </c>
      <c r="D1270" s="11">
        <v>2.977109557109557</v>
      </c>
      <c r="E1270" s="11">
        <v>10.71759440559441</v>
      </c>
      <c r="F1270" s="11">
        <v>28182.00865416792</v>
      </c>
      <c r="G1270" s="11">
        <v>25.92480534647171</v>
      </c>
      <c r="H1270" s="11">
        <v>1356.1344</v>
      </c>
      <c r="I1270" s="11">
        <v>1382.059205346472</v>
      </c>
      <c r="J1270" s="11">
        <v>0.018</v>
      </c>
      <c r="K1270" s="11">
        <v>0.3737162845207569</v>
      </c>
      <c r="L1270" s="11">
        <v>0.524655899521289</v>
      </c>
      <c r="M1270" s="11">
        <v>1.022352538674809</v>
      </c>
      <c r="N1270" s="11">
        <v>0.9781361733558339</v>
      </c>
      <c r="O1270" s="3" t="s">
        <v>310</v>
      </c>
      <c r="P1270" s="3" t="s">
        <v>311</v>
      </c>
      <c r="Q1270" s="10">
        <v>1</v>
      </c>
      <c r="R1270" s="3" t="s">
        <v>312</v>
      </c>
      <c r="S1270" s="11">
        <v>0.001389896284906707</v>
      </c>
      <c r="T1270" s="11">
        <v>0.004136886016898028</v>
      </c>
      <c r="U1270" s="11">
        <v>1.919171119554142</v>
      </c>
      <c r="V1270" s="11">
        <v>3.91978683397804</v>
      </c>
    </row>
    <row r="1271" spans="1:22" ht="18" customHeight="1">
      <c r="A1271" s="11">
        <v>2017.5625</v>
      </c>
      <c r="B1271" s="11">
        <v>98.75730005924952</v>
      </c>
      <c r="C1271" s="11">
        <v>467.4267826896789</v>
      </c>
      <c r="D1271" s="11">
        <v>2.978530497280497</v>
      </c>
      <c r="E1271" s="11">
        <v>10.72270979020979</v>
      </c>
      <c r="F1271" s="11">
        <v>28182.92615335167</v>
      </c>
      <c r="G1271" s="11">
        <v>25.94955847544777</v>
      </c>
      <c r="H1271" s="11">
        <v>1356.1344</v>
      </c>
      <c r="I1271" s="11">
        <v>1382.083958475448</v>
      </c>
      <c r="J1271" s="11">
        <v>0.018</v>
      </c>
      <c r="K1271" s="11">
        <v>0.373728133957646</v>
      </c>
      <c r="L1271" s="11">
        <v>0.5246555709724949</v>
      </c>
      <c r="M1271" s="11">
        <v>1.022386594753804</v>
      </c>
      <c r="N1271" s="11">
        <v>0.9781035912748886</v>
      </c>
      <c r="O1271" s="3" t="s">
        <v>310</v>
      </c>
      <c r="P1271" s="3" t="s">
        <v>311</v>
      </c>
      <c r="Q1271" s="10">
        <v>1</v>
      </c>
      <c r="R1271" s="3" t="s">
        <v>312</v>
      </c>
      <c r="S1271" s="11">
        <v>0.001389849832777186</v>
      </c>
      <c r="T1271" s="11">
        <v>0.00413872265039118</v>
      </c>
      <c r="U1271" s="11">
        <v>1.920560969386919</v>
      </c>
      <c r="V1271" s="11">
        <v>3.923925556628431</v>
      </c>
    </row>
    <row r="1272" spans="1:22" ht="18" customHeight="1">
      <c r="A1272" s="11">
        <v>2018.525</v>
      </c>
      <c r="B1272" s="11">
        <v>98.80760919156263</v>
      </c>
      <c r="C1272" s="11">
        <v>467.4419019213353</v>
      </c>
      <c r="D1272" s="11">
        <v>2.979951437451438</v>
      </c>
      <c r="E1272" s="11">
        <v>10.72782517482518</v>
      </c>
      <c r="F1272" s="11">
        <v>28183.83774893208</v>
      </c>
      <c r="G1272" s="11">
        <v>25.97432341598901</v>
      </c>
      <c r="H1272" s="11">
        <v>1356.1344</v>
      </c>
      <c r="I1272" s="11">
        <v>1382.108723415989</v>
      </c>
      <c r="J1272" s="11">
        <v>0.018</v>
      </c>
      <c r="K1272" s="11">
        <v>0.3737399048791106</v>
      </c>
      <c r="L1272" s="11">
        <v>0.5246552422669258</v>
      </c>
      <c r="M1272" s="11">
        <v>1.022420425174185</v>
      </c>
      <c r="N1272" s="11">
        <v>0.9780712272347595</v>
      </c>
      <c r="O1272" s="3" t="s">
        <v>310</v>
      </c>
      <c r="P1272" s="3" t="s">
        <v>311</v>
      </c>
      <c r="Q1272" s="10">
        <v>1</v>
      </c>
      <c r="R1272" s="3" t="s">
        <v>312</v>
      </c>
      <c r="S1272" s="11">
        <v>0.001389803690500995</v>
      </c>
      <c r="T1272" s="11">
        <v>0.004140560075000654</v>
      </c>
      <c r="U1272" s="11">
        <v>1.92195077307742</v>
      </c>
      <c r="V1272" s="11">
        <v>3.928066116703432</v>
      </c>
    </row>
    <row r="1273" spans="1:22" ht="18" customHeight="1">
      <c r="A1273" s="11">
        <v>2019.4875</v>
      </c>
      <c r="B1273" s="11">
        <v>98.85790066482362</v>
      </c>
      <c r="C1273" s="11">
        <v>467.4569232390172</v>
      </c>
      <c r="D1273" s="11">
        <v>2.981372377622378</v>
      </c>
      <c r="E1273" s="11">
        <v>10.73294055944056</v>
      </c>
      <c r="F1273" s="11">
        <v>28184.74344090917</v>
      </c>
      <c r="G1273" s="11">
        <v>25.9991001680954</v>
      </c>
      <c r="H1273" s="11">
        <v>1356.1344</v>
      </c>
      <c r="I1273" s="11">
        <v>1382.133500168095</v>
      </c>
      <c r="J1273" s="11">
        <v>0.018</v>
      </c>
      <c r="K1273" s="11">
        <v>0.3737515972851506</v>
      </c>
      <c r="L1273" s="11">
        <v>0.5246549134045816</v>
      </c>
      <c r="M1273" s="11">
        <v>1.022454029935953</v>
      </c>
      <c r="N1273" s="11">
        <v>0.9780390811923745</v>
      </c>
      <c r="O1273" s="3" t="s">
        <v>310</v>
      </c>
      <c r="P1273" s="3" t="s">
        <v>311</v>
      </c>
      <c r="Q1273" s="10">
        <v>1</v>
      </c>
      <c r="R1273" s="3" t="s">
        <v>312</v>
      </c>
      <c r="S1273" s="11">
        <v>0.001389757858017158</v>
      </c>
      <c r="T1273" s="11">
        <v>0.004142398291865543</v>
      </c>
      <c r="U1273" s="11">
        <v>1.923340530935437</v>
      </c>
      <c r="V1273" s="11">
        <v>3.932208514995297</v>
      </c>
    </row>
    <row r="1274" spans="1:22" ht="18" customHeight="1">
      <c r="A1274" s="11">
        <v>2020.45</v>
      </c>
      <c r="B1274" s="11">
        <v>98.90817444942537</v>
      </c>
      <c r="C1274" s="11">
        <v>467.4718466427247</v>
      </c>
      <c r="D1274" s="11">
        <v>2.982793317793318</v>
      </c>
      <c r="E1274" s="11">
        <v>10.73805594405595</v>
      </c>
      <c r="F1274" s="11">
        <v>28185.64322928292</v>
      </c>
      <c r="G1274" s="11">
        <v>26.02388873176697</v>
      </c>
      <c r="H1274" s="11">
        <v>1356.1344</v>
      </c>
      <c r="I1274" s="11">
        <v>1382.158288731767</v>
      </c>
      <c r="J1274" s="11">
        <v>0.018</v>
      </c>
      <c r="K1274" s="11">
        <v>0.3737632111757659</v>
      </c>
      <c r="L1274" s="11">
        <v>0.5246545843854622</v>
      </c>
      <c r="M1274" s="11">
        <v>1.022487409039107</v>
      </c>
      <c r="N1274" s="11">
        <v>0.9780071531049563</v>
      </c>
      <c r="O1274" s="3" t="s">
        <v>310</v>
      </c>
      <c r="P1274" s="3" t="s">
        <v>311</v>
      </c>
      <c r="Q1274" s="10">
        <v>1</v>
      </c>
      <c r="R1274" s="3" t="s">
        <v>312</v>
      </c>
      <c r="S1274" s="11">
        <v>0.00138971233526468</v>
      </c>
      <c r="T1274" s="11">
        <v>0.004144237302124553</v>
      </c>
      <c r="U1274" s="11">
        <v>1.924730243270702</v>
      </c>
      <c r="V1274" s="11">
        <v>3.936352752297422</v>
      </c>
    </row>
    <row r="1275" spans="1:22" ht="18" customHeight="1">
      <c r="A1275" s="11">
        <v>2021.4125</v>
      </c>
      <c r="B1275" s="11">
        <v>98.9584305157608</v>
      </c>
      <c r="C1275" s="11">
        <v>467.4866721324576</v>
      </c>
      <c r="D1275" s="11">
        <v>2.984214257964258</v>
      </c>
      <c r="E1275" s="11">
        <v>10.74317132867133</v>
      </c>
      <c r="F1275" s="11">
        <v>28186.53711405333</v>
      </c>
      <c r="G1275" s="11">
        <v>26.04868910700372</v>
      </c>
      <c r="H1275" s="11">
        <v>1356.1344</v>
      </c>
      <c r="I1275" s="11">
        <v>1382.183089107004</v>
      </c>
      <c r="J1275" s="11">
        <v>0.018</v>
      </c>
      <c r="K1275" s="11">
        <v>0.3737747465509568</v>
      </c>
      <c r="L1275" s="11">
        <v>0.5246542552095677</v>
      </c>
      <c r="M1275" s="11">
        <v>1.022520562483647</v>
      </c>
      <c r="N1275" s="11">
        <v>0.9779754429300218</v>
      </c>
      <c r="O1275" s="3" t="s">
        <v>310</v>
      </c>
      <c r="P1275" s="3" t="s">
        <v>311</v>
      </c>
      <c r="Q1275" s="10">
        <v>1</v>
      </c>
      <c r="R1275" s="3" t="s">
        <v>312</v>
      </c>
      <c r="S1275" s="11">
        <v>0.001389667122182987</v>
      </c>
      <c r="T1275" s="11">
        <v>0.004146077106917284</v>
      </c>
      <c r="U1275" s="11">
        <v>1.926119910392885</v>
      </c>
      <c r="V1275" s="11">
        <v>3.940498829404339</v>
      </c>
    </row>
    <row r="1276" spans="1:22" ht="18" customHeight="1">
      <c r="A1276" s="11">
        <v>2022.375</v>
      </c>
      <c r="B1276" s="11">
        <v>99.00866883422286</v>
      </c>
      <c r="C1276" s="11">
        <v>467.5013997082159</v>
      </c>
      <c r="D1276" s="11">
        <v>2.985635198135198</v>
      </c>
      <c r="E1276" s="11">
        <v>10.74828671328671</v>
      </c>
      <c r="F1276" s="11">
        <v>28187.42509522041</v>
      </c>
      <c r="G1276" s="11">
        <v>26.07350129380563</v>
      </c>
      <c r="H1276" s="11">
        <v>1356.1344</v>
      </c>
      <c r="I1276" s="11">
        <v>1382.207901293805</v>
      </c>
      <c r="J1276" s="11">
        <v>0.018</v>
      </c>
      <c r="K1276" s="11">
        <v>0.373786203410723</v>
      </c>
      <c r="L1276" s="11">
        <v>0.524653925876898</v>
      </c>
      <c r="M1276" s="11">
        <v>1.022553490269574</v>
      </c>
      <c r="N1276" s="11">
        <v>0.9779439506253821</v>
      </c>
      <c r="O1276" s="3" t="s">
        <v>310</v>
      </c>
      <c r="P1276" s="3" t="s">
        <v>311</v>
      </c>
      <c r="Q1276" s="10">
        <v>1</v>
      </c>
      <c r="R1276" s="3" t="s">
        <v>312</v>
      </c>
      <c r="S1276" s="11">
        <v>0.001389622218711922</v>
      </c>
      <c r="T1276" s="11">
        <v>0.004147917707384245</v>
      </c>
      <c r="U1276" s="11">
        <v>1.927509532611597</v>
      </c>
      <c r="V1276" s="11">
        <v>3.944646747111724</v>
      </c>
    </row>
    <row r="1277" spans="1:22" ht="18" customHeight="1">
      <c r="A1277" s="11">
        <v>2023.3375</v>
      </c>
      <c r="B1277" s="11">
        <v>99.05888937520456</v>
      </c>
      <c r="C1277" s="11">
        <v>467.5160293699999</v>
      </c>
      <c r="D1277" s="11">
        <v>2.987056138306138</v>
      </c>
      <c r="E1277" s="11">
        <v>10.7534020979021</v>
      </c>
      <c r="F1277" s="11">
        <v>28188.30717278416</v>
      </c>
      <c r="G1277" s="11">
        <v>26.09832529217271</v>
      </c>
      <c r="H1277" s="11">
        <v>1356.1344</v>
      </c>
      <c r="I1277" s="11">
        <v>1382.232725292173</v>
      </c>
      <c r="J1277" s="11">
        <v>0.018</v>
      </c>
      <c r="K1277" s="11">
        <v>0.3737975817550648</v>
      </c>
      <c r="L1277" s="11">
        <v>0.5246535963874531</v>
      </c>
      <c r="M1277" s="11">
        <v>1.022586192396887</v>
      </c>
      <c r="N1277" s="11">
        <v>0.9779126761491412</v>
      </c>
      <c r="O1277" s="3" t="s">
        <v>310</v>
      </c>
      <c r="P1277" s="3" t="s">
        <v>311</v>
      </c>
      <c r="Q1277" s="10">
        <v>1</v>
      </c>
      <c r="R1277" s="3" t="s">
        <v>312</v>
      </c>
      <c r="S1277" s="11">
        <v>0.001389577624791745</v>
      </c>
      <c r="T1277" s="11">
        <v>0.004149759104666848</v>
      </c>
      <c r="U1277" s="11">
        <v>1.928899110236388</v>
      </c>
      <c r="V1277" s="11">
        <v>3.94879650621639</v>
      </c>
    </row>
    <row r="1278" spans="1:22" ht="18" customHeight="1">
      <c r="A1278" s="11">
        <v>2024.3</v>
      </c>
      <c r="B1278" s="11">
        <v>99.1090921090988</v>
      </c>
      <c r="C1278" s="11">
        <v>467.5305611178095</v>
      </c>
      <c r="D1278" s="11">
        <v>2.988477078477079</v>
      </c>
      <c r="E1278" s="11">
        <v>10.75851748251748</v>
      </c>
      <c r="F1278" s="11">
        <v>28189.18334674458</v>
      </c>
      <c r="G1278" s="11">
        <v>26.12316110210497</v>
      </c>
      <c r="H1278" s="11">
        <v>1356.1344</v>
      </c>
      <c r="I1278" s="11">
        <v>1382.257561102105</v>
      </c>
      <c r="J1278" s="11">
        <v>0.018</v>
      </c>
      <c r="K1278" s="11">
        <v>0.3738088815839821</v>
      </c>
      <c r="L1278" s="11">
        <v>0.524653266741233</v>
      </c>
      <c r="M1278" s="11">
        <v>1.022618668865586</v>
      </c>
      <c r="N1278" s="11">
        <v>0.9778816194596979</v>
      </c>
      <c r="O1278" s="3" t="s">
        <v>310</v>
      </c>
      <c r="P1278" s="3" t="s">
        <v>311</v>
      </c>
      <c r="Q1278" s="10">
        <v>1</v>
      </c>
      <c r="R1278" s="3" t="s">
        <v>312</v>
      </c>
      <c r="S1278" s="11">
        <v>0.001389533340363134</v>
      </c>
      <c r="T1278" s="11">
        <v>0.004151601299907409</v>
      </c>
      <c r="U1278" s="11">
        <v>1.930288643576751</v>
      </c>
      <c r="V1278" s="11">
        <v>3.952948107516298</v>
      </c>
    </row>
    <row r="1279" spans="1:22" ht="18" customHeight="1">
      <c r="A1279" s="11">
        <v>2025.2625</v>
      </c>
      <c r="B1279" s="11">
        <v>99.15927700629847</v>
      </c>
      <c r="C1279" s="11">
        <v>467.5449949516446</v>
      </c>
      <c r="D1279" s="11">
        <v>2.989898018648019</v>
      </c>
      <c r="E1279" s="11">
        <v>10.76363286713287</v>
      </c>
      <c r="F1279" s="11">
        <v>28190.05361710167</v>
      </c>
      <c r="G1279" s="11">
        <v>26.1480087236024</v>
      </c>
      <c r="H1279" s="11">
        <v>1356.1344</v>
      </c>
      <c r="I1279" s="11">
        <v>1382.282408723602</v>
      </c>
      <c r="J1279" s="11">
        <v>0.018</v>
      </c>
      <c r="K1279" s="11">
        <v>0.3738201028974747</v>
      </c>
      <c r="L1279" s="11">
        <v>0.5246529369382379</v>
      </c>
      <c r="M1279" s="11">
        <v>1.022650919675672</v>
      </c>
      <c r="N1279" s="11">
        <v>0.9778507805157446</v>
      </c>
      <c r="O1279" s="3" t="s">
        <v>310</v>
      </c>
      <c r="P1279" s="3" t="s">
        <v>311</v>
      </c>
      <c r="Q1279" s="10">
        <v>1</v>
      </c>
      <c r="R1279" s="3" t="s">
        <v>312</v>
      </c>
      <c r="S1279" s="11">
        <v>0.001389489365367185</v>
      </c>
      <c r="T1279" s="11">
        <v>0.004153444294249162</v>
      </c>
      <c r="U1279" s="11">
        <v>1.931678132942119</v>
      </c>
      <c r="V1279" s="11">
        <v>3.957101551810547</v>
      </c>
    </row>
    <row r="1280" spans="1:22" ht="18" customHeight="1">
      <c r="A1280" s="11">
        <v>2026.225</v>
      </c>
      <c r="B1280" s="11">
        <v>99.20944403719652</v>
      </c>
      <c r="C1280" s="11">
        <v>467.559330871505</v>
      </c>
      <c r="D1280" s="11">
        <v>2.991318958818959</v>
      </c>
      <c r="E1280" s="11">
        <v>10.76874825174825</v>
      </c>
      <c r="F1280" s="11">
        <v>28190.91798385541</v>
      </c>
      <c r="G1280" s="11">
        <v>26.17286815666499</v>
      </c>
      <c r="H1280" s="11">
        <v>1356.1344</v>
      </c>
      <c r="I1280" s="11">
        <v>1382.307268156665</v>
      </c>
      <c r="J1280" s="11">
        <v>0.018</v>
      </c>
      <c r="K1280" s="11">
        <v>0.3738312456955428</v>
      </c>
      <c r="L1280" s="11">
        <v>0.5246526069784676</v>
      </c>
      <c r="M1280" s="11">
        <v>1.022682944827144</v>
      </c>
      <c r="N1280" s="11">
        <v>0.9778201592762673</v>
      </c>
      <c r="O1280" s="3" t="s">
        <v>310</v>
      </c>
      <c r="P1280" s="3" t="s">
        <v>311</v>
      </c>
      <c r="Q1280" s="10">
        <v>1</v>
      </c>
      <c r="R1280" s="3" t="s">
        <v>312</v>
      </c>
      <c r="S1280" s="11">
        <v>0.00138944569974541</v>
      </c>
      <c r="T1280" s="11">
        <v>0.004155288088836251</v>
      </c>
      <c r="U1280" s="11">
        <v>1.933067578641864</v>
      </c>
      <c r="V1280" s="11">
        <v>3.961256839899383</v>
      </c>
    </row>
    <row r="1281" spans="1:22" ht="18" customHeight="1">
      <c r="A1281" s="11">
        <v>2027.1875</v>
      </c>
      <c r="B1281" s="11">
        <v>99.25959317218597</v>
      </c>
      <c r="C1281" s="11">
        <v>467.5735688773912</v>
      </c>
      <c r="D1281" s="11">
        <v>2.992739898989899</v>
      </c>
      <c r="E1281" s="11">
        <v>10.77386363636364</v>
      </c>
      <c r="F1281" s="11">
        <v>28191.77644700584</v>
      </c>
      <c r="G1281" s="11">
        <v>26.19773940129276</v>
      </c>
      <c r="H1281" s="11">
        <v>1356.1344</v>
      </c>
      <c r="I1281" s="11">
        <v>1382.332139401293</v>
      </c>
      <c r="J1281" s="11">
        <v>0.018</v>
      </c>
      <c r="K1281" s="11">
        <v>0.3738423099781864</v>
      </c>
      <c r="L1281" s="11">
        <v>0.5246522768619222</v>
      </c>
      <c r="M1281" s="11">
        <v>1.022714744320003</v>
      </c>
      <c r="N1281" s="11">
        <v>0.9777897557005443</v>
      </c>
      <c r="O1281" s="3" t="s">
        <v>310</v>
      </c>
      <c r="P1281" s="3" t="s">
        <v>311</v>
      </c>
      <c r="Q1281" s="10">
        <v>1</v>
      </c>
      <c r="R1281" s="3" t="s">
        <v>312</v>
      </c>
      <c r="S1281" s="11">
        <v>0.001389402343439739</v>
      </c>
      <c r="T1281" s="11">
        <v>0.004157132684813732</v>
      </c>
      <c r="U1281" s="11">
        <v>1.934456980985304</v>
      </c>
      <c r="V1281" s="11">
        <v>3.965413972584197</v>
      </c>
    </row>
    <row r="1282" spans="1:22" ht="18" customHeight="1">
      <c r="A1282" s="11">
        <v>2028.15</v>
      </c>
      <c r="B1282" s="11">
        <v>99.30972438165971</v>
      </c>
      <c r="C1282" s="11">
        <v>467.5877089693029</v>
      </c>
      <c r="D1282" s="11">
        <v>2.994160839160839</v>
      </c>
      <c r="E1282" s="11">
        <v>10.77897902097902</v>
      </c>
      <c r="F1282" s="11">
        <v>28192.62900655293</v>
      </c>
      <c r="G1282" s="11">
        <v>26.2226224574857</v>
      </c>
      <c r="H1282" s="11">
        <v>1356.1344</v>
      </c>
      <c r="I1282" s="11">
        <v>1382.357022457486</v>
      </c>
      <c r="J1282" s="11">
        <v>0.018</v>
      </c>
      <c r="K1282" s="11">
        <v>0.3738532957454055</v>
      </c>
      <c r="L1282" s="11">
        <v>0.5246519465886016</v>
      </c>
      <c r="M1282" s="11">
        <v>1.022746318154248</v>
      </c>
      <c r="N1282" s="11">
        <v>0.9777595697481483</v>
      </c>
      <c r="O1282" s="3" t="s">
        <v>310</v>
      </c>
      <c r="P1282" s="3" t="s">
        <v>311</v>
      </c>
      <c r="Q1282" s="10">
        <v>1</v>
      </c>
      <c r="R1282" s="3" t="s">
        <v>312</v>
      </c>
      <c r="S1282" s="11">
        <v>0.001389359296392517</v>
      </c>
      <c r="T1282" s="11">
        <v>0.004158978083327581</v>
      </c>
      <c r="U1282" s="11">
        <v>1.935846340281696</v>
      </c>
      <c r="V1282" s="11">
        <v>3.969572950667524</v>
      </c>
    </row>
    <row r="1283" spans="1:22" ht="18" customHeight="1">
      <c r="A1283" s="11">
        <v>2029.1125</v>
      </c>
      <c r="B1283" s="11">
        <v>99.3598376360106</v>
      </c>
      <c r="C1283" s="11">
        <v>467.6017511472398</v>
      </c>
      <c r="D1283" s="11">
        <v>2.995581779331779</v>
      </c>
      <c r="E1283" s="11">
        <v>10.78409440559441</v>
      </c>
      <c r="F1283" s="11">
        <v>28193.47566249667</v>
      </c>
      <c r="G1283" s="11">
        <v>26.24751732524381</v>
      </c>
      <c r="H1283" s="11">
        <v>1356.1344</v>
      </c>
      <c r="I1283" s="11">
        <v>1382.381917325244</v>
      </c>
      <c r="J1283" s="11">
        <v>0.018</v>
      </c>
      <c r="K1283" s="11">
        <v>0.3738642029971997</v>
      </c>
      <c r="L1283" s="11">
        <v>0.5246516161585058</v>
      </c>
      <c r="M1283" s="11">
        <v>1.022777666329878</v>
      </c>
      <c r="N1283" s="11">
        <v>0.9777296013789454</v>
      </c>
      <c r="O1283" s="3" t="s">
        <v>310</v>
      </c>
      <c r="P1283" s="3" t="s">
        <v>311</v>
      </c>
      <c r="Q1283" s="10">
        <v>1</v>
      </c>
      <c r="R1283" s="3" t="s">
        <v>312</v>
      </c>
      <c r="S1283" s="11">
        <v>0.001389316558546075</v>
      </c>
      <c r="T1283" s="11">
        <v>0.004160824285523395</v>
      </c>
      <c r="U1283" s="11">
        <v>1.937235656840242</v>
      </c>
      <c r="V1283" s="11">
        <v>3.973733774953048</v>
      </c>
    </row>
    <row r="1284" spans="1:22" ht="18" customHeight="1">
      <c r="A1284" s="11">
        <v>2030.075</v>
      </c>
      <c r="B1284" s="11">
        <v>99.40993290563173</v>
      </c>
      <c r="C1284" s="11">
        <v>467.6156954112026</v>
      </c>
      <c r="D1284" s="11">
        <v>2.99700271950272</v>
      </c>
      <c r="E1284" s="11">
        <v>10.78920979020979</v>
      </c>
      <c r="F1284" s="11">
        <v>28194.3164148371</v>
      </c>
      <c r="G1284" s="11">
        <v>26.2724240045671</v>
      </c>
      <c r="H1284" s="11">
        <v>1356.1344</v>
      </c>
      <c r="I1284" s="11">
        <v>1382.406824004567</v>
      </c>
      <c r="J1284" s="11">
        <v>0.018</v>
      </c>
      <c r="K1284" s="11">
        <v>0.3738750317335698</v>
      </c>
      <c r="L1284" s="11">
        <v>0.5246512855716349</v>
      </c>
      <c r="M1284" s="11">
        <v>1.022808788846896</v>
      </c>
      <c r="N1284" s="11">
        <v>0.9776998505530925</v>
      </c>
      <c r="O1284" s="3" t="s">
        <v>310</v>
      </c>
      <c r="P1284" s="3" t="s">
        <v>311</v>
      </c>
      <c r="Q1284" s="10">
        <v>1</v>
      </c>
      <c r="R1284" s="3" t="s">
        <v>312</v>
      </c>
      <c r="S1284" s="11">
        <v>0.001389274129845328</v>
      </c>
      <c r="T1284" s="11">
        <v>0.004162671292554193</v>
      </c>
      <c r="U1284" s="11">
        <v>1.938624930970088</v>
      </c>
      <c r="V1284" s="11">
        <v>3.977896446245602</v>
      </c>
    </row>
    <row r="1285" spans="1:22" ht="18" customHeight="1">
      <c r="A1285" s="11">
        <v>2031.0375</v>
      </c>
      <c r="B1285" s="11">
        <v>99.46001016091589</v>
      </c>
      <c r="C1285" s="11">
        <v>467.6295417611906</v>
      </c>
      <c r="D1285" s="11">
        <v>2.99842365967366</v>
      </c>
      <c r="E1285" s="11">
        <v>10.79432517482518</v>
      </c>
      <c r="F1285" s="11">
        <v>28195.15126357418</v>
      </c>
      <c r="G1285" s="11">
        <v>26.29734249545553</v>
      </c>
      <c r="H1285" s="11">
        <v>1356.1344</v>
      </c>
      <c r="I1285" s="11">
        <v>1382.431742495455</v>
      </c>
      <c r="J1285" s="11">
        <v>0.018</v>
      </c>
      <c r="K1285" s="11">
        <v>0.3738857819545151</v>
      </c>
      <c r="L1285" s="11">
        <v>0.5246509548279888</v>
      </c>
      <c r="M1285" s="11">
        <v>1.0228396857053</v>
      </c>
      <c r="N1285" s="11">
        <v>0.9776703172310424</v>
      </c>
      <c r="O1285" s="3" t="s">
        <v>310</v>
      </c>
      <c r="P1285" s="3" t="s">
        <v>311</v>
      </c>
      <c r="Q1285" s="10">
        <v>1</v>
      </c>
      <c r="R1285" s="3" t="s">
        <v>312</v>
      </c>
      <c r="S1285" s="11">
        <v>0.001389232010230832</v>
      </c>
      <c r="T1285" s="11">
        <v>0.004164519105559612</v>
      </c>
      <c r="U1285" s="11">
        <v>1.940014162980319</v>
      </c>
      <c r="V1285" s="11">
        <v>3.982060965351161</v>
      </c>
    </row>
    <row r="1286" spans="1:22" ht="18" customHeight="1">
      <c r="A1286" s="11">
        <v>2032</v>
      </c>
      <c r="B1286" s="11">
        <v>99.51006937225618</v>
      </c>
      <c r="C1286" s="11">
        <v>467.6432901972044</v>
      </c>
      <c r="D1286" s="11">
        <v>2.9998445998446</v>
      </c>
      <c r="E1286" s="11">
        <v>10.79944055944056</v>
      </c>
      <c r="F1286" s="11">
        <v>28195.98020870795</v>
      </c>
      <c r="G1286" s="11">
        <v>26.32227279790917</v>
      </c>
      <c r="H1286" s="11">
        <v>1356.1344</v>
      </c>
      <c r="I1286" s="11">
        <v>1382.456672797909</v>
      </c>
      <c r="J1286" s="11">
        <v>0.018</v>
      </c>
      <c r="K1286" s="11">
        <v>0.373896453660036</v>
      </c>
      <c r="L1286" s="11">
        <v>0.5246506239275677</v>
      </c>
      <c r="M1286" s="11">
        <v>1.022870356905091</v>
      </c>
      <c r="N1286" s="11">
        <v>0.977641001373537</v>
      </c>
      <c r="O1286" s="3" t="s">
        <v>310</v>
      </c>
      <c r="P1286" s="3" t="s">
        <v>311</v>
      </c>
      <c r="Q1286" s="10">
        <v>1</v>
      </c>
      <c r="R1286" s="3" t="s">
        <v>312</v>
      </c>
      <c r="S1286" s="11">
        <v>0.001389190199650072</v>
      </c>
      <c r="T1286" s="11">
        <v>0.004166367725699731</v>
      </c>
      <c r="U1286" s="11">
        <v>1.941403353179969</v>
      </c>
      <c r="V1286" s="11">
        <v>3.986227333076861</v>
      </c>
    </row>
    <row r="1287" spans="1:22" ht="18" customHeight="1">
      <c r="A1287" s="11">
        <v>2032.9625</v>
      </c>
      <c r="B1287" s="11">
        <v>99.5601105100454</v>
      </c>
      <c r="C1287" s="11">
        <v>467.6569407192436</v>
      </c>
      <c r="D1287" s="11">
        <v>3.00126554001554</v>
      </c>
      <c r="E1287" s="11">
        <v>10.80455594405594</v>
      </c>
      <c r="F1287" s="11">
        <v>28196.80325023837</v>
      </c>
      <c r="G1287" s="11">
        <v>26.34721491192796</v>
      </c>
      <c r="H1287" s="11">
        <v>1356.1344</v>
      </c>
      <c r="I1287" s="11">
        <v>1382.481614911928</v>
      </c>
      <c r="J1287" s="11">
        <v>0.018</v>
      </c>
      <c r="K1287" s="11">
        <v>0.3739070468501322</v>
      </c>
      <c r="L1287" s="11">
        <v>0.5246502928703713</v>
      </c>
      <c r="M1287" s="11">
        <v>1.022900802446267</v>
      </c>
      <c r="N1287" s="11">
        <v>0.977611902941615</v>
      </c>
      <c r="O1287" s="3" t="s">
        <v>310</v>
      </c>
      <c r="P1287" s="3" t="s">
        <v>311</v>
      </c>
      <c r="Q1287" s="10">
        <v>1</v>
      </c>
      <c r="R1287" s="3" t="s">
        <v>312</v>
      </c>
      <c r="S1287" s="11">
        <v>0.001389148698044001</v>
      </c>
      <c r="T1287" s="11">
        <v>0.004168217154114736</v>
      </c>
      <c r="U1287" s="11">
        <v>1.942792501878013</v>
      </c>
      <c r="V1287" s="11">
        <v>3.990395550230976</v>
      </c>
    </row>
    <row r="1288" spans="1:22" ht="18" customHeight="1">
      <c r="A1288" s="11">
        <v>2033.925</v>
      </c>
      <c r="B1288" s="11">
        <v>99.61013354467653</v>
      </c>
      <c r="C1288" s="11">
        <v>467.6704933273082</v>
      </c>
      <c r="D1288" s="11">
        <v>3.002686480186481</v>
      </c>
      <c r="E1288" s="11">
        <v>10.80967132867133</v>
      </c>
      <c r="F1288" s="11">
        <v>28197.62038816545</v>
      </c>
      <c r="G1288" s="11">
        <v>26.37216883751193</v>
      </c>
      <c r="H1288" s="11">
        <v>1356.1344</v>
      </c>
      <c r="I1288" s="11">
        <v>1382.506568837512</v>
      </c>
      <c r="J1288" s="11">
        <v>0.018</v>
      </c>
      <c r="K1288" s="11">
        <v>0.3739175615248038</v>
      </c>
      <c r="L1288" s="11">
        <v>0.5246499616563998</v>
      </c>
      <c r="M1288" s="11">
        <v>1.02293102232883</v>
      </c>
      <c r="N1288" s="11">
        <v>0.9775830218966042</v>
      </c>
      <c r="O1288" s="3" t="s">
        <v>310</v>
      </c>
      <c r="P1288" s="3" t="s">
        <v>311</v>
      </c>
      <c r="Q1288" s="10">
        <v>1</v>
      </c>
      <c r="R1288" s="3" t="s">
        <v>312</v>
      </c>
      <c r="S1288" s="11">
        <v>0.001389107505360938</v>
      </c>
      <c r="T1288" s="11">
        <v>0.004170067391966576</v>
      </c>
      <c r="U1288" s="11">
        <v>1.944181609383374</v>
      </c>
      <c r="V1288" s="11">
        <v>3.994565617622942</v>
      </c>
    </row>
    <row r="1289" spans="1:22" ht="18" customHeight="1">
      <c r="A1289" s="11">
        <v>2034.8875</v>
      </c>
      <c r="B1289" s="11">
        <v>99.66013844654259</v>
      </c>
      <c r="C1289" s="11">
        <v>467.6839480213987</v>
      </c>
      <c r="D1289" s="11">
        <v>3.00410742035742</v>
      </c>
      <c r="E1289" s="11">
        <v>10.81478671328671</v>
      </c>
      <c r="F1289" s="11">
        <v>28198.43162248922</v>
      </c>
      <c r="G1289" s="11">
        <v>26.39713457466106</v>
      </c>
      <c r="H1289" s="11">
        <v>1356.1344</v>
      </c>
      <c r="I1289" s="11">
        <v>1382.531534574661</v>
      </c>
      <c r="J1289" s="11">
        <v>0.018</v>
      </c>
      <c r="K1289" s="11">
        <v>0.3739279976840512</v>
      </c>
      <c r="L1289" s="11">
        <v>0.5246496302856531</v>
      </c>
      <c r="M1289" s="11">
        <v>1.02296101655278</v>
      </c>
      <c r="N1289" s="11">
        <v>0.977554358200125</v>
      </c>
      <c r="O1289" s="3" t="s">
        <v>310</v>
      </c>
      <c r="P1289" s="3" t="s">
        <v>311</v>
      </c>
      <c r="Q1289" s="10">
        <v>1</v>
      </c>
      <c r="R1289" s="3" t="s">
        <v>312</v>
      </c>
      <c r="S1289" s="11">
        <v>0.001389066621542665</v>
      </c>
      <c r="T1289" s="11">
        <v>0.004171918440397292</v>
      </c>
      <c r="U1289" s="11">
        <v>1.945570676004916</v>
      </c>
      <c r="V1289" s="11">
        <v>3.99873753606334</v>
      </c>
    </row>
    <row r="1290" spans="1:22" ht="18" customHeight="1">
      <c r="A1290" s="11">
        <v>2035.85</v>
      </c>
      <c r="B1290" s="11">
        <v>99.71012518603644</v>
      </c>
      <c r="C1290" s="11">
        <v>467.6973048015145</v>
      </c>
      <c r="D1290" s="11">
        <v>3.005528360528361</v>
      </c>
      <c r="E1290" s="11">
        <v>10.8199020979021</v>
      </c>
      <c r="F1290" s="11">
        <v>28199.23695320965</v>
      </c>
      <c r="G1290" s="11">
        <v>26.42211212337537</v>
      </c>
      <c r="H1290" s="11">
        <v>1356.1344</v>
      </c>
      <c r="I1290" s="11">
        <v>1382.556512123375</v>
      </c>
      <c r="J1290" s="11">
        <v>0.018</v>
      </c>
      <c r="K1290" s="11">
        <v>0.3739383553278737</v>
      </c>
      <c r="L1290" s="11">
        <v>0.5246492987581313</v>
      </c>
      <c r="M1290" s="11">
        <v>1.022990785118115</v>
      </c>
      <c r="N1290" s="11">
        <v>0.9775259118140925</v>
      </c>
      <c r="O1290" s="3" t="s">
        <v>310</v>
      </c>
      <c r="P1290" s="3" t="s">
        <v>311</v>
      </c>
      <c r="Q1290" s="10">
        <v>1</v>
      </c>
      <c r="R1290" s="3" t="s">
        <v>312</v>
      </c>
      <c r="S1290" s="11">
        <v>0.00138902604653833</v>
      </c>
      <c r="T1290" s="11">
        <v>0.004173770300570714</v>
      </c>
      <c r="U1290" s="11">
        <v>1.946959702051455</v>
      </c>
      <c r="V1290" s="11">
        <v>4.00291130636391</v>
      </c>
    </row>
    <row r="1291" spans="1:22" ht="18" customHeight="1">
      <c r="A1291" s="11">
        <v>2036.8125</v>
      </c>
      <c r="B1291" s="11">
        <v>99.76009373355096</v>
      </c>
      <c r="C1291" s="11">
        <v>467.7105636676558</v>
      </c>
      <c r="D1291" s="11">
        <v>3.006949300699301</v>
      </c>
      <c r="E1291" s="11">
        <v>10.82501748251748</v>
      </c>
      <c r="F1291" s="11">
        <v>28200.03638032674</v>
      </c>
      <c r="G1291" s="11">
        <v>26.44710148365484</v>
      </c>
      <c r="H1291" s="11">
        <v>1356.1344</v>
      </c>
      <c r="I1291" s="11">
        <v>1382.581501483655</v>
      </c>
      <c r="J1291" s="11">
        <v>0.018</v>
      </c>
      <c r="K1291" s="11">
        <v>0.3739486344562718</v>
      </c>
      <c r="L1291" s="11">
        <v>0.5246489670738345</v>
      </c>
      <c r="M1291" s="11">
        <v>1.023020328024837</v>
      </c>
      <c r="N1291" s="11">
        <v>0.9774976827007112</v>
      </c>
      <c r="O1291" s="3" t="s">
        <v>310</v>
      </c>
      <c r="P1291" s="3" t="s">
        <v>311</v>
      </c>
      <c r="Q1291" s="10">
        <v>1</v>
      </c>
      <c r="R1291" s="3" t="s">
        <v>312</v>
      </c>
      <c r="S1291" s="11">
        <v>0.001388985780290549</v>
      </c>
      <c r="T1291" s="11">
        <v>0.004175622973630754</v>
      </c>
      <c r="U1291" s="11">
        <v>1.948348687831745</v>
      </c>
      <c r="V1291" s="11">
        <v>4.007086929337541</v>
      </c>
    </row>
    <row r="1292" spans="1:22" ht="18" customHeight="1">
      <c r="A1292" s="11">
        <v>2037.775</v>
      </c>
      <c r="B1292" s="11">
        <v>99.81004405947924</v>
      </c>
      <c r="C1292" s="11">
        <v>467.7237246198226</v>
      </c>
      <c r="D1292" s="11">
        <v>3.008370240870241</v>
      </c>
      <c r="E1292" s="11">
        <v>10.83013286713287</v>
      </c>
      <c r="F1292" s="11">
        <v>28200.8299038405</v>
      </c>
      <c r="G1292" s="11">
        <v>26.4721026554995</v>
      </c>
      <c r="H1292" s="11">
        <v>1356.1344</v>
      </c>
      <c r="I1292" s="11">
        <v>1382.606502655499</v>
      </c>
      <c r="J1292" s="11">
        <v>0.018</v>
      </c>
      <c r="K1292" s="11">
        <v>0.3739588350692454</v>
      </c>
      <c r="L1292" s="11">
        <v>0.5246486352327623</v>
      </c>
      <c r="M1292" s="11">
        <v>1.023049645272946</v>
      </c>
      <c r="N1292" s="11">
        <v>0.9774696708224787</v>
      </c>
      <c r="O1292" s="3" t="s">
        <v>310</v>
      </c>
      <c r="P1292" s="3" t="s">
        <v>311</v>
      </c>
      <c r="Q1292" s="10">
        <v>1</v>
      </c>
      <c r="R1292" s="3" t="s">
        <v>312</v>
      </c>
      <c r="S1292" s="11">
        <v>0.001388945822749299</v>
      </c>
      <c r="T1292" s="11">
        <v>0.004177476460743127</v>
      </c>
      <c r="U1292" s="11">
        <v>1.949737633654494</v>
      </c>
      <c r="V1292" s="11">
        <v>4.011264405798284</v>
      </c>
    </row>
    <row r="1293" spans="1:22" ht="18" customHeight="1">
      <c r="A1293" s="11">
        <v>2038.7375</v>
      </c>
      <c r="B1293" s="11">
        <v>99.85997613421408</v>
      </c>
      <c r="C1293" s="11">
        <v>467.7367876580149</v>
      </c>
      <c r="D1293" s="11">
        <v>3.009791181041181</v>
      </c>
      <c r="E1293" s="11">
        <v>10.83524825174825</v>
      </c>
      <c r="F1293" s="11">
        <v>28201.61752375093</v>
      </c>
      <c r="G1293" s="11">
        <v>26.49711563890931</v>
      </c>
      <c r="H1293" s="11">
        <v>1356.1344</v>
      </c>
      <c r="I1293" s="11">
        <v>1382.631515638909</v>
      </c>
      <c r="J1293" s="11">
        <v>0.018</v>
      </c>
      <c r="K1293" s="11">
        <v>0.3739689571667943</v>
      </c>
      <c r="L1293" s="11">
        <v>0.5246483032349151</v>
      </c>
      <c r="M1293" s="11">
        <v>1.023078736862441</v>
      </c>
      <c r="N1293" s="11">
        <v>0.9774418761421844</v>
      </c>
      <c r="O1293" s="3" t="s">
        <v>310</v>
      </c>
      <c r="P1293" s="3" t="s">
        <v>311</v>
      </c>
      <c r="Q1293" s="10">
        <v>1</v>
      </c>
      <c r="R1293" s="3" t="s">
        <v>312</v>
      </c>
      <c r="S1293" s="11">
        <v>0.001388906173858024</v>
      </c>
      <c r="T1293" s="11">
        <v>0.00417933076305362</v>
      </c>
      <c r="U1293" s="11">
        <v>1.951126539828353</v>
      </c>
      <c r="V1293" s="11">
        <v>4.015443736561338</v>
      </c>
    </row>
    <row r="1294" spans="1:22" ht="18" customHeight="1">
      <c r="A1294" s="11">
        <v>2039.7</v>
      </c>
      <c r="B1294" s="11">
        <v>99.90988992814852</v>
      </c>
      <c r="C1294" s="11">
        <v>467.7497527822328</v>
      </c>
      <c r="D1294" s="11">
        <v>3.011212121212122</v>
      </c>
      <c r="E1294" s="11">
        <v>10.84036363636364</v>
      </c>
      <c r="F1294" s="11">
        <v>28202.39924005802</v>
      </c>
      <c r="G1294" s="11">
        <v>26.52214043388431</v>
      </c>
      <c r="H1294" s="11">
        <v>1356.1344</v>
      </c>
      <c r="I1294" s="11">
        <v>1382.656540433884</v>
      </c>
      <c r="J1294" s="11">
        <v>0.018</v>
      </c>
      <c r="K1294" s="11">
        <v>0.3739790007489188</v>
      </c>
      <c r="L1294" s="11">
        <v>0.5246479710802927</v>
      </c>
      <c r="M1294" s="11">
        <v>1.023107602793322</v>
      </c>
      <c r="N1294" s="11">
        <v>0.9774142986229085</v>
      </c>
      <c r="O1294" s="3" t="s">
        <v>310</v>
      </c>
      <c r="P1294" s="3" t="s">
        <v>311</v>
      </c>
      <c r="Q1294" s="10">
        <v>1</v>
      </c>
      <c r="R1294" s="3" t="s">
        <v>312</v>
      </c>
      <c r="S1294" s="11">
        <v>0.001388866833567531</v>
      </c>
      <c r="T1294" s="11">
        <v>0.004181185881729853</v>
      </c>
      <c r="U1294" s="11">
        <v>1.95251540666192</v>
      </c>
      <c r="V1294" s="11">
        <v>4.019624922443068</v>
      </c>
    </row>
    <row r="1295" spans="1:22" ht="18" customHeight="1">
      <c r="A1295" s="11">
        <v>2040.6625</v>
      </c>
      <c r="B1295" s="11">
        <v>99.95978541167541</v>
      </c>
      <c r="C1295" s="11">
        <v>467.7626199924761</v>
      </c>
      <c r="D1295" s="11">
        <v>3.012633061383061</v>
      </c>
      <c r="E1295" s="11">
        <v>10.84547902097902</v>
      </c>
      <c r="F1295" s="11">
        <v>28203.17505276178</v>
      </c>
      <c r="G1295" s="11">
        <v>26.54717704042446</v>
      </c>
      <c r="H1295" s="11">
        <v>1356.1344</v>
      </c>
      <c r="I1295" s="11">
        <v>1382.681577040424</v>
      </c>
      <c r="J1295" s="11">
        <v>0.018</v>
      </c>
      <c r="K1295" s="11">
        <v>0.3739889658156185</v>
      </c>
      <c r="L1295" s="11">
        <v>0.5246476387688951</v>
      </c>
      <c r="M1295" s="11">
        <v>1.023136243065589</v>
      </c>
      <c r="N1295" s="11">
        <v>0.9773869382280246</v>
      </c>
      <c r="O1295" s="3" t="s">
        <v>310</v>
      </c>
      <c r="P1295" s="3" t="s">
        <v>311</v>
      </c>
      <c r="Q1295" s="10">
        <v>1</v>
      </c>
      <c r="R1295" s="3" t="s">
        <v>312</v>
      </c>
      <c r="S1295" s="11">
        <v>0.001388827801822094</v>
      </c>
      <c r="T1295" s="11">
        <v>0.004183041817919494</v>
      </c>
      <c r="U1295" s="11">
        <v>1.953904234463742</v>
      </c>
      <c r="V1295" s="11">
        <v>4.023807964260987</v>
      </c>
    </row>
    <row r="1296" spans="1:22" ht="18" customHeight="1">
      <c r="A1296" s="11">
        <v>2041.625</v>
      </c>
      <c r="B1296" s="11">
        <v>100.0096625551878</v>
      </c>
      <c r="C1296" s="11">
        <v>467.7753892887451</v>
      </c>
      <c r="D1296" s="11">
        <v>3.014054001554002</v>
      </c>
      <c r="E1296" s="11">
        <v>10.85059440559441</v>
      </c>
      <c r="F1296" s="11">
        <v>28203.94496186222</v>
      </c>
      <c r="G1296" s="11">
        <v>26.57222545852979</v>
      </c>
      <c r="H1296" s="11">
        <v>1356.1344</v>
      </c>
      <c r="I1296" s="11">
        <v>1382.70662545853</v>
      </c>
      <c r="J1296" s="11">
        <v>0.018</v>
      </c>
      <c r="K1296" s="11">
        <v>0.373998852366894</v>
      </c>
      <c r="L1296" s="11">
        <v>0.5246473063007224</v>
      </c>
      <c r="M1296" s="11">
        <v>1.023164657679243</v>
      </c>
      <c r="N1296" s="11">
        <v>0.977359794921195</v>
      </c>
      <c r="O1296" s="3" t="s">
        <v>310</v>
      </c>
      <c r="P1296" s="3" t="s">
        <v>311</v>
      </c>
      <c r="Q1296" s="10">
        <v>1</v>
      </c>
      <c r="R1296" s="3" t="s">
        <v>312</v>
      </c>
      <c r="S1296" s="11">
        <v>0.001388789078572913</v>
      </c>
      <c r="T1296" s="11">
        <v>0.004184898572790765</v>
      </c>
      <c r="U1296" s="11">
        <v>1.955293023542315</v>
      </c>
      <c r="V1296" s="11">
        <v>4.027992862833778</v>
      </c>
    </row>
    <row r="1297" spans="1:22" ht="18" customHeight="1">
      <c r="A1297" s="11">
        <v>2042.5875</v>
      </c>
      <c r="B1297" s="11">
        <v>100.0595213290785</v>
      </c>
      <c r="C1297" s="11">
        <v>467.7880606710396</v>
      </c>
      <c r="D1297" s="11">
        <v>3.015474941724942</v>
      </c>
      <c r="E1297" s="11">
        <v>10.85570979020979</v>
      </c>
      <c r="F1297" s="11">
        <v>28204.70896735931</v>
      </c>
      <c r="G1297" s="11">
        <v>26.5972856882003</v>
      </c>
      <c r="H1297" s="11">
        <v>1356.1344</v>
      </c>
      <c r="I1297" s="11">
        <v>1382.7316856882</v>
      </c>
      <c r="J1297" s="11">
        <v>0.018</v>
      </c>
      <c r="K1297" s="11">
        <v>0.3740086604027448</v>
      </c>
      <c r="L1297" s="11">
        <v>0.5246469736757746</v>
      </c>
      <c r="M1297" s="11">
        <v>1.023192846634284</v>
      </c>
      <c r="N1297" s="11">
        <v>0.977332868666376</v>
      </c>
      <c r="O1297" s="3" t="s">
        <v>310</v>
      </c>
      <c r="P1297" s="3" t="s">
        <v>311</v>
      </c>
      <c r="Q1297" s="10">
        <v>1</v>
      </c>
      <c r="R1297" s="3" t="s">
        <v>312</v>
      </c>
      <c r="S1297" s="11">
        <v>0.001388750663766827</v>
      </c>
      <c r="T1297" s="11">
        <v>0.004186756147498459</v>
      </c>
      <c r="U1297" s="11">
        <v>1.956681774206082</v>
      </c>
      <c r="V1297" s="11">
        <v>4.032179618981276</v>
      </c>
    </row>
    <row r="1298" spans="1:22" ht="18" customHeight="1">
      <c r="A1298" s="11">
        <v>2043.55</v>
      </c>
      <c r="B1298" s="11">
        <v>100.1093617037406</v>
      </c>
      <c r="C1298" s="11">
        <v>467.8006341393595</v>
      </c>
      <c r="D1298" s="11">
        <v>3.016895881895882</v>
      </c>
      <c r="E1298" s="11">
        <v>10.86082517482517</v>
      </c>
      <c r="F1298" s="11">
        <v>28205.46706925307</v>
      </c>
      <c r="G1298" s="11">
        <v>26.62235772943597</v>
      </c>
      <c r="H1298" s="11">
        <v>1356.1344</v>
      </c>
      <c r="I1298" s="11">
        <v>1382.756757729436</v>
      </c>
      <c r="J1298" s="11">
        <v>0.018</v>
      </c>
      <c r="K1298" s="11">
        <v>0.3740183899231709</v>
      </c>
      <c r="L1298" s="11">
        <v>0.5246466408940516</v>
      </c>
      <c r="M1298" s="11">
        <v>1.02322080993071</v>
      </c>
      <c r="N1298" s="11">
        <v>0.9773061594278145</v>
      </c>
      <c r="O1298" s="3" t="s">
        <v>310</v>
      </c>
      <c r="P1298" s="3" t="s">
        <v>311</v>
      </c>
      <c r="Q1298" s="10">
        <v>1</v>
      </c>
      <c r="R1298" s="3" t="s">
        <v>312</v>
      </c>
      <c r="S1298" s="11">
        <v>0.001388712557353261</v>
      </c>
      <c r="T1298" s="11">
        <v>0.004188614543204874</v>
      </c>
      <c r="U1298" s="11">
        <v>1.958070486763435</v>
      </c>
      <c r="V1298" s="11">
        <v>4.036368233524481</v>
      </c>
    </row>
    <row r="1299" spans="1:22" ht="18" customHeight="1">
      <c r="A1299" s="11">
        <v>2044.5125</v>
      </c>
      <c r="B1299" s="11">
        <v>100.1591836495669</v>
      </c>
      <c r="C1299" s="11">
        <v>467.8131096937049</v>
      </c>
      <c r="D1299" s="11">
        <v>3.018316822066822</v>
      </c>
      <c r="E1299" s="11">
        <v>10.86594055944056</v>
      </c>
      <c r="F1299" s="11">
        <v>28206.2192675435</v>
      </c>
      <c r="G1299" s="11">
        <v>26.64744158223682</v>
      </c>
      <c r="H1299" s="11">
        <v>1356.1344</v>
      </c>
      <c r="I1299" s="11">
        <v>1382.781841582237</v>
      </c>
      <c r="J1299" s="11">
        <v>0.018</v>
      </c>
      <c r="K1299" s="11">
        <v>0.3740280409281725</v>
      </c>
      <c r="L1299" s="11">
        <v>0.5246463079555534</v>
      </c>
      <c r="M1299" s="11">
        <v>1.023248547568523</v>
      </c>
      <c r="N1299" s="11">
        <v>0.9772796671700468</v>
      </c>
      <c r="O1299" s="3" t="s">
        <v>310</v>
      </c>
      <c r="P1299" s="3" t="s">
        <v>311</v>
      </c>
      <c r="Q1299" s="10">
        <v>1</v>
      </c>
      <c r="R1299" s="3" t="s">
        <v>312</v>
      </c>
      <c r="S1299" s="11">
        <v>0.001388674759281617</v>
      </c>
      <c r="T1299" s="11">
        <v>0.004190473761071945</v>
      </c>
      <c r="U1299" s="11">
        <v>1.959459161522717</v>
      </c>
      <c r="V1299" s="11">
        <v>4.040558707285553</v>
      </c>
    </row>
    <row r="1300" spans="1:22" ht="18" customHeight="1">
      <c r="A1300" s="11">
        <v>2045.475</v>
      </c>
      <c r="B1300" s="11">
        <v>100.2089871369504</v>
      </c>
      <c r="C1300" s="11">
        <v>467.8254873340759</v>
      </c>
      <c r="D1300" s="11">
        <v>3.019737762237762</v>
      </c>
      <c r="E1300" s="11">
        <v>10.87105594405594</v>
      </c>
      <c r="F1300" s="11">
        <v>28206.9655622306</v>
      </c>
      <c r="G1300" s="11">
        <v>26.67253724660284</v>
      </c>
      <c r="H1300" s="11">
        <v>1356.1344</v>
      </c>
      <c r="I1300" s="11">
        <v>1382.806937246603</v>
      </c>
      <c r="J1300" s="11">
        <v>0.018</v>
      </c>
      <c r="K1300" s="11">
        <v>0.3740376134177497</v>
      </c>
      <c r="L1300" s="11">
        <v>0.5246459748602802</v>
      </c>
      <c r="M1300" s="11">
        <v>1.023276059547722</v>
      </c>
      <c r="N1300" s="11">
        <v>0.9772533918579018</v>
      </c>
      <c r="O1300" s="3" t="s">
        <v>310</v>
      </c>
      <c r="P1300" s="3" t="s">
        <v>311</v>
      </c>
      <c r="Q1300" s="10">
        <v>1</v>
      </c>
      <c r="R1300" s="3" t="s">
        <v>312</v>
      </c>
      <c r="S1300" s="11">
        <v>0.001388637269501711</v>
      </c>
      <c r="T1300" s="11">
        <v>0.004192333802262574</v>
      </c>
      <c r="U1300" s="11">
        <v>1.960847798792219</v>
      </c>
      <c r="V1300" s="11">
        <v>4.044751041087816</v>
      </c>
    </row>
    <row r="1301" spans="1:22" ht="18" customHeight="1">
      <c r="A1301" s="11">
        <v>2046.4375</v>
      </c>
      <c r="B1301" s="11">
        <v>100.2587721362841</v>
      </c>
      <c r="C1301" s="11">
        <v>467.8377670604725</v>
      </c>
      <c r="D1301" s="11">
        <v>3.021158702408703</v>
      </c>
      <c r="E1301" s="11">
        <v>10.87617132867133</v>
      </c>
      <c r="F1301" s="11">
        <v>28207.70595331437</v>
      </c>
      <c r="G1301" s="11">
        <v>26.69764472253402</v>
      </c>
      <c r="H1301" s="11">
        <v>1356.1344</v>
      </c>
      <c r="I1301" s="11">
        <v>1382.832044722534</v>
      </c>
      <c r="J1301" s="11">
        <v>0.018</v>
      </c>
      <c r="K1301" s="11">
        <v>0.3740471073919023</v>
      </c>
      <c r="L1301" s="11">
        <v>0.5246456416082317</v>
      </c>
      <c r="M1301" s="11">
        <v>1.023303345868308</v>
      </c>
      <c r="N1301" s="11">
        <v>0.9772273334564986</v>
      </c>
      <c r="O1301" s="3" t="s">
        <v>310</v>
      </c>
      <c r="P1301" s="3" t="s">
        <v>311</v>
      </c>
      <c r="Q1301" s="10">
        <v>1</v>
      </c>
      <c r="R1301" s="3" t="s">
        <v>312</v>
      </c>
      <c r="S1301" s="11">
        <v>0.001388600087963773</v>
      </c>
      <c r="T1301" s="11">
        <v>0.004194194667940624</v>
      </c>
      <c r="U1301" s="11">
        <v>1.962236398880183</v>
      </c>
      <c r="V1301" s="11">
        <v>4.048945235755756</v>
      </c>
    </row>
    <row r="1302" spans="1:22" ht="18" customHeight="1">
      <c r="A1302" s="11">
        <v>2047.4</v>
      </c>
      <c r="B1302" s="11">
        <v>100.3085386179608</v>
      </c>
      <c r="C1302" s="11">
        <v>467.8499488728947</v>
      </c>
      <c r="D1302" s="11">
        <v>3.022579642579643</v>
      </c>
      <c r="E1302" s="11">
        <v>10.88128671328671</v>
      </c>
      <c r="F1302" s="11">
        <v>28208.44044079481</v>
      </c>
      <c r="G1302" s="11">
        <v>26.72276401003038</v>
      </c>
      <c r="H1302" s="11">
        <v>1356.1344</v>
      </c>
      <c r="I1302" s="11">
        <v>1382.85716401003</v>
      </c>
      <c r="J1302" s="11">
        <v>0.018</v>
      </c>
      <c r="K1302" s="11">
        <v>0.3740565228506304</v>
      </c>
      <c r="L1302" s="11">
        <v>0.5246453081994081</v>
      </c>
      <c r="M1302" s="11">
        <v>1.023330406530281</v>
      </c>
      <c r="N1302" s="11">
        <v>0.9772014919312473</v>
      </c>
      <c r="O1302" s="3" t="s">
        <v>310</v>
      </c>
      <c r="P1302" s="3" t="s">
        <v>311</v>
      </c>
      <c r="Q1302" s="10">
        <v>1</v>
      </c>
      <c r="R1302" s="3" t="s">
        <v>312</v>
      </c>
      <c r="S1302" s="11">
        <v>0.001388563214618447</v>
      </c>
      <c r="T1302" s="11">
        <v>0.004196056359270927</v>
      </c>
      <c r="U1302" s="11">
        <v>1.963624962094801</v>
      </c>
      <c r="V1302" s="11">
        <v>4.053141292115027</v>
      </c>
    </row>
    <row r="1303" spans="1:22" ht="18" customHeight="1">
      <c r="A1303" s="11">
        <v>2048.3625</v>
      </c>
      <c r="B1303" s="11">
        <v>100.3582865523736</v>
      </c>
      <c r="C1303" s="11">
        <v>467.8620327713422</v>
      </c>
      <c r="D1303" s="11">
        <v>3.024000582750583</v>
      </c>
      <c r="E1303" s="11">
        <v>10.8864020979021</v>
      </c>
      <c r="F1303" s="11">
        <v>28209.1690246719</v>
      </c>
      <c r="G1303" s="11">
        <v>26.74789510909191</v>
      </c>
      <c r="H1303" s="11">
        <v>1356.1344</v>
      </c>
      <c r="I1303" s="11">
        <v>1382.882295109092</v>
      </c>
      <c r="J1303" s="11">
        <v>0.018</v>
      </c>
      <c r="K1303" s="11">
        <v>0.3740658597939339</v>
      </c>
      <c r="L1303" s="11">
        <v>0.5246449746338094</v>
      </c>
      <c r="M1303" s="11">
        <v>1.023357241533639</v>
      </c>
      <c r="N1303" s="11">
        <v>0.9771758672478489</v>
      </c>
      <c r="O1303" s="3" t="s">
        <v>310</v>
      </c>
      <c r="P1303" s="3" t="s">
        <v>311</v>
      </c>
      <c r="Q1303" s="10">
        <v>1</v>
      </c>
      <c r="R1303" s="3" t="s">
        <v>312</v>
      </c>
      <c r="S1303" s="11">
        <v>0.001388526649416789</v>
      </c>
      <c r="T1303" s="11">
        <v>0.004197918877419282</v>
      </c>
      <c r="U1303" s="11">
        <v>1.965013488744218</v>
      </c>
      <c r="V1303" s="11">
        <v>4.057339210992446</v>
      </c>
    </row>
    <row r="1304" spans="1:22" ht="18" customHeight="1">
      <c r="A1304" s="11">
        <v>2049.325</v>
      </c>
      <c r="B1304" s="11">
        <v>100.4080159099153</v>
      </c>
      <c r="C1304" s="11">
        <v>467.8740187558153</v>
      </c>
      <c r="D1304" s="11">
        <v>3.025421522921523</v>
      </c>
      <c r="E1304" s="11">
        <v>10.89151748251748</v>
      </c>
      <c r="F1304" s="11">
        <v>28209.89170494567</v>
      </c>
      <c r="G1304" s="11">
        <v>26.77303801971861</v>
      </c>
      <c r="H1304" s="11">
        <v>1356.1344</v>
      </c>
      <c r="I1304" s="11">
        <v>1382.907438019718</v>
      </c>
      <c r="J1304" s="11">
        <v>0.018</v>
      </c>
      <c r="K1304" s="11">
        <v>0.3740751182218128</v>
      </c>
      <c r="L1304" s="11">
        <v>0.5246446409114355</v>
      </c>
      <c r="M1304" s="11">
        <v>1.023383850878384</v>
      </c>
      <c r="N1304" s="11">
        <v>0.9771504593722942</v>
      </c>
      <c r="O1304" s="3" t="s">
        <v>310</v>
      </c>
      <c r="P1304" s="3" t="s">
        <v>311</v>
      </c>
      <c r="Q1304" s="10">
        <v>1</v>
      </c>
      <c r="R1304" s="3" t="s">
        <v>312</v>
      </c>
      <c r="S1304" s="11">
        <v>0.001388490392310268</v>
      </c>
      <c r="T1304" s="11">
        <v>0.00419978222355246</v>
      </c>
      <c r="U1304" s="11">
        <v>1.966401979136528</v>
      </c>
      <c r="V1304" s="11">
        <v>4.061538993215999</v>
      </c>
    </row>
    <row r="1305" spans="1:22" ht="18" customHeight="1">
      <c r="A1305" s="11">
        <v>2050.2875</v>
      </c>
      <c r="B1305" s="11">
        <v>100.4577266609788</v>
      </c>
      <c r="C1305" s="11">
        <v>467.8859068263139</v>
      </c>
      <c r="D1305" s="11">
        <v>3.026842463092463</v>
      </c>
      <c r="E1305" s="11">
        <v>10.89663286713287</v>
      </c>
      <c r="F1305" s="11">
        <v>28210.60848161611</v>
      </c>
      <c r="G1305" s="11">
        <v>26.79819274191048</v>
      </c>
      <c r="H1305" s="11">
        <v>1356.1344</v>
      </c>
      <c r="I1305" s="11">
        <v>1382.93259274191</v>
      </c>
      <c r="J1305" s="11">
        <v>0.018</v>
      </c>
      <c r="K1305" s="11">
        <v>0.3740842981342671</v>
      </c>
      <c r="L1305" s="11">
        <v>0.5246443070322865</v>
      </c>
      <c r="M1305" s="11">
        <v>1.023410234564515</v>
      </c>
      <c r="N1305" s="11">
        <v>0.9771252682708643</v>
      </c>
      <c r="O1305" s="3" t="s">
        <v>310</v>
      </c>
      <c r="P1305" s="3" t="s">
        <v>311</v>
      </c>
      <c r="Q1305" s="10">
        <v>1</v>
      </c>
      <c r="R1305" s="3" t="s">
        <v>312</v>
      </c>
      <c r="S1305" s="11">
        <v>0.001388454443250765</v>
      </c>
      <c r="T1305" s="11">
        <v>0.004201646398838198</v>
      </c>
      <c r="U1305" s="11">
        <v>1.967790433579779</v>
      </c>
      <c r="V1305" s="11">
        <v>4.065740639614837</v>
      </c>
    </row>
    <row r="1306" spans="1:22" ht="18" customHeight="1">
      <c r="A1306" s="11">
        <v>2051.25</v>
      </c>
      <c r="B1306" s="11">
        <v>100.5074187759573</v>
      </c>
      <c r="C1306" s="11">
        <v>467.897696982838</v>
      </c>
      <c r="D1306" s="11">
        <v>3.028263403263403</v>
      </c>
      <c r="E1306" s="11">
        <v>10.90174825174825</v>
      </c>
      <c r="F1306" s="11">
        <v>28211.3193546832</v>
      </c>
      <c r="G1306" s="11">
        <v>26.82335927566752</v>
      </c>
      <c r="H1306" s="11">
        <v>1356.1344</v>
      </c>
      <c r="I1306" s="11">
        <v>1382.957759275668</v>
      </c>
      <c r="J1306" s="11">
        <v>0.018</v>
      </c>
      <c r="K1306" s="11">
        <v>0.3740933995312969</v>
      </c>
      <c r="L1306" s="11">
        <v>0.5246439729963622</v>
      </c>
      <c r="M1306" s="11">
        <v>1.023436392592032</v>
      </c>
      <c r="N1306" s="11">
        <v>0.9771002939101319</v>
      </c>
      <c r="O1306" s="3" t="s">
        <v>310</v>
      </c>
      <c r="P1306" s="3" t="s">
        <v>311</v>
      </c>
      <c r="Q1306" s="10">
        <v>1</v>
      </c>
      <c r="R1306" s="3" t="s">
        <v>312</v>
      </c>
      <c r="S1306" s="11">
        <v>0.001388418802190575</v>
      </c>
      <c r="T1306" s="11">
        <v>0.004203511404445216</v>
      </c>
      <c r="U1306" s="11">
        <v>1.969178852381969</v>
      </c>
      <c r="V1306" s="11">
        <v>4.069944151019283</v>
      </c>
    </row>
    <row r="1307" spans="1:22" ht="18" customHeight="1">
      <c r="A1307" s="11">
        <v>2052.212500000001</v>
      </c>
      <c r="B1307" s="11">
        <v>100.5570922252435</v>
      </c>
      <c r="C1307" s="11">
        <v>467.9093892253877</v>
      </c>
      <c r="D1307" s="11">
        <v>3.029684343434344</v>
      </c>
      <c r="E1307" s="11">
        <v>10.90686363636364</v>
      </c>
      <c r="F1307" s="11">
        <v>28212.02432414698</v>
      </c>
      <c r="G1307" s="11">
        <v>26.84853762098973</v>
      </c>
      <c r="H1307" s="11">
        <v>1356.1344</v>
      </c>
      <c r="I1307" s="11">
        <v>1382.98293762099</v>
      </c>
      <c r="J1307" s="11">
        <v>0.018</v>
      </c>
      <c r="K1307" s="11">
        <v>0.3741024224129023</v>
      </c>
      <c r="L1307" s="11">
        <v>0.5246436388036629</v>
      </c>
      <c r="M1307" s="11">
        <v>1.023462324960936</v>
      </c>
      <c r="N1307" s="11">
        <v>0.977075536256958</v>
      </c>
      <c r="O1307" s="3" t="s">
        <v>310</v>
      </c>
      <c r="P1307" s="3" t="s">
        <v>311</v>
      </c>
      <c r="Q1307" s="10">
        <v>1</v>
      </c>
      <c r="R1307" s="3" t="s">
        <v>312</v>
      </c>
      <c r="S1307" s="11">
        <v>0.001388383469082404</v>
      </c>
      <c r="T1307" s="11">
        <v>0.004205377241543212</v>
      </c>
      <c r="U1307" s="11">
        <v>1.970567235851052</v>
      </c>
      <c r="V1307" s="11">
        <v>4.074149528260826</v>
      </c>
    </row>
    <row r="1308" spans="1:22" ht="18" customHeight="1">
      <c r="A1308" s="11">
        <v>2053.175</v>
      </c>
      <c r="B1308" s="11">
        <v>100.6067469792304</v>
      </c>
      <c r="C1308" s="11">
        <v>467.9209835539629</v>
      </c>
      <c r="D1308" s="11">
        <v>3.031105283605284</v>
      </c>
      <c r="E1308" s="11">
        <v>10.91197902097902</v>
      </c>
      <c r="F1308" s="11">
        <v>28212.72339000741</v>
      </c>
      <c r="G1308" s="11">
        <v>26.87372777787712</v>
      </c>
      <c r="H1308" s="11">
        <v>1356.1344</v>
      </c>
      <c r="I1308" s="11">
        <v>1383.008127777877</v>
      </c>
      <c r="J1308" s="11">
        <v>0.018</v>
      </c>
      <c r="K1308" s="11">
        <v>0.374111366779083</v>
      </c>
      <c r="L1308" s="11">
        <v>0.5246433044541884</v>
      </c>
      <c r="M1308" s="11">
        <v>1.023488031671227</v>
      </c>
      <c r="N1308" s="11">
        <v>0.9770509952784951</v>
      </c>
      <c r="O1308" s="3" t="s">
        <v>310</v>
      </c>
      <c r="P1308" s="3" t="s">
        <v>311</v>
      </c>
      <c r="Q1308" s="10">
        <v>1</v>
      </c>
      <c r="R1308" s="3" t="s">
        <v>312</v>
      </c>
      <c r="S1308" s="11">
        <v>0.001388348443879372</v>
      </c>
      <c r="T1308" s="11">
        <v>0.004207243911302859</v>
      </c>
      <c r="U1308" s="11">
        <v>1.971955584294931</v>
      </c>
      <c r="V1308" s="11">
        <v>4.078356772172129</v>
      </c>
    </row>
    <row r="1309" spans="1:22" ht="18" customHeight="1">
      <c r="A1309" s="11">
        <v>2054.1375</v>
      </c>
      <c r="B1309" s="11">
        <v>100.656383008311</v>
      </c>
      <c r="C1309" s="11">
        <v>467.9324799685637</v>
      </c>
      <c r="D1309" s="11">
        <v>3.032526223776224</v>
      </c>
      <c r="E1309" s="11">
        <v>10.91709440559441</v>
      </c>
      <c r="F1309" s="11">
        <v>28213.41655226453</v>
      </c>
      <c r="G1309" s="11">
        <v>26.89892974632967</v>
      </c>
      <c r="H1309" s="11">
        <v>1356.1344</v>
      </c>
      <c r="I1309" s="11">
        <v>1383.03332974633</v>
      </c>
      <c r="J1309" s="11">
        <v>0.018</v>
      </c>
      <c r="K1309" s="11">
        <v>0.3741202326298393</v>
      </c>
      <c r="L1309" s="11">
        <v>0.5246429699479388</v>
      </c>
      <c r="M1309" s="11">
        <v>1.023513512722904</v>
      </c>
      <c r="N1309" s="11">
        <v>0.9770266709421845</v>
      </c>
      <c r="O1309" s="3" t="s">
        <v>310</v>
      </c>
      <c r="P1309" s="3" t="s">
        <v>311</v>
      </c>
      <c r="Q1309" s="10">
        <v>1</v>
      </c>
      <c r="R1309" s="3" t="s">
        <v>312</v>
      </c>
      <c r="S1309" s="11">
        <v>0.001388313726535008</v>
      </c>
      <c r="T1309" s="11">
        <v>0.004209111414895815</v>
      </c>
      <c r="U1309" s="11">
        <v>1.973343898021466</v>
      </c>
      <c r="V1309" s="11">
        <v>4.082565883587025</v>
      </c>
    </row>
    <row r="1310" spans="1:22" ht="18" customHeight="1">
      <c r="A1310" s="11">
        <v>2055.1</v>
      </c>
      <c r="B1310" s="11">
        <v>100.7060002828781</v>
      </c>
      <c r="C1310" s="11">
        <v>467.9438784691899</v>
      </c>
      <c r="D1310" s="11">
        <v>3.033947163947164</v>
      </c>
      <c r="E1310" s="11">
        <v>10.92220979020979</v>
      </c>
      <c r="F1310" s="11">
        <v>28214.10381091829</v>
      </c>
      <c r="G1310" s="11">
        <v>26.92414352634739</v>
      </c>
      <c r="H1310" s="11">
        <v>1356.1344</v>
      </c>
      <c r="I1310" s="11">
        <v>1383.058543526347</v>
      </c>
      <c r="J1310" s="11">
        <v>0.018</v>
      </c>
      <c r="K1310" s="11">
        <v>0.3741290199651708</v>
      </c>
      <c r="L1310" s="11">
        <v>0.5246426352849141</v>
      </c>
      <c r="M1310" s="11">
        <v>1.023538768115966</v>
      </c>
      <c r="N1310" s="11">
        <v>0.9770025632157594</v>
      </c>
      <c r="O1310" s="3" t="s">
        <v>310</v>
      </c>
      <c r="P1310" s="3" t="s">
        <v>311</v>
      </c>
      <c r="Q1310" s="10">
        <v>1</v>
      </c>
      <c r="R1310" s="3" t="s">
        <v>312</v>
      </c>
      <c r="S1310" s="11">
        <v>0.001388279317002823</v>
      </c>
      <c r="T1310" s="11">
        <v>0.00421097975349341</v>
      </c>
      <c r="U1310" s="11">
        <v>1.974732177338469</v>
      </c>
      <c r="V1310" s="11">
        <v>4.086776863340518</v>
      </c>
    </row>
    <row r="1311" spans="1:22" ht="18" customHeight="1">
      <c r="A1311" s="11">
        <v>2056.0625</v>
      </c>
      <c r="B1311" s="11">
        <v>100.7555987733248</v>
      </c>
      <c r="C1311" s="11">
        <v>467.9551790558417</v>
      </c>
      <c r="D1311" s="11">
        <v>3.035368104118104</v>
      </c>
      <c r="E1311" s="11">
        <v>10.92732517482518</v>
      </c>
      <c r="F1311" s="11">
        <v>28214.78516596873</v>
      </c>
      <c r="G1311" s="11">
        <v>26.9493691179303</v>
      </c>
      <c r="H1311" s="11">
        <v>1356.1344</v>
      </c>
      <c r="I1311" s="11">
        <v>1383.08376911793</v>
      </c>
      <c r="J1311" s="11">
        <v>0.018</v>
      </c>
      <c r="K1311" s="11">
        <v>0.3741377287850779</v>
      </c>
      <c r="L1311" s="11">
        <v>0.5246423004651141</v>
      </c>
      <c r="M1311" s="11">
        <v>1.023563797850416</v>
      </c>
      <c r="N1311" s="11">
        <v>0.97697867206724</v>
      </c>
      <c r="O1311" s="3" t="s">
        <v>310</v>
      </c>
      <c r="P1311" s="3" t="s">
        <v>311</v>
      </c>
      <c r="Q1311" s="10">
        <v>1</v>
      </c>
      <c r="R1311" s="3" t="s">
        <v>312</v>
      </c>
      <c r="S1311" s="11">
        <v>0.001388245215238907</v>
      </c>
      <c r="T1311" s="11">
        <v>0.004212848928274543</v>
      </c>
      <c r="U1311" s="11">
        <v>1.976120422553708</v>
      </c>
      <c r="V1311" s="11">
        <v>4.090989712268792</v>
      </c>
    </row>
    <row r="1312" spans="1:22" ht="18" customHeight="1">
      <c r="A1312" s="11">
        <v>2057.025</v>
      </c>
      <c r="B1312" s="11">
        <v>100.805178450044</v>
      </c>
      <c r="C1312" s="11">
        <v>467.9663817285187</v>
      </c>
      <c r="D1312" s="11">
        <v>3.036789044289044</v>
      </c>
      <c r="E1312" s="11">
        <v>10.93244055944056</v>
      </c>
      <c r="F1312" s="11">
        <v>28215.46061741583</v>
      </c>
      <c r="G1312" s="11">
        <v>26.97460652107835</v>
      </c>
      <c r="H1312" s="11">
        <v>1356.1344</v>
      </c>
      <c r="I1312" s="11">
        <v>1383.109006521078</v>
      </c>
      <c r="J1312" s="11">
        <v>0.018</v>
      </c>
      <c r="K1312" s="11">
        <v>0.3741463590895603</v>
      </c>
      <c r="L1312" s="11">
        <v>0.524641965488539</v>
      </c>
      <c r="M1312" s="11">
        <v>1.023588601926251</v>
      </c>
      <c r="N1312" s="11">
        <v>0.9769549974649379</v>
      </c>
      <c r="O1312" s="3" t="s">
        <v>310</v>
      </c>
      <c r="P1312" s="3" t="s">
        <v>311</v>
      </c>
      <c r="Q1312" s="10">
        <v>1</v>
      </c>
      <c r="R1312" s="3" t="s">
        <v>312</v>
      </c>
      <c r="S1312" s="11">
        <v>0.001388211421194987</v>
      </c>
      <c r="T1312" s="11">
        <v>0.004214718940404618</v>
      </c>
      <c r="U1312" s="11">
        <v>1.977508633974903</v>
      </c>
      <c r="V1312" s="11">
        <v>4.095204431209196</v>
      </c>
    </row>
    <row r="1313" spans="1:22" ht="18" customHeight="1">
      <c r="A1313" s="11">
        <v>2057.9875</v>
      </c>
      <c r="B1313" s="11">
        <v>100.8547392834286</v>
      </c>
      <c r="C1313" s="11">
        <v>467.9774864872215</v>
      </c>
      <c r="D1313" s="11">
        <v>3.038209984459985</v>
      </c>
      <c r="E1313" s="11">
        <v>10.93755594405595</v>
      </c>
      <c r="F1313" s="11">
        <v>28216.1301652596</v>
      </c>
      <c r="G1313" s="11">
        <v>26.9998557357916</v>
      </c>
      <c r="H1313" s="11">
        <v>1356.1344</v>
      </c>
      <c r="I1313" s="11">
        <v>1383.134255735792</v>
      </c>
      <c r="J1313" s="11">
        <v>0.018</v>
      </c>
      <c r="K1313" s="11">
        <v>0.3741549108786183</v>
      </c>
      <c r="L1313" s="11">
        <v>0.5246416303551887</v>
      </c>
      <c r="M1313" s="11">
        <v>1.023613180343473</v>
      </c>
      <c r="N1313" s="11">
        <v>0.9769315393774531</v>
      </c>
      <c r="O1313" s="3" t="s">
        <v>310</v>
      </c>
      <c r="P1313" s="3" t="s">
        <v>311</v>
      </c>
      <c r="Q1313" s="10">
        <v>1</v>
      </c>
      <c r="R1313" s="3" t="s">
        <v>312</v>
      </c>
      <c r="S1313" s="11">
        <v>0.001388177934829713</v>
      </c>
      <c r="T1313" s="11">
        <v>0.004216589791069785</v>
      </c>
      <c r="U1313" s="11">
        <v>1.978896811909733</v>
      </c>
      <c r="V1313" s="11">
        <v>4.099421021000266</v>
      </c>
    </row>
    <row r="1314" spans="1:22" ht="18" customHeight="1">
      <c r="A1314" s="11">
        <v>2058.95</v>
      </c>
      <c r="B1314" s="11">
        <v>100.9042812438715</v>
      </c>
      <c r="C1314" s="11">
        <v>467.9884933319499</v>
      </c>
      <c r="D1314" s="11">
        <v>3.039630924630925</v>
      </c>
      <c r="E1314" s="11">
        <v>10.94267132867133</v>
      </c>
      <c r="F1314" s="11">
        <v>28216.79380950004</v>
      </c>
      <c r="G1314" s="11">
        <v>27.02511676207</v>
      </c>
      <c r="H1314" s="11">
        <v>1356.1344</v>
      </c>
      <c r="I1314" s="11">
        <v>1383.15951676207</v>
      </c>
      <c r="J1314" s="11">
        <v>0.018</v>
      </c>
      <c r="K1314" s="11">
        <v>0.3741633841522518</v>
      </c>
      <c r="L1314" s="11">
        <v>0.5246412950650633</v>
      </c>
      <c r="M1314" s="11">
        <v>1.023637533102082</v>
      </c>
      <c r="N1314" s="11">
        <v>0.9769082977736762</v>
      </c>
      <c r="O1314" s="3" t="s">
        <v>310</v>
      </c>
      <c r="P1314" s="3" t="s">
        <v>311</v>
      </c>
      <c r="Q1314" s="10">
        <v>1</v>
      </c>
      <c r="R1314" s="3" t="s">
        <v>312</v>
      </c>
      <c r="S1314" s="11">
        <v>0.001388144756095204</v>
      </c>
      <c r="T1314" s="11">
        <v>0.004218461481436114</v>
      </c>
      <c r="U1314" s="11">
        <v>1.980284956665828</v>
      </c>
      <c r="V1314" s="11">
        <v>4.103639482481702</v>
      </c>
    </row>
    <row r="1315" spans="1:22" ht="18" customHeight="1">
      <c r="A1315" s="11">
        <v>2059.9125</v>
      </c>
      <c r="B1315" s="11">
        <v>100.9538043017658</v>
      </c>
      <c r="C1315" s="11">
        <v>467.9994022627038</v>
      </c>
      <c r="D1315" s="11">
        <v>3.041051864801865</v>
      </c>
      <c r="E1315" s="11">
        <v>10.94778671328672</v>
      </c>
      <c r="F1315" s="11">
        <v>28217.45155013716</v>
      </c>
      <c r="G1315" s="11">
        <v>27.05038959991359</v>
      </c>
      <c r="H1315" s="11">
        <v>1356.1344</v>
      </c>
      <c r="I1315" s="11">
        <v>1383.184789599914</v>
      </c>
      <c r="J1315" s="11">
        <v>0.018</v>
      </c>
      <c r="K1315" s="11">
        <v>0.3741717789104608</v>
      </c>
      <c r="L1315" s="11">
        <v>0.5246409596181628</v>
      </c>
      <c r="M1315" s="11">
        <v>1.023661660202077</v>
      </c>
      <c r="N1315" s="11">
        <v>0.9768852726227863</v>
      </c>
      <c r="O1315" s="3" t="s">
        <v>310</v>
      </c>
      <c r="P1315" s="3" t="s">
        <v>311</v>
      </c>
      <c r="Q1315" s="10">
        <v>1</v>
      </c>
      <c r="R1315" s="3" t="s">
        <v>312</v>
      </c>
      <c r="S1315" s="11">
        <v>0.001388111884950929</v>
      </c>
      <c r="T1315" s="11">
        <v>0.004220334012691757</v>
      </c>
      <c r="U1315" s="11">
        <v>1.981673068550779</v>
      </c>
      <c r="V1315" s="11">
        <v>4.107859816494393</v>
      </c>
    </row>
    <row r="1316" spans="1:22" ht="18" customHeight="1">
      <c r="A1316" s="11">
        <v>2060.875</v>
      </c>
      <c r="B1316" s="11">
        <v>101.0033084275042</v>
      </c>
      <c r="C1316" s="11">
        <v>468.0102132794833</v>
      </c>
      <c r="D1316" s="11">
        <v>3.042472804972805</v>
      </c>
      <c r="E1316" s="11">
        <v>10.9529020979021</v>
      </c>
      <c r="F1316" s="11">
        <v>28218.10338717093</v>
      </c>
      <c r="G1316" s="11">
        <v>27.07567424932233</v>
      </c>
      <c r="H1316" s="11">
        <v>1356.1344</v>
      </c>
      <c r="I1316" s="11">
        <v>1383.210074249322</v>
      </c>
      <c r="J1316" s="11">
        <v>0.018</v>
      </c>
      <c r="K1316" s="11">
        <v>0.3741800951532451</v>
      </c>
      <c r="L1316" s="11">
        <v>0.5246406240144871</v>
      </c>
      <c r="M1316" s="11">
        <v>1.023685561643458</v>
      </c>
      <c r="N1316" s="11">
        <v>0.9768624638942522</v>
      </c>
      <c r="O1316" s="3" t="s">
        <v>310</v>
      </c>
      <c r="P1316" s="3" t="s">
        <v>311</v>
      </c>
      <c r="Q1316" s="10">
        <v>1</v>
      </c>
      <c r="R1316" s="3" t="s">
        <v>312</v>
      </c>
      <c r="S1316" s="11">
        <v>0.001388079321349829</v>
      </c>
      <c r="T1316" s="11">
        <v>0.004222207386004775</v>
      </c>
      <c r="U1316" s="11">
        <v>1.983061147872129</v>
      </c>
      <c r="V1316" s="11">
        <v>4.112082023880398</v>
      </c>
    </row>
    <row r="1317" spans="1:22" ht="18" customHeight="1">
      <c r="A1317" s="11">
        <v>2061.8375</v>
      </c>
      <c r="B1317" s="11">
        <v>101.0527935914798</v>
      </c>
      <c r="C1317" s="11">
        <v>468.0209263822881</v>
      </c>
      <c r="D1317" s="11">
        <v>3.043893745143746</v>
      </c>
      <c r="E1317" s="11">
        <v>10.95801748251748</v>
      </c>
      <c r="F1317" s="11">
        <v>28218.74932060138</v>
      </c>
      <c r="G1317" s="11">
        <v>27.10097071029626</v>
      </c>
      <c r="H1317" s="11">
        <v>1356.1344</v>
      </c>
      <c r="I1317" s="11">
        <v>1383.235370710296</v>
      </c>
      <c r="J1317" s="11">
        <v>0.018</v>
      </c>
      <c r="K1317" s="11">
        <v>0.3741883328806049</v>
      </c>
      <c r="L1317" s="11">
        <v>0.5246402882540364</v>
      </c>
      <c r="M1317" s="11">
        <v>1.023709237426226</v>
      </c>
      <c r="N1317" s="11">
        <v>0.9768398715578317</v>
      </c>
      <c r="O1317" s="3" t="s">
        <v>310</v>
      </c>
      <c r="P1317" s="3" t="s">
        <v>311</v>
      </c>
      <c r="Q1317" s="10">
        <v>1</v>
      </c>
      <c r="R1317" s="3" t="s">
        <v>312</v>
      </c>
      <c r="S1317" s="11">
        <v>0.001388047065252198</v>
      </c>
      <c r="T1317" s="11">
        <v>0.004224081602565329</v>
      </c>
      <c r="U1317" s="11">
        <v>1.984449194937381</v>
      </c>
      <c r="V1317" s="11">
        <v>4.116306105482963</v>
      </c>
    </row>
    <row r="1318" spans="1:22" ht="18" customHeight="1">
      <c r="A1318" s="11">
        <v>2062.8</v>
      </c>
      <c r="B1318" s="11">
        <v>101.1022597640855</v>
      </c>
      <c r="C1318" s="11">
        <v>468.0315415711184</v>
      </c>
      <c r="D1318" s="11">
        <v>3.045314685314685</v>
      </c>
      <c r="E1318" s="11">
        <v>10.96313286713287</v>
      </c>
      <c r="F1318" s="11">
        <v>28219.38935042848</v>
      </c>
      <c r="G1318" s="11">
        <v>27.12627898283534</v>
      </c>
      <c r="H1318" s="11">
        <v>1356.1344</v>
      </c>
      <c r="I1318" s="11">
        <v>1383.260678982835</v>
      </c>
      <c r="J1318" s="11">
        <v>0.018</v>
      </c>
      <c r="K1318" s="11">
        <v>0.3741964920925401</v>
      </c>
      <c r="L1318" s="11">
        <v>0.5246399523368104</v>
      </c>
      <c r="M1318" s="11">
        <v>1.023732687550379</v>
      </c>
      <c r="N1318" s="11">
        <v>0.976817495583571</v>
      </c>
      <c r="O1318" s="3" t="s">
        <v>310</v>
      </c>
      <c r="P1318" s="3" t="s">
        <v>311</v>
      </c>
      <c r="Q1318" s="10">
        <v>1</v>
      </c>
      <c r="R1318" s="3" t="s">
        <v>312</v>
      </c>
      <c r="S1318" s="11">
        <v>0.001388015116611798</v>
      </c>
      <c r="T1318" s="11">
        <v>0.004225956663543479</v>
      </c>
      <c r="U1318" s="11">
        <v>1.985837210053993</v>
      </c>
      <c r="V1318" s="11">
        <v>4.120532062146507</v>
      </c>
    </row>
    <row r="1319" spans="1:22" ht="18" customHeight="1">
      <c r="A1319" s="11">
        <v>2063.7625</v>
      </c>
      <c r="B1319" s="11">
        <v>101.1517069157143</v>
      </c>
      <c r="C1319" s="11">
        <v>468.0420588459744</v>
      </c>
      <c r="D1319" s="11">
        <v>3.046735625485626</v>
      </c>
      <c r="E1319" s="11">
        <v>10.96824825174825</v>
      </c>
      <c r="F1319" s="11">
        <v>28220.02347665226</v>
      </c>
      <c r="G1319" s="11">
        <v>27.15159906693962</v>
      </c>
      <c r="H1319" s="11">
        <v>1356.1344</v>
      </c>
      <c r="I1319" s="11">
        <v>1383.285999066939</v>
      </c>
      <c r="J1319" s="11">
        <v>0.018</v>
      </c>
      <c r="K1319" s="11">
        <v>0.3742045727890508</v>
      </c>
      <c r="L1319" s="11">
        <v>0.5246396162628092</v>
      </c>
      <c r="M1319" s="11">
        <v>1.02375591201592</v>
      </c>
      <c r="N1319" s="11">
        <v>0.9767953359418058</v>
      </c>
      <c r="O1319" s="3" t="s">
        <v>310</v>
      </c>
      <c r="P1319" s="3" t="s">
        <v>311</v>
      </c>
      <c r="Q1319" s="10">
        <v>1</v>
      </c>
      <c r="R1319" s="3" t="s">
        <v>312</v>
      </c>
      <c r="S1319" s="11">
        <v>0.001387983475389741</v>
      </c>
      <c r="T1319" s="11">
        <v>0.004227832570131411</v>
      </c>
      <c r="U1319" s="11">
        <v>1.987225193529383</v>
      </c>
      <c r="V1319" s="11">
        <v>4.124759894716639</v>
      </c>
    </row>
    <row r="1320" spans="1:22" ht="18" customHeight="1">
      <c r="A1320" s="11">
        <v>2064.725</v>
      </c>
      <c r="B1320" s="11">
        <v>101.2011350167591</v>
      </c>
      <c r="C1320" s="11">
        <v>468.0524782068558</v>
      </c>
      <c r="D1320" s="11">
        <v>3.048156565656566</v>
      </c>
      <c r="E1320" s="11">
        <v>10.97336363636364</v>
      </c>
      <c r="F1320" s="11">
        <v>28220.6516992727</v>
      </c>
      <c r="G1320" s="11">
        <v>27.17693096260905</v>
      </c>
      <c r="H1320" s="11">
        <v>1356.1344</v>
      </c>
      <c r="I1320" s="11">
        <v>1383.311330962609</v>
      </c>
      <c r="J1320" s="11">
        <v>0.018</v>
      </c>
      <c r="K1320" s="11">
        <v>0.3742125749701369</v>
      </c>
      <c r="L1320" s="11">
        <v>0.524639280032033</v>
      </c>
      <c r="M1320" s="11">
        <v>1.023778910822846</v>
      </c>
      <c r="N1320" s="11">
        <v>0.9767733926031604</v>
      </c>
      <c r="O1320" s="3" t="s">
        <v>310</v>
      </c>
      <c r="P1320" s="3" t="s">
        <v>311</v>
      </c>
      <c r="Q1320" s="10">
        <v>1</v>
      </c>
      <c r="R1320" s="3" t="s">
        <v>312</v>
      </c>
      <c r="S1320" s="11">
        <v>0.001387952141540612</v>
      </c>
      <c r="T1320" s="11">
        <v>0.004229709323501188</v>
      </c>
      <c r="U1320" s="11">
        <v>1.988613145670923</v>
      </c>
      <c r="V1320" s="11">
        <v>4.128989604040139</v>
      </c>
    </row>
    <row r="1321" spans="1:22" ht="18" customHeight="1">
      <c r="A1321" s="11">
        <v>2065.6875</v>
      </c>
      <c r="B1321" s="11">
        <v>101.2505440376128</v>
      </c>
      <c r="C1321" s="11">
        <v>468.0627996537629</v>
      </c>
      <c r="D1321" s="11">
        <v>3.049577505827506</v>
      </c>
      <c r="E1321" s="11">
        <v>10.97847902097902</v>
      </c>
      <c r="F1321" s="11">
        <v>28221.27401828982</v>
      </c>
      <c r="G1321" s="11">
        <v>27.20227466984366</v>
      </c>
      <c r="H1321" s="11">
        <v>1356.1344</v>
      </c>
      <c r="I1321" s="11">
        <v>1383.336674669844</v>
      </c>
      <c r="J1321" s="11">
        <v>0.018</v>
      </c>
      <c r="K1321" s="11">
        <v>0.3742204986357986</v>
      </c>
      <c r="L1321" s="11">
        <v>0.5246389436444815</v>
      </c>
      <c r="M1321" s="11">
        <v>1.023801683971159</v>
      </c>
      <c r="N1321" s="11">
        <v>0.9767516655385479</v>
      </c>
      <c r="O1321" s="3" t="s">
        <v>310</v>
      </c>
      <c r="P1321" s="3" t="s">
        <v>311</v>
      </c>
      <c r="Q1321" s="10">
        <v>1</v>
      </c>
      <c r="R1321" s="3" t="s">
        <v>312</v>
      </c>
      <c r="S1321" s="11">
        <v>0.001387921115026344</v>
      </c>
      <c r="T1321" s="11">
        <v>0.004231586924847029</v>
      </c>
      <c r="U1321" s="11">
        <v>1.99000106678595</v>
      </c>
      <c r="V1321" s="11">
        <v>4.133221190964987</v>
      </c>
    </row>
    <row r="1322" spans="1:22" ht="18" customHeight="1">
      <c r="A1322" s="11">
        <v>2066.65</v>
      </c>
      <c r="B1322" s="11">
        <v>101.2999339486683</v>
      </c>
      <c r="C1322" s="11">
        <v>468.0730231866954</v>
      </c>
      <c r="D1322" s="11">
        <v>3.050998445998446</v>
      </c>
      <c r="E1322" s="11">
        <v>10.98359440559441</v>
      </c>
      <c r="F1322" s="11">
        <v>28221.8904337036</v>
      </c>
      <c r="G1322" s="11">
        <v>27.22763018864343</v>
      </c>
      <c r="H1322" s="11">
        <v>1356.1344</v>
      </c>
      <c r="I1322" s="11">
        <v>1383.362030188643</v>
      </c>
      <c r="J1322" s="11">
        <v>0.018</v>
      </c>
      <c r="K1322" s="11">
        <v>0.3742283437860356</v>
      </c>
      <c r="L1322" s="11">
        <v>0.524638607100155</v>
      </c>
      <c r="M1322" s="11">
        <v>1.023824231460859</v>
      </c>
      <c r="N1322" s="11">
        <v>0.9767301547191701</v>
      </c>
      <c r="O1322" s="3" t="s">
        <v>310</v>
      </c>
      <c r="P1322" s="3" t="s">
        <v>311</v>
      </c>
      <c r="Q1322" s="10">
        <v>1</v>
      </c>
      <c r="R1322" s="3" t="s">
        <v>312</v>
      </c>
      <c r="S1322" s="11">
        <v>0.001387890395802342</v>
      </c>
      <c r="T1322" s="11">
        <v>0.004233465375343018</v>
      </c>
      <c r="U1322" s="11">
        <v>1.991388957181752</v>
      </c>
      <c r="V1322" s="11">
        <v>4.13745465634033</v>
      </c>
    </row>
    <row r="1323" spans="1:22" ht="18" customHeight="1">
      <c r="A1323" s="11">
        <v>2067.6125</v>
      </c>
      <c r="B1323" s="11">
        <v>101.3493047203187</v>
      </c>
      <c r="C1323" s="11">
        <v>468.0831488056535</v>
      </c>
      <c r="D1323" s="11">
        <v>3.052419386169386</v>
      </c>
      <c r="E1323" s="11">
        <v>10.98870979020979</v>
      </c>
      <c r="F1323" s="11">
        <v>28222.50094551405</v>
      </c>
      <c r="G1323" s="11">
        <v>27.25299751900838</v>
      </c>
      <c r="H1323" s="11">
        <v>1356.1344</v>
      </c>
      <c r="I1323" s="11">
        <v>1383.387397519008</v>
      </c>
      <c r="J1323" s="11">
        <v>0.018</v>
      </c>
      <c r="K1323" s="11">
        <v>0.3742361104208481</v>
      </c>
      <c r="L1323" s="11">
        <v>0.5246382703990532</v>
      </c>
      <c r="M1323" s="11">
        <v>1.023846553291945</v>
      </c>
      <c r="N1323" s="11">
        <v>0.9767088601165169</v>
      </c>
      <c r="O1323" s="3" t="s">
        <v>310</v>
      </c>
      <c r="P1323" s="3" t="s">
        <v>311</v>
      </c>
      <c r="Q1323" s="10">
        <v>1</v>
      </c>
      <c r="R1323" s="3" t="s">
        <v>312</v>
      </c>
      <c r="S1323" s="11">
        <v>0.001387859983830927</v>
      </c>
      <c r="T1323" s="11">
        <v>0.004235344676184091</v>
      </c>
      <c r="U1323" s="11">
        <v>1.992776817165583</v>
      </c>
      <c r="V1323" s="11">
        <v>4.141690001016514</v>
      </c>
    </row>
    <row r="1324" spans="1:22" ht="18" customHeight="1">
      <c r="A1324" s="11">
        <v>2068.575</v>
      </c>
      <c r="B1324" s="11">
        <v>101.3986563229568</v>
      </c>
      <c r="C1324" s="11">
        <v>468.0931765106369</v>
      </c>
      <c r="D1324" s="11">
        <v>3.053840326340326</v>
      </c>
      <c r="E1324" s="11">
        <v>10.99382517482518</v>
      </c>
      <c r="F1324" s="11">
        <v>28223.10555372115</v>
      </c>
      <c r="G1324" s="11">
        <v>27.2783766609385</v>
      </c>
      <c r="H1324" s="11">
        <v>1356.1344</v>
      </c>
      <c r="I1324" s="11">
        <v>1383.412776660938</v>
      </c>
      <c r="J1324" s="11">
        <v>0.018</v>
      </c>
      <c r="K1324" s="11">
        <v>0.374243798540236</v>
      </c>
      <c r="L1324" s="11">
        <v>0.5246379335411764</v>
      </c>
      <c r="M1324" s="11">
        <v>1.023868649464416</v>
      </c>
      <c r="N1324" s="11">
        <v>0.9766877817023677</v>
      </c>
      <c r="O1324" s="3" t="s">
        <v>310</v>
      </c>
      <c r="P1324" s="3" t="s">
        <v>311</v>
      </c>
      <c r="Q1324" s="10">
        <v>1</v>
      </c>
      <c r="R1324" s="3" t="s">
        <v>312</v>
      </c>
      <c r="S1324" s="11">
        <v>0.001387829879070058</v>
      </c>
      <c r="T1324" s="11">
        <v>0.004237224828551656</v>
      </c>
      <c r="U1324" s="11">
        <v>1.994164647044653</v>
      </c>
      <c r="V1324" s="11">
        <v>4.145927225845066</v>
      </c>
    </row>
    <row r="1325" spans="1:22" ht="18" customHeight="1">
      <c r="A1325" s="11">
        <v>2069.5375</v>
      </c>
      <c r="B1325" s="11">
        <v>101.4479887269756</v>
      </c>
      <c r="C1325" s="11">
        <v>468.103106301646</v>
      </c>
      <c r="D1325" s="11">
        <v>3.055261266511267</v>
      </c>
      <c r="E1325" s="11">
        <v>10.99894055944056</v>
      </c>
      <c r="F1325" s="11">
        <v>28223.70425832494</v>
      </c>
      <c r="G1325" s="11">
        <v>27.30376761443379</v>
      </c>
      <c r="H1325" s="11">
        <v>1356.1344</v>
      </c>
      <c r="I1325" s="11">
        <v>1383.438167614434</v>
      </c>
      <c r="J1325" s="11">
        <v>0.018</v>
      </c>
      <c r="K1325" s="11">
        <v>0.3742514081441995</v>
      </c>
      <c r="L1325" s="11">
        <v>0.5246375965265243</v>
      </c>
      <c r="M1325" s="11">
        <v>1.023890519978275</v>
      </c>
      <c r="N1325" s="11">
        <v>0.9766669194487884</v>
      </c>
      <c r="O1325" s="3" t="s">
        <v>310</v>
      </c>
      <c r="P1325" s="3" t="s">
        <v>311</v>
      </c>
      <c r="Q1325" s="10">
        <v>1</v>
      </c>
      <c r="R1325" s="3" t="s">
        <v>312</v>
      </c>
      <c r="S1325" s="11">
        <v>0.001387800081480272</v>
      </c>
      <c r="T1325" s="11">
        <v>0.004239105833634757</v>
      </c>
      <c r="U1325" s="11">
        <v>1.995552447126133</v>
      </c>
      <c r="V1325" s="11">
        <v>4.1501663316787</v>
      </c>
    </row>
    <row r="1326" spans="1:22" ht="18" customHeight="1">
      <c r="A1326" s="11">
        <v>2070.5</v>
      </c>
      <c r="B1326" s="11">
        <v>101.4973019027681</v>
      </c>
      <c r="C1326" s="11">
        <v>468.1129381786807</v>
      </c>
      <c r="D1326" s="11">
        <v>3.056682206682207</v>
      </c>
      <c r="E1326" s="11">
        <v>11.00405594405595</v>
      </c>
      <c r="F1326" s="11">
        <v>28224.2970593254</v>
      </c>
      <c r="G1326" s="11">
        <v>27.32917037949425</v>
      </c>
      <c r="H1326" s="11">
        <v>1356.1344</v>
      </c>
      <c r="I1326" s="11">
        <v>1383.463570379494</v>
      </c>
      <c r="J1326" s="11">
        <v>0.018</v>
      </c>
      <c r="K1326" s="11">
        <v>0.3742589392327385</v>
      </c>
      <c r="L1326" s="11">
        <v>0.5246372593550971</v>
      </c>
      <c r="M1326" s="11">
        <v>1.02391216483352</v>
      </c>
      <c r="N1326" s="11">
        <v>0.9766462733281344</v>
      </c>
      <c r="O1326" s="3" t="s">
        <v>310</v>
      </c>
      <c r="P1326" s="3" t="s">
        <v>311</v>
      </c>
      <c r="Q1326" s="10">
        <v>1</v>
      </c>
      <c r="R1326" s="3" t="s">
        <v>312</v>
      </c>
      <c r="S1326" s="11">
        <v>0.001387770591022083</v>
      </c>
      <c r="T1326" s="11">
        <v>0.004240987692622137</v>
      </c>
      <c r="U1326" s="11">
        <v>1.996940217717155</v>
      </c>
      <c r="V1326" s="11">
        <v>4.154407319371322</v>
      </c>
    </row>
    <row r="1327" spans="1:22" ht="18" customHeight="1">
      <c r="A1327" s="11">
        <v>2071.4625</v>
      </c>
      <c r="B1327" s="11">
        <v>101.546595820727</v>
      </c>
      <c r="C1327" s="11">
        <v>468.1226721417407</v>
      </c>
      <c r="D1327" s="11">
        <v>3.058103146853147</v>
      </c>
      <c r="E1327" s="11">
        <v>11.00917132867133</v>
      </c>
      <c r="F1327" s="11">
        <v>28224.8839567225</v>
      </c>
      <c r="G1327" s="11">
        <v>27.35458495611988</v>
      </c>
      <c r="H1327" s="11">
        <v>1356.1344</v>
      </c>
      <c r="I1327" s="11">
        <v>1383.48898495612</v>
      </c>
      <c r="J1327" s="11">
        <v>0.018</v>
      </c>
      <c r="K1327" s="11">
        <v>0.3742663918058526</v>
      </c>
      <c r="L1327" s="11">
        <v>0.5246369220268948</v>
      </c>
      <c r="M1327" s="11">
        <v>1.023933584030151</v>
      </c>
      <c r="N1327" s="11">
        <v>0.9766258433130497</v>
      </c>
      <c r="O1327" s="3" t="s">
        <v>310</v>
      </c>
      <c r="P1327" s="3" t="s">
        <v>311</v>
      </c>
      <c r="Q1327" s="10">
        <v>1</v>
      </c>
      <c r="R1327" s="3" t="s">
        <v>312</v>
      </c>
      <c r="S1327" s="11">
        <v>0.001387741407656413</v>
      </c>
      <c r="T1327" s="11">
        <v>0.004242870406703574</v>
      </c>
      <c r="U1327" s="11">
        <v>1.998327959124812</v>
      </c>
      <c r="V1327" s="11">
        <v>4.158650189778026</v>
      </c>
    </row>
    <row r="1328" spans="1:22" ht="18" customHeight="1">
      <c r="A1328" s="11">
        <v>2072.425</v>
      </c>
      <c r="B1328" s="11">
        <v>101.5958704512455</v>
      </c>
      <c r="C1328" s="11">
        <v>468.1323081908263</v>
      </c>
      <c r="D1328" s="11">
        <v>3.059524087024087</v>
      </c>
      <c r="E1328" s="11">
        <v>11.01428671328671</v>
      </c>
      <c r="F1328" s="11">
        <v>28225.46495051629</v>
      </c>
      <c r="G1328" s="11">
        <v>27.38001134431068</v>
      </c>
      <c r="H1328" s="11">
        <v>1356.1344</v>
      </c>
      <c r="I1328" s="11">
        <v>1383.514411344311</v>
      </c>
      <c r="J1328" s="11">
        <v>0.018</v>
      </c>
      <c r="K1328" s="11">
        <v>0.3742737658635424</v>
      </c>
      <c r="L1328" s="11">
        <v>0.5246365845419173</v>
      </c>
      <c r="M1328" s="11">
        <v>1.023954777568169</v>
      </c>
      <c r="N1328" s="11">
        <v>0.9766056293764653</v>
      </c>
      <c r="O1328" s="3" t="s">
        <v>310</v>
      </c>
      <c r="P1328" s="3" t="s">
        <v>311</v>
      </c>
      <c r="Q1328" s="10">
        <v>1</v>
      </c>
      <c r="R1328" s="3" t="s">
        <v>312</v>
      </c>
      <c r="S1328" s="11">
        <v>0.001387712531344597</v>
      </c>
      <c r="T1328" s="11">
        <v>0.004244753977069869</v>
      </c>
      <c r="U1328" s="11">
        <v>1.999715671656156</v>
      </c>
      <c r="V1328" s="11">
        <v>4.162894943755096</v>
      </c>
    </row>
    <row r="1329" spans="1:22" ht="18" customHeight="1">
      <c r="A1329" s="11">
        <v>2073.3875</v>
      </c>
      <c r="B1329" s="11">
        <v>101.6451257647165</v>
      </c>
      <c r="C1329" s="11">
        <v>468.1418463259375</v>
      </c>
      <c r="D1329" s="11">
        <v>3.060945027195027</v>
      </c>
      <c r="E1329" s="11">
        <v>11.0194020979021</v>
      </c>
      <c r="F1329" s="11">
        <v>28226.04004070674</v>
      </c>
      <c r="G1329" s="11">
        <v>27.40544954406665</v>
      </c>
      <c r="H1329" s="11">
        <v>1356.1344</v>
      </c>
      <c r="I1329" s="11">
        <v>1383.539849544067</v>
      </c>
      <c r="J1329" s="11">
        <v>0.018</v>
      </c>
      <c r="K1329" s="11">
        <v>0.3742810614058076</v>
      </c>
      <c r="L1329" s="11">
        <v>0.5246362469001647</v>
      </c>
      <c r="M1329" s="11">
        <v>1.023975745447573</v>
      </c>
      <c r="N1329" s="11">
        <v>0.9765856314916004</v>
      </c>
      <c r="O1329" s="3" t="s">
        <v>310</v>
      </c>
      <c r="P1329" s="3" t="s">
        <v>311</v>
      </c>
      <c r="Q1329" s="10">
        <v>1</v>
      </c>
      <c r="R1329" s="3" t="s">
        <v>312</v>
      </c>
      <c r="S1329" s="11">
        <v>0.001387683962048375</v>
      </c>
      <c r="T1329" s="11">
        <v>0.004246638404912858</v>
      </c>
      <c r="U1329" s="11">
        <v>2.001103355618205</v>
      </c>
      <c r="V1329" s="11">
        <v>4.167141582160009</v>
      </c>
    </row>
    <row r="1330" spans="1:22" ht="18" customHeight="1">
      <c r="A1330" s="11">
        <v>2074.35</v>
      </c>
      <c r="B1330" s="11">
        <v>101.6943617315328</v>
      </c>
      <c r="C1330" s="11">
        <v>468.1512865470742</v>
      </c>
      <c r="D1330" s="11">
        <v>3.062365967365968</v>
      </c>
      <c r="E1330" s="11">
        <v>11.02451748251748</v>
      </c>
      <c r="F1330" s="11">
        <v>28226.60922729385</v>
      </c>
      <c r="G1330" s="11">
        <v>27.4308995553878</v>
      </c>
      <c r="H1330" s="11">
        <v>1356.1344</v>
      </c>
      <c r="I1330" s="11">
        <v>1383.565299555388</v>
      </c>
      <c r="J1330" s="11">
        <v>0.018</v>
      </c>
      <c r="K1330" s="11">
        <v>0.3742882784326482</v>
      </c>
      <c r="L1330" s="11">
        <v>0.5246359091016369</v>
      </c>
      <c r="M1330" s="11">
        <v>1.023996487668363</v>
      </c>
      <c r="N1330" s="11">
        <v>0.9765658496319622</v>
      </c>
      <c r="O1330" s="3" t="s">
        <v>310</v>
      </c>
      <c r="P1330" s="3" t="s">
        <v>311</v>
      </c>
      <c r="Q1330" s="10">
        <v>1</v>
      </c>
      <c r="R1330" s="3" t="s">
        <v>312</v>
      </c>
      <c r="S1330" s="11">
        <v>0.001387655699729898</v>
      </c>
      <c r="T1330" s="11">
        <v>0.004248523691425414</v>
      </c>
      <c r="U1330" s="11">
        <v>2.002491011317935</v>
      </c>
      <c r="V1330" s="11">
        <v>4.171390105851435</v>
      </c>
    </row>
    <row r="1331" spans="1:22" ht="18" customHeight="1">
      <c r="A1331" s="11">
        <v>2075.3125</v>
      </c>
      <c r="B1331" s="11">
        <v>101.7435783220874</v>
      </c>
      <c r="C1331" s="11">
        <v>468.1606288542364</v>
      </c>
      <c r="D1331" s="11">
        <v>3.063786907536908</v>
      </c>
      <c r="E1331" s="11">
        <v>11.02963286713287</v>
      </c>
      <c r="F1331" s="11">
        <v>28227.17251027764</v>
      </c>
      <c r="G1331" s="11">
        <v>27.45636137827411</v>
      </c>
      <c r="H1331" s="11">
        <v>1356.1344</v>
      </c>
      <c r="I1331" s="11">
        <v>1383.590761378274</v>
      </c>
      <c r="J1331" s="11">
        <v>0.018</v>
      </c>
      <c r="K1331" s="11">
        <v>0.3742954169440643</v>
      </c>
      <c r="L1331" s="11">
        <v>0.5246355711463341</v>
      </c>
      <c r="M1331" s="11">
        <v>1.024017004230539</v>
      </c>
      <c r="N1331" s="11">
        <v>0.976546283771346</v>
      </c>
      <c r="O1331" s="3" t="s">
        <v>310</v>
      </c>
      <c r="P1331" s="3" t="s">
        <v>311</v>
      </c>
      <c r="Q1331" s="10">
        <v>1</v>
      </c>
      <c r="R1331" s="3" t="s">
        <v>312</v>
      </c>
      <c r="S1331" s="11">
        <v>0.001387627744351726</v>
      </c>
      <c r="T1331" s="11">
        <v>0.004250409837801444</v>
      </c>
      <c r="U1331" s="11">
        <v>2.003878639062286</v>
      </c>
      <c r="V1331" s="11">
        <v>4.175640515689237</v>
      </c>
    </row>
    <row r="1332" spans="1:22" ht="18" customHeight="1">
      <c r="A1332" s="11">
        <v>2076.275</v>
      </c>
      <c r="B1332" s="11">
        <v>101.7927755067734</v>
      </c>
      <c r="C1332" s="11">
        <v>468.1698732474243</v>
      </c>
      <c r="D1332" s="11">
        <v>3.065207847707848</v>
      </c>
      <c r="E1332" s="11">
        <v>11.03474825174825</v>
      </c>
      <c r="F1332" s="11">
        <v>28227.7298896581</v>
      </c>
      <c r="G1332" s="11">
        <v>27.4818350127256</v>
      </c>
      <c r="H1332" s="11">
        <v>1356.1344</v>
      </c>
      <c r="I1332" s="11">
        <v>1383.616235012726</v>
      </c>
      <c r="J1332" s="11">
        <v>0.018</v>
      </c>
      <c r="K1332" s="11">
        <v>0.374302476940056</v>
      </c>
      <c r="L1332" s="11">
        <v>0.524635233034256</v>
      </c>
      <c r="M1332" s="11">
        <v>1.024037295134103</v>
      </c>
      <c r="N1332" s="11">
        <v>0.9765269338838336</v>
      </c>
      <c r="O1332" s="3" t="s">
        <v>310</v>
      </c>
      <c r="P1332" s="3" t="s">
        <v>311</v>
      </c>
      <c r="Q1332" s="10">
        <v>1</v>
      </c>
      <c r="R1332" s="3" t="s">
        <v>312</v>
      </c>
      <c r="S1332" s="11">
        <v>0.001387600095876827</v>
      </c>
      <c r="T1332" s="11">
        <v>0.004252296845235898</v>
      </c>
      <c r="U1332" s="11">
        <v>2.005266239158163</v>
      </c>
      <c r="V1332" s="11">
        <v>4.179892812534472</v>
      </c>
    </row>
    <row r="1333" spans="1:22" ht="18" customHeight="1">
      <c r="A1333" s="11">
        <v>2077.2375</v>
      </c>
      <c r="B1333" s="11">
        <v>101.8419532559835</v>
      </c>
      <c r="C1333" s="11">
        <v>468.1790197266375</v>
      </c>
      <c r="D1333" s="11">
        <v>3.066628787878788</v>
      </c>
      <c r="E1333" s="11">
        <v>11.03986363636364</v>
      </c>
      <c r="F1333" s="11">
        <v>28228.28136543522</v>
      </c>
      <c r="G1333" s="11">
        <v>27.50732045874226</v>
      </c>
      <c r="H1333" s="11">
        <v>1356.1344</v>
      </c>
      <c r="I1333" s="11">
        <v>1383.641720458742</v>
      </c>
      <c r="J1333" s="11">
        <v>0.018</v>
      </c>
      <c r="K1333" s="11">
        <v>0.374309458420623</v>
      </c>
      <c r="L1333" s="11">
        <v>0.5246348947654028</v>
      </c>
      <c r="M1333" s="11">
        <v>1.024057360379052</v>
      </c>
      <c r="N1333" s="11">
        <v>0.9765077999437966</v>
      </c>
      <c r="O1333" s="3" t="s">
        <v>310</v>
      </c>
      <c r="P1333" s="3" t="s">
        <v>311</v>
      </c>
      <c r="Q1333" s="10">
        <v>1</v>
      </c>
      <c r="R1333" s="3" t="s">
        <v>312</v>
      </c>
      <c r="S1333" s="11">
        <v>0.001387572754268579</v>
      </c>
      <c r="T1333" s="11">
        <v>0.004254184714924766</v>
      </c>
      <c r="U1333" s="11">
        <v>2.006653811912432</v>
      </c>
      <c r="V1333" s="11">
        <v>4.184146997249397</v>
      </c>
    </row>
    <row r="1334" spans="1:22" ht="18" customHeight="1">
      <c r="A1334" s="11">
        <v>2078.2</v>
      </c>
      <c r="B1334" s="11">
        <v>101.8911115401107</v>
      </c>
      <c r="C1334" s="11">
        <v>468.1880682918763</v>
      </c>
      <c r="D1334" s="11">
        <v>3.068049728049728</v>
      </c>
      <c r="E1334" s="11">
        <v>11.04497902097902</v>
      </c>
      <c r="F1334" s="11">
        <v>28228.826937609</v>
      </c>
      <c r="G1334" s="11">
        <v>27.53281771632409</v>
      </c>
      <c r="H1334" s="11">
        <v>1356.1344</v>
      </c>
      <c r="I1334" s="11">
        <v>1383.667217716324</v>
      </c>
      <c r="J1334" s="11">
        <v>0.018</v>
      </c>
      <c r="K1334" s="11">
        <v>0.3743163613857655</v>
      </c>
      <c r="L1334" s="11">
        <v>0.5246345563397744</v>
      </c>
      <c r="M1334" s="11">
        <v>1.024077199965388</v>
      </c>
      <c r="N1334" s="11">
        <v>0.9764888819258922</v>
      </c>
      <c r="O1334" s="3" t="s">
        <v>310</v>
      </c>
      <c r="P1334" s="3" t="s">
        <v>311</v>
      </c>
      <c r="Q1334" s="10">
        <v>1</v>
      </c>
      <c r="R1334" s="3" t="s">
        <v>312</v>
      </c>
      <c r="S1334" s="11">
        <v>0.001387545719490768</v>
      </c>
      <c r="T1334" s="11">
        <v>0.004256073448065089</v>
      </c>
      <c r="U1334" s="11">
        <v>2.008041357631923</v>
      </c>
      <c r="V1334" s="11">
        <v>4.188403070697462</v>
      </c>
    </row>
    <row r="1335" spans="1:22" ht="18" customHeight="1">
      <c r="A1335" s="11">
        <v>2079.1625</v>
      </c>
      <c r="B1335" s="11">
        <v>101.940250329548</v>
      </c>
      <c r="C1335" s="11">
        <v>468.1970189431404</v>
      </c>
      <c r="D1335" s="11">
        <v>3.069470668220668</v>
      </c>
      <c r="E1335" s="11">
        <v>11.05009440559441</v>
      </c>
      <c r="F1335" s="11">
        <v>28229.36660617945</v>
      </c>
      <c r="G1335" s="11">
        <v>27.55832678547108</v>
      </c>
      <c r="H1335" s="11">
        <v>1356.1344</v>
      </c>
      <c r="I1335" s="11">
        <v>1383.692726785471</v>
      </c>
      <c r="J1335" s="11">
        <v>0.018</v>
      </c>
      <c r="K1335" s="11">
        <v>0.3743231858354833</v>
      </c>
      <c r="L1335" s="11">
        <v>0.5246342177573708</v>
      </c>
      <c r="M1335" s="11">
        <v>1.02409681389311</v>
      </c>
      <c r="N1335" s="11">
        <v>0.976470179805066</v>
      </c>
      <c r="O1335" s="3" t="s">
        <v>310</v>
      </c>
      <c r="P1335" s="3" t="s">
        <v>311</v>
      </c>
      <c r="Q1335" s="10">
        <v>1</v>
      </c>
      <c r="R1335" s="3" t="s">
        <v>312</v>
      </c>
      <c r="S1335" s="11">
        <v>0.001387518991507155</v>
      </c>
      <c r="T1335" s="11">
        <v>0.00425796304585362</v>
      </c>
      <c r="U1335" s="11">
        <v>2.00942887662343</v>
      </c>
      <c r="V1335" s="11">
        <v>4.192661033743316</v>
      </c>
    </row>
    <row r="1336" spans="1:22" ht="18" customHeight="1">
      <c r="A1336" s="11">
        <v>2080.125</v>
      </c>
      <c r="B1336" s="11">
        <v>101.9893695946884</v>
      </c>
      <c r="C1336" s="11">
        <v>468.2058716804303</v>
      </c>
      <c r="D1336" s="11">
        <v>3.070891608391609</v>
      </c>
      <c r="E1336" s="11">
        <v>11.05520979020979</v>
      </c>
      <c r="F1336" s="11">
        <v>28229.90037114657</v>
      </c>
      <c r="G1336" s="11">
        <v>27.58384766618326</v>
      </c>
      <c r="H1336" s="11">
        <v>1356.1344</v>
      </c>
      <c r="I1336" s="11">
        <v>1383.718247666183</v>
      </c>
      <c r="J1336" s="11">
        <v>0.018</v>
      </c>
      <c r="K1336" s="11">
        <v>0.3743299317697766</v>
      </c>
      <c r="L1336" s="11">
        <v>0.5246338790181923</v>
      </c>
      <c r="M1336" s="11">
        <v>1.024116202162218</v>
      </c>
      <c r="N1336" s="11">
        <v>0.9764516935565498</v>
      </c>
      <c r="O1336" s="3" t="s">
        <v>310</v>
      </c>
      <c r="P1336" s="3" t="s">
        <v>311</v>
      </c>
      <c r="Q1336" s="10">
        <v>1</v>
      </c>
      <c r="R1336" s="3" t="s">
        <v>312</v>
      </c>
      <c r="S1336" s="11">
        <v>0.001387492570284077</v>
      </c>
      <c r="T1336" s="11">
        <v>0.004259853509494815</v>
      </c>
      <c r="U1336" s="11">
        <v>2.010816369193714</v>
      </c>
      <c r="V1336" s="11">
        <v>4.19692088725281</v>
      </c>
    </row>
    <row r="1337" spans="1:22" ht="18" customHeight="1">
      <c r="A1337" s="11">
        <v>2081.0875</v>
      </c>
      <c r="B1337" s="11">
        <v>102.0384693059248</v>
      </c>
      <c r="C1337" s="11">
        <v>468.2146265037457</v>
      </c>
      <c r="D1337" s="11">
        <v>3.072312548562548</v>
      </c>
      <c r="E1337" s="11">
        <v>11.06032517482518</v>
      </c>
      <c r="F1337" s="11">
        <v>28230.42823251036</v>
      </c>
      <c r="G1337" s="11">
        <v>27.60938035846059</v>
      </c>
      <c r="H1337" s="11">
        <v>1356.1344</v>
      </c>
      <c r="I1337" s="11">
        <v>1383.743780358461</v>
      </c>
      <c r="J1337" s="11">
        <v>0.018</v>
      </c>
      <c r="K1337" s="11">
        <v>0.3743365991886455</v>
      </c>
      <c r="L1337" s="11">
        <v>0.5246335401222384</v>
      </c>
      <c r="M1337" s="11">
        <v>1.024135364772713</v>
      </c>
      <c r="N1337" s="11">
        <v>0.9764334231558642</v>
      </c>
      <c r="O1337" s="3" t="s">
        <v>310</v>
      </c>
      <c r="P1337" s="3" t="s">
        <v>311</v>
      </c>
      <c r="Q1337" s="10">
        <v>1</v>
      </c>
      <c r="R1337" s="3" t="s">
        <v>312</v>
      </c>
      <c r="S1337" s="11">
        <v>0.00138746645578351</v>
      </c>
      <c r="T1337" s="11">
        <v>0.004261744840179545</v>
      </c>
      <c r="U1337" s="11">
        <v>2.012203835649498</v>
      </c>
      <c r="V1337" s="11">
        <v>4.20118263209299</v>
      </c>
    </row>
    <row r="1338" spans="1:22" ht="18" customHeight="1">
      <c r="A1338" s="11">
        <v>2082.05</v>
      </c>
      <c r="B1338" s="11">
        <v>102.08754943365</v>
      </c>
      <c r="C1338" s="11">
        <v>468.2232834130864</v>
      </c>
      <c r="D1338" s="11">
        <v>3.073733488733489</v>
      </c>
      <c r="E1338" s="11">
        <v>11.06544055944056</v>
      </c>
      <c r="F1338" s="11">
        <v>28230.95019027081</v>
      </c>
      <c r="G1338" s="11">
        <v>27.63492486230311</v>
      </c>
      <c r="H1338" s="11">
        <v>1356.1344</v>
      </c>
      <c r="I1338" s="11">
        <v>1383.769324862303</v>
      </c>
      <c r="J1338" s="11">
        <v>0.018</v>
      </c>
      <c r="K1338" s="11">
        <v>0.3743431880920897</v>
      </c>
      <c r="L1338" s="11">
        <v>0.5246332010695094</v>
      </c>
      <c r="M1338" s="11">
        <v>1.024154301724594</v>
      </c>
      <c r="N1338" s="11">
        <v>0.9764153685788164</v>
      </c>
      <c r="O1338" s="3" t="s">
        <v>310</v>
      </c>
      <c r="P1338" s="3" t="s">
        <v>311</v>
      </c>
      <c r="Q1338" s="10">
        <v>1</v>
      </c>
      <c r="R1338" s="3" t="s">
        <v>312</v>
      </c>
      <c r="S1338" s="11">
        <v>0.001387440647974342</v>
      </c>
      <c r="T1338" s="11">
        <v>0.004263637039119707</v>
      </c>
      <c r="U1338" s="11">
        <v>2.013591276297472</v>
      </c>
      <c r="V1338" s="11">
        <v>4.20544626913211</v>
      </c>
    </row>
    <row r="1339" spans="1:22" ht="18" customHeight="1">
      <c r="A1339" s="11">
        <v>2083.0125</v>
      </c>
      <c r="B1339" s="11">
        <v>102.136609948257</v>
      </c>
      <c r="C1339" s="11">
        <v>468.2318424084529</v>
      </c>
      <c r="D1339" s="11">
        <v>3.075154428904429</v>
      </c>
      <c r="E1339" s="11">
        <v>11.07055594405594</v>
      </c>
      <c r="F1339" s="11">
        <v>28231.46624442794</v>
      </c>
      <c r="G1339" s="11">
        <v>27.66048117771078</v>
      </c>
      <c r="H1339" s="11">
        <v>1356.1344</v>
      </c>
      <c r="I1339" s="11">
        <v>1383.794881177711</v>
      </c>
      <c r="J1339" s="11">
        <v>0.018</v>
      </c>
      <c r="K1339" s="11">
        <v>0.3743496984801095</v>
      </c>
      <c r="L1339" s="11">
        <v>0.5246328618600052</v>
      </c>
      <c r="M1339" s="11">
        <v>1.024173013017862</v>
      </c>
      <c r="N1339" s="11">
        <v>0.9763975298015002</v>
      </c>
      <c r="O1339" s="3" t="s">
        <v>310</v>
      </c>
      <c r="P1339" s="3" t="s">
        <v>311</v>
      </c>
      <c r="Q1339" s="10">
        <v>1</v>
      </c>
      <c r="R1339" s="3" t="s">
        <v>312</v>
      </c>
      <c r="S1339" s="11">
        <v>0.001387415146818932</v>
      </c>
      <c r="T1339" s="11">
        <v>0.004265530107506945</v>
      </c>
      <c r="U1339" s="11">
        <v>2.014978691444291</v>
      </c>
      <c r="V1339" s="11">
        <v>4.209711799239616</v>
      </c>
    </row>
    <row r="1340" spans="1:22" ht="18" customHeight="1">
      <c r="A1340" s="11">
        <v>2083.975</v>
      </c>
      <c r="B1340" s="11">
        <v>102.1856508201389</v>
      </c>
      <c r="C1340" s="11">
        <v>468.2403034898449</v>
      </c>
      <c r="D1340" s="11">
        <v>3.076575369075369</v>
      </c>
      <c r="E1340" s="11">
        <v>11.07567132867133</v>
      </c>
      <c r="F1340" s="11">
        <v>28231.97639498174</v>
      </c>
      <c r="G1340" s="11">
        <v>27.68604930468365</v>
      </c>
      <c r="H1340" s="11">
        <v>1356.1344</v>
      </c>
      <c r="I1340" s="11">
        <v>1383.820449304684</v>
      </c>
      <c r="J1340" s="11">
        <v>0.018</v>
      </c>
      <c r="K1340" s="11">
        <v>0.3743561303527047</v>
      </c>
      <c r="L1340" s="11">
        <v>0.5246325224937261</v>
      </c>
      <c r="M1340" s="11">
        <v>1.024191498652516</v>
      </c>
      <c r="N1340" s="11">
        <v>0.9763799068002968</v>
      </c>
      <c r="O1340" s="3" t="s">
        <v>310</v>
      </c>
      <c r="P1340" s="3" t="s">
        <v>311</v>
      </c>
      <c r="Q1340" s="10">
        <v>1</v>
      </c>
      <c r="R1340" s="3" t="s">
        <v>312</v>
      </c>
      <c r="S1340" s="11">
        <v>0.001387389952286984</v>
      </c>
      <c r="T1340" s="11">
        <v>0.004267424046555281</v>
      </c>
      <c r="U1340" s="11">
        <v>2.016366081396578</v>
      </c>
      <c r="V1340" s="11">
        <v>4.213979223286172</v>
      </c>
    </row>
    <row r="1341" spans="1:22" ht="18" customHeight="1">
      <c r="A1341" s="11">
        <v>2084.9375</v>
      </c>
      <c r="B1341" s="11">
        <v>102.2346720196884</v>
      </c>
      <c r="C1341" s="11">
        <v>468.2486666572623</v>
      </c>
      <c r="D1341" s="11">
        <v>3.077996309246309</v>
      </c>
      <c r="E1341" s="11">
        <v>11.08078671328671</v>
      </c>
      <c r="F1341" s="11">
        <v>28232.48064193219</v>
      </c>
      <c r="G1341" s="11">
        <v>27.71162924322166</v>
      </c>
      <c r="H1341" s="11">
        <v>1356.1344</v>
      </c>
      <c r="I1341" s="11">
        <v>1383.846029243222</v>
      </c>
      <c r="J1341" s="11">
        <v>0.018</v>
      </c>
      <c r="K1341" s="11">
        <v>0.3743624837098753</v>
      </c>
      <c r="L1341" s="11">
        <v>0.5246321829706716</v>
      </c>
      <c r="M1341" s="11">
        <v>1.024209758628556</v>
      </c>
      <c r="N1341" s="11">
        <v>0.9763624995518754</v>
      </c>
      <c r="O1341" s="3" t="s">
        <v>310</v>
      </c>
      <c r="P1341" s="3" t="s">
        <v>311</v>
      </c>
      <c r="Q1341" s="10">
        <v>1</v>
      </c>
      <c r="R1341" s="3" t="s">
        <v>312</v>
      </c>
      <c r="S1341" s="11">
        <v>0.001387365064341671</v>
      </c>
      <c r="T1341" s="11">
        <v>0.004269318857458474</v>
      </c>
      <c r="U1341" s="11">
        <v>2.01775344646092</v>
      </c>
      <c r="V1341" s="11">
        <v>4.21824854214363</v>
      </c>
    </row>
    <row r="1342" spans="1:22" ht="18" customHeight="1">
      <c r="A1342" s="11">
        <v>2085.9</v>
      </c>
      <c r="B1342" s="11">
        <v>102.2836735172987</v>
      </c>
      <c r="C1342" s="11">
        <v>468.2569319107053</v>
      </c>
      <c r="D1342" s="11">
        <v>3.07941724941725</v>
      </c>
      <c r="E1342" s="11">
        <v>11.0859020979021</v>
      </c>
      <c r="F1342" s="11">
        <v>28232.97898527932</v>
      </c>
      <c r="G1342" s="11">
        <v>27.73722099332486</v>
      </c>
      <c r="H1342" s="11">
        <v>1356.1344</v>
      </c>
      <c r="I1342" s="11">
        <v>1383.871620993325</v>
      </c>
      <c r="J1342" s="11">
        <v>0.018</v>
      </c>
      <c r="K1342" s="11">
        <v>0.3743687585516214</v>
      </c>
      <c r="L1342" s="11">
        <v>0.524631843290842</v>
      </c>
      <c r="M1342" s="11">
        <v>1.024227792945983</v>
      </c>
      <c r="N1342" s="11">
        <v>0.9763453080331898</v>
      </c>
      <c r="O1342" s="3" t="s">
        <v>310</v>
      </c>
      <c r="P1342" s="3" t="s">
        <v>311</v>
      </c>
      <c r="Q1342" s="10">
        <v>1</v>
      </c>
      <c r="R1342" s="3" t="s">
        <v>312</v>
      </c>
      <c r="S1342" s="11">
        <v>0.001387340482953515</v>
      </c>
      <c r="T1342" s="11">
        <v>0.004271214541432687</v>
      </c>
      <c r="U1342" s="11">
        <v>2.019140786943873</v>
      </c>
      <c r="V1342" s="11">
        <v>4.222519756685063</v>
      </c>
    </row>
    <row r="1343" spans="1:22" ht="18" customHeight="1">
      <c r="A1343" s="11">
        <v>2086.8625</v>
      </c>
      <c r="B1343" s="11">
        <v>102.3326552833624</v>
      </c>
      <c r="C1343" s="11">
        <v>468.2650992501738</v>
      </c>
      <c r="D1343" s="11">
        <v>3.08083818958819</v>
      </c>
      <c r="E1343" s="11">
        <v>11.09101748251748</v>
      </c>
      <c r="F1343" s="11">
        <v>28233.47142502311</v>
      </c>
      <c r="G1343" s="11">
        <v>27.76282455499323</v>
      </c>
      <c r="H1343" s="11">
        <v>1356.1344</v>
      </c>
      <c r="I1343" s="11">
        <v>1383.897224554993</v>
      </c>
      <c r="J1343" s="11">
        <v>0.018</v>
      </c>
      <c r="K1343" s="11">
        <v>0.3743749548779428</v>
      </c>
      <c r="L1343" s="11">
        <v>0.5246315034542374</v>
      </c>
      <c r="M1343" s="11">
        <v>1.024245601604796</v>
      </c>
      <c r="N1343" s="11">
        <v>0.9763283322214832</v>
      </c>
      <c r="O1343" s="3" t="s">
        <v>310</v>
      </c>
      <c r="P1343" s="3" t="s">
        <v>311</v>
      </c>
      <c r="Q1343" s="10">
        <v>1</v>
      </c>
      <c r="R1343" s="3" t="s">
        <v>312</v>
      </c>
      <c r="S1343" s="11">
        <v>0.001387316208086504</v>
      </c>
      <c r="T1343" s="11">
        <v>0.004273111099673801</v>
      </c>
      <c r="U1343" s="11">
        <v>2.02052810315196</v>
      </c>
      <c r="V1343" s="11">
        <v>4.226792867784737</v>
      </c>
    </row>
    <row r="1344" spans="1:22" ht="18" customHeight="1">
      <c r="A1344" s="11">
        <v>2087.825</v>
      </c>
      <c r="B1344" s="11">
        <v>102.3816172882728</v>
      </c>
      <c r="C1344" s="11">
        <v>468.2731686756677</v>
      </c>
      <c r="D1344" s="11">
        <v>3.08225912975913</v>
      </c>
      <c r="E1344" s="11">
        <v>11.09613286713287</v>
      </c>
      <c r="F1344" s="11">
        <v>28233.95796116357</v>
      </c>
      <c r="G1344" s="11">
        <v>27.78843992822677</v>
      </c>
      <c r="H1344" s="11">
        <v>1356.1344</v>
      </c>
      <c r="I1344" s="11">
        <v>1383.922839928227</v>
      </c>
      <c r="J1344" s="11">
        <v>0.018</v>
      </c>
      <c r="K1344" s="11">
        <v>0.3743810726888398</v>
      </c>
      <c r="L1344" s="11">
        <v>0.5246311634608575</v>
      </c>
      <c r="M1344" s="11">
        <v>1.024263184604995</v>
      </c>
      <c r="N1344" s="11">
        <v>0.9763115720942833</v>
      </c>
      <c r="O1344" s="3" t="s">
        <v>310</v>
      </c>
      <c r="P1344" s="3" t="s">
        <v>311</v>
      </c>
      <c r="Q1344" s="10">
        <v>1</v>
      </c>
      <c r="R1344" s="3" t="s">
        <v>312</v>
      </c>
      <c r="S1344" s="11">
        <v>0.001387292239711973</v>
      </c>
      <c r="T1344" s="11">
        <v>0.004275008533400126</v>
      </c>
      <c r="U1344" s="11">
        <v>2.021915395391672</v>
      </c>
      <c r="V1344" s="11">
        <v>4.231067876318138</v>
      </c>
    </row>
    <row r="1345" spans="1:22" ht="18" customHeight="1">
      <c r="A1345" s="11">
        <v>2088.7875</v>
      </c>
      <c r="B1345" s="11">
        <v>102.4305595024227</v>
      </c>
      <c r="C1345" s="11">
        <v>468.2811401871873</v>
      </c>
      <c r="D1345" s="11">
        <v>3.08368006993007</v>
      </c>
      <c r="E1345" s="11">
        <v>11.10124825174825</v>
      </c>
      <c r="F1345" s="11">
        <v>28234.4385937007</v>
      </c>
      <c r="G1345" s="11">
        <v>27.81406711302547</v>
      </c>
      <c r="H1345" s="11">
        <v>1356.1344</v>
      </c>
      <c r="I1345" s="11">
        <v>1383.948467113025</v>
      </c>
      <c r="J1345" s="11">
        <v>0.018</v>
      </c>
      <c r="K1345" s="11">
        <v>0.3743871119843123</v>
      </c>
      <c r="L1345" s="11">
        <v>0.5246308233107024</v>
      </c>
      <c r="M1345" s="11">
        <v>1.024280541946581</v>
      </c>
      <c r="N1345" s="11">
        <v>0.9762950276294058</v>
      </c>
      <c r="O1345" s="3" t="s">
        <v>310</v>
      </c>
      <c r="P1345" s="3" t="s">
        <v>311</v>
      </c>
      <c r="Q1345" s="10">
        <v>1</v>
      </c>
      <c r="R1345" s="3" t="s">
        <v>312</v>
      </c>
      <c r="S1345" s="11">
        <v>0.001387268577794726</v>
      </c>
      <c r="T1345" s="11">
        <v>0.004276906843809681</v>
      </c>
      <c r="U1345" s="11">
        <v>2.023302663969467</v>
      </c>
      <c r="V1345" s="11">
        <v>4.235344783161947</v>
      </c>
    </row>
    <row r="1346" spans="1:22" ht="18" customHeight="1">
      <c r="A1346" s="11">
        <v>2089.75</v>
      </c>
      <c r="B1346" s="11">
        <v>102.4794818962049</v>
      </c>
      <c r="C1346" s="11">
        <v>468.2890137847322</v>
      </c>
      <c r="D1346" s="11">
        <v>3.085101010101011</v>
      </c>
      <c r="E1346" s="11">
        <v>11.10636363636364</v>
      </c>
      <c r="F1346" s="11">
        <v>28234.91332263449</v>
      </c>
      <c r="G1346" s="11">
        <v>27.83970610938936</v>
      </c>
      <c r="H1346" s="11">
        <v>1356.1344</v>
      </c>
      <c r="I1346" s="11">
        <v>1383.974106109389</v>
      </c>
      <c r="J1346" s="11">
        <v>0.018</v>
      </c>
      <c r="K1346" s="11">
        <v>0.3743930727643601</v>
      </c>
      <c r="L1346" s="11">
        <v>0.5246304830037722</v>
      </c>
      <c r="M1346" s="11">
        <v>1.024297673629553</v>
      </c>
      <c r="N1346" s="11">
        <v>0.9762786988049525</v>
      </c>
      <c r="O1346" s="3" t="s">
        <v>310</v>
      </c>
      <c r="P1346" s="3" t="s">
        <v>311</v>
      </c>
      <c r="Q1346" s="10">
        <v>1</v>
      </c>
      <c r="R1346" s="3" t="s">
        <v>312</v>
      </c>
      <c r="S1346" s="11">
        <v>0.001387245222306912</v>
      </c>
      <c r="T1346" s="11">
        <v>0.004278806032122932</v>
      </c>
      <c r="U1346" s="11">
        <v>2.024689909191773</v>
      </c>
      <c r="V1346" s="11">
        <v>4.23962358919407</v>
      </c>
    </row>
    <row r="1347" spans="1:22" ht="18" customHeight="1">
      <c r="A1347" s="11">
        <v>2090.7125</v>
      </c>
      <c r="B1347" s="11">
        <v>102.5283844400124</v>
      </c>
      <c r="C1347" s="11">
        <v>468.2967894683028</v>
      </c>
      <c r="D1347" s="11">
        <v>3.08652195027195</v>
      </c>
      <c r="E1347" s="11">
        <v>11.11147902097902</v>
      </c>
      <c r="F1347" s="11">
        <v>28235.38214796495</v>
      </c>
      <c r="G1347" s="11">
        <v>27.8653569173184</v>
      </c>
      <c r="H1347" s="11">
        <v>1356.1344</v>
      </c>
      <c r="I1347" s="11">
        <v>1383.999756917318</v>
      </c>
      <c r="J1347" s="11">
        <v>0.018</v>
      </c>
      <c r="K1347" s="11">
        <v>0.3743989550289834</v>
      </c>
      <c r="L1347" s="11">
        <v>0.524630142540067</v>
      </c>
      <c r="M1347" s="11">
        <v>1.024314579653911</v>
      </c>
      <c r="N1347" s="11">
        <v>0.976262585599312</v>
      </c>
      <c r="O1347" s="3" t="s">
        <v>310</v>
      </c>
      <c r="P1347" s="3" t="s">
        <v>311</v>
      </c>
      <c r="Q1347" s="10">
        <v>1</v>
      </c>
      <c r="R1347" s="3" t="s">
        <v>312</v>
      </c>
      <c r="S1347" s="11">
        <v>0.001387222173214152</v>
      </c>
      <c r="T1347" s="11">
        <v>0.004280706099540041</v>
      </c>
      <c r="U1347" s="11">
        <v>2.026077131364988</v>
      </c>
      <c r="V1347" s="11">
        <v>4.243904295293611</v>
      </c>
    </row>
    <row r="1348" spans="1:22" ht="18" customHeight="1">
      <c r="A1348" s="11">
        <v>2091.675</v>
      </c>
      <c r="B1348" s="11">
        <v>102.5772671042384</v>
      </c>
      <c r="C1348" s="11">
        <v>468.304467237899</v>
      </c>
      <c r="D1348" s="11">
        <v>3.08794289044289</v>
      </c>
      <c r="E1348" s="11">
        <v>11.11659440559441</v>
      </c>
      <c r="F1348" s="11">
        <v>28235.84506969208</v>
      </c>
      <c r="G1348" s="11">
        <v>27.89101953681262</v>
      </c>
      <c r="H1348" s="11">
        <v>1356.1344</v>
      </c>
      <c r="I1348" s="11">
        <v>1384.025419536812</v>
      </c>
      <c r="J1348" s="11">
        <v>0.018</v>
      </c>
      <c r="K1348" s="11">
        <v>0.3744047587781822</v>
      </c>
      <c r="L1348" s="11">
        <v>0.5246298019195865</v>
      </c>
      <c r="M1348" s="11">
        <v>1.024331260019656</v>
      </c>
      <c r="N1348" s="11">
        <v>0.9762466879911588</v>
      </c>
      <c r="O1348" s="3" t="s">
        <v>310</v>
      </c>
      <c r="P1348" s="3" t="s">
        <v>311</v>
      </c>
      <c r="Q1348" s="10">
        <v>1</v>
      </c>
      <c r="R1348" s="3" t="s">
        <v>312</v>
      </c>
      <c r="S1348" s="11">
        <v>0.001387199430488973</v>
      </c>
      <c r="T1348" s="11">
        <v>0.004282607047282307</v>
      </c>
      <c r="U1348" s="11">
        <v>2.027464330795476</v>
      </c>
      <c r="V1348" s="11">
        <v>4.248186902340893</v>
      </c>
    </row>
    <row r="1349" spans="1:22" ht="18" customHeight="1">
      <c r="A1349" s="11">
        <v>2092.6375</v>
      </c>
      <c r="B1349" s="11">
        <v>102.6261298592755</v>
      </c>
      <c r="C1349" s="11">
        <v>468.3120470935207</v>
      </c>
      <c r="D1349" s="11">
        <v>3.089363830613831</v>
      </c>
      <c r="E1349" s="11">
        <v>11.12170979020979</v>
      </c>
      <c r="F1349" s="11">
        <v>28236.30208781589</v>
      </c>
      <c r="G1349" s="11">
        <v>27.91669396787202</v>
      </c>
      <c r="H1349" s="11">
        <v>1356.1344</v>
      </c>
      <c r="I1349" s="11">
        <v>1384.051093967872</v>
      </c>
      <c r="J1349" s="11">
        <v>0.018</v>
      </c>
      <c r="K1349" s="11">
        <v>0.3744104840119565</v>
      </c>
      <c r="L1349" s="11">
        <v>0.524629461142331</v>
      </c>
      <c r="M1349" s="11">
        <v>1.024347714726788</v>
      </c>
      <c r="N1349" s="11">
        <v>0.9762310059594542</v>
      </c>
      <c r="O1349" s="3" t="s">
        <v>310</v>
      </c>
      <c r="P1349" s="3" t="s">
        <v>311</v>
      </c>
      <c r="Q1349" s="10">
        <v>1</v>
      </c>
      <c r="R1349" s="3" t="s">
        <v>312</v>
      </c>
      <c r="S1349" s="11">
        <v>0.001387176994099544</v>
      </c>
      <c r="T1349" s="11">
        <v>0.004284508876557404</v>
      </c>
      <c r="U1349" s="11">
        <v>2.028851507789576</v>
      </c>
      <c r="V1349" s="11">
        <v>4.25247141121745</v>
      </c>
    </row>
    <row r="1350" spans="1:22" ht="18" customHeight="1">
      <c r="A1350" s="11">
        <v>2093.6</v>
      </c>
      <c r="B1350" s="11">
        <v>102.6749726755168</v>
      </c>
      <c r="C1350" s="11">
        <v>468.3195290351676</v>
      </c>
      <c r="D1350" s="11">
        <v>3.090784770784771</v>
      </c>
      <c r="E1350" s="11">
        <v>11.12682517482517</v>
      </c>
      <c r="F1350" s="11">
        <v>28236.75320233633</v>
      </c>
      <c r="G1350" s="11">
        <v>27.94238021049658</v>
      </c>
      <c r="H1350" s="11">
        <v>1356.1344</v>
      </c>
      <c r="I1350" s="11">
        <v>1384.076780210497</v>
      </c>
      <c r="J1350" s="11">
        <v>0.018</v>
      </c>
      <c r="K1350" s="11">
        <v>0.374416130730306</v>
      </c>
      <c r="L1350" s="11">
        <v>0.5246291202083002</v>
      </c>
      <c r="M1350" s="11">
        <v>1.024363943775305</v>
      </c>
      <c r="N1350" s="11">
        <v>0.9762155394834465</v>
      </c>
      <c r="O1350" s="3" t="s">
        <v>310</v>
      </c>
      <c r="P1350" s="3" t="s">
        <v>311</v>
      </c>
      <c r="Q1350" s="10">
        <v>1</v>
      </c>
      <c r="R1350" s="3" t="s">
        <v>312</v>
      </c>
      <c r="S1350" s="11">
        <v>0.001387154864016608</v>
      </c>
      <c r="T1350" s="11">
        <v>0.004286411588580774</v>
      </c>
      <c r="U1350" s="11">
        <v>2.030238662653593</v>
      </c>
      <c r="V1350" s="11">
        <v>4.256757822806031</v>
      </c>
    </row>
    <row r="1351" spans="1:22" ht="18" customHeight="1">
      <c r="A1351" s="11">
        <v>2094.5625</v>
      </c>
      <c r="B1351" s="11">
        <v>102.7237955233552</v>
      </c>
      <c r="C1351" s="11">
        <v>468.3269130628403</v>
      </c>
      <c r="D1351" s="11">
        <v>3.092205710955711</v>
      </c>
      <c r="E1351" s="11">
        <v>11.13194055944056</v>
      </c>
      <c r="F1351" s="11">
        <v>28237.19841325347</v>
      </c>
      <c r="G1351" s="11">
        <v>27.96807826468632</v>
      </c>
      <c r="H1351" s="11">
        <v>1356.1344</v>
      </c>
      <c r="I1351" s="11">
        <v>1384.102478264686</v>
      </c>
      <c r="J1351" s="11">
        <v>0.018</v>
      </c>
      <c r="K1351" s="11">
        <v>0.3744216989332312</v>
      </c>
      <c r="L1351" s="11">
        <v>0.5246287791174943</v>
      </c>
      <c r="M1351" s="11">
        <v>1.024379947165209</v>
      </c>
      <c r="N1351" s="11">
        <v>0.9762002885426682</v>
      </c>
      <c r="O1351" s="3" t="s">
        <v>310</v>
      </c>
      <c r="P1351" s="3" t="s">
        <v>311</v>
      </c>
      <c r="Q1351" s="10">
        <v>1</v>
      </c>
      <c r="R1351" s="3" t="s">
        <v>312</v>
      </c>
      <c r="S1351" s="11">
        <v>0.001387133040210878</v>
      </c>
      <c r="T1351" s="11">
        <v>0.004288315184567616</v>
      </c>
      <c r="U1351" s="11">
        <v>2.031625795693804</v>
      </c>
      <c r="V1351" s="11">
        <v>4.261046137990598</v>
      </c>
    </row>
    <row r="1352" spans="1:22" ht="18" customHeight="1">
      <c r="A1352" s="11">
        <v>2095.525</v>
      </c>
      <c r="B1352" s="11">
        <v>102.7725983731837</v>
      </c>
      <c r="C1352" s="11">
        <v>468.3341991765386</v>
      </c>
      <c r="D1352" s="11">
        <v>3.093626651126651</v>
      </c>
      <c r="E1352" s="11">
        <v>11.13705594405594</v>
      </c>
      <c r="F1352" s="11">
        <v>28237.63772056728</v>
      </c>
      <c r="G1352" s="11">
        <v>27.99378813044122</v>
      </c>
      <c r="H1352" s="11">
        <v>1356.1344</v>
      </c>
      <c r="I1352" s="11">
        <v>1384.128188130441</v>
      </c>
      <c r="J1352" s="11">
        <v>0.018</v>
      </c>
      <c r="K1352" s="11">
        <v>0.3744271886207319</v>
      </c>
      <c r="L1352" s="11">
        <v>0.5246284378699132</v>
      </c>
      <c r="M1352" s="11">
        <v>1.024395724896499</v>
      </c>
      <c r="N1352" s="11">
        <v>0.9761852531169395</v>
      </c>
      <c r="O1352" s="3" t="s">
        <v>310</v>
      </c>
      <c r="P1352" s="3" t="s">
        <v>311</v>
      </c>
      <c r="Q1352" s="10">
        <v>1</v>
      </c>
      <c r="R1352" s="3" t="s">
        <v>312</v>
      </c>
      <c r="S1352" s="11">
        <v>0.001387111522653477</v>
      </c>
      <c r="T1352" s="11">
        <v>0.004290219665734213</v>
      </c>
      <c r="U1352" s="11">
        <v>2.033012907216457</v>
      </c>
      <c r="V1352" s="11">
        <v>4.265336357656333</v>
      </c>
    </row>
    <row r="1353" spans="1:22" ht="18" customHeight="1">
      <c r="A1353" s="11">
        <v>2096.4875</v>
      </c>
      <c r="B1353" s="11">
        <v>102.8213811953952</v>
      </c>
      <c r="C1353" s="11">
        <v>468.3413873762622</v>
      </c>
      <c r="D1353" s="11">
        <v>3.095047591297591</v>
      </c>
      <c r="E1353" s="11">
        <v>11.14217132867133</v>
      </c>
      <c r="F1353" s="11">
        <v>28238.07112427773</v>
      </c>
      <c r="G1353" s="11">
        <v>28.01950980776129</v>
      </c>
      <c r="H1353" s="11">
        <v>1356.1344</v>
      </c>
      <c r="I1353" s="11">
        <v>1384.153909807761</v>
      </c>
      <c r="J1353" s="11">
        <v>0.018</v>
      </c>
      <c r="K1353" s="11">
        <v>0.3744325997928077</v>
      </c>
      <c r="L1353" s="11">
        <v>0.524628096465557</v>
      </c>
      <c r="M1353" s="11">
        <v>1.024411276969176</v>
      </c>
      <c r="N1353" s="11">
        <v>0.9761704331863673</v>
      </c>
      <c r="O1353" s="3" t="s">
        <v>310</v>
      </c>
      <c r="P1353" s="3" t="s">
        <v>311</v>
      </c>
      <c r="Q1353" s="10">
        <v>1</v>
      </c>
      <c r="R1353" s="3" t="s">
        <v>312</v>
      </c>
      <c r="S1353" s="11">
        <v>0.001387090311315935</v>
      </c>
      <c r="T1353" s="11">
        <v>0.004292125033297951</v>
      </c>
      <c r="U1353" s="11">
        <v>2.034399997527773</v>
      </c>
      <c r="V1353" s="11">
        <v>4.26962848268963</v>
      </c>
    </row>
    <row r="1354" spans="1:22" ht="18" customHeight="1">
      <c r="A1354" s="11">
        <v>2097.45</v>
      </c>
      <c r="B1354" s="11">
        <v>102.8701439603826</v>
      </c>
      <c r="C1354" s="11">
        <v>468.3484776620116</v>
      </c>
      <c r="D1354" s="11">
        <v>3.096468531468532</v>
      </c>
      <c r="E1354" s="11">
        <v>11.14728671328671</v>
      </c>
      <c r="F1354" s="11">
        <v>28238.49862438488</v>
      </c>
      <c r="G1354" s="11">
        <v>28.04524329664654</v>
      </c>
      <c r="H1354" s="11">
        <v>1356.1344</v>
      </c>
      <c r="I1354" s="11">
        <v>1384.179643296646</v>
      </c>
      <c r="J1354" s="11">
        <v>0.018</v>
      </c>
      <c r="K1354" s="11">
        <v>0.3744379324494594</v>
      </c>
      <c r="L1354" s="11">
        <v>0.5246277549044256</v>
      </c>
      <c r="M1354" s="11">
        <v>1.024426603383239</v>
      </c>
      <c r="N1354" s="11">
        <v>0.9761558287313421</v>
      </c>
      <c r="O1354" s="3" t="s">
        <v>310</v>
      </c>
      <c r="P1354" s="3" t="s">
        <v>311</v>
      </c>
      <c r="Q1354" s="10">
        <v>1</v>
      </c>
      <c r="R1354" s="3" t="s">
        <v>312</v>
      </c>
      <c r="S1354" s="11">
        <v>0.001387069406170184</v>
      </c>
      <c r="T1354" s="11">
        <v>0.004294031288477307</v>
      </c>
      <c r="U1354" s="11">
        <v>2.035787066933944</v>
      </c>
      <c r="V1354" s="11">
        <v>4.273922513978108</v>
      </c>
    </row>
    <row r="1355" spans="1:22" ht="18" customHeight="1">
      <c r="A1355" s="11">
        <v>2098.4125</v>
      </c>
      <c r="B1355" s="11">
        <v>102.9188866385388</v>
      </c>
      <c r="C1355" s="11">
        <v>468.3554700337862</v>
      </c>
      <c r="D1355" s="11">
        <v>3.097889471639472</v>
      </c>
      <c r="E1355" s="11">
        <v>11.1524020979021</v>
      </c>
      <c r="F1355" s="11">
        <v>28238.92022088867</v>
      </c>
      <c r="G1355" s="11">
        <v>28.07098859709696</v>
      </c>
      <c r="H1355" s="11">
        <v>1356.1344</v>
      </c>
      <c r="I1355" s="11">
        <v>1384.205388597097</v>
      </c>
      <c r="J1355" s="11">
        <v>0.018</v>
      </c>
      <c r="K1355" s="11">
        <v>0.3744431865906862</v>
      </c>
      <c r="L1355" s="11">
        <v>0.5246274131865192</v>
      </c>
      <c r="M1355" s="11">
        <v>1.024441704138688</v>
      </c>
      <c r="N1355" s="11">
        <v>0.9761414397325441</v>
      </c>
      <c r="O1355" s="3" t="s">
        <v>310</v>
      </c>
      <c r="P1355" s="3" t="s">
        <v>311</v>
      </c>
      <c r="Q1355" s="10">
        <v>1</v>
      </c>
      <c r="R1355" s="3" t="s">
        <v>312</v>
      </c>
      <c r="S1355" s="11">
        <v>0.001387048807188568</v>
      </c>
      <c r="T1355" s="11">
        <v>0.004295938432491857</v>
      </c>
      <c r="U1355" s="11">
        <v>2.037174115741132</v>
      </c>
      <c r="V1355" s="11">
        <v>4.2782184524106</v>
      </c>
    </row>
    <row r="1356" spans="1:22" ht="18" customHeight="1">
      <c r="A1356" s="11">
        <v>2099.375</v>
      </c>
      <c r="B1356" s="11">
        <v>102.9676092002569</v>
      </c>
      <c r="C1356" s="11">
        <v>468.3623644915865</v>
      </c>
      <c r="D1356" s="11">
        <v>3.099310411810412</v>
      </c>
      <c r="E1356" s="11">
        <v>11.15751748251748</v>
      </c>
      <c r="F1356" s="11">
        <v>28239.33591378913</v>
      </c>
      <c r="G1356" s="11">
        <v>28.09674570911255</v>
      </c>
      <c r="H1356" s="11">
        <v>1356.1344</v>
      </c>
      <c r="I1356" s="11">
        <v>1384.231145709113</v>
      </c>
      <c r="J1356" s="11">
        <v>0.018</v>
      </c>
      <c r="K1356" s="11">
        <v>0.3744483622164885</v>
      </c>
      <c r="L1356" s="11">
        <v>0.5246270713118375</v>
      </c>
      <c r="M1356" s="11">
        <v>1.024456579235524</v>
      </c>
      <c r="N1356" s="11">
        <v>0.9761272661709353</v>
      </c>
      <c r="O1356" s="3" t="s">
        <v>310</v>
      </c>
      <c r="P1356" s="3" t="s">
        <v>311</v>
      </c>
      <c r="Q1356" s="10">
        <v>1</v>
      </c>
      <c r="R1356" s="3" t="s">
        <v>312</v>
      </c>
      <c r="S1356" s="11">
        <v>0.001387028514343835</v>
      </c>
      <c r="T1356" s="11">
        <v>0.004297846466562283</v>
      </c>
      <c r="U1356" s="11">
        <v>2.038561144255477</v>
      </c>
      <c r="V1356" s="11">
        <v>4.282516298877161</v>
      </c>
    </row>
    <row r="1357" spans="1:22" ht="18" customHeight="1">
      <c r="A1357" s="11">
        <v>2100.3375</v>
      </c>
      <c r="B1357" s="11">
        <v>103.0163116159297</v>
      </c>
      <c r="C1357" s="11">
        <v>468.3691610354122</v>
      </c>
      <c r="D1357" s="11">
        <v>3.100731351981352</v>
      </c>
      <c r="E1357" s="11">
        <v>11.16263286713287</v>
      </c>
      <c r="F1357" s="11">
        <v>28239.74570308627</v>
      </c>
      <c r="G1357" s="11">
        <v>28.12251463269331</v>
      </c>
      <c r="H1357" s="11">
        <v>1356.1344</v>
      </c>
      <c r="I1357" s="11">
        <v>1384.256914632693</v>
      </c>
      <c r="J1357" s="11">
        <v>0.018</v>
      </c>
      <c r="K1357" s="11">
        <v>0.3744534593268664</v>
      </c>
      <c r="L1357" s="11">
        <v>0.5246267292803807</v>
      </c>
      <c r="M1357" s="11">
        <v>1.024471228673746</v>
      </c>
      <c r="N1357" s="11">
        <v>0.976113308027766</v>
      </c>
      <c r="O1357" s="3" t="s">
        <v>310</v>
      </c>
      <c r="P1357" s="3" t="s">
        <v>311</v>
      </c>
      <c r="Q1357" s="10">
        <v>1</v>
      </c>
      <c r="R1357" s="3" t="s">
        <v>312</v>
      </c>
      <c r="S1357" s="11">
        <v>0.001387008527609137</v>
      </c>
      <c r="T1357" s="11">
        <v>0.004299755391910365</v>
      </c>
      <c r="U1357" s="11">
        <v>2.039948152783086</v>
      </c>
      <c r="V1357" s="11">
        <v>4.286816054269072</v>
      </c>
    </row>
    <row r="1358" spans="1:22" ht="18" customHeight="1">
      <c r="A1358" s="11">
        <v>2101.3</v>
      </c>
      <c r="B1358" s="11">
        <v>103.0649938559503</v>
      </c>
      <c r="C1358" s="11">
        <v>468.3758596652636</v>
      </c>
      <c r="D1358" s="11">
        <v>3.102152292152292</v>
      </c>
      <c r="E1358" s="11">
        <v>11.16774825174825</v>
      </c>
      <c r="F1358" s="11">
        <v>28240.14958878007</v>
      </c>
      <c r="G1358" s="11">
        <v>28.14829536783924</v>
      </c>
      <c r="H1358" s="11">
        <v>1356.1344</v>
      </c>
      <c r="I1358" s="11">
        <v>1384.282695367839</v>
      </c>
      <c r="J1358" s="11">
        <v>0.018</v>
      </c>
      <c r="K1358" s="11">
        <v>0.3744584779218197</v>
      </c>
      <c r="L1358" s="11">
        <v>0.5246263870921487</v>
      </c>
      <c r="M1358" s="11">
        <v>1.024485652453355</v>
      </c>
      <c r="N1358" s="11">
        <v>0.9760995652845715</v>
      </c>
      <c r="O1358" s="3" t="s">
        <v>310</v>
      </c>
      <c r="P1358" s="3" t="s">
        <v>311</v>
      </c>
      <c r="Q1358" s="10">
        <v>1</v>
      </c>
      <c r="R1358" s="3" t="s">
        <v>312</v>
      </c>
      <c r="S1358" s="11">
        <v>0.001386988846958034</v>
      </c>
      <c r="T1358" s="11">
        <v>0.004301665209758994</v>
      </c>
      <c r="U1358" s="11">
        <v>2.041335141630044</v>
      </c>
      <c r="V1358" s="11">
        <v>4.291117719478831</v>
      </c>
    </row>
    <row r="1359" spans="1:22" ht="18" customHeight="1">
      <c r="A1359" s="11">
        <v>2102.2625</v>
      </c>
      <c r="B1359" s="11">
        <v>103.1136558907114</v>
      </c>
      <c r="C1359" s="11">
        <v>468.3824603811406</v>
      </c>
      <c r="D1359" s="11">
        <v>3.103573232323233</v>
      </c>
      <c r="E1359" s="11">
        <v>11.17286363636364</v>
      </c>
      <c r="F1359" s="11">
        <v>28240.54757087055</v>
      </c>
      <c r="G1359" s="11">
        <v>28.17408791455034</v>
      </c>
      <c r="H1359" s="11">
        <v>1356.1344</v>
      </c>
      <c r="I1359" s="11">
        <v>1384.30848791455</v>
      </c>
      <c r="J1359" s="11">
        <v>0.018</v>
      </c>
      <c r="K1359" s="11">
        <v>0.3744634180013485</v>
      </c>
      <c r="L1359" s="11">
        <v>0.5246260447471416</v>
      </c>
      <c r="M1359" s="11">
        <v>1.02449985057435</v>
      </c>
      <c r="N1359" s="11">
        <v>0.9760860379231733</v>
      </c>
      <c r="O1359" s="3" t="s">
        <v>310</v>
      </c>
      <c r="P1359" s="3" t="s">
        <v>311</v>
      </c>
      <c r="Q1359" s="10">
        <v>1</v>
      </c>
      <c r="R1359" s="3" t="s">
        <v>312</v>
      </c>
      <c r="S1359" s="11">
        <v>0.001386969472364493</v>
      </c>
      <c r="T1359" s="11">
        <v>0.004303575921332169</v>
      </c>
      <c r="U1359" s="11">
        <v>2.042722111102408</v>
      </c>
      <c r="V1359" s="11">
        <v>4.295421295400163</v>
      </c>
    </row>
    <row r="1360" spans="1:22" ht="18" customHeight="1">
      <c r="A1360" s="11">
        <v>2103.225</v>
      </c>
      <c r="B1360" s="11">
        <v>103.1622976906061</v>
      </c>
      <c r="C1360" s="11">
        <v>468.3889631830427</v>
      </c>
      <c r="D1360" s="11">
        <v>3.104994172494173</v>
      </c>
      <c r="E1360" s="11">
        <v>11.17797902097902</v>
      </c>
      <c r="F1360" s="11">
        <v>28240.93964935767</v>
      </c>
      <c r="G1360" s="11">
        <v>28.19989227282661</v>
      </c>
      <c r="H1360" s="11">
        <v>1356.1344</v>
      </c>
      <c r="I1360" s="11">
        <v>1384.334292272827</v>
      </c>
      <c r="J1360" s="11">
        <v>0.018</v>
      </c>
      <c r="K1360" s="11">
        <v>0.3744682795654525</v>
      </c>
      <c r="L1360" s="11">
        <v>0.5246257022453594</v>
      </c>
      <c r="M1360" s="11">
        <v>1.02451382303673</v>
      </c>
      <c r="N1360" s="11">
        <v>0.9760727259256792</v>
      </c>
      <c r="O1360" s="3" t="s">
        <v>310</v>
      </c>
      <c r="P1360" s="3" t="s">
        <v>311</v>
      </c>
      <c r="Q1360" s="10">
        <v>1</v>
      </c>
      <c r="R1360" s="3" t="s">
        <v>312</v>
      </c>
      <c r="S1360" s="11">
        <v>0.001386950403802887</v>
      </c>
      <c r="T1360" s="11">
        <v>0.004305487527855005</v>
      </c>
      <c r="U1360" s="11">
        <v>2.044109061506211</v>
      </c>
      <c r="V1360" s="11">
        <v>4.299726782928018</v>
      </c>
    </row>
    <row r="1361" spans="1:22" ht="18" customHeight="1">
      <c r="A1361" s="11">
        <v>2104.1875</v>
      </c>
      <c r="B1361" s="11">
        <v>103.2109192260274</v>
      </c>
      <c r="C1361" s="11">
        <v>468.3953680709707</v>
      </c>
      <c r="D1361" s="11">
        <v>3.106415112665113</v>
      </c>
      <c r="E1361" s="11">
        <v>11.18309440559441</v>
      </c>
      <c r="F1361" s="11">
        <v>28241.32582424149</v>
      </c>
      <c r="G1361" s="11">
        <v>28.22570844266805</v>
      </c>
      <c r="H1361" s="11">
        <v>1356.1344</v>
      </c>
      <c r="I1361" s="11">
        <v>1384.360108442668</v>
      </c>
      <c r="J1361" s="11">
        <v>0.018</v>
      </c>
      <c r="K1361" s="11">
        <v>0.3744730626141323</v>
      </c>
      <c r="L1361" s="11">
        <v>0.524625359586802</v>
      </c>
      <c r="M1361" s="11">
        <v>1.024527569840498</v>
      </c>
      <c r="N1361" s="11">
        <v>0.9760596292744793</v>
      </c>
      <c r="O1361" s="3" t="s">
        <v>310</v>
      </c>
      <c r="P1361" s="3" t="s">
        <v>311</v>
      </c>
      <c r="Q1361" s="10">
        <v>1</v>
      </c>
      <c r="R1361" s="3" t="s">
        <v>312</v>
      </c>
      <c r="S1361" s="11">
        <v>0.001386931641247993</v>
      </c>
      <c r="T1361" s="11">
        <v>0.004307400030553727</v>
      </c>
      <c r="U1361" s="11">
        <v>2.045495993147459</v>
      </c>
      <c r="V1361" s="11">
        <v>4.304034182958572</v>
      </c>
    </row>
    <row r="1362" spans="1:22" ht="18" customHeight="1">
      <c r="A1362" s="11">
        <v>2105.15</v>
      </c>
      <c r="B1362" s="11">
        <v>103.2595204673681</v>
      </c>
      <c r="C1362" s="11">
        <v>468.4016750449241</v>
      </c>
      <c r="D1362" s="11">
        <v>3.107836052836053</v>
      </c>
      <c r="E1362" s="11">
        <v>11.18820979020979</v>
      </c>
      <c r="F1362" s="11">
        <v>28241.70609552195</v>
      </c>
      <c r="G1362" s="11">
        <v>28.25153642407466</v>
      </c>
      <c r="H1362" s="11">
        <v>1356.1344</v>
      </c>
      <c r="I1362" s="11">
        <v>1384.385936424075</v>
      </c>
      <c r="J1362" s="11">
        <v>0.018</v>
      </c>
      <c r="K1362" s="11">
        <v>0.3744777671473873</v>
      </c>
      <c r="L1362" s="11">
        <v>0.5246250167714694</v>
      </c>
      <c r="M1362" s="11">
        <v>1.024541090985652</v>
      </c>
      <c r="N1362" s="11">
        <v>0.9760467479522541</v>
      </c>
      <c r="O1362" s="3" t="s">
        <v>310</v>
      </c>
      <c r="P1362" s="3" t="s">
        <v>311</v>
      </c>
      <c r="Q1362" s="10">
        <v>1</v>
      </c>
      <c r="R1362" s="3" t="s">
        <v>312</v>
      </c>
      <c r="S1362" s="11">
        <v>0.00138691318467456</v>
      </c>
      <c r="T1362" s="11">
        <v>0.004309313430654331</v>
      </c>
      <c r="U1362" s="11">
        <v>2.046882906332133</v>
      </c>
      <c r="V1362" s="11">
        <v>4.308343496389226</v>
      </c>
    </row>
    <row r="1363" spans="1:22" ht="18" customHeight="1">
      <c r="A1363" s="11">
        <v>2106.1125</v>
      </c>
      <c r="B1363" s="11">
        <v>103.3081013850211</v>
      </c>
      <c r="C1363" s="11">
        <v>468.407884104903</v>
      </c>
      <c r="D1363" s="11">
        <v>3.109256993006993</v>
      </c>
      <c r="E1363" s="11">
        <v>11.19332517482518</v>
      </c>
      <c r="F1363" s="11">
        <v>28242.0804631991</v>
      </c>
      <c r="G1363" s="11">
        <v>28.27737621704646</v>
      </c>
      <c r="H1363" s="11">
        <v>1356.1344</v>
      </c>
      <c r="I1363" s="11">
        <v>1384.411776217046</v>
      </c>
      <c r="J1363" s="11">
        <v>0.018</v>
      </c>
      <c r="K1363" s="11">
        <v>0.3744823931652179</v>
      </c>
      <c r="L1363" s="11">
        <v>0.5246246737993617</v>
      </c>
      <c r="M1363" s="11">
        <v>1.024554386472192</v>
      </c>
      <c r="N1363" s="11">
        <v>0.9760340819419654</v>
      </c>
      <c r="O1363" s="3" t="s">
        <v>310</v>
      </c>
      <c r="P1363" s="3" t="s">
        <v>311</v>
      </c>
      <c r="Q1363" s="10">
        <v>1</v>
      </c>
      <c r="R1363" s="3" t="s">
        <v>312</v>
      </c>
      <c r="S1363" s="11">
        <v>0.001386895034059912</v>
      </c>
      <c r="T1363" s="11">
        <v>0.004311227729390672</v>
      </c>
      <c r="U1363" s="11">
        <v>2.048269801366193</v>
      </c>
      <c r="V1363" s="11">
        <v>4.312654724118616</v>
      </c>
    </row>
    <row r="1364" spans="1:22" ht="18" customHeight="1">
      <c r="A1364" s="11">
        <v>2107.075</v>
      </c>
      <c r="B1364" s="11">
        <v>103.3566619493795</v>
      </c>
      <c r="C1364" s="11">
        <v>468.4139952509075</v>
      </c>
      <c r="D1364" s="11">
        <v>3.110677933177933</v>
      </c>
      <c r="E1364" s="11">
        <v>11.19844055944056</v>
      </c>
      <c r="F1364" s="11">
        <v>28242.4489272729</v>
      </c>
      <c r="G1364" s="11">
        <v>28.3032278215834</v>
      </c>
      <c r="H1364" s="11">
        <v>1356.1344</v>
      </c>
      <c r="I1364" s="11">
        <v>1384.437627821583</v>
      </c>
      <c r="J1364" s="11">
        <v>0.018</v>
      </c>
      <c r="K1364" s="11">
        <v>0.3744869406676239</v>
      </c>
      <c r="L1364" s="11">
        <v>0.5246243306704789</v>
      </c>
      <c r="M1364" s="11">
        <v>1.024567456300119</v>
      </c>
      <c r="N1364" s="11">
        <v>0.9760216312268631</v>
      </c>
      <c r="O1364" s="3" t="s">
        <v>310</v>
      </c>
      <c r="P1364" s="3" t="s">
        <v>311</v>
      </c>
      <c r="Q1364" s="10">
        <v>1</v>
      </c>
      <c r="R1364" s="3" t="s">
        <v>312</v>
      </c>
      <c r="S1364" s="11">
        <v>0.00138687718937701</v>
      </c>
      <c r="T1364" s="11">
        <v>0.004313142927982905</v>
      </c>
      <c r="U1364" s="11">
        <v>2.04965667855557</v>
      </c>
      <c r="V1364" s="11">
        <v>4.316967867046599</v>
      </c>
    </row>
    <row r="1365" spans="1:22" ht="18" customHeight="1">
      <c r="A1365" s="11">
        <v>2108.0375</v>
      </c>
      <c r="B1365" s="11">
        <v>103.4052021308362</v>
      </c>
      <c r="C1365" s="11">
        <v>468.4200084829374</v>
      </c>
      <c r="D1365" s="11">
        <v>3.112098873348874</v>
      </c>
      <c r="E1365" s="11">
        <v>11.20355594405595</v>
      </c>
      <c r="F1365" s="11">
        <v>28242.81148774337</v>
      </c>
      <c r="G1365" s="11">
        <v>28.32909123768554</v>
      </c>
      <c r="H1365" s="11">
        <v>1356.1344</v>
      </c>
      <c r="I1365" s="11">
        <v>1384.463491237686</v>
      </c>
      <c r="J1365" s="11">
        <v>0.018</v>
      </c>
      <c r="K1365" s="11">
        <v>0.3744914096546052</v>
      </c>
      <c r="L1365" s="11">
        <v>0.5246239873848209</v>
      </c>
      <c r="M1365" s="11">
        <v>1.024580300469432</v>
      </c>
      <c r="N1365" s="11">
        <v>0.9760093957904814</v>
      </c>
      <c r="O1365" s="3" t="s">
        <v>310</v>
      </c>
      <c r="P1365" s="3" t="s">
        <v>311</v>
      </c>
      <c r="Q1365" s="10">
        <v>1</v>
      </c>
      <c r="R1365" s="3" t="s">
        <v>312</v>
      </c>
      <c r="S1365" s="11">
        <v>0.001386859650605722</v>
      </c>
      <c r="T1365" s="11">
        <v>0.004315059027672524</v>
      </c>
      <c r="U1365" s="11">
        <v>2.051043538206176</v>
      </c>
      <c r="V1365" s="11">
        <v>4.321282926074272</v>
      </c>
    </row>
    <row r="1366" spans="1:22" ht="18" customHeight="1">
      <c r="A1366" s="11">
        <v>2109</v>
      </c>
      <c r="B1366" s="11">
        <v>103.4537218997841</v>
      </c>
      <c r="C1366" s="11">
        <v>468.425923800993</v>
      </c>
      <c r="D1366" s="11">
        <v>3.113519813519813</v>
      </c>
      <c r="E1366" s="11">
        <v>11.20867132867133</v>
      </c>
      <c r="F1366" s="11">
        <v>28243.16814461051</v>
      </c>
      <c r="G1366" s="11">
        <v>28.35496646535283</v>
      </c>
      <c r="H1366" s="11">
        <v>1356.1344</v>
      </c>
      <c r="I1366" s="11">
        <v>1384.489366465353</v>
      </c>
      <c r="J1366" s="11">
        <v>0.018</v>
      </c>
      <c r="K1366" s="11">
        <v>0.3744958001261622</v>
      </c>
      <c r="L1366" s="11">
        <v>0.5246236439423877</v>
      </c>
      <c r="M1366" s="11">
        <v>1.024592918980131</v>
      </c>
      <c r="N1366" s="11">
        <v>0.9759973756166392</v>
      </c>
      <c r="O1366" s="3" t="s">
        <v>310</v>
      </c>
      <c r="P1366" s="3" t="s">
        <v>311</v>
      </c>
      <c r="Q1366" s="10">
        <v>1</v>
      </c>
      <c r="R1366" s="3" t="s">
        <v>312</v>
      </c>
      <c r="S1366" s="11">
        <v>0.001386842417719386</v>
      </c>
      <c r="T1366" s="11">
        <v>0.004316976029680583</v>
      </c>
      <c r="U1366" s="11">
        <v>2.052430380623895</v>
      </c>
      <c r="V1366" s="11">
        <v>4.325599902103952</v>
      </c>
    </row>
    <row r="1367" spans="1:22" ht="18" customHeight="1">
      <c r="A1367" s="11">
        <v>2109.9625</v>
      </c>
      <c r="B1367" s="11">
        <v>103.5022212266161</v>
      </c>
      <c r="C1367" s="11">
        <v>468.431741205074</v>
      </c>
      <c r="D1367" s="11">
        <v>3.114940753690754</v>
      </c>
      <c r="E1367" s="11">
        <v>11.21378671328672</v>
      </c>
      <c r="F1367" s="11">
        <v>28243.51889787432</v>
      </c>
      <c r="G1367" s="11">
        <v>28.38085350458531</v>
      </c>
      <c r="H1367" s="11">
        <v>1356.1344</v>
      </c>
      <c r="I1367" s="11">
        <v>1384.515253504585</v>
      </c>
      <c r="J1367" s="11">
        <v>0.018</v>
      </c>
      <c r="K1367" s="11">
        <v>0.3745001120822945</v>
      </c>
      <c r="L1367" s="11">
        <v>0.5246233003431795</v>
      </c>
      <c r="M1367" s="11">
        <v>1.024605311832217</v>
      </c>
      <c r="N1367" s="11">
        <v>0.975985570689442</v>
      </c>
      <c r="O1367" s="3" t="s">
        <v>310</v>
      </c>
      <c r="P1367" s="3" t="s">
        <v>311</v>
      </c>
      <c r="Q1367" s="10">
        <v>1</v>
      </c>
      <c r="R1367" s="3" t="s">
        <v>312</v>
      </c>
      <c r="S1367" s="11">
        <v>0.001386825490698681</v>
      </c>
      <c r="T1367" s="11">
        <v>0.004318893935250844</v>
      </c>
      <c r="U1367" s="11">
        <v>2.053817206114594</v>
      </c>
      <c r="V1367" s="11">
        <v>4.329918796039203</v>
      </c>
    </row>
    <row r="1368" spans="1:22" ht="18" customHeight="1">
      <c r="A1368" s="11">
        <v>2110.925</v>
      </c>
      <c r="B1368" s="11">
        <v>103.5507000817252</v>
      </c>
      <c r="C1368" s="11">
        <v>468.4374606951804</v>
      </c>
      <c r="D1368" s="11">
        <v>3.116361693861694</v>
      </c>
      <c r="E1368" s="11">
        <v>11.2189020979021</v>
      </c>
      <c r="F1368" s="11">
        <v>28243.86374753479</v>
      </c>
      <c r="G1368" s="11">
        <v>28.40675235538294</v>
      </c>
      <c r="H1368" s="11">
        <v>1356.1344</v>
      </c>
      <c r="I1368" s="11">
        <v>1384.541152355383</v>
      </c>
      <c r="J1368" s="11">
        <v>0.018</v>
      </c>
      <c r="K1368" s="11">
        <v>0.3745043455230023</v>
      </c>
      <c r="L1368" s="11">
        <v>0.5246229565871959</v>
      </c>
      <c r="M1368" s="11">
        <v>1.024617479025689</v>
      </c>
      <c r="N1368" s="11">
        <v>0.9759739809932797</v>
      </c>
      <c r="O1368" s="3" t="s">
        <v>310</v>
      </c>
      <c r="P1368" s="3" t="s">
        <v>311</v>
      </c>
      <c r="Q1368" s="10">
        <v>1</v>
      </c>
      <c r="R1368" s="3" t="s">
        <v>312</v>
      </c>
      <c r="S1368" s="11">
        <v>0.001386808869517756</v>
      </c>
      <c r="T1368" s="11">
        <v>0.004320812745606614</v>
      </c>
      <c r="U1368" s="11">
        <v>2.055204014984112</v>
      </c>
      <c r="V1368" s="11">
        <v>4.334239608784809</v>
      </c>
    </row>
    <row r="1369" spans="1:22" ht="18" customHeight="1">
      <c r="A1369" s="11">
        <v>2111.8875</v>
      </c>
      <c r="B1369" s="11">
        <v>103.5991584355044</v>
      </c>
      <c r="C1369" s="11">
        <v>468.4430822713126</v>
      </c>
      <c r="D1369" s="11">
        <v>3.117782634032634</v>
      </c>
      <c r="E1369" s="11">
        <v>11.22401748251748</v>
      </c>
      <c r="F1369" s="11">
        <v>28244.20269359194</v>
      </c>
      <c r="G1369" s="11">
        <v>28.43266301774576</v>
      </c>
      <c r="H1369" s="11">
        <v>1356.1344</v>
      </c>
      <c r="I1369" s="11">
        <v>1384.567063017746</v>
      </c>
      <c r="J1369" s="11">
        <v>0.018</v>
      </c>
      <c r="K1369" s="11">
        <v>0.3745085004482855</v>
      </c>
      <c r="L1369" s="11">
        <v>0.5246226126744373</v>
      </c>
      <c r="M1369" s="11">
        <v>1.024629420560548</v>
      </c>
      <c r="N1369" s="11">
        <v>0.9759626065128274</v>
      </c>
      <c r="O1369" s="3" t="s">
        <v>310</v>
      </c>
      <c r="P1369" s="3" t="s">
        <v>311</v>
      </c>
      <c r="Q1369" s="10">
        <v>1</v>
      </c>
      <c r="R1369" s="3" t="s">
        <v>312</v>
      </c>
      <c r="S1369" s="11">
        <v>0.001386792554158101</v>
      </c>
      <c r="T1369" s="11">
        <v>0.004322732461993935</v>
      </c>
      <c r="U1369" s="11">
        <v>2.05659080753827</v>
      </c>
      <c r="V1369" s="11">
        <v>4.338562341246804</v>
      </c>
    </row>
    <row r="1370" spans="1:22" ht="18" customHeight="1">
      <c r="A1370" s="11">
        <v>2112.85</v>
      </c>
      <c r="B1370" s="11">
        <v>103.6475962583464</v>
      </c>
      <c r="C1370" s="11">
        <v>468.4486059334702</v>
      </c>
      <c r="D1370" s="11">
        <v>3.119203574203574</v>
      </c>
      <c r="E1370" s="11">
        <v>11.22913286713287</v>
      </c>
      <c r="F1370" s="11">
        <v>28244.53573604575</v>
      </c>
      <c r="G1370" s="11">
        <v>28.45858549167373</v>
      </c>
      <c r="H1370" s="11">
        <v>1356.1344</v>
      </c>
      <c r="I1370" s="11">
        <v>1384.592985491674</v>
      </c>
      <c r="J1370" s="11">
        <v>0.018</v>
      </c>
      <c r="K1370" s="11">
        <v>0.3745125768581443</v>
      </c>
      <c r="L1370" s="11">
        <v>0.5246222686049037</v>
      </c>
      <c r="M1370" s="11">
        <v>1.024641136436792</v>
      </c>
      <c r="N1370" s="11">
        <v>0.9759514472330455</v>
      </c>
      <c r="O1370" s="3" t="s">
        <v>310</v>
      </c>
      <c r="P1370" s="3" t="s">
        <v>311</v>
      </c>
      <c r="Q1370" s="10">
        <v>1</v>
      </c>
      <c r="R1370" s="3" t="s">
        <v>312</v>
      </c>
      <c r="S1370" s="11">
        <v>0.001386776544594675</v>
      </c>
      <c r="T1370" s="11">
        <v>0.00432465308563838</v>
      </c>
      <c r="U1370" s="11">
        <v>2.057977584082864</v>
      </c>
      <c r="V1370" s="11">
        <v>4.342886994332442</v>
      </c>
    </row>
    <row r="1371" spans="1:22" ht="18" customHeight="1">
      <c r="A1371" s="11">
        <v>2113.8125</v>
      </c>
      <c r="B1371" s="11">
        <v>103.6960135206445</v>
      </c>
      <c r="C1371" s="11">
        <v>468.4540316816533</v>
      </c>
      <c r="D1371" s="11">
        <v>3.120624514374515</v>
      </c>
      <c r="E1371" s="11">
        <v>11.23424825174825</v>
      </c>
      <c r="F1371" s="11">
        <v>28244.86287489623</v>
      </c>
      <c r="G1371" s="11">
        <v>28.48451977716689</v>
      </c>
      <c r="H1371" s="11">
        <v>1356.1344</v>
      </c>
      <c r="I1371" s="11">
        <v>1384.618919777167</v>
      </c>
      <c r="J1371" s="11">
        <v>0.018</v>
      </c>
      <c r="K1371" s="11">
        <v>0.3745165747525784</v>
      </c>
      <c r="L1371" s="11">
        <v>0.5246219243785948</v>
      </c>
      <c r="M1371" s="11">
        <v>1.024652626654424</v>
      </c>
      <c r="N1371" s="11">
        <v>0.9759405031391795</v>
      </c>
      <c r="O1371" s="3" t="s">
        <v>310</v>
      </c>
      <c r="P1371" s="3" t="s">
        <v>311</v>
      </c>
      <c r="Q1371" s="10">
        <v>1</v>
      </c>
      <c r="R1371" s="3" t="s">
        <v>312</v>
      </c>
      <c r="S1371" s="11">
        <v>0.001386760840809777</v>
      </c>
      <c r="T1371" s="11">
        <v>0.00432657461778828</v>
      </c>
      <c r="U1371" s="11">
        <v>2.059364344923674</v>
      </c>
      <c r="V1371" s="11">
        <v>4.34721356895023</v>
      </c>
    </row>
    <row r="1372" spans="1:22" ht="18" customHeight="1">
      <c r="A1372" s="11">
        <v>2114.775</v>
      </c>
      <c r="B1372" s="11">
        <v>103.7444101927913</v>
      </c>
      <c r="C1372" s="11">
        <v>468.4593595158619</v>
      </c>
      <c r="D1372" s="11">
        <v>3.122045454545455</v>
      </c>
      <c r="E1372" s="11">
        <v>11.23936363636364</v>
      </c>
      <c r="F1372" s="11">
        <v>28245.18411014337</v>
      </c>
      <c r="G1372" s="11">
        <v>28.51046587422521</v>
      </c>
      <c r="H1372" s="11">
        <v>1356.1344</v>
      </c>
      <c r="I1372" s="11">
        <v>1384.644865874225</v>
      </c>
      <c r="J1372" s="11">
        <v>0.018</v>
      </c>
      <c r="K1372" s="11">
        <v>0.374520494131588</v>
      </c>
      <c r="L1372" s="11">
        <v>0.5246215799955106</v>
      </c>
      <c r="M1372" s="11">
        <v>1.024663891213441</v>
      </c>
      <c r="N1372" s="11">
        <v>0.9759297742167596</v>
      </c>
      <c r="O1372" s="3" t="s">
        <v>310</v>
      </c>
      <c r="P1372" s="3" t="s">
        <v>311</v>
      </c>
      <c r="Q1372" s="10">
        <v>1</v>
      </c>
      <c r="R1372" s="3" t="s">
        <v>312</v>
      </c>
      <c r="S1372" s="11">
        <v>0.001386745442779177</v>
      </c>
      <c r="T1372" s="11">
        <v>0.004328497059671483</v>
      </c>
      <c r="U1372" s="11">
        <v>2.060751090366453</v>
      </c>
      <c r="V1372" s="11">
        <v>4.351542066009902</v>
      </c>
    </row>
    <row r="1373" spans="1:22" ht="18" customHeight="1">
      <c r="A1373" s="11">
        <v>2115.7375</v>
      </c>
      <c r="B1373" s="11">
        <v>103.79278624518</v>
      </c>
      <c r="C1373" s="11">
        <v>468.4645894360962</v>
      </c>
      <c r="D1373" s="11">
        <v>3.123466394716395</v>
      </c>
      <c r="E1373" s="11">
        <v>11.24447902097902</v>
      </c>
      <c r="F1373" s="11">
        <v>28245.49944178719</v>
      </c>
      <c r="G1373" s="11">
        <v>28.53642378284871</v>
      </c>
      <c r="H1373" s="11">
        <v>1356.1344</v>
      </c>
      <c r="I1373" s="11">
        <v>1384.670823782849</v>
      </c>
      <c r="J1373" s="11">
        <v>0.018</v>
      </c>
      <c r="K1373" s="11">
        <v>0.3745243349951731</v>
      </c>
      <c r="L1373" s="11">
        <v>0.5246212354556515</v>
      </c>
      <c r="M1373" s="11">
        <v>1.024674930113845</v>
      </c>
      <c r="N1373" s="11">
        <v>0.975919260451601</v>
      </c>
      <c r="O1373" s="3" t="s">
        <v>310</v>
      </c>
      <c r="P1373" s="3" t="s">
        <v>311</v>
      </c>
      <c r="Q1373" s="10">
        <v>1</v>
      </c>
      <c r="R1373" s="3" t="s">
        <v>312</v>
      </c>
      <c r="S1373" s="11">
        <v>0.001386730350485984</v>
      </c>
      <c r="T1373" s="11">
        <v>0.004330420412538617</v>
      </c>
      <c r="U1373" s="11">
        <v>2.062137820716939</v>
      </c>
      <c r="V1373" s="11">
        <v>4.355872486422441</v>
      </c>
    </row>
    <row r="1374" spans="1:22" ht="18" customHeight="1">
      <c r="A1374" s="11">
        <v>2116.7</v>
      </c>
      <c r="B1374" s="11">
        <v>103.8411416482033</v>
      </c>
      <c r="C1374" s="11">
        <v>468.4697214423557</v>
      </c>
      <c r="D1374" s="11">
        <v>3.124887334887335</v>
      </c>
      <c r="E1374" s="11">
        <v>11.24959440559441</v>
      </c>
      <c r="F1374" s="11">
        <v>28245.80886982766</v>
      </c>
      <c r="G1374" s="11">
        <v>28.56239350303737</v>
      </c>
      <c r="H1374" s="11">
        <v>1356.1344</v>
      </c>
      <c r="I1374" s="11">
        <v>1384.696793503037</v>
      </c>
      <c r="J1374" s="11">
        <v>0.018</v>
      </c>
      <c r="K1374" s="11">
        <v>0.3745280973433335</v>
      </c>
      <c r="L1374" s="11">
        <v>0.5246208907590172</v>
      </c>
      <c r="M1374" s="11">
        <v>1.024685743355635</v>
      </c>
      <c r="N1374" s="11">
        <v>0.9759089618298051</v>
      </c>
      <c r="O1374" s="3" t="s">
        <v>310</v>
      </c>
      <c r="P1374" s="3" t="s">
        <v>311</v>
      </c>
      <c r="Q1374" s="10">
        <v>1</v>
      </c>
      <c r="R1374" s="3" t="s">
        <v>312</v>
      </c>
      <c r="S1374" s="11">
        <v>0.001386715563906779</v>
      </c>
      <c r="T1374" s="11">
        <v>0.004332344677619819</v>
      </c>
      <c r="U1374" s="11">
        <v>2.063524536280846</v>
      </c>
      <c r="V1374" s="11">
        <v>4.36020483110006</v>
      </c>
    </row>
    <row r="1375" spans="1:22" ht="18" customHeight="1">
      <c r="A1375" s="11">
        <v>2117.6625</v>
      </c>
      <c r="B1375" s="11">
        <v>103.8894763722543</v>
      </c>
      <c r="C1375" s="11">
        <v>468.4747555346409</v>
      </c>
      <c r="D1375" s="11">
        <v>3.126308275058275</v>
      </c>
      <c r="E1375" s="11">
        <v>11.25470979020979</v>
      </c>
      <c r="F1375" s="11">
        <v>28246.1123942648</v>
      </c>
      <c r="G1375" s="11">
        <v>28.58837503479121</v>
      </c>
      <c r="H1375" s="11">
        <v>1356.1344</v>
      </c>
      <c r="I1375" s="11">
        <v>1384.722775034791</v>
      </c>
      <c r="J1375" s="11">
        <v>0.018</v>
      </c>
      <c r="K1375" s="11">
        <v>0.3745317811760694</v>
      </c>
      <c r="L1375" s="11">
        <v>0.5246205459056076</v>
      </c>
      <c r="M1375" s="11">
        <v>1.024696330938812</v>
      </c>
      <c r="N1375" s="11">
        <v>0.9758988783377556</v>
      </c>
      <c r="O1375" s="3" t="s">
        <v>310</v>
      </c>
      <c r="P1375" s="3" t="s">
        <v>311</v>
      </c>
      <c r="Q1375" s="10">
        <v>1</v>
      </c>
      <c r="R1375" s="3" t="s">
        <v>312</v>
      </c>
      <c r="S1375" s="11">
        <v>0.001386701083025046</v>
      </c>
      <c r="T1375" s="11">
        <v>0.004334269856166676</v>
      </c>
      <c r="U1375" s="11">
        <v>2.064911237363871</v>
      </c>
      <c r="V1375" s="11">
        <v>4.364539100956227</v>
      </c>
    </row>
    <row r="1376" spans="1:22" ht="18" customHeight="1">
      <c r="A1376" s="11">
        <v>2118.625</v>
      </c>
      <c r="B1376" s="11">
        <v>103.9377903877259</v>
      </c>
      <c r="C1376" s="11">
        <v>468.4796917129516</v>
      </c>
      <c r="D1376" s="11">
        <v>3.127729215229215</v>
      </c>
      <c r="E1376" s="11">
        <v>11.25982517482518</v>
      </c>
      <c r="F1376" s="11">
        <v>28246.41001509862</v>
      </c>
      <c r="G1376" s="11">
        <v>28.61436837811022</v>
      </c>
      <c r="H1376" s="11">
        <v>1356.1344</v>
      </c>
      <c r="I1376" s="11">
        <v>1384.74876837811</v>
      </c>
      <c r="J1376" s="11">
        <v>0.018</v>
      </c>
      <c r="K1376" s="11">
        <v>0.3745353864933808</v>
      </c>
      <c r="L1376" s="11">
        <v>0.5246202008954231</v>
      </c>
      <c r="M1376" s="11">
        <v>1.024706692863375</v>
      </c>
      <c r="N1376" s="11">
        <v>0.9758890099621229</v>
      </c>
      <c r="O1376" s="3" t="s">
        <v>310</v>
      </c>
      <c r="P1376" s="3" t="s">
        <v>311</v>
      </c>
      <c r="Q1376" s="10">
        <v>1</v>
      </c>
      <c r="R1376" s="3" t="s">
        <v>312</v>
      </c>
      <c r="S1376" s="11">
        <v>0.001386686907819909</v>
      </c>
      <c r="T1376" s="11">
        <v>0.004336195949417035</v>
      </c>
      <c r="U1376" s="11">
        <v>2.066297924271691</v>
      </c>
      <c r="V1376" s="11">
        <v>4.368875296905644</v>
      </c>
    </row>
    <row r="1377" spans="1:22" ht="18" customHeight="1">
      <c r="A1377" s="11">
        <v>2119.5875</v>
      </c>
      <c r="B1377" s="11">
        <v>103.9860836650111</v>
      </c>
      <c r="C1377" s="11">
        <v>468.4845299772879</v>
      </c>
      <c r="D1377" s="11">
        <v>3.129150155400156</v>
      </c>
      <c r="E1377" s="11">
        <v>11.26494055944056</v>
      </c>
      <c r="F1377" s="11">
        <v>28246.7017323291</v>
      </c>
      <c r="G1377" s="11">
        <v>28.64037353299439</v>
      </c>
      <c r="H1377" s="11">
        <v>1356.1344</v>
      </c>
      <c r="I1377" s="11">
        <v>1384.774773532994</v>
      </c>
      <c r="J1377" s="11">
        <v>0.018</v>
      </c>
      <c r="K1377" s="11">
        <v>0.3745389132952677</v>
      </c>
      <c r="L1377" s="11">
        <v>0.5246198557284633</v>
      </c>
      <c r="M1377" s="11">
        <v>1.024716829129324</v>
      </c>
      <c r="N1377" s="11">
        <v>0.9758793566898616</v>
      </c>
      <c r="O1377" s="3" t="s">
        <v>310</v>
      </c>
      <c r="P1377" s="3" t="s">
        <v>311</v>
      </c>
      <c r="Q1377" s="10">
        <v>1</v>
      </c>
      <c r="R1377" s="3" t="s">
        <v>312</v>
      </c>
      <c r="S1377" s="11">
        <v>0.001386673038273061</v>
      </c>
      <c r="T1377" s="11">
        <v>0.004338122958616674</v>
      </c>
      <c r="U1377" s="11">
        <v>2.067684597309964</v>
      </c>
      <c r="V1377" s="11">
        <v>4.37321341986426</v>
      </c>
    </row>
    <row r="1378" spans="1:22" ht="18" customHeight="1">
      <c r="A1378" s="11">
        <v>2120.55</v>
      </c>
      <c r="B1378" s="11">
        <v>104.0343561745028</v>
      </c>
      <c r="C1378" s="11">
        <v>468.4892703276498</v>
      </c>
      <c r="D1378" s="11">
        <v>3.130571095571096</v>
      </c>
      <c r="E1378" s="11">
        <v>11.27005594405595</v>
      </c>
      <c r="F1378" s="11">
        <v>28246.98754595626</v>
      </c>
      <c r="G1378" s="11">
        <v>28.66639049944374</v>
      </c>
      <c r="H1378" s="11">
        <v>1356.1344</v>
      </c>
      <c r="I1378" s="11">
        <v>1384.800790499444</v>
      </c>
      <c r="J1378" s="11">
        <v>0.018</v>
      </c>
      <c r="K1378" s="11">
        <v>0.3745423615817302</v>
      </c>
      <c r="L1378" s="11">
        <v>0.5246195104047283</v>
      </c>
      <c r="M1378" s="11">
        <v>1.02472673973666</v>
      </c>
      <c r="N1378" s="11">
        <v>0.9758699185082115</v>
      </c>
      <c r="O1378" s="3" t="s">
        <v>310</v>
      </c>
      <c r="P1378" s="3" t="s">
        <v>311</v>
      </c>
      <c r="Q1378" s="10">
        <v>1</v>
      </c>
      <c r="R1378" s="3" t="s">
        <v>312</v>
      </c>
      <c r="S1378" s="11">
        <v>0.001386659474366169</v>
      </c>
      <c r="T1378" s="11">
        <v>0.004340050885011177</v>
      </c>
      <c r="U1378" s="11">
        <v>2.06907125678433</v>
      </c>
      <c r="V1378" s="11">
        <v>4.377553470749271</v>
      </c>
    </row>
    <row r="1379" spans="1:22" ht="18" customHeight="1">
      <c r="A1379" s="11">
        <v>2121.5125</v>
      </c>
      <c r="B1379" s="11">
        <v>104.0826078865938</v>
      </c>
      <c r="C1379" s="11">
        <v>468.4939127640369</v>
      </c>
      <c r="D1379" s="11">
        <v>3.131992035742036</v>
      </c>
      <c r="E1379" s="11">
        <v>11.27517132867133</v>
      </c>
      <c r="F1379" s="11">
        <v>28247.26745598006</v>
      </c>
      <c r="G1379" s="11">
        <v>28.69241927745826</v>
      </c>
      <c r="H1379" s="11">
        <v>1356.1344</v>
      </c>
      <c r="I1379" s="11">
        <v>1384.826819277458</v>
      </c>
      <c r="J1379" s="11">
        <v>0.018</v>
      </c>
      <c r="K1379" s="11">
        <v>0.3745457313527678</v>
      </c>
      <c r="L1379" s="11">
        <v>0.5246191649242181</v>
      </c>
      <c r="M1379" s="11">
        <v>1.024736424685382</v>
      </c>
      <c r="N1379" s="11">
        <v>0.9758606954046971</v>
      </c>
      <c r="O1379" s="3" t="s">
        <v>310</v>
      </c>
      <c r="P1379" s="3" t="s">
        <v>311</v>
      </c>
      <c r="Q1379" s="10">
        <v>1</v>
      </c>
      <c r="R1379" s="3" t="s">
        <v>312</v>
      </c>
      <c r="S1379" s="11">
        <v>0.001386646216081303</v>
      </c>
      <c r="T1379" s="11">
        <v>0.004341979729847291</v>
      </c>
      <c r="U1379" s="11">
        <v>2.070457903000412</v>
      </c>
      <c r="V1379" s="11">
        <v>4.381895450479119</v>
      </c>
    </row>
    <row r="1380" spans="1:22" ht="18" customHeight="1">
      <c r="A1380" s="11">
        <v>2122.475</v>
      </c>
      <c r="B1380" s="11">
        <v>104.1308387716772</v>
      </c>
      <c r="C1380" s="11">
        <v>468.4984572864498</v>
      </c>
      <c r="D1380" s="11">
        <v>3.133412975912976</v>
      </c>
      <c r="E1380" s="11">
        <v>11.28028671328671</v>
      </c>
      <c r="F1380" s="11">
        <v>28247.54146240055</v>
      </c>
      <c r="G1380" s="11">
        <v>28.71845986703795</v>
      </c>
      <c r="H1380" s="11">
        <v>1356.1344</v>
      </c>
      <c r="I1380" s="11">
        <v>1384.852859867038</v>
      </c>
      <c r="J1380" s="11">
        <v>0.018</v>
      </c>
      <c r="K1380" s="11">
        <v>0.3745490226083809</v>
      </c>
      <c r="L1380" s="11">
        <v>0.524618819286933</v>
      </c>
      <c r="M1380" s="11">
        <v>1.024745883975491</v>
      </c>
      <c r="N1380" s="11">
        <v>0.9758516873671264</v>
      </c>
      <c r="O1380" s="3" t="s">
        <v>310</v>
      </c>
      <c r="P1380" s="3" t="s">
        <v>311</v>
      </c>
      <c r="Q1380" s="10">
        <v>1</v>
      </c>
      <c r="R1380" s="3" t="s">
        <v>312</v>
      </c>
      <c r="S1380" s="11">
        <v>0.001386633263400938</v>
      </c>
      <c r="T1380" s="11">
        <v>0.004343909494372925</v>
      </c>
      <c r="U1380" s="11">
        <v>2.071844536263812</v>
      </c>
      <c r="V1380" s="11">
        <v>4.386239359973492</v>
      </c>
    </row>
    <row r="1381" spans="1:22" ht="18" customHeight="1">
      <c r="A1381" s="11">
        <v>2123.4375</v>
      </c>
      <c r="B1381" s="11">
        <v>104.179048800146</v>
      </c>
      <c r="C1381" s="11">
        <v>468.502903894888</v>
      </c>
      <c r="D1381" s="11">
        <v>3.134833916083916</v>
      </c>
      <c r="E1381" s="11">
        <v>11.2854020979021</v>
      </c>
      <c r="F1381" s="11">
        <v>28247.80956521769</v>
      </c>
      <c r="G1381" s="11">
        <v>28.74451226818281</v>
      </c>
      <c r="H1381" s="11">
        <v>1356.1344</v>
      </c>
      <c r="I1381" s="11">
        <v>1384.878912268183</v>
      </c>
      <c r="J1381" s="11">
        <v>0.018</v>
      </c>
      <c r="K1381" s="11">
        <v>0.3745522353485696</v>
      </c>
      <c r="L1381" s="11">
        <v>0.5246184734928726</v>
      </c>
      <c r="M1381" s="11">
        <v>1.024755117606985</v>
      </c>
      <c r="N1381" s="11">
        <v>0.9758428943835932</v>
      </c>
      <c r="O1381" s="3" t="s">
        <v>310</v>
      </c>
      <c r="P1381" s="3" t="s">
        <v>311</v>
      </c>
      <c r="Q1381" s="10">
        <v>1</v>
      </c>
      <c r="R1381" s="3" t="s">
        <v>312</v>
      </c>
      <c r="S1381" s="11">
        <v>0.001386620616307953</v>
      </c>
      <c r="T1381" s="11">
        <v>0.004345840179837157</v>
      </c>
      <c r="U1381" s="11">
        <v>2.07323115688012</v>
      </c>
      <c r="V1381" s="11">
        <v>4.390585200153329</v>
      </c>
    </row>
    <row r="1382" spans="1:22" ht="18" customHeight="1">
      <c r="A1382" s="11">
        <v>2124.4</v>
      </c>
      <c r="B1382" s="11">
        <v>104.227237942393</v>
      </c>
      <c r="C1382" s="11">
        <v>468.507252589352</v>
      </c>
      <c r="D1382" s="11">
        <v>3.136254856254856</v>
      </c>
      <c r="E1382" s="11">
        <v>11.29051748251748</v>
      </c>
      <c r="F1382" s="11">
        <v>28248.07176443152</v>
      </c>
      <c r="G1382" s="11">
        <v>28.77057648089285</v>
      </c>
      <c r="H1382" s="11">
        <v>1356.1344</v>
      </c>
      <c r="I1382" s="11">
        <v>1384.904976480893</v>
      </c>
      <c r="J1382" s="11">
        <v>0.018</v>
      </c>
      <c r="K1382" s="11">
        <v>0.3745553695733337</v>
      </c>
      <c r="L1382" s="11">
        <v>0.5246181275420371</v>
      </c>
      <c r="M1382" s="11">
        <v>1.024764125579867</v>
      </c>
      <c r="N1382" s="11">
        <v>0.9758343164424751</v>
      </c>
      <c r="O1382" s="3" t="s">
        <v>310</v>
      </c>
      <c r="P1382" s="3" t="s">
        <v>311</v>
      </c>
      <c r="Q1382" s="10">
        <v>1</v>
      </c>
      <c r="R1382" s="3" t="s">
        <v>312</v>
      </c>
      <c r="S1382" s="11">
        <v>0.001386608274785631</v>
      </c>
      <c r="T1382" s="11">
        <v>0.004347771787490236</v>
      </c>
      <c r="U1382" s="11">
        <v>2.074617765154906</v>
      </c>
      <c r="V1382" s="11">
        <v>4.394932971940819</v>
      </c>
    </row>
    <row r="1383" spans="1:22" ht="18" customHeight="1">
      <c r="A1383" s="11">
        <v>2125.3625</v>
      </c>
      <c r="B1383" s="11">
        <v>104.2754061688111</v>
      </c>
      <c r="C1383" s="11">
        <v>468.5115033698414</v>
      </c>
      <c r="D1383" s="11">
        <v>3.137675796425797</v>
      </c>
      <c r="E1383" s="11">
        <v>11.29563286713287</v>
      </c>
      <c r="F1383" s="11">
        <v>28248.32806004201</v>
      </c>
      <c r="G1383" s="11">
        <v>28.79665250516805</v>
      </c>
      <c r="H1383" s="11">
        <v>1356.1344</v>
      </c>
      <c r="I1383" s="11">
        <v>1384.931052505168</v>
      </c>
      <c r="J1383" s="11">
        <v>0.018</v>
      </c>
      <c r="K1383" s="11">
        <v>0.3745584252826734</v>
      </c>
      <c r="L1383" s="11">
        <v>0.5246177814344264</v>
      </c>
      <c r="M1383" s="11">
        <v>1.024772907894135</v>
      </c>
      <c r="N1383" s="11">
        <v>0.975825953532435</v>
      </c>
      <c r="O1383" s="3" t="s">
        <v>310</v>
      </c>
      <c r="P1383" s="3" t="s">
        <v>311</v>
      </c>
      <c r="Q1383" s="10">
        <v>1</v>
      </c>
      <c r="R1383" s="3" t="s">
        <v>312</v>
      </c>
      <c r="S1383" s="11">
        <v>0.001386596238817661</v>
      </c>
      <c r="T1383" s="11">
        <v>0.004349704318583587</v>
      </c>
      <c r="U1383" s="11">
        <v>2.076004361393724</v>
      </c>
      <c r="V1383" s="11">
        <v>4.399282676259403</v>
      </c>
    </row>
    <row r="1384" spans="1:22" ht="18" customHeight="1">
      <c r="A1384" s="11">
        <v>2126.325</v>
      </c>
      <c r="B1384" s="11">
        <v>104.3235534497934</v>
      </c>
      <c r="C1384" s="11">
        <v>468.5156562363562</v>
      </c>
      <c r="D1384" s="11">
        <v>3.139096736596737</v>
      </c>
      <c r="E1384" s="11">
        <v>11.30074825174825</v>
      </c>
      <c r="F1384" s="11">
        <v>28248.57845204915</v>
      </c>
      <c r="G1384" s="11">
        <v>28.82274034100843</v>
      </c>
      <c r="H1384" s="11">
        <v>1356.1344</v>
      </c>
      <c r="I1384" s="11">
        <v>1384.957140341008</v>
      </c>
      <c r="J1384" s="11">
        <v>0.018</v>
      </c>
      <c r="K1384" s="11">
        <v>0.3745614024765882</v>
      </c>
      <c r="L1384" s="11">
        <v>0.5246174351700406</v>
      </c>
      <c r="M1384" s="11">
        <v>1.024781464549788</v>
      </c>
      <c r="N1384" s="11">
        <v>0.9758178056424205</v>
      </c>
      <c r="O1384" s="3" t="s">
        <v>310</v>
      </c>
      <c r="P1384" s="3" t="s">
        <v>311</v>
      </c>
      <c r="Q1384" s="10">
        <v>1</v>
      </c>
      <c r="R1384" s="3" t="s">
        <v>312</v>
      </c>
      <c r="S1384" s="11">
        <v>0.001386584508388135</v>
      </c>
      <c r="T1384" s="11">
        <v>0.004351637774369808</v>
      </c>
      <c r="U1384" s="11">
        <v>2.077390945902112</v>
      </c>
      <c r="V1384" s="11">
        <v>4.403634314033773</v>
      </c>
    </row>
    <row r="1385" spans="1:22" ht="18" customHeight="1">
      <c r="A1385" s="11">
        <v>2127.2875</v>
      </c>
      <c r="B1385" s="11">
        <v>104.3716797557327</v>
      </c>
      <c r="C1385" s="11">
        <v>468.5197111888967</v>
      </c>
      <c r="D1385" s="11">
        <v>3.140517676767677</v>
      </c>
      <c r="E1385" s="11">
        <v>11.30586363636364</v>
      </c>
      <c r="F1385" s="11">
        <v>28248.82294045297</v>
      </c>
      <c r="G1385" s="11">
        <v>28.84883998841398</v>
      </c>
      <c r="H1385" s="11">
        <v>1356.1344</v>
      </c>
      <c r="I1385" s="11">
        <v>1384.983239988414</v>
      </c>
      <c r="J1385" s="11">
        <v>0.018</v>
      </c>
      <c r="K1385" s="11">
        <v>0.3745643011550788</v>
      </c>
      <c r="L1385" s="11">
        <v>0.5246170887488795</v>
      </c>
      <c r="M1385" s="11">
        <v>1.024789795546828</v>
      </c>
      <c r="N1385" s="11">
        <v>0.9758098727616618</v>
      </c>
      <c r="O1385" s="3" t="s">
        <v>310</v>
      </c>
      <c r="P1385" s="3" t="s">
        <v>311</v>
      </c>
      <c r="Q1385" s="10">
        <v>1</v>
      </c>
      <c r="R1385" s="3" t="s">
        <v>312</v>
      </c>
      <c r="S1385" s="11">
        <v>0.001386573083481549</v>
      </c>
      <c r="T1385" s="11">
        <v>0.004353572156102676</v>
      </c>
      <c r="U1385" s="11">
        <v>2.078777518985593</v>
      </c>
      <c r="V1385" s="11">
        <v>4.407987886189876</v>
      </c>
    </row>
    <row r="1386" spans="1:22" ht="18" customHeight="1">
      <c r="A1386" s="11">
        <v>2128.25</v>
      </c>
      <c r="B1386" s="11">
        <v>104.419785057022</v>
      </c>
      <c r="C1386" s="11">
        <v>468.5236682274626</v>
      </c>
      <c r="D1386" s="11">
        <v>3.141938616938617</v>
      </c>
      <c r="E1386" s="11">
        <v>11.31097902097902</v>
      </c>
      <c r="F1386" s="11">
        <v>28249.06152525346</v>
      </c>
      <c r="G1386" s="11">
        <v>28.87495144738469</v>
      </c>
      <c r="H1386" s="11">
        <v>1356.1344</v>
      </c>
      <c r="I1386" s="11">
        <v>1385.009351447385</v>
      </c>
      <c r="J1386" s="11">
        <v>0.018</v>
      </c>
      <c r="K1386" s="11">
        <v>0.3745671213181446</v>
      </c>
      <c r="L1386" s="11">
        <v>0.5246167421709435</v>
      </c>
      <c r="M1386" s="11">
        <v>1.024797900885255</v>
      </c>
      <c r="N1386" s="11">
        <v>0.9758021548796756</v>
      </c>
      <c r="O1386" s="3" t="s">
        <v>310</v>
      </c>
      <c r="P1386" s="3" t="s">
        <v>311</v>
      </c>
      <c r="Q1386" s="10">
        <v>1</v>
      </c>
      <c r="R1386" s="3" t="s">
        <v>312</v>
      </c>
      <c r="S1386" s="11">
        <v>0.001386561964082804</v>
      </c>
      <c r="T1386" s="11">
        <v>0.00435550746503715</v>
      </c>
      <c r="U1386" s="11">
        <v>2.080164080949676</v>
      </c>
      <c r="V1386" s="11">
        <v>4.412343393654913</v>
      </c>
    </row>
    <row r="1387" spans="1:22" ht="18" customHeight="1">
      <c r="A1387" s="11">
        <v>2129.2125</v>
      </c>
      <c r="B1387" s="11">
        <v>104.4678693240543</v>
      </c>
      <c r="C1387" s="11">
        <v>468.5275273520541</v>
      </c>
      <c r="D1387" s="11">
        <v>3.143359557109557</v>
      </c>
      <c r="E1387" s="11">
        <v>11.31609440559441</v>
      </c>
      <c r="F1387" s="11">
        <v>28249.29420645061</v>
      </c>
      <c r="G1387" s="11">
        <v>28.90107471792057</v>
      </c>
      <c r="H1387" s="11">
        <v>1356.1344</v>
      </c>
      <c r="I1387" s="11">
        <v>1385.035474717921</v>
      </c>
      <c r="J1387" s="11">
        <v>0.018</v>
      </c>
      <c r="K1387" s="11">
        <v>0.374569862965786</v>
      </c>
      <c r="L1387" s="11">
        <v>0.5246163954362321</v>
      </c>
      <c r="M1387" s="11">
        <v>1.024805780565068</v>
      </c>
      <c r="N1387" s="11">
        <v>0.975794651986262</v>
      </c>
      <c r="O1387" s="3" t="s">
        <v>310</v>
      </c>
      <c r="P1387" s="3" t="s">
        <v>311</v>
      </c>
      <c r="Q1387" s="10">
        <v>1</v>
      </c>
      <c r="R1387" s="3" t="s">
        <v>312</v>
      </c>
      <c r="S1387" s="11">
        <v>0.001386551150176772</v>
      </c>
      <c r="T1387" s="11">
        <v>0.004357443702428012</v>
      </c>
      <c r="U1387" s="11">
        <v>2.081550632099853</v>
      </c>
      <c r="V1387" s="11">
        <v>4.416700837357341</v>
      </c>
    </row>
    <row r="1388" spans="1:22" ht="18" customHeight="1">
      <c r="A1388" s="11">
        <v>2130.175</v>
      </c>
      <c r="B1388" s="11">
        <v>104.5159325272224</v>
      </c>
      <c r="C1388" s="11">
        <v>468.531288562671</v>
      </c>
      <c r="D1388" s="11">
        <v>3.144780497280498</v>
      </c>
      <c r="E1388" s="11">
        <v>11.32120979020979</v>
      </c>
      <c r="F1388" s="11">
        <v>28249.52098404442</v>
      </c>
      <c r="G1388" s="11">
        <v>28.92720980002164</v>
      </c>
      <c r="H1388" s="11">
        <v>1356.1344</v>
      </c>
      <c r="I1388" s="11">
        <v>1385.061609800022</v>
      </c>
      <c r="J1388" s="11">
        <v>0.018</v>
      </c>
      <c r="K1388" s="11">
        <v>0.3745725260980027</v>
      </c>
      <c r="L1388" s="11">
        <v>0.5246160485447456</v>
      </c>
      <c r="M1388" s="11">
        <v>1.024813434586267</v>
      </c>
      <c r="N1388" s="11">
        <v>0.9757873640715058</v>
      </c>
      <c r="O1388" s="3" t="s">
        <v>310</v>
      </c>
      <c r="P1388" s="3" t="s">
        <v>311</v>
      </c>
      <c r="Q1388" s="10">
        <v>1</v>
      </c>
      <c r="R1388" s="3" t="s">
        <v>312</v>
      </c>
      <c r="S1388" s="11">
        <v>0.001386540641750894</v>
      </c>
      <c r="T1388" s="11">
        <v>0.00435938086953804</v>
      </c>
      <c r="U1388" s="11">
        <v>2.082937172741604</v>
      </c>
      <c r="V1388" s="11">
        <v>4.421060218226879</v>
      </c>
    </row>
    <row r="1389" spans="1:22" ht="18" customHeight="1">
      <c r="A1389" s="11">
        <v>2131.1375</v>
      </c>
      <c r="B1389" s="11">
        <v>104.5639746369194</v>
      </c>
      <c r="C1389" s="11">
        <v>468.5349518593137</v>
      </c>
      <c r="D1389" s="11">
        <v>3.146201437451437</v>
      </c>
      <c r="E1389" s="11">
        <v>11.32632517482518</v>
      </c>
      <c r="F1389" s="11">
        <v>28249.74185803493</v>
      </c>
      <c r="G1389" s="11">
        <v>28.95335669368787</v>
      </c>
      <c r="H1389" s="11">
        <v>1356.1344</v>
      </c>
      <c r="I1389" s="11">
        <v>1385.087756693688</v>
      </c>
      <c r="J1389" s="11">
        <v>0.018</v>
      </c>
      <c r="K1389" s="11">
        <v>0.3745751107147951</v>
      </c>
      <c r="L1389" s="11">
        <v>0.5246157014964841</v>
      </c>
      <c r="M1389" s="11">
        <v>1.024820862948853</v>
      </c>
      <c r="N1389" s="11">
        <v>0.9757802911257749</v>
      </c>
      <c r="O1389" s="3" t="s">
        <v>310</v>
      </c>
      <c r="P1389" s="3" t="s">
        <v>311</v>
      </c>
      <c r="Q1389" s="10">
        <v>1</v>
      </c>
      <c r="R1389" s="3" t="s">
        <v>312</v>
      </c>
      <c r="S1389" s="11">
        <v>0.00138653043878825</v>
      </c>
      <c r="T1389" s="11">
        <v>0.004361318967616216</v>
      </c>
      <c r="U1389" s="11">
        <v>2.084323703180392</v>
      </c>
      <c r="V1389" s="11">
        <v>4.425421537194495</v>
      </c>
    </row>
    <row r="1390" spans="1:22" ht="18" customHeight="1">
      <c r="A1390" s="11">
        <v>2132.1</v>
      </c>
      <c r="B1390" s="11">
        <v>104.6119956235382</v>
      </c>
      <c r="C1390" s="11">
        <v>468.5385172419817</v>
      </c>
      <c r="D1390" s="11">
        <v>3.147622377622378</v>
      </c>
      <c r="E1390" s="11">
        <v>11.33144055944056</v>
      </c>
      <c r="F1390" s="11">
        <v>28249.95682842208</v>
      </c>
      <c r="G1390" s="11">
        <v>28.97951539891927</v>
      </c>
      <c r="H1390" s="11">
        <v>1356.1344</v>
      </c>
      <c r="I1390" s="11">
        <v>1385.113915398919</v>
      </c>
      <c r="J1390" s="11">
        <v>0.018</v>
      </c>
      <c r="K1390" s="11">
        <v>0.3745776168161629</v>
      </c>
      <c r="L1390" s="11">
        <v>0.5246153542914473</v>
      </c>
      <c r="M1390" s="11">
        <v>1.024828065652825</v>
      </c>
      <c r="N1390" s="11">
        <v>0.9757734331397242</v>
      </c>
      <c r="O1390" s="3" t="s">
        <v>310</v>
      </c>
      <c r="P1390" s="3" t="s">
        <v>311</v>
      </c>
      <c r="Q1390" s="10">
        <v>1</v>
      </c>
      <c r="R1390" s="3" t="s">
        <v>312</v>
      </c>
      <c r="S1390" s="11">
        <v>0.001386520541278823</v>
      </c>
      <c r="T1390" s="11">
        <v>0.004363257997933156</v>
      </c>
      <c r="U1390" s="11">
        <v>2.085710223721671</v>
      </c>
      <c r="V1390" s="11">
        <v>4.429784795192428</v>
      </c>
    </row>
    <row r="1391" spans="1:22" ht="18" customHeight="1">
      <c r="A1391" s="11">
        <v>2133.0625</v>
      </c>
      <c r="B1391" s="11">
        <v>104.6599954574716</v>
      </c>
      <c r="C1391" s="11">
        <v>468.5419847106753</v>
      </c>
      <c r="D1391" s="11">
        <v>3.149043317793318</v>
      </c>
      <c r="E1391" s="11">
        <v>11.33655594405594</v>
      </c>
      <c r="F1391" s="11">
        <v>28250.1658952059</v>
      </c>
      <c r="G1391" s="11">
        <v>29.00568591571583</v>
      </c>
      <c r="H1391" s="11">
        <v>1356.1344</v>
      </c>
      <c r="I1391" s="11">
        <v>1385.140085915716</v>
      </c>
      <c r="J1391" s="11">
        <v>0.018</v>
      </c>
      <c r="K1391" s="11">
        <v>0.374580044402106</v>
      </c>
      <c r="L1391" s="11">
        <v>0.5246150069296355</v>
      </c>
      <c r="M1391" s="11">
        <v>1.024835042698184</v>
      </c>
      <c r="N1391" s="11">
        <v>0.9757667901042902</v>
      </c>
      <c r="O1391" s="3" t="s">
        <v>310</v>
      </c>
      <c r="P1391" s="3" t="s">
        <v>311</v>
      </c>
      <c r="Q1391" s="10">
        <v>1</v>
      </c>
      <c r="R1391" s="3" t="s">
        <v>312</v>
      </c>
      <c r="S1391" s="11">
        <v>0.001386510949206068</v>
      </c>
      <c r="T1391" s="11">
        <v>0.004365197961738861</v>
      </c>
      <c r="U1391" s="11">
        <v>2.087096734670877</v>
      </c>
      <c r="V1391" s="11">
        <v>4.434149993154167</v>
      </c>
    </row>
    <row r="1392" spans="1:22" ht="18" customHeight="1">
      <c r="A1392" s="11">
        <v>2134.025</v>
      </c>
      <c r="B1392" s="11">
        <v>104.7079741091126</v>
      </c>
      <c r="C1392" s="11">
        <v>468.5453542653943</v>
      </c>
      <c r="D1392" s="11">
        <v>3.150464257964258</v>
      </c>
      <c r="E1392" s="11">
        <v>11.34167132867133</v>
      </c>
      <c r="F1392" s="11">
        <v>28250.36905838639</v>
      </c>
      <c r="G1392" s="11">
        <v>29.03186824407758</v>
      </c>
      <c r="H1392" s="11">
        <v>1356.1344</v>
      </c>
      <c r="I1392" s="11">
        <v>1385.166268244077</v>
      </c>
      <c r="J1392" s="11">
        <v>0.018</v>
      </c>
      <c r="K1392" s="11">
        <v>0.3745823934726246</v>
      </c>
      <c r="L1392" s="11">
        <v>0.5246146594110485</v>
      </c>
      <c r="M1392" s="11">
        <v>1.024841794084928</v>
      </c>
      <c r="N1392" s="11">
        <v>0.9757603620106952</v>
      </c>
      <c r="O1392" s="3" t="s">
        <v>310</v>
      </c>
      <c r="P1392" s="3" t="s">
        <v>311</v>
      </c>
      <c r="Q1392" s="10">
        <v>1</v>
      </c>
      <c r="R1392" s="3" t="s">
        <v>312</v>
      </c>
      <c r="S1392" s="11">
        <v>0.001386501662560776</v>
      </c>
      <c r="T1392" s="11">
        <v>0.004367138860306348</v>
      </c>
      <c r="U1392" s="11">
        <v>2.088483236333438</v>
      </c>
      <c r="V1392" s="11">
        <v>4.438517132014473</v>
      </c>
    </row>
    <row r="1393" spans="1:22" ht="18" customHeight="1">
      <c r="A1393" s="11">
        <v>2134.9875</v>
      </c>
      <c r="B1393" s="11">
        <v>104.7559315488542</v>
      </c>
      <c r="C1393" s="11">
        <v>468.5486259061389</v>
      </c>
      <c r="D1393" s="11">
        <v>3.151885198135198</v>
      </c>
      <c r="E1393" s="11">
        <v>11.34678671328671</v>
      </c>
      <c r="F1393" s="11">
        <v>28250.56631796354</v>
      </c>
      <c r="G1393" s="11">
        <v>29.05806238400449</v>
      </c>
      <c r="H1393" s="11">
        <v>1356.1344</v>
      </c>
      <c r="I1393" s="11">
        <v>1385.192462384004</v>
      </c>
      <c r="J1393" s="11">
        <v>0.018</v>
      </c>
      <c r="K1393" s="11">
        <v>0.3745846640277186</v>
      </c>
      <c r="L1393" s="11">
        <v>0.5246143117356863</v>
      </c>
      <c r="M1393" s="11">
        <v>1.024848319813059</v>
      </c>
      <c r="N1393" s="11">
        <v>0.9757541488504446</v>
      </c>
      <c r="O1393" s="3" t="s">
        <v>310</v>
      </c>
      <c r="P1393" s="3" t="s">
        <v>311</v>
      </c>
      <c r="Q1393" s="10">
        <v>1</v>
      </c>
      <c r="R1393" s="3" t="s">
        <v>312</v>
      </c>
      <c r="S1393" s="11">
        <v>0.00138649268132721</v>
      </c>
      <c r="T1393" s="11">
        <v>0.004369080694888005</v>
      </c>
      <c r="U1393" s="11">
        <v>2.089869729014765</v>
      </c>
      <c r="V1393" s="11">
        <v>4.442886212709361</v>
      </c>
    </row>
    <row r="1394" spans="1:22" ht="18" customHeight="1">
      <c r="A1394" s="11">
        <v>2135.95</v>
      </c>
      <c r="B1394" s="11">
        <v>104.8038677470894</v>
      </c>
      <c r="C1394" s="11">
        <v>468.551799632909</v>
      </c>
      <c r="D1394" s="11">
        <v>3.153306138306139</v>
      </c>
      <c r="E1394" s="11">
        <v>11.3519020979021</v>
      </c>
      <c r="F1394" s="11">
        <v>28250.75767393738</v>
      </c>
      <c r="G1394" s="11">
        <v>29.08426833549658</v>
      </c>
      <c r="H1394" s="11">
        <v>1356.1344</v>
      </c>
      <c r="I1394" s="11">
        <v>1385.218668335496</v>
      </c>
      <c r="J1394" s="11">
        <v>0.018</v>
      </c>
      <c r="K1394" s="11">
        <v>0.3745868560673882</v>
      </c>
      <c r="L1394" s="11">
        <v>0.524613963903549</v>
      </c>
      <c r="M1394" s="11">
        <v>1.024854619882577</v>
      </c>
      <c r="N1394" s="11">
        <v>0.9757481506153284</v>
      </c>
      <c r="O1394" s="3" t="s">
        <v>310</v>
      </c>
      <c r="P1394" s="3" t="s">
        <v>311</v>
      </c>
      <c r="Q1394" s="10">
        <v>1</v>
      </c>
      <c r="R1394" s="3" t="s">
        <v>312</v>
      </c>
      <c r="S1394" s="11">
        <v>0.001386484005496966</v>
      </c>
      <c r="T1394" s="11">
        <v>0.004371023466759261</v>
      </c>
      <c r="U1394" s="11">
        <v>2.091256213020262</v>
      </c>
      <c r="V1394" s="11">
        <v>4.44725723617612</v>
      </c>
    </row>
    <row r="1395" spans="1:22" ht="18" customHeight="1">
      <c r="A1395" s="11">
        <v>2136.9125</v>
      </c>
      <c r="B1395" s="11">
        <v>104.851782674211</v>
      </c>
      <c r="C1395" s="11">
        <v>468.5548754457047</v>
      </c>
      <c r="D1395" s="11">
        <v>3.154727078477078</v>
      </c>
      <c r="E1395" s="11">
        <v>11.35701748251748</v>
      </c>
      <c r="F1395" s="11">
        <v>28250.94312630787</v>
      </c>
      <c r="G1395" s="11">
        <v>29.11048609855383</v>
      </c>
      <c r="H1395" s="11">
        <v>1356.1344</v>
      </c>
      <c r="I1395" s="11">
        <v>1385.244886098554</v>
      </c>
      <c r="J1395" s="11">
        <v>0.018</v>
      </c>
      <c r="K1395" s="11">
        <v>0.3745889695916331</v>
      </c>
      <c r="L1395" s="11">
        <v>0.5246136159146365</v>
      </c>
      <c r="M1395" s="11">
        <v>1.024860694293481</v>
      </c>
      <c r="N1395" s="11">
        <v>0.9757423672974211</v>
      </c>
      <c r="O1395" s="3" t="s">
        <v>310</v>
      </c>
      <c r="P1395" s="3" t="s">
        <v>311</v>
      </c>
      <c r="Q1395" s="10">
        <v>1</v>
      </c>
      <c r="R1395" s="3" t="s">
        <v>312</v>
      </c>
      <c r="S1395" s="11">
        <v>0.001386475635055116</v>
      </c>
      <c r="T1395" s="11">
        <v>0.004372967177174906</v>
      </c>
      <c r="U1395" s="11">
        <v>2.092642688655317</v>
      </c>
      <c r="V1395" s="11">
        <v>4.451630203353295</v>
      </c>
    </row>
    <row r="1396" spans="1:22" ht="18" customHeight="1">
      <c r="A1396" s="11">
        <v>2137.875</v>
      </c>
      <c r="B1396" s="11">
        <v>104.8996763006119</v>
      </c>
      <c r="C1396" s="11">
        <v>468.5578533445258</v>
      </c>
      <c r="D1396" s="11">
        <v>3.156148018648019</v>
      </c>
      <c r="E1396" s="11">
        <v>11.36213286713287</v>
      </c>
      <c r="F1396" s="11">
        <v>28251.12267507502</v>
      </c>
      <c r="G1396" s="11">
        <v>29.13671567317627</v>
      </c>
      <c r="H1396" s="11">
        <v>1356.1344</v>
      </c>
      <c r="I1396" s="11">
        <v>1385.271115673176</v>
      </c>
      <c r="J1396" s="11">
        <v>0.018</v>
      </c>
      <c r="K1396" s="11">
        <v>0.3745910046004535</v>
      </c>
      <c r="L1396" s="11">
        <v>0.5246132677689488</v>
      </c>
      <c r="M1396" s="11">
        <v>1.024866543045771</v>
      </c>
      <c r="N1396" s="11">
        <v>0.9757367988890816</v>
      </c>
      <c r="O1396" s="3" t="s">
        <v>310</v>
      </c>
      <c r="P1396" s="3" t="s">
        <v>311</v>
      </c>
      <c r="Q1396" s="10">
        <v>1</v>
      </c>
      <c r="R1396" s="3" t="s">
        <v>312</v>
      </c>
      <c r="S1396" s="11">
        <v>0.001386467569994066</v>
      </c>
      <c r="T1396" s="11">
        <v>0.004374911827412796</v>
      </c>
      <c r="U1396" s="11">
        <v>2.094029156225311</v>
      </c>
      <c r="V1396" s="11">
        <v>4.456005115180708</v>
      </c>
    </row>
    <row r="1397" spans="1:22" ht="18" customHeight="1">
      <c r="A1397" s="11">
        <v>2138.8375</v>
      </c>
      <c r="B1397" s="11">
        <v>104.9475485966853</v>
      </c>
      <c r="C1397" s="11">
        <v>468.5607333293726</v>
      </c>
      <c r="D1397" s="11">
        <v>3.157568958818959</v>
      </c>
      <c r="E1397" s="11">
        <v>11.36724825174825</v>
      </c>
      <c r="F1397" s="11">
        <v>28251.29632023885</v>
      </c>
      <c r="G1397" s="11">
        <v>29.16295705936385</v>
      </c>
      <c r="H1397" s="11">
        <v>1356.1344</v>
      </c>
      <c r="I1397" s="11">
        <v>1385.297357059364</v>
      </c>
      <c r="J1397" s="11">
        <v>0.018</v>
      </c>
      <c r="K1397" s="11">
        <v>0.3745929610938494</v>
      </c>
      <c r="L1397" s="11">
        <v>0.524612919466486</v>
      </c>
      <c r="M1397" s="11">
        <v>1.024872166139448</v>
      </c>
      <c r="N1397" s="11">
        <v>0.9757314453829515</v>
      </c>
      <c r="O1397" s="3" t="s">
        <v>310</v>
      </c>
      <c r="P1397" s="3" t="s">
        <v>311</v>
      </c>
      <c r="Q1397" s="10">
        <v>1</v>
      </c>
      <c r="R1397" s="3" t="s">
        <v>312</v>
      </c>
      <c r="S1397" s="11">
        <v>0.001386459810299692</v>
      </c>
      <c r="T1397" s="11">
        <v>0.00437685741873013</v>
      </c>
      <c r="U1397" s="11">
        <v>2.095415616035611</v>
      </c>
      <c r="V1397" s="11">
        <v>4.460381972599438</v>
      </c>
    </row>
    <row r="1398" spans="1:22" ht="18" customHeight="1">
      <c r="A1398" s="11">
        <v>2139.8</v>
      </c>
      <c r="B1398" s="11">
        <v>104.9953995328239</v>
      </c>
      <c r="C1398" s="11">
        <v>468.5635154002448</v>
      </c>
      <c r="D1398" s="11">
        <v>3.158989898989899</v>
      </c>
      <c r="E1398" s="11">
        <v>11.37236363636364</v>
      </c>
      <c r="F1398" s="11">
        <v>28251.46406179935</v>
      </c>
      <c r="G1398" s="11">
        <v>29.18921025711663</v>
      </c>
      <c r="H1398" s="11">
        <v>1356.1344</v>
      </c>
      <c r="I1398" s="11">
        <v>1385.323610257117</v>
      </c>
      <c r="J1398" s="11">
        <v>0.018</v>
      </c>
      <c r="K1398" s="11">
        <v>0.3745948390718207</v>
      </c>
      <c r="L1398" s="11">
        <v>0.5246125710072481</v>
      </c>
      <c r="M1398" s="11">
        <v>1.024877563574511</v>
      </c>
      <c r="N1398" s="11">
        <v>0.9757263067719577</v>
      </c>
      <c r="O1398" s="3" t="s">
        <v>310</v>
      </c>
      <c r="P1398" s="3" t="s">
        <v>311</v>
      </c>
      <c r="Q1398" s="10">
        <v>1</v>
      </c>
      <c r="R1398" s="3" t="s">
        <v>312</v>
      </c>
      <c r="S1398" s="11">
        <v>0.001386452355965209</v>
      </c>
      <c r="T1398" s="11">
        <v>0.004378803952407196</v>
      </c>
      <c r="U1398" s="11">
        <v>2.096802068391576</v>
      </c>
      <c r="V1398" s="11">
        <v>4.464760776551845</v>
      </c>
    </row>
    <row r="1399" spans="1:22" ht="18" customHeight="1">
      <c r="A1399" s="11">
        <v>2140.7625</v>
      </c>
      <c r="B1399" s="11">
        <v>105.0432290794207</v>
      </c>
      <c r="C1399" s="11">
        <v>468.5661995571424</v>
      </c>
      <c r="D1399" s="11">
        <v>3.160410839160839</v>
      </c>
      <c r="E1399" s="11">
        <v>11.37747902097902</v>
      </c>
      <c r="F1399" s="11">
        <v>28251.6258997565</v>
      </c>
      <c r="G1399" s="11">
        <v>29.21547526643456</v>
      </c>
      <c r="H1399" s="11">
        <v>1356.1344</v>
      </c>
      <c r="I1399" s="11">
        <v>1385.349875266435</v>
      </c>
      <c r="J1399" s="11">
        <v>0.018</v>
      </c>
      <c r="K1399" s="11">
        <v>0.3745966385343673</v>
      </c>
      <c r="L1399" s="11">
        <v>0.5246122223912351</v>
      </c>
      <c r="M1399" s="11">
        <v>1.02488273535096</v>
      </c>
      <c r="N1399" s="11">
        <v>0.9757213830493113</v>
      </c>
      <c r="O1399" s="3" t="s">
        <v>310</v>
      </c>
      <c r="P1399" s="3" t="s">
        <v>311</v>
      </c>
      <c r="Q1399" s="10">
        <v>1</v>
      </c>
      <c r="R1399" s="3" t="s">
        <v>312</v>
      </c>
      <c r="S1399" s="11">
        <v>0.001386445206977301</v>
      </c>
      <c r="T1399" s="11">
        <v>0.004380751429703619</v>
      </c>
      <c r="U1399" s="11">
        <v>2.098188513598553</v>
      </c>
      <c r="V1399" s="11">
        <v>4.469141527981549</v>
      </c>
    </row>
    <row r="1400" spans="1:22" ht="18" customHeight="1">
      <c r="A1400" s="11">
        <v>2141.725</v>
      </c>
      <c r="B1400" s="11">
        <v>105.0910372068686</v>
      </c>
      <c r="C1400" s="11">
        <v>468.5687858000658</v>
      </c>
      <c r="D1400" s="11">
        <v>3.161831779331779</v>
      </c>
      <c r="E1400" s="11">
        <v>11.38259440559441</v>
      </c>
      <c r="F1400" s="11">
        <v>28251.78183411033</v>
      </c>
      <c r="G1400" s="11">
        <v>29.24175208731767</v>
      </c>
      <c r="H1400" s="11">
        <v>1356.1344</v>
      </c>
      <c r="I1400" s="11">
        <v>1385.376152087318</v>
      </c>
      <c r="J1400" s="11">
        <v>0.018</v>
      </c>
      <c r="K1400" s="11">
        <v>0.3745983594814897</v>
      </c>
      <c r="L1400" s="11">
        <v>0.5246118736184467</v>
      </c>
      <c r="M1400" s="11">
        <v>1.024887681468796</v>
      </c>
      <c r="N1400" s="11">
        <v>0.9757166742085057</v>
      </c>
      <c r="O1400" s="3" t="s">
        <v>310</v>
      </c>
      <c r="P1400" s="3" t="s">
        <v>311</v>
      </c>
      <c r="Q1400" s="10">
        <v>1</v>
      </c>
      <c r="R1400" s="3" t="s">
        <v>312</v>
      </c>
      <c r="S1400" s="11">
        <v>0.001386438363329556</v>
      </c>
      <c r="T1400" s="11">
        <v>0.004382699851900764</v>
      </c>
      <c r="U1400" s="11">
        <v>2.099574951961883</v>
      </c>
      <c r="V1400" s="11">
        <v>4.473524227833449</v>
      </c>
    </row>
    <row r="1401" spans="1:22" ht="18" customHeight="1">
      <c r="A1401" s="11">
        <v>2142.6875</v>
      </c>
      <c r="B1401" s="11">
        <v>105.1388238855607</v>
      </c>
      <c r="C1401" s="11">
        <v>468.5712741290146</v>
      </c>
      <c r="D1401" s="11">
        <v>3.16325271950272</v>
      </c>
      <c r="E1401" s="11">
        <v>11.38770979020979</v>
      </c>
      <c r="F1401" s="11">
        <v>28251.93186486083</v>
      </c>
      <c r="G1401" s="11">
        <v>29.26804071976596</v>
      </c>
      <c r="H1401" s="11">
        <v>1356.1344</v>
      </c>
      <c r="I1401" s="11">
        <v>1385.402440719766</v>
      </c>
      <c r="J1401" s="11">
        <v>0.018</v>
      </c>
      <c r="K1401" s="11">
        <v>0.3746000019131873</v>
      </c>
      <c r="L1401" s="11">
        <v>0.5246115246888834</v>
      </c>
      <c r="M1401" s="11">
        <v>1.024892401928018</v>
      </c>
      <c r="N1401" s="11">
        <v>0.9757121802433204</v>
      </c>
      <c r="O1401" s="3" t="s">
        <v>310</v>
      </c>
      <c r="P1401" s="3" t="s">
        <v>311</v>
      </c>
      <c r="Q1401" s="10">
        <v>1</v>
      </c>
      <c r="R1401" s="3" t="s">
        <v>312</v>
      </c>
      <c r="S1401" s="11">
        <v>0.001386431825011197</v>
      </c>
      <c r="T1401" s="11">
        <v>0.004384649220266164</v>
      </c>
      <c r="U1401" s="11">
        <v>2.100961383786895</v>
      </c>
      <c r="V1401" s="11">
        <v>4.477908877053715</v>
      </c>
    </row>
    <row r="1402" spans="1:22" ht="18" customHeight="1">
      <c r="A1402" s="11">
        <v>2143.65</v>
      </c>
      <c r="B1402" s="11">
        <v>105.1865890858898</v>
      </c>
      <c r="C1402" s="11">
        <v>468.573664543989</v>
      </c>
      <c r="D1402" s="11">
        <v>3.16467365967366</v>
      </c>
      <c r="E1402" s="11">
        <v>11.39282517482517</v>
      </c>
      <c r="F1402" s="11">
        <v>28252.075992008</v>
      </c>
      <c r="G1402" s="11">
        <v>29.29434116377941</v>
      </c>
      <c r="H1402" s="11">
        <v>1356.1344</v>
      </c>
      <c r="I1402" s="11">
        <v>1385.428741163779</v>
      </c>
      <c r="J1402" s="11">
        <v>0.018</v>
      </c>
      <c r="K1402" s="11">
        <v>0.3746015658294606</v>
      </c>
      <c r="L1402" s="11">
        <v>0.5246111756025449</v>
      </c>
      <c r="M1402" s="11">
        <v>1.024896896728627</v>
      </c>
      <c r="N1402" s="11">
        <v>0.9757079011478175</v>
      </c>
      <c r="O1402" s="3" t="s">
        <v>310</v>
      </c>
      <c r="P1402" s="3" t="s">
        <v>311</v>
      </c>
      <c r="Q1402" s="10">
        <v>1</v>
      </c>
      <c r="R1402" s="3" t="s">
        <v>312</v>
      </c>
      <c r="S1402" s="11">
        <v>0.00138642559201402</v>
      </c>
      <c r="T1402" s="11">
        <v>0.004386599536075422</v>
      </c>
      <c r="U1402" s="11">
        <v>2.102347809378909</v>
      </c>
      <c r="V1402" s="11">
        <v>4.48229547658979</v>
      </c>
    </row>
    <row r="1403" spans="1:22" ht="18" customHeight="1">
      <c r="A1403" s="11">
        <v>2144.6125</v>
      </c>
      <c r="B1403" s="11">
        <v>105.2343327782488</v>
      </c>
      <c r="C1403" s="11">
        <v>468.5759570449886</v>
      </c>
      <c r="D1403" s="11">
        <v>3.1660945998446</v>
      </c>
      <c r="E1403" s="11">
        <v>11.39794055944056</v>
      </c>
      <c r="F1403" s="11">
        <v>28252.21421555182</v>
      </c>
      <c r="G1403" s="11">
        <v>29.32065341935803</v>
      </c>
      <c r="H1403" s="11">
        <v>1356.1344</v>
      </c>
      <c r="I1403" s="11">
        <v>1385.455053419358</v>
      </c>
      <c r="J1403" s="11">
        <v>0.018</v>
      </c>
      <c r="K1403" s="11">
        <v>0.3746030512303089</v>
      </c>
      <c r="L1403" s="11">
        <v>0.5246108263594312</v>
      </c>
      <c r="M1403" s="11">
        <v>1.024901165870621</v>
      </c>
      <c r="N1403" s="11">
        <v>0.9757038369163447</v>
      </c>
      <c r="O1403" s="3" t="s">
        <v>310</v>
      </c>
      <c r="P1403" s="3" t="s">
        <v>311</v>
      </c>
      <c r="Q1403" s="10">
        <v>1</v>
      </c>
      <c r="R1403" s="3" t="s">
        <v>312</v>
      </c>
      <c r="S1403" s="11">
        <v>0.00138641966432979</v>
      </c>
      <c r="T1403" s="11">
        <v>0.004388550800604005</v>
      </c>
      <c r="U1403" s="11">
        <v>2.103734229043238</v>
      </c>
      <c r="V1403" s="11">
        <v>4.486684027390394</v>
      </c>
    </row>
    <row r="1404" spans="1:22" ht="18" customHeight="1">
      <c r="A1404" s="11">
        <v>2145.575</v>
      </c>
      <c r="B1404" s="11">
        <v>105.2820549330308</v>
      </c>
      <c r="C1404" s="11">
        <v>468.5781516320139</v>
      </c>
      <c r="D1404" s="11">
        <v>3.16751554001554</v>
      </c>
      <c r="E1404" s="11">
        <v>11.40305594405594</v>
      </c>
      <c r="F1404" s="11">
        <v>28252.34653549232</v>
      </c>
      <c r="G1404" s="11">
        <v>29.34697748650182</v>
      </c>
      <c r="H1404" s="11">
        <v>1356.1344</v>
      </c>
      <c r="I1404" s="11">
        <v>1385.481377486502</v>
      </c>
      <c r="J1404" s="11">
        <v>0.018</v>
      </c>
      <c r="K1404" s="11">
        <v>0.374604458115733</v>
      </c>
      <c r="L1404" s="11">
        <v>0.5246104769595424</v>
      </c>
      <c r="M1404" s="11">
        <v>1.024905209354002</v>
      </c>
      <c r="N1404" s="11">
        <v>0.9756999875435309</v>
      </c>
      <c r="O1404" s="3" t="s">
        <v>310</v>
      </c>
      <c r="P1404" s="3" t="s">
        <v>311</v>
      </c>
      <c r="Q1404" s="10">
        <v>1</v>
      </c>
      <c r="R1404" s="3" t="s">
        <v>312</v>
      </c>
      <c r="S1404" s="11">
        <v>0.001386414041950676</v>
      </c>
      <c r="T1404" s="11">
        <v>0.004390503015128603</v>
      </c>
      <c r="U1404" s="11">
        <v>2.105120643085189</v>
      </c>
      <c r="V1404" s="11">
        <v>4.491074530405523</v>
      </c>
    </row>
    <row r="1405" spans="1:22" ht="18" customHeight="1">
      <c r="A1405" s="11">
        <v>2146.5375</v>
      </c>
      <c r="B1405" s="11">
        <v>105.3297555206286</v>
      </c>
      <c r="C1405" s="11">
        <v>468.5802483050649</v>
      </c>
      <c r="D1405" s="11">
        <v>3.16893648018648</v>
      </c>
      <c r="E1405" s="11">
        <v>11.40817132867133</v>
      </c>
      <c r="F1405" s="11">
        <v>28252.47295182949</v>
      </c>
      <c r="G1405" s="11">
        <v>29.37331336521079</v>
      </c>
      <c r="H1405" s="11">
        <v>1356.1344</v>
      </c>
      <c r="I1405" s="11">
        <v>1385.507713365211</v>
      </c>
      <c r="J1405" s="11">
        <v>0.018</v>
      </c>
      <c r="K1405" s="11">
        <v>0.3746057864857325</v>
      </c>
      <c r="L1405" s="11">
        <v>0.5246101274028785</v>
      </c>
      <c r="M1405" s="11">
        <v>1.02490902717877</v>
      </c>
      <c r="N1405" s="11">
        <v>0.975696353024291</v>
      </c>
      <c r="O1405" s="3" t="s">
        <v>310</v>
      </c>
      <c r="P1405" s="3" t="s">
        <v>311</v>
      </c>
      <c r="Q1405" s="10">
        <v>1</v>
      </c>
      <c r="R1405" s="3" t="s">
        <v>312</v>
      </c>
      <c r="S1405" s="11">
        <v>0.001386408724869249</v>
      </c>
      <c r="T1405" s="11">
        <v>0.004392456180927143</v>
      </c>
      <c r="U1405" s="11">
        <v>2.106507051810058</v>
      </c>
      <c r="V1405" s="11">
        <v>4.49546698658645</v>
      </c>
    </row>
    <row r="1406" spans="1:22" ht="18" customHeight="1">
      <c r="A1406" s="11">
        <v>2147.5</v>
      </c>
      <c r="B1406" s="11">
        <v>105.3774345114352</v>
      </c>
      <c r="C1406" s="11">
        <v>468.5822470641415</v>
      </c>
      <c r="D1406" s="11">
        <v>3.170357420357421</v>
      </c>
      <c r="E1406" s="11">
        <v>11.41328671328671</v>
      </c>
      <c r="F1406" s="11">
        <v>28252.59346456334</v>
      </c>
      <c r="G1406" s="11">
        <v>29.39966105548493</v>
      </c>
      <c r="H1406" s="11">
        <v>1356.1344</v>
      </c>
      <c r="I1406" s="11">
        <v>1385.534061055485</v>
      </c>
      <c r="J1406" s="11">
        <v>0.018</v>
      </c>
      <c r="K1406" s="11">
        <v>0.3746070363403076</v>
      </c>
      <c r="L1406" s="11">
        <v>0.5246097776894394</v>
      </c>
      <c r="M1406" s="11">
        <v>1.024912619344925</v>
      </c>
      <c r="N1406" s="11">
        <v>0.9756929333538235</v>
      </c>
      <c r="O1406" s="3" t="s">
        <v>310</v>
      </c>
      <c r="P1406" s="3" t="s">
        <v>311</v>
      </c>
      <c r="Q1406" s="10">
        <v>1</v>
      </c>
      <c r="R1406" s="3" t="s">
        <v>312</v>
      </c>
      <c r="S1406" s="11">
        <v>0.001386403713078485</v>
      </c>
      <c r="T1406" s="11">
        <v>0.004394410299278788</v>
      </c>
      <c r="U1406" s="11">
        <v>2.107893455523137</v>
      </c>
      <c r="V1406" s="11">
        <v>4.499861396885729</v>
      </c>
    </row>
    <row r="1407" spans="1:22" ht="18" customHeight="1">
      <c r="A1407" s="11">
        <v>2148.4625</v>
      </c>
      <c r="B1407" s="11">
        <v>105.4250918758435</v>
      </c>
      <c r="C1407" s="11">
        <v>468.5841479092433</v>
      </c>
      <c r="D1407" s="11">
        <v>3.171778360528361</v>
      </c>
      <c r="E1407" s="11">
        <v>11.4184020979021</v>
      </c>
      <c r="F1407" s="11">
        <v>28252.70807369383</v>
      </c>
      <c r="G1407" s="11">
        <v>29.42602055732423</v>
      </c>
      <c r="H1407" s="11">
        <v>1356.1344</v>
      </c>
      <c r="I1407" s="11">
        <v>1385.560420557324</v>
      </c>
      <c r="J1407" s="11">
        <v>0.018</v>
      </c>
      <c r="K1407" s="11">
        <v>0.3746082076794579</v>
      </c>
      <c r="L1407" s="11">
        <v>0.5246094278192251</v>
      </c>
      <c r="M1407" s="11">
        <v>1.024915985852465</v>
      </c>
      <c r="N1407" s="11">
        <v>0.975689728527611</v>
      </c>
      <c r="O1407" s="3" t="s">
        <v>310</v>
      </c>
      <c r="P1407" s="3" t="s">
        <v>311</v>
      </c>
      <c r="Q1407" s="10">
        <v>1</v>
      </c>
      <c r="R1407" s="3" t="s">
        <v>312</v>
      </c>
      <c r="S1407" s="11">
        <v>0.001386399006571762</v>
      </c>
      <c r="T1407" s="11">
        <v>0.004396365371463946</v>
      </c>
      <c r="U1407" s="11">
        <v>2.109279854529709</v>
      </c>
      <c r="V1407" s="11">
        <v>4.504257762257192</v>
      </c>
    </row>
    <row r="1408" spans="1:22" ht="18" customHeight="1">
      <c r="A1408" s="11">
        <v>2149.425</v>
      </c>
      <c r="B1408" s="11">
        <v>105.4727275842465</v>
      </c>
      <c r="C1408" s="11">
        <v>468.5859508403706</v>
      </c>
      <c r="D1408" s="11">
        <v>3.173199300699301</v>
      </c>
      <c r="E1408" s="11">
        <v>11.42351748251748</v>
      </c>
      <c r="F1408" s="11">
        <v>28252.81677922099</v>
      </c>
      <c r="G1408" s="11">
        <v>29.45239187072871</v>
      </c>
      <c r="H1408" s="11">
        <v>1356.1344</v>
      </c>
      <c r="I1408" s="11">
        <v>1385.586791870729</v>
      </c>
      <c r="J1408" s="11">
        <v>0.018</v>
      </c>
      <c r="K1408" s="11">
        <v>0.3746093005031836</v>
      </c>
      <c r="L1408" s="11">
        <v>0.5246090777922356</v>
      </c>
      <c r="M1408" s="11">
        <v>1.024919126701391</v>
      </c>
      <c r="N1408" s="11">
        <v>0.9756867385414195</v>
      </c>
      <c r="O1408" s="3" t="s">
        <v>310</v>
      </c>
      <c r="P1408" s="3" t="s">
        <v>311</v>
      </c>
      <c r="Q1408" s="10">
        <v>1</v>
      </c>
      <c r="R1408" s="3" t="s">
        <v>312</v>
      </c>
      <c r="S1408" s="11">
        <v>0.001386394605342864</v>
      </c>
      <c r="T1408" s="11">
        <v>0.004398321398764258</v>
      </c>
      <c r="U1408" s="11">
        <v>2.110666249135051</v>
      </c>
      <c r="V1408" s="11">
        <v>4.508656083655957</v>
      </c>
    </row>
    <row r="1409" spans="1:22" ht="18" customHeight="1">
      <c r="A1409" s="11">
        <v>2150.3875</v>
      </c>
      <c r="B1409" s="11">
        <v>105.5203416070371</v>
      </c>
      <c r="C1409" s="11">
        <v>468.5876558575237</v>
      </c>
      <c r="D1409" s="11">
        <v>3.174620240870241</v>
      </c>
      <c r="E1409" s="11">
        <v>11.42863286713287</v>
      </c>
      <c r="F1409" s="11">
        <v>28252.91958114482</v>
      </c>
      <c r="G1409" s="11">
        <v>29.47877499569836</v>
      </c>
      <c r="H1409" s="11">
        <v>1356.1344</v>
      </c>
      <c r="I1409" s="11">
        <v>1385.613174995698</v>
      </c>
      <c r="J1409" s="11">
        <v>0.018</v>
      </c>
      <c r="K1409" s="11">
        <v>0.3746103148114849</v>
      </c>
      <c r="L1409" s="11">
        <v>0.5246087276084711</v>
      </c>
      <c r="M1409" s="11">
        <v>1.024922041891704</v>
      </c>
      <c r="N1409" s="11">
        <v>0.9756839633912985</v>
      </c>
      <c r="O1409" s="3" t="s">
        <v>310</v>
      </c>
      <c r="P1409" s="3" t="s">
        <v>311</v>
      </c>
      <c r="Q1409" s="10">
        <v>1</v>
      </c>
      <c r="R1409" s="3" t="s">
        <v>312</v>
      </c>
      <c r="S1409" s="11">
        <v>0.001386390509385976</v>
      </c>
      <c r="T1409" s="11">
        <v>0.004400278382462618</v>
      </c>
      <c r="U1409" s="11">
        <v>2.112052639644437</v>
      </c>
      <c r="V1409" s="11">
        <v>4.513056362038419</v>
      </c>
    </row>
    <row r="1410" spans="1:22" ht="18" customHeight="1">
      <c r="A1410" s="11">
        <v>2151.35</v>
      </c>
      <c r="B1410" s="11">
        <v>105.5679339146082</v>
      </c>
      <c r="C1410" s="11">
        <v>468.5892629607021</v>
      </c>
      <c r="D1410" s="11">
        <v>3.176041181041181</v>
      </c>
      <c r="E1410" s="11">
        <v>11.43374825174825</v>
      </c>
      <c r="F1410" s="11">
        <v>28253.01647946532</v>
      </c>
      <c r="G1410" s="11">
        <v>29.50516993223318</v>
      </c>
      <c r="H1410" s="11">
        <v>1356.1344</v>
      </c>
      <c r="I1410" s="11">
        <v>1385.639569932233</v>
      </c>
      <c r="J1410" s="11">
        <v>0.018</v>
      </c>
      <c r="K1410" s="11">
        <v>0.3746112506043616</v>
      </c>
      <c r="L1410" s="11">
        <v>0.5246083772679313</v>
      </c>
      <c r="M1410" s="11">
        <v>1.024924731423403</v>
      </c>
      <c r="N1410" s="11">
        <v>0.9756814030735821</v>
      </c>
      <c r="O1410" s="3" t="s">
        <v>310</v>
      </c>
      <c r="P1410" s="3" t="s">
        <v>311</v>
      </c>
      <c r="Q1410" s="10">
        <v>1</v>
      </c>
      <c r="R1410" s="3" t="s">
        <v>312</v>
      </c>
      <c r="S1410" s="11">
        <v>0.001386386718695685</v>
      </c>
      <c r="T1410" s="11">
        <v>0.00440223632384316</v>
      </c>
      <c r="U1410" s="11">
        <v>2.113439026363133</v>
      </c>
      <c r="V1410" s="11">
        <v>4.517458598362262</v>
      </c>
    </row>
    <row r="1411" spans="1:22" ht="18" customHeight="1">
      <c r="A1411" s="11">
        <v>2152.3125</v>
      </c>
      <c r="B1411" s="11">
        <v>105.6155044773529</v>
      </c>
      <c r="C1411" s="11">
        <v>468.5907721499062</v>
      </c>
      <c r="D1411" s="11">
        <v>3.177462121212121</v>
      </c>
      <c r="E1411" s="11">
        <v>11.43886363636364</v>
      </c>
      <c r="F1411" s="11">
        <v>28253.1074741825</v>
      </c>
      <c r="G1411" s="11">
        <v>29.53157668033317</v>
      </c>
      <c r="H1411" s="11">
        <v>1356.1344</v>
      </c>
      <c r="I1411" s="11">
        <v>1385.665976680333</v>
      </c>
      <c r="J1411" s="11">
        <v>0.018</v>
      </c>
      <c r="K1411" s="11">
        <v>0.3746121078818139</v>
      </c>
      <c r="L1411" s="11">
        <v>0.5246080267706165</v>
      </c>
      <c r="M1411" s="11">
        <v>1.024927195296489</v>
      </c>
      <c r="N1411" s="11">
        <v>0.975679057584887</v>
      </c>
      <c r="O1411" s="3" t="s">
        <v>310</v>
      </c>
      <c r="P1411" s="3" t="s">
        <v>311</v>
      </c>
      <c r="Q1411" s="10">
        <v>1</v>
      </c>
      <c r="R1411" s="3" t="s">
        <v>312</v>
      </c>
      <c r="S1411" s="11">
        <v>0.001386383233266985</v>
      </c>
      <c r="T1411" s="11">
        <v>0.004404195224191272</v>
      </c>
      <c r="U1411" s="11">
        <v>2.1148254095964</v>
      </c>
      <c r="V1411" s="11">
        <v>4.521862793586454</v>
      </c>
    </row>
    <row r="1412" spans="1:22" ht="18" customHeight="1">
      <c r="A1412" s="11">
        <v>2153.275000000001</v>
      </c>
      <c r="B1412" s="11">
        <v>105.663053265664</v>
      </c>
      <c r="C1412" s="11">
        <v>468.5921834251358</v>
      </c>
      <c r="D1412" s="11">
        <v>3.178883061383062</v>
      </c>
      <c r="E1412" s="11">
        <v>11.44397902097902</v>
      </c>
      <c r="F1412" s="11">
        <v>28253.19256529634</v>
      </c>
      <c r="G1412" s="11">
        <v>29.55799523999833</v>
      </c>
      <c r="H1412" s="11">
        <v>1356.1344</v>
      </c>
      <c r="I1412" s="11">
        <v>1385.692395239998</v>
      </c>
      <c r="J1412" s="11">
        <v>0.018</v>
      </c>
      <c r="K1412" s="11">
        <v>0.3746128866438416</v>
      </c>
      <c r="L1412" s="11">
        <v>0.5246076761165265</v>
      </c>
      <c r="M1412" s="11">
        <v>1.024929433510962</v>
      </c>
      <c r="N1412" s="11">
        <v>0.9756769269221158</v>
      </c>
      <c r="O1412" s="3" t="s">
        <v>310</v>
      </c>
      <c r="P1412" s="3" t="s">
        <v>311</v>
      </c>
      <c r="Q1412" s="10">
        <v>1</v>
      </c>
      <c r="R1412" s="3" t="s">
        <v>312</v>
      </c>
      <c r="S1412" s="11">
        <v>0.00138638005309527</v>
      </c>
      <c r="T1412" s="11">
        <v>0.004406155084793597</v>
      </c>
      <c r="U1412" s="11">
        <v>2.116211789649495</v>
      </c>
      <c r="V1412" s="11">
        <v>4.526268948671247</v>
      </c>
    </row>
    <row r="1413" spans="1:22" ht="18" customHeight="1">
      <c r="A1413" s="11">
        <v>2154.2375</v>
      </c>
      <c r="B1413" s="11">
        <v>105.7105802499344</v>
      </c>
      <c r="C1413" s="11">
        <v>468.5934967863909</v>
      </c>
      <c r="D1413" s="11">
        <v>3.180304001554002</v>
      </c>
      <c r="E1413" s="11">
        <v>11.44909440559441</v>
      </c>
      <c r="F1413" s="11">
        <v>28253.27175280684</v>
      </c>
      <c r="G1413" s="11">
        <v>29.58442561122866</v>
      </c>
      <c r="H1413" s="11">
        <v>1356.1344</v>
      </c>
      <c r="I1413" s="11">
        <v>1385.718825611229</v>
      </c>
      <c r="J1413" s="11">
        <v>0.018</v>
      </c>
      <c r="K1413" s="11">
        <v>0.3746135868904447</v>
      </c>
      <c r="L1413" s="11">
        <v>0.5246073253056612</v>
      </c>
      <c r="M1413" s="11">
        <v>1.02493144606682</v>
      </c>
      <c r="N1413" s="11">
        <v>0.975675011082454</v>
      </c>
      <c r="O1413" s="3" t="s">
        <v>310</v>
      </c>
      <c r="P1413" s="3" t="s">
        <v>311</v>
      </c>
      <c r="Q1413" s="10">
        <v>1</v>
      </c>
      <c r="R1413" s="3" t="s">
        <v>312</v>
      </c>
      <c r="S1413" s="11">
        <v>0.00138637717817634</v>
      </c>
      <c r="T1413" s="11">
        <v>0.004408115906938034</v>
      </c>
      <c r="U1413" s="11">
        <v>2.117598166827672</v>
      </c>
      <c r="V1413" s="11">
        <v>4.530677064578185</v>
      </c>
    </row>
    <row r="1414" spans="1:22" ht="18" customHeight="1">
      <c r="A1414" s="11">
        <v>2155.2</v>
      </c>
      <c r="B1414" s="11">
        <v>105.7580854005571</v>
      </c>
      <c r="C1414" s="11">
        <v>468.5947122336715</v>
      </c>
      <c r="D1414" s="11">
        <v>3.181724941724942</v>
      </c>
      <c r="E1414" s="11">
        <v>11.45420979020979</v>
      </c>
      <c r="F1414" s="11">
        <v>28253.34503671402</v>
      </c>
      <c r="G1414" s="11">
        <v>29.61086779402417</v>
      </c>
      <c r="H1414" s="11">
        <v>1356.1344</v>
      </c>
      <c r="I1414" s="11">
        <v>1385.745267794024</v>
      </c>
      <c r="J1414" s="11">
        <v>0.018</v>
      </c>
      <c r="K1414" s="11">
        <v>0.3746142086216233</v>
      </c>
      <c r="L1414" s="11">
        <v>0.5246069743380211</v>
      </c>
      <c r="M1414" s="11">
        <v>1.024933232964065</v>
      </c>
      <c r="N1414" s="11">
        <v>0.9756733100633698</v>
      </c>
      <c r="O1414" s="3" t="s">
        <v>310</v>
      </c>
      <c r="P1414" s="3" t="s">
        <v>311</v>
      </c>
      <c r="Q1414" s="10">
        <v>1</v>
      </c>
      <c r="R1414" s="3" t="s">
        <v>312</v>
      </c>
      <c r="S1414" s="11">
        <v>0.001386374608506398</v>
      </c>
      <c r="T1414" s="11">
        <v>0.004410077691913739</v>
      </c>
      <c r="U1414" s="11">
        <v>2.118984541436178</v>
      </c>
      <c r="V1414" s="11">
        <v>4.535087142270099</v>
      </c>
    </row>
    <row r="1415" spans="1:22" ht="18" customHeight="1">
      <c r="A1415" s="11">
        <v>2156.1625</v>
      </c>
      <c r="B1415" s="11">
        <v>105.8055686879251</v>
      </c>
      <c r="C1415" s="11">
        <v>468.5958297669775</v>
      </c>
      <c r="D1415" s="11">
        <v>3.183145881895882</v>
      </c>
      <c r="E1415" s="11">
        <v>11.45932517482518</v>
      </c>
      <c r="F1415" s="11">
        <v>28253.41241701785</v>
      </c>
      <c r="G1415" s="11">
        <v>29.63732178838484</v>
      </c>
      <c r="H1415" s="11">
        <v>1356.1344</v>
      </c>
      <c r="I1415" s="11">
        <v>1385.771721788385</v>
      </c>
      <c r="J1415" s="11">
        <v>0.018</v>
      </c>
      <c r="K1415" s="11">
        <v>0.3746147518373771</v>
      </c>
      <c r="L1415" s="11">
        <v>0.5246066232136055</v>
      </c>
      <c r="M1415" s="11">
        <v>1.024934794202696</v>
      </c>
      <c r="N1415" s="11">
        <v>0.975671823862617</v>
      </c>
      <c r="O1415" s="3" t="s">
        <v>310</v>
      </c>
      <c r="P1415" s="3" t="s">
        <v>311</v>
      </c>
      <c r="Q1415" s="10">
        <v>1</v>
      </c>
      <c r="R1415" s="3" t="s">
        <v>312</v>
      </c>
      <c r="S1415" s="11">
        <v>0.001386372344082048</v>
      </c>
      <c r="T1415" s="11">
        <v>0.004412040441011132</v>
      </c>
      <c r="U1415" s="11">
        <v>2.12037091378026</v>
      </c>
      <c r="V1415" s="11">
        <v>4.53949918271111</v>
      </c>
    </row>
    <row r="1416" spans="1:22" ht="18" customHeight="1">
      <c r="A1416" s="11">
        <v>2157.125</v>
      </c>
      <c r="B1416" s="11">
        <v>105.8530300824312</v>
      </c>
      <c r="C1416" s="11">
        <v>468.596849386309</v>
      </c>
      <c r="D1416" s="11">
        <v>3.184566822066822</v>
      </c>
      <c r="E1416" s="11">
        <v>11.46444055944056</v>
      </c>
      <c r="F1416" s="11">
        <v>28253.47389371834</v>
      </c>
      <c r="G1416" s="11">
        <v>29.66378759431068</v>
      </c>
      <c r="H1416" s="11">
        <v>1356.1344</v>
      </c>
      <c r="I1416" s="11">
        <v>1385.798187594311</v>
      </c>
      <c r="J1416" s="11">
        <v>0.018</v>
      </c>
      <c r="K1416" s="11">
        <v>0.3746152165377064</v>
      </c>
      <c r="L1416" s="11">
        <v>0.5246062719324149</v>
      </c>
      <c r="M1416" s="11">
        <v>1.024936129782713</v>
      </c>
      <c r="N1416" s="11">
        <v>0.9756705524782319</v>
      </c>
      <c r="O1416" s="3" t="s">
        <v>310</v>
      </c>
      <c r="P1416" s="3" t="s">
        <v>311</v>
      </c>
      <c r="Q1416" s="10">
        <v>1</v>
      </c>
      <c r="R1416" s="3" t="s">
        <v>312</v>
      </c>
      <c r="S1416" s="11">
        <v>0.001386370384900299</v>
      </c>
      <c r="T1416" s="11">
        <v>0.004414004155521897</v>
      </c>
      <c r="U1416" s="11">
        <v>2.12175728416516</v>
      </c>
      <c r="V1416" s="11">
        <v>4.543913186866631</v>
      </c>
    </row>
    <row r="1417" spans="1:22" ht="18" customHeight="1">
      <c r="A1417" s="11">
        <v>2158.0875</v>
      </c>
      <c r="B1417" s="11">
        <v>105.9004695544685</v>
      </c>
      <c r="C1417" s="11">
        <v>468.5977710916662</v>
      </c>
      <c r="D1417" s="11">
        <v>3.185987762237763</v>
      </c>
      <c r="E1417" s="11">
        <v>11.46955594405595</v>
      </c>
      <c r="F1417" s="11">
        <v>28253.52946681552</v>
      </c>
      <c r="G1417" s="11">
        <v>29.69026521180171</v>
      </c>
      <c r="H1417" s="11">
        <v>1356.1344</v>
      </c>
      <c r="I1417" s="11">
        <v>1385.824665211802</v>
      </c>
      <c r="J1417" s="11">
        <v>0.018</v>
      </c>
      <c r="K1417" s="11">
        <v>0.3746156027226114</v>
      </c>
      <c r="L1417" s="11">
        <v>0.5246059204944492</v>
      </c>
      <c r="M1417" s="11">
        <v>1.024937239704117</v>
      </c>
      <c r="N1417" s="11">
        <v>0.9756694959085341</v>
      </c>
      <c r="O1417" s="3" t="s">
        <v>310</v>
      </c>
      <c r="P1417" s="3" t="s">
        <v>311</v>
      </c>
      <c r="Q1417" s="10">
        <v>1</v>
      </c>
      <c r="R1417" s="3" t="s">
        <v>312</v>
      </c>
      <c r="S1417" s="11">
        <v>0.001386368730958563</v>
      </c>
      <c r="T1417" s="11">
        <v>0.00441596883673898</v>
      </c>
      <c r="U1417" s="11">
        <v>2.123143652896119</v>
      </c>
      <c r="V1417" s="11">
        <v>4.54832915570337</v>
      </c>
    </row>
    <row r="1418" spans="1:22" ht="18" customHeight="1">
      <c r="A1418" s="11">
        <v>2159.05</v>
      </c>
      <c r="B1418" s="11">
        <v>105.9478870744299</v>
      </c>
      <c r="C1418" s="11">
        <v>468.5985948830489</v>
      </c>
      <c r="D1418" s="11">
        <v>3.187408702408703</v>
      </c>
      <c r="E1418" s="11">
        <v>11.47467132867133</v>
      </c>
      <c r="F1418" s="11">
        <v>28253.57913630937</v>
      </c>
      <c r="G1418" s="11">
        <v>29.71675464085789</v>
      </c>
      <c r="H1418" s="11">
        <v>1356.1344</v>
      </c>
      <c r="I1418" s="11">
        <v>1385.851154640858</v>
      </c>
      <c r="J1418" s="11">
        <v>0.018</v>
      </c>
      <c r="K1418" s="11">
        <v>0.3746159103920918</v>
      </c>
      <c r="L1418" s="11">
        <v>0.5246055688997082</v>
      </c>
      <c r="M1418" s="11">
        <v>1.024938123966908</v>
      </c>
      <c r="N1418" s="11">
        <v>0.9756686541521284</v>
      </c>
      <c r="O1418" s="3" t="s">
        <v>310</v>
      </c>
      <c r="P1418" s="3" t="s">
        <v>311</v>
      </c>
      <c r="Q1418" s="10">
        <v>1</v>
      </c>
      <c r="R1418" s="3" t="s">
        <v>312</v>
      </c>
      <c r="S1418" s="11">
        <v>0.001386367382254654</v>
      </c>
      <c r="T1418" s="11">
        <v>0.004417934485956603</v>
      </c>
      <c r="U1418" s="11">
        <v>2.124530020278374</v>
      </c>
      <c r="V1418" s="11">
        <v>4.552747090189326</v>
      </c>
    </row>
    <row r="1419" spans="1:22" ht="18" customHeight="1">
      <c r="A1419" s="11">
        <v>2160.0125</v>
      </c>
      <c r="B1419" s="11">
        <v>105.9952826127082</v>
      </c>
      <c r="C1419" s="11">
        <v>468.599320760457</v>
      </c>
      <c r="D1419" s="11">
        <v>3.188829642579643</v>
      </c>
      <c r="E1419" s="11">
        <v>11.47978671328671</v>
      </c>
      <c r="F1419" s="11">
        <v>28253.62290219987</v>
      </c>
      <c r="G1419" s="11">
        <v>29.74325588147924</v>
      </c>
      <c r="H1419" s="11">
        <v>1356.1344</v>
      </c>
      <c r="I1419" s="11">
        <v>1385.877655881479</v>
      </c>
      <c r="J1419" s="11">
        <v>0.018</v>
      </c>
      <c r="K1419" s="11">
        <v>0.3746161395461474</v>
      </c>
      <c r="L1419" s="11">
        <v>0.5246052171481922</v>
      </c>
      <c r="M1419" s="11">
        <v>1.024938782571084</v>
      </c>
      <c r="N1419" s="11">
        <v>0.975668027207904</v>
      </c>
      <c r="O1419" s="3" t="s">
        <v>310</v>
      </c>
      <c r="P1419" s="3" t="s">
        <v>311</v>
      </c>
      <c r="Q1419" s="10">
        <v>1</v>
      </c>
      <c r="R1419" s="3" t="s">
        <v>312</v>
      </c>
      <c r="S1419" s="11">
        <v>0.001386366338786359</v>
      </c>
      <c r="T1419" s="11">
        <v>0.00441990110446888</v>
      </c>
      <c r="U1419" s="11">
        <v>2.12591638661716</v>
      </c>
      <c r="V1419" s="11">
        <v>4.557166991293795</v>
      </c>
    </row>
    <row r="1420" spans="1:22" ht="18" customHeight="1">
      <c r="A1420" s="11">
        <v>2160.975</v>
      </c>
      <c r="B1420" s="11">
        <v>106.0426561396966</v>
      </c>
      <c r="C1420" s="11">
        <v>468.5999487238908</v>
      </c>
      <c r="D1420" s="11">
        <v>3.190250582750583</v>
      </c>
      <c r="E1420" s="11">
        <v>11.4849020979021</v>
      </c>
      <c r="F1420" s="11">
        <v>28253.66076448705</v>
      </c>
      <c r="G1420" s="11">
        <v>29.76976893366577</v>
      </c>
      <c r="H1420" s="11">
        <v>1356.1344</v>
      </c>
      <c r="I1420" s="11">
        <v>1385.904168933666</v>
      </c>
      <c r="J1420" s="11">
        <v>0.018</v>
      </c>
      <c r="K1420" s="11">
        <v>0.3746162901847788</v>
      </c>
      <c r="L1420" s="11">
        <v>0.524604865239901</v>
      </c>
      <c r="M1420" s="11">
        <v>1.024939215516647</v>
      </c>
      <c r="N1420" s="11">
        <v>0.9756676150750307</v>
      </c>
      <c r="O1420" s="3" t="s">
        <v>310</v>
      </c>
      <c r="P1420" s="3" t="s">
        <v>311</v>
      </c>
      <c r="Q1420" s="10">
        <v>1</v>
      </c>
      <c r="R1420" s="3" t="s">
        <v>312</v>
      </c>
      <c r="S1420" s="11">
        <v>0.001386365600553597</v>
      </c>
      <c r="T1420" s="11">
        <v>0.004421868693576726</v>
      </c>
      <c r="U1420" s="11">
        <v>2.127302752217714</v>
      </c>
      <c r="V1420" s="11">
        <v>4.561588859987372</v>
      </c>
    </row>
    <row r="1421" spans="1:22" ht="18" customHeight="1">
      <c r="A1421" s="11">
        <v>2161.9375</v>
      </c>
      <c r="B1421" s="11">
        <v>106.0900076257877</v>
      </c>
      <c r="C1421" s="11">
        <v>468.6004787733501</v>
      </c>
      <c r="D1421" s="11">
        <v>3.191671522921523</v>
      </c>
      <c r="E1421" s="11">
        <v>11.49001748251748</v>
      </c>
      <c r="F1421" s="11">
        <v>28253.69272317089</v>
      </c>
      <c r="G1421" s="11">
        <v>29.79629379741747</v>
      </c>
      <c r="H1421" s="11">
        <v>1356.1344</v>
      </c>
      <c r="I1421" s="11">
        <v>1385.930693797417</v>
      </c>
      <c r="J1421" s="11">
        <v>0.018</v>
      </c>
      <c r="K1421" s="11">
        <v>0.3746163623079855</v>
      </c>
      <c r="L1421" s="11">
        <v>0.5246045131748346</v>
      </c>
      <c r="M1421" s="11">
        <v>1.024939422803596</v>
      </c>
      <c r="N1421" s="11">
        <v>0.9756674177529658</v>
      </c>
      <c r="O1421" s="3" t="s">
        <v>310</v>
      </c>
      <c r="P1421" s="3" t="s">
        <v>311</v>
      </c>
      <c r="Q1421" s="10">
        <v>1</v>
      </c>
      <c r="R1421" s="3" t="s">
        <v>312</v>
      </c>
      <c r="S1421" s="11">
        <v>0.001386365167554095</v>
      </c>
      <c r="T1421" s="11">
        <v>0.004423837254574046</v>
      </c>
      <c r="U1421" s="11">
        <v>2.128689117385268</v>
      </c>
      <c r="V1421" s="11">
        <v>4.566012697241946</v>
      </c>
    </row>
    <row r="1422" spans="1:22" ht="18" customHeight="1">
      <c r="A1422" s="11">
        <v>2162.9</v>
      </c>
      <c r="B1422" s="11">
        <v>106.1373370413748</v>
      </c>
      <c r="C1422" s="11">
        <v>468.600910908835</v>
      </c>
      <c r="D1422" s="11">
        <v>3.193092463092463</v>
      </c>
      <c r="E1422" s="11">
        <v>11.49513286713287</v>
      </c>
      <c r="F1422" s="11">
        <v>28253.71877825141</v>
      </c>
      <c r="G1422" s="11">
        <v>29.82283047273434</v>
      </c>
      <c r="H1422" s="11">
        <v>1356.1344</v>
      </c>
      <c r="I1422" s="11">
        <v>1385.957230472734</v>
      </c>
      <c r="J1422" s="11">
        <v>0.018</v>
      </c>
      <c r="K1422" s="11">
        <v>0.3746163559157677</v>
      </c>
      <c r="L1422" s="11">
        <v>0.5246041609529931</v>
      </c>
      <c r="M1422" s="11">
        <v>1.024939404431932</v>
      </c>
      <c r="N1422" s="11">
        <v>0.9756674352414473</v>
      </c>
      <c r="O1422" s="3" t="s">
        <v>310</v>
      </c>
      <c r="P1422" s="3" t="s">
        <v>311</v>
      </c>
      <c r="Q1422" s="10">
        <v>1</v>
      </c>
      <c r="R1422" s="3" t="s">
        <v>312</v>
      </c>
      <c r="S1422" s="11">
        <v>0.001386365039787714</v>
      </c>
      <c r="T1422" s="11">
        <v>0.004425806788761549</v>
      </c>
      <c r="U1422" s="11">
        <v>2.130075482425056</v>
      </c>
      <c r="V1422" s="11">
        <v>4.570438504030707</v>
      </c>
    </row>
    <row r="1423" spans="1:22" ht="18" customHeight="1">
      <c r="A1423" s="11">
        <v>2163.8625</v>
      </c>
      <c r="B1423" s="11">
        <v>106.1846443568505</v>
      </c>
      <c r="C1423" s="11">
        <v>468.601245130345</v>
      </c>
      <c r="D1423" s="11">
        <v>3.194513403263403</v>
      </c>
      <c r="E1423" s="11">
        <v>11.50024825174825</v>
      </c>
      <c r="F1423" s="11">
        <v>28253.73892972857</v>
      </c>
      <c r="G1423" s="11">
        <v>29.84937895961638</v>
      </c>
      <c r="H1423" s="11">
        <v>1356.1344</v>
      </c>
      <c r="I1423" s="11">
        <v>1385.983778959616</v>
      </c>
      <c r="J1423" s="11">
        <v>0.018</v>
      </c>
      <c r="K1423" s="11">
        <v>0.3746162710081252</v>
      </c>
      <c r="L1423" s="11">
        <v>0.5246038085743764</v>
      </c>
      <c r="M1423" s="11">
        <v>1.024939160401654</v>
      </c>
      <c r="N1423" s="11">
        <v>0.9756676675404998</v>
      </c>
      <c r="O1423" s="3" t="s">
        <v>310</v>
      </c>
      <c r="P1423" s="3" t="s">
        <v>311</v>
      </c>
      <c r="Q1423" s="10">
        <v>1</v>
      </c>
      <c r="R1423" s="3" t="s">
        <v>312</v>
      </c>
      <c r="S1423" s="11">
        <v>0.001386365217254285</v>
      </c>
      <c r="T1423" s="11">
        <v>0.004427777297439854</v>
      </c>
      <c r="U1423" s="11">
        <v>2.13146184764231</v>
      </c>
      <c r="V1423" s="11">
        <v>4.574866281328147</v>
      </c>
    </row>
    <row r="1424" spans="1:22" ht="18" customHeight="1">
      <c r="A1424" s="11">
        <v>2164.825</v>
      </c>
      <c r="B1424" s="11">
        <v>106.231929542608</v>
      </c>
      <c r="C1424" s="11">
        <v>468.6014814378809</v>
      </c>
      <c r="D1424" s="11">
        <v>3.195934343434343</v>
      </c>
      <c r="E1424" s="11">
        <v>11.50536363636364</v>
      </c>
      <c r="F1424" s="11">
        <v>28253.75317760242</v>
      </c>
      <c r="G1424" s="11">
        <v>29.87593925806359</v>
      </c>
      <c r="H1424" s="11">
        <v>1356.1344</v>
      </c>
      <c r="I1424" s="11">
        <v>1386.010339258064</v>
      </c>
      <c r="J1424" s="11">
        <v>0.018</v>
      </c>
      <c r="K1424" s="11">
        <v>0.3746161075850582</v>
      </c>
      <c r="L1424" s="11">
        <v>0.5246034560389846</v>
      </c>
      <c r="M1424" s="11">
        <v>1.024938690712762</v>
      </c>
      <c r="N1424" s="11">
        <v>0.9756681146504289</v>
      </c>
      <c r="O1424" s="3" t="s">
        <v>310</v>
      </c>
      <c r="P1424" s="3" t="s">
        <v>311</v>
      </c>
      <c r="Q1424" s="10">
        <v>1</v>
      </c>
      <c r="R1424" s="3" t="s">
        <v>312</v>
      </c>
      <c r="S1424" s="11">
        <v>0.001386365699954042</v>
      </c>
      <c r="T1424" s="11">
        <v>0.004429748781910862</v>
      </c>
      <c r="U1424" s="11">
        <v>2.132848213342264</v>
      </c>
      <c r="V1424" s="11">
        <v>4.579296030110058</v>
      </c>
    </row>
    <row r="1425" spans="1:22" ht="18" customHeight="1">
      <c r="A1425" s="11">
        <v>2165.7875</v>
      </c>
      <c r="B1425" s="11">
        <v>106.2791925690401</v>
      </c>
      <c r="C1425" s="11">
        <v>468.6016198314424</v>
      </c>
      <c r="D1425" s="11">
        <v>3.197355283605284</v>
      </c>
      <c r="E1425" s="11">
        <v>11.51047902097902</v>
      </c>
      <c r="F1425" s="11">
        <v>28253.76152187294</v>
      </c>
      <c r="G1425" s="11">
        <v>29.90251136807598</v>
      </c>
      <c r="H1425" s="11">
        <v>1356.1344</v>
      </c>
      <c r="I1425" s="11">
        <v>1386.036911368076</v>
      </c>
      <c r="J1425" s="11">
        <v>0.018</v>
      </c>
      <c r="K1425" s="11">
        <v>0.3746158656465668</v>
      </c>
      <c r="L1425" s="11">
        <v>0.5246031033468177</v>
      </c>
      <c r="M1425" s="11">
        <v>1.024937995365258</v>
      </c>
      <c r="N1425" s="11">
        <v>0.9756687765718254</v>
      </c>
      <c r="O1425" s="3" t="s">
        <v>310</v>
      </c>
      <c r="P1425" s="3" t="s">
        <v>311</v>
      </c>
      <c r="Q1425" s="10">
        <v>1</v>
      </c>
      <c r="R1425" s="3" t="s">
        <v>312</v>
      </c>
      <c r="S1425" s="11">
        <v>0.001386366487887622</v>
      </c>
      <c r="T1425" s="11">
        <v>0.004431721243477765</v>
      </c>
      <c r="U1425" s="11">
        <v>2.134234579830152</v>
      </c>
      <c r="V1425" s="11">
        <v>4.583727751353535</v>
      </c>
    </row>
    <row r="1426" spans="1:22" ht="18" customHeight="1">
      <c r="A1426" s="11">
        <v>2166.75</v>
      </c>
      <c r="B1426" s="11">
        <v>106.3264334065398</v>
      </c>
      <c r="C1426" s="11">
        <v>468.6016603110291</v>
      </c>
      <c r="D1426" s="11">
        <v>3.198776223776224</v>
      </c>
      <c r="E1426" s="11">
        <v>11.51559440559441</v>
      </c>
      <c r="F1426" s="11">
        <v>28253.76396254011</v>
      </c>
      <c r="G1426" s="11">
        <v>29.92909528965353</v>
      </c>
      <c r="H1426" s="11">
        <v>1356.1344</v>
      </c>
      <c r="I1426" s="11">
        <v>1386.063495289653</v>
      </c>
      <c r="J1426" s="11">
        <v>0.018</v>
      </c>
      <c r="K1426" s="11">
        <v>0.3746155451926507</v>
      </c>
      <c r="L1426" s="11">
        <v>0.5246027504978755</v>
      </c>
      <c r="M1426" s="11">
        <v>1.024937074359139</v>
      </c>
      <c r="N1426" s="11">
        <v>0.975669653305564</v>
      </c>
      <c r="O1426" s="3" t="s">
        <v>310</v>
      </c>
      <c r="P1426" s="3" t="s">
        <v>311</v>
      </c>
      <c r="Q1426" s="10">
        <v>1</v>
      </c>
      <c r="R1426" s="3" t="s">
        <v>312</v>
      </c>
      <c r="S1426" s="11">
        <v>0.001386367581056068</v>
      </c>
      <c r="T1426" s="11">
        <v>0.004433694683445048</v>
      </c>
      <c r="U1426" s="11">
        <v>2.135620947411208</v>
      </c>
      <c r="V1426" s="11">
        <v>4.58816144603698</v>
      </c>
    </row>
    <row r="1427" spans="1:22" ht="18" customHeight="1">
      <c r="A1427" s="11">
        <v>2167.7125</v>
      </c>
      <c r="B1427" s="11">
        <v>106.3736520255</v>
      </c>
      <c r="C1427" s="11">
        <v>468.6016028766414</v>
      </c>
      <c r="D1427" s="11">
        <v>3.200197163947164</v>
      </c>
      <c r="E1427" s="11">
        <v>11.52070979020979</v>
      </c>
      <c r="F1427" s="11">
        <v>28253.76049960396</v>
      </c>
      <c r="G1427" s="11">
        <v>29.95569102279626</v>
      </c>
      <c r="H1427" s="11">
        <v>1356.1344</v>
      </c>
      <c r="I1427" s="11">
        <v>1386.090091022796</v>
      </c>
      <c r="J1427" s="11">
        <v>0.018</v>
      </c>
      <c r="K1427" s="11">
        <v>0.37461514622331</v>
      </c>
      <c r="L1427" s="11">
        <v>0.5246023974921583</v>
      </c>
      <c r="M1427" s="11">
        <v>1.024935927694406</v>
      </c>
      <c r="N1427" s="11">
        <v>0.9756707448528031</v>
      </c>
      <c r="O1427" s="3" t="s">
        <v>310</v>
      </c>
      <c r="P1427" s="3" t="s">
        <v>311</v>
      </c>
      <c r="Q1427" s="10">
        <v>1</v>
      </c>
      <c r="R1427" s="3" t="s">
        <v>312</v>
      </c>
      <c r="S1427" s="11">
        <v>0.001386368979460823</v>
      </c>
      <c r="T1427" s="11">
        <v>0.004435669103118495</v>
      </c>
      <c r="U1427" s="11">
        <v>2.137007316390668</v>
      </c>
      <c r="V1427" s="11">
        <v>4.592597115140099</v>
      </c>
    </row>
    <row r="1428" spans="1:22" ht="18" customHeight="1">
      <c r="A1428" s="11">
        <v>2168.675</v>
      </c>
      <c r="B1428" s="11">
        <v>106.4208483963137</v>
      </c>
      <c r="C1428" s="11">
        <v>468.6014475282794</v>
      </c>
      <c r="D1428" s="11">
        <v>3.201618104118104</v>
      </c>
      <c r="E1428" s="11">
        <v>11.52582517482518</v>
      </c>
      <c r="F1428" s="11">
        <v>28253.75113306447</v>
      </c>
      <c r="G1428" s="11">
        <v>29.98229856750416</v>
      </c>
      <c r="H1428" s="11">
        <v>1356.1344</v>
      </c>
      <c r="I1428" s="11">
        <v>1386.116698567504</v>
      </c>
      <c r="J1428" s="11">
        <v>0.018</v>
      </c>
      <c r="K1428" s="11">
        <v>0.3746146687385449</v>
      </c>
      <c r="L1428" s="11">
        <v>0.5246020443296658</v>
      </c>
      <c r="M1428" s="11">
        <v>1.02493455537106</v>
      </c>
      <c r="N1428" s="11">
        <v>0.9756720512149842</v>
      </c>
      <c r="O1428" s="3" t="s">
        <v>310</v>
      </c>
      <c r="P1428" s="3" t="s">
        <v>311</v>
      </c>
      <c r="Q1428" s="10">
        <v>1</v>
      </c>
      <c r="R1428" s="3" t="s">
        <v>312</v>
      </c>
      <c r="S1428" s="11">
        <v>0.001386370683103733</v>
      </c>
      <c r="T1428" s="11">
        <v>0.004437644503805187</v>
      </c>
      <c r="U1428" s="11">
        <v>2.138393687073772</v>
      </c>
      <c r="V1428" s="11">
        <v>4.597034759643904</v>
      </c>
    </row>
    <row r="1429" spans="1:22" ht="18" customHeight="1">
      <c r="A1429" s="11">
        <v>2169.6375</v>
      </c>
      <c r="B1429" s="11">
        <v>106.4680224893737</v>
      </c>
      <c r="C1429" s="11">
        <v>468.6011942659428</v>
      </c>
      <c r="D1429" s="11">
        <v>3.203039044289044</v>
      </c>
      <c r="E1429" s="11">
        <v>11.53094055944056</v>
      </c>
      <c r="F1429" s="11">
        <v>28253.73586292165</v>
      </c>
      <c r="G1429" s="11">
        <v>30.00891792377722</v>
      </c>
      <c r="H1429" s="11">
        <v>1356.1344</v>
      </c>
      <c r="I1429" s="11">
        <v>1386.143317923777</v>
      </c>
      <c r="J1429" s="11">
        <v>0.018</v>
      </c>
      <c r="K1429" s="11">
        <v>0.3746141127383552</v>
      </c>
      <c r="L1429" s="11">
        <v>0.5246016910103983</v>
      </c>
      <c r="M1429" s="11">
        <v>1.0249329573891</v>
      </c>
      <c r="N1429" s="11">
        <v>0.9756735723938332</v>
      </c>
      <c r="O1429" s="3" t="s">
        <v>310</v>
      </c>
      <c r="P1429" s="3" t="s">
        <v>311</v>
      </c>
      <c r="Q1429" s="10">
        <v>1</v>
      </c>
      <c r="R1429" s="3" t="s">
        <v>312</v>
      </c>
      <c r="S1429" s="11">
        <v>0.00138637269198705</v>
      </c>
      <c r="T1429" s="11">
        <v>0.004439620886813505</v>
      </c>
      <c r="U1429" s="11">
        <v>2.139780059765759</v>
      </c>
      <c r="V1429" s="11">
        <v>4.601474380530718</v>
      </c>
    </row>
    <row r="1430" spans="1:22" ht="18" customHeight="1">
      <c r="A1430" s="11">
        <v>2170.6</v>
      </c>
      <c r="B1430" s="11">
        <v>106.5151742750731</v>
      </c>
      <c r="C1430" s="11">
        <v>468.6008430896317</v>
      </c>
      <c r="D1430" s="11">
        <v>3.204459984459985</v>
      </c>
      <c r="E1430" s="11">
        <v>11.53605594405595</v>
      </c>
      <c r="F1430" s="11">
        <v>28253.7146891755</v>
      </c>
      <c r="G1430" s="11">
        <v>30.03554909161546</v>
      </c>
      <c r="H1430" s="11">
        <v>1356.1344</v>
      </c>
      <c r="I1430" s="11">
        <v>1386.169949091615</v>
      </c>
      <c r="J1430" s="11">
        <v>0.018</v>
      </c>
      <c r="K1430" s="11">
        <v>0.374613478222741</v>
      </c>
      <c r="L1430" s="11">
        <v>0.5246013375343556</v>
      </c>
      <c r="M1430" s="11">
        <v>1.024931133748527</v>
      </c>
      <c r="N1430" s="11">
        <v>0.9756753083913597</v>
      </c>
      <c r="O1430" s="3" t="s">
        <v>310</v>
      </c>
      <c r="P1430" s="3" t="s">
        <v>311</v>
      </c>
      <c r="Q1430" s="10">
        <v>1</v>
      </c>
      <c r="R1430" s="3" t="s">
        <v>312</v>
      </c>
      <c r="S1430" s="11">
        <v>0.001386375006113429</v>
      </c>
      <c r="T1430" s="11">
        <v>0.004441598253453137</v>
      </c>
      <c r="U1430" s="11">
        <v>2.141166434771873</v>
      </c>
      <c r="V1430" s="11">
        <v>4.605915978784171</v>
      </c>
    </row>
    <row r="1431" spans="1:22" ht="18" customHeight="1">
      <c r="A1431" s="11">
        <v>2171.5625</v>
      </c>
      <c r="B1431" s="11">
        <v>106.5623037238048</v>
      </c>
      <c r="C1431" s="11">
        <v>468.6003939993461</v>
      </c>
      <c r="D1431" s="11">
        <v>3.205880924630925</v>
      </c>
      <c r="E1431" s="11">
        <v>11.54117132867133</v>
      </c>
      <c r="F1431" s="11">
        <v>28253.687611826</v>
      </c>
      <c r="G1431" s="11">
        <v>30.06219207101887</v>
      </c>
      <c r="H1431" s="11">
        <v>1356.1344</v>
      </c>
      <c r="I1431" s="11">
        <v>1386.196592071019</v>
      </c>
      <c r="J1431" s="11">
        <v>0.018</v>
      </c>
      <c r="K1431" s="11">
        <v>0.374612765191702</v>
      </c>
      <c r="L1431" s="11">
        <v>0.5246009839015378</v>
      </c>
      <c r="M1431" s="11">
        <v>1.02492908444934</v>
      </c>
      <c r="N1431" s="11">
        <v>0.9756772592098574</v>
      </c>
      <c r="O1431" s="3" t="s">
        <v>310</v>
      </c>
      <c r="P1431" s="3" t="s">
        <v>311</v>
      </c>
      <c r="Q1431" s="10">
        <v>1</v>
      </c>
      <c r="R1431" s="3" t="s">
        <v>312</v>
      </c>
      <c r="S1431" s="11">
        <v>0.001386377625485924</v>
      </c>
      <c r="T1431" s="11">
        <v>0.004443576605035078</v>
      </c>
      <c r="U1431" s="11">
        <v>2.142552812397359</v>
      </c>
      <c r="V1431" s="11">
        <v>4.610359555389206</v>
      </c>
    </row>
    <row r="1432" spans="1:22" ht="18" customHeight="1">
      <c r="A1432" s="11">
        <v>2172.525</v>
      </c>
      <c r="B1432" s="11">
        <v>106.6094108059617</v>
      </c>
      <c r="C1432" s="11">
        <v>468.5998469950863</v>
      </c>
      <c r="D1432" s="11">
        <v>3.207301864801865</v>
      </c>
      <c r="E1432" s="11">
        <v>11.54628671328671</v>
      </c>
      <c r="F1432" s="11">
        <v>28253.6546308732</v>
      </c>
      <c r="G1432" s="11">
        <v>30.08884686198745</v>
      </c>
      <c r="H1432" s="11">
        <v>1356.1344</v>
      </c>
      <c r="I1432" s="11">
        <v>1386.223246861987</v>
      </c>
      <c r="J1432" s="11">
        <v>0.018</v>
      </c>
      <c r="K1432" s="11">
        <v>0.3746119736452388</v>
      </c>
      <c r="L1432" s="11">
        <v>0.5246006301119448</v>
      </c>
      <c r="M1432" s="11">
        <v>1.024926809491539</v>
      </c>
      <c r="N1432" s="11">
        <v>0.975679424851902</v>
      </c>
      <c r="O1432" s="3" t="s">
        <v>310</v>
      </c>
      <c r="P1432" s="3" t="s">
        <v>311</v>
      </c>
      <c r="Q1432" s="10">
        <v>1</v>
      </c>
      <c r="R1432" s="3" t="s">
        <v>312</v>
      </c>
      <c r="S1432" s="11">
        <v>0.001386380550107998</v>
      </c>
      <c r="T1432" s="11">
        <v>0.004445555942871632</v>
      </c>
      <c r="U1432" s="11">
        <v>2.143939192947467</v>
      </c>
      <c r="V1432" s="11">
        <v>4.614805111332077</v>
      </c>
    </row>
    <row r="1433" spans="1:22" ht="18" customHeight="1">
      <c r="A1433" s="11">
        <v>2173.4875</v>
      </c>
      <c r="B1433" s="11">
        <v>106.6564954919368</v>
      </c>
      <c r="C1433" s="11">
        <v>468.5992020768517</v>
      </c>
      <c r="D1433" s="11">
        <v>3.208722804972805</v>
      </c>
      <c r="E1433" s="11">
        <v>11.5514020979021</v>
      </c>
      <c r="F1433" s="11">
        <v>28253.61574631704</v>
      </c>
      <c r="G1433" s="11">
        <v>30.1155134645212</v>
      </c>
      <c r="H1433" s="11">
        <v>1356.1344</v>
      </c>
      <c r="I1433" s="11">
        <v>1386.249913464521</v>
      </c>
      <c r="J1433" s="11">
        <v>0.018</v>
      </c>
      <c r="K1433" s="11">
        <v>0.3746111035833509</v>
      </c>
      <c r="L1433" s="11">
        <v>0.5246002761655766</v>
      </c>
      <c r="M1433" s="11">
        <v>1.024924308875125</v>
      </c>
      <c r="N1433" s="11">
        <v>0.9756818053203559</v>
      </c>
      <c r="O1433" s="3" t="s">
        <v>310</v>
      </c>
      <c r="P1433" s="3" t="s">
        <v>311</v>
      </c>
      <c r="Q1433" s="10">
        <v>1</v>
      </c>
      <c r="R1433" s="3" t="s">
        <v>312</v>
      </c>
      <c r="S1433" s="11">
        <v>0.001386383779983512</v>
      </c>
      <c r="T1433" s="11">
        <v>0.004447536268276419</v>
      </c>
      <c r="U1433" s="11">
        <v>2.14532557672745</v>
      </c>
      <c r="V1433" s="11">
        <v>4.619252647600354</v>
      </c>
    </row>
    <row r="1434" spans="1:22" ht="18" customHeight="1">
      <c r="A1434" s="11">
        <v>2174.45</v>
      </c>
      <c r="B1434" s="11">
        <v>106.7035577521229</v>
      </c>
      <c r="C1434" s="11">
        <v>468.5984592446428</v>
      </c>
      <c r="D1434" s="11">
        <v>3.210143745143745</v>
      </c>
      <c r="E1434" s="11">
        <v>11.55651748251748</v>
      </c>
      <c r="F1434" s="11">
        <v>28253.57095815756</v>
      </c>
      <c r="G1434" s="11">
        <v>30.14219187862012</v>
      </c>
      <c r="H1434" s="11">
        <v>1356.1344</v>
      </c>
      <c r="I1434" s="11">
        <v>1386.27659187862</v>
      </c>
      <c r="J1434" s="11">
        <v>0.018</v>
      </c>
      <c r="K1434" s="11">
        <v>0.3746101550060384</v>
      </c>
      <c r="L1434" s="11">
        <v>0.5245999220624333</v>
      </c>
      <c r="M1434" s="11">
        <v>1.024921582600097</v>
      </c>
      <c r="N1434" s="11">
        <v>0.9756844006183635</v>
      </c>
      <c r="O1434" s="3" t="s">
        <v>310</v>
      </c>
      <c r="P1434" s="3" t="s">
        <v>311</v>
      </c>
      <c r="Q1434" s="10">
        <v>1</v>
      </c>
      <c r="R1434" s="3" t="s">
        <v>312</v>
      </c>
      <c r="S1434" s="11">
        <v>0.001386387315116735</v>
      </c>
      <c r="T1434" s="11">
        <v>0.004449517582564374</v>
      </c>
      <c r="U1434" s="11">
        <v>2.146711964042567</v>
      </c>
      <c r="V1434" s="11">
        <v>4.623702165182919</v>
      </c>
    </row>
    <row r="1435" spans="1:22" ht="18" customHeight="1">
      <c r="A1435" s="11">
        <v>2175.4125</v>
      </c>
      <c r="B1435" s="11">
        <v>106.7505975569131</v>
      </c>
      <c r="C1435" s="11">
        <v>468.5976184984593</v>
      </c>
      <c r="D1435" s="11">
        <v>3.211564685314686</v>
      </c>
      <c r="E1435" s="11">
        <v>11.56163286713287</v>
      </c>
      <c r="F1435" s="11">
        <v>28253.52026639475</v>
      </c>
      <c r="G1435" s="11">
        <v>30.16888210428422</v>
      </c>
      <c r="H1435" s="11">
        <v>1356.1344</v>
      </c>
      <c r="I1435" s="11">
        <v>1386.303282104284</v>
      </c>
      <c r="J1435" s="11">
        <v>0.018</v>
      </c>
      <c r="K1435" s="11">
        <v>0.3746091279133015</v>
      </c>
      <c r="L1435" s="11">
        <v>0.5245995678025148</v>
      </c>
      <c r="M1435" s="11">
        <v>1.024918630666456</v>
      </c>
      <c r="N1435" s="11">
        <v>0.9756872107493525</v>
      </c>
      <c r="O1435" s="3" t="s">
        <v>310</v>
      </c>
      <c r="P1435" s="3" t="s">
        <v>311</v>
      </c>
      <c r="Q1435" s="10">
        <v>1</v>
      </c>
      <c r="R1435" s="3" t="s">
        <v>312</v>
      </c>
      <c r="S1435" s="11">
        <v>0.001386391155512336</v>
      </c>
      <c r="T1435" s="11">
        <v>0.004451499887051752</v>
      </c>
      <c r="U1435" s="11">
        <v>2.148098355198079</v>
      </c>
      <c r="V1435" s="11">
        <v>4.628153665069971</v>
      </c>
    </row>
    <row r="1436" spans="1:22" ht="18" customHeight="1">
      <c r="A1436" s="11">
        <v>2176.375</v>
      </c>
      <c r="B1436" s="11">
        <v>106.7976148767003</v>
      </c>
      <c r="C1436" s="11">
        <v>468.5966798383014</v>
      </c>
      <c r="D1436" s="11">
        <v>3.212985625485626</v>
      </c>
      <c r="E1436" s="11">
        <v>11.56674825174825</v>
      </c>
      <c r="F1436" s="11">
        <v>28253.4636710286</v>
      </c>
      <c r="G1436" s="11">
        <v>30.19558414151348</v>
      </c>
      <c r="H1436" s="11">
        <v>1356.1344</v>
      </c>
      <c r="I1436" s="11">
        <v>1386.329984141513</v>
      </c>
      <c r="J1436" s="11">
        <v>0.018</v>
      </c>
      <c r="K1436" s="11">
        <v>0.37460802230514</v>
      </c>
      <c r="L1436" s="11">
        <v>0.5245992133858213</v>
      </c>
      <c r="M1436" s="11">
        <v>1.0249154530742</v>
      </c>
      <c r="N1436" s="11">
        <v>0.9756902357170366</v>
      </c>
      <c r="O1436" s="3" t="s">
        <v>310</v>
      </c>
      <c r="P1436" s="3" t="s">
        <v>311</v>
      </c>
      <c r="Q1436" s="10">
        <v>1</v>
      </c>
      <c r="R1436" s="3" t="s">
        <v>312</v>
      </c>
      <c r="S1436" s="11">
        <v>0.001386395301175389</v>
      </c>
      <c r="T1436" s="11">
        <v>0.004453483183056126</v>
      </c>
      <c r="U1436" s="11">
        <v>2.149484750499255</v>
      </c>
      <c r="V1436" s="11">
        <v>4.632607148253027</v>
      </c>
    </row>
    <row r="1437" spans="1:22" ht="18" customHeight="1">
      <c r="A1437" s="11">
        <v>2177.3375</v>
      </c>
      <c r="B1437" s="11">
        <v>106.8446096818773</v>
      </c>
      <c r="C1437" s="11">
        <v>468.5956432641688</v>
      </c>
      <c r="D1437" s="11">
        <v>3.214406565656566</v>
      </c>
      <c r="E1437" s="11">
        <v>11.57186363636364</v>
      </c>
      <c r="F1437" s="11">
        <v>28253.40117205911</v>
      </c>
      <c r="G1437" s="11">
        <v>30.22229799030791</v>
      </c>
      <c r="H1437" s="11">
        <v>1356.1344</v>
      </c>
      <c r="I1437" s="11">
        <v>1386.356697990308</v>
      </c>
      <c r="J1437" s="11">
        <v>0.018</v>
      </c>
      <c r="K1437" s="11">
        <v>0.3746068381815537</v>
      </c>
      <c r="L1437" s="11">
        <v>0.5245988588123525</v>
      </c>
      <c r="M1437" s="11">
        <v>1.024912049823331</v>
      </c>
      <c r="N1437" s="11">
        <v>0.9756934755254119</v>
      </c>
      <c r="O1437" s="3" t="s">
        <v>310</v>
      </c>
      <c r="P1437" s="3" t="s">
        <v>311</v>
      </c>
      <c r="Q1437" s="10">
        <v>1</v>
      </c>
      <c r="R1437" s="3" t="s">
        <v>312</v>
      </c>
      <c r="S1437" s="11">
        <v>0.001386399752111372</v>
      </c>
      <c r="T1437" s="11">
        <v>0.004455467471896401</v>
      </c>
      <c r="U1437" s="11">
        <v>2.150871150251366</v>
      </c>
      <c r="V1437" s="11">
        <v>4.637062615724923</v>
      </c>
    </row>
    <row r="1438" spans="1:22" ht="18" customHeight="1">
      <c r="A1438" s="11">
        <v>2178.3</v>
      </c>
      <c r="B1438" s="11">
        <v>106.8915819428373</v>
      </c>
      <c r="C1438" s="11">
        <v>468.5945087760622</v>
      </c>
      <c r="D1438" s="11">
        <v>3.215827505827506</v>
      </c>
      <c r="E1438" s="11">
        <v>11.57697902097902</v>
      </c>
      <c r="F1438" s="11">
        <v>28253.33276948631</v>
      </c>
      <c r="G1438" s="11">
        <v>30.24902365066752</v>
      </c>
      <c r="H1438" s="11">
        <v>1356.1344</v>
      </c>
      <c r="I1438" s="11">
        <v>1386.383423650668</v>
      </c>
      <c r="J1438" s="11">
        <v>0.018</v>
      </c>
      <c r="K1438" s="11">
        <v>0.3746055755425433</v>
      </c>
      <c r="L1438" s="11">
        <v>0.5245985040821086</v>
      </c>
      <c r="M1438" s="11">
        <v>1.024908420913849</v>
      </c>
      <c r="N1438" s="11">
        <v>0.9756969301787569</v>
      </c>
      <c r="O1438" s="3" t="s">
        <v>310</v>
      </c>
      <c r="P1438" s="3" t="s">
        <v>311</v>
      </c>
      <c r="Q1438" s="10">
        <v>1</v>
      </c>
      <c r="R1438" s="3" t="s">
        <v>312</v>
      </c>
      <c r="S1438" s="11">
        <v>0.001386404508326162</v>
      </c>
      <c r="T1438" s="11">
        <v>0.004457452754892803</v>
      </c>
      <c r="U1438" s="11">
        <v>2.152257554759692</v>
      </c>
      <c r="V1438" s="11">
        <v>4.641520068479815</v>
      </c>
    </row>
    <row r="1439" spans="1:22" ht="18" customHeight="1">
      <c r="A1439" s="11">
        <v>2179.2625</v>
      </c>
      <c r="B1439" s="11">
        <v>106.938531629973</v>
      </c>
      <c r="C1439" s="11">
        <v>468.5932763739808</v>
      </c>
      <c r="D1439" s="11">
        <v>3.217248445998446</v>
      </c>
      <c r="E1439" s="11">
        <v>11.58209440559441</v>
      </c>
      <c r="F1439" s="11">
        <v>28253.25846331016</v>
      </c>
      <c r="G1439" s="11">
        <v>30.2757611225923</v>
      </c>
      <c r="H1439" s="11">
        <v>1356.1344</v>
      </c>
      <c r="I1439" s="11">
        <v>1386.410161122592</v>
      </c>
      <c r="J1439" s="11">
        <v>0.018</v>
      </c>
      <c r="K1439" s="11">
        <v>0.374604234388108</v>
      </c>
      <c r="L1439" s="11">
        <v>0.5245981491950896</v>
      </c>
      <c r="M1439" s="11">
        <v>1.024904566345753</v>
      </c>
      <c r="N1439" s="11">
        <v>0.9757005996816379</v>
      </c>
      <c r="O1439" s="3" t="s">
        <v>310</v>
      </c>
      <c r="P1439" s="3" t="s">
        <v>311</v>
      </c>
      <c r="Q1439" s="10">
        <v>1</v>
      </c>
      <c r="R1439" s="3" t="s">
        <v>312</v>
      </c>
      <c r="S1439" s="11">
        <v>0.001386409569826045</v>
      </c>
      <c r="T1439" s="11">
        <v>0.004459439033366894</v>
      </c>
      <c r="U1439" s="11">
        <v>2.153643964329519</v>
      </c>
      <c r="V1439" s="11">
        <v>4.645979507513182</v>
      </c>
    </row>
    <row r="1440" spans="1:22" ht="18" customHeight="1">
      <c r="A1440" s="11">
        <v>2180.225</v>
      </c>
      <c r="B1440" s="11">
        <v>106.9854587136775</v>
      </c>
      <c r="C1440" s="11">
        <v>468.5919460579249</v>
      </c>
      <c r="D1440" s="11">
        <v>3.218669386169386</v>
      </c>
      <c r="E1440" s="11">
        <v>11.58720979020979</v>
      </c>
      <c r="F1440" s="11">
        <v>28253.17825353068</v>
      </c>
      <c r="G1440" s="11">
        <v>30.30251040608224</v>
      </c>
      <c r="H1440" s="11">
        <v>1356.1344</v>
      </c>
      <c r="I1440" s="11">
        <v>1386.436910406082</v>
      </c>
      <c r="J1440" s="11">
        <v>0.018</v>
      </c>
      <c r="K1440" s="11">
        <v>0.3746028147182482</v>
      </c>
      <c r="L1440" s="11">
        <v>0.5245977941512954</v>
      </c>
      <c r="M1440" s="11">
        <v>1.024900486119043</v>
      </c>
      <c r="N1440" s="11">
        <v>0.9757044840389012</v>
      </c>
      <c r="O1440" s="3" t="s">
        <v>310</v>
      </c>
      <c r="P1440" s="3" t="s">
        <v>311</v>
      </c>
      <c r="Q1440" s="10">
        <v>1</v>
      </c>
      <c r="R1440" s="3" t="s">
        <v>312</v>
      </c>
      <c r="S1440" s="11">
        <v>0.001386414936617708</v>
      </c>
      <c r="T1440" s="11">
        <v>0.004461426308641568</v>
      </c>
      <c r="U1440" s="11">
        <v>2.155030379266136</v>
      </c>
      <c r="V1440" s="11">
        <v>4.650440933821824</v>
      </c>
    </row>
    <row r="1441" spans="1:22" ht="18" customHeight="1">
      <c r="A1441" s="11">
        <v>2181.1875</v>
      </c>
      <c r="B1441" s="11">
        <v>107.0323631643436</v>
      </c>
      <c r="C1441" s="11">
        <v>468.5905178278946</v>
      </c>
      <c r="D1441" s="11">
        <v>3.220090326340327</v>
      </c>
      <c r="E1441" s="11">
        <v>11.59232517482518</v>
      </c>
      <c r="F1441" s="11">
        <v>28253.09214014787</v>
      </c>
      <c r="G1441" s="11">
        <v>30.32927150113736</v>
      </c>
      <c r="H1441" s="11">
        <v>1356.1344</v>
      </c>
      <c r="I1441" s="11">
        <v>1386.463671501137</v>
      </c>
      <c r="J1441" s="11">
        <v>0.018</v>
      </c>
      <c r="K1441" s="11">
        <v>0.3746013165329639</v>
      </c>
      <c r="L1441" s="11">
        <v>0.5245974389507261</v>
      </c>
      <c r="M1441" s="11">
        <v>1.02489618023372</v>
      </c>
      <c r="N1441" s="11">
        <v>0.9757085832556792</v>
      </c>
      <c r="O1441" s="3" t="s">
        <v>310</v>
      </c>
      <c r="P1441" s="3" t="s">
        <v>311</v>
      </c>
      <c r="Q1441" s="10">
        <v>1</v>
      </c>
      <c r="R1441" s="3" t="s">
        <v>312</v>
      </c>
      <c r="S1441" s="11">
        <v>0.001386420608708239</v>
      </c>
      <c r="T1441" s="11">
        <v>0.004463414582041053</v>
      </c>
      <c r="U1441" s="11">
        <v>2.156416799874845</v>
      </c>
      <c r="V1441" s="11">
        <v>4.654904348403865</v>
      </c>
    </row>
    <row r="1442" spans="1:22" ht="18" customHeight="1">
      <c r="A1442" s="11">
        <v>2182.15</v>
      </c>
      <c r="B1442" s="11">
        <v>107.0792449523643</v>
      </c>
      <c r="C1442" s="11">
        <v>468.5889916838898</v>
      </c>
      <c r="D1442" s="11">
        <v>3.221511266511267</v>
      </c>
      <c r="E1442" s="11">
        <v>11.59744055944056</v>
      </c>
      <c r="F1442" s="11">
        <v>28253.00012316172</v>
      </c>
      <c r="G1442" s="11">
        <v>30.35604440775766</v>
      </c>
      <c r="H1442" s="11">
        <v>1356.1344</v>
      </c>
      <c r="I1442" s="11">
        <v>1386.490444407758</v>
      </c>
      <c r="J1442" s="11">
        <v>0.018</v>
      </c>
      <c r="K1442" s="11">
        <v>0.3745997398322551</v>
      </c>
      <c r="L1442" s="11">
        <v>0.5245970835933815</v>
      </c>
      <c r="M1442" s="11">
        <v>1.024891648689783</v>
      </c>
      <c r="N1442" s="11">
        <v>0.9757128973373876</v>
      </c>
      <c r="O1442" s="3" t="s">
        <v>310</v>
      </c>
      <c r="P1442" s="3" t="s">
        <v>311</v>
      </c>
      <c r="Q1442" s="10">
        <v>1</v>
      </c>
      <c r="R1442" s="3" t="s">
        <v>312</v>
      </c>
      <c r="S1442" s="11">
        <v>0.001386426586105134</v>
      </c>
      <c r="T1442" s="11">
        <v>0.004465403854890923</v>
      </c>
      <c r="U1442" s="11">
        <v>2.15780322646095</v>
      </c>
      <c r="V1442" s="11">
        <v>4.659369752258756</v>
      </c>
    </row>
    <row r="1443" spans="1:22" ht="18" customHeight="1">
      <c r="A1443" s="11">
        <v>2183.1125</v>
      </c>
      <c r="B1443" s="11">
        <v>107.1261040481326</v>
      </c>
      <c r="C1443" s="11">
        <v>468.5873676259105</v>
      </c>
      <c r="D1443" s="11">
        <v>3.222932206682207</v>
      </c>
      <c r="E1443" s="11">
        <v>11.60255594405595</v>
      </c>
      <c r="F1443" s="11">
        <v>28252.90220257224</v>
      </c>
      <c r="G1443" s="11">
        <v>30.38282912594311</v>
      </c>
      <c r="H1443" s="11">
        <v>1356.1344</v>
      </c>
      <c r="I1443" s="11">
        <v>1386.517229125943</v>
      </c>
      <c r="J1443" s="11">
        <v>0.018</v>
      </c>
      <c r="K1443" s="11">
        <v>0.3745980846161217</v>
      </c>
      <c r="L1443" s="11">
        <v>0.5245967280792619</v>
      </c>
      <c r="M1443" s="11">
        <v>1.024886891487232</v>
      </c>
      <c r="N1443" s="11">
        <v>0.9757174262897262</v>
      </c>
      <c r="O1443" s="3" t="s">
        <v>310</v>
      </c>
      <c r="P1443" s="3" t="s">
        <v>311</v>
      </c>
      <c r="Q1443" s="10">
        <v>1</v>
      </c>
      <c r="R1443" s="3" t="s">
        <v>312</v>
      </c>
      <c r="S1443" s="11">
        <v>0.001386432868816289</v>
      </c>
      <c r="T1443" s="11">
        <v>0.004467394128518087</v>
      </c>
      <c r="U1443" s="11">
        <v>2.159189659329766</v>
      </c>
      <c r="V1443" s="11">
        <v>4.663837146387274</v>
      </c>
    </row>
    <row r="1444" spans="1:22" ht="18" customHeight="1">
      <c r="A1444" s="11">
        <v>2184.075</v>
      </c>
      <c r="B1444" s="11">
        <v>107.1729404220414</v>
      </c>
      <c r="C1444" s="11">
        <v>468.5856456539568</v>
      </c>
      <c r="D1444" s="11">
        <v>3.224353146853147</v>
      </c>
      <c r="E1444" s="11">
        <v>11.60767132867133</v>
      </c>
      <c r="F1444" s="11">
        <v>28252.79837837943</v>
      </c>
      <c r="G1444" s="11">
        <v>30.40962565569374</v>
      </c>
      <c r="H1444" s="11">
        <v>1356.1344</v>
      </c>
      <c r="I1444" s="11">
        <v>1386.544025655694</v>
      </c>
      <c r="J1444" s="11">
        <v>0.018</v>
      </c>
      <c r="K1444" s="11">
        <v>0.3745963508845637</v>
      </c>
      <c r="L1444" s="11">
        <v>0.5245963724083671</v>
      </c>
      <c r="M1444" s="11">
        <v>1.024881908626068</v>
      </c>
      <c r="N1444" s="11">
        <v>0.9757221701186786</v>
      </c>
      <c r="O1444" s="3" t="s">
        <v>310</v>
      </c>
      <c r="P1444" s="3" t="s">
        <v>311</v>
      </c>
      <c r="Q1444" s="10">
        <v>1</v>
      </c>
      <c r="R1444" s="3" t="s">
        <v>312</v>
      </c>
      <c r="S1444" s="11">
        <v>0.001386439456850005</v>
      </c>
      <c r="T1444" s="11">
        <v>0.004469385404250807</v>
      </c>
      <c r="U1444" s="11">
        <v>2.160576098786616</v>
      </c>
      <c r="V1444" s="11">
        <v>4.668306531791525</v>
      </c>
    </row>
    <row r="1445" spans="1:22" ht="18" customHeight="1">
      <c r="A1445" s="11">
        <v>2185.0375</v>
      </c>
      <c r="B1445" s="11">
        <v>107.2197540444837</v>
      </c>
      <c r="C1445" s="11">
        <v>468.5838257680286</v>
      </c>
      <c r="D1445" s="11">
        <v>3.225774087024087</v>
      </c>
      <c r="E1445" s="11">
        <v>11.61278671328671</v>
      </c>
      <c r="F1445" s="11">
        <v>28252.6886505833</v>
      </c>
      <c r="G1445" s="11">
        <v>30.43643399700954</v>
      </c>
      <c r="H1445" s="11">
        <v>1356.1344</v>
      </c>
      <c r="I1445" s="11">
        <v>1386.570833997009</v>
      </c>
      <c r="J1445" s="11">
        <v>0.018</v>
      </c>
      <c r="K1445" s="11">
        <v>0.3745945386375813</v>
      </c>
      <c r="L1445" s="11">
        <v>0.5245960165806971</v>
      </c>
      <c r="M1445" s="11">
        <v>1.02487670010629</v>
      </c>
      <c r="N1445" s="11">
        <v>0.975727128830512</v>
      </c>
      <c r="O1445" s="3" t="s">
        <v>310</v>
      </c>
      <c r="P1445" s="3" t="s">
        <v>311</v>
      </c>
      <c r="Q1445" s="10">
        <v>1</v>
      </c>
      <c r="R1445" s="3" t="s">
        <v>312</v>
      </c>
      <c r="S1445" s="11">
        <v>0.001386446350214553</v>
      </c>
      <c r="T1445" s="11">
        <v>0.004471377683417289</v>
      </c>
      <c r="U1445" s="11">
        <v>2.161962545136831</v>
      </c>
      <c r="V1445" s="11">
        <v>4.672777909474942</v>
      </c>
    </row>
    <row r="1446" spans="1:22" ht="18" customHeight="1">
      <c r="A1446" s="11">
        <v>2186</v>
      </c>
      <c r="B1446" s="11">
        <v>107.2665448858522</v>
      </c>
      <c r="C1446" s="11">
        <v>468.5819079681258</v>
      </c>
      <c r="D1446" s="11">
        <v>3.227195027195027</v>
      </c>
      <c r="E1446" s="11">
        <v>11.6179020979021</v>
      </c>
      <c r="F1446" s="11">
        <v>28252.57301918381</v>
      </c>
      <c r="G1446" s="11">
        <v>30.46325414989051</v>
      </c>
      <c r="H1446" s="11">
        <v>1356.1344</v>
      </c>
      <c r="I1446" s="11">
        <v>1386.59765414989</v>
      </c>
      <c r="J1446" s="11">
        <v>0.018</v>
      </c>
      <c r="K1446" s="11">
        <v>0.3745926478751742</v>
      </c>
      <c r="L1446" s="11">
        <v>0.524595660596252</v>
      </c>
      <c r="M1446" s="11">
        <v>1.024871265927898</v>
      </c>
      <c r="N1446" s="11">
        <v>0.9757323024317788</v>
      </c>
      <c r="O1446" s="3" t="s">
        <v>310</v>
      </c>
      <c r="P1446" s="3" t="s">
        <v>311</v>
      </c>
      <c r="Q1446" s="10">
        <v>1</v>
      </c>
      <c r="R1446" s="3" t="s">
        <v>312</v>
      </c>
      <c r="S1446" s="11">
        <v>0.001386453548920341</v>
      </c>
      <c r="T1446" s="11">
        <v>0.004473370967352687</v>
      </c>
      <c r="U1446" s="11">
        <v>2.163348998685751</v>
      </c>
      <c r="V1446" s="11">
        <v>4.677251280442295</v>
      </c>
    </row>
    <row r="1447" spans="1:22" ht="18" customHeight="1">
      <c r="A1447" s="11">
        <v>2186.9625</v>
      </c>
      <c r="B1447" s="11">
        <v>107.3133129165401</v>
      </c>
      <c r="C1447" s="11">
        <v>468.5798922542487</v>
      </c>
      <c r="D1447" s="11">
        <v>3.228615967365967</v>
      </c>
      <c r="E1447" s="11">
        <v>11.62301748251748</v>
      </c>
      <c r="F1447" s="11">
        <v>28252.45148418101</v>
      </c>
      <c r="G1447" s="11">
        <v>30.49008611433666</v>
      </c>
      <c r="H1447" s="11">
        <v>1356.1344</v>
      </c>
      <c r="I1447" s="11">
        <v>1386.624486114337</v>
      </c>
      <c r="J1447" s="11">
        <v>0.018</v>
      </c>
      <c r="K1447" s="11">
        <v>0.3745906785973426</v>
      </c>
      <c r="L1447" s="11">
        <v>0.5245953044550318</v>
      </c>
      <c r="M1447" s="11">
        <v>1.024865606090893</v>
      </c>
      <c r="N1447" s="11">
        <v>0.9757376909293141</v>
      </c>
      <c r="O1447" s="3" t="s">
        <v>310</v>
      </c>
      <c r="P1447" s="3" t="s">
        <v>311</v>
      </c>
      <c r="Q1447" s="10">
        <v>1</v>
      </c>
      <c r="R1447" s="3" t="s">
        <v>312</v>
      </c>
      <c r="S1447" s="11">
        <v>0.00138646105297558</v>
      </c>
      <c r="T1447" s="11">
        <v>0.00447536525738512</v>
      </c>
      <c r="U1447" s="11">
        <v>2.164735459738727</v>
      </c>
      <c r="V1447" s="11">
        <v>4.681726645699681</v>
      </c>
    </row>
    <row r="1448" spans="1:22" ht="18" customHeight="1">
      <c r="A1448" s="11">
        <v>2187.925</v>
      </c>
      <c r="B1448" s="11">
        <v>107.3600581069403</v>
      </c>
      <c r="C1448" s="11">
        <v>468.5777786263969</v>
      </c>
      <c r="D1448" s="11">
        <v>3.230036907536908</v>
      </c>
      <c r="E1448" s="11">
        <v>11.62813286713287</v>
      </c>
      <c r="F1448" s="11">
        <v>28252.32404557486</v>
      </c>
      <c r="G1448" s="11">
        <v>30.51692989034797</v>
      </c>
      <c r="H1448" s="11">
        <v>1356.1344</v>
      </c>
      <c r="I1448" s="11">
        <v>1386.651329890348</v>
      </c>
      <c r="J1448" s="11">
        <v>0.018</v>
      </c>
      <c r="K1448" s="11">
        <v>0.3745886308040864</v>
      </c>
      <c r="L1448" s="11">
        <v>0.5245949481570364</v>
      </c>
      <c r="M1448" s="11">
        <v>1.024859720595274</v>
      </c>
      <c r="N1448" s="11">
        <v>0.975743294330238</v>
      </c>
      <c r="O1448" s="3" t="s">
        <v>310</v>
      </c>
      <c r="P1448" s="3" t="s">
        <v>311</v>
      </c>
      <c r="Q1448" s="10">
        <v>1</v>
      </c>
      <c r="R1448" s="3" t="s">
        <v>312</v>
      </c>
      <c r="S1448" s="11">
        <v>0.001386468862390617</v>
      </c>
      <c r="T1448" s="11">
        <v>0.004477360554849655</v>
      </c>
      <c r="U1448" s="11">
        <v>2.166121928601118</v>
      </c>
      <c r="V1448" s="11">
        <v>4.68620400625453</v>
      </c>
    </row>
    <row r="1449" spans="1:22" ht="18" customHeight="1">
      <c r="A1449" s="11">
        <v>2188.8875</v>
      </c>
      <c r="B1449" s="11">
        <v>107.4067804274456</v>
      </c>
      <c r="C1449" s="11">
        <v>468.5755670845707</v>
      </c>
      <c r="D1449" s="11">
        <v>3.231457847707848</v>
      </c>
      <c r="E1449" s="11">
        <v>11.63324825174825</v>
      </c>
      <c r="F1449" s="11">
        <v>28252.19070336538</v>
      </c>
      <c r="G1449" s="11">
        <v>30.54378547792447</v>
      </c>
      <c r="H1449" s="11">
        <v>1356.1344</v>
      </c>
      <c r="I1449" s="11">
        <v>1386.678185477924</v>
      </c>
      <c r="J1449" s="11">
        <v>0.018</v>
      </c>
      <c r="K1449" s="11">
        <v>0.3745865044954057</v>
      </c>
      <c r="L1449" s="11">
        <v>0.5245945917022659</v>
      </c>
      <c r="M1449" s="11">
        <v>1.024853609441041</v>
      </c>
      <c r="N1449" s="11">
        <v>0.9757491126419542</v>
      </c>
      <c r="O1449" s="3" t="s">
        <v>310</v>
      </c>
      <c r="P1449" s="3" t="s">
        <v>311</v>
      </c>
      <c r="Q1449" s="10">
        <v>1</v>
      </c>
      <c r="R1449" s="3" t="s">
        <v>312</v>
      </c>
      <c r="S1449" s="11">
        <v>0.001386476977175773</v>
      </c>
      <c r="T1449" s="11">
        <v>0.004479356861081326</v>
      </c>
      <c r="U1449" s="11">
        <v>2.167508405578293</v>
      </c>
      <c r="V1449" s="11">
        <v>4.690683363115611</v>
      </c>
    </row>
    <row r="1450" spans="1:22" ht="18" customHeight="1">
      <c r="A1450" s="11">
        <v>2189.85</v>
      </c>
      <c r="B1450" s="11">
        <v>107.4534798484491</v>
      </c>
      <c r="C1450" s="11">
        <v>468.5732576287703</v>
      </c>
      <c r="D1450" s="11">
        <v>3.232878787878788</v>
      </c>
      <c r="E1450" s="11">
        <v>11.63836363636364</v>
      </c>
      <c r="F1450" s="11">
        <v>28252.05145755259</v>
      </c>
      <c r="G1450" s="11">
        <v>30.57065287706612</v>
      </c>
      <c r="H1450" s="11">
        <v>1356.1344</v>
      </c>
      <c r="I1450" s="11">
        <v>1386.705052877066</v>
      </c>
      <c r="J1450" s="11">
        <v>0.018</v>
      </c>
      <c r="K1450" s="11">
        <v>0.3745842996713006</v>
      </c>
      <c r="L1450" s="11">
        <v>0.5245942350907201</v>
      </c>
      <c r="M1450" s="11">
        <v>1.024847272628196</v>
      </c>
      <c r="N1450" s="11">
        <v>0.9757551458721497</v>
      </c>
      <c r="O1450" s="3" t="s">
        <v>310</v>
      </c>
      <c r="P1450" s="3" t="s">
        <v>311</v>
      </c>
      <c r="Q1450" s="10">
        <v>1</v>
      </c>
      <c r="R1450" s="3" t="s">
        <v>312</v>
      </c>
      <c r="S1450" s="11">
        <v>0.001386485397341768</v>
      </c>
      <c r="T1450" s="11">
        <v>0.004481354177416522</v>
      </c>
      <c r="U1450" s="11">
        <v>2.168894890975635</v>
      </c>
      <c r="V1450" s="11">
        <v>4.695164717293028</v>
      </c>
    </row>
    <row r="1451" spans="1:22" ht="18" customHeight="1">
      <c r="A1451" s="11">
        <v>2190.8125</v>
      </c>
      <c r="B1451" s="11">
        <v>107.5001563403437</v>
      </c>
      <c r="C1451" s="11">
        <v>468.5708502589952</v>
      </c>
      <c r="D1451" s="11">
        <v>3.234299728049728</v>
      </c>
      <c r="E1451" s="11">
        <v>11.64347902097902</v>
      </c>
      <c r="F1451" s="11">
        <v>28251.90630813645</v>
      </c>
      <c r="G1451" s="11">
        <v>30.59753208777295</v>
      </c>
      <c r="H1451" s="11">
        <v>1356.1344</v>
      </c>
      <c r="I1451" s="11">
        <v>1386.731932087773</v>
      </c>
      <c r="J1451" s="11">
        <v>0.018</v>
      </c>
      <c r="K1451" s="11">
        <v>0.3745820163317708</v>
      </c>
      <c r="L1451" s="11">
        <v>0.5245938783223993</v>
      </c>
      <c r="M1451" s="11">
        <v>1.024840710156736</v>
      </c>
      <c r="N1451" s="11">
        <v>0.9757613940287979</v>
      </c>
      <c r="O1451" s="3" t="s">
        <v>310</v>
      </c>
      <c r="P1451" s="3" t="s">
        <v>311</v>
      </c>
      <c r="Q1451" s="10">
        <v>1</v>
      </c>
      <c r="R1451" s="3" t="s">
        <v>312</v>
      </c>
      <c r="S1451" s="11">
        <v>0.001386494122899729</v>
      </c>
      <c r="T1451" s="11">
        <v>0.004483352505193006</v>
      </c>
      <c r="U1451" s="11">
        <v>2.170281385098535</v>
      </c>
      <c r="V1451" s="11">
        <v>4.69964806979822</v>
      </c>
    </row>
    <row r="1452" spans="1:22" ht="18" customHeight="1">
      <c r="A1452" s="11">
        <v>2191.775</v>
      </c>
      <c r="B1452" s="11">
        <v>107.5468098735222</v>
      </c>
      <c r="C1452" s="11">
        <v>468.5683449752456</v>
      </c>
      <c r="D1452" s="11">
        <v>3.235720668220668</v>
      </c>
      <c r="E1452" s="11">
        <v>11.64859440559441</v>
      </c>
      <c r="F1452" s="11">
        <v>28251.75525511698</v>
      </c>
      <c r="G1452" s="11">
        <v>30.62442311004495</v>
      </c>
      <c r="H1452" s="11">
        <v>1356.1344</v>
      </c>
      <c r="I1452" s="11">
        <v>1386.758823110045</v>
      </c>
      <c r="J1452" s="11">
        <v>0.018</v>
      </c>
      <c r="K1452" s="11">
        <v>0.3745796544768165</v>
      </c>
      <c r="L1452" s="11">
        <v>0.5245935213973034</v>
      </c>
      <c r="M1452" s="11">
        <v>1.024833922026663</v>
      </c>
      <c r="N1452" s="11">
        <v>0.9757678571201543</v>
      </c>
      <c r="O1452" s="3" t="s">
        <v>310</v>
      </c>
      <c r="P1452" s="3" t="s">
        <v>311</v>
      </c>
      <c r="Q1452" s="10">
        <v>1</v>
      </c>
      <c r="R1452" s="3" t="s">
        <v>312</v>
      </c>
      <c r="S1452" s="11">
        <v>0.001386503153861185</v>
      </c>
      <c r="T1452" s="11">
        <v>0.004485351845749909</v>
      </c>
      <c r="U1452" s="11">
        <v>2.171667888252396</v>
      </c>
      <c r="V1452" s="11">
        <v>4.70413342164397</v>
      </c>
    </row>
    <row r="1453" spans="1:22" ht="18" customHeight="1">
      <c r="A1453" s="11">
        <v>2192.7375</v>
      </c>
      <c r="B1453" s="11">
        <v>107.5934404183777</v>
      </c>
      <c r="C1453" s="11">
        <v>468.5657417775215</v>
      </c>
      <c r="D1453" s="11">
        <v>3.237141608391608</v>
      </c>
      <c r="E1453" s="11">
        <v>11.65370979020979</v>
      </c>
      <c r="F1453" s="11">
        <v>28251.59829849417</v>
      </c>
      <c r="G1453" s="11">
        <v>30.65132594388212</v>
      </c>
      <c r="H1453" s="11">
        <v>1356.1344</v>
      </c>
      <c r="I1453" s="11">
        <v>1386.785725943882</v>
      </c>
      <c r="J1453" s="11">
        <v>0.018</v>
      </c>
      <c r="K1453" s="11">
        <v>0.3745772141064375</v>
      </c>
      <c r="L1453" s="11">
        <v>0.5245931643154322</v>
      </c>
      <c r="M1453" s="11">
        <v>1.024826908237975</v>
      </c>
      <c r="N1453" s="11">
        <v>0.9757745351547598</v>
      </c>
      <c r="O1453" s="3" t="s">
        <v>310</v>
      </c>
      <c r="P1453" s="3" t="s">
        <v>311</v>
      </c>
      <c r="Q1453" s="10">
        <v>1</v>
      </c>
      <c r="R1453" s="3" t="s">
        <v>312</v>
      </c>
      <c r="S1453" s="11">
        <v>0.00138651249023807</v>
      </c>
      <c r="T1453" s="11">
        <v>0.004487352200427732</v>
      </c>
      <c r="U1453" s="11">
        <v>2.173054400742634</v>
      </c>
      <c r="V1453" s="11">
        <v>4.708620773844398</v>
      </c>
    </row>
    <row r="1454" spans="1:22" ht="18" customHeight="1">
      <c r="A1454" s="11">
        <v>2193.7</v>
      </c>
      <c r="B1454" s="11">
        <v>107.6400479453031</v>
      </c>
      <c r="C1454" s="11">
        <v>468.563040665823</v>
      </c>
      <c r="D1454" s="11">
        <v>3.238562548562549</v>
      </c>
      <c r="E1454" s="11">
        <v>11.65882517482517</v>
      </c>
      <c r="F1454" s="11">
        <v>28251.43543826803</v>
      </c>
      <c r="G1454" s="11">
        <v>30.67824058928446</v>
      </c>
      <c r="H1454" s="11">
        <v>1356.1344</v>
      </c>
      <c r="I1454" s="11">
        <v>1386.812640589284</v>
      </c>
      <c r="J1454" s="11">
        <v>0.018</v>
      </c>
      <c r="K1454" s="11">
        <v>0.3745746952206341</v>
      </c>
      <c r="L1454" s="11">
        <v>0.524592807076786</v>
      </c>
      <c r="M1454" s="11">
        <v>1.024819668790675</v>
      </c>
      <c r="N1454" s="11">
        <v>0.9757814281414379</v>
      </c>
      <c r="O1454" s="3" t="s">
        <v>310</v>
      </c>
      <c r="P1454" s="3" t="s">
        <v>311</v>
      </c>
      <c r="Q1454" s="10">
        <v>1</v>
      </c>
      <c r="R1454" s="3" t="s">
        <v>312</v>
      </c>
      <c r="S1454" s="11">
        <v>0.001386522132042721</v>
      </c>
      <c r="T1454" s="11">
        <v>0.004489353570568353</v>
      </c>
      <c r="U1454" s="11">
        <v>2.174440922874677</v>
      </c>
      <c r="V1454" s="11">
        <v>4.713110127414967</v>
      </c>
    </row>
    <row r="1455" spans="1:22" ht="18" customHeight="1">
      <c r="A1455" s="11">
        <v>2194.6625</v>
      </c>
      <c r="B1455" s="11">
        <v>107.6866324246913</v>
      </c>
      <c r="C1455" s="11">
        <v>468.5602416401501</v>
      </c>
      <c r="D1455" s="11">
        <v>3.239983488733489</v>
      </c>
      <c r="E1455" s="11">
        <v>11.66394055944056</v>
      </c>
      <c r="F1455" s="11">
        <v>28251.26667443856</v>
      </c>
      <c r="G1455" s="11">
        <v>30.70516704625197</v>
      </c>
      <c r="H1455" s="11">
        <v>1356.1344</v>
      </c>
      <c r="I1455" s="11">
        <v>1386.839567046252</v>
      </c>
      <c r="J1455" s="11">
        <v>0.018</v>
      </c>
      <c r="K1455" s="11">
        <v>0.3745720978194061</v>
      </c>
      <c r="L1455" s="11">
        <v>0.5245924496813644</v>
      </c>
      <c r="M1455" s="11">
        <v>1.02481220368476</v>
      </c>
      <c r="N1455" s="11">
        <v>0.9757885360892982</v>
      </c>
      <c r="O1455" s="3" t="s">
        <v>310</v>
      </c>
      <c r="P1455" s="3" t="s">
        <v>311</v>
      </c>
      <c r="Q1455" s="10">
        <v>1</v>
      </c>
      <c r="R1455" s="3" t="s">
        <v>312</v>
      </c>
      <c r="S1455" s="11">
        <v>0.001386532079287879</v>
      </c>
      <c r="T1455" s="11">
        <v>0.004491355957515026</v>
      </c>
      <c r="U1455" s="11">
        <v>2.175827454953965</v>
      </c>
      <c r="V1455" s="11">
        <v>4.717601483372482</v>
      </c>
    </row>
    <row r="1456" spans="1:22" ht="18" customHeight="1">
      <c r="A1456" s="11">
        <v>2195.625</v>
      </c>
      <c r="B1456" s="11">
        <v>107.7331938269353</v>
      </c>
      <c r="C1456" s="11">
        <v>468.5573447005028</v>
      </c>
      <c r="D1456" s="11">
        <v>3.241404428904429</v>
      </c>
      <c r="E1456" s="11">
        <v>11.66905594405594</v>
      </c>
      <c r="F1456" s="11">
        <v>28251.09200700578</v>
      </c>
      <c r="G1456" s="11">
        <v>30.73210531478465</v>
      </c>
      <c r="H1456" s="11">
        <v>1356.1344</v>
      </c>
      <c r="I1456" s="11">
        <v>1386.866505314784</v>
      </c>
      <c r="J1456" s="11">
        <v>0.018</v>
      </c>
      <c r="K1456" s="11">
        <v>0.3745694219027537</v>
      </c>
      <c r="L1456" s="11">
        <v>0.5245920921291679</v>
      </c>
      <c r="M1456" s="11">
        <v>1.024804512920233</v>
      </c>
      <c r="N1456" s="11">
        <v>0.9757958590077326</v>
      </c>
      <c r="O1456" s="3" t="s">
        <v>310</v>
      </c>
      <c r="P1456" s="3" t="s">
        <v>311</v>
      </c>
      <c r="Q1456" s="10">
        <v>1</v>
      </c>
      <c r="R1456" s="3" t="s">
        <v>312</v>
      </c>
      <c r="S1456" s="11">
        <v>0.001386542331986689</v>
      </c>
      <c r="T1456" s="11">
        <v>0.004493359362612389</v>
      </c>
      <c r="U1456" s="11">
        <v>2.177213997285951</v>
      </c>
      <c r="V1456" s="11">
        <v>4.722094842735094</v>
      </c>
    </row>
    <row r="1457" spans="1:22" ht="18" customHeight="1">
      <c r="A1457" s="11">
        <v>2196.5875</v>
      </c>
      <c r="B1457" s="11">
        <v>107.779732122428</v>
      </c>
      <c r="C1457" s="11">
        <v>468.5543498468807</v>
      </c>
      <c r="D1457" s="11">
        <v>3.242825369075369</v>
      </c>
      <c r="E1457" s="11">
        <v>11.67417132867133</v>
      </c>
      <c r="F1457" s="11">
        <v>28250.91143596963</v>
      </c>
      <c r="G1457" s="11">
        <v>30.75905539488251</v>
      </c>
      <c r="H1457" s="11">
        <v>1356.1344</v>
      </c>
      <c r="I1457" s="11">
        <v>1386.893455394882</v>
      </c>
      <c r="J1457" s="11">
        <v>0.018</v>
      </c>
      <c r="K1457" s="11">
        <v>0.3745666674706765</v>
      </c>
      <c r="L1457" s="11">
        <v>0.5245917344201961</v>
      </c>
      <c r="M1457" s="11">
        <v>1.024796596497091</v>
      </c>
      <c r="N1457" s="11">
        <v>0.9758033969064207</v>
      </c>
      <c r="O1457" s="3" t="s">
        <v>310</v>
      </c>
      <c r="P1457" s="3" t="s">
        <v>311</v>
      </c>
      <c r="Q1457" s="10">
        <v>1</v>
      </c>
      <c r="R1457" s="3" t="s">
        <v>312</v>
      </c>
      <c r="S1457" s="11">
        <v>0.0013865528901527</v>
      </c>
      <c r="T1457" s="11">
        <v>0.004495363787206464</v>
      </c>
      <c r="U1457" s="11">
        <v>2.178600550176104</v>
      </c>
      <c r="V1457" s="11">
        <v>4.7265902065223</v>
      </c>
    </row>
    <row r="1458" spans="1:22" ht="18" customHeight="1">
      <c r="A1458" s="11">
        <v>2197.55</v>
      </c>
      <c r="B1458" s="11">
        <v>107.8262472815623</v>
      </c>
      <c r="C1458" s="11">
        <v>468.5512570792843</v>
      </c>
      <c r="D1458" s="11">
        <v>3.244246309246309</v>
      </c>
      <c r="E1458" s="11">
        <v>11.67928671328671</v>
      </c>
      <c r="F1458" s="11">
        <v>28250.72496133017</v>
      </c>
      <c r="G1458" s="11">
        <v>30.78601728654553</v>
      </c>
      <c r="H1458" s="11">
        <v>1356.1344</v>
      </c>
      <c r="I1458" s="11">
        <v>1386.920417286545</v>
      </c>
      <c r="J1458" s="11">
        <v>0.018</v>
      </c>
      <c r="K1458" s="11">
        <v>0.374563834523175</v>
      </c>
      <c r="L1458" s="11">
        <v>0.5245913765544492</v>
      </c>
      <c r="M1458" s="11">
        <v>1.024788454415336</v>
      </c>
      <c r="N1458" s="11">
        <v>0.9758111497953218</v>
      </c>
      <c r="O1458" s="3" t="s">
        <v>310</v>
      </c>
      <c r="P1458" s="3" t="s">
        <v>311</v>
      </c>
      <c r="Q1458" s="10">
        <v>1</v>
      </c>
      <c r="R1458" s="3" t="s">
        <v>312</v>
      </c>
      <c r="S1458" s="11">
        <v>0.001386563753799866</v>
      </c>
      <c r="T1458" s="11">
        <v>0.004497369232644659</v>
      </c>
      <c r="U1458" s="11">
        <v>2.179987113929904</v>
      </c>
      <c r="V1458" s="11">
        <v>4.731087575754946</v>
      </c>
    </row>
    <row r="1459" spans="1:22" ht="18" customHeight="1">
      <c r="A1459" s="11">
        <v>2198.5125</v>
      </c>
      <c r="B1459" s="11">
        <v>107.8727392747312</v>
      </c>
      <c r="C1459" s="11">
        <v>468.5480663977134</v>
      </c>
      <c r="D1459" s="11">
        <v>3.24566724941725</v>
      </c>
      <c r="E1459" s="11">
        <v>11.6844020979021</v>
      </c>
      <c r="F1459" s="11">
        <v>28250.53258308737</v>
      </c>
      <c r="G1459" s="11">
        <v>30.81299098977373</v>
      </c>
      <c r="H1459" s="11">
        <v>1356.1344</v>
      </c>
      <c r="I1459" s="11">
        <v>1386.947390989774</v>
      </c>
      <c r="J1459" s="11">
        <v>0.018</v>
      </c>
      <c r="K1459" s="11">
        <v>0.3745609230602488</v>
      </c>
      <c r="L1459" s="11">
        <v>0.5245910185319272</v>
      </c>
      <c r="M1459" s="11">
        <v>1.024780086674967</v>
      </c>
      <c r="N1459" s="11">
        <v>0.9758191176846833</v>
      </c>
      <c r="O1459" s="3" t="s">
        <v>310</v>
      </c>
      <c r="P1459" s="3" t="s">
        <v>311</v>
      </c>
      <c r="Q1459" s="10">
        <v>1</v>
      </c>
      <c r="R1459" s="3" t="s">
        <v>312</v>
      </c>
      <c r="S1459" s="11">
        <v>0.001386574922942542</v>
      </c>
      <c r="T1459" s="11">
        <v>0.004499375700275775</v>
      </c>
      <c r="U1459" s="11">
        <v>2.181373688852847</v>
      </c>
      <c r="V1459" s="11">
        <v>4.735586951455221</v>
      </c>
    </row>
    <row r="1460" spans="1:22" ht="18" customHeight="1">
      <c r="A1460" s="11">
        <v>2199.475</v>
      </c>
      <c r="B1460" s="11">
        <v>107.9192080723277</v>
      </c>
      <c r="C1460" s="11">
        <v>468.544777802168</v>
      </c>
      <c r="D1460" s="11">
        <v>3.24708818958819</v>
      </c>
      <c r="E1460" s="11">
        <v>11.68951748251748</v>
      </c>
      <c r="F1460" s="11">
        <v>28250.33430124123</v>
      </c>
      <c r="G1460" s="11">
        <v>30.83997650456709</v>
      </c>
      <c r="H1460" s="11">
        <v>1356.1344</v>
      </c>
      <c r="I1460" s="11">
        <v>1386.974376504567</v>
      </c>
      <c r="J1460" s="11">
        <v>0.018</v>
      </c>
      <c r="K1460" s="11">
        <v>0.374557933081898</v>
      </c>
      <c r="L1460" s="11">
        <v>0.52459066035263</v>
      </c>
      <c r="M1460" s="11">
        <v>1.024771493275985</v>
      </c>
      <c r="N1460" s="11">
        <v>0.9758273005850356</v>
      </c>
      <c r="O1460" s="3" t="s">
        <v>310</v>
      </c>
      <c r="P1460" s="3" t="s">
        <v>311</v>
      </c>
      <c r="Q1460" s="10">
        <v>1</v>
      </c>
      <c r="R1460" s="3" t="s">
        <v>312</v>
      </c>
      <c r="S1460" s="11">
        <v>0.00138658639759549</v>
      </c>
      <c r="T1460" s="11">
        <v>0.004501383191450003</v>
      </c>
      <c r="U1460" s="11">
        <v>2.182760275250442</v>
      </c>
      <c r="V1460" s="11">
        <v>4.740088334646671</v>
      </c>
    </row>
    <row r="1461" spans="1:22" ht="18" customHeight="1">
      <c r="A1461" s="11">
        <v>2200.4375</v>
      </c>
      <c r="B1461" s="11">
        <v>107.9656536447446</v>
      </c>
      <c r="C1461" s="11">
        <v>468.5413912926481</v>
      </c>
      <c r="D1461" s="11">
        <v>3.24850912975913</v>
      </c>
      <c r="E1461" s="11">
        <v>11.69463286713287</v>
      </c>
      <c r="F1461" s="11">
        <v>28250.13011579176</v>
      </c>
      <c r="G1461" s="11">
        <v>30.86697383092563</v>
      </c>
      <c r="H1461" s="11">
        <v>1356.1344</v>
      </c>
      <c r="I1461" s="11">
        <v>1387.001373830926</v>
      </c>
      <c r="J1461" s="11">
        <v>0.018</v>
      </c>
      <c r="K1461" s="11">
        <v>0.3745548645881226</v>
      </c>
      <c r="L1461" s="11">
        <v>0.5245903020165578</v>
      </c>
      <c r="M1461" s="11">
        <v>1.024762674218388</v>
      </c>
      <c r="N1461" s="11">
        <v>0.9758356985071929</v>
      </c>
      <c r="O1461" s="3" t="s">
        <v>310</v>
      </c>
      <c r="P1461" s="3" t="s">
        <v>311</v>
      </c>
      <c r="Q1461" s="10">
        <v>1</v>
      </c>
      <c r="R1461" s="3" t="s">
        <v>312</v>
      </c>
      <c r="S1461" s="11">
        <v>0.001386598177773876</v>
      </c>
      <c r="T1461" s="11">
        <v>0.004503391707518932</v>
      </c>
      <c r="U1461" s="11">
        <v>2.184146873428216</v>
      </c>
      <c r="V1461" s="11">
        <v>4.74459172635419</v>
      </c>
    </row>
    <row r="1462" spans="1:22" ht="18" customHeight="1">
      <c r="A1462" s="11">
        <v>2201.4</v>
      </c>
      <c r="B1462" s="11">
        <v>108.0120759623749</v>
      </c>
      <c r="C1462" s="11">
        <v>468.5379068691539</v>
      </c>
      <c r="D1462" s="11">
        <v>3.24993006993007</v>
      </c>
      <c r="E1462" s="11">
        <v>11.69974825174825</v>
      </c>
      <c r="F1462" s="11">
        <v>28249.92002673897</v>
      </c>
      <c r="G1462" s="11">
        <v>30.89398296884934</v>
      </c>
      <c r="H1462" s="11">
        <v>1356.1344</v>
      </c>
      <c r="I1462" s="11">
        <v>1387.028382968849</v>
      </c>
      <c r="J1462" s="11">
        <v>0.018</v>
      </c>
      <c r="K1462" s="11">
        <v>0.374551717578923</v>
      </c>
      <c r="L1462" s="11">
        <v>0.5245899435237102</v>
      </c>
      <c r="M1462" s="11">
        <v>1.024753629502179</v>
      </c>
      <c r="N1462" s="11">
        <v>0.9758443114622544</v>
      </c>
      <c r="O1462" s="3" t="s">
        <v>310</v>
      </c>
      <c r="P1462" s="3" t="s">
        <v>311</v>
      </c>
      <c r="Q1462" s="10">
        <v>1</v>
      </c>
      <c r="R1462" s="3" t="s">
        <v>312</v>
      </c>
      <c r="S1462" s="11">
        <v>0.001386610263493267</v>
      </c>
      <c r="T1462" s="11">
        <v>0.004505401249835551</v>
      </c>
      <c r="U1462" s="11">
        <v>2.185533483691709</v>
      </c>
      <c r="V1462" s="11">
        <v>4.749097127604025</v>
      </c>
    </row>
    <row r="1463" spans="1:22" ht="18" customHeight="1">
      <c r="A1463" s="11">
        <v>2202.3625</v>
      </c>
      <c r="B1463" s="11">
        <v>108.0584749956115</v>
      </c>
      <c r="C1463" s="11">
        <v>468.5343245316849</v>
      </c>
      <c r="D1463" s="11">
        <v>3.25135101010101</v>
      </c>
      <c r="E1463" s="11">
        <v>11.70486363636364</v>
      </c>
      <c r="F1463" s="11">
        <v>28249.70403408283</v>
      </c>
      <c r="G1463" s="11">
        <v>30.92100391833822</v>
      </c>
      <c r="H1463" s="11">
        <v>1356.1344</v>
      </c>
      <c r="I1463" s="11">
        <v>1387.055403918338</v>
      </c>
      <c r="J1463" s="11">
        <v>0.018</v>
      </c>
      <c r="K1463" s="11">
        <v>0.3745484920542985</v>
      </c>
      <c r="L1463" s="11">
        <v>0.5245895848740876</v>
      </c>
      <c r="M1463" s="11">
        <v>1.024744359127356</v>
      </c>
      <c r="N1463" s="11">
        <v>0.9758531394616047</v>
      </c>
      <c r="O1463" s="3" t="s">
        <v>310</v>
      </c>
      <c r="P1463" s="3" t="s">
        <v>311</v>
      </c>
      <c r="Q1463" s="10">
        <v>1</v>
      </c>
      <c r="R1463" s="3" t="s">
        <v>312</v>
      </c>
      <c r="S1463" s="11">
        <v>0.001386622654769639</v>
      </c>
      <c r="T1463" s="11">
        <v>0.00450741181975425</v>
      </c>
      <c r="U1463" s="11">
        <v>2.186920106346479</v>
      </c>
      <c r="V1463" s="11">
        <v>4.75360453942378</v>
      </c>
    </row>
    <row r="1464" spans="1:22" ht="18" customHeight="1">
      <c r="A1464" s="11">
        <v>2203.325</v>
      </c>
      <c r="B1464" s="11">
        <v>108.1048507148475</v>
      </c>
      <c r="C1464" s="11">
        <v>468.5306442802416</v>
      </c>
      <c r="D1464" s="11">
        <v>3.252771950271951</v>
      </c>
      <c r="E1464" s="11">
        <v>11.70997902097902</v>
      </c>
      <c r="F1464" s="11">
        <v>28249.48213782336</v>
      </c>
      <c r="G1464" s="11">
        <v>30.94803667939227</v>
      </c>
      <c r="H1464" s="11">
        <v>1356.1344</v>
      </c>
      <c r="I1464" s="11">
        <v>1387.082436679392</v>
      </c>
      <c r="J1464" s="11">
        <v>0.018</v>
      </c>
      <c r="K1464" s="11">
        <v>0.3745451880142496</v>
      </c>
      <c r="L1464" s="11">
        <v>0.5245892260676898</v>
      </c>
      <c r="M1464" s="11">
        <v>1.024734863093918</v>
      </c>
      <c r="N1464" s="11">
        <v>0.9758621825169118</v>
      </c>
      <c r="O1464" s="3" t="s">
        <v>310</v>
      </c>
      <c r="P1464" s="3" t="s">
        <v>311</v>
      </c>
      <c r="Q1464" s="10">
        <v>1</v>
      </c>
      <c r="R1464" s="3" t="s">
        <v>312</v>
      </c>
      <c r="S1464" s="11">
        <v>0.001386635351619369</v>
      </c>
      <c r="T1464" s="11">
        <v>0.004509423418630827</v>
      </c>
      <c r="U1464" s="11">
        <v>2.188306741698098</v>
      </c>
      <c r="V1464" s="11">
        <v>4.75811396284241</v>
      </c>
    </row>
    <row r="1465" spans="1:22" ht="18" customHeight="1">
      <c r="A1465" s="11">
        <v>2204.2875</v>
      </c>
      <c r="B1465" s="11">
        <v>108.1512030904756</v>
      </c>
      <c r="C1465" s="11">
        <v>468.5268661148238</v>
      </c>
      <c r="D1465" s="11">
        <v>3.254192890442891</v>
      </c>
      <c r="E1465" s="11">
        <v>11.71509440559441</v>
      </c>
      <c r="F1465" s="11">
        <v>28249.25433796057</v>
      </c>
      <c r="G1465" s="11">
        <v>30.97508125201149</v>
      </c>
      <c r="H1465" s="11">
        <v>1356.1344</v>
      </c>
      <c r="I1465" s="11">
        <v>1387.109481252011</v>
      </c>
      <c r="J1465" s="11">
        <v>0.018</v>
      </c>
      <c r="K1465" s="11">
        <v>0.3745418054587761</v>
      </c>
      <c r="L1465" s="11">
        <v>0.5245888671045168</v>
      </c>
      <c r="M1465" s="11">
        <v>1.024725141401868</v>
      </c>
      <c r="N1465" s="11">
        <v>0.9758714406401285</v>
      </c>
      <c r="O1465" s="3" t="s">
        <v>310</v>
      </c>
      <c r="P1465" s="3" t="s">
        <v>311</v>
      </c>
      <c r="Q1465" s="10">
        <v>1</v>
      </c>
      <c r="R1465" s="3" t="s">
        <v>312</v>
      </c>
      <c r="S1465" s="11">
        <v>0.001386648354059239</v>
      </c>
      <c r="T1465" s="11">
        <v>0.004511436047822487</v>
      </c>
      <c r="U1465" s="11">
        <v>2.189693390052158</v>
      </c>
      <c r="V1465" s="11">
        <v>4.762625398890233</v>
      </c>
    </row>
    <row r="1466" spans="1:22" ht="18" customHeight="1">
      <c r="A1466" s="11">
        <v>2205.25</v>
      </c>
      <c r="B1466" s="11">
        <v>108.197532092889</v>
      </c>
      <c r="C1466" s="11">
        <v>468.5229900354317</v>
      </c>
      <c r="D1466" s="11">
        <v>3.255613830613831</v>
      </c>
      <c r="E1466" s="11">
        <v>11.72020979020979</v>
      </c>
      <c r="F1466" s="11">
        <v>28249.02063449445</v>
      </c>
      <c r="G1466" s="11">
        <v>31.00213763619589</v>
      </c>
      <c r="H1466" s="11">
        <v>1356.1344</v>
      </c>
      <c r="I1466" s="11">
        <v>1387.136537636196</v>
      </c>
      <c r="J1466" s="11">
        <v>0.018</v>
      </c>
      <c r="K1466" s="11">
        <v>0.3745383443878781</v>
      </c>
      <c r="L1466" s="11">
        <v>0.5245885079845688</v>
      </c>
      <c r="M1466" s="11">
        <v>1.024715194051204</v>
      </c>
      <c r="N1466" s="11">
        <v>0.9758809138434922</v>
      </c>
      <c r="O1466" s="3" t="s">
        <v>310</v>
      </c>
      <c r="P1466" s="3" t="s">
        <v>311</v>
      </c>
      <c r="Q1466" s="10">
        <v>1</v>
      </c>
      <c r="R1466" s="3" t="s">
        <v>312</v>
      </c>
      <c r="S1466" s="11">
        <v>0.001386661662106435</v>
      </c>
      <c r="T1466" s="11">
        <v>0.004513449708687846</v>
      </c>
      <c r="U1466" s="11">
        <v>2.191080051714264</v>
      </c>
      <c r="V1466" s="11">
        <v>4.767138848598921</v>
      </c>
    </row>
    <row r="1467" spans="1:22" ht="18" customHeight="1">
      <c r="A1467" s="11">
        <v>2206.2125</v>
      </c>
      <c r="B1467" s="11">
        <v>108.2438376924804</v>
      </c>
      <c r="C1467" s="11">
        <v>468.5190160420649</v>
      </c>
      <c r="D1467" s="11">
        <v>3.257034770784771</v>
      </c>
      <c r="E1467" s="11">
        <v>11.72532517482518</v>
      </c>
      <c r="F1467" s="11">
        <v>28248.78102742498</v>
      </c>
      <c r="G1467" s="11">
        <v>31.02920583194545</v>
      </c>
      <c r="H1467" s="11">
        <v>1356.1344</v>
      </c>
      <c r="I1467" s="11">
        <v>1387.163605831945</v>
      </c>
      <c r="J1467" s="11">
        <v>0.018</v>
      </c>
      <c r="K1467" s="11">
        <v>0.3745348048015555</v>
      </c>
      <c r="L1467" s="11">
        <v>0.5245881487078455</v>
      </c>
      <c r="M1467" s="11">
        <v>1.024705021041926</v>
      </c>
      <c r="N1467" s="11">
        <v>0.9758906021395256</v>
      </c>
      <c r="O1467" s="3" t="s">
        <v>310</v>
      </c>
      <c r="P1467" s="3" t="s">
        <v>311</v>
      </c>
      <c r="Q1467" s="10">
        <v>1</v>
      </c>
      <c r="R1467" s="3" t="s">
        <v>312</v>
      </c>
      <c r="S1467" s="11">
        <v>0.00138667527577855</v>
      </c>
      <c r="T1467" s="11">
        <v>0.004515464402586935</v>
      </c>
      <c r="U1467" s="11">
        <v>2.192466726990043</v>
      </c>
      <c r="V1467" s="11">
        <v>4.771654313001508</v>
      </c>
    </row>
    <row r="1468" spans="1:22" ht="18" customHeight="1">
      <c r="A1468" s="11">
        <v>2207.175</v>
      </c>
      <c r="B1468" s="11">
        <v>108.2901198596428</v>
      </c>
      <c r="C1468" s="11">
        <v>468.5149441347237</v>
      </c>
      <c r="D1468" s="11">
        <v>3.258455710955711</v>
      </c>
      <c r="E1468" s="11">
        <v>11.73044055944056</v>
      </c>
      <c r="F1468" s="11">
        <v>28248.53551675219</v>
      </c>
      <c r="G1468" s="11">
        <v>31.05628583926018</v>
      </c>
      <c r="H1468" s="11">
        <v>1356.1344</v>
      </c>
      <c r="I1468" s="11">
        <v>1387.19068583926</v>
      </c>
      <c r="J1468" s="11">
        <v>0.018</v>
      </c>
      <c r="K1468" s="11">
        <v>0.3745311866998084</v>
      </c>
      <c r="L1468" s="11">
        <v>0.5245877892743472</v>
      </c>
      <c r="M1468" s="11">
        <v>1.024694622374034</v>
      </c>
      <c r="N1468" s="11">
        <v>0.9759005055410351</v>
      </c>
      <c r="O1468" s="3" t="s">
        <v>310</v>
      </c>
      <c r="P1468" s="3" t="s">
        <v>311</v>
      </c>
      <c r="Q1468" s="10">
        <v>1</v>
      </c>
      <c r="R1468" s="3" t="s">
        <v>312</v>
      </c>
      <c r="S1468" s="11">
        <v>0.001386689195093578</v>
      </c>
      <c r="T1468" s="11">
        <v>0.004517480130881205</v>
      </c>
      <c r="U1468" s="11">
        <v>2.193853416185136</v>
      </c>
      <c r="V1468" s="11">
        <v>4.77617179313239</v>
      </c>
    </row>
    <row r="1469" spans="1:22" ht="18" customHeight="1">
      <c r="A1469" s="11">
        <v>2208.1375</v>
      </c>
      <c r="B1469" s="11">
        <v>108.3363785647693</v>
      </c>
      <c r="C1469" s="11">
        <v>468.510774313408</v>
      </c>
      <c r="D1469" s="11">
        <v>3.259876651126651</v>
      </c>
      <c r="E1469" s="11">
        <v>11.73555594405595</v>
      </c>
      <c r="F1469" s="11">
        <v>28248.28410247606</v>
      </c>
      <c r="G1469" s="11">
        <v>31.08337765814009</v>
      </c>
      <c r="H1469" s="11">
        <v>1356.1344</v>
      </c>
      <c r="I1469" s="11">
        <v>1387.21777765814</v>
      </c>
      <c r="J1469" s="11">
        <v>0.018</v>
      </c>
      <c r="K1469" s="11">
        <v>0.3745274900826367</v>
      </c>
      <c r="L1469" s="11">
        <v>0.5245874296840737</v>
      </c>
      <c r="M1469" s="11">
        <v>1.024683998047529</v>
      </c>
      <c r="N1469" s="11">
        <v>0.9759106240611128</v>
      </c>
      <c r="O1469" s="3" t="s">
        <v>310</v>
      </c>
      <c r="P1469" s="3" t="s">
        <v>311</v>
      </c>
      <c r="Q1469" s="10">
        <v>1</v>
      </c>
      <c r="R1469" s="3" t="s">
        <v>312</v>
      </c>
      <c r="S1469" s="11">
        <v>0.001386703420069919</v>
      </c>
      <c r="T1469" s="11">
        <v>0.004519496894933525</v>
      </c>
      <c r="U1469" s="11">
        <v>2.195240119605206</v>
      </c>
      <c r="V1469" s="11">
        <v>4.780691290027323</v>
      </c>
    </row>
    <row r="1470" spans="1:22" ht="18" customHeight="1">
      <c r="A1470" s="11">
        <v>2209.1</v>
      </c>
      <c r="B1470" s="11">
        <v>108.3826137782526</v>
      </c>
      <c r="C1470" s="11">
        <v>468.5065065781179</v>
      </c>
      <c r="D1470" s="11">
        <v>3.261297591297592</v>
      </c>
      <c r="E1470" s="11">
        <v>11.74067132867133</v>
      </c>
      <c r="F1470" s="11">
        <v>28248.0267845966</v>
      </c>
      <c r="G1470" s="11">
        <v>31.11048128858516</v>
      </c>
      <c r="H1470" s="11">
        <v>1356.1344</v>
      </c>
      <c r="I1470" s="11">
        <v>1387.244881288585</v>
      </c>
      <c r="J1470" s="11">
        <v>0.018</v>
      </c>
      <c r="K1470" s="11">
        <v>0.3745237149500406</v>
      </c>
      <c r="L1470" s="11">
        <v>0.524587069937025</v>
      </c>
      <c r="M1470" s="11">
        <v>1.02467314806241</v>
      </c>
      <c r="N1470" s="11">
        <v>0.9759209577131348</v>
      </c>
      <c r="O1470" s="3" t="s">
        <v>310</v>
      </c>
      <c r="P1470" s="3" t="s">
        <v>311</v>
      </c>
      <c r="Q1470" s="10">
        <v>1</v>
      </c>
      <c r="R1470" s="3" t="s">
        <v>312</v>
      </c>
      <c r="S1470" s="11">
        <v>0.001386717950726379</v>
      </c>
      <c r="T1470" s="11">
        <v>0.00452151469610819</v>
      </c>
      <c r="U1470" s="11">
        <v>2.196626837555933</v>
      </c>
      <c r="V1470" s="11">
        <v>4.785212804723431</v>
      </c>
    </row>
    <row r="1471" spans="1:22" ht="18" customHeight="1">
      <c r="A1471" s="11">
        <v>2210.0625</v>
      </c>
      <c r="B1471" s="11">
        <v>108.4288254704859</v>
      </c>
      <c r="C1471" s="11">
        <v>468.5021409288532</v>
      </c>
      <c r="D1471" s="11">
        <v>3.262718531468531</v>
      </c>
      <c r="E1471" s="11">
        <v>11.74578671328671</v>
      </c>
      <c r="F1471" s="11">
        <v>28247.76356311381</v>
      </c>
      <c r="G1471" s="11">
        <v>31.1375967305954</v>
      </c>
      <c r="H1471" s="11">
        <v>1356.1344</v>
      </c>
      <c r="I1471" s="11">
        <v>1387.271996730595</v>
      </c>
      <c r="J1471" s="11">
        <v>0.018</v>
      </c>
      <c r="K1471" s="11">
        <v>0.3745198613020198</v>
      </c>
      <c r="L1471" s="11">
        <v>0.5245867100332011</v>
      </c>
      <c r="M1471" s="11">
        <v>1.024662072418678</v>
      </c>
      <c r="N1471" s="11">
        <v>0.9759315065107623</v>
      </c>
      <c r="O1471" s="3" t="s">
        <v>310</v>
      </c>
      <c r="P1471" s="3" t="s">
        <v>311</v>
      </c>
      <c r="Q1471" s="10">
        <v>1</v>
      </c>
      <c r="R1471" s="3" t="s">
        <v>312</v>
      </c>
      <c r="S1471" s="11">
        <v>0.001386732787081733</v>
      </c>
      <c r="T1471" s="11">
        <v>0.004523533535769505</v>
      </c>
      <c r="U1471" s="11">
        <v>2.198013570343015</v>
      </c>
      <c r="V1471" s="11">
        <v>4.789736338259201</v>
      </c>
    </row>
    <row r="1472" spans="1:22" ht="18" customHeight="1">
      <c r="A1472" s="11">
        <v>2211.025</v>
      </c>
      <c r="B1472" s="11">
        <v>108.4750136118619</v>
      </c>
      <c r="C1472" s="11">
        <v>468.4976773656142</v>
      </c>
      <c r="D1472" s="11">
        <v>3.264139471639472</v>
      </c>
      <c r="E1472" s="11">
        <v>11.7509020979021</v>
      </c>
      <c r="F1472" s="11">
        <v>28247.49443802768</v>
      </c>
      <c r="G1472" s="11">
        <v>31.16472398417082</v>
      </c>
      <c r="H1472" s="11">
        <v>1356.1344</v>
      </c>
      <c r="I1472" s="11">
        <v>1387.299123984171</v>
      </c>
      <c r="J1472" s="11">
        <v>0.018</v>
      </c>
      <c r="K1472" s="11">
        <v>0.3745159291385745</v>
      </c>
      <c r="L1472" s="11">
        <v>0.5245863499726022</v>
      </c>
      <c r="M1472" s="11">
        <v>1.024650771116332</v>
      </c>
      <c r="N1472" s="11">
        <v>0.9759422704679419</v>
      </c>
      <c r="O1472" s="3" t="s">
        <v>310</v>
      </c>
      <c r="P1472" s="3" t="s">
        <v>311</v>
      </c>
      <c r="Q1472" s="10">
        <v>1</v>
      </c>
      <c r="R1472" s="3" t="s">
        <v>312</v>
      </c>
      <c r="S1472" s="11">
        <v>0.001386747929156895</v>
      </c>
      <c r="T1472" s="11">
        <v>0.004525553415288864</v>
      </c>
      <c r="U1472" s="11">
        <v>2.199400318272172</v>
      </c>
      <c r="V1472" s="11">
        <v>4.794261891674489</v>
      </c>
    </row>
    <row r="1473" spans="1:22" ht="18" customHeight="1">
      <c r="A1473" s="11">
        <v>2211.9875</v>
      </c>
      <c r="B1473" s="11">
        <v>108.5211781727736</v>
      </c>
      <c r="C1473" s="11">
        <v>468.4931158884004</v>
      </c>
      <c r="D1473" s="11">
        <v>3.265560411810412</v>
      </c>
      <c r="E1473" s="11">
        <v>11.75601748251748</v>
      </c>
      <c r="F1473" s="11">
        <v>28247.21940933822</v>
      </c>
      <c r="G1473" s="11">
        <v>31.1918630493114</v>
      </c>
      <c r="H1473" s="11">
        <v>1356.1344</v>
      </c>
      <c r="I1473" s="11">
        <v>1387.326263049311</v>
      </c>
      <c r="J1473" s="11">
        <v>0.018</v>
      </c>
      <c r="K1473" s="11">
        <v>0.3745119184597045</v>
      </c>
      <c r="L1473" s="11">
        <v>0.5245859897552281</v>
      </c>
      <c r="M1473" s="11">
        <v>1.024639244155371</v>
      </c>
      <c r="N1473" s="11">
        <v>0.9759532495989045</v>
      </c>
      <c r="O1473" s="3" t="s">
        <v>310</v>
      </c>
      <c r="P1473" s="3" t="s">
        <v>311</v>
      </c>
      <c r="Q1473" s="10">
        <v>1</v>
      </c>
      <c r="R1473" s="3" t="s">
        <v>312</v>
      </c>
      <c r="S1473" s="11">
        <v>0.001386763376970586</v>
      </c>
      <c r="T1473" s="11">
        <v>0.004527574336030613</v>
      </c>
      <c r="U1473" s="11">
        <v>2.200787081649142</v>
      </c>
      <c r="V1473" s="11">
        <v>4.79878946601052</v>
      </c>
    </row>
    <row r="1474" spans="1:22" ht="18" customHeight="1">
      <c r="A1474" s="11">
        <v>2212.95</v>
      </c>
      <c r="B1474" s="11">
        <v>108.5673191236141</v>
      </c>
      <c r="C1474" s="11">
        <v>468.4884564972125</v>
      </c>
      <c r="D1474" s="11">
        <v>3.266981351981352</v>
      </c>
      <c r="E1474" s="11">
        <v>11.76113286713287</v>
      </c>
      <c r="F1474" s="11">
        <v>28246.93847704543</v>
      </c>
      <c r="G1474" s="11">
        <v>31.21901392601717</v>
      </c>
      <c r="H1474" s="11">
        <v>1356.1344</v>
      </c>
      <c r="I1474" s="11">
        <v>1387.353413926017</v>
      </c>
      <c r="J1474" s="11">
        <v>0.018</v>
      </c>
      <c r="K1474" s="11">
        <v>0.3745078292654102</v>
      </c>
      <c r="L1474" s="11">
        <v>0.5245856293810788</v>
      </c>
      <c r="M1474" s="11">
        <v>1.024627491535798</v>
      </c>
      <c r="N1474" s="11">
        <v>0.9759644439181652</v>
      </c>
      <c r="O1474" s="3" t="s">
        <v>310</v>
      </c>
      <c r="P1474" s="3" t="s">
        <v>311</v>
      </c>
      <c r="Q1474" s="10">
        <v>1</v>
      </c>
      <c r="R1474" s="3" t="s">
        <v>312</v>
      </c>
      <c r="S1474" s="11">
        <v>0.001386779130543661</v>
      </c>
      <c r="T1474" s="11">
        <v>0.00452959629936618</v>
      </c>
      <c r="U1474" s="11">
        <v>2.202173860779686</v>
      </c>
      <c r="V1474" s="11">
        <v>4.803319062309886</v>
      </c>
    </row>
    <row r="1475" spans="1:22" ht="18" customHeight="1">
      <c r="A1475" s="11">
        <v>2213.9125</v>
      </c>
      <c r="B1475" s="11">
        <v>108.6134364347761</v>
      </c>
      <c r="C1475" s="11">
        <v>468.48369919205</v>
      </c>
      <c r="D1475" s="11">
        <v>3.268402292152292</v>
      </c>
      <c r="E1475" s="11">
        <v>11.76624825174825</v>
      </c>
      <c r="F1475" s="11">
        <v>28246.65164114931</v>
      </c>
      <c r="G1475" s="11">
        <v>31.2461766142881</v>
      </c>
      <c r="H1475" s="11">
        <v>1356.1344</v>
      </c>
      <c r="I1475" s="11">
        <v>1387.380576614288</v>
      </c>
      <c r="J1475" s="11">
        <v>0.018</v>
      </c>
      <c r="K1475" s="11">
        <v>0.3745036615556913</v>
      </c>
      <c r="L1475" s="11">
        <v>0.5245852688501543</v>
      </c>
      <c r="M1475" s="11">
        <v>1.024615513257612</v>
      </c>
      <c r="N1475" s="11">
        <v>0.975975853440526</v>
      </c>
      <c r="O1475" s="3" t="s">
        <v>310</v>
      </c>
      <c r="P1475" s="3" t="s">
        <v>311</v>
      </c>
      <c r="Q1475" s="10">
        <v>1</v>
      </c>
      <c r="R1475" s="3" t="s">
        <v>312</v>
      </c>
      <c r="S1475" s="11">
        <v>0.00138679518989695</v>
      </c>
      <c r="T1475" s="11">
        <v>0.004531619306667027</v>
      </c>
      <c r="U1475" s="11">
        <v>2.203560655969583</v>
      </c>
      <c r="V1475" s="11">
        <v>4.807850681616554</v>
      </c>
    </row>
    <row r="1476" spans="1:22" ht="18" customHeight="1">
      <c r="A1476" s="11">
        <v>2214.875</v>
      </c>
      <c r="B1476" s="11">
        <v>108.6595300766527</v>
      </c>
      <c r="C1476" s="11">
        <v>468.4788439729129</v>
      </c>
      <c r="D1476" s="11">
        <v>3.269823232323232</v>
      </c>
      <c r="E1476" s="11">
        <v>11.77136363636364</v>
      </c>
      <c r="F1476" s="11">
        <v>28246.35890164985</v>
      </c>
      <c r="G1476" s="11">
        <v>31.2733511141242</v>
      </c>
      <c r="H1476" s="11">
        <v>1356.1344</v>
      </c>
      <c r="I1476" s="11">
        <v>1387.407751114124</v>
      </c>
      <c r="J1476" s="11">
        <v>0.018</v>
      </c>
      <c r="K1476" s="11">
        <v>0.3744994153305477</v>
      </c>
      <c r="L1476" s="11">
        <v>0.5245849081624547</v>
      </c>
      <c r="M1476" s="11">
        <v>1.024603309320811</v>
      </c>
      <c r="N1476" s="11">
        <v>0.9759874781810731</v>
      </c>
      <c r="O1476" s="3" t="s">
        <v>310</v>
      </c>
      <c r="P1476" s="3" t="s">
        <v>311</v>
      </c>
      <c r="Q1476" s="10">
        <v>1</v>
      </c>
      <c r="R1476" s="3" t="s">
        <v>312</v>
      </c>
      <c r="S1476" s="11">
        <v>0.001386811555051687</v>
      </c>
      <c r="T1476" s="11">
        <v>0.004533643359306061</v>
      </c>
      <c r="U1476" s="11">
        <v>2.204947467524635</v>
      </c>
      <c r="V1476" s="11">
        <v>4.812384324975859</v>
      </c>
    </row>
    <row r="1477" spans="1:22" ht="18" customHeight="1">
      <c r="A1477" s="11">
        <v>2215.8375</v>
      </c>
      <c r="B1477" s="11">
        <v>108.7056000196368</v>
      </c>
      <c r="C1477" s="11">
        <v>468.4738908398014</v>
      </c>
      <c r="D1477" s="11">
        <v>3.271244172494173</v>
      </c>
      <c r="E1477" s="11">
        <v>11.77647902097902</v>
      </c>
      <c r="F1477" s="11">
        <v>28246.06025854706</v>
      </c>
      <c r="G1477" s="11">
        <v>31.30053742552547</v>
      </c>
      <c r="H1477" s="11">
        <v>1356.1344</v>
      </c>
      <c r="I1477" s="11">
        <v>1387.434937425525</v>
      </c>
      <c r="J1477" s="11">
        <v>0.018</v>
      </c>
      <c r="K1477" s="11">
        <v>0.3744950905899796</v>
      </c>
      <c r="L1477" s="11">
        <v>0.5245845473179801</v>
      </c>
      <c r="M1477" s="11">
        <v>1.024590879725396</v>
      </c>
      <c r="N1477" s="11">
        <v>0.9759993181551774</v>
      </c>
      <c r="O1477" s="3" t="s">
        <v>310</v>
      </c>
      <c r="P1477" s="3" t="s">
        <v>311</v>
      </c>
      <c r="Q1477" s="10">
        <v>1</v>
      </c>
      <c r="R1477" s="3" t="s">
        <v>312</v>
      </c>
      <c r="S1477" s="11">
        <v>0.001386828226029511</v>
      </c>
      <c r="T1477" s="11">
        <v>0.004535668458657625</v>
      </c>
      <c r="U1477" s="11">
        <v>2.206334295750664</v>
      </c>
      <c r="V1477" s="11">
        <v>4.816919993434517</v>
      </c>
    </row>
    <row r="1478" spans="1:22" ht="18" customHeight="1">
      <c r="A1478" s="11">
        <v>2216.8</v>
      </c>
      <c r="B1478" s="11">
        <v>108.7516462341214</v>
      </c>
      <c r="C1478" s="11">
        <v>468.4688397927155</v>
      </c>
      <c r="D1478" s="11">
        <v>3.272665112665113</v>
      </c>
      <c r="E1478" s="11">
        <v>11.78159440559441</v>
      </c>
      <c r="F1478" s="11">
        <v>28245.75571184095</v>
      </c>
      <c r="G1478" s="11">
        <v>31.32773554849192</v>
      </c>
      <c r="H1478" s="11">
        <v>1356.1344</v>
      </c>
      <c r="I1478" s="11">
        <v>1387.462135548492</v>
      </c>
      <c r="J1478" s="11">
        <v>0.018</v>
      </c>
      <c r="K1478" s="11">
        <v>0.374490687333987</v>
      </c>
      <c r="L1478" s="11">
        <v>0.5245841863167302</v>
      </c>
      <c r="M1478" s="11">
        <v>1.024578224471369</v>
      </c>
      <c r="N1478" s="11">
        <v>0.9760113733784946</v>
      </c>
      <c r="O1478" s="3" t="s">
        <v>310</v>
      </c>
      <c r="P1478" s="3" t="s">
        <v>311</v>
      </c>
      <c r="Q1478" s="10">
        <v>1</v>
      </c>
      <c r="R1478" s="3" t="s">
        <v>312</v>
      </c>
      <c r="S1478" s="11">
        <v>0.001386845202852465</v>
      </c>
      <c r="T1478" s="11">
        <v>0.004537694606097519</v>
      </c>
      <c r="U1478" s="11">
        <v>2.207721140953517</v>
      </c>
      <c r="V1478" s="11">
        <v>4.821457688040614</v>
      </c>
    </row>
    <row r="1479" spans="1:22" ht="18" customHeight="1">
      <c r="A1479" s="11">
        <v>2217.7625</v>
      </c>
      <c r="B1479" s="11">
        <v>108.7976686904993</v>
      </c>
      <c r="C1479" s="11">
        <v>468.4636908316551</v>
      </c>
      <c r="D1479" s="11">
        <v>3.274086052836053</v>
      </c>
      <c r="E1479" s="11">
        <v>11.78670979020979</v>
      </c>
      <c r="F1479" s="11">
        <v>28245.44526153149</v>
      </c>
      <c r="G1479" s="11">
        <v>31.35494548302353</v>
      </c>
      <c r="H1479" s="11">
        <v>1356.1344</v>
      </c>
      <c r="I1479" s="11">
        <v>1387.489345483023</v>
      </c>
      <c r="J1479" s="11">
        <v>0.018</v>
      </c>
      <c r="K1479" s="11">
        <v>0.37448620556257</v>
      </c>
      <c r="L1479" s="11">
        <v>0.5245838251587052</v>
      </c>
      <c r="M1479" s="11">
        <v>1.024565343558727</v>
      </c>
      <c r="N1479" s="11">
        <v>0.9760236438669674</v>
      </c>
      <c r="O1479" s="3" t="s">
        <v>310</v>
      </c>
      <c r="P1479" s="3" t="s">
        <v>311</v>
      </c>
      <c r="Q1479" s="10">
        <v>1</v>
      </c>
      <c r="R1479" s="3" t="s">
        <v>312</v>
      </c>
      <c r="S1479" s="11">
        <v>0.001386862485543</v>
      </c>
      <c r="T1479" s="11">
        <v>0.004539721803002986</v>
      </c>
      <c r="U1479" s="11">
        <v>2.20910800343906</v>
      </c>
      <c r="V1479" s="11">
        <v>4.825997409843617</v>
      </c>
    </row>
    <row r="1480" spans="1:22" ht="18" customHeight="1">
      <c r="A1480" s="11">
        <v>2218.725</v>
      </c>
      <c r="B1480" s="11">
        <v>108.8436673591636</v>
      </c>
      <c r="C1480" s="11">
        <v>468.4584439566201</v>
      </c>
      <c r="D1480" s="11">
        <v>3.275506993006993</v>
      </c>
      <c r="E1480" s="11">
        <v>11.79182517482518</v>
      </c>
      <c r="F1480" s="11">
        <v>28245.12890761871</v>
      </c>
      <c r="G1480" s="11">
        <v>31.38216722912032</v>
      </c>
      <c r="H1480" s="11">
        <v>1356.1344</v>
      </c>
      <c r="I1480" s="11">
        <v>1387.51656722912</v>
      </c>
      <c r="J1480" s="11">
        <v>0.018</v>
      </c>
      <c r="K1480" s="11">
        <v>0.3744816452757282</v>
      </c>
      <c r="L1480" s="11">
        <v>0.524583463843905</v>
      </c>
      <c r="M1480" s="11">
        <v>1.024552236987472</v>
      </c>
      <c r="N1480" s="11">
        <v>0.9760361296368221</v>
      </c>
      <c r="O1480" s="3" t="s">
        <v>310</v>
      </c>
      <c r="P1480" s="3" t="s">
        <v>311</v>
      </c>
      <c r="Q1480" s="10">
        <v>1</v>
      </c>
      <c r="R1480" s="3" t="s">
        <v>312</v>
      </c>
      <c r="S1480" s="11">
        <v>0.00138688007412397</v>
      </c>
      <c r="T1480" s="11">
        <v>0.004541750050752734</v>
      </c>
      <c r="U1480" s="11">
        <v>2.210494883513184</v>
      </c>
      <c r="V1480" s="11">
        <v>4.83053915989437</v>
      </c>
    </row>
    <row r="1481" spans="1:22" ht="18" customHeight="1">
      <c r="A1481" s="11">
        <v>2219.6875</v>
      </c>
      <c r="B1481" s="11">
        <v>108.8896422105071</v>
      </c>
      <c r="C1481" s="11">
        <v>468.4530991676107</v>
      </c>
      <c r="D1481" s="11">
        <v>3.276927933177933</v>
      </c>
      <c r="E1481" s="11">
        <v>11.79694055944056</v>
      </c>
      <c r="F1481" s="11">
        <v>28244.80665010259</v>
      </c>
      <c r="G1481" s="11">
        <v>31.40940078678227</v>
      </c>
      <c r="H1481" s="11">
        <v>1356.1344</v>
      </c>
      <c r="I1481" s="11">
        <v>1387.543800786782</v>
      </c>
      <c r="J1481" s="11">
        <v>0.018</v>
      </c>
      <c r="K1481" s="11">
        <v>0.3744770064734619</v>
      </c>
      <c r="L1481" s="11">
        <v>0.5245831023723296</v>
      </c>
      <c r="M1481" s="11">
        <v>1.024538904757603</v>
      </c>
      <c r="N1481" s="11">
        <v>0.9760488307045707</v>
      </c>
      <c r="O1481" s="3" t="s">
        <v>310</v>
      </c>
      <c r="P1481" s="3" t="s">
        <v>311</v>
      </c>
      <c r="Q1481" s="10">
        <v>1</v>
      </c>
      <c r="R1481" s="3" t="s">
        <v>312</v>
      </c>
      <c r="S1481" s="11">
        <v>0.001386897968618635</v>
      </c>
      <c r="T1481" s="11">
        <v>0.004543779350726923</v>
      </c>
      <c r="U1481" s="11">
        <v>2.211881781481802</v>
      </c>
      <c r="V1481" s="11">
        <v>4.835082939245097</v>
      </c>
    </row>
    <row r="1482" spans="1:22" ht="18" customHeight="1">
      <c r="A1482" s="11">
        <v>2220.65</v>
      </c>
      <c r="B1482" s="11">
        <v>108.9355932149227</v>
      </c>
      <c r="C1482" s="11">
        <v>468.4476564646267</v>
      </c>
      <c r="D1482" s="11">
        <v>3.278348873348873</v>
      </c>
      <c r="E1482" s="11">
        <v>11.80205594405595</v>
      </c>
      <c r="F1482" s="11">
        <v>28244.47848898313</v>
      </c>
      <c r="G1482" s="11">
        <v>31.4366461560094</v>
      </c>
      <c r="H1482" s="11">
        <v>1356.1344</v>
      </c>
      <c r="I1482" s="11">
        <v>1387.571046156009</v>
      </c>
      <c r="J1482" s="11">
        <v>0.018</v>
      </c>
      <c r="K1482" s="11">
        <v>0.3744722891557711</v>
      </c>
      <c r="L1482" s="11">
        <v>0.5245827407439791</v>
      </c>
      <c r="M1482" s="11">
        <v>1.02452534686912</v>
      </c>
      <c r="N1482" s="11">
        <v>0.9760617470870115</v>
      </c>
      <c r="O1482" s="3" t="s">
        <v>310</v>
      </c>
      <c r="P1482" s="3" t="s">
        <v>311</v>
      </c>
      <c r="Q1482" s="10">
        <v>1</v>
      </c>
      <c r="R1482" s="3" t="s">
        <v>312</v>
      </c>
      <c r="S1482" s="11">
        <v>0.00138691616905066</v>
      </c>
      <c r="T1482" s="11">
        <v>0.004545809704307175</v>
      </c>
      <c r="U1482" s="11">
        <v>2.213268697650853</v>
      </c>
      <c r="V1482" s="11">
        <v>4.839628748949404</v>
      </c>
    </row>
    <row r="1483" spans="1:22" ht="18" customHeight="1">
      <c r="A1483" s="11">
        <v>2221.6125</v>
      </c>
      <c r="B1483" s="11">
        <v>108.9815203428036</v>
      </c>
      <c r="C1483" s="11">
        <v>468.4421158476683</v>
      </c>
      <c r="D1483" s="11">
        <v>3.279769813519814</v>
      </c>
      <c r="E1483" s="11">
        <v>11.80717132867133</v>
      </c>
      <c r="F1483" s="11">
        <v>28244.14442426034</v>
      </c>
      <c r="G1483" s="11">
        <v>31.4639033368017</v>
      </c>
      <c r="H1483" s="11">
        <v>1356.1344</v>
      </c>
      <c r="I1483" s="11">
        <v>1387.598303336802</v>
      </c>
      <c r="J1483" s="11">
        <v>0.018</v>
      </c>
      <c r="K1483" s="11">
        <v>0.3744674933226557</v>
      </c>
      <c r="L1483" s="11">
        <v>0.5245823789588536</v>
      </c>
      <c r="M1483" s="11">
        <v>1.024511563322024</v>
      </c>
      <c r="N1483" s="11">
        <v>0.9760748788012266</v>
      </c>
      <c r="O1483" s="3" t="s">
        <v>310</v>
      </c>
      <c r="P1483" s="3" t="s">
        <v>311</v>
      </c>
      <c r="Q1483" s="10">
        <v>1</v>
      </c>
      <c r="R1483" s="3" t="s">
        <v>312</v>
      </c>
      <c r="S1483" s="11">
        <v>0.001386934675444118</v>
      </c>
      <c r="T1483" s="11">
        <v>0.004547841112876578</v>
      </c>
      <c r="U1483" s="11">
        <v>2.214655632326297</v>
      </c>
      <c r="V1483" s="11">
        <v>4.844176590062281</v>
      </c>
    </row>
    <row r="1484" spans="1:22" ht="18" customHeight="1">
      <c r="A1484" s="11">
        <v>2222.575</v>
      </c>
      <c r="B1484" s="11">
        <v>109.0274235645425</v>
      </c>
      <c r="C1484" s="11">
        <v>468.4364773167355</v>
      </c>
      <c r="D1484" s="11">
        <v>3.281190753690754</v>
      </c>
      <c r="E1484" s="11">
        <v>11.81228671328671</v>
      </c>
      <c r="F1484" s="11">
        <v>28243.80445593422</v>
      </c>
      <c r="G1484" s="11">
        <v>31.49117232915917</v>
      </c>
      <c r="H1484" s="11">
        <v>1356.1344</v>
      </c>
      <c r="I1484" s="11">
        <v>1387.625572329159</v>
      </c>
      <c r="J1484" s="11">
        <v>0.018</v>
      </c>
      <c r="K1484" s="11">
        <v>0.3744626189741158</v>
      </c>
      <c r="L1484" s="11">
        <v>0.5245820170169528</v>
      </c>
      <c r="M1484" s="11">
        <v>1.024497554116314</v>
      </c>
      <c r="N1484" s="11">
        <v>0.9760882258645852</v>
      </c>
      <c r="O1484" s="3" t="s">
        <v>310</v>
      </c>
      <c r="P1484" s="3" t="s">
        <v>311</v>
      </c>
      <c r="Q1484" s="10">
        <v>1</v>
      </c>
      <c r="R1484" s="3" t="s">
        <v>312</v>
      </c>
      <c r="S1484" s="11">
        <v>0.001386953487823483</v>
      </c>
      <c r="T1484" s="11">
        <v>0.004549873577819686</v>
      </c>
      <c r="U1484" s="11">
        <v>2.216042585814121</v>
      </c>
      <c r="V1484" s="11">
        <v>4.848726463640101</v>
      </c>
    </row>
    <row r="1485" spans="1:22" ht="18" customHeight="1">
      <c r="A1485" s="11">
        <v>2223.5375</v>
      </c>
      <c r="B1485" s="11">
        <v>109.0733028505324</v>
      </c>
      <c r="C1485" s="11">
        <v>468.4307408718283</v>
      </c>
      <c r="D1485" s="11">
        <v>3.282611693861694</v>
      </c>
      <c r="E1485" s="11">
        <v>11.8174020979021</v>
      </c>
      <c r="F1485" s="11">
        <v>28243.45858400477</v>
      </c>
      <c r="G1485" s="11">
        <v>31.51845313308181</v>
      </c>
      <c r="H1485" s="11">
        <v>1356.1344</v>
      </c>
      <c r="I1485" s="11">
        <v>1387.652853133082</v>
      </c>
      <c r="J1485" s="11">
        <v>0.018</v>
      </c>
      <c r="K1485" s="11">
        <v>0.3744576661101514</v>
      </c>
      <c r="L1485" s="11">
        <v>0.5245816549182769</v>
      </c>
      <c r="M1485" s="11">
        <v>1.024483319251991</v>
      </c>
      <c r="N1485" s="11">
        <v>0.9761017882947405</v>
      </c>
      <c r="O1485" s="3" t="s">
        <v>310</v>
      </c>
      <c r="P1485" s="3" t="s">
        <v>311</v>
      </c>
      <c r="Q1485" s="10">
        <v>1</v>
      </c>
      <c r="R1485" s="3" t="s">
        <v>312</v>
      </c>
      <c r="S1485" s="11">
        <v>0.00138697260621364</v>
      </c>
      <c r="T1485" s="11">
        <v>0.004551907100522522</v>
      </c>
      <c r="U1485" s="11">
        <v>2.217429558420334</v>
      </c>
      <c r="V1485" s="11">
        <v>4.853278370740624</v>
      </c>
    </row>
    <row r="1486" spans="1:22" ht="18" customHeight="1">
      <c r="A1486" s="11">
        <v>2224.5</v>
      </c>
      <c r="B1486" s="11">
        <v>109.1191581711662</v>
      </c>
      <c r="C1486" s="11">
        <v>468.4249065129465</v>
      </c>
      <c r="D1486" s="11">
        <v>3.284032634032634</v>
      </c>
      <c r="E1486" s="11">
        <v>11.82251748251748</v>
      </c>
      <c r="F1486" s="11">
        <v>28243.106808472</v>
      </c>
      <c r="G1486" s="11">
        <v>31.54574574856962</v>
      </c>
      <c r="H1486" s="11">
        <v>1356.1344</v>
      </c>
      <c r="I1486" s="11">
        <v>1387.680145748569</v>
      </c>
      <c r="J1486" s="11">
        <v>0.018</v>
      </c>
      <c r="K1486" s="11">
        <v>0.3744526347307625</v>
      </c>
      <c r="L1486" s="11">
        <v>0.5245812926628258</v>
      </c>
      <c r="M1486" s="11">
        <v>1.024468858729054</v>
      </c>
      <c r="N1486" s="11">
        <v>0.9761155661096323</v>
      </c>
      <c r="O1486" s="3" t="s">
        <v>310</v>
      </c>
      <c r="P1486" s="3" t="s">
        <v>311</v>
      </c>
      <c r="Q1486" s="10">
        <v>1</v>
      </c>
      <c r="R1486" s="3" t="s">
        <v>312</v>
      </c>
      <c r="S1486" s="11">
        <v>0.001386992030639876</v>
      </c>
      <c r="T1486" s="11">
        <v>0.004553941682372584</v>
      </c>
      <c r="U1486" s="11">
        <v>2.218816550450974</v>
      </c>
      <c r="V1486" s="11">
        <v>4.857832312422996</v>
      </c>
    </row>
    <row r="1487" spans="1:22" ht="18" customHeight="1">
      <c r="A1487" s="11">
        <v>2225.462500000001</v>
      </c>
      <c r="B1487" s="11">
        <v>109.164989496837</v>
      </c>
      <c r="C1487" s="11">
        <v>468.4189742400902</v>
      </c>
      <c r="D1487" s="11">
        <v>3.285453574203574</v>
      </c>
      <c r="E1487" s="11">
        <v>11.82763286713287</v>
      </c>
      <c r="F1487" s="11">
        <v>28242.74912933588</v>
      </c>
      <c r="G1487" s="11">
        <v>31.5730501756226</v>
      </c>
      <c r="H1487" s="11">
        <v>1356.1344</v>
      </c>
      <c r="I1487" s="11">
        <v>1387.707450175622</v>
      </c>
      <c r="J1487" s="11">
        <v>0.018</v>
      </c>
      <c r="K1487" s="11">
        <v>0.3744475248359488</v>
      </c>
      <c r="L1487" s="11">
        <v>0.5245809302505996</v>
      </c>
      <c r="M1487" s="11">
        <v>1.024454172547504</v>
      </c>
      <c r="N1487" s="11">
        <v>0.976129559327487</v>
      </c>
      <c r="O1487" s="3" t="s">
        <v>310</v>
      </c>
      <c r="P1487" s="3" t="s">
        <v>311</v>
      </c>
      <c r="Q1487" s="10">
        <v>1</v>
      </c>
      <c r="R1487" s="3" t="s">
        <v>312</v>
      </c>
      <c r="S1487" s="11">
        <v>0.001387011761127885</v>
      </c>
      <c r="T1487" s="11">
        <v>0.004555977324758852</v>
      </c>
      <c r="U1487" s="11">
        <v>2.220203562212102</v>
      </c>
      <c r="V1487" s="11">
        <v>4.862388289747755</v>
      </c>
    </row>
    <row r="1488" spans="1:22" ht="18" customHeight="1">
      <c r="A1488" s="11">
        <v>2226.425</v>
      </c>
      <c r="B1488" s="11">
        <v>109.2107967979376</v>
      </c>
      <c r="C1488" s="11">
        <v>468.4129440532594</v>
      </c>
      <c r="D1488" s="11">
        <v>3.286874514374515</v>
      </c>
      <c r="E1488" s="11">
        <v>11.83274825174825</v>
      </c>
      <c r="F1488" s="11">
        <v>28242.38554659643</v>
      </c>
      <c r="G1488" s="11">
        <v>31.60036641424076</v>
      </c>
      <c r="H1488" s="11">
        <v>1356.1344</v>
      </c>
      <c r="I1488" s="11">
        <v>1387.734766414241</v>
      </c>
      <c r="J1488" s="11">
        <v>0.018</v>
      </c>
      <c r="K1488" s="11">
        <v>0.3744423364257107</v>
      </c>
      <c r="L1488" s="11">
        <v>0.5245805676815982</v>
      </c>
      <c r="M1488" s="11">
        <v>1.024439260707339</v>
      </c>
      <c r="N1488" s="11">
        <v>0.9761437679668147</v>
      </c>
      <c r="O1488" s="3" t="s">
        <v>310</v>
      </c>
      <c r="P1488" s="3" t="s">
        <v>311</v>
      </c>
      <c r="Q1488" s="10">
        <v>1</v>
      </c>
      <c r="R1488" s="3" t="s">
        <v>312</v>
      </c>
      <c r="S1488" s="11">
        <v>0.001387031797703768</v>
      </c>
      <c r="T1488" s="11">
        <v>0.004558014029071779</v>
      </c>
      <c r="U1488" s="11">
        <v>2.221590594009806</v>
      </c>
      <c r="V1488" s="11">
        <v>4.866946303776826</v>
      </c>
    </row>
    <row r="1489" spans="1:22" ht="18" customHeight="1">
      <c r="A1489" s="11">
        <v>2227.3875</v>
      </c>
      <c r="B1489" s="11">
        <v>109.256580044861</v>
      </c>
      <c r="C1489" s="11">
        <v>468.4068159524543</v>
      </c>
      <c r="D1489" s="11">
        <v>3.288295454545455</v>
      </c>
      <c r="E1489" s="11">
        <v>11.83786363636364</v>
      </c>
      <c r="F1489" s="11">
        <v>28242.01606025365</v>
      </c>
      <c r="G1489" s="11">
        <v>31.62769446442408</v>
      </c>
      <c r="H1489" s="11">
        <v>1356.1344</v>
      </c>
      <c r="I1489" s="11">
        <v>1387.762094464424</v>
      </c>
      <c r="J1489" s="11">
        <v>0.018</v>
      </c>
      <c r="K1489" s="11">
        <v>0.3744370695000482</v>
      </c>
      <c r="L1489" s="11">
        <v>0.5245802049558217</v>
      </c>
      <c r="M1489" s="11">
        <v>1.024424123208562</v>
      </c>
      <c r="N1489" s="11">
        <v>0.9761581920464117</v>
      </c>
      <c r="O1489" s="3" t="s">
        <v>310</v>
      </c>
      <c r="P1489" s="3" t="s">
        <v>311</v>
      </c>
      <c r="Q1489" s="10">
        <v>1</v>
      </c>
      <c r="R1489" s="3" t="s">
        <v>312</v>
      </c>
      <c r="S1489" s="11">
        <v>0.001387052140394029</v>
      </c>
      <c r="T1489" s="11">
        <v>0.004560051796703302</v>
      </c>
      <c r="U1489" s="11">
        <v>2.2229776461502</v>
      </c>
      <c r="V1489" s="11">
        <v>4.87150635557353</v>
      </c>
    </row>
    <row r="1490" spans="1:22" ht="18" customHeight="1">
      <c r="A1490" s="11">
        <v>2228.35</v>
      </c>
      <c r="B1490" s="11">
        <v>109.302339208</v>
      </c>
      <c r="C1490" s="11">
        <v>468.4005899376744</v>
      </c>
      <c r="D1490" s="11">
        <v>3.289716394716395</v>
      </c>
      <c r="E1490" s="11">
        <v>11.84297902097902</v>
      </c>
      <c r="F1490" s="11">
        <v>28241.64067030753</v>
      </c>
      <c r="G1490" s="11">
        <v>31.65503432617257</v>
      </c>
      <c r="H1490" s="11">
        <v>1356.1344</v>
      </c>
      <c r="I1490" s="11">
        <v>1387.789434326173</v>
      </c>
      <c r="J1490" s="11">
        <v>0.018</v>
      </c>
      <c r="K1490" s="11">
        <v>0.3744317240589607</v>
      </c>
      <c r="L1490" s="11">
        <v>0.5245798420732701</v>
      </c>
      <c r="M1490" s="11">
        <v>1.024408760051169</v>
      </c>
      <c r="N1490" s="11">
        <v>0.9761728315853624</v>
      </c>
      <c r="O1490" s="3" t="s">
        <v>310</v>
      </c>
      <c r="P1490" s="3" t="s">
        <v>311</v>
      </c>
      <c r="Q1490" s="10">
        <v>1</v>
      </c>
      <c r="R1490" s="3" t="s">
        <v>312</v>
      </c>
      <c r="S1490" s="11">
        <v>0.001387072789225583</v>
      </c>
      <c r="T1490" s="11">
        <v>0.004562090629046851</v>
      </c>
      <c r="U1490" s="11">
        <v>2.224364718939425</v>
      </c>
      <c r="V1490" s="11">
        <v>4.876068446202576</v>
      </c>
    </row>
    <row r="1491" spans="1:22" ht="18" customHeight="1">
      <c r="A1491" s="11">
        <v>2229.3125</v>
      </c>
      <c r="B1491" s="11">
        <v>109.3480742577477</v>
      </c>
      <c r="C1491" s="11">
        <v>468.3942660089202</v>
      </c>
      <c r="D1491" s="11">
        <v>3.291137334887335</v>
      </c>
      <c r="E1491" s="11">
        <v>11.84809440559441</v>
      </c>
      <c r="F1491" s="11">
        <v>28241.25937675808</v>
      </c>
      <c r="G1491" s="11">
        <v>31.68238599948624</v>
      </c>
      <c r="H1491" s="11">
        <v>1356.1344</v>
      </c>
      <c r="I1491" s="11">
        <v>1387.816785999486</v>
      </c>
      <c r="J1491" s="11">
        <v>0.018</v>
      </c>
      <c r="K1491" s="11">
        <v>0.374426300102449</v>
      </c>
      <c r="L1491" s="11">
        <v>0.5245794790339433</v>
      </c>
      <c r="M1491" s="11">
        <v>1.024393171235164</v>
      </c>
      <c r="N1491" s="11">
        <v>0.9761876866030337</v>
      </c>
      <c r="O1491" s="3" t="s">
        <v>310</v>
      </c>
      <c r="P1491" s="3" t="s">
        <v>311</v>
      </c>
      <c r="Q1491" s="10">
        <v>1</v>
      </c>
      <c r="R1491" s="3" t="s">
        <v>312</v>
      </c>
      <c r="S1491" s="11">
        <v>0.001387093744225747</v>
      </c>
      <c r="T1491" s="11">
        <v>0.004564130527497338</v>
      </c>
      <c r="U1491" s="11">
        <v>2.225751812683651</v>
      </c>
      <c r="V1491" s="11">
        <v>4.880632576730074</v>
      </c>
    </row>
    <row r="1492" spans="1:22" ht="18" customHeight="1">
      <c r="A1492" s="11">
        <v>2230.275</v>
      </c>
      <c r="B1492" s="11">
        <v>109.393785164497</v>
      </c>
      <c r="C1492" s="11">
        <v>468.3878441661917</v>
      </c>
      <c r="D1492" s="11">
        <v>3.292558275058275</v>
      </c>
      <c r="E1492" s="11">
        <v>11.85320979020979</v>
      </c>
      <c r="F1492" s="11">
        <v>28240.87217960531</v>
      </c>
      <c r="G1492" s="11">
        <v>31.70974948436508</v>
      </c>
      <c r="H1492" s="11">
        <v>1356.1344</v>
      </c>
      <c r="I1492" s="11">
        <v>1387.844149484365</v>
      </c>
      <c r="J1492" s="11">
        <v>0.018</v>
      </c>
      <c r="K1492" s="11">
        <v>0.3744207976305128</v>
      </c>
      <c r="L1492" s="11">
        <v>0.5245791158378413</v>
      </c>
      <c r="M1492" s="11">
        <v>1.024377356760546</v>
      </c>
      <c r="N1492" s="11">
        <v>0.9762027571190799</v>
      </c>
      <c r="O1492" s="3" t="s">
        <v>310</v>
      </c>
      <c r="P1492" s="3" t="s">
        <v>311</v>
      </c>
      <c r="Q1492" s="10">
        <v>1</v>
      </c>
      <c r="R1492" s="3" t="s">
        <v>312</v>
      </c>
      <c r="S1492" s="11">
        <v>0.001387115005422245</v>
      </c>
      <c r="T1492" s="11">
        <v>0.004566171493451169</v>
      </c>
      <c r="U1492" s="11">
        <v>2.227138927689074</v>
      </c>
      <c r="V1492" s="11">
        <v>4.885198748223525</v>
      </c>
    </row>
    <row r="1493" spans="1:22" ht="18" customHeight="1">
      <c r="A1493" s="11">
        <v>2231.2375</v>
      </c>
      <c r="B1493" s="11">
        <v>109.4394718986409</v>
      </c>
      <c r="C1493" s="11">
        <v>468.3813244094885</v>
      </c>
      <c r="D1493" s="11">
        <v>3.293979215229216</v>
      </c>
      <c r="E1493" s="11">
        <v>11.85832517482518</v>
      </c>
      <c r="F1493" s="11">
        <v>28240.4790788492</v>
      </c>
      <c r="G1493" s="11">
        <v>31.73712478080908</v>
      </c>
      <c r="H1493" s="11">
        <v>1356.1344</v>
      </c>
      <c r="I1493" s="11">
        <v>1387.871524780809</v>
      </c>
      <c r="J1493" s="11">
        <v>0.018</v>
      </c>
      <c r="K1493" s="11">
        <v>0.374415216643152</v>
      </c>
      <c r="L1493" s="11">
        <v>0.5245787524849641</v>
      </c>
      <c r="M1493" s="11">
        <v>1.024361316627313</v>
      </c>
      <c r="N1493" s="11">
        <v>0.976218043153443</v>
      </c>
      <c r="O1493" s="3" t="s">
        <v>310</v>
      </c>
      <c r="P1493" s="3" t="s">
        <v>311</v>
      </c>
      <c r="Q1493" s="10">
        <v>1</v>
      </c>
      <c r="R1493" s="3" t="s">
        <v>312</v>
      </c>
      <c r="S1493" s="11">
        <v>0.001387136572843209</v>
      </c>
      <c r="T1493" s="11">
        <v>0.004568213528306247</v>
      </c>
      <c r="U1493" s="11">
        <v>2.228526064261917</v>
      </c>
      <c r="V1493" s="11">
        <v>4.889766961751831</v>
      </c>
    </row>
    <row r="1494" spans="1:22" ht="18" customHeight="1">
      <c r="A1494" s="11">
        <v>2232.2</v>
      </c>
      <c r="B1494" s="11">
        <v>109.4851344305722</v>
      </c>
      <c r="C1494" s="11">
        <v>468.3747067388108</v>
      </c>
      <c r="D1494" s="11">
        <v>3.295400155400156</v>
      </c>
      <c r="E1494" s="11">
        <v>11.86344055944056</v>
      </c>
      <c r="F1494" s="11">
        <v>28240.08007448974</v>
      </c>
      <c r="G1494" s="11">
        <v>31.76451188881826</v>
      </c>
      <c r="H1494" s="11">
        <v>1356.1344</v>
      </c>
      <c r="I1494" s="11">
        <v>1387.898911888818</v>
      </c>
      <c r="J1494" s="11">
        <v>0.018</v>
      </c>
      <c r="K1494" s="11">
        <v>0.3744095571403665</v>
      </c>
      <c r="L1494" s="11">
        <v>0.5245783889753119</v>
      </c>
      <c r="M1494" s="11">
        <v>1.024345050835467</v>
      </c>
      <c r="N1494" s="11">
        <v>0.976233544726349</v>
      </c>
      <c r="O1494" s="3" t="s">
        <v>310</v>
      </c>
      <c r="P1494" s="3" t="s">
        <v>311</v>
      </c>
      <c r="Q1494" s="10">
        <v>1</v>
      </c>
      <c r="R1494" s="3" t="s">
        <v>312</v>
      </c>
      <c r="S1494" s="11">
        <v>0.001387158446517177</v>
      </c>
      <c r="T1494" s="11">
        <v>0.004570256633461978</v>
      </c>
      <c r="U1494" s="11">
        <v>2.229913222708434</v>
      </c>
      <c r="V1494" s="11">
        <v>4.894337218385293</v>
      </c>
    </row>
    <row r="1495" spans="1:22" ht="18" customHeight="1">
      <c r="A1495" s="11">
        <v>2233.1625</v>
      </c>
      <c r="B1495" s="11">
        <v>109.5307727306839</v>
      </c>
      <c r="C1495" s="11">
        <v>468.3679911541589</v>
      </c>
      <c r="D1495" s="11">
        <v>3.296821095571096</v>
      </c>
      <c r="E1495" s="11">
        <v>11.86855594405595</v>
      </c>
      <c r="F1495" s="11">
        <v>28239.67516652698</v>
      </c>
      <c r="G1495" s="11">
        <v>31.79191080839261</v>
      </c>
      <c r="H1495" s="11">
        <v>1356.1344</v>
      </c>
      <c r="I1495" s="11">
        <v>1387.926310808393</v>
      </c>
      <c r="J1495" s="11">
        <v>0.018</v>
      </c>
      <c r="K1495" s="11">
        <v>0.3744038191221567</v>
      </c>
      <c r="L1495" s="11">
        <v>0.5245780253088844</v>
      </c>
      <c r="M1495" s="11">
        <v>1.024328559385008</v>
      </c>
      <c r="N1495" s="11">
        <v>0.9762492618583103</v>
      </c>
      <c r="O1495" s="3" t="s">
        <v>310</v>
      </c>
      <c r="P1495" s="3" t="s">
        <v>311</v>
      </c>
      <c r="Q1495" s="10">
        <v>1</v>
      </c>
      <c r="R1495" s="3" t="s">
        <v>312</v>
      </c>
      <c r="S1495" s="11">
        <v>0.001387180626473092</v>
      </c>
      <c r="T1495" s="11">
        <v>0.004572300810319266</v>
      </c>
      <c r="U1495" s="11">
        <v>2.231300403334907</v>
      </c>
      <c r="V1495" s="11">
        <v>4.898909519195612</v>
      </c>
    </row>
    <row r="1496" spans="1:22" ht="18" customHeight="1">
      <c r="A1496" s="11">
        <v>2234.125</v>
      </c>
      <c r="B1496" s="11">
        <v>109.576386769369</v>
      </c>
      <c r="C1496" s="11">
        <v>468.3611776555322</v>
      </c>
      <c r="D1496" s="11">
        <v>3.298242035742036</v>
      </c>
      <c r="E1496" s="11">
        <v>11.87367132867133</v>
      </c>
      <c r="F1496" s="11">
        <v>28239.26435496086</v>
      </c>
      <c r="G1496" s="11">
        <v>31.81932153953213</v>
      </c>
      <c r="H1496" s="11">
        <v>1356.1344</v>
      </c>
      <c r="I1496" s="11">
        <v>1387.953721539532</v>
      </c>
      <c r="J1496" s="11">
        <v>0.018</v>
      </c>
      <c r="K1496" s="11">
        <v>0.3743980025885221</v>
      </c>
      <c r="L1496" s="11">
        <v>0.524577661485682</v>
      </c>
      <c r="M1496" s="11">
        <v>1.024311842275934</v>
      </c>
      <c r="N1496" s="11">
        <v>0.9762651945701272</v>
      </c>
      <c r="O1496" s="3" t="s">
        <v>310</v>
      </c>
      <c r="P1496" s="3" t="s">
        <v>311</v>
      </c>
      <c r="Q1496" s="10">
        <v>1</v>
      </c>
      <c r="R1496" s="3" t="s">
        <v>312</v>
      </c>
      <c r="S1496" s="11">
        <v>0.001387203112740306</v>
      </c>
      <c r="T1496" s="11">
        <v>0.004574346060280523</v>
      </c>
      <c r="U1496" s="11">
        <v>2.232687606447647</v>
      </c>
      <c r="V1496" s="11">
        <v>4.903483865255893</v>
      </c>
    </row>
    <row r="1497" spans="1:22" ht="18" customHeight="1">
      <c r="A1497" s="11">
        <v>2235.0875</v>
      </c>
      <c r="B1497" s="11">
        <v>109.6219765170203</v>
      </c>
      <c r="C1497" s="11">
        <v>468.3542662429311</v>
      </c>
      <c r="D1497" s="11">
        <v>3.299662975912976</v>
      </c>
      <c r="E1497" s="11">
        <v>11.87878671328671</v>
      </c>
      <c r="F1497" s="11">
        <v>28238.84763979141</v>
      </c>
      <c r="G1497" s="11">
        <v>31.84674408223681</v>
      </c>
      <c r="H1497" s="11">
        <v>1356.1344</v>
      </c>
      <c r="I1497" s="11">
        <v>1387.981144082237</v>
      </c>
      <c r="J1497" s="11">
        <v>0.018</v>
      </c>
      <c r="K1497" s="11">
        <v>0.3743921075394631</v>
      </c>
      <c r="L1497" s="11">
        <v>0.5245772975057043</v>
      </c>
      <c r="M1497" s="11">
        <v>1.024294899508247</v>
      </c>
      <c r="N1497" s="11">
        <v>0.9762813428828843</v>
      </c>
      <c r="O1497" s="3" t="s">
        <v>310</v>
      </c>
      <c r="P1497" s="3" t="s">
        <v>311</v>
      </c>
      <c r="Q1497" s="10">
        <v>1</v>
      </c>
      <c r="R1497" s="3" t="s">
        <v>312</v>
      </c>
      <c r="S1497" s="11">
        <v>0.001387225905348144</v>
      </c>
      <c r="T1497" s="11">
        <v>0.004576392384748236</v>
      </c>
      <c r="U1497" s="11">
        <v>2.234074832352995</v>
      </c>
      <c r="V1497" s="11">
        <v>4.908060257640641</v>
      </c>
    </row>
    <row r="1498" spans="1:22" ht="18" customHeight="1">
      <c r="A1498" s="11">
        <v>2236.05</v>
      </c>
      <c r="B1498" s="11">
        <v>109.6675419440309</v>
      </c>
      <c r="C1498" s="11">
        <v>468.3472569163557</v>
      </c>
      <c r="D1498" s="11">
        <v>3.301083916083916</v>
      </c>
      <c r="E1498" s="11">
        <v>11.8839020979021</v>
      </c>
      <c r="F1498" s="11">
        <v>28238.42502101864</v>
      </c>
      <c r="G1498" s="11">
        <v>31.87417843650668</v>
      </c>
      <c r="H1498" s="11">
        <v>1356.1344</v>
      </c>
      <c r="I1498" s="11">
        <v>1388.008578436507</v>
      </c>
      <c r="J1498" s="11">
        <v>0.018</v>
      </c>
      <c r="K1498" s="11">
        <v>0.3743861339749795</v>
      </c>
      <c r="L1498" s="11">
        <v>0.5245769333689514</v>
      </c>
      <c r="M1498" s="11">
        <v>1.024277731081946</v>
      </c>
      <c r="N1498" s="11">
        <v>0.976297706817953</v>
      </c>
      <c r="O1498" s="3" t="s">
        <v>310</v>
      </c>
      <c r="P1498" s="3" t="s">
        <v>311</v>
      </c>
      <c r="Q1498" s="10">
        <v>1</v>
      </c>
      <c r="R1498" s="3" t="s">
        <v>312</v>
      </c>
      <c r="S1498" s="11">
        <v>0.001387249004328069</v>
      </c>
      <c r="T1498" s="11">
        <v>0.004578439785132129</v>
      </c>
      <c r="U1498" s="11">
        <v>2.235462081357323</v>
      </c>
      <c r="V1498" s="11">
        <v>4.912638697425773</v>
      </c>
    </row>
    <row r="1499" spans="1:22" ht="18" customHeight="1">
      <c r="A1499" s="11">
        <v>2237.0125</v>
      </c>
      <c r="B1499" s="11">
        <v>109.7130830207936</v>
      </c>
      <c r="C1499" s="11">
        <v>468.3401496758057</v>
      </c>
      <c r="D1499" s="11">
        <v>3.302504856254856</v>
      </c>
      <c r="E1499" s="11">
        <v>11.88901748251748</v>
      </c>
      <c r="F1499" s="11">
        <v>28237.99649864254</v>
      </c>
      <c r="G1499" s="11">
        <v>31.90162460234171</v>
      </c>
      <c r="H1499" s="11">
        <v>1356.1344</v>
      </c>
      <c r="I1499" s="11">
        <v>1388.036024602342</v>
      </c>
      <c r="J1499" s="11">
        <v>0.018</v>
      </c>
      <c r="K1499" s="11">
        <v>0.3743800818950714</v>
      </c>
      <c r="L1499" s="11">
        <v>0.5245765690754234</v>
      </c>
      <c r="M1499" s="11">
        <v>1.024260336997032</v>
      </c>
      <c r="N1499" s="11">
        <v>0.9763142863969921</v>
      </c>
      <c r="O1499" s="3" t="s">
        <v>310</v>
      </c>
      <c r="P1499" s="3" t="s">
        <v>311</v>
      </c>
      <c r="Q1499" s="10">
        <v>1</v>
      </c>
      <c r="R1499" s="3" t="s">
        <v>312</v>
      </c>
      <c r="S1499" s="11">
        <v>0.001387272409709353</v>
      </c>
      <c r="T1499" s="11">
        <v>0.004580488262834854</v>
      </c>
      <c r="U1499" s="11">
        <v>2.236849353767032</v>
      </c>
      <c r="V1499" s="11">
        <v>4.917219185688608</v>
      </c>
    </row>
    <row r="1500" spans="1:22" ht="18" customHeight="1">
      <c r="A1500" s="11">
        <v>2237.975</v>
      </c>
      <c r="B1500" s="11">
        <v>109.7585997177015</v>
      </c>
      <c r="C1500" s="11">
        <v>468.3329445212813</v>
      </c>
      <c r="D1500" s="11">
        <v>3.303925796425796</v>
      </c>
      <c r="E1500" s="11">
        <v>11.89413286713287</v>
      </c>
      <c r="F1500" s="11">
        <v>28237.5620726631</v>
      </c>
      <c r="G1500" s="11">
        <v>31.92908257974191</v>
      </c>
      <c r="H1500" s="11">
        <v>1356.1344</v>
      </c>
      <c r="I1500" s="11">
        <v>1388.063482579742</v>
      </c>
      <c r="J1500" s="11">
        <v>0.018</v>
      </c>
      <c r="K1500" s="11">
        <v>0.3743739512997388</v>
      </c>
      <c r="L1500" s="11">
        <v>0.5245762046251201</v>
      </c>
      <c r="M1500" s="11">
        <v>1.024242717253504</v>
      </c>
      <c r="N1500" s="11">
        <v>0.9763310816419464</v>
      </c>
      <c r="O1500" s="3" t="s">
        <v>310</v>
      </c>
      <c r="P1500" s="3" t="s">
        <v>311</v>
      </c>
      <c r="Q1500" s="10">
        <v>1</v>
      </c>
      <c r="R1500" s="3" t="s">
        <v>312</v>
      </c>
      <c r="S1500" s="11">
        <v>0.001387296121523408</v>
      </c>
      <c r="T1500" s="11">
        <v>0.004582537819266311</v>
      </c>
      <c r="U1500" s="11">
        <v>2.238236649888556</v>
      </c>
      <c r="V1500" s="11">
        <v>4.921801723507874</v>
      </c>
    </row>
    <row r="1501" spans="1:22" ht="18" customHeight="1">
      <c r="A1501" s="11">
        <v>2238.9375</v>
      </c>
      <c r="B1501" s="11">
        <v>109.8040920051474</v>
      </c>
      <c r="C1501" s="11">
        <v>468.3256414527822</v>
      </c>
      <c r="D1501" s="11">
        <v>3.305346736596737</v>
      </c>
      <c r="E1501" s="11">
        <v>11.89924825174825</v>
      </c>
      <c r="F1501" s="11">
        <v>28237.12174308032</v>
      </c>
      <c r="G1501" s="11">
        <v>31.95655236870729</v>
      </c>
      <c r="H1501" s="11">
        <v>1356.1344</v>
      </c>
      <c r="I1501" s="11">
        <v>1388.090952368707</v>
      </c>
      <c r="J1501" s="11">
        <v>0.018</v>
      </c>
      <c r="K1501" s="11">
        <v>0.3743677421889814</v>
      </c>
      <c r="L1501" s="11">
        <v>0.5245758400180419</v>
      </c>
      <c r="M1501" s="11">
        <v>1.024224871851362</v>
      </c>
      <c r="N1501" s="11">
        <v>0.9763480925750475</v>
      </c>
      <c r="O1501" s="3" t="s">
        <v>310</v>
      </c>
      <c r="P1501" s="3" t="s">
        <v>311</v>
      </c>
      <c r="Q1501" s="10">
        <v>1</v>
      </c>
      <c r="R1501" s="3" t="s">
        <v>312</v>
      </c>
      <c r="S1501" s="11">
        <v>0.00138732013980162</v>
      </c>
      <c r="T1501" s="11">
        <v>0.004584588455836485</v>
      </c>
      <c r="U1501" s="11">
        <v>2.239623970028358</v>
      </c>
      <c r="V1501" s="11">
        <v>4.926386311963711</v>
      </c>
    </row>
    <row r="1502" spans="1:22" ht="18" customHeight="1">
      <c r="A1502" s="11">
        <v>2239.9</v>
      </c>
      <c r="B1502" s="11">
        <v>109.8495598535243</v>
      </c>
      <c r="C1502" s="11">
        <v>468.3182404703088</v>
      </c>
      <c r="D1502" s="11">
        <v>3.306767676767677</v>
      </c>
      <c r="E1502" s="11">
        <v>11.90436363636364</v>
      </c>
      <c r="F1502" s="11">
        <v>28236.67550989422</v>
      </c>
      <c r="G1502" s="11">
        <v>31.98403396923784</v>
      </c>
      <c r="H1502" s="11">
        <v>1356.1344</v>
      </c>
      <c r="I1502" s="11">
        <v>1388.118433969238</v>
      </c>
      <c r="J1502" s="11">
        <v>0.018</v>
      </c>
      <c r="K1502" s="11">
        <v>0.3743614545627997</v>
      </c>
      <c r="L1502" s="11">
        <v>0.5245754752541885</v>
      </c>
      <c r="M1502" s="11">
        <v>1.024206800790607</v>
      </c>
      <c r="N1502" s="11">
        <v>0.9763653192188124</v>
      </c>
      <c r="O1502" s="3" t="s">
        <v>310</v>
      </c>
      <c r="P1502" s="3" t="s">
        <v>311</v>
      </c>
      <c r="Q1502" s="10">
        <v>1</v>
      </c>
      <c r="R1502" s="3" t="s">
        <v>312</v>
      </c>
      <c r="S1502" s="11">
        <v>0.001387344464575783</v>
      </c>
      <c r="T1502" s="11">
        <v>0.004586640173956887</v>
      </c>
      <c r="U1502" s="11">
        <v>2.241011314492933</v>
      </c>
      <c r="V1502" s="11">
        <v>4.930972952137668</v>
      </c>
    </row>
    <row r="1503" spans="1:22" ht="18" customHeight="1">
      <c r="A1503" s="11">
        <v>2240.8625</v>
      </c>
      <c r="B1503" s="11">
        <v>109.8950032332251</v>
      </c>
      <c r="C1503" s="11">
        <v>468.3107415738609</v>
      </c>
      <c r="D1503" s="11">
        <v>3.308188616938617</v>
      </c>
      <c r="E1503" s="11">
        <v>11.90947902097902</v>
      </c>
      <c r="F1503" s="11">
        <v>28236.22337310478</v>
      </c>
      <c r="G1503" s="11">
        <v>32.01152738133355</v>
      </c>
      <c r="H1503" s="11">
        <v>1356.1344</v>
      </c>
      <c r="I1503" s="11">
        <v>1388.145927381333</v>
      </c>
      <c r="J1503" s="11">
        <v>0.018</v>
      </c>
      <c r="K1503" s="11">
        <v>0.3743550884211933</v>
      </c>
      <c r="L1503" s="11">
        <v>0.5245751103335597</v>
      </c>
      <c r="M1503" s="11">
        <v>1.024188504071238</v>
      </c>
      <c r="N1503" s="11">
        <v>0.976382761596047</v>
      </c>
      <c r="O1503" s="3" t="s">
        <v>310</v>
      </c>
      <c r="P1503" s="3" t="s">
        <v>311</v>
      </c>
      <c r="Q1503" s="10">
        <v>1</v>
      </c>
      <c r="R1503" s="3" t="s">
        <v>312</v>
      </c>
      <c r="S1503" s="11">
        <v>0.001387369095878095</v>
      </c>
      <c r="T1503" s="11">
        <v>0.004588692975040558</v>
      </c>
      <c r="U1503" s="11">
        <v>2.242398683588811</v>
      </c>
      <c r="V1503" s="11">
        <v>4.935561645112709</v>
      </c>
    </row>
    <row r="1504" spans="1:22" ht="18" customHeight="1">
      <c r="A1504" s="11">
        <v>2241.825</v>
      </c>
      <c r="B1504" s="11">
        <v>109.9404221146428</v>
      </c>
      <c r="C1504" s="11">
        <v>468.3031447634385</v>
      </c>
      <c r="D1504" s="11">
        <v>3.309609557109557</v>
      </c>
      <c r="E1504" s="11">
        <v>11.91459440559441</v>
      </c>
      <c r="F1504" s="11">
        <v>28235.76533271201</v>
      </c>
      <c r="G1504" s="11">
        <v>32.03903260499445</v>
      </c>
      <c r="H1504" s="11">
        <v>1356.1344</v>
      </c>
      <c r="I1504" s="11">
        <v>1388.173432604994</v>
      </c>
      <c r="J1504" s="11">
        <v>0.018</v>
      </c>
      <c r="K1504" s="11">
        <v>0.3743486437641625</v>
      </c>
      <c r="L1504" s="11">
        <v>0.524574745256156</v>
      </c>
      <c r="M1504" s="11">
        <v>1.024169981693256</v>
      </c>
      <c r="N1504" s="11">
        <v>0.9764004197298422</v>
      </c>
      <c r="O1504" s="3" t="s">
        <v>310</v>
      </c>
      <c r="P1504" s="3" t="s">
        <v>311</v>
      </c>
      <c r="Q1504" s="10">
        <v>1</v>
      </c>
      <c r="R1504" s="3" t="s">
        <v>312</v>
      </c>
      <c r="S1504" s="11">
        <v>0.001387394033741167</v>
      </c>
      <c r="T1504" s="11">
        <v>0.004590746860502069</v>
      </c>
      <c r="U1504" s="11">
        <v>2.243786077622552</v>
      </c>
      <c r="V1504" s="11">
        <v>4.940152391973211</v>
      </c>
    </row>
    <row r="1505" spans="1:22" ht="18" customHeight="1">
      <c r="A1505" s="11">
        <v>2242.7875</v>
      </c>
      <c r="B1505" s="11">
        <v>109.9858164681703</v>
      </c>
      <c r="C1505" s="11">
        <v>468.2954500390416</v>
      </c>
      <c r="D1505" s="11">
        <v>3.311030497280497</v>
      </c>
      <c r="E1505" s="11">
        <v>11.91970979020979</v>
      </c>
      <c r="F1505" s="11">
        <v>28235.3013887159</v>
      </c>
      <c r="G1505" s="11">
        <v>32.0665496402205</v>
      </c>
      <c r="H1505" s="11">
        <v>1356.1344</v>
      </c>
      <c r="I1505" s="11">
        <v>1388.20094964022</v>
      </c>
      <c r="J1505" s="11">
        <v>0.018</v>
      </c>
      <c r="K1505" s="11">
        <v>0.374342120591707</v>
      </c>
      <c r="L1505" s="11">
        <v>0.5245743800219771</v>
      </c>
      <c r="M1505" s="11">
        <v>1.02415123365666</v>
      </c>
      <c r="N1505" s="11">
        <v>0.9764182936435769</v>
      </c>
      <c r="O1505" s="3" t="s">
        <v>310</v>
      </c>
      <c r="P1505" s="3" t="s">
        <v>311</v>
      </c>
      <c r="Q1505" s="10">
        <v>1</v>
      </c>
      <c r="R1505" s="3" t="s">
        <v>312</v>
      </c>
      <c r="S1505" s="11">
        <v>0.001387419278198012</v>
      </c>
      <c r="T1505" s="11">
        <v>0.004592801831757524</v>
      </c>
      <c r="U1505" s="11">
        <v>2.245173496900751</v>
      </c>
      <c r="V1505" s="11">
        <v>4.944745193804968</v>
      </c>
    </row>
    <row r="1506" spans="1:22" ht="18" customHeight="1">
      <c r="A1506" s="11">
        <v>2243.75</v>
      </c>
      <c r="B1506" s="11">
        <v>110.0311862642005</v>
      </c>
      <c r="C1506" s="11">
        <v>468.2876574006702</v>
      </c>
      <c r="D1506" s="11">
        <v>3.312451437451438</v>
      </c>
      <c r="E1506" s="11">
        <v>11.92482517482518</v>
      </c>
      <c r="F1506" s="11">
        <v>28234.83154111646</v>
      </c>
      <c r="G1506" s="11">
        <v>32.09407848701173</v>
      </c>
      <c r="H1506" s="11">
        <v>1356.1344</v>
      </c>
      <c r="I1506" s="11">
        <v>1388.228478487012</v>
      </c>
      <c r="J1506" s="11">
        <v>0.018</v>
      </c>
      <c r="K1506" s="11">
        <v>0.374335518903827</v>
      </c>
      <c r="L1506" s="11">
        <v>0.5245740146310232</v>
      </c>
      <c r="M1506" s="11">
        <v>1.02413225996145</v>
      </c>
      <c r="N1506" s="11">
        <v>0.9764363833609163</v>
      </c>
      <c r="O1506" s="3" t="s">
        <v>310</v>
      </c>
      <c r="P1506" s="3" t="s">
        <v>311</v>
      </c>
      <c r="Q1506" s="10">
        <v>1</v>
      </c>
      <c r="R1506" s="3" t="s">
        <v>312</v>
      </c>
      <c r="S1506" s="11">
        <v>0.001387444829282055</v>
      </c>
      <c r="T1506" s="11">
        <v>0.004594857890224568</v>
      </c>
      <c r="U1506" s="11">
        <v>2.246560941730033</v>
      </c>
      <c r="V1506" s="11">
        <v>4.949340051695192</v>
      </c>
    </row>
    <row r="1507" spans="1:22" ht="18" customHeight="1">
      <c r="A1507" s="11">
        <v>2244.7125</v>
      </c>
      <c r="B1507" s="11">
        <v>110.0765314731264</v>
      </c>
      <c r="C1507" s="11">
        <v>468.2797668483245</v>
      </c>
      <c r="D1507" s="11">
        <v>3.313872377622378</v>
      </c>
      <c r="E1507" s="11">
        <v>11.92994055944056</v>
      </c>
      <c r="F1507" s="11">
        <v>28234.35578991369</v>
      </c>
      <c r="G1507" s="11">
        <v>32.12161914536814</v>
      </c>
      <c r="H1507" s="11">
        <v>1356.1344</v>
      </c>
      <c r="I1507" s="11">
        <v>1388.256019145368</v>
      </c>
      <c r="J1507" s="11">
        <v>0.018</v>
      </c>
      <c r="K1507" s="11">
        <v>0.3743288387005225</v>
      </c>
      <c r="L1507" s="11">
        <v>0.5245736490832938</v>
      </c>
      <c r="M1507" s="11">
        <v>1.024113060607627</v>
      </c>
      <c r="N1507" s="11">
        <v>0.9764546889058128</v>
      </c>
      <c r="O1507" s="3" t="s">
        <v>310</v>
      </c>
      <c r="P1507" s="3" t="s">
        <v>311</v>
      </c>
      <c r="Q1507" s="10">
        <v>1</v>
      </c>
      <c r="R1507" s="3" t="s">
        <v>312</v>
      </c>
      <c r="S1507" s="11">
        <v>0.001387470687027127</v>
      </c>
      <c r="T1507" s="11">
        <v>0.004596915037322387</v>
      </c>
      <c r="U1507" s="11">
        <v>2.24794841241706</v>
      </c>
      <c r="V1507" s="11">
        <v>4.953936966732515</v>
      </c>
    </row>
    <row r="1508" spans="1:22" ht="18" customHeight="1">
      <c r="A1508" s="11">
        <v>2245.675</v>
      </c>
      <c r="B1508" s="11">
        <v>110.1218520653409</v>
      </c>
      <c r="C1508" s="11">
        <v>468.2717783820042</v>
      </c>
      <c r="D1508" s="11">
        <v>3.315293317793318</v>
      </c>
      <c r="E1508" s="11">
        <v>11.93505594405594</v>
      </c>
      <c r="F1508" s="11">
        <v>28233.87413510759</v>
      </c>
      <c r="G1508" s="11">
        <v>32.1491716152897</v>
      </c>
      <c r="H1508" s="11">
        <v>1356.1344</v>
      </c>
      <c r="I1508" s="11">
        <v>1388.28357161529</v>
      </c>
      <c r="J1508" s="11">
        <v>0.018</v>
      </c>
      <c r="K1508" s="11">
        <v>0.3743220799817934</v>
      </c>
      <c r="L1508" s="11">
        <v>0.5245732833787895</v>
      </c>
      <c r="M1508" s="11">
        <v>1.02409363559519</v>
      </c>
      <c r="N1508" s="11">
        <v>0.9764732103025063</v>
      </c>
      <c r="O1508" s="3" t="s">
        <v>310</v>
      </c>
      <c r="P1508" s="3" t="s">
        <v>311</v>
      </c>
      <c r="Q1508" s="10">
        <v>1</v>
      </c>
      <c r="R1508" s="3" t="s">
        <v>312</v>
      </c>
      <c r="S1508" s="11">
        <v>0.001387496851467466</v>
      </c>
      <c r="T1508" s="11">
        <v>0.004598973274471709</v>
      </c>
      <c r="U1508" s="11">
        <v>2.249335909268527</v>
      </c>
      <c r="V1508" s="11">
        <v>4.958535940006986</v>
      </c>
    </row>
    <row r="1509" spans="1:22" ht="18" customHeight="1">
      <c r="A1509" s="11">
        <v>2246.6375</v>
      </c>
      <c r="B1509" s="11">
        <v>110.167148011237</v>
      </c>
      <c r="C1509" s="11">
        <v>468.2636920017093</v>
      </c>
      <c r="D1509" s="11">
        <v>3.316714257964258</v>
      </c>
      <c r="E1509" s="11">
        <v>11.94017132867133</v>
      </c>
      <c r="F1509" s="11">
        <v>28233.38657669815</v>
      </c>
      <c r="G1509" s="11">
        <v>32.17673589677644</v>
      </c>
      <c r="H1509" s="11">
        <v>1356.1344</v>
      </c>
      <c r="I1509" s="11">
        <v>1388.311135896776</v>
      </c>
      <c r="J1509" s="11">
        <v>0.018</v>
      </c>
      <c r="K1509" s="11">
        <v>0.3743152427476397</v>
      </c>
      <c r="L1509" s="11">
        <v>0.52457291751751</v>
      </c>
      <c r="M1509" s="11">
        <v>1.024073984924139</v>
      </c>
      <c r="N1509" s="11">
        <v>0.9764919475755238</v>
      </c>
      <c r="O1509" s="3" t="s">
        <v>310</v>
      </c>
      <c r="P1509" s="3" t="s">
        <v>311</v>
      </c>
      <c r="Q1509" s="10">
        <v>1</v>
      </c>
      <c r="R1509" s="3" t="s">
        <v>312</v>
      </c>
      <c r="S1509" s="11">
        <v>0.00138752332263772</v>
      </c>
      <c r="T1509" s="11">
        <v>0.004601032603094812</v>
      </c>
      <c r="U1509" s="11">
        <v>2.250723432591165</v>
      </c>
      <c r="V1509" s="11">
        <v>4.963136972610081</v>
      </c>
    </row>
    <row r="1510" spans="1:22" ht="18" customHeight="1">
      <c r="A1510" s="11">
        <v>2247.6</v>
      </c>
      <c r="B1510" s="11">
        <v>110.2124192812076</v>
      </c>
      <c r="C1510" s="11">
        <v>468.25550770744</v>
      </c>
      <c r="D1510" s="11">
        <v>3.318135198135198</v>
      </c>
      <c r="E1510" s="11">
        <v>11.94528671328671</v>
      </c>
      <c r="F1510" s="11">
        <v>28232.89311468538</v>
      </c>
      <c r="G1510" s="11">
        <v>32.20431198982836</v>
      </c>
      <c r="H1510" s="11">
        <v>1356.1344</v>
      </c>
      <c r="I1510" s="11">
        <v>1388.338711989828</v>
      </c>
      <c r="J1510" s="11">
        <v>0.018</v>
      </c>
      <c r="K1510" s="11">
        <v>0.3743083269980615</v>
      </c>
      <c r="L1510" s="11">
        <v>0.5245725514994554</v>
      </c>
      <c r="M1510" s="11">
        <v>1.024054108594475</v>
      </c>
      <c r="N1510" s="11">
        <v>0.9765109007496791</v>
      </c>
      <c r="O1510" s="3" t="s">
        <v>310</v>
      </c>
      <c r="P1510" s="3" t="s">
        <v>311</v>
      </c>
      <c r="Q1510" s="10">
        <v>1</v>
      </c>
      <c r="R1510" s="3" t="s">
        <v>312</v>
      </c>
      <c r="S1510" s="11">
        <v>0.001387550100572944</v>
      </c>
      <c r="T1510" s="11">
        <v>0.004603093024615523</v>
      </c>
      <c r="U1510" s="11">
        <v>2.252110982691738</v>
      </c>
      <c r="V1510" s="11">
        <v>4.967740065634697</v>
      </c>
    </row>
    <row r="1511" spans="1:22" ht="18" customHeight="1">
      <c r="A1511" s="11">
        <v>2248.5625</v>
      </c>
      <c r="B1511" s="11">
        <v>110.2576658456457</v>
      </c>
      <c r="C1511" s="11">
        <v>468.2472254991964</v>
      </c>
      <c r="D1511" s="11">
        <v>3.319556138306138</v>
      </c>
      <c r="E1511" s="11">
        <v>11.9504020979021</v>
      </c>
      <c r="F1511" s="11">
        <v>28232.39374906929</v>
      </c>
      <c r="G1511" s="11">
        <v>32.23189989444544</v>
      </c>
      <c r="H1511" s="11">
        <v>1356.1344</v>
      </c>
      <c r="I1511" s="11">
        <v>1388.366299894445</v>
      </c>
      <c r="J1511" s="11">
        <v>0.018</v>
      </c>
      <c r="K1511" s="11">
        <v>0.3743013327330589</v>
      </c>
      <c r="L1511" s="11">
        <v>0.5245721853246256</v>
      </c>
      <c r="M1511" s="11">
        <v>1.024034006606197</v>
      </c>
      <c r="N1511" s="11">
        <v>0.9765300698500735</v>
      </c>
      <c r="O1511" s="3" t="s">
        <v>310</v>
      </c>
      <c r="P1511" s="3" t="s">
        <v>311</v>
      </c>
      <c r="Q1511" s="10">
        <v>1</v>
      </c>
      <c r="R1511" s="3" t="s">
        <v>312</v>
      </c>
      <c r="S1511" s="11">
        <v>0.001387577185308602</v>
      </c>
      <c r="T1511" s="11">
        <v>0.004605154540459224</v>
      </c>
      <c r="U1511" s="11">
        <v>2.253498559877047</v>
      </c>
      <c r="V1511" s="11">
        <v>4.972345220175156</v>
      </c>
    </row>
    <row r="1512" spans="1:22" ht="18" customHeight="1">
      <c r="A1512" s="11">
        <v>2249.525</v>
      </c>
      <c r="B1512" s="11">
        <v>110.302887674944</v>
      </c>
      <c r="C1512" s="11">
        <v>468.2388453769781</v>
      </c>
      <c r="D1512" s="11">
        <v>3.320977078477079</v>
      </c>
      <c r="E1512" s="11">
        <v>11.95551748251748</v>
      </c>
      <c r="F1512" s="11">
        <v>28231.88847984985</v>
      </c>
      <c r="G1512" s="11">
        <v>32.2594996106277</v>
      </c>
      <c r="H1512" s="11">
        <v>1356.1344</v>
      </c>
      <c r="I1512" s="11">
        <v>1388.393899610628</v>
      </c>
      <c r="J1512" s="11">
        <v>0.018</v>
      </c>
      <c r="K1512" s="11">
        <v>0.3742942599526315</v>
      </c>
      <c r="L1512" s="11">
        <v>0.5245718189930206</v>
      </c>
      <c r="M1512" s="11">
        <v>1.024013678959305</v>
      </c>
      <c r="N1512" s="11">
        <v>0.9765494549020967</v>
      </c>
      <c r="O1512" s="3" t="s">
        <v>310</v>
      </c>
      <c r="P1512" s="3" t="s">
        <v>311</v>
      </c>
      <c r="Q1512" s="10">
        <v>1</v>
      </c>
      <c r="R1512" s="3" t="s">
        <v>312</v>
      </c>
      <c r="S1512" s="11">
        <v>0.001387604576880565</v>
      </c>
      <c r="T1512" s="11">
        <v>0.004607217152052855</v>
      </c>
      <c r="U1512" s="11">
        <v>2.254886164453927</v>
      </c>
      <c r="V1512" s="11">
        <v>4.976952437327209</v>
      </c>
    </row>
    <row r="1513" spans="1:22" ht="18" customHeight="1">
      <c r="A1513" s="11">
        <v>2250.4875</v>
      </c>
      <c r="B1513" s="11">
        <v>110.3480847394958</v>
      </c>
      <c r="C1513" s="11">
        <v>468.2303673407855</v>
      </c>
      <c r="D1513" s="11">
        <v>3.322398018648019</v>
      </c>
      <c r="E1513" s="11">
        <v>11.96063286713287</v>
      </c>
      <c r="F1513" s="11">
        <v>28231.37730702709</v>
      </c>
      <c r="G1513" s="11">
        <v>32.28711113837512</v>
      </c>
      <c r="H1513" s="11">
        <v>1356.1344</v>
      </c>
      <c r="I1513" s="11">
        <v>1388.421511138375</v>
      </c>
      <c r="J1513" s="11">
        <v>0.018</v>
      </c>
      <c r="K1513" s="11">
        <v>0.3742871086567798</v>
      </c>
      <c r="L1513" s="11">
        <v>0.5245714525046405</v>
      </c>
      <c r="M1513" s="11">
        <v>1.0239931256538</v>
      </c>
      <c r="N1513" s="11">
        <v>0.9765690559314243</v>
      </c>
      <c r="O1513" s="3" t="s">
        <v>310</v>
      </c>
      <c r="P1513" s="3" t="s">
        <v>311</v>
      </c>
      <c r="Q1513" s="10">
        <v>1</v>
      </c>
      <c r="R1513" s="3" t="s">
        <v>312</v>
      </c>
      <c r="S1513" s="11">
        <v>0.001387632275325114</v>
      </c>
      <c r="T1513" s="11">
        <v>0.004609280860824919</v>
      </c>
      <c r="U1513" s="11">
        <v>2.256273796729252</v>
      </c>
      <c r="V1513" s="11">
        <v>4.981561718188034</v>
      </c>
    </row>
    <row r="1514" spans="1:22" ht="18" customHeight="1">
      <c r="A1514" s="11">
        <v>2251.45</v>
      </c>
      <c r="B1514" s="11">
        <v>110.3932570096938</v>
      </c>
      <c r="C1514" s="11">
        <v>468.2217913906184</v>
      </c>
      <c r="D1514" s="11">
        <v>3.323818958818959</v>
      </c>
      <c r="E1514" s="11">
        <v>11.96574825174825</v>
      </c>
      <c r="F1514" s="11">
        <v>28230.86023060099</v>
      </c>
      <c r="G1514" s="11">
        <v>32.31473447768772</v>
      </c>
      <c r="H1514" s="11">
        <v>1356.1344</v>
      </c>
      <c r="I1514" s="11">
        <v>1388.449134477688</v>
      </c>
      <c r="J1514" s="11">
        <v>0.018</v>
      </c>
      <c r="K1514" s="11">
        <v>0.3742798788455034</v>
      </c>
      <c r="L1514" s="11">
        <v>0.5245710858594853</v>
      </c>
      <c r="M1514" s="11">
        <v>1.023972346689681</v>
      </c>
      <c r="N1514" s="11">
        <v>0.9765888729640214</v>
      </c>
      <c r="O1514" s="3" t="s">
        <v>310</v>
      </c>
      <c r="P1514" s="3" t="s">
        <v>311</v>
      </c>
      <c r="Q1514" s="10">
        <v>1</v>
      </c>
      <c r="R1514" s="3" t="s">
        <v>312</v>
      </c>
      <c r="S1514" s="11">
        <v>0.001387660280678939</v>
      </c>
      <c r="T1514" s="11">
        <v>0.004611345668205478</v>
      </c>
      <c r="U1514" s="11">
        <v>2.257661457009931</v>
      </c>
      <c r="V1514" s="11">
        <v>4.986173063856239</v>
      </c>
    </row>
    <row r="1515" spans="1:22" ht="18" customHeight="1">
      <c r="A1515" s="11">
        <v>2252.4125</v>
      </c>
      <c r="B1515" s="11">
        <v>110.438404455931</v>
      </c>
      <c r="C1515" s="11">
        <v>468.2131175264766</v>
      </c>
      <c r="D1515" s="11">
        <v>3.325239898989899</v>
      </c>
      <c r="E1515" s="11">
        <v>11.97086363636364</v>
      </c>
      <c r="F1515" s="11">
        <v>28230.33725057155</v>
      </c>
      <c r="G1515" s="11">
        <v>32.34236962856549</v>
      </c>
      <c r="H1515" s="11">
        <v>1356.1344</v>
      </c>
      <c r="I1515" s="11">
        <v>1388.476769628565</v>
      </c>
      <c r="J1515" s="11">
        <v>0.018</v>
      </c>
      <c r="K1515" s="11">
        <v>0.3742725705188024</v>
      </c>
      <c r="L1515" s="11">
        <v>0.5245707190575548</v>
      </c>
      <c r="M1515" s="11">
        <v>1.023951342066949</v>
      </c>
      <c r="N1515" s="11">
        <v>0.9766089060261395</v>
      </c>
      <c r="O1515" s="3" t="s">
        <v>310</v>
      </c>
      <c r="P1515" s="3" t="s">
        <v>311</v>
      </c>
      <c r="Q1515" s="10">
        <v>1</v>
      </c>
      <c r="R1515" s="3" t="s">
        <v>312</v>
      </c>
      <c r="S1515" s="11">
        <v>0.001387688592979138</v>
      </c>
      <c r="T1515" s="11">
        <v>0.004613411575626166</v>
      </c>
      <c r="U1515" s="11">
        <v>2.25904914560291</v>
      </c>
      <c r="V1515" s="11">
        <v>4.990786475431865</v>
      </c>
    </row>
    <row r="1516" spans="1:22" ht="18" customHeight="1">
      <c r="A1516" s="11">
        <v>2253.375</v>
      </c>
      <c r="B1516" s="11">
        <v>110.4835270486004</v>
      </c>
      <c r="C1516" s="11">
        <v>468.2043457483606</v>
      </c>
      <c r="D1516" s="11">
        <v>3.326660839160839</v>
      </c>
      <c r="E1516" s="11">
        <v>11.97597902097902</v>
      </c>
      <c r="F1516" s="11">
        <v>28229.8083669388</v>
      </c>
      <c r="G1516" s="11">
        <v>32.37001659100843</v>
      </c>
      <c r="H1516" s="11">
        <v>1356.1344</v>
      </c>
      <c r="I1516" s="11">
        <v>1388.504416591008</v>
      </c>
      <c r="J1516" s="11">
        <v>0.018</v>
      </c>
      <c r="K1516" s="11">
        <v>0.374265183676677</v>
      </c>
      <c r="L1516" s="11">
        <v>0.5245703520988494</v>
      </c>
      <c r="M1516" s="11">
        <v>1.023930111785603</v>
      </c>
      <c r="N1516" s="11">
        <v>0.9766291551443177</v>
      </c>
      <c r="O1516" s="3" t="s">
        <v>310</v>
      </c>
      <c r="P1516" s="3" t="s">
        <v>311</v>
      </c>
      <c r="Q1516" s="10">
        <v>1</v>
      </c>
      <c r="R1516" s="3" t="s">
        <v>312</v>
      </c>
      <c r="S1516" s="11">
        <v>0.001387717212263216</v>
      </c>
      <c r="T1516" s="11">
        <v>0.004615478584520186</v>
      </c>
      <c r="U1516" s="11">
        <v>2.260436862815173</v>
      </c>
      <c r="V1516" s="11">
        <v>4.995401954016385</v>
      </c>
    </row>
    <row r="1517" spans="1:22" ht="18" customHeight="1">
      <c r="A1517" s="11">
        <v>2254.3375</v>
      </c>
      <c r="B1517" s="11">
        <v>110.5286247580947</v>
      </c>
      <c r="C1517" s="11">
        <v>468.1954760562699</v>
      </c>
      <c r="D1517" s="11">
        <v>3.32808177933178</v>
      </c>
      <c r="E1517" s="11">
        <v>11.98109440559441</v>
      </c>
      <c r="F1517" s="11">
        <v>28229.27357970269</v>
      </c>
      <c r="G1517" s="11">
        <v>32.39767536501654</v>
      </c>
      <c r="H1517" s="11">
        <v>1356.1344</v>
      </c>
      <c r="I1517" s="11">
        <v>1388.532075365016</v>
      </c>
      <c r="J1517" s="11">
        <v>0.018</v>
      </c>
      <c r="K1517" s="11">
        <v>0.3742577183191269</v>
      </c>
      <c r="L1517" s="11">
        <v>0.5245699849833687</v>
      </c>
      <c r="M1517" s="11">
        <v>1.023908655845643</v>
      </c>
      <c r="N1517" s="11">
        <v>0.9766496203453848</v>
      </c>
      <c r="O1517" s="3" t="s">
        <v>310</v>
      </c>
      <c r="P1517" s="3" t="s">
        <v>311</v>
      </c>
      <c r="Q1517" s="10">
        <v>1</v>
      </c>
      <c r="R1517" s="3" t="s">
        <v>312</v>
      </c>
      <c r="S1517" s="11">
        <v>0.00138774613856909</v>
      </c>
      <c r="T1517" s="11">
        <v>0.004617546696322315</v>
      </c>
      <c r="U1517" s="11">
        <v>2.261824608953742</v>
      </c>
      <c r="V1517" s="11">
        <v>5.000019500712708</v>
      </c>
    </row>
    <row r="1518" spans="1:22" ht="18" customHeight="1">
      <c r="A1518" s="11">
        <v>2255.3</v>
      </c>
      <c r="B1518" s="11">
        <v>110.5736975548072</v>
      </c>
      <c r="C1518" s="11">
        <v>468.186508450205</v>
      </c>
      <c r="D1518" s="11">
        <v>3.32950271950272</v>
      </c>
      <c r="E1518" s="11">
        <v>11.98620979020979</v>
      </c>
      <c r="F1518" s="11">
        <v>28228.73288886327</v>
      </c>
      <c r="G1518" s="11">
        <v>32.42534595058982</v>
      </c>
      <c r="H1518" s="11">
        <v>1356.1344</v>
      </c>
      <c r="I1518" s="11">
        <v>1388.55974595059</v>
      </c>
      <c r="J1518" s="11">
        <v>0.018</v>
      </c>
      <c r="K1518" s="11">
        <v>0.3742501744461524</v>
      </c>
      <c r="L1518" s="11">
        <v>0.5245696177111128</v>
      </c>
      <c r="M1518" s="11">
        <v>1.02388697424707</v>
      </c>
      <c r="N1518" s="11">
        <v>0.9766703016564544</v>
      </c>
      <c r="O1518" s="3" t="s">
        <v>310</v>
      </c>
      <c r="P1518" s="3" t="s">
        <v>311</v>
      </c>
      <c r="Q1518" s="10">
        <v>1</v>
      </c>
      <c r="R1518" s="3" t="s">
        <v>312</v>
      </c>
      <c r="S1518" s="11">
        <v>0.001387775371935084</v>
      </c>
      <c r="T1518" s="11">
        <v>0.004619615912468908</v>
      </c>
      <c r="U1518" s="11">
        <v>2.263212384325677</v>
      </c>
      <c r="V1518" s="11">
        <v>5.004639116625176</v>
      </c>
    </row>
    <row r="1519" spans="1:22" ht="18" customHeight="1">
      <c r="A1519" s="11">
        <v>2256.2625</v>
      </c>
      <c r="B1519" s="11">
        <v>110.6187454091306</v>
      </c>
      <c r="C1519" s="11">
        <v>468.1774429301653</v>
      </c>
      <c r="D1519" s="11">
        <v>3.33092365967366</v>
      </c>
      <c r="E1519" s="11">
        <v>11.99132517482518</v>
      </c>
      <c r="F1519" s="11">
        <v>28228.1862944205</v>
      </c>
      <c r="G1519" s="11">
        <v>32.45302834772828</v>
      </c>
      <c r="H1519" s="11">
        <v>1356.1344</v>
      </c>
      <c r="I1519" s="11">
        <v>1388.587428347728</v>
      </c>
      <c r="J1519" s="11">
        <v>0.018</v>
      </c>
      <c r="K1519" s="11">
        <v>0.3742425520577532</v>
      </c>
      <c r="L1519" s="11">
        <v>0.5245692502820818</v>
      </c>
      <c r="M1519" s="11">
        <v>1.023865066989882</v>
      </c>
      <c r="N1519" s="11">
        <v>0.9766911991049323</v>
      </c>
      <c r="O1519" s="3" t="s">
        <v>310</v>
      </c>
      <c r="P1519" s="3" t="s">
        <v>311</v>
      </c>
      <c r="Q1519" s="10">
        <v>1</v>
      </c>
      <c r="R1519" s="3" t="s">
        <v>312</v>
      </c>
      <c r="S1519" s="11">
        <v>0.001387804912399934</v>
      </c>
      <c r="T1519" s="11">
        <v>0.004621686234397899</v>
      </c>
      <c r="U1519" s="11">
        <v>2.264600189238077</v>
      </c>
      <c r="V1519" s="11">
        <v>5.009260802859574</v>
      </c>
    </row>
    <row r="1520" spans="1:22" ht="18" customHeight="1">
      <c r="A1520" s="11">
        <v>2257.225</v>
      </c>
      <c r="B1520" s="11">
        <v>110.6637682914579</v>
      </c>
      <c r="C1520" s="11">
        <v>468.1682794961513</v>
      </c>
      <c r="D1520" s="11">
        <v>3.3323445998446</v>
      </c>
      <c r="E1520" s="11">
        <v>11.99644055944056</v>
      </c>
      <c r="F1520" s="11">
        <v>28227.63379637441</v>
      </c>
      <c r="G1520" s="11">
        <v>32.48072255643189</v>
      </c>
      <c r="H1520" s="11">
        <v>1356.1344</v>
      </c>
      <c r="I1520" s="11">
        <v>1388.615122556432</v>
      </c>
      <c r="J1520" s="11">
        <v>0.018</v>
      </c>
      <c r="K1520" s="11">
        <v>0.3742348511539295</v>
      </c>
      <c r="L1520" s="11">
        <v>0.5245688826962757</v>
      </c>
      <c r="M1520" s="11">
        <v>1.023842934074082</v>
      </c>
      <c r="N1520" s="11">
        <v>0.9767123127185089</v>
      </c>
      <c r="O1520" s="3" t="s">
        <v>310</v>
      </c>
      <c r="P1520" s="3" t="s">
        <v>311</v>
      </c>
      <c r="Q1520" s="10">
        <v>1</v>
      </c>
      <c r="R1520" s="3" t="s">
        <v>312</v>
      </c>
      <c r="S1520" s="11">
        <v>0.001387834760002782</v>
      </c>
      <c r="T1520" s="11">
        <v>0.004623757663548811</v>
      </c>
      <c r="U1520" s="11">
        <v>2.26598802399808</v>
      </c>
      <c r="V1520" s="11">
        <v>5.013884560523122</v>
      </c>
    </row>
    <row r="1521" spans="1:22" ht="18" customHeight="1">
      <c r="A1521" s="11">
        <v>2258.1875</v>
      </c>
      <c r="B1521" s="11">
        <v>110.708766172182</v>
      </c>
      <c r="C1521" s="11">
        <v>468.1590181481628</v>
      </c>
      <c r="D1521" s="11">
        <v>3.33376554001554</v>
      </c>
      <c r="E1521" s="11">
        <v>12.00155594405595</v>
      </c>
      <c r="F1521" s="11">
        <v>28227.07539472498</v>
      </c>
      <c r="G1521" s="11">
        <v>32.50842857670069</v>
      </c>
      <c r="H1521" s="11">
        <v>1356.1344</v>
      </c>
      <c r="I1521" s="11">
        <v>1388.642828576701</v>
      </c>
      <c r="J1521" s="11">
        <v>0.018</v>
      </c>
      <c r="K1521" s="11">
        <v>0.3742270717346813</v>
      </c>
      <c r="L1521" s="11">
        <v>0.5245685149536944</v>
      </c>
      <c r="M1521" s="11">
        <v>1.023820575499667</v>
      </c>
      <c r="N1521" s="11">
        <v>0.9767336425251641</v>
      </c>
      <c r="O1521" s="3" t="s">
        <v>310</v>
      </c>
      <c r="P1521" s="3" t="s">
        <v>311</v>
      </c>
      <c r="Q1521" s="10">
        <v>1</v>
      </c>
      <c r="R1521" s="3" t="s">
        <v>312</v>
      </c>
      <c r="S1521" s="11">
        <v>0.001387864914783182</v>
      </c>
      <c r="T1521" s="11">
        <v>0.004625830201362748</v>
      </c>
      <c r="U1521" s="11">
        <v>2.267375888912863</v>
      </c>
      <c r="V1521" s="11">
        <v>5.018510390724485</v>
      </c>
    </row>
    <row r="1522" spans="1:22" ht="18" customHeight="1">
      <c r="A1522" s="11">
        <v>2259.15</v>
      </c>
      <c r="B1522" s="11">
        <v>110.7537390216959</v>
      </c>
      <c r="C1522" s="11">
        <v>468.1496588861997</v>
      </c>
      <c r="D1522" s="11">
        <v>3.335186480186481</v>
      </c>
      <c r="E1522" s="11">
        <v>12.00667132867133</v>
      </c>
      <c r="F1522" s="11">
        <v>28226.51108947222</v>
      </c>
      <c r="G1522" s="11">
        <v>32.53614640853466</v>
      </c>
      <c r="H1522" s="11">
        <v>1356.1344</v>
      </c>
      <c r="I1522" s="11">
        <v>1388.670546408535</v>
      </c>
      <c r="J1522" s="11">
        <v>0.018</v>
      </c>
      <c r="K1522" s="11">
        <v>0.3742192138000085</v>
      </c>
      <c r="L1522" s="11">
        <v>0.5245681470543379</v>
      </c>
      <c r="M1522" s="11">
        <v>1.023797991266639</v>
      </c>
      <c r="N1522" s="11">
        <v>0.9767551885531671</v>
      </c>
      <c r="O1522" s="3" t="s">
        <v>310</v>
      </c>
      <c r="P1522" s="3" t="s">
        <v>311</v>
      </c>
      <c r="Q1522" s="10">
        <v>1</v>
      </c>
      <c r="R1522" s="3" t="s">
        <v>312</v>
      </c>
      <c r="S1522" s="11">
        <v>0.001387895376781096</v>
      </c>
      <c r="T1522" s="11">
        <v>0.004627903849282407</v>
      </c>
      <c r="U1522" s="11">
        <v>2.268763784289644</v>
      </c>
      <c r="V1522" s="11">
        <v>5.023138294573767</v>
      </c>
    </row>
    <row r="1523" spans="1:22" ht="18" customHeight="1">
      <c r="A1523" s="11">
        <v>2260.1125</v>
      </c>
      <c r="B1523" s="11">
        <v>110.7986868103925</v>
      </c>
      <c r="C1523" s="11">
        <v>468.1402017102624</v>
      </c>
      <c r="D1523" s="11">
        <v>3.33660742035742</v>
      </c>
      <c r="E1523" s="11">
        <v>12.01178671328671</v>
      </c>
      <c r="F1523" s="11">
        <v>28225.94088061613</v>
      </c>
      <c r="G1523" s="11">
        <v>32.56387605193379</v>
      </c>
      <c r="H1523" s="11">
        <v>1356.1344</v>
      </c>
      <c r="I1523" s="11">
        <v>1388.698276051934</v>
      </c>
      <c r="J1523" s="11">
        <v>0.018</v>
      </c>
      <c r="K1523" s="11">
        <v>0.3742112773499113</v>
      </c>
      <c r="L1523" s="11">
        <v>0.5245677789982063</v>
      </c>
      <c r="M1523" s="11">
        <v>1.023775181374998</v>
      </c>
      <c r="N1523" s="11">
        <v>0.9767769508310735</v>
      </c>
      <c r="O1523" s="3" t="s">
        <v>310</v>
      </c>
      <c r="P1523" s="3" t="s">
        <v>311</v>
      </c>
      <c r="Q1523" s="10">
        <v>1</v>
      </c>
      <c r="R1523" s="3" t="s">
        <v>312</v>
      </c>
      <c r="S1523" s="11">
        <v>0.001387926146036463</v>
      </c>
      <c r="T1523" s="11">
        <v>0.004629978608750636</v>
      </c>
      <c r="U1523" s="11">
        <v>2.270151710435681</v>
      </c>
      <c r="V1523" s="11">
        <v>5.027768273182518</v>
      </c>
    </row>
    <row r="1524" spans="1:22" ht="18" customHeight="1">
      <c r="A1524" s="11">
        <v>2261.075</v>
      </c>
      <c r="B1524" s="11">
        <v>110.8436095086648</v>
      </c>
      <c r="C1524" s="11">
        <v>468.1306466203504</v>
      </c>
      <c r="D1524" s="11">
        <v>3.33802836052836</v>
      </c>
      <c r="E1524" s="11">
        <v>12.0169020979021</v>
      </c>
      <c r="F1524" s="11">
        <v>28225.3647681567</v>
      </c>
      <c r="G1524" s="11">
        <v>32.59161750689809</v>
      </c>
      <c r="H1524" s="11">
        <v>1356.1344</v>
      </c>
      <c r="I1524" s="11">
        <v>1388.726017506898</v>
      </c>
      <c r="J1524" s="11">
        <v>0.018</v>
      </c>
      <c r="K1524" s="11">
        <v>0.3742032623843893</v>
      </c>
      <c r="L1524" s="11">
        <v>0.5245674107852996</v>
      </c>
      <c r="M1524" s="11">
        <v>1.023752145824743</v>
      </c>
      <c r="N1524" s="11">
        <v>0.9767989293877301</v>
      </c>
      <c r="O1524" s="3" t="s">
        <v>310</v>
      </c>
      <c r="P1524" s="3" t="s">
        <v>311</v>
      </c>
      <c r="Q1524" s="10">
        <v>1</v>
      </c>
      <c r="R1524" s="3" t="s">
        <v>312</v>
      </c>
      <c r="S1524" s="11">
        <v>0.001387957222591367</v>
      </c>
      <c r="T1524" s="11">
        <v>0.004632054481217663</v>
      </c>
      <c r="U1524" s="11">
        <v>2.271539667658272</v>
      </c>
      <c r="V1524" s="11">
        <v>5.032400327663736</v>
      </c>
    </row>
    <row r="1525" spans="1:22" ht="18" customHeight="1">
      <c r="A1525" s="11">
        <v>2262.0375</v>
      </c>
      <c r="B1525" s="11">
        <v>110.8885070869057</v>
      </c>
      <c r="C1525" s="11">
        <v>468.120993616464</v>
      </c>
      <c r="D1525" s="11">
        <v>3.339449300699301</v>
      </c>
      <c r="E1525" s="11">
        <v>12.02201748251748</v>
      </c>
      <c r="F1525" s="11">
        <v>28224.78275209394</v>
      </c>
      <c r="G1525" s="11">
        <v>32.61937077342757</v>
      </c>
      <c r="H1525" s="11">
        <v>1356.1344</v>
      </c>
      <c r="I1525" s="11">
        <v>1388.753770773428</v>
      </c>
      <c r="J1525" s="11">
        <v>0.018</v>
      </c>
      <c r="K1525" s="11">
        <v>0.3741951689034429</v>
      </c>
      <c r="L1525" s="11">
        <v>0.5245670424156177</v>
      </c>
      <c r="M1525" s="11">
        <v>1.023728884615874</v>
      </c>
      <c r="N1525" s="11">
        <v>0.97682112425227</v>
      </c>
      <c r="O1525" s="3" t="s">
        <v>310</v>
      </c>
      <c r="P1525" s="3" t="s">
        <v>311</v>
      </c>
      <c r="Q1525" s="10">
        <v>1</v>
      </c>
      <c r="R1525" s="3" t="s">
        <v>312</v>
      </c>
      <c r="S1525" s="11">
        <v>0.0013879886064857</v>
      </c>
      <c r="T1525" s="11">
        <v>0.00463413146812664</v>
      </c>
      <c r="U1525" s="11">
        <v>2.272927656264758</v>
      </c>
      <c r="V1525" s="11">
        <v>5.037034459131863</v>
      </c>
    </row>
    <row r="1526" spans="1:22" ht="18" customHeight="1">
      <c r="A1526" s="11">
        <v>2263</v>
      </c>
      <c r="B1526" s="11">
        <v>110.9333795155081</v>
      </c>
      <c r="C1526" s="11">
        <v>468.1112426986032</v>
      </c>
      <c r="D1526" s="11">
        <v>3.340870240870241</v>
      </c>
      <c r="E1526" s="11">
        <v>12.02713286713287</v>
      </c>
      <c r="F1526" s="11">
        <v>28224.19483242786</v>
      </c>
      <c r="G1526" s="11">
        <v>32.64713585152222</v>
      </c>
      <c r="H1526" s="11">
        <v>1356.1344</v>
      </c>
      <c r="I1526" s="11">
        <v>1388.781535851522</v>
      </c>
      <c r="J1526" s="11">
        <v>0.018</v>
      </c>
      <c r="K1526" s="11">
        <v>0.374186996907072</v>
      </c>
      <c r="L1526" s="11">
        <v>0.5245666738891607</v>
      </c>
      <c r="M1526" s="11">
        <v>1.023705397748391</v>
      </c>
      <c r="N1526" s="11">
        <v>0.9768435354541153</v>
      </c>
      <c r="O1526" s="3" t="s">
        <v>310</v>
      </c>
      <c r="P1526" s="3" t="s">
        <v>311</v>
      </c>
      <c r="Q1526" s="10">
        <v>1</v>
      </c>
      <c r="R1526" s="3" t="s">
        <v>312</v>
      </c>
      <c r="S1526" s="11">
        <v>0.001388020297761498</v>
      </c>
      <c r="T1526" s="11">
        <v>0.004636209570928105</v>
      </c>
      <c r="U1526" s="11">
        <v>2.274315676562519</v>
      </c>
      <c r="V1526" s="11">
        <v>5.041670668702791</v>
      </c>
    </row>
    <row r="1527" spans="1:22" ht="18" customHeight="1">
      <c r="A1527" s="11">
        <v>2263.9625</v>
      </c>
      <c r="B1527" s="11">
        <v>110.9782267648649</v>
      </c>
      <c r="C1527" s="11">
        <v>468.1013938667677</v>
      </c>
      <c r="D1527" s="11">
        <v>3.342291181041181</v>
      </c>
      <c r="E1527" s="11">
        <v>12.03224825174825</v>
      </c>
      <c r="F1527" s="11">
        <v>28223.60100915842</v>
      </c>
      <c r="G1527" s="11">
        <v>32.67491274118203</v>
      </c>
      <c r="H1527" s="11">
        <v>1356.1344</v>
      </c>
      <c r="I1527" s="11">
        <v>1388.809312741182</v>
      </c>
      <c r="J1527" s="11">
        <v>0.018</v>
      </c>
      <c r="K1527" s="11">
        <v>0.3741787463952764</v>
      </c>
      <c r="L1527" s="11">
        <v>0.5245663052059285</v>
      </c>
      <c r="M1527" s="11">
        <v>1.023681685222295</v>
      </c>
      <c r="N1527" s="11">
        <v>0.9768661630229786</v>
      </c>
      <c r="O1527" s="3" t="s">
        <v>310</v>
      </c>
      <c r="P1527" s="3" t="s">
        <v>311</v>
      </c>
      <c r="Q1527" s="10">
        <v>1</v>
      </c>
      <c r="R1527" s="3" t="s">
        <v>312</v>
      </c>
      <c r="S1527" s="11">
        <v>0.001388052296460772</v>
      </c>
      <c r="T1527" s="11">
        <v>0.004638288791072763</v>
      </c>
      <c r="U1527" s="11">
        <v>2.27570372885898</v>
      </c>
      <c r="V1527" s="11">
        <v>5.046308957493864</v>
      </c>
    </row>
    <row r="1528" spans="1:22" ht="18" customHeight="1">
      <c r="A1528" s="11">
        <v>2264.925</v>
      </c>
      <c r="B1528" s="11">
        <v>111.0230488053692</v>
      </c>
      <c r="C1528" s="11">
        <v>468.0914471209579</v>
      </c>
      <c r="D1528" s="11">
        <v>3.343712121212121</v>
      </c>
      <c r="E1528" s="11">
        <v>12.03736363636364</v>
      </c>
      <c r="F1528" s="11">
        <v>28223.00128228567</v>
      </c>
      <c r="G1528" s="11">
        <v>32.70270144240703</v>
      </c>
      <c r="H1528" s="11">
        <v>1356.1344</v>
      </c>
      <c r="I1528" s="11">
        <v>1388.837101442407</v>
      </c>
      <c r="J1528" s="11">
        <v>0.018</v>
      </c>
      <c r="K1528" s="11">
        <v>0.3741704173680565</v>
      </c>
      <c r="L1528" s="11">
        <v>0.5245659363659211</v>
      </c>
      <c r="M1528" s="11">
        <v>1.023657747037586</v>
      </c>
      <c r="N1528" s="11">
        <v>0.9768890069888594</v>
      </c>
      <c r="O1528" s="3" t="s">
        <v>310</v>
      </c>
      <c r="P1528" s="3" t="s">
        <v>311</v>
      </c>
      <c r="Q1528" s="10">
        <v>1</v>
      </c>
      <c r="R1528" s="3" t="s">
        <v>312</v>
      </c>
      <c r="S1528" s="11">
        <v>0.001388084602625949</v>
      </c>
      <c r="T1528" s="11">
        <v>0.004640369130012925</v>
      </c>
      <c r="U1528" s="11">
        <v>2.277091813461606</v>
      </c>
      <c r="V1528" s="11">
        <v>5.050949326623877</v>
      </c>
    </row>
    <row r="1529" spans="1:22" ht="18" customHeight="1">
      <c r="A1529" s="11">
        <v>2265.8875</v>
      </c>
      <c r="B1529" s="11">
        <v>111.0678456074139</v>
      </c>
      <c r="C1529" s="11">
        <v>468.0814024611735</v>
      </c>
      <c r="D1529" s="11">
        <v>3.345133061383061</v>
      </c>
      <c r="E1529" s="11">
        <v>12.04247902097902</v>
      </c>
      <c r="F1529" s="11">
        <v>28222.39565180958</v>
      </c>
      <c r="G1529" s="11">
        <v>32.73050195519719</v>
      </c>
      <c r="H1529" s="11">
        <v>1356.1344</v>
      </c>
      <c r="I1529" s="11">
        <v>1388.864901955197</v>
      </c>
      <c r="J1529" s="11">
        <v>0.018</v>
      </c>
      <c r="K1529" s="11">
        <v>0.3741620098254118</v>
      </c>
      <c r="L1529" s="11">
        <v>0.5245655673691386</v>
      </c>
      <c r="M1529" s="11">
        <v>1.023633583194262</v>
      </c>
      <c r="N1529" s="11">
        <v>0.9769120673820478</v>
      </c>
      <c r="O1529" s="3" t="s">
        <v>310</v>
      </c>
      <c r="P1529" s="3" t="s">
        <v>311</v>
      </c>
      <c r="Q1529" s="10">
        <v>1</v>
      </c>
      <c r="R1529" s="3" t="s">
        <v>312</v>
      </c>
      <c r="S1529" s="11">
        <v>0.00138811721629986</v>
      </c>
      <c r="T1529" s="11">
        <v>0.004642450589202519</v>
      </c>
      <c r="U1529" s="11">
        <v>2.278479930677906</v>
      </c>
      <c r="V1529" s="11">
        <v>5.055591777213079</v>
      </c>
    </row>
    <row r="1530" spans="1:22" ht="18" customHeight="1">
      <c r="A1530" s="11">
        <v>2266.85</v>
      </c>
      <c r="B1530" s="11">
        <v>111.1126171413918</v>
      </c>
      <c r="C1530" s="11">
        <v>468.0712598874147</v>
      </c>
      <c r="D1530" s="11">
        <v>3.346554001554002</v>
      </c>
      <c r="E1530" s="11">
        <v>12.04759440559441</v>
      </c>
      <c r="F1530" s="11">
        <v>28221.78411773016</v>
      </c>
      <c r="G1530" s="11">
        <v>32.75831427955252</v>
      </c>
      <c r="H1530" s="11">
        <v>1356.1344</v>
      </c>
      <c r="I1530" s="11">
        <v>1388.892714279552</v>
      </c>
      <c r="J1530" s="11">
        <v>0.018</v>
      </c>
      <c r="K1530" s="11">
        <v>0.3741535237673426</v>
      </c>
      <c r="L1530" s="11">
        <v>0.5245651982155809</v>
      </c>
      <c r="M1530" s="11">
        <v>1.023609193692325</v>
      </c>
      <c r="N1530" s="11">
        <v>0.9769353442331222</v>
      </c>
      <c r="O1530" s="3" t="s">
        <v>310</v>
      </c>
      <c r="P1530" s="3" t="s">
        <v>311</v>
      </c>
      <c r="Q1530" s="10">
        <v>1</v>
      </c>
      <c r="R1530" s="3" t="s">
        <v>312</v>
      </c>
      <c r="S1530" s="11">
        <v>0.001388150137525752</v>
      </c>
      <c r="T1530" s="11">
        <v>0.004644533170097093</v>
      </c>
      <c r="U1530" s="11">
        <v>2.279868080815432</v>
      </c>
      <c r="V1530" s="11">
        <v>5.060236310383177</v>
      </c>
    </row>
    <row r="1531" spans="1:22" ht="18" customHeight="1">
      <c r="A1531" s="11">
        <v>2267.8125</v>
      </c>
      <c r="B1531" s="11">
        <v>111.157363377696</v>
      </c>
      <c r="C1531" s="11">
        <v>468.0610193996815</v>
      </c>
      <c r="D1531" s="11">
        <v>3.347974941724942</v>
      </c>
      <c r="E1531" s="11">
        <v>12.05270979020979</v>
      </c>
      <c r="F1531" s="11">
        <v>28221.1666800474</v>
      </c>
      <c r="G1531" s="11">
        <v>32.78613841547303</v>
      </c>
      <c r="H1531" s="11">
        <v>1356.1344</v>
      </c>
      <c r="I1531" s="11">
        <v>1388.920538415473</v>
      </c>
      <c r="J1531" s="11">
        <v>0.018</v>
      </c>
      <c r="K1531" s="11">
        <v>0.3741449591938489</v>
      </c>
      <c r="L1531" s="11">
        <v>0.5245648289052481</v>
      </c>
      <c r="M1531" s="11">
        <v>1.023584578531774</v>
      </c>
      <c r="N1531" s="11">
        <v>0.9769588375729498</v>
      </c>
      <c r="O1531" s="3" t="s">
        <v>310</v>
      </c>
      <c r="P1531" s="3" t="s">
        <v>311</v>
      </c>
      <c r="Q1531" s="10">
        <v>1</v>
      </c>
      <c r="R1531" s="3" t="s">
        <v>312</v>
      </c>
      <c r="S1531" s="11">
        <v>0.001388183366347279</v>
      </c>
      <c r="T1531" s="11">
        <v>0.004646616874153809</v>
      </c>
      <c r="U1531" s="11">
        <v>2.281256264181779</v>
      </c>
      <c r="V1531" s="11">
        <v>5.06488292725733</v>
      </c>
    </row>
    <row r="1532" spans="1:22" ht="18" customHeight="1">
      <c r="A1532" s="11">
        <v>2268.775</v>
      </c>
      <c r="B1532" s="11">
        <v>111.2020842867193</v>
      </c>
      <c r="C1532" s="11">
        <v>468.0506809979738</v>
      </c>
      <c r="D1532" s="11">
        <v>3.349395881895882</v>
      </c>
      <c r="E1532" s="11">
        <v>12.05782517482518</v>
      </c>
      <c r="F1532" s="11">
        <v>28220.54333876132</v>
      </c>
      <c r="G1532" s="11">
        <v>32.8139743629587</v>
      </c>
      <c r="H1532" s="11">
        <v>1356.1344</v>
      </c>
      <c r="I1532" s="11">
        <v>1388.948374362959</v>
      </c>
      <c r="J1532" s="11">
        <v>0.018</v>
      </c>
      <c r="K1532" s="11">
        <v>0.3741363161049307</v>
      </c>
      <c r="L1532" s="11">
        <v>0.5245644594381402</v>
      </c>
      <c r="M1532" s="11">
        <v>1.02355973771261</v>
      </c>
      <c r="N1532" s="11">
        <v>0.9769825474326881</v>
      </c>
      <c r="O1532" s="3" t="s">
        <v>310</v>
      </c>
      <c r="P1532" s="3" t="s">
        <v>311</v>
      </c>
      <c r="Q1532" s="10">
        <v>1</v>
      </c>
      <c r="R1532" s="3" t="s">
        <v>312</v>
      </c>
      <c r="S1532" s="11">
        <v>0.00138821690280851</v>
      </c>
      <c r="T1532" s="11">
        <v>0.00464870170283146</v>
      </c>
      <c r="U1532" s="11">
        <v>2.282644481084588</v>
      </c>
      <c r="V1532" s="11">
        <v>5.069531628960162</v>
      </c>
    </row>
    <row r="1533" spans="1:22" ht="18" customHeight="1">
      <c r="A1533" s="11">
        <v>2269.7375</v>
      </c>
      <c r="B1533" s="11">
        <v>111.2467798388548</v>
      </c>
      <c r="C1533" s="11">
        <v>468.0402446822915</v>
      </c>
      <c r="D1533" s="11">
        <v>3.350816822066822</v>
      </c>
      <c r="E1533" s="11">
        <v>12.06294055944056</v>
      </c>
      <c r="F1533" s="11">
        <v>28219.9140938719</v>
      </c>
      <c r="G1533" s="11">
        <v>32.84182212200955</v>
      </c>
      <c r="H1533" s="11">
        <v>1356.1344</v>
      </c>
      <c r="I1533" s="11">
        <v>1388.976222122009</v>
      </c>
      <c r="J1533" s="11">
        <v>0.018</v>
      </c>
      <c r="K1533" s="11">
        <v>0.3741275945005879</v>
      </c>
      <c r="L1533" s="11">
        <v>0.5245640898142572</v>
      </c>
      <c r="M1533" s="11">
        <v>1.023534671234832</v>
      </c>
      <c r="N1533" s="11">
        <v>0.9770064738437839</v>
      </c>
      <c r="O1533" s="3" t="s">
        <v>310</v>
      </c>
      <c r="P1533" s="3" t="s">
        <v>311</v>
      </c>
      <c r="Q1533" s="10">
        <v>1</v>
      </c>
      <c r="R1533" s="3" t="s">
        <v>312</v>
      </c>
      <c r="S1533" s="11">
        <v>0.001388250746953921</v>
      </c>
      <c r="T1533" s="11">
        <v>0.004650787657590466</v>
      </c>
      <c r="U1533" s="11">
        <v>2.284032731831541</v>
      </c>
      <c r="V1533" s="11">
        <v>5.074182416617752</v>
      </c>
    </row>
    <row r="1534" spans="1:22" ht="18" customHeight="1">
      <c r="A1534" s="11">
        <v>2270.7</v>
      </c>
      <c r="B1534" s="11">
        <v>111.2914500044953</v>
      </c>
      <c r="C1534" s="11">
        <v>468.0297104526348</v>
      </c>
      <c r="D1534" s="11">
        <v>3.352237762237762</v>
      </c>
      <c r="E1534" s="11">
        <v>12.06805594405595</v>
      </c>
      <c r="F1534" s="11">
        <v>28219.27894537915</v>
      </c>
      <c r="G1534" s="11">
        <v>32.86968169262556</v>
      </c>
      <c r="H1534" s="11">
        <v>1356.1344</v>
      </c>
      <c r="I1534" s="11">
        <v>1389.004081692626</v>
      </c>
      <c r="J1534" s="11">
        <v>0.018</v>
      </c>
      <c r="K1534" s="11">
        <v>0.3741187943808205</v>
      </c>
      <c r="L1534" s="11">
        <v>0.524563720033599</v>
      </c>
      <c r="M1534" s="11">
        <v>1.023509379098441</v>
      </c>
      <c r="N1534" s="11">
        <v>0.9770306168379728</v>
      </c>
      <c r="O1534" s="3" t="s">
        <v>310</v>
      </c>
      <c r="P1534" s="3" t="s">
        <v>311</v>
      </c>
      <c r="Q1534" s="10">
        <v>1</v>
      </c>
      <c r="R1534" s="3" t="s">
        <v>312</v>
      </c>
      <c r="S1534" s="11">
        <v>0.001388284898828402</v>
      </c>
      <c r="T1534" s="11">
        <v>0.004652874739892877</v>
      </c>
      <c r="U1534" s="11">
        <v>2.28542101673037</v>
      </c>
      <c r="V1534" s="11">
        <v>5.078835291357645</v>
      </c>
    </row>
    <row r="1535" spans="1:22" ht="18" customHeight="1">
      <c r="A1535" s="11">
        <v>2271.6625</v>
      </c>
      <c r="B1535" s="11">
        <v>111.3360947540338</v>
      </c>
      <c r="C1535" s="11">
        <v>468.0190783090036</v>
      </c>
      <c r="D1535" s="11">
        <v>3.353658702408703</v>
      </c>
      <c r="E1535" s="11">
        <v>12.07317132867133</v>
      </c>
      <c r="F1535" s="11">
        <v>28218.63789328306</v>
      </c>
      <c r="G1535" s="11">
        <v>32.89755307480675</v>
      </c>
      <c r="H1535" s="11">
        <v>1356.1344</v>
      </c>
      <c r="I1535" s="11">
        <v>1389.031953074807</v>
      </c>
      <c r="J1535" s="11">
        <v>0.018</v>
      </c>
      <c r="K1535" s="11">
        <v>0.3741099157456286</v>
      </c>
      <c r="L1535" s="11">
        <v>0.5245633500961655</v>
      </c>
      <c r="M1535" s="11">
        <v>1.023483861303435</v>
      </c>
      <c r="N1535" s="11">
        <v>0.9770549764472808</v>
      </c>
      <c r="O1535" s="3" t="s">
        <v>310</v>
      </c>
      <c r="P1535" s="3" t="s">
        <v>311</v>
      </c>
      <c r="Q1535" s="10">
        <v>1</v>
      </c>
      <c r="R1535" s="3" t="s">
        <v>312</v>
      </c>
      <c r="S1535" s="11">
        <v>0.001388319358477253</v>
      </c>
      <c r="T1535" s="11">
        <v>0.004654962951202376</v>
      </c>
      <c r="U1535" s="11">
        <v>2.286809336088847</v>
      </c>
      <c r="V1535" s="11">
        <v>5.083490254308848</v>
      </c>
    </row>
    <row r="1536" spans="1:22" ht="18" customHeight="1">
      <c r="A1536" s="11">
        <v>2272.625</v>
      </c>
      <c r="B1536" s="11">
        <v>111.3807140578632</v>
      </c>
      <c r="C1536" s="11">
        <v>468.0083482513979</v>
      </c>
      <c r="D1536" s="11">
        <v>3.355079642579643</v>
      </c>
      <c r="E1536" s="11">
        <v>12.07828671328671</v>
      </c>
      <c r="F1536" s="11">
        <v>28217.99093758364</v>
      </c>
      <c r="G1536" s="11">
        <v>32.92543626855311</v>
      </c>
      <c r="H1536" s="11">
        <v>1356.1344</v>
      </c>
      <c r="I1536" s="11">
        <v>1389.059836268553</v>
      </c>
      <c r="J1536" s="11">
        <v>0.018</v>
      </c>
      <c r="K1536" s="11">
        <v>0.3741009585950121</v>
      </c>
      <c r="L1536" s="11">
        <v>0.524562980001957</v>
      </c>
      <c r="M1536" s="11">
        <v>1.023458117849816</v>
      </c>
      <c r="N1536" s="11">
        <v>0.9770795527040232</v>
      </c>
      <c r="O1536" s="3" t="s">
        <v>310</v>
      </c>
      <c r="P1536" s="3" t="s">
        <v>311</v>
      </c>
      <c r="Q1536" s="10">
        <v>1</v>
      </c>
      <c r="R1536" s="3" t="s">
        <v>312</v>
      </c>
      <c r="S1536" s="11">
        <v>0.001388354125946189</v>
      </c>
      <c r="T1536" s="11">
        <v>0.00465705229298429</v>
      </c>
      <c r="U1536" s="11">
        <v>2.288197690214794</v>
      </c>
      <c r="V1536" s="11">
        <v>5.088147306601832</v>
      </c>
    </row>
    <row r="1537" spans="1:22" ht="18" customHeight="1">
      <c r="A1537" s="11">
        <v>2273.5875</v>
      </c>
      <c r="B1537" s="11">
        <v>111.4253078863765</v>
      </c>
      <c r="C1537" s="11">
        <v>467.9975202798177</v>
      </c>
      <c r="D1537" s="11">
        <v>3.356500582750583</v>
      </c>
      <c r="E1537" s="11">
        <v>12.0834020979021</v>
      </c>
      <c r="F1537" s="11">
        <v>28217.33807828089</v>
      </c>
      <c r="G1537" s="11">
        <v>32.95333127386464</v>
      </c>
      <c r="H1537" s="11">
        <v>1356.1344</v>
      </c>
      <c r="I1537" s="11">
        <v>1389.087731273865</v>
      </c>
      <c r="J1537" s="11">
        <v>0.018</v>
      </c>
      <c r="K1537" s="11">
        <v>0.3740919229289711</v>
      </c>
      <c r="L1537" s="11">
        <v>0.5245626097509734</v>
      </c>
      <c r="M1537" s="11">
        <v>1.023432148737584</v>
      </c>
      <c r="N1537" s="11">
        <v>0.9771043456408051</v>
      </c>
      <c r="O1537" s="3" t="s">
        <v>310</v>
      </c>
      <c r="P1537" s="3" t="s">
        <v>311</v>
      </c>
      <c r="Q1537" s="10">
        <v>1</v>
      </c>
      <c r="R1537" s="3" t="s">
        <v>312</v>
      </c>
      <c r="S1537" s="11">
        <v>0.001388389201281332</v>
      </c>
      <c r="T1537" s="11">
        <v>0.004659142766705582</v>
      </c>
      <c r="U1537" s="11">
        <v>2.289586079416075</v>
      </c>
      <c r="V1537" s="11">
        <v>5.092806449368537</v>
      </c>
    </row>
    <row r="1538" spans="1:22" ht="18" customHeight="1">
      <c r="A1538" s="11">
        <v>2274.55</v>
      </c>
      <c r="B1538" s="11">
        <v>111.4698762099666</v>
      </c>
      <c r="C1538" s="11">
        <v>467.986594394263</v>
      </c>
      <c r="D1538" s="11">
        <v>3.357921522921523</v>
      </c>
      <c r="E1538" s="11">
        <v>12.08851748251748</v>
      </c>
      <c r="F1538" s="11">
        <v>28216.6793153748</v>
      </c>
      <c r="G1538" s="11">
        <v>32.98123809074134</v>
      </c>
      <c r="H1538" s="11">
        <v>1356.1344</v>
      </c>
      <c r="I1538" s="11">
        <v>1389.115638090741</v>
      </c>
      <c r="J1538" s="11">
        <v>0.018</v>
      </c>
      <c r="K1538" s="11">
        <v>0.3740828087475055</v>
      </c>
      <c r="L1538" s="11">
        <v>0.5245622393432146</v>
      </c>
      <c r="M1538" s="11">
        <v>1.023405953966738</v>
      </c>
      <c r="N1538" s="11">
        <v>0.9771293552905219</v>
      </c>
      <c r="O1538" s="3" t="s">
        <v>310</v>
      </c>
      <c r="P1538" s="3" t="s">
        <v>311</v>
      </c>
      <c r="Q1538" s="10">
        <v>1</v>
      </c>
      <c r="R1538" s="3" t="s">
        <v>312</v>
      </c>
      <c r="S1538" s="11">
        <v>0.001388424584529218</v>
      </c>
      <c r="T1538" s="11">
        <v>0.00466123437383486</v>
      </c>
      <c r="U1538" s="11">
        <v>2.290974504000604</v>
      </c>
      <c r="V1538" s="11">
        <v>5.097467683742372</v>
      </c>
    </row>
    <row r="1539" spans="1:22" ht="18" customHeight="1">
      <c r="A1539" s="11">
        <v>2275.5125</v>
      </c>
      <c r="B1539" s="11">
        <v>111.5144189990265</v>
      </c>
      <c r="C1539" s="11">
        <v>467.975570594734</v>
      </c>
      <c r="D1539" s="11">
        <v>3.359342463092463</v>
      </c>
      <c r="E1539" s="11">
        <v>12.09363286713287</v>
      </c>
      <c r="F1539" s="11">
        <v>28216.01464886539</v>
      </c>
      <c r="G1539" s="11">
        <v>33.0091567191832</v>
      </c>
      <c r="H1539" s="11">
        <v>1356.1344</v>
      </c>
      <c r="I1539" s="11">
        <v>1389.143556719183</v>
      </c>
      <c r="J1539" s="11">
        <v>0.018</v>
      </c>
      <c r="K1539" s="11">
        <v>0.3740736160506154</v>
      </c>
      <c r="L1539" s="11">
        <v>0.5245618687786805</v>
      </c>
      <c r="M1539" s="11">
        <v>1.023379533537278</v>
      </c>
      <c r="N1539" s="11">
        <v>0.9771545816863587</v>
      </c>
      <c r="O1539" s="3" t="s">
        <v>310</v>
      </c>
      <c r="P1539" s="3" t="s">
        <v>311</v>
      </c>
      <c r="Q1539" s="10">
        <v>1</v>
      </c>
      <c r="R1539" s="3" t="s">
        <v>312</v>
      </c>
      <c r="S1539" s="11">
        <v>0.001388460275736796</v>
      </c>
      <c r="T1539" s="11">
        <v>0.004663327115842387</v>
      </c>
      <c r="U1539" s="11">
        <v>2.292362964276341</v>
      </c>
      <c r="V1539" s="11">
        <v>5.102131010858215</v>
      </c>
    </row>
    <row r="1540" spans="1:22" ht="18" customHeight="1">
      <c r="A1540" s="11">
        <v>2276.475</v>
      </c>
      <c r="B1540" s="11">
        <v>111.558936223949</v>
      </c>
      <c r="C1540" s="11">
        <v>467.9644488812304</v>
      </c>
      <c r="D1540" s="11">
        <v>3.360763403263404</v>
      </c>
      <c r="E1540" s="11">
        <v>12.09874825174825</v>
      </c>
      <c r="F1540" s="11">
        <v>28215.34407875264</v>
      </c>
      <c r="G1540" s="11">
        <v>33.03708715919025</v>
      </c>
      <c r="H1540" s="11">
        <v>1356.1344</v>
      </c>
      <c r="I1540" s="11">
        <v>1389.17148715919</v>
      </c>
      <c r="J1540" s="11">
        <v>0.018</v>
      </c>
      <c r="K1540" s="11">
        <v>0.3740643448383007</v>
      </c>
      <c r="L1540" s="11">
        <v>0.5245614980573714</v>
      </c>
      <c r="M1540" s="11">
        <v>1.023352887449205</v>
      </c>
      <c r="N1540" s="11">
        <v>0.9771800248617917</v>
      </c>
      <c r="O1540" s="3" t="s">
        <v>310</v>
      </c>
      <c r="P1540" s="3" t="s">
        <v>311</v>
      </c>
      <c r="Q1540" s="10">
        <v>1</v>
      </c>
      <c r="R1540" s="3" t="s">
        <v>312</v>
      </c>
      <c r="S1540" s="11">
        <v>0.001388496274951427</v>
      </c>
      <c r="T1540" s="11">
        <v>0.004665420994200071</v>
      </c>
      <c r="U1540" s="11">
        <v>2.293751460551292</v>
      </c>
      <c r="V1540" s="11">
        <v>5.106796431852414</v>
      </c>
    </row>
    <row r="1541" spans="1:22" ht="18" customHeight="1">
      <c r="A1541" s="11">
        <v>2277.4375</v>
      </c>
      <c r="B1541" s="11">
        <v>111.6034278551272</v>
      </c>
      <c r="C1541" s="11">
        <v>467.9532292537526</v>
      </c>
      <c r="D1541" s="11">
        <v>3.362184343434344</v>
      </c>
      <c r="E1541" s="11">
        <v>12.10386363636364</v>
      </c>
      <c r="F1541" s="11">
        <v>28214.66760503657</v>
      </c>
      <c r="G1541" s="11">
        <v>33.06502941076246</v>
      </c>
      <c r="H1541" s="11">
        <v>1356.1344</v>
      </c>
      <c r="I1541" s="11">
        <v>1389.199429410762</v>
      </c>
      <c r="J1541" s="11">
        <v>0.018</v>
      </c>
      <c r="K1541" s="11">
        <v>0.3740549951105617</v>
      </c>
      <c r="L1541" s="11">
        <v>0.5245611271792872</v>
      </c>
      <c r="M1541" s="11">
        <v>1.023326015702518</v>
      </c>
      <c r="N1541" s="11">
        <v>0.9772056848505852</v>
      </c>
      <c r="O1541" s="3" t="s">
        <v>310</v>
      </c>
      <c r="P1541" s="3" t="s">
        <v>311</v>
      </c>
      <c r="Q1541" s="10">
        <v>1</v>
      </c>
      <c r="R1541" s="3" t="s">
        <v>312</v>
      </c>
      <c r="S1541" s="11">
        <v>0.001388532582220883</v>
      </c>
      <c r="T1541" s="11">
        <v>0.00466751601038148</v>
      </c>
      <c r="U1541" s="11">
        <v>2.295139993133513</v>
      </c>
      <c r="V1541" s="11">
        <v>5.111463947862796</v>
      </c>
    </row>
    <row r="1542" spans="1:22" ht="18" customHeight="1">
      <c r="A1542" s="11">
        <v>2278.4</v>
      </c>
      <c r="B1542" s="11">
        <v>111.6478938629539</v>
      </c>
      <c r="C1542" s="11">
        <v>467.9419117122999</v>
      </c>
      <c r="D1542" s="11">
        <v>3.363605283605284</v>
      </c>
      <c r="E1542" s="11">
        <v>12.10897902097902</v>
      </c>
      <c r="F1542" s="11">
        <v>28213.98522771715</v>
      </c>
      <c r="G1542" s="11">
        <v>33.09298347389984</v>
      </c>
      <c r="H1542" s="11">
        <v>1356.1344</v>
      </c>
      <c r="I1542" s="11">
        <v>1389.2273834739</v>
      </c>
      <c r="J1542" s="11">
        <v>0.018</v>
      </c>
      <c r="K1542" s="11">
        <v>0.3740455668673978</v>
      </c>
      <c r="L1542" s="11">
        <v>0.5245607561444277</v>
      </c>
      <c r="M1542" s="11">
        <v>1.023298918297217</v>
      </c>
      <c r="N1542" s="11">
        <v>0.9772315616867974</v>
      </c>
      <c r="O1542" s="3" t="s">
        <v>310</v>
      </c>
      <c r="P1542" s="3" t="s">
        <v>311</v>
      </c>
      <c r="Q1542" s="10">
        <v>1</v>
      </c>
      <c r="R1542" s="3" t="s">
        <v>312</v>
      </c>
      <c r="S1542" s="11">
        <v>0.001388569197593349</v>
      </c>
      <c r="T1542" s="11">
        <v>0.004669612165861836</v>
      </c>
      <c r="U1542" s="11">
        <v>2.296528562331106</v>
      </c>
      <c r="V1542" s="11">
        <v>5.116133560028658</v>
      </c>
    </row>
    <row r="1543" spans="1:22" ht="18" customHeight="1">
      <c r="A1543" s="11">
        <v>2279.3625</v>
      </c>
      <c r="B1543" s="11">
        <v>111.6923342178222</v>
      </c>
      <c r="C1543" s="11">
        <v>467.9304962568728</v>
      </c>
      <c r="D1543" s="11">
        <v>3.365026223776224</v>
      </c>
      <c r="E1543" s="11">
        <v>12.11409440559441</v>
      </c>
      <c r="F1543" s="11">
        <v>28213.2969467944</v>
      </c>
      <c r="G1543" s="11">
        <v>33.1209493486024</v>
      </c>
      <c r="H1543" s="11">
        <v>1356.1344</v>
      </c>
      <c r="I1543" s="11">
        <v>1389.255349348602</v>
      </c>
      <c r="J1543" s="11">
        <v>0.018</v>
      </c>
      <c r="K1543" s="11">
        <v>0.3740360601088095</v>
      </c>
      <c r="L1543" s="11">
        <v>0.5245603849527931</v>
      </c>
      <c r="M1543" s="11">
        <v>1.023271595233303</v>
      </c>
      <c r="N1543" s="11">
        <v>0.9772576554047737</v>
      </c>
      <c r="O1543" s="3" t="s">
        <v>310</v>
      </c>
      <c r="P1543" s="3" t="s">
        <v>311</v>
      </c>
      <c r="Q1543" s="10">
        <v>1</v>
      </c>
      <c r="R1543" s="3" t="s">
        <v>312</v>
      </c>
      <c r="S1543" s="11">
        <v>0.001388606121117426</v>
      </c>
      <c r="T1543" s="11">
        <v>0.004671709462118034</v>
      </c>
      <c r="U1543" s="11">
        <v>2.297917168452224</v>
      </c>
      <c r="V1543" s="11">
        <v>5.120805269490775</v>
      </c>
    </row>
    <row r="1544" spans="1:22" ht="18" customHeight="1">
      <c r="A1544" s="11">
        <v>2280.325</v>
      </c>
      <c r="B1544" s="11">
        <v>111.7367488901249</v>
      </c>
      <c r="C1544" s="11">
        <v>467.9189828874714</v>
      </c>
      <c r="D1544" s="11">
        <v>3.366447163947164</v>
      </c>
      <c r="E1544" s="11">
        <v>12.11920979020979</v>
      </c>
      <c r="F1544" s="11">
        <v>28212.60276226832</v>
      </c>
      <c r="G1544" s="11">
        <v>33.14892703487013</v>
      </c>
      <c r="H1544" s="11">
        <v>1356.1344</v>
      </c>
      <c r="I1544" s="11">
        <v>1389.28332703487</v>
      </c>
      <c r="J1544" s="11">
        <v>0.018</v>
      </c>
      <c r="K1544" s="11">
        <v>0.3740264748347967</v>
      </c>
      <c r="L1544" s="11">
        <v>0.5245600136043834</v>
      </c>
      <c r="M1544" s="11">
        <v>1.023244046510775</v>
      </c>
      <c r="N1544" s="11">
        <v>0.9772839660391515</v>
      </c>
      <c r="O1544" s="3" t="s">
        <v>310</v>
      </c>
      <c r="P1544" s="3" t="s">
        <v>311</v>
      </c>
      <c r="Q1544" s="10">
        <v>1</v>
      </c>
      <c r="R1544" s="3" t="s">
        <v>312</v>
      </c>
      <c r="S1544" s="11">
        <v>0.001388643352842122</v>
      </c>
      <c r="T1544" s="11">
        <v>0.00467380790062862</v>
      </c>
      <c r="U1544" s="11">
        <v>2.299305811805066</v>
      </c>
      <c r="V1544" s="11">
        <v>5.125479077391404</v>
      </c>
    </row>
    <row r="1545" spans="1:22" ht="18" customHeight="1">
      <c r="A1545" s="11">
        <v>2281.2875</v>
      </c>
      <c r="B1545" s="11">
        <v>111.7811378502549</v>
      </c>
      <c r="C1545" s="11">
        <v>467.9073716040955</v>
      </c>
      <c r="D1545" s="11">
        <v>3.367868104118104</v>
      </c>
      <c r="E1545" s="11">
        <v>12.12432517482518</v>
      </c>
      <c r="F1545" s="11">
        <v>28211.90267413891</v>
      </c>
      <c r="G1545" s="11">
        <v>33.17691653270303</v>
      </c>
      <c r="H1545" s="11">
        <v>1356.1344</v>
      </c>
      <c r="I1545" s="11">
        <v>1389.311316532703</v>
      </c>
      <c r="J1545" s="11">
        <v>0.018</v>
      </c>
      <c r="K1545" s="11">
        <v>0.3740168110453593</v>
      </c>
      <c r="L1545" s="11">
        <v>0.5245596420991985</v>
      </c>
      <c r="M1545" s="11">
        <v>1.023216272129633</v>
      </c>
      <c r="N1545" s="11">
        <v>0.9773104936248589</v>
      </c>
      <c r="O1545" s="3" t="s">
        <v>310</v>
      </c>
      <c r="P1545" s="3" t="s">
        <v>311</v>
      </c>
      <c r="Q1545" s="10">
        <v>1</v>
      </c>
      <c r="R1545" s="3" t="s">
        <v>312</v>
      </c>
      <c r="S1545" s="11">
        <v>0.001388680892816862</v>
      </c>
      <c r="T1545" s="11">
        <v>0.00467590748287382</v>
      </c>
      <c r="U1545" s="11">
        <v>2.300694492697883</v>
      </c>
      <c r="V1545" s="11">
        <v>5.130154984874277</v>
      </c>
    </row>
    <row r="1546" spans="1:22" ht="18" customHeight="1">
      <c r="A1546" s="11">
        <v>2282.25</v>
      </c>
      <c r="B1546" s="11">
        <v>111.8255010686053</v>
      </c>
      <c r="C1546" s="11">
        <v>467.8956624067449</v>
      </c>
      <c r="D1546" s="11">
        <v>3.369289044289045</v>
      </c>
      <c r="E1546" s="11">
        <v>12.12944055944056</v>
      </c>
      <c r="F1546" s="11">
        <v>28211.19668240616</v>
      </c>
      <c r="G1546" s="11">
        <v>33.20491784210109</v>
      </c>
      <c r="H1546" s="11">
        <v>1356.1344</v>
      </c>
      <c r="I1546" s="11">
        <v>1389.339317842101</v>
      </c>
      <c r="J1546" s="11">
        <v>0.018</v>
      </c>
      <c r="K1546" s="11">
        <v>0.3740070687404973</v>
      </c>
      <c r="L1546" s="11">
        <v>0.5245592704372385</v>
      </c>
      <c r="M1546" s="11">
        <v>1.023188272089878</v>
      </c>
      <c r="N1546" s="11">
        <v>0.9773372381971154</v>
      </c>
      <c r="O1546" s="3" t="s">
        <v>310</v>
      </c>
      <c r="P1546" s="3" t="s">
        <v>311</v>
      </c>
      <c r="Q1546" s="10">
        <v>1</v>
      </c>
      <c r="R1546" s="3" t="s">
        <v>312</v>
      </c>
      <c r="S1546" s="11">
        <v>0.001388718741091483</v>
      </c>
      <c r="T1546" s="11">
        <v>0.00467800821033553</v>
      </c>
      <c r="U1546" s="11">
        <v>2.302083211438974</v>
      </c>
      <c r="V1546" s="11">
        <v>5.134832993084613</v>
      </c>
    </row>
    <row r="1547" spans="1:22" ht="18" customHeight="1">
      <c r="A1547" s="11">
        <v>2283.2125</v>
      </c>
      <c r="B1547" s="11">
        <v>111.869838515569</v>
      </c>
      <c r="C1547" s="11">
        <v>467.88385529542</v>
      </c>
      <c r="D1547" s="11">
        <v>3.370709984459985</v>
      </c>
      <c r="E1547" s="11">
        <v>12.13455594405595</v>
      </c>
      <c r="F1547" s="11">
        <v>28210.48478707008</v>
      </c>
      <c r="G1547" s="11">
        <v>33.23293096306433</v>
      </c>
      <c r="H1547" s="11">
        <v>1356.1344</v>
      </c>
      <c r="I1547" s="11">
        <v>1389.367330963064</v>
      </c>
      <c r="J1547" s="11">
        <v>0.018</v>
      </c>
      <c r="K1547" s="11">
        <v>0.3739972479202107</v>
      </c>
      <c r="L1547" s="11">
        <v>0.5245588986185032</v>
      </c>
      <c r="M1547" s="11">
        <v>1.023160046391509</v>
      </c>
      <c r="N1547" s="11">
        <v>0.9773641997914305</v>
      </c>
      <c r="O1547" s="3" t="s">
        <v>310</v>
      </c>
      <c r="P1547" s="3" t="s">
        <v>311</v>
      </c>
      <c r="Q1547" s="10">
        <v>1</v>
      </c>
      <c r="R1547" s="3" t="s">
        <v>312</v>
      </c>
      <c r="S1547" s="11">
        <v>0.001388756897716238</v>
      </c>
      <c r="T1547" s="11">
        <v>0.004680110084497322</v>
      </c>
      <c r="U1547" s="11">
        <v>2.30347196833669</v>
      </c>
      <c r="V1547" s="11">
        <v>5.139513103169111</v>
      </c>
    </row>
    <row r="1548" spans="1:22" ht="18" customHeight="1">
      <c r="A1548" s="11">
        <v>2284.175</v>
      </c>
      <c r="B1548" s="11">
        <v>111.9141501615389</v>
      </c>
      <c r="C1548" s="11">
        <v>467.8719502701206</v>
      </c>
      <c r="D1548" s="11">
        <v>3.372130924630925</v>
      </c>
      <c r="E1548" s="11">
        <v>12.13967132867133</v>
      </c>
      <c r="F1548" s="11">
        <v>28209.76698813068</v>
      </c>
      <c r="G1548" s="11">
        <v>33.26095589559274</v>
      </c>
      <c r="H1548" s="11">
        <v>1356.1344</v>
      </c>
      <c r="I1548" s="11">
        <v>1389.395355895593</v>
      </c>
      <c r="J1548" s="11">
        <v>0.018</v>
      </c>
      <c r="K1548" s="11">
        <v>0.3739873485844998</v>
      </c>
      <c r="L1548" s="11">
        <v>0.524558526642993</v>
      </c>
      <c r="M1548" s="11">
        <v>1.023131595034527</v>
      </c>
      <c r="N1548" s="11">
        <v>0.9773913784436047</v>
      </c>
      <c r="O1548" s="3" t="s">
        <v>310</v>
      </c>
      <c r="P1548" s="3" t="s">
        <v>311</v>
      </c>
      <c r="Q1548" s="10">
        <v>1</v>
      </c>
      <c r="R1548" s="3" t="s">
        <v>312</v>
      </c>
      <c r="S1548" s="11">
        <v>0.001388795362741789</v>
      </c>
      <c r="T1548" s="11">
        <v>0.004682213106844448</v>
      </c>
      <c r="U1548" s="11">
        <v>2.304860763699432</v>
      </c>
      <c r="V1548" s="11">
        <v>5.144195316275955</v>
      </c>
    </row>
    <row r="1549" spans="1:22" ht="18" customHeight="1">
      <c r="A1549" s="11">
        <v>2285.1375</v>
      </c>
      <c r="B1549" s="11">
        <v>111.9584359769079</v>
      </c>
      <c r="C1549" s="11">
        <v>467.8599473308468</v>
      </c>
      <c r="D1549" s="11">
        <v>3.373551864801865</v>
      </c>
      <c r="E1549" s="11">
        <v>12.14478671328671</v>
      </c>
      <c r="F1549" s="11">
        <v>28209.04328558793</v>
      </c>
      <c r="G1549" s="11">
        <v>33.28899263968631</v>
      </c>
      <c r="H1549" s="11">
        <v>1356.1344</v>
      </c>
      <c r="I1549" s="11">
        <v>1389.423392639686</v>
      </c>
      <c r="J1549" s="11">
        <v>0.018</v>
      </c>
      <c r="K1549" s="11">
        <v>0.3739773707333641</v>
      </c>
      <c r="L1549" s="11">
        <v>0.5245581545107074</v>
      </c>
      <c r="M1549" s="11">
        <v>1.02310291801893</v>
      </c>
      <c r="N1549" s="11">
        <v>0.9774187741897312</v>
      </c>
      <c r="O1549" s="3" t="s">
        <v>310</v>
      </c>
      <c r="P1549" s="3" t="s">
        <v>311</v>
      </c>
      <c r="Q1549" s="10">
        <v>1</v>
      </c>
      <c r="R1549" s="3" t="s">
        <v>312</v>
      </c>
      <c r="S1549" s="11">
        <v>0.00138883413621878</v>
      </c>
      <c r="T1549" s="11">
        <v>0.004684317278862377</v>
      </c>
      <c r="U1549" s="11">
        <v>2.306249597835651</v>
      </c>
      <c r="V1549" s="11">
        <v>5.148879633554817</v>
      </c>
    </row>
    <row r="1550" spans="1:22" ht="18" customHeight="1">
      <c r="A1550" s="11">
        <v>2286.1</v>
      </c>
      <c r="B1550" s="11">
        <v>112.002695932069</v>
      </c>
      <c r="C1550" s="11">
        <v>467.8478464775985</v>
      </c>
      <c r="D1550" s="11">
        <v>3.374972804972805</v>
      </c>
      <c r="E1550" s="11">
        <v>12.1499020979021</v>
      </c>
      <c r="F1550" s="11">
        <v>28208.31367944186</v>
      </c>
      <c r="G1550" s="11">
        <v>33.31704119534506</v>
      </c>
      <c r="H1550" s="11">
        <v>1356.1344</v>
      </c>
      <c r="I1550" s="11">
        <v>1389.451441195345</v>
      </c>
      <c r="J1550" s="11">
        <v>0.018</v>
      </c>
      <c r="K1550" s="11">
        <v>0.3739673143668042</v>
      </c>
      <c r="L1550" s="11">
        <v>0.5245577822216468</v>
      </c>
      <c r="M1550" s="11">
        <v>1.023074015344721</v>
      </c>
      <c r="N1550" s="11">
        <v>0.9774463870661922</v>
      </c>
      <c r="O1550" s="3" t="s">
        <v>310</v>
      </c>
      <c r="P1550" s="3" t="s">
        <v>311</v>
      </c>
      <c r="Q1550" s="10">
        <v>1</v>
      </c>
      <c r="R1550" s="3" t="s">
        <v>312</v>
      </c>
      <c r="S1550" s="11">
        <v>0.001388873218200005</v>
      </c>
      <c r="T1550" s="11">
        <v>0.004686422602044126</v>
      </c>
      <c r="U1550" s="11">
        <v>2.307638471053851</v>
      </c>
      <c r="V1550" s="11">
        <v>5.153566056156861</v>
      </c>
    </row>
    <row r="1551" spans="1:22" ht="18" customHeight="1">
      <c r="A1551" s="11">
        <v>2287.0625</v>
      </c>
      <c r="B1551" s="11">
        <v>112.0469299974151</v>
      </c>
      <c r="C1551" s="11">
        <v>467.8356477103755</v>
      </c>
      <c r="D1551" s="11">
        <v>3.376393745143745</v>
      </c>
      <c r="E1551" s="11">
        <v>12.15501748251748</v>
      </c>
      <c r="F1551" s="11">
        <v>28207.57816969244</v>
      </c>
      <c r="G1551" s="11">
        <v>33.34510156256898</v>
      </c>
      <c r="H1551" s="11">
        <v>1356.1344</v>
      </c>
      <c r="I1551" s="11">
        <v>1389.479501562569</v>
      </c>
      <c r="J1551" s="11">
        <v>0.018</v>
      </c>
      <c r="K1551" s="11">
        <v>0.3739571794848193</v>
      </c>
      <c r="L1551" s="11">
        <v>0.5245574097758111</v>
      </c>
      <c r="M1551" s="11">
        <v>1.023044887011897</v>
      </c>
      <c r="N1551" s="11">
        <v>0.977474217109665</v>
      </c>
      <c r="O1551" s="3" t="s">
        <v>310</v>
      </c>
      <c r="P1551" s="3" t="s">
        <v>311</v>
      </c>
      <c r="Q1551" s="10">
        <v>1</v>
      </c>
      <c r="R1551" s="3" t="s">
        <v>312</v>
      </c>
      <c r="S1551" s="11">
        <v>0.001388912608736069</v>
      </c>
      <c r="T1551" s="11">
        <v>0.004688529077875614</v>
      </c>
      <c r="U1551" s="11">
        <v>2.309027383662587</v>
      </c>
      <c r="V1551" s="11">
        <v>5.158254585234737</v>
      </c>
    </row>
    <row r="1552" spans="1:22" ht="18" customHeight="1">
      <c r="A1552" s="11">
        <v>2288.025</v>
      </c>
      <c r="B1552" s="11">
        <v>112.0911381433392</v>
      </c>
      <c r="C1552" s="11">
        <v>467.8233510291783</v>
      </c>
      <c r="D1552" s="11">
        <v>3.377814685314685</v>
      </c>
      <c r="E1552" s="11">
        <v>12.16013286713287</v>
      </c>
      <c r="F1552" s="11">
        <v>28206.83675633971</v>
      </c>
      <c r="G1552" s="11">
        <v>33.37317374135807</v>
      </c>
      <c r="H1552" s="11">
        <v>1356.1344</v>
      </c>
      <c r="I1552" s="11">
        <v>1389.507573741358</v>
      </c>
      <c r="J1552" s="11">
        <v>0.018</v>
      </c>
      <c r="K1552" s="11">
        <v>0.3739469660874101</v>
      </c>
      <c r="L1552" s="11">
        <v>0.5245570371732002</v>
      </c>
      <c r="M1552" s="11">
        <v>1.02301553302046</v>
      </c>
      <c r="N1552" s="11">
        <v>0.977502264357114</v>
      </c>
      <c r="O1552" s="3" t="s">
        <v>310</v>
      </c>
      <c r="P1552" s="3" t="s">
        <v>311</v>
      </c>
      <c r="Q1552" s="10">
        <v>1</v>
      </c>
      <c r="R1552" s="3" t="s">
        <v>312</v>
      </c>
      <c r="S1552" s="11">
        <v>0.001388952307879726</v>
      </c>
      <c r="T1552" s="11">
        <v>0.004690636707850315</v>
      </c>
      <c r="U1552" s="11">
        <v>2.310416335970467</v>
      </c>
      <c r="V1552" s="11">
        <v>5.162945221942587</v>
      </c>
    </row>
    <row r="1553" spans="1:22" ht="18" customHeight="1">
      <c r="A1553" s="11">
        <v>2288.9875</v>
      </c>
      <c r="B1553" s="11">
        <v>112.1353203402342</v>
      </c>
      <c r="C1553" s="11">
        <v>467.8109564340065</v>
      </c>
      <c r="D1553" s="11">
        <v>3.379235625485626</v>
      </c>
      <c r="E1553" s="11">
        <v>12.16524825174825</v>
      </c>
      <c r="F1553" s="11">
        <v>28206.08943938363</v>
      </c>
      <c r="G1553" s="11">
        <v>33.40125773171234</v>
      </c>
      <c r="H1553" s="11">
        <v>1356.1344</v>
      </c>
      <c r="I1553" s="11">
        <v>1389.535657731712</v>
      </c>
      <c r="J1553" s="11">
        <v>0.018</v>
      </c>
      <c r="K1553" s="11">
        <v>0.3739366741745763</v>
      </c>
      <c r="L1553" s="11">
        <v>0.5245566644138141</v>
      </c>
      <c r="M1553" s="11">
        <v>1.02298595337041</v>
      </c>
      <c r="N1553" s="11">
        <v>0.9775305288457985</v>
      </c>
      <c r="O1553" s="3" t="s">
        <v>310</v>
      </c>
      <c r="P1553" s="3" t="s">
        <v>311</v>
      </c>
      <c r="Q1553" s="10">
        <v>1</v>
      </c>
      <c r="R1553" s="3" t="s">
        <v>312</v>
      </c>
      <c r="S1553" s="11">
        <v>0.00138899231568371</v>
      </c>
      <c r="T1553" s="11">
        <v>0.004692745493461929</v>
      </c>
      <c r="U1553" s="11">
        <v>2.31180532828615</v>
      </c>
      <c r="V1553" s="11">
        <v>5.167637967436049</v>
      </c>
    </row>
    <row r="1554" spans="1:22" ht="18" customHeight="1">
      <c r="A1554" s="11">
        <v>2289.95</v>
      </c>
      <c r="B1554" s="11">
        <v>112.179476558493</v>
      </c>
      <c r="C1554" s="11">
        <v>467.7984639248602</v>
      </c>
      <c r="D1554" s="11">
        <v>3.380656565656566</v>
      </c>
      <c r="E1554" s="11">
        <v>12.17036363636364</v>
      </c>
      <c r="F1554" s="11">
        <v>28205.33621882423</v>
      </c>
      <c r="G1554" s="11">
        <v>33.42935353363178</v>
      </c>
      <c r="H1554" s="11">
        <v>1356.1344</v>
      </c>
      <c r="I1554" s="11">
        <v>1389.563753533632</v>
      </c>
      <c r="J1554" s="11">
        <v>0.018</v>
      </c>
      <c r="K1554" s="11">
        <v>0.373926303746318</v>
      </c>
      <c r="L1554" s="11">
        <v>0.5245562914976528</v>
      </c>
      <c r="M1554" s="11">
        <v>1.022956148061746</v>
      </c>
      <c r="N1554" s="11">
        <v>0.9775590106132683</v>
      </c>
      <c r="O1554" s="3" t="s">
        <v>310</v>
      </c>
      <c r="P1554" s="3" t="s">
        <v>311</v>
      </c>
      <c r="Q1554" s="10">
        <v>1</v>
      </c>
      <c r="R1554" s="3" t="s">
        <v>312</v>
      </c>
      <c r="S1554" s="11">
        <v>0.00138903263220117</v>
      </c>
      <c r="T1554" s="11">
        <v>0.004694855436205863</v>
      </c>
      <c r="U1554" s="11">
        <v>2.313194360918351</v>
      </c>
      <c r="V1554" s="11">
        <v>5.172332822872255</v>
      </c>
    </row>
    <row r="1555" spans="1:22" ht="18" customHeight="1">
      <c r="A1555" s="11">
        <v>2290.9125</v>
      </c>
      <c r="B1555" s="11">
        <v>112.2236067685086</v>
      </c>
      <c r="C1555" s="11">
        <v>467.7858735017396</v>
      </c>
      <c r="D1555" s="11">
        <v>3.382077505827506</v>
      </c>
      <c r="E1555" s="11">
        <v>12.17547902097902</v>
      </c>
      <c r="F1555" s="11">
        <v>28204.57709466149</v>
      </c>
      <c r="G1555" s="11">
        <v>33.45746114711638</v>
      </c>
      <c r="H1555" s="11">
        <v>1356.1344</v>
      </c>
      <c r="I1555" s="11">
        <v>1389.591861147116</v>
      </c>
      <c r="J1555" s="11">
        <v>0.018</v>
      </c>
      <c r="K1555" s="11">
        <v>0.3739158548026351</v>
      </c>
      <c r="L1555" s="11">
        <v>0.5245559184247165</v>
      </c>
      <c r="M1555" s="11">
        <v>1.022926117094468</v>
      </c>
      <c r="N1555" s="11">
        <v>0.9775877096973657</v>
      </c>
      <c r="O1555" s="3" t="s">
        <v>310</v>
      </c>
      <c r="P1555" s="3" t="s">
        <v>311</v>
      </c>
      <c r="Q1555" s="10">
        <v>1</v>
      </c>
      <c r="R1555" s="3" t="s">
        <v>312</v>
      </c>
      <c r="S1555" s="11">
        <v>0.00138907325748567</v>
      </c>
      <c r="T1555" s="11">
        <v>0.004696966537579226</v>
      </c>
      <c r="U1555" s="11">
        <v>2.314583434175837</v>
      </c>
      <c r="V1555" s="11">
        <v>5.177029789409834</v>
      </c>
    </row>
    <row r="1556" spans="1:22" ht="18" customHeight="1">
      <c r="A1556" s="11">
        <v>2291.875</v>
      </c>
      <c r="B1556" s="11">
        <v>112.2677109406739</v>
      </c>
      <c r="C1556" s="11">
        <v>467.7731851646442</v>
      </c>
      <c r="D1556" s="11">
        <v>3.383498445998446</v>
      </c>
      <c r="E1556" s="11">
        <v>12.18059440559441</v>
      </c>
      <c r="F1556" s="11">
        <v>28203.81206689541</v>
      </c>
      <c r="G1556" s="11">
        <v>33.48558057216616</v>
      </c>
      <c r="H1556" s="11">
        <v>1356.1344</v>
      </c>
      <c r="I1556" s="11">
        <v>1389.619980572166</v>
      </c>
      <c r="J1556" s="11">
        <v>0.018</v>
      </c>
      <c r="K1556" s="11">
        <v>0.3739053273435275</v>
      </c>
      <c r="L1556" s="11">
        <v>0.5245555451950049</v>
      </c>
      <c r="M1556" s="11">
        <v>1.022895860468576</v>
      </c>
      <c r="N1556" s="11">
        <v>0.9776166261362251</v>
      </c>
      <c r="O1556" s="3" t="s">
        <v>310</v>
      </c>
      <c r="P1556" s="3" t="s">
        <v>311</v>
      </c>
      <c r="Q1556" s="10">
        <v>1</v>
      </c>
      <c r="R1556" s="3" t="s">
        <v>312</v>
      </c>
      <c r="S1556" s="11">
        <v>0.00138911419159119</v>
      </c>
      <c r="T1556" s="11">
        <v>0.004699078799080836</v>
      </c>
      <c r="U1556" s="11">
        <v>2.315972548367428</v>
      </c>
      <c r="V1556" s="11">
        <v>5.181728868208914</v>
      </c>
    </row>
    <row r="1557" spans="1:22" ht="18" customHeight="1">
      <c r="A1557" s="11">
        <v>2292.8375</v>
      </c>
      <c r="B1557" s="11">
        <v>112.311789045382</v>
      </c>
      <c r="C1557" s="11">
        <v>467.7603989135747</v>
      </c>
      <c r="D1557" s="11">
        <v>3.384919386169386</v>
      </c>
      <c r="E1557" s="11">
        <v>12.18570979020979</v>
      </c>
      <c r="F1557" s="11">
        <v>28203.04113552602</v>
      </c>
      <c r="G1557" s="11">
        <v>33.5137118087811</v>
      </c>
      <c r="H1557" s="11">
        <v>1356.1344</v>
      </c>
      <c r="I1557" s="11">
        <v>1389.648111808781</v>
      </c>
      <c r="J1557" s="11">
        <v>0.018</v>
      </c>
      <c r="K1557" s="11">
        <v>0.3738947213689958</v>
      </c>
      <c r="L1557" s="11">
        <v>0.5245551718085183</v>
      </c>
      <c r="M1557" s="11">
        <v>1.022865378184071</v>
      </c>
      <c r="N1557" s="11">
        <v>0.9776457599682719</v>
      </c>
      <c r="O1557" s="3" t="s">
        <v>310</v>
      </c>
      <c r="P1557" s="3" t="s">
        <v>311</v>
      </c>
      <c r="Q1557" s="10">
        <v>1</v>
      </c>
      <c r="R1557" s="3" t="s">
        <v>312</v>
      </c>
      <c r="S1557" s="11">
        <v>0.001389155434572122</v>
      </c>
      <c r="T1557" s="11">
        <v>0.004701192222211222</v>
      </c>
      <c r="U1557" s="11">
        <v>2.317361703802</v>
      </c>
      <c r="V1557" s="11">
        <v>5.186430060431126</v>
      </c>
    </row>
    <row r="1558" spans="1:22" ht="18" customHeight="1">
      <c r="A1558" s="11">
        <v>2293.8</v>
      </c>
      <c r="B1558" s="11">
        <v>112.3558410530255</v>
      </c>
      <c r="C1558" s="11">
        <v>467.7475147485304</v>
      </c>
      <c r="D1558" s="11">
        <v>3.386340326340326</v>
      </c>
      <c r="E1558" s="11">
        <v>12.19082517482518</v>
      </c>
      <c r="F1558" s="11">
        <v>28202.26430055327</v>
      </c>
      <c r="G1558" s="11">
        <v>33.54185485696122</v>
      </c>
      <c r="H1558" s="11">
        <v>1356.1344</v>
      </c>
      <c r="I1558" s="11">
        <v>1389.676254856961</v>
      </c>
      <c r="J1558" s="11">
        <v>0.018</v>
      </c>
      <c r="K1558" s="11">
        <v>0.3738840368790391</v>
      </c>
      <c r="L1558" s="11">
        <v>0.5245547982652565</v>
      </c>
      <c r="M1558" s="11">
        <v>1.022834670240952</v>
      </c>
      <c r="N1558" s="11">
        <v>0.9776751112322262</v>
      </c>
      <c r="O1558" s="3" t="s">
        <v>310</v>
      </c>
      <c r="P1558" s="3" t="s">
        <v>311</v>
      </c>
      <c r="Q1558" s="10">
        <v>1</v>
      </c>
      <c r="R1558" s="3" t="s">
        <v>312</v>
      </c>
      <c r="S1558" s="11">
        <v>0.001389196986483276</v>
      </c>
      <c r="T1558" s="11">
        <v>0.004703306808472626</v>
      </c>
      <c r="U1558" s="11">
        <v>2.318750900788483</v>
      </c>
      <c r="V1558" s="11">
        <v>5.191133367239599</v>
      </c>
    </row>
    <row r="1559" spans="1:22" ht="18" customHeight="1">
      <c r="A1559" s="11">
        <v>2294.7625</v>
      </c>
      <c r="B1559" s="11">
        <v>112.3998669339977</v>
      </c>
      <c r="C1559" s="11">
        <v>467.7345326695117</v>
      </c>
      <c r="D1559" s="11">
        <v>3.387761266511267</v>
      </c>
      <c r="E1559" s="11">
        <v>12.19594055944056</v>
      </c>
      <c r="F1559" s="11">
        <v>28201.4815619772</v>
      </c>
      <c r="G1559" s="11">
        <v>33.57000971670652</v>
      </c>
      <c r="H1559" s="11">
        <v>1356.1344</v>
      </c>
      <c r="I1559" s="11">
        <v>1389.704409716706</v>
      </c>
      <c r="J1559" s="11">
        <v>0.018</v>
      </c>
      <c r="K1559" s="11">
        <v>0.373873273873658</v>
      </c>
      <c r="L1559" s="11">
        <v>0.5245544245652195</v>
      </c>
      <c r="M1559" s="11">
        <v>1.022803736639219</v>
      </c>
      <c r="N1559" s="11">
        <v>0.9777046799670981</v>
      </c>
      <c r="O1559" s="3" t="s">
        <v>310</v>
      </c>
      <c r="P1559" s="3" t="s">
        <v>311</v>
      </c>
      <c r="Q1559" s="10">
        <v>1</v>
      </c>
      <c r="R1559" s="3" t="s">
        <v>312</v>
      </c>
      <c r="S1559" s="11">
        <v>0.001389238847379879</v>
      </c>
      <c r="T1559" s="11">
        <v>0.004705422559369017</v>
      </c>
      <c r="U1559" s="11">
        <v>2.320140139635863</v>
      </c>
      <c r="V1559" s="11">
        <v>5.195838789798968</v>
      </c>
    </row>
    <row r="1560" spans="1:22" ht="18" customHeight="1">
      <c r="A1560" s="11">
        <v>2295.725</v>
      </c>
      <c r="B1560" s="11">
        <v>112.4438666586913</v>
      </c>
      <c r="C1560" s="11">
        <v>467.7214526765187</v>
      </c>
      <c r="D1560" s="11">
        <v>3.389182206682207</v>
      </c>
      <c r="E1560" s="11">
        <v>12.20105594405594</v>
      </c>
      <c r="F1560" s="11">
        <v>28200.6929197978</v>
      </c>
      <c r="G1560" s="11">
        <v>33.59817638801697</v>
      </c>
      <c r="H1560" s="11">
        <v>1356.1344</v>
      </c>
      <c r="I1560" s="11">
        <v>1389.732576388017</v>
      </c>
      <c r="J1560" s="11">
        <v>0.018</v>
      </c>
      <c r="K1560" s="11">
        <v>0.3738624323528524</v>
      </c>
      <c r="L1560" s="11">
        <v>0.5245540507084073</v>
      </c>
      <c r="M1560" s="11">
        <v>1.022772577378873</v>
      </c>
      <c r="N1560" s="11">
        <v>0.9777344662121914</v>
      </c>
      <c r="O1560" s="3" t="s">
        <v>310</v>
      </c>
      <c r="P1560" s="3" t="s">
        <v>311</v>
      </c>
      <c r="Q1560" s="10">
        <v>1</v>
      </c>
      <c r="R1560" s="3" t="s">
        <v>312</v>
      </c>
      <c r="S1560" s="11">
        <v>0.001389281017317568</v>
      </c>
      <c r="T1560" s="11">
        <v>0.004707539476406074</v>
      </c>
      <c r="U1560" s="11">
        <v>2.321529420653181</v>
      </c>
      <c r="V1560" s="11">
        <v>5.200546329275374</v>
      </c>
    </row>
    <row r="1561" spans="1:22" ht="18" customHeight="1">
      <c r="A1561" s="11">
        <v>2296.6875</v>
      </c>
      <c r="B1561" s="11">
        <v>112.4878401974993</v>
      </c>
      <c r="C1561" s="11">
        <v>467.7082747695511</v>
      </c>
      <c r="D1561" s="11">
        <v>3.390603146853147</v>
      </c>
      <c r="E1561" s="11">
        <v>12.20617132867133</v>
      </c>
      <c r="F1561" s="11">
        <v>28199.89837401507</v>
      </c>
      <c r="G1561" s="11">
        <v>33.62635487089261</v>
      </c>
      <c r="H1561" s="11">
        <v>1356.1344</v>
      </c>
      <c r="I1561" s="11">
        <v>1389.760754870892</v>
      </c>
      <c r="J1561" s="11">
        <v>0.018</v>
      </c>
      <c r="K1561" s="11">
        <v>0.3738515123166222</v>
      </c>
      <c r="L1561" s="11">
        <v>0.5245536766948201</v>
      </c>
      <c r="M1561" s="11">
        <v>1.022741192459913</v>
      </c>
      <c r="N1561" s="11">
        <v>0.9777644700071032</v>
      </c>
      <c r="O1561" s="3" t="s">
        <v>310</v>
      </c>
      <c r="P1561" s="3" t="s">
        <v>311</v>
      </c>
      <c r="Q1561" s="10">
        <v>1</v>
      </c>
      <c r="R1561" s="3" t="s">
        <v>312</v>
      </c>
      <c r="S1561" s="11">
        <v>0.0013893234963524</v>
      </c>
      <c r="T1561" s="11">
        <v>0.004709657561091213</v>
      </c>
      <c r="U1561" s="11">
        <v>2.322918744149533</v>
      </c>
      <c r="V1561" s="11">
        <v>5.205255986836465</v>
      </c>
    </row>
    <row r="1562" spans="1:22" ht="18" customHeight="1">
      <c r="A1562" s="11">
        <v>2297.65</v>
      </c>
      <c r="B1562" s="11">
        <v>112.5317875208147</v>
      </c>
      <c r="C1562" s="11">
        <v>467.694998948609</v>
      </c>
      <c r="D1562" s="11">
        <v>3.392024087024087</v>
      </c>
      <c r="E1562" s="11">
        <v>12.21128671328671</v>
      </c>
      <c r="F1562" s="11">
        <v>28199.097924629</v>
      </c>
      <c r="G1562" s="11">
        <v>33.65454516533341</v>
      </c>
      <c r="H1562" s="11">
        <v>1356.1344</v>
      </c>
      <c r="I1562" s="11">
        <v>1389.788945165333</v>
      </c>
      <c r="J1562" s="11">
        <v>0.018</v>
      </c>
      <c r="K1562" s="11">
        <v>0.3738405137649675</v>
      </c>
      <c r="L1562" s="11">
        <v>0.5245533025244576</v>
      </c>
      <c r="M1562" s="11">
        <v>1.02270958188234</v>
      </c>
      <c r="N1562" s="11">
        <v>0.9777946913917221</v>
      </c>
      <c r="O1562" s="3" t="s">
        <v>310</v>
      </c>
      <c r="P1562" s="3" t="s">
        <v>311</v>
      </c>
      <c r="Q1562" s="10">
        <v>1</v>
      </c>
      <c r="R1562" s="3" t="s">
        <v>312</v>
      </c>
      <c r="S1562" s="11">
        <v>0.001389366284540849</v>
      </c>
      <c r="T1562" s="11">
        <v>0.004711776814933575</v>
      </c>
      <c r="U1562" s="11">
        <v>2.324308110434074</v>
      </c>
      <c r="V1562" s="11">
        <v>5.209967763651399</v>
      </c>
    </row>
    <row r="1563" spans="1:22" ht="18" customHeight="1">
      <c r="A1563" s="11">
        <v>2298.6125</v>
      </c>
      <c r="B1563" s="11">
        <v>112.5757085990304</v>
      </c>
      <c r="C1563" s="11">
        <v>467.6816252136923</v>
      </c>
      <c r="D1563" s="11">
        <v>3.393445027195027</v>
      </c>
      <c r="E1563" s="11">
        <v>12.2164020979021</v>
      </c>
      <c r="F1563" s="11">
        <v>28198.29157163959</v>
      </c>
      <c r="G1563" s="11">
        <v>33.68274727133938</v>
      </c>
      <c r="H1563" s="11">
        <v>1356.1344</v>
      </c>
      <c r="I1563" s="11">
        <v>1389.817147271339</v>
      </c>
      <c r="J1563" s="11">
        <v>0.018</v>
      </c>
      <c r="K1563" s="11">
        <v>0.3738294366978882</v>
      </c>
      <c r="L1563" s="11">
        <v>0.5245529281973201</v>
      </c>
      <c r="M1563" s="11">
        <v>1.022677745646153</v>
      </c>
      <c r="N1563" s="11">
        <v>0.9778251304062312</v>
      </c>
      <c r="O1563" s="3" t="s">
        <v>310</v>
      </c>
      <c r="P1563" s="3" t="s">
        <v>311</v>
      </c>
      <c r="Q1563" s="10">
        <v>1</v>
      </c>
      <c r="R1563" s="3" t="s">
        <v>312</v>
      </c>
      <c r="S1563" s="11">
        <v>0.001389409381939802</v>
      </c>
      <c r="T1563" s="11">
        <v>0.00471389723944403</v>
      </c>
      <c r="U1563" s="11">
        <v>2.325697519816014</v>
      </c>
      <c r="V1563" s="11">
        <v>5.214681660890843</v>
      </c>
    </row>
    <row r="1564" spans="1:22" ht="18" customHeight="1">
      <c r="A1564" s="11">
        <v>2299.575</v>
      </c>
      <c r="B1564" s="11">
        <v>112.6196034025393</v>
      </c>
      <c r="C1564" s="11">
        <v>467.6681535648012</v>
      </c>
      <c r="D1564" s="11">
        <v>3.394865967365968</v>
      </c>
      <c r="E1564" s="11">
        <v>12.22151748251748</v>
      </c>
      <c r="F1564" s="11">
        <v>28197.47931504686</v>
      </c>
      <c r="G1564" s="11">
        <v>33.71096118891053</v>
      </c>
      <c r="H1564" s="11">
        <v>1356.1344</v>
      </c>
      <c r="I1564" s="11">
        <v>1389.84536118891</v>
      </c>
      <c r="J1564" s="11">
        <v>0.018</v>
      </c>
      <c r="K1564" s="11">
        <v>0.3738182811153843</v>
      </c>
      <c r="L1564" s="11">
        <v>0.5245525537134075</v>
      </c>
      <c r="M1564" s="11">
        <v>1.022645683751352</v>
      </c>
      <c r="N1564" s="11">
        <v>0.9778557870911052</v>
      </c>
      <c r="O1564" s="3" t="s">
        <v>310</v>
      </c>
      <c r="P1564" s="3" t="s">
        <v>311</v>
      </c>
      <c r="Q1564" s="10">
        <v>1</v>
      </c>
      <c r="R1564" s="3" t="s">
        <v>312</v>
      </c>
      <c r="S1564" s="11">
        <v>0.001389452788606565</v>
      </c>
      <c r="T1564" s="11">
        <v>0.004716018836135194</v>
      </c>
      <c r="U1564" s="11">
        <v>2.327086972604621</v>
      </c>
      <c r="V1564" s="11">
        <v>5.219397679726979</v>
      </c>
    </row>
    <row r="1565" spans="1:22" ht="18" customHeight="1">
      <c r="A1565" s="11">
        <v>2300.5375</v>
      </c>
      <c r="B1565" s="11">
        <v>112.6634719017344</v>
      </c>
      <c r="C1565" s="11">
        <v>467.6545840019359</v>
      </c>
      <c r="D1565" s="11">
        <v>3.396286907536908</v>
      </c>
      <c r="E1565" s="11">
        <v>12.22663286713287</v>
      </c>
      <c r="F1565" s="11">
        <v>28196.6611548508</v>
      </c>
      <c r="G1565" s="11">
        <v>33.73918691804685</v>
      </c>
      <c r="H1565" s="11">
        <v>1356.1344</v>
      </c>
      <c r="I1565" s="11">
        <v>1389.873586918047</v>
      </c>
      <c r="J1565" s="11">
        <v>0.018</v>
      </c>
      <c r="K1565" s="11">
        <v>0.373807047017456</v>
      </c>
      <c r="L1565" s="11">
        <v>0.5245521790727196</v>
      </c>
      <c r="M1565" s="11">
        <v>1.022613396197938</v>
      </c>
      <c r="N1565" s="11">
        <v>0.9778866614871128</v>
      </c>
      <c r="O1565" s="3" t="s">
        <v>310</v>
      </c>
      <c r="P1565" s="3" t="s">
        <v>311</v>
      </c>
      <c r="Q1565" s="10">
        <v>1</v>
      </c>
      <c r="R1565" s="3" t="s">
        <v>312</v>
      </c>
      <c r="S1565" s="11">
        <v>0.001389496504598858</v>
      </c>
      <c r="T1565" s="11">
        <v>0.004718141606521413</v>
      </c>
      <c r="U1565" s="11">
        <v>2.32847646910922</v>
      </c>
      <c r="V1565" s="11">
        <v>5.2241158213335</v>
      </c>
    </row>
    <row r="1566" spans="1:22" ht="18" customHeight="1">
      <c r="A1566" s="11">
        <v>2301.5</v>
      </c>
      <c r="B1566" s="11">
        <v>112.7073140670086</v>
      </c>
      <c r="C1566" s="11">
        <v>467.6409165250958</v>
      </c>
      <c r="D1566" s="11">
        <v>3.397707847707848</v>
      </c>
      <c r="E1566" s="11">
        <v>12.23174825174825</v>
      </c>
      <c r="F1566" s="11">
        <v>28195.83709105139</v>
      </c>
      <c r="G1566" s="11">
        <v>33.76742445874833</v>
      </c>
      <c r="H1566" s="11">
        <v>1356.1344</v>
      </c>
      <c r="I1566" s="11">
        <v>1389.901824458748</v>
      </c>
      <c r="J1566" s="11">
        <v>0.018</v>
      </c>
      <c r="K1566" s="11">
        <v>0.373795734404103</v>
      </c>
      <c r="L1566" s="11">
        <v>0.5245518042752566</v>
      </c>
      <c r="M1566" s="11">
        <v>1.02258088298591</v>
      </c>
      <c r="N1566" s="11">
        <v>0.977917753635317</v>
      </c>
      <c r="O1566" s="3" t="s">
        <v>310</v>
      </c>
      <c r="P1566" s="3" t="s">
        <v>311</v>
      </c>
      <c r="Q1566" s="10">
        <v>1</v>
      </c>
      <c r="R1566" s="3" t="s">
        <v>312</v>
      </c>
      <c r="S1566" s="11">
        <v>0.00138954052997482</v>
      </c>
      <c r="T1566" s="11">
        <v>0.004720265552118786</v>
      </c>
      <c r="U1566" s="11">
        <v>2.329866009639194</v>
      </c>
      <c r="V1566" s="11">
        <v>5.228836086885619</v>
      </c>
    </row>
    <row r="1567" spans="1:22" ht="18" customHeight="1">
      <c r="A1567" s="11">
        <v>2302.4625</v>
      </c>
      <c r="B1567" s="11">
        <v>112.7511298687549</v>
      </c>
      <c r="C1567" s="11">
        <v>467.6271511342815</v>
      </c>
      <c r="D1567" s="11">
        <v>3.399128787878788</v>
      </c>
      <c r="E1567" s="11">
        <v>12.23686363636364</v>
      </c>
      <c r="F1567" s="11">
        <v>28195.00712364867</v>
      </c>
      <c r="G1567" s="11">
        <v>33.79567381101499</v>
      </c>
      <c r="H1567" s="11">
        <v>1356.1344</v>
      </c>
      <c r="I1567" s="11">
        <v>1389.930073811015</v>
      </c>
      <c r="J1567" s="11">
        <v>0.018</v>
      </c>
      <c r="K1567" s="11">
        <v>0.3737843432753256</v>
      </c>
      <c r="L1567" s="11">
        <v>0.5245514293210184</v>
      </c>
      <c r="M1567" s="11">
        <v>1.022548144115269</v>
      </c>
      <c r="N1567" s="11">
        <v>0.977949063577072</v>
      </c>
      <c r="O1567" s="3" t="s">
        <v>310</v>
      </c>
      <c r="P1567" s="3" t="s">
        <v>311</v>
      </c>
      <c r="Q1567" s="10">
        <v>1</v>
      </c>
      <c r="R1567" s="3" t="s">
        <v>312</v>
      </c>
      <c r="S1567" s="11">
        <v>0.001389584864793007</v>
      </c>
      <c r="T1567" s="11">
        <v>0.004722390674445153</v>
      </c>
      <c r="U1567" s="11">
        <v>2.331255594503987</v>
      </c>
      <c r="V1567" s="11">
        <v>5.233558477560064</v>
      </c>
    </row>
    <row r="1568" spans="1:22" ht="18" customHeight="1">
      <c r="A1568" s="11">
        <v>2303.425</v>
      </c>
      <c r="B1568" s="11">
        <v>112.7949192773662</v>
      </c>
      <c r="C1568" s="11">
        <v>467.6132878294924</v>
      </c>
      <c r="D1568" s="11">
        <v>3.400549728049728</v>
      </c>
      <c r="E1568" s="11">
        <v>12.24197902097902</v>
      </c>
      <c r="F1568" s="11">
        <v>28194.1712526426</v>
      </c>
      <c r="G1568" s="11">
        <v>33.82393497484681</v>
      </c>
      <c r="H1568" s="11">
        <v>1356.1344</v>
      </c>
      <c r="I1568" s="11">
        <v>1389.958334974847</v>
      </c>
      <c r="J1568" s="11">
        <v>0.018</v>
      </c>
      <c r="K1568" s="11">
        <v>0.3737728736311235</v>
      </c>
      <c r="L1568" s="11">
        <v>0.524551054210005</v>
      </c>
      <c r="M1568" s="11">
        <v>1.022515179586013</v>
      </c>
      <c r="N1568" s="11">
        <v>0.9779805913540286</v>
      </c>
      <c r="O1568" s="3" t="s">
        <v>310</v>
      </c>
      <c r="P1568" s="3" t="s">
        <v>311</v>
      </c>
      <c r="Q1568" s="10">
        <v>1</v>
      </c>
      <c r="R1568" s="3" t="s">
        <v>312</v>
      </c>
      <c r="S1568" s="11">
        <v>0.001389629509112391</v>
      </c>
      <c r="T1568" s="11">
        <v>0.00472451697502011</v>
      </c>
      <c r="U1568" s="11">
        <v>2.3326452240131</v>
      </c>
      <c r="V1568" s="11">
        <v>5.238282994535084</v>
      </c>
    </row>
    <row r="1569" spans="1:22" ht="18" customHeight="1">
      <c r="A1569" s="11">
        <v>2304.3875</v>
      </c>
      <c r="B1569" s="11">
        <v>112.8386822632354</v>
      </c>
      <c r="C1569" s="11">
        <v>467.599326610729</v>
      </c>
      <c r="D1569" s="11">
        <v>3.401970668220669</v>
      </c>
      <c r="E1569" s="11">
        <v>12.24709440559441</v>
      </c>
      <c r="F1569" s="11">
        <v>28193.3294780332</v>
      </c>
      <c r="G1569" s="11">
        <v>33.85220795024382</v>
      </c>
      <c r="H1569" s="11">
        <v>1356.1344</v>
      </c>
      <c r="I1569" s="11">
        <v>1389.986607950244</v>
      </c>
      <c r="J1569" s="11">
        <v>0.018</v>
      </c>
      <c r="K1569" s="11">
        <v>0.373761325471497</v>
      </c>
      <c r="L1569" s="11">
        <v>0.5245506789422166</v>
      </c>
      <c r="M1569" s="11">
        <v>1.022481989398144</v>
      </c>
      <c r="N1569" s="11">
        <v>0.9780123370081287</v>
      </c>
      <c r="O1569" s="3" t="s">
        <v>310</v>
      </c>
      <c r="P1569" s="3" t="s">
        <v>311</v>
      </c>
      <c r="Q1569" s="10">
        <v>1</v>
      </c>
      <c r="R1569" s="3" t="s">
        <v>312</v>
      </c>
      <c r="S1569" s="11">
        <v>0.001389674462992361</v>
      </c>
      <c r="T1569" s="11">
        <v>0.004726644455365007</v>
      </c>
      <c r="U1569" s="11">
        <v>2.334034898476092</v>
      </c>
      <c r="V1569" s="11">
        <v>5.24300963899045</v>
      </c>
    </row>
    <row r="1570" spans="1:22" ht="18" customHeight="1">
      <c r="A1570" s="11">
        <v>2305.35</v>
      </c>
      <c r="B1570" s="11">
        <v>112.8824187967555</v>
      </c>
      <c r="C1570" s="11">
        <v>467.5852674779911</v>
      </c>
      <c r="D1570" s="11">
        <v>3.403391608391609</v>
      </c>
      <c r="E1570" s="11">
        <v>12.25220979020979</v>
      </c>
      <c r="F1570" s="11">
        <v>28192.48179982047</v>
      </c>
      <c r="G1570" s="11">
        <v>33.88049273720598</v>
      </c>
      <c r="H1570" s="11">
        <v>1356.1344</v>
      </c>
      <c r="I1570" s="11">
        <v>1390.014892737206</v>
      </c>
      <c r="J1570" s="11">
        <v>0.018</v>
      </c>
      <c r="K1570" s="11">
        <v>0.3737496987964458</v>
      </c>
      <c r="L1570" s="11">
        <v>0.524550303517653</v>
      </c>
      <c r="M1570" s="11">
        <v>1.022448573551662</v>
      </c>
      <c r="N1570" s="11">
        <v>0.97804430058161</v>
      </c>
      <c r="O1570" s="3" t="s">
        <v>310</v>
      </c>
      <c r="P1570" s="3" t="s">
        <v>311</v>
      </c>
      <c r="Q1570" s="10">
        <v>1</v>
      </c>
      <c r="R1570" s="3" t="s">
        <v>312</v>
      </c>
      <c r="S1570" s="11">
        <v>0.001389719726492726</v>
      </c>
      <c r="T1570" s="11">
        <v>0.004728773117002947</v>
      </c>
      <c r="U1570" s="11">
        <v>2.335424618202585</v>
      </c>
      <c r="V1570" s="11">
        <v>5.247738412107453</v>
      </c>
    </row>
    <row r="1571" spans="1:22" ht="18" customHeight="1">
      <c r="A1571" s="11">
        <v>2306.3125</v>
      </c>
      <c r="B1571" s="11">
        <v>112.9261288483193</v>
      </c>
      <c r="C1571" s="11">
        <v>467.5711104312786</v>
      </c>
      <c r="D1571" s="11">
        <v>3.404812548562549</v>
      </c>
      <c r="E1571" s="11">
        <v>12.25732517482518</v>
      </c>
      <c r="F1571" s="11">
        <v>28191.6282180044</v>
      </c>
      <c r="G1571" s="11">
        <v>33.90878933573332</v>
      </c>
      <c r="H1571" s="11">
        <v>1356.1344</v>
      </c>
      <c r="I1571" s="11">
        <v>1390.043189335733</v>
      </c>
      <c r="J1571" s="11">
        <v>0.018</v>
      </c>
      <c r="K1571" s="11">
        <v>0.37373799360597</v>
      </c>
      <c r="L1571" s="11">
        <v>0.5245499279363142</v>
      </c>
      <c r="M1571" s="11">
        <v>1.022414932046566</v>
      </c>
      <c r="N1571" s="11">
        <v>0.9780764821170034</v>
      </c>
      <c r="O1571" s="3" t="s">
        <v>310</v>
      </c>
      <c r="P1571" s="3" t="s">
        <v>311</v>
      </c>
      <c r="Q1571" s="10">
        <v>1</v>
      </c>
      <c r="R1571" s="3" t="s">
        <v>312</v>
      </c>
      <c r="S1571" s="11">
        <v>0.001389765299673711</v>
      </c>
      <c r="T1571" s="11">
        <v>0.004730902961458802</v>
      </c>
      <c r="U1571" s="11">
        <v>2.336814383502258</v>
      </c>
      <c r="V1571" s="11">
        <v>5.252469315068912</v>
      </c>
    </row>
    <row r="1572" spans="1:22" ht="18" customHeight="1">
      <c r="A1572" s="11">
        <v>2307.275</v>
      </c>
      <c r="B1572" s="11">
        <v>112.96981238832</v>
      </c>
      <c r="C1572" s="11">
        <v>467.556855470592</v>
      </c>
      <c r="D1572" s="11">
        <v>3.406233488733489</v>
      </c>
      <c r="E1572" s="11">
        <v>12.26244055944056</v>
      </c>
      <c r="F1572" s="11">
        <v>28190.76873258502</v>
      </c>
      <c r="G1572" s="11">
        <v>33.93709774582584</v>
      </c>
      <c r="H1572" s="11">
        <v>1356.1344</v>
      </c>
      <c r="I1572" s="11">
        <v>1390.071497745826</v>
      </c>
      <c r="J1572" s="11">
        <v>0.018</v>
      </c>
      <c r="K1572" s="11">
        <v>0.37372620990007</v>
      </c>
      <c r="L1572" s="11">
        <v>0.5245495521982003</v>
      </c>
      <c r="M1572" s="11">
        <v>1.022381064882856</v>
      </c>
      <c r="N1572" s="11">
        <v>0.9781088816571338</v>
      </c>
      <c r="O1572" s="3" t="s">
        <v>310</v>
      </c>
      <c r="P1572" s="3" t="s">
        <v>311</v>
      </c>
      <c r="Q1572" s="10">
        <v>1</v>
      </c>
      <c r="R1572" s="3" t="s">
        <v>312</v>
      </c>
      <c r="S1572" s="11">
        <v>0.001389811182595958</v>
      </c>
      <c r="T1572" s="11">
        <v>0.004733033990259204</v>
      </c>
      <c r="U1572" s="11">
        <v>2.338204194684854</v>
      </c>
      <c r="V1572" s="11">
        <v>5.257202349059171</v>
      </c>
    </row>
    <row r="1573" spans="1:22" ht="18" customHeight="1">
      <c r="A1573" s="11">
        <v>2308.2375</v>
      </c>
      <c r="B1573" s="11">
        <v>113.0134693871504</v>
      </c>
      <c r="C1573" s="11">
        <v>467.5425025959307</v>
      </c>
      <c r="D1573" s="11">
        <v>3.407654428904429</v>
      </c>
      <c r="E1573" s="11">
        <v>12.26755594405595</v>
      </c>
      <c r="F1573" s="11">
        <v>28189.9033435623</v>
      </c>
      <c r="G1573" s="11">
        <v>33.96541796748352</v>
      </c>
      <c r="H1573" s="11">
        <v>1356.1344</v>
      </c>
      <c r="I1573" s="11">
        <v>1390.099817967483</v>
      </c>
      <c r="J1573" s="11">
        <v>0.018</v>
      </c>
      <c r="K1573" s="11">
        <v>0.3737143476787453</v>
      </c>
      <c r="L1573" s="11">
        <v>0.5245491763033112</v>
      </c>
      <c r="M1573" s="11">
        <v>1.022346972060533</v>
      </c>
      <c r="N1573" s="11">
        <v>0.9781414992451213</v>
      </c>
      <c r="O1573" s="3" t="s">
        <v>310</v>
      </c>
      <c r="P1573" s="3" t="s">
        <v>311</v>
      </c>
      <c r="Q1573" s="10">
        <v>1</v>
      </c>
      <c r="R1573" s="3" t="s">
        <v>312</v>
      </c>
      <c r="S1573" s="11">
        <v>0.001389857375320529</v>
      </c>
      <c r="T1573" s="11">
        <v>0.004735166204932558</v>
      </c>
      <c r="U1573" s="11">
        <v>2.339594052060175</v>
      </c>
      <c r="V1573" s="11">
        <v>5.261937515264104</v>
      </c>
    </row>
    <row r="1574" spans="1:22" ht="18" customHeight="1">
      <c r="A1574" s="11">
        <v>2309.2</v>
      </c>
      <c r="B1574" s="11">
        <v>113.0570998152033</v>
      </c>
      <c r="C1574" s="11">
        <v>467.5280518072948</v>
      </c>
      <c r="D1574" s="11">
        <v>3.409075369075369</v>
      </c>
      <c r="E1574" s="11">
        <v>12.27267132867133</v>
      </c>
      <c r="F1574" s="11">
        <v>28189.03205093623</v>
      </c>
      <c r="G1574" s="11">
        <v>33.99375000070638</v>
      </c>
      <c r="H1574" s="11">
        <v>1356.1344</v>
      </c>
      <c r="I1574" s="11">
        <v>1390.128150000706</v>
      </c>
      <c r="J1574" s="11">
        <v>0.018</v>
      </c>
      <c r="K1574" s="11">
        <v>0.3737024069419959</v>
      </c>
      <c r="L1574" s="11">
        <v>0.5245488002516471</v>
      </c>
      <c r="M1574" s="11">
        <v>1.022312653579596</v>
      </c>
      <c r="N1574" s="11">
        <v>0.9781743349243807</v>
      </c>
      <c r="O1574" s="3" t="s">
        <v>310</v>
      </c>
      <c r="P1574" s="3" t="s">
        <v>311</v>
      </c>
      <c r="Q1574" s="10">
        <v>1</v>
      </c>
      <c r="R1574" s="3" t="s">
        <v>312</v>
      </c>
      <c r="S1574" s="11">
        <v>0.001389903877908904</v>
      </c>
      <c r="T1574" s="11">
        <v>0.004737299607009044</v>
      </c>
      <c r="U1574" s="11">
        <v>2.340983955938084</v>
      </c>
      <c r="V1574" s="11">
        <v>5.266674814871113</v>
      </c>
    </row>
    <row r="1575" spans="1:22" ht="18" customHeight="1">
      <c r="A1575" s="11">
        <v>2310.1625</v>
      </c>
      <c r="B1575" s="11">
        <v>113.1007036428719</v>
      </c>
      <c r="C1575" s="11">
        <v>467.5135031046844</v>
      </c>
      <c r="D1575" s="11">
        <v>3.410496309246309</v>
      </c>
      <c r="E1575" s="11">
        <v>12.27778671328671</v>
      </c>
      <c r="F1575" s="11">
        <v>28188.15485470683</v>
      </c>
      <c r="G1575" s="11">
        <v>34.02209384549439</v>
      </c>
      <c r="H1575" s="11">
        <v>1356.1344</v>
      </c>
      <c r="I1575" s="11">
        <v>1390.156493845494</v>
      </c>
      <c r="J1575" s="11">
        <v>0.018</v>
      </c>
      <c r="K1575" s="11">
        <v>0.3736903876898219</v>
      </c>
      <c r="L1575" s="11">
        <v>0.5245484240432077</v>
      </c>
      <c r="M1575" s="11">
        <v>1.022278109440045</v>
      </c>
      <c r="N1575" s="11">
        <v>0.9782073887386206</v>
      </c>
      <c r="O1575" s="3" t="s">
        <v>310</v>
      </c>
      <c r="P1575" s="3" t="s">
        <v>311</v>
      </c>
      <c r="Q1575" s="10">
        <v>1</v>
      </c>
      <c r="R1575" s="3" t="s">
        <v>312</v>
      </c>
      <c r="S1575" s="11">
        <v>0.001389950690422548</v>
      </c>
      <c r="T1575" s="11">
        <v>0.004739434198019135</v>
      </c>
      <c r="U1575" s="11">
        <v>2.342373906628506</v>
      </c>
      <c r="V1575" s="11">
        <v>5.271414249069132</v>
      </c>
    </row>
    <row r="1576" spans="1:22" ht="18" customHeight="1">
      <c r="A1576" s="11">
        <v>2311.125</v>
      </c>
      <c r="B1576" s="11">
        <v>113.1442808405489</v>
      </c>
      <c r="C1576" s="11">
        <v>467.4988564880996</v>
      </c>
      <c r="D1576" s="11">
        <v>3.411917249417249</v>
      </c>
      <c r="E1576" s="11">
        <v>12.2829020979021</v>
      </c>
      <c r="F1576" s="11">
        <v>28187.27175487411</v>
      </c>
      <c r="G1576" s="11">
        <v>34.05044950184759</v>
      </c>
      <c r="H1576" s="11">
        <v>1356.1344</v>
      </c>
      <c r="I1576" s="11">
        <v>1390.184849501848</v>
      </c>
      <c r="J1576" s="11">
        <v>0.018</v>
      </c>
      <c r="K1576" s="11">
        <v>0.3736782899222235</v>
      </c>
      <c r="L1576" s="11">
        <v>0.5245480476779932</v>
      </c>
      <c r="M1576" s="11">
        <v>1.022243339641881</v>
      </c>
      <c r="N1576" s="11">
        <v>0.9782406607318439</v>
      </c>
      <c r="O1576" s="3" t="s">
        <v>310</v>
      </c>
      <c r="P1576" s="3" t="s">
        <v>311</v>
      </c>
      <c r="Q1576" s="10">
        <v>1</v>
      </c>
      <c r="R1576" s="3" t="s">
        <v>312</v>
      </c>
      <c r="S1576" s="11">
        <v>0.00138999781292508</v>
      </c>
      <c r="T1576" s="11">
        <v>0.004741569979501007</v>
      </c>
      <c r="U1576" s="11">
        <v>2.343763904441432</v>
      </c>
      <c r="V1576" s="11">
        <v>5.276155819048633</v>
      </c>
    </row>
    <row r="1577" spans="1:22" ht="18" customHeight="1">
      <c r="A1577" s="11">
        <v>2312.0875</v>
      </c>
      <c r="B1577" s="11">
        <v>113.1878313786275</v>
      </c>
      <c r="C1577" s="11">
        <v>467.4841119575404</v>
      </c>
      <c r="D1577" s="11">
        <v>3.41333818958819</v>
      </c>
      <c r="E1577" s="11">
        <v>12.28801748251748</v>
      </c>
      <c r="F1577" s="11">
        <v>28186.38275143805</v>
      </c>
      <c r="G1577" s="11">
        <v>34.07881696976596</v>
      </c>
      <c r="H1577" s="11">
        <v>1356.1344</v>
      </c>
      <c r="I1577" s="11">
        <v>1390.213216969766</v>
      </c>
      <c r="J1577" s="11">
        <v>0.018</v>
      </c>
      <c r="K1577" s="11">
        <v>0.3736661136392006</v>
      </c>
      <c r="L1577" s="11">
        <v>0.5245476711560035</v>
      </c>
      <c r="M1577" s="11">
        <v>1.022208344185103</v>
      </c>
      <c r="N1577" s="11">
        <v>0.9782741509483498</v>
      </c>
      <c r="O1577" s="3" t="s">
        <v>310</v>
      </c>
      <c r="P1577" s="3" t="s">
        <v>311</v>
      </c>
      <c r="Q1577" s="10">
        <v>1</v>
      </c>
      <c r="R1577" s="3" t="s">
        <v>312</v>
      </c>
      <c r="S1577" s="11">
        <v>0.001390045245477932</v>
      </c>
      <c r="T1577" s="11">
        <v>0.004743706952985735</v>
      </c>
      <c r="U1577" s="11">
        <v>2.345153949686909</v>
      </c>
      <c r="V1577" s="11">
        <v>5.280899526001618</v>
      </c>
    </row>
    <row r="1578" spans="1:22" ht="18" customHeight="1">
      <c r="A1578" s="11">
        <v>2313.05</v>
      </c>
      <c r="B1578" s="11">
        <v>113.2313552275003</v>
      </c>
      <c r="C1578" s="11">
        <v>467.4692695130068</v>
      </c>
      <c r="D1578" s="11">
        <v>3.41475912975913</v>
      </c>
      <c r="E1578" s="11">
        <v>12.29313286713287</v>
      </c>
      <c r="F1578" s="11">
        <v>28185.48784439866</v>
      </c>
      <c r="G1578" s="11">
        <v>34.10719624924949</v>
      </c>
      <c r="H1578" s="11">
        <v>1356.1344</v>
      </c>
      <c r="I1578" s="11">
        <v>1390.241596249249</v>
      </c>
      <c r="J1578" s="11">
        <v>0.018</v>
      </c>
      <c r="K1578" s="11">
        <v>0.3736538588407531</v>
      </c>
      <c r="L1578" s="11">
        <v>0.5245472944772387</v>
      </c>
      <c r="M1578" s="11">
        <v>1.022173123069711</v>
      </c>
      <c r="N1578" s="11">
        <v>0.9783078594327322</v>
      </c>
      <c r="O1578" s="3" t="s">
        <v>310</v>
      </c>
      <c r="P1578" s="3" t="s">
        <v>311</v>
      </c>
      <c r="Q1578" s="10">
        <v>1</v>
      </c>
      <c r="R1578" s="3" t="s">
        <v>312</v>
      </c>
      <c r="S1578" s="11">
        <v>0.001390092988144696</v>
      </c>
      <c r="T1578" s="11">
        <v>0.004745845120012107</v>
      </c>
      <c r="U1578" s="11">
        <v>2.346544042675054</v>
      </c>
      <c r="V1578" s="11">
        <v>5.28564537112163</v>
      </c>
    </row>
    <row r="1579" spans="1:22" ht="18" customHeight="1">
      <c r="A1579" s="11">
        <v>2314.0125</v>
      </c>
      <c r="B1579" s="11">
        <v>113.2748523575606</v>
      </c>
      <c r="C1579" s="11">
        <v>467.4543291544987</v>
      </c>
      <c r="D1579" s="11">
        <v>3.41618006993007</v>
      </c>
      <c r="E1579" s="11">
        <v>12.29824825174825</v>
      </c>
      <c r="F1579" s="11">
        <v>28184.58703375594</v>
      </c>
      <c r="G1579" s="11">
        <v>34.1355873402982</v>
      </c>
      <c r="H1579" s="11">
        <v>1356.1344</v>
      </c>
      <c r="I1579" s="11">
        <v>1390.269987340298</v>
      </c>
      <c r="J1579" s="11">
        <v>0.018</v>
      </c>
      <c r="K1579" s="11">
        <v>0.3736415255268811</v>
      </c>
      <c r="L1579" s="11">
        <v>0.5245469176416987</v>
      </c>
      <c r="M1579" s="11">
        <v>1.022137676295706</v>
      </c>
      <c r="N1579" s="11">
        <v>0.9783417862298798</v>
      </c>
      <c r="O1579" s="3" t="s">
        <v>310</v>
      </c>
      <c r="P1579" s="3" t="s">
        <v>311</v>
      </c>
      <c r="Q1579" s="10">
        <v>1</v>
      </c>
      <c r="R1579" s="3" t="s">
        <v>312</v>
      </c>
      <c r="S1579" s="11">
        <v>0.001390141040988945</v>
      </c>
      <c r="T1579" s="11">
        <v>0.004747984482119222</v>
      </c>
      <c r="U1579" s="11">
        <v>2.347934183716043</v>
      </c>
      <c r="V1579" s="11">
        <v>5.290393355603749</v>
      </c>
    </row>
    <row r="1580" spans="1:22" ht="18" customHeight="1">
      <c r="A1580" s="11">
        <v>2314.975</v>
      </c>
      <c r="B1580" s="11">
        <v>113.3183227392011</v>
      </c>
      <c r="C1580" s="11">
        <v>467.4392908820159</v>
      </c>
      <c r="D1580" s="11">
        <v>3.41760101010101</v>
      </c>
      <c r="E1580" s="11">
        <v>12.30336363636364</v>
      </c>
      <c r="F1580" s="11">
        <v>28183.68031950988</v>
      </c>
      <c r="G1580" s="11">
        <v>34.16399024291209</v>
      </c>
      <c r="H1580" s="11">
        <v>1356.1344</v>
      </c>
      <c r="I1580" s="11">
        <v>1390.298390242912</v>
      </c>
      <c r="J1580" s="11">
        <v>0.018</v>
      </c>
      <c r="K1580" s="11">
        <v>0.3736291136975843</v>
      </c>
      <c r="L1580" s="11">
        <v>0.5245465406493837</v>
      </c>
      <c r="M1580" s="11">
        <v>1.022102003863087</v>
      </c>
      <c r="N1580" s="11">
        <v>0.9783759313849778</v>
      </c>
      <c r="O1580" s="3" t="s">
        <v>310</v>
      </c>
      <c r="P1580" s="3" t="s">
        <v>311</v>
      </c>
      <c r="Q1580" s="10">
        <v>1</v>
      </c>
      <c r="R1580" s="3" t="s">
        <v>312</v>
      </c>
      <c r="S1580" s="11">
        <v>0.001390189404074675</v>
      </c>
      <c r="T1580" s="11">
        <v>0.004750125040847972</v>
      </c>
      <c r="U1580" s="11">
        <v>2.349324373120118</v>
      </c>
      <c r="V1580" s="11">
        <v>5.295143480644597</v>
      </c>
    </row>
    <row r="1581" spans="1:22" ht="18" customHeight="1">
      <c r="A1581" s="11">
        <v>2315.9375</v>
      </c>
      <c r="B1581" s="11">
        <v>113.3617663428148</v>
      </c>
      <c r="C1581" s="11">
        <v>467.4241546955587</v>
      </c>
      <c r="D1581" s="11">
        <v>3.41902195027195</v>
      </c>
      <c r="E1581" s="11">
        <v>12.30847902097902</v>
      </c>
      <c r="F1581" s="11">
        <v>28182.76770166049</v>
      </c>
      <c r="G1581" s="11">
        <v>34.19240495709113</v>
      </c>
      <c r="H1581" s="11">
        <v>1356.1344</v>
      </c>
      <c r="I1581" s="11">
        <v>1390.326804957091</v>
      </c>
      <c r="J1581" s="11">
        <v>0.018</v>
      </c>
      <c r="K1581" s="11">
        <v>0.3736166233528632</v>
      </c>
      <c r="L1581" s="11">
        <v>0.5245461635002935</v>
      </c>
      <c r="M1581" s="11">
        <v>1.022066105771855</v>
      </c>
      <c r="N1581" s="11">
        <v>0.9784102949435051</v>
      </c>
      <c r="O1581" s="3" t="s">
        <v>310</v>
      </c>
      <c r="P1581" s="3" t="s">
        <v>311</v>
      </c>
      <c r="Q1581" s="10">
        <v>1</v>
      </c>
      <c r="R1581" s="3" t="s">
        <v>312</v>
      </c>
      <c r="S1581" s="11">
        <v>0.0013902380774663</v>
      </c>
      <c r="T1581" s="11">
        <v>0.00475226679774105</v>
      </c>
      <c r="U1581" s="11">
        <v>2.350714611197584</v>
      </c>
      <c r="V1581" s="11">
        <v>5.299895747442338</v>
      </c>
    </row>
    <row r="1582" spans="1:22" ht="18" customHeight="1">
      <c r="A1582" s="11">
        <v>2316.9</v>
      </c>
      <c r="B1582" s="11">
        <v>113.4051831387947</v>
      </c>
      <c r="C1582" s="11">
        <v>467.4089205951271</v>
      </c>
      <c r="D1582" s="11">
        <v>3.420442890442891</v>
      </c>
      <c r="E1582" s="11">
        <v>12.31359440559441</v>
      </c>
      <c r="F1582" s="11">
        <v>28181.84918020777</v>
      </c>
      <c r="G1582" s="11">
        <v>34.22083148283535</v>
      </c>
      <c r="H1582" s="11">
        <v>1356.1344</v>
      </c>
      <c r="I1582" s="11">
        <v>1390.355231482835</v>
      </c>
      <c r="J1582" s="11">
        <v>0.018</v>
      </c>
      <c r="K1582" s="11">
        <v>0.3736040544927175</v>
      </c>
      <c r="L1582" s="11">
        <v>0.5245457861944279</v>
      </c>
      <c r="M1582" s="11">
        <v>1.022029982022008</v>
      </c>
      <c r="N1582" s="11">
        <v>0.9784448769512379</v>
      </c>
      <c r="O1582" s="3" t="s">
        <v>310</v>
      </c>
      <c r="P1582" s="3" t="s">
        <v>311</v>
      </c>
      <c r="Q1582" s="10">
        <v>1</v>
      </c>
      <c r="R1582" s="3" t="s">
        <v>312</v>
      </c>
      <c r="S1582" s="11">
        <v>0.001390287061228653</v>
      </c>
      <c r="T1582" s="11">
        <v>0.00475440975434295</v>
      </c>
      <c r="U1582" s="11">
        <v>2.352104898258813</v>
      </c>
      <c r="V1582" s="11">
        <v>5.304650157196681</v>
      </c>
    </row>
    <row r="1583" spans="1:22" ht="18" customHeight="1">
      <c r="A1583" s="11">
        <v>2317.8625</v>
      </c>
      <c r="B1583" s="11">
        <v>113.4485730975336</v>
      </c>
      <c r="C1583" s="11">
        <v>467.3935885807209</v>
      </c>
      <c r="D1583" s="11">
        <v>3.421863830613831</v>
      </c>
      <c r="E1583" s="11">
        <v>12.31870979020979</v>
      </c>
      <c r="F1583" s="11">
        <v>28180.92475515171</v>
      </c>
      <c r="G1583" s="11">
        <v>34.24926982014475</v>
      </c>
      <c r="H1583" s="11">
        <v>1356.1344</v>
      </c>
      <c r="I1583" s="11">
        <v>1390.383669820145</v>
      </c>
      <c r="J1583" s="11">
        <v>0.018</v>
      </c>
      <c r="K1583" s="11">
        <v>0.3735914071171472</v>
      </c>
      <c r="L1583" s="11">
        <v>0.5245454087317875</v>
      </c>
      <c r="M1583" s="11">
        <v>1.021993632613549</v>
      </c>
      <c r="N1583" s="11">
        <v>0.9784796774542476</v>
      </c>
      <c r="O1583" s="3" t="s">
        <v>310</v>
      </c>
      <c r="P1583" s="3" t="s">
        <v>311</v>
      </c>
      <c r="Q1583" s="10">
        <v>1</v>
      </c>
      <c r="R1583" s="3" t="s">
        <v>312</v>
      </c>
      <c r="S1583" s="11">
        <v>0.001390336355426991</v>
      </c>
      <c r="T1583" s="11">
        <v>0.004756553912199975</v>
      </c>
      <c r="U1583" s="11">
        <v>2.35349523461424</v>
      </c>
      <c r="V1583" s="11">
        <v>5.309406711108881</v>
      </c>
    </row>
    <row r="1584" spans="1:22" ht="18" customHeight="1">
      <c r="A1584" s="11">
        <v>2318.825</v>
      </c>
      <c r="B1584" s="11">
        <v>113.4919361894246</v>
      </c>
      <c r="C1584" s="11">
        <v>467.3781586523404</v>
      </c>
      <c r="D1584" s="11">
        <v>3.423284770784771</v>
      </c>
      <c r="E1584" s="11">
        <v>12.32382517482518</v>
      </c>
      <c r="F1584" s="11">
        <v>28179.99442649232</v>
      </c>
      <c r="G1584" s="11">
        <v>34.27771996901931</v>
      </c>
      <c r="H1584" s="11">
        <v>1356.1344</v>
      </c>
      <c r="I1584" s="11">
        <v>1390.412119969019</v>
      </c>
      <c r="J1584" s="11">
        <v>0.018</v>
      </c>
      <c r="K1584" s="11">
        <v>0.3735786812261523</v>
      </c>
      <c r="L1584" s="11">
        <v>0.5245450311123718</v>
      </c>
      <c r="M1584" s="11">
        <v>1.021957057546475</v>
      </c>
      <c r="N1584" s="11">
        <v>0.978514696498902</v>
      </c>
      <c r="O1584" s="3" t="s">
        <v>310</v>
      </c>
      <c r="P1584" s="3" t="s">
        <v>311</v>
      </c>
      <c r="Q1584" s="10">
        <v>1</v>
      </c>
      <c r="R1584" s="3" t="s">
        <v>312</v>
      </c>
      <c r="S1584" s="11">
        <v>0.001390385960126988</v>
      </c>
      <c r="T1584" s="11">
        <v>0.004758699272860233</v>
      </c>
      <c r="U1584" s="11">
        <v>2.354885620574367</v>
      </c>
      <c r="V1584" s="11">
        <v>5.314165410381741</v>
      </c>
    </row>
    <row r="1585" spans="1:22" ht="18" customHeight="1">
      <c r="A1585" s="11">
        <v>2319.7875</v>
      </c>
      <c r="B1585" s="11">
        <v>113.5352723848605</v>
      </c>
      <c r="C1585" s="11">
        <v>467.3626308099853</v>
      </c>
      <c r="D1585" s="11">
        <v>3.424705710955711</v>
      </c>
      <c r="E1585" s="11">
        <v>12.32894055944056</v>
      </c>
      <c r="F1585" s="11">
        <v>28179.0581942296</v>
      </c>
      <c r="G1585" s="11">
        <v>34.30618192945904</v>
      </c>
      <c r="H1585" s="11">
        <v>1356.1344</v>
      </c>
      <c r="I1585" s="11">
        <v>1390.440581929459</v>
      </c>
      <c r="J1585" s="11">
        <v>0.018</v>
      </c>
      <c r="K1585" s="11">
        <v>0.373565876819733</v>
      </c>
      <c r="L1585" s="11">
        <v>0.5245446533361808</v>
      </c>
      <c r="M1585" s="11">
        <v>1.021920256820788</v>
      </c>
      <c r="N1585" s="11">
        <v>0.9785499341318642</v>
      </c>
      <c r="O1585" s="3" t="s">
        <v>310</v>
      </c>
      <c r="P1585" s="3" t="s">
        <v>311</v>
      </c>
      <c r="Q1585" s="10">
        <v>1</v>
      </c>
      <c r="R1585" s="3" t="s">
        <v>312</v>
      </c>
      <c r="S1585" s="11">
        <v>0.001390435875394738</v>
      </c>
      <c r="T1585" s="11">
        <v>0.004760845837873652</v>
      </c>
      <c r="U1585" s="11">
        <v>2.356276056449762</v>
      </c>
      <c r="V1585" s="11">
        <v>5.318926256219615</v>
      </c>
    </row>
    <row r="1586" spans="1:22" ht="18" customHeight="1">
      <c r="A1586" s="11">
        <v>2320.75</v>
      </c>
      <c r="B1586" s="11">
        <v>113.5785816542344</v>
      </c>
      <c r="C1586" s="11">
        <v>467.3470050536558</v>
      </c>
      <c r="D1586" s="11">
        <v>3.426126651126651</v>
      </c>
      <c r="E1586" s="11">
        <v>12.33405594405595</v>
      </c>
      <c r="F1586" s="11">
        <v>28178.11605836355</v>
      </c>
      <c r="G1586" s="11">
        <v>34.33465570146394</v>
      </c>
      <c r="H1586" s="11">
        <v>1356.1344</v>
      </c>
      <c r="I1586" s="11">
        <v>1390.469055701464</v>
      </c>
      <c r="J1586" s="11">
        <v>0.018</v>
      </c>
      <c r="K1586" s="11">
        <v>0.3735529938978892</v>
      </c>
      <c r="L1586" s="11">
        <v>0.5245442754032149</v>
      </c>
      <c r="M1586" s="11">
        <v>1.021883230436488</v>
      </c>
      <c r="N1586" s="11">
        <v>0.9785853904000944</v>
      </c>
      <c r="O1586" s="3" t="s">
        <v>310</v>
      </c>
      <c r="P1586" s="3" t="s">
        <v>311</v>
      </c>
      <c r="Q1586" s="10">
        <v>1</v>
      </c>
      <c r="R1586" s="3" t="s">
        <v>312</v>
      </c>
      <c r="S1586" s="11">
        <v>0.001390486101296761</v>
      </c>
      <c r="T1586" s="11">
        <v>0.004762993608791972</v>
      </c>
      <c r="U1586" s="11">
        <v>2.357666542551058</v>
      </c>
      <c r="V1586" s="11">
        <v>5.323689249828407</v>
      </c>
    </row>
    <row r="1587" spans="1:22" ht="18" customHeight="1">
      <c r="A1587" s="11">
        <v>2321.712500000001</v>
      </c>
      <c r="B1587" s="11">
        <v>113.6218639679391</v>
      </c>
      <c r="C1587" s="11">
        <v>467.3312813833517</v>
      </c>
      <c r="D1587" s="11">
        <v>3.427547591297591</v>
      </c>
      <c r="E1587" s="11">
        <v>12.33917132867133</v>
      </c>
      <c r="F1587" s="11">
        <v>28177.16801889416</v>
      </c>
      <c r="G1587" s="11">
        <v>34.36314128503402</v>
      </c>
      <c r="H1587" s="11">
        <v>1356.1344</v>
      </c>
      <c r="I1587" s="11">
        <v>1390.497541285034</v>
      </c>
      <c r="J1587" s="11">
        <v>0.018</v>
      </c>
      <c r="K1587" s="11">
        <v>0.3735400324606206</v>
      </c>
      <c r="L1587" s="11">
        <v>0.5245438973134737</v>
      </c>
      <c r="M1587" s="11">
        <v>1.021845978393573</v>
      </c>
      <c r="N1587" s="11">
        <v>0.9786210653508498</v>
      </c>
      <c r="O1587" s="3" t="s">
        <v>310</v>
      </c>
      <c r="P1587" s="3" t="s">
        <v>311</v>
      </c>
      <c r="Q1587" s="10">
        <v>1</v>
      </c>
      <c r="R1587" s="3" t="s">
        <v>312</v>
      </c>
      <c r="S1587" s="11">
        <v>0.001390536637899993</v>
      </c>
      <c r="T1587" s="11">
        <v>0.004765142587168759</v>
      </c>
      <c r="U1587" s="11">
        <v>2.359057079188958</v>
      </c>
      <c r="V1587" s="11">
        <v>5.328454392415575</v>
      </c>
    </row>
    <row r="1588" spans="1:22" ht="18" customHeight="1">
      <c r="A1588" s="11">
        <v>2322.675</v>
      </c>
      <c r="B1588" s="11">
        <v>113.6651192963675</v>
      </c>
      <c r="C1588" s="11">
        <v>467.3154597990732</v>
      </c>
      <c r="D1588" s="11">
        <v>3.428968531468532</v>
      </c>
      <c r="E1588" s="11">
        <v>12.34428671328671</v>
      </c>
      <c r="F1588" s="11">
        <v>28176.21407582144</v>
      </c>
      <c r="G1588" s="11">
        <v>34.39163868016927</v>
      </c>
      <c r="H1588" s="11">
        <v>1356.1344</v>
      </c>
      <c r="I1588" s="11">
        <v>1390.526038680169</v>
      </c>
      <c r="J1588" s="11">
        <v>0.018</v>
      </c>
      <c r="K1588" s="11">
        <v>0.3735269925079276</v>
      </c>
      <c r="L1588" s="11">
        <v>0.5245435190669574</v>
      </c>
      <c r="M1588" s="11">
        <v>1.021808500692045</v>
      </c>
      <c r="N1588" s="11">
        <v>0.9786569590316827</v>
      </c>
      <c r="O1588" s="3" t="s">
        <v>310</v>
      </c>
      <c r="P1588" s="3" t="s">
        <v>311</v>
      </c>
      <c r="Q1588" s="10">
        <v>1</v>
      </c>
      <c r="R1588" s="3" t="s">
        <v>312</v>
      </c>
      <c r="S1588" s="11">
        <v>0.001390587485271795</v>
      </c>
      <c r="T1588" s="11">
        <v>0.004767292774559402</v>
      </c>
      <c r="U1588" s="11">
        <v>2.36044766667423</v>
      </c>
      <c r="V1588" s="11">
        <v>5.333221685190135</v>
      </c>
    </row>
    <row r="1589" spans="1:22" ht="18" customHeight="1">
      <c r="A1589" s="11">
        <v>2323.6375</v>
      </c>
      <c r="B1589" s="11">
        <v>113.7083476099128</v>
      </c>
      <c r="C1589" s="11">
        <v>467.2995403008204</v>
      </c>
      <c r="D1589" s="11">
        <v>3.430389471639472</v>
      </c>
      <c r="E1589" s="11">
        <v>12.3494020979021</v>
      </c>
      <c r="F1589" s="11">
        <v>28175.2542291454</v>
      </c>
      <c r="G1589" s="11">
        <v>34.42014788686969</v>
      </c>
      <c r="H1589" s="11">
        <v>1356.1344</v>
      </c>
      <c r="I1589" s="11">
        <v>1390.55454788687</v>
      </c>
      <c r="J1589" s="11">
        <v>0.018</v>
      </c>
      <c r="K1589" s="11">
        <v>0.3735138740398101</v>
      </c>
      <c r="L1589" s="11">
        <v>0.524543140663666</v>
      </c>
      <c r="M1589" s="11">
        <v>1.021770797331904</v>
      </c>
      <c r="N1589" s="11">
        <v>0.978693071490443</v>
      </c>
      <c r="O1589" s="3" t="s">
        <v>310</v>
      </c>
      <c r="P1589" s="3" t="s">
        <v>311</v>
      </c>
      <c r="Q1589" s="10">
        <v>1</v>
      </c>
      <c r="R1589" s="3" t="s">
        <v>312</v>
      </c>
      <c r="S1589" s="11">
        <v>0.001390638643479946</v>
      </c>
      <c r="T1589" s="11">
        <v>0.004769444172521117</v>
      </c>
      <c r="U1589" s="11">
        <v>2.36183830531771</v>
      </c>
      <c r="V1589" s="11">
        <v>5.337991129362656</v>
      </c>
    </row>
    <row r="1590" spans="1:22" ht="18" customHeight="1">
      <c r="A1590" s="11">
        <v>2324.6</v>
      </c>
      <c r="B1590" s="11">
        <v>113.7515488789677</v>
      </c>
      <c r="C1590" s="11">
        <v>467.2835228885928</v>
      </c>
      <c r="D1590" s="11">
        <v>3.431810411810412</v>
      </c>
      <c r="E1590" s="11">
        <v>12.35451748251748</v>
      </c>
      <c r="F1590" s="11">
        <v>28174.288478866</v>
      </c>
      <c r="G1590" s="11">
        <v>34.44866890513528</v>
      </c>
      <c r="H1590" s="11">
        <v>1356.1344</v>
      </c>
      <c r="I1590" s="11">
        <v>1390.583068905135</v>
      </c>
      <c r="J1590" s="11">
        <v>0.018</v>
      </c>
      <c r="K1590" s="11">
        <v>0.3735006770562679</v>
      </c>
      <c r="L1590" s="11">
        <v>0.5245427621035994</v>
      </c>
      <c r="M1590" s="11">
        <v>1.021732868313148</v>
      </c>
      <c r="N1590" s="11">
        <v>0.9787294027752785</v>
      </c>
      <c r="O1590" s="3" t="s">
        <v>310</v>
      </c>
      <c r="P1590" s="3" t="s">
        <v>311</v>
      </c>
      <c r="Q1590" s="10">
        <v>1</v>
      </c>
      <c r="R1590" s="3" t="s">
        <v>312</v>
      </c>
      <c r="S1590" s="11">
        <v>0.00139069011259265</v>
      </c>
      <c r="T1590" s="11">
        <v>0.004771596782612956</v>
      </c>
      <c r="U1590" s="11">
        <v>2.363228995430303</v>
      </c>
      <c r="V1590" s="11">
        <v>5.342762726145269</v>
      </c>
    </row>
    <row r="1591" spans="1:22" ht="18" customHeight="1">
      <c r="A1591" s="11">
        <v>2325.5625</v>
      </c>
      <c r="B1591" s="11">
        <v>113.7947230739252</v>
      </c>
      <c r="C1591" s="11">
        <v>467.267407562391</v>
      </c>
      <c r="D1591" s="11">
        <v>3.433231351981352</v>
      </c>
      <c r="E1591" s="11">
        <v>12.35963286713287</v>
      </c>
      <c r="F1591" s="11">
        <v>28173.3168249833</v>
      </c>
      <c r="G1591" s="11">
        <v>34.47720173496603</v>
      </c>
      <c r="H1591" s="11">
        <v>1356.1344</v>
      </c>
      <c r="I1591" s="11">
        <v>1390.611601734966</v>
      </c>
      <c r="J1591" s="11">
        <v>0.018</v>
      </c>
      <c r="K1591" s="11">
        <v>0.3734874015573013</v>
      </c>
      <c r="L1591" s="11">
        <v>0.5245423833867576</v>
      </c>
      <c r="M1591" s="11">
        <v>1.02169471363578</v>
      </c>
      <c r="N1591" s="11">
        <v>0.9787659529346321</v>
      </c>
      <c r="O1591" s="3" t="s">
        <v>310</v>
      </c>
      <c r="P1591" s="3" t="s">
        <v>311</v>
      </c>
      <c r="Q1591" s="10">
        <v>1</v>
      </c>
      <c r="R1591" s="3" t="s">
        <v>312</v>
      </c>
      <c r="S1591" s="11">
        <v>0.001390741892678532</v>
      </c>
      <c r="T1591" s="11">
        <v>0.004773750606395805</v>
      </c>
      <c r="U1591" s="11">
        <v>2.364619737322982</v>
      </c>
      <c r="V1591" s="11">
        <v>5.347536476751665</v>
      </c>
    </row>
    <row r="1592" spans="1:22" ht="18" customHeight="1">
      <c r="A1592" s="11">
        <v>2326.525</v>
      </c>
      <c r="B1592" s="11">
        <v>113.8378701651782</v>
      </c>
      <c r="C1592" s="11">
        <v>467.2511943222145</v>
      </c>
      <c r="D1592" s="11">
        <v>3.434652292152292</v>
      </c>
      <c r="E1592" s="11">
        <v>12.36474825174825</v>
      </c>
      <c r="F1592" s="11">
        <v>28172.33926749724</v>
      </c>
      <c r="G1592" s="11">
        <v>34.50574637636197</v>
      </c>
      <c r="H1592" s="11">
        <v>1356.1344</v>
      </c>
      <c r="I1592" s="11">
        <v>1390.640146376362</v>
      </c>
      <c r="J1592" s="11">
        <v>0.018</v>
      </c>
      <c r="K1592" s="11">
        <v>0.3734740475429101</v>
      </c>
      <c r="L1592" s="11">
        <v>0.5245420045131408</v>
      </c>
      <c r="M1592" s="11">
        <v>1.021656333299797</v>
      </c>
      <c r="N1592" s="11">
        <v>0.9788027220172459</v>
      </c>
      <c r="O1592" s="3" t="s">
        <v>310</v>
      </c>
      <c r="P1592" s="3" t="s">
        <v>311</v>
      </c>
      <c r="Q1592" s="10">
        <v>1</v>
      </c>
      <c r="R1592" s="3" t="s">
        <v>312</v>
      </c>
      <c r="S1592" s="11">
        <v>0.00139079398380664</v>
      </c>
      <c r="T1592" s="11">
        <v>0.004775905645432394</v>
      </c>
      <c r="U1592" s="11">
        <v>2.366010531306788</v>
      </c>
      <c r="V1592" s="11">
        <v>5.352312382397097</v>
      </c>
    </row>
    <row r="1593" spans="1:22" ht="18" customHeight="1">
      <c r="A1593" s="11">
        <v>2327.4875</v>
      </c>
      <c r="B1593" s="11">
        <v>113.8809901231197</v>
      </c>
      <c r="C1593" s="11">
        <v>467.2348831680636</v>
      </c>
      <c r="D1593" s="11">
        <v>3.436073232323233</v>
      </c>
      <c r="E1593" s="11">
        <v>12.36986363636364</v>
      </c>
      <c r="F1593" s="11">
        <v>28171.35580640786</v>
      </c>
      <c r="G1593" s="11">
        <v>34.53430282932307</v>
      </c>
      <c r="H1593" s="11">
        <v>1356.1344</v>
      </c>
      <c r="I1593" s="11">
        <v>1390.668702829323</v>
      </c>
      <c r="J1593" s="11">
        <v>0.018</v>
      </c>
      <c r="K1593" s="11">
        <v>0.3734606150130943</v>
      </c>
      <c r="L1593" s="11">
        <v>0.5245416254827487</v>
      </c>
      <c r="M1593" s="11">
        <v>1.021617727305201</v>
      </c>
      <c r="N1593" s="11">
        <v>0.9788397100721581</v>
      </c>
      <c r="O1593" s="3" t="s">
        <v>310</v>
      </c>
      <c r="P1593" s="3" t="s">
        <v>311</v>
      </c>
      <c r="Q1593" s="10">
        <v>1</v>
      </c>
      <c r="R1593" s="3" t="s">
        <v>312</v>
      </c>
      <c r="S1593" s="11">
        <v>0.001390846386046442</v>
      </c>
      <c r="T1593" s="11">
        <v>0.00477806190128729</v>
      </c>
      <c r="U1593" s="11">
        <v>2.367401377692834</v>
      </c>
      <c r="V1593" s="11">
        <v>5.357090444298384</v>
      </c>
    </row>
    <row r="1594" spans="1:22" ht="18" customHeight="1">
      <c r="A1594" s="11">
        <v>2328.45</v>
      </c>
      <c r="B1594" s="11">
        <v>113.9240829181426</v>
      </c>
      <c r="C1594" s="11">
        <v>467.2184740999382</v>
      </c>
      <c r="D1594" s="11">
        <v>3.437494172494173</v>
      </c>
      <c r="E1594" s="11">
        <v>12.37497902097902</v>
      </c>
      <c r="F1594" s="11">
        <v>28170.36644171514</v>
      </c>
      <c r="G1594" s="11">
        <v>34.56287109384935</v>
      </c>
      <c r="H1594" s="11">
        <v>1356.1344</v>
      </c>
      <c r="I1594" s="11">
        <v>1390.697271093849</v>
      </c>
      <c r="J1594" s="11">
        <v>0.018</v>
      </c>
      <c r="K1594" s="11">
        <v>0.373447103967854</v>
      </c>
      <c r="L1594" s="11">
        <v>0.5245412462955815</v>
      </c>
      <c r="M1594" s="11">
        <v>1.021578895651991</v>
      </c>
      <c r="N1594" s="11">
        <v>0.9788769171487053</v>
      </c>
      <c r="O1594" s="3" t="s">
        <v>310</v>
      </c>
      <c r="P1594" s="3" t="s">
        <v>311</v>
      </c>
      <c r="Q1594" s="10">
        <v>1</v>
      </c>
      <c r="R1594" s="3" t="s">
        <v>312</v>
      </c>
      <c r="S1594" s="11">
        <v>0.001390899099467831</v>
      </c>
      <c r="T1594" s="11">
        <v>0.004780219375526915</v>
      </c>
      <c r="U1594" s="11">
        <v>2.368792276792302</v>
      </c>
      <c r="V1594" s="11">
        <v>5.361870663673911</v>
      </c>
    </row>
    <row r="1595" spans="1:22" ht="18" customHeight="1">
      <c r="A1595" s="11">
        <v>2329.4125</v>
      </c>
      <c r="B1595" s="11">
        <v>113.9671485206399</v>
      </c>
      <c r="C1595" s="11">
        <v>467.2019671178384</v>
      </c>
      <c r="D1595" s="11">
        <v>3.438915112665113</v>
      </c>
      <c r="E1595" s="11">
        <v>12.38009440559441</v>
      </c>
      <c r="F1595" s="11">
        <v>28169.3711734191</v>
      </c>
      <c r="G1595" s="11">
        <v>34.59145116994078</v>
      </c>
      <c r="H1595" s="11">
        <v>1356.1344</v>
      </c>
      <c r="I1595" s="11">
        <v>1390.725851169941</v>
      </c>
      <c r="J1595" s="11">
        <v>0.018</v>
      </c>
      <c r="K1595" s="11">
        <v>0.3734335144071892</v>
      </c>
      <c r="L1595" s="11">
        <v>0.5245408669516393</v>
      </c>
      <c r="M1595" s="11">
        <v>1.021539838340168</v>
      </c>
      <c r="N1595" s="11">
        <v>0.9789143432965213</v>
      </c>
      <c r="O1595" s="3" t="s">
        <v>310</v>
      </c>
      <c r="P1595" s="3" t="s">
        <v>311</v>
      </c>
      <c r="Q1595" s="10">
        <v>1</v>
      </c>
      <c r="R1595" s="3" t="s">
        <v>312</v>
      </c>
      <c r="S1595" s="11">
        <v>0.001390952124141123</v>
      </c>
      <c r="T1595" s="11">
        <v>0.004782378069719538</v>
      </c>
      <c r="U1595" s="11">
        <v>2.370183228916444</v>
      </c>
      <c r="V1595" s="11">
        <v>5.36665304174363</v>
      </c>
    </row>
    <row r="1596" spans="1:22" ht="18" customHeight="1">
      <c r="A1596" s="11">
        <v>2330.375</v>
      </c>
      <c r="B1596" s="11">
        <v>114.0101869010045</v>
      </c>
      <c r="C1596" s="11">
        <v>467.185362221764</v>
      </c>
      <c r="D1596" s="11">
        <v>3.440336052836053</v>
      </c>
      <c r="E1596" s="11">
        <v>12.38520979020979</v>
      </c>
      <c r="F1596" s="11">
        <v>28168.37000151972</v>
      </c>
      <c r="G1596" s="11">
        <v>34.6200430575974</v>
      </c>
      <c r="H1596" s="11">
        <v>1356.1344</v>
      </c>
      <c r="I1596" s="11">
        <v>1390.754443057597</v>
      </c>
      <c r="J1596" s="11">
        <v>0.018</v>
      </c>
      <c r="K1596" s="11">
        <v>0.3734198463310997</v>
      </c>
      <c r="L1596" s="11">
        <v>0.5245404874509216</v>
      </c>
      <c r="M1596" s="11">
        <v>1.021500555369731</v>
      </c>
      <c r="N1596" s="11">
        <v>0.9789519885655387</v>
      </c>
      <c r="O1596" s="3" t="s">
        <v>310</v>
      </c>
      <c r="P1596" s="3" t="s">
        <v>311</v>
      </c>
      <c r="Q1596" s="10">
        <v>1</v>
      </c>
      <c r="R1596" s="3" t="s">
        <v>312</v>
      </c>
      <c r="S1596" s="11">
        <v>0.001391005460137057</v>
      </c>
      <c r="T1596" s="11">
        <v>0.004784537985435286</v>
      </c>
      <c r="U1596" s="11">
        <v>2.371574234376581</v>
      </c>
      <c r="V1596" s="11">
        <v>5.371437579729066</v>
      </c>
    </row>
    <row r="1597" spans="1:22" ht="18" customHeight="1">
      <c r="A1597" s="11">
        <v>2331.3375</v>
      </c>
      <c r="B1597" s="11">
        <v>114.0531980296294</v>
      </c>
      <c r="C1597" s="11">
        <v>467.1686594117155</v>
      </c>
      <c r="D1597" s="11">
        <v>3.441756993006993</v>
      </c>
      <c r="E1597" s="11">
        <v>12.39032517482518</v>
      </c>
      <c r="F1597" s="11">
        <v>28167.36292601702</v>
      </c>
      <c r="G1597" s="11">
        <v>34.64864675681919</v>
      </c>
      <c r="H1597" s="11">
        <v>1356.1344</v>
      </c>
      <c r="I1597" s="11">
        <v>1390.783046756819</v>
      </c>
      <c r="J1597" s="11">
        <v>0.018</v>
      </c>
      <c r="K1597" s="11">
        <v>0.3734060997395859</v>
      </c>
      <c r="L1597" s="11">
        <v>0.5245401077934291</v>
      </c>
      <c r="M1597" s="11">
        <v>1.021461046740681</v>
      </c>
      <c r="N1597" s="11">
        <v>0.9789898530059865</v>
      </c>
      <c r="O1597" s="3" t="s">
        <v>310</v>
      </c>
      <c r="P1597" s="3" t="s">
        <v>311</v>
      </c>
      <c r="Q1597" s="10">
        <v>1</v>
      </c>
      <c r="R1597" s="3" t="s">
        <v>312</v>
      </c>
      <c r="S1597" s="11">
        <v>0.001391059107526795</v>
      </c>
      <c r="T1597" s="11">
        <v>0.004786699124246142</v>
      </c>
      <c r="U1597" s="11">
        <v>2.372965293484107</v>
      </c>
      <c r="V1597" s="11">
        <v>5.376224278853312</v>
      </c>
    </row>
    <row r="1598" spans="1:22" ht="18" customHeight="1">
      <c r="A1598" s="11">
        <v>2332.3</v>
      </c>
      <c r="B1598" s="11">
        <v>114.0961818769074</v>
      </c>
      <c r="C1598" s="11">
        <v>467.151858687692</v>
      </c>
      <c r="D1598" s="11">
        <v>3.443177933177934</v>
      </c>
      <c r="E1598" s="11">
        <v>12.39544055944056</v>
      </c>
      <c r="F1598" s="11">
        <v>28166.34994691096</v>
      </c>
      <c r="G1598" s="11">
        <v>34.67726226760614</v>
      </c>
      <c r="H1598" s="11">
        <v>1356.1344</v>
      </c>
      <c r="I1598" s="11">
        <v>1390.811662267606</v>
      </c>
      <c r="J1598" s="11">
        <v>0.018</v>
      </c>
      <c r="K1598" s="11">
        <v>0.3733922746326473</v>
      </c>
      <c r="L1598" s="11">
        <v>0.5245397279791613</v>
      </c>
      <c r="M1598" s="11">
        <v>1.021421312453016</v>
      </c>
      <c r="N1598" s="11">
        <v>0.9790279366683952</v>
      </c>
      <c r="O1598" s="3" t="s">
        <v>310</v>
      </c>
      <c r="P1598" s="3" t="s">
        <v>311</v>
      </c>
      <c r="Q1598" s="10">
        <v>1</v>
      </c>
      <c r="R1598" s="3" t="s">
        <v>312</v>
      </c>
      <c r="S1598" s="11">
        <v>0.001391113066381923</v>
      </c>
      <c r="T1598" s="11">
        <v>0.004788861487725959</v>
      </c>
      <c r="U1598" s="11">
        <v>2.374356406550489</v>
      </c>
      <c r="V1598" s="11">
        <v>5.381013140341038</v>
      </c>
    </row>
    <row r="1599" spans="1:22" ht="18" customHeight="1">
      <c r="A1599" s="11">
        <v>2333.2625</v>
      </c>
      <c r="B1599" s="11">
        <v>114.1391384132315</v>
      </c>
      <c r="C1599" s="11">
        <v>467.1349600496943</v>
      </c>
      <c r="D1599" s="11">
        <v>3.444598873348874</v>
      </c>
      <c r="E1599" s="11">
        <v>12.40055594405595</v>
      </c>
      <c r="F1599" s="11">
        <v>28165.33106420159</v>
      </c>
      <c r="G1599" s="11">
        <v>34.70588958995827</v>
      </c>
      <c r="H1599" s="11">
        <v>1356.1344</v>
      </c>
      <c r="I1599" s="11">
        <v>1390.840289589958</v>
      </c>
      <c r="J1599" s="11">
        <v>0.018</v>
      </c>
      <c r="K1599" s="11">
        <v>0.3733783710102843</v>
      </c>
      <c r="L1599" s="11">
        <v>0.5245393480081183</v>
      </c>
      <c r="M1599" s="11">
        <v>1.021381352506738</v>
      </c>
      <c r="N1599" s="11">
        <v>0.9790662396035894</v>
      </c>
      <c r="O1599" s="3" t="s">
        <v>310</v>
      </c>
      <c r="P1599" s="3" t="s">
        <v>311</v>
      </c>
      <c r="Q1599" s="10">
        <v>1</v>
      </c>
      <c r="R1599" s="3" t="s">
        <v>312</v>
      </c>
      <c r="S1599" s="11">
        <v>0.00139116733677445</v>
      </c>
      <c r="T1599" s="11">
        <v>0.004791025077450449</v>
      </c>
      <c r="U1599" s="11">
        <v>2.375747573887264</v>
      </c>
      <c r="V1599" s="11">
        <v>5.385804165418488</v>
      </c>
    </row>
    <row r="1600" spans="1:22" ht="18" customHeight="1">
      <c r="A1600" s="11">
        <v>2334.225</v>
      </c>
      <c r="B1600" s="11">
        <v>114.1820676089948</v>
      </c>
      <c r="C1600" s="11">
        <v>467.1179634977221</v>
      </c>
      <c r="D1600" s="11">
        <v>3.446019813519814</v>
      </c>
      <c r="E1600" s="11">
        <v>12.40567132867133</v>
      </c>
      <c r="F1600" s="11">
        <v>28164.30627788887</v>
      </c>
      <c r="G1600" s="11">
        <v>34.73452872387557</v>
      </c>
      <c r="H1600" s="11">
        <v>1356.1344</v>
      </c>
      <c r="I1600" s="11">
        <v>1390.868928723876</v>
      </c>
      <c r="J1600" s="11">
        <v>0.018</v>
      </c>
      <c r="K1600" s="11">
        <v>0.3733643888724966</v>
      </c>
      <c r="L1600" s="11">
        <v>0.5245389678803002</v>
      </c>
      <c r="M1600" s="11">
        <v>1.021341166901846</v>
      </c>
      <c r="N1600" s="11">
        <v>0.9791047618626959</v>
      </c>
      <c r="O1600" s="3" t="s">
        <v>310</v>
      </c>
      <c r="P1600" s="3" t="s">
        <v>311</v>
      </c>
      <c r="Q1600" s="10">
        <v>1</v>
      </c>
      <c r="R1600" s="3" t="s">
        <v>312</v>
      </c>
      <c r="S1600" s="11">
        <v>0.001391221918776811</v>
      </c>
      <c r="T1600" s="11">
        <v>0.004793189894997198</v>
      </c>
      <c r="U1600" s="11">
        <v>2.377138795806041</v>
      </c>
      <c r="V1600" s="11">
        <v>5.390597355313485</v>
      </c>
    </row>
    <row r="1601" spans="1:22" ht="18" customHeight="1">
      <c r="A1601" s="11">
        <v>2335.1875</v>
      </c>
      <c r="B1601" s="11">
        <v>114.2249694345899</v>
      </c>
      <c r="C1601" s="11">
        <v>467.1008690317754</v>
      </c>
      <c r="D1601" s="11">
        <v>3.447440753690754</v>
      </c>
      <c r="E1601" s="11">
        <v>12.41078671328671</v>
      </c>
      <c r="F1601" s="11">
        <v>28163.27558797283</v>
      </c>
      <c r="G1601" s="11">
        <v>34.76317966935802</v>
      </c>
      <c r="H1601" s="11">
        <v>1356.1344</v>
      </c>
      <c r="I1601" s="11">
        <v>1390.897579669358</v>
      </c>
      <c r="J1601" s="11">
        <v>0.018</v>
      </c>
      <c r="K1601" s="11">
        <v>0.3733503282192845</v>
      </c>
      <c r="L1601" s="11">
        <v>0.5245385875957069</v>
      </c>
      <c r="M1601" s="11">
        <v>1.021300755638341</v>
      </c>
      <c r="N1601" s="11">
        <v>0.9791435034971383</v>
      </c>
      <c r="O1601" s="3" t="s">
        <v>310</v>
      </c>
      <c r="P1601" s="3" t="s">
        <v>311</v>
      </c>
      <c r="Q1601" s="10">
        <v>1</v>
      </c>
      <c r="R1601" s="3" t="s">
        <v>312</v>
      </c>
      <c r="S1601" s="11">
        <v>0.00139127681246143</v>
      </c>
      <c r="T1601" s="11">
        <v>0.004795355941944168</v>
      </c>
      <c r="U1601" s="11">
        <v>2.378530072618502</v>
      </c>
      <c r="V1601" s="11">
        <v>5.395392711255429</v>
      </c>
    </row>
    <row r="1602" spans="1:22" ht="18" customHeight="1">
      <c r="A1602" s="11">
        <v>2336.15</v>
      </c>
      <c r="B1602" s="11">
        <v>114.2678438604101</v>
      </c>
      <c r="C1602" s="11">
        <v>467.0836766518542</v>
      </c>
      <c r="D1602" s="11">
        <v>3.448861693861694</v>
      </c>
      <c r="E1602" s="11">
        <v>12.4159020979021</v>
      </c>
      <c r="F1602" s="11">
        <v>28162.23899445346</v>
      </c>
      <c r="G1602" s="11">
        <v>34.79184242640567</v>
      </c>
      <c r="H1602" s="11">
        <v>1356.1344</v>
      </c>
      <c r="I1602" s="11">
        <v>1390.926242426406</v>
      </c>
      <c r="J1602" s="11">
        <v>0.018</v>
      </c>
      <c r="K1602" s="11">
        <v>0.3733361890506479</v>
      </c>
      <c r="L1602" s="11">
        <v>0.5245382071543385</v>
      </c>
      <c r="M1602" s="11">
        <v>1.021260118716222</v>
      </c>
      <c r="N1602" s="11">
        <v>0.97918246455864</v>
      </c>
      <c r="O1602" s="3" t="s">
        <v>310</v>
      </c>
      <c r="P1602" s="3" t="s">
        <v>311</v>
      </c>
      <c r="Q1602" s="10">
        <v>1</v>
      </c>
      <c r="R1602" s="3" t="s">
        <v>312</v>
      </c>
      <c r="S1602" s="11">
        <v>0.001391332017902893</v>
      </c>
      <c r="T1602" s="11">
        <v>0.004797523219877192</v>
      </c>
      <c r="U1602" s="11">
        <v>2.379921404636405</v>
      </c>
      <c r="V1602" s="11">
        <v>5.400190234475306</v>
      </c>
    </row>
    <row r="1603" spans="1:22" ht="18" customHeight="1">
      <c r="A1603" s="11">
        <v>2337.1125</v>
      </c>
      <c r="B1603" s="11">
        <v>114.3106908568482</v>
      </c>
      <c r="C1603" s="11">
        <v>467.0663863579586</v>
      </c>
      <c r="D1603" s="11">
        <v>3.450282634032634</v>
      </c>
      <c r="E1603" s="11">
        <v>12.42101748251748</v>
      </c>
      <c r="F1603" s="11">
        <v>28161.19649733075</v>
      </c>
      <c r="G1603" s="11">
        <v>34.82051699501848</v>
      </c>
      <c r="H1603" s="11">
        <v>1356.1344</v>
      </c>
      <c r="I1603" s="11">
        <v>1390.954916995018</v>
      </c>
      <c r="J1603" s="11">
        <v>0.018</v>
      </c>
      <c r="K1603" s="11">
        <v>0.3733219713665866</v>
      </c>
      <c r="L1603" s="11">
        <v>0.5245378265561951</v>
      </c>
      <c r="M1603" s="11">
        <v>1.02121925613549</v>
      </c>
      <c r="N1603" s="11">
        <v>0.9792216450992238</v>
      </c>
      <c r="O1603" s="3" t="s">
        <v>310</v>
      </c>
      <c r="P1603" s="3" t="s">
        <v>311</v>
      </c>
      <c r="Q1603" s="10">
        <v>1</v>
      </c>
      <c r="R1603" s="3" t="s">
        <v>312</v>
      </c>
      <c r="S1603" s="11">
        <v>0.001391387535173606</v>
      </c>
      <c r="T1603" s="11">
        <v>0.004799691730374999</v>
      </c>
      <c r="U1603" s="11">
        <v>2.381312792171578</v>
      </c>
      <c r="V1603" s="11">
        <v>5.404989926205682</v>
      </c>
    </row>
    <row r="1604" spans="1:22" ht="18" customHeight="1">
      <c r="A1604" s="11">
        <v>2338.075</v>
      </c>
      <c r="B1604" s="11">
        <v>114.353510394297</v>
      </c>
      <c r="C1604" s="11">
        <v>467.0489981500885</v>
      </c>
      <c r="D1604" s="11">
        <v>3.451703574203574</v>
      </c>
      <c r="E1604" s="11">
        <v>12.42613286713287</v>
      </c>
      <c r="F1604" s="11">
        <v>28160.14809660471</v>
      </c>
      <c r="G1604" s="11">
        <v>34.84920337519646</v>
      </c>
      <c r="H1604" s="11">
        <v>1356.1344</v>
      </c>
      <c r="I1604" s="11">
        <v>1390.983603375196</v>
      </c>
      <c r="J1604" s="11">
        <v>0.018</v>
      </c>
      <c r="K1604" s="11">
        <v>0.3733076751671008</v>
      </c>
      <c r="L1604" s="11">
        <v>0.5245374458012764</v>
      </c>
      <c r="M1604" s="11">
        <v>1.021178167896144</v>
      </c>
      <c r="N1604" s="11">
        <v>0.9792610451712108</v>
      </c>
      <c r="O1604" s="3" t="s">
        <v>310</v>
      </c>
      <c r="P1604" s="3" t="s">
        <v>311</v>
      </c>
      <c r="Q1604" s="10">
        <v>1</v>
      </c>
      <c r="R1604" s="3" t="s">
        <v>312</v>
      </c>
      <c r="S1604" s="11">
        <v>0.001391443364348135</v>
      </c>
      <c r="T1604" s="11">
        <v>0.004801861475024195</v>
      </c>
      <c r="U1604" s="11">
        <v>2.382704235535927</v>
      </c>
      <c r="V1604" s="11">
        <v>5.409791787680706</v>
      </c>
    </row>
    <row r="1605" spans="1:22" ht="18" customHeight="1">
      <c r="A1605" s="11">
        <v>2339.0375</v>
      </c>
      <c r="B1605" s="11">
        <v>114.3963024431496</v>
      </c>
      <c r="C1605" s="11">
        <v>467.0315120282438</v>
      </c>
      <c r="D1605" s="11">
        <v>3.453124514374514</v>
      </c>
      <c r="E1605" s="11">
        <v>12.43124825174825</v>
      </c>
      <c r="F1605" s="11">
        <v>28159.09379227533</v>
      </c>
      <c r="G1605" s="11">
        <v>34.87790156693961</v>
      </c>
      <c r="H1605" s="11">
        <v>1356.1344</v>
      </c>
      <c r="I1605" s="11">
        <v>1391.01230156694</v>
      </c>
      <c r="J1605" s="11">
        <v>0.018</v>
      </c>
      <c r="K1605" s="11">
        <v>0.3732933004521904</v>
      </c>
      <c r="L1605" s="11">
        <v>0.5245370648895825</v>
      </c>
      <c r="M1605" s="11">
        <v>1.021136853998184</v>
      </c>
      <c r="N1605" s="11">
        <v>0.9793006648272227</v>
      </c>
      <c r="O1605" s="3" t="s">
        <v>310</v>
      </c>
      <c r="P1605" s="3" t="s">
        <v>311</v>
      </c>
      <c r="Q1605" s="10">
        <v>1</v>
      </c>
      <c r="R1605" s="3" t="s">
        <v>312</v>
      </c>
      <c r="S1605" s="11">
        <v>0.001391499505501041</v>
      </c>
      <c r="T1605" s="11">
        <v>0.004804032455411777</v>
      </c>
      <c r="U1605" s="11">
        <v>2.384095735041428</v>
      </c>
      <c r="V1605" s="11">
        <v>5.414595820136118</v>
      </c>
    </row>
    <row r="1606" spans="1:22" ht="18" customHeight="1">
      <c r="A1606" s="11">
        <v>2340</v>
      </c>
      <c r="B1606" s="11">
        <v>114.4390669737989</v>
      </c>
      <c r="C1606" s="11">
        <v>467.0139279924247</v>
      </c>
      <c r="D1606" s="11">
        <v>3.454545454545455</v>
      </c>
      <c r="E1606" s="11">
        <v>12.43636363636364</v>
      </c>
      <c r="F1606" s="11">
        <v>28158.03358434262</v>
      </c>
      <c r="G1606" s="11">
        <v>34.90661157024794</v>
      </c>
      <c r="H1606" s="11">
        <v>1356.1344</v>
      </c>
      <c r="I1606" s="11">
        <v>1391.041011570248</v>
      </c>
      <c r="J1606" s="11">
        <v>0.018</v>
      </c>
      <c r="K1606" s="11">
        <v>0.3732788472218555</v>
      </c>
      <c r="L1606" s="11">
        <v>0.5245366838211135</v>
      </c>
      <c r="M1606" s="11">
        <v>1.02109531444161</v>
      </c>
      <c r="N1606" s="11">
        <v>0.9793405041201796</v>
      </c>
      <c r="O1606" s="3" t="s">
        <v>310</v>
      </c>
      <c r="P1606" s="3" t="s">
        <v>311</v>
      </c>
      <c r="Q1606" s="10">
        <v>1</v>
      </c>
      <c r="R1606" s="3" t="s">
        <v>312</v>
      </c>
      <c r="S1606" s="11">
        <v>0.001391555958707306</v>
      </c>
      <c r="T1606" s="11">
        <v>0.004806204673126637</v>
      </c>
      <c r="U1606" s="11">
        <v>2.385487291000135</v>
      </c>
      <c r="V1606" s="11">
        <v>5.419402024809244</v>
      </c>
    </row>
    <row r="1607" spans="1:22" ht="18" customHeight="1">
      <c r="B1607" s="11">
        <v>0</v>
      </c>
      <c r="C1607" s="11">
        <v>0</v>
      </c>
      <c r="D1607" s="11">
        <v>3.454545454545455</v>
      </c>
      <c r="E1607" s="11">
        <v>12.43636363636364</v>
      </c>
      <c r="F1607" s="11">
        <v>0</v>
      </c>
      <c r="G1607" s="11">
        <v>34.90661157024794</v>
      </c>
      <c r="H1607" s="11">
        <v>1356.1344</v>
      </c>
      <c r="I1607" s="11">
        <v>1391.041011570248</v>
      </c>
      <c r="J1607" s="11">
        <v>0.018</v>
      </c>
      <c r="L1607" s="11">
        <v>0.5245366838211135</v>
      </c>
      <c r="M1607" s="11">
        <v>-0.172500125442739</v>
      </c>
      <c r="O1607" s="3" t="s">
        <v>313</v>
      </c>
      <c r="P1607" s="3" t="s">
        <v>314</v>
      </c>
      <c r="Q1607" s="10">
        <v>1</v>
      </c>
      <c r="S1607" s="11">
        <v>0</v>
      </c>
      <c r="T1607" s="11">
        <v>0</v>
      </c>
      <c r="U1607" s="11">
        <v>2.385487291000135</v>
      </c>
      <c r="V1607" s="11">
        <v>5.419402024809244</v>
      </c>
    </row>
    <row r="1608" spans="1:22" ht="18" customHeight="1">
      <c r="B1608" s="11">
        <v>0</v>
      </c>
      <c r="C1608" s="11">
        <v>0</v>
      </c>
      <c r="D1608" s="11">
        <v>3.452820474902271</v>
      </c>
      <c r="E1608" s="11">
        <v>12.43015370964818</v>
      </c>
      <c r="F1608" s="11">
        <v>0</v>
      </c>
      <c r="G1608" s="11">
        <v>34.8717600033202</v>
      </c>
      <c r="H1608" s="11">
        <v>1356.1344</v>
      </c>
      <c r="I1608" s="11">
        <v>1391.00616000332</v>
      </c>
      <c r="J1608" s="11">
        <v>0.018</v>
      </c>
      <c r="L1608" s="11">
        <v>0.5245371464066837</v>
      </c>
      <c r="M1608" s="11">
        <v>-0.1724958035718403</v>
      </c>
      <c r="O1608" s="3" t="s">
        <v>313</v>
      </c>
      <c r="P1608" s="3" t="s">
        <v>314</v>
      </c>
      <c r="Q1608" s="10">
        <v>1</v>
      </c>
      <c r="S1608" s="11">
        <v>0.01</v>
      </c>
      <c r="T1608" s="11">
        <v>0.03453682961122304</v>
      </c>
      <c r="U1608" s="11">
        <v>2.395487291000135</v>
      </c>
      <c r="V1608" s="11">
        <v>5.453938854420468</v>
      </c>
    </row>
    <row r="1609" spans="1:22" ht="18" customHeight="1">
      <c r="B1609" s="11">
        <v>0</v>
      </c>
      <c r="C1609" s="11">
        <v>0</v>
      </c>
      <c r="D1609" s="11">
        <v>3.451095538466462</v>
      </c>
      <c r="E1609" s="11">
        <v>12.42394393847926</v>
      </c>
      <c r="F1609" s="11">
        <v>0</v>
      </c>
      <c r="G1609" s="11">
        <v>34.83692671569763</v>
      </c>
      <c r="H1609" s="11">
        <v>1356.1344</v>
      </c>
      <c r="I1609" s="11">
        <v>1390.971326715698</v>
      </c>
      <c r="J1609" s="11">
        <v>0.018</v>
      </c>
      <c r="L1609" s="11">
        <v>0.5245376087496324</v>
      </c>
      <c r="M1609" s="11">
        <v>-0.1724914839677204</v>
      </c>
      <c r="O1609" s="3" t="s">
        <v>313</v>
      </c>
      <c r="P1609" s="3" t="s">
        <v>314</v>
      </c>
      <c r="Q1609" s="10">
        <v>1</v>
      </c>
      <c r="S1609" s="11">
        <v>0.01</v>
      </c>
      <c r="T1609" s="11">
        <v>0.03451958003084696</v>
      </c>
      <c r="U1609" s="11">
        <v>2.405487291000135</v>
      </c>
      <c r="V1609" s="11">
        <v>5.488458434451315</v>
      </c>
    </row>
    <row r="1610" spans="1:22" ht="18" customHeight="1">
      <c r="B1610" s="11">
        <v>0</v>
      </c>
      <c r="C1610" s="11">
        <v>0</v>
      </c>
      <c r="D1610" s="11">
        <v>3.449370645215362</v>
      </c>
      <c r="E1610" s="11">
        <v>12.4177343227753</v>
      </c>
      <c r="F1610" s="11">
        <v>0</v>
      </c>
      <c r="G1610" s="11">
        <v>34.80211170561482</v>
      </c>
      <c r="H1610" s="11">
        <v>1356.1344</v>
      </c>
      <c r="I1610" s="11">
        <v>1390.936511705615</v>
      </c>
      <c r="J1610" s="11">
        <v>0.018</v>
      </c>
      <c r="L1610" s="11">
        <v>0.5245380708499828</v>
      </c>
      <c r="M1610" s="11">
        <v>-0.1724871666301606</v>
      </c>
      <c r="O1610" s="3" t="s">
        <v>313</v>
      </c>
      <c r="P1610" s="3" t="s">
        <v>314</v>
      </c>
      <c r="Q1610" s="10">
        <v>1</v>
      </c>
      <c r="S1610" s="11">
        <v>0.01</v>
      </c>
      <c r="T1610" s="11">
        <v>0.03450233088243131</v>
      </c>
      <c r="U1610" s="11">
        <v>2.415487291000134</v>
      </c>
      <c r="V1610" s="11">
        <v>5.522960765333746</v>
      </c>
    </row>
    <row r="1611" spans="1:22" ht="18" customHeight="1">
      <c r="B1611" s="11">
        <v>0</v>
      </c>
      <c r="C1611" s="11">
        <v>0</v>
      </c>
      <c r="D1611" s="11">
        <v>3.447645795126304</v>
      </c>
      <c r="E1611" s="11">
        <v>12.4115248624547</v>
      </c>
      <c r="F1611" s="11">
        <v>0</v>
      </c>
      <c r="G1611" s="11">
        <v>34.76731497130736</v>
      </c>
      <c r="H1611" s="11">
        <v>1356.1344</v>
      </c>
      <c r="I1611" s="11">
        <v>1390.901714971307</v>
      </c>
      <c r="J1611" s="11">
        <v>0.018</v>
      </c>
      <c r="L1611" s="11">
        <v>0.5245385327077584</v>
      </c>
      <c r="M1611" s="11">
        <v>-0.1724828515589419</v>
      </c>
      <c r="O1611" s="3" t="s">
        <v>313</v>
      </c>
      <c r="P1611" s="3" t="s">
        <v>314</v>
      </c>
      <c r="Q1611" s="10">
        <v>1</v>
      </c>
      <c r="S1611" s="11">
        <v>0.01</v>
      </c>
      <c r="T1611" s="11">
        <v>0.03448508216574941</v>
      </c>
      <c r="U1611" s="11">
        <v>2.425487291000134</v>
      </c>
      <c r="V1611" s="11">
        <v>5.557445847499495</v>
      </c>
    </row>
    <row r="1612" spans="1:22" ht="18" customHeight="1">
      <c r="B1612" s="11">
        <v>0</v>
      </c>
      <c r="C1612" s="11">
        <v>0</v>
      </c>
      <c r="D1612" s="11">
        <v>3.445920988176629</v>
      </c>
      <c r="E1612" s="11">
        <v>12.40531555743586</v>
      </c>
      <c r="F1612" s="11">
        <v>0</v>
      </c>
      <c r="G1612" s="11">
        <v>34.73253651101187</v>
      </c>
      <c r="H1612" s="11">
        <v>1356.1344</v>
      </c>
      <c r="I1612" s="11">
        <v>1390.866936511012</v>
      </c>
      <c r="J1612" s="11">
        <v>0.018</v>
      </c>
      <c r="L1612" s="11">
        <v>0.5245389943229828</v>
      </c>
      <c r="M1612" s="11">
        <v>-0.1724785387538457</v>
      </c>
      <c r="O1612" s="3" t="s">
        <v>313</v>
      </c>
      <c r="P1612" s="3" t="s">
        <v>314</v>
      </c>
      <c r="Q1612" s="10">
        <v>1</v>
      </c>
      <c r="S1612" s="11">
        <v>0.01</v>
      </c>
      <c r="T1612" s="11">
        <v>0.03446783388057462</v>
      </c>
      <c r="U1612" s="11">
        <v>2.435487291000134</v>
      </c>
      <c r="V1612" s="11">
        <v>5.59191368138007</v>
      </c>
    </row>
    <row r="1613" spans="1:22" ht="18" customHeight="1">
      <c r="B1613" s="11">
        <v>0</v>
      </c>
      <c r="C1613" s="11">
        <v>0</v>
      </c>
      <c r="D1613" s="11">
        <v>3.444196224343674</v>
      </c>
      <c r="E1613" s="11">
        <v>12.39910640763723</v>
      </c>
      <c r="F1613" s="11">
        <v>0</v>
      </c>
      <c r="G1613" s="11">
        <v>34.69777632296592</v>
      </c>
      <c r="H1613" s="11">
        <v>1356.1344</v>
      </c>
      <c r="I1613" s="11">
        <v>1390.832176322966</v>
      </c>
      <c r="J1613" s="11">
        <v>0.018</v>
      </c>
      <c r="L1613" s="11">
        <v>0.5245394556956793</v>
      </c>
      <c r="M1613" s="11">
        <v>-0.1724742282146535</v>
      </c>
      <c r="O1613" s="3" t="s">
        <v>313</v>
      </c>
      <c r="P1613" s="3" t="s">
        <v>314</v>
      </c>
      <c r="Q1613" s="10">
        <v>1</v>
      </c>
      <c r="S1613" s="11">
        <v>0.01</v>
      </c>
      <c r="T1613" s="11">
        <v>0.03445058602668036</v>
      </c>
      <c r="U1613" s="11">
        <v>2.445487291000134</v>
      </c>
      <c r="V1613" s="11">
        <v>5.62636426740675</v>
      </c>
    </row>
    <row r="1614" spans="1:22" ht="18" customHeight="1">
      <c r="B1614" s="11">
        <v>0</v>
      </c>
      <c r="C1614" s="11">
        <v>0</v>
      </c>
      <c r="D1614" s="11">
        <v>3.442471503604783</v>
      </c>
      <c r="E1614" s="11">
        <v>12.39289741297722</v>
      </c>
      <c r="F1614" s="11">
        <v>0</v>
      </c>
      <c r="G1614" s="11">
        <v>34.6630344054081</v>
      </c>
      <c r="H1614" s="11">
        <v>1356.1344</v>
      </c>
      <c r="I1614" s="11">
        <v>1390.797434405408</v>
      </c>
      <c r="J1614" s="11">
        <v>0.018</v>
      </c>
      <c r="L1614" s="11">
        <v>0.5245399168258711</v>
      </c>
      <c r="M1614" s="11">
        <v>-0.1724699199411468</v>
      </c>
      <c r="O1614" s="3" t="s">
        <v>313</v>
      </c>
      <c r="P1614" s="3" t="s">
        <v>314</v>
      </c>
      <c r="Q1614" s="10">
        <v>1</v>
      </c>
      <c r="S1614" s="11">
        <v>0.01</v>
      </c>
      <c r="T1614" s="11">
        <v>0.03443333860384001</v>
      </c>
      <c r="U1614" s="11">
        <v>2.455487291000134</v>
      </c>
      <c r="V1614" s="11">
        <v>5.66079760601059</v>
      </c>
    </row>
    <row r="1615" spans="1:22" ht="18" customHeight="1">
      <c r="B1615" s="11">
        <v>0</v>
      </c>
      <c r="C1615" s="11">
        <v>0</v>
      </c>
      <c r="D1615" s="11">
        <v>3.4407468259373</v>
      </c>
      <c r="E1615" s="11">
        <v>12.38668857337428</v>
      </c>
      <c r="F1615" s="11">
        <v>0</v>
      </c>
      <c r="G1615" s="11">
        <v>34.628310756578</v>
      </c>
      <c r="H1615" s="11">
        <v>1356.1344</v>
      </c>
      <c r="I1615" s="11">
        <v>1390.762710756578</v>
      </c>
      <c r="J1615" s="11">
        <v>0.018</v>
      </c>
      <c r="L1615" s="11">
        <v>0.5245403777135818</v>
      </c>
      <c r="M1615" s="11">
        <v>-0.1724656139331074</v>
      </c>
      <c r="O1615" s="3" t="s">
        <v>313</v>
      </c>
      <c r="P1615" s="3" t="s">
        <v>314</v>
      </c>
      <c r="Q1615" s="10">
        <v>1</v>
      </c>
      <c r="S1615" s="11">
        <v>0.01</v>
      </c>
      <c r="T1615" s="11">
        <v>0.03441609161182702</v>
      </c>
      <c r="U1615" s="11">
        <v>2.465487291000133</v>
      </c>
      <c r="V1615" s="11">
        <v>5.695213697622417</v>
      </c>
    </row>
    <row r="1616" spans="1:22" ht="18" customHeight="1">
      <c r="B1616" s="11">
        <v>0</v>
      </c>
      <c r="C1616" s="11">
        <v>0</v>
      </c>
      <c r="D1616" s="11">
        <v>3.43902219131857</v>
      </c>
      <c r="E1616" s="11">
        <v>12.38047988874685</v>
      </c>
      <c r="F1616" s="11">
        <v>0</v>
      </c>
      <c r="G1616" s="11">
        <v>34.59360537471613</v>
      </c>
      <c r="H1616" s="11">
        <v>1356.1344</v>
      </c>
      <c r="I1616" s="11">
        <v>1390.728005374716</v>
      </c>
      <c r="J1616" s="11">
        <v>0.018</v>
      </c>
      <c r="L1616" s="11">
        <v>0.5245408383588346</v>
      </c>
      <c r="M1616" s="11">
        <v>-0.172461310190317</v>
      </c>
      <c r="O1616" s="3" t="s">
        <v>313</v>
      </c>
      <c r="P1616" s="3" t="s">
        <v>314</v>
      </c>
      <c r="Q1616" s="10">
        <v>1</v>
      </c>
      <c r="S1616" s="11">
        <v>0.01</v>
      </c>
      <c r="T1616" s="11">
        <v>0.03439884505041483</v>
      </c>
      <c r="U1616" s="11">
        <v>2.475487291000133</v>
      </c>
      <c r="V1616" s="11">
        <v>5.729612542672831</v>
      </c>
    </row>
    <row r="1617" spans="2:22" ht="18" customHeight="1">
      <c r="B1617" s="11">
        <v>0</v>
      </c>
      <c r="C1617" s="11">
        <v>0</v>
      </c>
      <c r="D1617" s="11">
        <v>3.437297599725944</v>
      </c>
      <c r="E1617" s="11">
        <v>12.3742713590134</v>
      </c>
      <c r="F1617" s="11">
        <v>0</v>
      </c>
      <c r="G1617" s="11">
        <v>34.55891825806408</v>
      </c>
      <c r="H1617" s="11">
        <v>1356.1344</v>
      </c>
      <c r="I1617" s="11">
        <v>1390.693318258064</v>
      </c>
      <c r="J1617" s="11">
        <v>0.018</v>
      </c>
      <c r="L1617" s="11">
        <v>0.5245412987616528</v>
      </c>
      <c r="M1617" s="11">
        <v>-0.1724570087125575</v>
      </c>
      <c r="O1617" s="3" t="s">
        <v>313</v>
      </c>
      <c r="P1617" s="3" t="s">
        <v>314</v>
      </c>
      <c r="Q1617" s="10">
        <v>1</v>
      </c>
      <c r="S1617" s="11">
        <v>0.01</v>
      </c>
      <c r="T1617" s="11">
        <v>0.03438159891937693</v>
      </c>
      <c r="U1617" s="11">
        <v>2.485487291000133</v>
      </c>
      <c r="V1617" s="11">
        <v>5.763994141592208</v>
      </c>
    </row>
    <row r="1618" spans="2:22" ht="18" customHeight="1">
      <c r="B1618" s="11">
        <v>0</v>
      </c>
      <c r="C1618" s="11">
        <v>0</v>
      </c>
      <c r="D1618" s="11">
        <v>3.43557305113677</v>
      </c>
      <c r="E1618" s="11">
        <v>12.36806298409237</v>
      </c>
      <c r="F1618" s="11">
        <v>0</v>
      </c>
      <c r="G1618" s="11">
        <v>34.52424940486436</v>
      </c>
      <c r="H1618" s="11">
        <v>1356.1344</v>
      </c>
      <c r="I1618" s="11">
        <v>1390.658649404864</v>
      </c>
      <c r="J1618" s="11">
        <v>0.018</v>
      </c>
      <c r="L1618" s="11">
        <v>0.5245417589220599</v>
      </c>
      <c r="M1618" s="11">
        <v>-0.1724527094996111</v>
      </c>
      <c r="O1618" s="3" t="s">
        <v>313</v>
      </c>
      <c r="P1618" s="3" t="s">
        <v>314</v>
      </c>
      <c r="Q1618" s="10">
        <v>1</v>
      </c>
      <c r="S1618" s="11">
        <v>0.01</v>
      </c>
      <c r="T1618" s="11">
        <v>0.0343643532184868</v>
      </c>
      <c r="U1618" s="11">
        <v>2.495487291000133</v>
      </c>
      <c r="V1618" s="11">
        <v>5.798358494810695</v>
      </c>
    </row>
    <row r="1619" spans="2:22" ht="18" customHeight="1">
      <c r="B1619" s="11">
        <v>0</v>
      </c>
      <c r="C1619" s="11">
        <v>0</v>
      </c>
      <c r="D1619" s="11">
        <v>3.433848545528403</v>
      </c>
      <c r="E1619" s="11">
        <v>12.36185476390225</v>
      </c>
      <c r="F1619" s="11">
        <v>0</v>
      </c>
      <c r="G1619" s="11">
        <v>34.48959881336052</v>
      </c>
      <c r="H1619" s="11">
        <v>1356.1344</v>
      </c>
      <c r="I1619" s="11">
        <v>1390.62399881336</v>
      </c>
      <c r="J1619" s="11">
        <v>0.018</v>
      </c>
      <c r="L1619" s="11">
        <v>0.5245422188400792</v>
      </c>
      <c r="M1619" s="11">
        <v>-0.17244841255126</v>
      </c>
      <c r="O1619" s="3" t="s">
        <v>313</v>
      </c>
      <c r="P1619" s="3" t="s">
        <v>314</v>
      </c>
      <c r="Q1619" s="10">
        <v>1</v>
      </c>
      <c r="S1619" s="11">
        <v>0.01</v>
      </c>
      <c r="T1619" s="11">
        <v>0.03434710794751796</v>
      </c>
      <c r="U1619" s="11">
        <v>2.505487291000132</v>
      </c>
      <c r="V1619" s="11">
        <v>5.832705602758213</v>
      </c>
    </row>
    <row r="1620" spans="2:22" ht="18" customHeight="1">
      <c r="B1620" s="11">
        <v>0</v>
      </c>
      <c r="C1620" s="11">
        <v>0</v>
      </c>
      <c r="D1620" s="11">
        <v>3.432124082878197</v>
      </c>
      <c r="E1620" s="11">
        <v>12.35564669836151</v>
      </c>
      <c r="F1620" s="11">
        <v>0</v>
      </c>
      <c r="G1620" s="11">
        <v>34.45496648179707</v>
      </c>
      <c r="H1620" s="11">
        <v>1356.1344</v>
      </c>
      <c r="I1620" s="11">
        <v>1390.589366481797</v>
      </c>
      <c r="J1620" s="11">
        <v>0.018</v>
      </c>
      <c r="L1620" s="11">
        <v>0.5245426785157339</v>
      </c>
      <c r="M1620" s="11">
        <v>-0.1724441178672863</v>
      </c>
      <c r="O1620" s="3" t="s">
        <v>313</v>
      </c>
      <c r="P1620" s="3" t="s">
        <v>314</v>
      </c>
      <c r="Q1620" s="10">
        <v>1</v>
      </c>
      <c r="S1620" s="11">
        <v>0.01</v>
      </c>
      <c r="T1620" s="11">
        <v>0.03432986310624397</v>
      </c>
      <c r="U1620" s="11">
        <v>2.515487291000132</v>
      </c>
      <c r="V1620" s="11">
        <v>5.867035465864457</v>
      </c>
    </row>
    <row r="1621" spans="2:22" ht="18" customHeight="1">
      <c r="B1621" s="11">
        <v>0</v>
      </c>
      <c r="C1621" s="11">
        <v>0</v>
      </c>
      <c r="D1621" s="11">
        <v>3.430399663163509</v>
      </c>
      <c r="E1621" s="11">
        <v>12.34943878738863</v>
      </c>
      <c r="F1621" s="11">
        <v>0</v>
      </c>
      <c r="G1621" s="11">
        <v>34.42035240841954</v>
      </c>
      <c r="H1621" s="11">
        <v>1356.1344</v>
      </c>
      <c r="I1621" s="11">
        <v>1390.55475240842</v>
      </c>
      <c r="J1621" s="11">
        <v>0.018</v>
      </c>
      <c r="L1621" s="11">
        <v>0.5245431379490472</v>
      </c>
      <c r="M1621" s="11">
        <v>-0.1724398254474727</v>
      </c>
      <c r="O1621" s="3" t="s">
        <v>313</v>
      </c>
      <c r="P1621" s="3" t="s">
        <v>314</v>
      </c>
      <c r="Q1621" s="10">
        <v>1</v>
      </c>
      <c r="S1621" s="11">
        <v>0.01</v>
      </c>
      <c r="T1621" s="11">
        <v>0.03431261869443836</v>
      </c>
      <c r="U1621" s="11">
        <v>2.525487291000132</v>
      </c>
      <c r="V1621" s="11">
        <v>5.901348084558895</v>
      </c>
    </row>
    <row r="1622" spans="2:22" ht="18" customHeight="1">
      <c r="B1622" s="11">
        <v>0</v>
      </c>
      <c r="C1622" s="11">
        <v>0</v>
      </c>
      <c r="D1622" s="11">
        <v>3.428675286361701</v>
      </c>
      <c r="E1622" s="11">
        <v>12.34323103090212</v>
      </c>
      <c r="F1622" s="11">
        <v>0</v>
      </c>
      <c r="G1622" s="11">
        <v>34.38575659147441</v>
      </c>
      <c r="H1622" s="11">
        <v>1356.1344</v>
      </c>
      <c r="I1622" s="11">
        <v>1390.520156591474</v>
      </c>
      <c r="J1622" s="11">
        <v>0.018</v>
      </c>
      <c r="L1622" s="11">
        <v>0.5245435971400426</v>
      </c>
      <c r="M1622" s="11">
        <v>-0.1724355352916015</v>
      </c>
      <c r="O1622" s="3" t="s">
        <v>313</v>
      </c>
      <c r="P1622" s="3" t="s">
        <v>314</v>
      </c>
      <c r="Q1622" s="10">
        <v>1</v>
      </c>
      <c r="S1622" s="11">
        <v>0.01</v>
      </c>
      <c r="T1622" s="11">
        <v>0.03429537471187475</v>
      </c>
      <c r="U1622" s="11">
        <v>2.535487291000132</v>
      </c>
      <c r="V1622" s="11">
        <v>5.935643459270771</v>
      </c>
    </row>
    <row r="1623" spans="2:22" ht="18" customHeight="1">
      <c r="B1623" s="11">
        <v>0</v>
      </c>
      <c r="C1623" s="11">
        <v>0</v>
      </c>
      <c r="D1623" s="11">
        <v>3.426950952450132</v>
      </c>
      <c r="E1623" s="11">
        <v>12.33702342882047</v>
      </c>
      <c r="F1623" s="11">
        <v>0</v>
      </c>
      <c r="G1623" s="11">
        <v>34.35117902920918</v>
      </c>
      <c r="H1623" s="11">
        <v>1356.1344</v>
      </c>
      <c r="I1623" s="11">
        <v>1390.485579029209</v>
      </c>
      <c r="J1623" s="11">
        <v>0.018</v>
      </c>
      <c r="L1623" s="11">
        <v>0.5245440560887432</v>
      </c>
      <c r="M1623" s="11">
        <v>-0.1724312473994555</v>
      </c>
      <c r="O1623" s="3" t="s">
        <v>313</v>
      </c>
      <c r="P1623" s="3" t="s">
        <v>314</v>
      </c>
      <c r="Q1623" s="10">
        <v>1</v>
      </c>
      <c r="S1623" s="11">
        <v>0.01</v>
      </c>
      <c r="T1623" s="11">
        <v>0.03427813115832672</v>
      </c>
      <c r="U1623" s="11">
        <v>2.545487291000132</v>
      </c>
      <c r="V1623" s="11">
        <v>5.969921590429097</v>
      </c>
    </row>
    <row r="1624" spans="2:22" ht="18" customHeight="1">
      <c r="B1624" s="11">
        <v>0</v>
      </c>
      <c r="C1624" s="11">
        <v>0</v>
      </c>
      <c r="D1624" s="11">
        <v>3.425226661406167</v>
      </c>
      <c r="E1624" s="11">
        <v>12.3308159810622</v>
      </c>
      <c r="F1624" s="11">
        <v>0</v>
      </c>
      <c r="G1624" s="11">
        <v>34.31661971987234</v>
      </c>
      <c r="H1624" s="11">
        <v>1356.1344</v>
      </c>
      <c r="I1624" s="11">
        <v>1390.451019719872</v>
      </c>
      <c r="J1624" s="11">
        <v>0.018</v>
      </c>
      <c r="L1624" s="11">
        <v>0.5245445147951724</v>
      </c>
      <c r="M1624" s="11">
        <v>-0.1724269617708175</v>
      </c>
      <c r="O1624" s="3" t="s">
        <v>313</v>
      </c>
      <c r="P1624" s="3" t="s">
        <v>314</v>
      </c>
      <c r="Q1624" s="10">
        <v>1</v>
      </c>
      <c r="S1624" s="11">
        <v>0.01</v>
      </c>
      <c r="T1624" s="11">
        <v>0.03426088803356792</v>
      </c>
      <c r="U1624" s="11">
        <v>2.555487291000131</v>
      </c>
      <c r="V1624" s="11">
        <v>6.004182478462665</v>
      </c>
    </row>
    <row r="1625" spans="2:22" ht="18" customHeight="1">
      <c r="B1625" s="11">
        <v>0</v>
      </c>
      <c r="C1625" s="11">
        <v>0</v>
      </c>
      <c r="D1625" s="11">
        <v>3.423502413207171</v>
      </c>
      <c r="E1625" s="11">
        <v>12.32460868754582</v>
      </c>
      <c r="F1625" s="11">
        <v>0</v>
      </c>
      <c r="G1625" s="11">
        <v>34.28207866171333</v>
      </c>
      <c r="H1625" s="11">
        <v>1356.1344</v>
      </c>
      <c r="I1625" s="11">
        <v>1390.416478661713</v>
      </c>
      <c r="J1625" s="11">
        <v>0.018</v>
      </c>
      <c r="L1625" s="11">
        <v>0.5245449732593532</v>
      </c>
      <c r="M1625" s="11">
        <v>-0.1724226784054704</v>
      </c>
      <c r="O1625" s="3" t="s">
        <v>313</v>
      </c>
      <c r="P1625" s="3" t="s">
        <v>314</v>
      </c>
      <c r="Q1625" s="10">
        <v>1</v>
      </c>
      <c r="S1625" s="11">
        <v>0.01</v>
      </c>
      <c r="T1625" s="11">
        <v>0.03424364533737198</v>
      </c>
      <c r="U1625" s="11">
        <v>2.565487291000131</v>
      </c>
      <c r="V1625" s="11">
        <v>6.038426123800037</v>
      </c>
    </row>
    <row r="1626" spans="2:22" ht="18" customHeight="1">
      <c r="B1626" s="11">
        <v>0</v>
      </c>
      <c r="C1626" s="11">
        <v>0</v>
      </c>
      <c r="D1626" s="11">
        <v>3.421778207830513</v>
      </c>
      <c r="E1626" s="11">
        <v>12.31840154818985</v>
      </c>
      <c r="F1626" s="11">
        <v>0</v>
      </c>
      <c r="G1626" s="11">
        <v>34.24755585298262</v>
      </c>
      <c r="H1626" s="11">
        <v>1356.1344</v>
      </c>
      <c r="I1626" s="11">
        <v>1390.381955852983</v>
      </c>
      <c r="J1626" s="11">
        <v>0.018</v>
      </c>
      <c r="L1626" s="11">
        <v>0.5245454314813091</v>
      </c>
      <c r="M1626" s="11">
        <v>-0.1724183973031972</v>
      </c>
      <c r="O1626" s="3" t="s">
        <v>313</v>
      </c>
      <c r="P1626" s="3" t="s">
        <v>314</v>
      </c>
      <c r="Q1626" s="10">
        <v>1</v>
      </c>
      <c r="S1626" s="11">
        <v>0.01</v>
      </c>
      <c r="T1626" s="11">
        <v>0.03422640306951257</v>
      </c>
      <c r="U1626" s="11">
        <v>2.575487291000131</v>
      </c>
      <c r="V1626" s="11">
        <v>6.072652526869549</v>
      </c>
    </row>
    <row r="1627" spans="2:22" ht="18" customHeight="1">
      <c r="B1627" s="11">
        <v>0</v>
      </c>
      <c r="C1627" s="11">
        <v>0</v>
      </c>
      <c r="D1627" s="11">
        <v>3.420054045253564</v>
      </c>
      <c r="E1627" s="11">
        <v>12.31219456291283</v>
      </c>
      <c r="F1627" s="11">
        <v>0</v>
      </c>
      <c r="G1627" s="11">
        <v>34.21305129193167</v>
      </c>
      <c r="H1627" s="11">
        <v>1356.1344</v>
      </c>
      <c r="I1627" s="11">
        <v>1390.347451291932</v>
      </c>
      <c r="J1627" s="11">
        <v>0.018</v>
      </c>
      <c r="L1627" s="11">
        <v>0.5245458894610632</v>
      </c>
      <c r="M1627" s="11">
        <v>-0.1724141184637812</v>
      </c>
      <c r="O1627" s="3" t="s">
        <v>313</v>
      </c>
      <c r="P1627" s="3" t="s">
        <v>314</v>
      </c>
      <c r="Q1627" s="10">
        <v>1</v>
      </c>
      <c r="S1627" s="11">
        <v>0.01</v>
      </c>
      <c r="T1627" s="11">
        <v>0.03420916122976339</v>
      </c>
      <c r="U1627" s="11">
        <v>2.585487291000131</v>
      </c>
      <c r="V1627" s="11">
        <v>6.106861688099313</v>
      </c>
    </row>
    <row r="1628" spans="2:22" ht="18" customHeight="1">
      <c r="B1628" s="11">
        <v>0</v>
      </c>
      <c r="C1628" s="11">
        <v>0</v>
      </c>
      <c r="D1628" s="11">
        <v>3.418329925453696</v>
      </c>
      <c r="E1628" s="11">
        <v>12.30598773163331</v>
      </c>
      <c r="F1628" s="11">
        <v>0</v>
      </c>
      <c r="G1628" s="11">
        <v>34.17856497681289</v>
      </c>
      <c r="H1628" s="11">
        <v>1356.1344</v>
      </c>
      <c r="I1628" s="11">
        <v>1390.312964976813</v>
      </c>
      <c r="J1628" s="11">
        <v>0.018</v>
      </c>
      <c r="L1628" s="11">
        <v>0.5245463471986385</v>
      </c>
      <c r="M1628" s="11">
        <v>-0.1724098418870056</v>
      </c>
      <c r="O1628" s="3" t="s">
        <v>313</v>
      </c>
      <c r="P1628" s="3" t="s">
        <v>314</v>
      </c>
      <c r="Q1628" s="10">
        <v>1</v>
      </c>
      <c r="S1628" s="11">
        <v>0.01</v>
      </c>
      <c r="T1628" s="11">
        <v>0.03419191981789817</v>
      </c>
      <c r="U1628" s="11">
        <v>2.595487291000131</v>
      </c>
      <c r="V1628" s="11">
        <v>6.141053607917211</v>
      </c>
    </row>
    <row r="1629" spans="2:22" ht="18" customHeight="1">
      <c r="B1629" s="11">
        <v>0</v>
      </c>
      <c r="C1629" s="11">
        <v>0</v>
      </c>
      <c r="D1629" s="11">
        <v>3.416605848408283</v>
      </c>
      <c r="E1629" s="11">
        <v>12.29978105426982</v>
      </c>
      <c r="F1629" s="11">
        <v>0</v>
      </c>
      <c r="G1629" s="11">
        <v>34.14409690587973</v>
      </c>
      <c r="H1629" s="11">
        <v>1356.1344</v>
      </c>
      <c r="I1629" s="11">
        <v>1390.27849690588</v>
      </c>
      <c r="J1629" s="11">
        <v>0.018</v>
      </c>
      <c r="L1629" s="11">
        <v>0.5245468046940583</v>
      </c>
      <c r="M1629" s="11">
        <v>-0.1724055675726537</v>
      </c>
      <c r="O1629" s="3" t="s">
        <v>313</v>
      </c>
      <c r="P1629" s="3" t="s">
        <v>314</v>
      </c>
      <c r="Q1629" s="10">
        <v>1</v>
      </c>
      <c r="S1629" s="11">
        <v>0.01</v>
      </c>
      <c r="T1629" s="11">
        <v>0.0341746788336906</v>
      </c>
      <c r="U1629" s="11">
        <v>2.60548729100013</v>
      </c>
      <c r="V1629" s="11">
        <v>6.175228286750902</v>
      </c>
    </row>
    <row r="1630" spans="2:22" ht="18" customHeight="1">
      <c r="B1630" s="11">
        <v>0</v>
      </c>
      <c r="C1630" s="11">
        <v>0</v>
      </c>
      <c r="D1630" s="11">
        <v>3.414881814094702</v>
      </c>
      <c r="E1630" s="11">
        <v>12.29357453074093</v>
      </c>
      <c r="F1630" s="11">
        <v>0</v>
      </c>
      <c r="G1630" s="11">
        <v>34.10964707738657</v>
      </c>
      <c r="H1630" s="11">
        <v>1356.1344</v>
      </c>
      <c r="I1630" s="11">
        <v>1390.244047077387</v>
      </c>
      <c r="J1630" s="11">
        <v>0.018</v>
      </c>
      <c r="L1630" s="11">
        <v>0.5245472619473461</v>
      </c>
      <c r="M1630" s="11">
        <v>-0.1724012955205093</v>
      </c>
      <c r="O1630" s="3" t="s">
        <v>313</v>
      </c>
      <c r="P1630" s="3" t="s">
        <v>314</v>
      </c>
      <c r="Q1630" s="10">
        <v>1</v>
      </c>
      <c r="S1630" s="11">
        <v>0.01</v>
      </c>
      <c r="T1630" s="11">
        <v>0.03415743827691449</v>
      </c>
      <c r="U1630" s="11">
        <v>2.61548729100013</v>
      </c>
      <c r="V1630" s="11">
        <v>6.209385725027817</v>
      </c>
    </row>
    <row r="1631" spans="2:22" ht="18" customHeight="1">
      <c r="B1631" s="11">
        <v>0</v>
      </c>
      <c r="C1631" s="11">
        <v>0</v>
      </c>
      <c r="D1631" s="11">
        <v>3.413157822490333</v>
      </c>
      <c r="E1631" s="11">
        <v>12.2873681609652</v>
      </c>
      <c r="F1631" s="11">
        <v>0</v>
      </c>
      <c r="G1631" s="11">
        <v>34.07521548958883</v>
      </c>
      <c r="H1631" s="11">
        <v>1356.1344</v>
      </c>
      <c r="I1631" s="11">
        <v>1390.209615489589</v>
      </c>
      <c r="J1631" s="11">
        <v>0.018</v>
      </c>
      <c r="L1631" s="11">
        <v>0.5245477189585246</v>
      </c>
      <c r="M1631" s="11">
        <v>-0.1723970257303557</v>
      </c>
      <c r="O1631" s="3" t="s">
        <v>313</v>
      </c>
      <c r="P1631" s="3" t="s">
        <v>314</v>
      </c>
      <c r="Q1631" s="10">
        <v>1</v>
      </c>
      <c r="S1631" s="11">
        <v>0.01</v>
      </c>
      <c r="T1631" s="11">
        <v>0.03414019814734359</v>
      </c>
      <c r="U1631" s="11">
        <v>2.62548729100013</v>
      </c>
      <c r="V1631" s="11">
        <v>6.24352592317516</v>
      </c>
    </row>
    <row r="1632" spans="2:22" ht="18" customHeight="1">
      <c r="B1632" s="11">
        <v>0</v>
      </c>
      <c r="C1632" s="11">
        <v>0</v>
      </c>
      <c r="D1632" s="11">
        <v>3.411433873572556</v>
      </c>
      <c r="E1632" s="11">
        <v>12.2811619448612</v>
      </c>
      <c r="F1632" s="11">
        <v>0</v>
      </c>
      <c r="G1632" s="11">
        <v>34.0408021407429</v>
      </c>
      <c r="H1632" s="11">
        <v>1356.1344</v>
      </c>
      <c r="I1632" s="11">
        <v>1390.175202140743</v>
      </c>
      <c r="J1632" s="11">
        <v>0.018</v>
      </c>
      <c r="L1632" s="11">
        <v>0.5245481757276171</v>
      </c>
      <c r="M1632" s="11">
        <v>-0.172392758201977</v>
      </c>
      <c r="O1632" s="3" t="s">
        <v>313</v>
      </c>
      <c r="P1632" s="3" t="s">
        <v>314</v>
      </c>
      <c r="Q1632" s="10">
        <v>1</v>
      </c>
      <c r="S1632" s="11">
        <v>0.01</v>
      </c>
      <c r="T1632" s="11">
        <v>0.0341229584447517</v>
      </c>
      <c r="U1632" s="11">
        <v>2.63548729100013</v>
      </c>
      <c r="V1632" s="11">
        <v>6.277648881619912</v>
      </c>
    </row>
    <row r="1633" spans="2:22" ht="18" customHeight="1">
      <c r="B1633" s="11">
        <v>0</v>
      </c>
      <c r="C1633" s="11">
        <v>0</v>
      </c>
      <c r="D1633" s="11">
        <v>3.409709967318755</v>
      </c>
      <c r="E1633" s="11">
        <v>12.27495588234752</v>
      </c>
      <c r="F1633" s="11">
        <v>0</v>
      </c>
      <c r="G1633" s="11">
        <v>34.00640702910613</v>
      </c>
      <c r="H1633" s="11">
        <v>1356.1344</v>
      </c>
      <c r="I1633" s="11">
        <v>1390.140807029106</v>
      </c>
      <c r="J1633" s="11">
        <v>0.018</v>
      </c>
      <c r="L1633" s="11">
        <v>0.5245486322546468</v>
      </c>
      <c r="M1633" s="11">
        <v>-0.172388492935157</v>
      </c>
      <c r="O1633" s="3" t="s">
        <v>313</v>
      </c>
      <c r="P1633" s="3" t="s">
        <v>314</v>
      </c>
      <c r="Q1633" s="10">
        <v>1</v>
      </c>
      <c r="S1633" s="11">
        <v>0.01</v>
      </c>
      <c r="T1633" s="11">
        <v>0.03410571916891266</v>
      </c>
      <c r="U1633" s="11">
        <v>2.645487291000129</v>
      </c>
      <c r="V1633" s="11">
        <v>6.311754600788825</v>
      </c>
    </row>
    <row r="1634" spans="2:22" ht="18" customHeight="1">
      <c r="B1634" s="11">
        <v>0</v>
      </c>
      <c r="C1634" s="11">
        <v>0</v>
      </c>
      <c r="D1634" s="11">
        <v>3.407986103706315</v>
      </c>
      <c r="E1634" s="11">
        <v>12.26874997334273</v>
      </c>
      <c r="F1634" s="11">
        <v>0</v>
      </c>
      <c r="G1634" s="11">
        <v>33.9720301529369</v>
      </c>
      <c r="H1634" s="11">
        <v>1356.1344</v>
      </c>
      <c r="I1634" s="11">
        <v>1390.106430152937</v>
      </c>
      <c r="J1634" s="11">
        <v>0.018</v>
      </c>
      <c r="L1634" s="11">
        <v>0.5245490885396367</v>
      </c>
      <c r="M1634" s="11">
        <v>-0.1723842299296797</v>
      </c>
      <c r="O1634" s="3" t="s">
        <v>313</v>
      </c>
      <c r="P1634" s="3" t="s">
        <v>314</v>
      </c>
      <c r="Q1634" s="10">
        <v>1</v>
      </c>
      <c r="S1634" s="11">
        <v>0.01</v>
      </c>
      <c r="T1634" s="11">
        <v>0.0340884803196003</v>
      </c>
      <c r="U1634" s="11">
        <v>2.655487291000129</v>
      </c>
      <c r="V1634" s="11">
        <v>6.345843081108425</v>
      </c>
    </row>
    <row r="1635" spans="2:22" ht="18" customHeight="1">
      <c r="B1635" s="11">
        <v>0</v>
      </c>
      <c r="C1635" s="11">
        <v>0</v>
      </c>
      <c r="D1635" s="11">
        <v>3.406262282712624</v>
      </c>
      <c r="E1635" s="11">
        <v>12.26254421776545</v>
      </c>
      <c r="F1635" s="11">
        <v>0</v>
      </c>
      <c r="G1635" s="11">
        <v>33.93767151049455</v>
      </c>
      <c r="H1635" s="11">
        <v>1356.1344</v>
      </c>
      <c r="I1635" s="11">
        <v>1390.072071510494</v>
      </c>
      <c r="J1635" s="11">
        <v>0.018</v>
      </c>
      <c r="L1635" s="11">
        <v>0.5245495445826099</v>
      </c>
      <c r="M1635" s="11">
        <v>-0.1723799691853292</v>
      </c>
      <c r="O1635" s="3" t="s">
        <v>313</v>
      </c>
      <c r="P1635" s="3" t="s">
        <v>314</v>
      </c>
      <c r="Q1635" s="10">
        <v>1</v>
      </c>
      <c r="S1635" s="11">
        <v>0.01</v>
      </c>
      <c r="T1635" s="11">
        <v>0.03407124189658849</v>
      </c>
      <c r="U1635" s="11">
        <v>2.665487291000129</v>
      </c>
      <c r="V1635" s="11">
        <v>6.379914323005013</v>
      </c>
    </row>
    <row r="1636" spans="2:22" ht="18" customHeight="1">
      <c r="B1636" s="11">
        <v>0</v>
      </c>
      <c r="C1636" s="11">
        <v>0</v>
      </c>
      <c r="D1636" s="11">
        <v>3.404538504315072</v>
      </c>
      <c r="E1636" s="11">
        <v>12.25633861553426</v>
      </c>
      <c r="F1636" s="11">
        <v>0</v>
      </c>
      <c r="G1636" s="11">
        <v>33.90333110003943</v>
      </c>
      <c r="H1636" s="11">
        <v>1356.1344</v>
      </c>
      <c r="I1636" s="11">
        <v>1390.037731100039</v>
      </c>
      <c r="J1636" s="11">
        <v>0.018</v>
      </c>
      <c r="L1636" s="11">
        <v>0.5245500003835898</v>
      </c>
      <c r="M1636" s="11">
        <v>-0.1723757107018898</v>
      </c>
      <c r="O1636" s="3" t="s">
        <v>313</v>
      </c>
      <c r="P1636" s="3" t="s">
        <v>314</v>
      </c>
      <c r="Q1636" s="10">
        <v>1</v>
      </c>
      <c r="S1636" s="11">
        <v>0.01</v>
      </c>
      <c r="T1636" s="11">
        <v>0.03405400389965112</v>
      </c>
      <c r="U1636" s="11">
        <v>2.675487291000129</v>
      </c>
      <c r="V1636" s="11">
        <v>6.413968326904665</v>
      </c>
    </row>
    <row r="1637" spans="2:22" ht="18" customHeight="1">
      <c r="B1637" s="11">
        <v>0</v>
      </c>
      <c r="C1637" s="11">
        <v>0</v>
      </c>
      <c r="D1637" s="11">
        <v>3.402814768491051</v>
      </c>
      <c r="E1637" s="11">
        <v>12.25013316656778</v>
      </c>
      <c r="F1637" s="11">
        <v>0</v>
      </c>
      <c r="G1637" s="11">
        <v>33.86900891983285</v>
      </c>
      <c r="H1637" s="11">
        <v>1356.1344</v>
      </c>
      <c r="I1637" s="11">
        <v>1390.003408919833</v>
      </c>
      <c r="J1637" s="11">
        <v>0.018</v>
      </c>
      <c r="L1637" s="11">
        <v>0.524550455942599</v>
      </c>
      <c r="M1637" s="11">
        <v>-0.1723714544791459</v>
      </c>
      <c r="O1637" s="3" t="s">
        <v>313</v>
      </c>
      <c r="P1637" s="3" t="s">
        <v>314</v>
      </c>
      <c r="Q1637" s="10">
        <v>1</v>
      </c>
      <c r="S1637" s="11">
        <v>0.01</v>
      </c>
      <c r="T1637" s="11">
        <v>0.03403676632856209</v>
      </c>
      <c r="U1637" s="11">
        <v>2.685487291000129</v>
      </c>
      <c r="V1637" s="11">
        <v>6.448005093233227</v>
      </c>
    </row>
    <row r="1638" spans="2:22" ht="18" customHeight="1">
      <c r="B1638" s="11">
        <v>0</v>
      </c>
      <c r="C1638" s="11">
        <v>0</v>
      </c>
      <c r="D1638" s="11">
        <v>3.401091075217954</v>
      </c>
      <c r="E1638" s="11">
        <v>12.24392787078463</v>
      </c>
      <c r="F1638" s="11">
        <v>0</v>
      </c>
      <c r="G1638" s="11">
        <v>33.83470496813712</v>
      </c>
      <c r="H1638" s="11">
        <v>1356.1344</v>
      </c>
      <c r="I1638" s="11">
        <v>1389.969104968137</v>
      </c>
      <c r="J1638" s="11">
        <v>0.018</v>
      </c>
      <c r="L1638" s="11">
        <v>0.5245509112596609</v>
      </c>
      <c r="M1638" s="11">
        <v>-0.1723672005168821</v>
      </c>
      <c r="O1638" s="3" t="s">
        <v>313</v>
      </c>
      <c r="P1638" s="3" t="s">
        <v>314</v>
      </c>
      <c r="Q1638" s="10">
        <v>1</v>
      </c>
      <c r="S1638" s="11">
        <v>0.01</v>
      </c>
      <c r="T1638" s="11">
        <v>0.03401952918309534</v>
      </c>
      <c r="U1638" s="11">
        <v>2.695487291000128</v>
      </c>
      <c r="V1638" s="11">
        <v>6.482024622416322</v>
      </c>
    </row>
    <row r="1639" spans="2:22" ht="18" customHeight="1">
      <c r="B1639" s="11">
        <v>0</v>
      </c>
      <c r="C1639" s="11">
        <v>0</v>
      </c>
      <c r="D1639" s="11">
        <v>3.399367424473179</v>
      </c>
      <c r="E1639" s="11">
        <v>12.23772272810344</v>
      </c>
      <c r="F1639" s="11">
        <v>0</v>
      </c>
      <c r="G1639" s="11">
        <v>33.80041924321554</v>
      </c>
      <c r="H1639" s="11">
        <v>1356.1344</v>
      </c>
      <c r="I1639" s="11">
        <v>1389.934819243216</v>
      </c>
      <c r="J1639" s="11">
        <v>0.018</v>
      </c>
      <c r="L1639" s="11">
        <v>0.5245513663347985</v>
      </c>
      <c r="M1639" s="11">
        <v>-0.1723629488148829</v>
      </c>
      <c r="O1639" s="3" t="s">
        <v>313</v>
      </c>
      <c r="P1639" s="3" t="s">
        <v>314</v>
      </c>
      <c r="Q1639" s="10">
        <v>1</v>
      </c>
      <c r="S1639" s="11">
        <v>0.01</v>
      </c>
      <c r="T1639" s="11">
        <v>0.03400229246302481</v>
      </c>
      <c r="U1639" s="11">
        <v>2.705487291000128</v>
      </c>
      <c r="V1639" s="11">
        <v>6.516026914879347</v>
      </c>
    </row>
    <row r="1640" spans="2:22" ht="18" customHeight="1">
      <c r="B1640" s="11">
        <v>0</v>
      </c>
      <c r="C1640" s="11">
        <v>0</v>
      </c>
      <c r="D1640" s="11">
        <v>3.397643816234123</v>
      </c>
      <c r="E1640" s="11">
        <v>12.23151773844284</v>
      </c>
      <c r="F1640" s="11">
        <v>0</v>
      </c>
      <c r="G1640" s="11">
        <v>33.76615174333238</v>
      </c>
      <c r="H1640" s="11">
        <v>1356.1344</v>
      </c>
      <c r="I1640" s="11">
        <v>1389.900551743332</v>
      </c>
      <c r="J1640" s="11">
        <v>0.018</v>
      </c>
      <c r="L1640" s="11">
        <v>0.5245518211680347</v>
      </c>
      <c r="M1640" s="11">
        <v>-0.1723586993729331</v>
      </c>
      <c r="O1640" s="3" t="s">
        <v>313</v>
      </c>
      <c r="P1640" s="3" t="s">
        <v>314</v>
      </c>
      <c r="Q1640" s="10">
        <v>1</v>
      </c>
      <c r="S1640" s="11">
        <v>0.01</v>
      </c>
      <c r="T1640" s="11">
        <v>0.03398505616812449</v>
      </c>
      <c r="U1640" s="11">
        <v>2.715487291000128</v>
      </c>
      <c r="V1640" s="11">
        <v>6.550011971047471</v>
      </c>
    </row>
    <row r="1641" spans="2:22" ht="18" customHeight="1">
      <c r="B1641" s="11">
        <v>0</v>
      </c>
      <c r="C1641" s="11">
        <v>0</v>
      </c>
      <c r="D1641" s="11">
        <v>3.395920250478187</v>
      </c>
      <c r="E1641" s="11">
        <v>12.22531290172148</v>
      </c>
      <c r="F1641" s="11">
        <v>0</v>
      </c>
      <c r="G1641" s="11">
        <v>33.73190246675292</v>
      </c>
      <c r="H1641" s="11">
        <v>1356.1344</v>
      </c>
      <c r="I1641" s="11">
        <v>1389.866302466753</v>
      </c>
      <c r="J1641" s="11">
        <v>0.018</v>
      </c>
      <c r="L1641" s="11">
        <v>0.5245522757593926</v>
      </c>
      <c r="M1641" s="11">
        <v>-0.1723544521908175</v>
      </c>
      <c r="O1641" s="3" t="s">
        <v>313</v>
      </c>
      <c r="P1641" s="3" t="s">
        <v>314</v>
      </c>
      <c r="Q1641" s="10">
        <v>1</v>
      </c>
      <c r="S1641" s="11">
        <v>0.01</v>
      </c>
      <c r="T1641" s="11">
        <v>0.03396782029816837</v>
      </c>
      <c r="U1641" s="11">
        <v>2.725487291000128</v>
      </c>
      <c r="V1641" s="11">
        <v>6.58397979134564</v>
      </c>
    </row>
    <row r="1642" spans="2:22" ht="18" customHeight="1">
      <c r="B1642" s="11">
        <v>0</v>
      </c>
      <c r="C1642" s="11">
        <v>0</v>
      </c>
      <c r="D1642" s="11">
        <v>3.394196727182774</v>
      </c>
      <c r="E1642" s="11">
        <v>12.21910821785799</v>
      </c>
      <c r="F1642" s="11">
        <v>0</v>
      </c>
      <c r="G1642" s="11">
        <v>33.69767141174341</v>
      </c>
      <c r="H1642" s="11">
        <v>1356.1344</v>
      </c>
      <c r="I1642" s="11">
        <v>1389.832071411743</v>
      </c>
      <c r="J1642" s="11">
        <v>0.018</v>
      </c>
      <c r="L1642" s="11">
        <v>0.5245527301088952</v>
      </c>
      <c r="M1642" s="11">
        <v>-0.1723502072683213</v>
      </c>
      <c r="O1642" s="3" t="s">
        <v>313</v>
      </c>
      <c r="P1642" s="3" t="s">
        <v>314</v>
      </c>
      <c r="Q1642" s="10">
        <v>1</v>
      </c>
      <c r="S1642" s="11">
        <v>0.01</v>
      </c>
      <c r="T1642" s="11">
        <v>0.03395058485293045</v>
      </c>
      <c r="U1642" s="11">
        <v>2.735487291000128</v>
      </c>
      <c r="V1642" s="11">
        <v>6.61793037619857</v>
      </c>
    </row>
    <row r="1643" spans="2:22" ht="18" customHeight="1">
      <c r="B1643" s="11">
        <v>0</v>
      </c>
      <c r="C1643" s="11">
        <v>0</v>
      </c>
      <c r="D1643" s="11">
        <v>3.392473246325289</v>
      </c>
      <c r="E1643" s="11">
        <v>12.21290368677104</v>
      </c>
      <c r="F1643" s="11">
        <v>0</v>
      </c>
      <c r="G1643" s="11">
        <v>33.66345857657108</v>
      </c>
      <c r="H1643" s="11">
        <v>1356.1344</v>
      </c>
      <c r="I1643" s="11">
        <v>1389.797858576571</v>
      </c>
      <c r="J1643" s="11">
        <v>0.018</v>
      </c>
      <c r="L1643" s="11">
        <v>0.5245531842165656</v>
      </c>
      <c r="M1643" s="11">
        <v>-0.1723459646052295</v>
      </c>
      <c r="O1643" s="3" t="s">
        <v>313</v>
      </c>
      <c r="P1643" s="3" t="s">
        <v>314</v>
      </c>
      <c r="Q1643" s="10">
        <v>1</v>
      </c>
      <c r="S1643" s="11">
        <v>0.01</v>
      </c>
      <c r="T1643" s="11">
        <v>0.0339333498321848</v>
      </c>
      <c r="U1643" s="11">
        <v>2.745487291000127</v>
      </c>
      <c r="V1643" s="11">
        <v>6.651863726030755</v>
      </c>
    </row>
    <row r="1644" spans="2:22" ht="18" customHeight="1">
      <c r="B1644" s="11">
        <v>0</v>
      </c>
      <c r="C1644" s="11">
        <v>0</v>
      </c>
      <c r="D1644" s="11">
        <v>3.390749807883139</v>
      </c>
      <c r="E1644" s="11">
        <v>12.2066993083793</v>
      </c>
      <c r="F1644" s="11">
        <v>0</v>
      </c>
      <c r="G1644" s="11">
        <v>33.62926395950417</v>
      </c>
      <c r="H1644" s="11">
        <v>1356.1344</v>
      </c>
      <c r="I1644" s="11">
        <v>1389.763663959504</v>
      </c>
      <c r="J1644" s="11">
        <v>0.018</v>
      </c>
      <c r="L1644" s="11">
        <v>0.5245536380824267</v>
      </c>
      <c r="M1644" s="11">
        <v>-0.1723417242013274</v>
      </c>
      <c r="O1644" s="3" t="s">
        <v>313</v>
      </c>
      <c r="P1644" s="3" t="s">
        <v>314</v>
      </c>
      <c r="Q1644" s="10">
        <v>1</v>
      </c>
      <c r="S1644" s="11">
        <v>0.01</v>
      </c>
      <c r="T1644" s="11">
        <v>0.03391611523570544</v>
      </c>
      <c r="U1644" s="11">
        <v>2.755487291000127</v>
      </c>
      <c r="V1644" s="11">
        <v>6.68577984126646</v>
      </c>
    </row>
    <row r="1645" spans="2:22" ht="18" customHeight="1">
      <c r="B1645" s="11">
        <v>0</v>
      </c>
      <c r="C1645" s="11">
        <v>0</v>
      </c>
      <c r="D1645" s="11">
        <v>3.389026411833733</v>
      </c>
      <c r="E1645" s="11">
        <v>12.20049508260144</v>
      </c>
      <c r="F1645" s="11">
        <v>0</v>
      </c>
      <c r="G1645" s="11">
        <v>33.59508755881188</v>
      </c>
      <c r="H1645" s="11">
        <v>1356.1344</v>
      </c>
      <c r="I1645" s="11">
        <v>1389.729487558812</v>
      </c>
      <c r="J1645" s="11">
        <v>0.018</v>
      </c>
      <c r="L1645" s="11">
        <v>0.5245540917065015</v>
      </c>
      <c r="M1645" s="11">
        <v>-0.1723374860564003</v>
      </c>
      <c r="O1645" s="3" t="s">
        <v>313</v>
      </c>
      <c r="P1645" s="3" t="s">
        <v>314</v>
      </c>
      <c r="Q1645" s="10">
        <v>1</v>
      </c>
      <c r="S1645" s="11">
        <v>0.01</v>
      </c>
      <c r="T1645" s="11">
        <v>0.03389888106326648</v>
      </c>
      <c r="U1645" s="11">
        <v>2.765487291000127</v>
      </c>
      <c r="V1645" s="11">
        <v>6.719678722329727</v>
      </c>
    </row>
    <row r="1646" spans="2:22" ht="18" customHeight="1">
      <c r="B1646" s="11">
        <v>0</v>
      </c>
      <c r="C1646" s="11">
        <v>0</v>
      </c>
      <c r="D1646" s="11">
        <v>3.387303058154482</v>
      </c>
      <c r="E1646" s="11">
        <v>12.19429100935614</v>
      </c>
      <c r="F1646" s="11">
        <v>0</v>
      </c>
      <c r="G1646" s="11">
        <v>33.56092937276441</v>
      </c>
      <c r="H1646" s="11">
        <v>1356.1344</v>
      </c>
      <c r="I1646" s="11">
        <v>1389.695329372764</v>
      </c>
      <c r="J1646" s="11">
        <v>0.018</v>
      </c>
      <c r="L1646" s="11">
        <v>0.5245545450888129</v>
      </c>
      <c r="M1646" s="11">
        <v>-0.1723332501702337</v>
      </c>
      <c r="O1646" s="3" t="s">
        <v>313</v>
      </c>
      <c r="P1646" s="3" t="s">
        <v>314</v>
      </c>
      <c r="Q1646" s="10">
        <v>1</v>
      </c>
      <c r="S1646" s="11">
        <v>0.01</v>
      </c>
      <c r="T1646" s="11">
        <v>0.03388164731464202</v>
      </c>
      <c r="U1646" s="11">
        <v>2.775487291000127</v>
      </c>
      <c r="V1646" s="11">
        <v>6.753560369644369</v>
      </c>
    </row>
    <row r="1647" spans="2:22" ht="18" customHeight="1">
      <c r="B1647" s="11">
        <v>0</v>
      </c>
      <c r="C1647" s="11">
        <v>0</v>
      </c>
      <c r="D1647" s="11">
        <v>3.385579746822799</v>
      </c>
      <c r="E1647" s="11">
        <v>12.18808708856208</v>
      </c>
      <c r="F1647" s="11">
        <v>0</v>
      </c>
      <c r="G1647" s="11">
        <v>33.52678939963294</v>
      </c>
      <c r="H1647" s="11">
        <v>1356.1344</v>
      </c>
      <c r="I1647" s="11">
        <v>1389.661189399633</v>
      </c>
      <c r="J1647" s="11">
        <v>0.018</v>
      </c>
      <c r="L1647" s="11">
        <v>0.5245549982293838</v>
      </c>
      <c r="M1647" s="11">
        <v>-0.1723290165426132</v>
      </c>
      <c r="O1647" s="3" t="s">
        <v>313</v>
      </c>
      <c r="P1647" s="3" t="s">
        <v>314</v>
      </c>
      <c r="Q1647" s="10">
        <v>1</v>
      </c>
      <c r="S1647" s="11">
        <v>0.01</v>
      </c>
      <c r="T1647" s="11">
        <v>0.03386441398960618</v>
      </c>
      <c r="U1647" s="11">
        <v>2.785487291000126</v>
      </c>
      <c r="V1647" s="11">
        <v>6.787424783633975</v>
      </c>
    </row>
    <row r="1648" spans="2:22" ht="18" customHeight="1">
      <c r="B1648" s="11">
        <v>0</v>
      </c>
      <c r="C1648" s="11">
        <v>0</v>
      </c>
      <c r="D1648" s="11">
        <v>3.383856477816102</v>
      </c>
      <c r="E1648" s="11">
        <v>12.18188332013797</v>
      </c>
      <c r="F1648" s="11">
        <v>0</v>
      </c>
      <c r="G1648" s="11">
        <v>33.49266763768964</v>
      </c>
      <c r="H1648" s="11">
        <v>1356.1344</v>
      </c>
      <c r="I1648" s="11">
        <v>1389.62706763769</v>
      </c>
      <c r="J1648" s="11">
        <v>0.018</v>
      </c>
      <c r="L1648" s="11">
        <v>0.5245554511282373</v>
      </c>
      <c r="M1648" s="11">
        <v>-0.1723247851733246</v>
      </c>
      <c r="O1648" s="3" t="s">
        <v>313</v>
      </c>
      <c r="P1648" s="3" t="s">
        <v>314</v>
      </c>
      <c r="Q1648" s="10">
        <v>1</v>
      </c>
      <c r="S1648" s="11">
        <v>0.01</v>
      </c>
      <c r="T1648" s="11">
        <v>0.0338471810879331</v>
      </c>
      <c r="U1648" s="11">
        <v>2.795487291000126</v>
      </c>
      <c r="V1648" s="11">
        <v>6.821271964721908</v>
      </c>
    </row>
    <row r="1649" spans="2:22" ht="18" customHeight="1">
      <c r="B1649" s="11">
        <v>0</v>
      </c>
      <c r="C1649" s="11">
        <v>0</v>
      </c>
      <c r="D1649" s="11">
        <v>3.382133251111806</v>
      </c>
      <c r="E1649" s="11">
        <v>12.1756797040025</v>
      </c>
      <c r="F1649" s="11">
        <v>0</v>
      </c>
      <c r="G1649" s="11">
        <v>33.45856408520763</v>
      </c>
      <c r="H1649" s="11">
        <v>1356.1344</v>
      </c>
      <c r="I1649" s="11">
        <v>1389.592964085208</v>
      </c>
      <c r="J1649" s="11">
        <v>0.018</v>
      </c>
      <c r="L1649" s="11">
        <v>0.5245559037853963</v>
      </c>
      <c r="M1649" s="11">
        <v>-0.1723205560621537</v>
      </c>
      <c r="O1649" s="3" t="s">
        <v>313</v>
      </c>
      <c r="P1649" s="3" t="s">
        <v>314</v>
      </c>
      <c r="Q1649" s="10">
        <v>1</v>
      </c>
      <c r="S1649" s="11">
        <v>0.01</v>
      </c>
      <c r="T1649" s="11">
        <v>0.03382994860939694</v>
      </c>
      <c r="U1649" s="11">
        <v>2.805487291000126</v>
      </c>
      <c r="V1649" s="11">
        <v>6.855101913331305</v>
      </c>
    </row>
    <row r="1650" spans="2:22" ht="18" customHeight="1">
      <c r="B1650" s="11">
        <v>0</v>
      </c>
      <c r="C1650" s="11">
        <v>0</v>
      </c>
      <c r="D1650" s="11">
        <v>3.380410066687332</v>
      </c>
      <c r="E1650" s="11">
        <v>12.1694762400744</v>
      </c>
      <c r="F1650" s="11">
        <v>0</v>
      </c>
      <c r="G1650" s="11">
        <v>33.42447874046108</v>
      </c>
      <c r="H1650" s="11">
        <v>1356.1344</v>
      </c>
      <c r="I1650" s="11">
        <v>1389.558878740461</v>
      </c>
      <c r="J1650" s="11">
        <v>0.018</v>
      </c>
      <c r="L1650" s="11">
        <v>0.5245563562008837</v>
      </c>
      <c r="M1650" s="11">
        <v>-0.1723163292088865</v>
      </c>
      <c r="O1650" s="3" t="s">
        <v>313</v>
      </c>
      <c r="P1650" s="3" t="s">
        <v>314</v>
      </c>
      <c r="Q1650" s="10">
        <v>1</v>
      </c>
      <c r="S1650" s="11">
        <v>0.01</v>
      </c>
      <c r="T1650" s="11">
        <v>0.03381271655377192</v>
      </c>
      <c r="U1650" s="11">
        <v>2.815487291000126</v>
      </c>
      <c r="V1650" s="11">
        <v>6.888914629885077</v>
      </c>
    </row>
    <row r="1651" spans="2:22" ht="18" customHeight="1">
      <c r="B1651" s="11">
        <v>0</v>
      </c>
      <c r="C1651" s="11">
        <v>0</v>
      </c>
      <c r="D1651" s="11">
        <v>3.378686924520102</v>
      </c>
      <c r="E1651" s="11">
        <v>12.16327292827237</v>
      </c>
      <c r="F1651" s="11">
        <v>0</v>
      </c>
      <c r="G1651" s="11">
        <v>33.39041160172509</v>
      </c>
      <c r="H1651" s="11">
        <v>1356.1344</v>
      </c>
      <c r="I1651" s="11">
        <v>1389.524811601725</v>
      </c>
      <c r="J1651" s="11">
        <v>0.018</v>
      </c>
      <c r="L1651" s="11">
        <v>0.5245568083747223</v>
      </c>
      <c r="M1651" s="11">
        <v>-0.1723121046133092</v>
      </c>
      <c r="O1651" s="3" t="s">
        <v>313</v>
      </c>
      <c r="P1651" s="3" t="s">
        <v>314</v>
      </c>
      <c r="Q1651" s="10">
        <v>1</v>
      </c>
      <c r="S1651" s="11">
        <v>0.01</v>
      </c>
      <c r="T1651" s="11">
        <v>0.03379548492083221</v>
      </c>
      <c r="U1651" s="11">
        <v>2.825487291000126</v>
      </c>
      <c r="V1651" s="11">
        <v>6.922710114805909</v>
      </c>
    </row>
    <row r="1652" spans="2:22" ht="18" customHeight="1">
      <c r="B1652" s="11">
        <v>0</v>
      </c>
      <c r="C1652" s="11">
        <v>0</v>
      </c>
      <c r="D1652" s="11">
        <v>3.376963824587541</v>
      </c>
      <c r="E1652" s="11">
        <v>12.15706976851515</v>
      </c>
      <c r="F1652" s="11">
        <v>0</v>
      </c>
      <c r="G1652" s="11">
        <v>33.35636266727577</v>
      </c>
      <c r="H1652" s="11">
        <v>1356.1344</v>
      </c>
      <c r="I1652" s="11">
        <v>1389.490762667276</v>
      </c>
      <c r="J1652" s="11">
        <v>0.018</v>
      </c>
      <c r="L1652" s="11">
        <v>0.5245572603069348</v>
      </c>
      <c r="M1652" s="11">
        <v>-0.1723078822752078</v>
      </c>
      <c r="O1652" s="3" t="s">
        <v>313</v>
      </c>
      <c r="P1652" s="3" t="s">
        <v>314</v>
      </c>
      <c r="Q1652" s="10">
        <v>1</v>
      </c>
      <c r="S1652" s="11">
        <v>0.01</v>
      </c>
      <c r="T1652" s="11">
        <v>0.03377825371035206</v>
      </c>
      <c r="U1652" s="11">
        <v>2.835487291000125</v>
      </c>
      <c r="V1652" s="11">
        <v>6.956488368516261</v>
      </c>
    </row>
    <row r="1653" spans="2:22" ht="18" customHeight="1">
      <c r="B1653" s="11">
        <v>0</v>
      </c>
      <c r="C1653" s="11">
        <v>0</v>
      </c>
      <c r="D1653" s="11">
        <v>3.375240766867074</v>
      </c>
      <c r="E1653" s="11">
        <v>12.15086676072147</v>
      </c>
      <c r="F1653" s="11">
        <v>0</v>
      </c>
      <c r="G1653" s="11">
        <v>33.3223319353902</v>
      </c>
      <c r="H1653" s="11">
        <v>1356.1344</v>
      </c>
      <c r="I1653" s="11">
        <v>1389.45673193539</v>
      </c>
      <c r="J1653" s="11">
        <v>0.018</v>
      </c>
      <c r="L1653" s="11">
        <v>0.5245577119975445</v>
      </c>
      <c r="M1653" s="11">
        <v>-0.1723036621943688</v>
      </c>
      <c r="O1653" s="3" t="s">
        <v>313</v>
      </c>
      <c r="P1653" s="3" t="s">
        <v>314</v>
      </c>
      <c r="Q1653" s="10">
        <v>1</v>
      </c>
      <c r="S1653" s="11">
        <v>0.01</v>
      </c>
      <c r="T1653" s="11">
        <v>0.03376102292210573</v>
      </c>
      <c r="U1653" s="11">
        <v>2.845487291000125</v>
      </c>
      <c r="V1653" s="11">
        <v>6.990249391438367</v>
      </c>
    </row>
    <row r="1654" spans="2:22" ht="18" customHeight="1">
      <c r="B1654" s="11">
        <v>0</v>
      </c>
      <c r="C1654" s="11">
        <v>0</v>
      </c>
      <c r="D1654" s="11">
        <v>3.37351775133613</v>
      </c>
      <c r="E1654" s="11">
        <v>12.14466390481007</v>
      </c>
      <c r="F1654" s="11">
        <v>0</v>
      </c>
      <c r="G1654" s="11">
        <v>33.28831940434645</v>
      </c>
      <c r="H1654" s="11">
        <v>1356.1344</v>
      </c>
      <c r="I1654" s="11">
        <v>1389.422719404346</v>
      </c>
      <c r="J1654" s="11">
        <v>0.018</v>
      </c>
      <c r="L1654" s="11">
        <v>0.5245581634465741</v>
      </c>
      <c r="M1654" s="11">
        <v>-0.1722994443705786</v>
      </c>
      <c r="O1654" s="3" t="s">
        <v>313</v>
      </c>
      <c r="P1654" s="3" t="s">
        <v>314</v>
      </c>
      <c r="Q1654" s="10">
        <v>1</v>
      </c>
      <c r="S1654" s="11">
        <v>0.01</v>
      </c>
      <c r="T1654" s="11">
        <v>0.03374379255586749</v>
      </c>
      <c r="U1654" s="11">
        <v>2.855487291000125</v>
      </c>
      <c r="V1654" s="11">
        <v>7.023993183994235</v>
      </c>
    </row>
    <row r="1655" spans="2:22" ht="18" customHeight="1">
      <c r="B1655" s="11">
        <v>0</v>
      </c>
      <c r="C1655" s="11">
        <v>0</v>
      </c>
      <c r="D1655" s="11">
        <v>3.37179477797214</v>
      </c>
      <c r="E1655" s="11">
        <v>12.1384612006997</v>
      </c>
      <c r="F1655" s="11">
        <v>0</v>
      </c>
      <c r="G1655" s="11">
        <v>33.25432507242356</v>
      </c>
      <c r="H1655" s="11">
        <v>1356.1344</v>
      </c>
      <c r="I1655" s="11">
        <v>1389.388725072424</v>
      </c>
      <c r="J1655" s="11">
        <v>0.018</v>
      </c>
      <c r="L1655" s="11">
        <v>0.5245586146540463</v>
      </c>
      <c r="M1655" s="11">
        <v>-0.1722952288036239</v>
      </c>
      <c r="O1655" s="3" t="s">
        <v>313</v>
      </c>
      <c r="P1655" s="3" t="s">
        <v>314</v>
      </c>
      <c r="Q1655" s="10">
        <v>1</v>
      </c>
      <c r="S1655" s="11">
        <v>0.01</v>
      </c>
      <c r="T1655" s="11">
        <v>0.03372656261141163</v>
      </c>
      <c r="U1655" s="11">
        <v>2.865487291000125</v>
      </c>
      <c r="V1655" s="11">
        <v>7.057719746605646</v>
      </c>
    </row>
    <row r="1656" spans="2:22" ht="18" customHeight="1">
      <c r="B1656" s="11">
        <v>0</v>
      </c>
      <c r="C1656" s="11">
        <v>0</v>
      </c>
      <c r="D1656" s="11">
        <v>3.370071846752536</v>
      </c>
      <c r="E1656" s="11">
        <v>12.13225864830913</v>
      </c>
      <c r="F1656" s="11">
        <v>0</v>
      </c>
      <c r="G1656" s="11">
        <v>33.22034893790159</v>
      </c>
      <c r="H1656" s="11">
        <v>1356.1344</v>
      </c>
      <c r="I1656" s="11">
        <v>1389.354748937902</v>
      </c>
      <c r="J1656" s="11">
        <v>0.018</v>
      </c>
      <c r="L1656" s="11">
        <v>0.524559065619984</v>
      </c>
      <c r="M1656" s="11">
        <v>-0.1722910154932914</v>
      </c>
      <c r="O1656" s="3" t="s">
        <v>313</v>
      </c>
      <c r="P1656" s="3" t="s">
        <v>314</v>
      </c>
      <c r="Q1656" s="10">
        <v>1</v>
      </c>
      <c r="S1656" s="11">
        <v>0.01</v>
      </c>
      <c r="T1656" s="11">
        <v>0.03370933308851246</v>
      </c>
      <c r="U1656" s="11">
        <v>2.875487291000125</v>
      </c>
      <c r="V1656" s="11">
        <v>7.091429079694159</v>
      </c>
    </row>
    <row r="1657" spans="2:22" ht="18" customHeight="1">
      <c r="B1657" s="11">
        <v>0</v>
      </c>
      <c r="C1657" s="11">
        <v>0</v>
      </c>
      <c r="D1657" s="11">
        <v>3.368348957654753</v>
      </c>
      <c r="E1657" s="11">
        <v>12.12605624755711</v>
      </c>
      <c r="F1657" s="11">
        <v>0</v>
      </c>
      <c r="G1657" s="11">
        <v>33.18639099906154</v>
      </c>
      <c r="H1657" s="11">
        <v>1356.1344</v>
      </c>
      <c r="I1657" s="11">
        <v>1389.320790999062</v>
      </c>
      <c r="J1657" s="11">
        <v>0.018</v>
      </c>
      <c r="L1657" s="11">
        <v>0.5245595163444101</v>
      </c>
      <c r="M1657" s="11">
        <v>-0.1722868044393678</v>
      </c>
      <c r="O1657" s="3" t="s">
        <v>313</v>
      </c>
      <c r="P1657" s="3" t="s">
        <v>314</v>
      </c>
      <c r="Q1657" s="10">
        <v>1</v>
      </c>
      <c r="S1657" s="11">
        <v>0.01</v>
      </c>
      <c r="T1657" s="11">
        <v>0.03369210398694433</v>
      </c>
      <c r="U1657" s="11">
        <v>2.885487291000124</v>
      </c>
      <c r="V1657" s="11">
        <v>7.125121183681103</v>
      </c>
    </row>
    <row r="1658" spans="2:22" ht="18" customHeight="1">
      <c r="B1658" s="11">
        <v>0</v>
      </c>
      <c r="C1658" s="11">
        <v>0</v>
      </c>
      <c r="D1658" s="11">
        <v>3.366626110656228</v>
      </c>
      <c r="E1658" s="11">
        <v>12.11985399836242</v>
      </c>
      <c r="F1658" s="11">
        <v>0</v>
      </c>
      <c r="G1658" s="11">
        <v>33.15245125418542</v>
      </c>
      <c r="H1658" s="11">
        <v>1356.1344</v>
      </c>
      <c r="I1658" s="11">
        <v>1389.286851254185</v>
      </c>
      <c r="J1658" s="11">
        <v>0.018</v>
      </c>
      <c r="L1658" s="11">
        <v>0.5245599668273473</v>
      </c>
      <c r="M1658" s="11">
        <v>-0.1722825956416401</v>
      </c>
      <c r="O1658" s="3" t="s">
        <v>313</v>
      </c>
      <c r="P1658" s="3" t="s">
        <v>314</v>
      </c>
      <c r="Q1658" s="10">
        <v>1</v>
      </c>
      <c r="S1658" s="11">
        <v>0.01</v>
      </c>
      <c r="T1658" s="11">
        <v>0.0336748753064816</v>
      </c>
      <c r="U1658" s="11">
        <v>2.895487291000124</v>
      </c>
      <c r="V1658" s="11">
        <v>7.158796058987585</v>
      </c>
    </row>
    <row r="1659" spans="2:22" ht="18" customHeight="1">
      <c r="B1659" s="11">
        <v>0</v>
      </c>
      <c r="C1659" s="11">
        <v>0</v>
      </c>
      <c r="D1659" s="11">
        <v>3.3649033057344</v>
      </c>
      <c r="E1659" s="11">
        <v>12.11365190064384</v>
      </c>
      <c r="F1659" s="11">
        <v>0</v>
      </c>
      <c r="G1659" s="11">
        <v>33.11852970155621</v>
      </c>
      <c r="H1659" s="11">
        <v>1356.1344</v>
      </c>
      <c r="I1659" s="11">
        <v>1389.252929701556</v>
      </c>
      <c r="J1659" s="11">
        <v>0.018</v>
      </c>
      <c r="L1659" s="11">
        <v>0.5245604170688185</v>
      </c>
      <c r="M1659" s="11">
        <v>-0.1722783890998953</v>
      </c>
      <c r="O1659" s="3" t="s">
        <v>313</v>
      </c>
      <c r="P1659" s="3" t="s">
        <v>314</v>
      </c>
      <c r="Q1659" s="10">
        <v>1</v>
      </c>
      <c r="S1659" s="11">
        <v>0.01</v>
      </c>
      <c r="T1659" s="11">
        <v>0.03365764704689863</v>
      </c>
      <c r="U1659" s="11">
        <v>2.905487291000124</v>
      </c>
      <c r="V1659" s="11">
        <v>7.192453706034484</v>
      </c>
    </row>
    <row r="1660" spans="2:22" ht="18" customHeight="1">
      <c r="B1660" s="11">
        <v>0</v>
      </c>
      <c r="C1660" s="11">
        <v>0</v>
      </c>
      <c r="D1660" s="11">
        <v>3.363180542866711</v>
      </c>
      <c r="E1660" s="11">
        <v>12.10744995432016</v>
      </c>
      <c r="F1660" s="11">
        <v>0</v>
      </c>
      <c r="G1660" s="11">
        <v>33.08462633945788</v>
      </c>
      <c r="H1660" s="11">
        <v>1356.1344</v>
      </c>
      <c r="I1660" s="11">
        <v>1389.219026339458</v>
      </c>
      <c r="J1660" s="11">
        <v>0.018</v>
      </c>
      <c r="L1660" s="11">
        <v>0.5245608670688464</v>
      </c>
      <c r="M1660" s="11">
        <v>-0.1722741848139208</v>
      </c>
      <c r="O1660" s="3" t="s">
        <v>313</v>
      </c>
      <c r="P1660" s="3" t="s">
        <v>314</v>
      </c>
      <c r="Q1660" s="10">
        <v>1</v>
      </c>
      <c r="S1660" s="11">
        <v>0.01</v>
      </c>
      <c r="T1660" s="11">
        <v>0.03364041920796984</v>
      </c>
      <c r="U1660" s="11">
        <v>2.915487291000124</v>
      </c>
      <c r="V1660" s="11">
        <v>7.226094125242454</v>
      </c>
    </row>
    <row r="1661" spans="2:22" ht="18" customHeight="1">
      <c r="B1661" s="11">
        <v>0</v>
      </c>
      <c r="C1661" s="11">
        <v>0</v>
      </c>
      <c r="D1661" s="11">
        <v>3.361457822030603</v>
      </c>
      <c r="E1661" s="11">
        <v>12.10124815931017</v>
      </c>
      <c r="F1661" s="11">
        <v>0</v>
      </c>
      <c r="G1661" s="11">
        <v>33.05074116617537</v>
      </c>
      <c r="H1661" s="11">
        <v>1356.1344</v>
      </c>
      <c r="I1661" s="11">
        <v>1389.185141166175</v>
      </c>
      <c r="J1661" s="11">
        <v>0.018</v>
      </c>
      <c r="L1661" s="11">
        <v>0.5245613168274537</v>
      </c>
      <c r="M1661" s="11">
        <v>-0.1722699827835039</v>
      </c>
      <c r="O1661" s="3" t="s">
        <v>313</v>
      </c>
      <c r="P1661" s="3" t="s">
        <v>314</v>
      </c>
      <c r="Q1661" s="10">
        <v>1</v>
      </c>
      <c r="S1661" s="11">
        <v>0.01</v>
      </c>
      <c r="T1661" s="11">
        <v>0.03362319178946965</v>
      </c>
      <c r="U1661" s="11">
        <v>2.925487291000124</v>
      </c>
      <c r="V1661" s="11">
        <v>7.259717317031924</v>
      </c>
    </row>
    <row r="1662" spans="2:22" ht="18" customHeight="1">
      <c r="B1662" s="11">
        <v>0</v>
      </c>
      <c r="C1662" s="11">
        <v>0</v>
      </c>
      <c r="D1662" s="11">
        <v>3.359735143203523</v>
      </c>
      <c r="E1662" s="11">
        <v>12.09504651553268</v>
      </c>
      <c r="F1662" s="11">
        <v>0</v>
      </c>
      <c r="G1662" s="11">
        <v>33.01687417999462</v>
      </c>
      <c r="H1662" s="11">
        <v>1356.1344</v>
      </c>
      <c r="I1662" s="11">
        <v>1389.151274179995</v>
      </c>
      <c r="J1662" s="11">
        <v>0.018</v>
      </c>
      <c r="L1662" s="11">
        <v>0.5245617663446632</v>
      </c>
      <c r="M1662" s="11">
        <v>-0.1722657830084319</v>
      </c>
      <c r="O1662" s="3" t="s">
        <v>313</v>
      </c>
      <c r="P1662" s="3" t="s">
        <v>314</v>
      </c>
      <c r="Q1662" s="10">
        <v>1</v>
      </c>
      <c r="S1662" s="11">
        <v>0.01</v>
      </c>
      <c r="T1662" s="11">
        <v>0.0336059647911725</v>
      </c>
      <c r="U1662" s="11">
        <v>2.935487291000123</v>
      </c>
      <c r="V1662" s="11">
        <v>7.293323281823096</v>
      </c>
    </row>
    <row r="1663" spans="2:22" ht="18" customHeight="1">
      <c r="B1663" s="11">
        <v>0</v>
      </c>
      <c r="C1663" s="11">
        <v>0</v>
      </c>
      <c r="D1663" s="11">
        <v>3.358012506362917</v>
      </c>
      <c r="E1663" s="11">
        <v>12.0888450229065</v>
      </c>
      <c r="F1663" s="11">
        <v>0</v>
      </c>
      <c r="G1663" s="11">
        <v>32.98302537920254</v>
      </c>
      <c r="H1663" s="11">
        <v>1356.1344</v>
      </c>
      <c r="I1663" s="11">
        <v>1389.117425379202</v>
      </c>
      <c r="J1663" s="11">
        <v>0.018</v>
      </c>
      <c r="L1663" s="11">
        <v>0.5245622156204978</v>
      </c>
      <c r="M1663" s="11">
        <v>-0.1722615854884924</v>
      </c>
      <c r="O1663" s="3" t="s">
        <v>313</v>
      </c>
      <c r="P1663" s="3" t="s">
        <v>314</v>
      </c>
      <c r="Q1663" s="10">
        <v>1</v>
      </c>
      <c r="S1663" s="11">
        <v>0.01</v>
      </c>
      <c r="T1663" s="11">
        <v>0.03358873821285287</v>
      </c>
      <c r="U1663" s="11">
        <v>2.945487291000123</v>
      </c>
      <c r="V1663" s="11">
        <v>7.326912020035949</v>
      </c>
    </row>
    <row r="1664" spans="2:22" ht="18" customHeight="1">
      <c r="B1664" s="11">
        <v>0</v>
      </c>
      <c r="C1664" s="11">
        <v>0</v>
      </c>
      <c r="D1664" s="11">
        <v>3.356289911486236</v>
      </c>
      <c r="E1664" s="11">
        <v>12.08264368135045</v>
      </c>
      <c r="F1664" s="11">
        <v>0</v>
      </c>
      <c r="G1664" s="11">
        <v>32.94919476208705</v>
      </c>
      <c r="H1664" s="11">
        <v>1356.1344</v>
      </c>
      <c r="I1664" s="11">
        <v>1389.083594762087</v>
      </c>
      <c r="J1664" s="11">
        <v>0.018</v>
      </c>
      <c r="L1664" s="11">
        <v>0.5245626646549799</v>
      </c>
      <c r="M1664" s="11">
        <v>-0.1722573902234731</v>
      </c>
      <c r="O1664" s="3" t="s">
        <v>313</v>
      </c>
      <c r="P1664" s="3" t="s">
        <v>314</v>
      </c>
      <c r="Q1664" s="10">
        <v>1</v>
      </c>
      <c r="S1664" s="11">
        <v>0.01</v>
      </c>
      <c r="T1664" s="11">
        <v>0.03357151205428522</v>
      </c>
      <c r="U1664" s="11">
        <v>2.955487291000123</v>
      </c>
      <c r="V1664" s="11">
        <v>7.360483532090234</v>
      </c>
    </row>
    <row r="1665" spans="2:22" ht="18" customHeight="1">
      <c r="B1665" s="11">
        <v>0</v>
      </c>
      <c r="C1665" s="11">
        <v>0</v>
      </c>
      <c r="D1665" s="11">
        <v>3.354567358550932</v>
      </c>
      <c r="E1665" s="11">
        <v>12.07644249078336</v>
      </c>
      <c r="F1665" s="11">
        <v>0</v>
      </c>
      <c r="G1665" s="11">
        <v>32.91538232693698</v>
      </c>
      <c r="H1665" s="11">
        <v>1356.1344</v>
      </c>
      <c r="I1665" s="11">
        <v>1389.049782326937</v>
      </c>
      <c r="J1665" s="11">
        <v>0.018</v>
      </c>
      <c r="L1665" s="11">
        <v>0.5245631134481324</v>
      </c>
      <c r="M1665" s="11">
        <v>-0.1722531972131618</v>
      </c>
      <c r="O1665" s="3" t="s">
        <v>313</v>
      </c>
      <c r="P1665" s="3" t="s">
        <v>314</v>
      </c>
      <c r="Q1665" s="10">
        <v>1</v>
      </c>
      <c r="S1665" s="11">
        <v>0.01</v>
      </c>
      <c r="T1665" s="11">
        <v>0.03355428631524409</v>
      </c>
      <c r="U1665" s="11">
        <v>2.965487291000123</v>
      </c>
      <c r="V1665" s="11">
        <v>7.394037818405478</v>
      </c>
    </row>
    <row r="1666" spans="2:22" ht="18" customHeight="1">
      <c r="B1666" s="11">
        <v>0</v>
      </c>
      <c r="C1666" s="11">
        <v>0</v>
      </c>
      <c r="D1666" s="11">
        <v>3.352844847534458</v>
      </c>
      <c r="E1666" s="11">
        <v>12.07024145112405</v>
      </c>
      <c r="F1666" s="11">
        <v>0</v>
      </c>
      <c r="G1666" s="11">
        <v>32.88158807204221</v>
      </c>
      <c r="H1666" s="11">
        <v>1356.1344</v>
      </c>
      <c r="I1666" s="11">
        <v>1389.015988072042</v>
      </c>
      <c r="J1666" s="11">
        <v>0.018</v>
      </c>
      <c r="L1666" s="11">
        <v>0.5245635619999781</v>
      </c>
      <c r="M1666" s="11">
        <v>-0.1722490064573465</v>
      </c>
      <c r="O1666" s="3" t="s">
        <v>313</v>
      </c>
      <c r="P1666" s="3" t="s">
        <v>314</v>
      </c>
      <c r="Q1666" s="10">
        <v>1</v>
      </c>
      <c r="S1666" s="11">
        <v>0.01</v>
      </c>
      <c r="T1666" s="11">
        <v>0.03353706099550399</v>
      </c>
      <c r="U1666" s="11">
        <v>2.975487291000122</v>
      </c>
      <c r="V1666" s="11">
        <v>7.427574879400982</v>
      </c>
    </row>
    <row r="1667" spans="2:22" ht="18" customHeight="1">
      <c r="B1667" s="11">
        <v>0</v>
      </c>
      <c r="C1667" s="11">
        <v>0</v>
      </c>
      <c r="D1667" s="11">
        <v>3.351122378414271</v>
      </c>
      <c r="E1667" s="11">
        <v>12.06404056229137</v>
      </c>
      <c r="F1667" s="11">
        <v>0</v>
      </c>
      <c r="G1667" s="11">
        <v>32.84781199569359</v>
      </c>
      <c r="H1667" s="11">
        <v>1356.1344</v>
      </c>
      <c r="I1667" s="11">
        <v>1388.982211995693</v>
      </c>
      <c r="J1667" s="11">
        <v>0.018</v>
      </c>
      <c r="L1667" s="11">
        <v>0.5245640103105397</v>
      </c>
      <c r="M1667" s="11">
        <v>-0.1722448179558152</v>
      </c>
      <c r="O1667" s="3" t="s">
        <v>313</v>
      </c>
      <c r="P1667" s="3" t="s">
        <v>314</v>
      </c>
      <c r="Q1667" s="10">
        <v>1</v>
      </c>
      <c r="S1667" s="11">
        <v>0.01</v>
      </c>
      <c r="T1667" s="11">
        <v>0.03351983609483946</v>
      </c>
      <c r="U1667" s="11">
        <v>2.985487291000122</v>
      </c>
      <c r="V1667" s="11">
        <v>7.461094715495822</v>
      </c>
    </row>
    <row r="1668" spans="2:22" ht="18" customHeight="1">
      <c r="B1668" s="11">
        <v>0</v>
      </c>
      <c r="C1668" s="11">
        <v>0</v>
      </c>
      <c r="D1668" s="11">
        <v>3.349399951167828</v>
      </c>
      <c r="E1668" s="11">
        <v>12.05783982420418</v>
      </c>
      <c r="F1668" s="11">
        <v>0</v>
      </c>
      <c r="G1668" s="11">
        <v>32.81405409618292</v>
      </c>
      <c r="H1668" s="11">
        <v>1356.1344</v>
      </c>
      <c r="I1668" s="11">
        <v>1388.948454096183</v>
      </c>
      <c r="J1668" s="11">
        <v>0.018</v>
      </c>
      <c r="L1668" s="11">
        <v>0.5245644583798396</v>
      </c>
      <c r="M1668" s="11">
        <v>-0.172240631708356</v>
      </c>
      <c r="O1668" s="3" t="s">
        <v>313</v>
      </c>
      <c r="P1668" s="3" t="s">
        <v>314</v>
      </c>
      <c r="Q1668" s="10">
        <v>1</v>
      </c>
      <c r="S1668" s="11">
        <v>0.01</v>
      </c>
      <c r="T1668" s="11">
        <v>0.0335026116130251</v>
      </c>
      <c r="U1668" s="11">
        <v>2.995487291000122</v>
      </c>
      <c r="V1668" s="11">
        <v>7.494597327108847</v>
      </c>
    </row>
    <row r="1669" spans="2:22" ht="18" customHeight="1">
      <c r="B1669" s="11">
        <v>0</v>
      </c>
      <c r="C1669" s="11">
        <v>0</v>
      </c>
      <c r="D1669" s="11">
        <v>3.347677565772591</v>
      </c>
      <c r="E1669" s="11">
        <v>12.05163923678133</v>
      </c>
      <c r="F1669" s="11">
        <v>0</v>
      </c>
      <c r="G1669" s="11">
        <v>32.78031437180302</v>
      </c>
      <c r="H1669" s="11">
        <v>1356.1344</v>
      </c>
      <c r="I1669" s="11">
        <v>1388.914714371803</v>
      </c>
      <c r="J1669" s="11">
        <v>0.018</v>
      </c>
      <c r="L1669" s="11">
        <v>0.5245649062079005</v>
      </c>
      <c r="M1669" s="11">
        <v>-0.1722364477147573</v>
      </c>
      <c r="O1669" s="3" t="s">
        <v>313</v>
      </c>
      <c r="P1669" s="3" t="s">
        <v>314</v>
      </c>
      <c r="Q1669" s="10">
        <v>1</v>
      </c>
      <c r="S1669" s="11">
        <v>0.01</v>
      </c>
      <c r="T1669" s="11">
        <v>0.03348538754983548</v>
      </c>
      <c r="U1669" s="11">
        <v>3.005487291000122</v>
      </c>
      <c r="V1669" s="11">
        <v>7.528082714658683</v>
      </c>
    </row>
    <row r="1670" spans="2:22" ht="18" customHeight="1">
      <c r="B1670" s="11">
        <v>0</v>
      </c>
      <c r="C1670" s="11">
        <v>0</v>
      </c>
      <c r="D1670" s="11">
        <v>3.345955222206021</v>
      </c>
      <c r="E1670" s="11">
        <v>12.04543879994167</v>
      </c>
      <c r="F1670" s="11">
        <v>0</v>
      </c>
      <c r="G1670" s="11">
        <v>32.74659282084765</v>
      </c>
      <c r="H1670" s="11">
        <v>1356.1344</v>
      </c>
      <c r="I1670" s="11">
        <v>1388.880992820847</v>
      </c>
      <c r="J1670" s="11">
        <v>0.018</v>
      </c>
      <c r="L1670" s="11">
        <v>0.5245653537947453</v>
      </c>
      <c r="M1670" s="11">
        <v>-0.1722322659748075</v>
      </c>
      <c r="O1670" s="3" t="s">
        <v>313</v>
      </c>
      <c r="P1670" s="3" t="s">
        <v>314</v>
      </c>
      <c r="Q1670" s="10">
        <v>1</v>
      </c>
      <c r="S1670" s="11">
        <v>0.01</v>
      </c>
      <c r="T1670" s="11">
        <v>0.03346816390504522</v>
      </c>
      <c r="U1670" s="11">
        <v>3.015487291000122</v>
      </c>
      <c r="V1670" s="11">
        <v>7.561550878563728</v>
      </c>
    </row>
    <row r="1671" spans="2:22" ht="18" customHeight="1">
      <c r="B1671" s="11">
        <v>0</v>
      </c>
      <c r="C1671" s="11">
        <v>0</v>
      </c>
      <c r="D1671" s="11">
        <v>3.344232920445583</v>
      </c>
      <c r="E1671" s="11">
        <v>12.0392385136041</v>
      </c>
      <c r="F1671" s="11">
        <v>0</v>
      </c>
      <c r="G1671" s="11">
        <v>32.71288944161159</v>
      </c>
      <c r="H1671" s="11">
        <v>1356.1344</v>
      </c>
      <c r="I1671" s="11">
        <v>1388.847289441612</v>
      </c>
      <c r="J1671" s="11">
        <v>0.018</v>
      </c>
      <c r="L1671" s="11">
        <v>0.5245658011403965</v>
      </c>
      <c r="M1671" s="11">
        <v>-0.1722280864882951</v>
      </c>
      <c r="O1671" s="3" t="s">
        <v>313</v>
      </c>
      <c r="P1671" s="3" t="s">
        <v>314</v>
      </c>
      <c r="Q1671" s="10">
        <v>1</v>
      </c>
      <c r="S1671" s="11">
        <v>0.01</v>
      </c>
      <c r="T1671" s="11">
        <v>0.03345094067842896</v>
      </c>
      <c r="U1671" s="11">
        <v>3.025487291000121</v>
      </c>
      <c r="V1671" s="11">
        <v>7.595001819242157</v>
      </c>
    </row>
    <row r="1672" spans="2:22" ht="18" customHeight="1">
      <c r="B1672" s="11">
        <v>0</v>
      </c>
      <c r="C1672" s="11">
        <v>0</v>
      </c>
      <c r="D1672" s="11">
        <v>3.342510660468744</v>
      </c>
      <c r="E1672" s="11">
        <v>12.03303837768748</v>
      </c>
      <c r="F1672" s="11">
        <v>0</v>
      </c>
      <c r="G1672" s="11">
        <v>32.67920423239057</v>
      </c>
      <c r="H1672" s="11">
        <v>1356.1344</v>
      </c>
      <c r="I1672" s="11">
        <v>1388.81360423239</v>
      </c>
      <c r="J1672" s="11">
        <v>0.018</v>
      </c>
      <c r="L1672" s="11">
        <v>0.5245662482448766</v>
      </c>
      <c r="M1672" s="11">
        <v>-0.1722239092550087</v>
      </c>
      <c r="O1672" s="3" t="s">
        <v>313</v>
      </c>
      <c r="P1672" s="3" t="s">
        <v>314</v>
      </c>
      <c r="Q1672" s="10">
        <v>1</v>
      </c>
      <c r="S1672" s="11">
        <v>0.01</v>
      </c>
      <c r="T1672" s="11">
        <v>0.03343371786976135</v>
      </c>
      <c r="U1672" s="11">
        <v>3.035487291000121</v>
      </c>
      <c r="V1672" s="11">
        <v>7.628435537111918</v>
      </c>
    </row>
    <row r="1673" spans="2:22" ht="18" customHeight="1">
      <c r="B1673" s="11">
        <v>0</v>
      </c>
      <c r="C1673" s="11">
        <v>0</v>
      </c>
      <c r="D1673" s="11">
        <v>3.340788442252973</v>
      </c>
      <c r="E1673" s="11">
        <v>12.0268383921107</v>
      </c>
      <c r="F1673" s="11">
        <v>0</v>
      </c>
      <c r="G1673" s="11">
        <v>32.64553719148132</v>
      </c>
      <c r="H1673" s="11">
        <v>1356.1344</v>
      </c>
      <c r="I1673" s="11">
        <v>1388.779937191481</v>
      </c>
      <c r="J1673" s="11">
        <v>0.018</v>
      </c>
      <c r="L1673" s="11">
        <v>0.5245666951082085</v>
      </c>
      <c r="M1673" s="11">
        <v>-0.1722197342747372</v>
      </c>
      <c r="O1673" s="3" t="s">
        <v>313</v>
      </c>
      <c r="P1673" s="3" t="s">
        <v>314</v>
      </c>
      <c r="Q1673" s="10">
        <v>1</v>
      </c>
      <c r="S1673" s="11">
        <v>0.01</v>
      </c>
      <c r="T1673" s="11">
        <v>0.03341649547881709</v>
      </c>
      <c r="U1673" s="11">
        <v>3.045487291000121</v>
      </c>
      <c r="V1673" s="11">
        <v>7.661852032590735</v>
      </c>
    </row>
    <row r="1674" spans="2:22" ht="18" customHeight="1">
      <c r="B1674" s="11">
        <v>0</v>
      </c>
      <c r="C1674" s="11">
        <v>0</v>
      </c>
      <c r="D1674" s="11">
        <v>3.33906626577574</v>
      </c>
      <c r="E1674" s="11">
        <v>12.02063855679267</v>
      </c>
      <c r="F1674" s="11">
        <v>0</v>
      </c>
      <c r="G1674" s="11">
        <v>32.61188831718153</v>
      </c>
      <c r="H1674" s="11">
        <v>1356.1344</v>
      </c>
      <c r="I1674" s="11">
        <v>1388.746288317182</v>
      </c>
      <c r="J1674" s="11">
        <v>0.018</v>
      </c>
      <c r="L1674" s="11">
        <v>0.5245671417304145</v>
      </c>
      <c r="M1674" s="11">
        <v>-0.1722155615472695</v>
      </c>
      <c r="O1674" s="3" t="s">
        <v>313</v>
      </c>
      <c r="P1674" s="3" t="s">
        <v>314</v>
      </c>
      <c r="Q1674" s="10">
        <v>1</v>
      </c>
      <c r="S1674" s="11">
        <v>0.01</v>
      </c>
      <c r="T1674" s="11">
        <v>0.03339927350537084</v>
      </c>
      <c r="U1674" s="11">
        <v>3.055487291000121</v>
      </c>
      <c r="V1674" s="11">
        <v>7.695251306096106</v>
      </c>
    </row>
    <row r="1675" spans="2:22" ht="18" customHeight="1">
      <c r="B1675" s="11">
        <v>0</v>
      </c>
      <c r="C1675" s="11">
        <v>0</v>
      </c>
      <c r="D1675" s="11">
        <v>3.337344131014519</v>
      </c>
      <c r="E1675" s="11">
        <v>12.01443887165227</v>
      </c>
      <c r="F1675" s="11">
        <v>0</v>
      </c>
      <c r="G1675" s="11">
        <v>32.57825760778989</v>
      </c>
      <c r="H1675" s="11">
        <v>1356.1344</v>
      </c>
      <c r="I1675" s="11">
        <v>1388.71265760779</v>
      </c>
      <c r="J1675" s="11">
        <v>0.018</v>
      </c>
      <c r="L1675" s="11">
        <v>0.5245675881115174</v>
      </c>
      <c r="M1675" s="11">
        <v>-0.1722113910723946</v>
      </c>
      <c r="O1675" s="3" t="s">
        <v>313</v>
      </c>
      <c r="P1675" s="3" t="s">
        <v>314</v>
      </c>
      <c r="Q1675" s="10">
        <v>1</v>
      </c>
      <c r="S1675" s="11">
        <v>0.01</v>
      </c>
      <c r="T1675" s="11">
        <v>0.03338205194919734</v>
      </c>
      <c r="U1675" s="11">
        <v>3.065487291000121</v>
      </c>
      <c r="V1675" s="11">
        <v>7.728633358045303</v>
      </c>
    </row>
    <row r="1676" spans="2:22" ht="18" customHeight="1">
      <c r="B1676" s="11">
        <v>0</v>
      </c>
      <c r="C1676" s="11">
        <v>0</v>
      </c>
      <c r="D1676" s="11">
        <v>3.335622037946785</v>
      </c>
      <c r="E1676" s="11">
        <v>12.00823933660842</v>
      </c>
      <c r="F1676" s="11">
        <v>0</v>
      </c>
      <c r="G1676" s="11">
        <v>32.54464506160607</v>
      </c>
      <c r="H1676" s="11">
        <v>1356.1344</v>
      </c>
      <c r="I1676" s="11">
        <v>1388.679045061606</v>
      </c>
      <c r="J1676" s="11">
        <v>0.018</v>
      </c>
      <c r="L1676" s="11">
        <v>0.5245680342515395</v>
      </c>
      <c r="M1676" s="11">
        <v>-0.1722072228499016</v>
      </c>
      <c r="O1676" s="3" t="s">
        <v>313</v>
      </c>
      <c r="P1676" s="3" t="s">
        <v>314</v>
      </c>
      <c r="Q1676" s="10">
        <v>1</v>
      </c>
      <c r="S1676" s="11">
        <v>0.01</v>
      </c>
      <c r="T1676" s="11">
        <v>0.03336483081007133</v>
      </c>
      <c r="U1676" s="11">
        <v>3.07548729100012</v>
      </c>
      <c r="V1676" s="11">
        <v>7.761998188855374</v>
      </c>
    </row>
    <row r="1677" spans="2:22" ht="18" customHeight="1">
      <c r="B1677" s="11">
        <v>0</v>
      </c>
      <c r="C1677" s="11">
        <v>0</v>
      </c>
      <c r="D1677" s="11">
        <v>3.333899986550014</v>
      </c>
      <c r="E1677" s="11">
        <v>12.00203995158005</v>
      </c>
      <c r="F1677" s="11">
        <v>0</v>
      </c>
      <c r="G1677" s="11">
        <v>32.51105067693069</v>
      </c>
      <c r="H1677" s="11">
        <v>1356.1344</v>
      </c>
      <c r="I1677" s="11">
        <v>1388.645450676931</v>
      </c>
      <c r="J1677" s="11">
        <v>0.018</v>
      </c>
      <c r="L1677" s="11">
        <v>0.5245684801505036</v>
      </c>
      <c r="M1677" s="11">
        <v>-0.1722030568795797</v>
      </c>
      <c r="O1677" s="3" t="s">
        <v>313</v>
      </c>
      <c r="P1677" s="3" t="s">
        <v>314</v>
      </c>
      <c r="Q1677" s="10">
        <v>1</v>
      </c>
      <c r="S1677" s="11">
        <v>0.01</v>
      </c>
      <c r="T1677" s="11">
        <v>0.03334761008776758</v>
      </c>
      <c r="U1677" s="11">
        <v>3.08548729100012</v>
      </c>
      <c r="V1677" s="11">
        <v>7.795345798943142</v>
      </c>
    </row>
    <row r="1678" spans="2:22" ht="18" customHeight="1">
      <c r="B1678" s="11">
        <v>0</v>
      </c>
      <c r="C1678" s="11">
        <v>0</v>
      </c>
      <c r="D1678" s="11">
        <v>3.332177976801686</v>
      </c>
      <c r="E1678" s="11">
        <v>11.99584071648607</v>
      </c>
      <c r="F1678" s="11">
        <v>0</v>
      </c>
      <c r="G1678" s="11">
        <v>32.47747445206538</v>
      </c>
      <c r="H1678" s="11">
        <v>1356.1344</v>
      </c>
      <c r="I1678" s="11">
        <v>1388.611874452065</v>
      </c>
      <c r="J1678" s="11">
        <v>0.018</v>
      </c>
      <c r="L1678" s="11">
        <v>0.5245689258084323</v>
      </c>
      <c r="M1678" s="11">
        <v>-0.1721988931612184</v>
      </c>
      <c r="O1678" s="3" t="s">
        <v>313</v>
      </c>
      <c r="P1678" s="3" t="s">
        <v>314</v>
      </c>
      <c r="Q1678" s="10">
        <v>1</v>
      </c>
      <c r="S1678" s="11">
        <v>0.01</v>
      </c>
      <c r="T1678" s="11">
        <v>0.03333038978206085</v>
      </c>
      <c r="U1678" s="11">
        <v>3.09548729100012</v>
      </c>
      <c r="V1678" s="11">
        <v>7.828676188725203</v>
      </c>
    </row>
    <row r="1679" spans="2:22" ht="18" customHeight="1">
      <c r="B1679" s="11">
        <v>0</v>
      </c>
      <c r="C1679" s="11">
        <v>0</v>
      </c>
      <c r="D1679" s="11">
        <v>3.330456008679284</v>
      </c>
      <c r="E1679" s="11">
        <v>11.98964163124542</v>
      </c>
      <c r="F1679" s="11">
        <v>0</v>
      </c>
      <c r="G1679" s="11">
        <v>32.44391638531275</v>
      </c>
      <c r="H1679" s="11">
        <v>1356.1344</v>
      </c>
      <c r="I1679" s="11">
        <v>1388.578316385313</v>
      </c>
      <c r="J1679" s="11">
        <v>0.018</v>
      </c>
      <c r="L1679" s="11">
        <v>0.5245693712253479</v>
      </c>
      <c r="M1679" s="11">
        <v>-0.1721947316946072</v>
      </c>
      <c r="O1679" s="3" t="s">
        <v>313</v>
      </c>
      <c r="P1679" s="3" t="s">
        <v>314</v>
      </c>
      <c r="Q1679" s="10">
        <v>1</v>
      </c>
      <c r="S1679" s="11">
        <v>0.01</v>
      </c>
      <c r="T1679" s="11">
        <v>0.03331316989272596</v>
      </c>
      <c r="U1679" s="11">
        <v>3.10548729100012</v>
      </c>
      <c r="V1679" s="11">
        <v>7.861989358617929</v>
      </c>
    </row>
    <row r="1680" spans="2:22" ht="18" customHeight="1">
      <c r="B1680" s="11">
        <v>0</v>
      </c>
      <c r="C1680" s="11">
        <v>0</v>
      </c>
      <c r="D1680" s="11">
        <v>3.328734082160289</v>
      </c>
      <c r="E1680" s="11">
        <v>11.98344269577704</v>
      </c>
      <c r="F1680" s="11">
        <v>0</v>
      </c>
      <c r="G1680" s="11">
        <v>32.41037647497635</v>
      </c>
      <c r="H1680" s="11">
        <v>1356.1344</v>
      </c>
      <c r="I1680" s="11">
        <v>1388.544776474976</v>
      </c>
      <c r="J1680" s="11">
        <v>0.018</v>
      </c>
      <c r="L1680" s="11">
        <v>0.5245698164012729</v>
      </c>
      <c r="M1680" s="11">
        <v>-0.1721905724795358</v>
      </c>
      <c r="O1680" s="3" t="s">
        <v>313</v>
      </c>
      <c r="P1680" s="3" t="s">
        <v>314</v>
      </c>
      <c r="Q1680" s="10">
        <v>1</v>
      </c>
      <c r="S1680" s="11">
        <v>0.01</v>
      </c>
      <c r="T1680" s="11">
        <v>0.03329595041953774</v>
      </c>
      <c r="U1680" s="11">
        <v>3.115487291000119</v>
      </c>
      <c r="V1680" s="11">
        <v>7.895285309037467</v>
      </c>
    </row>
    <row r="1681" spans="2:22" ht="18" customHeight="1">
      <c r="B1681" s="11">
        <v>0</v>
      </c>
      <c r="C1681" s="11">
        <v>0</v>
      </c>
      <c r="D1681" s="11">
        <v>3.327012197222189</v>
      </c>
      <c r="E1681" s="11">
        <v>11.97724390999988</v>
      </c>
      <c r="F1681" s="11">
        <v>0</v>
      </c>
      <c r="G1681" s="11">
        <v>32.37685471936076</v>
      </c>
      <c r="H1681" s="11">
        <v>1356.1344</v>
      </c>
      <c r="I1681" s="11">
        <v>1388.511254719361</v>
      </c>
      <c r="J1681" s="11">
        <v>0.018</v>
      </c>
      <c r="L1681" s="11">
        <v>0.52457026133623</v>
      </c>
      <c r="M1681" s="11">
        <v>-0.1721864155157938</v>
      </c>
      <c r="O1681" s="3" t="s">
        <v>313</v>
      </c>
      <c r="P1681" s="3" t="s">
        <v>314</v>
      </c>
      <c r="Q1681" s="10">
        <v>1</v>
      </c>
      <c r="S1681" s="11">
        <v>0.01</v>
      </c>
      <c r="T1681" s="11">
        <v>0.03327873136227103</v>
      </c>
      <c r="U1681" s="11">
        <v>3.125487291000119</v>
      </c>
      <c r="V1681" s="11">
        <v>7.928564040399738</v>
      </c>
    </row>
    <row r="1682" spans="2:22" ht="18" customHeight="1">
      <c r="B1682" s="11">
        <v>0</v>
      </c>
      <c r="C1682" s="11">
        <v>0</v>
      </c>
      <c r="D1682" s="11">
        <v>3.32529035384247</v>
      </c>
      <c r="E1682" s="11">
        <v>11.97104527383289</v>
      </c>
      <c r="F1682" s="11">
        <v>0</v>
      </c>
      <c r="G1682" s="11">
        <v>32.3433511167715</v>
      </c>
      <c r="H1682" s="11">
        <v>1356.1344</v>
      </c>
      <c r="I1682" s="11">
        <v>1388.477751116772</v>
      </c>
      <c r="J1682" s="11">
        <v>0.018</v>
      </c>
      <c r="L1682" s="11">
        <v>0.5245707060302416</v>
      </c>
      <c r="M1682" s="11">
        <v>-0.1721822608031711</v>
      </c>
      <c r="O1682" s="3" t="s">
        <v>313</v>
      </c>
      <c r="P1682" s="3" t="s">
        <v>314</v>
      </c>
      <c r="Q1682" s="10">
        <v>1</v>
      </c>
      <c r="S1682" s="11">
        <v>0.01</v>
      </c>
      <c r="T1682" s="11">
        <v>0.03326151272070069</v>
      </c>
      <c r="U1682" s="11">
        <v>3.135487291000119</v>
      </c>
      <c r="V1682" s="11">
        <v>7.961825553120439</v>
      </c>
    </row>
    <row r="1683" spans="2:22" ht="18" customHeight="1">
      <c r="B1683" s="11">
        <v>0</v>
      </c>
      <c r="C1683" s="11">
        <v>0</v>
      </c>
      <c r="D1683" s="11">
        <v>3.323568551998622</v>
      </c>
      <c r="E1683" s="11">
        <v>11.96484678719504</v>
      </c>
      <c r="F1683" s="11">
        <v>0</v>
      </c>
      <c r="G1683" s="11">
        <v>32.3098656655151</v>
      </c>
      <c r="H1683" s="11">
        <v>1356.1344</v>
      </c>
      <c r="I1683" s="11">
        <v>1388.444265665515</v>
      </c>
      <c r="J1683" s="11">
        <v>0.018</v>
      </c>
      <c r="L1683" s="11">
        <v>0.5245711504833303</v>
      </c>
      <c r="M1683" s="11">
        <v>-0.1721781083414577</v>
      </c>
      <c r="O1683" s="3" t="s">
        <v>313</v>
      </c>
      <c r="P1683" s="3" t="s">
        <v>314</v>
      </c>
      <c r="Q1683" s="10">
        <v>1</v>
      </c>
      <c r="S1683" s="11">
        <v>0.01</v>
      </c>
      <c r="T1683" s="11">
        <v>0.03324429449460162</v>
      </c>
      <c r="U1683" s="11">
        <v>3.145487291000119</v>
      </c>
      <c r="V1683" s="11">
        <v>7.995069847615041</v>
      </c>
    </row>
    <row r="1684" spans="2:22" ht="18" customHeight="1">
      <c r="B1684" s="11">
        <v>0</v>
      </c>
      <c r="C1684" s="11">
        <v>0</v>
      </c>
      <c r="D1684" s="11">
        <v>3.321846791668138</v>
      </c>
      <c r="E1684" s="11">
        <v>11.9586484500053</v>
      </c>
      <c r="F1684" s="11">
        <v>0</v>
      </c>
      <c r="G1684" s="11">
        <v>32.27639836389901</v>
      </c>
      <c r="H1684" s="11">
        <v>1356.1344</v>
      </c>
      <c r="I1684" s="11">
        <v>1388.410798363899</v>
      </c>
      <c r="J1684" s="11">
        <v>0.018</v>
      </c>
      <c r="L1684" s="11">
        <v>0.5245715946955182</v>
      </c>
      <c r="M1684" s="11">
        <v>-0.1721739581304438</v>
      </c>
      <c r="O1684" s="3" t="s">
        <v>313</v>
      </c>
      <c r="P1684" s="3" t="s">
        <v>314</v>
      </c>
      <c r="Q1684" s="10">
        <v>1</v>
      </c>
      <c r="S1684" s="11">
        <v>0.01</v>
      </c>
      <c r="T1684" s="11">
        <v>0.03322707668374871</v>
      </c>
      <c r="U1684" s="11">
        <v>3.155487291000119</v>
      </c>
      <c r="V1684" s="11">
        <v>8.02829692429879</v>
      </c>
    </row>
    <row r="1685" spans="2:22" ht="18" customHeight="1">
      <c r="B1685" s="11">
        <v>0</v>
      </c>
      <c r="C1685" s="11">
        <v>0</v>
      </c>
      <c r="D1685" s="11">
        <v>3.320125072828512</v>
      </c>
      <c r="E1685" s="11">
        <v>11.95245026218264</v>
      </c>
      <c r="F1685" s="11">
        <v>0</v>
      </c>
      <c r="G1685" s="11">
        <v>32.24294921023175</v>
      </c>
      <c r="H1685" s="11">
        <v>1356.1344</v>
      </c>
      <c r="I1685" s="11">
        <v>1388.377349210232</v>
      </c>
      <c r="J1685" s="11">
        <v>0.018</v>
      </c>
      <c r="L1685" s="11">
        <v>0.5245720386668281</v>
      </c>
      <c r="M1685" s="11">
        <v>-0.1721698101699196</v>
      </c>
      <c r="O1685" s="3" t="s">
        <v>313</v>
      </c>
      <c r="P1685" s="3" t="s">
        <v>314</v>
      </c>
      <c r="Q1685" s="10">
        <v>1</v>
      </c>
      <c r="S1685" s="11">
        <v>0.01</v>
      </c>
      <c r="T1685" s="11">
        <v>0.03320985928791691</v>
      </c>
      <c r="U1685" s="11">
        <v>3.165487291000118</v>
      </c>
      <c r="V1685" s="11">
        <v>8.061506783586706</v>
      </c>
    </row>
    <row r="1686" spans="2:22" ht="18" customHeight="1">
      <c r="B1686" s="11">
        <v>0</v>
      </c>
      <c r="C1686" s="11">
        <v>0</v>
      </c>
      <c r="D1686" s="11">
        <v>3.318403395457239</v>
      </c>
      <c r="E1686" s="11">
        <v>11.94625222364606</v>
      </c>
      <c r="F1686" s="11">
        <v>0</v>
      </c>
      <c r="G1686" s="11">
        <v>32.20951820282274</v>
      </c>
      <c r="H1686" s="11">
        <v>1356.1344</v>
      </c>
      <c r="I1686" s="11">
        <v>1388.343918202823</v>
      </c>
      <c r="J1686" s="11">
        <v>0.018</v>
      </c>
      <c r="L1686" s="11">
        <v>0.5245724823972824</v>
      </c>
      <c r="M1686" s="11">
        <v>-0.1721656644596754</v>
      </c>
      <c r="O1686" s="3" t="s">
        <v>313</v>
      </c>
      <c r="P1686" s="3" t="s">
        <v>314</v>
      </c>
      <c r="Q1686" s="10">
        <v>1</v>
      </c>
      <c r="S1686" s="11">
        <v>0.01</v>
      </c>
      <c r="T1686" s="11">
        <v>0.03319264230688117</v>
      </c>
      <c r="U1686" s="11">
        <v>3.175487291000118</v>
      </c>
      <c r="V1686" s="11">
        <v>8.094699425893587</v>
      </c>
    </row>
    <row r="1687" spans="2:22" ht="18" customHeight="1">
      <c r="B1687" s="11">
        <v>0</v>
      </c>
      <c r="C1687" s="11">
        <v>0</v>
      </c>
      <c r="D1687" s="11">
        <v>3.316681759531818</v>
      </c>
      <c r="E1687" s="11">
        <v>11.94005433431454</v>
      </c>
      <c r="F1687" s="11">
        <v>0</v>
      </c>
      <c r="G1687" s="11">
        <v>32.1761053399824</v>
      </c>
      <c r="H1687" s="11">
        <v>1356.1344</v>
      </c>
      <c r="I1687" s="11">
        <v>1388.310505339982</v>
      </c>
      <c r="J1687" s="11">
        <v>0.018</v>
      </c>
      <c r="L1687" s="11">
        <v>0.5245729258869034</v>
      </c>
      <c r="M1687" s="11">
        <v>-0.1721615209995018</v>
      </c>
      <c r="O1687" s="3" t="s">
        <v>313</v>
      </c>
      <c r="P1687" s="3" t="s">
        <v>314</v>
      </c>
      <c r="Q1687" s="10">
        <v>1</v>
      </c>
      <c r="S1687" s="11">
        <v>0.01</v>
      </c>
      <c r="T1687" s="11">
        <v>0.03317542574041645</v>
      </c>
      <c r="U1687" s="11">
        <v>3.185487291000118</v>
      </c>
      <c r="V1687" s="11">
        <v>8.127874851634004</v>
      </c>
    </row>
    <row r="1688" spans="2:22" ht="18" customHeight="1">
      <c r="B1688" s="11">
        <v>0</v>
      </c>
      <c r="C1688" s="11">
        <v>0</v>
      </c>
      <c r="D1688" s="11">
        <v>3.314960165029749</v>
      </c>
      <c r="E1688" s="11">
        <v>11.9338565941071</v>
      </c>
      <c r="F1688" s="11">
        <v>0</v>
      </c>
      <c r="G1688" s="11">
        <v>32.14271062002213</v>
      </c>
      <c r="H1688" s="11">
        <v>1356.1344</v>
      </c>
      <c r="I1688" s="11">
        <v>1388.277110620022</v>
      </c>
      <c r="J1688" s="11">
        <v>0.018</v>
      </c>
      <c r="L1688" s="11">
        <v>0.5245733691357136</v>
      </c>
      <c r="M1688" s="11">
        <v>-0.1721573797891892</v>
      </c>
      <c r="O1688" s="3" t="s">
        <v>313</v>
      </c>
      <c r="P1688" s="3" t="s">
        <v>314</v>
      </c>
      <c r="Q1688" s="10">
        <v>1</v>
      </c>
      <c r="S1688" s="11">
        <v>0.01</v>
      </c>
      <c r="T1688" s="11">
        <v>0.03315820958829775</v>
      </c>
      <c r="U1688" s="11">
        <v>3.195487291000118</v>
      </c>
      <c r="V1688" s="11">
        <v>8.161033061222302</v>
      </c>
    </row>
    <row r="1689" spans="2:22" ht="18" customHeight="1">
      <c r="B1689" s="11">
        <v>0</v>
      </c>
      <c r="C1689" s="11">
        <v>0</v>
      </c>
      <c r="D1689" s="11">
        <v>3.313238611928535</v>
      </c>
      <c r="E1689" s="11">
        <v>11.92765900294273</v>
      </c>
      <c r="F1689" s="11">
        <v>0</v>
      </c>
      <c r="G1689" s="11">
        <v>32.10933404125432</v>
      </c>
      <c r="H1689" s="11">
        <v>1356.1344</v>
      </c>
      <c r="I1689" s="11">
        <v>1388.243734041254</v>
      </c>
      <c r="J1689" s="11">
        <v>0.018</v>
      </c>
      <c r="L1689" s="11">
        <v>0.5245738121437354</v>
      </c>
      <c r="M1689" s="11">
        <v>-0.1721532408285285</v>
      </c>
      <c r="O1689" s="3" t="s">
        <v>313</v>
      </c>
      <c r="P1689" s="3" t="s">
        <v>314</v>
      </c>
      <c r="Q1689" s="10">
        <v>1</v>
      </c>
      <c r="S1689" s="11">
        <v>0.01</v>
      </c>
      <c r="T1689" s="11">
        <v>0.03314099385030008</v>
      </c>
      <c r="U1689" s="11">
        <v>3.205487291000118</v>
      </c>
      <c r="V1689" s="11">
        <v>8.194174055072601</v>
      </c>
    </row>
    <row r="1690" spans="2:22" ht="18" customHeight="1">
      <c r="B1690" s="11">
        <v>0</v>
      </c>
      <c r="C1690" s="11">
        <v>0</v>
      </c>
      <c r="D1690" s="11">
        <v>3.31151710020568</v>
      </c>
      <c r="E1690" s="11">
        <v>11.92146156074045</v>
      </c>
      <c r="F1690" s="11">
        <v>0</v>
      </c>
      <c r="G1690" s="11">
        <v>32.07597560199233</v>
      </c>
      <c r="H1690" s="11">
        <v>1356.1344</v>
      </c>
      <c r="I1690" s="11">
        <v>1388.210375601992</v>
      </c>
      <c r="J1690" s="11">
        <v>0.018</v>
      </c>
      <c r="L1690" s="11">
        <v>0.5245742549109912</v>
      </c>
      <c r="M1690" s="11">
        <v>-0.1721491041173105</v>
      </c>
      <c r="O1690" s="3" t="s">
        <v>313</v>
      </c>
      <c r="P1690" s="3" t="s">
        <v>314</v>
      </c>
      <c r="Q1690" s="10">
        <v>1</v>
      </c>
      <c r="S1690" s="11">
        <v>0.01</v>
      </c>
      <c r="T1690" s="11">
        <v>0.03312377852619849</v>
      </c>
      <c r="U1690" s="11">
        <v>3.215487291000117</v>
      </c>
      <c r="V1690" s="11">
        <v>8.227297833598799</v>
      </c>
    </row>
    <row r="1691" spans="2:22" ht="18" customHeight="1">
      <c r="B1691" s="11">
        <v>0</v>
      </c>
      <c r="C1691" s="11">
        <v>0</v>
      </c>
      <c r="D1691" s="11">
        <v>3.309795629838692</v>
      </c>
      <c r="E1691" s="11">
        <v>11.91526426741929</v>
      </c>
      <c r="F1691" s="11">
        <v>0</v>
      </c>
      <c r="G1691" s="11">
        <v>32.04263530055046</v>
      </c>
      <c r="H1691" s="11">
        <v>1356.1344</v>
      </c>
      <c r="I1691" s="11">
        <v>1388.17703530055</v>
      </c>
      <c r="J1691" s="11">
        <v>0.018</v>
      </c>
      <c r="L1691" s="11">
        <v>0.5245746974375032</v>
      </c>
      <c r="M1691" s="11">
        <v>-0.1721449696553262</v>
      </c>
      <c r="O1691" s="3" t="s">
        <v>313</v>
      </c>
      <c r="P1691" s="3" t="s">
        <v>314</v>
      </c>
      <c r="Q1691" s="10">
        <v>1</v>
      </c>
      <c r="S1691" s="11">
        <v>0.01</v>
      </c>
      <c r="T1691" s="11">
        <v>0.03310656361576802</v>
      </c>
      <c r="U1691" s="11">
        <v>3.225487291000117</v>
      </c>
      <c r="V1691" s="11">
        <v>8.260404397214566</v>
      </c>
    </row>
    <row r="1692" spans="2:22" ht="18" customHeight="1">
      <c r="B1692" s="11">
        <v>0</v>
      </c>
      <c r="C1692" s="11">
        <v>0</v>
      </c>
      <c r="D1692" s="11">
        <v>3.308074200805077</v>
      </c>
      <c r="E1692" s="11">
        <v>11.90906712289828</v>
      </c>
      <c r="F1692" s="11">
        <v>0</v>
      </c>
      <c r="G1692" s="11">
        <v>32.00931313524405</v>
      </c>
      <c r="H1692" s="11">
        <v>1356.1344</v>
      </c>
      <c r="I1692" s="11">
        <v>1388.143713135244</v>
      </c>
      <c r="J1692" s="11">
        <v>0.018</v>
      </c>
      <c r="L1692" s="11">
        <v>0.5245751397232941</v>
      </c>
      <c r="M1692" s="11">
        <v>-0.1721408374423666</v>
      </c>
      <c r="O1692" s="3" t="s">
        <v>313</v>
      </c>
      <c r="P1692" s="3" t="s">
        <v>314</v>
      </c>
      <c r="Q1692" s="10">
        <v>1</v>
      </c>
      <c r="S1692" s="11">
        <v>0.01</v>
      </c>
      <c r="T1692" s="11">
        <v>0.03308934911878373</v>
      </c>
      <c r="U1692" s="11">
        <v>3.235487291000117</v>
      </c>
      <c r="V1692" s="11">
        <v>8.29349374633335</v>
      </c>
    </row>
    <row r="1693" spans="2:22" ht="18" customHeight="1">
      <c r="B1693" s="11">
        <v>0</v>
      </c>
      <c r="C1693" s="11">
        <v>0</v>
      </c>
      <c r="D1693" s="11">
        <v>3.306352813082349</v>
      </c>
      <c r="E1693" s="11">
        <v>11.90287012709645</v>
      </c>
      <c r="F1693" s="11">
        <v>0</v>
      </c>
      <c r="G1693" s="11">
        <v>31.97600910438937</v>
      </c>
      <c r="H1693" s="11">
        <v>1356.1344</v>
      </c>
      <c r="I1693" s="11">
        <v>1388.110409104389</v>
      </c>
      <c r="J1693" s="11">
        <v>0.018</v>
      </c>
      <c r="L1693" s="11">
        <v>0.5245755817683859</v>
      </c>
      <c r="M1693" s="11">
        <v>-0.1721367074782229</v>
      </c>
      <c r="O1693" s="3" t="s">
        <v>313</v>
      </c>
      <c r="P1693" s="3" t="s">
        <v>314</v>
      </c>
      <c r="Q1693" s="10">
        <v>1</v>
      </c>
      <c r="S1693" s="11">
        <v>0.01</v>
      </c>
      <c r="T1693" s="11">
        <v>0.03307213503502077</v>
      </c>
      <c r="U1693" s="11">
        <v>3.245487291000117</v>
      </c>
      <c r="V1693" s="11">
        <v>8.326565881368371</v>
      </c>
    </row>
    <row r="1694" spans="2:22" ht="18" customHeight="1">
      <c r="B1694" s="11">
        <v>0</v>
      </c>
      <c r="C1694" s="11">
        <v>0</v>
      </c>
      <c r="D1694" s="11">
        <v>3.304631466648018</v>
      </c>
      <c r="E1694" s="11">
        <v>11.89667327993286</v>
      </c>
      <c r="F1694" s="11">
        <v>0</v>
      </c>
      <c r="G1694" s="11">
        <v>31.94272320630367</v>
      </c>
      <c r="H1694" s="11">
        <v>1356.1344</v>
      </c>
      <c r="I1694" s="11">
        <v>1388.077123206304</v>
      </c>
      <c r="J1694" s="11">
        <v>0.018</v>
      </c>
      <c r="L1694" s="11">
        <v>0.5245760235728011</v>
      </c>
      <c r="M1694" s="11">
        <v>-0.1721325797626865</v>
      </c>
      <c r="O1694" s="3" t="s">
        <v>313</v>
      </c>
      <c r="P1694" s="3" t="s">
        <v>314</v>
      </c>
      <c r="Q1694" s="10">
        <v>1</v>
      </c>
      <c r="S1694" s="11">
        <v>0.01</v>
      </c>
      <c r="T1694" s="11">
        <v>0.0330549213642542</v>
      </c>
      <c r="U1694" s="11">
        <v>3.255487291000116</v>
      </c>
      <c r="V1694" s="11">
        <v>8.359620802732625</v>
      </c>
    </row>
    <row r="1695" spans="2:22" ht="18" customHeight="1">
      <c r="B1695" s="11">
        <v>0</v>
      </c>
      <c r="C1695" s="11">
        <v>0</v>
      </c>
      <c r="D1695" s="11">
        <v>3.3029101614796</v>
      </c>
      <c r="E1695" s="11">
        <v>11.89047658132656</v>
      </c>
      <c r="F1695" s="11">
        <v>0</v>
      </c>
      <c r="G1695" s="11">
        <v>31.90945543930521</v>
      </c>
      <c r="H1695" s="11">
        <v>1356.1344</v>
      </c>
      <c r="I1695" s="11">
        <v>1388.043855439305</v>
      </c>
      <c r="J1695" s="11">
        <v>0.018</v>
      </c>
      <c r="L1695" s="11">
        <v>0.524576465136562</v>
      </c>
      <c r="M1695" s="11">
        <v>-0.1721284542955488</v>
      </c>
      <c r="O1695" s="3" t="s">
        <v>313</v>
      </c>
      <c r="P1695" s="3" t="s">
        <v>314</v>
      </c>
      <c r="Q1695" s="10">
        <v>1</v>
      </c>
      <c r="S1695" s="11">
        <v>0.01</v>
      </c>
      <c r="T1695" s="11">
        <v>0.0330377081062592</v>
      </c>
      <c r="U1695" s="11">
        <v>3.265487291000116</v>
      </c>
      <c r="V1695" s="11">
        <v>8.392658510838885</v>
      </c>
    </row>
    <row r="1696" spans="2:22" ht="18" customHeight="1">
      <c r="B1696" s="11">
        <v>0</v>
      </c>
      <c r="C1696" s="11">
        <v>0</v>
      </c>
      <c r="D1696" s="11">
        <v>3.301188897554613</v>
      </c>
      <c r="E1696" s="11">
        <v>11.88428003119661</v>
      </c>
      <c r="F1696" s="11">
        <v>0</v>
      </c>
      <c r="G1696" s="11">
        <v>31.87620580171318</v>
      </c>
      <c r="H1696" s="11">
        <v>1356.1344</v>
      </c>
      <c r="I1696" s="11">
        <v>1388.010605801713</v>
      </c>
      <c r="J1696" s="11">
        <v>0.018</v>
      </c>
      <c r="L1696" s="11">
        <v>0.5245769064596909</v>
      </c>
      <c r="M1696" s="11">
        <v>-0.1721243310766013</v>
      </c>
      <c r="O1696" s="3" t="s">
        <v>313</v>
      </c>
      <c r="P1696" s="3" t="s">
        <v>314</v>
      </c>
      <c r="Q1696" s="10">
        <v>1</v>
      </c>
      <c r="S1696" s="11">
        <v>0.01</v>
      </c>
      <c r="T1696" s="11">
        <v>0.03302049526081091</v>
      </c>
      <c r="U1696" s="11">
        <v>3.275487291000116</v>
      </c>
      <c r="V1696" s="11">
        <v>8.425679006099696</v>
      </c>
    </row>
    <row r="1697" spans="1:22" ht="18" customHeight="1">
      <c r="B1697" s="11">
        <v>0</v>
      </c>
      <c r="C1697" s="11">
        <v>0</v>
      </c>
      <c r="D1697" s="11">
        <v>3.299467674850575</v>
      </c>
      <c r="E1697" s="11">
        <v>11.87808362946207</v>
      </c>
      <c r="F1697" s="11">
        <v>0</v>
      </c>
      <c r="G1697" s="11">
        <v>31.84297429184779</v>
      </c>
      <c r="H1697" s="11">
        <v>1356.1344</v>
      </c>
      <c r="I1697" s="11">
        <v>1387.977374291848</v>
      </c>
      <c r="J1697" s="11">
        <v>0.018</v>
      </c>
      <c r="L1697" s="11">
        <v>0.5245773475422102</v>
      </c>
      <c r="M1697" s="11">
        <v>-0.1721202101056359</v>
      </c>
      <c r="O1697" s="3" t="s">
        <v>313</v>
      </c>
      <c r="P1697" s="3" t="s">
        <v>314</v>
      </c>
      <c r="Q1697" s="10">
        <v>1</v>
      </c>
      <c r="S1697" s="11">
        <v>0.01</v>
      </c>
      <c r="T1697" s="11">
        <v>0.03300328282768451</v>
      </c>
      <c r="U1697" s="11">
        <v>3.285487291000116</v>
      </c>
      <c r="V1697" s="11">
        <v>8.458682288927379</v>
      </c>
    </row>
    <row r="1698" spans="1:22" ht="18" customHeight="1">
      <c r="B1698" s="11">
        <v>0</v>
      </c>
      <c r="C1698" s="11">
        <v>0</v>
      </c>
      <c r="D1698" s="11">
        <v>3.297746493345008</v>
      </c>
      <c r="E1698" s="11">
        <v>11.87188737604203</v>
      </c>
      <c r="F1698" s="11">
        <v>0</v>
      </c>
      <c r="G1698" s="11">
        <v>31.80976090803019</v>
      </c>
      <c r="H1698" s="11">
        <v>1356.1344</v>
      </c>
      <c r="I1698" s="11">
        <v>1387.94416090803</v>
      </c>
      <c r="J1698" s="11">
        <v>0.018</v>
      </c>
      <c r="L1698" s="11">
        <v>0.524577788384142</v>
      </c>
      <c r="M1698" s="11">
        <v>-0.1721160913824442</v>
      </c>
      <c r="O1698" s="3" t="s">
        <v>313</v>
      </c>
      <c r="P1698" s="3" t="s">
        <v>314</v>
      </c>
      <c r="Q1698" s="10">
        <v>1</v>
      </c>
      <c r="S1698" s="11">
        <v>0.01</v>
      </c>
      <c r="T1698" s="11">
        <v>0.03298607080665521</v>
      </c>
      <c r="U1698" s="11">
        <v>3.295487291000116</v>
      </c>
      <c r="V1698" s="11">
        <v>8.491668359734035</v>
      </c>
    </row>
    <row r="1699" spans="1:22" ht="18" customHeight="1">
      <c r="B1699" s="11">
        <v>0</v>
      </c>
      <c r="C1699" s="11">
        <v>0</v>
      </c>
      <c r="D1699" s="11">
        <v>3.296025353015434</v>
      </c>
      <c r="E1699" s="11">
        <v>11.86569127085556</v>
      </c>
      <c r="F1699" s="11">
        <v>0</v>
      </c>
      <c r="G1699" s="11">
        <v>31.77656564858251</v>
      </c>
      <c r="H1699" s="11">
        <v>1356.1344</v>
      </c>
      <c r="I1699" s="11">
        <v>1387.910965648583</v>
      </c>
      <c r="J1699" s="11">
        <v>0.018</v>
      </c>
      <c r="L1699" s="11">
        <v>0.5245782289855088</v>
      </c>
      <c r="M1699" s="11">
        <v>-0.1721119749068183</v>
      </c>
      <c r="O1699" s="3" t="s">
        <v>313</v>
      </c>
      <c r="P1699" s="3" t="s">
        <v>314</v>
      </c>
      <c r="Q1699" s="10">
        <v>1</v>
      </c>
      <c r="S1699" s="11">
        <v>0.01</v>
      </c>
      <c r="T1699" s="11">
        <v>0.03296885919749824</v>
      </c>
      <c r="U1699" s="11">
        <v>3.305487291000115</v>
      </c>
      <c r="V1699" s="11">
        <v>8.524637218931533</v>
      </c>
    </row>
    <row r="1700" spans="1:22" ht="18" customHeight="1">
      <c r="B1700" s="11">
        <v>0</v>
      </c>
      <c r="C1700" s="11">
        <v>0</v>
      </c>
      <c r="D1700" s="11">
        <v>3.29430425383938</v>
      </c>
      <c r="E1700" s="11">
        <v>11.85949531382177</v>
      </c>
      <c r="F1700" s="11">
        <v>0</v>
      </c>
      <c r="G1700" s="11">
        <v>31.74338851182788</v>
      </c>
      <c r="H1700" s="11">
        <v>1356.1344</v>
      </c>
      <c r="I1700" s="11">
        <v>1387.877788511828</v>
      </c>
      <c r="J1700" s="11">
        <v>0.018</v>
      </c>
      <c r="L1700" s="11">
        <v>0.5245786693463325</v>
      </c>
      <c r="M1700" s="11">
        <v>-0.1721078606785501</v>
      </c>
      <c r="O1700" s="3" t="s">
        <v>313</v>
      </c>
      <c r="P1700" s="3" t="s">
        <v>314</v>
      </c>
      <c r="Q1700" s="10">
        <v>1</v>
      </c>
      <c r="S1700" s="11">
        <v>0.01</v>
      </c>
      <c r="T1700" s="11">
        <v>0.03295164799998884</v>
      </c>
      <c r="U1700" s="11">
        <v>3.315487291000115</v>
      </c>
      <c r="V1700" s="11">
        <v>8.557588866931521</v>
      </c>
    </row>
    <row r="1701" spans="1:22" ht="18" customHeight="1">
      <c r="B1701" s="11">
        <v>0</v>
      </c>
      <c r="C1701" s="11">
        <v>0</v>
      </c>
      <c r="D1701" s="11">
        <v>3.292583195794372</v>
      </c>
      <c r="E1701" s="11">
        <v>11.85329950485974</v>
      </c>
      <c r="F1701" s="11">
        <v>0</v>
      </c>
      <c r="G1701" s="11">
        <v>31.71022949609038</v>
      </c>
      <c r="H1701" s="11">
        <v>1356.1344</v>
      </c>
      <c r="I1701" s="11">
        <v>1387.84462949609</v>
      </c>
      <c r="J1701" s="11">
        <v>0.018</v>
      </c>
      <c r="L1701" s="11">
        <v>0.5245791094666357</v>
      </c>
      <c r="M1701" s="11">
        <v>-0.1721037486974318</v>
      </c>
      <c r="O1701" s="3" t="s">
        <v>313</v>
      </c>
      <c r="P1701" s="3" t="s">
        <v>314</v>
      </c>
      <c r="Q1701" s="10">
        <v>1</v>
      </c>
      <c r="S1701" s="11">
        <v>0.01</v>
      </c>
      <c r="T1701" s="11">
        <v>0.03293443721390225</v>
      </c>
      <c r="U1701" s="11">
        <v>3.325487291000115</v>
      </c>
      <c r="V1701" s="11">
        <v>8.590523304145423</v>
      </c>
    </row>
    <row r="1702" spans="1:22" ht="18" customHeight="1">
      <c r="B1702" s="11">
        <v>0</v>
      </c>
      <c r="C1702" s="11">
        <v>0</v>
      </c>
      <c r="D1702" s="11">
        <v>3.290862178857941</v>
      </c>
      <c r="E1702" s="11">
        <v>11.84710384388859</v>
      </c>
      <c r="F1702" s="11">
        <v>0</v>
      </c>
      <c r="G1702" s="11">
        <v>31.67708859969509</v>
      </c>
      <c r="H1702" s="11">
        <v>1356.1344</v>
      </c>
      <c r="I1702" s="11">
        <v>1387.811488599695</v>
      </c>
      <c r="J1702" s="11">
        <v>0.018</v>
      </c>
      <c r="L1702" s="11">
        <v>0.5245795493464405</v>
      </c>
      <c r="M1702" s="11">
        <v>-0.1720996389632558</v>
      </c>
      <c r="O1702" s="3" t="s">
        <v>313</v>
      </c>
      <c r="P1702" s="3" t="s">
        <v>314</v>
      </c>
      <c r="Q1702" s="10">
        <v>1</v>
      </c>
      <c r="S1702" s="11">
        <v>0.01</v>
      </c>
      <c r="T1702" s="11">
        <v>0.03291722683901378</v>
      </c>
      <c r="U1702" s="11">
        <v>3.335487291000115</v>
      </c>
      <c r="V1702" s="11">
        <v>8.623440530984437</v>
      </c>
    </row>
    <row r="1703" spans="1:22" ht="18" customHeight="1">
      <c r="B1703" s="11">
        <v>0</v>
      </c>
      <c r="C1703" s="11">
        <v>0</v>
      </c>
      <c r="D1703" s="11">
        <v>3.289141203007618</v>
      </c>
      <c r="E1703" s="11">
        <v>11.84090833082742</v>
      </c>
      <c r="F1703" s="11">
        <v>0</v>
      </c>
      <c r="G1703" s="11">
        <v>31.64396582096802</v>
      </c>
      <c r="H1703" s="11">
        <v>1356.1344</v>
      </c>
      <c r="I1703" s="11">
        <v>1387.778365820968</v>
      </c>
      <c r="J1703" s="11">
        <v>0.018</v>
      </c>
      <c r="L1703" s="11">
        <v>0.524579988985769</v>
      </c>
      <c r="M1703" s="11">
        <v>-0.1720955314758145</v>
      </c>
      <c r="O1703" s="3" t="s">
        <v>313</v>
      </c>
      <c r="P1703" s="3" t="s">
        <v>314</v>
      </c>
      <c r="Q1703" s="10">
        <v>1</v>
      </c>
      <c r="S1703" s="11">
        <v>0.01</v>
      </c>
      <c r="T1703" s="11">
        <v>0.03290001687509873</v>
      </c>
      <c r="U1703" s="11">
        <v>3.345487291000115</v>
      </c>
      <c r="V1703" s="11">
        <v>8.656340547859536</v>
      </c>
    </row>
    <row r="1704" spans="1:22" ht="18" customHeight="1">
      <c r="B1704" s="11">
        <v>0</v>
      </c>
      <c r="C1704" s="11">
        <v>0</v>
      </c>
      <c r="D1704" s="11">
        <v>3.287420268220936</v>
      </c>
      <c r="E1704" s="11">
        <v>11.83471296559537</v>
      </c>
      <c r="F1704" s="11">
        <v>0</v>
      </c>
      <c r="G1704" s="11">
        <v>31.6108611582362</v>
      </c>
      <c r="H1704" s="11">
        <v>1356.1344</v>
      </c>
      <c r="I1704" s="11">
        <v>1387.745261158236</v>
      </c>
      <c r="J1704" s="11">
        <v>0.018</v>
      </c>
      <c r="L1704" s="11">
        <v>0.5245804283846436</v>
      </c>
      <c r="M1704" s="11">
        <v>-0.1720914262349003</v>
      </c>
      <c r="O1704" s="3" t="s">
        <v>313</v>
      </c>
      <c r="P1704" s="3" t="s">
        <v>314</v>
      </c>
      <c r="Q1704" s="10">
        <v>1</v>
      </c>
      <c r="S1704" s="11">
        <v>0.01</v>
      </c>
      <c r="T1704" s="11">
        <v>0.03288280732193243</v>
      </c>
      <c r="U1704" s="11">
        <v>3.355487291000114</v>
      </c>
      <c r="V1704" s="11">
        <v>8.689223355181468</v>
      </c>
    </row>
    <row r="1705" spans="1:22" ht="18" customHeight="1">
      <c r="B1705" s="11">
        <v>0</v>
      </c>
      <c r="C1705" s="11">
        <v>0</v>
      </c>
      <c r="D1705" s="11">
        <v>3.285699374475432</v>
      </c>
      <c r="E1705" s="11">
        <v>11.82851774811156</v>
      </c>
      <c r="F1705" s="11">
        <v>0</v>
      </c>
      <c r="G1705" s="11">
        <v>31.57777460982762</v>
      </c>
      <c r="H1705" s="11">
        <v>1356.1344</v>
      </c>
      <c r="I1705" s="11">
        <v>1387.712174609828</v>
      </c>
      <c r="J1705" s="11">
        <v>0.018</v>
      </c>
      <c r="L1705" s="11">
        <v>0.5245808675430865</v>
      </c>
      <c r="M1705" s="11">
        <v>-0.172087323240306</v>
      </c>
      <c r="O1705" s="3" t="s">
        <v>313</v>
      </c>
      <c r="P1705" s="3" t="s">
        <v>314</v>
      </c>
      <c r="Q1705" s="10">
        <v>1</v>
      </c>
      <c r="S1705" s="11">
        <v>0.01</v>
      </c>
      <c r="T1705" s="11">
        <v>0.03286559817929022</v>
      </c>
      <c r="U1705" s="11">
        <v>3.365487291000114</v>
      </c>
      <c r="V1705" s="11">
        <v>8.722088953360759</v>
      </c>
    </row>
    <row r="1706" spans="1:22" ht="18" customHeight="1">
      <c r="B1706" s="11">
        <v>0</v>
      </c>
      <c r="C1706" s="11">
        <v>0</v>
      </c>
      <c r="D1706" s="11">
        <v>3.283978521748643</v>
      </c>
      <c r="E1706" s="11">
        <v>11.82232267829512</v>
      </c>
      <c r="F1706" s="11">
        <v>0</v>
      </c>
      <c r="G1706" s="11">
        <v>31.54470617407124</v>
      </c>
      <c r="H1706" s="11">
        <v>1356.1344</v>
      </c>
      <c r="I1706" s="11">
        <v>1387.679106174071</v>
      </c>
      <c r="J1706" s="11">
        <v>0.018</v>
      </c>
      <c r="L1706" s="11">
        <v>0.5245813064611197</v>
      </c>
      <c r="M1706" s="11">
        <v>-0.1720832224918243</v>
      </c>
      <c r="O1706" s="3" t="s">
        <v>313</v>
      </c>
      <c r="P1706" s="3" t="s">
        <v>314</v>
      </c>
      <c r="Q1706" s="10">
        <v>1</v>
      </c>
      <c r="S1706" s="11">
        <v>0.01</v>
      </c>
      <c r="T1706" s="11">
        <v>0.03284838944694748</v>
      </c>
      <c r="U1706" s="11">
        <v>3.375487291000114</v>
      </c>
      <c r="V1706" s="11">
        <v>8.754937342807706</v>
      </c>
    </row>
    <row r="1707" spans="1:22" ht="18" customHeight="1">
      <c r="B1707" s="11">
        <v>0</v>
      </c>
      <c r="C1707" s="11">
        <v>0</v>
      </c>
      <c r="D1707" s="11">
        <v>3.282257710018109</v>
      </c>
      <c r="E1707" s="11">
        <v>11.81612775606519</v>
      </c>
      <c r="F1707" s="11">
        <v>0</v>
      </c>
      <c r="G1707" s="11">
        <v>31.51165584929697</v>
      </c>
      <c r="H1707" s="11">
        <v>1356.1344</v>
      </c>
      <c r="I1707" s="11">
        <v>1387.646055849297</v>
      </c>
      <c r="J1707" s="11">
        <v>0.018</v>
      </c>
      <c r="L1707" s="11">
        <v>0.5245817451387654</v>
      </c>
      <c r="M1707" s="11">
        <v>-0.1720791239892481</v>
      </c>
      <c r="O1707" s="3" t="s">
        <v>313</v>
      </c>
      <c r="P1707" s="3" t="s">
        <v>314</v>
      </c>
      <c r="Q1707" s="10">
        <v>1</v>
      </c>
      <c r="S1707" s="11">
        <v>0.01</v>
      </c>
      <c r="T1707" s="11">
        <v>0.03283118112467958</v>
      </c>
      <c r="U1707" s="11">
        <v>3.385487291000114</v>
      </c>
      <c r="V1707" s="11">
        <v>8.787768523932385</v>
      </c>
    </row>
    <row r="1708" spans="1:22" ht="18" customHeight="1">
      <c r="A1708" s="11">
        <v>1259.534477250075</v>
      </c>
      <c r="B1708" s="11">
        <v>56.07190104431321</v>
      </c>
      <c r="C1708" s="11">
        <v>425.115169816358</v>
      </c>
      <c r="D1708" s="11">
        <v>3.282257710018109</v>
      </c>
      <c r="E1708" s="11">
        <v>11.81612775606519</v>
      </c>
      <c r="F1708" s="11">
        <v>14520.83294440742</v>
      </c>
      <c r="G1708" s="11">
        <v>31.51165584929697</v>
      </c>
      <c r="H1708" s="11">
        <v>1356.1344</v>
      </c>
      <c r="I1708" s="11">
        <v>1387.646055849297</v>
      </c>
      <c r="J1708" s="11">
        <v>0.018</v>
      </c>
      <c r="K1708" s="11">
        <v>0.1923170617853557</v>
      </c>
      <c r="L1708" s="11">
        <v>0.5245817451387654</v>
      </c>
      <c r="M1708" s="11">
        <v>0.9455768020435679</v>
      </c>
      <c r="N1708" s="11">
        <v>1.057555555338089</v>
      </c>
      <c r="O1708" s="3" t="s">
        <v>315</v>
      </c>
      <c r="P1708" s="3" t="s">
        <v>311</v>
      </c>
      <c r="Q1708" s="10">
        <v>2</v>
      </c>
      <c r="R1708" s="3" t="s">
        <v>312</v>
      </c>
      <c r="S1708" s="11">
        <v>0</v>
      </c>
      <c r="T1708" s="11">
        <v>0</v>
      </c>
      <c r="U1708" s="11">
        <v>3.385487291000114</v>
      </c>
      <c r="V1708" s="11">
        <v>8.787768523932385</v>
      </c>
    </row>
    <row r="1709" spans="1:22" ht="18" customHeight="1">
      <c r="A1709" s="11">
        <v>1260.209768201794</v>
      </c>
      <c r="B1709" s="11">
        <v>56.11050473098842</v>
      </c>
      <c r="C1709" s="11">
        <v>425.1798904904858</v>
      </c>
      <c r="D1709" s="11">
        <v>3.284017470447711</v>
      </c>
      <c r="E1709" s="11">
        <v>11.82246289361176</v>
      </c>
      <c r="F1709" s="11">
        <v>14523.04363497738</v>
      </c>
      <c r="G1709" s="11">
        <v>31.54545443265193</v>
      </c>
      <c r="H1709" s="11">
        <v>1356.1344</v>
      </c>
      <c r="I1709" s="11">
        <v>1387.679854432652</v>
      </c>
      <c r="J1709" s="11">
        <v>0.018</v>
      </c>
      <c r="K1709" s="11">
        <v>0.1923459557178146</v>
      </c>
      <c r="L1709" s="11">
        <v>0.5245812965294681</v>
      </c>
      <c r="M1709" s="11">
        <v>0.9457335361691502</v>
      </c>
      <c r="N1709" s="11">
        <v>1.057380289220434</v>
      </c>
      <c r="O1709" s="3" t="s">
        <v>315</v>
      </c>
      <c r="P1709" s="3" t="s">
        <v>311</v>
      </c>
      <c r="Q1709" s="10">
        <v>2</v>
      </c>
      <c r="R1709" s="3" t="s">
        <v>312</v>
      </c>
      <c r="S1709" s="11">
        <v>0.001860890205200744</v>
      </c>
      <c r="T1709" s="11">
        <v>0.006109558448301662</v>
      </c>
      <c r="U1709" s="11">
        <v>3.387348181205315</v>
      </c>
      <c r="V1709" s="11">
        <v>8.793878082380687</v>
      </c>
    </row>
    <row r="1710" spans="1:22" ht="18" customHeight="1">
      <c r="A1710" s="11">
        <v>1260.885059153512</v>
      </c>
      <c r="B1710" s="11">
        <v>56.14911120729175</v>
      </c>
      <c r="C1710" s="11">
        <v>425.2445629670523</v>
      </c>
      <c r="D1710" s="11">
        <v>3.285777230877313</v>
      </c>
      <c r="E1710" s="11">
        <v>11.82879803115833</v>
      </c>
      <c r="F1710" s="11">
        <v>14525.2526792435</v>
      </c>
      <c r="G1710" s="11">
        <v>31.57927113203397</v>
      </c>
      <c r="H1710" s="11">
        <v>1356.1344</v>
      </c>
      <c r="I1710" s="11">
        <v>1387.713671132034</v>
      </c>
      <c r="J1710" s="11">
        <v>0.018</v>
      </c>
      <c r="K1710" s="11">
        <v>0.1923748275583942</v>
      </c>
      <c r="L1710" s="11">
        <v>0.5245808476797162</v>
      </c>
      <c r="M1710" s="11">
        <v>0.9458901504581059</v>
      </c>
      <c r="N1710" s="11">
        <v>1.057205215125338</v>
      </c>
      <c r="O1710" s="3" t="s">
        <v>315</v>
      </c>
      <c r="P1710" s="3" t="s">
        <v>311</v>
      </c>
      <c r="Q1710" s="10">
        <v>2</v>
      </c>
      <c r="R1710" s="3" t="s">
        <v>312</v>
      </c>
      <c r="S1710" s="11">
        <v>0.001860581947778625</v>
      </c>
      <c r="T1710" s="11">
        <v>0.00611182057540803</v>
      </c>
      <c r="U1710" s="11">
        <v>3.389208763153093</v>
      </c>
      <c r="V1710" s="11">
        <v>8.799989902956094</v>
      </c>
    </row>
    <row r="1711" spans="1:22" ht="18" customHeight="1">
      <c r="A1711" s="11">
        <v>1261.560350105231</v>
      </c>
      <c r="B1711" s="11">
        <v>56.18772046299815</v>
      </c>
      <c r="C1711" s="11">
        <v>425.3091872460575</v>
      </c>
      <c r="D1711" s="11">
        <v>3.287536991306915</v>
      </c>
      <c r="E1711" s="11">
        <v>11.8351331687049</v>
      </c>
      <c r="F1711" s="11">
        <v>14527.46007720579</v>
      </c>
      <c r="G1711" s="11">
        <v>31.61310594744313</v>
      </c>
      <c r="H1711" s="11">
        <v>1356.1344</v>
      </c>
      <c r="I1711" s="11">
        <v>1387.747505947443</v>
      </c>
      <c r="J1711" s="11">
        <v>0.018</v>
      </c>
      <c r="K1711" s="11">
        <v>0.1924036773070945</v>
      </c>
      <c r="L1711" s="11">
        <v>0.52458039858951</v>
      </c>
      <c r="M1711" s="11">
        <v>0.946046644910435</v>
      </c>
      <c r="N1711" s="11">
        <v>1.057030332890904</v>
      </c>
      <c r="O1711" s="3" t="s">
        <v>315</v>
      </c>
      <c r="P1711" s="3" t="s">
        <v>311</v>
      </c>
      <c r="Q1711" s="10">
        <v>2</v>
      </c>
      <c r="R1711" s="3" t="s">
        <v>312</v>
      </c>
      <c r="S1711" s="11">
        <v>0.001860274028128697</v>
      </c>
      <c r="T1711" s="11">
        <v>0.006114082727737217</v>
      </c>
      <c r="U1711" s="11">
        <v>3.391069037181222</v>
      </c>
      <c r="V1711" s="11">
        <v>8.806103985683832</v>
      </c>
    </row>
    <row r="1712" spans="1:22" ht="18" customHeight="1">
      <c r="A1712" s="11">
        <v>1262.23564105695</v>
      </c>
      <c r="B1712" s="11">
        <v>56.22633248788255</v>
      </c>
      <c r="C1712" s="11">
        <v>425.3737633275015</v>
      </c>
      <c r="D1712" s="11">
        <v>3.289296751736517</v>
      </c>
      <c r="E1712" s="11">
        <v>11.84146830625146</v>
      </c>
      <c r="F1712" s="11">
        <v>14529.66582886423</v>
      </c>
      <c r="G1712" s="11">
        <v>31.64695887887938</v>
      </c>
      <c r="H1712" s="11">
        <v>1356.1344</v>
      </c>
      <c r="I1712" s="11">
        <v>1387.781358878879</v>
      </c>
      <c r="J1712" s="11">
        <v>0.018</v>
      </c>
      <c r="K1712" s="11">
        <v>0.1924325049639153</v>
      </c>
      <c r="L1712" s="11">
        <v>0.5245799492588493</v>
      </c>
      <c r="M1712" s="11">
        <v>0.9462030195261372</v>
      </c>
      <c r="N1712" s="11">
        <v>1.05685564235549</v>
      </c>
      <c r="O1712" s="3" t="s">
        <v>315</v>
      </c>
      <c r="P1712" s="3" t="s">
        <v>311</v>
      </c>
      <c r="Q1712" s="10">
        <v>2</v>
      </c>
      <c r="R1712" s="3" t="s">
        <v>312</v>
      </c>
      <c r="S1712" s="11">
        <v>0.001859966445964405</v>
      </c>
      <c r="T1712" s="11">
        <v>0.006116344906130109</v>
      </c>
      <c r="U1712" s="11">
        <v>3.392929003627186</v>
      </c>
      <c r="V1712" s="11">
        <v>8.812220330589962</v>
      </c>
    </row>
    <row r="1713" spans="1:22" ht="18" customHeight="1">
      <c r="A1713" s="11">
        <v>1262.910932008668</v>
      </c>
      <c r="B1713" s="11">
        <v>56.26494727171988</v>
      </c>
      <c r="C1713" s="11">
        <v>425.4382912113839</v>
      </c>
      <c r="D1713" s="11">
        <v>3.291056512166119</v>
      </c>
      <c r="E1713" s="11">
        <v>11.84780344379803</v>
      </c>
      <c r="F1713" s="11">
        <v>14531.86993421882</v>
      </c>
      <c r="G1713" s="11">
        <v>31.68082992634275</v>
      </c>
      <c r="H1713" s="11">
        <v>1356.1344</v>
      </c>
      <c r="I1713" s="11">
        <v>1387.815229926343</v>
      </c>
      <c r="J1713" s="11">
        <v>0.018</v>
      </c>
      <c r="K1713" s="11">
        <v>0.1924613105288566</v>
      </c>
      <c r="L1713" s="11">
        <v>0.5245794996877343</v>
      </c>
      <c r="M1713" s="11">
        <v>0.9463592743052124</v>
      </c>
      <c r="N1713" s="11">
        <v>1.056681143357705</v>
      </c>
      <c r="O1713" s="3" t="s">
        <v>315</v>
      </c>
      <c r="P1713" s="3" t="s">
        <v>311</v>
      </c>
      <c r="Q1713" s="10">
        <v>2</v>
      </c>
      <c r="R1713" s="3" t="s">
        <v>312</v>
      </c>
      <c r="S1713" s="11">
        <v>0.001859659201003397</v>
      </c>
      <c r="T1713" s="11">
        <v>0.006118607111439398</v>
      </c>
      <c r="U1713" s="11">
        <v>3.39478866282819</v>
      </c>
      <c r="V1713" s="11">
        <v>8.818338937701402</v>
      </c>
    </row>
    <row r="1714" spans="1:22" ht="18" customHeight="1">
      <c r="A1714" s="11">
        <v>1263.586222960387</v>
      </c>
      <c r="B1714" s="11">
        <v>56.30356480428512</v>
      </c>
      <c r="C1714" s="11">
        <v>425.5027708977053</v>
      </c>
      <c r="D1714" s="11">
        <v>3.292816272595721</v>
      </c>
      <c r="E1714" s="11">
        <v>11.8541385813446</v>
      </c>
      <c r="F1714" s="11">
        <v>14534.07239326959</v>
      </c>
      <c r="G1714" s="11">
        <v>31.71471908983321</v>
      </c>
      <c r="H1714" s="11">
        <v>1356.1344</v>
      </c>
      <c r="I1714" s="11">
        <v>1387.849119089833</v>
      </c>
      <c r="J1714" s="11">
        <v>0.018</v>
      </c>
      <c r="K1714" s="11">
        <v>0.1924900940019187</v>
      </c>
      <c r="L1714" s="11">
        <v>0.5245790498761649</v>
      </c>
      <c r="M1714" s="11">
        <v>0.9465154092476615</v>
      </c>
      <c r="N1714" s="11">
        <v>1.05650683573641</v>
      </c>
      <c r="O1714" s="3" t="s">
        <v>315</v>
      </c>
      <c r="P1714" s="3" t="s">
        <v>311</v>
      </c>
      <c r="Q1714" s="10">
        <v>2</v>
      </c>
      <c r="R1714" s="3" t="s">
        <v>312</v>
      </c>
      <c r="S1714" s="11">
        <v>0.001859352292960007</v>
      </c>
      <c r="T1714" s="11">
        <v>0.006120869344504883</v>
      </c>
      <c r="U1714" s="11">
        <v>3.39664801512115</v>
      </c>
      <c r="V1714" s="11">
        <v>8.824459807045907</v>
      </c>
    </row>
    <row r="1715" spans="1:22" ht="18" customHeight="1">
      <c r="A1715" s="11">
        <v>1264.261513912106</v>
      </c>
      <c r="B1715" s="11">
        <v>56.34218507535318</v>
      </c>
      <c r="C1715" s="11">
        <v>425.5672023864653</v>
      </c>
      <c r="D1715" s="11">
        <v>3.294576033025324</v>
      </c>
      <c r="E1715" s="11">
        <v>11.86047371889116</v>
      </c>
      <c r="F1715" s="11">
        <v>14536.27320601652</v>
      </c>
      <c r="G1715" s="11">
        <v>31.74862636935077</v>
      </c>
      <c r="H1715" s="11">
        <v>1356.1344</v>
      </c>
      <c r="I1715" s="11">
        <v>1387.883026369351</v>
      </c>
      <c r="J1715" s="11">
        <v>0.018</v>
      </c>
      <c r="K1715" s="11">
        <v>0.1925188553831014</v>
      </c>
      <c r="L1715" s="11">
        <v>0.524578599824141</v>
      </c>
      <c r="M1715" s="11">
        <v>0.9466714243534841</v>
      </c>
      <c r="N1715" s="11">
        <v>1.056332719330718</v>
      </c>
      <c r="O1715" s="3" t="s">
        <v>315</v>
      </c>
      <c r="P1715" s="3" t="s">
        <v>311</v>
      </c>
      <c r="Q1715" s="10">
        <v>2</v>
      </c>
      <c r="R1715" s="3" t="s">
        <v>312</v>
      </c>
      <c r="S1715" s="11">
        <v>0.00185904572155277</v>
      </c>
      <c r="T1715" s="11">
        <v>0.006123131606178179</v>
      </c>
      <c r="U1715" s="11">
        <v>3.398507060842703</v>
      </c>
      <c r="V1715" s="11">
        <v>8.830582938652086</v>
      </c>
    </row>
    <row r="1716" spans="1:22" ht="18" customHeight="1">
      <c r="A1716" s="11">
        <v>1264.936804863825</v>
      </c>
      <c r="B1716" s="11">
        <v>56.380808074699</v>
      </c>
      <c r="C1716" s="11">
        <v>425.631585677664</v>
      </c>
      <c r="D1716" s="11">
        <v>3.296335793454925</v>
      </c>
      <c r="E1716" s="11">
        <v>11.86680885643773</v>
      </c>
      <c r="F1716" s="11">
        <v>14538.4723724596</v>
      </c>
      <c r="G1716" s="11">
        <v>31.78255176489543</v>
      </c>
      <c r="H1716" s="11">
        <v>1356.1344</v>
      </c>
      <c r="I1716" s="11">
        <v>1387.916951764895</v>
      </c>
      <c r="J1716" s="11">
        <v>0.018</v>
      </c>
      <c r="K1716" s="11">
        <v>0.1925475946724047</v>
      </c>
      <c r="L1716" s="11">
        <v>0.5245781495316628</v>
      </c>
      <c r="M1716" s="11">
        <v>0.9468273196226795</v>
      </c>
      <c r="N1716" s="11">
        <v>1.056158793979995</v>
      </c>
      <c r="O1716" s="3" t="s">
        <v>315</v>
      </c>
      <c r="P1716" s="3" t="s">
        <v>311</v>
      </c>
      <c r="Q1716" s="10">
        <v>2</v>
      </c>
      <c r="R1716" s="3" t="s">
        <v>312</v>
      </c>
      <c r="S1716" s="11">
        <v>0.001858739486496906</v>
      </c>
      <c r="T1716" s="11">
        <v>0.006125393897298013</v>
      </c>
      <c r="U1716" s="11">
        <v>3.4003658003292</v>
      </c>
      <c r="V1716" s="11">
        <v>8.836708332549383</v>
      </c>
    </row>
    <row r="1717" spans="1:22" ht="18" customHeight="1">
      <c r="A1717" s="11">
        <v>1265.612095815543</v>
      </c>
      <c r="B1717" s="11">
        <v>56.4194337920975</v>
      </c>
      <c r="C1717" s="11">
        <v>425.6959207713012</v>
      </c>
      <c r="D1717" s="11">
        <v>3.298095553884528</v>
      </c>
      <c r="E1717" s="11">
        <v>11.8731439939843</v>
      </c>
      <c r="F1717" s="11">
        <v>14540.66989259885</v>
      </c>
      <c r="G1717" s="11">
        <v>31.8164952764672</v>
      </c>
      <c r="H1717" s="11">
        <v>1356.1344</v>
      </c>
      <c r="I1717" s="11">
        <v>1387.950895276467</v>
      </c>
      <c r="J1717" s="11">
        <v>0.018</v>
      </c>
      <c r="K1717" s="11">
        <v>0.1925763118698286</v>
      </c>
      <c r="L1717" s="11">
        <v>0.5245776989987302</v>
      </c>
      <c r="M1717" s="11">
        <v>0.9469830950552484</v>
      </c>
      <c r="N1717" s="11">
        <v>1.055985059523854</v>
      </c>
      <c r="O1717" s="3" t="s">
        <v>315</v>
      </c>
      <c r="P1717" s="3" t="s">
        <v>311</v>
      </c>
      <c r="Q1717" s="10">
        <v>2</v>
      </c>
      <c r="R1717" s="3" t="s">
        <v>312</v>
      </c>
      <c r="S1717" s="11">
        <v>0.001858433587511834</v>
      </c>
      <c r="T1717" s="11">
        <v>0.006127656218714938</v>
      </c>
      <c r="U1717" s="11">
        <v>3.402224233916712</v>
      </c>
      <c r="V1717" s="11">
        <v>8.842835988768098</v>
      </c>
    </row>
    <row r="1718" spans="1:22" ht="18" customHeight="1">
      <c r="A1718" s="11">
        <v>1266.287386767262</v>
      </c>
      <c r="B1718" s="11">
        <v>56.45806221732367</v>
      </c>
      <c r="C1718" s="11">
        <v>425.7602076673773</v>
      </c>
      <c r="D1718" s="11">
        <v>3.29985531431413</v>
      </c>
      <c r="E1718" s="11">
        <v>11.87947913153087</v>
      </c>
      <c r="F1718" s="11">
        <v>14542.86576643426</v>
      </c>
      <c r="G1718" s="11">
        <v>31.85045690406608</v>
      </c>
      <c r="H1718" s="11">
        <v>1356.1344</v>
      </c>
      <c r="I1718" s="11">
        <v>1387.984856904066</v>
      </c>
      <c r="J1718" s="11">
        <v>0.018</v>
      </c>
      <c r="K1718" s="11">
        <v>0.1926050069753731</v>
      </c>
      <c r="L1718" s="11">
        <v>0.5245772482253431</v>
      </c>
      <c r="M1718" s="11">
        <v>0.9471387506511905</v>
      </c>
      <c r="N1718" s="11">
        <v>1.055811515802163</v>
      </c>
      <c r="O1718" s="3" t="s">
        <v>315</v>
      </c>
      <c r="P1718" s="3" t="s">
        <v>311</v>
      </c>
      <c r="Q1718" s="10">
        <v>2</v>
      </c>
      <c r="R1718" s="3" t="s">
        <v>312</v>
      </c>
      <c r="S1718" s="11">
        <v>0.001858128024314127</v>
      </c>
      <c r="T1718" s="11">
        <v>0.006129918571268152</v>
      </c>
      <c r="U1718" s="11">
        <v>3.404082361941026</v>
      </c>
      <c r="V1718" s="11">
        <v>8.848965907339366</v>
      </c>
    </row>
    <row r="1719" spans="1:22" ht="18" customHeight="1">
      <c r="A1719" s="11">
        <v>1266.962677718981</v>
      </c>
      <c r="B1719" s="11">
        <v>56.4966933401524</v>
      </c>
      <c r="C1719" s="11">
        <v>425.824446365892</v>
      </c>
      <c r="D1719" s="11">
        <v>3.301615074743732</v>
      </c>
      <c r="E1719" s="11">
        <v>11.88581426907743</v>
      </c>
      <c r="F1719" s="11">
        <v>14545.05999396583</v>
      </c>
      <c r="G1719" s="11">
        <v>31.88443664769204</v>
      </c>
      <c r="H1719" s="11">
        <v>1356.1344</v>
      </c>
      <c r="I1719" s="11">
        <v>1388.018836647692</v>
      </c>
      <c r="J1719" s="11">
        <v>0.018</v>
      </c>
      <c r="K1719" s="11">
        <v>0.1926336799890383</v>
      </c>
      <c r="L1719" s="11">
        <v>0.5245767972115016</v>
      </c>
      <c r="M1719" s="11">
        <v>0.9472942864105059</v>
      </c>
      <c r="N1719" s="11">
        <v>1.055638162655036</v>
      </c>
      <c r="O1719" s="3" t="s">
        <v>315</v>
      </c>
      <c r="P1719" s="3" t="s">
        <v>311</v>
      </c>
      <c r="Q1719" s="10">
        <v>2</v>
      </c>
      <c r="R1719" s="3" t="s">
        <v>312</v>
      </c>
      <c r="S1719" s="11">
        <v>0.001857822796622208</v>
      </c>
      <c r="T1719" s="11">
        <v>0.006132180955800955</v>
      </c>
      <c r="U1719" s="11">
        <v>3.405940184737648</v>
      </c>
      <c r="V1719" s="11">
        <v>8.855098088295167</v>
      </c>
    </row>
    <row r="1720" spans="1:22" ht="18" customHeight="1">
      <c r="A1720" s="11">
        <v>1267.6379686707</v>
      </c>
      <c r="B1720" s="11">
        <v>56.53532715035868</v>
      </c>
      <c r="C1720" s="11">
        <v>425.8886368668454</v>
      </c>
      <c r="D1720" s="11">
        <v>3.303374835173334</v>
      </c>
      <c r="E1720" s="11">
        <v>11.892149406624</v>
      </c>
      <c r="F1720" s="11">
        <v>14547.25257519355</v>
      </c>
      <c r="G1720" s="11">
        <v>31.91843450734512</v>
      </c>
      <c r="H1720" s="11">
        <v>1356.1344</v>
      </c>
      <c r="I1720" s="11">
        <v>1388.052834507345</v>
      </c>
      <c r="J1720" s="11">
        <v>0.018</v>
      </c>
      <c r="K1720" s="11">
        <v>0.192662330910824</v>
      </c>
      <c r="L1720" s="11">
        <v>0.5245763459572058</v>
      </c>
      <c r="M1720" s="11">
        <v>0.9474497023331948</v>
      </c>
      <c r="N1720" s="11">
        <v>1.05546499992284</v>
      </c>
      <c r="O1720" s="3" t="s">
        <v>315</v>
      </c>
      <c r="P1720" s="3" t="s">
        <v>311</v>
      </c>
      <c r="Q1720" s="10">
        <v>2</v>
      </c>
      <c r="R1720" s="3" t="s">
        <v>312</v>
      </c>
      <c r="S1720" s="11">
        <v>0.001857517904156347</v>
      </c>
      <c r="T1720" s="11">
        <v>0.006134443373160768</v>
      </c>
      <c r="U1720" s="11">
        <v>3.407797702641804</v>
      </c>
      <c r="V1720" s="11">
        <v>8.861232531668328</v>
      </c>
    </row>
    <row r="1721" spans="1:22" ht="18" customHeight="1">
      <c r="A1721" s="11">
        <v>1268.313259622418</v>
      </c>
      <c r="B1721" s="11">
        <v>56.5739636377174</v>
      </c>
      <c r="C1721" s="11">
        <v>425.9527791702376</v>
      </c>
      <c r="D1721" s="11">
        <v>3.305134595602936</v>
      </c>
      <c r="E1721" s="11">
        <v>11.89848454417057</v>
      </c>
      <c r="F1721" s="11">
        <v>14549.44351011745</v>
      </c>
      <c r="G1721" s="11">
        <v>31.95245048302529</v>
      </c>
      <c r="H1721" s="11">
        <v>1356.1344</v>
      </c>
      <c r="I1721" s="11">
        <v>1388.086850483025</v>
      </c>
      <c r="J1721" s="11">
        <v>0.018</v>
      </c>
      <c r="K1721" s="11">
        <v>0.1926909597407304</v>
      </c>
      <c r="L1721" s="11">
        <v>0.5245758944624556</v>
      </c>
      <c r="M1721" s="11">
        <v>0.9476049984192573</v>
      </c>
      <c r="N1721" s="11">
        <v>1.055292027446188</v>
      </c>
      <c r="O1721" s="3" t="s">
        <v>315</v>
      </c>
      <c r="P1721" s="3" t="s">
        <v>311</v>
      </c>
      <c r="Q1721" s="10">
        <v>2</v>
      </c>
      <c r="R1721" s="3" t="s">
        <v>312</v>
      </c>
      <c r="S1721" s="11">
        <v>0.001857213346633967</v>
      </c>
      <c r="T1721" s="11">
        <v>0.006136705824183642</v>
      </c>
      <c r="U1721" s="11">
        <v>3.409654915988438</v>
      </c>
      <c r="V1721" s="11">
        <v>8.867369237492511</v>
      </c>
    </row>
    <row r="1722" spans="1:22" ht="18" customHeight="1">
      <c r="A1722" s="11">
        <v>1268.988550574137</v>
      </c>
      <c r="B1722" s="11">
        <v>56.61260279200351</v>
      </c>
      <c r="C1722" s="11">
        <v>426.0168732760683</v>
      </c>
      <c r="D1722" s="11">
        <v>3.306894356032538</v>
      </c>
      <c r="E1722" s="11">
        <v>11.90481968171714</v>
      </c>
      <c r="F1722" s="11">
        <v>14551.63279873749</v>
      </c>
      <c r="G1722" s="11">
        <v>31.98648457473258</v>
      </c>
      <c r="H1722" s="11">
        <v>1356.1344</v>
      </c>
      <c r="I1722" s="11">
        <v>1388.120884574733</v>
      </c>
      <c r="J1722" s="11">
        <v>0.018</v>
      </c>
      <c r="K1722" s="11">
        <v>0.1927195664787573</v>
      </c>
      <c r="L1722" s="11">
        <v>0.5245754427272509</v>
      </c>
      <c r="M1722" s="11">
        <v>0.9477601746686922</v>
      </c>
      <c r="N1722" s="11">
        <v>1.055119245065946</v>
      </c>
      <c r="O1722" s="3" t="s">
        <v>315</v>
      </c>
      <c r="P1722" s="3" t="s">
        <v>311</v>
      </c>
      <c r="Q1722" s="10">
        <v>2</v>
      </c>
      <c r="R1722" s="3" t="s">
        <v>312</v>
      </c>
      <c r="S1722" s="11">
        <v>0.001856909123776684</v>
      </c>
      <c r="T1722" s="11">
        <v>0.006138968309717495</v>
      </c>
      <c r="U1722" s="11">
        <v>3.411511825112215</v>
      </c>
      <c r="V1722" s="11">
        <v>8.873508205802228</v>
      </c>
    </row>
    <row r="1723" spans="1:22" ht="18" customHeight="1">
      <c r="A1723" s="11">
        <v>1269.663841525856</v>
      </c>
      <c r="B1723" s="11">
        <v>56.65124460299197</v>
      </c>
      <c r="C1723" s="11">
        <v>426.0809191843377</v>
      </c>
      <c r="D1723" s="11">
        <v>3.30865411646214</v>
      </c>
      <c r="E1723" s="11">
        <v>11.9111548192637</v>
      </c>
      <c r="F1723" s="11">
        <v>14553.8204410537</v>
      </c>
      <c r="G1723" s="11">
        <v>32.02053678246695</v>
      </c>
      <c r="H1723" s="11">
        <v>1356.1344</v>
      </c>
      <c r="I1723" s="11">
        <v>1388.154936782467</v>
      </c>
      <c r="J1723" s="11">
        <v>0.018</v>
      </c>
      <c r="K1723" s="11">
        <v>0.1927481511249049</v>
      </c>
      <c r="L1723" s="11">
        <v>0.5245749907515919</v>
      </c>
      <c r="M1723" s="11">
        <v>0.9479152310815009</v>
      </c>
      <c r="N1723" s="11">
        <v>1.054946652623225</v>
      </c>
      <c r="O1723" s="3" t="s">
        <v>315</v>
      </c>
      <c r="P1723" s="3" t="s">
        <v>311</v>
      </c>
      <c r="Q1723" s="10">
        <v>2</v>
      </c>
      <c r="R1723" s="3" t="s">
        <v>312</v>
      </c>
      <c r="S1723" s="11">
        <v>0.001856605235302799</v>
      </c>
      <c r="T1723" s="11">
        <v>0.006141230830597324</v>
      </c>
      <c r="U1723" s="11">
        <v>3.413368430347518</v>
      </c>
      <c r="V1723" s="11">
        <v>8.879649436632825</v>
      </c>
    </row>
    <row r="1724" spans="1:22" ht="18" customHeight="1">
      <c r="A1724" s="11">
        <v>1270.339132477574</v>
      </c>
      <c r="B1724" s="11">
        <v>56.68988906045774</v>
      </c>
      <c r="C1724" s="11">
        <v>426.144916895046</v>
      </c>
      <c r="D1724" s="11">
        <v>3.310413876891742</v>
      </c>
      <c r="E1724" s="11">
        <v>11.91748995681027</v>
      </c>
      <c r="F1724" s="11">
        <v>14556.00643706608</v>
      </c>
      <c r="G1724" s="11">
        <v>32.05460710622844</v>
      </c>
      <c r="H1724" s="11">
        <v>1356.1344</v>
      </c>
      <c r="I1724" s="11">
        <v>1388.189007106228</v>
      </c>
      <c r="J1724" s="11">
        <v>0.018</v>
      </c>
      <c r="K1724" s="11">
        <v>0.1927767136791732</v>
      </c>
      <c r="L1724" s="11">
        <v>0.5245745385354784</v>
      </c>
      <c r="M1724" s="11">
        <v>0.9480701676576833</v>
      </c>
      <c r="N1724" s="11">
        <v>1.054774249959384</v>
      </c>
      <c r="O1724" s="3" t="s">
        <v>315</v>
      </c>
      <c r="P1724" s="3" t="s">
        <v>311</v>
      </c>
      <c r="Q1724" s="10">
        <v>2</v>
      </c>
      <c r="R1724" s="3" t="s">
        <v>312</v>
      </c>
      <c r="S1724" s="11">
        <v>0.0018563016809348</v>
      </c>
      <c r="T1724" s="11">
        <v>0.006143493387669993</v>
      </c>
      <c r="U1724" s="11">
        <v>3.415224732028453</v>
      </c>
      <c r="V1724" s="11">
        <v>8.885792930020495</v>
      </c>
    </row>
    <row r="1725" spans="1:22" ht="18" customHeight="1">
      <c r="A1725" s="11">
        <v>1271.014423429293</v>
      </c>
      <c r="B1725" s="11">
        <v>56.72853615417572</v>
      </c>
      <c r="C1725" s="11">
        <v>426.2088664081929</v>
      </c>
      <c r="D1725" s="11">
        <v>3.312173637321344</v>
      </c>
      <c r="E1725" s="11">
        <v>11.92382509435684</v>
      </c>
      <c r="F1725" s="11">
        <v>14558.19078677462</v>
      </c>
      <c r="G1725" s="11">
        <v>32.08869554601701</v>
      </c>
      <c r="H1725" s="11">
        <v>1356.1344</v>
      </c>
      <c r="I1725" s="11">
        <v>1388.223095546017</v>
      </c>
      <c r="J1725" s="11">
        <v>0.018</v>
      </c>
      <c r="K1725" s="11">
        <v>0.1928052541415621</v>
      </c>
      <c r="L1725" s="11">
        <v>0.5245740860789105</v>
      </c>
      <c r="M1725" s="11">
        <v>0.948224984397239</v>
      </c>
      <c r="N1725" s="11">
        <v>1.054602036916031</v>
      </c>
      <c r="O1725" s="3" t="s">
        <v>315</v>
      </c>
      <c r="P1725" s="3" t="s">
        <v>311</v>
      </c>
      <c r="Q1725" s="10">
        <v>2</v>
      </c>
      <c r="R1725" s="3" t="s">
        <v>312</v>
      </c>
      <c r="S1725" s="11">
        <v>0.001855998460391862</v>
      </c>
      <c r="T1725" s="11">
        <v>0.006145755981769451</v>
      </c>
      <c r="U1725" s="11">
        <v>3.417080730488845</v>
      </c>
      <c r="V1725" s="11">
        <v>8.891938686002264</v>
      </c>
    </row>
    <row r="1726" spans="1:22" ht="18" customHeight="1">
      <c r="A1726" s="11">
        <v>1271.689714381012</v>
      </c>
      <c r="B1726" s="11">
        <v>56.76718587392085</v>
      </c>
      <c r="C1726" s="11">
        <v>426.2727677237784</v>
      </c>
      <c r="D1726" s="11">
        <v>3.313933397750946</v>
      </c>
      <c r="E1726" s="11">
        <v>11.93016023190341</v>
      </c>
      <c r="F1726" s="11">
        <v>14560.37349017931</v>
      </c>
      <c r="G1726" s="11">
        <v>32.1228021018327</v>
      </c>
      <c r="H1726" s="11">
        <v>1356.1344</v>
      </c>
      <c r="I1726" s="11">
        <v>1388.257202101833</v>
      </c>
      <c r="J1726" s="11">
        <v>0.018</v>
      </c>
      <c r="K1726" s="11">
        <v>0.1928337725120715</v>
      </c>
      <c r="L1726" s="11">
        <v>0.5245736333818882</v>
      </c>
      <c r="M1726" s="11">
        <v>0.9483796813001675</v>
      </c>
      <c r="N1726" s="11">
        <v>1.054430013335023</v>
      </c>
      <c r="O1726" s="3" t="s">
        <v>315</v>
      </c>
      <c r="P1726" s="3" t="s">
        <v>311</v>
      </c>
      <c r="Q1726" s="10">
        <v>2</v>
      </c>
      <c r="R1726" s="3" t="s">
        <v>312</v>
      </c>
      <c r="S1726" s="11">
        <v>0.001855695573397345</v>
      </c>
      <c r="T1726" s="11">
        <v>0.006148018613741531</v>
      </c>
      <c r="U1726" s="11">
        <v>3.418936426062242</v>
      </c>
      <c r="V1726" s="11">
        <v>8.898086704616006</v>
      </c>
    </row>
    <row r="1727" spans="1:22" ht="18" customHeight="1">
      <c r="A1727" s="11">
        <v>1272.36500533273</v>
      </c>
      <c r="B1727" s="11">
        <v>56.80583820946809</v>
      </c>
      <c r="C1727" s="11">
        <v>426.3366208418028</v>
      </c>
      <c r="D1727" s="11">
        <v>3.315693158180548</v>
      </c>
      <c r="E1727" s="11">
        <v>11.93649536944997</v>
      </c>
      <c r="F1727" s="11">
        <v>14562.55454728017</v>
      </c>
      <c r="G1727" s="11">
        <v>32.1569267736755</v>
      </c>
      <c r="H1727" s="11">
        <v>1356.1344</v>
      </c>
      <c r="I1727" s="11">
        <v>1388.291326773675</v>
      </c>
      <c r="J1727" s="11">
        <v>0.018</v>
      </c>
      <c r="K1727" s="11">
        <v>0.1928622687907016</v>
      </c>
      <c r="L1727" s="11">
        <v>0.5245731804444115</v>
      </c>
      <c r="M1727" s="11">
        <v>0.9485342583664699</v>
      </c>
      <c r="N1727" s="11">
        <v>1.054258179058459</v>
      </c>
      <c r="O1727" s="3" t="s">
        <v>315</v>
      </c>
      <c r="P1727" s="3" t="s">
        <v>311</v>
      </c>
      <c r="Q1727" s="10">
        <v>2</v>
      </c>
      <c r="R1727" s="3" t="s">
        <v>312</v>
      </c>
      <c r="S1727" s="11">
        <v>0.001855393019671764</v>
      </c>
      <c r="T1727" s="11">
        <v>0.006150281284420685</v>
      </c>
      <c r="U1727" s="11">
        <v>3.420791819081914</v>
      </c>
      <c r="V1727" s="11">
        <v>8.904236985900427</v>
      </c>
    </row>
    <row r="1728" spans="1:22" ht="18" customHeight="1">
      <c r="A1728" s="11">
        <v>1273.040296284449</v>
      </c>
      <c r="B1728" s="11">
        <v>56.84449315059234</v>
      </c>
      <c r="C1728" s="11">
        <v>426.4004257622654</v>
      </c>
      <c r="D1728" s="11">
        <v>3.31745291861015</v>
      </c>
      <c r="E1728" s="11">
        <v>11.94283050699654</v>
      </c>
      <c r="F1728" s="11">
        <v>14564.73395807718</v>
      </c>
      <c r="G1728" s="11">
        <v>32.19106956154539</v>
      </c>
      <c r="H1728" s="11">
        <v>1356.1344</v>
      </c>
      <c r="I1728" s="11">
        <v>1388.325469561545</v>
      </c>
      <c r="J1728" s="11">
        <v>0.018</v>
      </c>
      <c r="K1728" s="11">
        <v>0.1928907429774522</v>
      </c>
      <c r="L1728" s="11">
        <v>0.5245727272664805</v>
      </c>
      <c r="M1728" s="11">
        <v>0.9486887155961444</v>
      </c>
      <c r="N1728" s="11">
        <v>1.054086533928689</v>
      </c>
      <c r="O1728" s="3" t="s">
        <v>315</v>
      </c>
      <c r="P1728" s="3" t="s">
        <v>311</v>
      </c>
      <c r="Q1728" s="10">
        <v>2</v>
      </c>
      <c r="R1728" s="3" t="s">
        <v>312</v>
      </c>
      <c r="S1728" s="11">
        <v>0.001855090798937471</v>
      </c>
      <c r="T1728" s="11">
        <v>0.0061525439946455</v>
      </c>
      <c r="U1728" s="11">
        <v>3.422646909880852</v>
      </c>
      <c r="V1728" s="11">
        <v>8.910389529895072</v>
      </c>
    </row>
    <row r="1729" spans="1:22" ht="18" customHeight="1">
      <c r="A1729" s="11">
        <v>1273.715587236168</v>
      </c>
      <c r="B1729" s="11">
        <v>56.88315068706862</v>
      </c>
      <c r="C1729" s="11">
        <v>426.4641824851672</v>
      </c>
      <c r="D1729" s="11">
        <v>3.319212679039752</v>
      </c>
      <c r="E1729" s="11">
        <v>11.94916564454311</v>
      </c>
      <c r="F1729" s="11">
        <v>14566.91172257036</v>
      </c>
      <c r="G1729" s="11">
        <v>32.22523046544238</v>
      </c>
      <c r="H1729" s="11">
        <v>1356.1344</v>
      </c>
      <c r="I1729" s="11">
        <v>1388.359630465442</v>
      </c>
      <c r="J1729" s="11">
        <v>0.018</v>
      </c>
      <c r="K1729" s="11">
        <v>0.1929191950723236</v>
      </c>
      <c r="L1729" s="11">
        <v>0.524572273848095</v>
      </c>
      <c r="M1729" s="11">
        <v>0.9488430529891935</v>
      </c>
      <c r="N1729" s="11">
        <v>1.053915077788306</v>
      </c>
      <c r="O1729" s="3" t="s">
        <v>315</v>
      </c>
      <c r="P1729" s="3" t="s">
        <v>311</v>
      </c>
      <c r="Q1729" s="10">
        <v>2</v>
      </c>
      <c r="R1729" s="3" t="s">
        <v>312</v>
      </c>
      <c r="S1729" s="11">
        <v>0.00185478891091866</v>
      </c>
      <c r="T1729" s="11">
        <v>0.006154806745258706</v>
      </c>
      <c r="U1729" s="11">
        <v>3.42450169879177</v>
      </c>
      <c r="V1729" s="11">
        <v>8.916544336640332</v>
      </c>
    </row>
    <row r="1730" spans="1:22" ht="18" customHeight="1">
      <c r="A1730" s="11">
        <v>1274.390878187887</v>
      </c>
      <c r="B1730" s="11">
        <v>56.92181080867182</v>
      </c>
      <c r="C1730" s="11">
        <v>426.5278910105075</v>
      </c>
      <c r="D1730" s="11">
        <v>3.320972439469354</v>
      </c>
      <c r="E1730" s="11">
        <v>11.95550078208968</v>
      </c>
      <c r="F1730" s="11">
        <v>14569.0878407597</v>
      </c>
      <c r="G1730" s="11">
        <v>32.25940948536648</v>
      </c>
      <c r="H1730" s="11">
        <v>1356.1344</v>
      </c>
      <c r="I1730" s="11">
        <v>1388.393809485366</v>
      </c>
      <c r="J1730" s="11">
        <v>0.018</v>
      </c>
      <c r="K1730" s="11">
        <v>0.1929476250753155</v>
      </c>
      <c r="L1730" s="11">
        <v>0.5245718201892552</v>
      </c>
      <c r="M1730" s="11">
        <v>0.9489972705456154</v>
      </c>
      <c r="N1730" s="11">
        <v>1.053743810480152</v>
      </c>
      <c r="O1730" s="3" t="s">
        <v>315</v>
      </c>
      <c r="P1730" s="3" t="s">
        <v>311</v>
      </c>
      <c r="Q1730" s="10">
        <v>2</v>
      </c>
      <c r="R1730" s="3" t="s">
        <v>312</v>
      </c>
      <c r="S1730" s="11">
        <v>0.001854487355336674</v>
      </c>
      <c r="T1730" s="11">
        <v>0.006157069537091649</v>
      </c>
      <c r="U1730" s="11">
        <v>3.426356186147107</v>
      </c>
      <c r="V1730" s="11">
        <v>8.922701406177424</v>
      </c>
    </row>
    <row r="1731" spans="1:22" ht="18" customHeight="1">
      <c r="A1731" s="11">
        <v>1275.066169139605</v>
      </c>
      <c r="B1731" s="11">
        <v>56.96047350517687</v>
      </c>
      <c r="C1731" s="11">
        <v>426.5915513382865</v>
      </c>
      <c r="D1731" s="11">
        <v>3.322732199898956</v>
      </c>
      <c r="E1731" s="11">
        <v>11.96183591963624</v>
      </c>
      <c r="F1731" s="11">
        <v>14571.2623126452</v>
      </c>
      <c r="G1731" s="11">
        <v>32.29360662131768</v>
      </c>
      <c r="H1731" s="11">
        <v>1356.1344</v>
      </c>
      <c r="I1731" s="11">
        <v>1388.428006621318</v>
      </c>
      <c r="J1731" s="11">
        <v>0.018</v>
      </c>
      <c r="K1731" s="11">
        <v>0.1929760329864281</v>
      </c>
      <c r="L1731" s="11">
        <v>0.5245713662899608</v>
      </c>
      <c r="M1731" s="11">
        <v>0.9491513682654109</v>
      </c>
      <c r="N1731" s="11">
        <v>1.053572731847309</v>
      </c>
      <c r="O1731" s="3" t="s">
        <v>315</v>
      </c>
      <c r="P1731" s="3" t="s">
        <v>311</v>
      </c>
      <c r="Q1731" s="10">
        <v>2</v>
      </c>
      <c r="R1731" s="3" t="s">
        <v>312</v>
      </c>
      <c r="S1731" s="11">
        <v>0.001854186131917041</v>
      </c>
      <c r="T1731" s="11">
        <v>0.006159332370987585</v>
      </c>
      <c r="U1731" s="11">
        <v>3.428210372279024</v>
      </c>
      <c r="V1731" s="11">
        <v>8.928860738548412</v>
      </c>
    </row>
    <row r="1732" spans="1:22" ht="18" customHeight="1">
      <c r="A1732" s="11">
        <v>1275.741460091324</v>
      </c>
      <c r="B1732" s="11">
        <v>56.9991387663587</v>
      </c>
      <c r="C1732" s="11">
        <v>426.655163468504</v>
      </c>
      <c r="D1732" s="11">
        <v>3.324491960328558</v>
      </c>
      <c r="E1732" s="11">
        <v>11.96817105718281</v>
      </c>
      <c r="F1732" s="11">
        <v>14573.43513822685</v>
      </c>
      <c r="G1732" s="11">
        <v>32.32782187329597</v>
      </c>
      <c r="H1732" s="11">
        <v>1356.1344</v>
      </c>
      <c r="I1732" s="11">
        <v>1388.462221873296</v>
      </c>
      <c r="J1732" s="11">
        <v>0.018</v>
      </c>
      <c r="K1732" s="11">
        <v>0.1930044188056612</v>
      </c>
      <c r="L1732" s="11">
        <v>0.5245709121502121</v>
      </c>
      <c r="M1732" s="11">
        <v>0.9493053461485792</v>
      </c>
      <c r="N1732" s="11">
        <v>1.053401841733109</v>
      </c>
      <c r="O1732" s="3" t="s">
        <v>315</v>
      </c>
      <c r="P1732" s="3" t="s">
        <v>311</v>
      </c>
      <c r="Q1732" s="10">
        <v>2</v>
      </c>
      <c r="R1732" s="3" t="s">
        <v>312</v>
      </c>
      <c r="S1732" s="11">
        <v>0.00185388524038197</v>
      </c>
      <c r="T1732" s="11">
        <v>0.006161595247776833</v>
      </c>
      <c r="U1732" s="11">
        <v>3.430064257519406</v>
      </c>
      <c r="V1732" s="11">
        <v>8.935022333796189</v>
      </c>
    </row>
    <row r="1733" spans="1:22" ht="18" customHeight="1">
      <c r="A1733" s="11">
        <v>1276.416751043043</v>
      </c>
      <c r="B1733" s="11">
        <v>57.03780658199231</v>
      </c>
      <c r="C1733" s="11">
        <v>426.7187274011605</v>
      </c>
      <c r="D1733" s="11">
        <v>3.32625172075816</v>
      </c>
      <c r="E1733" s="11">
        <v>11.97450619472938</v>
      </c>
      <c r="F1733" s="11">
        <v>14575.60631750468</v>
      </c>
      <c r="G1733" s="11">
        <v>32.36205524130138</v>
      </c>
      <c r="H1733" s="11">
        <v>1356.1344</v>
      </c>
      <c r="I1733" s="11">
        <v>1388.496455241301</v>
      </c>
      <c r="J1733" s="11">
        <v>0.018</v>
      </c>
      <c r="K1733" s="11">
        <v>0.193032782533015</v>
      </c>
      <c r="L1733" s="11">
        <v>0.524570457770009</v>
      </c>
      <c r="M1733" s="11">
        <v>0.9494592041951214</v>
      </c>
      <c r="N1733" s="11">
        <v>1.053231139981126</v>
      </c>
      <c r="O1733" s="3" t="s">
        <v>315</v>
      </c>
      <c r="P1733" s="3" t="s">
        <v>311</v>
      </c>
      <c r="Q1733" s="10">
        <v>2</v>
      </c>
      <c r="R1733" s="3" t="s">
        <v>312</v>
      </c>
      <c r="S1733" s="11">
        <v>0.001853584680457846</v>
      </c>
      <c r="T1733" s="11">
        <v>0.006163858168301633</v>
      </c>
      <c r="U1733" s="11">
        <v>3.431917842199864</v>
      </c>
      <c r="V1733" s="11">
        <v>8.941186191964491</v>
      </c>
    </row>
    <row r="1734" spans="1:22" ht="18" customHeight="1">
      <c r="A1734" s="11">
        <v>1277.092041994761</v>
      </c>
      <c r="B1734" s="11">
        <v>57.07647694185257</v>
      </c>
      <c r="C1734" s="11">
        <v>426.7822431362556</v>
      </c>
      <c r="D1734" s="11">
        <v>3.328011481187763</v>
      </c>
      <c r="E1734" s="11">
        <v>11.98084133227595</v>
      </c>
      <c r="F1734" s="11">
        <v>14577.77585047866</v>
      </c>
      <c r="G1734" s="11">
        <v>32.39630672533389</v>
      </c>
      <c r="H1734" s="11">
        <v>1356.1344</v>
      </c>
      <c r="I1734" s="11">
        <v>1388.530706725334</v>
      </c>
      <c r="J1734" s="11">
        <v>0.018</v>
      </c>
      <c r="K1734" s="11">
        <v>0.1930611241684894</v>
      </c>
      <c r="L1734" s="11">
        <v>0.5245700031493515</v>
      </c>
      <c r="M1734" s="11">
        <v>0.9496129424050367</v>
      </c>
      <c r="N1734" s="11">
        <v>1.053060626435177</v>
      </c>
      <c r="O1734" s="3" t="s">
        <v>315</v>
      </c>
      <c r="P1734" s="3" t="s">
        <v>311</v>
      </c>
      <c r="Q1734" s="10">
        <v>2</v>
      </c>
      <c r="R1734" s="3" t="s">
        <v>312</v>
      </c>
      <c r="S1734" s="11">
        <v>0.001853284451868209</v>
      </c>
      <c r="T1734" s="11">
        <v>0.006166121133392827</v>
      </c>
      <c r="U1734" s="11">
        <v>3.433771126651733</v>
      </c>
      <c r="V1734" s="11">
        <v>8.947352313097884</v>
      </c>
    </row>
    <row r="1735" spans="1:22" ht="18" customHeight="1">
      <c r="A1735" s="11">
        <v>1277.76733294648</v>
      </c>
      <c r="B1735" s="11">
        <v>57.11514983571446</v>
      </c>
      <c r="C1735" s="11">
        <v>426.8457106737893</v>
      </c>
      <c r="D1735" s="11">
        <v>3.329771241617364</v>
      </c>
      <c r="E1735" s="11">
        <v>11.98717646982251</v>
      </c>
      <c r="F1735" s="11">
        <v>14579.9437371488</v>
      </c>
      <c r="G1735" s="11">
        <v>32.43057632539348</v>
      </c>
      <c r="H1735" s="11">
        <v>1356.1344</v>
      </c>
      <c r="I1735" s="11">
        <v>1388.564976325393</v>
      </c>
      <c r="J1735" s="11">
        <v>0.018</v>
      </c>
      <c r="K1735" s="11">
        <v>0.1930894437120844</v>
      </c>
      <c r="L1735" s="11">
        <v>0.5245695482882397</v>
      </c>
      <c r="M1735" s="11">
        <v>0.949766560778325</v>
      </c>
      <c r="N1735" s="11">
        <v>1.052890300939327</v>
      </c>
      <c r="O1735" s="3" t="s">
        <v>315</v>
      </c>
      <c r="P1735" s="3" t="s">
        <v>311</v>
      </c>
      <c r="Q1735" s="10">
        <v>2</v>
      </c>
      <c r="R1735" s="3" t="s">
        <v>312</v>
      </c>
      <c r="S1735" s="11">
        <v>0.001852984554338431</v>
      </c>
      <c r="T1735" s="11">
        <v>0.006168384143885423</v>
      </c>
      <c r="U1735" s="11">
        <v>3.435624111206071</v>
      </c>
      <c r="V1735" s="11">
        <v>8.953520697241769</v>
      </c>
    </row>
    <row r="1736" spans="1:22" ht="18" customHeight="1">
      <c r="A1736" s="11">
        <v>1278.442623898199</v>
      </c>
      <c r="B1736" s="11">
        <v>57.15382525335292</v>
      </c>
      <c r="C1736" s="11">
        <v>426.9091300137617</v>
      </c>
      <c r="D1736" s="11">
        <v>3.331531002046967</v>
      </c>
      <c r="E1736" s="11">
        <v>11.99351160736908</v>
      </c>
      <c r="F1736" s="11">
        <v>14582.10997751511</v>
      </c>
      <c r="G1736" s="11">
        <v>32.4648640414802</v>
      </c>
      <c r="H1736" s="11">
        <v>1356.1344</v>
      </c>
      <c r="I1736" s="11">
        <v>1388.59926404148</v>
      </c>
      <c r="J1736" s="11">
        <v>0.018</v>
      </c>
      <c r="K1736" s="11">
        <v>0.1931177411638</v>
      </c>
      <c r="L1736" s="11">
        <v>0.5245690931866733</v>
      </c>
      <c r="M1736" s="11">
        <v>0.9499200593149868</v>
      </c>
      <c r="N1736" s="11">
        <v>1.052720163337878</v>
      </c>
      <c r="O1736" s="3" t="s">
        <v>315</v>
      </c>
      <c r="P1736" s="3" t="s">
        <v>311</v>
      </c>
      <c r="Q1736" s="10">
        <v>2</v>
      </c>
      <c r="R1736" s="3" t="s">
        <v>312</v>
      </c>
      <c r="S1736" s="11">
        <v>0.001852684987595715</v>
      </c>
      <c r="T1736" s="11">
        <v>0.006170647200618587</v>
      </c>
      <c r="U1736" s="11">
        <v>3.437476796193667</v>
      </c>
      <c r="V1736" s="11">
        <v>8.959691344442389</v>
      </c>
    </row>
    <row r="1737" spans="1:22" ht="18" customHeight="1">
      <c r="A1737" s="11">
        <v>1279.117914849917</v>
      </c>
      <c r="B1737" s="11">
        <v>57.19250318454286</v>
      </c>
      <c r="C1737" s="11">
        <v>426.9725011561729</v>
      </c>
      <c r="D1737" s="11">
        <v>3.333290762476568</v>
      </c>
      <c r="E1737" s="11">
        <v>11.99984674491565</v>
      </c>
      <c r="F1737" s="11">
        <v>14584.27457157757</v>
      </c>
      <c r="G1737" s="11">
        <v>32.499169873594</v>
      </c>
      <c r="H1737" s="11">
        <v>1356.1344</v>
      </c>
      <c r="I1737" s="11">
        <v>1388.633569873594</v>
      </c>
      <c r="J1737" s="11">
        <v>0.018</v>
      </c>
      <c r="K1737" s="11">
        <v>0.1931460165236363</v>
      </c>
      <c r="L1737" s="11">
        <v>0.5245686378446526</v>
      </c>
      <c r="M1737" s="11">
        <v>0.9500734380150221</v>
      </c>
      <c r="N1737" s="11">
        <v>1.05255021347538</v>
      </c>
      <c r="O1737" s="3" t="s">
        <v>315</v>
      </c>
      <c r="P1737" s="3" t="s">
        <v>311</v>
      </c>
      <c r="Q1737" s="10">
        <v>2</v>
      </c>
      <c r="R1737" s="3" t="s">
        <v>312</v>
      </c>
      <c r="S1737" s="11">
        <v>0.001852385751364419</v>
      </c>
      <c r="T1737" s="11">
        <v>0.006172910304420085</v>
      </c>
      <c r="U1737" s="11">
        <v>3.439329181945031</v>
      </c>
      <c r="V1737" s="11">
        <v>8.965864254746808</v>
      </c>
    </row>
    <row r="1738" spans="1:22" ht="18" customHeight="1">
      <c r="A1738" s="11">
        <v>1279.793205801636</v>
      </c>
      <c r="B1738" s="11">
        <v>57.23118361905927</v>
      </c>
      <c r="C1738" s="11">
        <v>427.0358241010227</v>
      </c>
      <c r="D1738" s="11">
        <v>3.335050522906171</v>
      </c>
      <c r="E1738" s="11">
        <v>12.00618188246222</v>
      </c>
      <c r="F1738" s="11">
        <v>14586.4375193362</v>
      </c>
      <c r="G1738" s="11">
        <v>32.53349382173491</v>
      </c>
      <c r="H1738" s="11">
        <v>1356.1344</v>
      </c>
      <c r="I1738" s="11">
        <v>1388.667893821735</v>
      </c>
      <c r="J1738" s="11">
        <v>0.018</v>
      </c>
      <c r="K1738" s="11">
        <v>0.1931742697915932</v>
      </c>
      <c r="L1738" s="11">
        <v>0.5245681822621775</v>
      </c>
      <c r="M1738" s="11">
        <v>0.9502266968784308</v>
      </c>
      <c r="N1738" s="11">
        <v>1.052380451196623</v>
      </c>
      <c r="O1738" s="3" t="s">
        <v>315</v>
      </c>
      <c r="P1738" s="3" t="s">
        <v>311</v>
      </c>
      <c r="Q1738" s="10">
        <v>2</v>
      </c>
      <c r="R1738" s="3" t="s">
        <v>312</v>
      </c>
      <c r="S1738" s="11">
        <v>0.001852086845373069</v>
      </c>
      <c r="T1738" s="11">
        <v>0.006175173456129634</v>
      </c>
      <c r="U1738" s="11">
        <v>3.441181268790404</v>
      </c>
      <c r="V1738" s="11">
        <v>8.972039428202939</v>
      </c>
    </row>
    <row r="1739" spans="1:22" ht="18" customHeight="1">
      <c r="A1739" s="11">
        <v>1280.468496753355</v>
      </c>
      <c r="B1739" s="11">
        <v>57.26986654667704</v>
      </c>
      <c r="C1739" s="11">
        <v>427.0990988483112</v>
      </c>
      <c r="D1739" s="11">
        <v>3.336810283335772</v>
      </c>
      <c r="E1739" s="11">
        <v>12.01251702000878</v>
      </c>
      <c r="F1739" s="11">
        <v>14588.59882079098</v>
      </c>
      <c r="G1739" s="11">
        <v>32.56783588590292</v>
      </c>
      <c r="H1739" s="11">
        <v>1356.1344</v>
      </c>
      <c r="I1739" s="11">
        <v>1388.702235885903</v>
      </c>
      <c r="J1739" s="11">
        <v>0.018</v>
      </c>
      <c r="K1739" s="11">
        <v>0.1932025009676707</v>
      </c>
      <c r="L1739" s="11">
        <v>0.524567726439248</v>
      </c>
      <c r="M1739" s="11">
        <v>0.9503798359052125</v>
      </c>
      <c r="N1739" s="11">
        <v>1.05221087634664</v>
      </c>
      <c r="O1739" s="3" t="s">
        <v>315</v>
      </c>
      <c r="P1739" s="3" t="s">
        <v>311</v>
      </c>
      <c r="Q1739" s="10">
        <v>2</v>
      </c>
      <c r="R1739" s="3" t="s">
        <v>312</v>
      </c>
      <c r="S1739" s="11">
        <v>0.001851788269346876</v>
      </c>
      <c r="T1739" s="11">
        <v>0.006177436656573994</v>
      </c>
      <c r="U1739" s="11">
        <v>3.443033057059751</v>
      </c>
      <c r="V1739" s="11">
        <v>8.978216864859512</v>
      </c>
    </row>
    <row r="1740" spans="1:22" ht="18" customHeight="1">
      <c r="A1740" s="11">
        <v>1281.143787705074</v>
      </c>
      <c r="B1740" s="11">
        <v>57.30855195717115</v>
      </c>
      <c r="C1740" s="11">
        <v>427.1623253980384</v>
      </c>
      <c r="D1740" s="11">
        <v>3.338570043765375</v>
      </c>
      <c r="E1740" s="11">
        <v>12.01885215755535</v>
      </c>
      <c r="F1740" s="11">
        <v>14590.75847594194</v>
      </c>
      <c r="G1740" s="11">
        <v>32.60219606609805</v>
      </c>
      <c r="H1740" s="11">
        <v>1356.1344</v>
      </c>
      <c r="I1740" s="11">
        <v>1388.736596066098</v>
      </c>
      <c r="J1740" s="11">
        <v>0.018</v>
      </c>
      <c r="K1740" s="11">
        <v>0.1932307100518688</v>
      </c>
      <c r="L1740" s="11">
        <v>0.5245672703758641</v>
      </c>
      <c r="M1740" s="11">
        <v>0.950532855095368</v>
      </c>
      <c r="N1740" s="11">
        <v>1.052041488770705</v>
      </c>
      <c r="O1740" s="3" t="s">
        <v>315</v>
      </c>
      <c r="P1740" s="3" t="s">
        <v>311</v>
      </c>
      <c r="Q1740" s="10">
        <v>2</v>
      </c>
      <c r="R1740" s="3" t="s">
        <v>312</v>
      </c>
      <c r="S1740" s="11">
        <v>0.001851490023015217</v>
      </c>
      <c r="T1740" s="11">
        <v>0.006179699906591883</v>
      </c>
      <c r="U1740" s="11">
        <v>3.444884547082767</v>
      </c>
      <c r="V1740" s="11">
        <v>8.984396564766104</v>
      </c>
    </row>
    <row r="1741" spans="1:22" ht="18" customHeight="1">
      <c r="A1741" s="11">
        <v>1281.819078656792</v>
      </c>
      <c r="B1741" s="11">
        <v>57.3472398403165</v>
      </c>
      <c r="C1741" s="11">
        <v>427.2255037502044</v>
      </c>
      <c r="D1741" s="11">
        <v>3.340329804194976</v>
      </c>
      <c r="E1741" s="11">
        <v>12.02518729510192</v>
      </c>
      <c r="F1741" s="11">
        <v>14592.91648478905</v>
      </c>
      <c r="G1741" s="11">
        <v>32.63657436232026</v>
      </c>
      <c r="H1741" s="11">
        <v>1356.1344</v>
      </c>
      <c r="I1741" s="11">
        <v>1388.77097436232</v>
      </c>
      <c r="J1741" s="11">
        <v>0.018</v>
      </c>
      <c r="K1741" s="11">
        <v>0.1932588970441875</v>
      </c>
      <c r="L1741" s="11">
        <v>0.5245668140720258</v>
      </c>
      <c r="M1741" s="11">
        <v>0.9506857544488965</v>
      </c>
      <c r="N1741" s="11">
        <v>1.051872288314334</v>
      </c>
      <c r="O1741" s="3" t="s">
        <v>315</v>
      </c>
      <c r="P1741" s="3" t="s">
        <v>311</v>
      </c>
      <c r="Q1741" s="10">
        <v>2</v>
      </c>
      <c r="R1741" s="3" t="s">
        <v>312</v>
      </c>
      <c r="S1741" s="11">
        <v>0.001851192106104155</v>
      </c>
      <c r="T1741" s="11">
        <v>0.006181963207009057</v>
      </c>
      <c r="U1741" s="11">
        <v>3.446735739188871</v>
      </c>
      <c r="V1741" s="11">
        <v>8.990578527973113</v>
      </c>
    </row>
    <row r="1742" spans="1:22" ht="18" customHeight="1">
      <c r="A1742" s="11">
        <v>1282.494369608511</v>
      </c>
      <c r="B1742" s="11">
        <v>57.38593018588806</v>
      </c>
      <c r="C1742" s="11">
        <v>427.2886339048089</v>
      </c>
      <c r="D1742" s="11">
        <v>3.342089564624579</v>
      </c>
      <c r="E1742" s="11">
        <v>12.03152243264848</v>
      </c>
      <c r="F1742" s="11">
        <v>14595.07284733231</v>
      </c>
      <c r="G1742" s="11">
        <v>32.67097077456959</v>
      </c>
      <c r="H1742" s="11">
        <v>1356.1344</v>
      </c>
      <c r="I1742" s="11">
        <v>1388.80537077457</v>
      </c>
      <c r="J1742" s="11">
        <v>0.018</v>
      </c>
      <c r="K1742" s="11">
        <v>0.1932870619446268</v>
      </c>
      <c r="L1742" s="11">
        <v>0.5245663575277331</v>
      </c>
      <c r="M1742" s="11">
        <v>0.9508385339657979</v>
      </c>
      <c r="N1742" s="11">
        <v>1.051703274823284</v>
      </c>
      <c r="O1742" s="3" t="s">
        <v>315</v>
      </c>
      <c r="P1742" s="3" t="s">
        <v>311</v>
      </c>
      <c r="Q1742" s="10">
        <v>2</v>
      </c>
      <c r="R1742" s="3" t="s">
        <v>312</v>
      </c>
      <c r="S1742" s="11">
        <v>0.001850894518343917</v>
      </c>
      <c r="T1742" s="11">
        <v>0.006184226558663246</v>
      </c>
      <c r="U1742" s="11">
        <v>3.448586633707215</v>
      </c>
      <c r="V1742" s="11">
        <v>8.996762754531776</v>
      </c>
    </row>
    <row r="1743" spans="1:22" ht="18" customHeight="1">
      <c r="A1743" s="11">
        <v>1283.16966056023</v>
      </c>
      <c r="B1743" s="11">
        <v>57.42462298366078</v>
      </c>
      <c r="C1743" s="11">
        <v>427.3517158618521</v>
      </c>
      <c r="D1743" s="11">
        <v>3.343849325054181</v>
      </c>
      <c r="E1743" s="11">
        <v>12.03785757019505</v>
      </c>
      <c r="F1743" s="11">
        <v>14597.22756357174</v>
      </c>
      <c r="G1743" s="11">
        <v>32.705385302846</v>
      </c>
      <c r="H1743" s="11">
        <v>1356.1344</v>
      </c>
      <c r="I1743" s="11">
        <v>1388.839785302846</v>
      </c>
      <c r="J1743" s="11">
        <v>0.018</v>
      </c>
      <c r="K1743" s="11">
        <v>0.1933152047531868</v>
      </c>
      <c r="L1743" s="11">
        <v>0.5245659007429858</v>
      </c>
      <c r="M1743" s="11">
        <v>0.9509911936460731</v>
      </c>
      <c r="N1743" s="11">
        <v>1.051534448143551</v>
      </c>
      <c r="O1743" s="3" t="s">
        <v>315</v>
      </c>
      <c r="P1743" s="3" t="s">
        <v>311</v>
      </c>
      <c r="Q1743" s="10">
        <v>2</v>
      </c>
      <c r="R1743" s="3" t="s">
        <v>312</v>
      </c>
      <c r="S1743" s="11">
        <v>0.001850597259461879</v>
      </c>
      <c r="T1743" s="11">
        <v>0.006186489962380764</v>
      </c>
      <c r="U1743" s="11">
        <v>3.450437230966677</v>
      </c>
      <c r="V1743" s="11">
        <v>9.002949244494157</v>
      </c>
    </row>
    <row r="1744" spans="1:22" ht="18" customHeight="1">
      <c r="A1744" s="11">
        <v>1283.844951511948</v>
      </c>
      <c r="B1744" s="11">
        <v>57.46331822340957</v>
      </c>
      <c r="C1744" s="11">
        <v>427.4147496213342</v>
      </c>
      <c r="D1744" s="11">
        <v>3.345609085483783</v>
      </c>
      <c r="E1744" s="11">
        <v>12.04419270774162</v>
      </c>
      <c r="F1744" s="11">
        <v>14599.38063350734</v>
      </c>
      <c r="G1744" s="11">
        <v>32.73981794714953</v>
      </c>
      <c r="H1744" s="11">
        <v>1356.1344</v>
      </c>
      <c r="I1744" s="11">
        <v>1388.874217947149</v>
      </c>
      <c r="J1744" s="11">
        <v>0.018</v>
      </c>
      <c r="K1744" s="11">
        <v>0.1933433254698674</v>
      </c>
      <c r="L1744" s="11">
        <v>0.5245654437177844</v>
      </c>
      <c r="M1744" s="11">
        <v>0.9511437334897217</v>
      </c>
      <c r="N1744" s="11">
        <v>1.051365808121372</v>
      </c>
      <c r="O1744" s="3" t="s">
        <v>315</v>
      </c>
      <c r="P1744" s="3" t="s">
        <v>311</v>
      </c>
      <c r="Q1744" s="10">
        <v>2</v>
      </c>
      <c r="R1744" s="3" t="s">
        <v>312</v>
      </c>
      <c r="S1744" s="11">
        <v>0.001850300329187245</v>
      </c>
      <c r="T1744" s="11">
        <v>0.006188753418992107</v>
      </c>
      <c r="U1744" s="11">
        <v>3.452287531295864</v>
      </c>
      <c r="V1744" s="11">
        <v>9.00913799791315</v>
      </c>
    </row>
    <row r="1745" spans="1:22" ht="18" customHeight="1">
      <c r="A1745" s="11">
        <v>1284.520242463667</v>
      </c>
      <c r="B1745" s="11">
        <v>57.50201589490937</v>
      </c>
      <c r="C1745" s="11">
        <v>427.4777351832548</v>
      </c>
      <c r="D1745" s="11">
        <v>3.347368845913385</v>
      </c>
      <c r="E1745" s="11">
        <v>12.05052784528819</v>
      </c>
      <c r="F1745" s="11">
        <v>14601.53205713909</v>
      </c>
      <c r="G1745" s="11">
        <v>32.77426870748016</v>
      </c>
      <c r="H1745" s="11">
        <v>1356.1344</v>
      </c>
      <c r="I1745" s="11">
        <v>1388.90866870748</v>
      </c>
      <c r="J1745" s="11">
        <v>0.018</v>
      </c>
      <c r="K1745" s="11">
        <v>0.1933714240946686</v>
      </c>
      <c r="L1745" s="11">
        <v>0.5245649864521285</v>
      </c>
      <c r="M1745" s="11">
        <v>0.9512961534967435</v>
      </c>
      <c r="N1745" s="11">
        <v>1.051197354603225</v>
      </c>
      <c r="O1745" s="3" t="s">
        <v>315</v>
      </c>
      <c r="P1745" s="3" t="s">
        <v>311</v>
      </c>
      <c r="Q1745" s="10">
        <v>2</v>
      </c>
      <c r="R1745" s="3" t="s">
        <v>312</v>
      </c>
      <c r="S1745" s="11">
        <v>0.001850003727251042</v>
      </c>
      <c r="T1745" s="11">
        <v>0.006191016929331972</v>
      </c>
      <c r="U1745" s="11">
        <v>3.454137535023115</v>
      </c>
      <c r="V1745" s="11">
        <v>9.015329014842482</v>
      </c>
    </row>
    <row r="1746" spans="1:22" ht="18" customHeight="1">
      <c r="A1746" s="11">
        <v>1285.195533415386</v>
      </c>
      <c r="B1746" s="11">
        <v>57.54071598793514</v>
      </c>
      <c r="C1746" s="11">
        <v>427.5406725476141</v>
      </c>
      <c r="D1746" s="11">
        <v>3.349128606342987</v>
      </c>
      <c r="E1746" s="11">
        <v>12.05686298283475</v>
      </c>
      <c r="F1746" s="11">
        <v>14603.681834467</v>
      </c>
      <c r="G1746" s="11">
        <v>32.80873758383789</v>
      </c>
      <c r="H1746" s="11">
        <v>1356.1344</v>
      </c>
      <c r="I1746" s="11">
        <v>1388.943137583838</v>
      </c>
      <c r="J1746" s="11">
        <v>0.018</v>
      </c>
      <c r="K1746" s="11">
        <v>0.1933995006275904</v>
      </c>
      <c r="L1746" s="11">
        <v>0.5245645289460181</v>
      </c>
      <c r="M1746" s="11">
        <v>0.9514484536671384</v>
      </c>
      <c r="N1746" s="11">
        <v>1.051029087435826</v>
      </c>
      <c r="O1746" s="3" t="s">
        <v>315</v>
      </c>
      <c r="P1746" s="3" t="s">
        <v>311</v>
      </c>
      <c r="Q1746" s="10">
        <v>2</v>
      </c>
      <c r="R1746" s="3" t="s">
        <v>312</v>
      </c>
      <c r="S1746" s="11">
        <v>0.001849707453381449</v>
      </c>
      <c r="T1746" s="11">
        <v>0.006193280494223624</v>
      </c>
      <c r="U1746" s="11">
        <v>3.455987242476497</v>
      </c>
      <c r="V1746" s="11">
        <v>9.021522295336705</v>
      </c>
    </row>
    <row r="1747" spans="1:22" ht="18" customHeight="1">
      <c r="A1747" s="11">
        <v>1285.870824367105</v>
      </c>
      <c r="B1747" s="11">
        <v>57.57941849226181</v>
      </c>
      <c r="C1747" s="11">
        <v>427.6035617144121</v>
      </c>
      <c r="D1747" s="11">
        <v>3.350888366772589</v>
      </c>
      <c r="E1747" s="11">
        <v>12.06319812038132</v>
      </c>
      <c r="F1747" s="11">
        <v>14605.82996549108</v>
      </c>
      <c r="G1747" s="11">
        <v>32.84322457622272</v>
      </c>
      <c r="H1747" s="11">
        <v>1356.1344</v>
      </c>
      <c r="I1747" s="11">
        <v>1388.977624576223</v>
      </c>
      <c r="J1747" s="11">
        <v>0.018</v>
      </c>
      <c r="K1747" s="11">
        <v>0.1934275550686329</v>
      </c>
      <c r="L1747" s="11">
        <v>0.5245640711994534</v>
      </c>
      <c r="M1747" s="11">
        <v>0.951600634000907</v>
      </c>
      <c r="N1747" s="11">
        <v>1.050861006466129</v>
      </c>
      <c r="O1747" s="3" t="s">
        <v>315</v>
      </c>
      <c r="P1747" s="3" t="s">
        <v>311</v>
      </c>
      <c r="Q1747" s="10">
        <v>2</v>
      </c>
      <c r="R1747" s="3" t="s">
        <v>312</v>
      </c>
      <c r="S1747" s="11">
        <v>0.0018494115073108</v>
      </c>
      <c r="T1747" s="11">
        <v>0.006195544114502342</v>
      </c>
      <c r="U1747" s="11">
        <v>3.457836653983808</v>
      </c>
      <c r="V1747" s="11">
        <v>9.027717839451208</v>
      </c>
    </row>
    <row r="1748" spans="1:22" ht="18" customHeight="1">
      <c r="A1748" s="11">
        <v>1286.546115318823</v>
      </c>
      <c r="B1748" s="11">
        <v>57.61812339766428</v>
      </c>
      <c r="C1748" s="11">
        <v>427.6664026836488</v>
      </c>
      <c r="D1748" s="11">
        <v>3.352648127202191</v>
      </c>
      <c r="E1748" s="11">
        <v>12.06953325792789</v>
      </c>
      <c r="F1748" s="11">
        <v>14607.97645021131</v>
      </c>
      <c r="G1748" s="11">
        <v>32.87772968463465</v>
      </c>
      <c r="H1748" s="11">
        <v>1356.1344</v>
      </c>
      <c r="I1748" s="11">
        <v>1389.012129684635</v>
      </c>
      <c r="J1748" s="11">
        <v>0.018</v>
      </c>
      <c r="K1748" s="11">
        <v>0.1934555874177958</v>
      </c>
      <c r="L1748" s="11">
        <v>0.5245636132124343</v>
      </c>
      <c r="M1748" s="11">
        <v>0.9517526944980483</v>
      </c>
      <c r="N1748" s="11">
        <v>1.050693111541331</v>
      </c>
      <c r="O1748" s="3" t="s">
        <v>315</v>
      </c>
      <c r="P1748" s="3" t="s">
        <v>311</v>
      </c>
      <c r="Q1748" s="10">
        <v>2</v>
      </c>
      <c r="R1748" s="3" t="s">
        <v>312</v>
      </c>
      <c r="S1748" s="11">
        <v>0.001849115888768117</v>
      </c>
      <c r="T1748" s="11">
        <v>0.006197807790990406</v>
      </c>
      <c r="U1748" s="11">
        <v>3.459685769872576</v>
      </c>
      <c r="V1748" s="11">
        <v>9.033915647242198</v>
      </c>
    </row>
    <row r="1749" spans="1:22" ht="18" customHeight="1">
      <c r="A1749" s="11">
        <v>1287.221406270542</v>
      </c>
      <c r="B1749" s="11">
        <v>57.6568306939176</v>
      </c>
      <c r="C1749" s="11">
        <v>427.7291954553242</v>
      </c>
      <c r="D1749" s="11">
        <v>3.354407887631793</v>
      </c>
      <c r="E1749" s="11">
        <v>12.07586839547445</v>
      </c>
      <c r="F1749" s="11">
        <v>14610.1212886277</v>
      </c>
      <c r="G1749" s="11">
        <v>32.91225290907369</v>
      </c>
      <c r="H1749" s="11">
        <v>1356.1344</v>
      </c>
      <c r="I1749" s="11">
        <v>1389.046652909074</v>
      </c>
      <c r="J1749" s="11">
        <v>0.018</v>
      </c>
      <c r="K1749" s="11">
        <v>0.1934835976750795</v>
      </c>
      <c r="L1749" s="11">
        <v>0.5245631549849606</v>
      </c>
      <c r="M1749" s="11">
        <v>0.9519046351585633</v>
      </c>
      <c r="N1749" s="11">
        <v>1.050525402508861</v>
      </c>
      <c r="O1749" s="3" t="s">
        <v>315</v>
      </c>
      <c r="P1749" s="3" t="s">
        <v>311</v>
      </c>
      <c r="Q1749" s="10">
        <v>2</v>
      </c>
      <c r="R1749" s="3" t="s">
        <v>312</v>
      </c>
      <c r="S1749" s="11">
        <v>0.001848820597486575</v>
      </c>
      <c r="T1749" s="11">
        <v>0.006200071524522124</v>
      </c>
      <c r="U1749" s="11">
        <v>3.461534590470063</v>
      </c>
      <c r="V1749" s="11">
        <v>9.040115718766721</v>
      </c>
    </row>
    <row r="1750" spans="1:22" ht="18" customHeight="1">
      <c r="A1750" s="11">
        <v>1287.896697222261</v>
      </c>
      <c r="B1750" s="11">
        <v>57.69554037079661</v>
      </c>
      <c r="C1750" s="11">
        <v>427.7919400294384</v>
      </c>
      <c r="D1750" s="11">
        <v>3.356167648061395</v>
      </c>
      <c r="E1750" s="11">
        <v>12.08220353302102</v>
      </c>
      <c r="F1750" s="11">
        <v>14612.26448074026</v>
      </c>
      <c r="G1750" s="11">
        <v>32.94679424953982</v>
      </c>
      <c r="H1750" s="11">
        <v>1356.1344</v>
      </c>
      <c r="I1750" s="11">
        <v>1389.08119424954</v>
      </c>
      <c r="J1750" s="11">
        <v>0.018</v>
      </c>
      <c r="K1750" s="11">
        <v>0.1935115858404838</v>
      </c>
      <c r="L1750" s="11">
        <v>0.5245626965170327</v>
      </c>
      <c r="M1750" s="11">
        <v>0.9520564559824521</v>
      </c>
      <c r="N1750" s="11">
        <v>1.050357879216389</v>
      </c>
      <c r="O1750" s="3" t="s">
        <v>315</v>
      </c>
      <c r="P1750" s="3" t="s">
        <v>311</v>
      </c>
      <c r="Q1750" s="10">
        <v>2</v>
      </c>
      <c r="R1750" s="3" t="s">
        <v>312</v>
      </c>
      <c r="S1750" s="11">
        <v>0.00184852563319603</v>
      </c>
      <c r="T1750" s="11">
        <v>0.006202335315918798</v>
      </c>
      <c r="U1750" s="11">
        <v>3.463383116103258</v>
      </c>
      <c r="V1750" s="11">
        <v>9.04631805408264</v>
      </c>
    </row>
    <row r="1751" spans="1:22" ht="18" customHeight="1">
      <c r="A1751" s="11">
        <v>1288.571988173979</v>
      </c>
      <c r="B1751" s="11">
        <v>57.73425241807628</v>
      </c>
      <c r="C1751" s="11">
        <v>427.8546364059911</v>
      </c>
      <c r="D1751" s="11">
        <v>3.357927408490997</v>
      </c>
      <c r="E1751" s="11">
        <v>12.08853867056759</v>
      </c>
      <c r="F1751" s="11">
        <v>14614.40602654898</v>
      </c>
      <c r="G1751" s="11">
        <v>32.98135370603306</v>
      </c>
      <c r="H1751" s="11">
        <v>1356.1344</v>
      </c>
      <c r="I1751" s="11">
        <v>1389.115753706033</v>
      </c>
      <c r="J1751" s="11">
        <v>0.018</v>
      </c>
      <c r="K1751" s="11">
        <v>0.1935395519140087</v>
      </c>
      <c r="L1751" s="11">
        <v>0.5245622378086503</v>
      </c>
      <c r="M1751" s="11">
        <v>0.9522081569697135</v>
      </c>
      <c r="N1751" s="11">
        <v>1.050190541511825</v>
      </c>
      <c r="O1751" s="3" t="s">
        <v>315</v>
      </c>
      <c r="P1751" s="3" t="s">
        <v>311</v>
      </c>
      <c r="Q1751" s="10">
        <v>2</v>
      </c>
      <c r="R1751" s="3" t="s">
        <v>312</v>
      </c>
      <c r="S1751" s="11">
        <v>0.001848230995630496</v>
      </c>
      <c r="T1751" s="11">
        <v>0.006204599166013768</v>
      </c>
      <c r="U1751" s="11">
        <v>3.465231347098889</v>
      </c>
      <c r="V1751" s="11">
        <v>9.052522653248653</v>
      </c>
    </row>
    <row r="1752" spans="1:22" ht="18" customHeight="1">
      <c r="A1752" s="11">
        <v>1289.247279125698</v>
      </c>
      <c r="B1752" s="11">
        <v>57.77296682553155</v>
      </c>
      <c r="C1752" s="11">
        <v>427.9172845849827</v>
      </c>
      <c r="D1752" s="11">
        <v>3.359687168920599</v>
      </c>
      <c r="E1752" s="11">
        <v>12.09487380811416</v>
      </c>
      <c r="F1752" s="11">
        <v>14616.54592605386</v>
      </c>
      <c r="G1752" s="11">
        <v>33.01593127855341</v>
      </c>
      <c r="H1752" s="11">
        <v>1356.1344</v>
      </c>
      <c r="I1752" s="11">
        <v>1389.150331278553</v>
      </c>
      <c r="J1752" s="11">
        <v>0.018</v>
      </c>
      <c r="K1752" s="11">
        <v>0.1935674958956543</v>
      </c>
      <c r="L1752" s="11">
        <v>0.5245617788598136</v>
      </c>
      <c r="M1752" s="11">
        <v>0.9523597381203488</v>
      </c>
      <c r="N1752" s="11">
        <v>1.05002338924331</v>
      </c>
      <c r="O1752" s="3" t="s">
        <v>315</v>
      </c>
      <c r="P1752" s="3" t="s">
        <v>311</v>
      </c>
      <c r="Q1752" s="10">
        <v>2</v>
      </c>
      <c r="R1752" s="3" t="s">
        <v>312</v>
      </c>
      <c r="S1752" s="11">
        <v>0.001847936684521135</v>
      </c>
      <c r="T1752" s="11">
        <v>0.006206863075628934</v>
      </c>
      <c r="U1752" s="11">
        <v>3.46707928378341</v>
      </c>
      <c r="V1752" s="11">
        <v>9.058729516324282</v>
      </c>
    </row>
    <row r="1753" spans="1:22" ht="18" customHeight="1">
      <c r="A1753" s="11">
        <v>1289.922570077417</v>
      </c>
      <c r="B1753" s="11">
        <v>57.81168358293734</v>
      </c>
      <c r="C1753" s="11">
        <v>427.9798845664127</v>
      </c>
      <c r="D1753" s="11">
        <v>3.361446929350201</v>
      </c>
      <c r="E1753" s="11">
        <v>12.10120894566072</v>
      </c>
      <c r="F1753" s="11">
        <v>14618.6841792549</v>
      </c>
      <c r="G1753" s="11">
        <v>33.05052696710085</v>
      </c>
      <c r="H1753" s="11">
        <v>1356.1344</v>
      </c>
      <c r="I1753" s="11">
        <v>1389.184926967101</v>
      </c>
      <c r="J1753" s="11">
        <v>0.018</v>
      </c>
      <c r="K1753" s="11">
        <v>0.1935954177854203</v>
      </c>
      <c r="L1753" s="11">
        <v>0.5245613196705224</v>
      </c>
      <c r="M1753" s="11">
        <v>0.9525111994343567</v>
      </c>
      <c r="N1753" s="11">
        <v>1.049856422259228</v>
      </c>
      <c r="O1753" s="3" t="s">
        <v>315</v>
      </c>
      <c r="P1753" s="3" t="s">
        <v>311</v>
      </c>
      <c r="Q1753" s="10">
        <v>2</v>
      </c>
      <c r="R1753" s="3" t="s">
        <v>312</v>
      </c>
      <c r="S1753" s="11">
        <v>0.001847642699600925</v>
      </c>
      <c r="T1753" s="11">
        <v>0.006209127045590409</v>
      </c>
      <c r="U1753" s="11">
        <v>3.468926926483011</v>
      </c>
      <c r="V1753" s="11">
        <v>9.064938643369873</v>
      </c>
    </row>
    <row r="1754" spans="1:22" ht="18" customHeight="1">
      <c r="A1754" s="11">
        <v>1290.597861029136</v>
      </c>
      <c r="B1754" s="11">
        <v>57.85040268006865</v>
      </c>
      <c r="C1754" s="11">
        <v>428.0424363502816</v>
      </c>
      <c r="D1754" s="11">
        <v>3.363206689779803</v>
      </c>
      <c r="E1754" s="11">
        <v>12.10754408320729</v>
      </c>
      <c r="F1754" s="11">
        <v>14620.8207861521</v>
      </c>
      <c r="G1754" s="11">
        <v>33.0851407716754</v>
      </c>
      <c r="H1754" s="11">
        <v>1356.1344</v>
      </c>
      <c r="I1754" s="11">
        <v>1389.219540771675</v>
      </c>
      <c r="J1754" s="11">
        <v>0.018</v>
      </c>
      <c r="K1754" s="11">
        <v>0.1936233175833071</v>
      </c>
      <c r="L1754" s="11">
        <v>0.5245608602407769</v>
      </c>
      <c r="M1754" s="11">
        <v>0.9526625409117383</v>
      </c>
      <c r="N1754" s="11">
        <v>1.049689640408195</v>
      </c>
      <c r="O1754" s="3" t="s">
        <v>315</v>
      </c>
      <c r="P1754" s="3" t="s">
        <v>311</v>
      </c>
      <c r="Q1754" s="10">
        <v>2</v>
      </c>
      <c r="R1754" s="3" t="s">
        <v>312</v>
      </c>
      <c r="S1754" s="11">
        <v>0.00184734904060466</v>
      </c>
      <c r="T1754" s="11">
        <v>0.006211391076728528</v>
      </c>
      <c r="U1754" s="11">
        <v>3.470774275523616</v>
      </c>
      <c r="V1754" s="11">
        <v>9.071150034446601</v>
      </c>
    </row>
    <row r="1755" spans="1:22" ht="18" customHeight="1">
      <c r="A1755" s="11">
        <v>1291.273151980854</v>
      </c>
      <c r="B1755" s="11">
        <v>57.88912410670035</v>
      </c>
      <c r="C1755" s="11">
        <v>428.1049399365892</v>
      </c>
      <c r="D1755" s="11">
        <v>3.364966450209405</v>
      </c>
      <c r="E1755" s="11">
        <v>12.11387922075386</v>
      </c>
      <c r="F1755" s="11">
        <v>14622.95574674546</v>
      </c>
      <c r="G1755" s="11">
        <v>33.11977269227705</v>
      </c>
      <c r="H1755" s="11">
        <v>1356.1344</v>
      </c>
      <c r="I1755" s="11">
        <v>1389.254172692277</v>
      </c>
      <c r="J1755" s="11">
        <v>0.018</v>
      </c>
      <c r="K1755" s="11">
        <v>0.1936511952893145</v>
      </c>
      <c r="L1755" s="11">
        <v>0.524560400570577</v>
      </c>
      <c r="M1755" s="11">
        <v>0.9528137625524934</v>
      </c>
      <c r="N1755" s="11">
        <v>1.049523043539064</v>
      </c>
      <c r="O1755" s="3" t="s">
        <v>315</v>
      </c>
      <c r="P1755" s="3" t="s">
        <v>311</v>
      </c>
      <c r="Q1755" s="10">
        <v>2</v>
      </c>
      <c r="R1755" s="3" t="s">
        <v>312</v>
      </c>
      <c r="S1755" s="11">
        <v>0.001847055707264286</v>
      </c>
      <c r="T1755" s="11">
        <v>0.006213655169862173</v>
      </c>
      <c r="U1755" s="11">
        <v>3.47262133123088</v>
      </c>
      <c r="V1755" s="11">
        <v>9.077363689616464</v>
      </c>
    </row>
    <row r="1756" spans="1:22" ht="18" customHeight="1">
      <c r="A1756" s="11">
        <v>1291.948442932573</v>
      </c>
      <c r="B1756" s="11">
        <v>57.92784785260743</v>
      </c>
      <c r="C1756" s="11">
        <v>428.1673953253354</v>
      </c>
      <c r="D1756" s="11">
        <v>3.366726210639007</v>
      </c>
      <c r="E1756" s="11">
        <v>12.12021435830043</v>
      </c>
      <c r="F1756" s="11">
        <v>14625.08906103499</v>
      </c>
      <c r="G1756" s="11">
        <v>33.1544227289058</v>
      </c>
      <c r="H1756" s="11">
        <v>1356.1344</v>
      </c>
      <c r="I1756" s="11">
        <v>1389.288822728906</v>
      </c>
      <c r="J1756" s="11">
        <v>0.018</v>
      </c>
      <c r="K1756" s="11">
        <v>0.1936790509034425</v>
      </c>
      <c r="L1756" s="11">
        <v>0.5245599406599225</v>
      </c>
      <c r="M1756" s="11">
        <v>0.9529648643566218</v>
      </c>
      <c r="N1756" s="11">
        <v>1.049356631500924</v>
      </c>
      <c r="O1756" s="3" t="s">
        <v>315</v>
      </c>
      <c r="P1756" s="3" t="s">
        <v>311</v>
      </c>
      <c r="Q1756" s="10">
        <v>2</v>
      </c>
      <c r="R1756" s="3" t="s">
        <v>312</v>
      </c>
      <c r="S1756" s="11">
        <v>0.001846762699315892</v>
      </c>
      <c r="T1756" s="11">
        <v>0.006215919325822296</v>
      </c>
      <c r="U1756" s="11">
        <v>3.474468093930196</v>
      </c>
      <c r="V1756" s="11">
        <v>9.083579608942285</v>
      </c>
    </row>
    <row r="1757" spans="1:22" ht="18" customHeight="1">
      <c r="A1757" s="11">
        <v>1292.623733884291</v>
      </c>
      <c r="B1757" s="11">
        <v>57.96657390756479</v>
      </c>
      <c r="C1757" s="11">
        <v>428.2298025165203</v>
      </c>
      <c r="D1757" s="11">
        <v>3.368485971068609</v>
      </c>
      <c r="E1757" s="11">
        <v>12.12654949584699</v>
      </c>
      <c r="F1757" s="11">
        <v>14627.22072902067</v>
      </c>
      <c r="G1757" s="11">
        <v>33.18909088156165</v>
      </c>
      <c r="H1757" s="11">
        <v>1356.1344</v>
      </c>
      <c r="I1757" s="11">
        <v>1389.323490881562</v>
      </c>
      <c r="J1757" s="11">
        <v>0.018</v>
      </c>
      <c r="K1757" s="11">
        <v>0.1937068844256911</v>
      </c>
      <c r="L1757" s="11">
        <v>0.5245594805088137</v>
      </c>
      <c r="M1757" s="11">
        <v>0.9531158463241232</v>
      </c>
      <c r="N1757" s="11">
        <v>1.0491904041431</v>
      </c>
      <c r="O1757" s="3" t="s">
        <v>315</v>
      </c>
      <c r="P1757" s="3" t="s">
        <v>311</v>
      </c>
      <c r="Q1757" s="10">
        <v>2</v>
      </c>
      <c r="R1757" s="3" t="s">
        <v>312</v>
      </c>
      <c r="S1757" s="11">
        <v>0.001846470016492254</v>
      </c>
      <c r="T1757" s="11">
        <v>0.006218183545426822</v>
      </c>
      <c r="U1757" s="11">
        <v>3.476314563946688</v>
      </c>
      <c r="V1757" s="11">
        <v>9.089797792487712</v>
      </c>
    </row>
    <row r="1758" spans="1:22" ht="18" customHeight="1">
      <c r="A1758" s="11">
        <v>1293.29902483601</v>
      </c>
      <c r="B1758" s="11">
        <v>58.00530226134742</v>
      </c>
      <c r="C1758" s="11">
        <v>428.292161510144</v>
      </c>
      <c r="D1758" s="11">
        <v>3.370245731498211</v>
      </c>
      <c r="E1758" s="11">
        <v>12.13288463339356</v>
      </c>
      <c r="F1758" s="11">
        <v>14629.35075070252</v>
      </c>
      <c r="G1758" s="11">
        <v>33.22377715024461</v>
      </c>
      <c r="H1758" s="11">
        <v>1356.1344</v>
      </c>
      <c r="I1758" s="11">
        <v>1389.358177150245</v>
      </c>
      <c r="J1758" s="11">
        <v>0.018</v>
      </c>
      <c r="K1758" s="11">
        <v>0.1937346958560603</v>
      </c>
      <c r="L1758" s="11">
        <v>0.5245590201172505</v>
      </c>
      <c r="M1758" s="11">
        <v>0.9532667084549982</v>
      </c>
      <c r="N1758" s="11">
        <v>1.04902436131515</v>
      </c>
      <c r="O1758" s="3" t="s">
        <v>315</v>
      </c>
      <c r="P1758" s="3" t="s">
        <v>311</v>
      </c>
      <c r="Q1758" s="10">
        <v>2</v>
      </c>
      <c r="R1758" s="3" t="s">
        <v>312</v>
      </c>
      <c r="S1758" s="11">
        <v>0.001846177658530289</v>
      </c>
      <c r="T1758" s="11">
        <v>0.006220447829505758</v>
      </c>
      <c r="U1758" s="11">
        <v>3.478160741605218</v>
      </c>
      <c r="V1758" s="11">
        <v>9.096018240317218</v>
      </c>
    </row>
    <row r="1759" spans="1:22" ht="18" customHeight="1">
      <c r="A1759" s="11">
        <v>1293.974315787729</v>
      </c>
      <c r="B1759" s="11">
        <v>58.04403290373019</v>
      </c>
      <c r="C1759" s="11">
        <v>428.3544723062062</v>
      </c>
      <c r="D1759" s="11">
        <v>3.372005491927813</v>
      </c>
      <c r="E1759" s="11">
        <v>12.13921977094013</v>
      </c>
      <c r="F1759" s="11">
        <v>14631.47912608052</v>
      </c>
      <c r="G1759" s="11">
        <v>33.25848153495465</v>
      </c>
      <c r="H1759" s="11">
        <v>1356.1344</v>
      </c>
      <c r="I1759" s="11">
        <v>1389.392881534955</v>
      </c>
      <c r="J1759" s="11">
        <v>0.018</v>
      </c>
      <c r="K1759" s="11">
        <v>0.1937624851945501</v>
      </c>
      <c r="L1759" s="11">
        <v>0.524558559485233</v>
      </c>
      <c r="M1759" s="11">
        <v>0.953417450749246</v>
      </c>
      <c r="N1759" s="11">
        <v>1.048858502866868</v>
      </c>
      <c r="O1759" s="3" t="s">
        <v>315</v>
      </c>
      <c r="P1759" s="3" t="s">
        <v>311</v>
      </c>
      <c r="Q1759" s="10">
        <v>2</v>
      </c>
      <c r="R1759" s="3" t="s">
        <v>312</v>
      </c>
      <c r="S1759" s="11">
        <v>0.001845885625163599</v>
      </c>
      <c r="T1759" s="11">
        <v>0.006222712178876076</v>
      </c>
      <c r="U1759" s="11">
        <v>3.480006627230382</v>
      </c>
      <c r="V1759" s="11">
        <v>9.102240952496095</v>
      </c>
    </row>
    <row r="1760" spans="1:22" ht="18" customHeight="1">
      <c r="A1760" s="11">
        <v>1294.649606739448</v>
      </c>
      <c r="B1760" s="11">
        <v>58.08276582448811</v>
      </c>
      <c r="C1760" s="11">
        <v>428.4167349047072</v>
      </c>
      <c r="D1760" s="11">
        <v>3.373765252357416</v>
      </c>
      <c r="E1760" s="11">
        <v>12.1455549084867</v>
      </c>
      <c r="F1760" s="11">
        <v>14633.60585515468</v>
      </c>
      <c r="G1760" s="11">
        <v>33.29320403569182</v>
      </c>
      <c r="H1760" s="11">
        <v>1356.1344</v>
      </c>
      <c r="I1760" s="11">
        <v>1389.427604035692</v>
      </c>
      <c r="J1760" s="11">
        <v>0.018</v>
      </c>
      <c r="K1760" s="11">
        <v>0.1937902524411606</v>
      </c>
      <c r="L1760" s="11">
        <v>0.524558098612761</v>
      </c>
      <c r="M1760" s="11">
        <v>0.9535680732068675</v>
      </c>
      <c r="N1760" s="11">
        <v>1.04869282864828</v>
      </c>
      <c r="O1760" s="3" t="s">
        <v>315</v>
      </c>
      <c r="P1760" s="3" t="s">
        <v>311</v>
      </c>
      <c r="Q1760" s="10">
        <v>2</v>
      </c>
      <c r="R1760" s="3" t="s">
        <v>312</v>
      </c>
      <c r="S1760" s="11">
        <v>0.001845593916129926</v>
      </c>
      <c r="T1760" s="11">
        <v>0.00622497659436684</v>
      </c>
      <c r="U1760" s="11">
        <v>3.481852221146512</v>
      </c>
      <c r="V1760" s="11">
        <v>9.108465929090462</v>
      </c>
    </row>
    <row r="1761" spans="1:22" ht="18" customHeight="1">
      <c r="A1761" s="11">
        <v>1295.324897691167</v>
      </c>
      <c r="B1761" s="11">
        <v>58.1215010133961</v>
      </c>
      <c r="C1761" s="11">
        <v>428.4789493056469</v>
      </c>
      <c r="D1761" s="11">
        <v>3.375525012787018</v>
      </c>
      <c r="E1761" s="11">
        <v>12.15189004603326</v>
      </c>
      <c r="F1761" s="11">
        <v>14635.73093792501</v>
      </c>
      <c r="G1761" s="11">
        <v>33.32794465245608</v>
      </c>
      <c r="H1761" s="11">
        <v>1356.1344</v>
      </c>
      <c r="I1761" s="11">
        <v>1389.462344652456</v>
      </c>
      <c r="J1761" s="11">
        <v>0.018</v>
      </c>
      <c r="K1761" s="11">
        <v>0.1938179975958917</v>
      </c>
      <c r="L1761" s="11">
        <v>0.5245576374998346</v>
      </c>
      <c r="M1761" s="11">
        <v>0.9537185758278626</v>
      </c>
      <c r="N1761" s="11">
        <v>1.048527338509647</v>
      </c>
      <c r="O1761" s="3" t="s">
        <v>315</v>
      </c>
      <c r="P1761" s="3" t="s">
        <v>311</v>
      </c>
      <c r="Q1761" s="10">
        <v>2</v>
      </c>
      <c r="R1761" s="3" t="s">
        <v>312</v>
      </c>
      <c r="S1761" s="11">
        <v>0.00184530253116416</v>
      </c>
      <c r="T1761" s="11">
        <v>0.006227241076795646</v>
      </c>
      <c r="U1761" s="11">
        <v>3.483697523677676</v>
      </c>
      <c r="V1761" s="11">
        <v>9.114693170167257</v>
      </c>
    </row>
    <row r="1762" spans="1:22" ht="18" customHeight="1">
      <c r="A1762" s="11">
        <v>1296.000188642885</v>
      </c>
      <c r="B1762" s="11">
        <v>58.16023846022906</v>
      </c>
      <c r="C1762" s="11">
        <v>428.5411155090254</v>
      </c>
      <c r="D1762" s="11">
        <v>3.37728477321662</v>
      </c>
      <c r="E1762" s="11">
        <v>12.15822518357983</v>
      </c>
      <c r="F1762" s="11">
        <v>14637.8543743915</v>
      </c>
      <c r="G1762" s="11">
        <v>33.36270338524744</v>
      </c>
      <c r="H1762" s="11">
        <v>1356.1344</v>
      </c>
      <c r="I1762" s="11">
        <v>1389.497103385247</v>
      </c>
      <c r="J1762" s="11">
        <v>0.018</v>
      </c>
      <c r="K1762" s="11">
        <v>0.1938457206587434</v>
      </c>
      <c r="L1762" s="11">
        <v>0.5245571761464538</v>
      </c>
      <c r="M1762" s="11">
        <v>0.953868958612231</v>
      </c>
      <c r="N1762" s="11">
        <v>1.048362032301464</v>
      </c>
      <c r="O1762" s="3" t="s">
        <v>315</v>
      </c>
      <c r="P1762" s="3" t="s">
        <v>311</v>
      </c>
      <c r="Q1762" s="10">
        <v>2</v>
      </c>
      <c r="R1762" s="3" t="s">
        <v>312</v>
      </c>
      <c r="S1762" s="11">
        <v>0.001845011470003003</v>
      </c>
      <c r="T1762" s="11">
        <v>0.006229505626984337</v>
      </c>
      <c r="U1762" s="11">
        <v>3.485542535147679</v>
      </c>
      <c r="V1762" s="11">
        <v>9.120922675794242</v>
      </c>
    </row>
    <row r="1763" spans="1:22" ht="18" customHeight="1">
      <c r="A1763" s="11">
        <v>1296.675479594604</v>
      </c>
      <c r="B1763" s="11">
        <v>58.19897815476198</v>
      </c>
      <c r="C1763" s="11">
        <v>428.6032335148424</v>
      </c>
      <c r="D1763" s="11">
        <v>3.379044533646222</v>
      </c>
      <c r="E1763" s="11">
        <v>12.1645603211264</v>
      </c>
      <c r="F1763" s="11">
        <v>14639.97616455415</v>
      </c>
      <c r="G1763" s="11">
        <v>33.39748023406591</v>
      </c>
      <c r="H1763" s="11">
        <v>1356.1344</v>
      </c>
      <c r="I1763" s="11">
        <v>1389.531880234066</v>
      </c>
      <c r="J1763" s="11">
        <v>0.018</v>
      </c>
      <c r="K1763" s="11">
        <v>0.1938734216297157</v>
      </c>
      <c r="L1763" s="11">
        <v>0.5245567145526187</v>
      </c>
      <c r="M1763" s="11">
        <v>0.9540192215599724</v>
      </c>
      <c r="N1763" s="11">
        <v>1.048196909874459</v>
      </c>
      <c r="O1763" s="3" t="s">
        <v>315</v>
      </c>
      <c r="P1763" s="3" t="s">
        <v>311</v>
      </c>
      <c r="Q1763" s="10">
        <v>2</v>
      </c>
      <c r="R1763" s="3" t="s">
        <v>312</v>
      </c>
      <c r="S1763" s="11">
        <v>0.001844720732384962</v>
      </c>
      <c r="T1763" s="11">
        <v>0.006231770245759004</v>
      </c>
      <c r="U1763" s="11">
        <v>3.487387255880064</v>
      </c>
      <c r="V1763" s="11">
        <v>9.12715444604</v>
      </c>
    </row>
    <row r="1764" spans="1:22" ht="18" customHeight="1">
      <c r="A1764" s="11">
        <v>1297.350770546323</v>
      </c>
      <c r="B1764" s="11">
        <v>58.23772008676976</v>
      </c>
      <c r="C1764" s="11">
        <v>428.665303323098</v>
      </c>
      <c r="D1764" s="11">
        <v>3.380804294075824</v>
      </c>
      <c r="E1764" s="11">
        <v>12.17089545867297</v>
      </c>
      <c r="F1764" s="11">
        <v>14642.09630841296</v>
      </c>
      <c r="G1764" s="11">
        <v>33.43227519891147</v>
      </c>
      <c r="H1764" s="11">
        <v>1356.1344</v>
      </c>
      <c r="I1764" s="11">
        <v>1389.566675198911</v>
      </c>
      <c r="J1764" s="11">
        <v>0.018</v>
      </c>
      <c r="K1764" s="11">
        <v>0.1939011005088086</v>
      </c>
      <c r="L1764" s="11">
        <v>0.5245562527183291</v>
      </c>
      <c r="M1764" s="11">
        <v>0.9541693646710867</v>
      </c>
      <c r="N1764" s="11">
        <v>1.048031971079591</v>
      </c>
      <c r="O1764" s="3" t="s">
        <v>315</v>
      </c>
      <c r="P1764" s="3" t="s">
        <v>311</v>
      </c>
      <c r="Q1764" s="10">
        <v>2</v>
      </c>
      <c r="R1764" s="3" t="s">
        <v>312</v>
      </c>
      <c r="S1764" s="11">
        <v>0.001844430318045697</v>
      </c>
      <c r="T1764" s="11">
        <v>0.00623403493393427</v>
      </c>
      <c r="U1764" s="11">
        <v>3.48923168619811</v>
      </c>
      <c r="V1764" s="11">
        <v>9.133388480973935</v>
      </c>
    </row>
    <row r="1765" spans="1:22" ht="18" customHeight="1">
      <c r="A1765" s="11">
        <v>1298.026061498041</v>
      </c>
      <c r="B1765" s="11">
        <v>58.27646424602738</v>
      </c>
      <c r="C1765" s="11">
        <v>428.7273249337925</v>
      </c>
      <c r="D1765" s="11">
        <v>3.382564054505426</v>
      </c>
      <c r="E1765" s="11">
        <v>12.17723059621953</v>
      </c>
      <c r="F1765" s="11">
        <v>14644.21480596793</v>
      </c>
      <c r="G1765" s="11">
        <v>33.46708827978414</v>
      </c>
      <c r="H1765" s="11">
        <v>1356.1344</v>
      </c>
      <c r="I1765" s="11">
        <v>1389.601488279784</v>
      </c>
      <c r="J1765" s="11">
        <v>0.018</v>
      </c>
      <c r="K1765" s="11">
        <v>0.1939287572960222</v>
      </c>
      <c r="L1765" s="11">
        <v>0.524555790643585</v>
      </c>
      <c r="M1765" s="11">
        <v>0.9543193879455752</v>
      </c>
      <c r="N1765" s="11">
        <v>1.04786721576805</v>
      </c>
      <c r="O1765" s="3" t="s">
        <v>315</v>
      </c>
      <c r="P1765" s="3" t="s">
        <v>311</v>
      </c>
      <c r="Q1765" s="10">
        <v>2</v>
      </c>
      <c r="R1765" s="3" t="s">
        <v>312</v>
      </c>
      <c r="S1765" s="11">
        <v>0.001844140226724997</v>
      </c>
      <c r="T1765" s="11">
        <v>0.006236299692336866</v>
      </c>
      <c r="U1765" s="11">
        <v>3.491075826424835</v>
      </c>
      <c r="V1765" s="11">
        <v>9.139624780666271</v>
      </c>
    </row>
    <row r="1766" spans="1:22" ht="18" customHeight="1">
      <c r="A1766" s="11">
        <v>1298.70135244976</v>
      </c>
      <c r="B1766" s="11">
        <v>58.31521062230974</v>
      </c>
      <c r="C1766" s="11">
        <v>428.7892983469256</v>
      </c>
      <c r="D1766" s="11">
        <v>3.384323814935028</v>
      </c>
      <c r="E1766" s="11">
        <v>12.1835657337661</v>
      </c>
      <c r="F1766" s="11">
        <v>14646.33165721906</v>
      </c>
      <c r="G1766" s="11">
        <v>33.50191947668391</v>
      </c>
      <c r="H1766" s="11">
        <v>1356.1344</v>
      </c>
      <c r="I1766" s="11">
        <v>1389.636319476684</v>
      </c>
      <c r="J1766" s="11">
        <v>0.018</v>
      </c>
      <c r="K1766" s="11">
        <v>0.1939563919913563</v>
      </c>
      <c r="L1766" s="11">
        <v>0.5245553283283866</v>
      </c>
      <c r="M1766" s="11">
        <v>0.9544692913834363</v>
      </c>
      <c r="N1766" s="11">
        <v>1.047702643791264</v>
      </c>
      <c r="O1766" s="3" t="s">
        <v>315</v>
      </c>
      <c r="P1766" s="3" t="s">
        <v>311</v>
      </c>
      <c r="Q1766" s="10">
        <v>2</v>
      </c>
      <c r="R1766" s="3" t="s">
        <v>312</v>
      </c>
      <c r="S1766" s="11">
        <v>0.001843850458159338</v>
      </c>
      <c r="T1766" s="11">
        <v>0.006238564521780479</v>
      </c>
      <c r="U1766" s="11">
        <v>3.492919676882994</v>
      </c>
      <c r="V1766" s="11">
        <v>9.145863345188051</v>
      </c>
    </row>
    <row r="1767" spans="1:22" ht="18" customHeight="1">
      <c r="A1767" s="11">
        <v>1299.376643401479</v>
      </c>
      <c r="B1767" s="11">
        <v>58.35395920539181</v>
      </c>
      <c r="C1767" s="11">
        <v>428.8512235624974</v>
      </c>
      <c r="D1767" s="11">
        <v>3.38608357536463</v>
      </c>
      <c r="E1767" s="11">
        <v>12.18990087131267</v>
      </c>
      <c r="F1767" s="11">
        <v>14648.44686216635</v>
      </c>
      <c r="G1767" s="11">
        <v>33.53676878961079</v>
      </c>
      <c r="H1767" s="11">
        <v>1356.1344</v>
      </c>
      <c r="I1767" s="11">
        <v>1389.671168789611</v>
      </c>
      <c r="J1767" s="11">
        <v>0.018</v>
      </c>
      <c r="K1767" s="11">
        <v>0.193984004594811</v>
      </c>
      <c r="L1767" s="11">
        <v>0.5245548657727338</v>
      </c>
      <c r="M1767" s="11">
        <v>0.954619074984671</v>
      </c>
      <c r="N1767" s="11">
        <v>1.047538255000884</v>
      </c>
      <c r="O1767" s="3" t="s">
        <v>315</v>
      </c>
      <c r="P1767" s="3" t="s">
        <v>311</v>
      </c>
      <c r="Q1767" s="10">
        <v>2</v>
      </c>
      <c r="R1767" s="3" t="s">
        <v>312</v>
      </c>
      <c r="S1767" s="11">
        <v>0.001843561012089328</v>
      </c>
      <c r="T1767" s="11">
        <v>0.006240829423090927</v>
      </c>
      <c r="U1767" s="11">
        <v>3.494763237895083</v>
      </c>
      <c r="V1767" s="11">
        <v>9.152104174611141</v>
      </c>
    </row>
    <row r="1768" spans="1:22" ht="18" customHeight="1">
      <c r="A1768" s="11">
        <v>1300.051934353197</v>
      </c>
      <c r="B1768" s="11">
        <v>58.39270998504853</v>
      </c>
      <c r="C1768" s="11">
        <v>428.913100580508</v>
      </c>
      <c r="D1768" s="11">
        <v>3.387843335794232</v>
      </c>
      <c r="E1768" s="11">
        <v>12.19623600885923</v>
      </c>
      <c r="F1768" s="11">
        <v>14650.56042080981</v>
      </c>
      <c r="G1768" s="11">
        <v>33.57163621856476</v>
      </c>
      <c r="H1768" s="11">
        <v>1356.1344</v>
      </c>
      <c r="I1768" s="11">
        <v>1389.706036218565</v>
      </c>
      <c r="J1768" s="11">
        <v>0.018</v>
      </c>
      <c r="K1768" s="11">
        <v>0.1940115951063865</v>
      </c>
      <c r="L1768" s="11">
        <v>0.5245544029766267</v>
      </c>
      <c r="M1768" s="11">
        <v>0.9547687387492794</v>
      </c>
      <c r="N1768" s="11">
        <v>1.047374049248798</v>
      </c>
      <c r="O1768" s="3" t="s">
        <v>315</v>
      </c>
      <c r="P1768" s="3" t="s">
        <v>311</v>
      </c>
      <c r="Q1768" s="10">
        <v>2</v>
      </c>
      <c r="R1768" s="3" t="s">
        <v>312</v>
      </c>
      <c r="S1768" s="11">
        <v>0.001843271888252256</v>
      </c>
      <c r="T1768" s="11">
        <v>0.006243094397080963</v>
      </c>
      <c r="U1768" s="11">
        <v>3.496606509783336</v>
      </c>
      <c r="V1768" s="11">
        <v>9.158347269008223</v>
      </c>
    </row>
    <row r="1769" spans="1:22" ht="18" customHeight="1">
      <c r="A1769" s="11">
        <v>1300.727225304916</v>
      </c>
      <c r="B1769" s="11">
        <v>58.43146295105481</v>
      </c>
      <c r="C1769" s="11">
        <v>428.9749294009572</v>
      </c>
      <c r="D1769" s="11">
        <v>3.389603096223834</v>
      </c>
      <c r="E1769" s="11">
        <v>12.2025711464058</v>
      </c>
      <c r="F1769" s="11">
        <v>14652.67233314942</v>
      </c>
      <c r="G1769" s="11">
        <v>33.60652176354584</v>
      </c>
      <c r="H1769" s="11">
        <v>1356.1344</v>
      </c>
      <c r="I1769" s="11">
        <v>1389.740921763546</v>
      </c>
      <c r="J1769" s="11">
        <v>0.018</v>
      </c>
      <c r="K1769" s="11">
        <v>0.1940391635260825</v>
      </c>
      <c r="L1769" s="11">
        <v>0.5245539399400651</v>
      </c>
      <c r="M1769" s="11">
        <v>0.9549182826772609</v>
      </c>
      <c r="N1769" s="11">
        <v>1.047210026387122</v>
      </c>
      <c r="O1769" s="3" t="s">
        <v>315</v>
      </c>
      <c r="P1769" s="3" t="s">
        <v>311</v>
      </c>
      <c r="Q1769" s="10">
        <v>2</v>
      </c>
      <c r="R1769" s="3" t="s">
        <v>312</v>
      </c>
      <c r="S1769" s="11">
        <v>0.001842983086389541</v>
      </c>
      <c r="T1769" s="11">
        <v>0.00624535944457549</v>
      </c>
      <c r="U1769" s="11">
        <v>3.498449492869725</v>
      </c>
      <c r="V1769" s="11">
        <v>9.164592628452798</v>
      </c>
    </row>
    <row r="1770" spans="1:22" ht="18" customHeight="1">
      <c r="A1770" s="11">
        <v>1301.402516256635</v>
      </c>
      <c r="B1770" s="11">
        <v>58.47021809318561</v>
      </c>
      <c r="C1770" s="11">
        <v>429.0367100238449</v>
      </c>
      <c r="D1770" s="11">
        <v>3.391362856653436</v>
      </c>
      <c r="E1770" s="11">
        <v>12.20890628395237</v>
      </c>
      <c r="F1770" s="11">
        <v>14654.78259918519</v>
      </c>
      <c r="G1770" s="11">
        <v>33.64142542455403</v>
      </c>
      <c r="H1770" s="11">
        <v>1356.1344</v>
      </c>
      <c r="I1770" s="11">
        <v>1389.775825424554</v>
      </c>
      <c r="J1770" s="11">
        <v>0.018</v>
      </c>
      <c r="K1770" s="11">
        <v>0.1940667098538991</v>
      </c>
      <c r="L1770" s="11">
        <v>0.524553476663049</v>
      </c>
      <c r="M1770" s="11">
        <v>0.955067706768615</v>
      </c>
      <c r="N1770" s="11">
        <v>1.047046186268206</v>
      </c>
      <c r="O1770" s="3" t="s">
        <v>315</v>
      </c>
      <c r="P1770" s="3" t="s">
        <v>311</v>
      </c>
      <c r="Q1770" s="10">
        <v>2</v>
      </c>
      <c r="R1770" s="3" t="s">
        <v>312</v>
      </c>
      <c r="S1770" s="11">
        <v>0.001842694606239752</v>
      </c>
      <c r="T1770" s="11">
        <v>0.006247624566387926</v>
      </c>
      <c r="U1770" s="11">
        <v>3.500292187475965</v>
      </c>
      <c r="V1770" s="11">
        <v>9.170840253019186</v>
      </c>
    </row>
    <row r="1771" spans="1:22" ht="18" customHeight="1">
      <c r="A1771" s="11">
        <v>1302.077807208353</v>
      </c>
      <c r="B1771" s="11">
        <v>58.50897540121588</v>
      </c>
      <c r="C1771" s="11">
        <v>429.0984424491716</v>
      </c>
      <c r="D1771" s="11">
        <v>3.393122617083038</v>
      </c>
      <c r="E1771" s="11">
        <v>12.21524142149894</v>
      </c>
      <c r="F1771" s="11">
        <v>14656.89121891714</v>
      </c>
      <c r="G1771" s="11">
        <v>33.67634720158931</v>
      </c>
      <c r="H1771" s="11">
        <v>1356.1344</v>
      </c>
      <c r="I1771" s="11">
        <v>1389.810747201589</v>
      </c>
      <c r="J1771" s="11">
        <v>0.018</v>
      </c>
      <c r="K1771" s="11">
        <v>0.1940942340898364</v>
      </c>
      <c r="L1771" s="11">
        <v>0.5245530131455786</v>
      </c>
      <c r="M1771" s="11">
        <v>0.9552170110233433</v>
      </c>
      <c r="N1771" s="11">
        <v>1.046882528744625</v>
      </c>
      <c r="O1771" s="3" t="s">
        <v>315</v>
      </c>
      <c r="P1771" s="3" t="s">
        <v>311</v>
      </c>
      <c r="Q1771" s="10">
        <v>2</v>
      </c>
      <c r="R1771" s="3" t="s">
        <v>312</v>
      </c>
      <c r="S1771" s="11">
        <v>0.00184240644754326</v>
      </c>
      <c r="T1771" s="11">
        <v>0.006249889763335949</v>
      </c>
      <c r="U1771" s="11">
        <v>3.502134593923508</v>
      </c>
      <c r="V1771" s="11">
        <v>9.177090142782522</v>
      </c>
    </row>
    <row r="1772" spans="1:22" ht="18" customHeight="1">
      <c r="A1772" s="11">
        <v>1302.753098160072</v>
      </c>
      <c r="B1772" s="11">
        <v>58.54773486492055</v>
      </c>
      <c r="C1772" s="11">
        <v>429.1601266769368</v>
      </c>
      <c r="D1772" s="11">
        <v>3.39488237751264</v>
      </c>
      <c r="E1772" s="11">
        <v>12.22157655904551</v>
      </c>
      <c r="F1772" s="11">
        <v>14658.99819234523</v>
      </c>
      <c r="G1772" s="11">
        <v>33.71128709465169</v>
      </c>
      <c r="H1772" s="11">
        <v>1356.1344</v>
      </c>
      <c r="I1772" s="11">
        <v>1389.845687094652</v>
      </c>
      <c r="J1772" s="11">
        <v>0.018</v>
      </c>
      <c r="K1772" s="11">
        <v>0.1941217362338942</v>
      </c>
      <c r="L1772" s="11">
        <v>0.5245525493876537</v>
      </c>
      <c r="M1772" s="11">
        <v>0.9553661954414445</v>
      </c>
      <c r="N1772" s="11">
        <v>1.046719053669187</v>
      </c>
      <c r="O1772" s="3" t="s">
        <v>315</v>
      </c>
      <c r="P1772" s="3" t="s">
        <v>311</v>
      </c>
      <c r="Q1772" s="10">
        <v>2</v>
      </c>
      <c r="R1772" s="3" t="s">
        <v>312</v>
      </c>
      <c r="S1772" s="11">
        <v>0.001842118610042231</v>
      </c>
      <c r="T1772" s="11">
        <v>0.006252155036241521</v>
      </c>
      <c r="U1772" s="11">
        <v>3.50397671253355</v>
      </c>
      <c r="V1772" s="11">
        <v>9.183342297818763</v>
      </c>
    </row>
    <row r="1773" spans="1:22" ht="18" customHeight="1">
      <c r="A1773" s="11">
        <v>1303.428389111791</v>
      </c>
      <c r="B1773" s="11">
        <v>58.58649647407455</v>
      </c>
      <c r="C1773" s="11">
        <v>429.2217627071407</v>
      </c>
      <c r="D1773" s="11">
        <v>3.396642137942242</v>
      </c>
      <c r="E1773" s="11">
        <v>12.22791169659207</v>
      </c>
      <c r="F1773" s="11">
        <v>14661.10351946949</v>
      </c>
      <c r="G1773" s="11">
        <v>33.74624510374117</v>
      </c>
      <c r="H1773" s="11">
        <v>1356.1344</v>
      </c>
      <c r="I1773" s="11">
        <v>1389.880645103741</v>
      </c>
      <c r="J1773" s="11">
        <v>0.018</v>
      </c>
      <c r="K1773" s="11">
        <v>0.1941492162860727</v>
      </c>
      <c r="L1773" s="11">
        <v>0.5245520853892746</v>
      </c>
      <c r="M1773" s="11">
        <v>0.955515260022919</v>
      </c>
      <c r="N1773" s="11">
        <v>1.046555760894927</v>
      </c>
      <c r="O1773" s="3" t="s">
        <v>315</v>
      </c>
      <c r="P1773" s="3" t="s">
        <v>311</v>
      </c>
      <c r="Q1773" s="10">
        <v>2</v>
      </c>
      <c r="R1773" s="3" t="s">
        <v>312</v>
      </c>
      <c r="S1773" s="11">
        <v>0.001841831093475984</v>
      </c>
      <c r="T1773" s="11">
        <v>0.006254420385915107</v>
      </c>
      <c r="U1773" s="11">
        <v>3.505818543627026</v>
      </c>
      <c r="V1773" s="11">
        <v>9.189596718204678</v>
      </c>
    </row>
    <row r="1774" spans="1:22" ht="18" customHeight="1">
      <c r="A1774" s="11">
        <v>1304.10368006351</v>
      </c>
      <c r="B1774" s="11">
        <v>58.62526021845285</v>
      </c>
      <c r="C1774" s="11">
        <v>429.2833505397835</v>
      </c>
      <c r="D1774" s="11">
        <v>3.398401898371844</v>
      </c>
      <c r="E1774" s="11">
        <v>12.23424683413864</v>
      </c>
      <c r="F1774" s="11">
        <v>14663.20720028991</v>
      </c>
      <c r="G1774" s="11">
        <v>33.78122122885777</v>
      </c>
      <c r="H1774" s="11">
        <v>1356.1344</v>
      </c>
      <c r="I1774" s="11">
        <v>1389.915621228858</v>
      </c>
      <c r="J1774" s="11">
        <v>0.018</v>
      </c>
      <c r="K1774" s="11">
        <v>0.1941766742463718</v>
      </c>
      <c r="L1774" s="11">
        <v>0.524551621150441</v>
      </c>
      <c r="M1774" s="11">
        <v>0.9556642047677671</v>
      </c>
      <c r="N1774" s="11">
        <v>1.046392650275111</v>
      </c>
      <c r="O1774" s="3" t="s">
        <v>315</v>
      </c>
      <c r="P1774" s="3" t="s">
        <v>311</v>
      </c>
      <c r="Q1774" s="10">
        <v>2</v>
      </c>
      <c r="R1774" s="3" t="s">
        <v>312</v>
      </c>
      <c r="S1774" s="11">
        <v>0.001841543897587957</v>
      </c>
      <c r="T1774" s="11">
        <v>0.006256685813179346</v>
      </c>
      <c r="U1774" s="11">
        <v>3.507660087524614</v>
      </c>
      <c r="V1774" s="11">
        <v>9.195853404017857</v>
      </c>
    </row>
    <row r="1775" spans="1:22" ht="18" customHeight="1">
      <c r="A1775" s="11">
        <v>1304.778971015228</v>
      </c>
      <c r="B1775" s="11">
        <v>58.66402608783034</v>
      </c>
      <c r="C1775" s="11">
        <v>429.3448901748647</v>
      </c>
      <c r="D1775" s="11">
        <v>3.400161658801446</v>
      </c>
      <c r="E1775" s="11">
        <v>12.24058197168521</v>
      </c>
      <c r="F1775" s="11">
        <v>14665.30923480649</v>
      </c>
      <c r="G1775" s="11">
        <v>33.81621547000145</v>
      </c>
      <c r="H1775" s="11">
        <v>1356.1344</v>
      </c>
      <c r="I1775" s="11">
        <v>1389.950615470001</v>
      </c>
      <c r="J1775" s="11">
        <v>0.018</v>
      </c>
      <c r="K1775" s="11">
        <v>0.1942041101147915</v>
      </c>
      <c r="L1775" s="11">
        <v>0.5245511566711528</v>
      </c>
      <c r="M1775" s="11">
        <v>0.9558130296759881</v>
      </c>
      <c r="N1775" s="11">
        <v>1.046229721663232</v>
      </c>
      <c r="O1775" s="3" t="s">
        <v>315</v>
      </c>
      <c r="P1775" s="3" t="s">
        <v>311</v>
      </c>
      <c r="Q1775" s="10">
        <v>2</v>
      </c>
      <c r="R1775" s="3" t="s">
        <v>312</v>
      </c>
      <c r="S1775" s="11">
        <v>0.001841257022118276</v>
      </c>
      <c r="T1775" s="11">
        <v>0.006258951318843792</v>
      </c>
      <c r="U1775" s="11">
        <v>3.509501344546733</v>
      </c>
      <c r="V1775" s="11">
        <v>9.2021123553367</v>
      </c>
    </row>
    <row r="1776" spans="1:22" ht="18" customHeight="1">
      <c r="A1776" s="11">
        <v>1305.454261966947</v>
      </c>
      <c r="B1776" s="11">
        <v>58.70279407198201</v>
      </c>
      <c r="C1776" s="11">
        <v>429.4063816123848</v>
      </c>
      <c r="D1776" s="11">
        <v>3.401921419231048</v>
      </c>
      <c r="E1776" s="11">
        <v>12.24691710923177</v>
      </c>
      <c r="F1776" s="11">
        <v>14667.40962301923</v>
      </c>
      <c r="G1776" s="11">
        <v>33.85122782717225</v>
      </c>
      <c r="H1776" s="11">
        <v>1356.1344</v>
      </c>
      <c r="I1776" s="11">
        <v>1389.985627827172</v>
      </c>
      <c r="J1776" s="11">
        <v>0.018</v>
      </c>
      <c r="K1776" s="11">
        <v>0.1942315238913319</v>
      </c>
      <c r="L1776" s="11">
        <v>0.5245506919514105</v>
      </c>
      <c r="M1776" s="11">
        <v>0.9559617347475831</v>
      </c>
      <c r="N1776" s="11">
        <v>1.046066974913013</v>
      </c>
      <c r="O1776" s="3" t="s">
        <v>315</v>
      </c>
      <c r="P1776" s="3" t="s">
        <v>311</v>
      </c>
      <c r="Q1776" s="10">
        <v>2</v>
      </c>
      <c r="R1776" s="3" t="s">
        <v>312</v>
      </c>
      <c r="S1776" s="11">
        <v>0.001840970466811182</v>
      </c>
      <c r="T1776" s="11">
        <v>0.006261216903730186</v>
      </c>
      <c r="U1776" s="11">
        <v>3.511342315013544</v>
      </c>
      <c r="V1776" s="11">
        <v>9.208373572240431</v>
      </c>
    </row>
    <row r="1777" spans="1:22" ht="18" customHeight="1">
      <c r="A1777" s="11">
        <v>1306.129552918666</v>
      </c>
      <c r="B1777" s="11">
        <v>58.74156416068279</v>
      </c>
      <c r="C1777" s="11">
        <v>429.4678248523436</v>
      </c>
      <c r="D1777" s="11">
        <v>3.403681179660651</v>
      </c>
      <c r="E1777" s="11">
        <v>12.25325224677834</v>
      </c>
      <c r="F1777" s="11">
        <v>14669.50836492814</v>
      </c>
      <c r="G1777" s="11">
        <v>33.88625830037014</v>
      </c>
      <c r="H1777" s="11">
        <v>1356.1344</v>
      </c>
      <c r="I1777" s="11">
        <v>1390.02065830037</v>
      </c>
      <c r="J1777" s="11">
        <v>0.018</v>
      </c>
      <c r="K1777" s="11">
        <v>0.1942589155759929</v>
      </c>
      <c r="L1777" s="11">
        <v>0.5245502269912136</v>
      </c>
      <c r="M1777" s="11">
        <v>0.956110319982551</v>
      </c>
      <c r="N1777" s="11">
        <v>1.045904409878402</v>
      </c>
      <c r="O1777" s="3" t="s">
        <v>315</v>
      </c>
      <c r="P1777" s="3" t="s">
        <v>311</v>
      </c>
      <c r="Q1777" s="10">
        <v>2</v>
      </c>
      <c r="R1777" s="3" t="s">
        <v>312</v>
      </c>
      <c r="S1777" s="11">
        <v>0.001840684231408068</v>
      </c>
      <c r="T1777" s="11">
        <v>0.006263482568648766</v>
      </c>
      <c r="U1777" s="11">
        <v>3.513182999244952</v>
      </c>
      <c r="V1777" s="11">
        <v>9.21463705480908</v>
      </c>
    </row>
    <row r="1778" spans="1:22" ht="18" customHeight="1">
      <c r="A1778" s="11">
        <v>1306.804843870384</v>
      </c>
      <c r="B1778" s="11">
        <v>58.78033634370758</v>
      </c>
      <c r="C1778" s="11">
        <v>429.5292198947409</v>
      </c>
      <c r="D1778" s="11">
        <v>3.405440940090252</v>
      </c>
      <c r="E1778" s="11">
        <v>12.25958738432491</v>
      </c>
      <c r="F1778" s="11">
        <v>14671.6054605332</v>
      </c>
      <c r="G1778" s="11">
        <v>33.92130688959514</v>
      </c>
      <c r="H1778" s="11">
        <v>1356.1344</v>
      </c>
      <c r="I1778" s="11">
        <v>1390.055706889595</v>
      </c>
      <c r="J1778" s="11">
        <v>0.018</v>
      </c>
      <c r="K1778" s="11">
        <v>0.1942862851687744</v>
      </c>
      <c r="L1778" s="11">
        <v>0.5245497617905625</v>
      </c>
      <c r="M1778" s="11">
        <v>0.9562587853808923</v>
      </c>
      <c r="N1778" s="11">
        <v>1.045742026413577</v>
      </c>
      <c r="O1778" s="3" t="s">
        <v>315</v>
      </c>
      <c r="P1778" s="3" t="s">
        <v>311</v>
      </c>
      <c r="Q1778" s="10">
        <v>2</v>
      </c>
      <c r="R1778" s="3" t="s">
        <v>312</v>
      </c>
      <c r="S1778" s="11">
        <v>0.001840398315652121</v>
      </c>
      <c r="T1778" s="11">
        <v>0.006265748314414056</v>
      </c>
      <c r="U1778" s="11">
        <v>3.515023397560604</v>
      </c>
      <c r="V1778" s="11">
        <v>9.220902803123494</v>
      </c>
    </row>
    <row r="1779" spans="1:22" ht="18" customHeight="1">
      <c r="A1779" s="11">
        <v>1307.480134822103</v>
      </c>
      <c r="B1779" s="11">
        <v>58.81911061083138</v>
      </c>
      <c r="C1779" s="11">
        <v>429.5905667395771</v>
      </c>
      <c r="D1779" s="11">
        <v>3.407200700519855</v>
      </c>
      <c r="E1779" s="11">
        <v>12.26592252187148</v>
      </c>
      <c r="F1779" s="11">
        <v>14673.70090983442</v>
      </c>
      <c r="G1779" s="11">
        <v>33.95637359484724</v>
      </c>
      <c r="H1779" s="11">
        <v>1356.1344</v>
      </c>
      <c r="I1779" s="11">
        <v>1390.090773594847</v>
      </c>
      <c r="J1779" s="11">
        <v>0.018</v>
      </c>
      <c r="K1779" s="11">
        <v>0.1943136326696767</v>
      </c>
      <c r="L1779" s="11">
        <v>0.5245492963494567</v>
      </c>
      <c r="M1779" s="11">
        <v>0.9564071309426069</v>
      </c>
      <c r="N1779" s="11">
        <v>1.045579824372942</v>
      </c>
      <c r="O1779" s="3" t="s">
        <v>315</v>
      </c>
      <c r="P1779" s="3" t="s">
        <v>311</v>
      </c>
      <c r="Q1779" s="10">
        <v>2</v>
      </c>
      <c r="R1779" s="3" t="s">
        <v>312</v>
      </c>
      <c r="S1779" s="11">
        <v>0.00184011271928832</v>
      </c>
      <c r="T1779" s="11">
        <v>0.006268014141844885</v>
      </c>
      <c r="U1779" s="11">
        <v>3.516863510279892</v>
      </c>
      <c r="V1779" s="11">
        <v>9.227170817265339</v>
      </c>
    </row>
    <row r="1780" spans="1:22" ht="18" customHeight="1">
      <c r="A1780" s="11">
        <v>1308.155425773822</v>
      </c>
      <c r="B1780" s="11">
        <v>58.85788695182906</v>
      </c>
      <c r="C1780" s="11">
        <v>429.6518653868518</v>
      </c>
      <c r="D1780" s="11">
        <v>3.408960460949456</v>
      </c>
      <c r="E1780" s="11">
        <v>12.27225765941804</v>
      </c>
      <c r="F1780" s="11">
        <v>14675.7947128318</v>
      </c>
      <c r="G1780" s="11">
        <v>33.99145841612643</v>
      </c>
      <c r="H1780" s="11">
        <v>1356.1344</v>
      </c>
      <c r="I1780" s="11">
        <v>1390.125858416126</v>
      </c>
      <c r="J1780" s="11">
        <v>0.018</v>
      </c>
      <c r="K1780" s="11">
        <v>0.1943409580786994</v>
      </c>
      <c r="L1780" s="11">
        <v>0.5245488306678967</v>
      </c>
      <c r="M1780" s="11">
        <v>0.9565553566676946</v>
      </c>
      <c r="N1780" s="11">
        <v>1.045417803611127</v>
      </c>
      <c r="O1780" s="3" t="s">
        <v>315</v>
      </c>
      <c r="P1780" s="3" t="s">
        <v>311</v>
      </c>
      <c r="Q1780" s="10">
        <v>2</v>
      </c>
      <c r="R1780" s="3" t="s">
        <v>312</v>
      </c>
      <c r="S1780" s="11">
        <v>0.001839827442058793</v>
      </c>
      <c r="T1780" s="11">
        <v>0.006270280051748564</v>
      </c>
      <c r="U1780" s="11">
        <v>3.518703337721951</v>
      </c>
      <c r="V1780" s="11">
        <v>9.233441097317087</v>
      </c>
    </row>
    <row r="1781" spans="1:22" ht="18" customHeight="1">
      <c r="A1781" s="11">
        <v>1308.83071672554</v>
      </c>
      <c r="B1781" s="11">
        <v>58.89666535647562</v>
      </c>
      <c r="C1781" s="11">
        <v>429.7131158365652</v>
      </c>
      <c r="D1781" s="11">
        <v>3.410720221379059</v>
      </c>
      <c r="E1781" s="11">
        <v>12.27859279696461</v>
      </c>
      <c r="F1781" s="11">
        <v>14677.88686952535</v>
      </c>
      <c r="G1781" s="11">
        <v>34.02656135343274</v>
      </c>
      <c r="H1781" s="11">
        <v>1356.1344</v>
      </c>
      <c r="I1781" s="11">
        <v>1390.160961353433</v>
      </c>
      <c r="J1781" s="11">
        <v>0.018</v>
      </c>
      <c r="K1781" s="11">
        <v>0.1943682613958428</v>
      </c>
      <c r="L1781" s="11">
        <v>0.5245483647458822</v>
      </c>
      <c r="M1781" s="11">
        <v>0.9567034625561557</v>
      </c>
      <c r="N1781" s="11">
        <v>1.045255963982991</v>
      </c>
      <c r="O1781" s="3" t="s">
        <v>315</v>
      </c>
      <c r="P1781" s="3" t="s">
        <v>311</v>
      </c>
      <c r="Q1781" s="10">
        <v>2</v>
      </c>
      <c r="R1781" s="3" t="s">
        <v>312</v>
      </c>
      <c r="S1781" s="11">
        <v>0.001839542483709782</v>
      </c>
      <c r="T1781" s="11">
        <v>0.006272546044944617</v>
      </c>
      <c r="U1781" s="11">
        <v>3.520542880205661</v>
      </c>
      <c r="V1781" s="11">
        <v>9.239713643362032</v>
      </c>
    </row>
    <row r="1782" spans="1:22" ht="18" customHeight="1">
      <c r="A1782" s="11">
        <v>1309.506007677259</v>
      </c>
      <c r="B1782" s="11">
        <v>58.93544581454597</v>
      </c>
      <c r="C1782" s="11">
        <v>429.7743180887175</v>
      </c>
      <c r="D1782" s="11">
        <v>3.41247998180866</v>
      </c>
      <c r="E1782" s="11">
        <v>12.28492793451118</v>
      </c>
      <c r="F1782" s="11">
        <v>14679.97737991506</v>
      </c>
      <c r="G1782" s="11">
        <v>34.06168240676615</v>
      </c>
      <c r="H1782" s="11">
        <v>1356.1344</v>
      </c>
      <c r="I1782" s="11">
        <v>1390.196082406766</v>
      </c>
      <c r="J1782" s="11">
        <v>0.018</v>
      </c>
      <c r="K1782" s="11">
        <v>0.1943955426211069</v>
      </c>
      <c r="L1782" s="11">
        <v>0.5245478985834133</v>
      </c>
      <c r="M1782" s="11">
        <v>0.9568514486079904</v>
      </c>
      <c r="N1782" s="11">
        <v>1.045094305343615</v>
      </c>
      <c r="O1782" s="3" t="s">
        <v>315</v>
      </c>
      <c r="P1782" s="3" t="s">
        <v>311</v>
      </c>
      <c r="Q1782" s="10">
        <v>2</v>
      </c>
      <c r="R1782" s="3" t="s">
        <v>312</v>
      </c>
      <c r="S1782" s="11">
        <v>0.001839257843984211</v>
      </c>
      <c r="T1782" s="11">
        <v>0.006274812122239467</v>
      </c>
      <c r="U1782" s="11">
        <v>3.522382138049645</v>
      </c>
      <c r="V1782" s="11">
        <v>9.245988455484271</v>
      </c>
    </row>
    <row r="1783" spans="1:22" ht="18" customHeight="1">
      <c r="A1783" s="11">
        <v>1310.181298628978</v>
      </c>
      <c r="B1783" s="11">
        <v>58.97422831581508</v>
      </c>
      <c r="C1783" s="11">
        <v>429.8354721433083</v>
      </c>
      <c r="D1783" s="11">
        <v>3.414239742238263</v>
      </c>
      <c r="E1783" s="11">
        <v>12.29126307205775</v>
      </c>
      <c r="F1783" s="11">
        <v>14682.06624400093</v>
      </c>
      <c r="G1783" s="11">
        <v>34.09682157612666</v>
      </c>
      <c r="H1783" s="11">
        <v>1356.1344</v>
      </c>
      <c r="I1783" s="11">
        <v>1390.231221576126</v>
      </c>
      <c r="J1783" s="11">
        <v>0.018</v>
      </c>
      <c r="K1783" s="11">
        <v>0.1944228017544916</v>
      </c>
      <c r="L1783" s="11">
        <v>0.5245474321804902</v>
      </c>
      <c r="M1783" s="11">
        <v>0.9569993148231982</v>
      </c>
      <c r="N1783" s="11">
        <v>1.04493282754831</v>
      </c>
      <c r="O1783" s="3" t="s">
        <v>315</v>
      </c>
      <c r="P1783" s="3" t="s">
        <v>311</v>
      </c>
      <c r="Q1783" s="10">
        <v>2</v>
      </c>
      <c r="R1783" s="3" t="s">
        <v>312</v>
      </c>
      <c r="S1783" s="11">
        <v>0.001838973522629119</v>
      </c>
      <c r="T1783" s="11">
        <v>0.006277078284451763</v>
      </c>
      <c r="U1783" s="11">
        <v>3.524221111572274</v>
      </c>
      <c r="V1783" s="11">
        <v>9.252265533768723</v>
      </c>
    </row>
    <row r="1784" spans="1:22" ht="18" customHeight="1">
      <c r="A1784" s="11">
        <v>1310.856589580696</v>
      </c>
      <c r="B1784" s="11">
        <v>59.01301285005784</v>
      </c>
      <c r="C1784" s="11">
        <v>429.8965780003379</v>
      </c>
      <c r="D1784" s="11">
        <v>3.415999502667864</v>
      </c>
      <c r="E1784" s="11">
        <v>12.29759820960431</v>
      </c>
      <c r="F1784" s="11">
        <v>14684.15346178295</v>
      </c>
      <c r="G1784" s="11">
        <v>34.13197886151426</v>
      </c>
      <c r="H1784" s="11">
        <v>1356.1344</v>
      </c>
      <c r="I1784" s="11">
        <v>1390.266378861514</v>
      </c>
      <c r="J1784" s="11">
        <v>0.018</v>
      </c>
      <c r="K1784" s="11">
        <v>0.1944500387959968</v>
      </c>
      <c r="L1784" s="11">
        <v>0.5245469655371124</v>
      </c>
      <c r="M1784" s="11">
        <v>0.9571470612017793</v>
      </c>
      <c r="N1784" s="11">
        <v>1.044771530452609</v>
      </c>
      <c r="O1784" s="3" t="s">
        <v>315</v>
      </c>
      <c r="P1784" s="3" t="s">
        <v>311</v>
      </c>
      <c r="Q1784" s="10">
        <v>2</v>
      </c>
      <c r="R1784" s="3" t="s">
        <v>312</v>
      </c>
      <c r="S1784" s="11">
        <v>0.001838689519388223</v>
      </c>
      <c r="T1784" s="11">
        <v>0.006279344532387046</v>
      </c>
      <c r="U1784" s="11">
        <v>3.526059801091662</v>
      </c>
      <c r="V1784" s="11">
        <v>9.258544878301111</v>
      </c>
    </row>
    <row r="1785" spans="1:22" ht="18" customHeight="1">
      <c r="A1785" s="11">
        <v>1311.531880532415</v>
      </c>
      <c r="B1785" s="11">
        <v>59.05179940704924</v>
      </c>
      <c r="C1785" s="11">
        <v>429.957635659806</v>
      </c>
      <c r="D1785" s="11">
        <v>3.417759263097467</v>
      </c>
      <c r="E1785" s="11">
        <v>12.30393334715088</v>
      </c>
      <c r="F1785" s="11">
        <v>14686.23903326114</v>
      </c>
      <c r="G1785" s="11">
        <v>34.16715426292898</v>
      </c>
      <c r="H1785" s="11">
        <v>1356.1344</v>
      </c>
      <c r="I1785" s="11">
        <v>1390.301554262929</v>
      </c>
      <c r="J1785" s="11">
        <v>0.018</v>
      </c>
      <c r="K1785" s="11">
        <v>0.1944772537456227</v>
      </c>
      <c r="L1785" s="11">
        <v>0.5245464986532804</v>
      </c>
      <c r="M1785" s="11">
        <v>0.9572946877437335</v>
      </c>
      <c r="N1785" s="11">
        <v>1.044610413912271</v>
      </c>
      <c r="O1785" s="3" t="s">
        <v>315</v>
      </c>
      <c r="P1785" s="3" t="s">
        <v>311</v>
      </c>
      <c r="Q1785" s="10">
        <v>2</v>
      </c>
      <c r="R1785" s="3" t="s">
        <v>312</v>
      </c>
      <c r="S1785" s="11">
        <v>0.001838405834009355</v>
      </c>
      <c r="T1785" s="11">
        <v>0.006281610866863092</v>
      </c>
      <c r="U1785" s="11">
        <v>3.527898206925671</v>
      </c>
      <c r="V1785" s="11">
        <v>9.264826489167973</v>
      </c>
    </row>
    <row r="1786" spans="1:22" ht="18" customHeight="1">
      <c r="A1786" s="11">
        <v>1312.207171484134</v>
      </c>
      <c r="B1786" s="11">
        <v>59.0905879765642</v>
      </c>
      <c r="C1786" s="11">
        <v>430.018645121713</v>
      </c>
      <c r="D1786" s="11">
        <v>3.419519023527069</v>
      </c>
      <c r="E1786" s="11">
        <v>12.31026848469745</v>
      </c>
      <c r="F1786" s="11">
        <v>14688.32295843549</v>
      </c>
      <c r="G1786" s="11">
        <v>34.2023477803708</v>
      </c>
      <c r="H1786" s="11">
        <v>1356.1344</v>
      </c>
      <c r="I1786" s="11">
        <v>1390.336747780371</v>
      </c>
      <c r="J1786" s="11">
        <v>0.018</v>
      </c>
      <c r="K1786" s="11">
        <v>0.1945044466033693</v>
      </c>
      <c r="L1786" s="11">
        <v>0.5245460315289939</v>
      </c>
      <c r="M1786" s="11">
        <v>0.9574421944490614</v>
      </c>
      <c r="N1786" s="11">
        <v>1.04444947778328</v>
      </c>
      <c r="O1786" s="3" t="s">
        <v>315</v>
      </c>
      <c r="P1786" s="3" t="s">
        <v>311</v>
      </c>
      <c r="Q1786" s="10">
        <v>2</v>
      </c>
      <c r="R1786" s="3" t="s">
        <v>312</v>
      </c>
      <c r="S1786" s="11">
        <v>0.001838122466237488</v>
      </c>
      <c r="T1786" s="11">
        <v>0.006283877288686148</v>
      </c>
      <c r="U1786" s="11">
        <v>3.529736329391909</v>
      </c>
      <c r="V1786" s="11">
        <v>9.271110366456659</v>
      </c>
    </row>
    <row r="1787" spans="1:22" ht="18" customHeight="1">
      <c r="A1787" s="11">
        <v>1312.882462435852</v>
      </c>
      <c r="B1787" s="11">
        <v>59.12937854837762</v>
      </c>
      <c r="C1787" s="11">
        <v>430.0796063860585</v>
      </c>
      <c r="D1787" s="11">
        <v>3.421278783956671</v>
      </c>
      <c r="E1787" s="11">
        <v>12.31660362224402</v>
      </c>
      <c r="F1787" s="11">
        <v>14690.405237306</v>
      </c>
      <c r="G1787" s="11">
        <v>34.2375594138397</v>
      </c>
      <c r="H1787" s="11">
        <v>1356.1344</v>
      </c>
      <c r="I1787" s="11">
        <v>1390.37195941384</v>
      </c>
      <c r="J1787" s="11">
        <v>0.018</v>
      </c>
      <c r="K1787" s="11">
        <v>0.1945316173692364</v>
      </c>
      <c r="L1787" s="11">
        <v>0.524545564164253</v>
      </c>
      <c r="M1787" s="11">
        <v>0.9575895813177623</v>
      </c>
      <c r="N1787" s="11">
        <v>1.044288721921844</v>
      </c>
      <c r="O1787" s="3" t="s">
        <v>315</v>
      </c>
      <c r="P1787" s="3" t="s">
        <v>311</v>
      </c>
      <c r="Q1787" s="10">
        <v>2</v>
      </c>
      <c r="R1787" s="3" t="s">
        <v>312</v>
      </c>
      <c r="S1787" s="11">
        <v>0.001837839415819388</v>
      </c>
      <c r="T1787" s="11">
        <v>0.006286143798666782</v>
      </c>
      <c r="U1787" s="11">
        <v>3.531574168807728</v>
      </c>
      <c r="V1787" s="11">
        <v>9.277396510255326</v>
      </c>
    </row>
    <row r="1788" spans="1:22" ht="18" customHeight="1">
      <c r="A1788" s="11">
        <v>1313.557753387571</v>
      </c>
      <c r="B1788" s="11">
        <v>59.16817111226453</v>
      </c>
      <c r="C1788" s="11">
        <v>430.1405194528429</v>
      </c>
      <c r="D1788" s="11">
        <v>3.423038544386273</v>
      </c>
      <c r="E1788" s="11">
        <v>12.32293875979058</v>
      </c>
      <c r="F1788" s="11">
        <v>14692.48586987268</v>
      </c>
      <c r="G1788" s="11">
        <v>34.27278916333573</v>
      </c>
      <c r="H1788" s="11">
        <v>1356.1344</v>
      </c>
      <c r="I1788" s="11">
        <v>1390.407189163336</v>
      </c>
      <c r="J1788" s="11">
        <v>0.018</v>
      </c>
      <c r="K1788" s="11">
        <v>0.1945587660432242</v>
      </c>
      <c r="L1788" s="11">
        <v>0.5245450965590578</v>
      </c>
      <c r="M1788" s="11">
        <v>0.9577368483498372</v>
      </c>
      <c r="N1788" s="11">
        <v>1.044128146184395</v>
      </c>
      <c r="O1788" s="3" t="s">
        <v>315</v>
      </c>
      <c r="P1788" s="3" t="s">
        <v>311</v>
      </c>
      <c r="Q1788" s="10">
        <v>2</v>
      </c>
      <c r="R1788" s="3" t="s">
        <v>312</v>
      </c>
      <c r="S1788" s="11">
        <v>0.001837556682503602</v>
      </c>
      <c r="T1788" s="11">
        <v>0.006288410397619886</v>
      </c>
      <c r="U1788" s="11">
        <v>3.533411725490232</v>
      </c>
      <c r="V1788" s="11">
        <v>9.283684920652945</v>
      </c>
    </row>
    <row r="1789" spans="1:22" ht="18" customHeight="1">
      <c r="A1789" s="11">
        <v>1314.23304433929</v>
      </c>
      <c r="B1789" s="11">
        <v>59.2069656579998</v>
      </c>
      <c r="C1789" s="11">
        <v>430.201384322066</v>
      </c>
      <c r="D1789" s="11">
        <v>3.424798304815875</v>
      </c>
      <c r="E1789" s="11">
        <v>12.32927389733715</v>
      </c>
      <c r="F1789" s="11">
        <v>14694.56485613551</v>
      </c>
      <c r="G1789" s="11">
        <v>34.30803702885884</v>
      </c>
      <c r="H1789" s="11">
        <v>1356.1344</v>
      </c>
      <c r="I1789" s="11">
        <v>1390.442437028859</v>
      </c>
      <c r="J1789" s="11">
        <v>0.018</v>
      </c>
      <c r="K1789" s="11">
        <v>0.1945858926253325</v>
      </c>
      <c r="L1789" s="11">
        <v>0.5245446287134081</v>
      </c>
      <c r="M1789" s="11">
        <v>0.9578839955452848</v>
      </c>
      <c r="N1789" s="11">
        <v>1.043967750427587</v>
      </c>
      <c r="O1789" s="3" t="s">
        <v>315</v>
      </c>
      <c r="P1789" s="3" t="s">
        <v>311</v>
      </c>
      <c r="Q1789" s="10">
        <v>2</v>
      </c>
      <c r="R1789" s="3" t="s">
        <v>312</v>
      </c>
      <c r="S1789" s="11">
        <v>0.001837274266035826</v>
      </c>
      <c r="T1789" s="11">
        <v>0.006290677086348818</v>
      </c>
      <c r="U1789" s="11">
        <v>3.535248999756268</v>
      </c>
      <c r="V1789" s="11">
        <v>9.289975597739295</v>
      </c>
    </row>
    <row r="1790" spans="1:22" ht="18" customHeight="1">
      <c r="A1790" s="11">
        <v>1314.908335291009</v>
      </c>
      <c r="B1790" s="11">
        <v>59.24576217535835</v>
      </c>
      <c r="C1790" s="11">
        <v>430.2622009937274</v>
      </c>
      <c r="D1790" s="11">
        <v>3.426558065245477</v>
      </c>
      <c r="E1790" s="11">
        <v>12.33560903488372</v>
      </c>
      <c r="F1790" s="11">
        <v>14696.6421960945</v>
      </c>
      <c r="G1790" s="11">
        <v>34.34330301040907</v>
      </c>
      <c r="H1790" s="11">
        <v>1356.1344</v>
      </c>
      <c r="I1790" s="11">
        <v>1390.477703010409</v>
      </c>
      <c r="J1790" s="11">
        <v>0.018</v>
      </c>
      <c r="K1790" s="11">
        <v>0.1946129971155614</v>
      </c>
      <c r="L1790" s="11">
        <v>0.524544160627304</v>
      </c>
      <c r="M1790" s="11">
        <v>0.9580310229041052</v>
      </c>
      <c r="N1790" s="11">
        <v>1.043807534508301</v>
      </c>
      <c r="O1790" s="3" t="s">
        <v>315</v>
      </c>
      <c r="P1790" s="3" t="s">
        <v>311</v>
      </c>
      <c r="Q1790" s="10">
        <v>2</v>
      </c>
      <c r="R1790" s="3" t="s">
        <v>312</v>
      </c>
      <c r="S1790" s="11">
        <v>0.001836992166165861</v>
      </c>
      <c r="T1790" s="11">
        <v>0.006292943865669203</v>
      </c>
      <c r="U1790" s="11">
        <v>3.537085991922434</v>
      </c>
      <c r="V1790" s="11">
        <v>9.296268541604963</v>
      </c>
    </row>
    <row r="1791" spans="1:22" ht="18" customHeight="1">
      <c r="A1791" s="11">
        <v>1315.583626242727</v>
      </c>
      <c r="B1791" s="11">
        <v>59.28456065411518</v>
      </c>
      <c r="C1791" s="11">
        <v>430.3229694678278</v>
      </c>
      <c r="D1791" s="11">
        <v>3.428317825675079</v>
      </c>
      <c r="E1791" s="11">
        <v>12.34194417243028</v>
      </c>
      <c r="F1791" s="11">
        <v>14698.71788974965</v>
      </c>
      <c r="G1791" s="11">
        <v>34.37858710798639</v>
      </c>
      <c r="H1791" s="11">
        <v>1356.1344</v>
      </c>
      <c r="I1791" s="11">
        <v>1390.512987107986</v>
      </c>
      <c r="J1791" s="11">
        <v>0.018</v>
      </c>
      <c r="K1791" s="11">
        <v>0.194640079513911</v>
      </c>
      <c r="L1791" s="11">
        <v>0.5245436923007455</v>
      </c>
      <c r="M1791" s="11">
        <v>0.9581779304262996</v>
      </c>
      <c r="N1791" s="11">
        <v>1.043647498283637</v>
      </c>
      <c r="O1791" s="3" t="s">
        <v>315</v>
      </c>
      <c r="P1791" s="3" t="s">
        <v>311</v>
      </c>
      <c r="Q1791" s="10">
        <v>2</v>
      </c>
      <c r="R1791" s="3" t="s">
        <v>312</v>
      </c>
      <c r="S1791" s="11">
        <v>0.001836710382640188</v>
      </c>
      <c r="T1791" s="11">
        <v>0.00629521073638353</v>
      </c>
      <c r="U1791" s="11">
        <v>3.538922702305074</v>
      </c>
      <c r="V1791" s="11">
        <v>9.302563752341346</v>
      </c>
    </row>
    <row r="1792" spans="1:22" ht="18" customHeight="1">
      <c r="A1792" s="11">
        <v>1316.258917194446</v>
      </c>
      <c r="B1792" s="11">
        <v>59.32336108404524</v>
      </c>
      <c r="C1792" s="11">
        <v>430.3836897443668</v>
      </c>
      <c r="D1792" s="11">
        <v>3.430077586104681</v>
      </c>
      <c r="E1792" s="11">
        <v>12.34827930997685</v>
      </c>
      <c r="F1792" s="11">
        <v>14700.79193710097</v>
      </c>
      <c r="G1792" s="11">
        <v>34.41388932159082</v>
      </c>
      <c r="H1792" s="11">
        <v>1356.1344</v>
      </c>
      <c r="I1792" s="11">
        <v>1390.548289321591</v>
      </c>
      <c r="J1792" s="11">
        <v>0.018</v>
      </c>
      <c r="K1792" s="11">
        <v>0.1946671398203812</v>
      </c>
      <c r="L1792" s="11">
        <v>0.5245432237337326</v>
      </c>
      <c r="M1792" s="11">
        <v>0.9583247181118674</v>
      </c>
      <c r="N1792" s="11">
        <v>1.043487641610918</v>
      </c>
      <c r="O1792" s="3" t="s">
        <v>315</v>
      </c>
      <c r="P1792" s="3" t="s">
        <v>311</v>
      </c>
      <c r="Q1792" s="10">
        <v>2</v>
      </c>
      <c r="R1792" s="3" t="s">
        <v>312</v>
      </c>
      <c r="S1792" s="11">
        <v>0.001836428915209388</v>
      </c>
      <c r="T1792" s="11">
        <v>0.006297477699306566</v>
      </c>
      <c r="U1792" s="11">
        <v>3.540759131220284</v>
      </c>
      <c r="V1792" s="11">
        <v>9.308861230040652</v>
      </c>
    </row>
    <row r="1793" spans="1:22" ht="18" customHeight="1">
      <c r="A1793" s="11">
        <v>1316.934208146165</v>
      </c>
      <c r="B1793" s="11">
        <v>59.36216345492343</v>
      </c>
      <c r="C1793" s="11">
        <v>430.4443618233447</v>
      </c>
      <c r="D1793" s="11">
        <v>3.431837346534283</v>
      </c>
      <c r="E1793" s="11">
        <v>12.35461444752342</v>
      </c>
      <c r="F1793" s="11">
        <v>14702.86433814845</v>
      </c>
      <c r="G1793" s="11">
        <v>34.44920965122235</v>
      </c>
      <c r="H1793" s="11">
        <v>1356.1344</v>
      </c>
      <c r="I1793" s="11">
        <v>1390.583609651222</v>
      </c>
      <c r="J1793" s="11">
        <v>0.018</v>
      </c>
      <c r="K1793" s="11">
        <v>0.1946941780349721</v>
      </c>
      <c r="L1793" s="11">
        <v>0.5245427549262653</v>
      </c>
      <c r="M1793" s="11">
        <v>0.9584713859608087</v>
      </c>
      <c r="N1793" s="11">
        <v>1.04332796434769</v>
      </c>
      <c r="O1793" s="3" t="s">
        <v>315</v>
      </c>
      <c r="P1793" s="3" t="s">
        <v>311</v>
      </c>
      <c r="Q1793" s="10">
        <v>2</v>
      </c>
      <c r="R1793" s="3" t="s">
        <v>312</v>
      </c>
      <c r="S1793" s="11">
        <v>0.001836147763620728</v>
      </c>
      <c r="T1793" s="11">
        <v>0.006299744755239945</v>
      </c>
      <c r="U1793" s="11">
        <v>3.542595278983904</v>
      </c>
      <c r="V1793" s="11">
        <v>9.315160974795891</v>
      </c>
    </row>
    <row r="1794" spans="1:22" ht="18" customHeight="1">
      <c r="A1794" s="11">
        <v>1317.609499097884</v>
      </c>
      <c r="B1794" s="11">
        <v>59.40096775652468</v>
      </c>
      <c r="C1794" s="11">
        <v>430.5049857047611</v>
      </c>
      <c r="D1794" s="11">
        <v>3.433597106963885</v>
      </c>
      <c r="E1794" s="11">
        <v>12.36094958506999</v>
      </c>
      <c r="F1794" s="11">
        <v>14704.93509289209</v>
      </c>
      <c r="G1794" s="11">
        <v>34.48454809688098</v>
      </c>
      <c r="H1794" s="11">
        <v>1356.1344</v>
      </c>
      <c r="I1794" s="11">
        <v>1390.618948096881</v>
      </c>
      <c r="J1794" s="11">
        <v>0.018</v>
      </c>
      <c r="K1794" s="11">
        <v>0.1947211941576835</v>
      </c>
      <c r="L1794" s="11">
        <v>0.5245422858783437</v>
      </c>
      <c r="M1794" s="11">
        <v>0.9586179339731228</v>
      </c>
      <c r="N1794" s="11">
        <v>1.043168466351723</v>
      </c>
      <c r="O1794" s="3" t="s">
        <v>315</v>
      </c>
      <c r="P1794" s="3" t="s">
        <v>311</v>
      </c>
      <c r="Q1794" s="10">
        <v>2</v>
      </c>
      <c r="R1794" s="3" t="s">
        <v>312</v>
      </c>
      <c r="S1794" s="11">
        <v>0.001835866927625572</v>
      </c>
      <c r="T1794" s="11">
        <v>0.00630201190499759</v>
      </c>
      <c r="U1794" s="11">
        <v>3.54443114591153</v>
      </c>
      <c r="V1794" s="11">
        <v>9.321462986700888</v>
      </c>
    </row>
    <row r="1795" spans="1:22" ht="18" customHeight="1">
      <c r="A1795" s="11">
        <v>1318.284790049602</v>
      </c>
      <c r="B1795" s="11">
        <v>59.43977397862396</v>
      </c>
      <c r="C1795" s="11">
        <v>430.5655613886162</v>
      </c>
      <c r="D1795" s="11">
        <v>3.435356867393487</v>
      </c>
      <c r="E1795" s="11">
        <v>12.36728472261655</v>
      </c>
      <c r="F1795" s="11">
        <v>14707.00420133189</v>
      </c>
      <c r="G1795" s="11">
        <v>34.51990465856672</v>
      </c>
      <c r="H1795" s="11">
        <v>1356.1344</v>
      </c>
      <c r="I1795" s="11">
        <v>1390.654304658567</v>
      </c>
      <c r="J1795" s="11">
        <v>0.018</v>
      </c>
      <c r="K1795" s="11">
        <v>0.1947481881885156</v>
      </c>
      <c r="L1795" s="11">
        <v>0.5245418165899676</v>
      </c>
      <c r="M1795" s="11">
        <v>0.9587643621488104</v>
      </c>
      <c r="N1795" s="11">
        <v>1.043009147481005</v>
      </c>
      <c r="O1795" s="3" t="s">
        <v>315</v>
      </c>
      <c r="P1795" s="3" t="s">
        <v>311</v>
      </c>
      <c r="Q1795" s="10">
        <v>2</v>
      </c>
      <c r="R1795" s="3" t="s">
        <v>312</v>
      </c>
      <c r="S1795" s="11">
        <v>0.001835586406972431</v>
      </c>
      <c r="T1795" s="11">
        <v>0.006304279149381875</v>
      </c>
      <c r="U1795" s="11">
        <v>3.546266732318502</v>
      </c>
      <c r="V1795" s="11">
        <v>9.327767265850269</v>
      </c>
    </row>
    <row r="1796" spans="1:22" ht="18" customHeight="1">
      <c r="A1796" s="11">
        <v>1318.960081001321</v>
      </c>
      <c r="B1796" s="11">
        <v>59.47858211099618</v>
      </c>
      <c r="C1796" s="11">
        <v>430.6260888749099</v>
      </c>
      <c r="D1796" s="11">
        <v>3.437116627823089</v>
      </c>
      <c r="E1796" s="11">
        <v>12.37361986016312</v>
      </c>
      <c r="F1796" s="11">
        <v>14709.07166346784</v>
      </c>
      <c r="G1796" s="11">
        <v>34.55527933627955</v>
      </c>
      <c r="H1796" s="11">
        <v>1356.1344</v>
      </c>
      <c r="I1796" s="11">
        <v>1390.689679336279</v>
      </c>
      <c r="J1796" s="11">
        <v>0.018</v>
      </c>
      <c r="K1796" s="11">
        <v>0.1947751601274683</v>
      </c>
      <c r="L1796" s="11">
        <v>0.5245413470611371</v>
      </c>
      <c r="M1796" s="11">
        <v>0.9589106704878709</v>
      </c>
      <c r="N1796" s="11">
        <v>1.042850007593746</v>
      </c>
      <c r="O1796" s="3" t="s">
        <v>315</v>
      </c>
      <c r="P1796" s="3" t="s">
        <v>311</v>
      </c>
      <c r="Q1796" s="10">
        <v>2</v>
      </c>
      <c r="R1796" s="3" t="s">
        <v>312</v>
      </c>
      <c r="S1796" s="11">
        <v>0.001835306201411593</v>
      </c>
      <c r="T1796" s="11">
        <v>0.006306546489199512</v>
      </c>
      <c r="U1796" s="11">
        <v>3.548102038519914</v>
      </c>
      <c r="V1796" s="11">
        <v>9.334073812339469</v>
      </c>
    </row>
    <row r="1797" spans="1:22" ht="18" customHeight="1">
      <c r="A1797" s="11">
        <v>1319.63537195304</v>
      </c>
      <c r="B1797" s="11">
        <v>59.51739214341632</v>
      </c>
      <c r="C1797" s="11">
        <v>430.6865681636426</v>
      </c>
      <c r="D1797" s="11">
        <v>3.438876388252691</v>
      </c>
      <c r="E1797" s="11">
        <v>12.37995499770969</v>
      </c>
      <c r="F1797" s="11">
        <v>14711.13747929997</v>
      </c>
      <c r="G1797" s="11">
        <v>34.59067213001949</v>
      </c>
      <c r="H1797" s="11">
        <v>1356.1344</v>
      </c>
      <c r="I1797" s="11">
        <v>1390.725072130019</v>
      </c>
      <c r="J1797" s="11">
        <v>0.018</v>
      </c>
      <c r="K1797" s="11">
        <v>0.1948021099745417</v>
      </c>
      <c r="L1797" s="11">
        <v>0.5245408772918522</v>
      </c>
      <c r="M1797" s="11">
        <v>0.959056858990306</v>
      </c>
      <c r="N1797" s="11">
        <v>1.042691046548376</v>
      </c>
      <c r="O1797" s="3" t="s">
        <v>315</v>
      </c>
      <c r="P1797" s="3" t="s">
        <v>311</v>
      </c>
      <c r="Q1797" s="10">
        <v>2</v>
      </c>
      <c r="R1797" s="3" t="s">
        <v>312</v>
      </c>
      <c r="S1797" s="11">
        <v>0.001835026310695126</v>
      </c>
      <c r="T1797" s="11">
        <v>0.006308813925261572</v>
      </c>
      <c r="U1797" s="11">
        <v>3.549937064830609</v>
      </c>
      <c r="V1797" s="11">
        <v>9.340382626264731</v>
      </c>
    </row>
    <row r="1798" spans="1:22" ht="18" customHeight="1">
      <c r="A1798" s="11">
        <v>1320.310662904758</v>
      </c>
      <c r="B1798" s="11">
        <v>59.55620406565927</v>
      </c>
      <c r="C1798" s="11">
        <v>430.7469992548136</v>
      </c>
      <c r="D1798" s="11">
        <v>3.440636148682293</v>
      </c>
      <c r="E1798" s="11">
        <v>12.38629013525625</v>
      </c>
      <c r="F1798" s="11">
        <v>14713.20164882824</v>
      </c>
      <c r="G1798" s="11">
        <v>34.62608303978652</v>
      </c>
      <c r="H1798" s="11">
        <v>1356.1344</v>
      </c>
      <c r="I1798" s="11">
        <v>1390.760483039786</v>
      </c>
      <c r="J1798" s="11">
        <v>0.018</v>
      </c>
      <c r="K1798" s="11">
        <v>0.1948290377297355</v>
      </c>
      <c r="L1798" s="11">
        <v>0.5245404072821128</v>
      </c>
      <c r="M1798" s="11">
        <v>0.9592029276561129</v>
      </c>
      <c r="N1798" s="11">
        <v>1.042532264203549</v>
      </c>
      <c r="O1798" s="3" t="s">
        <v>315</v>
      </c>
      <c r="P1798" s="3" t="s">
        <v>311</v>
      </c>
      <c r="Q1798" s="10">
        <v>2</v>
      </c>
      <c r="R1798" s="3" t="s">
        <v>312</v>
      </c>
      <c r="S1798" s="11">
        <v>0.001834746734572245</v>
      </c>
      <c r="T1798" s="11">
        <v>0.006311081458367565</v>
      </c>
      <c r="U1798" s="11">
        <v>3.551771811565181</v>
      </c>
      <c r="V1798" s="11">
        <v>9.346693707723098</v>
      </c>
    </row>
    <row r="1799" spans="1:22" ht="18" customHeight="1">
      <c r="A1799" s="11">
        <v>1320.985953856477</v>
      </c>
      <c r="B1799" s="11">
        <v>59.59501786750002</v>
      </c>
      <c r="C1799" s="11">
        <v>430.8073821484235</v>
      </c>
      <c r="D1799" s="11">
        <v>3.442395909111895</v>
      </c>
      <c r="E1799" s="11">
        <v>12.39262527280282</v>
      </c>
      <c r="F1799" s="11">
        <v>14715.26417205269</v>
      </c>
      <c r="G1799" s="11">
        <v>34.66151206558067</v>
      </c>
      <c r="H1799" s="11">
        <v>1356.1344</v>
      </c>
      <c r="I1799" s="11">
        <v>1390.795912065581</v>
      </c>
      <c r="J1799" s="11">
        <v>0.018</v>
      </c>
      <c r="K1799" s="11">
        <v>0.19485594339305</v>
      </c>
      <c r="L1799" s="11">
        <v>0.5245399370319191</v>
      </c>
      <c r="M1799" s="11">
        <v>0.9593488764852938</v>
      </c>
      <c r="N1799" s="11">
        <v>1.042373660418134</v>
      </c>
      <c r="O1799" s="3" t="s">
        <v>315</v>
      </c>
      <c r="P1799" s="3" t="s">
        <v>311</v>
      </c>
      <c r="Q1799" s="10">
        <v>2</v>
      </c>
      <c r="R1799" s="3" t="s">
        <v>312</v>
      </c>
      <c r="S1799" s="11">
        <v>0.001834467472796255</v>
      </c>
      <c r="T1799" s="11">
        <v>0.006313349089329321</v>
      </c>
      <c r="U1799" s="11">
        <v>3.553606279037977</v>
      </c>
      <c r="V1799" s="11">
        <v>9.353007056812427</v>
      </c>
    </row>
    <row r="1800" spans="1:22" ht="18" customHeight="1">
      <c r="A1800" s="11">
        <v>1321.661244808196</v>
      </c>
      <c r="B1800" s="11">
        <v>59.63383353871348</v>
      </c>
      <c r="C1800" s="11">
        <v>430.8677168444722</v>
      </c>
      <c r="D1800" s="11">
        <v>3.444155669541497</v>
      </c>
      <c r="E1800" s="11">
        <v>12.39896041034939</v>
      </c>
      <c r="F1800" s="11">
        <v>14717.32504897329</v>
      </c>
      <c r="G1800" s="11">
        <v>34.69695920740191</v>
      </c>
      <c r="H1800" s="11">
        <v>1356.1344</v>
      </c>
      <c r="I1800" s="11">
        <v>1390.831359207402</v>
      </c>
      <c r="J1800" s="11">
        <v>0.018</v>
      </c>
      <c r="K1800" s="11">
        <v>0.1948828269644853</v>
      </c>
      <c r="L1800" s="11">
        <v>0.524539466541271</v>
      </c>
      <c r="M1800" s="11">
        <v>0.9594947054778483</v>
      </c>
      <c r="N1800" s="11">
        <v>1.042215235051223</v>
      </c>
      <c r="O1800" s="3" t="s">
        <v>315</v>
      </c>
      <c r="P1800" s="3" t="s">
        <v>311</v>
      </c>
      <c r="Q1800" s="10">
        <v>2</v>
      </c>
      <c r="R1800" s="3" t="s">
        <v>312</v>
      </c>
      <c r="S1800" s="11">
        <v>0.001834188525117147</v>
      </c>
      <c r="T1800" s="11">
        <v>0.006315616818945504</v>
      </c>
      <c r="U1800" s="11">
        <v>3.555440467563094</v>
      </c>
      <c r="V1800" s="11">
        <v>9.359322673631372</v>
      </c>
    </row>
    <row r="1801" spans="1:22" ht="18" customHeight="1">
      <c r="A1801" s="11">
        <v>1322.336535759914</v>
      </c>
      <c r="B1801" s="11">
        <v>59.67265106907459</v>
      </c>
      <c r="C1801" s="11">
        <v>430.9280033429593</v>
      </c>
      <c r="D1801" s="11">
        <v>3.445915429971099</v>
      </c>
      <c r="E1801" s="11">
        <v>12.40529554789596</v>
      </c>
      <c r="F1801" s="11">
        <v>14719.38427959005</v>
      </c>
      <c r="G1801" s="11">
        <v>34.73242446525025</v>
      </c>
      <c r="H1801" s="11">
        <v>1356.1344</v>
      </c>
      <c r="I1801" s="11">
        <v>1390.86682446525</v>
      </c>
      <c r="J1801" s="11">
        <v>0.018</v>
      </c>
      <c r="K1801" s="11">
        <v>0.194909688444041</v>
      </c>
      <c r="L1801" s="11">
        <v>0.5245389958101686</v>
      </c>
      <c r="M1801" s="11">
        <v>0.9596404146337756</v>
      </c>
      <c r="N1801" s="11">
        <v>1.042056987962128</v>
      </c>
      <c r="O1801" s="3" t="s">
        <v>315</v>
      </c>
      <c r="P1801" s="3" t="s">
        <v>311</v>
      </c>
      <c r="Q1801" s="10">
        <v>2</v>
      </c>
      <c r="R1801" s="3" t="s">
        <v>312</v>
      </c>
      <c r="S1801" s="11">
        <v>0.001833909891288997</v>
      </c>
      <c r="T1801" s="11">
        <v>0.006317884648027118</v>
      </c>
      <c r="U1801" s="11">
        <v>3.557274377454383</v>
      </c>
      <c r="V1801" s="11">
        <v>9.365640558279399</v>
      </c>
    </row>
    <row r="1802" spans="1:22" ht="18" customHeight="1">
      <c r="A1802" s="11">
        <v>1323.011826711633</v>
      </c>
      <c r="B1802" s="11">
        <v>59.71147044835831</v>
      </c>
      <c r="C1802" s="11">
        <v>430.9882416438853</v>
      </c>
      <c r="D1802" s="11">
        <v>3.447675190400701</v>
      </c>
      <c r="E1802" s="11">
        <v>12.41163068544252</v>
      </c>
      <c r="F1802" s="11">
        <v>14721.44186390298</v>
      </c>
      <c r="G1802" s="11">
        <v>34.7679078391257</v>
      </c>
      <c r="H1802" s="11">
        <v>1356.1344</v>
      </c>
      <c r="I1802" s="11">
        <v>1390.902307839126</v>
      </c>
      <c r="J1802" s="11">
        <v>0.018</v>
      </c>
      <c r="K1802" s="11">
        <v>0.1949365278317173</v>
      </c>
      <c r="L1802" s="11">
        <v>0.5245385248386116</v>
      </c>
      <c r="M1802" s="11">
        <v>0.9597860039530761</v>
      </c>
      <c r="N1802" s="11">
        <v>1.041898919010378</v>
      </c>
      <c r="O1802" s="3" t="s">
        <v>315</v>
      </c>
      <c r="P1802" s="3" t="s">
        <v>311</v>
      </c>
      <c r="Q1802" s="10">
        <v>2</v>
      </c>
      <c r="R1802" s="3" t="s">
        <v>312</v>
      </c>
      <c r="S1802" s="11">
        <v>0.00183363157106257</v>
      </c>
      <c r="T1802" s="11">
        <v>0.006320152577371998</v>
      </c>
      <c r="U1802" s="11">
        <v>3.559108009025446</v>
      </c>
      <c r="V1802" s="11">
        <v>9.37196071085677</v>
      </c>
    </row>
    <row r="1803" spans="1:22" ht="18" customHeight="1">
      <c r="A1803" s="11">
        <v>1323.687117663352</v>
      </c>
      <c r="B1803" s="11">
        <v>59.75029166633958</v>
      </c>
      <c r="C1803" s="11">
        <v>431.04843174725</v>
      </c>
      <c r="D1803" s="11">
        <v>3.449434950830303</v>
      </c>
      <c r="E1803" s="11">
        <v>12.41796582298909</v>
      </c>
      <c r="F1803" s="11">
        <v>14723.49780191207</v>
      </c>
      <c r="G1803" s="11">
        <v>34.80340932902826</v>
      </c>
      <c r="H1803" s="11">
        <v>1356.1344</v>
      </c>
      <c r="I1803" s="11">
        <v>1390.937809329028</v>
      </c>
      <c r="J1803" s="11">
        <v>0.018</v>
      </c>
      <c r="K1803" s="11">
        <v>0.1949633451275145</v>
      </c>
      <c r="L1803" s="11">
        <v>0.5245380536266003</v>
      </c>
      <c r="M1803" s="11">
        <v>0.9599314734357509</v>
      </c>
      <c r="N1803" s="11">
        <v>1.041741028055719</v>
      </c>
      <c r="O1803" s="3" t="s">
        <v>315</v>
      </c>
      <c r="P1803" s="3" t="s">
        <v>311</v>
      </c>
      <c r="Q1803" s="10">
        <v>2</v>
      </c>
      <c r="R1803" s="3" t="s">
        <v>312</v>
      </c>
      <c r="S1803" s="11">
        <v>0.001833353564192713</v>
      </c>
      <c r="T1803" s="11">
        <v>0.006322420607790313</v>
      </c>
      <c r="U1803" s="11">
        <v>3.560941362589638</v>
      </c>
      <c r="V1803" s="11">
        <v>9.37828313146456</v>
      </c>
    </row>
    <row r="1804" spans="1:22" ht="18" customHeight="1">
      <c r="A1804" s="11">
        <v>1324.362408615071</v>
      </c>
      <c r="B1804" s="11">
        <v>59.78911471279331</v>
      </c>
      <c r="C1804" s="11">
        <v>431.1085736530534</v>
      </c>
      <c r="D1804" s="11">
        <v>3.451194711259906</v>
      </c>
      <c r="E1804" s="11">
        <v>12.42430096053566</v>
      </c>
      <c r="F1804" s="11">
        <v>14725.55209361732</v>
      </c>
      <c r="G1804" s="11">
        <v>34.83892893495791</v>
      </c>
      <c r="H1804" s="11">
        <v>1356.1344</v>
      </c>
      <c r="I1804" s="11">
        <v>1390.973328934958</v>
      </c>
      <c r="J1804" s="11">
        <v>0.018</v>
      </c>
      <c r="K1804" s="11">
        <v>0.1949901403314321</v>
      </c>
      <c r="L1804" s="11">
        <v>0.5245375821741346</v>
      </c>
      <c r="M1804" s="11">
        <v>0.9600768230817984</v>
      </c>
      <c r="N1804" s="11">
        <v>1.04158331495812</v>
      </c>
      <c r="O1804" s="3" t="s">
        <v>315</v>
      </c>
      <c r="P1804" s="3" t="s">
        <v>311</v>
      </c>
      <c r="Q1804" s="10">
        <v>2</v>
      </c>
      <c r="R1804" s="3" t="s">
        <v>312</v>
      </c>
      <c r="S1804" s="11">
        <v>0.00183307587043142</v>
      </c>
      <c r="T1804" s="11">
        <v>0.006324688740080669</v>
      </c>
      <c r="U1804" s="11">
        <v>3.56277443846007</v>
      </c>
      <c r="V1804" s="11">
        <v>9.384607820204641</v>
      </c>
    </row>
    <row r="1805" spans="1:22" ht="18" customHeight="1">
      <c r="A1805" s="11">
        <v>1325.037699566789</v>
      </c>
      <c r="B1805" s="11">
        <v>59.82793957749444</v>
      </c>
      <c r="C1805" s="11">
        <v>431.1686673612954</v>
      </c>
      <c r="D1805" s="11">
        <v>3.452954471689508</v>
      </c>
      <c r="E1805" s="11">
        <v>12.43063609808223</v>
      </c>
      <c r="F1805" s="11">
        <v>14727.60473901872</v>
      </c>
      <c r="G1805" s="11">
        <v>34.87446665691466</v>
      </c>
      <c r="H1805" s="11">
        <v>1356.1344</v>
      </c>
      <c r="I1805" s="11">
        <v>1391.008866656915</v>
      </c>
      <c r="J1805" s="11">
        <v>0.018</v>
      </c>
      <c r="K1805" s="11">
        <v>0.1950169134434703</v>
      </c>
      <c r="L1805" s="11">
        <v>0.5245371104812144</v>
      </c>
      <c r="M1805" s="11">
        <v>0.9602220528912192</v>
      </c>
      <c r="N1805" s="11">
        <v>1.041425779577765</v>
      </c>
      <c r="O1805" s="3" t="s">
        <v>315</v>
      </c>
      <c r="P1805" s="3" t="s">
        <v>311</v>
      </c>
      <c r="Q1805" s="10">
        <v>2</v>
      </c>
      <c r="R1805" s="3" t="s">
        <v>312</v>
      </c>
      <c r="S1805" s="11">
        <v>0.00183279848953246</v>
      </c>
      <c r="T1805" s="11">
        <v>0.006326956975046039</v>
      </c>
      <c r="U1805" s="11">
        <v>3.564607236949602</v>
      </c>
      <c r="V1805" s="11">
        <v>9.390934777179687</v>
      </c>
    </row>
    <row r="1806" spans="1:22" ht="18" customHeight="1">
      <c r="A1806" s="11">
        <v>1325.712990518508</v>
      </c>
      <c r="B1806" s="11">
        <v>59.86676625021795</v>
      </c>
      <c r="C1806" s="11">
        <v>431.228712871976</v>
      </c>
      <c r="D1806" s="11">
        <v>3.45471423211911</v>
      </c>
      <c r="E1806" s="11">
        <v>12.4369712356288</v>
      </c>
      <c r="F1806" s="11">
        <v>14729.65573811629</v>
      </c>
      <c r="G1806" s="11">
        <v>34.91002249489852</v>
      </c>
      <c r="H1806" s="11">
        <v>1356.1344</v>
      </c>
      <c r="I1806" s="11">
        <v>1391.044422494899</v>
      </c>
      <c r="J1806" s="11">
        <v>0.018</v>
      </c>
      <c r="K1806" s="11">
        <v>0.1950436644636292</v>
      </c>
      <c r="L1806" s="11">
        <v>0.5245366385478399</v>
      </c>
      <c r="M1806" s="11">
        <v>0.9603671628640131</v>
      </c>
      <c r="N1806" s="11">
        <v>1.041268421775057</v>
      </c>
      <c r="O1806" s="3" t="s">
        <v>315</v>
      </c>
      <c r="P1806" s="3" t="s">
        <v>311</v>
      </c>
      <c r="Q1806" s="10">
        <v>2</v>
      </c>
      <c r="R1806" s="3" t="s">
        <v>312</v>
      </c>
      <c r="S1806" s="11">
        <v>0.00183252142125137</v>
      </c>
      <c r="T1806" s="11">
        <v>0.006329225313493778</v>
      </c>
      <c r="U1806" s="11">
        <v>3.566439758370854</v>
      </c>
      <c r="V1806" s="11">
        <v>9.397264002493181</v>
      </c>
    </row>
    <row r="1807" spans="1:22" ht="18" customHeight="1">
      <c r="A1807" s="11">
        <v>1326.388281470227</v>
      </c>
      <c r="B1807" s="11">
        <v>59.90559472073876</v>
      </c>
      <c r="C1807" s="11">
        <v>431.2887101850954</v>
      </c>
      <c r="D1807" s="11">
        <v>3.456473992548712</v>
      </c>
      <c r="E1807" s="11">
        <v>12.44330637317536</v>
      </c>
      <c r="F1807" s="11">
        <v>14731.70509091002</v>
      </c>
      <c r="G1807" s="11">
        <v>34.94559644890948</v>
      </c>
      <c r="H1807" s="11">
        <v>1356.1344</v>
      </c>
      <c r="I1807" s="11">
        <v>1391.079996448909</v>
      </c>
      <c r="J1807" s="11">
        <v>0.018</v>
      </c>
      <c r="K1807" s="11">
        <v>0.1950703933919086</v>
      </c>
      <c r="L1807" s="11">
        <v>0.524536166374011</v>
      </c>
      <c r="M1807" s="11">
        <v>0.9605121530001804</v>
      </c>
      <c r="N1807" s="11">
        <v>1.041111241410615</v>
      </c>
      <c r="O1807" s="3" t="s">
        <v>315</v>
      </c>
      <c r="P1807" s="3" t="s">
        <v>311</v>
      </c>
      <c r="Q1807" s="10">
        <v>2</v>
      </c>
      <c r="R1807" s="3" t="s">
        <v>312</v>
      </c>
      <c r="S1807" s="11">
        <v>0.001832244665340832</v>
      </c>
      <c r="T1807" s="11">
        <v>0.006331493756219656</v>
      </c>
      <c r="U1807" s="11">
        <v>3.568272003036194</v>
      </c>
      <c r="V1807" s="11">
        <v>9.4035954962494</v>
      </c>
    </row>
    <row r="1808" spans="1:22" ht="18" customHeight="1">
      <c r="A1808" s="11">
        <v>1327.063572421946</v>
      </c>
      <c r="B1808" s="11">
        <v>59.9444249788318</v>
      </c>
      <c r="C1808" s="11">
        <v>431.3486593006535</v>
      </c>
      <c r="D1808" s="11">
        <v>3.458233752978314</v>
      </c>
      <c r="E1808" s="11">
        <v>12.44964151072193</v>
      </c>
      <c r="F1808" s="11">
        <v>14733.75279739991</v>
      </c>
      <c r="G1808" s="11">
        <v>34.98118851894753</v>
      </c>
      <c r="H1808" s="11">
        <v>1356.1344</v>
      </c>
      <c r="I1808" s="11">
        <v>1391.115588518947</v>
      </c>
      <c r="J1808" s="11">
        <v>0.018</v>
      </c>
      <c r="K1808" s="11">
        <v>0.1950971002283087</v>
      </c>
      <c r="L1808" s="11">
        <v>0.5245356939597277</v>
      </c>
      <c r="M1808" s="11">
        <v>0.9606570232997211</v>
      </c>
      <c r="N1808" s="11">
        <v>1.040954238345275</v>
      </c>
      <c r="O1808" s="3" t="s">
        <v>315</v>
      </c>
      <c r="P1808" s="3" t="s">
        <v>311</v>
      </c>
      <c r="Q1808" s="10">
        <v>2</v>
      </c>
      <c r="R1808" s="3" t="s">
        <v>312</v>
      </c>
      <c r="S1808" s="11">
        <v>0.001831968221557611</v>
      </c>
      <c r="T1808" s="11">
        <v>0.006333762304031813</v>
      </c>
      <c r="U1808" s="11">
        <v>3.570103971257752</v>
      </c>
      <c r="V1808" s="11">
        <v>9.409929258553431</v>
      </c>
    </row>
    <row r="1809" spans="1:22" ht="18" customHeight="1">
      <c r="A1809" s="11">
        <v>1327.738863373664</v>
      </c>
      <c r="B1809" s="11">
        <v>59.983257014272</v>
      </c>
      <c r="C1809" s="11">
        <v>431.4085602186502</v>
      </c>
      <c r="D1809" s="11">
        <v>3.459993513407916</v>
      </c>
      <c r="E1809" s="11">
        <v>12.4559766482685</v>
      </c>
      <c r="F1809" s="11">
        <v>14735.79885758596</v>
      </c>
      <c r="G1809" s="11">
        <v>35.0167987050127</v>
      </c>
      <c r="H1809" s="11">
        <v>1356.1344</v>
      </c>
      <c r="I1809" s="11">
        <v>1391.151198705013</v>
      </c>
      <c r="J1809" s="11">
        <v>0.018</v>
      </c>
      <c r="K1809" s="11">
        <v>0.1951237849728294</v>
      </c>
      <c r="L1809" s="11">
        <v>0.5245352213049899</v>
      </c>
      <c r="M1809" s="11">
        <v>0.9608017737626351</v>
      </c>
      <c r="N1809" s="11">
        <v>1.040797412440091</v>
      </c>
      <c r="O1809" s="3" t="s">
        <v>315</v>
      </c>
      <c r="P1809" s="3" t="s">
        <v>311</v>
      </c>
      <c r="Q1809" s="10">
        <v>2</v>
      </c>
      <c r="R1809" s="3" t="s">
        <v>312</v>
      </c>
      <c r="S1809" s="11">
        <v>0.001831692089655153</v>
      </c>
      <c r="T1809" s="11">
        <v>0.006336030957725204</v>
      </c>
      <c r="U1809" s="11">
        <v>3.571935663347407</v>
      </c>
      <c r="V1809" s="11">
        <v>9.416265289511156</v>
      </c>
    </row>
    <row r="1810" spans="1:22" ht="18" customHeight="1">
      <c r="A1810" s="11">
        <v>1328.414154325383</v>
      </c>
      <c r="B1810" s="11">
        <v>60.02209081683435</v>
      </c>
      <c r="C1810" s="11">
        <v>431.4684129390858</v>
      </c>
      <c r="D1810" s="11">
        <v>3.461753273837518</v>
      </c>
      <c r="E1810" s="11">
        <v>12.46231178581506</v>
      </c>
      <c r="F1810" s="11">
        <v>14737.84327146818</v>
      </c>
      <c r="G1810" s="11">
        <v>35.05242700710497</v>
      </c>
      <c r="H1810" s="11">
        <v>1356.1344</v>
      </c>
      <c r="I1810" s="11">
        <v>1391.186827007105</v>
      </c>
      <c r="J1810" s="11">
        <v>0.018</v>
      </c>
      <c r="K1810" s="11">
        <v>0.1951504476254708</v>
      </c>
      <c r="L1810" s="11">
        <v>0.5245347484097977</v>
      </c>
      <c r="M1810" s="11">
        <v>0.9609464043889229</v>
      </c>
      <c r="N1810" s="11">
        <v>1.040640763556332</v>
      </c>
      <c r="O1810" s="3" t="s">
        <v>315</v>
      </c>
      <c r="P1810" s="3" t="s">
        <v>311</v>
      </c>
      <c r="Q1810" s="10">
        <v>2</v>
      </c>
      <c r="R1810" s="3" t="s">
        <v>312</v>
      </c>
      <c r="S1810" s="11">
        <v>0.001831416269390985</v>
      </c>
      <c r="T1810" s="11">
        <v>0.006338299718107162</v>
      </c>
      <c r="U1810" s="11">
        <v>3.573767079616798</v>
      </c>
      <c r="V1810" s="11">
        <v>9.422603589229263</v>
      </c>
    </row>
    <row r="1811" spans="1:22" ht="18" customHeight="1">
      <c r="A1811" s="11">
        <v>1329.089445277101</v>
      </c>
      <c r="B1811" s="11">
        <v>60.06092637629371</v>
      </c>
      <c r="C1811" s="11">
        <v>431.5282174619599</v>
      </c>
      <c r="D1811" s="11">
        <v>3.46351303426712</v>
      </c>
      <c r="E1811" s="11">
        <v>12.46864692336163</v>
      </c>
      <c r="F1811" s="11">
        <v>14739.88603904655</v>
      </c>
      <c r="G1811" s="11">
        <v>35.08807342522433</v>
      </c>
      <c r="H1811" s="11">
        <v>1356.1344</v>
      </c>
      <c r="I1811" s="11">
        <v>1391.222473425224</v>
      </c>
      <c r="J1811" s="11">
        <v>0.018</v>
      </c>
      <c r="K1811" s="11">
        <v>0.1951770881862328</v>
      </c>
      <c r="L1811" s="11">
        <v>0.5245342752741512</v>
      </c>
      <c r="M1811" s="11">
        <v>0.9610909151785835</v>
      </c>
      <c r="N1811" s="11">
        <v>1.040484291555484</v>
      </c>
      <c r="O1811" s="3" t="s">
        <v>315</v>
      </c>
      <c r="P1811" s="3" t="s">
        <v>311</v>
      </c>
      <c r="Q1811" s="10">
        <v>2</v>
      </c>
      <c r="R1811" s="3" t="s">
        <v>312</v>
      </c>
      <c r="S1811" s="11">
        <v>0.001831140760519316</v>
      </c>
      <c r="T1811" s="11">
        <v>0.006340568585971831</v>
      </c>
      <c r="U1811" s="11">
        <v>3.575598220377318</v>
      </c>
      <c r="V1811" s="11">
        <v>9.428944157815234</v>
      </c>
    </row>
    <row r="1812" spans="1:22" ht="18" customHeight="1">
      <c r="A1812" s="11">
        <v>1329.76473622882</v>
      </c>
      <c r="B1812" s="11">
        <v>60.09976368242512</v>
      </c>
      <c r="C1812" s="11">
        <v>431.5879737872727</v>
      </c>
      <c r="D1812" s="11">
        <v>3.465272794696722</v>
      </c>
      <c r="E1812" s="11">
        <v>12.4749820609082</v>
      </c>
      <c r="F1812" s="11">
        <v>14741.92716032108</v>
      </c>
      <c r="G1812" s="11">
        <v>35.1237379593708</v>
      </c>
      <c r="H1812" s="11">
        <v>1356.1344</v>
      </c>
      <c r="I1812" s="11">
        <v>1391.258137959371</v>
      </c>
      <c r="J1812" s="11">
        <v>0.018</v>
      </c>
      <c r="K1812" s="11">
        <v>0.1952037066551153</v>
      </c>
      <c r="L1812" s="11">
        <v>0.5245338018980502</v>
      </c>
      <c r="M1812" s="11">
        <v>0.9612353061316175</v>
      </c>
      <c r="N1812" s="11">
        <v>1.040327996299248</v>
      </c>
      <c r="O1812" s="3" t="s">
        <v>315</v>
      </c>
      <c r="P1812" s="3" t="s">
        <v>311</v>
      </c>
      <c r="Q1812" s="10">
        <v>2</v>
      </c>
      <c r="R1812" s="3" t="s">
        <v>312</v>
      </c>
      <c r="S1812" s="11">
        <v>0.001830865562798433</v>
      </c>
      <c r="T1812" s="11">
        <v>0.006342837562125747</v>
      </c>
      <c r="U1812" s="11">
        <v>3.577429085940116</v>
      </c>
      <c r="V1812" s="11">
        <v>9.435286995377361</v>
      </c>
    </row>
    <row r="1813" spans="1:22" ht="18" customHeight="1">
      <c r="A1813" s="11">
        <v>1330.440027180539</v>
      </c>
      <c r="B1813" s="11">
        <v>60.13860272500344</v>
      </c>
      <c r="C1813" s="11">
        <v>431.6476819150242</v>
      </c>
      <c r="D1813" s="11">
        <v>3.467032555126324</v>
      </c>
      <c r="E1813" s="11">
        <v>12.48131719845477</v>
      </c>
      <c r="F1813" s="11">
        <v>14743.96663529178</v>
      </c>
      <c r="G1813" s="11">
        <v>35.15942060954438</v>
      </c>
      <c r="H1813" s="11">
        <v>1356.1344</v>
      </c>
      <c r="I1813" s="11">
        <v>1391.293820609544</v>
      </c>
      <c r="J1813" s="11">
        <v>0.018</v>
      </c>
      <c r="K1813" s="11">
        <v>0.1952303030321185</v>
      </c>
      <c r="L1813" s="11">
        <v>0.5245333282814949</v>
      </c>
      <c r="M1813" s="11">
        <v>0.9613795772480247</v>
      </c>
      <c r="N1813" s="11">
        <v>1.040171877649541</v>
      </c>
      <c r="O1813" s="3" t="s">
        <v>315</v>
      </c>
      <c r="P1813" s="3" t="s">
        <v>311</v>
      </c>
      <c r="Q1813" s="10">
        <v>2</v>
      </c>
      <c r="R1813" s="3" t="s">
        <v>312</v>
      </c>
      <c r="S1813" s="11">
        <v>0.001830590675983766</v>
      </c>
      <c r="T1813" s="11">
        <v>0.006345106647363851</v>
      </c>
      <c r="U1813" s="11">
        <v>3.5792596766161</v>
      </c>
      <c r="V1813" s="11">
        <v>9.441632102024725</v>
      </c>
    </row>
    <row r="1814" spans="1:22" ht="18" customHeight="1">
      <c r="A1814" s="11">
        <v>1331.115318132258</v>
      </c>
      <c r="B1814" s="11">
        <v>60.17744349380365</v>
      </c>
      <c r="C1814" s="11">
        <v>431.7073418452145</v>
      </c>
      <c r="D1814" s="11">
        <v>3.468792315555926</v>
      </c>
      <c r="E1814" s="11">
        <v>12.48765233600133</v>
      </c>
      <c r="F1814" s="11">
        <v>14746.00446395864</v>
      </c>
      <c r="G1814" s="11">
        <v>35.19512137574504</v>
      </c>
      <c r="H1814" s="11">
        <v>1356.1344</v>
      </c>
      <c r="I1814" s="11">
        <v>1391.329521375745</v>
      </c>
      <c r="J1814" s="11">
        <v>0.018</v>
      </c>
      <c r="K1814" s="11">
        <v>0.1952568773172423</v>
      </c>
      <c r="L1814" s="11">
        <v>0.5245328544244852</v>
      </c>
      <c r="M1814" s="11">
        <v>0.9615237285278053</v>
      </c>
      <c r="N1814" s="11">
        <v>1.040015935468494</v>
      </c>
      <c r="O1814" s="3" t="s">
        <v>315</v>
      </c>
      <c r="P1814" s="3" t="s">
        <v>311</v>
      </c>
      <c r="Q1814" s="10">
        <v>2</v>
      </c>
      <c r="R1814" s="3" t="s">
        <v>312</v>
      </c>
      <c r="S1814" s="11">
        <v>0.001830316099832509</v>
      </c>
      <c r="T1814" s="11">
        <v>0.006347375842485475</v>
      </c>
      <c r="U1814" s="11">
        <v>3.581089992715932</v>
      </c>
      <c r="V1814" s="11">
        <v>9.447979477867211</v>
      </c>
    </row>
    <row r="1815" spans="1:22" ht="18" customHeight="1">
      <c r="A1815" s="11">
        <v>1331.790609083976</v>
      </c>
      <c r="B1815" s="11">
        <v>60.21628597860065</v>
      </c>
      <c r="C1815" s="11">
        <v>431.7669535778433</v>
      </c>
      <c r="D1815" s="11">
        <v>3.470552075985528</v>
      </c>
      <c r="E1815" s="11">
        <v>12.4939874735479</v>
      </c>
      <c r="F1815" s="11">
        <v>14748.04064632165</v>
      </c>
      <c r="G1815" s="11">
        <v>35.23084025797282</v>
      </c>
      <c r="H1815" s="11">
        <v>1356.1344</v>
      </c>
      <c r="I1815" s="11">
        <v>1391.365240257973</v>
      </c>
      <c r="J1815" s="11">
        <v>0.018</v>
      </c>
      <c r="K1815" s="11">
        <v>0.1952834295104867</v>
      </c>
      <c r="L1815" s="11">
        <v>0.524532380327021</v>
      </c>
      <c r="M1815" s="11">
        <v>0.961667759970959</v>
      </c>
      <c r="N1815" s="11">
        <v>1.039860169618454</v>
      </c>
      <c r="O1815" s="3" t="s">
        <v>315</v>
      </c>
      <c r="P1815" s="3" t="s">
        <v>311</v>
      </c>
      <c r="Q1815" s="10">
        <v>2</v>
      </c>
      <c r="R1815" s="3" t="s">
        <v>312</v>
      </c>
      <c r="S1815" s="11">
        <v>0.001830041834103623</v>
      </c>
      <c r="T1815" s="11">
        <v>0.006349645148294367</v>
      </c>
      <c r="U1815" s="11">
        <v>3.582920034550036</v>
      </c>
      <c r="V1815" s="11">
        <v>9.454329123015505</v>
      </c>
    </row>
    <row r="1816" spans="1:22" ht="18" customHeight="1">
      <c r="A1816" s="11">
        <v>1332.465900035695</v>
      </c>
      <c r="B1816" s="11">
        <v>60.25513016916942</v>
      </c>
      <c r="C1816" s="11">
        <v>431.8265171129109</v>
      </c>
      <c r="D1816" s="11">
        <v>3.47231183641513</v>
      </c>
      <c r="E1816" s="11">
        <v>12.50032261109447</v>
      </c>
      <c r="F1816" s="11">
        <v>14750.07518238083</v>
      </c>
      <c r="G1816" s="11">
        <v>35.26657725622769</v>
      </c>
      <c r="H1816" s="11">
        <v>1356.1344</v>
      </c>
      <c r="I1816" s="11">
        <v>1391.400977256228</v>
      </c>
      <c r="J1816" s="11">
        <v>0.018</v>
      </c>
      <c r="K1816" s="11">
        <v>0.1953099596118518</v>
      </c>
      <c r="L1816" s="11">
        <v>0.5245319059891025</v>
      </c>
      <c r="M1816" s="11">
        <v>0.9618116715774866</v>
      </c>
      <c r="N1816" s="11">
        <v>1.03970457996198</v>
      </c>
      <c r="O1816" s="3" t="s">
        <v>315</v>
      </c>
      <c r="P1816" s="3" t="s">
        <v>311</v>
      </c>
      <c r="Q1816" s="10">
        <v>2</v>
      </c>
      <c r="R1816" s="3" t="s">
        <v>312</v>
      </c>
      <c r="S1816" s="11">
        <v>0.00182976787855321</v>
      </c>
      <c r="T1816" s="11">
        <v>0.006351914565582662</v>
      </c>
      <c r="U1816" s="11">
        <v>3.584749802428589</v>
      </c>
      <c r="V1816" s="11">
        <v>9.460681037581088</v>
      </c>
    </row>
    <row r="1817" spans="1:22" ht="18" customHeight="1">
      <c r="A1817" s="11">
        <v>1333.141190987414</v>
      </c>
      <c r="B1817" s="11">
        <v>60.2939760552849</v>
      </c>
      <c r="C1817" s="11">
        <v>431.8860324504173</v>
      </c>
      <c r="D1817" s="11">
        <v>3.474071596844732</v>
      </c>
      <c r="E1817" s="11">
        <v>12.50665774864104</v>
      </c>
      <c r="F1817" s="11">
        <v>14752.10807213617</v>
      </c>
      <c r="G1817" s="11">
        <v>35.30233237050967</v>
      </c>
      <c r="H1817" s="11">
        <v>1356.1344</v>
      </c>
      <c r="I1817" s="11">
        <v>1391.43673237051</v>
      </c>
      <c r="J1817" s="11">
        <v>0.018</v>
      </c>
      <c r="K1817" s="11">
        <v>0.1953364676213374</v>
      </c>
      <c r="L1817" s="11">
        <v>0.5245314314107294</v>
      </c>
      <c r="M1817" s="11">
        <v>0.9619554633473874</v>
      </c>
      <c r="N1817" s="11">
        <v>1.039549166361846</v>
      </c>
      <c r="O1817" s="3" t="s">
        <v>315</v>
      </c>
      <c r="P1817" s="3" t="s">
        <v>311</v>
      </c>
      <c r="Q1817" s="10">
        <v>2</v>
      </c>
      <c r="R1817" s="3" t="s">
        <v>312</v>
      </c>
      <c r="S1817" s="11">
        <v>0.001829494232941443</v>
      </c>
      <c r="T1817" s="11">
        <v>0.00635418409515492</v>
      </c>
      <c r="U1817" s="11">
        <v>3.58657929666153</v>
      </c>
      <c r="V1817" s="11">
        <v>9.467035221676243</v>
      </c>
    </row>
    <row r="1818" spans="1:22" ht="18" customHeight="1">
      <c r="A1818" s="11">
        <v>1333.816481939132</v>
      </c>
      <c r="B1818" s="11">
        <v>60.332823626722</v>
      </c>
      <c r="C1818" s="11">
        <v>431.9454995903623</v>
      </c>
      <c r="D1818" s="11">
        <v>3.475831357274334</v>
      </c>
      <c r="E1818" s="11">
        <v>12.5129928861876</v>
      </c>
      <c r="F1818" s="11">
        <v>14754.13931558767</v>
      </c>
      <c r="G1818" s="11">
        <v>35.33810560081875</v>
      </c>
      <c r="H1818" s="11">
        <v>1356.1344</v>
      </c>
      <c r="I1818" s="11">
        <v>1391.472505600819</v>
      </c>
      <c r="J1818" s="11">
        <v>0.018</v>
      </c>
      <c r="K1818" s="11">
        <v>0.1953629535389437</v>
      </c>
      <c r="L1818" s="11">
        <v>0.5245309565919021</v>
      </c>
      <c r="M1818" s="11">
        <v>0.9620991352806609</v>
      </c>
      <c r="N1818" s="11">
        <v>1.039393928681043</v>
      </c>
      <c r="O1818" s="3" t="s">
        <v>315</v>
      </c>
      <c r="P1818" s="3" t="s">
        <v>311</v>
      </c>
      <c r="Q1818" s="10">
        <v>2</v>
      </c>
      <c r="R1818" s="3" t="s">
        <v>312</v>
      </c>
      <c r="S1818" s="11">
        <v>0.001829220897025183</v>
      </c>
      <c r="T1818" s="11">
        <v>0.006356453737802486</v>
      </c>
      <c r="U1818" s="11">
        <v>3.588408517558555</v>
      </c>
      <c r="V1818" s="11">
        <v>9.473391675414046</v>
      </c>
    </row>
    <row r="1819" spans="1:22" ht="18" customHeight="1">
      <c r="A1819" s="11">
        <v>1334.491772890851</v>
      </c>
      <c r="B1819" s="11">
        <v>60.37167287325567</v>
      </c>
      <c r="C1819" s="11">
        <v>432.0049185327458</v>
      </c>
      <c r="D1819" s="11">
        <v>3.477591117703936</v>
      </c>
      <c r="E1819" s="11">
        <v>12.51932802373417</v>
      </c>
      <c r="F1819" s="11">
        <v>14756.16891273533</v>
      </c>
      <c r="G1819" s="11">
        <v>35.37389694715494</v>
      </c>
      <c r="H1819" s="11">
        <v>1356.1344</v>
      </c>
      <c r="I1819" s="11">
        <v>1391.508296947155</v>
      </c>
      <c r="J1819" s="11">
        <v>0.018</v>
      </c>
      <c r="K1819" s="11">
        <v>0.1953894173646706</v>
      </c>
      <c r="L1819" s="11">
        <v>0.5245304815326204</v>
      </c>
      <c r="M1819" s="11">
        <v>0.9622426873773081</v>
      </c>
      <c r="N1819" s="11">
        <v>1.039238866782769</v>
      </c>
      <c r="O1819" s="3" t="s">
        <v>315</v>
      </c>
      <c r="P1819" s="3" t="s">
        <v>311</v>
      </c>
      <c r="Q1819" s="10">
        <v>2</v>
      </c>
      <c r="R1819" s="3" t="s">
        <v>312</v>
      </c>
      <c r="S1819" s="11">
        <v>0.001828947870565353</v>
      </c>
      <c r="T1819" s="11">
        <v>0.00635872349432914</v>
      </c>
      <c r="U1819" s="11">
        <v>3.590237465429121</v>
      </c>
      <c r="V1819" s="11">
        <v>9.479750398908376</v>
      </c>
    </row>
    <row r="1820" spans="1:22" ht="18" customHeight="1">
      <c r="A1820" s="11">
        <v>1335.16706384257</v>
      </c>
      <c r="B1820" s="11">
        <v>60.41052378466089</v>
      </c>
      <c r="C1820" s="11">
        <v>432.0642892775683</v>
      </c>
      <c r="D1820" s="11">
        <v>3.479350878133538</v>
      </c>
      <c r="E1820" s="11">
        <v>12.52566316128074</v>
      </c>
      <c r="F1820" s="11">
        <v>14758.19686357915</v>
      </c>
      <c r="G1820" s="11">
        <v>35.40970640951823</v>
      </c>
      <c r="H1820" s="11">
        <v>1356.1344</v>
      </c>
      <c r="I1820" s="11">
        <v>1391.544106409518</v>
      </c>
      <c r="J1820" s="11">
        <v>0.018</v>
      </c>
      <c r="K1820" s="11">
        <v>0.1954158590985181</v>
      </c>
      <c r="L1820" s="11">
        <v>0.5245300062328841</v>
      </c>
      <c r="M1820" s="11">
        <v>0.9623861196373288</v>
      </c>
      <c r="N1820" s="11">
        <v>1.03908398053044</v>
      </c>
      <c r="O1820" s="3" t="s">
        <v>315</v>
      </c>
      <c r="P1820" s="3" t="s">
        <v>311</v>
      </c>
      <c r="Q1820" s="10">
        <v>2</v>
      </c>
      <c r="R1820" s="3" t="s">
        <v>312</v>
      </c>
      <c r="S1820" s="11">
        <v>0.001828675153320023</v>
      </c>
      <c r="T1820" s="11">
        <v>0.00636099336552704</v>
      </c>
      <c r="U1820" s="11">
        <v>3.592066140582441</v>
      </c>
      <c r="V1820" s="11">
        <v>9.486111392273903</v>
      </c>
    </row>
    <row r="1821" spans="1:22" ht="18" customHeight="1">
      <c r="A1821" s="11">
        <v>1335.842354794288</v>
      </c>
      <c r="B1821" s="11">
        <v>60.44937635071253</v>
      </c>
      <c r="C1821" s="11">
        <v>432.1236118248294</v>
      </c>
      <c r="D1821" s="11">
        <v>3.48111063856314</v>
      </c>
      <c r="E1821" s="11">
        <v>12.53199829882731</v>
      </c>
      <c r="F1821" s="11">
        <v>14760.22316811914</v>
      </c>
      <c r="G1821" s="11">
        <v>35.44553398790862</v>
      </c>
      <c r="H1821" s="11">
        <v>1356.1344</v>
      </c>
      <c r="I1821" s="11">
        <v>1391.579933987909</v>
      </c>
      <c r="J1821" s="11">
        <v>0.018</v>
      </c>
      <c r="K1821" s="11">
        <v>0.1954422787404863</v>
      </c>
      <c r="L1821" s="11">
        <v>0.5245295306926936</v>
      </c>
      <c r="M1821" s="11">
        <v>0.9625294320607228</v>
      </c>
      <c r="N1821" s="11">
        <v>1.038929269787683</v>
      </c>
      <c r="O1821" s="3" t="s">
        <v>315</v>
      </c>
      <c r="P1821" s="3" t="s">
        <v>311</v>
      </c>
      <c r="Q1821" s="10">
        <v>2</v>
      </c>
      <c r="R1821" s="3" t="s">
        <v>312</v>
      </c>
      <c r="S1821" s="11">
        <v>0.001828402745049024</v>
      </c>
      <c r="T1821" s="11">
        <v>0.006363263352192765</v>
      </c>
      <c r="U1821" s="11">
        <v>3.59389454332749</v>
      </c>
      <c r="V1821" s="11">
        <v>9.492474655626095</v>
      </c>
    </row>
    <row r="1822" spans="1:22" ht="18" customHeight="1">
      <c r="A1822" s="11">
        <v>1336.517645746007</v>
      </c>
      <c r="B1822" s="11">
        <v>60.48823056118559</v>
      </c>
      <c r="C1822" s="11">
        <v>432.1828861745291</v>
      </c>
      <c r="D1822" s="11">
        <v>3.482870398992743</v>
      </c>
      <c r="E1822" s="11">
        <v>12.53833343637387</v>
      </c>
      <c r="F1822" s="11">
        <v>14762.24782635528</v>
      </c>
      <c r="G1822" s="11">
        <v>35.48137968232611</v>
      </c>
      <c r="H1822" s="11">
        <v>1356.1344</v>
      </c>
      <c r="I1822" s="11">
        <v>1391.615779682326</v>
      </c>
      <c r="J1822" s="11">
        <v>0.018</v>
      </c>
      <c r="K1822" s="11">
        <v>0.195468676290575</v>
      </c>
      <c r="L1822" s="11">
        <v>0.5245290549120486</v>
      </c>
      <c r="M1822" s="11">
        <v>0.96267262464749</v>
      </c>
      <c r="N1822" s="11">
        <v>1.038774734418337</v>
      </c>
      <c r="O1822" s="3" t="s">
        <v>315</v>
      </c>
      <c r="P1822" s="3" t="s">
        <v>311</v>
      </c>
      <c r="Q1822" s="10">
        <v>2</v>
      </c>
      <c r="R1822" s="3" t="s">
        <v>312</v>
      </c>
      <c r="S1822" s="11">
        <v>0.001828130645513942</v>
      </c>
      <c r="T1822" s="11">
        <v>0.006365533455127331</v>
      </c>
      <c r="U1822" s="11">
        <v>3.595722673973004</v>
      </c>
      <c r="V1822" s="11">
        <v>9.498840189081223</v>
      </c>
    </row>
    <row r="1823" spans="1:22" ht="18" customHeight="1">
      <c r="A1823" s="11">
        <v>1337.192936697726</v>
      </c>
      <c r="B1823" s="11">
        <v>60.52708640585495</v>
      </c>
      <c r="C1823" s="11">
        <v>432.2421123266674</v>
      </c>
      <c r="D1823" s="11">
        <v>3.484630159422344</v>
      </c>
      <c r="E1823" s="11">
        <v>12.54466857392044</v>
      </c>
      <c r="F1823" s="11">
        <v>14764.27083828758</v>
      </c>
      <c r="G1823" s="11">
        <v>35.5172434927707</v>
      </c>
      <c r="H1823" s="11">
        <v>1356.1344</v>
      </c>
      <c r="I1823" s="11">
        <v>1391.651643492771</v>
      </c>
      <c r="J1823" s="11">
        <v>0.018</v>
      </c>
      <c r="K1823" s="11">
        <v>0.1954950517487843</v>
      </c>
      <c r="L1823" s="11">
        <v>0.5245285788909492</v>
      </c>
      <c r="M1823" s="11">
        <v>0.9628156973976304</v>
      </c>
      <c r="N1823" s="11">
        <v>1.038620374286454</v>
      </c>
      <c r="O1823" s="3" t="s">
        <v>315</v>
      </c>
      <c r="P1823" s="3" t="s">
        <v>311</v>
      </c>
      <c r="Q1823" s="10">
        <v>2</v>
      </c>
      <c r="R1823" s="3" t="s">
        <v>312</v>
      </c>
      <c r="S1823" s="11">
        <v>0.001827858854473508</v>
      </c>
      <c r="T1823" s="11">
        <v>0.006367803675120119</v>
      </c>
      <c r="U1823" s="11">
        <v>3.597550532827477</v>
      </c>
      <c r="V1823" s="11">
        <v>9.505207992756343</v>
      </c>
    </row>
    <row r="1824" spans="1:22" ht="18" customHeight="1">
      <c r="A1824" s="11">
        <v>1337.868227649445</v>
      </c>
      <c r="B1824" s="11">
        <v>60.56594387449564</v>
      </c>
      <c r="C1824" s="11">
        <v>432.3012902812446</v>
      </c>
      <c r="D1824" s="11">
        <v>3.486389919851947</v>
      </c>
      <c r="E1824" s="11">
        <v>12.55100371146701</v>
      </c>
      <c r="F1824" s="11">
        <v>14766.29220391605</v>
      </c>
      <c r="G1824" s="11">
        <v>35.5531254192424</v>
      </c>
      <c r="H1824" s="11">
        <v>1356.1344</v>
      </c>
      <c r="I1824" s="11">
        <v>1391.687525419242</v>
      </c>
      <c r="J1824" s="11">
        <v>0.018</v>
      </c>
      <c r="K1824" s="11">
        <v>0.1955214051151143</v>
      </c>
      <c r="L1824" s="11">
        <v>0.5245281026293954</v>
      </c>
      <c r="M1824" s="11">
        <v>0.9629586503111444</v>
      </c>
      <c r="N1824" s="11">
        <v>1.038466189256296</v>
      </c>
      <c r="O1824" s="3" t="s">
        <v>315</v>
      </c>
      <c r="P1824" s="3" t="s">
        <v>311</v>
      </c>
      <c r="Q1824" s="10">
        <v>2</v>
      </c>
      <c r="R1824" s="3" t="s">
        <v>312</v>
      </c>
      <c r="S1824" s="11">
        <v>0.001827587371690517</v>
      </c>
      <c r="T1824" s="11">
        <v>0.006370074012972975</v>
      </c>
      <c r="U1824" s="11">
        <v>3.599378120199168</v>
      </c>
      <c r="V1824" s="11">
        <v>9.511578066769315</v>
      </c>
    </row>
    <row r="1825" spans="1:22" ht="18" customHeight="1">
      <c r="A1825" s="11">
        <v>1338.543518601163</v>
      </c>
      <c r="B1825" s="11">
        <v>60.6048029568825</v>
      </c>
      <c r="C1825" s="11">
        <v>432.3604200382604</v>
      </c>
      <c r="D1825" s="11">
        <v>3.488149680281548</v>
      </c>
      <c r="E1825" s="11">
        <v>12.55733884901357</v>
      </c>
      <c r="F1825" s="11">
        <v>14768.31192324067</v>
      </c>
      <c r="G1825" s="11">
        <v>35.58902546174119</v>
      </c>
      <c r="H1825" s="11">
        <v>1356.1344</v>
      </c>
      <c r="I1825" s="11">
        <v>1391.723425461741</v>
      </c>
      <c r="J1825" s="11">
        <v>0.018</v>
      </c>
      <c r="K1825" s="11">
        <v>0.1955477363895649</v>
      </c>
      <c r="L1825" s="11">
        <v>0.5245276261273872</v>
      </c>
      <c r="M1825" s="11">
        <v>0.9631014833880314</v>
      </c>
      <c r="N1825" s="11">
        <v>1.038312179192338</v>
      </c>
      <c r="O1825" s="3" t="s">
        <v>315</v>
      </c>
      <c r="P1825" s="3" t="s">
        <v>311</v>
      </c>
      <c r="Q1825" s="10">
        <v>2</v>
      </c>
      <c r="R1825" s="3" t="s">
        <v>312</v>
      </c>
      <c r="S1825" s="11">
        <v>0.001827316196924444</v>
      </c>
      <c r="T1825" s="11">
        <v>0.006372344469474508</v>
      </c>
      <c r="U1825" s="11">
        <v>3.601205436396092</v>
      </c>
      <c r="V1825" s="11">
        <v>9.51795041123879</v>
      </c>
    </row>
    <row r="1826" spans="1:22" ht="18" customHeight="1">
      <c r="A1826" s="11">
        <v>1339.218809552882</v>
      </c>
      <c r="B1826" s="11">
        <v>60.64366364279054</v>
      </c>
      <c r="C1826" s="11">
        <v>432.4195015977148</v>
      </c>
      <c r="D1826" s="11">
        <v>3.489909440711151</v>
      </c>
      <c r="E1826" s="11">
        <v>12.56367398656014</v>
      </c>
      <c r="F1826" s="11">
        <v>14770.32999626146</v>
      </c>
      <c r="G1826" s="11">
        <v>35.62494362026709</v>
      </c>
      <c r="H1826" s="11">
        <v>1356.1344</v>
      </c>
      <c r="I1826" s="11">
        <v>1391.759343620267</v>
      </c>
      <c r="J1826" s="11">
        <v>0.018</v>
      </c>
      <c r="K1826" s="11">
        <v>0.1955740455721361</v>
      </c>
      <c r="L1826" s="11">
        <v>0.5245271493849246</v>
      </c>
      <c r="M1826" s="11">
        <v>0.9632441966282917</v>
      </c>
      <c r="N1826" s="11">
        <v>1.038158343959265</v>
      </c>
      <c r="O1826" s="3" t="s">
        <v>315</v>
      </c>
      <c r="P1826" s="3" t="s">
        <v>311</v>
      </c>
      <c r="Q1826" s="10">
        <v>2</v>
      </c>
      <c r="R1826" s="3" t="s">
        <v>312</v>
      </c>
      <c r="S1826" s="11">
        <v>0.001827045329938828</v>
      </c>
      <c r="T1826" s="11">
        <v>0.006374615045425802</v>
      </c>
      <c r="U1826" s="11">
        <v>3.603032481726031</v>
      </c>
      <c r="V1826" s="11">
        <v>9.524325026284215</v>
      </c>
    </row>
    <row r="1827" spans="1:22" ht="18" customHeight="1">
      <c r="A1827" s="11">
        <v>1339.894100504601</v>
      </c>
      <c r="B1827" s="11">
        <v>60.68252592199468</v>
      </c>
      <c r="C1827" s="11">
        <v>432.4785349596081</v>
      </c>
      <c r="D1827" s="11">
        <v>3.491669201140752</v>
      </c>
      <c r="E1827" s="11">
        <v>12.57000912410671</v>
      </c>
      <c r="F1827" s="11">
        <v>14772.34642297841</v>
      </c>
      <c r="G1827" s="11">
        <v>35.66087989482008</v>
      </c>
      <c r="H1827" s="11">
        <v>1356.1344</v>
      </c>
      <c r="I1827" s="11">
        <v>1391.79527989482</v>
      </c>
      <c r="J1827" s="11">
        <v>0.018</v>
      </c>
      <c r="K1827" s="11">
        <v>0.1956003326628279</v>
      </c>
      <c r="L1827" s="11">
        <v>0.5245266724020076</v>
      </c>
      <c r="M1827" s="11">
        <v>0.9633867900319256</v>
      </c>
      <c r="N1827" s="11">
        <v>1.038004683421973</v>
      </c>
      <c r="O1827" s="3" t="s">
        <v>315</v>
      </c>
      <c r="P1827" s="3" t="s">
        <v>311</v>
      </c>
      <c r="Q1827" s="10">
        <v>2</v>
      </c>
      <c r="R1827" s="3" t="s">
        <v>312</v>
      </c>
      <c r="S1827" s="11">
        <v>0.001826774770493889</v>
      </c>
      <c r="T1827" s="11">
        <v>0.006376885741614695</v>
      </c>
      <c r="U1827" s="11">
        <v>3.604859256496525</v>
      </c>
      <c r="V1827" s="11">
        <v>9.53070191202583</v>
      </c>
    </row>
    <row r="1828" spans="1:22" ht="18" customHeight="1">
      <c r="A1828" s="11">
        <v>1340.56939145632</v>
      </c>
      <c r="B1828" s="11">
        <v>60.72138978426985</v>
      </c>
      <c r="C1828" s="11">
        <v>432.53752012394</v>
      </c>
      <c r="D1828" s="11">
        <v>3.493428961570355</v>
      </c>
      <c r="E1828" s="11">
        <v>12.57634426165328</v>
      </c>
      <c r="F1828" s="11">
        <v>14774.36120339152</v>
      </c>
      <c r="G1828" s="11">
        <v>35.69683428540019</v>
      </c>
      <c r="H1828" s="11">
        <v>1356.1344</v>
      </c>
      <c r="I1828" s="11">
        <v>1391.8312342854</v>
      </c>
      <c r="J1828" s="11">
        <v>0.018</v>
      </c>
      <c r="K1828" s="11">
        <v>0.1956265976616404</v>
      </c>
      <c r="L1828" s="11">
        <v>0.5245261951786362</v>
      </c>
      <c r="M1828" s="11">
        <v>0.963529263598933</v>
      </c>
      <c r="N1828" s="11">
        <v>1.037851197445569</v>
      </c>
      <c r="O1828" s="3" t="s">
        <v>315</v>
      </c>
      <c r="P1828" s="3" t="s">
        <v>311</v>
      </c>
      <c r="Q1828" s="10">
        <v>2</v>
      </c>
      <c r="R1828" s="3" t="s">
        <v>312</v>
      </c>
      <c r="S1828" s="11">
        <v>0.001826504518353903</v>
      </c>
      <c r="T1828" s="11">
        <v>0.006379156558841508</v>
      </c>
      <c r="U1828" s="11">
        <v>3.606685761014879</v>
      </c>
      <c r="V1828" s="11">
        <v>9.537081068584671</v>
      </c>
    </row>
    <row r="1829" spans="1:22" ht="18" customHeight="1">
      <c r="A1829" s="11">
        <v>1341.244682408038</v>
      </c>
      <c r="B1829" s="11">
        <v>60.76025521939096</v>
      </c>
      <c r="C1829" s="11">
        <v>432.5964570907104</v>
      </c>
      <c r="D1829" s="11">
        <v>3.495188721999956</v>
      </c>
      <c r="E1829" s="11">
        <v>12.58267939919984</v>
      </c>
      <c r="F1829" s="11">
        <v>14776.37433750079</v>
      </c>
      <c r="G1829" s="11">
        <v>35.73280679200739</v>
      </c>
      <c r="H1829" s="11">
        <v>1356.1344</v>
      </c>
      <c r="I1829" s="11">
        <v>1391.867206792007</v>
      </c>
      <c r="J1829" s="11">
        <v>0.018</v>
      </c>
      <c r="K1829" s="11">
        <v>0.1956528405685734</v>
      </c>
      <c r="L1829" s="11">
        <v>0.5245257177148104</v>
      </c>
      <c r="M1829" s="11">
        <v>0.9636716173293128</v>
      </c>
      <c r="N1829" s="11">
        <v>1.03769788589537</v>
      </c>
      <c r="O1829" s="3" t="s">
        <v>315</v>
      </c>
      <c r="P1829" s="3" t="s">
        <v>311</v>
      </c>
      <c r="Q1829" s="10">
        <v>2</v>
      </c>
      <c r="R1829" s="3" t="s">
        <v>312</v>
      </c>
      <c r="S1829" s="11">
        <v>0.001826234573279834</v>
      </c>
      <c r="T1829" s="11">
        <v>0.00638142749789332</v>
      </c>
      <c r="U1829" s="11">
        <v>3.608511995588159</v>
      </c>
      <c r="V1829" s="11">
        <v>9.543462496082565</v>
      </c>
    </row>
    <row r="1830" spans="1:22" ht="18" customHeight="1">
      <c r="A1830" s="11">
        <v>1341.919973359757</v>
      </c>
      <c r="B1830" s="11">
        <v>60.79912221713304</v>
      </c>
      <c r="C1830" s="11">
        <v>432.6553458599198</v>
      </c>
      <c r="D1830" s="11">
        <v>3.496948482429559</v>
      </c>
      <c r="E1830" s="11">
        <v>12.58901453674641</v>
      </c>
      <c r="F1830" s="11">
        <v>14778.38582530622</v>
      </c>
      <c r="G1830" s="11">
        <v>35.7687974146417</v>
      </c>
      <c r="H1830" s="11">
        <v>1356.1344</v>
      </c>
      <c r="I1830" s="11">
        <v>1391.903197414642</v>
      </c>
      <c r="J1830" s="11">
        <v>0.018</v>
      </c>
      <c r="K1830" s="11">
        <v>0.1956790613836272</v>
      </c>
      <c r="L1830" s="11">
        <v>0.5245252400105302</v>
      </c>
      <c r="M1830" s="11">
        <v>0.9638138512230668</v>
      </c>
      <c r="N1830" s="11">
        <v>1.0375447486369</v>
      </c>
      <c r="O1830" s="3" t="s">
        <v>315</v>
      </c>
      <c r="P1830" s="3" t="s">
        <v>311</v>
      </c>
      <c r="Q1830" s="10">
        <v>2</v>
      </c>
      <c r="R1830" s="3" t="s">
        <v>312</v>
      </c>
      <c r="S1830" s="11">
        <v>0.001825964935036698</v>
      </c>
      <c r="T1830" s="11">
        <v>0.0063836985595697</v>
      </c>
      <c r="U1830" s="11">
        <v>3.610337960523195</v>
      </c>
      <c r="V1830" s="11">
        <v>9.549846194642134</v>
      </c>
    </row>
    <row r="1831" spans="1:22" ht="18" customHeight="1">
      <c r="A1831" s="11">
        <v>1342.595264311476</v>
      </c>
      <c r="B1831" s="11">
        <v>60.83799076727094</v>
      </c>
      <c r="C1831" s="11">
        <v>432.7141864315677</v>
      </c>
      <c r="D1831" s="11">
        <v>3.498708242859161</v>
      </c>
      <c r="E1831" s="11">
        <v>12.59534967429298</v>
      </c>
      <c r="F1831" s="11">
        <v>14780.39566680781</v>
      </c>
      <c r="G1831" s="11">
        <v>35.80480615330312</v>
      </c>
      <c r="H1831" s="11">
        <v>1356.1344</v>
      </c>
      <c r="I1831" s="11">
        <v>1391.939206153303</v>
      </c>
      <c r="J1831" s="11">
        <v>0.018</v>
      </c>
      <c r="K1831" s="11">
        <v>0.1957052601068014</v>
      </c>
      <c r="L1831" s="11">
        <v>0.5245247620657956</v>
      </c>
      <c r="M1831" s="11">
        <v>0.9639559652801939</v>
      </c>
      <c r="N1831" s="11">
        <v>1.037391785535898</v>
      </c>
      <c r="O1831" s="3" t="s">
        <v>315</v>
      </c>
      <c r="P1831" s="3" t="s">
        <v>311</v>
      </c>
      <c r="Q1831" s="10">
        <v>2</v>
      </c>
      <c r="R1831" s="3" t="s">
        <v>312</v>
      </c>
      <c r="S1831" s="11">
        <v>0.001825695603386655</v>
      </c>
      <c r="T1831" s="11">
        <v>0.00638596974465857</v>
      </c>
      <c r="U1831" s="11">
        <v>3.612163656126582</v>
      </c>
      <c r="V1831" s="11">
        <v>9.556232164386792</v>
      </c>
    </row>
    <row r="1832" spans="1:22" ht="18" customHeight="1">
      <c r="A1832" s="11">
        <v>1343.270555263194</v>
      </c>
      <c r="B1832" s="11">
        <v>60.87686085957965</v>
      </c>
      <c r="C1832" s="11">
        <v>432.7729788056542</v>
      </c>
      <c r="D1832" s="11">
        <v>3.500468003288763</v>
      </c>
      <c r="E1832" s="11">
        <v>12.60168481183955</v>
      </c>
      <c r="F1832" s="11">
        <v>14782.40386200556</v>
      </c>
      <c r="G1832" s="11">
        <v>35.84083300799162</v>
      </c>
      <c r="H1832" s="11">
        <v>1356.1344</v>
      </c>
      <c r="I1832" s="11">
        <v>1391.975233007992</v>
      </c>
      <c r="J1832" s="11">
        <v>0.018</v>
      </c>
      <c r="K1832" s="11">
        <v>0.1957314367380963</v>
      </c>
      <c r="L1832" s="11">
        <v>0.5245242838806066</v>
      </c>
      <c r="M1832" s="11">
        <v>0.964097959500694</v>
      </c>
      <c r="N1832" s="11">
        <v>1.037238996458306</v>
      </c>
      <c r="O1832" s="3" t="s">
        <v>315</v>
      </c>
      <c r="P1832" s="3" t="s">
        <v>311</v>
      </c>
      <c r="Q1832" s="10">
        <v>2</v>
      </c>
      <c r="R1832" s="3" t="s">
        <v>312</v>
      </c>
      <c r="S1832" s="11">
        <v>0.001825426578093616</v>
      </c>
      <c r="T1832" s="11">
        <v>0.006388241053952311</v>
      </c>
      <c r="U1832" s="11">
        <v>3.613989082704675</v>
      </c>
      <c r="V1832" s="11">
        <v>9.562620405440745</v>
      </c>
    </row>
    <row r="1833" spans="1:22" ht="18" customHeight="1">
      <c r="A1833" s="11">
        <v>1343.945846214913</v>
      </c>
      <c r="B1833" s="11">
        <v>60.91573248383409</v>
      </c>
      <c r="C1833" s="11">
        <v>432.8317229821796</v>
      </c>
      <c r="D1833" s="11">
        <v>3.502227763718365</v>
      </c>
      <c r="E1833" s="11">
        <v>12.60801994938611</v>
      </c>
      <c r="F1833" s="11">
        <v>14784.41041089948</v>
      </c>
      <c r="G1833" s="11">
        <v>35.87687797870724</v>
      </c>
      <c r="H1833" s="11">
        <v>1356.1344</v>
      </c>
      <c r="I1833" s="11">
        <v>1392.011277978707</v>
      </c>
      <c r="J1833" s="11">
        <v>0.018</v>
      </c>
      <c r="K1833" s="11">
        <v>0.1957575912775119</v>
      </c>
      <c r="L1833" s="11">
        <v>0.5245238054549632</v>
      </c>
      <c r="M1833" s="11">
        <v>0.9642398338845678</v>
      </c>
      <c r="N1833" s="11">
        <v>1.037086381270278</v>
      </c>
      <c r="O1833" s="3" t="s">
        <v>315</v>
      </c>
      <c r="P1833" s="3" t="s">
        <v>311</v>
      </c>
      <c r="Q1833" s="10">
        <v>2</v>
      </c>
      <c r="R1833" s="3" t="s">
        <v>312</v>
      </c>
      <c r="S1833" s="11">
        <v>0.001825157858923242</v>
      </c>
      <c r="T1833" s="11">
        <v>0.00639051248824776</v>
      </c>
      <c r="U1833" s="11">
        <v>3.615814240563599</v>
      </c>
      <c r="V1833" s="11">
        <v>9.569010917928992</v>
      </c>
    </row>
    <row r="1834" spans="1:22" ht="18" customHeight="1">
      <c r="A1834" s="11">
        <v>1344.621137166632</v>
      </c>
      <c r="B1834" s="11">
        <v>60.95460562980922</v>
      </c>
      <c r="C1834" s="11">
        <v>432.8904189611437</v>
      </c>
      <c r="D1834" s="11">
        <v>3.503987524147967</v>
      </c>
      <c r="E1834" s="11">
        <v>12.61435508693268</v>
      </c>
      <c r="F1834" s="11">
        <v>14786.41531348955</v>
      </c>
      <c r="G1834" s="11">
        <v>35.91294106544996</v>
      </c>
      <c r="H1834" s="11">
        <v>1356.1344</v>
      </c>
      <c r="I1834" s="11">
        <v>1392.04734106545</v>
      </c>
      <c r="J1834" s="11">
        <v>0.018</v>
      </c>
      <c r="K1834" s="11">
        <v>0.1957837237250481</v>
      </c>
      <c r="L1834" s="11">
        <v>0.5245233267888654</v>
      </c>
      <c r="M1834" s="11">
        <v>0.9643815884318148</v>
      </c>
      <c r="N1834" s="11">
        <v>1.036933939838176</v>
      </c>
      <c r="O1834" s="3" t="s">
        <v>315</v>
      </c>
      <c r="P1834" s="3" t="s">
        <v>311</v>
      </c>
      <c r="Q1834" s="10">
        <v>2</v>
      </c>
      <c r="R1834" s="3" t="s">
        <v>312</v>
      </c>
      <c r="S1834" s="11">
        <v>0.001824889445638335</v>
      </c>
      <c r="T1834" s="11">
        <v>0.006392784048330101</v>
      </c>
      <c r="U1834" s="11">
        <v>3.617639130009237</v>
      </c>
      <c r="V1834" s="11">
        <v>9.575403701977322</v>
      </c>
    </row>
    <row r="1835" spans="1:22" ht="18" customHeight="1">
      <c r="A1835" s="11">
        <v>1345.29642811835</v>
      </c>
      <c r="B1835" s="11">
        <v>60.99348028727997</v>
      </c>
      <c r="C1835" s="11">
        <v>432.9490667425464</v>
      </c>
      <c r="D1835" s="11">
        <v>3.505747284577569</v>
      </c>
      <c r="E1835" s="11">
        <v>12.62069022447925</v>
      </c>
      <c r="F1835" s="11">
        <v>14788.41856977579</v>
      </c>
      <c r="G1835" s="11">
        <v>35.94902226821978</v>
      </c>
      <c r="H1835" s="11">
        <v>1356.1344</v>
      </c>
      <c r="I1835" s="11">
        <v>1392.08342226822</v>
      </c>
      <c r="J1835" s="11">
        <v>0.018</v>
      </c>
      <c r="K1835" s="11">
        <v>0.1958098340807049</v>
      </c>
      <c r="L1835" s="11">
        <v>0.5245228478823131</v>
      </c>
      <c r="M1835" s="11">
        <v>0.9645232231424354</v>
      </c>
      <c r="N1835" s="11">
        <v>1.03678167202857</v>
      </c>
      <c r="O1835" s="3" t="s">
        <v>315</v>
      </c>
      <c r="P1835" s="3" t="s">
        <v>311</v>
      </c>
      <c r="Q1835" s="10">
        <v>2</v>
      </c>
      <c r="R1835" s="3" t="s">
        <v>312</v>
      </c>
      <c r="S1835" s="11">
        <v>0.001824621338005751</v>
      </c>
      <c r="T1835" s="11">
        <v>0.006395055734997043</v>
      </c>
      <c r="U1835" s="11">
        <v>3.619463751347243</v>
      </c>
      <c r="V1835" s="11">
        <v>9.581798757712319</v>
      </c>
    </row>
    <row r="1836" spans="1:22" ht="18" customHeight="1">
      <c r="A1836" s="11">
        <v>1345.971719070069</v>
      </c>
      <c r="B1836" s="11">
        <v>61.03235644602123</v>
      </c>
      <c r="C1836" s="11">
        <v>433.0076663263877</v>
      </c>
      <c r="D1836" s="11">
        <v>3.507507045007171</v>
      </c>
      <c r="E1836" s="11">
        <v>12.62702536202582</v>
      </c>
      <c r="F1836" s="11">
        <v>14790.42017975818</v>
      </c>
      <c r="G1836" s="11">
        <v>35.98512158701669</v>
      </c>
      <c r="H1836" s="11">
        <v>1356.1344</v>
      </c>
      <c r="I1836" s="11">
        <v>1392.119521587017</v>
      </c>
      <c r="J1836" s="11">
        <v>0.018</v>
      </c>
      <c r="K1836" s="11">
        <v>0.1958359223444822</v>
      </c>
      <c r="L1836" s="11">
        <v>0.5245223687353066</v>
      </c>
      <c r="M1836" s="11">
        <v>0.9646647380164287</v>
      </c>
      <c r="N1836" s="11">
        <v>1.036629577708239</v>
      </c>
      <c r="O1836" s="3" t="s">
        <v>315</v>
      </c>
      <c r="P1836" s="3" t="s">
        <v>311</v>
      </c>
      <c r="Q1836" s="10">
        <v>2</v>
      </c>
      <c r="R1836" s="3" t="s">
        <v>312</v>
      </c>
      <c r="S1836" s="11">
        <v>0.001824353535789025</v>
      </c>
      <c r="T1836" s="11">
        <v>0.006397327549033023</v>
      </c>
      <c r="U1836" s="11">
        <v>3.621288104883032</v>
      </c>
      <c r="V1836" s="11">
        <v>9.588196085261352</v>
      </c>
    </row>
    <row r="1837" spans="1:22" ht="18" customHeight="1">
      <c r="A1837" s="11">
        <v>1346.647010021788</v>
      </c>
      <c r="B1837" s="11">
        <v>61.07123409580802</v>
      </c>
      <c r="C1837" s="11">
        <v>433.0662177126678</v>
      </c>
      <c r="D1837" s="11">
        <v>3.509266805436773</v>
      </c>
      <c r="E1837" s="11">
        <v>12.63336049957238</v>
      </c>
      <c r="F1837" s="11">
        <v>14792.42014343674</v>
      </c>
      <c r="G1837" s="11">
        <v>36.02123902184071</v>
      </c>
      <c r="H1837" s="11">
        <v>1356.1344</v>
      </c>
      <c r="I1837" s="11">
        <v>1392.155639021841</v>
      </c>
      <c r="J1837" s="11">
        <v>0.018</v>
      </c>
      <c r="K1837" s="11">
        <v>0.1958619885163802</v>
      </c>
      <c r="L1837" s="11">
        <v>0.5245218893478454</v>
      </c>
      <c r="M1837" s="11">
        <v>0.9648061330537957</v>
      </c>
      <c r="N1837" s="11">
        <v>1.036477656744168</v>
      </c>
      <c r="O1837" s="3" t="s">
        <v>315</v>
      </c>
      <c r="P1837" s="3" t="s">
        <v>311</v>
      </c>
      <c r="Q1837" s="10">
        <v>2</v>
      </c>
      <c r="R1837" s="3" t="s">
        <v>312</v>
      </c>
      <c r="S1837" s="11">
        <v>0.001824086038755742</v>
      </c>
      <c r="T1837" s="11">
        <v>0.006399599491235015</v>
      </c>
      <c r="U1837" s="11">
        <v>3.623112190921788</v>
      </c>
      <c r="V1837" s="11">
        <v>9.594595684752587</v>
      </c>
    </row>
    <row r="1838" spans="1:22" ht="18" customHeight="1">
      <c r="A1838" s="11">
        <v>1347.322300973507</v>
      </c>
      <c r="B1838" s="11">
        <v>61.11011322641525</v>
      </c>
      <c r="C1838" s="11">
        <v>433.1247209013866</v>
      </c>
      <c r="D1838" s="11">
        <v>3.511026565866375</v>
      </c>
      <c r="E1838" s="11">
        <v>12.63969563711895</v>
      </c>
      <c r="F1838" s="11">
        <v>14794.41846081146</v>
      </c>
      <c r="G1838" s="11">
        <v>36.05737457269185</v>
      </c>
      <c r="H1838" s="11">
        <v>1356.1344</v>
      </c>
      <c r="I1838" s="11">
        <v>1392.191774572692</v>
      </c>
      <c r="J1838" s="11">
        <v>0.018</v>
      </c>
      <c r="K1838" s="11">
        <v>0.1958880325963989</v>
      </c>
      <c r="L1838" s="11">
        <v>0.52452140971993</v>
      </c>
      <c r="M1838" s="11">
        <v>0.964947408254536</v>
      </c>
      <c r="N1838" s="11">
        <v>1.036325909003548</v>
      </c>
      <c r="O1838" s="3" t="s">
        <v>315</v>
      </c>
      <c r="P1838" s="3" t="s">
        <v>311</v>
      </c>
      <c r="Q1838" s="10">
        <v>2</v>
      </c>
      <c r="R1838" s="3" t="s">
        <v>312</v>
      </c>
      <c r="S1838" s="11">
        <v>0.00182381884667063</v>
      </c>
      <c r="T1838" s="11">
        <v>0.006401871562388327</v>
      </c>
      <c r="U1838" s="11">
        <v>3.624936009768458</v>
      </c>
      <c r="V1838" s="11">
        <v>9.600997556314976</v>
      </c>
    </row>
    <row r="1839" spans="1:22" ht="18" customHeight="1">
      <c r="A1839" s="11">
        <v>1347.997591925225</v>
      </c>
      <c r="B1839" s="11">
        <v>61.14899382761783</v>
      </c>
      <c r="C1839" s="11">
        <v>433.183175892544</v>
      </c>
      <c r="D1839" s="11">
        <v>3.512786326295977</v>
      </c>
      <c r="E1839" s="11">
        <v>12.64603077466552</v>
      </c>
      <c r="F1839" s="11">
        <v>14796.41513188234</v>
      </c>
      <c r="G1839" s="11">
        <v>36.09352823957006</v>
      </c>
      <c r="H1839" s="11">
        <v>1356.1344</v>
      </c>
      <c r="I1839" s="11">
        <v>1392.22792823957</v>
      </c>
      <c r="J1839" s="11">
        <v>0.018</v>
      </c>
      <c r="K1839" s="11">
        <v>0.1959140545845381</v>
      </c>
      <c r="L1839" s="11">
        <v>0.5245209298515602</v>
      </c>
      <c r="M1839" s="11">
        <v>0.9650885636186495</v>
      </c>
      <c r="N1839" s="11">
        <v>1.03617433435378</v>
      </c>
      <c r="O1839" s="3" t="s">
        <v>315</v>
      </c>
      <c r="P1839" s="3" t="s">
        <v>311</v>
      </c>
      <c r="Q1839" s="10">
        <v>2</v>
      </c>
      <c r="R1839" s="3" t="s">
        <v>312</v>
      </c>
      <c r="S1839" s="11">
        <v>0.001823551959300162</v>
      </c>
      <c r="T1839" s="11">
        <v>0.00640414376328274</v>
      </c>
      <c r="U1839" s="11">
        <v>3.626759561727758</v>
      </c>
      <c r="V1839" s="11">
        <v>9.607401700078258</v>
      </c>
    </row>
    <row r="1840" spans="1:22" ht="18" customHeight="1">
      <c r="A1840" s="11">
        <v>1348.672882876944</v>
      </c>
      <c r="B1840" s="11">
        <v>61.18787588919076</v>
      </c>
      <c r="C1840" s="11">
        <v>433.2415826861402</v>
      </c>
      <c r="D1840" s="11">
        <v>3.514546086725579</v>
      </c>
      <c r="E1840" s="11">
        <v>12.65236591221209</v>
      </c>
      <c r="F1840" s="11">
        <v>14798.41015664938</v>
      </c>
      <c r="G1840" s="11">
        <v>36.1297000224754</v>
      </c>
      <c r="H1840" s="11">
        <v>1356.1344</v>
      </c>
      <c r="I1840" s="11">
        <v>1392.264100022475</v>
      </c>
      <c r="J1840" s="11">
        <v>0.018</v>
      </c>
      <c r="K1840" s="11">
        <v>0.195940054480798</v>
      </c>
      <c r="L1840" s="11">
        <v>0.524520449742736</v>
      </c>
      <c r="M1840" s="11">
        <v>0.9652295991461365</v>
      </c>
      <c r="N1840" s="11">
        <v>1.036022932662469</v>
      </c>
      <c r="O1840" s="3" t="s">
        <v>315</v>
      </c>
      <c r="P1840" s="3" t="s">
        <v>311</v>
      </c>
      <c r="Q1840" s="10">
        <v>2</v>
      </c>
      <c r="R1840" s="3" t="s">
        <v>312</v>
      </c>
      <c r="S1840" s="11">
        <v>0.001823285376412553</v>
      </c>
      <c r="T1840" s="11">
        <v>0.006406416094712519</v>
      </c>
      <c r="U1840" s="11">
        <v>3.628582847104171</v>
      </c>
      <c r="V1840" s="11">
        <v>9.61380811617297</v>
      </c>
    </row>
    <row r="1841" spans="1:22" ht="18" customHeight="1">
      <c r="A1841" s="11">
        <v>1349.348173828663</v>
      </c>
      <c r="B1841" s="11">
        <v>61.2267594009089</v>
      </c>
      <c r="C1841" s="11">
        <v>433.2999412821749</v>
      </c>
      <c r="D1841" s="11">
        <v>3.516305847155181</v>
      </c>
      <c r="E1841" s="11">
        <v>12.65870104975865</v>
      </c>
      <c r="F1841" s="11">
        <v>14800.40353511258</v>
      </c>
      <c r="G1841" s="11">
        <v>36.16588992140782</v>
      </c>
      <c r="H1841" s="11">
        <v>1356.1344</v>
      </c>
      <c r="I1841" s="11">
        <v>1392.300289921408</v>
      </c>
      <c r="J1841" s="11">
        <v>0.018</v>
      </c>
      <c r="K1841" s="11">
        <v>0.1959660322851784</v>
      </c>
      <c r="L1841" s="11">
        <v>0.5245199693934574</v>
      </c>
      <c r="M1841" s="11">
        <v>0.9653705148369964</v>
      </c>
      <c r="N1841" s="11">
        <v>1.035871703797428</v>
      </c>
      <c r="O1841" s="3" t="s">
        <v>315</v>
      </c>
      <c r="P1841" s="3" t="s">
        <v>311</v>
      </c>
      <c r="Q1841" s="10">
        <v>2</v>
      </c>
      <c r="R1841" s="3" t="s">
        <v>312</v>
      </c>
      <c r="S1841" s="11">
        <v>0.001823019097773165</v>
      </c>
      <c r="T1841" s="11">
        <v>0.006408688557460254</v>
      </c>
      <c r="U1841" s="11">
        <v>3.630405866201944</v>
      </c>
      <c r="V1841" s="11">
        <v>9.620216804730431</v>
      </c>
    </row>
    <row r="1842" spans="1:22" ht="18" customHeight="1">
      <c r="A1842" s="11">
        <v>1350.023464780381</v>
      </c>
      <c r="B1842" s="11">
        <v>61.26564435254726</v>
      </c>
      <c r="C1842" s="11">
        <v>433.3582516806485</v>
      </c>
      <c r="D1842" s="11">
        <v>3.518065607584783</v>
      </c>
      <c r="E1842" s="11">
        <v>12.66503618730522</v>
      </c>
      <c r="F1842" s="11">
        <v>14802.39526727194</v>
      </c>
      <c r="G1842" s="11">
        <v>36.20209793636736</v>
      </c>
      <c r="H1842" s="11">
        <v>1356.1344</v>
      </c>
      <c r="I1842" s="11">
        <v>1392.336497936367</v>
      </c>
      <c r="J1842" s="11">
        <v>0.018</v>
      </c>
      <c r="K1842" s="11">
        <v>0.1959919879976795</v>
      </c>
      <c r="L1842" s="11">
        <v>0.5245194888037242</v>
      </c>
      <c r="M1842" s="11">
        <v>0.96551131069123</v>
      </c>
      <c r="N1842" s="11">
        <v>1.035720647626674</v>
      </c>
      <c r="O1842" s="3" t="s">
        <v>315</v>
      </c>
      <c r="P1842" s="3" t="s">
        <v>311</v>
      </c>
      <c r="Q1842" s="10">
        <v>2</v>
      </c>
      <c r="R1842" s="3" t="s">
        <v>312</v>
      </c>
      <c r="S1842" s="11">
        <v>0.001822753123151399</v>
      </c>
      <c r="T1842" s="11">
        <v>0.006410961152321103</v>
      </c>
      <c r="U1842" s="11">
        <v>3.632228619325096</v>
      </c>
      <c r="V1842" s="11">
        <v>9.626627765882752</v>
      </c>
    </row>
    <row r="1843" spans="1:22" ht="18" customHeight="1">
      <c r="A1843" s="11">
        <v>1350.6987557321</v>
      </c>
      <c r="B1843" s="11">
        <v>61.30453073388075</v>
      </c>
      <c r="C1843" s="11">
        <v>433.4165138815607</v>
      </c>
      <c r="D1843" s="11">
        <v>3.519825368014385</v>
      </c>
      <c r="E1843" s="11">
        <v>12.67137132485179</v>
      </c>
      <c r="F1843" s="11">
        <v>14804.38535312746</v>
      </c>
      <c r="G1843" s="11">
        <v>36.23832406735399</v>
      </c>
      <c r="H1843" s="11">
        <v>1356.1344</v>
      </c>
      <c r="I1843" s="11">
        <v>1392.372724067354</v>
      </c>
      <c r="J1843" s="11">
        <v>0.018</v>
      </c>
      <c r="K1843" s="11">
        <v>0.1960179216183012</v>
      </c>
      <c r="L1843" s="11">
        <v>0.5245190079735369</v>
      </c>
      <c r="M1843" s="11">
        <v>0.9656519867088369</v>
      </c>
      <c r="N1843" s="11">
        <v>1.035569764018432</v>
      </c>
      <c r="O1843" s="3" t="s">
        <v>315</v>
      </c>
      <c r="P1843" s="3" t="s">
        <v>311</v>
      </c>
      <c r="Q1843" s="10">
        <v>2</v>
      </c>
      <c r="R1843" s="3" t="s">
        <v>312</v>
      </c>
      <c r="S1843" s="11">
        <v>0.001822487452313338</v>
      </c>
      <c r="T1843" s="11">
        <v>0.006413233880076923</v>
      </c>
      <c r="U1843" s="11">
        <v>3.634051106777409</v>
      </c>
      <c r="V1843" s="11">
        <v>9.633040999762828</v>
      </c>
    </row>
    <row r="1844" spans="1:22" ht="18" customHeight="1">
      <c r="A1844" s="11">
        <v>1351.374046683819</v>
      </c>
      <c r="B1844" s="11">
        <v>61.34341853468433</v>
      </c>
      <c r="C1844" s="11">
        <v>433.4747278849117</v>
      </c>
      <c r="D1844" s="11">
        <v>3.521585128443987</v>
      </c>
      <c r="E1844" s="11">
        <v>12.67770646239835</v>
      </c>
      <c r="F1844" s="11">
        <v>14806.37379267915</v>
      </c>
      <c r="G1844" s="11">
        <v>36.27456831436773</v>
      </c>
      <c r="H1844" s="11">
        <v>1356.1344</v>
      </c>
      <c r="I1844" s="11">
        <v>1392.408968314368</v>
      </c>
      <c r="J1844" s="11">
        <v>0.018</v>
      </c>
      <c r="K1844" s="11">
        <v>0.1960438331470436</v>
      </c>
      <c r="L1844" s="11">
        <v>0.524518526902895</v>
      </c>
      <c r="M1844" s="11">
        <v>0.9657925428898172</v>
      </c>
      <c r="N1844" s="11">
        <v>1.035419052841129</v>
      </c>
      <c r="O1844" s="3" t="s">
        <v>315</v>
      </c>
      <c r="P1844" s="3" t="s">
        <v>311</v>
      </c>
      <c r="Q1844" s="10">
        <v>2</v>
      </c>
      <c r="R1844" s="3" t="s">
        <v>312</v>
      </c>
      <c r="S1844" s="11">
        <v>0.00182222208502911</v>
      </c>
      <c r="T1844" s="11">
        <v>0.006415506741522152</v>
      </c>
      <c r="U1844" s="11">
        <v>3.635873328862438</v>
      </c>
      <c r="V1844" s="11">
        <v>9.63945650650435</v>
      </c>
    </row>
    <row r="1845" spans="1:22" ht="18" customHeight="1">
      <c r="A1845" s="11">
        <v>1352.049337635537</v>
      </c>
      <c r="B1845" s="11">
        <v>61.3823077447329</v>
      </c>
      <c r="C1845" s="11">
        <v>433.5328936907011</v>
      </c>
      <c r="D1845" s="11">
        <v>3.523344888873589</v>
      </c>
      <c r="E1845" s="11">
        <v>12.68404159994492</v>
      </c>
      <c r="F1845" s="11">
        <v>14808.36058592699</v>
      </c>
      <c r="G1845" s="11">
        <v>36.31083067740856</v>
      </c>
      <c r="H1845" s="11">
        <v>1356.1344</v>
      </c>
      <c r="I1845" s="11">
        <v>1392.445230677409</v>
      </c>
      <c r="J1845" s="11">
        <v>0.018</v>
      </c>
      <c r="K1845" s="11">
        <v>0.1960697225839065</v>
      </c>
      <c r="L1845" s="11">
        <v>0.5245180455917987</v>
      </c>
      <c r="M1845" s="11">
        <v>0.9659329792341704</v>
      </c>
      <c r="N1845" s="11">
        <v>1.035268513963401</v>
      </c>
      <c r="O1845" s="3" t="s">
        <v>315</v>
      </c>
      <c r="P1845" s="3" t="s">
        <v>311</v>
      </c>
      <c r="Q1845" s="10">
        <v>2</v>
      </c>
      <c r="R1845" s="3" t="s">
        <v>312</v>
      </c>
      <c r="S1845" s="11">
        <v>0.00182195702106552</v>
      </c>
      <c r="T1845" s="11">
        <v>0.006417779737437925</v>
      </c>
      <c r="U1845" s="11">
        <v>3.637695285883504</v>
      </c>
      <c r="V1845" s="11">
        <v>9.645874286241789</v>
      </c>
    </row>
    <row r="1846" spans="1:22" ht="18" customHeight="1">
      <c r="A1846" s="11">
        <v>1352.724628587256</v>
      </c>
      <c r="B1846" s="11">
        <v>61.42119835380145</v>
      </c>
      <c r="C1846" s="11">
        <v>433.5910112989295</v>
      </c>
      <c r="D1846" s="11">
        <v>3.525104649303191</v>
      </c>
      <c r="E1846" s="11">
        <v>12.69037673749149</v>
      </c>
      <c r="F1846" s="11">
        <v>14810.345732871</v>
      </c>
      <c r="G1846" s="11">
        <v>36.34711115647651</v>
      </c>
      <c r="H1846" s="11">
        <v>1356.1344</v>
      </c>
      <c r="I1846" s="11">
        <v>1392.481511156476</v>
      </c>
      <c r="J1846" s="11">
        <v>0.018</v>
      </c>
      <c r="K1846" s="11">
        <v>0.1960955899288901</v>
      </c>
      <c r="L1846" s="11">
        <v>0.524517564040248</v>
      </c>
      <c r="M1846" s="11">
        <v>0.9660732957418976</v>
      </c>
      <c r="N1846" s="11">
        <v>1.035118147254084</v>
      </c>
      <c r="O1846" s="3" t="s">
        <v>315</v>
      </c>
      <c r="P1846" s="3" t="s">
        <v>311</v>
      </c>
      <c r="Q1846" s="10">
        <v>2</v>
      </c>
      <c r="R1846" s="3" t="s">
        <v>312</v>
      </c>
      <c r="S1846" s="11">
        <v>0.001821692260193416</v>
      </c>
      <c r="T1846" s="11">
        <v>0.006420052868617967</v>
      </c>
      <c r="U1846" s="11">
        <v>3.639516978143697</v>
      </c>
      <c r="V1846" s="11">
        <v>9.652294339110407</v>
      </c>
    </row>
    <row r="1847" spans="1:22" ht="18" customHeight="1">
      <c r="A1847" s="11">
        <v>1353.399919538975</v>
      </c>
      <c r="B1847" s="11">
        <v>61.46009035166488</v>
      </c>
      <c r="C1847" s="11">
        <v>433.6490807095964</v>
      </c>
      <c r="D1847" s="11">
        <v>3.526864409732794</v>
      </c>
      <c r="E1847" s="11">
        <v>12.69671187503806</v>
      </c>
      <c r="F1847" s="11">
        <v>14812.32923351116</v>
      </c>
      <c r="G1847" s="11">
        <v>36.38340975157156</v>
      </c>
      <c r="H1847" s="11">
        <v>1356.1344</v>
      </c>
      <c r="I1847" s="11">
        <v>1392.517809751572</v>
      </c>
      <c r="J1847" s="11">
        <v>0.018</v>
      </c>
      <c r="K1847" s="11">
        <v>0.1961214351819942</v>
      </c>
      <c r="L1847" s="11">
        <v>0.524517082248243</v>
      </c>
      <c r="M1847" s="11">
        <v>0.9662134924129974</v>
      </c>
      <c r="N1847" s="11">
        <v>1.034967952582224</v>
      </c>
      <c r="O1847" s="3" t="s">
        <v>315</v>
      </c>
      <c r="P1847" s="3" t="s">
        <v>311</v>
      </c>
      <c r="Q1847" s="10">
        <v>2</v>
      </c>
      <c r="R1847" s="3" t="s">
        <v>312</v>
      </c>
      <c r="S1847" s="11">
        <v>0.001821427802180785</v>
      </c>
      <c r="T1847" s="11">
        <v>0.006422326135844317</v>
      </c>
      <c r="U1847" s="11">
        <v>3.641338405945878</v>
      </c>
      <c r="V1847" s="11">
        <v>9.658716665246251</v>
      </c>
    </row>
    <row r="1848" spans="1:22" ht="18" customHeight="1">
      <c r="A1848" s="11">
        <v>1354.075210490694</v>
      </c>
      <c r="B1848" s="11">
        <v>61.49898372809815</v>
      </c>
      <c r="C1848" s="11">
        <v>433.7071019227022</v>
      </c>
      <c r="D1848" s="11">
        <v>3.528624170162395</v>
      </c>
      <c r="E1848" s="11">
        <v>12.70304701258462</v>
      </c>
      <c r="F1848" s="11">
        <v>14814.31108784749</v>
      </c>
      <c r="G1848" s="11">
        <v>36.4197264626937</v>
      </c>
      <c r="H1848" s="11">
        <v>1356.1344</v>
      </c>
      <c r="I1848" s="11">
        <v>1392.554126462694</v>
      </c>
      <c r="J1848" s="11">
        <v>0.018</v>
      </c>
      <c r="K1848" s="11">
        <v>0.1961472583432191</v>
      </c>
      <c r="L1848" s="11">
        <v>0.5245166002157835</v>
      </c>
      <c r="M1848" s="11">
        <v>0.9663535692474708</v>
      </c>
      <c r="N1848" s="11">
        <v>1.034817929817065</v>
      </c>
      <c r="O1848" s="3" t="s">
        <v>315</v>
      </c>
      <c r="P1848" s="3" t="s">
        <v>311</v>
      </c>
      <c r="Q1848" s="10">
        <v>2</v>
      </c>
      <c r="R1848" s="3" t="s">
        <v>312</v>
      </c>
      <c r="S1848" s="11">
        <v>0.001821163646797355</v>
      </c>
      <c r="T1848" s="11">
        <v>0.006424599539903503</v>
      </c>
      <c r="U1848" s="11">
        <v>3.643159569592676</v>
      </c>
      <c r="V1848" s="11">
        <v>9.665141264786154</v>
      </c>
    </row>
    <row r="1849" spans="1:22" ht="18" customHeight="1">
      <c r="A1849" s="11">
        <v>1354.750501442412</v>
      </c>
      <c r="B1849" s="11">
        <v>61.5378784728762</v>
      </c>
      <c r="C1849" s="11">
        <v>433.7650749382465</v>
      </c>
      <c r="D1849" s="11">
        <v>3.530383930591998</v>
      </c>
      <c r="E1849" s="11">
        <v>12.70938215013119</v>
      </c>
      <c r="F1849" s="11">
        <v>14816.29129587998</v>
      </c>
      <c r="G1849" s="11">
        <v>36.45606128984295</v>
      </c>
      <c r="H1849" s="11">
        <v>1356.1344</v>
      </c>
      <c r="I1849" s="11">
        <v>1392.590461289843</v>
      </c>
      <c r="J1849" s="11">
        <v>0.018</v>
      </c>
      <c r="K1849" s="11">
        <v>0.1961730594125645</v>
      </c>
      <c r="L1849" s="11">
        <v>0.5245161179428697</v>
      </c>
      <c r="M1849" s="11">
        <v>0.9664935262453177</v>
      </c>
      <c r="N1849" s="11">
        <v>1.03466807882806</v>
      </c>
      <c r="O1849" s="3" t="s">
        <v>315</v>
      </c>
      <c r="P1849" s="3" t="s">
        <v>311</v>
      </c>
      <c r="Q1849" s="10">
        <v>2</v>
      </c>
      <c r="R1849" s="3" t="s">
        <v>312</v>
      </c>
      <c r="S1849" s="11">
        <v>0.001820899793814587</v>
      </c>
      <c r="T1849" s="11">
        <v>0.006426873081586572</v>
      </c>
      <c r="U1849" s="11">
        <v>3.64498046938649</v>
      </c>
      <c r="V1849" s="11">
        <v>9.671568137867741</v>
      </c>
    </row>
    <row r="1850" spans="1:22" ht="18" customHeight="1">
      <c r="A1850" s="11">
        <v>1355.425792394131</v>
      </c>
      <c r="B1850" s="11">
        <v>61.57677457577395</v>
      </c>
      <c r="C1850" s="11">
        <v>433.8229997562296</v>
      </c>
      <c r="D1850" s="11">
        <v>3.5321436910216</v>
      </c>
      <c r="E1850" s="11">
        <v>12.71571728767776</v>
      </c>
      <c r="F1850" s="11">
        <v>14818.26985760863</v>
      </c>
      <c r="G1850" s="11">
        <v>36.4924142330193</v>
      </c>
      <c r="H1850" s="11">
        <v>1356.1344</v>
      </c>
      <c r="I1850" s="11">
        <v>1392.626814233019</v>
      </c>
      <c r="J1850" s="11">
        <v>0.018</v>
      </c>
      <c r="K1850" s="11">
        <v>0.1961988383900305</v>
      </c>
      <c r="L1850" s="11">
        <v>0.5245156354295014</v>
      </c>
      <c r="M1850" s="11">
        <v>0.9666333634065377</v>
      </c>
      <c r="N1850" s="11">
        <v>1.034518399484862</v>
      </c>
      <c r="O1850" s="3" t="s">
        <v>315</v>
      </c>
      <c r="P1850" s="3" t="s">
        <v>311</v>
      </c>
      <c r="Q1850" s="10">
        <v>2</v>
      </c>
      <c r="R1850" s="3" t="s">
        <v>312</v>
      </c>
      <c r="S1850" s="11">
        <v>0.001820636243001089</v>
      </c>
      <c r="T1850" s="11">
        <v>0.006429146761672868</v>
      </c>
      <c r="U1850" s="11">
        <v>3.646801105629491</v>
      </c>
      <c r="V1850" s="11">
        <v>9.677997284629415</v>
      </c>
    </row>
    <row r="1851" spans="1:22" ht="18" customHeight="1">
      <c r="A1851" s="11">
        <v>1356.10108334585</v>
      </c>
      <c r="B1851" s="11">
        <v>61.61567202656637</v>
      </c>
      <c r="C1851" s="11">
        <v>433.8808763766514</v>
      </c>
      <c r="D1851" s="11">
        <v>3.533903451451202</v>
      </c>
      <c r="E1851" s="11">
        <v>12.72205242522433</v>
      </c>
      <c r="F1851" s="11">
        <v>14820.24677303344</v>
      </c>
      <c r="G1851" s="11">
        <v>36.52878529222275</v>
      </c>
      <c r="H1851" s="11">
        <v>1356.1344</v>
      </c>
      <c r="I1851" s="11">
        <v>1392.663185292223</v>
      </c>
      <c r="J1851" s="11">
        <v>0.018</v>
      </c>
      <c r="K1851" s="11">
        <v>0.1962245952756172</v>
      </c>
      <c r="L1851" s="11">
        <v>0.5245151526756787</v>
      </c>
      <c r="M1851" s="11">
        <v>0.9667730807311313</v>
      </c>
      <c r="N1851" s="11">
        <v>1.034368891657327</v>
      </c>
      <c r="O1851" s="3" t="s">
        <v>315</v>
      </c>
      <c r="P1851" s="3" t="s">
        <v>311</v>
      </c>
      <c r="Q1851" s="10">
        <v>2</v>
      </c>
      <c r="R1851" s="3" t="s">
        <v>312</v>
      </c>
      <c r="S1851" s="11">
        <v>0.001820372994129498</v>
      </c>
      <c r="T1851" s="11">
        <v>0.006431420580954355</v>
      </c>
      <c r="U1851" s="11">
        <v>3.64862147862362</v>
      </c>
      <c r="V1851" s="11">
        <v>9.684428705210369</v>
      </c>
    </row>
    <row r="1852" spans="1:22" ht="18" customHeight="1">
      <c r="A1852" s="11">
        <v>1356.776374297568</v>
      </c>
      <c r="B1852" s="11">
        <v>61.65457081502836</v>
      </c>
      <c r="C1852" s="11">
        <v>433.9387047995117</v>
      </c>
      <c r="D1852" s="11">
        <v>3.535663211880804</v>
      </c>
      <c r="E1852" s="11">
        <v>12.72838756277089</v>
      </c>
      <c r="F1852" s="11">
        <v>14822.22204215441</v>
      </c>
      <c r="G1852" s="11">
        <v>36.5651744674533</v>
      </c>
      <c r="H1852" s="11">
        <v>1356.1344</v>
      </c>
      <c r="I1852" s="11">
        <v>1392.699574467453</v>
      </c>
      <c r="J1852" s="11">
        <v>0.018</v>
      </c>
      <c r="K1852" s="11">
        <v>0.1962503300693244</v>
      </c>
      <c r="L1852" s="11">
        <v>0.5245146696814016</v>
      </c>
      <c r="M1852" s="11">
        <v>0.9669126782190978</v>
      </c>
      <c r="N1852" s="11">
        <v>1.034219555215517</v>
      </c>
      <c r="O1852" s="3" t="s">
        <v>315</v>
      </c>
      <c r="P1852" s="3" t="s">
        <v>311</v>
      </c>
      <c r="Q1852" s="10">
        <v>2</v>
      </c>
      <c r="R1852" s="3" t="s">
        <v>312</v>
      </c>
      <c r="S1852" s="11">
        <v>0.001820110046969136</v>
      </c>
      <c r="T1852" s="11">
        <v>0.006433694540209669</v>
      </c>
      <c r="U1852" s="11">
        <v>3.650441588670589</v>
      </c>
      <c r="V1852" s="11">
        <v>9.690862399750579</v>
      </c>
    </row>
    <row r="1853" spans="1:22" ht="18" customHeight="1">
      <c r="A1853" s="11">
        <v>1357.451665249287</v>
      </c>
      <c r="B1853" s="11">
        <v>61.69347093093489</v>
      </c>
      <c r="C1853" s="11">
        <v>433.9964850248107</v>
      </c>
      <c r="D1853" s="11">
        <v>3.537422972310406</v>
      </c>
      <c r="E1853" s="11">
        <v>12.73472270031746</v>
      </c>
      <c r="F1853" s="11">
        <v>14824.19566497154</v>
      </c>
      <c r="G1853" s="11">
        <v>36.60158175871096</v>
      </c>
      <c r="H1853" s="11">
        <v>1356.1344</v>
      </c>
      <c r="I1853" s="11">
        <v>1392.735981758711</v>
      </c>
      <c r="J1853" s="11">
        <v>0.018</v>
      </c>
      <c r="K1853" s="11">
        <v>0.1962760427711523</v>
      </c>
      <c r="L1853" s="11">
        <v>0.5245141864466701</v>
      </c>
      <c r="M1853" s="11">
        <v>0.9670521558704376</v>
      </c>
      <c r="N1853" s="11">
        <v>1.034070390029694</v>
      </c>
      <c r="O1853" s="3" t="s">
        <v>315</v>
      </c>
      <c r="P1853" s="3" t="s">
        <v>311</v>
      </c>
      <c r="Q1853" s="10">
        <v>2</v>
      </c>
      <c r="R1853" s="3" t="s">
        <v>312</v>
      </c>
      <c r="S1853" s="11">
        <v>0.001819847401293355</v>
      </c>
      <c r="T1853" s="11">
        <v>0.006435968640230079</v>
      </c>
      <c r="U1853" s="11">
        <v>3.652261436071883</v>
      </c>
      <c r="V1853" s="11">
        <v>9.697298368390809</v>
      </c>
    </row>
    <row r="1854" spans="1:22" ht="18" customHeight="1">
      <c r="A1854" s="11">
        <v>1358.126956201005</v>
      </c>
      <c r="B1854" s="11">
        <v>61.7323723640609</v>
      </c>
      <c r="C1854" s="11">
        <v>434.0542170525486</v>
      </c>
      <c r="D1854" s="11">
        <v>3.539182732740008</v>
      </c>
      <c r="E1854" s="11">
        <v>12.74105783786403</v>
      </c>
      <c r="F1854" s="11">
        <v>14826.16764148484</v>
      </c>
      <c r="G1854" s="11">
        <v>36.63800716599571</v>
      </c>
      <c r="H1854" s="11">
        <v>1356.1344</v>
      </c>
      <c r="I1854" s="11">
        <v>1392.772407165996</v>
      </c>
      <c r="J1854" s="11">
        <v>0.018</v>
      </c>
      <c r="K1854" s="11">
        <v>0.1963017333811008</v>
      </c>
      <c r="L1854" s="11">
        <v>0.5245137029714843</v>
      </c>
      <c r="M1854" s="11">
        <v>0.9671915136851513</v>
      </c>
      <c r="N1854" s="11">
        <v>1.033921395970322</v>
      </c>
      <c r="O1854" s="3" t="s">
        <v>315</v>
      </c>
      <c r="P1854" s="3" t="s">
        <v>311</v>
      </c>
      <c r="Q1854" s="10">
        <v>2</v>
      </c>
      <c r="R1854" s="3" t="s">
        <v>312</v>
      </c>
      <c r="S1854" s="11">
        <v>0.001819585056872188</v>
      </c>
      <c r="T1854" s="11">
        <v>0.006438242881793513</v>
      </c>
      <c r="U1854" s="11">
        <v>3.654081021128755</v>
      </c>
      <c r="V1854" s="11">
        <v>9.703736611272603</v>
      </c>
    </row>
    <row r="1855" spans="1:22" ht="18" customHeight="1">
      <c r="A1855" s="11">
        <v>1358.802247152724</v>
      </c>
      <c r="B1855" s="11">
        <v>61.77127510418135</v>
      </c>
      <c r="C1855" s="11">
        <v>434.1119008827251</v>
      </c>
      <c r="D1855" s="11">
        <v>3.54094249316961</v>
      </c>
      <c r="E1855" s="11">
        <v>12.7473929754106</v>
      </c>
      <c r="F1855" s="11">
        <v>14828.13797169429</v>
      </c>
      <c r="G1855" s="11">
        <v>36.67445068930758</v>
      </c>
      <c r="H1855" s="11">
        <v>1356.1344</v>
      </c>
      <c r="I1855" s="11">
        <v>1392.808850689308</v>
      </c>
      <c r="J1855" s="11">
        <v>0.018</v>
      </c>
      <c r="K1855" s="11">
        <v>0.1963274018991699</v>
      </c>
      <c r="L1855" s="11">
        <v>0.5245132192558439</v>
      </c>
      <c r="M1855" s="11">
        <v>0.9673307516632378</v>
      </c>
      <c r="N1855" s="11">
        <v>1.033772572908067</v>
      </c>
      <c r="O1855" s="3" t="s">
        <v>315</v>
      </c>
      <c r="P1855" s="3" t="s">
        <v>311</v>
      </c>
      <c r="Q1855" s="10">
        <v>2</v>
      </c>
      <c r="R1855" s="3" t="s">
        <v>312</v>
      </c>
      <c r="S1855" s="11">
        <v>0.001819323013479699</v>
      </c>
      <c r="T1855" s="11">
        <v>0.006440517265690553</v>
      </c>
      <c r="U1855" s="11">
        <v>3.655900344142235</v>
      </c>
      <c r="V1855" s="11">
        <v>9.710177128538295</v>
      </c>
    </row>
    <row r="1856" spans="1:22" ht="18" customHeight="1">
      <c r="A1856" s="11">
        <v>1359.477538104443</v>
      </c>
      <c r="B1856" s="11">
        <v>61.81017914107114</v>
      </c>
      <c r="C1856" s="11">
        <v>434.1695365153403</v>
      </c>
      <c r="D1856" s="11">
        <v>3.542702253599212</v>
      </c>
      <c r="E1856" s="11">
        <v>12.75372811295716</v>
      </c>
      <c r="F1856" s="11">
        <v>14830.10665559991</v>
      </c>
      <c r="G1856" s="11">
        <v>36.71091232864654</v>
      </c>
      <c r="H1856" s="11">
        <v>1356.1344</v>
      </c>
      <c r="I1856" s="11">
        <v>1392.845312328647</v>
      </c>
      <c r="J1856" s="11">
        <v>0.018</v>
      </c>
      <c r="K1856" s="11">
        <v>0.1963530483253597</v>
      </c>
      <c r="L1856" s="11">
        <v>0.5245127352997492</v>
      </c>
      <c r="M1856" s="11">
        <v>0.9674698698046978</v>
      </c>
      <c r="N1856" s="11">
        <v>1.033623920713798</v>
      </c>
      <c r="O1856" s="3" t="s">
        <v>315</v>
      </c>
      <c r="P1856" s="3" t="s">
        <v>311</v>
      </c>
      <c r="Q1856" s="10">
        <v>2</v>
      </c>
      <c r="R1856" s="3" t="s">
        <v>312</v>
      </c>
      <c r="S1856" s="11">
        <v>0.001819061270887091</v>
      </c>
      <c r="T1856" s="11">
        <v>0.006442791792700059</v>
      </c>
      <c r="U1856" s="11">
        <v>3.657719405413122</v>
      </c>
      <c r="V1856" s="11">
        <v>9.716619920330995</v>
      </c>
    </row>
    <row r="1857" spans="1:22" ht="18" customHeight="1">
      <c r="A1857" s="11">
        <v>1360.152829056162</v>
      </c>
      <c r="B1857" s="11">
        <v>61.8490844645052</v>
      </c>
      <c r="C1857" s="11">
        <v>434.2271239503942</v>
      </c>
      <c r="D1857" s="11">
        <v>3.544462014028814</v>
      </c>
      <c r="E1857" s="11">
        <v>12.76006325050373</v>
      </c>
      <c r="F1857" s="11">
        <v>14832.07369320168</v>
      </c>
      <c r="G1857" s="11">
        <v>36.7473920840126</v>
      </c>
      <c r="H1857" s="11">
        <v>1356.1344</v>
      </c>
      <c r="I1857" s="11">
        <v>1392.881792084012</v>
      </c>
      <c r="J1857" s="11">
        <v>0.018</v>
      </c>
      <c r="K1857" s="11">
        <v>0.19637867265967</v>
      </c>
      <c r="L1857" s="11">
        <v>0.5245122511032002</v>
      </c>
      <c r="M1857" s="11">
        <v>0.9676088681095311</v>
      </c>
      <c r="N1857" s="11">
        <v>1.033475439258585</v>
      </c>
      <c r="O1857" s="3" t="s">
        <v>315</v>
      </c>
      <c r="P1857" s="3" t="s">
        <v>311</v>
      </c>
      <c r="Q1857" s="10">
        <v>2</v>
      </c>
      <c r="R1857" s="3" t="s">
        <v>312</v>
      </c>
      <c r="S1857" s="11">
        <v>0.001818799828867301</v>
      </c>
      <c r="T1857" s="11">
        <v>0.006445066463605416</v>
      </c>
      <c r="U1857" s="11">
        <v>3.659538205241989</v>
      </c>
      <c r="V1857" s="11">
        <v>9.723064986794601</v>
      </c>
    </row>
    <row r="1858" spans="1:22" ht="18" customHeight="1">
      <c r="A1858" s="11">
        <v>1360.828120007881</v>
      </c>
      <c r="B1858" s="11">
        <v>61.88799106425851</v>
      </c>
      <c r="C1858" s="11">
        <v>434.2846631878867</v>
      </c>
      <c r="D1858" s="11">
        <v>3.546221774458416</v>
      </c>
      <c r="E1858" s="11">
        <v>12.7663983880503</v>
      </c>
      <c r="F1858" s="11">
        <v>14834.03908449962</v>
      </c>
      <c r="G1858" s="11">
        <v>36.78388995540577</v>
      </c>
      <c r="H1858" s="11">
        <v>1356.1344</v>
      </c>
      <c r="I1858" s="11">
        <v>1392.918289955406</v>
      </c>
      <c r="J1858" s="11">
        <v>0.018</v>
      </c>
      <c r="K1858" s="11">
        <v>0.196404274902101</v>
      </c>
      <c r="L1858" s="11">
        <v>0.5245117666661967</v>
      </c>
      <c r="M1858" s="11">
        <v>0.9677477465777377</v>
      </c>
      <c r="N1858" s="11">
        <v>1.033327128413697</v>
      </c>
      <c r="O1858" s="3" t="s">
        <v>315</v>
      </c>
      <c r="P1858" s="3" t="s">
        <v>311</v>
      </c>
      <c r="Q1858" s="10">
        <v>2</v>
      </c>
      <c r="R1858" s="3" t="s">
        <v>312</v>
      </c>
      <c r="S1858" s="11">
        <v>0.001818538687194996</v>
      </c>
      <c r="T1858" s="11">
        <v>0.00644734127919455</v>
      </c>
      <c r="U1858" s="11">
        <v>3.661356743929184</v>
      </c>
      <c r="V1858" s="11">
        <v>9.729512328073795</v>
      </c>
    </row>
    <row r="1859" spans="1:22" ht="18" customHeight="1">
      <c r="A1859" s="11">
        <v>1361.503410959599</v>
      </c>
      <c r="B1859" s="11">
        <v>61.92689893010599</v>
      </c>
      <c r="C1859" s="11">
        <v>434.342154227818</v>
      </c>
      <c r="D1859" s="11">
        <v>3.547981534888018</v>
      </c>
      <c r="E1859" s="11">
        <v>12.77273352559686</v>
      </c>
      <c r="F1859" s="11">
        <v>14836.00282949372</v>
      </c>
      <c r="G1859" s="11">
        <v>36.82040594282604</v>
      </c>
      <c r="H1859" s="11">
        <v>1356.1344</v>
      </c>
      <c r="I1859" s="11">
        <v>1392.954805942826</v>
      </c>
      <c r="J1859" s="11">
        <v>0.018</v>
      </c>
      <c r="K1859" s="11">
        <v>0.1964298550526526</v>
      </c>
      <c r="L1859" s="11">
        <v>0.5245112819887388</v>
      </c>
      <c r="M1859" s="11">
        <v>0.9678865052093175</v>
      </c>
      <c r="N1859" s="11">
        <v>1.033178988050606</v>
      </c>
      <c r="O1859" s="3" t="s">
        <v>315</v>
      </c>
      <c r="P1859" s="3" t="s">
        <v>311</v>
      </c>
      <c r="Q1859" s="10">
        <v>2</v>
      </c>
      <c r="R1859" s="3" t="s">
        <v>312</v>
      </c>
      <c r="S1859" s="11">
        <v>0.001818277845641982</v>
      </c>
      <c r="T1859" s="11">
        <v>0.006449616240243659</v>
      </c>
      <c r="U1859" s="11">
        <v>3.663175021774826</v>
      </c>
      <c r="V1859" s="11">
        <v>9.73596194431404</v>
      </c>
    </row>
    <row r="1860" spans="1:22" ht="18" customHeight="1">
      <c r="A1860" s="11">
        <v>1362.178701911318</v>
      </c>
      <c r="B1860" s="11">
        <v>61.96580805182259</v>
      </c>
      <c r="C1860" s="11">
        <v>434.3995970701878</v>
      </c>
      <c r="D1860" s="11">
        <v>3.54974129531762</v>
      </c>
      <c r="E1860" s="11">
        <v>12.77906866314343</v>
      </c>
      <c r="F1860" s="11">
        <v>14837.96492818397</v>
      </c>
      <c r="G1860" s="11">
        <v>36.85694004627341</v>
      </c>
      <c r="H1860" s="11">
        <v>1356.1344</v>
      </c>
      <c r="I1860" s="11">
        <v>1392.991340046273</v>
      </c>
      <c r="J1860" s="11">
        <v>0.018</v>
      </c>
      <c r="K1860" s="11">
        <v>0.1964554131113248</v>
      </c>
      <c r="L1860" s="11">
        <v>0.5245107970708265</v>
      </c>
      <c r="M1860" s="11">
        <v>0.9680251440042709</v>
      </c>
      <c r="N1860" s="11">
        <v>1.033031018040982</v>
      </c>
      <c r="O1860" s="3" t="s">
        <v>315</v>
      </c>
      <c r="P1860" s="3" t="s">
        <v>311</v>
      </c>
      <c r="Q1860" s="10">
        <v>2</v>
      </c>
      <c r="R1860" s="3" t="s">
        <v>312</v>
      </c>
      <c r="S1860" s="11">
        <v>0.001818017303984091</v>
      </c>
      <c r="T1860" s="11">
        <v>0.006451891347541613</v>
      </c>
      <c r="U1860" s="11">
        <v>3.66499303907881</v>
      </c>
      <c r="V1860" s="11">
        <v>9.742413835661582</v>
      </c>
    </row>
    <row r="1861" spans="1:22" ht="18" customHeight="1">
      <c r="A1861" s="11">
        <v>1362.853992863037</v>
      </c>
      <c r="B1861" s="11">
        <v>62.00471841918323</v>
      </c>
      <c r="C1861" s="11">
        <v>434.4569917149965</v>
      </c>
      <c r="D1861" s="11">
        <v>3.551501055747222</v>
      </c>
      <c r="E1861" s="11">
        <v>12.78540380069</v>
      </c>
      <c r="F1861" s="11">
        <v>14839.9253805704</v>
      </c>
      <c r="G1861" s="11">
        <v>36.89349226574788</v>
      </c>
      <c r="H1861" s="11">
        <v>1356.1344</v>
      </c>
      <c r="I1861" s="11">
        <v>1393.027892265748</v>
      </c>
      <c r="J1861" s="11">
        <v>0.018</v>
      </c>
      <c r="K1861" s="11">
        <v>0.1964809490781177</v>
      </c>
      <c r="L1861" s="11">
        <v>0.5245103119124598</v>
      </c>
      <c r="M1861" s="11">
        <v>0.9681636629625975</v>
      </c>
      <c r="N1861" s="11">
        <v>1.032883218256697</v>
      </c>
      <c r="O1861" s="3" t="s">
        <v>315</v>
      </c>
      <c r="P1861" s="3" t="s">
        <v>311</v>
      </c>
      <c r="Q1861" s="10">
        <v>2</v>
      </c>
      <c r="R1861" s="3" t="s">
        <v>312</v>
      </c>
      <c r="S1861" s="11">
        <v>0.001817757061993837</v>
      </c>
      <c r="T1861" s="11">
        <v>0.006454166601863921</v>
      </c>
      <c r="U1861" s="11">
        <v>3.666810796140804</v>
      </c>
      <c r="V1861" s="11">
        <v>9.748868002263446</v>
      </c>
    </row>
    <row r="1862" spans="1:22" ht="18" customHeight="1">
      <c r="A1862" s="11">
        <v>1363.529283814755</v>
      </c>
      <c r="B1862" s="11">
        <v>62.04363002196288</v>
      </c>
      <c r="C1862" s="11">
        <v>434.5143381622438</v>
      </c>
      <c r="D1862" s="11">
        <v>3.553260816176824</v>
      </c>
      <c r="E1862" s="11">
        <v>12.79173893823657</v>
      </c>
      <c r="F1862" s="11">
        <v>14841.88418665297</v>
      </c>
      <c r="G1862" s="11">
        <v>36.93006260124946</v>
      </c>
      <c r="H1862" s="11">
        <v>1356.1344</v>
      </c>
      <c r="I1862" s="11">
        <v>1393.064462601249</v>
      </c>
      <c r="J1862" s="11">
        <v>0.018</v>
      </c>
      <c r="K1862" s="11">
        <v>0.1965064629530311</v>
      </c>
      <c r="L1862" s="11">
        <v>0.5245098265136386</v>
      </c>
      <c r="M1862" s="11">
        <v>0.9683020620842971</v>
      </c>
      <c r="N1862" s="11">
        <v>1.032735588569823</v>
      </c>
      <c r="O1862" s="3" t="s">
        <v>315</v>
      </c>
      <c r="P1862" s="3" t="s">
        <v>311</v>
      </c>
      <c r="Q1862" s="10">
        <v>2</v>
      </c>
      <c r="R1862" s="3" t="s">
        <v>312</v>
      </c>
      <c r="S1862" s="11">
        <v>0.001817497119447754</v>
      </c>
      <c r="T1862" s="11">
        <v>0.006456442003998785</v>
      </c>
      <c r="U1862" s="11">
        <v>3.668628293260252</v>
      </c>
      <c r="V1862" s="11">
        <v>9.755324444267446</v>
      </c>
    </row>
    <row r="1863" spans="1:22" ht="18" customHeight="1">
      <c r="A1863" s="11">
        <v>1364.204574766474</v>
      </c>
      <c r="B1863" s="11">
        <v>62.08254284993647</v>
      </c>
      <c r="C1863" s="11">
        <v>434.5716364119298</v>
      </c>
      <c r="D1863" s="11">
        <v>3.555020576606426</v>
      </c>
      <c r="E1863" s="11">
        <v>12.79807407578314</v>
      </c>
      <c r="F1863" s="11">
        <v>14843.84134643172</v>
      </c>
      <c r="G1863" s="11">
        <v>36.96665105277814</v>
      </c>
      <c r="H1863" s="11">
        <v>1356.1344</v>
      </c>
      <c r="I1863" s="11">
        <v>1393.101051052778</v>
      </c>
      <c r="J1863" s="11">
        <v>0.018</v>
      </c>
      <c r="K1863" s="11">
        <v>0.1965319547360652</v>
      </c>
      <c r="L1863" s="11">
        <v>0.5245093408743632</v>
      </c>
      <c r="M1863" s="11">
        <v>0.9684403413693705</v>
      </c>
      <c r="N1863" s="11">
        <v>1.03258812885263</v>
      </c>
      <c r="O1863" s="3" t="s">
        <v>315</v>
      </c>
      <c r="P1863" s="3" t="s">
        <v>311</v>
      </c>
      <c r="Q1863" s="10">
        <v>2</v>
      </c>
      <c r="R1863" s="3" t="s">
        <v>312</v>
      </c>
      <c r="S1863" s="11">
        <v>0.001817237476119517</v>
      </c>
      <c r="T1863" s="11">
        <v>0.00645871755472266</v>
      </c>
      <c r="U1863" s="11">
        <v>3.670445530736372</v>
      </c>
      <c r="V1863" s="11">
        <v>9.761783161822169</v>
      </c>
    </row>
    <row r="1864" spans="1:22" ht="18" customHeight="1">
      <c r="A1864" s="11">
        <v>1364.879865718193</v>
      </c>
      <c r="B1864" s="11">
        <v>62.1214568928789</v>
      </c>
      <c r="C1864" s="11">
        <v>434.6288864640545</v>
      </c>
      <c r="D1864" s="11">
        <v>3.556780337036028</v>
      </c>
      <c r="E1864" s="11">
        <v>12.8044092133297</v>
      </c>
      <c r="F1864" s="11">
        <v>14845.79685990662</v>
      </c>
      <c r="G1864" s="11">
        <v>37.00325762033391</v>
      </c>
      <c r="H1864" s="11">
        <v>1356.1344</v>
      </c>
      <c r="I1864" s="11">
        <v>1393.137657620334</v>
      </c>
      <c r="J1864" s="11">
        <v>0.018</v>
      </c>
      <c r="K1864" s="11">
        <v>0.1965574244272198</v>
      </c>
      <c r="L1864" s="11">
        <v>0.5245088549946332</v>
      </c>
      <c r="M1864" s="11">
        <v>0.9685785008178167</v>
      </c>
      <c r="N1864" s="11">
        <v>1.032440838977587</v>
      </c>
      <c r="O1864" s="3" t="s">
        <v>315</v>
      </c>
      <c r="P1864" s="3" t="s">
        <v>311</v>
      </c>
      <c r="Q1864" s="10">
        <v>2</v>
      </c>
      <c r="R1864" s="3" t="s">
        <v>312</v>
      </c>
      <c r="S1864" s="11">
        <v>0.00181697813178453</v>
      </c>
      <c r="T1864" s="11">
        <v>0.006460993254816558</v>
      </c>
      <c r="U1864" s="11">
        <v>3.672262508868156</v>
      </c>
      <c r="V1864" s="11">
        <v>9.768244155076985</v>
      </c>
    </row>
    <row r="1865" spans="1:22" ht="18" customHeight="1">
      <c r="A1865" s="11">
        <v>1365.555156669911</v>
      </c>
      <c r="B1865" s="11">
        <v>62.16037214056517</v>
      </c>
      <c r="C1865" s="11">
        <v>434.6860883186179</v>
      </c>
      <c r="D1865" s="11">
        <v>3.55854009746563</v>
      </c>
      <c r="E1865" s="11">
        <v>12.81074435087627</v>
      </c>
      <c r="F1865" s="11">
        <v>14847.75072707768</v>
      </c>
      <c r="G1865" s="11">
        <v>37.0398823039168</v>
      </c>
      <c r="H1865" s="11">
        <v>1356.1344</v>
      </c>
      <c r="I1865" s="11">
        <v>1393.174282303917</v>
      </c>
      <c r="J1865" s="11">
        <v>0.018</v>
      </c>
      <c r="K1865" s="11">
        <v>0.1965828720264951</v>
      </c>
      <c r="L1865" s="11">
        <v>0.524508368874449</v>
      </c>
      <c r="M1865" s="11">
        <v>0.9687165404296366</v>
      </c>
      <c r="N1865" s="11">
        <v>1.032293718817363</v>
      </c>
      <c r="O1865" s="3" t="s">
        <v>315</v>
      </c>
      <c r="P1865" s="3" t="s">
        <v>311</v>
      </c>
      <c r="Q1865" s="10">
        <v>2</v>
      </c>
      <c r="R1865" s="3" t="s">
        <v>312</v>
      </c>
      <c r="S1865" s="11">
        <v>0.001816719086219918</v>
      </c>
      <c r="T1865" s="11">
        <v>0.006463269105066043</v>
      </c>
      <c r="U1865" s="11">
        <v>3.674079227954376</v>
      </c>
      <c r="V1865" s="11">
        <v>9.774707424182051</v>
      </c>
    </row>
    <row r="1866" spans="1:22" ht="18" customHeight="1">
      <c r="A1866" s="11">
        <v>1366.23044762163</v>
      </c>
      <c r="B1866" s="11">
        <v>62.19928858277018</v>
      </c>
      <c r="C1866" s="11">
        <v>434.7432419756199</v>
      </c>
      <c r="D1866" s="11">
        <v>3.560299857895232</v>
      </c>
      <c r="E1866" s="11">
        <v>12.81707948842284</v>
      </c>
      <c r="F1866" s="11">
        <v>14849.7029479449</v>
      </c>
      <c r="G1866" s="11">
        <v>37.07652510352678</v>
      </c>
      <c r="H1866" s="11">
        <v>1356.1344</v>
      </c>
      <c r="I1866" s="11">
        <v>1393.210925103527</v>
      </c>
      <c r="J1866" s="11">
        <v>0.018</v>
      </c>
      <c r="K1866" s="11">
        <v>0.196608297533891</v>
      </c>
      <c r="L1866" s="11">
        <v>0.5245078825138102</v>
      </c>
      <c r="M1866" s="11">
        <v>0.9688544602048299</v>
      </c>
      <c r="N1866" s="11">
        <v>1.032146768244825</v>
      </c>
      <c r="O1866" s="3" t="s">
        <v>315</v>
      </c>
      <c r="P1866" s="3" t="s">
        <v>311</v>
      </c>
      <c r="Q1866" s="10">
        <v>2</v>
      </c>
      <c r="R1866" s="3" t="s">
        <v>312</v>
      </c>
      <c r="S1866" s="11">
        <v>0.00181646033919995</v>
      </c>
      <c r="T1866" s="11">
        <v>0.006465545106244932</v>
      </c>
      <c r="U1866" s="11">
        <v>3.675895688293576</v>
      </c>
      <c r="V1866" s="11">
        <v>9.781172969288296</v>
      </c>
    </row>
    <row r="1867" spans="1:22" ht="18" customHeight="1">
      <c r="A1867" s="11">
        <v>1366.905738573349</v>
      </c>
      <c r="B1867" s="11">
        <v>62.23820620926889</v>
      </c>
      <c r="C1867" s="11">
        <v>434.8003474350606</v>
      </c>
      <c r="D1867" s="11">
        <v>3.562059618324835</v>
      </c>
      <c r="E1867" s="11">
        <v>12.8234146259694</v>
      </c>
      <c r="F1867" s="11">
        <v>14851.65352250829</v>
      </c>
      <c r="G1867" s="11">
        <v>37.11318601916387</v>
      </c>
      <c r="H1867" s="11">
        <v>1356.1344</v>
      </c>
      <c r="I1867" s="11">
        <v>1393.247586019164</v>
      </c>
      <c r="J1867" s="11">
        <v>0.018</v>
      </c>
      <c r="K1867" s="11">
        <v>0.1966337009494075</v>
      </c>
      <c r="L1867" s="11">
        <v>0.524507395912717</v>
      </c>
      <c r="M1867" s="11">
        <v>0.968992260143396</v>
      </c>
      <c r="N1867" s="11">
        <v>1.03199998713304</v>
      </c>
      <c r="O1867" s="3" t="s">
        <v>315</v>
      </c>
      <c r="P1867" s="3" t="s">
        <v>311</v>
      </c>
      <c r="Q1867" s="10">
        <v>2</v>
      </c>
      <c r="R1867" s="3" t="s">
        <v>312</v>
      </c>
      <c r="S1867" s="11">
        <v>0.001816201890502913</v>
      </c>
      <c r="T1867" s="11">
        <v>0.00646782125913976</v>
      </c>
      <c r="U1867" s="11">
        <v>3.677711890184079</v>
      </c>
      <c r="V1867" s="11">
        <v>9.787640790547435</v>
      </c>
    </row>
    <row r="1868" spans="1:22" ht="18" customHeight="1">
      <c r="A1868" s="11">
        <v>1367.581029525067</v>
      </c>
      <c r="B1868" s="11">
        <v>62.27712500983623</v>
      </c>
      <c r="C1868" s="11">
        <v>434.8574046969401</v>
      </c>
      <c r="D1868" s="11">
        <v>3.563819378754436</v>
      </c>
      <c r="E1868" s="11">
        <v>12.82974976351597</v>
      </c>
      <c r="F1868" s="11">
        <v>14853.60245076784</v>
      </c>
      <c r="G1868" s="11">
        <v>37.14986505082805</v>
      </c>
      <c r="H1868" s="11">
        <v>1356.1344</v>
      </c>
      <c r="I1868" s="11">
        <v>1393.284265050828</v>
      </c>
      <c r="J1868" s="11">
        <v>0.018</v>
      </c>
      <c r="K1868" s="11">
        <v>0.1966590822730447</v>
      </c>
      <c r="L1868" s="11">
        <v>0.5245069090711695</v>
      </c>
      <c r="M1868" s="11">
        <v>0.9691299402453361</v>
      </c>
      <c r="N1868" s="11">
        <v>1.031853375355269</v>
      </c>
      <c r="O1868" s="3" t="s">
        <v>315</v>
      </c>
      <c r="P1868" s="3" t="s">
        <v>311</v>
      </c>
      <c r="Q1868" s="10">
        <v>2</v>
      </c>
      <c r="R1868" s="3" t="s">
        <v>312</v>
      </c>
      <c r="S1868" s="11">
        <v>0.00181594373990377</v>
      </c>
      <c r="T1868" s="11">
        <v>0.006470097564523676</v>
      </c>
      <c r="U1868" s="11">
        <v>3.679527833923983</v>
      </c>
      <c r="V1868" s="11">
        <v>9.794110888111959</v>
      </c>
    </row>
    <row r="1869" spans="1:22" ht="18" customHeight="1">
      <c r="A1869" s="11">
        <v>1368.256320476786</v>
      </c>
      <c r="B1869" s="11">
        <v>62.31604497424716</v>
      </c>
      <c r="C1869" s="11">
        <v>434.9144137612583</v>
      </c>
      <c r="D1869" s="11">
        <v>3.565579139184039</v>
      </c>
      <c r="E1869" s="11">
        <v>12.83608490106254</v>
      </c>
      <c r="F1869" s="11">
        <v>14855.54973272355</v>
      </c>
      <c r="G1869" s="11">
        <v>37.18656219851934</v>
      </c>
      <c r="H1869" s="11">
        <v>1356.1344</v>
      </c>
      <c r="I1869" s="11">
        <v>1393.320962198519</v>
      </c>
      <c r="J1869" s="11">
        <v>0.018</v>
      </c>
      <c r="K1869" s="11">
        <v>0.1966844415048025</v>
      </c>
      <c r="L1869" s="11">
        <v>0.5245064219891675</v>
      </c>
      <c r="M1869" s="11">
        <v>0.9692675005106494</v>
      </c>
      <c r="N1869" s="11">
        <v>1.031706932784974</v>
      </c>
      <c r="O1869" s="3" t="s">
        <v>315</v>
      </c>
      <c r="P1869" s="3" t="s">
        <v>311</v>
      </c>
      <c r="Q1869" s="10">
        <v>2</v>
      </c>
      <c r="R1869" s="3" t="s">
        <v>312</v>
      </c>
      <c r="S1869" s="11">
        <v>0.001815685887181504</v>
      </c>
      <c r="T1869" s="11">
        <v>0.006472374023182554</v>
      </c>
      <c r="U1869" s="11">
        <v>3.681343519811164</v>
      </c>
      <c r="V1869" s="11">
        <v>9.800583262135142</v>
      </c>
    </row>
    <row r="1870" spans="1:22" ht="18" customHeight="1">
      <c r="A1870" s="11">
        <v>1368.931611428505</v>
      </c>
      <c r="B1870" s="11">
        <v>62.35496609227658</v>
      </c>
      <c r="C1870" s="11">
        <v>434.9713746280152</v>
      </c>
      <c r="D1870" s="11">
        <v>3.56733889961364</v>
      </c>
      <c r="E1870" s="11">
        <v>12.84242003860911</v>
      </c>
      <c r="F1870" s="11">
        <v>14857.49536837541</v>
      </c>
      <c r="G1870" s="11">
        <v>37.22327746223772</v>
      </c>
      <c r="H1870" s="11">
        <v>1356.1344</v>
      </c>
      <c r="I1870" s="11">
        <v>1393.357677462238</v>
      </c>
      <c r="J1870" s="11">
        <v>0.018</v>
      </c>
      <c r="K1870" s="11">
        <v>0.1967097786446809</v>
      </c>
      <c r="L1870" s="11">
        <v>0.5245059346667112</v>
      </c>
      <c r="M1870" s="11">
        <v>0.9694049409393356</v>
      </c>
      <c r="N1870" s="11">
        <v>1.031560659295813</v>
      </c>
      <c r="O1870" s="3" t="s">
        <v>315</v>
      </c>
      <c r="P1870" s="3" t="s">
        <v>311</v>
      </c>
      <c r="Q1870" s="10">
        <v>2</v>
      </c>
      <c r="R1870" s="3" t="s">
        <v>312</v>
      </c>
      <c r="S1870" s="11">
        <v>0.001815428332111776</v>
      </c>
      <c r="T1870" s="11">
        <v>0.006474650635888882</v>
      </c>
      <c r="U1870" s="11">
        <v>3.683158948143276</v>
      </c>
      <c r="V1870" s="11">
        <v>9.807057912771031</v>
      </c>
    </row>
    <row r="1871" spans="1:22" ht="18" customHeight="1">
      <c r="A1871" s="11">
        <v>1369.606902380224</v>
      </c>
      <c r="B1871" s="11">
        <v>62.39388835369948</v>
      </c>
      <c r="C1871" s="11">
        <v>435.0282872972106</v>
      </c>
      <c r="D1871" s="11">
        <v>3.569098660043243</v>
      </c>
      <c r="E1871" s="11">
        <v>12.84875517615567</v>
      </c>
      <c r="F1871" s="11">
        <v>14859.43935772344</v>
      </c>
      <c r="G1871" s="11">
        <v>37.26001084198322</v>
      </c>
      <c r="H1871" s="11">
        <v>1356.1344</v>
      </c>
      <c r="I1871" s="11">
        <v>1393.394410841983</v>
      </c>
      <c r="J1871" s="11">
        <v>0.018</v>
      </c>
      <c r="K1871" s="11">
        <v>0.1967350936926799</v>
      </c>
      <c r="L1871" s="11">
        <v>0.5245054471038004</v>
      </c>
      <c r="M1871" s="11">
        <v>0.9695422615313954</v>
      </c>
      <c r="N1871" s="11">
        <v>1.031414554761642</v>
      </c>
      <c r="O1871" s="3" t="s">
        <v>315</v>
      </c>
      <c r="P1871" s="3" t="s">
        <v>311</v>
      </c>
      <c r="Q1871" s="10">
        <v>2</v>
      </c>
      <c r="R1871" s="3" t="s">
        <v>312</v>
      </c>
      <c r="S1871" s="11">
        <v>0.001815171074474262</v>
      </c>
      <c r="T1871" s="11">
        <v>0.006476927403427882</v>
      </c>
      <c r="U1871" s="11">
        <v>3.68497411921775</v>
      </c>
      <c r="V1871" s="11">
        <v>9.813534840174459</v>
      </c>
    </row>
    <row r="1872" spans="1:22" ht="18" customHeight="1">
      <c r="A1872" s="11">
        <v>1370.282193331942</v>
      </c>
      <c r="B1872" s="11">
        <v>62.43281174829075</v>
      </c>
      <c r="C1872" s="11">
        <v>435.0851517688448</v>
      </c>
      <c r="D1872" s="11">
        <v>3.570858420472844</v>
      </c>
      <c r="E1872" s="11">
        <v>12.85509031370224</v>
      </c>
      <c r="F1872" s="11">
        <v>14861.38170076763</v>
      </c>
      <c r="G1872" s="11">
        <v>37.29676233775582</v>
      </c>
      <c r="H1872" s="11">
        <v>1356.1344</v>
      </c>
      <c r="I1872" s="11">
        <v>1393.431162337756</v>
      </c>
      <c r="J1872" s="11">
        <v>0.018</v>
      </c>
      <c r="K1872" s="11">
        <v>0.1967603866487995</v>
      </c>
      <c r="L1872" s="11">
        <v>0.5245049593004354</v>
      </c>
      <c r="M1872" s="11">
        <v>0.9696794622868282</v>
      </c>
      <c r="N1872" s="11">
        <v>1.031268619056514</v>
      </c>
      <c r="O1872" s="3" t="s">
        <v>315</v>
      </c>
      <c r="P1872" s="3" t="s">
        <v>311</v>
      </c>
      <c r="Q1872" s="10">
        <v>2</v>
      </c>
      <c r="R1872" s="3" t="s">
        <v>312</v>
      </c>
      <c r="S1872" s="11">
        <v>0.001814914114045319</v>
      </c>
      <c r="T1872" s="11">
        <v>0.006479204326571382</v>
      </c>
      <c r="U1872" s="11">
        <v>3.686789033331795</v>
      </c>
      <c r="V1872" s="11">
        <v>9.820014044501031</v>
      </c>
    </row>
    <row r="1873" spans="1:22" ht="18" customHeight="1">
      <c r="A1873" s="11">
        <v>1370.957484283661</v>
      </c>
      <c r="B1873" s="11">
        <v>62.47173626582536</v>
      </c>
      <c r="C1873" s="11">
        <v>435.1419680429178</v>
      </c>
      <c r="D1873" s="11">
        <v>3.572618180902447</v>
      </c>
      <c r="E1873" s="11">
        <v>12.86142545124881</v>
      </c>
      <c r="F1873" s="11">
        <v>14863.32239750798</v>
      </c>
      <c r="G1873" s="11">
        <v>37.33353194955552</v>
      </c>
      <c r="H1873" s="11">
        <v>1356.1344</v>
      </c>
      <c r="I1873" s="11">
        <v>1393.467931949555</v>
      </c>
      <c r="J1873" s="11">
        <v>0.018</v>
      </c>
      <c r="K1873" s="11">
        <v>0.1967856575130398</v>
      </c>
      <c r="L1873" s="11">
        <v>0.5245044712566158</v>
      </c>
      <c r="M1873" s="11">
        <v>0.9698165432056348</v>
      </c>
      <c r="N1873" s="11">
        <v>1.031122852054675</v>
      </c>
      <c r="O1873" s="3" t="s">
        <v>315</v>
      </c>
      <c r="P1873" s="3" t="s">
        <v>311</v>
      </c>
      <c r="Q1873" s="10">
        <v>2</v>
      </c>
      <c r="R1873" s="3" t="s">
        <v>312</v>
      </c>
      <c r="S1873" s="11">
        <v>0.001814657450605312</v>
      </c>
      <c r="T1873" s="11">
        <v>0.006481481406103956</v>
      </c>
      <c r="U1873" s="11">
        <v>3.688603690782401</v>
      </c>
      <c r="V1873" s="11">
        <v>9.826495525907134</v>
      </c>
    </row>
    <row r="1874" spans="1:22" ht="18" customHeight="1">
      <c r="A1874" s="11">
        <v>1371.63277523538</v>
      </c>
      <c r="B1874" s="11">
        <v>62.51066189607825</v>
      </c>
      <c r="C1874" s="11">
        <v>435.1987361194294</v>
      </c>
      <c r="D1874" s="11">
        <v>3.574377941332049</v>
      </c>
      <c r="E1874" s="11">
        <v>12.86776058879538</v>
      </c>
      <c r="F1874" s="11">
        <v>14865.26144794449</v>
      </c>
      <c r="G1874" s="11">
        <v>37.37031967738233</v>
      </c>
      <c r="H1874" s="11">
        <v>1356.1344</v>
      </c>
      <c r="I1874" s="11">
        <v>1393.504719677382</v>
      </c>
      <c r="J1874" s="11">
        <v>0.018</v>
      </c>
      <c r="K1874" s="11">
        <v>0.1968109062854006</v>
      </c>
      <c r="L1874" s="11">
        <v>0.5245039829723418</v>
      </c>
      <c r="M1874" s="11">
        <v>0.9699535042878146</v>
      </c>
      <c r="N1874" s="11">
        <v>1.030977253630572</v>
      </c>
      <c r="O1874" s="3" t="s">
        <v>315</v>
      </c>
      <c r="P1874" s="3" t="s">
        <v>311</v>
      </c>
      <c r="Q1874" s="10">
        <v>2</v>
      </c>
      <c r="R1874" s="3" t="s">
        <v>312</v>
      </c>
      <c r="S1874" s="11">
        <v>0.001814401083931749</v>
      </c>
      <c r="T1874" s="11">
        <v>0.006483758642798411</v>
      </c>
      <c r="U1874" s="11">
        <v>3.690418091866333</v>
      </c>
      <c r="V1874" s="11">
        <v>9.832979284549932</v>
      </c>
    </row>
    <row r="1875" spans="1:22" ht="18" customHeight="1">
      <c r="A1875" s="11">
        <v>1372.308066187098</v>
      </c>
      <c r="B1875" s="11">
        <v>62.54958862882432</v>
      </c>
      <c r="C1875" s="11">
        <v>435.2554559983796</v>
      </c>
      <c r="D1875" s="11">
        <v>3.576137701761651</v>
      </c>
      <c r="E1875" s="11">
        <v>12.87409572634194</v>
      </c>
      <c r="F1875" s="11">
        <v>14867.19885207716</v>
      </c>
      <c r="G1875" s="11">
        <v>37.40712552123622</v>
      </c>
      <c r="H1875" s="11">
        <v>1356.1344</v>
      </c>
      <c r="I1875" s="11">
        <v>1393.541525521236</v>
      </c>
      <c r="J1875" s="11">
        <v>0.018</v>
      </c>
      <c r="K1875" s="11">
        <v>0.1968361329658821</v>
      </c>
      <c r="L1875" s="11">
        <v>0.5245034944476136</v>
      </c>
      <c r="M1875" s="11">
        <v>0.9700903455333673</v>
      </c>
      <c r="N1875" s="11">
        <v>1.030831823658845</v>
      </c>
      <c r="O1875" s="3" t="s">
        <v>315</v>
      </c>
      <c r="P1875" s="3" t="s">
        <v>311</v>
      </c>
      <c r="Q1875" s="10">
        <v>2</v>
      </c>
      <c r="R1875" s="3" t="s">
        <v>312</v>
      </c>
      <c r="S1875" s="11">
        <v>0.001814145013803855</v>
      </c>
      <c r="T1875" s="11">
        <v>0.006486036037432138</v>
      </c>
      <c r="U1875" s="11">
        <v>3.692232236880137</v>
      </c>
      <c r="V1875" s="11">
        <v>9.839465320587363</v>
      </c>
    </row>
    <row r="1876" spans="1:22" ht="18" customHeight="1">
      <c r="A1876" s="11">
        <v>1372.983357138817</v>
      </c>
      <c r="B1876" s="11">
        <v>62.58851645383859</v>
      </c>
      <c r="C1876" s="11">
        <v>435.3121276797687</v>
      </c>
      <c r="D1876" s="11">
        <v>3.577897462191253</v>
      </c>
      <c r="E1876" s="11">
        <v>12.88043086388851</v>
      </c>
      <c r="F1876" s="11">
        <v>14869.134609906</v>
      </c>
      <c r="G1876" s="11">
        <v>37.44394948111724</v>
      </c>
      <c r="H1876" s="11">
        <v>1356.1344</v>
      </c>
      <c r="I1876" s="11">
        <v>1393.578349481117</v>
      </c>
      <c r="J1876" s="11">
        <v>0.018</v>
      </c>
      <c r="K1876" s="11">
        <v>0.1968613375544842</v>
      </c>
      <c r="L1876" s="11">
        <v>0.5245030056824308</v>
      </c>
      <c r="M1876" s="11">
        <v>0.9702270669422938</v>
      </c>
      <c r="N1876" s="11">
        <v>1.03068656201433</v>
      </c>
      <c r="O1876" s="3" t="s">
        <v>315</v>
      </c>
      <c r="P1876" s="3" t="s">
        <v>311</v>
      </c>
      <c r="Q1876" s="10">
        <v>2</v>
      </c>
      <c r="R1876" s="3" t="s">
        <v>312</v>
      </c>
      <c r="S1876" s="11">
        <v>0.001813889240002573</v>
      </c>
      <c r="T1876" s="11">
        <v>0.006488313590787113</v>
      </c>
      <c r="U1876" s="11">
        <v>3.694046126120139</v>
      </c>
      <c r="V1876" s="11">
        <v>9.84595363417815</v>
      </c>
    </row>
    <row r="1877" spans="1:22" ht="18" customHeight="1">
      <c r="A1877" s="11">
        <v>1373.658648090536</v>
      </c>
      <c r="B1877" s="11">
        <v>62.62744536089592</v>
      </c>
      <c r="C1877" s="11">
        <v>435.3687511635962</v>
      </c>
      <c r="D1877" s="11">
        <v>3.579657222620855</v>
      </c>
      <c r="E1877" s="11">
        <v>12.88676600143508</v>
      </c>
      <c r="F1877" s="11">
        <v>14871.06872143099</v>
      </c>
      <c r="G1877" s="11">
        <v>37.48079155702533</v>
      </c>
      <c r="H1877" s="11">
        <v>1356.1344</v>
      </c>
      <c r="I1877" s="11">
        <v>1393.615191557025</v>
      </c>
      <c r="J1877" s="11">
        <v>0.018</v>
      </c>
      <c r="K1877" s="11">
        <v>0.1968865200512069</v>
      </c>
      <c r="L1877" s="11">
        <v>0.5245025166767936</v>
      </c>
      <c r="M1877" s="11">
        <v>0.9703636685145933</v>
      </c>
      <c r="N1877" s="11">
        <v>1.030541468572059</v>
      </c>
      <c r="O1877" s="3" t="s">
        <v>315</v>
      </c>
      <c r="P1877" s="3" t="s">
        <v>311</v>
      </c>
      <c r="Q1877" s="10">
        <v>2</v>
      </c>
      <c r="R1877" s="3" t="s">
        <v>312</v>
      </c>
      <c r="S1877" s="11">
        <v>0.001813633762305986</v>
      </c>
      <c r="T1877" s="11">
        <v>0.006490591303633534</v>
      </c>
      <c r="U1877" s="11">
        <v>3.695859759882445</v>
      </c>
      <c r="V1877" s="11">
        <v>9.852444225481783</v>
      </c>
    </row>
    <row r="1878" spans="1:22" ht="18" customHeight="1">
      <c r="A1878" s="11">
        <v>1374.333939042255</v>
      </c>
      <c r="B1878" s="11">
        <v>62.66637533977129</v>
      </c>
      <c r="C1878" s="11">
        <v>435.4253264498626</v>
      </c>
      <c r="D1878" s="11">
        <v>3.581416983050457</v>
      </c>
      <c r="E1878" s="11">
        <v>12.89310113898165</v>
      </c>
      <c r="F1878" s="11">
        <v>14873.00118665215</v>
      </c>
      <c r="G1878" s="11">
        <v>37.51765174896055</v>
      </c>
      <c r="H1878" s="11">
        <v>1356.1344</v>
      </c>
      <c r="I1878" s="11">
        <v>1393.652051748961</v>
      </c>
      <c r="J1878" s="11">
        <v>0.018</v>
      </c>
      <c r="K1878" s="11">
        <v>0.1969116804560502</v>
      </c>
      <c r="L1878" s="11">
        <v>0.5245020274307021</v>
      </c>
      <c r="M1878" s="11">
        <v>0.9705001502502663</v>
      </c>
      <c r="N1878" s="11">
        <v>1.030396543207259</v>
      </c>
      <c r="O1878" s="3" t="s">
        <v>315</v>
      </c>
      <c r="P1878" s="3" t="s">
        <v>311</v>
      </c>
      <c r="Q1878" s="10">
        <v>2</v>
      </c>
      <c r="R1878" s="3" t="s">
        <v>312</v>
      </c>
      <c r="S1878" s="11">
        <v>0.001813378580496182</v>
      </c>
      <c r="T1878" s="11">
        <v>0.006492869176754381</v>
      </c>
      <c r="U1878" s="11">
        <v>3.697673138462941</v>
      </c>
      <c r="V1878" s="11">
        <v>9.858937094658538</v>
      </c>
    </row>
    <row r="1879" spans="1:22" ht="18" customHeight="1">
      <c r="A1879" s="11">
        <v>1375.009229993973</v>
      </c>
      <c r="B1879" s="11">
        <v>62.70530638023962</v>
      </c>
      <c r="C1879" s="11">
        <v>435.4818535385676</v>
      </c>
      <c r="D1879" s="11">
        <v>3.583176743480059</v>
      </c>
      <c r="E1879" s="11">
        <v>12.89943627652821</v>
      </c>
      <c r="F1879" s="11">
        <v>14874.93200556946</v>
      </c>
      <c r="G1879" s="11">
        <v>37.55453005692285</v>
      </c>
      <c r="H1879" s="11">
        <v>1356.1344</v>
      </c>
      <c r="I1879" s="11">
        <v>1393.688930056923</v>
      </c>
      <c r="J1879" s="11">
        <v>0.018</v>
      </c>
      <c r="K1879" s="11">
        <v>0.1969368187690141</v>
      </c>
      <c r="L1879" s="11">
        <v>0.5245015379441561</v>
      </c>
      <c r="M1879" s="11">
        <v>0.9706365121493125</v>
      </c>
      <c r="N1879" s="11">
        <v>1.030251785795351</v>
      </c>
      <c r="O1879" s="3" t="s">
        <v>315</v>
      </c>
      <c r="P1879" s="3" t="s">
        <v>311</v>
      </c>
      <c r="Q1879" s="10">
        <v>2</v>
      </c>
      <c r="R1879" s="3" t="s">
        <v>312</v>
      </c>
      <c r="S1879" s="11">
        <v>0.00181312369435193</v>
      </c>
      <c r="T1879" s="11">
        <v>0.006495147210919212</v>
      </c>
      <c r="U1879" s="11">
        <v>3.699486262157293</v>
      </c>
      <c r="V1879" s="11">
        <v>9.865432241869458</v>
      </c>
    </row>
    <row r="1880" spans="1:22" ht="18" customHeight="1">
      <c r="A1880" s="11">
        <v>1375.684520945692</v>
      </c>
      <c r="B1880" s="11">
        <v>62.74423847207589</v>
      </c>
      <c r="C1880" s="11">
        <v>435.5383324297113</v>
      </c>
      <c r="D1880" s="11">
        <v>3.584936503909661</v>
      </c>
      <c r="E1880" s="11">
        <v>12.90577141407478</v>
      </c>
      <c r="F1880" s="11">
        <v>14876.86117818294</v>
      </c>
      <c r="G1880" s="11">
        <v>37.59142648091227</v>
      </c>
      <c r="H1880" s="11">
        <v>1356.1344</v>
      </c>
      <c r="I1880" s="11">
        <v>1393.725826480912</v>
      </c>
      <c r="J1880" s="11">
        <v>0.018</v>
      </c>
      <c r="K1880" s="11">
        <v>0.1969619349900987</v>
      </c>
      <c r="L1880" s="11">
        <v>0.5245010482171557</v>
      </c>
      <c r="M1880" s="11">
        <v>0.970772754211732</v>
      </c>
      <c r="N1880" s="11">
        <v>1.03010719621195</v>
      </c>
      <c r="O1880" s="3" t="s">
        <v>315</v>
      </c>
      <c r="P1880" s="3" t="s">
        <v>311</v>
      </c>
      <c r="Q1880" s="10">
        <v>2</v>
      </c>
      <c r="R1880" s="3" t="s">
        <v>312</v>
      </c>
      <c r="S1880" s="11">
        <v>0.001812869103656003</v>
      </c>
      <c r="T1880" s="11">
        <v>0.006497425406910369</v>
      </c>
      <c r="U1880" s="11">
        <v>3.701299131260949</v>
      </c>
      <c r="V1880" s="11">
        <v>9.871929667276369</v>
      </c>
    </row>
    <row r="1881" spans="1:22" ht="18" customHeight="1">
      <c r="A1881" s="11">
        <v>1376.359811897411</v>
      </c>
      <c r="B1881" s="11">
        <v>62.783171605055</v>
      </c>
      <c r="C1881" s="11">
        <v>435.5947631232937</v>
      </c>
      <c r="D1881" s="11">
        <v>3.586696264339263</v>
      </c>
      <c r="E1881" s="11">
        <v>12.91210655162135</v>
      </c>
      <c r="F1881" s="11">
        <v>14878.78870449258</v>
      </c>
      <c r="G1881" s="11">
        <v>37.62834102092879</v>
      </c>
      <c r="H1881" s="11">
        <v>1356.1344</v>
      </c>
      <c r="I1881" s="11">
        <v>1393.762741020929</v>
      </c>
      <c r="J1881" s="11">
        <v>0.018</v>
      </c>
      <c r="K1881" s="11">
        <v>0.1969870291193038</v>
      </c>
      <c r="L1881" s="11">
        <v>0.5245005582497009</v>
      </c>
      <c r="M1881" s="11">
        <v>0.9709088764375247</v>
      </c>
      <c r="N1881" s="11">
        <v>1.029962774332867</v>
      </c>
      <c r="O1881" s="3" t="s">
        <v>315</v>
      </c>
      <c r="P1881" s="3" t="s">
        <v>311</v>
      </c>
      <c r="Q1881" s="10">
        <v>2</v>
      </c>
      <c r="R1881" s="3" t="s">
        <v>312</v>
      </c>
      <c r="S1881" s="11">
        <v>0.001812614808188313</v>
      </c>
      <c r="T1881" s="11">
        <v>0.006499703765498414</v>
      </c>
      <c r="U1881" s="11">
        <v>3.703111746069137</v>
      </c>
      <c r="V1881" s="11">
        <v>9.878429371041868</v>
      </c>
    </row>
    <row r="1882" spans="1:22" ht="18" customHeight="1">
      <c r="A1882" s="11">
        <v>1377.035102849129</v>
      </c>
      <c r="B1882" s="11">
        <v>62.82210576895189</v>
      </c>
      <c r="C1882" s="11">
        <v>435.6511456193147</v>
      </c>
      <c r="D1882" s="11">
        <v>3.588456024768865</v>
      </c>
      <c r="E1882" s="11">
        <v>12.91844168916792</v>
      </c>
      <c r="F1882" s="11">
        <v>14880.71458449837</v>
      </c>
      <c r="G1882" s="11">
        <v>37.6652736769724</v>
      </c>
      <c r="H1882" s="11">
        <v>1356.1344</v>
      </c>
      <c r="I1882" s="11">
        <v>1393.799673676972</v>
      </c>
      <c r="J1882" s="11">
        <v>0.018</v>
      </c>
      <c r="K1882" s="11">
        <v>0.1970121011566296</v>
      </c>
      <c r="L1882" s="11">
        <v>0.5245000680417917</v>
      </c>
      <c r="M1882" s="11">
        <v>0.9710448788266909</v>
      </c>
      <c r="N1882" s="11">
        <v>1.029818520034105</v>
      </c>
      <c r="O1882" s="3" t="s">
        <v>315</v>
      </c>
      <c r="P1882" s="3" t="s">
        <v>311</v>
      </c>
      <c r="Q1882" s="10">
        <v>2</v>
      </c>
      <c r="R1882" s="3" t="s">
        <v>312</v>
      </c>
      <c r="S1882" s="11">
        <v>0.001812360807730485</v>
      </c>
      <c r="T1882" s="11">
        <v>0.006501982287458506</v>
      </c>
      <c r="U1882" s="11">
        <v>3.704924106876868</v>
      </c>
      <c r="V1882" s="11">
        <v>9.884931353329327</v>
      </c>
    </row>
    <row r="1883" spans="1:22" ht="18" customHeight="1">
      <c r="A1883" s="11">
        <v>1377.710393800848</v>
      </c>
      <c r="B1883" s="11">
        <v>62.86104095354154</v>
      </c>
      <c r="C1883" s="11">
        <v>435.7074799177746</v>
      </c>
      <c r="D1883" s="11">
        <v>3.590215785198467</v>
      </c>
      <c r="E1883" s="11">
        <v>12.92477682671448</v>
      </c>
      <c r="F1883" s="11">
        <v>14882.63881820034</v>
      </c>
      <c r="G1883" s="11">
        <v>37.70222444904313</v>
      </c>
      <c r="H1883" s="11">
        <v>1356.1344</v>
      </c>
      <c r="I1883" s="11">
        <v>1393.836624449043</v>
      </c>
      <c r="J1883" s="11">
        <v>0.018</v>
      </c>
      <c r="K1883" s="11">
        <v>0.1970371511020761</v>
      </c>
      <c r="L1883" s="11">
        <v>0.5244995775934281</v>
      </c>
      <c r="M1883" s="11">
        <v>0.9711807613792307</v>
      </c>
      <c r="N1883" s="11">
        <v>1.029674433191862</v>
      </c>
      <c r="O1883" s="3" t="s">
        <v>315</v>
      </c>
      <c r="P1883" s="3" t="s">
        <v>311</v>
      </c>
      <c r="Q1883" s="10">
        <v>2</v>
      </c>
      <c r="R1883" s="3" t="s">
        <v>312</v>
      </c>
      <c r="S1883" s="11">
        <v>0.001812107102065859</v>
      </c>
      <c r="T1883" s="11">
        <v>0.006504260973570411</v>
      </c>
      <c r="U1883" s="11">
        <v>3.706736213978934</v>
      </c>
      <c r="V1883" s="11">
        <v>9.891435614302898</v>
      </c>
    </row>
    <row r="1884" spans="1:22" ht="18" customHeight="1">
      <c r="A1884" s="11">
        <v>1378.385684752567</v>
      </c>
      <c r="B1884" s="11">
        <v>62.89997714859884</v>
      </c>
      <c r="C1884" s="11">
        <v>435.7637660186731</v>
      </c>
      <c r="D1884" s="11">
        <v>3.591975545628069</v>
      </c>
      <c r="E1884" s="11">
        <v>12.93111196426105</v>
      </c>
      <c r="F1884" s="11">
        <v>14884.56140559846</v>
      </c>
      <c r="G1884" s="11">
        <v>37.73919333714094</v>
      </c>
      <c r="H1884" s="11">
        <v>1356.1344</v>
      </c>
      <c r="I1884" s="11">
        <v>1393.873593337141</v>
      </c>
      <c r="J1884" s="11">
        <v>0.018</v>
      </c>
      <c r="K1884" s="11">
        <v>0.1970621789556431</v>
      </c>
      <c r="L1884" s="11">
        <v>0.5244990869046102</v>
      </c>
      <c r="M1884" s="11">
        <v>0.9713165240951437</v>
      </c>
      <c r="N1884" s="11">
        <v>1.029530513682527</v>
      </c>
      <c r="O1884" s="3" t="s">
        <v>315</v>
      </c>
      <c r="P1884" s="3" t="s">
        <v>311</v>
      </c>
      <c r="Q1884" s="10">
        <v>2</v>
      </c>
      <c r="R1884" s="3" t="s">
        <v>312</v>
      </c>
      <c r="S1884" s="11">
        <v>0.001811853690974911</v>
      </c>
      <c r="T1884" s="11">
        <v>0.006506539824602104</v>
      </c>
      <c r="U1884" s="11">
        <v>3.708548067669909</v>
      </c>
      <c r="V1884" s="11">
        <v>9.897942154127501</v>
      </c>
    </row>
    <row r="1885" spans="1:22" ht="18" customHeight="1">
      <c r="A1885" s="11">
        <v>1379.060975704286</v>
      </c>
      <c r="B1885" s="11">
        <v>62.93891434389876</v>
      </c>
      <c r="C1885" s="11">
        <v>435.8200039220102</v>
      </c>
      <c r="D1885" s="11">
        <v>3.593735306057671</v>
      </c>
      <c r="E1885" s="11">
        <v>12.93744710180762</v>
      </c>
      <c r="F1885" s="11">
        <v>14886.48234669274</v>
      </c>
      <c r="G1885" s="11">
        <v>37.77618034126587</v>
      </c>
      <c r="H1885" s="11">
        <v>1356.1344</v>
      </c>
      <c r="I1885" s="11">
        <v>1393.910580341266</v>
      </c>
      <c r="J1885" s="11">
        <v>0.018</v>
      </c>
      <c r="K1885" s="11">
        <v>0.1970871847173308</v>
      </c>
      <c r="L1885" s="11">
        <v>0.5244985959753378</v>
      </c>
      <c r="M1885" s="11">
        <v>0.9714521669744297</v>
      </c>
      <c r="N1885" s="11">
        <v>1.029386761382685</v>
      </c>
      <c r="O1885" s="3" t="s">
        <v>315</v>
      </c>
      <c r="P1885" s="3" t="s">
        <v>311</v>
      </c>
      <c r="Q1885" s="10">
        <v>2</v>
      </c>
      <c r="R1885" s="3" t="s">
        <v>312</v>
      </c>
      <c r="S1885" s="11">
        <v>0.001811600574242118</v>
      </c>
      <c r="T1885" s="11">
        <v>0.006508818841334375</v>
      </c>
      <c r="U1885" s="11">
        <v>3.710359668244151</v>
      </c>
      <c r="V1885" s="11">
        <v>9.904450972968835</v>
      </c>
    </row>
    <row r="1886" spans="1:22" ht="18" customHeight="1">
      <c r="A1886" s="11">
        <v>1379.736266656004</v>
      </c>
      <c r="B1886" s="11">
        <v>62.97785252921623</v>
      </c>
      <c r="C1886" s="11">
        <v>435.8761936277862</v>
      </c>
      <c r="D1886" s="11">
        <v>3.595495066487273</v>
      </c>
      <c r="E1886" s="11">
        <v>12.94378223935418</v>
      </c>
      <c r="F1886" s="11">
        <v>14888.40164148318</v>
      </c>
      <c r="G1886" s="11">
        <v>37.81318546141789</v>
      </c>
      <c r="H1886" s="11">
        <v>1356.1344</v>
      </c>
      <c r="I1886" s="11">
        <v>1393.947585461418</v>
      </c>
      <c r="J1886" s="11">
        <v>0.018</v>
      </c>
      <c r="K1886" s="11">
        <v>0.197112168387139</v>
      </c>
      <c r="L1886" s="11">
        <v>0.524498104805611</v>
      </c>
      <c r="M1886" s="11">
        <v>0.9715876900170892</v>
      </c>
      <c r="N1886" s="11">
        <v>1.029243176169113</v>
      </c>
      <c r="O1886" s="3" t="s">
        <v>315</v>
      </c>
      <c r="P1886" s="3" t="s">
        <v>311</v>
      </c>
      <c r="Q1886" s="10">
        <v>2</v>
      </c>
      <c r="R1886" s="3" t="s">
        <v>312</v>
      </c>
      <c r="S1886" s="11">
        <v>0.001811347751648637</v>
      </c>
      <c r="T1886" s="11">
        <v>0.006511098024534569</v>
      </c>
      <c r="U1886" s="11">
        <v>3.712171015995799</v>
      </c>
      <c r="V1886" s="11">
        <v>9.910962070993369</v>
      </c>
    </row>
    <row r="1887" spans="1:22" ht="18" customHeight="1">
      <c r="A1887" s="11">
        <v>1380.411557607723</v>
      </c>
      <c r="B1887" s="11">
        <v>63.01679169432622</v>
      </c>
      <c r="C1887" s="11">
        <v>435.9323351360007</v>
      </c>
      <c r="D1887" s="11">
        <v>3.597254826916875</v>
      </c>
      <c r="E1887" s="11">
        <v>12.95011737690075</v>
      </c>
      <c r="F1887" s="11">
        <v>14890.31928996979</v>
      </c>
      <c r="G1887" s="11">
        <v>37.85020869759702</v>
      </c>
      <c r="H1887" s="11">
        <v>1356.1344</v>
      </c>
      <c r="I1887" s="11">
        <v>1393.984608697597</v>
      </c>
      <c r="J1887" s="11">
        <v>0.018</v>
      </c>
      <c r="K1887" s="11">
        <v>0.197137129965068</v>
      </c>
      <c r="L1887" s="11">
        <v>0.5244976133954298</v>
      </c>
      <c r="M1887" s="11">
        <v>0.9717230932231223</v>
      </c>
      <c r="N1887" s="11">
        <v>1.029099757918777</v>
      </c>
      <c r="O1887" s="3" t="s">
        <v>315</v>
      </c>
      <c r="P1887" s="3" t="s">
        <v>311</v>
      </c>
      <c r="Q1887" s="10">
        <v>2</v>
      </c>
      <c r="R1887" s="3" t="s">
        <v>312</v>
      </c>
      <c r="S1887" s="11">
        <v>0.001811095222979622</v>
      </c>
      <c r="T1887" s="11">
        <v>0.006513377374982858</v>
      </c>
      <c r="U1887" s="11">
        <v>3.713982111218779</v>
      </c>
      <c r="V1887" s="11">
        <v>9.917475448368352</v>
      </c>
    </row>
    <row r="1888" spans="1:22" ht="18" customHeight="1">
      <c r="A1888" s="11">
        <v>1381.086848559442</v>
      </c>
      <c r="B1888" s="11">
        <v>63.05573182900361</v>
      </c>
      <c r="C1888" s="11">
        <v>435.9884284466539</v>
      </c>
      <c r="D1888" s="11">
        <v>3.599014587346478</v>
      </c>
      <c r="E1888" s="11">
        <v>12.95645251444732</v>
      </c>
      <c r="F1888" s="11">
        <v>14892.23529215255</v>
      </c>
      <c r="G1888" s="11">
        <v>37.88725004980326</v>
      </c>
      <c r="H1888" s="11">
        <v>1356.1344</v>
      </c>
      <c r="I1888" s="11">
        <v>1394.021650049803</v>
      </c>
      <c r="J1888" s="11">
        <v>0.018</v>
      </c>
      <c r="K1888" s="11">
        <v>0.1971620694511174</v>
      </c>
      <c r="L1888" s="11">
        <v>0.5244971217447942</v>
      </c>
      <c r="M1888" s="11">
        <v>0.9718583765925281</v>
      </c>
      <c r="N1888" s="11">
        <v>1.02895650650884</v>
      </c>
      <c r="O1888" s="3" t="s">
        <v>315</v>
      </c>
      <c r="P1888" s="3" t="s">
        <v>311</v>
      </c>
      <c r="Q1888" s="10">
        <v>2</v>
      </c>
      <c r="R1888" s="3" t="s">
        <v>312</v>
      </c>
      <c r="S1888" s="11">
        <v>0.001810842988017363</v>
      </c>
      <c r="T1888" s="11">
        <v>0.006515656893447613</v>
      </c>
      <c r="U1888" s="11">
        <v>3.715792954206797</v>
      </c>
      <c r="V1888" s="11">
        <v>9.9239911052618</v>
      </c>
    </row>
    <row r="1889" spans="1:22" ht="18" customHeight="1">
      <c r="A1889" s="11">
        <v>1381.76213951116</v>
      </c>
      <c r="B1889" s="11">
        <v>63.09467292302337</v>
      </c>
      <c r="C1889" s="11">
        <v>436.0444735597459</v>
      </c>
      <c r="D1889" s="11">
        <v>3.600774347776079</v>
      </c>
      <c r="E1889" s="11">
        <v>12.96278765199389</v>
      </c>
      <c r="F1889" s="11">
        <v>14894.14964803148</v>
      </c>
      <c r="G1889" s="11">
        <v>37.92430951803659</v>
      </c>
      <c r="H1889" s="11">
        <v>1356.1344</v>
      </c>
      <c r="I1889" s="11">
        <v>1394.058709518036</v>
      </c>
      <c r="J1889" s="11">
        <v>0.018</v>
      </c>
      <c r="K1889" s="11">
        <v>0.1971869868452876</v>
      </c>
      <c r="L1889" s="11">
        <v>0.5244966298537043</v>
      </c>
      <c r="M1889" s="11">
        <v>0.9719935401253078</v>
      </c>
      <c r="N1889" s="11">
        <v>1.028813421816653</v>
      </c>
      <c r="O1889" s="3" t="s">
        <v>315</v>
      </c>
      <c r="P1889" s="3" t="s">
        <v>311</v>
      </c>
      <c r="Q1889" s="10">
        <v>2</v>
      </c>
      <c r="R1889" s="3" t="s">
        <v>312</v>
      </c>
      <c r="S1889" s="11">
        <v>0.001810591046545864</v>
      </c>
      <c r="T1889" s="11">
        <v>0.006517936580701821</v>
      </c>
      <c r="U1889" s="11">
        <v>3.717603545253342</v>
      </c>
      <c r="V1889" s="11">
        <v>9.930509041842502</v>
      </c>
    </row>
    <row r="1890" spans="1:22" ht="18" customHeight="1">
      <c r="A1890" s="11">
        <v>1382.437430462879</v>
      </c>
      <c r="B1890" s="11">
        <v>63.13361496616044</v>
      </c>
      <c r="C1890" s="11">
        <v>436.1004704752764</v>
      </c>
      <c r="D1890" s="11">
        <v>3.602534108205682</v>
      </c>
      <c r="E1890" s="11">
        <v>12.96912278954045</v>
      </c>
      <c r="F1890" s="11">
        <v>14896.06235760656</v>
      </c>
      <c r="G1890" s="11">
        <v>37.96138710229702</v>
      </c>
      <c r="H1890" s="11">
        <v>1356.1344</v>
      </c>
      <c r="I1890" s="11">
        <v>1394.095787102297</v>
      </c>
      <c r="J1890" s="11">
        <v>0.018</v>
      </c>
      <c r="K1890" s="11">
        <v>0.1972118821475782</v>
      </c>
      <c r="L1890" s="11">
        <v>0.5244961377221599</v>
      </c>
      <c r="M1890" s="11">
        <v>0.9721285838214602</v>
      </c>
      <c r="N1890" s="11">
        <v>1.028670503719762</v>
      </c>
      <c r="O1890" s="3" t="s">
        <v>315</v>
      </c>
      <c r="P1890" s="3" t="s">
        <v>311</v>
      </c>
      <c r="Q1890" s="10">
        <v>2</v>
      </c>
      <c r="R1890" s="3" t="s">
        <v>312</v>
      </c>
      <c r="S1890" s="11">
        <v>0.001810339398350834</v>
      </c>
      <c r="T1890" s="11">
        <v>0.006520216437523102</v>
      </c>
      <c r="U1890" s="11">
        <v>3.719413884651693</v>
      </c>
      <c r="V1890" s="11">
        <v>9.937029258280026</v>
      </c>
    </row>
    <row r="1891" spans="1:22" ht="18" customHeight="1">
      <c r="A1891" s="11">
        <v>1383.112721414598</v>
      </c>
      <c r="B1891" s="11">
        <v>63.17255794818979</v>
      </c>
      <c r="C1891" s="11">
        <v>436.1564191932458</v>
      </c>
      <c r="D1891" s="11">
        <v>3.604293868635283</v>
      </c>
      <c r="E1891" s="11">
        <v>12.97545792708702</v>
      </c>
      <c r="F1891" s="11">
        <v>14897.97342087781</v>
      </c>
      <c r="G1891" s="11">
        <v>37.99848280258455</v>
      </c>
      <c r="H1891" s="11">
        <v>1356.1344</v>
      </c>
      <c r="I1891" s="11">
        <v>1394.132882802584</v>
      </c>
      <c r="J1891" s="11">
        <v>0.018</v>
      </c>
      <c r="K1891" s="11">
        <v>0.1972367553579896</v>
      </c>
      <c r="L1891" s="11">
        <v>0.524495645350161</v>
      </c>
      <c r="M1891" s="11">
        <v>0.9722635076809866</v>
      </c>
      <c r="N1891" s="11">
        <v>1.0285277520959</v>
      </c>
      <c r="O1891" s="3" t="s">
        <v>315</v>
      </c>
      <c r="P1891" s="3" t="s">
        <v>311</v>
      </c>
      <c r="Q1891" s="10">
        <v>2</v>
      </c>
      <c r="R1891" s="3" t="s">
        <v>312</v>
      </c>
      <c r="S1891" s="11">
        <v>0.001810088043215119</v>
      </c>
      <c r="T1891" s="11">
        <v>0.006522496464677253</v>
      </c>
      <c r="U1891" s="11">
        <v>3.721223972694908</v>
      </c>
      <c r="V1891" s="11">
        <v>9.943551754744703</v>
      </c>
    </row>
    <row r="1892" spans="1:22" ht="18" customHeight="1">
      <c r="A1892" s="11">
        <v>1383.788012366316</v>
      </c>
      <c r="B1892" s="11">
        <v>63.21150185888629</v>
      </c>
      <c r="C1892" s="11">
        <v>436.2123197136537</v>
      </c>
      <c r="D1892" s="11">
        <v>3.606053629064886</v>
      </c>
      <c r="E1892" s="11">
        <v>12.98179306463359</v>
      </c>
      <c r="F1892" s="11">
        <v>14899.88283784521</v>
      </c>
      <c r="G1892" s="11">
        <v>38.0355966188992</v>
      </c>
      <c r="H1892" s="11">
        <v>1356.1344</v>
      </c>
      <c r="I1892" s="11">
        <v>1394.169996618899</v>
      </c>
      <c r="J1892" s="11">
        <v>0.018</v>
      </c>
      <c r="K1892" s="11">
        <v>0.1972616064765216</v>
      </c>
      <c r="L1892" s="11">
        <v>0.5244951527377077</v>
      </c>
      <c r="M1892" s="11">
        <v>0.9723983117038855</v>
      </c>
      <c r="N1892" s="11">
        <v>1.028385166822996</v>
      </c>
      <c r="O1892" s="3" t="s">
        <v>315</v>
      </c>
      <c r="P1892" s="3" t="s">
        <v>311</v>
      </c>
      <c r="Q1892" s="10">
        <v>2</v>
      </c>
      <c r="R1892" s="3" t="s">
        <v>312</v>
      </c>
      <c r="S1892" s="11">
        <v>0.001809836980925559</v>
      </c>
      <c r="T1892" s="11">
        <v>0.006524776662942939</v>
      </c>
      <c r="U1892" s="11">
        <v>3.723033809675834</v>
      </c>
      <c r="V1892" s="11">
        <v>9.950076531407646</v>
      </c>
    </row>
    <row r="1893" spans="1:22" ht="18" customHeight="1">
      <c r="A1893" s="11">
        <v>1384.463303318035</v>
      </c>
      <c r="B1893" s="11">
        <v>63.25044668802494</v>
      </c>
      <c r="C1893" s="11">
        <v>436.2681720365005</v>
      </c>
      <c r="D1893" s="11">
        <v>3.607813389494487</v>
      </c>
      <c r="E1893" s="11">
        <v>12.98812820218015</v>
      </c>
      <c r="F1893" s="11">
        <v>14901.79060850879</v>
      </c>
      <c r="G1893" s="11">
        <v>38.07272855124094</v>
      </c>
      <c r="H1893" s="11">
        <v>1356.1344</v>
      </c>
      <c r="I1893" s="11">
        <v>1394.207128551241</v>
      </c>
      <c r="J1893" s="11">
        <v>0.018</v>
      </c>
      <c r="K1893" s="11">
        <v>0.1972864355031742</v>
      </c>
      <c r="L1893" s="11">
        <v>0.5244946598848003</v>
      </c>
      <c r="M1893" s="11">
        <v>0.9725329958901585</v>
      </c>
      <c r="N1893" s="11">
        <v>1.028242747779165</v>
      </c>
      <c r="O1893" s="3" t="s">
        <v>315</v>
      </c>
      <c r="P1893" s="3" t="s">
        <v>311</v>
      </c>
      <c r="Q1893" s="10">
        <v>2</v>
      </c>
      <c r="R1893" s="3" t="s">
        <v>312</v>
      </c>
      <c r="S1893" s="11">
        <v>0.001809586211265674</v>
      </c>
      <c r="T1893" s="11">
        <v>0.006527057033085346</v>
      </c>
      <c r="U1893" s="11">
        <v>3.724843395887099</v>
      </c>
      <c r="V1893" s="11">
        <v>9.956603588440732</v>
      </c>
    </row>
    <row r="1894" spans="1:22" ht="18" customHeight="1">
      <c r="A1894" s="11">
        <v>1385.138594269754</v>
      </c>
      <c r="B1894" s="11">
        <v>63.28939242538068</v>
      </c>
      <c r="C1894" s="11">
        <v>436.3239761617858</v>
      </c>
      <c r="D1894" s="11">
        <v>3.60957314992409</v>
      </c>
      <c r="E1894" s="11">
        <v>12.99446333972672</v>
      </c>
      <c r="F1894" s="11">
        <v>14903.69673286852</v>
      </c>
      <c r="G1894" s="11">
        <v>38.10987859960978</v>
      </c>
      <c r="H1894" s="11">
        <v>1356.1344</v>
      </c>
      <c r="I1894" s="11">
        <v>1394.24427859961</v>
      </c>
      <c r="J1894" s="11">
        <v>0.018</v>
      </c>
      <c r="K1894" s="11">
        <v>0.1973112424379474</v>
      </c>
      <c r="L1894" s="11">
        <v>0.5244941667914382</v>
      </c>
      <c r="M1894" s="11">
        <v>0.9726675602398044</v>
      </c>
      <c r="N1894" s="11">
        <v>1.028100494842716</v>
      </c>
      <c r="O1894" s="3" t="s">
        <v>315</v>
      </c>
      <c r="P1894" s="3" t="s">
        <v>311</v>
      </c>
      <c r="Q1894" s="10">
        <v>2</v>
      </c>
      <c r="R1894" s="3" t="s">
        <v>312</v>
      </c>
      <c r="S1894" s="11">
        <v>0.001809335734022974</v>
      </c>
      <c r="T1894" s="11">
        <v>0.006529337575882537</v>
      </c>
      <c r="U1894" s="11">
        <v>3.726652731621122</v>
      </c>
      <c r="V1894" s="11">
        <v>9.963132926016614</v>
      </c>
    </row>
    <row r="1895" spans="1:22" ht="18" customHeight="1">
      <c r="A1895" s="11">
        <v>1385.813885221473</v>
      </c>
      <c r="B1895" s="11">
        <v>63.32833906072841</v>
      </c>
      <c r="C1895" s="11">
        <v>436.3797320895098</v>
      </c>
      <c r="D1895" s="11">
        <v>3.611332910353692</v>
      </c>
      <c r="E1895" s="11">
        <v>13.00079847727329</v>
      </c>
      <c r="F1895" s="11">
        <v>14905.6012109244</v>
      </c>
      <c r="G1895" s="11">
        <v>38.14704676400572</v>
      </c>
      <c r="H1895" s="11">
        <v>1356.1344</v>
      </c>
      <c r="I1895" s="11">
        <v>1394.281446764006</v>
      </c>
      <c r="J1895" s="11">
        <v>0.018</v>
      </c>
      <c r="K1895" s="11">
        <v>0.1973360272808412</v>
      </c>
      <c r="L1895" s="11">
        <v>0.5244936734576218</v>
      </c>
      <c r="M1895" s="11">
        <v>0.9728020047528236</v>
      </c>
      <c r="N1895" s="11">
        <v>1.027958407892146</v>
      </c>
      <c r="O1895" s="3" t="s">
        <v>315</v>
      </c>
      <c r="P1895" s="3" t="s">
        <v>311</v>
      </c>
      <c r="Q1895" s="10">
        <v>2</v>
      </c>
      <c r="R1895" s="3" t="s">
        <v>312</v>
      </c>
      <c r="S1895" s="11">
        <v>0.00180908554898165</v>
      </c>
      <c r="T1895" s="11">
        <v>0.006531618292099096</v>
      </c>
      <c r="U1895" s="11">
        <v>3.728461817170104</v>
      </c>
      <c r="V1895" s="11">
        <v>9.969664544308714</v>
      </c>
    </row>
    <row r="1896" spans="1:22" ht="18" customHeight="1">
      <c r="A1896" s="11">
        <v>1386.489176173191</v>
      </c>
      <c r="B1896" s="11">
        <v>63.3672865838431</v>
      </c>
      <c r="C1896" s="11">
        <v>436.4354398196727</v>
      </c>
      <c r="D1896" s="11">
        <v>3.613092670783294</v>
      </c>
      <c r="E1896" s="11">
        <v>13.00713361481986</v>
      </c>
      <c r="F1896" s="11">
        <v>14907.50404267646</v>
      </c>
      <c r="G1896" s="11">
        <v>38.18423304442877</v>
      </c>
      <c r="H1896" s="11">
        <v>1356.1344</v>
      </c>
      <c r="I1896" s="11">
        <v>1394.318633044429</v>
      </c>
      <c r="J1896" s="11">
        <v>0.018</v>
      </c>
      <c r="K1896" s="11">
        <v>0.1973607900318557</v>
      </c>
      <c r="L1896" s="11">
        <v>0.524493179883351</v>
      </c>
      <c r="M1896" s="11">
        <v>0.9729363294292167</v>
      </c>
      <c r="N1896" s="11">
        <v>1.027816486806141</v>
      </c>
      <c r="O1896" s="3" t="s">
        <v>315</v>
      </c>
      <c r="P1896" s="3" t="s">
        <v>311</v>
      </c>
      <c r="Q1896" s="10">
        <v>2</v>
      </c>
      <c r="R1896" s="3" t="s">
        <v>312</v>
      </c>
      <c r="S1896" s="11">
        <v>0.00180883565592988</v>
      </c>
      <c r="T1896" s="11">
        <v>0.006533899182512492</v>
      </c>
      <c r="U1896" s="11">
        <v>3.730270652826034</v>
      </c>
      <c r="V1896" s="11">
        <v>9.976198443491226</v>
      </c>
    </row>
    <row r="1897" spans="1:22" ht="18" customHeight="1">
      <c r="A1897" s="11">
        <v>1387.16446712491</v>
      </c>
      <c r="B1897" s="11">
        <v>63.40623498449967</v>
      </c>
      <c r="C1897" s="11">
        <v>436.4910993522741</v>
      </c>
      <c r="D1897" s="11">
        <v>3.614852431212896</v>
      </c>
      <c r="E1897" s="11">
        <v>13.01346875236642</v>
      </c>
      <c r="F1897" s="11">
        <v>14909.40522812467</v>
      </c>
      <c r="G1897" s="11">
        <v>38.22143744087892</v>
      </c>
      <c r="H1897" s="11">
        <v>1356.1344</v>
      </c>
      <c r="I1897" s="11">
        <v>1394.355837440879</v>
      </c>
      <c r="J1897" s="11">
        <v>0.018</v>
      </c>
      <c r="K1897" s="11">
        <v>0.1973855306909907</v>
      </c>
      <c r="L1897" s="11">
        <v>0.5244926860686258</v>
      </c>
      <c r="M1897" s="11">
        <v>0.9730705342689826</v>
      </c>
      <c r="N1897" s="11">
        <v>1.027674731463581</v>
      </c>
      <c r="O1897" s="3" t="s">
        <v>315</v>
      </c>
      <c r="P1897" s="3" t="s">
        <v>311</v>
      </c>
      <c r="Q1897" s="10">
        <v>2</v>
      </c>
      <c r="R1897" s="3" t="s">
        <v>312</v>
      </c>
      <c r="S1897" s="11">
        <v>0.001808586054652525</v>
      </c>
      <c r="T1897" s="11">
        <v>0.006536180247886709</v>
      </c>
      <c r="U1897" s="11">
        <v>3.732079238880686</v>
      </c>
      <c r="V1897" s="11">
        <v>9.982734623739113</v>
      </c>
    </row>
    <row r="1898" spans="1:22" ht="18" customHeight="1">
      <c r="A1898" s="11">
        <v>1387.839758076629</v>
      </c>
      <c r="B1898" s="11">
        <v>63.44518425247309</v>
      </c>
      <c r="C1898" s="11">
        <v>436.5467106873143</v>
      </c>
      <c r="D1898" s="11">
        <v>3.616612191642498</v>
      </c>
      <c r="E1898" s="11">
        <v>13.01980388991299</v>
      </c>
      <c r="F1898" s="11">
        <v>14911.30476726905</v>
      </c>
      <c r="G1898" s="11">
        <v>38.25865995335617</v>
      </c>
      <c r="H1898" s="11">
        <v>1356.1344</v>
      </c>
      <c r="I1898" s="11">
        <v>1394.393059953356</v>
      </c>
      <c r="J1898" s="11">
        <v>0.018</v>
      </c>
      <c r="K1898" s="11">
        <v>0.1974102492582464</v>
      </c>
      <c r="L1898" s="11">
        <v>0.5244921920134461</v>
      </c>
      <c r="M1898" s="11">
        <v>0.973204619272122</v>
      </c>
      <c r="N1898" s="11">
        <v>1.02753314174353</v>
      </c>
      <c r="O1898" s="3" t="s">
        <v>315</v>
      </c>
      <c r="P1898" s="3" t="s">
        <v>311</v>
      </c>
      <c r="Q1898" s="10">
        <v>2</v>
      </c>
      <c r="R1898" s="3" t="s">
        <v>312</v>
      </c>
      <c r="S1898" s="11">
        <v>0.001808336744938428</v>
      </c>
      <c r="T1898" s="11">
        <v>0.006538461488998629</v>
      </c>
      <c r="U1898" s="11">
        <v>3.733887575625625</v>
      </c>
      <c r="V1898" s="11">
        <v>9.989273085228112</v>
      </c>
    </row>
    <row r="1899" spans="1:22" ht="18" customHeight="1">
      <c r="A1899" s="11">
        <v>1388.515049028347</v>
      </c>
      <c r="B1899" s="11">
        <v>63.48413437753825</v>
      </c>
      <c r="C1899" s="11">
        <v>436.602273824793</v>
      </c>
      <c r="D1899" s="11">
        <v>3.6183719520721</v>
      </c>
      <c r="E1899" s="11">
        <v>13.02613902745956</v>
      </c>
      <c r="F1899" s="11">
        <v>14913.20266010958</v>
      </c>
      <c r="G1899" s="11">
        <v>38.29590058186053</v>
      </c>
      <c r="H1899" s="11">
        <v>1356.1344</v>
      </c>
      <c r="I1899" s="11">
        <v>1394.43030058186</v>
      </c>
      <c r="J1899" s="11">
        <v>0.018</v>
      </c>
      <c r="K1899" s="11">
        <v>0.1974349457336226</v>
      </c>
      <c r="L1899" s="11">
        <v>0.524491697717812</v>
      </c>
      <c r="M1899" s="11">
        <v>0.973338584438634</v>
      </c>
      <c r="N1899" s="11">
        <v>1.027391717525246</v>
      </c>
      <c r="O1899" s="3" t="s">
        <v>315</v>
      </c>
      <c r="P1899" s="3" t="s">
        <v>311</v>
      </c>
      <c r="Q1899" s="10">
        <v>2</v>
      </c>
      <c r="R1899" s="3" t="s">
        <v>312</v>
      </c>
      <c r="S1899" s="11">
        <v>0.001808087726573574</v>
      </c>
      <c r="T1899" s="11">
        <v>0.006540742906613292</v>
      </c>
      <c r="U1899" s="11">
        <v>3.735695663352199</v>
      </c>
      <c r="V1899" s="11">
        <v>9.995813828134725</v>
      </c>
    </row>
    <row r="1900" spans="1:22" ht="18" customHeight="1">
      <c r="A1900" s="11">
        <v>1389.190339980066</v>
      </c>
      <c r="B1900" s="11">
        <v>63.52308534947016</v>
      </c>
      <c r="C1900" s="11">
        <v>436.6577887647105</v>
      </c>
      <c r="D1900" s="11">
        <v>3.620131712501702</v>
      </c>
      <c r="E1900" s="11">
        <v>13.03247416500613</v>
      </c>
      <c r="F1900" s="11">
        <v>14915.09890664627</v>
      </c>
      <c r="G1900" s="11">
        <v>38.33315932639198</v>
      </c>
      <c r="H1900" s="11">
        <v>1356.1344</v>
      </c>
      <c r="I1900" s="11">
        <v>1394.467559326392</v>
      </c>
      <c r="J1900" s="11">
        <v>0.018</v>
      </c>
      <c r="K1900" s="11">
        <v>0.1974596201171195</v>
      </c>
      <c r="L1900" s="11">
        <v>0.5244912031817236</v>
      </c>
      <c r="M1900" s="11">
        <v>0.97347242976852</v>
      </c>
      <c r="N1900" s="11">
        <v>1.027250458688171</v>
      </c>
      <c r="O1900" s="3" t="s">
        <v>315</v>
      </c>
      <c r="P1900" s="3" t="s">
        <v>311</v>
      </c>
      <c r="Q1900" s="10">
        <v>2</v>
      </c>
      <c r="R1900" s="3" t="s">
        <v>312</v>
      </c>
      <c r="S1900" s="11">
        <v>0.001807838999345647</v>
      </c>
      <c r="T1900" s="11">
        <v>0.006543024501500387</v>
      </c>
      <c r="U1900" s="11">
        <v>3.737503502351544</v>
      </c>
      <c r="V1900" s="11">
        <v>10.00235685263623</v>
      </c>
    </row>
    <row r="1901" spans="1:22" ht="18" customHeight="1">
      <c r="A1901" s="11">
        <v>1389.865630931785</v>
      </c>
      <c r="B1901" s="11">
        <v>63.56203715804371</v>
      </c>
      <c r="C1901" s="11">
        <v>436.7132555070667</v>
      </c>
      <c r="D1901" s="11">
        <v>3.621891472931304</v>
      </c>
      <c r="E1901" s="11">
        <v>13.03880930255269</v>
      </c>
      <c r="F1901" s="11">
        <v>14916.99350687913</v>
      </c>
      <c r="G1901" s="11">
        <v>38.37043618695053</v>
      </c>
      <c r="H1901" s="11">
        <v>1356.1344</v>
      </c>
      <c r="I1901" s="11">
        <v>1394.50483618695</v>
      </c>
      <c r="J1901" s="11">
        <v>0.018</v>
      </c>
      <c r="K1901" s="11">
        <v>0.1974842724087371</v>
      </c>
      <c r="L1901" s="11">
        <v>0.5244907084051807</v>
      </c>
      <c r="M1901" s="11">
        <v>0.9736061552617794</v>
      </c>
      <c r="N1901" s="11">
        <v>1.027109365111937</v>
      </c>
      <c r="O1901" s="3" t="s">
        <v>315</v>
      </c>
      <c r="P1901" s="3" t="s">
        <v>311</v>
      </c>
      <c r="Q1901" s="10">
        <v>2</v>
      </c>
      <c r="R1901" s="3" t="s">
        <v>312</v>
      </c>
      <c r="S1901" s="11">
        <v>0.001807590563044031</v>
      </c>
      <c r="T1901" s="11">
        <v>0.006545306274434266</v>
      </c>
      <c r="U1901" s="11">
        <v>3.739311092914588</v>
      </c>
      <c r="V1901" s="11">
        <v>10.00890215891066</v>
      </c>
    </row>
    <row r="1902" spans="1:22" ht="18" customHeight="1">
      <c r="A1902" s="11">
        <v>1390.540921883504</v>
      </c>
      <c r="B1902" s="11">
        <v>63.60098979303385</v>
      </c>
      <c r="C1902" s="11">
        <v>436.7686740518616</v>
      </c>
      <c r="D1902" s="11">
        <v>3.623651233360906</v>
      </c>
      <c r="E1902" s="11">
        <v>13.04514444009926</v>
      </c>
      <c r="F1902" s="11">
        <v>14918.88646080815</v>
      </c>
      <c r="G1902" s="11">
        <v>38.4077311635362</v>
      </c>
      <c r="H1902" s="11">
        <v>1356.1344</v>
      </c>
      <c r="I1902" s="11">
        <v>1394.542131163536</v>
      </c>
      <c r="J1902" s="11">
        <v>0.018</v>
      </c>
      <c r="K1902" s="11">
        <v>0.1975089026084753</v>
      </c>
      <c r="L1902" s="11">
        <v>0.5244902133881836</v>
      </c>
      <c r="M1902" s="11">
        <v>0.9737397609184122</v>
      </c>
      <c r="N1902" s="11">
        <v>1.026968436676366</v>
      </c>
      <c r="O1902" s="3" t="s">
        <v>315</v>
      </c>
      <c r="P1902" s="3" t="s">
        <v>311</v>
      </c>
      <c r="Q1902" s="10">
        <v>2</v>
      </c>
      <c r="R1902" s="3" t="s">
        <v>312</v>
      </c>
      <c r="S1902" s="11">
        <v>0.00180734241745525</v>
      </c>
      <c r="T1902" s="11">
        <v>0.006547588226177436</v>
      </c>
      <c r="U1902" s="11">
        <v>3.741118435332043</v>
      </c>
      <c r="V1902" s="11">
        <v>10.01544974713684</v>
      </c>
    </row>
    <row r="1903" spans="1:22" ht="18" customHeight="1">
      <c r="A1903" s="11">
        <v>1391.216212835222</v>
      </c>
      <c r="B1903" s="11">
        <v>63.63994324421551</v>
      </c>
      <c r="C1903" s="11">
        <v>436.8240443990952</v>
      </c>
      <c r="D1903" s="11">
        <v>3.625410993790508</v>
      </c>
      <c r="E1903" s="11">
        <v>13.05147957764583</v>
      </c>
      <c r="F1903" s="11">
        <v>14920.77776843333</v>
      </c>
      <c r="G1903" s="11">
        <v>38.44504425614896</v>
      </c>
      <c r="H1903" s="11">
        <v>1356.1344</v>
      </c>
      <c r="I1903" s="11">
        <v>1394.579444256149</v>
      </c>
      <c r="J1903" s="11">
        <v>0.018</v>
      </c>
      <c r="K1903" s="11">
        <v>0.197533510716334</v>
      </c>
      <c r="L1903" s="11">
        <v>0.5244897181307319</v>
      </c>
      <c r="M1903" s="11">
        <v>0.9738732467384177</v>
      </c>
      <c r="N1903" s="11">
        <v>1.026827673261467</v>
      </c>
      <c r="O1903" s="3" t="s">
        <v>315</v>
      </c>
      <c r="P1903" s="3" t="s">
        <v>311</v>
      </c>
      <c r="Q1903" s="10">
        <v>2</v>
      </c>
      <c r="R1903" s="3" t="s">
        <v>312</v>
      </c>
      <c r="S1903" s="11">
        <v>0.001807094562369807</v>
      </c>
      <c r="T1903" s="11">
        <v>0.006549870357505326</v>
      </c>
      <c r="U1903" s="11">
        <v>3.742925529894413</v>
      </c>
      <c r="V1903" s="11">
        <v>10.02199961749434</v>
      </c>
    </row>
    <row r="1904" spans="1:22" ht="18" customHeight="1">
      <c r="A1904" s="11">
        <v>1391.891503786941</v>
      </c>
      <c r="B1904" s="11">
        <v>63.67889750136365</v>
      </c>
      <c r="C1904" s="11">
        <v>436.8793665487676</v>
      </c>
      <c r="D1904" s="11">
        <v>3.62717075422011</v>
      </c>
      <c r="E1904" s="11">
        <v>13.0578147151924</v>
      </c>
      <c r="F1904" s="11">
        <v>14922.66742975467</v>
      </c>
      <c r="G1904" s="11">
        <v>38.48237546478882</v>
      </c>
      <c r="H1904" s="11">
        <v>1356.1344</v>
      </c>
      <c r="I1904" s="11">
        <v>1394.616775464789</v>
      </c>
      <c r="J1904" s="11">
        <v>0.018</v>
      </c>
      <c r="K1904" s="11">
        <v>0.1975580967323134</v>
      </c>
      <c r="L1904" s="11">
        <v>0.5244892226328259</v>
      </c>
      <c r="M1904" s="11">
        <v>0.9740066127217971</v>
      </c>
      <c r="N1904" s="11">
        <v>1.026687074747435</v>
      </c>
      <c r="O1904" s="3" t="s">
        <v>315</v>
      </c>
      <c r="P1904" s="3" t="s">
        <v>311</v>
      </c>
      <c r="Q1904" s="10">
        <v>2</v>
      </c>
      <c r="R1904" s="3" t="s">
        <v>312</v>
      </c>
      <c r="S1904" s="11">
        <v>0.001806846997574887</v>
      </c>
      <c r="T1904" s="11">
        <v>0.006552152669179854</v>
      </c>
      <c r="U1904" s="11">
        <v>3.744732376891988</v>
      </c>
      <c r="V1904" s="11">
        <v>10.02855177016352</v>
      </c>
    </row>
    <row r="1905" spans="1:22" ht="18" customHeight="1">
      <c r="A1905" s="11">
        <v>1392.56679473866</v>
      </c>
      <c r="B1905" s="11">
        <v>63.71785255425321</v>
      </c>
      <c r="C1905" s="11">
        <v>436.9346405008785</v>
      </c>
      <c r="D1905" s="11">
        <v>3.628930514649712</v>
      </c>
      <c r="E1905" s="11">
        <v>13.06414985273896</v>
      </c>
      <c r="F1905" s="11">
        <v>14924.55544477217</v>
      </c>
      <c r="G1905" s="11">
        <v>38.51972478945579</v>
      </c>
      <c r="H1905" s="11">
        <v>1356.1344</v>
      </c>
      <c r="I1905" s="11">
        <v>1394.654124789456</v>
      </c>
      <c r="J1905" s="11">
        <v>0.018</v>
      </c>
      <c r="K1905" s="11">
        <v>0.1975826606564134</v>
      </c>
      <c r="L1905" s="11">
        <v>0.5244887268944655</v>
      </c>
      <c r="M1905" s="11">
        <v>0.9741398588685499</v>
      </c>
      <c r="N1905" s="11">
        <v>1.026546641014655</v>
      </c>
      <c r="O1905" s="3" t="s">
        <v>315</v>
      </c>
      <c r="P1905" s="3" t="s">
        <v>311</v>
      </c>
      <c r="Q1905" s="10">
        <v>2</v>
      </c>
      <c r="R1905" s="3" t="s">
        <v>312</v>
      </c>
      <c r="S1905" s="11">
        <v>0.001806599722861651</v>
      </c>
      <c r="T1905" s="11">
        <v>0.006554435161975872</v>
      </c>
      <c r="U1905" s="11">
        <v>3.74653897661485</v>
      </c>
      <c r="V1905" s="11">
        <v>10.0351062053255</v>
      </c>
    </row>
    <row r="1906" spans="1:22" ht="18" customHeight="1">
      <c r="A1906" s="11">
        <v>1393.242085690378</v>
      </c>
      <c r="B1906" s="11">
        <v>63.75680839265911</v>
      </c>
      <c r="C1906" s="11">
        <v>436.9898662554281</v>
      </c>
      <c r="D1906" s="11">
        <v>3.630690275079314</v>
      </c>
      <c r="E1906" s="11">
        <v>13.07048499028553</v>
      </c>
      <c r="F1906" s="11">
        <v>14926.44181348583</v>
      </c>
      <c r="G1906" s="11">
        <v>38.55709223014986</v>
      </c>
      <c r="H1906" s="11">
        <v>1356.1344</v>
      </c>
      <c r="I1906" s="11">
        <v>1394.69149223015</v>
      </c>
      <c r="J1906" s="11">
        <v>0.018</v>
      </c>
      <c r="K1906" s="11">
        <v>0.197607202488634</v>
      </c>
      <c r="L1906" s="11">
        <v>0.5244882309156506</v>
      </c>
      <c r="M1906" s="11">
        <v>0.9742729851786754</v>
      </c>
      <c r="N1906" s="11">
        <v>1.026406371943698</v>
      </c>
      <c r="O1906" s="3" t="s">
        <v>315</v>
      </c>
      <c r="P1906" s="3" t="s">
        <v>311</v>
      </c>
      <c r="Q1906" s="10">
        <v>2</v>
      </c>
      <c r="R1906" s="3" t="s">
        <v>312</v>
      </c>
      <c r="S1906" s="11">
        <v>0.001806352738018404</v>
      </c>
      <c r="T1906" s="11">
        <v>0.006556717836656377</v>
      </c>
      <c r="U1906" s="11">
        <v>3.748345329352869</v>
      </c>
      <c r="V1906" s="11">
        <v>10.04166292316215</v>
      </c>
    </row>
    <row r="1907" spans="1:22" ht="18" customHeight="1">
      <c r="A1907" s="11">
        <v>1393.917376642097</v>
      </c>
      <c r="B1907" s="11">
        <v>63.79576500635628</v>
      </c>
      <c r="C1907" s="11">
        <v>437.0450438124163</v>
      </c>
      <c r="D1907" s="11">
        <v>3.632450035508916</v>
      </c>
      <c r="E1907" s="11">
        <v>13.0768201278321</v>
      </c>
      <c r="F1907" s="11">
        <v>14928.32653589565</v>
      </c>
      <c r="G1907" s="11">
        <v>38.59447778687103</v>
      </c>
      <c r="H1907" s="11">
        <v>1356.1344</v>
      </c>
      <c r="I1907" s="11">
        <v>1394.728877786871</v>
      </c>
      <c r="J1907" s="11">
        <v>0.018</v>
      </c>
      <c r="K1907" s="11">
        <v>0.1976317222289752</v>
      </c>
      <c r="L1907" s="11">
        <v>0.5244877346963813</v>
      </c>
      <c r="M1907" s="11">
        <v>0.9744059916521742</v>
      </c>
      <c r="N1907" s="11">
        <v>1.02626626741532</v>
      </c>
      <c r="O1907" s="3" t="s">
        <v>315</v>
      </c>
      <c r="P1907" s="3" t="s">
        <v>311</v>
      </c>
      <c r="Q1907" s="10">
        <v>2</v>
      </c>
      <c r="R1907" s="3" t="s">
        <v>312</v>
      </c>
      <c r="S1907" s="11">
        <v>0.00180610604283514</v>
      </c>
      <c r="T1907" s="11">
        <v>0.006559000693989038</v>
      </c>
      <c r="U1907" s="11">
        <v>3.750151435395704</v>
      </c>
      <c r="V1907" s="11">
        <v>10.04822192385614</v>
      </c>
    </row>
    <row r="1908" spans="1:22" ht="18" customHeight="1">
      <c r="A1908" s="11">
        <v>1394.592667593816</v>
      </c>
      <c r="B1908" s="11">
        <v>63.83472238511972</v>
      </c>
      <c r="C1908" s="11">
        <v>437.1001731718434</v>
      </c>
      <c r="D1908" s="11">
        <v>3.634209795938518</v>
      </c>
      <c r="E1908" s="11">
        <v>13.08315526537867</v>
      </c>
      <c r="F1908" s="11">
        <v>14930.20961200163</v>
      </c>
      <c r="G1908" s="11">
        <v>38.63188145961931</v>
      </c>
      <c r="H1908" s="11">
        <v>1356.1344</v>
      </c>
      <c r="I1908" s="11">
        <v>1394.766281459619</v>
      </c>
      <c r="J1908" s="11">
        <v>0.018</v>
      </c>
      <c r="K1908" s="11">
        <v>0.1976562198774371</v>
      </c>
      <c r="L1908" s="11">
        <v>0.5244872382366577</v>
      </c>
      <c r="M1908" s="11">
        <v>0.9745388782890467</v>
      </c>
      <c r="N1908" s="11">
        <v>1.026126327310465</v>
      </c>
      <c r="O1908" s="3" t="s">
        <v>315</v>
      </c>
      <c r="P1908" s="3" t="s">
        <v>311</v>
      </c>
      <c r="Q1908" s="10">
        <v>2</v>
      </c>
      <c r="R1908" s="3" t="s">
        <v>312</v>
      </c>
      <c r="S1908" s="11">
        <v>0.001805859637103554</v>
      </c>
      <c r="T1908" s="11">
        <v>0.0065612837347462</v>
      </c>
      <c r="U1908" s="11">
        <v>3.751957295032807</v>
      </c>
      <c r="V1908" s="11">
        <v>10.05478320759089</v>
      </c>
    </row>
    <row r="1909" spans="1:22" ht="18" customHeight="1">
      <c r="A1909" s="11">
        <v>1395.267958545534</v>
      </c>
      <c r="B1909" s="11">
        <v>63.87368051872431</v>
      </c>
      <c r="C1909" s="11">
        <v>437.1552543337092</v>
      </c>
      <c r="D1909" s="11">
        <v>3.63596955636812</v>
      </c>
      <c r="E1909" s="11">
        <v>13.08949040292523</v>
      </c>
      <c r="F1909" s="11">
        <v>14932.09104180378</v>
      </c>
      <c r="G1909" s="11">
        <v>38.66930324839468</v>
      </c>
      <c r="H1909" s="11">
        <v>1356.1344</v>
      </c>
      <c r="I1909" s="11">
        <v>1394.803703248395</v>
      </c>
      <c r="J1909" s="11">
        <v>0.018</v>
      </c>
      <c r="K1909" s="11">
        <v>0.1976806954340196</v>
      </c>
      <c r="L1909" s="11">
        <v>0.5244867415364796</v>
      </c>
      <c r="M1909" s="11">
        <v>0.9746716450892928</v>
      </c>
      <c r="N1909" s="11">
        <v>1.025986551510265</v>
      </c>
      <c r="O1909" s="3" t="s">
        <v>315</v>
      </c>
      <c r="P1909" s="3" t="s">
        <v>311</v>
      </c>
      <c r="Q1909" s="10">
        <v>2</v>
      </c>
      <c r="R1909" s="3" t="s">
        <v>312</v>
      </c>
      <c r="S1909" s="11">
        <v>0.001805613520612475</v>
      </c>
      <c r="T1909" s="11">
        <v>0.006563566959688342</v>
      </c>
      <c r="U1909" s="11">
        <v>3.75376290855342</v>
      </c>
      <c r="V1909" s="11">
        <v>10.06134677455058</v>
      </c>
    </row>
    <row r="1910" spans="1:22" ht="18" customHeight="1">
      <c r="A1910" s="11">
        <v>1395.943249497253</v>
      </c>
      <c r="B1910" s="11">
        <v>63.91263939694502</v>
      </c>
      <c r="C1910" s="11">
        <v>437.2102872980137</v>
      </c>
      <c r="D1910" s="11">
        <v>3.637729316797722</v>
      </c>
      <c r="E1910" s="11">
        <v>13.0958255404718</v>
      </c>
      <c r="F1910" s="11">
        <v>14933.97082530208</v>
      </c>
      <c r="G1910" s="11">
        <v>38.70674315319715</v>
      </c>
      <c r="H1910" s="11">
        <v>1356.1344</v>
      </c>
      <c r="I1910" s="11">
        <v>1394.841143153197</v>
      </c>
      <c r="J1910" s="11">
        <v>0.018</v>
      </c>
      <c r="K1910" s="11">
        <v>0.1977051488987227</v>
      </c>
      <c r="L1910" s="11">
        <v>0.5244862445958471</v>
      </c>
      <c r="M1910" s="11">
        <v>0.9748042920529121</v>
      </c>
      <c r="N1910" s="11">
        <v>1.025846939896034</v>
      </c>
      <c r="O1910" s="3" t="s">
        <v>315</v>
      </c>
      <c r="P1910" s="3" t="s">
        <v>311</v>
      </c>
      <c r="Q1910" s="10">
        <v>2</v>
      </c>
      <c r="R1910" s="3" t="s">
        <v>312</v>
      </c>
      <c r="S1910" s="11">
        <v>0.001805367693154708</v>
      </c>
      <c r="T1910" s="11">
        <v>0.006565850369588906</v>
      </c>
      <c r="U1910" s="11">
        <v>3.755568276246574</v>
      </c>
      <c r="V1910" s="11">
        <v>10.06791262492016</v>
      </c>
    </row>
    <row r="1911" spans="1:22" ht="18" customHeight="1">
      <c r="A1911" s="11">
        <v>1396.618540448972</v>
      </c>
      <c r="B1911" s="11">
        <v>63.95159900955676</v>
      </c>
      <c r="C1911" s="11">
        <v>437.2652720647566</v>
      </c>
      <c r="D1911" s="11">
        <v>3.639489077227324</v>
      </c>
      <c r="E1911" s="11">
        <v>13.10216067801837</v>
      </c>
      <c r="F1911" s="11">
        <v>14935.84896249654</v>
      </c>
      <c r="G1911" s="11">
        <v>38.74420117402673</v>
      </c>
      <c r="H1911" s="11">
        <v>1356.1344</v>
      </c>
      <c r="I1911" s="11">
        <v>1394.878601174027</v>
      </c>
      <c r="J1911" s="11">
        <v>0.018</v>
      </c>
      <c r="K1911" s="11">
        <v>0.1977295802715463</v>
      </c>
      <c r="L1911" s="11">
        <v>0.5244857474147603</v>
      </c>
      <c r="M1911" s="11">
        <v>0.9749368191799043</v>
      </c>
      <c r="N1911" s="11">
        <v>1.025707492349277</v>
      </c>
      <c r="O1911" s="3" t="s">
        <v>315</v>
      </c>
      <c r="P1911" s="3" t="s">
        <v>311</v>
      </c>
      <c r="Q1911" s="10">
        <v>2</v>
      </c>
      <c r="R1911" s="3" t="s">
        <v>312</v>
      </c>
      <c r="S1911" s="11">
        <v>0.00180512215451974</v>
      </c>
      <c r="T1911" s="11">
        <v>0.006568133965207805</v>
      </c>
      <c r="U1911" s="11">
        <v>3.757373398401094</v>
      </c>
      <c r="V1911" s="11">
        <v>10.07448075888537</v>
      </c>
    </row>
    <row r="1912" spans="1:22" ht="18" customHeight="1">
      <c r="A1912" s="11">
        <v>1397.293831400691</v>
      </c>
      <c r="B1912" s="11">
        <v>63.99055934633451</v>
      </c>
      <c r="C1912" s="11">
        <v>437.3202086339384</v>
      </c>
      <c r="D1912" s="11">
        <v>3.641248837656927</v>
      </c>
      <c r="E1912" s="11">
        <v>13.10849581556494</v>
      </c>
      <c r="F1912" s="11">
        <v>14937.72545338717</v>
      </c>
      <c r="G1912" s="11">
        <v>38.78167731088341</v>
      </c>
      <c r="H1912" s="11">
        <v>1356.1344</v>
      </c>
      <c r="I1912" s="11">
        <v>1394.916077310883</v>
      </c>
      <c r="J1912" s="11">
        <v>0.018</v>
      </c>
      <c r="K1912" s="11">
        <v>0.1977539895524907</v>
      </c>
      <c r="L1912" s="11">
        <v>0.524485249993219</v>
      </c>
      <c r="M1912" s="11">
        <v>0.9750692264702701</v>
      </c>
      <c r="N1912" s="11">
        <v>1.025568208751679</v>
      </c>
      <c r="O1912" s="3" t="s">
        <v>315</v>
      </c>
      <c r="P1912" s="3" t="s">
        <v>311</v>
      </c>
      <c r="Q1912" s="10">
        <v>2</v>
      </c>
      <c r="R1912" s="3" t="s">
        <v>312</v>
      </c>
      <c r="S1912" s="11">
        <v>0.001804876904501029</v>
      </c>
      <c r="T1912" s="11">
        <v>0.006570417747317925</v>
      </c>
      <c r="U1912" s="11">
        <v>3.759178275305595</v>
      </c>
      <c r="V1912" s="11">
        <v>10.08105117663269</v>
      </c>
    </row>
    <row r="1913" spans="1:22" ht="18" customHeight="1">
      <c r="A1913" s="11">
        <v>1397.969122352409</v>
      </c>
      <c r="B1913" s="11">
        <v>64.02952039705316</v>
      </c>
      <c r="C1913" s="11">
        <v>437.3750970055589</v>
      </c>
      <c r="D1913" s="11">
        <v>3.643008598086528</v>
      </c>
      <c r="E1913" s="11">
        <v>13.1148309531115</v>
      </c>
      <c r="F1913" s="11">
        <v>14939.60029797396</v>
      </c>
      <c r="G1913" s="11">
        <v>38.8191715637672</v>
      </c>
      <c r="H1913" s="11">
        <v>1356.1344</v>
      </c>
      <c r="I1913" s="11">
        <v>1394.953571563767</v>
      </c>
      <c r="J1913" s="11">
        <v>0.018</v>
      </c>
      <c r="K1913" s="11">
        <v>0.1977783767415556</v>
      </c>
      <c r="L1913" s="11">
        <v>0.5244847523312234</v>
      </c>
      <c r="M1913" s="11">
        <v>0.9752015139240089</v>
      </c>
      <c r="N1913" s="11">
        <v>1.025429088985114</v>
      </c>
      <c r="O1913" s="3" t="s">
        <v>315</v>
      </c>
      <c r="P1913" s="3" t="s">
        <v>311</v>
      </c>
      <c r="Q1913" s="10">
        <v>2</v>
      </c>
      <c r="R1913" s="3" t="s">
        <v>312</v>
      </c>
      <c r="S1913" s="11">
        <v>0.001804631942888712</v>
      </c>
      <c r="T1913" s="11">
        <v>0.00657270171667861</v>
      </c>
      <c r="U1913" s="11">
        <v>3.760982907248484</v>
      </c>
      <c r="V1913" s="11">
        <v>10.08762387834937</v>
      </c>
    </row>
    <row r="1914" spans="1:22" ht="18" customHeight="1">
      <c r="A1914" s="11">
        <v>1398.644413304128</v>
      </c>
      <c r="B1914" s="11">
        <v>64.06848215148771</v>
      </c>
      <c r="C1914" s="11">
        <v>437.4299371796181</v>
      </c>
      <c r="D1914" s="11">
        <v>3.644768358516131</v>
      </c>
      <c r="E1914" s="11">
        <v>13.12116609065807</v>
      </c>
      <c r="F1914" s="11">
        <v>14941.47349625691</v>
      </c>
      <c r="G1914" s="11">
        <v>38.85668393267808</v>
      </c>
      <c r="H1914" s="11">
        <v>1356.1344</v>
      </c>
      <c r="I1914" s="11">
        <v>1394.991083932678</v>
      </c>
      <c r="J1914" s="11">
        <v>0.018</v>
      </c>
      <c r="K1914" s="11">
        <v>0.1978027418387411</v>
      </c>
      <c r="L1914" s="11">
        <v>0.5244842544287732</v>
      </c>
      <c r="M1914" s="11">
        <v>0.9753336815411213</v>
      </c>
      <c r="N1914" s="11">
        <v>1.025290132931638</v>
      </c>
      <c r="O1914" s="3" t="s">
        <v>315</v>
      </c>
      <c r="P1914" s="3" t="s">
        <v>311</v>
      </c>
      <c r="Q1914" s="10">
        <v>2</v>
      </c>
      <c r="R1914" s="3" t="s">
        <v>312</v>
      </c>
      <c r="S1914" s="11">
        <v>0.001804387269476899</v>
      </c>
      <c r="T1914" s="11">
        <v>0.006574985874062193</v>
      </c>
      <c r="U1914" s="11">
        <v>3.762787294517961</v>
      </c>
      <c r="V1914" s="11">
        <v>10.09419886422343</v>
      </c>
    </row>
    <row r="1915" spans="1:22" ht="18" customHeight="1">
      <c r="A1915" s="11">
        <v>1399.319704255847</v>
      </c>
      <c r="B1915" s="11">
        <v>64.10744459941307</v>
      </c>
      <c r="C1915" s="11">
        <v>437.4847291561159</v>
      </c>
      <c r="D1915" s="11">
        <v>3.646528118945732</v>
      </c>
      <c r="E1915" s="11">
        <v>13.12750122820464</v>
      </c>
      <c r="F1915" s="11">
        <v>14943.34504823602</v>
      </c>
      <c r="G1915" s="11">
        <v>38.89421441761607</v>
      </c>
      <c r="H1915" s="11">
        <v>1356.1344</v>
      </c>
      <c r="I1915" s="11">
        <v>1395.028614417616</v>
      </c>
      <c r="J1915" s="11">
        <v>0.018</v>
      </c>
      <c r="K1915" s="11">
        <v>0.1978270848440473</v>
      </c>
      <c r="L1915" s="11">
        <v>0.5244837562858687</v>
      </c>
      <c r="M1915" s="11">
        <v>0.975465729321607</v>
      </c>
      <c r="N1915" s="11">
        <v>1.025151340473494</v>
      </c>
      <c r="O1915" s="3" t="s">
        <v>315</v>
      </c>
      <c r="P1915" s="3" t="s">
        <v>311</v>
      </c>
      <c r="Q1915" s="10">
        <v>2</v>
      </c>
      <c r="R1915" s="3" t="s">
        <v>312</v>
      </c>
      <c r="S1915" s="11">
        <v>0.001804142884056379</v>
      </c>
      <c r="T1915" s="11">
        <v>0.00657727022022746</v>
      </c>
      <c r="U1915" s="11">
        <v>3.764591437402017</v>
      </c>
      <c r="V1915" s="11">
        <v>10.10077613444366</v>
      </c>
    </row>
    <row r="1916" spans="1:22" ht="18" customHeight="1">
      <c r="A1916" s="11">
        <v>1399.994995207565</v>
      </c>
      <c r="B1916" s="11">
        <v>64.14640773060417</v>
      </c>
      <c r="C1916" s="11">
        <v>437.5394729350524</v>
      </c>
      <c r="D1916" s="11">
        <v>3.648287879375335</v>
      </c>
      <c r="E1916" s="11">
        <v>13.1338363657512</v>
      </c>
      <c r="F1916" s="11">
        <v>14945.21495391129</v>
      </c>
      <c r="G1916" s="11">
        <v>38.93176301858116</v>
      </c>
      <c r="H1916" s="11">
        <v>1356.1344</v>
      </c>
      <c r="I1916" s="11">
        <v>1395.066163018581</v>
      </c>
      <c r="J1916" s="11">
        <v>0.018</v>
      </c>
      <c r="K1916" s="11">
        <v>0.1978514057574741</v>
      </c>
      <c r="L1916" s="11">
        <v>0.5244832579025098</v>
      </c>
      <c r="M1916" s="11">
        <v>0.975597657265466</v>
      </c>
      <c r="N1916" s="11">
        <v>1.025012711493109</v>
      </c>
      <c r="O1916" s="3" t="s">
        <v>315</v>
      </c>
      <c r="P1916" s="3" t="s">
        <v>311</v>
      </c>
      <c r="Q1916" s="10">
        <v>2</v>
      </c>
      <c r="R1916" s="3" t="s">
        <v>312</v>
      </c>
      <c r="S1916" s="11">
        <v>0.001803898786421911</v>
      </c>
      <c r="T1916" s="11">
        <v>0.006579554755946199</v>
      </c>
      <c r="U1916" s="11">
        <v>3.766395336188439</v>
      </c>
      <c r="V1916" s="11">
        <v>10.1073556891996</v>
      </c>
    </row>
    <row r="1917" spans="1:22" ht="18" customHeight="1">
      <c r="A1917" s="11">
        <v>1400.670286159284</v>
      </c>
      <c r="B1917" s="11">
        <v>64.18537153483598</v>
      </c>
      <c r="C1917" s="11">
        <v>437.5941685164278</v>
      </c>
      <c r="D1917" s="11">
        <v>3.650047639804937</v>
      </c>
      <c r="E1917" s="11">
        <v>13.14017150329777</v>
      </c>
      <c r="F1917" s="11">
        <v>14947.08321328272</v>
      </c>
      <c r="G1917" s="11">
        <v>38.96932973557335</v>
      </c>
      <c r="H1917" s="11">
        <v>1356.1344</v>
      </c>
      <c r="I1917" s="11">
        <v>1395.103729735573</v>
      </c>
      <c r="J1917" s="11">
        <v>0.018</v>
      </c>
      <c r="K1917" s="11">
        <v>0.1978757045790216</v>
      </c>
      <c r="L1917" s="11">
        <v>0.5244827592786966</v>
      </c>
      <c r="M1917" s="11">
        <v>0.9757294653726984</v>
      </c>
      <c r="N1917" s="11">
        <v>1.024874245873092</v>
      </c>
      <c r="O1917" s="3" t="s">
        <v>315</v>
      </c>
      <c r="P1917" s="3" t="s">
        <v>311</v>
      </c>
      <c r="Q1917" s="10">
        <v>2</v>
      </c>
      <c r="R1917" s="3" t="s">
        <v>312</v>
      </c>
      <c r="S1917" s="11">
        <v>0.001803654976365389</v>
      </c>
      <c r="T1917" s="11">
        <v>0.006581839481978301</v>
      </c>
      <c r="U1917" s="11">
        <v>3.768198991164804</v>
      </c>
      <c r="V1917" s="11">
        <v>10.11393752868158</v>
      </c>
    </row>
    <row r="1918" spans="1:22" ht="18" customHeight="1">
      <c r="A1918" s="11">
        <v>1401.345577111003</v>
      </c>
      <c r="B1918" s="11">
        <v>64.2243360018834</v>
      </c>
      <c r="C1918" s="11">
        <v>437.6488159002416</v>
      </c>
      <c r="D1918" s="11">
        <v>3.651807400234539</v>
      </c>
      <c r="E1918" s="11">
        <v>13.14650664084434</v>
      </c>
      <c r="F1918" s="11">
        <v>14948.94982635031</v>
      </c>
      <c r="G1918" s="11">
        <v>39.00691456859264</v>
      </c>
      <c r="H1918" s="11">
        <v>1356.1344</v>
      </c>
      <c r="I1918" s="11">
        <v>1395.141314568593</v>
      </c>
      <c r="J1918" s="11">
        <v>0.018</v>
      </c>
      <c r="K1918" s="11">
        <v>0.1978999813086896</v>
      </c>
      <c r="L1918" s="11">
        <v>0.5244822604144289</v>
      </c>
      <c r="M1918" s="11">
        <v>0.9758611536433042</v>
      </c>
      <c r="N1918" s="11">
        <v>1.02473594349624</v>
      </c>
      <c r="O1918" s="3" t="s">
        <v>315</v>
      </c>
      <c r="P1918" s="3" t="s">
        <v>311</v>
      </c>
      <c r="Q1918" s="10">
        <v>2</v>
      </c>
      <c r="R1918" s="3" t="s">
        <v>312</v>
      </c>
      <c r="S1918" s="11">
        <v>0.001803411453680399</v>
      </c>
      <c r="T1918" s="11">
        <v>0.006584124399088362</v>
      </c>
      <c r="U1918" s="11">
        <v>3.770002402618485</v>
      </c>
      <c r="V1918" s="11">
        <v>10.12052165308067</v>
      </c>
    </row>
    <row r="1919" spans="1:22" ht="18" customHeight="1">
      <c r="A1919" s="11">
        <v>1402.020868062722</v>
      </c>
      <c r="B1919" s="11">
        <v>64.26330112152139</v>
      </c>
      <c r="C1919" s="11">
        <v>437.7034150864942</v>
      </c>
      <c r="D1919" s="11">
        <v>3.653567160664141</v>
      </c>
      <c r="E1919" s="11">
        <v>13.15284177839091</v>
      </c>
      <c r="F1919" s="11">
        <v>14950.81479311406</v>
      </c>
      <c r="G1919" s="11">
        <v>39.04451751763904</v>
      </c>
      <c r="H1919" s="11">
        <v>1356.1344</v>
      </c>
      <c r="I1919" s="11">
        <v>1395.178917517639</v>
      </c>
      <c r="J1919" s="11">
        <v>0.018</v>
      </c>
      <c r="K1919" s="11">
        <v>0.1979242359464782</v>
      </c>
      <c r="L1919" s="11">
        <v>0.5244817613097068</v>
      </c>
      <c r="M1919" s="11">
        <v>0.9759927220772829</v>
      </c>
      <c r="N1919" s="11">
        <v>1.024597804245528</v>
      </c>
      <c r="O1919" s="3" t="s">
        <v>315</v>
      </c>
      <c r="P1919" s="3" t="s">
        <v>311</v>
      </c>
      <c r="Q1919" s="10">
        <v>2</v>
      </c>
      <c r="R1919" s="3" t="s">
        <v>312</v>
      </c>
      <c r="S1919" s="11">
        <v>0.001803168218162213</v>
      </c>
      <c r="T1919" s="11">
        <v>0.0065864095080457</v>
      </c>
      <c r="U1919" s="11">
        <v>3.771805570836647</v>
      </c>
      <c r="V1919" s="11">
        <v>10.12710806258871</v>
      </c>
    </row>
    <row r="1920" spans="1:22" ht="18" customHeight="1">
      <c r="A1920" s="11">
        <v>1402.69615901444</v>
      </c>
      <c r="B1920" s="11">
        <v>64.30226688352492</v>
      </c>
      <c r="C1920" s="11">
        <v>437.7579660751857</v>
      </c>
      <c r="D1920" s="11">
        <v>3.655326921093743</v>
      </c>
      <c r="E1920" s="11">
        <v>13.15917691593747</v>
      </c>
      <c r="F1920" s="11">
        <v>14952.67811357398</v>
      </c>
      <c r="G1920" s="11">
        <v>39.08213858271254</v>
      </c>
      <c r="H1920" s="11">
        <v>1356.1344</v>
      </c>
      <c r="I1920" s="11">
        <v>1395.216538582712</v>
      </c>
      <c r="J1920" s="11">
        <v>0.018</v>
      </c>
      <c r="K1920" s="11">
        <v>0.1979484684923875</v>
      </c>
      <c r="L1920" s="11">
        <v>0.5244812619645303</v>
      </c>
      <c r="M1920" s="11">
        <v>0.9761241706746356</v>
      </c>
      <c r="N1920" s="11">
        <v>1.024459828004118</v>
      </c>
      <c r="O1920" s="3" t="s">
        <v>315</v>
      </c>
      <c r="P1920" s="3" t="s">
        <v>311</v>
      </c>
      <c r="Q1920" s="10">
        <v>2</v>
      </c>
      <c r="R1920" s="3" t="s">
        <v>312</v>
      </c>
      <c r="S1920" s="11">
        <v>0.00180292526960324</v>
      </c>
      <c r="T1920" s="11">
        <v>0.006588694809607714</v>
      </c>
      <c r="U1920" s="11">
        <v>3.77360849610625</v>
      </c>
      <c r="V1920" s="11">
        <v>10.13369675739832</v>
      </c>
    </row>
    <row r="1921" spans="1:22" ht="18" customHeight="1">
      <c r="A1921" s="11">
        <v>1403.371449966159</v>
      </c>
      <c r="B1921" s="11">
        <v>64.34123327766888</v>
      </c>
      <c r="C1921" s="11">
        <v>437.8124688663157</v>
      </c>
      <c r="D1921" s="11">
        <v>3.657086681523345</v>
      </c>
      <c r="E1921" s="11">
        <v>13.16551205348404</v>
      </c>
      <c r="F1921" s="11">
        <v>14954.53978773006</v>
      </c>
      <c r="G1921" s="11">
        <v>39.11977776381314</v>
      </c>
      <c r="H1921" s="11">
        <v>1356.1344</v>
      </c>
      <c r="I1921" s="11">
        <v>1395.254177763813</v>
      </c>
      <c r="J1921" s="11">
        <v>0.018</v>
      </c>
      <c r="K1921" s="11">
        <v>0.1979726789464174</v>
      </c>
      <c r="L1921" s="11">
        <v>0.5244807623788994</v>
      </c>
      <c r="M1921" s="11">
        <v>0.9762554994353611</v>
      </c>
      <c r="N1921" s="11">
        <v>1.024322014655356</v>
      </c>
      <c r="O1921" s="3" t="s">
        <v>315</v>
      </c>
      <c r="P1921" s="3" t="s">
        <v>311</v>
      </c>
      <c r="Q1921" s="10">
        <v>2</v>
      </c>
      <c r="R1921" s="3" t="s">
        <v>312</v>
      </c>
      <c r="S1921" s="11">
        <v>0.001802682607799855</v>
      </c>
      <c r="T1921" s="11">
        <v>0.006590980304544846</v>
      </c>
      <c r="U1921" s="11">
        <v>3.77541117871405</v>
      </c>
      <c r="V1921" s="11">
        <v>10.14028773770287</v>
      </c>
    </row>
    <row r="1922" spans="1:22" ht="18" customHeight="1">
      <c r="A1922" s="11">
        <v>1404.046740917878</v>
      </c>
      <c r="B1922" s="11">
        <v>64.38020029372819</v>
      </c>
      <c r="C1922" s="11">
        <v>437.8669234598842</v>
      </c>
      <c r="D1922" s="11">
        <v>3.658846441952947</v>
      </c>
      <c r="E1922" s="11">
        <v>13.17184719103061</v>
      </c>
      <c r="F1922" s="11">
        <v>14956.39981558229</v>
      </c>
      <c r="G1922" s="11">
        <v>39.15743506094083</v>
      </c>
      <c r="H1922" s="11">
        <v>1356.1344</v>
      </c>
      <c r="I1922" s="11">
        <v>1395.291835060941</v>
      </c>
      <c r="J1922" s="11">
        <v>0.018</v>
      </c>
      <c r="K1922" s="11">
        <v>0.1979968673085679</v>
      </c>
      <c r="L1922" s="11">
        <v>0.524480262552814</v>
      </c>
      <c r="M1922" s="11">
        <v>0.9763867083594597</v>
      </c>
      <c r="N1922" s="11">
        <v>1.024184364082768</v>
      </c>
      <c r="O1922" s="3" t="s">
        <v>315</v>
      </c>
      <c r="P1922" s="3" t="s">
        <v>311</v>
      </c>
      <c r="Q1922" s="10">
        <v>2</v>
      </c>
      <c r="R1922" s="3" t="s">
        <v>312</v>
      </c>
      <c r="S1922" s="11">
        <v>0.001802440232545112</v>
      </c>
      <c r="T1922" s="11">
        <v>0.006593265993613962</v>
      </c>
      <c r="U1922" s="11">
        <v>3.777213618946595</v>
      </c>
      <c r="V1922" s="11">
        <v>10.14688100369648</v>
      </c>
    </row>
    <row r="1923" spans="1:22" ht="18" customHeight="1">
      <c r="A1923" s="11">
        <v>1404.722031869596</v>
      </c>
      <c r="B1923" s="11">
        <v>64.41916792147788</v>
      </c>
      <c r="C1923" s="11">
        <v>437.9213298558915</v>
      </c>
      <c r="D1923" s="11">
        <v>3.660606202382549</v>
      </c>
      <c r="E1923" s="11">
        <v>13.17818232857718</v>
      </c>
      <c r="F1923" s="11">
        <v>14958.25819713068</v>
      </c>
      <c r="G1923" s="11">
        <v>39.19511047409564</v>
      </c>
      <c r="H1923" s="11">
        <v>1356.1344</v>
      </c>
      <c r="I1923" s="11">
        <v>1395.329510474096</v>
      </c>
      <c r="J1923" s="11">
        <v>0.018</v>
      </c>
      <c r="K1923" s="11">
        <v>0.1980210335788389</v>
      </c>
      <c r="L1923" s="11">
        <v>0.5244797624862744</v>
      </c>
      <c r="M1923" s="11">
        <v>0.9765177974469317</v>
      </c>
      <c r="N1923" s="11">
        <v>1.024046876170062</v>
      </c>
      <c r="O1923" s="3" t="s">
        <v>315</v>
      </c>
      <c r="P1923" s="3" t="s">
        <v>311</v>
      </c>
      <c r="Q1923" s="10">
        <v>2</v>
      </c>
      <c r="R1923" s="3" t="s">
        <v>312</v>
      </c>
      <c r="S1923" s="11">
        <v>0.001802198143636026</v>
      </c>
      <c r="T1923" s="11">
        <v>0.006595551877584961</v>
      </c>
      <c r="U1923" s="11">
        <v>3.779015817090231</v>
      </c>
      <c r="V1923" s="11">
        <v>10.15347655557406</v>
      </c>
    </row>
    <row r="1924" spans="1:22" ht="18" customHeight="1">
      <c r="A1924" s="11">
        <v>1405.397322821315</v>
      </c>
      <c r="B1924" s="11">
        <v>64.45813615069282</v>
      </c>
      <c r="C1924" s="11">
        <v>437.9756880543377</v>
      </c>
      <c r="D1924" s="11">
        <v>3.662365962812151</v>
      </c>
      <c r="E1924" s="11">
        <v>13.18451746612375</v>
      </c>
      <c r="F1924" s="11">
        <v>14960.11493237525</v>
      </c>
      <c r="G1924" s="11">
        <v>39.23280400327756</v>
      </c>
      <c r="H1924" s="11">
        <v>1356.1344</v>
      </c>
      <c r="I1924" s="11">
        <v>1395.367204003277</v>
      </c>
      <c r="J1924" s="11">
        <v>0.018</v>
      </c>
      <c r="K1924" s="11">
        <v>0.1980451777572307</v>
      </c>
      <c r="L1924" s="11">
        <v>0.5244792621792802</v>
      </c>
      <c r="M1924" s="11">
        <v>0.9766487666977776</v>
      </c>
      <c r="N1924" s="11">
        <v>1.023909550801131</v>
      </c>
      <c r="O1924" s="3" t="s">
        <v>315</v>
      </c>
      <c r="P1924" s="3" t="s">
        <v>311</v>
      </c>
      <c r="Q1924" s="10">
        <v>2</v>
      </c>
      <c r="R1924" s="3" t="s">
        <v>312</v>
      </c>
      <c r="S1924" s="11">
        <v>0.001801956340866749</v>
      </c>
      <c r="T1924" s="11">
        <v>0.006597837957215833</v>
      </c>
      <c r="U1924" s="11">
        <v>3.780817773431098</v>
      </c>
      <c r="V1924" s="11">
        <v>10.16007439353128</v>
      </c>
    </row>
    <row r="1925" spans="1:22" ht="18" customHeight="1">
      <c r="A1925" s="11">
        <v>1406.072613773034</v>
      </c>
      <c r="B1925" s="11">
        <v>64.49710497114798</v>
      </c>
      <c r="C1925" s="11">
        <v>438.0299980552224</v>
      </c>
      <c r="D1925" s="11">
        <v>3.664125723241753</v>
      </c>
      <c r="E1925" s="11">
        <v>13.19085260367031</v>
      </c>
      <c r="F1925" s="11">
        <v>14961.97002131596</v>
      </c>
      <c r="G1925" s="11">
        <v>39.27051564848656</v>
      </c>
      <c r="H1925" s="11">
        <v>1356.1344</v>
      </c>
      <c r="I1925" s="11">
        <v>1395.404915648486</v>
      </c>
      <c r="J1925" s="11">
        <v>0.018</v>
      </c>
      <c r="K1925" s="11">
        <v>0.1980692998437431</v>
      </c>
      <c r="L1925" s="11">
        <v>0.5244787616318317</v>
      </c>
      <c r="M1925" s="11">
        <v>0.9767796161119965</v>
      </c>
      <c r="N1925" s="11">
        <v>1.023772387860048</v>
      </c>
      <c r="O1925" s="3" t="s">
        <v>315</v>
      </c>
      <c r="P1925" s="3" t="s">
        <v>311</v>
      </c>
      <c r="Q1925" s="10">
        <v>2</v>
      </c>
      <c r="R1925" s="3" t="s">
        <v>312</v>
      </c>
      <c r="S1925" s="11">
        <v>0.001801714824033119</v>
      </c>
      <c r="T1925" s="11">
        <v>0.006600124233269294</v>
      </c>
      <c r="U1925" s="11">
        <v>3.782619488255131</v>
      </c>
      <c r="V1925" s="11">
        <v>10.16667451776455</v>
      </c>
    </row>
    <row r="1926" spans="1:22" ht="18" customHeight="1">
      <c r="A1926" s="11">
        <v>1406.747904724753</v>
      </c>
      <c r="B1926" s="11">
        <v>64.53607437261829</v>
      </c>
      <c r="C1926" s="11">
        <v>438.0842598585459</v>
      </c>
      <c r="D1926" s="11">
        <v>3.665885483671355</v>
      </c>
      <c r="E1926" s="11">
        <v>13.19718774121688</v>
      </c>
      <c r="F1926" s="11">
        <v>14963.82346395284</v>
      </c>
      <c r="G1926" s="11">
        <v>39.30824540972267</v>
      </c>
      <c r="H1926" s="11">
        <v>1356.1344</v>
      </c>
      <c r="I1926" s="11">
        <v>1395.442645409723</v>
      </c>
      <c r="J1926" s="11">
        <v>0.018</v>
      </c>
      <c r="K1926" s="11">
        <v>0.198093399838376</v>
      </c>
      <c r="L1926" s="11">
        <v>0.5244782608439288</v>
      </c>
      <c r="M1926" s="11">
        <v>0.9769103456895886</v>
      </c>
      <c r="N1926" s="11">
        <v>1.02363538723107</v>
      </c>
      <c r="O1926" s="3" t="s">
        <v>315</v>
      </c>
      <c r="P1926" s="3" t="s">
        <v>311</v>
      </c>
      <c r="Q1926" s="10">
        <v>2</v>
      </c>
      <c r="R1926" s="3" t="s">
        <v>312</v>
      </c>
      <c r="S1926" s="11">
        <v>0.001801473592932658</v>
      </c>
      <c r="T1926" s="11">
        <v>0.006602410706512797</v>
      </c>
      <c r="U1926" s="11">
        <v>3.784420961848064</v>
      </c>
      <c r="V1926" s="11">
        <v>10.17327692847106</v>
      </c>
    </row>
    <row r="1927" spans="1:22" ht="18" customHeight="1">
      <c r="A1927" s="11">
        <v>1407.423195676471</v>
      </c>
      <c r="B1927" s="11">
        <v>64.57504434487866</v>
      </c>
      <c r="C1927" s="11">
        <v>438.1384734643079</v>
      </c>
      <c r="D1927" s="11">
        <v>3.667645244100957</v>
      </c>
      <c r="E1927" s="11">
        <v>13.20352287876345</v>
      </c>
      <c r="F1927" s="11">
        <v>14965.67526028588</v>
      </c>
      <c r="G1927" s="11">
        <v>39.34599328698589</v>
      </c>
      <c r="H1927" s="11">
        <v>1356.1344</v>
      </c>
      <c r="I1927" s="11">
        <v>1395.480393286986</v>
      </c>
      <c r="J1927" s="11">
        <v>0.018</v>
      </c>
      <c r="K1927" s="11">
        <v>0.1981174777411296</v>
      </c>
      <c r="L1927" s="11">
        <v>0.5244777598155715</v>
      </c>
      <c r="M1927" s="11">
        <v>0.9770409554305538</v>
      </c>
      <c r="N1927" s="11">
        <v>1.023498548798631</v>
      </c>
      <c r="O1927" s="3" t="s">
        <v>315</v>
      </c>
      <c r="P1927" s="3" t="s">
        <v>311</v>
      </c>
      <c r="Q1927" s="10">
        <v>2</v>
      </c>
      <c r="R1927" s="3" t="s">
        <v>312</v>
      </c>
      <c r="S1927" s="11">
        <v>0.001801232647360022</v>
      </c>
      <c r="T1927" s="11">
        <v>0.006604697377701862</v>
      </c>
      <c r="U1927" s="11">
        <v>3.786222194495424</v>
      </c>
      <c r="V1927" s="11">
        <v>10.17988162584876</v>
      </c>
    </row>
    <row r="1928" spans="1:22" ht="18" customHeight="1">
      <c r="A1928" s="11">
        <v>1408.09848662819</v>
      </c>
      <c r="B1928" s="11">
        <v>64.61401487770409</v>
      </c>
      <c r="C1928" s="11">
        <v>438.1926388725088</v>
      </c>
      <c r="D1928" s="11">
        <v>3.669405004530559</v>
      </c>
      <c r="E1928" s="11">
        <v>13.20985801631001</v>
      </c>
      <c r="F1928" s="11">
        <v>14967.52541031509</v>
      </c>
      <c r="G1928" s="11">
        <v>39.3837592802762</v>
      </c>
      <c r="H1928" s="11">
        <v>1356.1344</v>
      </c>
      <c r="I1928" s="11">
        <v>1395.518159280276</v>
      </c>
      <c r="J1928" s="11">
        <v>0.018</v>
      </c>
      <c r="K1928" s="11">
        <v>0.1981415335520038</v>
      </c>
      <c r="L1928" s="11">
        <v>0.5244772585467599</v>
      </c>
      <c r="M1928" s="11">
        <v>0.9771714453348929</v>
      </c>
      <c r="N1928" s="11">
        <v>1.023361872447351</v>
      </c>
      <c r="O1928" s="3" t="s">
        <v>315</v>
      </c>
      <c r="P1928" s="3" t="s">
        <v>311</v>
      </c>
      <c r="Q1928" s="10">
        <v>2</v>
      </c>
      <c r="R1928" s="3" t="s">
        <v>312</v>
      </c>
      <c r="S1928" s="11">
        <v>0.001800991987113827</v>
      </c>
      <c r="T1928" s="11">
        <v>0.006606984247605084</v>
      </c>
      <c r="U1928" s="11">
        <v>3.788023186482538</v>
      </c>
      <c r="V1928" s="11">
        <v>10.18648861009637</v>
      </c>
    </row>
    <row r="1929" spans="1:22" ht="18" customHeight="1">
      <c r="A1929" s="11">
        <v>1408.773777579908</v>
      </c>
      <c r="B1929" s="11">
        <v>64.65298596086949</v>
      </c>
      <c r="C1929" s="11">
        <v>438.2467560831483</v>
      </c>
      <c r="D1929" s="11">
        <v>3.671164764960161</v>
      </c>
      <c r="E1929" s="11">
        <v>13.21619315385658</v>
      </c>
      <c r="F1929" s="11">
        <v>14969.37391404045</v>
      </c>
      <c r="G1929" s="11">
        <v>39.42154338959362</v>
      </c>
      <c r="H1929" s="11">
        <v>1356.1344</v>
      </c>
      <c r="I1929" s="11">
        <v>1395.555943389593</v>
      </c>
      <c r="J1929" s="11">
        <v>0.018</v>
      </c>
      <c r="K1929" s="11">
        <v>0.1981655672709986</v>
      </c>
      <c r="L1929" s="11">
        <v>0.5244767570374936</v>
      </c>
      <c r="M1929" s="11">
        <v>0.9773018154026051</v>
      </c>
      <c r="N1929" s="11">
        <v>1.023225358062027</v>
      </c>
      <c r="O1929" s="3" t="s">
        <v>315</v>
      </c>
      <c r="P1929" s="3" t="s">
        <v>311</v>
      </c>
      <c r="Q1929" s="10">
        <v>2</v>
      </c>
      <c r="R1929" s="3" t="s">
        <v>312</v>
      </c>
      <c r="S1929" s="11">
        <v>0.001800751611989369</v>
      </c>
      <c r="T1929" s="11">
        <v>0.006609271316977458</v>
      </c>
      <c r="U1929" s="11">
        <v>3.789823938094528</v>
      </c>
      <c r="V1929" s="11">
        <v>10.19309788141335</v>
      </c>
    </row>
    <row r="1930" spans="1:22" ht="18" customHeight="1">
      <c r="A1930" s="11">
        <v>1409.449068531627</v>
      </c>
      <c r="B1930" s="11">
        <v>64.69195758414982</v>
      </c>
      <c r="C1930" s="11">
        <v>438.3008250962267</v>
      </c>
      <c r="D1930" s="11">
        <v>3.672924525389763</v>
      </c>
      <c r="E1930" s="11">
        <v>13.22252829140315</v>
      </c>
      <c r="F1930" s="11">
        <v>14971.22077146198</v>
      </c>
      <c r="G1930" s="11">
        <v>39.45934561493814</v>
      </c>
      <c r="H1930" s="11">
        <v>1356.1344</v>
      </c>
      <c r="I1930" s="11">
        <v>1395.593745614938</v>
      </c>
      <c r="J1930" s="11">
        <v>0.018</v>
      </c>
      <c r="K1930" s="11">
        <v>0.1981895788981141</v>
      </c>
      <c r="L1930" s="11">
        <v>0.5244762552877732</v>
      </c>
      <c r="M1930" s="11">
        <v>0.977432065633691</v>
      </c>
      <c r="N1930" s="11">
        <v>1.02308900552764</v>
      </c>
      <c r="O1930" s="3" t="s">
        <v>315</v>
      </c>
      <c r="P1930" s="3" t="s">
        <v>311</v>
      </c>
      <c r="Q1930" s="10">
        <v>2</v>
      </c>
      <c r="R1930" s="3" t="s">
        <v>312</v>
      </c>
      <c r="S1930" s="11">
        <v>0.001800511521785896</v>
      </c>
      <c r="T1930" s="11">
        <v>0.006611558586587061</v>
      </c>
      <c r="U1930" s="11">
        <v>3.791624449616314</v>
      </c>
      <c r="V1930" s="11">
        <v>10.19970943999993</v>
      </c>
    </row>
    <row r="1931" spans="1:22" ht="18" customHeight="1">
      <c r="A1931" s="11">
        <v>1410.124359483346</v>
      </c>
      <c r="B1931" s="11">
        <v>64.73092973731994</v>
      </c>
      <c r="C1931" s="11">
        <v>438.3548459117434</v>
      </c>
      <c r="D1931" s="11">
        <v>3.674684285819366</v>
      </c>
      <c r="E1931" s="11">
        <v>13.22886342894972</v>
      </c>
      <c r="F1931" s="11">
        <v>14973.06598257966</v>
      </c>
      <c r="G1931" s="11">
        <v>39.49716595630976</v>
      </c>
      <c r="H1931" s="11">
        <v>1356.1344</v>
      </c>
      <c r="I1931" s="11">
        <v>1395.63156595631</v>
      </c>
      <c r="J1931" s="11">
        <v>0.018</v>
      </c>
      <c r="K1931" s="11">
        <v>0.1982135684333501</v>
      </c>
      <c r="L1931" s="11">
        <v>0.5244757532975982</v>
      </c>
      <c r="M1931" s="11">
        <v>0.9775621960281493</v>
      </c>
      <c r="N1931" s="11">
        <v>1.02295281472935</v>
      </c>
      <c r="O1931" s="3" t="s">
        <v>315</v>
      </c>
      <c r="P1931" s="3" t="s">
        <v>311</v>
      </c>
      <c r="Q1931" s="10">
        <v>2</v>
      </c>
      <c r="R1931" s="3" t="s">
        <v>312</v>
      </c>
      <c r="S1931" s="11">
        <v>0.001800271716299797</v>
      </c>
      <c r="T1931" s="11">
        <v>0.006613846057190041</v>
      </c>
      <c r="U1931" s="11">
        <v>3.793424721332614</v>
      </c>
      <c r="V1931" s="11">
        <v>10.20632328605712</v>
      </c>
    </row>
    <row r="1932" spans="1:22" ht="18" customHeight="1">
      <c r="A1932" s="11">
        <v>1410.799650435064</v>
      </c>
      <c r="B1932" s="11">
        <v>64.76990241015487</v>
      </c>
      <c r="C1932" s="11">
        <v>438.4088185296989</v>
      </c>
      <c r="D1932" s="11">
        <v>3.676444046248967</v>
      </c>
      <c r="E1932" s="11">
        <v>13.23519856649628</v>
      </c>
      <c r="F1932" s="11">
        <v>14974.9095473935</v>
      </c>
      <c r="G1932" s="11">
        <v>39.53500441370849</v>
      </c>
      <c r="H1932" s="11">
        <v>1356.1344</v>
      </c>
      <c r="I1932" s="11">
        <v>1395.669404413708</v>
      </c>
      <c r="J1932" s="11">
        <v>0.018</v>
      </c>
      <c r="K1932" s="11">
        <v>0.1982375358767068</v>
      </c>
      <c r="L1932" s="11">
        <v>0.5244752510669689</v>
      </c>
      <c r="M1932" s="11">
        <v>0.9776922065859812</v>
      </c>
      <c r="N1932" s="11">
        <v>1.022816785552496</v>
      </c>
      <c r="O1932" s="3" t="s">
        <v>315</v>
      </c>
      <c r="P1932" s="3" t="s">
        <v>311</v>
      </c>
      <c r="Q1932" s="10">
        <v>2</v>
      </c>
      <c r="R1932" s="3" t="s">
        <v>312</v>
      </c>
      <c r="S1932" s="11">
        <v>0.00180003219532914</v>
      </c>
      <c r="T1932" s="11">
        <v>0.006616133729547281</v>
      </c>
      <c r="U1932" s="11">
        <v>3.795224753527943</v>
      </c>
      <c r="V1932" s="11">
        <v>10.21293941978667</v>
      </c>
    </row>
    <row r="1933" spans="1:22" ht="18" customHeight="1">
      <c r="A1933" s="11">
        <v>1411.474941386783</v>
      </c>
      <c r="B1933" s="11">
        <v>64.80887559242956</v>
      </c>
      <c r="C1933" s="11">
        <v>438.4627429500932</v>
      </c>
      <c r="D1933" s="11">
        <v>3.67820380667857</v>
      </c>
      <c r="E1933" s="11">
        <v>13.24153370404285</v>
      </c>
      <c r="F1933" s="11">
        <v>14976.75146590351</v>
      </c>
      <c r="G1933" s="11">
        <v>39.57286098713431</v>
      </c>
      <c r="H1933" s="11">
        <v>1356.1344</v>
      </c>
      <c r="I1933" s="11">
        <v>1395.707260987134</v>
      </c>
      <c r="J1933" s="11">
        <v>0.018</v>
      </c>
      <c r="K1933" s="11">
        <v>0.1982614812281841</v>
      </c>
      <c r="L1933" s="11">
        <v>0.5244747485958851</v>
      </c>
      <c r="M1933" s="11">
        <v>0.9778220973071866</v>
      </c>
      <c r="N1933" s="11">
        <v>1.022680917882597</v>
      </c>
      <c r="O1933" s="3" t="s">
        <v>315</v>
      </c>
      <c r="P1933" s="3" t="s">
        <v>311</v>
      </c>
      <c r="Q1933" s="10">
        <v>2</v>
      </c>
      <c r="R1933" s="3" t="s">
        <v>312</v>
      </c>
      <c r="S1933" s="11">
        <v>0.001799792958673669</v>
      </c>
      <c r="T1933" s="11">
        <v>0.006618421604424419</v>
      </c>
      <c r="U1933" s="11">
        <v>3.797024546486616</v>
      </c>
      <c r="V1933" s="11">
        <v>10.2195578413911</v>
      </c>
    </row>
    <row r="1934" spans="1:22" ht="18" customHeight="1">
      <c r="A1934" s="11">
        <v>1412.150232338502</v>
      </c>
      <c r="B1934" s="11">
        <v>64.8478492739189</v>
      </c>
      <c r="C1934" s="11">
        <v>438.5166191729262</v>
      </c>
      <c r="D1934" s="11">
        <v>3.679963567108171</v>
      </c>
      <c r="E1934" s="11">
        <v>13.24786884158942</v>
      </c>
      <c r="F1934" s="11">
        <v>14978.59173810967</v>
      </c>
      <c r="G1934" s="11">
        <v>39.61073567658723</v>
      </c>
      <c r="H1934" s="11">
        <v>1356.1344</v>
      </c>
      <c r="I1934" s="11">
        <v>1395.745135676587</v>
      </c>
      <c r="J1934" s="11">
        <v>0.018</v>
      </c>
      <c r="K1934" s="11">
        <v>0.198285404487782</v>
      </c>
      <c r="L1934" s="11">
        <v>0.524474245884347</v>
      </c>
      <c r="M1934" s="11">
        <v>0.9779518681917655</v>
      </c>
      <c r="N1934" s="11">
        <v>1.022545211605354</v>
      </c>
      <c r="O1934" s="3" t="s">
        <v>315</v>
      </c>
      <c r="P1934" s="3" t="s">
        <v>311</v>
      </c>
      <c r="Q1934" s="10">
        <v>2</v>
      </c>
      <c r="R1934" s="3" t="s">
        <v>312</v>
      </c>
      <c r="S1934" s="11">
        <v>0.00179955400613027</v>
      </c>
      <c r="T1934" s="11">
        <v>0.006620709682575153</v>
      </c>
      <c r="U1934" s="11">
        <v>3.798824100492747</v>
      </c>
      <c r="V1934" s="11">
        <v>10.22617855107367</v>
      </c>
    </row>
    <row r="1935" spans="1:22" ht="18" customHeight="1">
      <c r="A1935" s="11">
        <v>1412.825523290221</v>
      </c>
      <c r="B1935" s="11">
        <v>64.88682344439785</v>
      </c>
      <c r="C1935" s="11">
        <v>438.5704471981978</v>
      </c>
      <c r="D1935" s="11">
        <v>3.681723327537774</v>
      </c>
      <c r="E1935" s="11">
        <v>13.25420397913599</v>
      </c>
      <c r="F1935" s="11">
        <v>14980.430364012</v>
      </c>
      <c r="G1935" s="11">
        <v>39.64862848206727</v>
      </c>
      <c r="H1935" s="11">
        <v>1356.1344</v>
      </c>
      <c r="I1935" s="11">
        <v>1395.783028482067</v>
      </c>
      <c r="J1935" s="11">
        <v>0.018</v>
      </c>
      <c r="K1935" s="11">
        <v>0.1983093056555005</v>
      </c>
      <c r="L1935" s="11">
        <v>0.5244737429323545</v>
      </c>
      <c r="M1935" s="11">
        <v>0.9780815192397172</v>
      </c>
      <c r="N1935" s="11">
        <v>1.022409666606645</v>
      </c>
      <c r="O1935" s="3" t="s">
        <v>315</v>
      </c>
      <c r="P1935" s="3" t="s">
        <v>311</v>
      </c>
      <c r="Q1935" s="10">
        <v>2</v>
      </c>
      <c r="R1935" s="3" t="s">
        <v>312</v>
      </c>
      <c r="S1935" s="11">
        <v>0.001799315337499773</v>
      </c>
      <c r="T1935" s="11">
        <v>0.006622997964766291</v>
      </c>
      <c r="U1935" s="11">
        <v>3.800623415830247</v>
      </c>
      <c r="V1935" s="11">
        <v>10.23280154903844</v>
      </c>
    </row>
    <row r="1936" spans="1:22" ht="18" customHeight="1">
      <c r="A1936" s="11">
        <v>1413.500814241939</v>
      </c>
      <c r="B1936" s="11">
        <v>64.92579809364135</v>
      </c>
      <c r="C1936" s="11">
        <v>438.6242270259082</v>
      </c>
      <c r="D1936" s="11">
        <v>3.683483087967375</v>
      </c>
      <c r="E1936" s="11">
        <v>13.26053911668255</v>
      </c>
      <c r="F1936" s="11">
        <v>14982.26734361049</v>
      </c>
      <c r="G1936" s="11">
        <v>39.68653940357439</v>
      </c>
      <c r="H1936" s="11">
        <v>1356.1344</v>
      </c>
      <c r="I1936" s="11">
        <v>1395.820939403574</v>
      </c>
      <c r="J1936" s="11">
        <v>0.018</v>
      </c>
      <c r="K1936" s="11">
        <v>0.1983331847313397</v>
      </c>
      <c r="L1936" s="11">
        <v>0.5244732397399074</v>
      </c>
      <c r="M1936" s="11">
        <v>0.9782110504510428</v>
      </c>
      <c r="N1936" s="11">
        <v>1.022274282772527</v>
      </c>
      <c r="O1936" s="3" t="s">
        <v>315</v>
      </c>
      <c r="P1936" s="3" t="s">
        <v>311</v>
      </c>
      <c r="Q1936" s="10">
        <v>2</v>
      </c>
      <c r="R1936" s="3" t="s">
        <v>312</v>
      </c>
      <c r="S1936" s="11">
        <v>0.001799076952579696</v>
      </c>
      <c r="T1936" s="11">
        <v>0.006625286451751013</v>
      </c>
      <c r="U1936" s="11">
        <v>3.802422492782826</v>
      </c>
      <c r="V1936" s="11">
        <v>10.23942683549019</v>
      </c>
    </row>
    <row r="1937" spans="1:22" ht="18" customHeight="1">
      <c r="A1937" s="11">
        <v>1414.176105193658</v>
      </c>
      <c r="B1937" s="11">
        <v>64.96477321142433</v>
      </c>
      <c r="C1937" s="11">
        <v>438.6779586560572</v>
      </c>
      <c r="D1937" s="11">
        <v>3.685242848396978</v>
      </c>
      <c r="E1937" s="11">
        <v>13.26687425422912</v>
      </c>
      <c r="F1937" s="11">
        <v>14984.10267690514</v>
      </c>
      <c r="G1937" s="11">
        <v>39.72446844110863</v>
      </c>
      <c r="H1937" s="11">
        <v>1356.1344</v>
      </c>
      <c r="I1937" s="11">
        <v>1395.858868441109</v>
      </c>
      <c r="J1937" s="11">
        <v>0.018</v>
      </c>
      <c r="K1937" s="11">
        <v>0.1983570417152994</v>
      </c>
      <c r="L1937" s="11">
        <v>0.5244727363070062</v>
      </c>
      <c r="M1937" s="11">
        <v>0.9783404618257414</v>
      </c>
      <c r="N1937" s="11">
        <v>1.022139059989238</v>
      </c>
      <c r="O1937" s="3" t="s">
        <v>315</v>
      </c>
      <c r="P1937" s="3" t="s">
        <v>311</v>
      </c>
      <c r="Q1937" s="10">
        <v>2</v>
      </c>
      <c r="R1937" s="3" t="s">
        <v>312</v>
      </c>
      <c r="S1937" s="11">
        <v>0.001798838851171499</v>
      </c>
      <c r="T1937" s="11">
        <v>0.006627575144295622</v>
      </c>
      <c r="U1937" s="11">
        <v>3.804221331633998</v>
      </c>
      <c r="V1937" s="11">
        <v>10.24605441063448</v>
      </c>
    </row>
    <row r="1938" spans="1:22" ht="18" customHeight="1">
      <c r="A1938" s="11">
        <v>1414.851396145377</v>
      </c>
      <c r="B1938" s="11">
        <v>65.00374878752173</v>
      </c>
      <c r="C1938" s="11">
        <v>438.7316420886449</v>
      </c>
      <c r="D1938" s="11">
        <v>3.687002608826579</v>
      </c>
      <c r="E1938" s="11">
        <v>13.27320939177569</v>
      </c>
      <c r="F1938" s="11">
        <v>14985.93636389595</v>
      </c>
      <c r="G1938" s="11">
        <v>39.76241559466996</v>
      </c>
      <c r="H1938" s="11">
        <v>1356.1344</v>
      </c>
      <c r="I1938" s="11">
        <v>1395.89681559467</v>
      </c>
      <c r="J1938" s="11">
        <v>0.018</v>
      </c>
      <c r="K1938" s="11">
        <v>0.1983808766073798</v>
      </c>
      <c r="L1938" s="11">
        <v>0.5244722326336504</v>
      </c>
      <c r="M1938" s="11">
        <v>0.9784697533638135</v>
      </c>
      <c r="N1938" s="11">
        <v>1.022003998143192</v>
      </c>
      <c r="O1938" s="3" t="s">
        <v>315</v>
      </c>
      <c r="P1938" s="3" t="s">
        <v>311</v>
      </c>
      <c r="Q1938" s="10">
        <v>2</v>
      </c>
      <c r="R1938" s="3" t="s">
        <v>312</v>
      </c>
      <c r="S1938" s="11">
        <v>0.001798601033073328</v>
      </c>
      <c r="T1938" s="11">
        <v>0.006629864043152798</v>
      </c>
      <c r="U1938" s="11">
        <v>3.806019932667071</v>
      </c>
      <c r="V1938" s="11">
        <v>10.25268427467764</v>
      </c>
    </row>
    <row r="1939" spans="1:22" ht="18" customHeight="1">
      <c r="A1939" s="11">
        <v>1415.526687097095</v>
      </c>
      <c r="B1939" s="11">
        <v>65.0427248117085</v>
      </c>
      <c r="C1939" s="11">
        <v>438.7852773236712</v>
      </c>
      <c r="D1939" s="11">
        <v>3.688762369256182</v>
      </c>
      <c r="E1939" s="11">
        <v>13.27954452932225</v>
      </c>
      <c r="F1939" s="11">
        <v>14987.76840458292</v>
      </c>
      <c r="G1939" s="11">
        <v>39.8003808642584</v>
      </c>
      <c r="H1939" s="11">
        <v>1356.1344</v>
      </c>
      <c r="I1939" s="11">
        <v>1395.934780864258</v>
      </c>
      <c r="J1939" s="11">
        <v>0.018</v>
      </c>
      <c r="K1939" s="11">
        <v>0.1984046894075807</v>
      </c>
      <c r="L1939" s="11">
        <v>0.5244717287198402</v>
      </c>
      <c r="M1939" s="11">
        <v>0.9785989250652584</v>
      </c>
      <c r="N1939" s="11">
        <v>1.021869097120983</v>
      </c>
      <c r="O1939" s="3" t="s">
        <v>315</v>
      </c>
      <c r="P1939" s="3" t="s">
        <v>311</v>
      </c>
      <c r="Q1939" s="10">
        <v>2</v>
      </c>
      <c r="R1939" s="3" t="s">
        <v>312</v>
      </c>
      <c r="S1939" s="11">
        <v>0.001798363498087274</v>
      </c>
      <c r="T1939" s="11">
        <v>0.006632153149088346</v>
      </c>
      <c r="U1939" s="11">
        <v>3.807818296165158</v>
      </c>
      <c r="V1939" s="11">
        <v>10.25931642782672</v>
      </c>
    </row>
    <row r="1940" spans="1:22" ht="18" customHeight="1">
      <c r="A1940" s="11">
        <v>1416.201978048814</v>
      </c>
      <c r="B1940" s="11">
        <v>65.08170127375961</v>
      </c>
      <c r="C1940" s="11">
        <v>438.8388643611363</v>
      </c>
      <c r="D1940" s="11">
        <v>3.690522129685784</v>
      </c>
      <c r="E1940" s="11">
        <v>13.28587966686882</v>
      </c>
      <c r="F1940" s="11">
        <v>14989.59879896605</v>
      </c>
      <c r="G1940" s="11">
        <v>39.83836424987394</v>
      </c>
      <c r="H1940" s="11">
        <v>1356.1344</v>
      </c>
      <c r="I1940" s="11">
        <v>1395.972764249874</v>
      </c>
      <c r="J1940" s="11">
        <v>0.018</v>
      </c>
      <c r="K1940" s="11">
        <v>0.1984284801159023</v>
      </c>
      <c r="L1940" s="11">
        <v>0.5244712245655757</v>
      </c>
      <c r="M1940" s="11">
        <v>0.9787279769300771</v>
      </c>
      <c r="N1940" s="11">
        <v>1.021734356809382</v>
      </c>
      <c r="O1940" s="3" t="s">
        <v>315</v>
      </c>
      <c r="P1940" s="3" t="s">
        <v>311</v>
      </c>
      <c r="Q1940" s="10">
        <v>2</v>
      </c>
      <c r="R1940" s="3" t="s">
        <v>312</v>
      </c>
      <c r="S1940" s="11">
        <v>0.001798126246012108</v>
      </c>
      <c r="T1940" s="11">
        <v>0.006634442462854435</v>
      </c>
      <c r="U1940" s="11">
        <v>3.809616422411171</v>
      </c>
      <c r="V1940" s="11">
        <v>10.26595087028958</v>
      </c>
    </row>
    <row r="1941" spans="1:22" ht="18" customHeight="1">
      <c r="A1941" s="11">
        <v>1416.877269000533</v>
      </c>
      <c r="B1941" s="11">
        <v>65.12067816344994</v>
      </c>
      <c r="C1941" s="11">
        <v>438.8924032010402</v>
      </c>
      <c r="D1941" s="11">
        <v>3.692281890115386</v>
      </c>
      <c r="E1941" s="11">
        <v>13.29221480441539</v>
      </c>
      <c r="F1941" s="11">
        <v>14991.42754704535</v>
      </c>
      <c r="G1941" s="11">
        <v>39.87636575151659</v>
      </c>
      <c r="H1941" s="11">
        <v>1356.1344</v>
      </c>
      <c r="I1941" s="11">
        <v>1396.010765751517</v>
      </c>
      <c r="J1941" s="11">
        <v>0.018</v>
      </c>
      <c r="K1941" s="11">
        <v>0.1984522487323446</v>
      </c>
      <c r="L1941" s="11">
        <v>0.5244707201708567</v>
      </c>
      <c r="M1941" s="11">
        <v>0.9788569089582692</v>
      </c>
      <c r="N1941" s="11">
        <v>1.021599777095339</v>
      </c>
      <c r="O1941" s="3" t="s">
        <v>315</v>
      </c>
      <c r="P1941" s="3" t="s">
        <v>311</v>
      </c>
      <c r="Q1941" s="10">
        <v>2</v>
      </c>
      <c r="R1941" s="3" t="s">
        <v>312</v>
      </c>
      <c r="S1941" s="11">
        <v>0.001797889276650548</v>
      </c>
      <c r="T1941" s="11">
        <v>0.006636731985216381</v>
      </c>
      <c r="U1941" s="11">
        <v>3.811414311687821</v>
      </c>
      <c r="V1941" s="11">
        <v>10.27258760227479</v>
      </c>
    </row>
    <row r="1942" spans="1:22" ht="18" customHeight="1">
      <c r="A1942" s="11">
        <v>1417.552559952252</v>
      </c>
      <c r="B1942" s="11">
        <v>65.15965547055448</v>
      </c>
      <c r="C1942" s="11">
        <v>438.9458938433826</v>
      </c>
      <c r="D1942" s="11">
        <v>3.694041650544988</v>
      </c>
      <c r="E1942" s="11">
        <v>13.29854994196196</v>
      </c>
      <c r="F1942" s="11">
        <v>14993.2546488208</v>
      </c>
      <c r="G1942" s="11">
        <v>39.91438536918633</v>
      </c>
      <c r="H1942" s="11">
        <v>1356.1344</v>
      </c>
      <c r="I1942" s="11">
        <v>1396.048785369186</v>
      </c>
      <c r="J1942" s="11">
        <v>0.018</v>
      </c>
      <c r="K1942" s="11">
        <v>0.1984759952569075</v>
      </c>
      <c r="L1942" s="11">
        <v>0.5244702155356833</v>
      </c>
      <c r="M1942" s="11">
        <v>0.9789857211498346</v>
      </c>
      <c r="N1942" s="11">
        <v>1.02146535786598</v>
      </c>
      <c r="O1942" s="3" t="s">
        <v>315</v>
      </c>
      <c r="P1942" s="3" t="s">
        <v>311</v>
      </c>
      <c r="Q1942" s="10">
        <v>2</v>
      </c>
      <c r="R1942" s="3" t="s">
        <v>312</v>
      </c>
      <c r="S1942" s="11">
        <v>0.001797652589802445</v>
      </c>
      <c r="T1942" s="11">
        <v>0.006639021716927531</v>
      </c>
      <c r="U1942" s="11">
        <v>3.813211964277623</v>
      </c>
      <c r="V1942" s="11">
        <v>10.27922662399172</v>
      </c>
    </row>
    <row r="1943" spans="1:22" ht="18" customHeight="1">
      <c r="A1943" s="11">
        <v>1418.22785090397</v>
      </c>
      <c r="B1943" s="11">
        <v>65.19863318484813</v>
      </c>
      <c r="C1943" s="11">
        <v>438.9993362881638</v>
      </c>
      <c r="D1943" s="11">
        <v>3.69580141097459</v>
      </c>
      <c r="E1943" s="11">
        <v>13.30488507950852</v>
      </c>
      <c r="F1943" s="11">
        <v>14995.08010429242</v>
      </c>
      <c r="G1943" s="11">
        <v>39.95242310288318</v>
      </c>
      <c r="H1943" s="11">
        <v>1356.1344</v>
      </c>
      <c r="I1943" s="11">
        <v>1396.086823102883</v>
      </c>
      <c r="J1943" s="11">
        <v>0.018</v>
      </c>
      <c r="K1943" s="11">
        <v>0.1984997196895909</v>
      </c>
      <c r="L1943" s="11">
        <v>0.5244697106600555</v>
      </c>
      <c r="M1943" s="11">
        <v>0.9791144135047729</v>
      </c>
      <c r="N1943" s="11">
        <v>1.02133109900861</v>
      </c>
      <c r="O1943" s="3" t="s">
        <v>315</v>
      </c>
      <c r="P1943" s="3" t="s">
        <v>311</v>
      </c>
      <c r="Q1943" s="10">
        <v>2</v>
      </c>
      <c r="R1943" s="3" t="s">
        <v>312</v>
      </c>
      <c r="S1943" s="11">
        <v>0.001797416185269329</v>
      </c>
      <c r="T1943" s="11">
        <v>0.006641311658746012</v>
      </c>
      <c r="U1943" s="11">
        <v>3.815009380462893</v>
      </c>
      <c r="V1943" s="11">
        <v>10.28586793565047</v>
      </c>
    </row>
    <row r="1944" spans="1:22" ht="18" customHeight="1">
      <c r="A1944" s="11">
        <v>1418.903141855689</v>
      </c>
      <c r="B1944" s="11">
        <v>65.23761129610585</v>
      </c>
      <c r="C1944" s="11">
        <v>439.0527305353835</v>
      </c>
      <c r="D1944" s="11">
        <v>3.697561171404192</v>
      </c>
      <c r="E1944" s="11">
        <v>13.31122021705509</v>
      </c>
      <c r="F1944" s="11">
        <v>14996.90391346019</v>
      </c>
      <c r="G1944" s="11">
        <v>39.99047895260713</v>
      </c>
      <c r="H1944" s="11">
        <v>1356.1344</v>
      </c>
      <c r="I1944" s="11">
        <v>1396.124878952607</v>
      </c>
      <c r="J1944" s="11">
        <v>0.018</v>
      </c>
      <c r="K1944" s="11">
        <v>0.198523422030395</v>
      </c>
      <c r="L1944" s="11">
        <v>0.5244692055439734</v>
      </c>
      <c r="M1944" s="11">
        <v>0.9792429860230847</v>
      </c>
      <c r="N1944" s="11">
        <v>1.021197000410709</v>
      </c>
      <c r="O1944" s="3" t="s">
        <v>315</v>
      </c>
      <c r="P1944" s="3" t="s">
        <v>311</v>
      </c>
      <c r="Q1944" s="10">
        <v>2</v>
      </c>
      <c r="R1944" s="3" t="s">
        <v>312</v>
      </c>
      <c r="S1944" s="11">
        <v>0.001797180062854396</v>
      </c>
      <c r="T1944" s="11">
        <v>0.006643601811434733</v>
      </c>
      <c r="U1944" s="11">
        <v>3.816806560525747</v>
      </c>
      <c r="V1944" s="11">
        <v>10.2925115374619</v>
      </c>
    </row>
    <row r="1945" spans="1:22" ht="18" customHeight="1">
      <c r="A1945" s="11">
        <v>1419.578432807408</v>
      </c>
      <c r="B1945" s="11">
        <v>65.27658979410258</v>
      </c>
      <c r="C1945" s="11">
        <v>439.1060765850421</v>
      </c>
      <c r="D1945" s="11">
        <v>3.699320931833794</v>
      </c>
      <c r="E1945" s="11">
        <v>13.31755535460166</v>
      </c>
      <c r="F1945" s="11">
        <v>14998.72607632413</v>
      </c>
      <c r="G1945" s="11">
        <v>40.02855291835818</v>
      </c>
      <c r="H1945" s="11">
        <v>1356.1344</v>
      </c>
      <c r="I1945" s="11">
        <v>1396.162952918358</v>
      </c>
      <c r="J1945" s="11">
        <v>0.018</v>
      </c>
      <c r="K1945" s="11">
        <v>0.1985471022793197</v>
      </c>
      <c r="L1945" s="11">
        <v>0.5244687001874367</v>
      </c>
      <c r="M1945" s="11">
        <v>0.9793714387047701</v>
      </c>
      <c r="N1945" s="11">
        <v>1.021063061959936</v>
      </c>
      <c r="O1945" s="3" t="s">
        <v>315</v>
      </c>
      <c r="P1945" s="3" t="s">
        <v>311</v>
      </c>
      <c r="Q1945" s="10">
        <v>2</v>
      </c>
      <c r="R1945" s="3" t="s">
        <v>312</v>
      </c>
      <c r="S1945" s="11">
        <v>0.00179694422235798</v>
      </c>
      <c r="T1945" s="11">
        <v>0.00664589217574462</v>
      </c>
      <c r="U1945" s="11">
        <v>3.818603504748105</v>
      </c>
      <c r="V1945" s="11">
        <v>10.29915742963764</v>
      </c>
    </row>
    <row r="1946" spans="1:22" ht="18" customHeight="1">
      <c r="A1946" s="11">
        <v>1420.253723759126</v>
      </c>
      <c r="B1946" s="11">
        <v>65.31556866861325</v>
      </c>
      <c r="C1946" s="11">
        <v>439.1593744371392</v>
      </c>
      <c r="D1946" s="11">
        <v>3.701080692263396</v>
      </c>
      <c r="E1946" s="11">
        <v>13.32389049214823</v>
      </c>
      <c r="F1946" s="11">
        <v>15000.54659288422</v>
      </c>
      <c r="G1946" s="11">
        <v>40.06664500013633</v>
      </c>
      <c r="H1946" s="11">
        <v>1356.1344</v>
      </c>
      <c r="I1946" s="11">
        <v>1396.201045000136</v>
      </c>
      <c r="J1946" s="11">
        <v>0.018</v>
      </c>
      <c r="K1946" s="11">
        <v>0.198570760436365</v>
      </c>
      <c r="L1946" s="11">
        <v>0.5244681945904458</v>
      </c>
      <c r="M1946" s="11">
        <v>0.9794997715498281</v>
      </c>
      <c r="N1946" s="11">
        <v>1.020929283544125</v>
      </c>
      <c r="O1946" s="3" t="s">
        <v>315</v>
      </c>
      <c r="P1946" s="3" t="s">
        <v>311</v>
      </c>
      <c r="Q1946" s="10">
        <v>2</v>
      </c>
      <c r="R1946" s="3" t="s">
        <v>312</v>
      </c>
      <c r="S1946" s="11">
        <v>0.001796708663584357</v>
      </c>
      <c r="T1946" s="11">
        <v>0.006648182752439781</v>
      </c>
      <c r="U1946" s="11">
        <v>3.820400213411689</v>
      </c>
      <c r="V1946" s="11">
        <v>10.30580561239008</v>
      </c>
    </row>
    <row r="1947" spans="1:22" ht="18" customHeight="1">
      <c r="A1947" s="11">
        <v>1420.929014710845</v>
      </c>
      <c r="B1947" s="11">
        <v>65.35454790941284</v>
      </c>
      <c r="C1947" s="11">
        <v>439.2126240916753</v>
      </c>
      <c r="D1947" s="11">
        <v>3.702840452692998</v>
      </c>
      <c r="E1947" s="11">
        <v>13.33022562969479</v>
      </c>
      <c r="F1947" s="11">
        <v>15002.36546314049</v>
      </c>
      <c r="G1947" s="11">
        <v>40.10475519794159</v>
      </c>
      <c r="H1947" s="11">
        <v>1356.1344</v>
      </c>
      <c r="I1947" s="11">
        <v>1396.239155197941</v>
      </c>
      <c r="J1947" s="11">
        <v>0.018</v>
      </c>
      <c r="K1947" s="11">
        <v>0.198594396501531</v>
      </c>
      <c r="L1947" s="11">
        <v>0.5244676887530004</v>
      </c>
      <c r="M1947" s="11">
        <v>0.9796279845582605</v>
      </c>
      <c r="N1947" s="11">
        <v>1.020795665051285</v>
      </c>
      <c r="O1947" s="3" t="s">
        <v>315</v>
      </c>
      <c r="P1947" s="3" t="s">
        <v>311</v>
      </c>
      <c r="Q1947" s="10">
        <v>2</v>
      </c>
      <c r="R1947" s="3" t="s">
        <v>312</v>
      </c>
      <c r="S1947" s="11">
        <v>0.001796473386334484</v>
      </c>
      <c r="T1947" s="11">
        <v>0.006650473542270658</v>
      </c>
      <c r="U1947" s="11">
        <v>3.822196686798023</v>
      </c>
      <c r="V1947" s="11">
        <v>10.31245608593235</v>
      </c>
    </row>
    <row r="1948" spans="1:22" ht="18" customHeight="1">
      <c r="A1948" s="11">
        <v>1421.604305662564</v>
      </c>
      <c r="B1948" s="11">
        <v>65.39352750627626</v>
      </c>
      <c r="C1948" s="11">
        <v>439.26582554865</v>
      </c>
      <c r="D1948" s="11">
        <v>3.7046002131226</v>
      </c>
      <c r="E1948" s="11">
        <v>13.33656076724136</v>
      </c>
      <c r="F1948" s="11">
        <v>15004.18268709291</v>
      </c>
      <c r="G1948" s="11">
        <v>40.14288351177395</v>
      </c>
      <c r="H1948" s="11">
        <v>1356.1344</v>
      </c>
      <c r="I1948" s="11">
        <v>1396.277283511774</v>
      </c>
      <c r="J1948" s="11">
        <v>0.018</v>
      </c>
      <c r="K1948" s="11">
        <v>0.1986180104748176</v>
      </c>
      <c r="L1948" s="11">
        <v>0.5244671826751006</v>
      </c>
      <c r="M1948" s="11">
        <v>0.979756077730066</v>
      </c>
      <c r="N1948" s="11">
        <v>1.020662206369606</v>
      </c>
      <c r="O1948" s="3" t="s">
        <v>315</v>
      </c>
      <c r="P1948" s="3" t="s">
        <v>311</v>
      </c>
      <c r="Q1948" s="10">
        <v>2</v>
      </c>
      <c r="R1948" s="3" t="s">
        <v>312</v>
      </c>
      <c r="S1948" s="11">
        <v>0.001796238390413253</v>
      </c>
      <c r="T1948" s="11">
        <v>0.006652764546000872</v>
      </c>
      <c r="U1948" s="11">
        <v>3.823992925188437</v>
      </c>
      <c r="V1948" s="11">
        <v>10.31910885047835</v>
      </c>
    </row>
    <row r="1949" spans="1:22" ht="18" customHeight="1">
      <c r="A1949" s="11">
        <v>1422.279596614283</v>
      </c>
      <c r="B1949" s="11">
        <v>65.43250744897841</v>
      </c>
      <c r="C1949" s="11">
        <v>439.3189788080632</v>
      </c>
      <c r="D1949" s="11">
        <v>3.706359973552202</v>
      </c>
      <c r="E1949" s="11">
        <v>13.34289590478793</v>
      </c>
      <c r="F1949" s="11">
        <v>15005.99826474149</v>
      </c>
      <c r="G1949" s="11">
        <v>40.18102994163341</v>
      </c>
      <c r="H1949" s="11">
        <v>1356.1344</v>
      </c>
      <c r="I1949" s="11">
        <v>1396.315429941633</v>
      </c>
      <c r="J1949" s="11">
        <v>0.018</v>
      </c>
      <c r="K1949" s="11">
        <v>0.1986416023562247</v>
      </c>
      <c r="L1949" s="11">
        <v>0.5244666763567465</v>
      </c>
      <c r="M1949" s="11">
        <v>0.9798840510652438</v>
      </c>
      <c r="N1949" s="11">
        <v>1.020528907387448</v>
      </c>
      <c r="O1949" s="3" t="s">
        <v>315</v>
      </c>
      <c r="P1949" s="3" t="s">
        <v>311</v>
      </c>
      <c r="Q1949" s="10">
        <v>2</v>
      </c>
      <c r="R1949" s="3" t="s">
        <v>312</v>
      </c>
      <c r="S1949" s="11">
        <v>0.001796003675622696</v>
      </c>
      <c r="T1949" s="11">
        <v>0.006655055764382072</v>
      </c>
      <c r="U1949" s="11">
        <v>3.825788928864059</v>
      </c>
      <c r="V1949" s="11">
        <v>10.32576390624274</v>
      </c>
    </row>
    <row r="1950" spans="1:22" ht="18" customHeight="1">
      <c r="A1950" s="11">
        <v>1422.954887566001</v>
      </c>
      <c r="B1950" s="11">
        <v>65.4714877272943</v>
      </c>
      <c r="C1950" s="11">
        <v>439.3720838699152</v>
      </c>
      <c r="D1950" s="11">
        <v>3.708119733981804</v>
      </c>
      <c r="E1950" s="11">
        <v>13.34923104233449</v>
      </c>
      <c r="F1950" s="11">
        <v>15007.81219608623</v>
      </c>
      <c r="G1950" s="11">
        <v>40.21919448751996</v>
      </c>
      <c r="H1950" s="11">
        <v>1356.1344</v>
      </c>
      <c r="I1950" s="11">
        <v>1396.35359448752</v>
      </c>
      <c r="J1950" s="11">
        <v>0.018</v>
      </c>
      <c r="K1950" s="11">
        <v>0.1986651721457525</v>
      </c>
      <c r="L1950" s="11">
        <v>0.5244661697979378</v>
      </c>
      <c r="M1950" s="11">
        <v>0.9800119045637961</v>
      </c>
      <c r="N1950" s="11">
        <v>1.02039576799335</v>
      </c>
      <c r="O1950" s="3" t="s">
        <v>315</v>
      </c>
      <c r="P1950" s="3" t="s">
        <v>311</v>
      </c>
      <c r="Q1950" s="10">
        <v>2</v>
      </c>
      <c r="R1950" s="3" t="s">
        <v>312</v>
      </c>
      <c r="S1950" s="11">
        <v>0.001795769241766511</v>
      </c>
      <c r="T1950" s="11">
        <v>0.006657347198170684</v>
      </c>
      <c r="U1950" s="11">
        <v>3.827584698105826</v>
      </c>
      <c r="V1950" s="11">
        <v>10.33242125344091</v>
      </c>
    </row>
    <row r="1951" spans="1:22" ht="18" customHeight="1">
      <c r="A1951" s="11">
        <v>1423.63017851772</v>
      </c>
      <c r="B1951" s="11">
        <v>65.51046833099882</v>
      </c>
      <c r="C1951" s="11">
        <v>439.4251407342059</v>
      </c>
      <c r="D1951" s="11">
        <v>3.709879494411406</v>
      </c>
      <c r="E1951" s="11">
        <v>13.35556617988106</v>
      </c>
      <c r="F1951" s="11">
        <v>15009.62448112713</v>
      </c>
      <c r="G1951" s="11">
        <v>40.25737714943363</v>
      </c>
      <c r="H1951" s="11">
        <v>1356.1344</v>
      </c>
      <c r="I1951" s="11">
        <v>1396.391777149433</v>
      </c>
      <c r="J1951" s="11">
        <v>0.018</v>
      </c>
      <c r="K1951" s="11">
        <v>0.1986887198434009</v>
      </c>
      <c r="L1951" s="11">
        <v>0.5244656629986748</v>
      </c>
      <c r="M1951" s="11">
        <v>0.980139638225721</v>
      </c>
      <c r="N1951" s="11">
        <v>1.020262788076024</v>
      </c>
      <c r="O1951" s="3" t="s">
        <v>315</v>
      </c>
      <c r="P1951" s="3" t="s">
        <v>311</v>
      </c>
      <c r="Q1951" s="10">
        <v>2</v>
      </c>
      <c r="R1951" s="3" t="s">
        <v>312</v>
      </c>
      <c r="S1951" s="11">
        <v>0.001795535088650066</v>
      </c>
      <c r="T1951" s="11">
        <v>0.006659638848127948</v>
      </c>
      <c r="U1951" s="11">
        <v>3.829380233194476</v>
      </c>
      <c r="V1951" s="11">
        <v>10.33908089228903</v>
      </c>
    </row>
    <row r="1952" spans="1:22" ht="18" customHeight="1">
      <c r="A1952" s="11">
        <v>1424.305469469439</v>
      </c>
      <c r="B1952" s="11">
        <v>65.54944924986691</v>
      </c>
      <c r="C1952" s="11">
        <v>439.4781494009351</v>
      </c>
      <c r="D1952" s="11">
        <v>3.711639254841008</v>
      </c>
      <c r="E1952" s="11">
        <v>13.36190131742763</v>
      </c>
      <c r="F1952" s="11">
        <v>15011.43511986419</v>
      </c>
      <c r="G1952" s="11">
        <v>40.29557792737439</v>
      </c>
      <c r="H1952" s="11">
        <v>1356.1344</v>
      </c>
      <c r="I1952" s="11">
        <v>1396.429977927374</v>
      </c>
      <c r="J1952" s="11">
        <v>0.018</v>
      </c>
      <c r="K1952" s="11">
        <v>0.1987122454491699</v>
      </c>
      <c r="L1952" s="11">
        <v>0.5244651559589575</v>
      </c>
      <c r="M1952" s="11">
        <v>0.9802672520510193</v>
      </c>
      <c r="N1952" s="11">
        <v>1.02012996752436</v>
      </c>
      <c r="O1952" s="3" t="s">
        <v>315</v>
      </c>
      <c r="P1952" s="3" t="s">
        <v>311</v>
      </c>
      <c r="Q1952" s="10">
        <v>2</v>
      </c>
      <c r="R1952" s="3" t="s">
        <v>312</v>
      </c>
      <c r="S1952" s="11">
        <v>0.001795301216075864</v>
      </c>
      <c r="T1952" s="11">
        <v>0.006661930715003108</v>
      </c>
      <c r="U1952" s="11">
        <v>3.831175534410552</v>
      </c>
      <c r="V1952" s="11">
        <v>10.34574282300404</v>
      </c>
    </row>
    <row r="1953" spans="1:22" ht="18" customHeight="1">
      <c r="A1953" s="11">
        <v>1424.980760421157</v>
      </c>
      <c r="B1953" s="11">
        <v>65.58843047367355</v>
      </c>
      <c r="C1953" s="11">
        <v>439.5311098701033</v>
      </c>
      <c r="D1953" s="11">
        <v>3.71339901527061</v>
      </c>
      <c r="E1953" s="11">
        <v>13.3682364549742</v>
      </c>
      <c r="F1953" s="11">
        <v>15013.24411229742</v>
      </c>
      <c r="G1953" s="11">
        <v>40.33379682134226</v>
      </c>
      <c r="H1953" s="11">
        <v>1356.1344</v>
      </c>
      <c r="I1953" s="11">
        <v>1396.468196821342</v>
      </c>
      <c r="J1953" s="11">
        <v>0.018</v>
      </c>
      <c r="K1953" s="11">
        <v>0.1987357489630595</v>
      </c>
      <c r="L1953" s="11">
        <v>0.5244646486787856</v>
      </c>
      <c r="M1953" s="11">
        <v>0.9803947460396909</v>
      </c>
      <c r="N1953" s="11">
        <v>1.01999730622742</v>
      </c>
      <c r="O1953" s="3" t="s">
        <v>315</v>
      </c>
      <c r="P1953" s="3" t="s">
        <v>311</v>
      </c>
      <c r="Q1953" s="10">
        <v>2</v>
      </c>
      <c r="R1953" s="3" t="s">
        <v>312</v>
      </c>
      <c r="S1953" s="11">
        <v>0.001795067623850341</v>
      </c>
      <c r="T1953" s="11">
        <v>0.006664222799558613</v>
      </c>
      <c r="U1953" s="11">
        <v>3.832970602034403</v>
      </c>
      <c r="V1953" s="11">
        <v>10.3524070458036</v>
      </c>
    </row>
    <row r="1954" spans="1:22" ht="18" customHeight="1">
      <c r="A1954" s="11">
        <v>1425.656051372876</v>
      </c>
      <c r="B1954" s="11">
        <v>65.62741199219367</v>
      </c>
      <c r="C1954" s="11">
        <v>439.58402214171</v>
      </c>
      <c r="D1954" s="11">
        <v>3.715158775700212</v>
      </c>
      <c r="E1954" s="11">
        <v>13.37457159252076</v>
      </c>
      <c r="F1954" s="11">
        <v>15015.0514584268</v>
      </c>
      <c r="G1954" s="11">
        <v>40.37203383133723</v>
      </c>
      <c r="H1954" s="11">
        <v>1356.1344</v>
      </c>
      <c r="I1954" s="11">
        <v>1396.506433831337</v>
      </c>
      <c r="J1954" s="11">
        <v>0.018</v>
      </c>
      <c r="K1954" s="11">
        <v>0.1987592303850698</v>
      </c>
      <c r="L1954" s="11">
        <v>0.5244641411581594</v>
      </c>
      <c r="M1954" s="11">
        <v>0.980522120191736</v>
      </c>
      <c r="N1954" s="11">
        <v>1.019864804074441</v>
      </c>
      <c r="O1954" s="3" t="s">
        <v>315</v>
      </c>
      <c r="P1954" s="3" t="s">
        <v>311</v>
      </c>
      <c r="Q1954" s="10">
        <v>2</v>
      </c>
      <c r="R1954" s="3" t="s">
        <v>312</v>
      </c>
      <c r="S1954" s="11">
        <v>0.001794834311776616</v>
      </c>
      <c r="T1954" s="11">
        <v>0.006666515102543231</v>
      </c>
      <c r="U1954" s="11">
        <v>3.834765436346179</v>
      </c>
      <c r="V1954" s="11">
        <v>10.35907356090614</v>
      </c>
    </row>
    <row r="1955" spans="1:22" ht="18" customHeight="1">
      <c r="A1955" s="11">
        <v>1426.331342324595</v>
      </c>
      <c r="B1955" s="11">
        <v>65.66639379520218</v>
      </c>
      <c r="C1955" s="11">
        <v>439.6368862157554</v>
      </c>
      <c r="D1955" s="11">
        <v>3.716918536129814</v>
      </c>
      <c r="E1955" s="11">
        <v>13.38090673006733</v>
      </c>
      <c r="F1955" s="11">
        <v>15016.85715825235</v>
      </c>
      <c r="G1955" s="11">
        <v>40.41028895735931</v>
      </c>
      <c r="H1955" s="11">
        <v>1356.1344</v>
      </c>
      <c r="I1955" s="11">
        <v>1396.544688957359</v>
      </c>
      <c r="J1955" s="11">
        <v>0.018</v>
      </c>
      <c r="K1955" s="11">
        <v>0.1987826897152007</v>
      </c>
      <c r="L1955" s="11">
        <v>0.5244636333970788</v>
      </c>
      <c r="M1955" s="11">
        <v>0.9806493745071544</v>
      </c>
      <c r="N1955" s="11">
        <v>1.019732460954835</v>
      </c>
      <c r="O1955" s="3" t="s">
        <v>315</v>
      </c>
      <c r="P1955" s="3" t="s">
        <v>311</v>
      </c>
      <c r="Q1955" s="10">
        <v>2</v>
      </c>
      <c r="R1955" s="3" t="s">
        <v>312</v>
      </c>
      <c r="S1955" s="11">
        <v>0.001794601279661738</v>
      </c>
      <c r="T1955" s="11">
        <v>0.006668807624718953</v>
      </c>
      <c r="U1955" s="11">
        <v>3.836560037625841</v>
      </c>
      <c r="V1955" s="11">
        <v>10.36574236853086</v>
      </c>
    </row>
    <row r="1956" spans="1:22" ht="18" customHeight="1">
      <c r="A1956" s="11">
        <v>1427.006633276313</v>
      </c>
      <c r="B1956" s="11">
        <v>65.70537587247404</v>
      </c>
      <c r="C1956" s="11">
        <v>439.6897020922395</v>
      </c>
      <c r="D1956" s="11">
        <v>3.718678296559416</v>
      </c>
      <c r="E1956" s="11">
        <v>13.3872418676139</v>
      </c>
      <c r="F1956" s="11">
        <v>15018.66121177406</v>
      </c>
      <c r="G1956" s="11">
        <v>40.44856219940848</v>
      </c>
      <c r="H1956" s="11">
        <v>1356.1344</v>
      </c>
      <c r="I1956" s="11">
        <v>1396.582962199408</v>
      </c>
      <c r="J1956" s="11">
        <v>0.018</v>
      </c>
      <c r="K1956" s="11">
        <v>0.1988061269534522</v>
      </c>
      <c r="L1956" s="11">
        <v>0.5244631253955438</v>
      </c>
      <c r="M1956" s="11">
        <v>0.980776508985946</v>
      </c>
      <c r="N1956" s="11">
        <v>1.019600276758188</v>
      </c>
      <c r="O1956" s="3" t="s">
        <v>315</v>
      </c>
      <c r="P1956" s="3" t="s">
        <v>311</v>
      </c>
      <c r="Q1956" s="10">
        <v>2</v>
      </c>
      <c r="R1956" s="3" t="s">
        <v>312</v>
      </c>
      <c r="S1956" s="11">
        <v>0.00179436852730944</v>
      </c>
      <c r="T1956" s="11">
        <v>0.006671100366834078</v>
      </c>
      <c r="U1956" s="11">
        <v>3.83835440615315</v>
      </c>
      <c r="V1956" s="11">
        <v>10.37241346889769</v>
      </c>
    </row>
    <row r="1957" spans="1:22" ht="18" customHeight="1">
      <c r="A1957" s="11">
        <v>1427.681924228032</v>
      </c>
      <c r="B1957" s="11">
        <v>65.74435821378421</v>
      </c>
      <c r="C1957" s="11">
        <v>439.7424697711625</v>
      </c>
      <c r="D1957" s="11">
        <v>3.720438056989019</v>
      </c>
      <c r="E1957" s="11">
        <v>13.39357700516047</v>
      </c>
      <c r="F1957" s="11">
        <v>15020.46361899193</v>
      </c>
      <c r="G1957" s="11">
        <v>40.48685355748476</v>
      </c>
      <c r="H1957" s="11">
        <v>1356.1344</v>
      </c>
      <c r="I1957" s="11">
        <v>1396.621253557485</v>
      </c>
      <c r="J1957" s="11">
        <v>0.018</v>
      </c>
      <c r="K1957" s="11">
        <v>0.1988295420998244</v>
      </c>
      <c r="L1957" s="11">
        <v>0.5244626171535544</v>
      </c>
      <c r="M1957" s="11">
        <v>0.9809035236281117</v>
      </c>
      <c r="N1957" s="11">
        <v>1.019468251374259</v>
      </c>
      <c r="O1957" s="3" t="s">
        <v>315</v>
      </c>
      <c r="P1957" s="3" t="s">
        <v>311</v>
      </c>
      <c r="Q1957" s="10">
        <v>2</v>
      </c>
      <c r="R1957" s="3" t="s">
        <v>312</v>
      </c>
      <c r="S1957" s="11">
        <v>0.001794136054527382</v>
      </c>
      <c r="T1957" s="11">
        <v>0.006673393329650135</v>
      </c>
      <c r="U1957" s="11">
        <v>3.840148542207678</v>
      </c>
      <c r="V1957" s="11">
        <v>10.37908686222734</v>
      </c>
    </row>
    <row r="1958" spans="1:22" ht="18" customHeight="1">
      <c r="A1958" s="11">
        <v>1428.357215179751</v>
      </c>
      <c r="B1958" s="11">
        <v>65.78334080890755</v>
      </c>
      <c r="C1958" s="11">
        <v>439.7951892525238</v>
      </c>
      <c r="D1958" s="11">
        <v>3.72219781741862</v>
      </c>
      <c r="E1958" s="11">
        <v>13.39991214270703</v>
      </c>
      <c r="F1958" s="11">
        <v>15022.26437990595</v>
      </c>
      <c r="G1958" s="11">
        <v>40.52516303158813</v>
      </c>
      <c r="H1958" s="11">
        <v>1356.1344</v>
      </c>
      <c r="I1958" s="11">
        <v>1396.659563031588</v>
      </c>
      <c r="J1958" s="11">
        <v>0.018</v>
      </c>
      <c r="K1958" s="11">
        <v>0.198852935154317</v>
      </c>
      <c r="L1958" s="11">
        <v>0.5244621086711105</v>
      </c>
      <c r="M1958" s="11">
        <v>0.9810304184336492</v>
      </c>
      <c r="N1958" s="11">
        <v>1.019336384692983</v>
      </c>
      <c r="O1958" s="3" t="s">
        <v>315</v>
      </c>
      <c r="P1958" s="3" t="s">
        <v>311</v>
      </c>
      <c r="Q1958" s="10">
        <v>2</v>
      </c>
      <c r="R1958" s="3" t="s">
        <v>312</v>
      </c>
      <c r="S1958" s="11">
        <v>0.001793903861119913</v>
      </c>
      <c r="T1958" s="11">
        <v>0.006675686513914961</v>
      </c>
      <c r="U1958" s="11">
        <v>3.841942446068798</v>
      </c>
      <c r="V1958" s="11">
        <v>10.38576254874126</v>
      </c>
    </row>
    <row r="1959" spans="1:22" ht="18" customHeight="1">
      <c r="A1959" s="11">
        <v>1429.03250613147</v>
      </c>
      <c r="B1959" s="11">
        <v>65.82232364761913</v>
      </c>
      <c r="C1959" s="11">
        <v>439.8478605363242</v>
      </c>
      <c r="D1959" s="11">
        <v>3.723957577848223</v>
      </c>
      <c r="E1959" s="11">
        <v>13.4062472802536</v>
      </c>
      <c r="F1959" s="11">
        <v>15024.06349451615</v>
      </c>
      <c r="G1959" s="11">
        <v>40.56349062171861</v>
      </c>
      <c r="H1959" s="11">
        <v>1356.1344</v>
      </c>
      <c r="I1959" s="11">
        <v>1396.697890621718</v>
      </c>
      <c r="J1959" s="11">
        <v>0.018</v>
      </c>
      <c r="K1959" s="11">
        <v>0.1988763061169304</v>
      </c>
      <c r="L1959" s="11">
        <v>0.5244615999482124</v>
      </c>
      <c r="M1959" s="11">
        <v>0.9811571934025614</v>
      </c>
      <c r="N1959" s="11">
        <v>1.019204676604463</v>
      </c>
      <c r="O1959" s="3" t="s">
        <v>315</v>
      </c>
      <c r="P1959" s="3" t="s">
        <v>311</v>
      </c>
      <c r="Q1959" s="10">
        <v>2</v>
      </c>
      <c r="R1959" s="3" t="s">
        <v>312</v>
      </c>
      <c r="S1959" s="11">
        <v>0.001793671946895301</v>
      </c>
      <c r="T1959" s="11">
        <v>0.006677979920389637</v>
      </c>
      <c r="U1959" s="11">
        <v>3.843736118015693</v>
      </c>
      <c r="V1959" s="11">
        <v>10.39244052866165</v>
      </c>
    </row>
    <row r="1960" spans="1:22" ht="18" customHeight="1">
      <c r="A1960" s="11">
        <v>1429.707797083188</v>
      </c>
      <c r="B1960" s="11">
        <v>65.86130671969379</v>
      </c>
      <c r="C1960" s="11">
        <v>439.9004836225631</v>
      </c>
      <c r="D1960" s="11">
        <v>3.725717338277825</v>
      </c>
      <c r="E1960" s="11">
        <v>13.41258241780017</v>
      </c>
      <c r="F1960" s="11">
        <v>15025.8609628225</v>
      </c>
      <c r="G1960" s="11">
        <v>40.60183632787621</v>
      </c>
      <c r="H1960" s="11">
        <v>1356.1344</v>
      </c>
      <c r="I1960" s="11">
        <v>1396.736236327876</v>
      </c>
      <c r="J1960" s="11">
        <v>0.018</v>
      </c>
      <c r="K1960" s="11">
        <v>0.1988996549876644</v>
      </c>
      <c r="L1960" s="11">
        <v>0.5244610909848597</v>
      </c>
      <c r="M1960" s="11">
        <v>0.9812838485348466</v>
      </c>
      <c r="N1960" s="11">
        <v>1.01907312699898</v>
      </c>
      <c r="O1960" s="3" t="s">
        <v>315</v>
      </c>
      <c r="P1960" s="3" t="s">
        <v>311</v>
      </c>
      <c r="Q1960" s="10">
        <v>2</v>
      </c>
      <c r="R1960" s="3" t="s">
        <v>312</v>
      </c>
      <c r="S1960" s="11">
        <v>0.001793440311658955</v>
      </c>
      <c r="T1960" s="11">
        <v>0.006680273549823214</v>
      </c>
      <c r="U1960" s="11">
        <v>3.845529558327352</v>
      </c>
      <c r="V1960" s="11">
        <v>10.39912080221147</v>
      </c>
    </row>
    <row r="1961" spans="1:22" ht="18" customHeight="1">
      <c r="A1961" s="11">
        <v>1430.383088034907</v>
      </c>
      <c r="B1961" s="11">
        <v>65.90029001490647</v>
      </c>
      <c r="C1961" s="11">
        <v>439.9530585112406</v>
      </c>
      <c r="D1961" s="11">
        <v>3.727477098707427</v>
      </c>
      <c r="E1961" s="11">
        <v>13.41891755534674</v>
      </c>
      <c r="F1961" s="11">
        <v>15027.65678482501</v>
      </c>
      <c r="G1961" s="11">
        <v>40.64020015006088</v>
      </c>
      <c r="H1961" s="11">
        <v>1356.1344</v>
      </c>
      <c r="I1961" s="11">
        <v>1396.774600150061</v>
      </c>
      <c r="J1961" s="11">
        <v>0.018</v>
      </c>
      <c r="K1961" s="11">
        <v>0.1989229817665189</v>
      </c>
      <c r="L1961" s="11">
        <v>0.5244605817810527</v>
      </c>
      <c r="M1961" s="11">
        <v>0.9814103838305045</v>
      </c>
      <c r="N1961" s="11">
        <v>1.018941735766988</v>
      </c>
      <c r="O1961" s="3" t="s">
        <v>315</v>
      </c>
      <c r="P1961" s="3" t="s">
        <v>311</v>
      </c>
      <c r="Q1961" s="10">
        <v>2</v>
      </c>
      <c r="R1961" s="3" t="s">
        <v>312</v>
      </c>
      <c r="S1961" s="11">
        <v>0.001793208955217945</v>
      </c>
      <c r="T1961" s="11">
        <v>0.006682567402969588</v>
      </c>
      <c r="U1961" s="11">
        <v>3.84732276728257</v>
      </c>
      <c r="V1961" s="11">
        <v>10.40580336961444</v>
      </c>
    </row>
    <row r="1962" spans="1:22" ht="18" customHeight="1">
      <c r="A1962" s="11">
        <v>1431.058378986625</v>
      </c>
      <c r="B1962" s="11">
        <v>65.93927352303216</v>
      </c>
      <c r="C1962" s="11">
        <v>440.0055852023568</v>
      </c>
      <c r="D1962" s="11">
        <v>3.729236859137029</v>
      </c>
      <c r="E1962" s="11">
        <v>13.4252526928933</v>
      </c>
      <c r="F1962" s="11">
        <v>15029.45096052368</v>
      </c>
      <c r="G1962" s="11">
        <v>40.67858208827268</v>
      </c>
      <c r="H1962" s="11">
        <v>1356.1344</v>
      </c>
      <c r="I1962" s="11">
        <v>1396.812982088273</v>
      </c>
      <c r="J1962" s="11">
        <v>0.018</v>
      </c>
      <c r="K1962" s="11">
        <v>0.1989462864534941</v>
      </c>
      <c r="L1962" s="11">
        <v>0.5244600723367913</v>
      </c>
      <c r="M1962" s="11">
        <v>0.9815367992895361</v>
      </c>
      <c r="N1962" s="11">
        <v>1.018810502799109</v>
      </c>
      <c r="O1962" s="3" t="s">
        <v>315</v>
      </c>
      <c r="P1962" s="3" t="s">
        <v>311</v>
      </c>
      <c r="Q1962" s="10">
        <v>2</v>
      </c>
      <c r="R1962" s="3" t="s">
        <v>312</v>
      </c>
      <c r="S1962" s="11">
        <v>0.001792977877381002</v>
      </c>
      <c r="T1962" s="11">
        <v>0.006684861480587475</v>
      </c>
      <c r="U1962" s="11">
        <v>3.84911574515995</v>
      </c>
      <c r="V1962" s="11">
        <v>10.41248823109503</v>
      </c>
    </row>
    <row r="1963" spans="1:22" ht="18" customHeight="1">
      <c r="A1963" s="11">
        <v>1431.733669938344</v>
      </c>
      <c r="B1963" s="11">
        <v>65.97825723384578</v>
      </c>
      <c r="C1963" s="11">
        <v>440.0580636959118</v>
      </c>
      <c r="D1963" s="11">
        <v>3.730996619566631</v>
      </c>
      <c r="E1963" s="11">
        <v>13.43158783043987</v>
      </c>
      <c r="F1963" s="11">
        <v>15031.24348991852</v>
      </c>
      <c r="G1963" s="11">
        <v>40.71698214251155</v>
      </c>
      <c r="H1963" s="11">
        <v>1356.1344</v>
      </c>
      <c r="I1963" s="11">
        <v>1396.851382142512</v>
      </c>
      <c r="J1963" s="11">
        <v>0.018</v>
      </c>
      <c r="K1963" s="11">
        <v>0.1989695690485899</v>
      </c>
      <c r="L1963" s="11">
        <v>0.5244595626520754</v>
      </c>
      <c r="M1963" s="11">
        <v>0.9816630949119411</v>
      </c>
      <c r="N1963" s="11">
        <v>1.01867942798614</v>
      </c>
      <c r="O1963" s="3" t="s">
        <v>315</v>
      </c>
      <c r="P1963" s="3" t="s">
        <v>311</v>
      </c>
      <c r="Q1963" s="10">
        <v>2</v>
      </c>
      <c r="R1963" s="3" t="s">
        <v>312</v>
      </c>
      <c r="S1963" s="11">
        <v>0.001792747077953993</v>
      </c>
      <c r="T1963" s="11">
        <v>0.006687155783423565</v>
      </c>
      <c r="U1963" s="11">
        <v>3.850908492237905</v>
      </c>
      <c r="V1963" s="11">
        <v>10.41917538687845</v>
      </c>
    </row>
    <row r="1964" spans="1:22" ht="18" customHeight="1">
      <c r="A1964" s="11">
        <v>1432.408960890063</v>
      </c>
      <c r="B1964" s="11">
        <v>66.01724113712227</v>
      </c>
      <c r="C1964" s="11">
        <v>440.1104939919055</v>
      </c>
      <c r="D1964" s="11">
        <v>3.732756379996233</v>
      </c>
      <c r="E1964" s="11">
        <v>13.43792296798644</v>
      </c>
      <c r="F1964" s="11">
        <v>15033.03437300951</v>
      </c>
      <c r="G1964" s="11">
        <v>40.75540031277755</v>
      </c>
      <c r="H1964" s="11">
        <v>1356.1344</v>
      </c>
      <c r="I1964" s="11">
        <v>1396.889800312777</v>
      </c>
      <c r="J1964" s="11">
        <v>0.018</v>
      </c>
      <c r="K1964" s="11">
        <v>0.1989928295518064</v>
      </c>
      <c r="L1964" s="11">
        <v>0.5244590527269052</v>
      </c>
      <c r="M1964" s="11">
        <v>0.9817892706977194</v>
      </c>
      <c r="N1964" s="11">
        <v>1.018548511219051</v>
      </c>
      <c r="O1964" s="3" t="s">
        <v>315</v>
      </c>
      <c r="P1964" s="3" t="s">
        <v>311</v>
      </c>
      <c r="Q1964" s="10">
        <v>2</v>
      </c>
      <c r="R1964" s="3" t="s">
        <v>312</v>
      </c>
      <c r="S1964" s="11">
        <v>0.001792516556746708</v>
      </c>
      <c r="T1964" s="11">
        <v>0.006689450312237825</v>
      </c>
      <c r="U1964" s="11">
        <v>3.852701008794651</v>
      </c>
      <c r="V1964" s="11">
        <v>10.42586483719069</v>
      </c>
    </row>
    <row r="1965" spans="1:22" ht="18" customHeight="1">
      <c r="A1965" s="11">
        <v>1433.084251841782</v>
      </c>
      <c r="B1965" s="11">
        <v>66.05622522263654</v>
      </c>
      <c r="C1965" s="11">
        <v>440.1628760903376</v>
      </c>
      <c r="D1965" s="11">
        <v>3.734516140425835</v>
      </c>
      <c r="E1965" s="11">
        <v>13.44425810553301</v>
      </c>
      <c r="F1965" s="11">
        <v>15034.82360979667</v>
      </c>
      <c r="G1965" s="11">
        <v>40.79383659907064</v>
      </c>
      <c r="H1965" s="11">
        <v>1356.1344</v>
      </c>
      <c r="I1965" s="11">
        <v>1396.92823659907</v>
      </c>
      <c r="J1965" s="11">
        <v>0.018</v>
      </c>
      <c r="K1965" s="11">
        <v>0.1990160679631434</v>
      </c>
      <c r="L1965" s="11">
        <v>0.5244585425612805</v>
      </c>
      <c r="M1965" s="11">
        <v>0.9819153266468708</v>
      </c>
      <c r="N1965" s="11">
        <v>1.018417752388983</v>
      </c>
      <c r="O1965" s="3" t="s">
        <v>315</v>
      </c>
      <c r="P1965" s="3" t="s">
        <v>311</v>
      </c>
      <c r="Q1965" s="10">
        <v>2</v>
      </c>
      <c r="R1965" s="3" t="s">
        <v>312</v>
      </c>
      <c r="S1965" s="11">
        <v>0.001792286313565621</v>
      </c>
      <c r="T1965" s="11">
        <v>0.006691745067776493</v>
      </c>
      <c r="U1965" s="11">
        <v>3.854493295108217</v>
      </c>
      <c r="V1965" s="11">
        <v>10.43255658225847</v>
      </c>
    </row>
    <row r="1966" spans="1:22" ht="18" customHeight="1">
      <c r="A1966" s="11">
        <v>1433.7595427935</v>
      </c>
      <c r="B1966" s="11">
        <v>66.09520948016358</v>
      </c>
      <c r="C1966" s="11">
        <v>440.2152099912087</v>
      </c>
      <c r="D1966" s="11">
        <v>3.736275900855437</v>
      </c>
      <c r="E1966" s="11">
        <v>13.45059324307957</v>
      </c>
      <c r="F1966" s="11">
        <v>15036.61120027998</v>
      </c>
      <c r="G1966" s="11">
        <v>40.83229100139084</v>
      </c>
      <c r="H1966" s="11">
        <v>1356.1344</v>
      </c>
      <c r="I1966" s="11">
        <v>1396.966691001391</v>
      </c>
      <c r="J1966" s="11">
        <v>0.018</v>
      </c>
      <c r="K1966" s="11">
        <v>0.1990392842826011</v>
      </c>
      <c r="L1966" s="11">
        <v>0.5244580321552016</v>
      </c>
      <c r="M1966" s="11">
        <v>0.9820412627593956</v>
      </c>
      <c r="N1966" s="11">
        <v>1.018287151387247</v>
      </c>
      <c r="O1966" s="3" t="s">
        <v>315</v>
      </c>
      <c r="P1966" s="3" t="s">
        <v>311</v>
      </c>
      <c r="Q1966" s="10">
        <v>2</v>
      </c>
      <c r="R1966" s="3" t="s">
        <v>312</v>
      </c>
      <c r="S1966" s="11">
        <v>0.001792056348221126</v>
      </c>
      <c r="T1966" s="11">
        <v>0.006694040050799098</v>
      </c>
      <c r="U1966" s="11">
        <v>3.856285351456438</v>
      </c>
      <c r="V1966" s="11">
        <v>10.43925062230927</v>
      </c>
    </row>
    <row r="1967" spans="1:22" ht="18" customHeight="1">
      <c r="A1967" s="11">
        <v>1434.434833745219</v>
      </c>
      <c r="B1967" s="11">
        <v>66.1341938994783</v>
      </c>
      <c r="C1967" s="11">
        <v>440.2674956945183</v>
      </c>
      <c r="D1967" s="11">
        <v>3.738035661285039</v>
      </c>
      <c r="E1967" s="11">
        <v>13.45692838062614</v>
      </c>
      <c r="F1967" s="11">
        <v>15038.39714445946</v>
      </c>
      <c r="G1967" s="11">
        <v>40.87076351973814</v>
      </c>
      <c r="H1967" s="11">
        <v>1356.1344</v>
      </c>
      <c r="I1967" s="11">
        <v>1397.005163519738</v>
      </c>
      <c r="J1967" s="11">
        <v>0.018</v>
      </c>
      <c r="K1967" s="11">
        <v>0.1990624785101793</v>
      </c>
      <c r="L1967" s="11">
        <v>0.5244575215086681</v>
      </c>
      <c r="M1967" s="11">
        <v>0.9821670790352937</v>
      </c>
      <c r="N1967" s="11">
        <v>1.018156708105328</v>
      </c>
      <c r="O1967" s="3" t="s">
        <v>315</v>
      </c>
      <c r="P1967" s="3" t="s">
        <v>311</v>
      </c>
      <c r="Q1967" s="10">
        <v>2</v>
      </c>
      <c r="R1967" s="3" t="s">
        <v>312</v>
      </c>
      <c r="S1967" s="11">
        <v>0.001791826660520751</v>
      </c>
      <c r="T1967" s="11">
        <v>0.006696335262053123</v>
      </c>
      <c r="U1967" s="11">
        <v>3.858077178116959</v>
      </c>
      <c r="V1967" s="11">
        <v>10.44594695757132</v>
      </c>
    </row>
    <row r="1968" spans="1:22" ht="18" customHeight="1">
      <c r="A1968" s="11">
        <v>1435.110124696938</v>
      </c>
      <c r="B1968" s="11">
        <v>66.17317847035565</v>
      </c>
      <c r="C1968" s="11">
        <v>440.3197332002667</v>
      </c>
      <c r="D1968" s="11">
        <v>3.739795421714641</v>
      </c>
      <c r="E1968" s="11">
        <v>13.46326351817271</v>
      </c>
      <c r="F1968" s="11">
        <v>15040.1814423351</v>
      </c>
      <c r="G1968" s="11">
        <v>40.90925415411254</v>
      </c>
      <c r="H1968" s="11">
        <v>1356.1344</v>
      </c>
      <c r="I1968" s="11">
        <v>1397.043654154112</v>
      </c>
      <c r="J1968" s="11">
        <v>0.018</v>
      </c>
      <c r="K1968" s="11">
        <v>0.1990856506458782</v>
      </c>
      <c r="L1968" s="11">
        <v>0.5244570106216803</v>
      </c>
      <c r="M1968" s="11">
        <v>0.9822927754745652</v>
      </c>
      <c r="N1968" s="11">
        <v>1.01802642243488</v>
      </c>
      <c r="O1968" s="3" t="s">
        <v>315</v>
      </c>
      <c r="P1968" s="3" t="s">
        <v>311</v>
      </c>
      <c r="Q1968" s="10">
        <v>2</v>
      </c>
      <c r="R1968" s="3" t="s">
        <v>312</v>
      </c>
      <c r="S1968" s="11">
        <v>0.001791597250273684</v>
      </c>
      <c r="T1968" s="11">
        <v>0.0066986307022909</v>
      </c>
      <c r="U1968" s="11">
        <v>3.859868775367233</v>
      </c>
      <c r="V1968" s="11">
        <v>10.45264558827361</v>
      </c>
    </row>
    <row r="1969" spans="1:22" ht="18" customHeight="1">
      <c r="A1969" s="11">
        <v>1435.785415648657</v>
      </c>
      <c r="B1969" s="11">
        <v>66.21216318257056</v>
      </c>
      <c r="C1969" s="11">
        <v>440.3719225084538</v>
      </c>
      <c r="D1969" s="11">
        <v>3.741555182144243</v>
      </c>
      <c r="E1969" s="11">
        <v>13.46959865571928</v>
      </c>
      <c r="F1969" s="11">
        <v>15041.9640939069</v>
      </c>
      <c r="G1969" s="11">
        <v>40.94776290451404</v>
      </c>
      <c r="H1969" s="11">
        <v>1356.1344</v>
      </c>
      <c r="I1969" s="11">
        <v>1397.082162904514</v>
      </c>
      <c r="J1969" s="11">
        <v>0.018</v>
      </c>
      <c r="K1969" s="11">
        <v>0.1991088006896978</v>
      </c>
      <c r="L1969" s="11">
        <v>0.524456499494238</v>
      </c>
      <c r="M1969" s="11">
        <v>0.9824183520772101</v>
      </c>
      <c r="N1969" s="11">
        <v>1.017896294267728</v>
      </c>
      <c r="O1969" s="3" t="s">
        <v>315</v>
      </c>
      <c r="P1969" s="3" t="s">
        <v>311</v>
      </c>
      <c r="Q1969" s="10">
        <v>2</v>
      </c>
      <c r="R1969" s="3" t="s">
        <v>312</v>
      </c>
      <c r="S1969" s="11">
        <v>0.001791368117290772</v>
      </c>
      <c r="T1969" s="11">
        <v>0.006700926372269614</v>
      </c>
      <c r="U1969" s="11">
        <v>3.861660143484523</v>
      </c>
      <c r="V1969" s="11">
        <v>10.45934651464588</v>
      </c>
    </row>
    <row r="1970" spans="1:22" ht="18" customHeight="1">
      <c r="A1970" s="11">
        <v>1436.460706600375</v>
      </c>
      <c r="B1970" s="11">
        <v>66.25114802589799</v>
      </c>
      <c r="C1970" s="11">
        <v>440.4240636190796</v>
      </c>
      <c r="D1970" s="11">
        <v>3.743314942573845</v>
      </c>
      <c r="E1970" s="11">
        <v>13.47593379326584</v>
      </c>
      <c r="F1970" s="11">
        <v>15043.74509917486</v>
      </c>
      <c r="G1970" s="11">
        <v>40.98628977094264</v>
      </c>
      <c r="H1970" s="11">
        <v>1356.1344</v>
      </c>
      <c r="I1970" s="11">
        <v>1397.120689770943</v>
      </c>
      <c r="J1970" s="11">
        <v>0.018</v>
      </c>
      <c r="K1970" s="11">
        <v>0.1991319286416379</v>
      </c>
      <c r="L1970" s="11">
        <v>0.5244559881263413</v>
      </c>
      <c r="M1970" s="11">
        <v>0.9825438088432281</v>
      </c>
      <c r="N1970" s="11">
        <v>1.017766323495869</v>
      </c>
      <c r="O1970" s="3" t="s">
        <v>315</v>
      </c>
      <c r="P1970" s="3" t="s">
        <v>311</v>
      </c>
      <c r="Q1970" s="10">
        <v>2</v>
      </c>
      <c r="R1970" s="3" t="s">
        <v>312</v>
      </c>
      <c r="S1970" s="11">
        <v>0.001791139261379993</v>
      </c>
      <c r="T1970" s="11">
        <v>0.006703222272734402</v>
      </c>
      <c r="U1970" s="11">
        <v>3.863451282745904</v>
      </c>
      <c r="V1970" s="11">
        <v>10.46604973691861</v>
      </c>
    </row>
    <row r="1971" spans="1:22" ht="18" customHeight="1">
      <c r="A1971" s="11">
        <v>1437.135997552094</v>
      </c>
      <c r="B1971" s="11">
        <v>66.29013299011287</v>
      </c>
      <c r="C1971" s="11">
        <v>440.476156532144</v>
      </c>
      <c r="D1971" s="11">
        <v>3.745074703003447</v>
      </c>
      <c r="E1971" s="11">
        <v>13.48226893081241</v>
      </c>
      <c r="F1971" s="11">
        <v>15045.52445813897</v>
      </c>
      <c r="G1971" s="11">
        <v>41.02483475339835</v>
      </c>
      <c r="H1971" s="11">
        <v>1356.1344</v>
      </c>
      <c r="I1971" s="11">
        <v>1397.159234753398</v>
      </c>
      <c r="J1971" s="11">
        <v>0.018</v>
      </c>
      <c r="K1971" s="11">
        <v>0.1991550345016986</v>
      </c>
      <c r="L1971" s="11">
        <v>0.5244554765179902</v>
      </c>
      <c r="M1971" s="11">
        <v>0.9826691457726194</v>
      </c>
      <c r="N1971" s="11">
        <v>1.017636510011469</v>
      </c>
      <c r="O1971" s="3" t="s">
        <v>315</v>
      </c>
      <c r="P1971" s="3" t="s">
        <v>311</v>
      </c>
      <c r="Q1971" s="10">
        <v>2</v>
      </c>
      <c r="R1971" s="3" t="s">
        <v>312</v>
      </c>
      <c r="S1971" s="11">
        <v>0.001790910682353246</v>
      </c>
      <c r="T1971" s="11">
        <v>0.006705518404443711</v>
      </c>
      <c r="U1971" s="11">
        <v>3.865242193428257</v>
      </c>
      <c r="V1971" s="11">
        <v>10.47275525532306</v>
      </c>
    </row>
    <row r="1972" spans="1:22" ht="18" customHeight="1">
      <c r="A1972" s="11">
        <v>1437.811288503813</v>
      </c>
      <c r="B1972" s="11">
        <v>66.32911806499013</v>
      </c>
      <c r="C1972" s="11">
        <v>440.5282012476474</v>
      </c>
      <c r="D1972" s="11">
        <v>3.746834463433049</v>
      </c>
      <c r="E1972" s="11">
        <v>13.48860406835898</v>
      </c>
      <c r="F1972" s="11">
        <v>15047.30217079926</v>
      </c>
      <c r="G1972" s="11">
        <v>41.06339785188116</v>
      </c>
      <c r="H1972" s="11">
        <v>1356.1344</v>
      </c>
      <c r="I1972" s="11">
        <v>1397.197797851881</v>
      </c>
      <c r="J1972" s="11">
        <v>0.018</v>
      </c>
      <c r="K1972" s="11">
        <v>0.1991781182698801</v>
      </c>
      <c r="L1972" s="11">
        <v>0.5244549646691847</v>
      </c>
      <c r="M1972" s="11">
        <v>0.9827943628653846</v>
      </c>
      <c r="N1972" s="11">
        <v>1.017506853706865</v>
      </c>
      <c r="O1972" s="3" t="s">
        <v>315</v>
      </c>
      <c r="P1972" s="3" t="s">
        <v>311</v>
      </c>
      <c r="Q1972" s="10">
        <v>2</v>
      </c>
      <c r="R1972" s="3" t="s">
        <v>312</v>
      </c>
      <c r="S1972" s="11">
        <v>0.001790682380019111</v>
      </c>
      <c r="T1972" s="11">
        <v>0.00670781476814224</v>
      </c>
      <c r="U1972" s="11">
        <v>3.867032875808276</v>
      </c>
      <c r="V1972" s="11">
        <v>10.4794630700912</v>
      </c>
    </row>
    <row r="1973" spans="1:22" ht="18" customHeight="1">
      <c r="A1973" s="11">
        <v>1438.486579455531</v>
      </c>
      <c r="B1973" s="11">
        <v>66.36810324030471</v>
      </c>
      <c r="C1973" s="11">
        <v>440.580197765589</v>
      </c>
      <c r="D1973" s="11">
        <v>3.748594223862651</v>
      </c>
      <c r="E1973" s="11">
        <v>13.49493920590555</v>
      </c>
      <c r="F1973" s="11">
        <v>15049.0782371557</v>
      </c>
      <c r="G1973" s="11">
        <v>41.10197906639107</v>
      </c>
      <c r="H1973" s="11">
        <v>1356.1344</v>
      </c>
      <c r="I1973" s="11">
        <v>1397.236379066391</v>
      </c>
      <c r="J1973" s="11">
        <v>0.018</v>
      </c>
      <c r="K1973" s="11">
        <v>0.199201179946182</v>
      </c>
      <c r="L1973" s="11">
        <v>0.5244544525799248</v>
      </c>
      <c r="M1973" s="11">
        <v>0.9829194601215223</v>
      </c>
      <c r="N1973" s="11">
        <v>1.017377354474563</v>
      </c>
      <c r="O1973" s="3" t="s">
        <v>315</v>
      </c>
      <c r="P1973" s="3" t="s">
        <v>311</v>
      </c>
      <c r="Q1973" s="10">
        <v>2</v>
      </c>
      <c r="R1973" s="3" t="s">
        <v>312</v>
      </c>
      <c r="S1973" s="11">
        <v>0.001790454354190083</v>
      </c>
      <c r="T1973" s="11">
        <v>0.006710111364588016</v>
      </c>
      <c r="U1973" s="11">
        <v>3.868823330162466</v>
      </c>
      <c r="V1973" s="11">
        <v>10.48617318145579</v>
      </c>
    </row>
    <row r="1974" spans="1:22" ht="18" customHeight="1">
      <c r="A1974" s="11">
        <v>1439.16187040725</v>
      </c>
      <c r="B1974" s="11">
        <v>66.40708850583157</v>
      </c>
      <c r="C1974" s="11">
        <v>440.6321460859697</v>
      </c>
      <c r="D1974" s="11">
        <v>3.750353984292254</v>
      </c>
      <c r="E1974" s="11">
        <v>13.50127434345211</v>
      </c>
      <c r="F1974" s="11">
        <v>15050.85265720831</v>
      </c>
      <c r="G1974" s="11">
        <v>41.14057839692808</v>
      </c>
      <c r="H1974" s="11">
        <v>1356.1344</v>
      </c>
      <c r="I1974" s="11">
        <v>1397.274978396928</v>
      </c>
      <c r="J1974" s="11">
        <v>0.018</v>
      </c>
      <c r="K1974" s="11">
        <v>0.1992242195306047</v>
      </c>
      <c r="L1974" s="11">
        <v>0.5244539402502106</v>
      </c>
      <c r="M1974" s="11">
        <v>0.983044437541034</v>
      </c>
      <c r="N1974" s="11">
        <v>1.017248012207239</v>
      </c>
      <c r="O1974" s="3" t="s">
        <v>315</v>
      </c>
      <c r="P1974" s="3" t="s">
        <v>311</v>
      </c>
      <c r="Q1974" s="10">
        <v>2</v>
      </c>
      <c r="R1974" s="3" t="s">
        <v>312</v>
      </c>
      <c r="S1974" s="11">
        <v>0.001790226604675793</v>
      </c>
      <c r="T1974" s="11">
        <v>0.006712408194527003</v>
      </c>
      <c r="U1974" s="11">
        <v>3.870613556767141</v>
      </c>
      <c r="V1974" s="11">
        <v>10.49288558965032</v>
      </c>
    </row>
    <row r="1975" spans="1:22" ht="18" customHeight="1">
      <c r="A1975" s="11">
        <v>1439.837161358969</v>
      </c>
      <c r="B1975" s="11">
        <v>66.44607385134562</v>
      </c>
      <c r="C1975" s="11">
        <v>440.6840462087889</v>
      </c>
      <c r="D1975" s="11">
        <v>3.752113744721855</v>
      </c>
      <c r="E1975" s="11">
        <v>13.50760948099868</v>
      </c>
      <c r="F1975" s="11">
        <v>15052.62543095707</v>
      </c>
      <c r="G1975" s="11">
        <v>41.1791958434922</v>
      </c>
      <c r="H1975" s="11">
        <v>1356.1344</v>
      </c>
      <c r="I1975" s="11">
        <v>1397.313595843492</v>
      </c>
      <c r="J1975" s="11">
        <v>0.018</v>
      </c>
      <c r="K1975" s="11">
        <v>0.1992472370231479</v>
      </c>
      <c r="L1975" s="11">
        <v>0.524453427680042</v>
      </c>
      <c r="M1975" s="11">
        <v>0.9831692951239187</v>
      </c>
      <c r="N1975" s="11">
        <v>1.017118826797739</v>
      </c>
      <c r="O1975" s="3" t="s">
        <v>315</v>
      </c>
      <c r="P1975" s="3" t="s">
        <v>311</v>
      </c>
      <c r="Q1975" s="10">
        <v>2</v>
      </c>
      <c r="R1975" s="3" t="s">
        <v>312</v>
      </c>
      <c r="S1975" s="11">
        <v>0.001789999131287526</v>
      </c>
      <c r="T1975" s="11">
        <v>0.006714705258710026</v>
      </c>
      <c r="U1975" s="11">
        <v>3.872403555898429</v>
      </c>
      <c r="V1975" s="11">
        <v>10.49960029490903</v>
      </c>
    </row>
    <row r="1976" spans="1:22" ht="18" customHeight="1">
      <c r="A1976" s="11">
        <v>1440.512452310687</v>
      </c>
      <c r="B1976" s="11">
        <v>66.4850592666218</v>
      </c>
      <c r="C1976" s="11">
        <v>440.7358981340467</v>
      </c>
      <c r="D1976" s="11">
        <v>3.753873505151458</v>
      </c>
      <c r="E1976" s="11">
        <v>13.51394461854525</v>
      </c>
      <c r="F1976" s="11">
        <v>15054.396558402</v>
      </c>
      <c r="G1976" s="11">
        <v>41.21783140608342</v>
      </c>
      <c r="H1976" s="11">
        <v>1356.1344</v>
      </c>
      <c r="I1976" s="11">
        <v>1397.352231406083</v>
      </c>
      <c r="J1976" s="11">
        <v>0.018</v>
      </c>
      <c r="K1976" s="11">
        <v>0.1992702324238117</v>
      </c>
      <c r="L1976" s="11">
        <v>0.5244529148694189</v>
      </c>
      <c r="M1976" s="11">
        <v>0.9832940328701766</v>
      </c>
      <c r="N1976" s="11">
        <v>1.016989798139077</v>
      </c>
      <c r="O1976" s="3" t="s">
        <v>315</v>
      </c>
      <c r="P1976" s="3" t="s">
        <v>311</v>
      </c>
      <c r="Q1976" s="10">
        <v>2</v>
      </c>
      <c r="R1976" s="3" t="s">
        <v>312</v>
      </c>
      <c r="S1976" s="11">
        <v>0.001789771933838218</v>
      </c>
      <c r="T1976" s="11">
        <v>0.006717002557892792</v>
      </c>
      <c r="U1976" s="11">
        <v>3.874193327832267</v>
      </c>
      <c r="V1976" s="11">
        <v>10.50631729746692</v>
      </c>
    </row>
    <row r="1977" spans="1:22" ht="18" customHeight="1">
      <c r="A1977" s="11">
        <v>1441.187743262406</v>
      </c>
      <c r="B1977" s="11">
        <v>66.52404474143511</v>
      </c>
      <c r="C1977" s="11">
        <v>440.7877018617435</v>
      </c>
      <c r="D1977" s="11">
        <v>3.755633265581059</v>
      </c>
      <c r="E1977" s="11">
        <v>13.52027975609181</v>
      </c>
      <c r="F1977" s="11">
        <v>15056.16603954309</v>
      </c>
      <c r="G1977" s="11">
        <v>41.25648508470173</v>
      </c>
      <c r="H1977" s="11">
        <v>1356.1344</v>
      </c>
      <c r="I1977" s="11">
        <v>1397.390885084702</v>
      </c>
      <c r="J1977" s="11">
        <v>0.018</v>
      </c>
      <c r="K1977" s="11">
        <v>0.1992932057325963</v>
      </c>
      <c r="L1977" s="11">
        <v>0.5244524018183413</v>
      </c>
      <c r="M1977" s="11">
        <v>0.9834186507798084</v>
      </c>
      <c r="N1977" s="11">
        <v>1.016860926124437</v>
      </c>
      <c r="O1977" s="3" t="s">
        <v>315</v>
      </c>
      <c r="P1977" s="3" t="s">
        <v>311</v>
      </c>
      <c r="Q1977" s="10">
        <v>2</v>
      </c>
      <c r="R1977" s="3" t="s">
        <v>312</v>
      </c>
      <c r="S1977" s="11">
        <v>0.001789545012137945</v>
      </c>
      <c r="T1977" s="11">
        <v>0.006719300092818928</v>
      </c>
      <c r="U1977" s="11">
        <v>3.875982872844405</v>
      </c>
      <c r="V1977" s="11">
        <v>10.51303659755974</v>
      </c>
    </row>
    <row r="1978" spans="1:22" ht="18" customHeight="1">
      <c r="A1978" s="11">
        <v>1441.863034214125</v>
      </c>
      <c r="B1978" s="11">
        <v>66.56303026556043</v>
      </c>
      <c r="C1978" s="11">
        <v>440.8394573918787</v>
      </c>
      <c r="D1978" s="11">
        <v>3.757393026010662</v>
      </c>
      <c r="E1978" s="11">
        <v>13.52661489363838</v>
      </c>
      <c r="F1978" s="11">
        <v>15057.93387438033</v>
      </c>
      <c r="G1978" s="11">
        <v>41.29515687934715</v>
      </c>
      <c r="H1978" s="11">
        <v>1356.1344</v>
      </c>
      <c r="I1978" s="11">
        <v>1397.429556879347</v>
      </c>
      <c r="J1978" s="11">
        <v>0.018</v>
      </c>
      <c r="K1978" s="11">
        <v>0.1993161569495013</v>
      </c>
      <c r="L1978" s="11">
        <v>0.5244518885268095</v>
      </c>
      <c r="M1978" s="11">
        <v>0.9835431488528129</v>
      </c>
      <c r="N1978" s="11">
        <v>1.016732210647171</v>
      </c>
      <c r="O1978" s="3" t="s">
        <v>315</v>
      </c>
      <c r="P1978" s="3" t="s">
        <v>311</v>
      </c>
      <c r="Q1978" s="10">
        <v>2</v>
      </c>
      <c r="R1978" s="3" t="s">
        <v>312</v>
      </c>
      <c r="S1978" s="11">
        <v>0.001789318366000688</v>
      </c>
      <c r="T1978" s="11">
        <v>0.00672159786424542</v>
      </c>
      <c r="U1978" s="11">
        <v>3.877772191210406</v>
      </c>
      <c r="V1978" s="11">
        <v>10.51975819542398</v>
      </c>
    </row>
    <row r="1979" spans="1:22" ht="18" customHeight="1">
      <c r="A1979" s="11">
        <v>1442.538325165844</v>
      </c>
      <c r="B1979" s="11">
        <v>66.60201582877271</v>
      </c>
      <c r="C1979" s="11">
        <v>440.8911647244526</v>
      </c>
      <c r="D1979" s="11">
        <v>3.759152786440263</v>
      </c>
      <c r="E1979" s="11">
        <v>13.53295003118495</v>
      </c>
      <c r="F1979" s="11">
        <v>15059.70006291374</v>
      </c>
      <c r="G1979" s="11">
        <v>41.33384679001967</v>
      </c>
      <c r="H1979" s="11">
        <v>1356.1344</v>
      </c>
      <c r="I1979" s="11">
        <v>1397.46824679002</v>
      </c>
      <c r="J1979" s="11">
        <v>0.018</v>
      </c>
      <c r="K1979" s="11">
        <v>0.1993390860745269</v>
      </c>
      <c r="L1979" s="11">
        <v>0.5244513749948232</v>
      </c>
      <c r="M1979" s="11">
        <v>0.9836675270891907</v>
      </c>
      <c r="N1979" s="11">
        <v>1.0166036516008</v>
      </c>
      <c r="O1979" s="3" t="s">
        <v>315</v>
      </c>
      <c r="P1979" s="3" t="s">
        <v>311</v>
      </c>
      <c r="Q1979" s="10">
        <v>2</v>
      </c>
      <c r="R1979" s="3" t="s">
        <v>312</v>
      </c>
      <c r="S1979" s="11">
        <v>0.001789091995237115</v>
      </c>
      <c r="T1979" s="11">
        <v>0.006723895872915481</v>
      </c>
      <c r="U1979" s="11">
        <v>3.879561283205643</v>
      </c>
      <c r="V1979" s="11">
        <v>10.5264820912969</v>
      </c>
    </row>
    <row r="1980" spans="1:22" ht="18" customHeight="1">
      <c r="A1980" s="11">
        <v>1443.213616117562</v>
      </c>
      <c r="B1980" s="11">
        <v>66.64100142084689</v>
      </c>
      <c r="C1980" s="11">
        <v>440.9428238594653</v>
      </c>
      <c r="D1980" s="11">
        <v>3.760912546869866</v>
      </c>
      <c r="E1980" s="11">
        <v>13.53928516873152</v>
      </c>
      <c r="F1980" s="11">
        <v>15061.46460514331</v>
      </c>
      <c r="G1980" s="11">
        <v>41.3725548167193</v>
      </c>
      <c r="H1980" s="11">
        <v>1356.1344</v>
      </c>
      <c r="I1980" s="11">
        <v>1397.506954816719</v>
      </c>
      <c r="J1980" s="11">
        <v>0.018</v>
      </c>
      <c r="K1980" s="11">
        <v>0.1993619931076733</v>
      </c>
      <c r="L1980" s="11">
        <v>0.5244508612223825</v>
      </c>
      <c r="M1980" s="11">
        <v>0.9837917854889422</v>
      </c>
      <c r="N1980" s="11">
        <v>1.016475248879012</v>
      </c>
      <c r="O1980" s="3" t="s">
        <v>315</v>
      </c>
      <c r="P1980" s="3" t="s">
        <v>311</v>
      </c>
      <c r="Q1980" s="10">
        <v>2</v>
      </c>
      <c r="R1980" s="3" t="s">
        <v>312</v>
      </c>
      <c r="S1980" s="11">
        <v>0.001788865899661804</v>
      </c>
      <c r="T1980" s="11">
        <v>0.006726194119585683</v>
      </c>
      <c r="U1980" s="11">
        <v>3.881350149105305</v>
      </c>
      <c r="V1980" s="11">
        <v>10.53320828541649</v>
      </c>
    </row>
    <row r="1981" spans="1:22" ht="18" customHeight="1">
      <c r="A1981" s="11">
        <v>1443.888907069281</v>
      </c>
      <c r="B1981" s="11">
        <v>66.67998703155793</v>
      </c>
      <c r="C1981" s="11">
        <v>440.9944347969167</v>
      </c>
      <c r="D1981" s="11">
        <v>3.762672307299467</v>
      </c>
      <c r="E1981" s="11">
        <v>13.54562030627808</v>
      </c>
      <c r="F1981" s="11">
        <v>15063.22750106904</v>
      </c>
      <c r="G1981" s="11">
        <v>41.41128095944602</v>
      </c>
      <c r="H1981" s="11">
        <v>1356.1344</v>
      </c>
      <c r="I1981" s="11">
        <v>1397.545680959446</v>
      </c>
      <c r="J1981" s="11">
        <v>0.018</v>
      </c>
      <c r="K1981" s="11">
        <v>0.1993848780489402</v>
      </c>
      <c r="L1981" s="11">
        <v>0.5244503472094875</v>
      </c>
      <c r="M1981" s="11">
        <v>0.9839159240520665</v>
      </c>
      <c r="N1981" s="11">
        <v>1.016347002375665</v>
      </c>
      <c r="O1981" s="3" t="s">
        <v>315</v>
      </c>
      <c r="P1981" s="3" t="s">
        <v>311</v>
      </c>
      <c r="Q1981" s="10">
        <v>2</v>
      </c>
      <c r="R1981" s="3" t="s">
        <v>312</v>
      </c>
      <c r="S1981" s="11">
        <v>0.001788640079086012</v>
      </c>
      <c r="T1981" s="11">
        <v>0.006728492604998821</v>
      </c>
      <c r="U1981" s="11">
        <v>3.883138789184391</v>
      </c>
      <c r="V1981" s="11">
        <v>10.53993677802148</v>
      </c>
    </row>
    <row r="1982" spans="1:22" ht="18" customHeight="1">
      <c r="A1982" s="11">
        <v>1444.564198021</v>
      </c>
      <c r="B1982" s="11">
        <v>66.71897265068077</v>
      </c>
      <c r="C1982" s="11">
        <v>441.0459975368069</v>
      </c>
      <c r="D1982" s="11">
        <v>3.76443206772907</v>
      </c>
      <c r="E1982" s="11">
        <v>13.55195544382465</v>
      </c>
      <c r="F1982" s="11">
        <v>15064.98875069094</v>
      </c>
      <c r="G1982" s="11">
        <v>41.45002521819986</v>
      </c>
      <c r="H1982" s="11">
        <v>1356.1344</v>
      </c>
      <c r="I1982" s="11">
        <v>1397.5844252182</v>
      </c>
      <c r="J1982" s="11">
        <v>0.018</v>
      </c>
      <c r="K1982" s="11">
        <v>0.1994077408983278</v>
      </c>
      <c r="L1982" s="11">
        <v>0.524449832956138</v>
      </c>
      <c r="M1982" s="11">
        <v>0.9840399427785649</v>
      </c>
      <c r="N1982" s="11">
        <v>1.016218911984782</v>
      </c>
      <c r="O1982" s="3" t="s">
        <v>315</v>
      </c>
      <c r="P1982" s="3" t="s">
        <v>311</v>
      </c>
      <c r="Q1982" s="10">
        <v>2</v>
      </c>
      <c r="R1982" s="3" t="s">
        <v>312</v>
      </c>
      <c r="S1982" s="11">
        <v>0.001788414533324906</v>
      </c>
      <c r="T1982" s="11">
        <v>0.006730791329911065</v>
      </c>
      <c r="U1982" s="11">
        <v>3.884927203717716</v>
      </c>
      <c r="V1982" s="11">
        <v>10.5466675693514</v>
      </c>
    </row>
    <row r="1983" spans="1:22" ht="18" customHeight="1">
      <c r="A1983" s="11">
        <v>1445.239488972718</v>
      </c>
      <c r="B1983" s="11">
        <v>66.75795826799029</v>
      </c>
      <c r="C1983" s="11">
        <v>441.0975120791355</v>
      </c>
      <c r="D1983" s="11">
        <v>3.766191828158671</v>
      </c>
      <c r="E1983" s="11">
        <v>13.55829058137122</v>
      </c>
      <c r="F1983" s="11">
        <v>15066.74835400899</v>
      </c>
      <c r="G1983" s="11">
        <v>41.48878759298078</v>
      </c>
      <c r="H1983" s="11">
        <v>1356.1344</v>
      </c>
      <c r="I1983" s="11">
        <v>1397.623187592981</v>
      </c>
      <c r="J1983" s="11">
        <v>0.018</v>
      </c>
      <c r="K1983" s="11">
        <v>0.1994305816558359</v>
      </c>
      <c r="L1983" s="11">
        <v>0.5244493184623341</v>
      </c>
      <c r="M1983" s="11">
        <v>0.9841638416684358</v>
      </c>
      <c r="N1983" s="11">
        <v>1.016090977600556</v>
      </c>
      <c r="O1983" s="3" t="s">
        <v>315</v>
      </c>
      <c r="P1983" s="3" t="s">
        <v>311</v>
      </c>
      <c r="Q1983" s="10">
        <v>2</v>
      </c>
      <c r="R1983" s="3" t="s">
        <v>312</v>
      </c>
      <c r="S1983" s="11">
        <v>0.001788189262190338</v>
      </c>
      <c r="T1983" s="11">
        <v>0.006733090295064797</v>
      </c>
      <c r="U1983" s="11">
        <v>3.886715392979906</v>
      </c>
      <c r="V1983" s="11">
        <v>10.55340065964646</v>
      </c>
    </row>
    <row r="1984" spans="1:22" ht="18" customHeight="1">
      <c r="A1984" s="11">
        <v>1445.914779924437</v>
      </c>
      <c r="B1984" s="11">
        <v>66.79694387326151</v>
      </c>
      <c r="C1984" s="11">
        <v>441.1489784239029</v>
      </c>
      <c r="D1984" s="11">
        <v>3.767951588588274</v>
      </c>
      <c r="E1984" s="11">
        <v>13.56462571891779</v>
      </c>
      <c r="F1984" s="11">
        <v>15068.5063110232</v>
      </c>
      <c r="G1984" s="11">
        <v>41.52756808378882</v>
      </c>
      <c r="H1984" s="11">
        <v>1356.1344</v>
      </c>
      <c r="I1984" s="11">
        <v>1397.661968083789</v>
      </c>
      <c r="J1984" s="11">
        <v>0.018</v>
      </c>
      <c r="K1984" s="11">
        <v>0.1994534003214647</v>
      </c>
      <c r="L1984" s="11">
        <v>0.5244488037280758</v>
      </c>
      <c r="M1984" s="11">
        <v>0.9842876207216804</v>
      </c>
      <c r="N1984" s="11">
        <v>1.015963199117347</v>
      </c>
      <c r="O1984" s="3" t="s">
        <v>315</v>
      </c>
      <c r="P1984" s="3" t="s">
        <v>311</v>
      </c>
      <c r="Q1984" s="10">
        <v>2</v>
      </c>
      <c r="R1984" s="3" t="s">
        <v>312</v>
      </c>
      <c r="S1984" s="11">
        <v>0.001787964265498063</v>
      </c>
      <c r="T1984" s="11">
        <v>0.00673538950121579</v>
      </c>
      <c r="U1984" s="11">
        <v>3.888503357245404</v>
      </c>
      <c r="V1984" s="11">
        <v>10.56013604914768</v>
      </c>
    </row>
    <row r="1985" spans="1:22" ht="18" customHeight="1">
      <c r="A1985" s="11">
        <v>1446.590070876156</v>
      </c>
      <c r="B1985" s="11">
        <v>66.83592945626933</v>
      </c>
      <c r="C1985" s="11">
        <v>441.2003965711089</v>
      </c>
      <c r="D1985" s="11">
        <v>3.769711349017876</v>
      </c>
      <c r="E1985" s="11">
        <v>13.57096085646435</v>
      </c>
      <c r="F1985" s="11">
        <v>15070.26262173357</v>
      </c>
      <c r="G1985" s="11">
        <v>41.56636669062397</v>
      </c>
      <c r="H1985" s="11">
        <v>1356.1344</v>
      </c>
      <c r="I1985" s="11">
        <v>1397.700766690624</v>
      </c>
      <c r="J1985" s="11">
        <v>0.018</v>
      </c>
      <c r="K1985" s="11">
        <v>0.1994761968952141</v>
      </c>
      <c r="L1985" s="11">
        <v>0.524448288753363</v>
      </c>
      <c r="M1985" s="11">
        <v>0.984411279938298</v>
      </c>
      <c r="N1985" s="11">
        <v>1.01583557642968</v>
      </c>
      <c r="O1985" s="3" t="s">
        <v>315</v>
      </c>
      <c r="P1985" s="3" t="s">
        <v>311</v>
      </c>
      <c r="Q1985" s="10">
        <v>2</v>
      </c>
      <c r="R1985" s="3" t="s">
        <v>312</v>
      </c>
      <c r="S1985" s="11">
        <v>0.001787739543060972</v>
      </c>
      <c r="T1985" s="11">
        <v>0.006737688949107716</v>
      </c>
      <c r="U1985" s="11">
        <v>3.890291096788465</v>
      </c>
      <c r="V1985" s="11">
        <v>10.56687373809678</v>
      </c>
    </row>
    <row r="1986" spans="1:22" ht="18" customHeight="1">
      <c r="A1986" s="11">
        <v>1447.265361827875</v>
      </c>
      <c r="B1986" s="11">
        <v>66.87491500678871</v>
      </c>
      <c r="C1986" s="11">
        <v>441.2517665207538</v>
      </c>
      <c r="D1986" s="11">
        <v>3.771471109447478</v>
      </c>
      <c r="E1986" s="11">
        <v>13.57729599401092</v>
      </c>
      <c r="F1986" s="11">
        <v>15072.01728614011</v>
      </c>
      <c r="G1986" s="11">
        <v>41.60518341348619</v>
      </c>
      <c r="H1986" s="11">
        <v>1356.1344</v>
      </c>
      <c r="I1986" s="11">
        <v>1397.739583413486</v>
      </c>
      <c r="J1986" s="11">
        <v>0.018</v>
      </c>
      <c r="K1986" s="11">
        <v>0.1994989713770841</v>
      </c>
      <c r="L1986" s="11">
        <v>0.5244477735381959</v>
      </c>
      <c r="M1986" s="11">
        <v>0.9845348193182896</v>
      </c>
      <c r="N1986" s="11">
        <v>1.015708109432248</v>
      </c>
      <c r="O1986" s="3" t="s">
        <v>315</v>
      </c>
      <c r="P1986" s="3" t="s">
        <v>311</v>
      </c>
      <c r="Q1986" s="10">
        <v>2</v>
      </c>
      <c r="R1986" s="3" t="s">
        <v>312</v>
      </c>
      <c r="S1986" s="11">
        <v>0.001787515094693603</v>
      </c>
      <c r="T1986" s="11">
        <v>0.006739988639489147</v>
      </c>
      <c r="U1986" s="11">
        <v>3.892078611883159</v>
      </c>
      <c r="V1986" s="11">
        <v>10.57361372673627</v>
      </c>
    </row>
    <row r="1987" spans="1:22" ht="18" customHeight="1">
      <c r="A1987" s="11">
        <v>1447.940652779593</v>
      </c>
      <c r="B1987" s="11">
        <v>66.91390051459453</v>
      </c>
      <c r="C1987" s="11">
        <v>441.3030882728372</v>
      </c>
      <c r="D1987" s="11">
        <v>3.77323086987708</v>
      </c>
      <c r="E1987" s="11">
        <v>13.58363113155749</v>
      </c>
      <c r="F1987" s="11">
        <v>15073.7703042428</v>
      </c>
      <c r="G1987" s="11">
        <v>41.64401825237554</v>
      </c>
      <c r="H1987" s="11">
        <v>1356.1344</v>
      </c>
      <c r="I1987" s="11">
        <v>1397.778418252376</v>
      </c>
      <c r="J1987" s="11">
        <v>0.018</v>
      </c>
      <c r="K1987" s="11">
        <v>0.1995217237670747</v>
      </c>
      <c r="L1987" s="11">
        <v>0.5244472580825744</v>
      </c>
      <c r="M1987" s="11">
        <v>0.9846582388616539</v>
      </c>
      <c r="N1987" s="11">
        <v>1.015580798019912</v>
      </c>
      <c r="O1987" s="3" t="s">
        <v>315</v>
      </c>
      <c r="P1987" s="3" t="s">
        <v>311</v>
      </c>
      <c r="Q1987" s="10">
        <v>2</v>
      </c>
      <c r="R1987" s="3" t="s">
        <v>312</v>
      </c>
      <c r="S1987" s="11">
        <v>0.001787290920212141</v>
      </c>
      <c r="T1987" s="11">
        <v>0.006742288573113556</v>
      </c>
      <c r="U1987" s="11">
        <v>3.893865902803371</v>
      </c>
      <c r="V1987" s="11">
        <v>10.58035601530939</v>
      </c>
    </row>
    <row r="1988" spans="1:22" ht="18" customHeight="1">
      <c r="A1988" s="11">
        <v>1448.615943731312</v>
      </c>
      <c r="B1988" s="11">
        <v>66.95288596946183</v>
      </c>
      <c r="C1988" s="11">
        <v>441.3543618273596</v>
      </c>
      <c r="D1988" s="11">
        <v>3.774990630306682</v>
      </c>
      <c r="E1988" s="11">
        <v>13.58996626910406</v>
      </c>
      <c r="F1988" s="11">
        <v>15075.52167604166</v>
      </c>
      <c r="G1988" s="11">
        <v>41.68287120729197</v>
      </c>
      <c r="H1988" s="11">
        <v>1356.1344</v>
      </c>
      <c r="I1988" s="11">
        <v>1397.817271207292</v>
      </c>
      <c r="J1988" s="11">
        <v>0.018</v>
      </c>
      <c r="K1988" s="11">
        <v>0.199544454065186</v>
      </c>
      <c r="L1988" s="11">
        <v>0.5244467423864985</v>
      </c>
      <c r="M1988" s="11">
        <v>0.9847815385683919</v>
      </c>
      <c r="N1988" s="11">
        <v>1.015453642087698</v>
      </c>
      <c r="O1988" s="3" t="s">
        <v>315</v>
      </c>
      <c r="P1988" s="3" t="s">
        <v>311</v>
      </c>
      <c r="Q1988" s="10">
        <v>2</v>
      </c>
      <c r="R1988" s="3" t="s">
        <v>312</v>
      </c>
      <c r="S1988" s="11">
        <v>0.001787067019429907</v>
      </c>
      <c r="T1988" s="11">
        <v>0.00674458875072232</v>
      </c>
      <c r="U1988" s="11">
        <v>3.8956529698228</v>
      </c>
      <c r="V1988" s="11">
        <v>10.58710060406011</v>
      </c>
    </row>
    <row r="1989" spans="1:22" ht="18" customHeight="1">
      <c r="A1989" s="11">
        <v>1449.291234683031</v>
      </c>
      <c r="B1989" s="11">
        <v>66.99187136116547</v>
      </c>
      <c r="C1989" s="11">
        <v>441.4055871843204</v>
      </c>
      <c r="D1989" s="11">
        <v>3.776750390736284</v>
      </c>
      <c r="E1989" s="11">
        <v>13.59630140665062</v>
      </c>
      <c r="F1989" s="11">
        <v>15077.27140153668</v>
      </c>
      <c r="G1989" s="11">
        <v>41.72174227823552</v>
      </c>
      <c r="H1989" s="11">
        <v>1356.1344</v>
      </c>
      <c r="I1989" s="11">
        <v>1397.856142278235</v>
      </c>
      <c r="J1989" s="11">
        <v>0.018</v>
      </c>
      <c r="K1989" s="11">
        <v>0.1995671622714179</v>
      </c>
      <c r="L1989" s="11">
        <v>0.5244462264499682</v>
      </c>
      <c r="M1989" s="11">
        <v>0.984904718438503</v>
      </c>
      <c r="N1989" s="11">
        <v>1.015326641530796</v>
      </c>
      <c r="O1989" s="3" t="s">
        <v>315</v>
      </c>
      <c r="P1989" s="3" t="s">
        <v>311</v>
      </c>
      <c r="Q1989" s="10">
        <v>2</v>
      </c>
      <c r="R1989" s="3" t="s">
        <v>312</v>
      </c>
      <c r="S1989" s="11">
        <v>0.001786843392164122</v>
      </c>
      <c r="T1989" s="11">
        <v>0.006746889173070223</v>
      </c>
      <c r="U1989" s="11">
        <v>3.897439813214965</v>
      </c>
      <c r="V1989" s="11">
        <v>10.59384749323318</v>
      </c>
    </row>
    <row r="1990" spans="1:22" ht="18" customHeight="1">
      <c r="A1990" s="11">
        <v>1449.966525634749</v>
      </c>
      <c r="B1990" s="11">
        <v>67.03085667948039</v>
      </c>
      <c r="C1990" s="11">
        <v>441.4567643437199</v>
      </c>
      <c r="D1990" s="11">
        <v>3.778510151165886</v>
      </c>
      <c r="E1990" s="11">
        <v>13.60263654419719</v>
      </c>
      <c r="F1990" s="11">
        <v>15079.01948072785</v>
      </c>
      <c r="G1990" s="11">
        <v>41.76063146520617</v>
      </c>
      <c r="H1990" s="11">
        <v>1356.1344</v>
      </c>
      <c r="I1990" s="11">
        <v>1397.895031465206</v>
      </c>
      <c r="J1990" s="11">
        <v>0.018</v>
      </c>
      <c r="K1990" s="11">
        <v>0.1995898483857703</v>
      </c>
      <c r="L1990" s="11">
        <v>0.5244457102729834</v>
      </c>
      <c r="M1990" s="11">
        <v>0.9850277784719874</v>
      </c>
      <c r="N1990" s="11">
        <v>1.015199796244567</v>
      </c>
      <c r="O1990" s="3" t="s">
        <v>315</v>
      </c>
      <c r="P1990" s="3" t="s">
        <v>311</v>
      </c>
      <c r="Q1990" s="10">
        <v>2</v>
      </c>
      <c r="R1990" s="3" t="s">
        <v>312</v>
      </c>
      <c r="S1990" s="11">
        <v>0.001786620038228691</v>
      </c>
      <c r="T1990" s="11">
        <v>0.006749189840898237</v>
      </c>
      <c r="U1990" s="11">
        <v>3.899226433253193</v>
      </c>
      <c r="V1990" s="11">
        <v>10.60059668307408</v>
      </c>
    </row>
    <row r="1991" spans="1:22" ht="18" customHeight="1">
      <c r="A1991" s="11">
        <v>1450.641816586468</v>
      </c>
      <c r="B1991" s="11">
        <v>67.06984191418161</v>
      </c>
      <c r="C1991" s="11">
        <v>441.5078933055582</v>
      </c>
      <c r="D1991" s="11">
        <v>3.780269911595488</v>
      </c>
      <c r="E1991" s="11">
        <v>13.60897168174376</v>
      </c>
      <c r="F1991" s="11">
        <v>15080.7659136152</v>
      </c>
      <c r="G1991" s="11">
        <v>41.79953876820392</v>
      </c>
      <c r="H1991" s="11">
        <v>1356.1344</v>
      </c>
      <c r="I1991" s="11">
        <v>1397.933938768204</v>
      </c>
      <c r="J1991" s="11">
        <v>0.018</v>
      </c>
      <c r="K1991" s="11">
        <v>0.1996125124082435</v>
      </c>
      <c r="L1991" s="11">
        <v>0.5244451938555443</v>
      </c>
      <c r="M1991" s="11">
        <v>0.9851507186688454</v>
      </c>
      <c r="N1991" s="11">
        <v>1.015073106124532</v>
      </c>
      <c r="O1991" s="3" t="s">
        <v>315</v>
      </c>
      <c r="P1991" s="3" t="s">
        <v>311</v>
      </c>
      <c r="Q1991" s="10">
        <v>2</v>
      </c>
      <c r="R1991" s="3" t="s">
        <v>312</v>
      </c>
      <c r="S1991" s="11">
        <v>0.001786396957441418</v>
      </c>
      <c r="T1991" s="11">
        <v>0.006751490754960763</v>
      </c>
      <c r="U1991" s="11">
        <v>3.901012830210635</v>
      </c>
      <c r="V1991" s="11">
        <v>10.60734817382904</v>
      </c>
    </row>
    <row r="1992" spans="1:22" ht="18" customHeight="1">
      <c r="A1992" s="11">
        <v>1451.317107538187</v>
      </c>
      <c r="B1992" s="11">
        <v>67.10882705504399</v>
      </c>
      <c r="C1992" s="11">
        <v>441.5589740698351</v>
      </c>
      <c r="D1992" s="11">
        <v>3.78202967202509</v>
      </c>
      <c r="E1992" s="11">
        <v>13.61530681929032</v>
      </c>
      <c r="F1992" s="11">
        <v>15082.5107001987</v>
      </c>
      <c r="G1992" s="11">
        <v>41.83846418722877</v>
      </c>
      <c r="H1992" s="11">
        <v>1356.1344</v>
      </c>
      <c r="I1992" s="11">
        <v>1397.972864187229</v>
      </c>
      <c r="J1992" s="11">
        <v>0.018</v>
      </c>
      <c r="K1992" s="11">
        <v>0.1996351543388372</v>
      </c>
      <c r="L1992" s="11">
        <v>0.5244446771976509</v>
      </c>
      <c r="M1992" s="11">
        <v>0.9852735390290763</v>
      </c>
      <c r="N1992" s="11">
        <v>1.014946571066382</v>
      </c>
      <c r="O1992" s="3" t="s">
        <v>315</v>
      </c>
      <c r="P1992" s="3" t="s">
        <v>311</v>
      </c>
      <c r="Q1992" s="10">
        <v>2</v>
      </c>
      <c r="R1992" s="3" t="s">
        <v>312</v>
      </c>
      <c r="S1992" s="11">
        <v>0.001786174149617244</v>
      </c>
      <c r="T1992" s="11">
        <v>0.006753791916000086</v>
      </c>
      <c r="U1992" s="11">
        <v>3.902799004360252</v>
      </c>
      <c r="V1992" s="11">
        <v>10.61410196574504</v>
      </c>
    </row>
    <row r="1993" spans="1:22" ht="18" customHeight="1">
      <c r="A1993" s="11">
        <v>1451.992398489906</v>
      </c>
      <c r="B1993" s="11">
        <v>67.14781209184247</v>
      </c>
      <c r="C1993" s="11">
        <v>441.6100066365506</v>
      </c>
      <c r="D1993" s="11">
        <v>3.783789432454692</v>
      </c>
      <c r="E1993" s="11">
        <v>13.62164195683689</v>
      </c>
      <c r="F1993" s="11">
        <v>15084.25384047835</v>
      </c>
      <c r="G1993" s="11">
        <v>41.87740772228072</v>
      </c>
      <c r="H1993" s="11">
        <v>1356.1344</v>
      </c>
      <c r="I1993" s="11">
        <v>1398.011807722281</v>
      </c>
      <c r="J1993" s="11">
        <v>0.018</v>
      </c>
      <c r="K1993" s="11">
        <v>0.1996577741775515</v>
      </c>
      <c r="L1993" s="11">
        <v>0.5244441602993029</v>
      </c>
      <c r="M1993" s="11">
        <v>0.9853962395526803</v>
      </c>
      <c r="N1993" s="11">
        <v>1.01482019096597</v>
      </c>
      <c r="O1993" s="3" t="s">
        <v>315</v>
      </c>
      <c r="P1993" s="3" t="s">
        <v>311</v>
      </c>
      <c r="Q1993" s="10">
        <v>2</v>
      </c>
      <c r="R1993" s="3" t="s">
        <v>312</v>
      </c>
      <c r="S1993" s="11">
        <v>0.001785951614572751</v>
      </c>
      <c r="T1993" s="11">
        <v>0.006756093324763407</v>
      </c>
      <c r="U1993" s="11">
        <v>3.904584955974825</v>
      </c>
      <c r="V1993" s="11">
        <v>10.6208580590698</v>
      </c>
    </row>
    <row r="1994" spans="1:22" ht="18" customHeight="1">
      <c r="A1994" s="11">
        <v>1452.667689441624</v>
      </c>
      <c r="B1994" s="11">
        <v>67.18679701435204</v>
      </c>
      <c r="C1994" s="11">
        <v>441.6609910057051</v>
      </c>
      <c r="D1994" s="11">
        <v>3.785549192884294</v>
      </c>
      <c r="E1994" s="11">
        <v>13.62797709438346</v>
      </c>
      <c r="F1994" s="11">
        <v>15085.99533445418</v>
      </c>
      <c r="G1994" s="11">
        <v>41.91636937335977</v>
      </c>
      <c r="H1994" s="11">
        <v>1356.1344</v>
      </c>
      <c r="I1994" s="11">
        <v>1398.05076937336</v>
      </c>
      <c r="J1994" s="11">
        <v>0.018</v>
      </c>
      <c r="K1994" s="11">
        <v>0.1996803719243865</v>
      </c>
      <c r="L1994" s="11">
        <v>0.5244436431605005</v>
      </c>
      <c r="M1994" s="11">
        <v>0.9855188202396586</v>
      </c>
      <c r="N1994" s="11">
        <v>1.014693965719315</v>
      </c>
      <c r="O1994" s="3" t="s">
        <v>315</v>
      </c>
      <c r="P1994" s="3" t="s">
        <v>311</v>
      </c>
      <c r="Q1994" s="10">
        <v>2</v>
      </c>
      <c r="R1994" s="3" t="s">
        <v>312</v>
      </c>
      <c r="S1994" s="11">
        <v>0.001785729352125714</v>
      </c>
      <c r="T1994" s="11">
        <v>0.006758394982001142</v>
      </c>
      <c r="U1994" s="11">
        <v>3.906370685326951</v>
      </c>
      <c r="V1994" s="11">
        <v>10.6276164540518</v>
      </c>
    </row>
    <row r="1995" spans="1:22" ht="18" customHeight="1">
      <c r="A1995" s="11">
        <v>1453.342980393343</v>
      </c>
      <c r="B1995" s="11">
        <v>67.22578181234761</v>
      </c>
      <c r="C1995" s="11">
        <v>441.711927177298</v>
      </c>
      <c r="D1995" s="11">
        <v>3.787308953313896</v>
      </c>
      <c r="E1995" s="11">
        <v>13.63431223193003</v>
      </c>
      <c r="F1995" s="11">
        <v>15087.73518212616</v>
      </c>
      <c r="G1995" s="11">
        <v>41.95534914046593</v>
      </c>
      <c r="H1995" s="11">
        <v>1356.1344</v>
      </c>
      <c r="I1995" s="11">
        <v>1398.089749140466</v>
      </c>
      <c r="J1995" s="11">
        <v>0.018</v>
      </c>
      <c r="K1995" s="11">
        <v>0.199702947579342</v>
      </c>
      <c r="L1995" s="11">
        <v>0.5244431257812437</v>
      </c>
      <c r="M1995" s="11">
        <v>0.9856412810900094</v>
      </c>
      <c r="N1995" s="11">
        <v>1.014567895222602</v>
      </c>
      <c r="O1995" s="3" t="s">
        <v>315</v>
      </c>
      <c r="P1995" s="3" t="s">
        <v>311</v>
      </c>
      <c r="Q1995" s="10">
        <v>2</v>
      </c>
      <c r="R1995" s="3" t="s">
        <v>312</v>
      </c>
      <c r="S1995" s="11">
        <v>0.001785507362093297</v>
      </c>
      <c r="T1995" s="11">
        <v>0.006760696888460115</v>
      </c>
      <c r="U1995" s="11">
        <v>3.908156192689044</v>
      </c>
      <c r="V1995" s="11">
        <v>10.63437715094026</v>
      </c>
    </row>
    <row r="1996" spans="1:22" ht="18" customHeight="1">
      <c r="A1996" s="11">
        <v>1454.018271345062</v>
      </c>
      <c r="B1996" s="11">
        <v>67.26476647560415</v>
      </c>
      <c r="C1996" s="11">
        <v>441.7628151513297</v>
      </c>
      <c r="D1996" s="11">
        <v>3.789068713743498</v>
      </c>
      <c r="E1996" s="11">
        <v>13.64064736947659</v>
      </c>
      <c r="F1996" s="11">
        <v>15089.47338349431</v>
      </c>
      <c r="G1996" s="11">
        <v>41.9943470235992</v>
      </c>
      <c r="H1996" s="11">
        <v>1356.1344</v>
      </c>
      <c r="I1996" s="11">
        <v>1398.128747023599</v>
      </c>
      <c r="J1996" s="11">
        <v>0.018</v>
      </c>
      <c r="K1996" s="11">
        <v>0.1997255011424182</v>
      </c>
      <c r="L1996" s="11">
        <v>0.5244426081615327</v>
      </c>
      <c r="M1996" s="11">
        <v>0.9857636221037338</v>
      </c>
      <c r="N1996" s="11">
        <v>1.014441979372179</v>
      </c>
      <c r="O1996" s="3" t="s">
        <v>315</v>
      </c>
      <c r="P1996" s="3" t="s">
        <v>311</v>
      </c>
      <c r="Q1996" s="10">
        <v>2</v>
      </c>
      <c r="R1996" s="3" t="s">
        <v>312</v>
      </c>
      <c r="S1996" s="11">
        <v>0.001785285644292051</v>
      </c>
      <c r="T1996" s="11">
        <v>0.006762999044883544</v>
      </c>
      <c r="U1996" s="11">
        <v>3.909941478333336</v>
      </c>
      <c r="V1996" s="11">
        <v>10.64114014998515</v>
      </c>
    </row>
    <row r="1997" spans="1:22" ht="18" customHeight="1">
      <c r="A1997" s="11">
        <v>1454.69356229678</v>
      </c>
      <c r="B1997" s="11">
        <v>67.30375099389654</v>
      </c>
      <c r="C1997" s="11">
        <v>441.8136549278001</v>
      </c>
      <c r="D1997" s="11">
        <v>3.7908284741731</v>
      </c>
      <c r="E1997" s="11">
        <v>13.64698250702316</v>
      </c>
      <c r="F1997" s="11">
        <v>15091.20993855861</v>
      </c>
      <c r="G1997" s="11">
        <v>42.03336302275955</v>
      </c>
      <c r="H1997" s="11">
        <v>1356.1344</v>
      </c>
      <c r="I1997" s="11">
        <v>1398.16776302276</v>
      </c>
      <c r="J1997" s="11">
        <v>0.018</v>
      </c>
      <c r="K1997" s="11">
        <v>0.1997480326136151</v>
      </c>
      <c r="L1997" s="11">
        <v>0.524442090301367</v>
      </c>
      <c r="M1997" s="11">
        <v>0.9858858432808315</v>
      </c>
      <c r="N1997" s="11">
        <v>1.014316218064558</v>
      </c>
      <c r="O1997" s="3" t="s">
        <v>315</v>
      </c>
      <c r="P1997" s="3" t="s">
        <v>311</v>
      </c>
      <c r="Q1997" s="10">
        <v>2</v>
      </c>
      <c r="R1997" s="3" t="s">
        <v>312</v>
      </c>
      <c r="S1997" s="11">
        <v>0.00178506419853972</v>
      </c>
      <c r="T1997" s="11">
        <v>0.006765301452017864</v>
      </c>
      <c r="U1997" s="11">
        <v>3.911726542531876</v>
      </c>
      <c r="V1997" s="11">
        <v>10.64790545143716</v>
      </c>
    </row>
    <row r="1998" spans="1:22" ht="18" customHeight="1">
      <c r="A1998" s="11">
        <v>1455.368853248499</v>
      </c>
      <c r="B1998" s="11">
        <v>67.34273535699977</v>
      </c>
      <c r="C1998" s="11">
        <v>441.864446506709</v>
      </c>
      <c r="D1998" s="11">
        <v>3.792588234602702</v>
      </c>
      <c r="E1998" s="11">
        <v>13.65331764456973</v>
      </c>
      <c r="F1998" s="11">
        <v>15092.94484731907</v>
      </c>
      <c r="G1998" s="11">
        <v>42.07239713794702</v>
      </c>
      <c r="H1998" s="11">
        <v>1356.1344</v>
      </c>
      <c r="I1998" s="11">
        <v>1398.206797137947</v>
      </c>
      <c r="J1998" s="11">
        <v>0.018</v>
      </c>
      <c r="K1998" s="11">
        <v>0.1997705419929324</v>
      </c>
      <c r="L1998" s="11">
        <v>0.5244415722007472</v>
      </c>
      <c r="M1998" s="11">
        <v>0.9860079446213024</v>
      </c>
      <c r="N1998" s="11">
        <v>1.014190611196415</v>
      </c>
      <c r="O1998" s="3" t="s">
        <v>315</v>
      </c>
      <c r="P1998" s="3" t="s">
        <v>311</v>
      </c>
      <c r="Q1998" s="10">
        <v>2</v>
      </c>
      <c r="R1998" s="3" t="s">
        <v>312</v>
      </c>
      <c r="S1998" s="11">
        <v>0.001784843024655685</v>
      </c>
      <c r="T1998" s="11">
        <v>0.006767604110614453</v>
      </c>
      <c r="U1998" s="11">
        <v>3.913511385556531</v>
      </c>
      <c r="V1998" s="11">
        <v>10.65467305554778</v>
      </c>
    </row>
    <row r="1999" spans="1:22" ht="18" customHeight="1">
      <c r="A1999" s="11">
        <v>1456.044144200218</v>
      </c>
      <c r="B1999" s="11">
        <v>67.38171955468877</v>
      </c>
      <c r="C1999" s="11">
        <v>441.9151898880569</v>
      </c>
      <c r="D1999" s="11">
        <v>3.794347995032305</v>
      </c>
      <c r="E1999" s="11">
        <v>13.6596527821163</v>
      </c>
      <c r="F1999" s="11">
        <v>15094.6781097757</v>
      </c>
      <c r="G1999" s="11">
        <v>42.11144936916159</v>
      </c>
      <c r="H1999" s="11">
        <v>1356.1344</v>
      </c>
      <c r="I1999" s="11">
        <v>1398.245849369162</v>
      </c>
      <c r="J1999" s="11">
        <v>0.018</v>
      </c>
      <c r="K1999" s="11">
        <v>0.1997930292803705</v>
      </c>
      <c r="L1999" s="11">
        <v>0.5244410538596728</v>
      </c>
      <c r="M1999" s="11">
        <v>0.9861299261251468</v>
      </c>
      <c r="N1999" s="11">
        <v>1.014065158664593</v>
      </c>
      <c r="O1999" s="3" t="s">
        <v>315</v>
      </c>
      <c r="P1999" s="3" t="s">
        <v>311</v>
      </c>
      <c r="Q1999" s="10">
        <v>2</v>
      </c>
      <c r="R1999" s="3" t="s">
        <v>312</v>
      </c>
      <c r="S1999" s="11">
        <v>0.001784622122456917</v>
      </c>
      <c r="T1999" s="11">
        <v>0.006769907021414257</v>
      </c>
      <c r="U1999" s="11">
        <v>3.915296007678988</v>
      </c>
      <c r="V1999" s="11">
        <v>10.66144296256919</v>
      </c>
    </row>
    <row r="2000" spans="1:22" ht="18" customHeight="1">
      <c r="A2000" s="11">
        <v>1456.719435151937</v>
      </c>
      <c r="B2000" s="11">
        <v>67.42070357673848</v>
      </c>
      <c r="C2000" s="11">
        <v>441.9658850718434</v>
      </c>
      <c r="D2000" s="11">
        <v>3.796107755461906</v>
      </c>
      <c r="E2000" s="11">
        <v>13.66598791966286</v>
      </c>
      <c r="F2000" s="11">
        <v>15096.40972592849</v>
      </c>
      <c r="G2000" s="11">
        <v>42.15051971640325</v>
      </c>
      <c r="H2000" s="11">
        <v>1356.1344</v>
      </c>
      <c r="I2000" s="11">
        <v>1398.284919716403</v>
      </c>
      <c r="J2000" s="11">
        <v>0.018</v>
      </c>
      <c r="K2000" s="11">
        <v>0.1998154944759293</v>
      </c>
      <c r="L2000" s="11">
        <v>0.524440535278144</v>
      </c>
      <c r="M2000" s="11">
        <v>0.9862517877923649</v>
      </c>
      <c r="N2000" s="11">
        <v>1.013939860366093</v>
      </c>
      <c r="O2000" s="3" t="s">
        <v>315</v>
      </c>
      <c r="P2000" s="3" t="s">
        <v>311</v>
      </c>
      <c r="Q2000" s="10">
        <v>2</v>
      </c>
      <c r="R2000" s="3" t="s">
        <v>312</v>
      </c>
      <c r="S2000" s="11">
        <v>0.001784401491762021</v>
      </c>
      <c r="T2000" s="11">
        <v>0.00677221018516315</v>
      </c>
      <c r="U2000" s="11">
        <v>3.91708040917075</v>
      </c>
      <c r="V2000" s="11">
        <v>10.66821517275436</v>
      </c>
    </row>
    <row r="2001" spans="1:22" ht="18" customHeight="1">
      <c r="A2001" s="11">
        <v>1457.394726103655</v>
      </c>
      <c r="B2001" s="11">
        <v>67.45968741292378</v>
      </c>
      <c r="C2001" s="11">
        <v>442.0165320580684</v>
      </c>
      <c r="D2001" s="11">
        <v>3.797867515891508</v>
      </c>
      <c r="E2001" s="11">
        <v>13.67232305720943</v>
      </c>
      <c r="F2001" s="11">
        <v>15098.13969577744</v>
      </c>
      <c r="G2001" s="11">
        <v>42.18960817967201</v>
      </c>
      <c r="H2001" s="11">
        <v>1356.1344</v>
      </c>
      <c r="I2001" s="11">
        <v>1398.324008179672</v>
      </c>
      <c r="J2001" s="11">
        <v>0.018</v>
      </c>
      <c r="K2001" s="11">
        <v>0.1998379375796085</v>
      </c>
      <c r="L2001" s="11">
        <v>0.5244400164561609</v>
      </c>
      <c r="M2001" s="11">
        <v>0.9863735296229555</v>
      </c>
      <c r="N2001" s="11">
        <v>1.013814716198085</v>
      </c>
      <c r="O2001" s="3" t="s">
        <v>315</v>
      </c>
      <c r="P2001" s="3" t="s">
        <v>311</v>
      </c>
      <c r="Q2001" s="10">
        <v>2</v>
      </c>
      <c r="R2001" s="3" t="s">
        <v>312</v>
      </c>
      <c r="S2001" s="11">
        <v>0.001784181132390794</v>
      </c>
      <c r="T2001" s="11">
        <v>0.00677451360261025</v>
      </c>
      <c r="U2001" s="11">
        <v>3.918864590303141</v>
      </c>
      <c r="V2001" s="11">
        <v>10.67498968635697</v>
      </c>
    </row>
    <row r="2002" spans="1:22" ht="18" customHeight="1">
      <c r="A2002" s="11">
        <v>1458.070017055374</v>
      </c>
      <c r="B2002" s="11">
        <v>67.49867105301975</v>
      </c>
      <c r="C2002" s="11">
        <v>442.0671308467324</v>
      </c>
      <c r="D2002" s="11">
        <v>3.799627276321111</v>
      </c>
      <c r="E2002" s="11">
        <v>13.678658194756</v>
      </c>
      <c r="F2002" s="11">
        <v>15099.86801932255</v>
      </c>
      <c r="G2002" s="11">
        <v>42.22871475896789</v>
      </c>
      <c r="H2002" s="11">
        <v>1356.1344</v>
      </c>
      <c r="I2002" s="11">
        <v>1398.363114758968</v>
      </c>
      <c r="J2002" s="11">
        <v>0.018</v>
      </c>
      <c r="K2002" s="11">
        <v>0.1998603585914084</v>
      </c>
      <c r="L2002" s="11">
        <v>0.5244394973937233</v>
      </c>
      <c r="M2002" s="11">
        <v>0.98649515161692</v>
      </c>
      <c r="N2002" s="11">
        <v>1.013689726057898</v>
      </c>
      <c r="O2002" s="3" t="s">
        <v>315</v>
      </c>
      <c r="P2002" s="3" t="s">
        <v>311</v>
      </c>
      <c r="Q2002" s="10">
        <v>2</v>
      </c>
      <c r="R2002" s="3" t="s">
        <v>312</v>
      </c>
      <c r="S2002" s="11">
        <v>0.001783961044162421</v>
      </c>
      <c r="T2002" s="11">
        <v>0.006776817274501073</v>
      </c>
      <c r="U2002" s="11">
        <v>3.920648551347303</v>
      </c>
      <c r="V2002" s="11">
        <v>10.68176650363147</v>
      </c>
    </row>
    <row r="2003" spans="1:22" ht="18" customHeight="1">
      <c r="A2003" s="11">
        <v>1458.745308007093</v>
      </c>
      <c r="B2003" s="11">
        <v>67.53765448680123</v>
      </c>
      <c r="C2003" s="11">
        <v>442.1176814378351</v>
      </c>
      <c r="D2003" s="11">
        <v>3.801387036750713</v>
      </c>
      <c r="E2003" s="11">
        <v>13.68499333230257</v>
      </c>
      <c r="F2003" s="11">
        <v>15101.59469656382</v>
      </c>
      <c r="G2003" s="11">
        <v>42.26783945429087</v>
      </c>
      <c r="H2003" s="11">
        <v>1356.1344</v>
      </c>
      <c r="I2003" s="11">
        <v>1398.402239454291</v>
      </c>
      <c r="J2003" s="11">
        <v>0.018</v>
      </c>
      <c r="K2003" s="11">
        <v>0.199882757511329</v>
      </c>
      <c r="L2003" s="11">
        <v>0.5244389780908314</v>
      </c>
      <c r="M2003" s="11">
        <v>0.9866166537742578</v>
      </c>
      <c r="N2003" s="11">
        <v>1.013564889843025</v>
      </c>
      <c r="O2003" s="3" t="s">
        <v>315</v>
      </c>
      <c r="P2003" s="3" t="s">
        <v>311</v>
      </c>
      <c r="Q2003" s="10">
        <v>2</v>
      </c>
      <c r="R2003" s="3" t="s">
        <v>312</v>
      </c>
      <c r="S2003" s="11">
        <v>0.001783741226895468</v>
      </c>
      <c r="T2003" s="11">
        <v>0.006779121201577526</v>
      </c>
      <c r="U2003" s="11">
        <v>3.922432292574199</v>
      </c>
      <c r="V2003" s="11">
        <v>10.68854562483304</v>
      </c>
    </row>
    <row r="2004" spans="1:22" ht="18" customHeight="1">
      <c r="A2004" s="11">
        <v>1459.420598958811</v>
      </c>
      <c r="B2004" s="11">
        <v>67.57663770404311</v>
      </c>
      <c r="C2004" s="11">
        <v>442.1681838313762</v>
      </c>
      <c r="D2004" s="11">
        <v>3.803146797180315</v>
      </c>
      <c r="E2004" s="11">
        <v>13.69132846984913</v>
      </c>
      <c r="F2004" s="11">
        <v>15103.31972750125</v>
      </c>
      <c r="G2004" s="11">
        <v>42.30698226564094</v>
      </c>
      <c r="H2004" s="11">
        <v>1356.1344</v>
      </c>
      <c r="I2004" s="11">
        <v>1398.441382265641</v>
      </c>
      <c r="J2004" s="11">
        <v>0.018</v>
      </c>
      <c r="K2004" s="11">
        <v>0.19990513433937</v>
      </c>
      <c r="L2004" s="11">
        <v>0.5244384585474849</v>
      </c>
      <c r="M2004" s="11">
        <v>0.9867380360949682</v>
      </c>
      <c r="N2004" s="11">
        <v>1.013440207451125</v>
      </c>
      <c r="O2004" s="3" t="s">
        <v>315</v>
      </c>
      <c r="P2004" s="3" t="s">
        <v>311</v>
      </c>
      <c r="Q2004" s="10">
        <v>2</v>
      </c>
      <c r="R2004" s="3" t="s">
        <v>312</v>
      </c>
      <c r="S2004" s="11">
        <v>0.001783521680409694</v>
      </c>
      <c r="T2004" s="11">
        <v>0.006781425384584757</v>
      </c>
      <c r="U2004" s="11">
        <v>3.924215814254608</v>
      </c>
      <c r="V2004" s="11">
        <v>10.69532705021763</v>
      </c>
    </row>
    <row r="2005" spans="1:22" ht="18" customHeight="1">
      <c r="A2005" s="11">
        <v>1460.09588991053</v>
      </c>
      <c r="B2005" s="11">
        <v>67.61562069452044</v>
      </c>
      <c r="C2005" s="11">
        <v>442.2186380273561</v>
      </c>
      <c r="D2005" s="11">
        <v>3.804906557609917</v>
      </c>
      <c r="E2005" s="11">
        <v>13.6976636073957</v>
      </c>
      <c r="F2005" s="11">
        <v>15105.04311213484</v>
      </c>
      <c r="G2005" s="11">
        <v>42.34614319301812</v>
      </c>
      <c r="H2005" s="11">
        <v>1356.1344</v>
      </c>
      <c r="I2005" s="11">
        <v>1398.480543193018</v>
      </c>
      <c r="J2005" s="11">
        <v>0.018</v>
      </c>
      <c r="K2005" s="11">
        <v>0.1999274890755318</v>
      </c>
      <c r="L2005" s="11">
        <v>0.5244379387636842</v>
      </c>
      <c r="M2005" s="11">
        <v>0.9868592985790524</v>
      </c>
      <c r="N2005" s="11">
        <v>1.013315678780013</v>
      </c>
      <c r="O2005" s="3" t="s">
        <v>315</v>
      </c>
      <c r="P2005" s="3" t="s">
        <v>311</v>
      </c>
      <c r="Q2005" s="10">
        <v>2</v>
      </c>
      <c r="R2005" s="3" t="s">
        <v>312</v>
      </c>
      <c r="S2005" s="11">
        <v>0.00178330240452649</v>
      </c>
      <c r="T2005" s="11">
        <v>0.006783729824272871</v>
      </c>
      <c r="U2005" s="11">
        <v>3.925999116659135</v>
      </c>
      <c r="V2005" s="11">
        <v>10.7021107800419</v>
      </c>
    </row>
    <row r="2006" spans="1:22" ht="18" customHeight="1">
      <c r="A2006" s="11">
        <v>1460.771180862248</v>
      </c>
      <c r="B2006" s="11">
        <v>67.6546034480081</v>
      </c>
      <c r="C2006" s="11">
        <v>442.2690440257746</v>
      </c>
      <c r="D2006" s="11">
        <v>3.806666318039519</v>
      </c>
      <c r="E2006" s="11">
        <v>13.70399874494227</v>
      </c>
      <c r="F2006" s="11">
        <v>15106.7648504646</v>
      </c>
      <c r="G2006" s="11">
        <v>42.3853222364224</v>
      </c>
      <c r="H2006" s="11">
        <v>1356.1344</v>
      </c>
      <c r="I2006" s="11">
        <v>1398.519722236422</v>
      </c>
      <c r="J2006" s="11">
        <v>0.018</v>
      </c>
      <c r="K2006" s="11">
        <v>0.1999498217198141</v>
      </c>
      <c r="L2006" s="11">
        <v>0.5244374187394291</v>
      </c>
      <c r="M2006" s="11">
        <v>0.98698044122651</v>
      </c>
      <c r="N2006" s="11">
        <v>1.013191303727671</v>
      </c>
      <c r="O2006" s="3" t="s">
        <v>315</v>
      </c>
      <c r="P2006" s="3" t="s">
        <v>311</v>
      </c>
      <c r="Q2006" s="10">
        <v>2</v>
      </c>
      <c r="R2006" s="3" t="s">
        <v>312</v>
      </c>
      <c r="S2006" s="11">
        <v>0.001783083399064383</v>
      </c>
      <c r="T2006" s="11">
        <v>0.006786034521379805</v>
      </c>
      <c r="U2006" s="11">
        <v>3.927782200058199</v>
      </c>
      <c r="V2006" s="11">
        <v>10.70889681456328</v>
      </c>
    </row>
    <row r="2007" spans="1:22" ht="18" customHeight="1">
      <c r="A2007" s="11">
        <v>1461.446471813967</v>
      </c>
      <c r="B2007" s="11">
        <v>67.69358595428106</v>
      </c>
      <c r="C2007" s="11">
        <v>442.319401826632</v>
      </c>
      <c r="D2007" s="11">
        <v>3.808426078469121</v>
      </c>
      <c r="E2007" s="11">
        <v>13.71033388248884</v>
      </c>
      <c r="F2007" s="11">
        <v>15108.48494249052</v>
      </c>
      <c r="G2007" s="11">
        <v>42.42451939585379</v>
      </c>
      <c r="H2007" s="11">
        <v>1356.1344</v>
      </c>
      <c r="I2007" s="11">
        <v>1398.558919395854</v>
      </c>
      <c r="J2007" s="11">
        <v>0.018</v>
      </c>
      <c r="K2007" s="11">
        <v>0.1999721322722172</v>
      </c>
      <c r="L2007" s="11">
        <v>0.5244368984747194</v>
      </c>
      <c r="M2007" s="11">
        <v>0.9871014640373412</v>
      </c>
      <c r="N2007" s="11">
        <v>1.013067082192243</v>
      </c>
      <c r="O2007" s="3" t="s">
        <v>315</v>
      </c>
      <c r="P2007" s="3" t="s">
        <v>311</v>
      </c>
      <c r="Q2007" s="10">
        <v>2</v>
      </c>
      <c r="R2007" s="3" t="s">
        <v>312</v>
      </c>
      <c r="S2007" s="11">
        <v>0.001782864663845787</v>
      </c>
      <c r="T2007" s="11">
        <v>0.006788339476657019</v>
      </c>
      <c r="U2007" s="11">
        <v>3.929565064722045</v>
      </c>
      <c r="V2007" s="11">
        <v>10.71568515403994</v>
      </c>
    </row>
    <row r="2008" spans="1:22" ht="18" customHeight="1">
      <c r="A2008" s="11">
        <v>1462.121762765686</v>
      </c>
      <c r="B2008" s="11">
        <v>67.73256820311424</v>
      </c>
      <c r="C2008" s="11">
        <v>442.3697114299279</v>
      </c>
      <c r="D2008" s="11">
        <v>3.810185838898723</v>
      </c>
      <c r="E2008" s="11">
        <v>13.7166690200354</v>
      </c>
      <c r="F2008" s="11">
        <v>15110.20338821259</v>
      </c>
      <c r="G2008" s="11">
        <v>42.46373467131227</v>
      </c>
      <c r="H2008" s="11">
        <v>1356.1344</v>
      </c>
      <c r="I2008" s="11">
        <v>1398.598134671312</v>
      </c>
      <c r="J2008" s="11">
        <v>0.018</v>
      </c>
      <c r="K2008" s="11">
        <v>0.1999944207327408</v>
      </c>
      <c r="L2008" s="11">
        <v>0.5244363779695554</v>
      </c>
      <c r="M2008" s="11">
        <v>0.9872223670115452</v>
      </c>
      <c r="N2008" s="11">
        <v>1.012943014072032</v>
      </c>
      <c r="O2008" s="3" t="s">
        <v>315</v>
      </c>
      <c r="P2008" s="3" t="s">
        <v>311</v>
      </c>
      <c r="Q2008" s="10">
        <v>2</v>
      </c>
      <c r="R2008" s="3" t="s">
        <v>312</v>
      </c>
      <c r="S2008" s="11">
        <v>0.001782646198689799</v>
      </c>
      <c r="T2008" s="11">
        <v>0.006790644690842097</v>
      </c>
      <c r="U2008" s="11">
        <v>3.931347710920734</v>
      </c>
      <c r="V2008" s="11">
        <v>10.72247579873078</v>
      </c>
    </row>
    <row r="2009" spans="1:22" ht="18" customHeight="1">
      <c r="A2009" s="11">
        <v>1462.797053717405</v>
      </c>
      <c r="B2009" s="11">
        <v>67.77155018428257</v>
      </c>
      <c r="C2009" s="11">
        <v>442.4199728356625</v>
      </c>
      <c r="D2009" s="11">
        <v>3.811945599328325</v>
      </c>
      <c r="E2009" s="11">
        <v>13.72300415758197</v>
      </c>
      <c r="F2009" s="11">
        <v>15111.92018763082</v>
      </c>
      <c r="G2009" s="11">
        <v>42.50296806279786</v>
      </c>
      <c r="H2009" s="11">
        <v>1356.1344</v>
      </c>
      <c r="I2009" s="11">
        <v>1398.637368062798</v>
      </c>
      <c r="J2009" s="11">
        <v>0.018</v>
      </c>
      <c r="K2009" s="11">
        <v>0.200016687101385</v>
      </c>
      <c r="L2009" s="11">
        <v>0.524435857223937</v>
      </c>
      <c r="M2009" s="11">
        <v>0.9873431501491226</v>
      </c>
      <c r="N2009" s="11">
        <v>1.012819099265504</v>
      </c>
      <c r="O2009" s="3" t="s">
        <v>315</v>
      </c>
      <c r="P2009" s="3" t="s">
        <v>311</v>
      </c>
      <c r="Q2009" s="10">
        <v>2</v>
      </c>
      <c r="R2009" s="3" t="s">
        <v>312</v>
      </c>
      <c r="S2009" s="11">
        <v>0.001782428003419404</v>
      </c>
      <c r="T2009" s="11">
        <v>0.006792950164686149</v>
      </c>
      <c r="U2009" s="11">
        <v>3.933130138924154</v>
      </c>
      <c r="V2009" s="11">
        <v>10.72926874889546</v>
      </c>
    </row>
    <row r="2010" spans="1:22" ht="18" customHeight="1">
      <c r="A2010" s="11">
        <v>1463.472344669123</v>
      </c>
      <c r="B2010" s="11">
        <v>67.81053188756105</v>
      </c>
      <c r="C2010" s="11">
        <v>442.4701860438361</v>
      </c>
      <c r="D2010" s="11">
        <v>3.813705359757927</v>
      </c>
      <c r="E2010" s="11">
        <v>13.72933929512854</v>
      </c>
      <c r="F2010" s="11">
        <v>15113.63534074523</v>
      </c>
      <c r="G2010" s="11">
        <v>42.54221957031055</v>
      </c>
      <c r="H2010" s="11">
        <v>1356.1344</v>
      </c>
      <c r="I2010" s="11">
        <v>1398.676619570311</v>
      </c>
      <c r="J2010" s="11">
        <v>0.018</v>
      </c>
      <c r="K2010" s="11">
        <v>0.2000389313781499</v>
      </c>
      <c r="L2010" s="11">
        <v>0.5244353362378642</v>
      </c>
      <c r="M2010" s="11">
        <v>0.9874638134500739</v>
      </c>
      <c r="N2010" s="11">
        <v>1.012695337671288</v>
      </c>
      <c r="O2010" s="3" t="s">
        <v>315</v>
      </c>
      <c r="P2010" s="3" t="s">
        <v>311</v>
      </c>
      <c r="Q2010" s="10">
        <v>2</v>
      </c>
      <c r="R2010" s="3" t="s">
        <v>312</v>
      </c>
      <c r="S2010" s="11">
        <v>0.001782210077854716</v>
      </c>
      <c r="T2010" s="11">
        <v>0.006795255898928112</v>
      </c>
      <c r="U2010" s="11">
        <v>3.934912349002008</v>
      </c>
      <c r="V2010" s="11">
        <v>10.73606400479439</v>
      </c>
    </row>
    <row r="2011" spans="1:22" ht="18" customHeight="1">
      <c r="A2011" s="11">
        <v>1464.147635620842</v>
      </c>
      <c r="B2011" s="11">
        <v>67.8495133027245</v>
      </c>
      <c r="C2011" s="11">
        <v>442.5203510544479</v>
      </c>
      <c r="D2011" s="11">
        <v>3.815465120187529</v>
      </c>
      <c r="E2011" s="11">
        <v>13.7356744326751</v>
      </c>
      <c r="F2011" s="11">
        <v>15115.34884755578</v>
      </c>
      <c r="G2011" s="11">
        <v>42.58148919385034</v>
      </c>
      <c r="H2011" s="11">
        <v>1356.1344</v>
      </c>
      <c r="I2011" s="11">
        <v>1398.71588919385</v>
      </c>
      <c r="J2011" s="11">
        <v>0.018</v>
      </c>
      <c r="K2011" s="11">
        <v>0.2000611535630352</v>
      </c>
      <c r="L2011" s="11">
        <v>0.5244348150113372</v>
      </c>
      <c r="M2011" s="11">
        <v>0.9875843569143975</v>
      </c>
      <c r="N2011" s="11">
        <v>1.012571729188172</v>
      </c>
      <c r="O2011" s="3" t="s">
        <v>315</v>
      </c>
      <c r="P2011" s="3" t="s">
        <v>311</v>
      </c>
      <c r="Q2011" s="10">
        <v>2</v>
      </c>
      <c r="R2011" s="3" t="s">
        <v>312</v>
      </c>
      <c r="S2011" s="11">
        <v>0.001781992421817488</v>
      </c>
      <c r="T2011" s="11">
        <v>0.006797561894311892</v>
      </c>
      <c r="U2011" s="11">
        <v>3.936694341423826</v>
      </c>
      <c r="V2011" s="11">
        <v>10.7428615666887</v>
      </c>
    </row>
    <row r="2012" spans="1:22" ht="18" customHeight="1">
      <c r="A2012" s="11">
        <v>1464.822926572561</v>
      </c>
      <c r="B2012" s="11">
        <v>67.888494419548</v>
      </c>
      <c r="C2012" s="11">
        <v>442.5704678674987</v>
      </c>
      <c r="D2012" s="11">
        <v>3.817224880617131</v>
      </c>
      <c r="E2012" s="11">
        <v>13.74200957022167</v>
      </c>
      <c r="F2012" s="11">
        <v>15117.0607080625</v>
      </c>
      <c r="G2012" s="11">
        <v>42.62077693341723</v>
      </c>
      <c r="H2012" s="11">
        <v>1356.1344</v>
      </c>
      <c r="I2012" s="11">
        <v>1398.755176933417</v>
      </c>
      <c r="J2012" s="11">
        <v>0.018</v>
      </c>
      <c r="K2012" s="11">
        <v>0.2000833536560414</v>
      </c>
      <c r="L2012" s="11">
        <v>0.5244342935443556</v>
      </c>
      <c r="M2012" s="11">
        <v>0.9877047805420951</v>
      </c>
      <c r="N2012" s="11">
        <v>1.012448273715104</v>
      </c>
      <c r="O2012" s="3" t="s">
        <v>315</v>
      </c>
      <c r="P2012" s="3" t="s">
        <v>311</v>
      </c>
      <c r="Q2012" s="10">
        <v>2</v>
      </c>
      <c r="R2012" s="3" t="s">
        <v>312</v>
      </c>
      <c r="S2012" s="11">
        <v>0.001781775035131101</v>
      </c>
      <c r="T2012" s="11">
        <v>0.006799868151586369</v>
      </c>
      <c r="U2012" s="11">
        <v>3.938476116458957</v>
      </c>
      <c r="V2012" s="11">
        <v>10.74966143484029</v>
      </c>
    </row>
    <row r="2013" spans="1:22" ht="18" customHeight="1">
      <c r="A2013" s="11">
        <v>1465.49821752428</v>
      </c>
      <c r="B2013" s="11">
        <v>67.92747522780643</v>
      </c>
      <c r="C2013" s="11">
        <v>442.6205364829883</v>
      </c>
      <c r="D2013" s="11">
        <v>3.818984641046733</v>
      </c>
      <c r="E2013" s="11">
        <v>13.74834470776824</v>
      </c>
      <c r="F2013" s="11">
        <v>15118.77092226538</v>
      </c>
      <c r="G2013" s="11">
        <v>42.66008278901122</v>
      </c>
      <c r="H2013" s="11">
        <v>1356.1344</v>
      </c>
      <c r="I2013" s="11">
        <v>1398.794482789011</v>
      </c>
      <c r="J2013" s="11">
        <v>0.018</v>
      </c>
      <c r="K2013" s="11">
        <v>0.2001055316571681</v>
      </c>
      <c r="L2013" s="11">
        <v>0.5244337718369194</v>
      </c>
      <c r="M2013" s="11">
        <v>0.9878250843331664</v>
      </c>
      <c r="N2013" s="11">
        <v>1.012324971151195</v>
      </c>
      <c r="O2013" s="3" t="s">
        <v>315</v>
      </c>
      <c r="P2013" s="3" t="s">
        <v>311</v>
      </c>
      <c r="Q2013" s="10">
        <v>2</v>
      </c>
      <c r="R2013" s="3" t="s">
        <v>312</v>
      </c>
      <c r="S2013" s="11">
        <v>0.001781557917616073</v>
      </c>
      <c r="T2013" s="11">
        <v>0.006802174671488238</v>
      </c>
      <c r="U2013" s="11">
        <v>3.940257674376573</v>
      </c>
      <c r="V2013" s="11">
        <v>10.75646360951178</v>
      </c>
    </row>
    <row r="2014" spans="1:22" ht="18" customHeight="1">
      <c r="A2014" s="11">
        <v>1466.173508475998</v>
      </c>
      <c r="B2014" s="11">
        <v>67.96645571727467</v>
      </c>
      <c r="C2014" s="11">
        <v>442.6705569009163</v>
      </c>
      <c r="D2014" s="11">
        <v>3.820744401476335</v>
      </c>
      <c r="E2014" s="11">
        <v>13.75467984531481</v>
      </c>
      <c r="F2014" s="11">
        <v>15120.47949016442</v>
      </c>
      <c r="G2014" s="11">
        <v>42.69940676063232</v>
      </c>
      <c r="H2014" s="11">
        <v>1356.1344</v>
      </c>
      <c r="I2014" s="11">
        <v>1398.833806760632</v>
      </c>
      <c r="J2014" s="11">
        <v>0.018</v>
      </c>
      <c r="K2014" s="11">
        <v>0.2001276875664154</v>
      </c>
      <c r="L2014" s="11">
        <v>0.5244332498890291</v>
      </c>
      <c r="M2014" s="11">
        <v>0.9879452682876102</v>
      </c>
      <c r="N2014" s="11">
        <v>1.012201821395718</v>
      </c>
      <c r="O2014" s="3" t="s">
        <v>315</v>
      </c>
      <c r="P2014" s="3" t="s">
        <v>311</v>
      </c>
      <c r="Q2014" s="10">
        <v>2</v>
      </c>
      <c r="R2014" s="3" t="s">
        <v>312</v>
      </c>
      <c r="S2014" s="11">
        <v>0.001781341069096802</v>
      </c>
      <c r="T2014" s="11">
        <v>0.006804481454767756</v>
      </c>
      <c r="U2014" s="11">
        <v>3.942039015445669</v>
      </c>
      <c r="V2014" s="11">
        <v>10.76326809096655</v>
      </c>
    </row>
    <row r="2015" spans="1:22" ht="18" customHeight="1">
      <c r="A2015" s="11">
        <v>1466.848799427717</v>
      </c>
      <c r="B2015" s="11">
        <v>68.00543587772773</v>
      </c>
      <c r="C2015" s="11">
        <v>442.7205291212832</v>
      </c>
      <c r="D2015" s="11">
        <v>3.822504161905937</v>
      </c>
      <c r="E2015" s="11">
        <v>13.76101498286137</v>
      </c>
      <c r="F2015" s="11">
        <v>15122.18641175963</v>
      </c>
      <c r="G2015" s="11">
        <v>42.73874884828052</v>
      </c>
      <c r="H2015" s="11">
        <v>1356.1344</v>
      </c>
      <c r="I2015" s="11">
        <v>1398.87314884828</v>
      </c>
      <c r="J2015" s="11">
        <v>0.018</v>
      </c>
      <c r="K2015" s="11">
        <v>0.2001498213837833</v>
      </c>
      <c r="L2015" s="11">
        <v>0.5244327277006844</v>
      </c>
      <c r="M2015" s="11">
        <v>0.9880653324054277</v>
      </c>
      <c r="N2015" s="11">
        <v>1.0120788243481</v>
      </c>
      <c r="O2015" s="3" t="s">
        <v>315</v>
      </c>
      <c r="P2015" s="3" t="s">
        <v>311</v>
      </c>
      <c r="Q2015" s="10">
        <v>2</v>
      </c>
      <c r="R2015" s="3" t="s">
        <v>312</v>
      </c>
      <c r="S2015" s="11">
        <v>0.001781124489394372</v>
      </c>
      <c r="T2015" s="11">
        <v>0.006806788502161275</v>
      </c>
      <c r="U2015" s="11">
        <v>3.943820139935064</v>
      </c>
      <c r="V2015" s="11">
        <v>10.77007487946871</v>
      </c>
    </row>
    <row r="2016" spans="1:22" ht="18" customHeight="1">
      <c r="A2016" s="11">
        <v>1467.524090379436</v>
      </c>
      <c r="B2016" s="11">
        <v>68.04441569894055</v>
      </c>
      <c r="C2016" s="11">
        <v>442.7704531440887</v>
      </c>
      <c r="D2016" s="11">
        <v>3.824263922335539</v>
      </c>
      <c r="E2016" s="11">
        <v>13.76735012040794</v>
      </c>
      <c r="F2016" s="11">
        <v>15123.89168705099</v>
      </c>
      <c r="G2016" s="11">
        <v>42.77810905195582</v>
      </c>
      <c r="H2016" s="11">
        <v>1356.1344</v>
      </c>
      <c r="I2016" s="11">
        <v>1398.912509051956</v>
      </c>
      <c r="J2016" s="11">
        <v>0.018</v>
      </c>
      <c r="K2016" s="11">
        <v>0.2001719331092719</v>
      </c>
      <c r="L2016" s="11">
        <v>0.5244322052718851</v>
      </c>
      <c r="M2016" s="11">
        <v>0.9881852766866186</v>
      </c>
      <c r="N2016" s="11">
        <v>1.011955979907934</v>
      </c>
      <c r="O2016" s="3" t="s">
        <v>315</v>
      </c>
      <c r="P2016" s="3" t="s">
        <v>311</v>
      </c>
      <c r="Q2016" s="10">
        <v>2</v>
      </c>
      <c r="R2016" s="3" t="s">
        <v>312</v>
      </c>
      <c r="S2016" s="11">
        <v>0.001780908178333744</v>
      </c>
      <c r="T2016" s="11">
        <v>0.006809095814418712</v>
      </c>
      <c r="U2016" s="11">
        <v>3.945601048113397</v>
      </c>
      <c r="V2016" s="11">
        <v>10.77688397528313</v>
      </c>
    </row>
    <row r="2017" spans="1:22" ht="18" customHeight="1">
      <c r="A2017" s="11">
        <v>1468.199381331154</v>
      </c>
      <c r="B2017" s="11">
        <v>68.08339517068804</v>
      </c>
      <c r="C2017" s="11">
        <v>442.8203289693327</v>
      </c>
      <c r="D2017" s="11">
        <v>3.826023682765141</v>
      </c>
      <c r="E2017" s="11">
        <v>13.77368525795451</v>
      </c>
      <c r="F2017" s="11">
        <v>15125.59531603851</v>
      </c>
      <c r="G2017" s="11">
        <v>42.81748737165823</v>
      </c>
      <c r="H2017" s="11">
        <v>1356.1344</v>
      </c>
      <c r="I2017" s="11">
        <v>1398.951887371658</v>
      </c>
      <c r="J2017" s="11">
        <v>0.018</v>
      </c>
      <c r="K2017" s="11">
        <v>0.200194022742881</v>
      </c>
      <c r="L2017" s="11">
        <v>0.5244316826026315</v>
      </c>
      <c r="M2017" s="11">
        <v>0.9883051011311822</v>
      </c>
      <c r="N2017" s="11">
        <v>1.011833287974971</v>
      </c>
      <c r="O2017" s="3" t="s">
        <v>315</v>
      </c>
      <c r="P2017" s="3" t="s">
        <v>311</v>
      </c>
      <c r="Q2017" s="10">
        <v>2</v>
      </c>
      <c r="R2017" s="3" t="s">
        <v>312</v>
      </c>
      <c r="S2017" s="11">
        <v>0.001780692135737014</v>
      </c>
      <c r="T2017" s="11">
        <v>0.006811403392277798</v>
      </c>
      <c r="U2017" s="11">
        <v>3.947381740249134</v>
      </c>
      <c r="V2017" s="11">
        <v>10.7836953786754</v>
      </c>
    </row>
    <row r="2018" spans="1:22" ht="18" customHeight="1">
      <c r="A2018" s="11">
        <v>1468.874672282873</v>
      </c>
      <c r="B2018" s="11">
        <v>68.12237428274514</v>
      </c>
      <c r="C2018" s="11">
        <v>442.8701565970155</v>
      </c>
      <c r="D2018" s="11">
        <v>3.827783443194743</v>
      </c>
      <c r="E2018" s="11">
        <v>13.78002039550108</v>
      </c>
      <c r="F2018" s="11">
        <v>15127.29729872219</v>
      </c>
      <c r="G2018" s="11">
        <v>42.85688380738773</v>
      </c>
      <c r="H2018" s="11">
        <v>1356.1344</v>
      </c>
      <c r="I2018" s="11">
        <v>1398.991283807388</v>
      </c>
      <c r="J2018" s="11">
        <v>0.018</v>
      </c>
      <c r="K2018" s="11">
        <v>0.2002160902846108</v>
      </c>
      <c r="L2018" s="11">
        <v>0.5244311596929235</v>
      </c>
      <c r="M2018" s="11">
        <v>0.9884248057391195</v>
      </c>
      <c r="N2018" s="11">
        <v>1.011710748449119</v>
      </c>
      <c r="O2018" s="3" t="s">
        <v>315</v>
      </c>
      <c r="P2018" s="3" t="s">
        <v>311</v>
      </c>
      <c r="Q2018" s="10">
        <v>2</v>
      </c>
      <c r="R2018" s="3" t="s">
        <v>312</v>
      </c>
      <c r="S2018" s="11">
        <v>0.001780476361427906</v>
      </c>
      <c r="T2018" s="11">
        <v>0.006813711236481242</v>
      </c>
      <c r="U2018" s="11">
        <v>3.949162216610562</v>
      </c>
      <c r="V2018" s="11">
        <v>10.79050908991188</v>
      </c>
    </row>
    <row r="2019" spans="1:22" ht="18" customHeight="1">
      <c r="A2019" s="11">
        <v>1469.549963234592</v>
      </c>
      <c r="B2019" s="11">
        <v>68.16135302488682</v>
      </c>
      <c r="C2019" s="11">
        <v>442.9199360271371</v>
      </c>
      <c r="D2019" s="11">
        <v>3.829543203624345</v>
      </c>
      <c r="E2019" s="11">
        <v>13.78635553304764</v>
      </c>
      <c r="F2019" s="11">
        <v>15128.99763510204</v>
      </c>
      <c r="G2019" s="11">
        <v>42.89629835914434</v>
      </c>
      <c r="H2019" s="11">
        <v>1356.1344</v>
      </c>
      <c r="I2019" s="11">
        <v>1399.030698359144</v>
      </c>
      <c r="J2019" s="11">
        <v>0.018</v>
      </c>
      <c r="K2019" s="11">
        <v>0.2002381357344612</v>
      </c>
      <c r="L2019" s="11">
        <v>0.5244306365427611</v>
      </c>
      <c r="M2019" s="11">
        <v>0.9885443905104303</v>
      </c>
      <c r="N2019" s="11">
        <v>1.01158836123045</v>
      </c>
      <c r="O2019" s="3" t="s">
        <v>315</v>
      </c>
      <c r="P2019" s="3" t="s">
        <v>311</v>
      </c>
      <c r="Q2019" s="10">
        <v>2</v>
      </c>
      <c r="R2019" s="3" t="s">
        <v>312</v>
      </c>
      <c r="S2019" s="11">
        <v>0.001780260855231327</v>
      </c>
      <c r="T2019" s="11">
        <v>0.006816019347775026</v>
      </c>
      <c r="U2019" s="11">
        <v>3.950942477465793</v>
      </c>
      <c r="V2019" s="11">
        <v>10.79732510925966</v>
      </c>
    </row>
    <row r="2020" spans="1:22" ht="18" customHeight="1">
      <c r="A2020" s="11">
        <v>1470.22525418631</v>
      </c>
      <c r="B2020" s="11">
        <v>68.20033138688801</v>
      </c>
      <c r="C2020" s="11">
        <v>442.9696672596974</v>
      </c>
      <c r="D2020" s="11">
        <v>3.831302964053947</v>
      </c>
      <c r="E2020" s="11">
        <v>13.79269067059421</v>
      </c>
      <c r="F2020" s="11">
        <v>15130.69632517805</v>
      </c>
      <c r="G2020" s="11">
        <v>42.93573102692805</v>
      </c>
      <c r="H2020" s="11">
        <v>1356.1344</v>
      </c>
      <c r="I2020" s="11">
        <v>1399.070131026928</v>
      </c>
      <c r="J2020" s="11">
        <v>0.018</v>
      </c>
      <c r="K2020" s="11">
        <v>0.2002601590924322</v>
      </c>
      <c r="L2020" s="11">
        <v>0.5244301131521443</v>
      </c>
      <c r="M2020" s="11">
        <v>0.9886638554451143</v>
      </c>
      <c r="N2020" s="11">
        <v>1.011466126219191</v>
      </c>
      <c r="O2020" s="3" t="s">
        <v>315</v>
      </c>
      <c r="P2020" s="3" t="s">
        <v>311</v>
      </c>
      <c r="Q2020" s="10">
        <v>2</v>
      </c>
      <c r="R2020" s="3" t="s">
        <v>312</v>
      </c>
      <c r="S2020" s="11">
        <v>0.001780045616971561</v>
      </c>
      <c r="T2020" s="11">
        <v>0.00681832772690154</v>
      </c>
      <c r="U2020" s="11">
        <v>3.952722523082765</v>
      </c>
      <c r="V2020" s="11">
        <v>10.80414343698656</v>
      </c>
    </row>
    <row r="2021" spans="1:22" ht="18" customHeight="1">
      <c r="A2021" s="11">
        <v>1470.900545138029</v>
      </c>
      <c r="B2021" s="11">
        <v>68.23930935852364</v>
      </c>
      <c r="C2021" s="11">
        <v>443.0193502946963</v>
      </c>
      <c r="D2021" s="11">
        <v>3.83306272448355</v>
      </c>
      <c r="E2021" s="11">
        <v>13.79902580814078</v>
      </c>
      <c r="F2021" s="11">
        <v>15132.39336895021</v>
      </c>
      <c r="G2021" s="11">
        <v>42.97518181073886</v>
      </c>
      <c r="H2021" s="11">
        <v>1356.1344</v>
      </c>
      <c r="I2021" s="11">
        <v>1399.109581810739</v>
      </c>
      <c r="J2021" s="11">
        <v>0.018</v>
      </c>
      <c r="K2021" s="11">
        <v>0.2002821603585238</v>
      </c>
      <c r="L2021" s="11">
        <v>0.524429589521073</v>
      </c>
      <c r="M2021" s="11">
        <v>0.9887832005431716</v>
      </c>
      <c r="N2021" s="11">
        <v>1.011344043315731</v>
      </c>
      <c r="O2021" s="3" t="s">
        <v>315</v>
      </c>
      <c r="P2021" s="3" t="s">
        <v>311</v>
      </c>
      <c r="Q2021" s="10">
        <v>2</v>
      </c>
      <c r="R2021" s="3" t="s">
        <v>312</v>
      </c>
      <c r="S2021" s="11">
        <v>0.001779830646472279</v>
      </c>
      <c r="T2021" s="11">
        <v>0.006820636374599557</v>
      </c>
      <c r="U2021" s="11">
        <v>3.954502353729237</v>
      </c>
      <c r="V2021" s="11">
        <v>10.81096407336116</v>
      </c>
    </row>
    <row r="2022" spans="1:22" ht="18" customHeight="1">
      <c r="A2022" s="11">
        <v>1471.575836089748</v>
      </c>
      <c r="B2022" s="11">
        <v>68.27828692956865</v>
      </c>
      <c r="C2022" s="11">
        <v>443.0689851321339</v>
      </c>
      <c r="D2022" s="11">
        <v>3.834822484913151</v>
      </c>
      <c r="E2022" s="11">
        <v>13.80536094568735</v>
      </c>
      <c r="F2022" s="11">
        <v>15134.08876641854</v>
      </c>
      <c r="G2022" s="11">
        <v>43.01465071057677</v>
      </c>
      <c r="H2022" s="11">
        <v>1356.1344</v>
      </c>
      <c r="I2022" s="11">
        <v>1399.149050710577</v>
      </c>
      <c r="J2022" s="11">
        <v>0.018</v>
      </c>
      <c r="K2022" s="11">
        <v>0.2003041395327361</v>
      </c>
      <c r="L2022" s="11">
        <v>0.5244290656495474</v>
      </c>
      <c r="M2022" s="11">
        <v>0.9889024258046022</v>
      </c>
      <c r="N2022" s="11">
        <v>1.011222112420615</v>
      </c>
      <c r="O2022" s="3" t="s">
        <v>315</v>
      </c>
      <c r="P2022" s="3" t="s">
        <v>311</v>
      </c>
      <c r="Q2022" s="10">
        <v>2</v>
      </c>
      <c r="R2022" s="3" t="s">
        <v>312</v>
      </c>
      <c r="S2022" s="11">
        <v>0.001779615943558324</v>
      </c>
      <c r="T2022" s="11">
        <v>0.006822945291611131</v>
      </c>
      <c r="U2022" s="11">
        <v>3.956281969672796</v>
      </c>
      <c r="V2022" s="11">
        <v>10.81778701865277</v>
      </c>
    </row>
    <row r="2023" spans="1:22" ht="18" customHeight="1">
      <c r="A2023" s="11">
        <v>1472.251127041467</v>
      </c>
      <c r="B2023" s="11">
        <v>68.31726408979802</v>
      </c>
      <c r="C2023" s="11">
        <v>443.1185717720105</v>
      </c>
      <c r="D2023" s="11">
        <v>3.836582245342754</v>
      </c>
      <c r="E2023" s="11">
        <v>13.81169608323391</v>
      </c>
      <c r="F2023" s="11">
        <v>15135.78251758304</v>
      </c>
      <c r="G2023" s="11">
        <v>43.05413772644179</v>
      </c>
      <c r="H2023" s="11">
        <v>1356.1344</v>
      </c>
      <c r="I2023" s="11">
        <v>1399.188537726442</v>
      </c>
      <c r="J2023" s="11">
        <v>0.018</v>
      </c>
      <c r="K2023" s="11">
        <v>0.2003260966150691</v>
      </c>
      <c r="L2023" s="11">
        <v>0.5244285415375673</v>
      </c>
      <c r="M2023" s="11">
        <v>0.9890215312294067</v>
      </c>
      <c r="N2023" s="11">
        <v>1.011100333434548</v>
      </c>
      <c r="O2023" s="3" t="s">
        <v>315</v>
      </c>
      <c r="P2023" s="3" t="s">
        <v>311</v>
      </c>
      <c r="Q2023" s="10">
        <v>2</v>
      </c>
      <c r="R2023" s="3" t="s">
        <v>312</v>
      </c>
      <c r="S2023" s="11">
        <v>0.001779401508056169</v>
      </c>
      <c r="T2023" s="11">
        <v>0.006825254478683315</v>
      </c>
      <c r="U2023" s="11">
        <v>3.958061371180852</v>
      </c>
      <c r="V2023" s="11">
        <v>10.82461227313146</v>
      </c>
    </row>
    <row r="2024" spans="1:22" ht="18" customHeight="1">
      <c r="A2024" s="11">
        <v>1472.926417993185</v>
      </c>
      <c r="B2024" s="11">
        <v>68.35624082898657</v>
      </c>
      <c r="C2024" s="11">
        <v>443.1681102143252</v>
      </c>
      <c r="D2024" s="11">
        <v>3.838342005772355</v>
      </c>
      <c r="E2024" s="11">
        <v>13.81803122078048</v>
      </c>
      <c r="F2024" s="11">
        <v>15137.47462244368</v>
      </c>
      <c r="G2024" s="11">
        <v>43.09364285833391</v>
      </c>
      <c r="H2024" s="11">
        <v>1356.1344</v>
      </c>
      <c r="I2024" s="11">
        <v>1399.228042858334</v>
      </c>
      <c r="J2024" s="11">
        <v>0.018</v>
      </c>
      <c r="K2024" s="11">
        <v>0.2003480316055224</v>
      </c>
      <c r="L2024" s="11">
        <v>0.5244280171851329</v>
      </c>
      <c r="M2024" s="11">
        <v>0.9891405168175832</v>
      </c>
      <c r="N2024" s="11">
        <v>1.010978706258395</v>
      </c>
      <c r="O2024" s="3" t="s">
        <v>315</v>
      </c>
      <c r="P2024" s="3" t="s">
        <v>311</v>
      </c>
      <c r="Q2024" s="10">
        <v>2</v>
      </c>
      <c r="R2024" s="3" t="s">
        <v>312</v>
      </c>
      <c r="S2024" s="11">
        <v>0.001779187339789421</v>
      </c>
      <c r="T2024" s="11">
        <v>0.006827563936550958</v>
      </c>
      <c r="U2024" s="11">
        <v>3.959840558520641</v>
      </c>
      <c r="V2024" s="11">
        <v>10.83143983706801</v>
      </c>
    </row>
    <row r="2025" spans="1:22" ht="18" customHeight="1">
      <c r="A2025" s="11">
        <v>1473.601708944904</v>
      </c>
      <c r="B2025" s="11">
        <v>68.39521713690941</v>
      </c>
      <c r="C2025" s="11">
        <v>443.2176004590791</v>
      </c>
      <c r="D2025" s="11">
        <v>3.840101766201958</v>
      </c>
      <c r="E2025" s="11">
        <v>13.82436635832705</v>
      </c>
      <c r="F2025" s="11">
        <v>15139.16508100049</v>
      </c>
      <c r="G2025" s="11">
        <v>43.13316610625314</v>
      </c>
      <c r="H2025" s="11">
        <v>1356.1344</v>
      </c>
      <c r="I2025" s="11">
        <v>1399.267566106253</v>
      </c>
      <c r="J2025" s="11">
        <v>0.018</v>
      </c>
      <c r="K2025" s="11">
        <v>0.2003699445040966</v>
      </c>
      <c r="L2025" s="11">
        <v>0.5244274925922441</v>
      </c>
      <c r="M2025" s="11">
        <v>0.9892593825691344</v>
      </c>
      <c r="N2025" s="11">
        <v>1.010857230793174</v>
      </c>
      <c r="O2025" s="3" t="s">
        <v>315</v>
      </c>
      <c r="P2025" s="3" t="s">
        <v>311</v>
      </c>
      <c r="Q2025" s="10">
        <v>2</v>
      </c>
      <c r="R2025" s="3" t="s">
        <v>312</v>
      </c>
      <c r="S2025" s="11">
        <v>0.001778973438585559</v>
      </c>
      <c r="T2025" s="11">
        <v>0.006829873665962517</v>
      </c>
      <c r="U2025" s="11">
        <v>3.961619531959227</v>
      </c>
      <c r="V2025" s="11">
        <v>10.83826971073397</v>
      </c>
    </row>
    <row r="2026" spans="1:22" ht="18" customHeight="1">
      <c r="A2026" s="11">
        <v>1474.276999896623</v>
      </c>
      <c r="B2026" s="11">
        <v>68.43419300334132</v>
      </c>
      <c r="C2026" s="11">
        <v>443.2670425062712</v>
      </c>
      <c r="D2026" s="11">
        <v>3.841861526631559</v>
      </c>
      <c r="E2026" s="11">
        <v>13.83070149587361</v>
      </c>
      <c r="F2026" s="11">
        <v>15140.85389325346</v>
      </c>
      <c r="G2026" s="11">
        <v>43.17270747019945</v>
      </c>
      <c r="H2026" s="11">
        <v>1356.1344</v>
      </c>
      <c r="I2026" s="11">
        <v>1399.307107470199</v>
      </c>
      <c r="J2026" s="11">
        <v>0.018</v>
      </c>
      <c r="K2026" s="11">
        <v>0.2003918353107912</v>
      </c>
      <c r="L2026" s="11">
        <v>0.5244269677589009</v>
      </c>
      <c r="M2026" s="11">
        <v>0.9893781284840574</v>
      </c>
      <c r="N2026" s="11">
        <v>1.010735906940067</v>
      </c>
      <c r="O2026" s="3" t="s">
        <v>315</v>
      </c>
      <c r="P2026" s="3" t="s">
        <v>311</v>
      </c>
      <c r="Q2026" s="10">
        <v>2</v>
      </c>
      <c r="R2026" s="3" t="s">
        <v>312</v>
      </c>
      <c r="S2026" s="11">
        <v>0.001778759804268747</v>
      </c>
      <c r="T2026" s="11">
        <v>0.006832183667652507</v>
      </c>
      <c r="U2026" s="11">
        <v>3.963398291763495</v>
      </c>
      <c r="V2026" s="11">
        <v>10.84510189440162</v>
      </c>
    </row>
    <row r="2027" spans="1:22" ht="18" customHeight="1">
      <c r="A2027" s="11">
        <v>1474.952290848341</v>
      </c>
      <c r="B2027" s="11">
        <v>68.47316841805736</v>
      </c>
      <c r="C2027" s="11">
        <v>443.3164363559023</v>
      </c>
      <c r="D2027" s="11">
        <v>3.843621287061162</v>
      </c>
      <c r="E2027" s="11">
        <v>13.83703663342018</v>
      </c>
      <c r="F2027" s="11">
        <v>15142.54105920259</v>
      </c>
      <c r="G2027" s="11">
        <v>43.21226695017288</v>
      </c>
      <c r="H2027" s="11">
        <v>1356.1344</v>
      </c>
      <c r="I2027" s="11">
        <v>1399.346666950173</v>
      </c>
      <c r="J2027" s="11">
        <v>0.018</v>
      </c>
      <c r="K2027" s="11">
        <v>0.2004137040256065</v>
      </c>
      <c r="L2027" s="11">
        <v>0.5244264426851033</v>
      </c>
      <c r="M2027" s="11">
        <v>0.9894967545623549</v>
      </c>
      <c r="N2027" s="11">
        <v>1.010614734600409</v>
      </c>
      <c r="O2027" s="3" t="s">
        <v>315</v>
      </c>
      <c r="P2027" s="3" t="s">
        <v>311</v>
      </c>
      <c r="Q2027" s="10">
        <v>2</v>
      </c>
      <c r="R2027" s="3" t="s">
        <v>312</v>
      </c>
      <c r="S2027" s="11">
        <v>0.001778546436667017</v>
      </c>
      <c r="T2027" s="11">
        <v>0.00683449394236908</v>
      </c>
      <c r="U2027" s="11">
        <v>3.965176838200162</v>
      </c>
      <c r="V2027" s="11">
        <v>10.85193638834399</v>
      </c>
    </row>
    <row r="2028" spans="1:22" ht="18" customHeight="1">
      <c r="A2028" s="11">
        <v>1475.62758180006</v>
      </c>
      <c r="B2028" s="11">
        <v>68.51214337083245</v>
      </c>
      <c r="C2028" s="11">
        <v>443.3657820079722</v>
      </c>
      <c r="D2028" s="11">
        <v>3.845381047490764</v>
      </c>
      <c r="E2028" s="11">
        <v>13.84337177096675</v>
      </c>
      <c r="F2028" s="11">
        <v>15144.22657884789</v>
      </c>
      <c r="G2028" s="11">
        <v>43.25184454617341</v>
      </c>
      <c r="H2028" s="11">
        <v>1356.1344</v>
      </c>
      <c r="I2028" s="11">
        <v>1399.386244546173</v>
      </c>
      <c r="J2028" s="11">
        <v>0.018</v>
      </c>
      <c r="K2028" s="11">
        <v>0.2004355506485425</v>
      </c>
      <c r="L2028" s="11">
        <v>0.5244259173708511</v>
      </c>
      <c r="M2028" s="11">
        <v>0.9896152608040256</v>
      </c>
      <c r="N2028" s="11">
        <v>1.010493713675694</v>
      </c>
      <c r="O2028" s="3" t="s">
        <v>315</v>
      </c>
      <c r="P2028" s="3" t="s">
        <v>311</v>
      </c>
      <c r="Q2028" s="10">
        <v>2</v>
      </c>
      <c r="R2028" s="3" t="s">
        <v>312</v>
      </c>
      <c r="S2028" s="11">
        <v>0.001778333335605537</v>
      </c>
      <c r="T2028" s="11">
        <v>0.006836804490848152</v>
      </c>
      <c r="U2028" s="11">
        <v>3.966955171535768</v>
      </c>
      <c r="V2028" s="11">
        <v>10.85877319283484</v>
      </c>
    </row>
    <row r="2029" spans="1:22" ht="18" customHeight="1">
      <c r="A2029" s="11">
        <v>1476.302872751779</v>
      </c>
      <c r="B2029" s="11">
        <v>68.55111785144145</v>
      </c>
      <c r="C2029" s="11">
        <v>443.4150794624807</v>
      </c>
      <c r="D2029" s="11">
        <v>3.847140807920366</v>
      </c>
      <c r="E2029" s="11">
        <v>13.84970690851332</v>
      </c>
      <c r="F2029" s="11">
        <v>15145.91045218935</v>
      </c>
      <c r="G2029" s="11">
        <v>43.29144025820104</v>
      </c>
      <c r="H2029" s="11">
        <v>1356.1344</v>
      </c>
      <c r="I2029" s="11">
        <v>1399.425840258201</v>
      </c>
      <c r="J2029" s="11">
        <v>0.018</v>
      </c>
      <c r="K2029" s="11">
        <v>0.2004573751795992</v>
      </c>
      <c r="L2029" s="11">
        <v>0.5244253918161447</v>
      </c>
      <c r="M2029" s="11">
        <v>0.9897336472090698</v>
      </c>
      <c r="N2029" s="11">
        <v>1.010372844067573</v>
      </c>
      <c r="O2029" s="3" t="s">
        <v>315</v>
      </c>
      <c r="P2029" s="3" t="s">
        <v>311</v>
      </c>
      <c r="Q2029" s="10">
        <v>2</v>
      </c>
      <c r="R2029" s="3" t="s">
        <v>312</v>
      </c>
      <c r="S2029" s="11">
        <v>0.001778120500911099</v>
      </c>
      <c r="T2029" s="11">
        <v>0.006839115313830662</v>
      </c>
      <c r="U2029" s="11">
        <v>3.968733292036679</v>
      </c>
      <c r="V2029" s="11">
        <v>10.86561230814867</v>
      </c>
    </row>
    <row r="2030" spans="1:22" ht="18" customHeight="1">
      <c r="A2030" s="11">
        <v>1476.978163703498</v>
      </c>
      <c r="B2030" s="11">
        <v>68.59009184965937</v>
      </c>
      <c r="C2030" s="11">
        <v>443.4643287194278</v>
      </c>
      <c r="D2030" s="11">
        <v>3.848900568349968</v>
      </c>
      <c r="E2030" s="11">
        <v>13.85604204605989</v>
      </c>
      <c r="F2030" s="11">
        <v>15147.59267922696</v>
      </c>
      <c r="G2030" s="11">
        <v>43.33105408625577</v>
      </c>
      <c r="H2030" s="11">
        <v>1356.1344</v>
      </c>
      <c r="I2030" s="11">
        <v>1399.465454086256</v>
      </c>
      <c r="J2030" s="11">
        <v>0.018</v>
      </c>
      <c r="K2030" s="11">
        <v>0.2004791776187764</v>
      </c>
      <c r="L2030" s="11">
        <v>0.5244248660209838</v>
      </c>
      <c r="M2030" s="11">
        <v>0.9898519137774868</v>
      </c>
      <c r="N2030" s="11">
        <v>1.010252125677856</v>
      </c>
      <c r="O2030" s="3" t="s">
        <v>315</v>
      </c>
      <c r="P2030" s="3" t="s">
        <v>311</v>
      </c>
      <c r="Q2030" s="10">
        <v>2</v>
      </c>
      <c r="R2030" s="3" t="s">
        <v>312</v>
      </c>
      <c r="S2030" s="11">
        <v>0.001777907932412117</v>
      </c>
      <c r="T2030" s="11">
        <v>0.006841426412062572</v>
      </c>
      <c r="U2030" s="11">
        <v>3.970511199969091</v>
      </c>
      <c r="V2030" s="11">
        <v>10.87245373456073</v>
      </c>
    </row>
    <row r="2031" spans="1:22" ht="18" customHeight="1">
      <c r="A2031" s="11">
        <v>1477.653454655216</v>
      </c>
      <c r="B2031" s="11">
        <v>68.6290653552611</v>
      </c>
      <c r="C2031" s="11">
        <v>443.5135297788135</v>
      </c>
      <c r="D2031" s="11">
        <v>3.85066032877957</v>
      </c>
      <c r="E2031" s="11">
        <v>13.86237718360645</v>
      </c>
      <c r="F2031" s="11">
        <v>15149.27325996073</v>
      </c>
      <c r="G2031" s="11">
        <v>43.37068603033759</v>
      </c>
      <c r="H2031" s="11">
        <v>1356.1344</v>
      </c>
      <c r="I2031" s="11">
        <v>1399.505086030337</v>
      </c>
      <c r="J2031" s="11">
        <v>0.018</v>
      </c>
      <c r="K2031" s="11">
        <v>0.2005009579660741</v>
      </c>
      <c r="L2031" s="11">
        <v>0.5244243399853686</v>
      </c>
      <c r="M2031" s="11">
        <v>0.9899700605092768</v>
      </c>
      <c r="N2031" s="11">
        <v>1.010131558408507</v>
      </c>
      <c r="O2031" s="3" t="s">
        <v>315</v>
      </c>
      <c r="P2031" s="3" t="s">
        <v>311</v>
      </c>
      <c r="Q2031" s="10">
        <v>2</v>
      </c>
      <c r="R2031" s="3" t="s">
        <v>312</v>
      </c>
      <c r="S2031" s="11">
        <v>0.001777695629934141</v>
      </c>
      <c r="T2031" s="11">
        <v>0.006843737786277608</v>
      </c>
      <c r="U2031" s="11">
        <v>3.972288895599025</v>
      </c>
      <c r="V2031" s="11">
        <v>10.87929747234701</v>
      </c>
    </row>
    <row r="2032" spans="1:22" ht="18" customHeight="1">
      <c r="A2032" s="11">
        <v>1478.328745606935</v>
      </c>
      <c r="B2032" s="11">
        <v>68.66803835802166</v>
      </c>
      <c r="C2032" s="11">
        <v>443.5626826406381</v>
      </c>
      <c r="D2032" s="11">
        <v>3.852420089209172</v>
      </c>
      <c r="E2032" s="11">
        <v>13.86871232115302</v>
      </c>
      <c r="F2032" s="11">
        <v>15150.95219439067</v>
      </c>
      <c r="G2032" s="11">
        <v>43.41033609044653</v>
      </c>
      <c r="H2032" s="11">
        <v>1356.1344</v>
      </c>
      <c r="I2032" s="11">
        <v>1399.544736090446</v>
      </c>
      <c r="J2032" s="11">
        <v>0.018</v>
      </c>
      <c r="K2032" s="11">
        <v>0.2005227162214926</v>
      </c>
      <c r="L2032" s="11">
        <v>0.5244238137092989</v>
      </c>
      <c r="M2032" s="11">
        <v>0.990088087404441</v>
      </c>
      <c r="N2032" s="11">
        <v>1.010011142161647</v>
      </c>
      <c r="O2032" s="3" t="s">
        <v>315</v>
      </c>
      <c r="P2032" s="3" t="s">
        <v>311</v>
      </c>
      <c r="Q2032" s="10">
        <v>2</v>
      </c>
      <c r="R2032" s="3" t="s">
        <v>312</v>
      </c>
      <c r="S2032" s="11">
        <v>0.001777483593306584</v>
      </c>
      <c r="T2032" s="11">
        <v>0.006846049437223148</v>
      </c>
      <c r="U2032" s="11">
        <v>3.974066379192332</v>
      </c>
      <c r="V2032" s="11">
        <v>10.88614352178423</v>
      </c>
    </row>
    <row r="2033" spans="1:22" ht="18" customHeight="1">
      <c r="A2033" s="11">
        <v>1479.004036558654</v>
      </c>
      <c r="B2033" s="11">
        <v>68.70701084771594</v>
      </c>
      <c r="C2033" s="11">
        <v>443.6117873049014</v>
      </c>
      <c r="D2033" s="11">
        <v>3.854179849638774</v>
      </c>
      <c r="E2033" s="11">
        <v>13.87504745869959</v>
      </c>
      <c r="F2033" s="11">
        <v>15152.62948251678</v>
      </c>
      <c r="G2033" s="11">
        <v>43.45000426658257</v>
      </c>
      <c r="H2033" s="11">
        <v>1356.1344</v>
      </c>
      <c r="I2033" s="11">
        <v>1399.584404266582</v>
      </c>
      <c r="J2033" s="11">
        <v>0.018</v>
      </c>
      <c r="K2033" s="11">
        <v>0.2005444523850317</v>
      </c>
      <c r="L2033" s="11">
        <v>0.5244232871927749</v>
      </c>
      <c r="M2033" s="11">
        <v>0.9902059944629784</v>
      </c>
      <c r="N2033" s="11">
        <v>1.009890876839554</v>
      </c>
      <c r="O2033" s="3" t="s">
        <v>315</v>
      </c>
      <c r="P2033" s="3" t="s">
        <v>311</v>
      </c>
      <c r="Q2033" s="10">
        <v>2</v>
      </c>
      <c r="R2033" s="3" t="s">
        <v>312</v>
      </c>
      <c r="S2033" s="11">
        <v>0.001777271822355546</v>
      </c>
      <c r="T2033" s="11">
        <v>0.006848361365632602</v>
      </c>
      <c r="U2033" s="11">
        <v>3.975843651014687</v>
      </c>
      <c r="V2033" s="11">
        <v>10.89299188314987</v>
      </c>
    </row>
    <row r="2034" spans="1:22" ht="18" customHeight="1">
      <c r="A2034" s="11">
        <v>1479.679327510372</v>
      </c>
      <c r="B2034" s="11">
        <v>68.74598281411886</v>
      </c>
      <c r="C2034" s="11">
        <v>443.6608437716032</v>
      </c>
      <c r="D2034" s="11">
        <v>3.855939610068376</v>
      </c>
      <c r="E2034" s="11">
        <v>13.88138259624615</v>
      </c>
      <c r="F2034" s="11">
        <v>15154.30512433903</v>
      </c>
      <c r="G2034" s="11">
        <v>43.48969055874571</v>
      </c>
      <c r="H2034" s="11">
        <v>1356.1344</v>
      </c>
      <c r="I2034" s="11">
        <v>1399.624090558746</v>
      </c>
      <c r="J2034" s="11">
        <v>0.018</v>
      </c>
      <c r="K2034" s="11">
        <v>0.2005661664566912</v>
      </c>
      <c r="L2034" s="11">
        <v>0.5244227604357964</v>
      </c>
      <c r="M2034" s="11">
        <v>0.9903237816848884</v>
      </c>
      <c r="N2034" s="11">
        <v>1.009770762344664</v>
      </c>
      <c r="O2034" s="3" t="s">
        <v>315</v>
      </c>
      <c r="P2034" s="3" t="s">
        <v>311</v>
      </c>
      <c r="Q2034" s="10">
        <v>2</v>
      </c>
      <c r="R2034" s="3" t="s">
        <v>312</v>
      </c>
      <c r="S2034" s="11">
        <v>0.001777060316910993</v>
      </c>
      <c r="T2034" s="11">
        <v>0.00685067357225306</v>
      </c>
      <c r="U2034" s="11">
        <v>3.977620711331598</v>
      </c>
      <c r="V2034" s="11">
        <v>10.89984255672212</v>
      </c>
    </row>
    <row r="2035" spans="1:22" ht="18" customHeight="1">
      <c r="A2035" s="11">
        <v>1480.354618462091</v>
      </c>
      <c r="B2035" s="11">
        <v>68.7849542470054</v>
      </c>
      <c r="C2035" s="11">
        <v>443.7098520407438</v>
      </c>
      <c r="D2035" s="11">
        <v>3.857699370497978</v>
      </c>
      <c r="E2035" s="11">
        <v>13.88771773379272</v>
      </c>
      <c r="F2035" s="11">
        <v>15155.97911985745</v>
      </c>
      <c r="G2035" s="11">
        <v>43.52939496693596</v>
      </c>
      <c r="H2035" s="11">
        <v>1356.1344</v>
      </c>
      <c r="I2035" s="11">
        <v>1399.663794966936</v>
      </c>
      <c r="J2035" s="11">
        <v>0.018</v>
      </c>
      <c r="K2035" s="11">
        <v>0.2005878584364715</v>
      </c>
      <c r="L2035" s="11">
        <v>0.5244222334383636</v>
      </c>
      <c r="M2035" s="11">
        <v>0.9904414490701722</v>
      </c>
      <c r="N2035" s="11">
        <v>1.009650798579564</v>
      </c>
      <c r="O2035" s="3" t="s">
        <v>315</v>
      </c>
      <c r="P2035" s="3" t="s">
        <v>311</v>
      </c>
      <c r="Q2035" s="10">
        <v>2</v>
      </c>
      <c r="R2035" s="3" t="s">
        <v>312</v>
      </c>
      <c r="S2035" s="11">
        <v>0.001776849076800025</v>
      </c>
      <c r="T2035" s="11">
        <v>0.006852986057819354</v>
      </c>
      <c r="U2035" s="11">
        <v>3.979397560408398</v>
      </c>
      <c r="V2035" s="11">
        <v>10.90669554277994</v>
      </c>
    </row>
    <row r="2036" spans="1:22" ht="18" customHeight="1">
      <c r="A2036" s="11">
        <v>1481.02990941381</v>
      </c>
      <c r="B2036" s="11">
        <v>68.82392513615046</v>
      </c>
      <c r="C2036" s="11">
        <v>443.758812112323</v>
      </c>
      <c r="D2036" s="11">
        <v>3.85945913092758</v>
      </c>
      <c r="E2036" s="11">
        <v>13.89405287133929</v>
      </c>
      <c r="F2036" s="11">
        <v>15157.65146907203</v>
      </c>
      <c r="G2036" s="11">
        <v>43.5691174911533</v>
      </c>
      <c r="H2036" s="11">
        <v>1356.1344</v>
      </c>
      <c r="I2036" s="11">
        <v>1399.703517491153</v>
      </c>
      <c r="J2036" s="11">
        <v>0.018</v>
      </c>
      <c r="K2036" s="11">
        <v>0.2006095283243724</v>
      </c>
      <c r="L2036" s="11">
        <v>0.5244217062004762</v>
      </c>
      <c r="M2036" s="11">
        <v>0.9905589966188292</v>
      </c>
      <c r="N2036" s="11">
        <v>1.009530985447002</v>
      </c>
      <c r="O2036" s="3" t="s">
        <v>315</v>
      </c>
      <c r="P2036" s="3" t="s">
        <v>311</v>
      </c>
      <c r="Q2036" s="10">
        <v>2</v>
      </c>
      <c r="R2036" s="3" t="s">
        <v>312</v>
      </c>
      <c r="S2036" s="11">
        <v>0.001776638101851357</v>
      </c>
      <c r="T2036" s="11">
        <v>0.006855298823071352</v>
      </c>
      <c r="U2036" s="11">
        <v>3.98117419851025</v>
      </c>
      <c r="V2036" s="11">
        <v>10.91355084160301</v>
      </c>
    </row>
    <row r="2037" spans="1:22" ht="18" customHeight="1">
      <c r="A2037" s="11">
        <v>1481.705200365528</v>
      </c>
      <c r="B2037" s="11">
        <v>68.86289547132903</v>
      </c>
      <c r="C2037" s="11">
        <v>443.807723986341</v>
      </c>
      <c r="D2037" s="11">
        <v>3.861218891357182</v>
      </c>
      <c r="E2037" s="11">
        <v>13.90038800888586</v>
      </c>
      <c r="F2037" s="11">
        <v>15159.32217198277</v>
      </c>
      <c r="G2037" s="11">
        <v>43.60885813139774</v>
      </c>
      <c r="H2037" s="11">
        <v>1356.1344</v>
      </c>
      <c r="I2037" s="11">
        <v>1399.743258131398</v>
      </c>
      <c r="J2037" s="11">
        <v>0.018</v>
      </c>
      <c r="K2037" s="11">
        <v>0.2006311761203939</v>
      </c>
      <c r="L2037" s="11">
        <v>0.5244211787221347</v>
      </c>
      <c r="M2037" s="11">
        <v>0.9906764243308598</v>
      </c>
      <c r="N2037" s="11">
        <v>1.009411322849878</v>
      </c>
      <c r="O2037" s="3" t="s">
        <v>315</v>
      </c>
      <c r="P2037" s="3" t="s">
        <v>311</v>
      </c>
      <c r="Q2037" s="10">
        <v>2</v>
      </c>
      <c r="R2037" s="3" t="s">
        <v>312</v>
      </c>
      <c r="S2037" s="11">
        <v>0.001776427391894881</v>
      </c>
      <c r="T2037" s="11">
        <v>0.006857611868752234</v>
      </c>
      <c r="U2037" s="11">
        <v>3.982950625902145</v>
      </c>
      <c r="V2037" s="11">
        <v>10.92040845347176</v>
      </c>
    </row>
    <row r="2038" spans="1:22" ht="18" customHeight="1">
      <c r="A2038" s="11">
        <v>1482.380491317247</v>
      </c>
      <c r="B2038" s="11">
        <v>68.90186524231602</v>
      </c>
      <c r="C2038" s="11">
        <v>443.8565876627978</v>
      </c>
      <c r="D2038" s="11">
        <v>3.862978651786784</v>
      </c>
      <c r="E2038" s="11">
        <v>13.90672314643242</v>
      </c>
      <c r="F2038" s="11">
        <v>15160.99122858968</v>
      </c>
      <c r="G2038" s="11">
        <v>43.64861688766929</v>
      </c>
      <c r="H2038" s="11">
        <v>1356.1344</v>
      </c>
      <c r="I2038" s="11">
        <v>1399.783016887669</v>
      </c>
      <c r="J2038" s="11">
        <v>0.018</v>
      </c>
      <c r="K2038" s="11">
        <v>0.2006528018245361</v>
      </c>
      <c r="L2038" s="11">
        <v>0.5244206510033385</v>
      </c>
      <c r="M2038" s="11">
        <v>0.9907937322062637</v>
      </c>
      <c r="N2038" s="11">
        <v>1.009291810691249</v>
      </c>
      <c r="O2038" s="3" t="s">
        <v>315</v>
      </c>
      <c r="P2038" s="3" t="s">
        <v>311</v>
      </c>
      <c r="Q2038" s="10">
        <v>2</v>
      </c>
      <c r="R2038" s="3" t="s">
        <v>312</v>
      </c>
      <c r="S2038" s="11">
        <v>0.001776216946759862</v>
      </c>
      <c r="T2038" s="11">
        <v>0.006859925195601581</v>
      </c>
      <c r="U2038" s="11">
        <v>3.984726842848904</v>
      </c>
      <c r="V2038" s="11">
        <v>10.92726837866736</v>
      </c>
    </row>
    <row r="2039" spans="1:22" ht="18" customHeight="1">
      <c r="A2039" s="11">
        <v>1483.055782268966</v>
      </c>
      <c r="B2039" s="11">
        <v>68.94083443888636</v>
      </c>
      <c r="C2039" s="11">
        <v>443.905403141693</v>
      </c>
      <c r="D2039" s="11">
        <v>3.864738412216386</v>
      </c>
      <c r="E2039" s="11">
        <v>13.91305828397899</v>
      </c>
      <c r="F2039" s="11">
        <v>15162.65863889274</v>
      </c>
      <c r="G2039" s="11">
        <v>43.68839375996795</v>
      </c>
      <c r="H2039" s="11">
        <v>1356.1344</v>
      </c>
      <c r="I2039" s="11">
        <v>1399.822793759968</v>
      </c>
      <c r="J2039" s="11">
        <v>0.018</v>
      </c>
      <c r="K2039" s="11">
        <v>0.2006744054367988</v>
      </c>
      <c r="L2039" s="11">
        <v>0.524420123044088</v>
      </c>
      <c r="M2039" s="11">
        <v>0.9909109202450403</v>
      </c>
      <c r="N2039" s="11">
        <v>1.009172448874327</v>
      </c>
      <c r="O2039" s="3" t="s">
        <v>315</v>
      </c>
      <c r="P2039" s="3" t="s">
        <v>311</v>
      </c>
      <c r="Q2039" s="10">
        <v>2</v>
      </c>
      <c r="R2039" s="3" t="s">
        <v>312</v>
      </c>
      <c r="S2039" s="11">
        <v>0.001776006766274944</v>
      </c>
      <c r="T2039" s="11">
        <v>0.00686223880435536</v>
      </c>
      <c r="U2039" s="11">
        <v>3.986502849615179</v>
      </c>
      <c r="V2039" s="11">
        <v>10.93413061747172</v>
      </c>
    </row>
    <row r="2040" spans="1:22" ht="18" customHeight="1">
      <c r="A2040" s="11">
        <v>1483.731073220684</v>
      </c>
      <c r="B2040" s="11">
        <v>68.97980305081501</v>
      </c>
      <c r="C2040" s="11">
        <v>443.9541704230272</v>
      </c>
      <c r="D2040" s="11">
        <v>3.866498172645988</v>
      </c>
      <c r="E2040" s="11">
        <v>13.91939342152556</v>
      </c>
      <c r="F2040" s="11">
        <v>15164.32440289197</v>
      </c>
      <c r="G2040" s="11">
        <v>43.7281887482937</v>
      </c>
      <c r="H2040" s="11">
        <v>1356.1344</v>
      </c>
      <c r="I2040" s="11">
        <v>1399.862588748294</v>
      </c>
      <c r="J2040" s="11">
        <v>0.018</v>
      </c>
      <c r="K2040" s="11">
        <v>0.2006959869571823</v>
      </c>
      <c r="L2040" s="11">
        <v>0.5244195948443832</v>
      </c>
      <c r="M2040" s="11">
        <v>0.9910279884471911</v>
      </c>
      <c r="N2040" s="11">
        <v>1.009053237302477</v>
      </c>
      <c r="O2040" s="3" t="s">
        <v>315</v>
      </c>
      <c r="P2040" s="3" t="s">
        <v>311</v>
      </c>
      <c r="Q2040" s="10">
        <v>2</v>
      </c>
      <c r="R2040" s="3" t="s">
        <v>312</v>
      </c>
      <c r="S2040" s="11">
        <v>0.001775796850269937</v>
      </c>
      <c r="T2040" s="11">
        <v>0.006864552695752846</v>
      </c>
      <c r="U2040" s="11">
        <v>3.988278646465449</v>
      </c>
      <c r="V2040" s="11">
        <v>10.94099517016747</v>
      </c>
    </row>
    <row r="2041" spans="1:22" ht="18" customHeight="1">
      <c r="A2041" s="11">
        <v>1484.406364172403</v>
      </c>
      <c r="B2041" s="11">
        <v>69.0187710678769</v>
      </c>
      <c r="C2041" s="11">
        <v>444.0028895067999</v>
      </c>
      <c r="D2041" s="11">
        <v>3.86825793307559</v>
      </c>
      <c r="E2041" s="11">
        <v>13.92572855907212</v>
      </c>
      <c r="F2041" s="11">
        <v>15165.98852058735</v>
      </c>
      <c r="G2041" s="11">
        <v>43.76800185264656</v>
      </c>
      <c r="H2041" s="11">
        <v>1356.1344</v>
      </c>
      <c r="I2041" s="11">
        <v>1399.902401852647</v>
      </c>
      <c r="J2041" s="11">
        <v>0.018</v>
      </c>
      <c r="K2041" s="11">
        <v>0.2007175463856862</v>
      </c>
      <c r="L2041" s="11">
        <v>0.5244190664042239</v>
      </c>
      <c r="M2041" s="11">
        <v>0.9911449368127144</v>
      </c>
      <c r="N2041" s="11">
        <v>1.008934175879223</v>
      </c>
      <c r="O2041" s="3" t="s">
        <v>315</v>
      </c>
      <c r="P2041" s="3" t="s">
        <v>311</v>
      </c>
      <c r="Q2041" s="10">
        <v>2</v>
      </c>
      <c r="R2041" s="3" t="s">
        <v>312</v>
      </c>
      <c r="S2041" s="11">
        <v>0.001775587198576272</v>
      </c>
      <c r="T2041" s="11">
        <v>0.006866866870538379</v>
      </c>
      <c r="U2041" s="11">
        <v>3.990054233664026</v>
      </c>
      <c r="V2041" s="11">
        <v>10.94786203703801</v>
      </c>
    </row>
    <row r="2042" spans="1:22" ht="18" customHeight="1">
      <c r="A2042" s="11">
        <v>1485.081655124122</v>
      </c>
      <c r="B2042" s="11">
        <v>69.05773847984698</v>
      </c>
      <c r="C2042" s="11">
        <v>444.0515603930112</v>
      </c>
      <c r="D2042" s="11">
        <v>3.870017693505193</v>
      </c>
      <c r="E2042" s="11">
        <v>13.93206369661869</v>
      </c>
      <c r="F2042" s="11">
        <v>15167.6509919789</v>
      </c>
      <c r="G2042" s="11">
        <v>43.80783307302652</v>
      </c>
      <c r="H2042" s="11">
        <v>1356.1344</v>
      </c>
      <c r="I2042" s="11">
        <v>1399.942233073027</v>
      </c>
      <c r="J2042" s="11">
        <v>0.018</v>
      </c>
      <c r="K2042" s="11">
        <v>0.2007390837223108</v>
      </c>
      <c r="L2042" s="11">
        <v>0.5244185377236101</v>
      </c>
      <c r="M2042" s="11">
        <v>0.9912617653416116</v>
      </c>
      <c r="N2042" s="11">
        <v>1.008815264508237</v>
      </c>
      <c r="O2042" s="3" t="s">
        <v>315</v>
      </c>
      <c r="P2042" s="3" t="s">
        <v>311</v>
      </c>
      <c r="Q2042" s="10">
        <v>2</v>
      </c>
      <c r="R2042" s="3" t="s">
        <v>312</v>
      </c>
      <c r="S2042" s="11">
        <v>0.001775377811022959</v>
      </c>
      <c r="T2042" s="11">
        <v>0.006869181329445757</v>
      </c>
      <c r="U2042" s="11">
        <v>3.991829611475048</v>
      </c>
      <c r="V2042" s="11">
        <v>10.95473121836746</v>
      </c>
    </row>
    <row r="2043" spans="1:22" ht="18" customHeight="1">
      <c r="A2043" s="11">
        <v>1485.75694607584</v>
      </c>
      <c r="B2043" s="11">
        <v>69.09670527650013</v>
      </c>
      <c r="C2043" s="11">
        <v>444.1001830816612</v>
      </c>
      <c r="D2043" s="11">
        <v>3.871777453934794</v>
      </c>
      <c r="E2043" s="11">
        <v>13.93839883416526</v>
      </c>
      <c r="F2043" s="11">
        <v>15169.3118170666</v>
      </c>
      <c r="G2043" s="11">
        <v>43.84768240943357</v>
      </c>
      <c r="H2043" s="11">
        <v>1356.1344</v>
      </c>
      <c r="I2043" s="11">
        <v>1399.982082409434</v>
      </c>
      <c r="J2043" s="11">
        <v>0.018</v>
      </c>
      <c r="K2043" s="11">
        <v>0.2007605989670559</v>
      </c>
      <c r="L2043" s="11">
        <v>0.5244180088025421</v>
      </c>
      <c r="M2043" s="11">
        <v>0.9913784740338815</v>
      </c>
      <c r="N2043" s="11">
        <v>1.008696503093352</v>
      </c>
      <c r="O2043" s="3" t="s">
        <v>315</v>
      </c>
      <c r="P2043" s="3" t="s">
        <v>311</v>
      </c>
      <c r="Q2043" s="10">
        <v>2</v>
      </c>
      <c r="R2043" s="3" t="s">
        <v>312</v>
      </c>
      <c r="S2043" s="11">
        <v>0.001775168687440627</v>
      </c>
      <c r="T2043" s="11">
        <v>0.006871496073213827</v>
      </c>
      <c r="U2043" s="11">
        <v>3.993604780162489</v>
      </c>
      <c r="V2043" s="11">
        <v>10.96160271444067</v>
      </c>
    </row>
    <row r="2044" spans="1:22" ht="18" customHeight="1">
      <c r="A2044" s="11">
        <v>1486.432237027559</v>
      </c>
      <c r="B2044" s="11">
        <v>69.13567144761139</v>
      </c>
      <c r="C2044" s="11">
        <v>444.14875757275</v>
      </c>
      <c r="D2044" s="11">
        <v>3.873537214364396</v>
      </c>
      <c r="E2044" s="11">
        <v>13.94473397171183</v>
      </c>
      <c r="F2044" s="11">
        <v>15170.97099585047</v>
      </c>
      <c r="G2044" s="11">
        <v>43.88754986186772</v>
      </c>
      <c r="H2044" s="11">
        <v>1356.1344</v>
      </c>
      <c r="I2044" s="11">
        <v>1400.021949861868</v>
      </c>
      <c r="J2044" s="11">
        <v>0.018</v>
      </c>
      <c r="K2044" s="11">
        <v>0.2007820921199218</v>
      </c>
      <c r="L2044" s="11">
        <v>0.5244174796410196</v>
      </c>
      <c r="M2044" s="11">
        <v>0.9914950628895252</v>
      </c>
      <c r="N2044" s="11">
        <v>1.008577891538551</v>
      </c>
      <c r="O2044" s="3" t="s">
        <v>315</v>
      </c>
      <c r="P2044" s="3" t="s">
        <v>311</v>
      </c>
      <c r="Q2044" s="10">
        <v>2</v>
      </c>
      <c r="R2044" s="3" t="s">
        <v>312</v>
      </c>
      <c r="S2044" s="11">
        <v>0.001774959827661072</v>
      </c>
      <c r="T2044" s="11">
        <v>0.006873811102584768</v>
      </c>
      <c r="U2044" s="11">
        <v>3.99537973999015</v>
      </c>
      <c r="V2044" s="11">
        <v>10.96847652554325</v>
      </c>
    </row>
    <row r="2045" spans="1:22" ht="18" customHeight="1">
      <c r="A2045" s="11">
        <v>1487.107527979278</v>
      </c>
      <c r="B2045" s="11">
        <v>69.17463698295566</v>
      </c>
      <c r="C2045" s="11">
        <v>444.1972838662776</v>
      </c>
      <c r="D2045" s="11">
        <v>3.875296974793998</v>
      </c>
      <c r="E2045" s="11">
        <v>13.95106910925839</v>
      </c>
      <c r="F2045" s="11">
        <v>15172.6285283305</v>
      </c>
      <c r="G2045" s="11">
        <v>43.92743543032898</v>
      </c>
      <c r="H2045" s="11">
        <v>1356.1344</v>
      </c>
      <c r="I2045" s="11">
        <v>1400.061835430329</v>
      </c>
      <c r="J2045" s="11">
        <v>0.018</v>
      </c>
      <c r="K2045" s="11">
        <v>0.2008035631809083</v>
      </c>
      <c r="L2045" s="11">
        <v>0.5244169502390427</v>
      </c>
      <c r="M2045" s="11">
        <v>0.9916115319085423</v>
      </c>
      <c r="N2045" s="11">
        <v>1.008459429747971</v>
      </c>
      <c r="O2045" s="3" t="s">
        <v>315</v>
      </c>
      <c r="P2045" s="3" t="s">
        <v>311</v>
      </c>
      <c r="Q2045" s="10">
        <v>2</v>
      </c>
      <c r="R2045" s="3" t="s">
        <v>312</v>
      </c>
      <c r="S2045" s="11">
        <v>0.001774751231515462</v>
      </c>
      <c r="T2045" s="11">
        <v>0.006876126418297149</v>
      </c>
      <c r="U2045" s="11">
        <v>3.997154491221666</v>
      </c>
      <c r="V2045" s="11">
        <v>10.97535265196155</v>
      </c>
    </row>
    <row r="2046" spans="1:22" ht="18" customHeight="1">
      <c r="A2046" s="11">
        <v>1487.782818930997</v>
      </c>
      <c r="B2046" s="11">
        <v>69.21360187230786</v>
      </c>
      <c r="C2046" s="11">
        <v>444.2457619622438</v>
      </c>
      <c r="D2046" s="11">
        <v>3.877056735223601</v>
      </c>
      <c r="E2046" s="11">
        <v>13.95740424680496</v>
      </c>
      <c r="F2046" s="11">
        <v>15174.28441450669</v>
      </c>
      <c r="G2046" s="11">
        <v>43.96733911481736</v>
      </c>
      <c r="H2046" s="11">
        <v>1356.1344</v>
      </c>
      <c r="I2046" s="11">
        <v>1400.101739114817</v>
      </c>
      <c r="J2046" s="11">
        <v>0.018</v>
      </c>
      <c r="K2046" s="11">
        <v>0.2008250121500153</v>
      </c>
      <c r="L2046" s="11">
        <v>0.5244164205966114</v>
      </c>
      <c r="M2046" s="11">
        <v>0.9917278810909324</v>
      </c>
      <c r="N2046" s="11">
        <v>1.008341117625904</v>
      </c>
      <c r="O2046" s="3" t="s">
        <v>315</v>
      </c>
      <c r="P2046" s="3" t="s">
        <v>311</v>
      </c>
      <c r="Q2046" s="10">
        <v>2</v>
      </c>
      <c r="R2046" s="3" t="s">
        <v>312</v>
      </c>
      <c r="S2046" s="11">
        <v>0.001774542898834343</v>
      </c>
      <c r="T2046" s="11">
        <v>0.006878442021085934</v>
      </c>
      <c r="U2046" s="11">
        <v>3.9989290341205</v>
      </c>
      <c r="V2046" s="11">
        <v>10.98223109398264</v>
      </c>
    </row>
    <row r="2047" spans="1:22" ht="18" customHeight="1">
      <c r="A2047" s="11">
        <v>1488.458109882715</v>
      </c>
      <c r="B2047" s="11">
        <v>69.25256610544297</v>
      </c>
      <c r="C2047" s="11">
        <v>444.2941918606487</v>
      </c>
      <c r="D2047" s="11">
        <v>3.878816495653203</v>
      </c>
      <c r="E2047" s="11">
        <v>13.96373938435153</v>
      </c>
      <c r="F2047" s="11">
        <v>15175.93865437905</v>
      </c>
      <c r="G2047" s="11">
        <v>44.00726091533282</v>
      </c>
      <c r="H2047" s="11">
        <v>1356.1344</v>
      </c>
      <c r="I2047" s="11">
        <v>1400.141660915333</v>
      </c>
      <c r="J2047" s="11">
        <v>0.018</v>
      </c>
      <c r="K2047" s="11">
        <v>0.2008464390272431</v>
      </c>
      <c r="L2047" s="11">
        <v>0.5244158907137256</v>
      </c>
      <c r="M2047" s="11">
        <v>0.9918441104366964</v>
      </c>
      <c r="N2047" s="11">
        <v>1.008222955076794</v>
      </c>
      <c r="O2047" s="3" t="s">
        <v>315</v>
      </c>
      <c r="P2047" s="3" t="s">
        <v>311</v>
      </c>
      <c r="Q2047" s="10">
        <v>2</v>
      </c>
      <c r="R2047" s="3" t="s">
        <v>312</v>
      </c>
      <c r="S2047" s="11">
        <v>0.001774334829449425</v>
      </c>
      <c r="T2047" s="11">
        <v>0.006880757911689407</v>
      </c>
      <c r="U2047" s="11">
        <v>4.000703368949949</v>
      </c>
      <c r="V2047" s="11">
        <v>10.98911185189433</v>
      </c>
    </row>
    <row r="2048" spans="1:22" ht="18" customHeight="1">
      <c r="A2048" s="11">
        <v>1489.133400834434</v>
      </c>
      <c r="B2048" s="11">
        <v>69.29152967213587</v>
      </c>
      <c r="C2048" s="11">
        <v>444.3425735614922</v>
      </c>
      <c r="D2048" s="11">
        <v>3.880576256082805</v>
      </c>
      <c r="E2048" s="11">
        <v>13.9700745218981</v>
      </c>
      <c r="F2048" s="11">
        <v>15177.59124794756</v>
      </c>
      <c r="G2048" s="11">
        <v>44.0472008318754</v>
      </c>
      <c r="H2048" s="11">
        <v>1356.1344</v>
      </c>
      <c r="I2048" s="11">
        <v>1400.181600831875</v>
      </c>
      <c r="J2048" s="11">
        <v>0.018</v>
      </c>
      <c r="K2048" s="11">
        <v>0.2008678438125913</v>
      </c>
      <c r="L2048" s="11">
        <v>0.5244153605903855</v>
      </c>
      <c r="M2048" s="11">
        <v>0.9919602199458328</v>
      </c>
      <c r="N2048" s="11">
        <v>1.008104942005241</v>
      </c>
      <c r="O2048" s="3" t="s">
        <v>315</v>
      </c>
      <c r="P2048" s="3" t="s">
        <v>311</v>
      </c>
      <c r="Q2048" s="10">
        <v>2</v>
      </c>
      <c r="R2048" s="3" t="s">
        <v>312</v>
      </c>
      <c r="S2048" s="11">
        <v>0.001774127023194033</v>
      </c>
      <c r="T2048" s="11">
        <v>0.006883074090850936</v>
      </c>
      <c r="U2048" s="11">
        <v>4.002477495973143</v>
      </c>
      <c r="V2048" s="11">
        <v>10.99599492598518</v>
      </c>
    </row>
    <row r="2049" spans="1:22" ht="18" customHeight="1">
      <c r="A2049" s="11">
        <v>1489.808691786153</v>
      </c>
      <c r="B2049" s="11">
        <v>69.33049256216151</v>
      </c>
      <c r="C2049" s="11">
        <v>444.3909070647744</v>
      </c>
      <c r="D2049" s="11">
        <v>3.882336016512407</v>
      </c>
      <c r="E2049" s="11">
        <v>13.97640965944466</v>
      </c>
      <c r="F2049" s="11">
        <v>15179.24219521223</v>
      </c>
      <c r="G2049" s="11">
        <v>44.08715886444507</v>
      </c>
      <c r="H2049" s="11">
        <v>1356.1344</v>
      </c>
      <c r="I2049" s="11">
        <v>1400.221558864445</v>
      </c>
      <c r="J2049" s="11">
        <v>0.018</v>
      </c>
      <c r="K2049" s="11">
        <v>0.2008892265060602</v>
      </c>
      <c r="L2049" s="11">
        <v>0.5244148302265911</v>
      </c>
      <c r="M2049" s="11">
        <v>0.9920762096183429</v>
      </c>
      <c r="N2049" s="11">
        <v>1.007987078315995</v>
      </c>
      <c r="O2049" s="3" t="s">
        <v>315</v>
      </c>
      <c r="P2049" s="3" t="s">
        <v>311</v>
      </c>
      <c r="Q2049" s="10">
        <v>2</v>
      </c>
      <c r="R2049" s="3" t="s">
        <v>312</v>
      </c>
      <c r="S2049" s="11">
        <v>0.001773919479898627</v>
      </c>
      <c r="T2049" s="11">
        <v>0.006885390559301589</v>
      </c>
      <c r="U2049" s="11">
        <v>4.004251415453042</v>
      </c>
      <c r="V2049" s="11">
        <v>11.00288031654448</v>
      </c>
    </row>
    <row r="2050" spans="1:22" ht="18" customHeight="1">
      <c r="A2050" s="11">
        <v>1490.483982737871</v>
      </c>
      <c r="B2050" s="11">
        <v>69.36945476529488</v>
      </c>
      <c r="C2050" s="11">
        <v>444.4391923704953</v>
      </c>
      <c r="D2050" s="11">
        <v>3.884095776942009</v>
      </c>
      <c r="E2050" s="11">
        <v>13.98274479699123</v>
      </c>
      <c r="F2050" s="11">
        <v>15180.89149617306</v>
      </c>
      <c r="G2050" s="11">
        <v>44.12713501304184</v>
      </c>
      <c r="H2050" s="11">
        <v>1356.1344</v>
      </c>
      <c r="I2050" s="11">
        <v>1400.261535013042</v>
      </c>
      <c r="J2050" s="11">
        <v>0.018</v>
      </c>
      <c r="K2050" s="11">
        <v>0.2009105871076498</v>
      </c>
      <c r="L2050" s="11">
        <v>0.5244142996223422</v>
      </c>
      <c r="M2050" s="11">
        <v>0.9921920794542266</v>
      </c>
      <c r="N2050" s="11">
        <v>1.007869363913959</v>
      </c>
      <c r="O2050" s="3" t="s">
        <v>315</v>
      </c>
      <c r="P2050" s="3" t="s">
        <v>311</v>
      </c>
      <c r="Q2050" s="10">
        <v>2</v>
      </c>
      <c r="R2050" s="3" t="s">
        <v>312</v>
      </c>
      <c r="S2050" s="11">
        <v>0.001773712199397516</v>
      </c>
      <c r="T2050" s="11">
        <v>0.006887707317786193</v>
      </c>
      <c r="U2050" s="11">
        <v>4.006025127652439</v>
      </c>
      <c r="V2050" s="11">
        <v>11.00976802386226</v>
      </c>
    </row>
    <row r="2051" spans="1:22" ht="18" customHeight="1">
      <c r="A2051" s="11">
        <v>1491.15927368959</v>
      </c>
      <c r="B2051" s="11">
        <v>69.40841627131088</v>
      </c>
      <c r="C2051" s="11">
        <v>444.4874294786549</v>
      </c>
      <c r="D2051" s="11">
        <v>3.885855537371611</v>
      </c>
      <c r="E2051" s="11">
        <v>13.9890799345378</v>
      </c>
      <c r="F2051" s="11">
        <v>15182.53915083006</v>
      </c>
      <c r="G2051" s="11">
        <v>44.16712927766571</v>
      </c>
      <c r="H2051" s="11">
        <v>1356.1344</v>
      </c>
      <c r="I2051" s="11">
        <v>1400.301529277666</v>
      </c>
      <c r="J2051" s="11">
        <v>0.018</v>
      </c>
      <c r="K2051" s="11">
        <v>0.2009319256173599</v>
      </c>
      <c r="L2051" s="11">
        <v>0.5244137687776388</v>
      </c>
      <c r="M2051" s="11">
        <v>0.9923078294534832</v>
      </c>
      <c r="N2051" s="11">
        <v>1.007751798704192</v>
      </c>
      <c r="O2051" s="3" t="s">
        <v>315</v>
      </c>
      <c r="P2051" s="3" t="s">
        <v>311</v>
      </c>
      <c r="Q2051" s="10">
        <v>2</v>
      </c>
      <c r="R2051" s="3" t="s">
        <v>312</v>
      </c>
      <c r="S2051" s="11">
        <v>0.001773505181521696</v>
      </c>
      <c r="T2051" s="11">
        <v>0.006890024367035543</v>
      </c>
      <c r="U2051" s="11">
        <v>4.007798632833961</v>
      </c>
      <c r="V2051" s="11">
        <v>11.0166580482293</v>
      </c>
    </row>
    <row r="2052" spans="1:22" ht="18" customHeight="1">
      <c r="A2052" s="11">
        <v>1491.834564641309</v>
      </c>
      <c r="B2052" s="11">
        <v>69.44737706998447</v>
      </c>
      <c r="C2052" s="11">
        <v>444.5356183892532</v>
      </c>
      <c r="D2052" s="11">
        <v>3.887615297801213</v>
      </c>
      <c r="E2052" s="11">
        <v>13.99541507208437</v>
      </c>
      <c r="F2052" s="11">
        <v>15184.18515918321</v>
      </c>
      <c r="G2052" s="11">
        <v>44.20714165831669</v>
      </c>
      <c r="H2052" s="11">
        <v>1356.1344</v>
      </c>
      <c r="I2052" s="11">
        <v>1400.341541658317</v>
      </c>
      <c r="J2052" s="11">
        <v>0.018</v>
      </c>
      <c r="K2052" s="11">
        <v>0.2009532420351907</v>
      </c>
      <c r="L2052" s="11">
        <v>0.524413237692481</v>
      </c>
      <c r="M2052" s="11">
        <v>0.9924234596161131</v>
      </c>
      <c r="N2052" s="11">
        <v>1.007634382591901</v>
      </c>
      <c r="O2052" s="3" t="s">
        <v>315</v>
      </c>
      <c r="P2052" s="3" t="s">
        <v>311</v>
      </c>
      <c r="Q2052" s="10">
        <v>2</v>
      </c>
      <c r="R2052" s="3" t="s">
        <v>312</v>
      </c>
      <c r="S2052" s="11">
        <v>0.001773298426106016</v>
      </c>
      <c r="T2052" s="11">
        <v>0.006892341707794209</v>
      </c>
      <c r="U2052" s="11">
        <v>4.009571931260067</v>
      </c>
      <c r="V2052" s="11">
        <v>11.02355038993709</v>
      </c>
    </row>
    <row r="2053" spans="1:22" ht="18" customHeight="1">
      <c r="A2053" s="11">
        <v>1492.509855593028</v>
      </c>
      <c r="B2053" s="11">
        <v>69.48633715109061</v>
      </c>
      <c r="C2053" s="11">
        <v>444.5837591022903</v>
      </c>
      <c r="D2053" s="11">
        <v>3.889375058230815</v>
      </c>
      <c r="E2053" s="11">
        <v>14.00175020963093</v>
      </c>
      <c r="F2053" s="11">
        <v>15185.82952123253</v>
      </c>
      <c r="G2053" s="11">
        <v>44.24717215499478</v>
      </c>
      <c r="H2053" s="11">
        <v>1356.1344</v>
      </c>
      <c r="I2053" s="11">
        <v>1400.381572154995</v>
      </c>
      <c r="J2053" s="11">
        <v>0.018</v>
      </c>
      <c r="K2053" s="11">
        <v>0.2009745363611422</v>
      </c>
      <c r="L2053" s="11">
        <v>0.524412706366869</v>
      </c>
      <c r="M2053" s="11">
        <v>0.992538969942117</v>
      </c>
      <c r="N2053" s="11">
        <v>1.007517115482446</v>
      </c>
      <c r="O2053" s="3" t="s">
        <v>315</v>
      </c>
      <c r="P2053" s="3" t="s">
        <v>311</v>
      </c>
      <c r="Q2053" s="10">
        <v>2</v>
      </c>
      <c r="R2053" s="3" t="s">
        <v>312</v>
      </c>
      <c r="S2053" s="11">
        <v>0.001773091932982457</v>
      </c>
      <c r="T2053" s="11">
        <v>0.006894659340794447</v>
      </c>
      <c r="U2053" s="11">
        <v>4.011345023193049</v>
      </c>
      <c r="V2053" s="11">
        <v>11.03044504927789</v>
      </c>
    </row>
    <row r="2054" spans="1:22" ht="18" customHeight="1">
      <c r="A2054" s="11">
        <v>1493.185146544746</v>
      </c>
      <c r="B2054" s="11">
        <v>69.52529650440415</v>
      </c>
      <c r="C2054" s="11">
        <v>444.6318516177658</v>
      </c>
      <c r="D2054" s="11">
        <v>3.891134818660417</v>
      </c>
      <c r="E2054" s="11">
        <v>14.0080853471775</v>
      </c>
      <c r="F2054" s="11">
        <v>15187.472236978</v>
      </c>
      <c r="G2054" s="11">
        <v>44.28722076769995</v>
      </c>
      <c r="H2054" s="11">
        <v>1356.1344</v>
      </c>
      <c r="I2054" s="11">
        <v>1400.4216207677</v>
      </c>
      <c r="J2054" s="11">
        <v>0.018</v>
      </c>
      <c r="K2054" s="11">
        <v>0.2009958085952141</v>
      </c>
      <c r="L2054" s="11">
        <v>0.5244121748008025</v>
      </c>
      <c r="M2054" s="11">
        <v>0.9926543604314934</v>
      </c>
      <c r="N2054" s="11">
        <v>1.007399997281343</v>
      </c>
      <c r="O2054" s="3" t="s">
        <v>315</v>
      </c>
      <c r="P2054" s="3" t="s">
        <v>311</v>
      </c>
      <c r="Q2054" s="10">
        <v>2</v>
      </c>
      <c r="R2054" s="3" t="s">
        <v>312</v>
      </c>
      <c r="S2054" s="11">
        <v>0.00177288570198461</v>
      </c>
      <c r="T2054" s="11">
        <v>0.006896977266773606</v>
      </c>
      <c r="U2054" s="11">
        <v>4.013117908895033</v>
      </c>
      <c r="V2054" s="11">
        <v>11.03734202654466</v>
      </c>
    </row>
    <row r="2055" spans="1:22" ht="18" customHeight="1">
      <c r="A2055" s="11">
        <v>1493.860437496465</v>
      </c>
      <c r="B2055" s="11">
        <v>69.56425511970014</v>
      </c>
      <c r="C2055" s="11">
        <v>444.6798959356802</v>
      </c>
      <c r="D2055" s="11">
        <v>3.892894579090019</v>
      </c>
      <c r="E2055" s="11">
        <v>14.01442048472407</v>
      </c>
      <c r="F2055" s="11">
        <v>15189.11330641965</v>
      </c>
      <c r="G2055" s="11">
        <v>44.32728749643224</v>
      </c>
      <c r="H2055" s="11">
        <v>1356.1344</v>
      </c>
      <c r="I2055" s="11">
        <v>1400.461687496432</v>
      </c>
      <c r="J2055" s="11">
        <v>0.018</v>
      </c>
      <c r="K2055" s="11">
        <v>0.2010170587374067</v>
      </c>
      <c r="L2055" s="11">
        <v>0.5244116429942816</v>
      </c>
      <c r="M2055" s="11">
        <v>0.9927696310842437</v>
      </c>
      <c r="N2055" s="11">
        <v>1.007283027894256</v>
      </c>
      <c r="O2055" s="3" t="s">
        <v>315</v>
      </c>
      <c r="P2055" s="3" t="s">
        <v>311</v>
      </c>
      <c r="Q2055" s="10">
        <v>2</v>
      </c>
      <c r="R2055" s="3" t="s">
        <v>312</v>
      </c>
      <c r="S2055" s="11">
        <v>0.001772679732947678</v>
      </c>
      <c r="T2055" s="11">
        <v>0.006899295486474123</v>
      </c>
      <c r="U2055" s="11">
        <v>4.014890588627981</v>
      </c>
      <c r="V2055" s="11">
        <v>11.04424132203114</v>
      </c>
    </row>
    <row r="2056" spans="1:22" ht="18" customHeight="1">
      <c r="A2056" s="11">
        <v>1494.535728448184</v>
      </c>
      <c r="B2056" s="11">
        <v>69.60321298675346</v>
      </c>
      <c r="C2056" s="11">
        <v>444.7278920560334</v>
      </c>
      <c r="D2056" s="11">
        <v>3.894654339519621</v>
      </c>
      <c r="E2056" s="11">
        <v>14.02075562227064</v>
      </c>
      <c r="F2056" s="11">
        <v>15190.75272955745</v>
      </c>
      <c r="G2056" s="11">
        <v>44.36737234119162</v>
      </c>
      <c r="H2056" s="11">
        <v>1356.1344</v>
      </c>
      <c r="I2056" s="11">
        <v>1400.501772341192</v>
      </c>
      <c r="J2056" s="11">
        <v>0.018</v>
      </c>
      <c r="K2056" s="11">
        <v>0.20103828678772</v>
      </c>
      <c r="L2056" s="11">
        <v>0.5244111109473062</v>
      </c>
      <c r="M2056" s="11">
        <v>0.9928847819003672</v>
      </c>
      <c r="N2056" s="11">
        <v>1.007166207227</v>
      </c>
      <c r="O2056" s="3" t="s">
        <v>315</v>
      </c>
      <c r="P2056" s="3" t="s">
        <v>311</v>
      </c>
      <c r="Q2056" s="10">
        <v>2</v>
      </c>
      <c r="R2056" s="3" t="s">
        <v>312</v>
      </c>
      <c r="S2056" s="11">
        <v>0.001772474025703997</v>
      </c>
      <c r="T2056" s="11">
        <v>0.006901614000626118</v>
      </c>
      <c r="U2056" s="11">
        <v>4.016663062653685</v>
      </c>
      <c r="V2056" s="11">
        <v>11.05114293603176</v>
      </c>
    </row>
    <row r="2057" spans="1:22" ht="18" customHeight="1">
      <c r="A2057" s="11">
        <v>1495.211019399902</v>
      </c>
      <c r="B2057" s="11">
        <v>69.64217009533904</v>
      </c>
      <c r="C2057" s="11">
        <v>444.775839978825</v>
      </c>
      <c r="D2057" s="11">
        <v>3.896414099949223</v>
      </c>
      <c r="E2057" s="11">
        <v>14.0270907598172</v>
      </c>
      <c r="F2057" s="11">
        <v>15192.3905063914</v>
      </c>
      <c r="G2057" s="11">
        <v>44.40747530197812</v>
      </c>
      <c r="H2057" s="11">
        <v>1356.1344</v>
      </c>
      <c r="I2057" s="11">
        <v>1400.541875301978</v>
      </c>
      <c r="J2057" s="11">
        <v>0.018</v>
      </c>
      <c r="K2057" s="11">
        <v>0.2010594927461538</v>
      </c>
      <c r="L2057" s="11">
        <v>0.5244105786598764</v>
      </c>
      <c r="M2057" s="11">
        <v>0.9929998128798637</v>
      </c>
      <c r="N2057" s="11">
        <v>1.007049535185545</v>
      </c>
      <c r="O2057" s="3" t="s">
        <v>315</v>
      </c>
      <c r="P2057" s="3" t="s">
        <v>311</v>
      </c>
      <c r="Q2057" s="10">
        <v>2</v>
      </c>
      <c r="R2057" s="3" t="s">
        <v>312</v>
      </c>
      <c r="S2057" s="11">
        <v>0.001772268580089749</v>
      </c>
      <c r="T2057" s="11">
        <v>0.006903932809973519</v>
      </c>
      <c r="U2057" s="11">
        <v>4.018435331233775</v>
      </c>
      <c r="V2057" s="11">
        <v>11.05804686884173</v>
      </c>
    </row>
    <row r="2058" spans="1:22" ht="18" customHeight="1">
      <c r="A2058" s="11">
        <v>1495.886310351621</v>
      </c>
      <c r="B2058" s="11">
        <v>69.68112643523187</v>
      </c>
      <c r="C2058" s="11">
        <v>444.8237397040556</v>
      </c>
      <c r="D2058" s="11">
        <v>3.898173860378825</v>
      </c>
      <c r="E2058" s="11">
        <v>14.03342589736377</v>
      </c>
      <c r="F2058" s="11">
        <v>15194.02663692153</v>
      </c>
      <c r="G2058" s="11">
        <v>44.44759637879169</v>
      </c>
      <c r="H2058" s="11">
        <v>1356.1344</v>
      </c>
      <c r="I2058" s="11">
        <v>1400.581996378792</v>
      </c>
      <c r="J2058" s="11">
        <v>0.018</v>
      </c>
      <c r="K2058" s="11">
        <v>0.2010806766127083</v>
      </c>
      <c r="L2058" s="11">
        <v>0.5244100461319923</v>
      </c>
      <c r="M2058" s="11">
        <v>0.9931147240227339</v>
      </c>
      <c r="N2058" s="11">
        <v>1.006933011676009</v>
      </c>
      <c r="O2058" s="3" t="s">
        <v>315</v>
      </c>
      <c r="P2058" s="3" t="s">
        <v>311</v>
      </c>
      <c r="Q2058" s="10">
        <v>2</v>
      </c>
      <c r="R2058" s="3" t="s">
        <v>312</v>
      </c>
      <c r="S2058" s="11">
        <v>0.001772063395937805</v>
      </c>
      <c r="T2058" s="11">
        <v>0.006906251915246185</v>
      </c>
      <c r="U2058" s="11">
        <v>4.020207394629713</v>
      </c>
      <c r="V2058" s="11">
        <v>11.06495312075698</v>
      </c>
    </row>
    <row r="2059" spans="1:22" ht="18" customHeight="1">
      <c r="A2059" s="11">
        <v>1496.56160130334</v>
      </c>
      <c r="B2059" s="11">
        <v>69.72008199620687</v>
      </c>
      <c r="C2059" s="11">
        <v>444.8715912317248</v>
      </c>
      <c r="D2059" s="11">
        <v>3.899933620808427</v>
      </c>
      <c r="E2059" s="11">
        <v>14.03976103491034</v>
      </c>
      <c r="F2059" s="11">
        <v>15195.66112114782</v>
      </c>
      <c r="G2059" s="11">
        <v>44.48773557163239</v>
      </c>
      <c r="H2059" s="11">
        <v>1356.1344</v>
      </c>
      <c r="I2059" s="11">
        <v>1400.622135571632</v>
      </c>
      <c r="J2059" s="11">
        <v>0.018</v>
      </c>
      <c r="K2059" s="11">
        <v>0.2011018383873835</v>
      </c>
      <c r="L2059" s="11">
        <v>0.5244095133636538</v>
      </c>
      <c r="M2059" s="11">
        <v>0.9932295153289777</v>
      </c>
      <c r="N2059" s="11">
        <v>1.006816636604662</v>
      </c>
      <c r="O2059" s="3" t="s">
        <v>315</v>
      </c>
      <c r="P2059" s="3" t="s">
        <v>311</v>
      </c>
      <c r="Q2059" s="10">
        <v>2</v>
      </c>
      <c r="R2059" s="3" t="s">
        <v>312</v>
      </c>
      <c r="S2059" s="11">
        <v>0.001771858473084878</v>
      </c>
      <c r="T2059" s="11">
        <v>0.006908571317187783</v>
      </c>
      <c r="U2059" s="11">
        <v>4.021979253102798</v>
      </c>
      <c r="V2059" s="11">
        <v>11.07186169207417</v>
      </c>
    </row>
    <row r="2060" spans="1:22" ht="18" customHeight="1">
      <c r="A2060" s="11">
        <v>1497.236892255059</v>
      </c>
      <c r="B2060" s="11">
        <v>69.75903676803894</v>
      </c>
      <c r="C2060" s="11">
        <v>444.9193945618325</v>
      </c>
      <c r="D2060" s="11">
        <v>3.901693381238029</v>
      </c>
      <c r="E2060" s="11">
        <v>14.04609617245691</v>
      </c>
      <c r="F2060" s="11">
        <v>15197.29395907026</v>
      </c>
      <c r="G2060" s="11">
        <v>44.5278928805002</v>
      </c>
      <c r="H2060" s="11">
        <v>1356.1344</v>
      </c>
      <c r="I2060" s="11">
        <v>1400.6622928805</v>
      </c>
      <c r="J2060" s="11">
        <v>0.018</v>
      </c>
      <c r="K2060" s="11">
        <v>0.2011229780701792</v>
      </c>
      <c r="L2060" s="11">
        <v>0.5244089803548608</v>
      </c>
      <c r="M2060" s="11">
        <v>0.9933441867985942</v>
      </c>
      <c r="N2060" s="11">
        <v>1.006700409877926</v>
      </c>
      <c r="O2060" s="3" t="s">
        <v>315</v>
      </c>
      <c r="P2060" s="3" t="s">
        <v>311</v>
      </c>
      <c r="Q2060" s="10">
        <v>2</v>
      </c>
      <c r="R2060" s="3" t="s">
        <v>312</v>
      </c>
      <c r="S2060" s="11">
        <v>0.001771653811364818</v>
      </c>
      <c r="T2060" s="11">
        <v>0.006910891016529668</v>
      </c>
      <c r="U2060" s="11">
        <v>4.023750906914163</v>
      </c>
      <c r="V2060" s="11">
        <v>11.0787725830907</v>
      </c>
    </row>
    <row r="2061" spans="1:22" ht="18" customHeight="1">
      <c r="A2061" s="11">
        <v>1497.912183206777</v>
      </c>
      <c r="B2061" s="11">
        <v>69.79799074050308</v>
      </c>
      <c r="C2061" s="11">
        <v>444.9671496943791</v>
      </c>
      <c r="D2061" s="11">
        <v>3.903453141667631</v>
      </c>
      <c r="E2061" s="11">
        <v>14.05243131000347</v>
      </c>
      <c r="F2061" s="11">
        <v>15198.92515068886</v>
      </c>
      <c r="G2061" s="11">
        <v>44.56806830539509</v>
      </c>
      <c r="H2061" s="11">
        <v>1356.1344</v>
      </c>
      <c r="I2061" s="11">
        <v>1400.702468305395</v>
      </c>
      <c r="J2061" s="11">
        <v>0.018</v>
      </c>
      <c r="K2061" s="11">
        <v>0.2011440956610956</v>
      </c>
      <c r="L2061" s="11">
        <v>0.5244084471056134</v>
      </c>
      <c r="M2061" s="11">
        <v>0.9934587384315844</v>
      </c>
      <c r="N2061" s="11">
        <v>1.006584331402372</v>
      </c>
      <c r="O2061" s="3" t="s">
        <v>315</v>
      </c>
      <c r="P2061" s="3" t="s">
        <v>311</v>
      </c>
      <c r="Q2061" s="10">
        <v>2</v>
      </c>
      <c r="R2061" s="3" t="s">
        <v>312</v>
      </c>
      <c r="S2061" s="11">
        <v>0.001771449410613081</v>
      </c>
      <c r="T2061" s="11">
        <v>0.006913211014008282</v>
      </c>
      <c r="U2061" s="11">
        <v>4.025522356324776</v>
      </c>
      <c r="V2061" s="11">
        <v>11.08568579410471</v>
      </c>
    </row>
    <row r="2062" spans="1:22" ht="18" customHeight="1">
      <c r="A2062" s="11">
        <v>1498.587474158496</v>
      </c>
      <c r="B2062" s="11">
        <v>69.83694390337416</v>
      </c>
      <c r="C2062" s="11">
        <v>445.0148566293643</v>
      </c>
      <c r="D2062" s="11">
        <v>3.905212902097233</v>
      </c>
      <c r="E2062" s="11">
        <v>14.05876644755004</v>
      </c>
      <c r="F2062" s="11">
        <v>15200.55469600362</v>
      </c>
      <c r="G2062" s="11">
        <v>44.60826184631708</v>
      </c>
      <c r="H2062" s="11">
        <v>1356.1344</v>
      </c>
      <c r="I2062" s="11">
        <v>1400.742661846317</v>
      </c>
      <c r="J2062" s="11">
        <v>0.018</v>
      </c>
      <c r="K2062" s="11">
        <v>0.2011651911601325</v>
      </c>
      <c r="L2062" s="11">
        <v>0.5244079136159117</v>
      </c>
      <c r="M2062" s="11">
        <v>0.9935731702279473</v>
      </c>
      <c r="N2062" s="11">
        <v>1.006468401084722</v>
      </c>
      <c r="O2062" s="3" t="s">
        <v>315</v>
      </c>
      <c r="P2062" s="3" t="s">
        <v>311</v>
      </c>
      <c r="Q2062" s="10">
        <v>2</v>
      </c>
      <c r="R2062" s="3" t="s">
        <v>312</v>
      </c>
      <c r="S2062" s="11">
        <v>0.00177124527066628</v>
      </c>
      <c r="T2062" s="11">
        <v>0.006915531310363444</v>
      </c>
      <c r="U2062" s="11">
        <v>4.027293601595443</v>
      </c>
      <c r="V2062" s="11">
        <v>11.09260132541507</v>
      </c>
    </row>
    <row r="2063" spans="1:22" ht="18" customHeight="1">
      <c r="A2063" s="11">
        <v>1499.262765110215</v>
      </c>
      <c r="B2063" s="11">
        <v>69.87589624642719</v>
      </c>
      <c r="C2063" s="11">
        <v>445.0625153667881</v>
      </c>
      <c r="D2063" s="11">
        <v>3.906972662526835</v>
      </c>
      <c r="E2063" s="11">
        <v>14.06510158509661</v>
      </c>
      <c r="F2063" s="11">
        <v>15202.18259501455</v>
      </c>
      <c r="G2063" s="11">
        <v>44.64847350326619</v>
      </c>
      <c r="H2063" s="11">
        <v>1356.1344</v>
      </c>
      <c r="I2063" s="11">
        <v>1400.782873503266</v>
      </c>
      <c r="J2063" s="11">
        <v>0.018</v>
      </c>
      <c r="K2063" s="11">
        <v>0.20118626456729</v>
      </c>
      <c r="L2063" s="11">
        <v>0.5244073798857556</v>
      </c>
      <c r="M2063" s="11">
        <v>0.9936874821876841</v>
      </c>
      <c r="N2063" s="11">
        <v>1.006352618831847</v>
      </c>
      <c r="O2063" s="3" t="s">
        <v>315</v>
      </c>
      <c r="P2063" s="3" t="s">
        <v>311</v>
      </c>
      <c r="Q2063" s="10">
        <v>2</v>
      </c>
      <c r="R2063" s="3" t="s">
        <v>312</v>
      </c>
      <c r="S2063" s="11">
        <v>0.001771041391360402</v>
      </c>
      <c r="T2063" s="11">
        <v>0.006917851906331357</v>
      </c>
      <c r="U2063" s="11">
        <v>4.029064642986803</v>
      </c>
      <c r="V2063" s="11">
        <v>11.0995191773214</v>
      </c>
    </row>
    <row r="2064" spans="1:22" ht="18" customHeight="1">
      <c r="A2064" s="11">
        <v>1499.938056061933</v>
      </c>
      <c r="B2064" s="11">
        <v>69.91484775943707</v>
      </c>
      <c r="C2064" s="11">
        <v>445.1101259066506</v>
      </c>
      <c r="D2064" s="11">
        <v>3.908732422956438</v>
      </c>
      <c r="E2064" s="11">
        <v>14.07143672264318</v>
      </c>
      <c r="F2064" s="11">
        <v>15203.80884772163</v>
      </c>
      <c r="G2064" s="11">
        <v>44.6887032762424</v>
      </c>
      <c r="H2064" s="11">
        <v>1356.1344</v>
      </c>
      <c r="I2064" s="11">
        <v>1400.823103276242</v>
      </c>
      <c r="J2064" s="11">
        <v>0.018</v>
      </c>
      <c r="K2064" s="11">
        <v>0.2012073158825682</v>
      </c>
      <c r="L2064" s="11">
        <v>0.524406845915145</v>
      </c>
      <c r="M2064" s="11">
        <v>0.9938016743107937</v>
      </c>
      <c r="N2064" s="11">
        <v>1.006236984550771</v>
      </c>
      <c r="O2064" s="3" t="s">
        <v>315</v>
      </c>
      <c r="P2064" s="3" t="s">
        <v>311</v>
      </c>
      <c r="Q2064" s="10">
        <v>2</v>
      </c>
      <c r="R2064" s="3" t="s">
        <v>312</v>
      </c>
      <c r="S2064" s="11">
        <v>0.0017708377725308</v>
      </c>
      <c r="T2064" s="11">
        <v>0.006920172802644612</v>
      </c>
      <c r="U2064" s="11">
        <v>4.030835480759334</v>
      </c>
      <c r="V2064" s="11">
        <v>11.10643935012405</v>
      </c>
    </row>
    <row r="2065" spans="1:22" ht="18" customHeight="1">
      <c r="A2065" s="11">
        <v>1500.613347013652</v>
      </c>
      <c r="B2065" s="11">
        <v>69.95379843217877</v>
      </c>
      <c r="C2065" s="11">
        <v>445.1576882489521</v>
      </c>
      <c r="D2065" s="11">
        <v>3.910492183386039</v>
      </c>
      <c r="E2065" s="11">
        <v>14.07777186018974</v>
      </c>
      <c r="F2065" s="11">
        <v>15205.43345412489</v>
      </c>
      <c r="G2065" s="11">
        <v>44.7289511652457</v>
      </c>
      <c r="H2065" s="11">
        <v>1356.1344</v>
      </c>
      <c r="I2065" s="11">
        <v>1400.863351165246</v>
      </c>
      <c r="J2065" s="11">
        <v>0.018</v>
      </c>
      <c r="K2065" s="11">
        <v>0.201228345105967</v>
      </c>
      <c r="L2065" s="11">
        <v>0.5244063117040799</v>
      </c>
      <c r="M2065" s="11">
        <v>0.9939157465972774</v>
      </c>
      <c r="N2065" s="11">
        <v>1.006121498148663</v>
      </c>
      <c r="O2065" s="3" t="s">
        <v>315</v>
      </c>
      <c r="P2065" s="3" t="s">
        <v>311</v>
      </c>
      <c r="Q2065" s="10">
        <v>2</v>
      </c>
      <c r="R2065" s="3" t="s">
        <v>312</v>
      </c>
      <c r="S2065" s="11">
        <v>0.001770634414013989</v>
      </c>
      <c r="T2065" s="11">
        <v>0.006922494000039162</v>
      </c>
      <c r="U2065" s="11">
        <v>4.032606115173349</v>
      </c>
      <c r="V2065" s="11">
        <v>11.11336184412409</v>
      </c>
    </row>
    <row r="2066" spans="1:22" ht="18" customHeight="1">
      <c r="A2066" s="11">
        <v>1501.288637965371</v>
      </c>
      <c r="B2066" s="11">
        <v>69.99274825442721</v>
      </c>
      <c r="C2066" s="11">
        <v>445.2052023936921</v>
      </c>
      <c r="D2066" s="11">
        <v>3.912251943815642</v>
      </c>
      <c r="E2066" s="11">
        <v>14.08410699773631</v>
      </c>
      <c r="F2066" s="11">
        <v>15207.0564142243</v>
      </c>
      <c r="G2066" s="11">
        <v>44.76921717027611</v>
      </c>
      <c r="H2066" s="11">
        <v>1356.1344</v>
      </c>
      <c r="I2066" s="11">
        <v>1400.903617170276</v>
      </c>
      <c r="J2066" s="11">
        <v>0.018</v>
      </c>
      <c r="K2066" s="11">
        <v>0.2012493522374865</v>
      </c>
      <c r="L2066" s="11">
        <v>0.5244057772525607</v>
      </c>
      <c r="M2066" s="11">
        <v>0.9940296990471341</v>
      </c>
      <c r="N2066" s="11">
        <v>1.006006159532848</v>
      </c>
      <c r="O2066" s="3" t="s">
        <v>315</v>
      </c>
      <c r="P2066" s="3" t="s">
        <v>311</v>
      </c>
      <c r="Q2066" s="10">
        <v>2</v>
      </c>
      <c r="R2066" s="3" t="s">
        <v>312</v>
      </c>
      <c r="S2066" s="11">
        <v>0.001770431315648085</v>
      </c>
      <c r="T2066" s="11">
        <v>0.006924815499256089</v>
      </c>
      <c r="U2066" s="11">
        <v>4.034376546488996</v>
      </c>
      <c r="V2066" s="11">
        <v>11.12028665962334</v>
      </c>
    </row>
    <row r="2067" spans="1:22" ht="18" customHeight="1">
      <c r="A2067" s="11">
        <v>1501.96392891709</v>
      </c>
      <c r="B2067" s="11">
        <v>70.03169721595731</v>
      </c>
      <c r="C2067" s="11">
        <v>445.2526683408706</v>
      </c>
      <c r="D2067" s="11">
        <v>3.914011704245243</v>
      </c>
      <c r="E2067" s="11">
        <v>14.09044213528288</v>
      </c>
      <c r="F2067" s="11">
        <v>15208.67772801986</v>
      </c>
      <c r="G2067" s="11">
        <v>44.80950129133361</v>
      </c>
      <c r="H2067" s="11">
        <v>1356.1344</v>
      </c>
      <c r="I2067" s="11">
        <v>1400.943901291334</v>
      </c>
      <c r="J2067" s="11">
        <v>0.018</v>
      </c>
      <c r="K2067" s="11">
        <v>0.2012703372771265</v>
      </c>
      <c r="L2067" s="11">
        <v>0.5244052425605868</v>
      </c>
      <c r="M2067" s="11">
        <v>0.9941435316603637</v>
      </c>
      <c r="N2067" s="11">
        <v>1.005890968610795</v>
      </c>
      <c r="O2067" s="3" t="s">
        <v>315</v>
      </c>
      <c r="P2067" s="3" t="s">
        <v>311</v>
      </c>
      <c r="Q2067" s="10">
        <v>2</v>
      </c>
      <c r="R2067" s="3" t="s">
        <v>312</v>
      </c>
      <c r="S2067" s="11">
        <v>0.00177022847726834</v>
      </c>
      <c r="T2067" s="11">
        <v>0.006927137301024126</v>
      </c>
      <c r="U2067" s="11">
        <v>4.036146774966265</v>
      </c>
      <c r="V2067" s="11">
        <v>11.12721379692437</v>
      </c>
    </row>
    <row r="2068" spans="1:22" ht="18" customHeight="1">
      <c r="A2068" s="11">
        <v>1502.639219868808</v>
      </c>
      <c r="B2068" s="11">
        <v>70.07064530654402</v>
      </c>
      <c r="C2068" s="11">
        <v>445.3000860904879</v>
      </c>
      <c r="D2068" s="11">
        <v>3.915771464674846</v>
      </c>
      <c r="E2068" s="11">
        <v>14.09677727282944</v>
      </c>
      <c r="F2068" s="11">
        <v>15210.29739551159</v>
      </c>
      <c r="G2068" s="11">
        <v>44.84980352841823</v>
      </c>
      <c r="H2068" s="11">
        <v>1356.1344</v>
      </c>
      <c r="I2068" s="11">
        <v>1400.984203528418</v>
      </c>
      <c r="J2068" s="11">
        <v>0.018</v>
      </c>
      <c r="K2068" s="11">
        <v>0.2012913002248871</v>
      </c>
      <c r="L2068" s="11">
        <v>0.5244047076281586</v>
      </c>
      <c r="M2068" s="11">
        <v>0.9942572444369668</v>
      </c>
      <c r="N2068" s="11">
        <v>1.005775925290125</v>
      </c>
      <c r="O2068" s="3" t="s">
        <v>315</v>
      </c>
      <c r="P2068" s="3" t="s">
        <v>311</v>
      </c>
      <c r="Q2068" s="10">
        <v>2</v>
      </c>
      <c r="R2068" s="3" t="s">
        <v>312</v>
      </c>
      <c r="S2068" s="11">
        <v>0.001770025898713845</v>
      </c>
      <c r="T2068" s="11">
        <v>0.006929459406085863</v>
      </c>
      <c r="U2068" s="11">
        <v>4.037916800864979</v>
      </c>
      <c r="V2068" s="11">
        <v>11.13414325633045</v>
      </c>
    </row>
    <row r="2069" spans="1:22" ht="18" customHeight="1">
      <c r="A2069" s="11">
        <v>1503.314510820527</v>
      </c>
      <c r="B2069" s="11">
        <v>70.10959251596229</v>
      </c>
      <c r="C2069" s="11">
        <v>445.3474556425438</v>
      </c>
      <c r="D2069" s="11">
        <v>3.917531225104447</v>
      </c>
      <c r="E2069" s="11">
        <v>14.10311241037601</v>
      </c>
      <c r="F2069" s="11">
        <v>15211.91541669948</v>
      </c>
      <c r="G2069" s="11">
        <v>44.89012388152993</v>
      </c>
      <c r="H2069" s="11">
        <v>1356.1344</v>
      </c>
      <c r="I2069" s="11">
        <v>1401.02452388153</v>
      </c>
      <c r="J2069" s="11">
        <v>0.018</v>
      </c>
      <c r="K2069" s="11">
        <v>0.2013122410807683</v>
      </c>
      <c r="L2069" s="11">
        <v>0.5244041724552762</v>
      </c>
      <c r="M2069" s="11">
        <v>0.9943708373769431</v>
      </c>
      <c r="N2069" s="11">
        <v>1.005661029478606</v>
      </c>
      <c r="O2069" s="3" t="s">
        <v>315</v>
      </c>
      <c r="P2069" s="3" t="s">
        <v>311</v>
      </c>
      <c r="Q2069" s="10">
        <v>2</v>
      </c>
      <c r="R2069" s="3" t="s">
        <v>312</v>
      </c>
      <c r="S2069" s="11">
        <v>0.001769823579820376</v>
      </c>
      <c r="T2069" s="11">
        <v>0.006931781815169791</v>
      </c>
      <c r="U2069" s="11">
        <v>4.0396866244448</v>
      </c>
      <c r="V2069" s="11">
        <v>11.14107503814562</v>
      </c>
    </row>
    <row r="2070" spans="1:22" ht="18" customHeight="1">
      <c r="A2070" s="11">
        <v>1503.989801772246</v>
      </c>
      <c r="B2070" s="11">
        <v>70.1485388339871</v>
      </c>
      <c r="C2070" s="11">
        <v>445.3947769970387</v>
      </c>
      <c r="D2070" s="11">
        <v>3.91929098553405</v>
      </c>
      <c r="E2070" s="11">
        <v>14.10944754792258</v>
      </c>
      <c r="F2070" s="11">
        <v>15213.53179158354</v>
      </c>
      <c r="G2070" s="11">
        <v>44.93046235066875</v>
      </c>
      <c r="H2070" s="11">
        <v>1356.1344</v>
      </c>
      <c r="I2070" s="11">
        <v>1401.064862350669</v>
      </c>
      <c r="J2070" s="11">
        <v>0.018</v>
      </c>
      <c r="K2070" s="11">
        <v>0.2013331598447703</v>
      </c>
      <c r="L2070" s="11">
        <v>0.5244036370419392</v>
      </c>
      <c r="M2070" s="11">
        <v>0.9944843104802933</v>
      </c>
      <c r="N2070" s="11">
        <v>1.005546281084156</v>
      </c>
      <c r="O2070" s="3" t="s">
        <v>315</v>
      </c>
      <c r="P2070" s="3" t="s">
        <v>311</v>
      </c>
      <c r="Q2070" s="10">
        <v>2</v>
      </c>
      <c r="R2070" s="3" t="s">
        <v>312</v>
      </c>
      <c r="S2070" s="11">
        <v>0.001769621520427547</v>
      </c>
      <c r="T2070" s="11">
        <v>0.006934104529018269</v>
      </c>
      <c r="U2070" s="11">
        <v>4.041456245965227</v>
      </c>
      <c r="V2070" s="11">
        <v>11.14800914267464</v>
      </c>
    </row>
    <row r="2071" spans="1:22" ht="18" customHeight="1">
      <c r="A2071" s="11">
        <v>1504.665092723964</v>
      </c>
      <c r="B2071" s="11">
        <v>70.18748425039335</v>
      </c>
      <c r="C2071" s="11">
        <v>445.4420501539722</v>
      </c>
      <c r="D2071" s="11">
        <v>3.921050745963652</v>
      </c>
      <c r="E2071" s="11">
        <v>14.11578268546915</v>
      </c>
      <c r="F2071" s="11">
        <v>15215.14652016375</v>
      </c>
      <c r="G2071" s="11">
        <v>44.97081893583468</v>
      </c>
      <c r="H2071" s="11">
        <v>1356.1344</v>
      </c>
      <c r="I2071" s="11">
        <v>1401.105218935835</v>
      </c>
      <c r="J2071" s="11">
        <v>0.018</v>
      </c>
      <c r="K2071" s="11">
        <v>0.2013540565168928</v>
      </c>
      <c r="L2071" s="11">
        <v>0.5244031013881477</v>
      </c>
      <c r="M2071" s="11">
        <v>0.9945976637470167</v>
      </c>
      <c r="N2071" s="11">
        <v>1.005431680014842</v>
      </c>
      <c r="O2071" s="3" t="s">
        <v>315</v>
      </c>
      <c r="P2071" s="3" t="s">
        <v>311</v>
      </c>
      <c r="Q2071" s="10">
        <v>2</v>
      </c>
      <c r="R2071" s="3" t="s">
        <v>312</v>
      </c>
      <c r="S2071" s="11">
        <v>0.001769419720372107</v>
      </c>
      <c r="T2071" s="11">
        <v>0.0069364275483613</v>
      </c>
      <c r="U2071" s="11">
        <v>4.043225665685599</v>
      </c>
      <c r="V2071" s="11">
        <v>11.154945570223</v>
      </c>
    </row>
    <row r="2072" spans="1:22" ht="18" customHeight="1">
      <c r="A2072" s="11">
        <v>1505.340383675683</v>
      </c>
      <c r="B2072" s="11">
        <v>70.22642875495595</v>
      </c>
      <c r="C2072" s="11">
        <v>445.4892751133442</v>
      </c>
      <c r="D2072" s="11">
        <v>3.922810506393254</v>
      </c>
      <c r="E2072" s="11">
        <v>14.12211782301571</v>
      </c>
      <c r="F2072" s="11">
        <v>15216.75960244013</v>
      </c>
      <c r="G2072" s="11">
        <v>45.01119363702769</v>
      </c>
      <c r="H2072" s="11">
        <v>1356.1344</v>
      </c>
      <c r="I2072" s="11">
        <v>1401.145593637028</v>
      </c>
      <c r="J2072" s="11">
        <v>0.018</v>
      </c>
      <c r="K2072" s="11">
        <v>0.2013749310971359</v>
      </c>
      <c r="L2072" s="11">
        <v>0.524402565493902</v>
      </c>
      <c r="M2072" s="11">
        <v>0.9947108971771128</v>
      </c>
      <c r="N2072" s="11">
        <v>1.00531722617888</v>
      </c>
      <c r="O2072" s="3" t="s">
        <v>315</v>
      </c>
      <c r="P2072" s="3" t="s">
        <v>311</v>
      </c>
      <c r="Q2072" s="10">
        <v>2</v>
      </c>
      <c r="R2072" s="3" t="s">
        <v>312</v>
      </c>
      <c r="S2072" s="11">
        <v>0.001769218179492404</v>
      </c>
      <c r="T2072" s="11">
        <v>0.006938750873934025</v>
      </c>
      <c r="U2072" s="11">
        <v>4.044994883865091</v>
      </c>
      <c r="V2072" s="11">
        <v>11.16188432109693</v>
      </c>
    </row>
    <row r="2073" spans="1:22" ht="18" customHeight="1">
      <c r="A2073" s="11">
        <v>1506.015674627402</v>
      </c>
      <c r="B2073" s="11">
        <v>70.26537233744989</v>
      </c>
      <c r="C2073" s="11">
        <v>445.536451875155</v>
      </c>
      <c r="D2073" s="11">
        <v>3.924570266822856</v>
      </c>
      <c r="E2073" s="11">
        <v>14.12845296056228</v>
      </c>
      <c r="F2073" s="11">
        <v>15218.37103841266</v>
      </c>
      <c r="G2073" s="11">
        <v>45.05158645424782</v>
      </c>
      <c r="H2073" s="11">
        <v>1356.1344</v>
      </c>
      <c r="I2073" s="11">
        <v>1401.185986454248</v>
      </c>
      <c r="J2073" s="11">
        <v>0.018</v>
      </c>
      <c r="K2073" s="11">
        <v>0.2013957835854997</v>
      </c>
      <c r="L2073" s="11">
        <v>0.5244020293592018</v>
      </c>
      <c r="M2073" s="11">
        <v>0.9948240107705827</v>
      </c>
      <c r="N2073" s="11">
        <v>1.005202919484631</v>
      </c>
      <c r="O2073" s="3" t="s">
        <v>315</v>
      </c>
      <c r="P2073" s="3" t="s">
        <v>311</v>
      </c>
      <c r="Q2073" s="10">
        <v>2</v>
      </c>
      <c r="R2073" s="3" t="s">
        <v>312</v>
      </c>
      <c r="S2073" s="11">
        <v>0.001769016897628391</v>
      </c>
      <c r="T2073" s="11">
        <v>0.006941074506476716</v>
      </c>
      <c r="U2073" s="11">
        <v>4.04676390076272</v>
      </c>
      <c r="V2073" s="11">
        <v>11.16882539560341</v>
      </c>
    </row>
    <row r="2074" spans="1:22" ht="18" customHeight="1">
      <c r="A2074" s="11">
        <v>1506.69096557912</v>
      </c>
      <c r="B2074" s="11">
        <v>70.30431498765006</v>
      </c>
      <c r="C2074" s="11">
        <v>445.5835804394044</v>
      </c>
      <c r="D2074" s="11">
        <v>3.926330027252458</v>
      </c>
      <c r="E2074" s="11">
        <v>14.13478809810885</v>
      </c>
      <c r="F2074" s="11">
        <v>15219.98082808136</v>
      </c>
      <c r="G2074" s="11">
        <v>45.09199738749504</v>
      </c>
      <c r="H2074" s="11">
        <v>1356.1344</v>
      </c>
      <c r="I2074" s="11">
        <v>1401.226397387495</v>
      </c>
      <c r="J2074" s="11">
        <v>0.018</v>
      </c>
      <c r="K2074" s="11">
        <v>0.201416613981984</v>
      </c>
      <c r="L2074" s="11">
        <v>0.5244014929840473</v>
      </c>
      <c r="M2074" s="11">
        <v>0.9949370045274258</v>
      </c>
      <c r="N2074" s="11">
        <v>1.005088759840608</v>
      </c>
      <c r="O2074" s="3" t="s">
        <v>315</v>
      </c>
      <c r="P2074" s="3" t="s">
        <v>311</v>
      </c>
      <c r="Q2074" s="10">
        <v>2</v>
      </c>
      <c r="R2074" s="3" t="s">
        <v>312</v>
      </c>
      <c r="S2074" s="11">
        <v>0.001768815874617151</v>
      </c>
      <c r="T2074" s="11">
        <v>0.006943398446717276</v>
      </c>
      <c r="U2074" s="11">
        <v>4.048532716637337</v>
      </c>
      <c r="V2074" s="11">
        <v>11.17576879405013</v>
      </c>
    </row>
    <row r="2075" spans="1:22" ht="18" customHeight="1">
      <c r="A2075" s="11">
        <v>1507.366256530839</v>
      </c>
      <c r="B2075" s="11">
        <v>70.34325669533146</v>
      </c>
      <c r="C2075" s="11">
        <v>445.6306608060926</v>
      </c>
      <c r="D2075" s="11">
        <v>3.92808978768206</v>
      </c>
      <c r="E2075" s="11">
        <v>14.14112323565542</v>
      </c>
      <c r="F2075" s="11">
        <v>15221.58897144622</v>
      </c>
      <c r="G2075" s="11">
        <v>45.13242643676937</v>
      </c>
      <c r="H2075" s="11">
        <v>1356.1344</v>
      </c>
      <c r="I2075" s="11">
        <v>1401.266826436769</v>
      </c>
      <c r="J2075" s="11">
        <v>0.018</v>
      </c>
      <c r="K2075" s="11">
        <v>0.201437422286589</v>
      </c>
      <c r="L2075" s="11">
        <v>0.5244009563684382</v>
      </c>
      <c r="M2075" s="11">
        <v>0.9950498784476426</v>
      </c>
      <c r="N2075" s="11">
        <v>1.004974747155469</v>
      </c>
      <c r="O2075" s="3" t="s">
        <v>315</v>
      </c>
      <c r="P2075" s="3" t="s">
        <v>311</v>
      </c>
      <c r="Q2075" s="10">
        <v>2</v>
      </c>
      <c r="R2075" s="3" t="s">
        <v>312</v>
      </c>
      <c r="S2075" s="11">
        <v>0.001768615110299603</v>
      </c>
      <c r="T2075" s="11">
        <v>0.006945722695397512</v>
      </c>
      <c r="U2075" s="11">
        <v>4.050301331747637</v>
      </c>
      <c r="V2075" s="11">
        <v>11.18271451674553</v>
      </c>
    </row>
    <row r="2076" spans="1:22" ht="18" customHeight="1">
      <c r="A2076" s="11">
        <v>1508.041547482558</v>
      </c>
      <c r="B2076" s="11">
        <v>70.382197450269</v>
      </c>
      <c r="C2076" s="11">
        <v>445.6776929752195</v>
      </c>
      <c r="D2076" s="11">
        <v>3.929849548111662</v>
      </c>
      <c r="E2076" s="11">
        <v>14.14745837320198</v>
      </c>
      <c r="F2076" s="11">
        <v>15223.19546850723</v>
      </c>
      <c r="G2076" s="11">
        <v>45.17287360207079</v>
      </c>
      <c r="H2076" s="11">
        <v>1356.1344</v>
      </c>
      <c r="I2076" s="11">
        <v>1401.307273602071</v>
      </c>
      <c r="J2076" s="11">
        <v>0.018</v>
      </c>
      <c r="K2076" s="11">
        <v>0.2014582084993146</v>
      </c>
      <c r="L2076" s="11">
        <v>0.5244004195123747</v>
      </c>
      <c r="M2076" s="11">
        <v>0.9951626325312323</v>
      </c>
      <c r="N2076" s="11">
        <v>1.004860881338022</v>
      </c>
      <c r="O2076" s="3" t="s">
        <v>315</v>
      </c>
      <c r="P2076" s="3" t="s">
        <v>311</v>
      </c>
      <c r="Q2076" s="10">
        <v>2</v>
      </c>
      <c r="R2076" s="3" t="s">
        <v>312</v>
      </c>
      <c r="S2076" s="11">
        <v>0.001768414604513352</v>
      </c>
      <c r="T2076" s="11">
        <v>0.0069480472532451</v>
      </c>
      <c r="U2076" s="11">
        <v>4.05206974635215</v>
      </c>
      <c r="V2076" s="11">
        <v>11.18966256399877</v>
      </c>
    </row>
    <row r="2077" spans="1:22" ht="18" customHeight="1">
      <c r="A2077" s="11">
        <v>1508.716838434277</v>
      </c>
      <c r="B2077" s="11">
        <v>70.42113724223762</v>
      </c>
      <c r="C2077" s="11">
        <v>445.7246769467851</v>
      </c>
      <c r="D2077" s="11">
        <v>3.931609308541264</v>
      </c>
      <c r="E2077" s="11">
        <v>14.15379351074855</v>
      </c>
      <c r="F2077" s="11">
        <v>15224.80031926441</v>
      </c>
      <c r="G2077" s="11">
        <v>45.21333888339933</v>
      </c>
      <c r="H2077" s="11">
        <v>1356.1344</v>
      </c>
      <c r="I2077" s="11">
        <v>1401.347738883399</v>
      </c>
      <c r="J2077" s="11">
        <v>0.018</v>
      </c>
      <c r="K2077" s="11">
        <v>0.2014789726201608</v>
      </c>
      <c r="L2077" s="11">
        <v>0.524399882415857</v>
      </c>
      <c r="M2077" s="11">
        <v>0.9952752667781951</v>
      </c>
      <c r="N2077" s="11">
        <v>1.00474716229722</v>
      </c>
      <c r="O2077" s="3" t="s">
        <v>315</v>
      </c>
      <c r="P2077" s="3" t="s">
        <v>311</v>
      </c>
      <c r="Q2077" s="10">
        <v>2</v>
      </c>
      <c r="R2077" s="3" t="s">
        <v>312</v>
      </c>
      <c r="S2077" s="11">
        <v>0.001768214357099837</v>
      </c>
      <c r="T2077" s="11">
        <v>0.006950372121001634</v>
      </c>
      <c r="U2077" s="11">
        <v>4.05383796070925</v>
      </c>
      <c r="V2077" s="11">
        <v>11.19661293611977</v>
      </c>
    </row>
    <row r="2078" spans="1:22" ht="18" customHeight="1">
      <c r="A2078" s="11">
        <v>1509.392129385995</v>
      </c>
      <c r="B2078" s="11">
        <v>70.46007606101227</v>
      </c>
      <c r="C2078" s="11">
        <v>445.7716127207894</v>
      </c>
      <c r="D2078" s="11">
        <v>3.933369068970866</v>
      </c>
      <c r="E2078" s="11">
        <v>14.16012864829512</v>
      </c>
      <c r="F2078" s="11">
        <v>15226.40352371776</v>
      </c>
      <c r="G2078" s="11">
        <v>45.25382228075497</v>
      </c>
      <c r="H2078" s="11">
        <v>1356.1344</v>
      </c>
      <c r="I2078" s="11">
        <v>1401.388222280755</v>
      </c>
      <c r="J2078" s="11">
        <v>0.018</v>
      </c>
      <c r="K2078" s="11">
        <v>0.2014997146491277</v>
      </c>
      <c r="L2078" s="11">
        <v>0.5243993450788847</v>
      </c>
      <c r="M2078" s="11">
        <v>0.995387781188532</v>
      </c>
      <c r="N2078" s="11">
        <v>1.004633589942164</v>
      </c>
      <c r="O2078" s="3" t="s">
        <v>315</v>
      </c>
      <c r="P2078" s="3" t="s">
        <v>311</v>
      </c>
      <c r="Q2078" s="10">
        <v>2</v>
      </c>
      <c r="R2078" s="3" t="s">
        <v>312</v>
      </c>
      <c r="S2078" s="11">
        <v>0.001768014367897627</v>
      </c>
      <c r="T2078" s="11">
        <v>0.006952697299396316</v>
      </c>
      <c r="U2078" s="11">
        <v>4.055605975077147</v>
      </c>
      <c r="V2078" s="11">
        <v>11.20356563341917</v>
      </c>
    </row>
    <row r="2079" spans="1:22" ht="18" customHeight="1">
      <c r="A2079" s="11">
        <v>1510.067420337714</v>
      </c>
      <c r="B2079" s="11">
        <v>70.49901389636783</v>
      </c>
      <c r="C2079" s="11">
        <v>445.8185002972322</v>
      </c>
      <c r="D2079" s="11">
        <v>3.935128829400468</v>
      </c>
      <c r="E2079" s="11">
        <v>14.16646378584169</v>
      </c>
      <c r="F2079" s="11">
        <v>15228.00508186725</v>
      </c>
      <c r="G2079" s="11">
        <v>45.2943237941377</v>
      </c>
      <c r="H2079" s="11">
        <v>1356.1344</v>
      </c>
      <c r="I2079" s="11">
        <v>1401.428723794138</v>
      </c>
      <c r="J2079" s="11">
        <v>0.018</v>
      </c>
      <c r="K2079" s="11">
        <v>0.2015204345862151</v>
      </c>
      <c r="L2079" s="11">
        <v>0.5243988075014582</v>
      </c>
      <c r="M2079" s="11">
        <v>0.9955001757622414</v>
      </c>
      <c r="N2079" s="11">
        <v>1.004520164182104</v>
      </c>
      <c r="O2079" s="3" t="s">
        <v>315</v>
      </c>
      <c r="P2079" s="3" t="s">
        <v>311</v>
      </c>
      <c r="Q2079" s="10">
        <v>2</v>
      </c>
      <c r="R2079" s="3" t="s">
        <v>312</v>
      </c>
      <c r="S2079" s="11">
        <v>0.001767814636746893</v>
      </c>
      <c r="T2079" s="11">
        <v>0.006955022789163508</v>
      </c>
      <c r="U2079" s="11">
        <v>4.057373789713894</v>
      </c>
      <c r="V2079" s="11">
        <v>11.21052065620833</v>
      </c>
    </row>
    <row r="2080" spans="1:22" ht="18" customHeight="1">
      <c r="A2080" s="11">
        <v>1510.742711289432</v>
      </c>
      <c r="B2080" s="11">
        <v>70.53795073807932</v>
      </c>
      <c r="C2080" s="11">
        <v>445.8653396761138</v>
      </c>
      <c r="D2080" s="11">
        <v>3.93688858983007</v>
      </c>
      <c r="E2080" s="11">
        <v>14.17279892338825</v>
      </c>
      <c r="F2080" s="11">
        <v>15229.60499371291</v>
      </c>
      <c r="G2080" s="11">
        <v>45.33484342354753</v>
      </c>
      <c r="H2080" s="11">
        <v>1356.1344</v>
      </c>
      <c r="I2080" s="11">
        <v>1401.469243423547</v>
      </c>
      <c r="J2080" s="11">
        <v>0.018</v>
      </c>
      <c r="K2080" s="11">
        <v>0.2015411324314232</v>
      </c>
      <c r="L2080" s="11">
        <v>0.5243982696835772</v>
      </c>
      <c r="M2080" s="11">
        <v>0.9956124504993243</v>
      </c>
      <c r="N2080" s="11">
        <v>1.004406884926434</v>
      </c>
      <c r="O2080" s="3" t="s">
        <v>315</v>
      </c>
      <c r="P2080" s="3" t="s">
        <v>311</v>
      </c>
      <c r="Q2080" s="10">
        <v>2</v>
      </c>
      <c r="R2080" s="3" t="s">
        <v>312</v>
      </c>
      <c r="S2080" s="11">
        <v>0.001767615163488957</v>
      </c>
      <c r="T2080" s="11">
        <v>0.006957348591040974</v>
      </c>
      <c r="U2080" s="11">
        <v>4.059141404877383</v>
      </c>
      <c r="V2080" s="11">
        <v>11.21747800479937</v>
      </c>
    </row>
    <row r="2081" spans="1:22" ht="18" customHeight="1">
      <c r="A2081" s="11">
        <v>1511.418002241151</v>
      </c>
      <c r="B2081" s="11">
        <v>70.57688657592168</v>
      </c>
      <c r="C2081" s="11">
        <v>445.9121308574341</v>
      </c>
      <c r="D2081" s="11">
        <v>3.938648350259672</v>
      </c>
      <c r="E2081" s="11">
        <v>14.17913406093482</v>
      </c>
      <c r="F2081" s="11">
        <v>15231.20325925474</v>
      </c>
      <c r="G2081" s="11">
        <v>45.37538116898447</v>
      </c>
      <c r="H2081" s="11">
        <v>1356.1344</v>
      </c>
      <c r="I2081" s="11">
        <v>1401.509781168984</v>
      </c>
      <c r="J2081" s="11">
        <v>0.018</v>
      </c>
      <c r="K2081" s="11">
        <v>0.2015618081847519</v>
      </c>
      <c r="L2081" s="11">
        <v>0.5243977316252417</v>
      </c>
      <c r="M2081" s="11">
        <v>0.9957246053997807</v>
      </c>
      <c r="N2081" s="11">
        <v>1.004293752084697</v>
      </c>
      <c r="O2081" s="3" t="s">
        <v>315</v>
      </c>
      <c r="P2081" s="3" t="s">
        <v>311</v>
      </c>
      <c r="Q2081" s="10">
        <v>2</v>
      </c>
      <c r="R2081" s="3" t="s">
        <v>312</v>
      </c>
      <c r="S2081" s="11">
        <v>0.001767415947964502</v>
      </c>
      <c r="T2081" s="11">
        <v>0.00695967470576286</v>
      </c>
      <c r="U2081" s="11">
        <v>4.060908820825347</v>
      </c>
      <c r="V2081" s="11">
        <v>11.22443767950514</v>
      </c>
    </row>
    <row r="2082" spans="1:22" ht="18" customHeight="1">
      <c r="A2082" s="11">
        <v>1512.09329319287</v>
      </c>
      <c r="B2082" s="11">
        <v>70.61582139966978</v>
      </c>
      <c r="C2082" s="11">
        <v>445.9588738411932</v>
      </c>
      <c r="D2082" s="11">
        <v>3.940408110689274</v>
      </c>
      <c r="E2082" s="11">
        <v>14.18546919848139</v>
      </c>
      <c r="F2082" s="11">
        <v>15232.79987849273</v>
      </c>
      <c r="G2082" s="11">
        <v>45.41593703044852</v>
      </c>
      <c r="H2082" s="11">
        <v>1356.1344</v>
      </c>
      <c r="I2082" s="11">
        <v>1401.550337030448</v>
      </c>
      <c r="J2082" s="11">
        <v>0.018</v>
      </c>
      <c r="K2082" s="11">
        <v>0.2015824618462012</v>
      </c>
      <c r="L2082" s="11">
        <v>0.524397193326452</v>
      </c>
      <c r="M2082" s="11">
        <v>0.9958366404636108</v>
      </c>
      <c r="N2082" s="11">
        <v>1.00418076556658</v>
      </c>
      <c r="O2082" s="3" t="s">
        <v>315</v>
      </c>
      <c r="P2082" s="3" t="s">
        <v>311</v>
      </c>
      <c r="Q2082" s="10">
        <v>2</v>
      </c>
      <c r="R2082" s="3" t="s">
        <v>312</v>
      </c>
      <c r="S2082" s="11">
        <v>0.001767216990013583</v>
      </c>
      <c r="T2082" s="11">
        <v>0.006962001134059696</v>
      </c>
      <c r="U2082" s="11">
        <v>4.06267603781536</v>
      </c>
      <c r="V2082" s="11">
        <v>11.2313996806392</v>
      </c>
    </row>
    <row r="2083" spans="1:22" ht="18" customHeight="1">
      <c r="A2083" s="11">
        <v>1512.768584144589</v>
      </c>
      <c r="B2083" s="11">
        <v>70.65475519909862</v>
      </c>
      <c r="C2083" s="11">
        <v>446.0055686273908</v>
      </c>
      <c r="D2083" s="11">
        <v>3.942167871118876</v>
      </c>
      <c r="E2083" s="11">
        <v>14.19180433602796</v>
      </c>
      <c r="F2083" s="11">
        <v>15234.39485142687</v>
      </c>
      <c r="G2083" s="11">
        <v>45.45651100793965</v>
      </c>
      <c r="H2083" s="11">
        <v>1356.1344</v>
      </c>
      <c r="I2083" s="11">
        <v>1401.59091100794</v>
      </c>
      <c r="J2083" s="11">
        <v>0.018</v>
      </c>
      <c r="K2083" s="11">
        <v>0.2016030934157711</v>
      </c>
      <c r="L2083" s="11">
        <v>0.5243966547872077</v>
      </c>
      <c r="M2083" s="11">
        <v>0.9959485556908134</v>
      </c>
      <c r="N2083" s="11">
        <v>1.00406792528192</v>
      </c>
      <c r="O2083" s="3" t="s">
        <v>315</v>
      </c>
      <c r="P2083" s="3" t="s">
        <v>311</v>
      </c>
      <c r="Q2083" s="10">
        <v>2</v>
      </c>
      <c r="R2083" s="3" t="s">
        <v>312</v>
      </c>
      <c r="S2083" s="11">
        <v>0.001767018289477402</v>
      </c>
      <c r="T2083" s="11">
        <v>0.006964327876665418</v>
      </c>
      <c r="U2083" s="11">
        <v>4.064443056104838</v>
      </c>
      <c r="V2083" s="11">
        <v>11.23836400851586</v>
      </c>
    </row>
    <row r="2084" spans="1:22" ht="18" customHeight="1">
      <c r="A2084" s="11">
        <v>1513.443875096307</v>
      </c>
      <c r="B2084" s="11">
        <v>70.69368796398312</v>
      </c>
      <c r="C2084" s="11">
        <v>446.0522152160273</v>
      </c>
      <c r="D2084" s="11">
        <v>3.943927631548478</v>
      </c>
      <c r="E2084" s="11">
        <v>14.19813947357452</v>
      </c>
      <c r="F2084" s="11">
        <v>15235.98817805718</v>
      </c>
      <c r="G2084" s="11">
        <v>45.4971031014579</v>
      </c>
      <c r="H2084" s="11">
        <v>1356.1344</v>
      </c>
      <c r="I2084" s="11">
        <v>1401.631503101458</v>
      </c>
      <c r="J2084" s="11">
        <v>0.018</v>
      </c>
      <c r="K2084" s="11">
        <v>0.2016237028934617</v>
      </c>
      <c r="L2084" s="11">
        <v>0.524396116007509</v>
      </c>
      <c r="M2084" s="11">
        <v>0.9960603510813899</v>
      </c>
      <c r="N2084" s="11">
        <v>1.003955231140696</v>
      </c>
      <c r="O2084" s="3" t="s">
        <v>315</v>
      </c>
      <c r="P2084" s="3" t="s">
        <v>311</v>
      </c>
      <c r="Q2084" s="10">
        <v>2</v>
      </c>
      <c r="R2084" s="3" t="s">
        <v>312</v>
      </c>
      <c r="S2084" s="11">
        <v>0.001766819846198757</v>
      </c>
      <c r="T2084" s="11">
        <v>0.006966654934319134</v>
      </c>
      <c r="U2084" s="11">
        <v>4.066209875951037</v>
      </c>
      <c r="V2084" s="11">
        <v>11.24533066345018</v>
      </c>
    </row>
    <row r="2085" spans="1:22" ht="18" customHeight="1">
      <c r="A2085" s="11">
        <v>1514.119166048026</v>
      </c>
      <c r="B2085" s="11">
        <v>70.73261968409818</v>
      </c>
      <c r="C2085" s="11">
        <v>446.0988136071022</v>
      </c>
      <c r="D2085" s="11">
        <v>3.945687391978081</v>
      </c>
      <c r="E2085" s="11">
        <v>14.20447461112109</v>
      </c>
      <c r="F2085" s="11">
        <v>15237.57985838364</v>
      </c>
      <c r="G2085" s="11">
        <v>45.53771331100326</v>
      </c>
      <c r="H2085" s="11">
        <v>1356.1344</v>
      </c>
      <c r="I2085" s="11">
        <v>1401.672113311003</v>
      </c>
      <c r="J2085" s="11">
        <v>0.018</v>
      </c>
      <c r="K2085" s="11">
        <v>0.2016442902792727</v>
      </c>
      <c r="L2085" s="11">
        <v>0.5243955769873561</v>
      </c>
      <c r="M2085" s="11">
        <v>0.9961720266353392</v>
      </c>
      <c r="N2085" s="11">
        <v>1.003842683053037</v>
      </c>
      <c r="O2085" s="3" t="s">
        <v>315</v>
      </c>
      <c r="P2085" s="3" t="s">
        <v>311</v>
      </c>
      <c r="Q2085" s="10">
        <v>2</v>
      </c>
      <c r="R2085" s="3" t="s">
        <v>312</v>
      </c>
      <c r="S2085" s="11">
        <v>0.001766621660018025</v>
      </c>
      <c r="T2085" s="11">
        <v>0.006968982307749304</v>
      </c>
      <c r="U2085" s="11">
        <v>4.067976497611054</v>
      </c>
      <c r="V2085" s="11">
        <v>11.25229964575793</v>
      </c>
    </row>
    <row r="2086" spans="1:22" ht="18" customHeight="1">
      <c r="A2086" s="11">
        <v>1514.794456999745</v>
      </c>
      <c r="B2086" s="11">
        <v>70.77155034921883</v>
      </c>
      <c r="C2086" s="11">
        <v>446.145363800616</v>
      </c>
      <c r="D2086" s="11">
        <v>3.947447152407682</v>
      </c>
      <c r="E2086" s="11">
        <v>14.21080974866766</v>
      </c>
      <c r="F2086" s="11">
        <v>15239.16989240627</v>
      </c>
      <c r="G2086" s="11">
        <v>45.5783416365757</v>
      </c>
      <c r="H2086" s="11">
        <v>1356.1344</v>
      </c>
      <c r="I2086" s="11">
        <v>1401.712741636576</v>
      </c>
      <c r="J2086" s="11">
        <v>0.018</v>
      </c>
      <c r="K2086" s="11">
        <v>0.2016648555732045</v>
      </c>
      <c r="L2086" s="11">
        <v>0.5243950377267487</v>
      </c>
      <c r="M2086" s="11">
        <v>0.9962835823526623</v>
      </c>
      <c r="N2086" s="11">
        <v>1.003730280929213</v>
      </c>
      <c r="O2086" s="3" t="s">
        <v>315</v>
      </c>
      <c r="P2086" s="3" t="s">
        <v>311</v>
      </c>
      <c r="Q2086" s="10">
        <v>2</v>
      </c>
      <c r="R2086" s="3" t="s">
        <v>312</v>
      </c>
      <c r="S2086" s="11">
        <v>0.001766423730777179</v>
      </c>
      <c r="T2086" s="11">
        <v>0.006971309997689554</v>
      </c>
      <c r="U2086" s="11">
        <v>4.069742921341832</v>
      </c>
      <c r="V2086" s="11">
        <v>11.25927095575562</v>
      </c>
    </row>
    <row r="2087" spans="1:22" ht="18" customHeight="1">
      <c r="A2087" s="11">
        <v>1515.469747951463</v>
      </c>
      <c r="B2087" s="11">
        <v>70.81047994911991</v>
      </c>
      <c r="C2087" s="11">
        <v>446.1918657965683</v>
      </c>
      <c r="D2087" s="11">
        <v>3.949206912837284</v>
      </c>
      <c r="E2087" s="11">
        <v>14.21714488621422</v>
      </c>
      <c r="F2087" s="11">
        <v>15240.75828012505</v>
      </c>
      <c r="G2087" s="11">
        <v>45.61898807817525</v>
      </c>
      <c r="H2087" s="11">
        <v>1356.1344</v>
      </c>
      <c r="I2087" s="11">
        <v>1401.753388078175</v>
      </c>
      <c r="J2087" s="11">
        <v>0.018</v>
      </c>
      <c r="K2087" s="11">
        <v>0.2016853987752569</v>
      </c>
      <c r="L2087" s="11">
        <v>0.5243944982256867</v>
      </c>
      <c r="M2087" s="11">
        <v>0.9963950182333583</v>
      </c>
      <c r="N2087" s="11">
        <v>1.003618024679643</v>
      </c>
      <c r="O2087" s="3" t="s">
        <v>315</v>
      </c>
      <c r="P2087" s="3" t="s">
        <v>311</v>
      </c>
      <c r="Q2087" s="10">
        <v>2</v>
      </c>
      <c r="R2087" s="3" t="s">
        <v>312</v>
      </c>
      <c r="S2087" s="11">
        <v>0.001766226058319341</v>
      </c>
      <c r="T2087" s="11">
        <v>0.006973638004876931</v>
      </c>
      <c r="U2087" s="11">
        <v>4.071509147400151</v>
      </c>
      <c r="V2087" s="11">
        <v>11.2662445937605</v>
      </c>
    </row>
    <row r="2088" spans="1:22" ht="18" customHeight="1">
      <c r="A2088" s="11">
        <v>1516.145038903182</v>
      </c>
      <c r="B2088" s="11">
        <v>70.84940847357646</v>
      </c>
      <c r="C2088" s="11">
        <v>446.2383195949595</v>
      </c>
      <c r="D2088" s="11">
        <v>3.950966673266886</v>
      </c>
      <c r="E2088" s="11">
        <v>14.22348002376079</v>
      </c>
      <c r="F2088" s="11">
        <v>15242.34502154</v>
      </c>
      <c r="G2088" s="11">
        <v>45.65965263580191</v>
      </c>
      <c r="H2088" s="11">
        <v>1356.1344</v>
      </c>
      <c r="I2088" s="11">
        <v>1401.794052635802</v>
      </c>
      <c r="J2088" s="11">
        <v>0.018</v>
      </c>
      <c r="K2088" s="11">
        <v>0.20170591988543</v>
      </c>
      <c r="L2088" s="11">
        <v>0.5243939584841705</v>
      </c>
      <c r="M2088" s="11">
        <v>0.9965063342774282</v>
      </c>
      <c r="N2088" s="11">
        <v>1.003505914214891</v>
      </c>
      <c r="O2088" s="3" t="s">
        <v>315</v>
      </c>
      <c r="P2088" s="3" t="s">
        <v>311</v>
      </c>
      <c r="Q2088" s="10">
        <v>2</v>
      </c>
      <c r="R2088" s="3" t="s">
        <v>312</v>
      </c>
      <c r="S2088" s="11">
        <v>0.001766028642486994</v>
      </c>
      <c r="T2088" s="11">
        <v>0.006975966330044868</v>
      </c>
      <c r="U2088" s="11">
        <v>4.073275176042639</v>
      </c>
      <c r="V2088" s="11">
        <v>11.27322056009054</v>
      </c>
    </row>
    <row r="2089" spans="1:22" ht="18" customHeight="1">
      <c r="A2089" s="11">
        <v>1516.820329854901</v>
      </c>
      <c r="B2089" s="11">
        <v>70.88833591236337</v>
      </c>
      <c r="C2089" s="11">
        <v>446.2847251957895</v>
      </c>
      <c r="D2089" s="11">
        <v>3.952726433696489</v>
      </c>
      <c r="E2089" s="11">
        <v>14.22981516130736</v>
      </c>
      <c r="F2089" s="11">
        <v>15243.93011665112</v>
      </c>
      <c r="G2089" s="11">
        <v>45.70033530945567</v>
      </c>
      <c r="H2089" s="11">
        <v>1356.1344</v>
      </c>
      <c r="I2089" s="11">
        <v>1401.834735309455</v>
      </c>
      <c r="J2089" s="11">
        <v>0.018</v>
      </c>
      <c r="K2089" s="11">
        <v>0.2017264189037236</v>
      </c>
      <c r="L2089" s="11">
        <v>0.5243934185021999</v>
      </c>
      <c r="M2089" s="11">
        <v>0.9966175304848713</v>
      </c>
      <c r="N2089" s="11">
        <v>1.003393949445665</v>
      </c>
      <c r="O2089" s="3" t="s">
        <v>315</v>
      </c>
      <c r="P2089" s="3" t="s">
        <v>311</v>
      </c>
      <c r="Q2089" s="10">
        <v>2</v>
      </c>
      <c r="R2089" s="3" t="s">
        <v>312</v>
      </c>
      <c r="S2089" s="11">
        <v>0.00176583148312199</v>
      </c>
      <c r="T2089" s="11">
        <v>0.006978294973923177</v>
      </c>
      <c r="U2089" s="11">
        <v>4.075041007525761</v>
      </c>
      <c r="V2089" s="11">
        <v>11.28019885506446</v>
      </c>
    </row>
    <row r="2090" spans="1:22" ht="18" customHeight="1">
      <c r="A2090" s="11">
        <v>1517.49562080662</v>
      </c>
      <c r="B2090" s="11">
        <v>70.92726225525554</v>
      </c>
      <c r="C2090" s="11">
        <v>446.3310825990579</v>
      </c>
      <c r="D2090" s="11">
        <v>3.95448619412609</v>
      </c>
      <c r="E2090" s="11">
        <v>14.23615029885393</v>
      </c>
      <c r="F2090" s="11">
        <v>15245.51356545838</v>
      </c>
      <c r="G2090" s="11">
        <v>45.74103609913652</v>
      </c>
      <c r="H2090" s="11">
        <v>1356.1344</v>
      </c>
      <c r="I2090" s="11">
        <v>1401.875436099137</v>
      </c>
      <c r="J2090" s="11">
        <v>0.018</v>
      </c>
      <c r="K2090" s="11">
        <v>0.2017468958301378</v>
      </c>
      <c r="L2090" s="11">
        <v>0.5243928782797749</v>
      </c>
      <c r="M2090" s="11">
        <v>0.9967286068556871</v>
      </c>
      <c r="N2090" s="11">
        <v>1.003282130282819</v>
      </c>
      <c r="O2090" s="3" t="s">
        <v>315</v>
      </c>
      <c r="P2090" s="3" t="s">
        <v>311</v>
      </c>
      <c r="Q2090" s="10">
        <v>2</v>
      </c>
      <c r="R2090" s="3" t="s">
        <v>312</v>
      </c>
      <c r="S2090" s="11">
        <v>0.001765634580067323</v>
      </c>
      <c r="T2090" s="11">
        <v>0.006980623937245091</v>
      </c>
      <c r="U2090" s="11">
        <v>4.076806642105828</v>
      </c>
      <c r="V2090" s="11">
        <v>11.28717947900171</v>
      </c>
    </row>
    <row r="2091" spans="1:22" ht="18" customHeight="1">
      <c r="A2091" s="11">
        <v>1518.170911758338</v>
      </c>
      <c r="B2091" s="11">
        <v>70.96618749202798</v>
      </c>
      <c r="C2091" s="11">
        <v>446.3773918047651</v>
      </c>
      <c r="D2091" s="11">
        <v>3.956245954555693</v>
      </c>
      <c r="E2091" s="11">
        <v>14.24248543640049</v>
      </c>
      <c r="F2091" s="11">
        <v>15247.09536796182</v>
      </c>
      <c r="G2091" s="11">
        <v>45.78175500484448</v>
      </c>
      <c r="H2091" s="11">
        <v>1356.1344</v>
      </c>
      <c r="I2091" s="11">
        <v>1401.916155004844</v>
      </c>
      <c r="J2091" s="11">
        <v>0.018</v>
      </c>
      <c r="K2091" s="11">
        <v>0.2017673506646727</v>
      </c>
      <c r="L2091" s="11">
        <v>0.5243923378168954</v>
      </c>
      <c r="M2091" s="11">
        <v>0.9968395633898769</v>
      </c>
      <c r="N2091" s="11">
        <v>1.00317045663735</v>
      </c>
      <c r="O2091" s="3" t="s">
        <v>315</v>
      </c>
      <c r="P2091" s="3" t="s">
        <v>311</v>
      </c>
      <c r="Q2091" s="10">
        <v>2</v>
      </c>
      <c r="R2091" s="3" t="s">
        <v>312</v>
      </c>
      <c r="S2091" s="11">
        <v>0.001765437933167583</v>
      </c>
      <c r="T2091" s="11">
        <v>0.006982953220749032</v>
      </c>
      <c r="U2091" s="11">
        <v>4.078572080038996</v>
      </c>
      <c r="V2091" s="11">
        <v>11.29416243222246</v>
      </c>
    </row>
    <row r="2092" spans="1:22" ht="18" customHeight="1">
      <c r="A2092" s="11">
        <v>1518.846202710057</v>
      </c>
      <c r="B2092" s="11">
        <v>71.00511161245558</v>
      </c>
      <c r="C2092" s="11">
        <v>446.423652812911</v>
      </c>
      <c r="D2092" s="11">
        <v>3.958005714985295</v>
      </c>
      <c r="E2092" s="11">
        <v>14.24882057394706</v>
      </c>
      <c r="F2092" s="11">
        <v>15248.67552416141</v>
      </c>
      <c r="G2092" s="11">
        <v>45.82249202657955</v>
      </c>
      <c r="H2092" s="11">
        <v>1356.1344</v>
      </c>
      <c r="I2092" s="11">
        <v>1401.956892026579</v>
      </c>
      <c r="J2092" s="11">
        <v>0.018</v>
      </c>
      <c r="K2092" s="11">
        <v>0.2017877834073282</v>
      </c>
      <c r="L2092" s="11">
        <v>0.5243917971135615</v>
      </c>
      <c r="M2092" s="11">
        <v>0.9969504000874394</v>
      </c>
      <c r="N2092" s="11">
        <v>1.003058928420404</v>
      </c>
      <c r="O2092" s="3" t="s">
        <v>315</v>
      </c>
      <c r="P2092" s="3" t="s">
        <v>311</v>
      </c>
      <c r="Q2092" s="10">
        <v>2</v>
      </c>
      <c r="R2092" s="3" t="s">
        <v>312</v>
      </c>
      <c r="S2092" s="11">
        <v>0.001765241542264492</v>
      </c>
      <c r="T2092" s="11">
        <v>0.006985282825160991</v>
      </c>
      <c r="U2092" s="11">
        <v>4.08033732158126</v>
      </c>
      <c r="V2092" s="11">
        <v>11.30114771504762</v>
      </c>
    </row>
    <row r="2093" spans="1:22" ht="18" customHeight="1">
      <c r="A2093" s="11">
        <v>1519.521493661776</v>
      </c>
      <c r="B2093" s="11">
        <v>71.0440346063133</v>
      </c>
      <c r="C2093" s="11">
        <v>446.4698656234955</v>
      </c>
      <c r="D2093" s="11">
        <v>3.959765475414897</v>
      </c>
      <c r="E2093" s="11">
        <v>14.25515571149363</v>
      </c>
      <c r="F2093" s="11">
        <v>15250.25403405716</v>
      </c>
      <c r="G2093" s="11">
        <v>45.86324716434171</v>
      </c>
      <c r="H2093" s="11">
        <v>1356.1344</v>
      </c>
      <c r="I2093" s="11">
        <v>1401.997647164342</v>
      </c>
      <c r="J2093" s="11">
        <v>0.018</v>
      </c>
      <c r="K2093" s="11">
        <v>0.2018081940581043</v>
      </c>
      <c r="L2093" s="11">
        <v>0.5243912561697732</v>
      </c>
      <c r="M2093" s="11">
        <v>0.9970611169483758</v>
      </c>
      <c r="N2093" s="11">
        <v>1.002947545543265</v>
      </c>
      <c r="O2093" s="3" t="s">
        <v>315</v>
      </c>
      <c r="P2093" s="3" t="s">
        <v>311</v>
      </c>
      <c r="Q2093" s="10">
        <v>2</v>
      </c>
      <c r="R2093" s="3" t="s">
        <v>312</v>
      </c>
      <c r="S2093" s="11">
        <v>0.001765045407203592</v>
      </c>
      <c r="T2093" s="11">
        <v>0.006987612751220968</v>
      </c>
      <c r="U2093" s="11">
        <v>4.082102366988464</v>
      </c>
      <c r="V2093" s="11">
        <v>11.30813532779884</v>
      </c>
    </row>
    <row r="2094" spans="1:22" ht="18" customHeight="1">
      <c r="A2094" s="11">
        <v>1520.196784613494</v>
      </c>
      <c r="B2094" s="11">
        <v>71.08295646337608</v>
      </c>
      <c r="C2094" s="11">
        <v>446.5160302365187</v>
      </c>
      <c r="D2094" s="11">
        <v>3.961525235844499</v>
      </c>
      <c r="E2094" s="11">
        <v>14.26149084904019</v>
      </c>
      <c r="F2094" s="11">
        <v>15251.83089764907</v>
      </c>
      <c r="G2094" s="11">
        <v>45.90402041813097</v>
      </c>
      <c r="H2094" s="11">
        <v>1356.1344</v>
      </c>
      <c r="I2094" s="11">
        <v>1402.038420418131</v>
      </c>
      <c r="J2094" s="11">
        <v>0.018</v>
      </c>
      <c r="K2094" s="11">
        <v>0.2018285826170009</v>
      </c>
      <c r="L2094" s="11">
        <v>0.5243907149855307</v>
      </c>
      <c r="M2094" s="11">
        <v>0.9971717139726849</v>
      </c>
      <c r="N2094" s="11">
        <v>1.002836307917367</v>
      </c>
      <c r="O2094" s="3" t="s">
        <v>315</v>
      </c>
      <c r="P2094" s="3" t="s">
        <v>311</v>
      </c>
      <c r="Q2094" s="10">
        <v>2</v>
      </c>
      <c r="R2094" s="3" t="s">
        <v>312</v>
      </c>
      <c r="S2094" s="11">
        <v>0.001764849527827116</v>
      </c>
      <c r="T2094" s="11">
        <v>0.006989942999654762</v>
      </c>
      <c r="U2094" s="11">
        <v>4.083867216516292</v>
      </c>
      <c r="V2094" s="11">
        <v>11.31512527079849</v>
      </c>
    </row>
    <row r="2095" spans="1:22" ht="18" customHeight="1">
      <c r="A2095" s="11">
        <v>1520.872075565213</v>
      </c>
      <c r="B2095" s="11">
        <v>71.12187717341885</v>
      </c>
      <c r="C2095" s="11">
        <v>446.5621466519806</v>
      </c>
      <c r="D2095" s="11">
        <v>3.963284996274101</v>
      </c>
      <c r="E2095" s="11">
        <v>14.26782598658676</v>
      </c>
      <c r="F2095" s="11">
        <v>15253.40611493715</v>
      </c>
      <c r="G2095" s="11">
        <v>45.94481178794734</v>
      </c>
      <c r="H2095" s="11">
        <v>1356.1344</v>
      </c>
      <c r="I2095" s="11">
        <v>1402.079211787947</v>
      </c>
      <c r="J2095" s="11">
        <v>0.018</v>
      </c>
      <c r="K2095" s="11">
        <v>0.2018489490840182</v>
      </c>
      <c r="L2095" s="11">
        <v>0.5243901735608336</v>
      </c>
      <c r="M2095" s="11">
        <v>0.9972821911603676</v>
      </c>
      <c r="N2095" s="11">
        <v>1.002725215454284</v>
      </c>
      <c r="O2095" s="3" t="s">
        <v>315</v>
      </c>
      <c r="P2095" s="3" t="s">
        <v>311</v>
      </c>
      <c r="Q2095" s="10">
        <v>2</v>
      </c>
      <c r="R2095" s="3" t="s">
        <v>312</v>
      </c>
      <c r="S2095" s="11">
        <v>0.001764653903981111</v>
      </c>
      <c r="T2095" s="11">
        <v>0.006992273571202187</v>
      </c>
      <c r="U2095" s="11">
        <v>4.085631870420273</v>
      </c>
      <c r="V2095" s="11">
        <v>11.3221175443697</v>
      </c>
    </row>
    <row r="2096" spans="1:22" ht="18" customHeight="1">
      <c r="A2096" s="11">
        <v>1521.547366516932</v>
      </c>
      <c r="B2096" s="11">
        <v>71.1607967262166</v>
      </c>
      <c r="C2096" s="11">
        <v>446.6082148698814</v>
      </c>
      <c r="D2096" s="11">
        <v>3.965044756703703</v>
      </c>
      <c r="E2096" s="11">
        <v>14.27416112413333</v>
      </c>
      <c r="F2096" s="11">
        <v>15254.97968592139</v>
      </c>
      <c r="G2096" s="11">
        <v>45.98562127379082</v>
      </c>
      <c r="H2096" s="11">
        <v>1356.1344</v>
      </c>
      <c r="I2096" s="11">
        <v>1402.120021273791</v>
      </c>
      <c r="J2096" s="11">
        <v>0.018</v>
      </c>
      <c r="K2096" s="11">
        <v>0.2018692934591562</v>
      </c>
      <c r="L2096" s="11">
        <v>0.5243896318956821</v>
      </c>
      <c r="M2096" s="11">
        <v>0.997392548511424</v>
      </c>
      <c r="N2096" s="11">
        <v>1.002614268065736</v>
      </c>
      <c r="O2096" s="3" t="s">
        <v>315</v>
      </c>
      <c r="P2096" s="3" t="s">
        <v>311</v>
      </c>
      <c r="Q2096" s="10">
        <v>2</v>
      </c>
      <c r="R2096" s="3" t="s">
        <v>312</v>
      </c>
      <c r="S2096" s="11">
        <v>0.001764458535508763</v>
      </c>
      <c r="T2096" s="11">
        <v>0.006994604466590617</v>
      </c>
      <c r="U2096" s="11">
        <v>4.087396328955782</v>
      </c>
      <c r="V2096" s="11">
        <v>11.32911214883629</v>
      </c>
    </row>
    <row r="2097" spans="1:22" ht="18" customHeight="1">
      <c r="A2097" s="11">
        <v>1522.222657468651</v>
      </c>
      <c r="B2097" s="11">
        <v>71.19971511154421</v>
      </c>
      <c r="C2097" s="11">
        <v>446.6542348902208</v>
      </c>
      <c r="D2097" s="11">
        <v>3.966804517133305</v>
      </c>
      <c r="E2097" s="11">
        <v>14.2804962616799</v>
      </c>
      <c r="F2097" s="11">
        <v>15256.55161060179</v>
      </c>
      <c r="G2097" s="11">
        <v>46.02644887566139</v>
      </c>
      <c r="H2097" s="11">
        <v>1356.1344</v>
      </c>
      <c r="I2097" s="11">
        <v>1402.160848875661</v>
      </c>
      <c r="J2097" s="11">
        <v>0.018</v>
      </c>
      <c r="K2097" s="11">
        <v>0.2018896157424148</v>
      </c>
      <c r="L2097" s="11">
        <v>0.5243890899900763</v>
      </c>
      <c r="M2097" s="11">
        <v>0.9975027860258533</v>
      </c>
      <c r="N2097" s="11">
        <v>1.002503465663586</v>
      </c>
      <c r="O2097" s="3" t="s">
        <v>315</v>
      </c>
      <c r="P2097" s="3" t="s">
        <v>311</v>
      </c>
      <c r="Q2097" s="10">
        <v>2</v>
      </c>
      <c r="R2097" s="3" t="s">
        <v>312</v>
      </c>
      <c r="S2097" s="11">
        <v>0.001764263422254847</v>
      </c>
      <c r="T2097" s="11">
        <v>0.006996935686552627</v>
      </c>
      <c r="U2097" s="11">
        <v>4.089160592378037</v>
      </c>
      <c r="V2097" s="11">
        <v>11.33610908452284</v>
      </c>
    </row>
    <row r="2098" spans="1:22" ht="18" customHeight="1">
      <c r="A2098" s="11">
        <v>1522.897948420369</v>
      </c>
      <c r="B2098" s="11">
        <v>71.23863231917662</v>
      </c>
      <c r="C2098" s="11">
        <v>446.7002067129987</v>
      </c>
      <c r="D2098" s="11">
        <v>3.968564277562907</v>
      </c>
      <c r="E2098" s="11">
        <v>14.28683139922647</v>
      </c>
      <c r="F2098" s="11">
        <v>15258.12188897834</v>
      </c>
      <c r="G2098" s="11">
        <v>46.06729459355907</v>
      </c>
      <c r="H2098" s="11">
        <v>1356.1344</v>
      </c>
      <c r="I2098" s="11">
        <v>1402.201694593559</v>
      </c>
      <c r="J2098" s="11">
        <v>0.018</v>
      </c>
      <c r="K2098" s="11">
        <v>0.201909915933794</v>
      </c>
      <c r="L2098" s="11">
        <v>0.524388547844016</v>
      </c>
      <c r="M2098" s="11">
        <v>0.9976129037036562</v>
      </c>
      <c r="N2098" s="11">
        <v>1.00239280815984</v>
      </c>
      <c r="O2098" s="3" t="s">
        <v>315</v>
      </c>
      <c r="P2098" s="3" t="s">
        <v>311</v>
      </c>
      <c r="Q2098" s="10">
        <v>2</v>
      </c>
      <c r="R2098" s="3" t="s">
        <v>312</v>
      </c>
      <c r="S2098" s="11">
        <v>0.001764068564065723</v>
      </c>
      <c r="T2098" s="11">
        <v>0.006999267231826002</v>
      </c>
      <c r="U2098" s="11">
        <v>4.090924660942103</v>
      </c>
      <c r="V2098" s="11">
        <v>11.34310835175467</v>
      </c>
    </row>
    <row r="2099" spans="1:22" ht="18" customHeight="1">
      <c r="A2099" s="11">
        <v>1523.573239372088</v>
      </c>
      <c r="B2099" s="11">
        <v>71.27754833888878</v>
      </c>
      <c r="C2099" s="11">
        <v>446.7461303382154</v>
      </c>
      <c r="D2099" s="11">
        <v>3.970324037992509</v>
      </c>
      <c r="E2099" s="11">
        <v>14.29316653677303</v>
      </c>
      <c r="F2099" s="11">
        <v>15259.69052105106</v>
      </c>
      <c r="G2099" s="11">
        <v>46.10815842748384</v>
      </c>
      <c r="H2099" s="11">
        <v>1356.1344</v>
      </c>
      <c r="I2099" s="11">
        <v>1402.242558427484</v>
      </c>
      <c r="J2099" s="11">
        <v>0.018</v>
      </c>
      <c r="K2099" s="11">
        <v>0.2019301940332937</v>
      </c>
      <c r="L2099" s="11">
        <v>0.5243880054575012</v>
      </c>
      <c r="M2099" s="11">
        <v>0.9977229015448319</v>
      </c>
      <c r="N2099" s="11">
        <v>1.002282295466649</v>
      </c>
      <c r="O2099" s="3" t="s">
        <v>315</v>
      </c>
      <c r="P2099" s="3" t="s">
        <v>311</v>
      </c>
      <c r="Q2099" s="10">
        <v>2</v>
      </c>
      <c r="R2099" s="3" t="s">
        <v>312</v>
      </c>
      <c r="S2099" s="11">
        <v>0.00176387396078489</v>
      </c>
      <c r="T2099" s="11">
        <v>0.007001599103136074</v>
      </c>
      <c r="U2099" s="11">
        <v>4.092688534902888</v>
      </c>
      <c r="V2099" s="11">
        <v>11.3501099508578</v>
      </c>
    </row>
    <row r="2100" spans="1:22" ht="18" customHeight="1">
      <c r="A2100" s="11">
        <v>1524.248530323807</v>
      </c>
      <c r="B2100" s="11">
        <v>71.31646316045567</v>
      </c>
      <c r="C2100" s="11">
        <v>446.7920057658708</v>
      </c>
      <c r="D2100" s="11">
        <v>3.972083798422111</v>
      </c>
      <c r="E2100" s="11">
        <v>14.2995016743196</v>
      </c>
      <c r="F2100" s="11">
        <v>15261.25750681995</v>
      </c>
      <c r="G2100" s="11">
        <v>46.14904037743572</v>
      </c>
      <c r="H2100" s="11">
        <v>1356.1344</v>
      </c>
      <c r="I2100" s="11">
        <v>1402.283440377436</v>
      </c>
      <c r="J2100" s="11">
        <v>0.018</v>
      </c>
      <c r="K2100" s="11">
        <v>0.2019504500409142</v>
      </c>
      <c r="L2100" s="11">
        <v>0.5243874628305322</v>
      </c>
      <c r="M2100" s="11">
        <v>0.9978327795493817</v>
      </c>
      <c r="N2100" s="11">
        <v>1.002171927496306</v>
      </c>
      <c r="O2100" s="3" t="s">
        <v>315</v>
      </c>
      <c r="P2100" s="3" t="s">
        <v>311</v>
      </c>
      <c r="Q2100" s="10">
        <v>2</v>
      </c>
      <c r="R2100" s="3" t="s">
        <v>312</v>
      </c>
      <c r="S2100" s="11">
        <v>0.001763679612259659</v>
      </c>
      <c r="T2100" s="11">
        <v>0.007003931301222216</v>
      </c>
      <c r="U2100" s="11">
        <v>4.094452214515147</v>
      </c>
      <c r="V2100" s="11">
        <v>11.35711388215902</v>
      </c>
    </row>
    <row r="2101" spans="1:22" ht="18" customHeight="1">
      <c r="A2101" s="11">
        <v>1524.923821275525</v>
      </c>
      <c r="B2101" s="11">
        <v>71.3553767736522</v>
      </c>
      <c r="C2101" s="11">
        <v>446.837832995965</v>
      </c>
      <c r="D2101" s="11">
        <v>3.973843558851713</v>
      </c>
      <c r="E2101" s="11">
        <v>14.30583681186617</v>
      </c>
      <c r="F2101" s="11">
        <v>15262.82284628499</v>
      </c>
      <c r="G2101" s="11">
        <v>46.18994044341471</v>
      </c>
      <c r="H2101" s="11">
        <v>1356.1344</v>
      </c>
      <c r="I2101" s="11">
        <v>1402.324340443415</v>
      </c>
      <c r="J2101" s="11">
        <v>0.018</v>
      </c>
      <c r="K2101" s="11">
        <v>0.2019706839566552</v>
      </c>
      <c r="L2101" s="11">
        <v>0.5243869199631087</v>
      </c>
      <c r="M2101" s="11">
        <v>0.9979425377173043</v>
      </c>
      <c r="N2101" s="11">
        <v>1.002061704161245</v>
      </c>
      <c r="O2101" s="3" t="s">
        <v>315</v>
      </c>
      <c r="P2101" s="3" t="s">
        <v>311</v>
      </c>
      <c r="Q2101" s="10">
        <v>2</v>
      </c>
      <c r="R2101" s="3" t="s">
        <v>312</v>
      </c>
      <c r="S2101" s="11">
        <v>0.001763485518334032</v>
      </c>
      <c r="T2101" s="11">
        <v>0.00700626382680958</v>
      </c>
      <c r="U2101" s="11">
        <v>4.096215700033482</v>
      </c>
      <c r="V2101" s="11">
        <v>11.36412014598583</v>
      </c>
    </row>
    <row r="2102" spans="1:22" ht="18" customHeight="1">
      <c r="A2102" s="11">
        <v>1525.599112227244</v>
      </c>
      <c r="B2102" s="11">
        <v>71.39428916825329</v>
      </c>
      <c r="C2102" s="11">
        <v>446.8836120284977</v>
      </c>
      <c r="D2102" s="11">
        <v>3.975603319281315</v>
      </c>
      <c r="E2102" s="11">
        <v>14.31217194941273</v>
      </c>
      <c r="F2102" s="11">
        <v>15264.38653944619</v>
      </c>
      <c r="G2102" s="11">
        <v>46.23085862542079</v>
      </c>
      <c r="H2102" s="11">
        <v>1356.1344</v>
      </c>
      <c r="I2102" s="11">
        <v>1402.365258625421</v>
      </c>
      <c r="J2102" s="11">
        <v>0.018</v>
      </c>
      <c r="K2102" s="11">
        <v>0.2019908957805169</v>
      </c>
      <c r="L2102" s="11">
        <v>0.5243863768552308</v>
      </c>
      <c r="M2102" s="11">
        <v>0.9980521760486002</v>
      </c>
      <c r="N2102" s="11">
        <v>1.001951625374047</v>
      </c>
      <c r="O2102" s="3" t="s">
        <v>315</v>
      </c>
      <c r="P2102" s="3" t="s">
        <v>311</v>
      </c>
      <c r="Q2102" s="10">
        <v>2</v>
      </c>
      <c r="R2102" s="3" t="s">
        <v>312</v>
      </c>
      <c r="S2102" s="11">
        <v>0.001763291678855823</v>
      </c>
      <c r="T2102" s="11">
        <v>0.007008596680637376</v>
      </c>
      <c r="U2102" s="11">
        <v>4.097978991712337</v>
      </c>
      <c r="V2102" s="11">
        <v>11.37112874266647</v>
      </c>
    </row>
    <row r="2103" spans="1:22" ht="18" customHeight="1">
      <c r="A2103" s="11">
        <v>1526.274403178963</v>
      </c>
      <c r="B2103" s="11">
        <v>71.43320033403388</v>
      </c>
      <c r="C2103" s="11">
        <v>446.9293428634692</v>
      </c>
      <c r="D2103" s="11">
        <v>3.977363079710917</v>
      </c>
      <c r="E2103" s="11">
        <v>14.3185070869593</v>
      </c>
      <c r="F2103" s="11">
        <v>15265.94858630355</v>
      </c>
      <c r="G2103" s="11">
        <v>46.27179492345398</v>
      </c>
      <c r="H2103" s="11">
        <v>1356.1344</v>
      </c>
      <c r="I2103" s="11">
        <v>1402.406194923454</v>
      </c>
      <c r="J2103" s="11">
        <v>0.018</v>
      </c>
      <c r="K2103" s="11">
        <v>0.2020110855124991</v>
      </c>
      <c r="L2103" s="11">
        <v>0.5243858335068985</v>
      </c>
      <c r="M2103" s="11">
        <v>0.9981616945432694</v>
      </c>
      <c r="N2103" s="11">
        <v>1.001841691047433</v>
      </c>
      <c r="O2103" s="3" t="s">
        <v>315</v>
      </c>
      <c r="P2103" s="3" t="s">
        <v>311</v>
      </c>
      <c r="Q2103" s="10">
        <v>2</v>
      </c>
      <c r="R2103" s="3" t="s">
        <v>312</v>
      </c>
      <c r="S2103" s="11">
        <v>0.001763098093669982</v>
      </c>
      <c r="T2103" s="11">
        <v>0.007010929863432346</v>
      </c>
      <c r="U2103" s="11">
        <v>4.099742089806007</v>
      </c>
      <c r="V2103" s="11">
        <v>11.3781396725299</v>
      </c>
    </row>
    <row r="2104" spans="1:22" ht="18" customHeight="1">
      <c r="A2104" s="11">
        <v>1526.949694130681</v>
      </c>
      <c r="B2104" s="11">
        <v>71.47211026076894</v>
      </c>
      <c r="C2104" s="11">
        <v>446.9750255008793</v>
      </c>
      <c r="D2104" s="11">
        <v>3.979122840140519</v>
      </c>
      <c r="E2104" s="11">
        <v>14.32484222450587</v>
      </c>
      <c r="F2104" s="11">
        <v>15267.50898685707</v>
      </c>
      <c r="G2104" s="11">
        <v>46.31274933751426</v>
      </c>
      <c r="H2104" s="11">
        <v>1356.1344</v>
      </c>
      <c r="I2104" s="11">
        <v>1402.447149337514</v>
      </c>
      <c r="J2104" s="11">
        <v>0.018</v>
      </c>
      <c r="K2104" s="11">
        <v>0.202031253152602</v>
      </c>
      <c r="L2104" s="11">
        <v>0.5243852899181118</v>
      </c>
      <c r="M2104" s="11">
        <v>0.9982710932013118</v>
      </c>
      <c r="N2104" s="11">
        <v>1.001731901094265</v>
      </c>
      <c r="O2104" s="3" t="s">
        <v>315</v>
      </c>
      <c r="P2104" s="3" t="s">
        <v>311</v>
      </c>
      <c r="Q2104" s="10">
        <v>2</v>
      </c>
      <c r="R2104" s="3" t="s">
        <v>312</v>
      </c>
      <c r="S2104" s="11">
        <v>0.001762904762623045</v>
      </c>
      <c r="T2104" s="11">
        <v>0.007013263375926454</v>
      </c>
      <c r="U2104" s="11">
        <v>4.10150499456863</v>
      </c>
      <c r="V2104" s="11">
        <v>11.38515293590583</v>
      </c>
    </row>
    <row r="2105" spans="1:22" ht="18" customHeight="1">
      <c r="A2105" s="11">
        <v>1527.6249850824</v>
      </c>
      <c r="B2105" s="11">
        <v>71.51101893823343</v>
      </c>
      <c r="C2105" s="11">
        <v>447.0206599407282</v>
      </c>
      <c r="D2105" s="11">
        <v>3.980882600570121</v>
      </c>
      <c r="E2105" s="11">
        <v>14.33117736205244</v>
      </c>
      <c r="F2105" s="11">
        <v>15269.06774110676</v>
      </c>
      <c r="G2105" s="11">
        <v>46.35372186760165</v>
      </c>
      <c r="H2105" s="11">
        <v>1356.1344</v>
      </c>
      <c r="I2105" s="11">
        <v>1402.488121867602</v>
      </c>
      <c r="J2105" s="11">
        <v>0.018</v>
      </c>
      <c r="K2105" s="11">
        <v>0.2020513987008255</v>
      </c>
      <c r="L2105" s="11">
        <v>0.5243847460888708</v>
      </c>
      <c r="M2105" s="11">
        <v>0.998380372022728</v>
      </c>
      <c r="N2105" s="11">
        <v>1.001622255427549</v>
      </c>
      <c r="O2105" s="3" t="s">
        <v>315</v>
      </c>
      <c r="P2105" s="3" t="s">
        <v>311</v>
      </c>
      <c r="Q2105" s="10">
        <v>2</v>
      </c>
      <c r="R2105" s="3" t="s">
        <v>312</v>
      </c>
      <c r="S2105" s="11">
        <v>0.001762711685562686</v>
      </c>
      <c r="T2105" s="11">
        <v>0.007015597218855115</v>
      </c>
      <c r="U2105" s="11">
        <v>4.103267706254193</v>
      </c>
      <c r="V2105" s="11">
        <v>11.39216853312469</v>
      </c>
    </row>
    <row r="2106" spans="1:22" ht="18" customHeight="1">
      <c r="A2106" s="11">
        <v>1528.300276034119</v>
      </c>
      <c r="B2106" s="11">
        <v>71.54992635620225</v>
      </c>
      <c r="C2106" s="11">
        <v>447.0662461830158</v>
      </c>
      <c r="D2106" s="11">
        <v>3.982642360999723</v>
      </c>
      <c r="E2106" s="11">
        <v>14.337512499599</v>
      </c>
      <c r="F2106" s="11">
        <v>15270.62484905261</v>
      </c>
      <c r="G2106" s="11">
        <v>46.39471251371614</v>
      </c>
      <c r="H2106" s="11">
        <v>1356.1344</v>
      </c>
      <c r="I2106" s="11">
        <v>1402.529112513716</v>
      </c>
      <c r="J2106" s="11">
        <v>0.018</v>
      </c>
      <c r="K2106" s="11">
        <v>0.2020715221571697</v>
      </c>
      <c r="L2106" s="11">
        <v>0.5243842020191753</v>
      </c>
      <c r="M2106" s="11">
        <v>0.9984895310075177</v>
      </c>
      <c r="N2106" s="11">
        <v>1.001512753960433</v>
      </c>
      <c r="O2106" s="3" t="s">
        <v>315</v>
      </c>
      <c r="P2106" s="3" t="s">
        <v>311</v>
      </c>
      <c r="Q2106" s="10">
        <v>2</v>
      </c>
      <c r="R2106" s="3" t="s">
        <v>312</v>
      </c>
      <c r="S2106" s="11">
        <v>0.001762518862335942</v>
      </c>
      <c r="T2106" s="11">
        <v>0.007017931392950127</v>
      </c>
      <c r="U2106" s="11">
        <v>4.105030225116528</v>
      </c>
      <c r="V2106" s="11">
        <v>11.39918646451764</v>
      </c>
    </row>
    <row r="2107" spans="1:22" ht="18" customHeight="1">
      <c r="A2107" s="11">
        <v>1528.975566985838</v>
      </c>
      <c r="B2107" s="11">
        <v>71.58883250445034</v>
      </c>
      <c r="C2107" s="11">
        <v>447.1117842277419</v>
      </c>
      <c r="D2107" s="11">
        <v>3.984402121429325</v>
      </c>
      <c r="E2107" s="11">
        <v>14.34384763714557</v>
      </c>
      <c r="F2107" s="11">
        <v>15272.18031069461</v>
      </c>
      <c r="G2107" s="11">
        <v>46.43572127585774</v>
      </c>
      <c r="H2107" s="11">
        <v>1356.1344</v>
      </c>
      <c r="I2107" s="11">
        <v>1402.570121275858</v>
      </c>
      <c r="J2107" s="11">
        <v>0.018</v>
      </c>
      <c r="K2107" s="11">
        <v>0.2020916235216344</v>
      </c>
      <c r="L2107" s="11">
        <v>0.5243836577090254</v>
      </c>
      <c r="M2107" s="11">
        <v>0.99859857015568</v>
      </c>
      <c r="N2107" s="11">
        <v>1.001403396606207</v>
      </c>
      <c r="O2107" s="3" t="s">
        <v>315</v>
      </c>
      <c r="P2107" s="3" t="s">
        <v>311</v>
      </c>
      <c r="Q2107" s="10">
        <v>2</v>
      </c>
      <c r="R2107" s="3" t="s">
        <v>312</v>
      </c>
      <c r="S2107" s="11">
        <v>0.001762326292789209</v>
      </c>
      <c r="T2107" s="11">
        <v>0.007020265898939674</v>
      </c>
      <c r="U2107" s="11">
        <v>4.106792551409318</v>
      </c>
      <c r="V2107" s="11">
        <v>11.40620673041657</v>
      </c>
    </row>
    <row r="2108" spans="1:22" ht="18" customHeight="1">
      <c r="A2108" s="11">
        <v>1529.650857937556</v>
      </c>
      <c r="B2108" s="11">
        <v>71.62773737275266</v>
      </c>
      <c r="C2108" s="11">
        <v>447.157274074907</v>
      </c>
      <c r="D2108" s="11">
        <v>3.986161881858927</v>
      </c>
      <c r="E2108" s="11">
        <v>14.35018277469214</v>
      </c>
      <c r="F2108" s="11">
        <v>15273.73412603278</v>
      </c>
      <c r="G2108" s="11">
        <v>46.47674815402643</v>
      </c>
      <c r="H2108" s="11">
        <v>1356.1344</v>
      </c>
      <c r="I2108" s="11">
        <v>1402.611148154026</v>
      </c>
      <c r="J2108" s="11">
        <v>0.018</v>
      </c>
      <c r="K2108" s="11">
        <v>0.2021117027942198</v>
      </c>
      <c r="L2108" s="11">
        <v>0.5243831131584211</v>
      </c>
      <c r="M2108" s="11">
        <v>0.9987074894672162</v>
      </c>
      <c r="N2108" s="11">
        <v>1.001294183278302</v>
      </c>
      <c r="O2108" s="3" t="s">
        <v>315</v>
      </c>
      <c r="P2108" s="3" t="s">
        <v>311</v>
      </c>
      <c r="Q2108" s="10">
        <v>2</v>
      </c>
      <c r="R2108" s="3" t="s">
        <v>312</v>
      </c>
      <c r="S2108" s="11">
        <v>0.001762133976770023</v>
      </c>
      <c r="T2108" s="11">
        <v>0.007022600737555383</v>
      </c>
      <c r="U2108" s="11">
        <v>4.108554685386088</v>
      </c>
      <c r="V2108" s="11">
        <v>11.41322933115413</v>
      </c>
    </row>
    <row r="2109" spans="1:22" ht="18" customHeight="1">
      <c r="A2109" s="11">
        <v>1530.326148889275</v>
      </c>
      <c r="B2109" s="11">
        <v>71.66664095088413</v>
      </c>
      <c r="C2109" s="11">
        <v>447.2027157245106</v>
      </c>
      <c r="D2109" s="11">
        <v>3.98792164228853</v>
      </c>
      <c r="E2109" s="11">
        <v>14.35651791223871</v>
      </c>
      <c r="F2109" s="11">
        <v>15275.28629506711</v>
      </c>
      <c r="G2109" s="11">
        <v>46.51779314822224</v>
      </c>
      <c r="H2109" s="11">
        <v>1356.1344</v>
      </c>
      <c r="I2109" s="11">
        <v>1402.652193148222</v>
      </c>
      <c r="J2109" s="11">
        <v>0.018</v>
      </c>
      <c r="K2109" s="11">
        <v>0.2021317599749258</v>
      </c>
      <c r="L2109" s="11">
        <v>0.5243825683673623</v>
      </c>
      <c r="M2109" s="11">
        <v>0.9988162889421254</v>
      </c>
      <c r="N2109" s="11">
        <v>1.001185113890291</v>
      </c>
      <c r="O2109" s="3" t="s">
        <v>315</v>
      </c>
      <c r="P2109" s="3" t="s">
        <v>311</v>
      </c>
      <c r="Q2109" s="10">
        <v>2</v>
      </c>
      <c r="R2109" s="3" t="s">
        <v>312</v>
      </c>
      <c r="S2109" s="11">
        <v>0.0017619419141275</v>
      </c>
      <c r="T2109" s="11">
        <v>0.007024935909534124</v>
      </c>
      <c r="U2109" s="11">
        <v>4.110316627300215</v>
      </c>
      <c r="V2109" s="11">
        <v>11.42025426706366</v>
      </c>
    </row>
    <row r="2110" spans="1:22" ht="18" customHeight="1">
      <c r="A2110" s="11">
        <v>1531.001439840994</v>
      </c>
      <c r="B2110" s="11">
        <v>71.70554322861966</v>
      </c>
      <c r="C2110" s="11">
        <v>447.2481091765528</v>
      </c>
      <c r="D2110" s="11">
        <v>3.989681402718131</v>
      </c>
      <c r="E2110" s="11">
        <v>14.36285304978527</v>
      </c>
      <c r="F2110" s="11">
        <v>15276.8368177976</v>
      </c>
      <c r="G2110" s="11">
        <v>46.55885625844513</v>
      </c>
      <c r="H2110" s="11">
        <v>1356.1344</v>
      </c>
      <c r="I2110" s="11">
        <v>1402.693256258445</v>
      </c>
      <c r="J2110" s="11">
        <v>0.018</v>
      </c>
      <c r="K2110" s="11">
        <v>0.2021517950637524</v>
      </c>
      <c r="L2110" s="11">
        <v>0.5243820233358493</v>
      </c>
      <c r="M2110" s="11">
        <v>0.9989249685804077</v>
      </c>
      <c r="N2110" s="11">
        <v>1.001076188355888</v>
      </c>
      <c r="O2110" s="3" t="s">
        <v>315</v>
      </c>
      <c r="P2110" s="3" t="s">
        <v>311</v>
      </c>
      <c r="Q2110" s="10">
        <v>2</v>
      </c>
      <c r="R2110" s="3" t="s">
        <v>312</v>
      </c>
      <c r="S2110" s="11">
        <v>0.001761750104707896</v>
      </c>
      <c r="T2110" s="11">
        <v>0.007027271415600287</v>
      </c>
      <c r="U2110" s="11">
        <v>4.112078377404924</v>
      </c>
      <c r="V2110" s="11">
        <v>11.42728153847926</v>
      </c>
    </row>
    <row r="2111" spans="1:22" ht="18" customHeight="1">
      <c r="A2111" s="11">
        <v>1531.676730792713</v>
      </c>
      <c r="B2111" s="11">
        <v>71.74444419573426</v>
      </c>
      <c r="C2111" s="11">
        <v>447.2934544310337</v>
      </c>
      <c r="D2111" s="11">
        <v>3.991441163147734</v>
      </c>
      <c r="E2111" s="11">
        <v>14.36918818733184</v>
      </c>
      <c r="F2111" s="11">
        <v>15278.38569422425</v>
      </c>
      <c r="G2111" s="11">
        <v>46.59993748469514</v>
      </c>
      <c r="H2111" s="11">
        <v>1356.1344</v>
      </c>
      <c r="I2111" s="11">
        <v>1402.734337484695</v>
      </c>
      <c r="J2111" s="11">
        <v>0.018</v>
      </c>
      <c r="K2111" s="11">
        <v>0.2021718080606995</v>
      </c>
      <c r="L2111" s="11">
        <v>0.5243814780638818</v>
      </c>
      <c r="M2111" s="11">
        <v>0.9990335283820635</v>
      </c>
      <c r="N2111" s="11">
        <v>1.000967406588948</v>
      </c>
      <c r="O2111" s="3" t="s">
        <v>315</v>
      </c>
      <c r="P2111" s="3" t="s">
        <v>311</v>
      </c>
      <c r="Q2111" s="10">
        <v>2</v>
      </c>
      <c r="R2111" s="3" t="s">
        <v>312</v>
      </c>
      <c r="S2111" s="11">
        <v>0.001761558548361271</v>
      </c>
      <c r="T2111" s="11">
        <v>0.007029607256492358</v>
      </c>
      <c r="U2111" s="11">
        <v>4.113839935953285</v>
      </c>
      <c r="V2111" s="11">
        <v>11.43431114573576</v>
      </c>
    </row>
    <row r="2112" spans="1:22" ht="18" customHeight="1">
      <c r="A2112" s="11">
        <v>1532.352021744431</v>
      </c>
      <c r="B2112" s="11">
        <v>71.78334384200284</v>
      </c>
      <c r="C2112" s="11">
        <v>447.3387514879534</v>
      </c>
      <c r="D2112" s="11">
        <v>3.993200923577335</v>
      </c>
      <c r="E2112" s="11">
        <v>14.37552332487841</v>
      </c>
      <c r="F2112" s="11">
        <v>15279.93292434706</v>
      </c>
      <c r="G2112" s="11">
        <v>46.64103682697225</v>
      </c>
      <c r="H2112" s="11">
        <v>1356.1344</v>
      </c>
      <c r="I2112" s="11">
        <v>1402.775436826972</v>
      </c>
      <c r="J2112" s="11">
        <v>0.018</v>
      </c>
      <c r="K2112" s="11">
        <v>0.2021917989657674</v>
      </c>
      <c r="L2112" s="11">
        <v>0.5243809325514598</v>
      </c>
      <c r="M2112" s="11">
        <v>0.9991419683470927</v>
      </c>
      <c r="N2112" s="11">
        <v>1.000858768503466</v>
      </c>
      <c r="O2112" s="3" t="s">
        <v>315</v>
      </c>
      <c r="P2112" s="3" t="s">
        <v>311</v>
      </c>
      <c r="Q2112" s="10">
        <v>2</v>
      </c>
      <c r="R2112" s="3" t="s">
        <v>312</v>
      </c>
      <c r="S2112" s="11">
        <v>0.001761367244934375</v>
      </c>
      <c r="T2112" s="11">
        <v>0.007031943432934564</v>
      </c>
      <c r="U2112" s="11">
        <v>4.115601303198219</v>
      </c>
      <c r="V2112" s="11">
        <v>11.44134308916869</v>
      </c>
    </row>
    <row r="2113" spans="1:22" ht="18" customHeight="1">
      <c r="A2113" s="11">
        <v>1533.02731269615</v>
      </c>
      <c r="B2113" s="11">
        <v>71.82224215720034</v>
      </c>
      <c r="C2113" s="11">
        <v>447.3840003473118</v>
      </c>
      <c r="D2113" s="11">
        <v>3.994960684006938</v>
      </c>
      <c r="E2113" s="11">
        <v>14.38185846242498</v>
      </c>
      <c r="F2113" s="11">
        <v>15281.47850816603</v>
      </c>
      <c r="G2113" s="11">
        <v>46.68215428527645</v>
      </c>
      <c r="H2113" s="11">
        <v>1356.1344</v>
      </c>
      <c r="I2113" s="11">
        <v>1402.816554285276</v>
      </c>
      <c r="J2113" s="11">
        <v>0.018</v>
      </c>
      <c r="K2113" s="11">
        <v>0.2022117677789558</v>
      </c>
      <c r="L2113" s="11">
        <v>0.5243803867985835</v>
      </c>
      <c r="M2113" s="11">
        <v>0.9992502884754952</v>
      </c>
      <c r="N2113" s="11">
        <v>1.000750274013579</v>
      </c>
      <c r="O2113" s="3" t="s">
        <v>315</v>
      </c>
      <c r="P2113" s="3" t="s">
        <v>311</v>
      </c>
      <c r="Q2113" s="10">
        <v>2</v>
      </c>
      <c r="R2113" s="3" t="s">
        <v>312</v>
      </c>
      <c r="S2113" s="11">
        <v>0.001761176194277764</v>
      </c>
      <c r="T2113" s="11">
        <v>0.007034279945665244</v>
      </c>
      <c r="U2113" s="11">
        <v>4.117362479392497</v>
      </c>
      <c r="V2113" s="11">
        <v>11.44837736911436</v>
      </c>
    </row>
    <row r="2114" spans="1:22" ht="18" customHeight="1">
      <c r="A2114" s="11">
        <v>1533.702603647869</v>
      </c>
      <c r="B2114" s="11">
        <v>71.86113913110169</v>
      </c>
      <c r="C2114" s="11">
        <v>447.4292010091089</v>
      </c>
      <c r="D2114" s="11">
        <v>3.99672044443654</v>
      </c>
      <c r="E2114" s="11">
        <v>14.38819359997154</v>
      </c>
      <c r="F2114" s="11">
        <v>15283.02244568117</v>
      </c>
      <c r="G2114" s="11">
        <v>46.72328985960776</v>
      </c>
      <c r="H2114" s="11">
        <v>1356.1344</v>
      </c>
      <c r="I2114" s="11">
        <v>1402.857689859608</v>
      </c>
      <c r="J2114" s="11">
        <v>0.018</v>
      </c>
      <c r="K2114" s="11">
        <v>0.2022317145002649</v>
      </c>
      <c r="L2114" s="11">
        <v>0.5243798408052528</v>
      </c>
      <c r="M2114" s="11">
        <v>0.9993584887672712</v>
      </c>
      <c r="N2114" s="11">
        <v>1.000641923033565</v>
      </c>
      <c r="O2114" s="3" t="s">
        <v>315</v>
      </c>
      <c r="P2114" s="3" t="s">
        <v>311</v>
      </c>
      <c r="Q2114" s="10">
        <v>2</v>
      </c>
      <c r="R2114" s="3" t="s">
        <v>312</v>
      </c>
      <c r="S2114" s="11">
        <v>0.001760985396239129</v>
      </c>
      <c r="T2114" s="11">
        <v>0.007036616795410244</v>
      </c>
      <c r="U2114" s="11">
        <v>4.119123464788736</v>
      </c>
      <c r="V2114" s="11">
        <v>11.45541398590977</v>
      </c>
    </row>
    <row r="2115" spans="1:22" ht="18" customHeight="1">
      <c r="A2115" s="11">
        <v>1534.377894599587</v>
      </c>
      <c r="B2115" s="11">
        <v>71.90003475348185</v>
      </c>
      <c r="C2115" s="11">
        <v>447.4743534733446</v>
      </c>
      <c r="D2115" s="11">
        <v>3.998480204866142</v>
      </c>
      <c r="E2115" s="11">
        <v>14.39452873751811</v>
      </c>
      <c r="F2115" s="11">
        <v>15284.56473689246</v>
      </c>
      <c r="G2115" s="11">
        <v>46.76444354996617</v>
      </c>
      <c r="H2115" s="11">
        <v>1356.1344</v>
      </c>
      <c r="I2115" s="11">
        <v>1402.898843549966</v>
      </c>
      <c r="J2115" s="11">
        <v>0.018</v>
      </c>
      <c r="K2115" s="11">
        <v>0.2022516391296945</v>
      </c>
      <c r="L2115" s="11">
        <v>0.5243792945714676</v>
      </c>
      <c r="M2115" s="11">
        <v>0.9994665692224203</v>
      </c>
      <c r="N2115" s="11">
        <v>1.000533715477842</v>
      </c>
      <c r="O2115" s="3" t="s">
        <v>315</v>
      </c>
      <c r="P2115" s="3" t="s">
        <v>311</v>
      </c>
      <c r="Q2115" s="10">
        <v>2</v>
      </c>
      <c r="R2115" s="3" t="s">
        <v>312</v>
      </c>
      <c r="S2115" s="11">
        <v>0.001760794850667743</v>
      </c>
      <c r="T2115" s="11">
        <v>0.007038953982900659</v>
      </c>
      <c r="U2115" s="11">
        <v>4.120884259639404</v>
      </c>
      <c r="V2115" s="11">
        <v>11.46245293989267</v>
      </c>
    </row>
    <row r="2116" spans="1:22" ht="18" customHeight="1">
      <c r="A2116" s="11">
        <v>1535.053185551306</v>
      </c>
      <c r="B2116" s="11">
        <v>71.93892901411571</v>
      </c>
      <c r="C2116" s="11">
        <v>447.5194577400189</v>
      </c>
      <c r="D2116" s="11">
        <v>4.000239965295743</v>
      </c>
      <c r="E2116" s="11">
        <v>14.40086387506468</v>
      </c>
      <c r="F2116" s="11">
        <v>15286.10538179991</v>
      </c>
      <c r="G2116" s="11">
        <v>46.80561535635168</v>
      </c>
      <c r="H2116" s="11">
        <v>1356.1344</v>
      </c>
      <c r="I2116" s="11">
        <v>1402.940015356352</v>
      </c>
      <c r="J2116" s="11">
        <v>0.018</v>
      </c>
      <c r="K2116" s="11">
        <v>0.2022715416672448</v>
      </c>
      <c r="L2116" s="11">
        <v>0.5243787480972282</v>
      </c>
      <c r="M2116" s="11">
        <v>0.9995745298409423</v>
      </c>
      <c r="N2116" s="11">
        <v>1.000425651260967</v>
      </c>
      <c r="O2116" s="3" t="s">
        <v>315</v>
      </c>
      <c r="P2116" s="3" t="s">
        <v>311</v>
      </c>
      <c r="Q2116" s="10">
        <v>2</v>
      </c>
      <c r="R2116" s="3" t="s">
        <v>312</v>
      </c>
      <c r="S2116" s="11">
        <v>0.001760604557414014</v>
      </c>
      <c r="T2116" s="11">
        <v>0.007041291508871058</v>
      </c>
      <c r="U2116" s="11">
        <v>4.122644864196818</v>
      </c>
      <c r="V2116" s="11">
        <v>11.46949423140154</v>
      </c>
    </row>
    <row r="2117" spans="1:22" ht="18" customHeight="1">
      <c r="A2117" s="11">
        <v>1535.728476503025</v>
      </c>
      <c r="B2117" s="11">
        <v>71.97782190277829</v>
      </c>
      <c r="C2117" s="11">
        <v>447.5645138091321</v>
      </c>
      <c r="D2117" s="11">
        <v>4.001999725725346</v>
      </c>
      <c r="E2117" s="11">
        <v>14.40719901261125</v>
      </c>
      <c r="F2117" s="11">
        <v>15287.64438040353</v>
      </c>
      <c r="G2117" s="11">
        <v>46.84680527876431</v>
      </c>
      <c r="H2117" s="11">
        <v>1356.1344</v>
      </c>
      <c r="I2117" s="11">
        <v>1402.981205278764</v>
      </c>
      <c r="J2117" s="11">
        <v>0.018</v>
      </c>
      <c r="K2117" s="11">
        <v>0.2022914221129158</v>
      </c>
      <c r="L2117" s="11">
        <v>0.5243782013825342</v>
      </c>
      <c r="M2117" s="11">
        <v>0.9996823706228382</v>
      </c>
      <c r="N2117" s="11">
        <v>1.000317730297638</v>
      </c>
      <c r="O2117" s="3" t="s">
        <v>315</v>
      </c>
      <c r="P2117" s="3" t="s">
        <v>311</v>
      </c>
      <c r="Q2117" s="10">
        <v>2</v>
      </c>
      <c r="R2117" s="3" t="s">
        <v>312</v>
      </c>
      <c r="S2117" s="11">
        <v>0.001760414516328152</v>
      </c>
      <c r="T2117" s="11">
        <v>0.00704362937405417</v>
      </c>
      <c r="U2117" s="11">
        <v>4.124405278713146</v>
      </c>
      <c r="V2117" s="11">
        <v>11.47653786077559</v>
      </c>
    </row>
    <row r="2118" spans="1:22" ht="18" customHeight="1">
      <c r="A2118" s="11">
        <v>1536.403767454743</v>
      </c>
      <c r="B2118" s="11">
        <v>72.01671340924446</v>
      </c>
      <c r="C2118" s="11">
        <v>447.6095216806839</v>
      </c>
      <c r="D2118" s="11">
        <v>4.003759486154948</v>
      </c>
      <c r="E2118" s="11">
        <v>14.41353415015781</v>
      </c>
      <c r="F2118" s="11">
        <v>15289.1817327033</v>
      </c>
      <c r="G2118" s="11">
        <v>46.88801331720402</v>
      </c>
      <c r="H2118" s="11">
        <v>1356.1344</v>
      </c>
      <c r="I2118" s="11">
        <v>1403.022413317204</v>
      </c>
      <c r="J2118" s="11">
        <v>0.018</v>
      </c>
      <c r="K2118" s="11">
        <v>0.2023112804667073</v>
      </c>
      <c r="L2118" s="11">
        <v>0.5243776544273858</v>
      </c>
      <c r="M2118" s="11">
        <v>0.9997900915681073</v>
      </c>
      <c r="N2118" s="11">
        <v>1.000209952502693</v>
      </c>
      <c r="O2118" s="3" t="s">
        <v>315</v>
      </c>
      <c r="P2118" s="3" t="s">
        <v>311</v>
      </c>
      <c r="Q2118" s="10">
        <v>2</v>
      </c>
      <c r="R2118" s="3" t="s">
        <v>312</v>
      </c>
      <c r="S2118" s="11">
        <v>0.0017602247272575</v>
      </c>
      <c r="T2118" s="11">
        <v>0.007045967579170202</v>
      </c>
      <c r="U2118" s="11">
        <v>4.126165503440403</v>
      </c>
      <c r="V2118" s="11">
        <v>11.48358382835476</v>
      </c>
    </row>
    <row r="2119" spans="1:22" ht="18" customHeight="1">
      <c r="A2119" s="11">
        <v>1537.079058406462</v>
      </c>
      <c r="B2119" s="11">
        <v>72.05560352328919</v>
      </c>
      <c r="C2119" s="11">
        <v>447.6544813546743</v>
      </c>
      <c r="D2119" s="11">
        <v>4.00551924658455</v>
      </c>
      <c r="E2119" s="11">
        <v>14.41986928770438</v>
      </c>
      <c r="F2119" s="11">
        <v>15290.71743869924</v>
      </c>
      <c r="G2119" s="11">
        <v>46.92923947167083</v>
      </c>
      <c r="H2119" s="11">
        <v>1356.1344</v>
      </c>
      <c r="I2119" s="11">
        <v>1403.063639471671</v>
      </c>
      <c r="J2119" s="11">
        <v>0.018</v>
      </c>
      <c r="K2119" s="11">
        <v>0.2023311167286194</v>
      </c>
      <c r="L2119" s="11">
        <v>0.5243771072317831</v>
      </c>
      <c r="M2119" s="11">
        <v>0.9998976926767494</v>
      </c>
      <c r="N2119" s="11">
        <v>1.00010231779111</v>
      </c>
      <c r="O2119" s="3" t="s">
        <v>315</v>
      </c>
      <c r="P2119" s="3" t="s">
        <v>311</v>
      </c>
      <c r="Q2119" s="10">
        <v>2</v>
      </c>
      <c r="R2119" s="3" t="s">
        <v>312</v>
      </c>
      <c r="S2119" s="11">
        <v>0.001760035190054985</v>
      </c>
      <c r="T2119" s="11">
        <v>0.007048306124960627</v>
      </c>
      <c r="U2119" s="11">
        <v>4.127925538630459</v>
      </c>
      <c r="V2119" s="11">
        <v>11.49063213447972</v>
      </c>
    </row>
    <row r="2120" spans="1:22" ht="18" customHeight="1">
      <c r="A2120" s="11">
        <v>1537.754349358181</v>
      </c>
      <c r="B2120" s="11">
        <v>72.09449223468746</v>
      </c>
      <c r="C2120" s="11">
        <v>447.6993928311038</v>
      </c>
      <c r="D2120" s="11">
        <v>4.007279007014152</v>
      </c>
      <c r="E2120" s="11">
        <v>14.42620442525095</v>
      </c>
      <c r="F2120" s="11">
        <v>15292.25149839134</v>
      </c>
      <c r="G2120" s="11">
        <v>46.97048374216475</v>
      </c>
      <c r="H2120" s="11">
        <v>1356.1344</v>
      </c>
      <c r="I2120" s="11">
        <v>1403.104883742165</v>
      </c>
      <c r="J2120" s="11">
        <v>0.018</v>
      </c>
      <c r="K2120" s="11">
        <v>0.2023509308986522</v>
      </c>
      <c r="L2120" s="11">
        <v>0.5243765597957259</v>
      </c>
      <c r="M2120" s="11">
        <v>1.000005173948766</v>
      </c>
      <c r="N2120" s="11">
        <v>0.9999948260780039</v>
      </c>
      <c r="O2120" s="3" t="s">
        <v>315</v>
      </c>
      <c r="P2120" s="3" t="s">
        <v>311</v>
      </c>
      <c r="Q2120" s="10">
        <v>2</v>
      </c>
      <c r="R2120" s="3" t="s">
        <v>312</v>
      </c>
      <c r="S2120" s="11">
        <v>0.00175984590457022</v>
      </c>
      <c r="T2120" s="11">
        <v>0.007050645012152621</v>
      </c>
      <c r="U2120" s="11">
        <v>4.129685384535029</v>
      </c>
      <c r="V2120" s="11">
        <v>11.49768277949188</v>
      </c>
    </row>
    <row r="2121" spans="1:22" ht="18" customHeight="1">
      <c r="A2121" s="11">
        <v>1538.429640309899</v>
      </c>
      <c r="B2121" s="11">
        <v>72.13337953321414</v>
      </c>
      <c r="C2121" s="11">
        <v>447.7442561099716</v>
      </c>
      <c r="D2121" s="11">
        <v>4.009038767443754</v>
      </c>
      <c r="E2121" s="11">
        <v>14.43253956279752</v>
      </c>
      <c r="F2121" s="11">
        <v>15293.78391177961</v>
      </c>
      <c r="G2121" s="11">
        <v>47.01174612868579</v>
      </c>
      <c r="H2121" s="11">
        <v>1356.1344</v>
      </c>
      <c r="I2121" s="11">
        <v>1403.146146128686</v>
      </c>
      <c r="J2121" s="11">
        <v>0.018</v>
      </c>
      <c r="K2121" s="11">
        <v>0.2023707229768057</v>
      </c>
      <c r="L2121" s="11">
        <v>0.5243760121192145</v>
      </c>
      <c r="M2121" s="11">
        <v>1.000112535384155</v>
      </c>
      <c r="N2121" s="11">
        <v>0.9998874772786328</v>
      </c>
      <c r="O2121" s="3" t="s">
        <v>315</v>
      </c>
      <c r="P2121" s="3" t="s">
        <v>311</v>
      </c>
      <c r="Q2121" s="10">
        <v>2</v>
      </c>
      <c r="R2121" s="3" t="s">
        <v>312</v>
      </c>
      <c r="S2121" s="11">
        <v>0.001759656870654842</v>
      </c>
      <c r="T2121" s="11">
        <v>0.007052984241480413</v>
      </c>
      <c r="U2121" s="11">
        <v>4.131445041405684</v>
      </c>
      <c r="V2121" s="11">
        <v>11.50473576373336</v>
      </c>
    </row>
    <row r="2122" spans="1:22" ht="18" customHeight="1">
      <c r="A2122" s="11">
        <v>1539.104931261618</v>
      </c>
      <c r="B2122" s="11">
        <v>72.17226540864419</v>
      </c>
      <c r="C2122" s="11">
        <v>447.7890711912781</v>
      </c>
      <c r="D2122" s="11">
        <v>4.010798527873356</v>
      </c>
      <c r="E2122" s="11">
        <v>14.43887470034408</v>
      </c>
      <c r="F2122" s="11">
        <v>15295.31467886402</v>
      </c>
      <c r="G2122" s="11">
        <v>47.05302663123391</v>
      </c>
      <c r="H2122" s="11">
        <v>1356.1344</v>
      </c>
      <c r="I2122" s="11">
        <v>1403.187426631234</v>
      </c>
      <c r="J2122" s="11">
        <v>0.018</v>
      </c>
      <c r="K2122" s="11">
        <v>0.2023904929630796</v>
      </c>
      <c r="L2122" s="11">
        <v>0.5243754642022485</v>
      </c>
      <c r="M2122" s="11">
        <v>1.000219776982917</v>
      </c>
      <c r="N2122" s="11">
        <v>0.9997802713083921</v>
      </c>
      <c r="O2122" s="3" t="s">
        <v>315</v>
      </c>
      <c r="P2122" s="3" t="s">
        <v>311</v>
      </c>
      <c r="Q2122" s="10">
        <v>2</v>
      </c>
      <c r="R2122" s="3" t="s">
        <v>312</v>
      </c>
      <c r="S2122" s="11">
        <v>0.001759468088157181</v>
      </c>
      <c r="T2122" s="11">
        <v>0.007055323813663923</v>
      </c>
      <c r="U2122" s="11">
        <v>4.133204509493841</v>
      </c>
      <c r="V2122" s="11">
        <v>11.51179108754702</v>
      </c>
    </row>
    <row r="2123" spans="1:22" ht="18" customHeight="1">
      <c r="A2123" s="11">
        <v>1539.780222213337</v>
      </c>
      <c r="B2123" s="11">
        <v>72.21114985075255</v>
      </c>
      <c r="C2123" s="11">
        <v>447.8338380750233</v>
      </c>
      <c r="D2123" s="11">
        <v>4.012558288302958</v>
      </c>
      <c r="E2123" s="11">
        <v>14.44520983789065</v>
      </c>
      <c r="F2123" s="11">
        <v>15296.8437996446</v>
      </c>
      <c r="G2123" s="11">
        <v>47.09432524980913</v>
      </c>
      <c r="H2123" s="11">
        <v>1356.1344</v>
      </c>
      <c r="I2123" s="11">
        <v>1403.228725249809</v>
      </c>
      <c r="J2123" s="11">
        <v>0.018</v>
      </c>
      <c r="K2123" s="11">
        <v>0.2024102408574742</v>
      </c>
      <c r="L2123" s="11">
        <v>0.5243749160448281</v>
      </c>
      <c r="M2123" s="11">
        <v>1.000326898745052</v>
      </c>
      <c r="N2123" s="11">
        <v>0.9996732080828152</v>
      </c>
      <c r="O2123" s="3" t="s">
        <v>315</v>
      </c>
      <c r="P2123" s="3" t="s">
        <v>311</v>
      </c>
      <c r="Q2123" s="10">
        <v>2</v>
      </c>
      <c r="R2123" s="3" t="s">
        <v>312</v>
      </c>
      <c r="S2123" s="11">
        <v>0.00175927955693114</v>
      </c>
      <c r="T2123" s="11">
        <v>0.007057663729444361</v>
      </c>
      <c r="U2123" s="11">
        <v>4.134963789050772</v>
      </c>
      <c r="V2123" s="11">
        <v>11.51884875127647</v>
      </c>
    </row>
    <row r="2124" spans="1:22" ht="18" customHeight="1">
      <c r="A2124" s="11">
        <v>1540.455513165056</v>
      </c>
      <c r="B2124" s="11">
        <v>72.25003284931418</v>
      </c>
      <c r="C2124" s="11">
        <v>447.8785567612073</v>
      </c>
      <c r="D2124" s="11">
        <v>4.01431804873256</v>
      </c>
      <c r="E2124" s="11">
        <v>14.45154497543722</v>
      </c>
      <c r="F2124" s="11">
        <v>15298.37127412135</v>
      </c>
      <c r="G2124" s="11">
        <v>47.13564198441148</v>
      </c>
      <c r="H2124" s="11">
        <v>1356.1344</v>
      </c>
      <c r="I2124" s="11">
        <v>1403.270041984411</v>
      </c>
      <c r="J2124" s="11">
        <v>0.018</v>
      </c>
      <c r="K2124" s="11">
        <v>0.2024299666599894</v>
      </c>
      <c r="L2124" s="11">
        <v>0.5243743676469534</v>
      </c>
      <c r="M2124" s="11">
        <v>1.000433900670562</v>
      </c>
      <c r="N2124" s="11">
        <v>0.9995662875175754</v>
      </c>
      <c r="O2124" s="3" t="s">
        <v>315</v>
      </c>
      <c r="P2124" s="3" t="s">
        <v>311</v>
      </c>
      <c r="Q2124" s="10">
        <v>2</v>
      </c>
      <c r="R2124" s="3" t="s">
        <v>312</v>
      </c>
      <c r="S2124" s="11">
        <v>0.0017590912768282</v>
      </c>
      <c r="T2124" s="11">
        <v>0.007060003989552192</v>
      </c>
      <c r="U2124" s="11">
        <v>4.136722880327601</v>
      </c>
      <c r="V2124" s="11">
        <v>11.52590875526602</v>
      </c>
    </row>
    <row r="2125" spans="1:22" ht="18" customHeight="1">
      <c r="A2125" s="11">
        <v>1541.130804116774</v>
      </c>
      <c r="B2125" s="11">
        <v>72.28891439410401</v>
      </c>
      <c r="C2125" s="11">
        <v>447.9232272498299</v>
      </c>
      <c r="D2125" s="11">
        <v>4.016077809162162</v>
      </c>
      <c r="E2125" s="11">
        <v>14.45788011298379</v>
      </c>
      <c r="F2125" s="11">
        <v>15299.89710229425</v>
      </c>
      <c r="G2125" s="11">
        <v>47.1769768350409</v>
      </c>
      <c r="H2125" s="11">
        <v>1356.1344</v>
      </c>
      <c r="I2125" s="11">
        <v>1403.311376835041</v>
      </c>
      <c r="J2125" s="11">
        <v>0.018</v>
      </c>
      <c r="K2125" s="11">
        <v>0.2024496703706253</v>
      </c>
      <c r="L2125" s="11">
        <v>0.5243738190086242</v>
      </c>
      <c r="M2125" s="11">
        <v>1.000540782759444</v>
      </c>
      <c r="N2125" s="11">
        <v>0.9994595095284849</v>
      </c>
      <c r="O2125" s="3" t="s">
        <v>315</v>
      </c>
      <c r="P2125" s="3" t="s">
        <v>311</v>
      </c>
      <c r="Q2125" s="10">
        <v>2</v>
      </c>
      <c r="R2125" s="3" t="s">
        <v>312</v>
      </c>
      <c r="S2125" s="11">
        <v>0.001758903247697426</v>
      </c>
      <c r="T2125" s="11">
        <v>0.007062344594707126</v>
      </c>
      <c r="U2125" s="11">
        <v>4.138481783575299</v>
      </c>
      <c r="V2125" s="11">
        <v>11.53297109986073</v>
      </c>
    </row>
    <row r="2126" spans="1:22" ht="18" customHeight="1">
      <c r="A2126" s="11">
        <v>1541.806095068493</v>
      </c>
      <c r="B2126" s="11">
        <v>72.32779447489695</v>
      </c>
      <c r="C2126" s="11">
        <v>447.9678495408911</v>
      </c>
      <c r="D2126" s="11">
        <v>4.017837569591764</v>
      </c>
      <c r="E2126" s="11">
        <v>14.46421525053035</v>
      </c>
      <c r="F2126" s="11">
        <v>15301.42128416331</v>
      </c>
      <c r="G2126" s="11">
        <v>47.21832980169744</v>
      </c>
      <c r="H2126" s="11">
        <v>1356.1344</v>
      </c>
      <c r="I2126" s="11">
        <v>1403.352729801697</v>
      </c>
      <c r="J2126" s="11">
        <v>0.018</v>
      </c>
      <c r="K2126" s="11">
        <v>0.2024693519893817</v>
      </c>
      <c r="L2126" s="11">
        <v>0.5243732701298407</v>
      </c>
      <c r="M2126" s="11">
        <v>1.000647545011699</v>
      </c>
      <c r="N2126" s="11">
        <v>0.9993528740314936</v>
      </c>
      <c r="O2126" s="3" t="s">
        <v>315</v>
      </c>
      <c r="P2126" s="3" t="s">
        <v>311</v>
      </c>
      <c r="Q2126" s="10">
        <v>2</v>
      </c>
      <c r="R2126" s="3" t="s">
        <v>312</v>
      </c>
      <c r="S2126" s="11">
        <v>0.00175871546939345</v>
      </c>
      <c r="T2126" s="11">
        <v>0.007064685545650188</v>
      </c>
      <c r="U2126" s="11">
        <v>4.140240499044692</v>
      </c>
      <c r="V2126" s="11">
        <v>11.54003578540638</v>
      </c>
    </row>
    <row r="2127" spans="1:22" ht="18" customHeight="1">
      <c r="A2127" s="11">
        <v>1542.481386020211</v>
      </c>
      <c r="B2127" s="11">
        <v>72.36667308146798</v>
      </c>
      <c r="C2127" s="11">
        <v>448.0124236343912</v>
      </c>
      <c r="D2127" s="11">
        <v>4.019597330021366</v>
      </c>
      <c r="E2127" s="11">
        <v>14.47055038807692</v>
      </c>
      <c r="F2127" s="11">
        <v>15302.94381972854</v>
      </c>
      <c r="G2127" s="11">
        <v>47.25970088438107</v>
      </c>
      <c r="H2127" s="11">
        <v>1356.1344</v>
      </c>
      <c r="I2127" s="11">
        <v>1403.394100884381</v>
      </c>
      <c r="J2127" s="11">
        <v>0.018</v>
      </c>
      <c r="K2127" s="11">
        <v>0.2024890115162589</v>
      </c>
      <c r="L2127" s="11">
        <v>0.5243727210106027</v>
      </c>
      <c r="M2127" s="11">
        <v>1.000754187427328</v>
      </c>
      <c r="N2127" s="11">
        <v>0.9992463809426898</v>
      </c>
      <c r="O2127" s="3" t="s">
        <v>315</v>
      </c>
      <c r="P2127" s="3" t="s">
        <v>311</v>
      </c>
      <c r="Q2127" s="10">
        <v>2</v>
      </c>
      <c r="R2127" s="3" t="s">
        <v>312</v>
      </c>
      <c r="S2127" s="11">
        <v>0.001758527941767601</v>
      </c>
      <c r="T2127" s="11">
        <v>0.007067026843108082</v>
      </c>
      <c r="U2127" s="11">
        <v>4.141999026986459</v>
      </c>
      <c r="V2127" s="11">
        <v>11.54710281224949</v>
      </c>
    </row>
    <row r="2128" spans="1:22" ht="18" customHeight="1">
      <c r="A2128" s="11">
        <v>1543.15667697193</v>
      </c>
      <c r="B2128" s="11">
        <v>72.40555020359206</v>
      </c>
      <c r="C2128" s="11">
        <v>448.0569495303299</v>
      </c>
      <c r="D2128" s="11">
        <v>4.021357090450969</v>
      </c>
      <c r="E2128" s="11">
        <v>14.47688552562349</v>
      </c>
      <c r="F2128" s="11">
        <v>15304.46470898992</v>
      </c>
      <c r="G2128" s="11">
        <v>47.30109008309182</v>
      </c>
      <c r="H2128" s="11">
        <v>1356.1344</v>
      </c>
      <c r="I2128" s="11">
        <v>1403.435490083092</v>
      </c>
      <c r="J2128" s="11">
        <v>0.018</v>
      </c>
      <c r="K2128" s="11">
        <v>0.2025086489512566</v>
      </c>
      <c r="L2128" s="11">
        <v>0.5243721716509103</v>
      </c>
      <c r="M2128" s="11">
        <v>1.00086071000633</v>
      </c>
      <c r="N2128" s="11">
        <v>0.9991400301783002</v>
      </c>
      <c r="O2128" s="3" t="s">
        <v>315</v>
      </c>
      <c r="P2128" s="3" t="s">
        <v>311</v>
      </c>
      <c r="Q2128" s="10">
        <v>2</v>
      </c>
      <c r="R2128" s="3" t="s">
        <v>312</v>
      </c>
      <c r="S2128" s="11">
        <v>0.001758340664673222</v>
      </c>
      <c r="T2128" s="11">
        <v>0.007069368487814589</v>
      </c>
      <c r="U2128" s="11">
        <v>4.143757367651133</v>
      </c>
      <c r="V2128" s="11">
        <v>11.5541721807373</v>
      </c>
    </row>
    <row r="2129" spans="1:22" ht="18" customHeight="1">
      <c r="A2129" s="11">
        <v>1543.831967923649</v>
      </c>
      <c r="B2129" s="11">
        <v>72.44442583104407</v>
      </c>
      <c r="C2129" s="11">
        <v>448.1014272287074</v>
      </c>
      <c r="D2129" s="11">
        <v>4.02311685088057</v>
      </c>
      <c r="E2129" s="11">
        <v>14.48322066317005</v>
      </c>
      <c r="F2129" s="11">
        <v>15305.98395194747</v>
      </c>
      <c r="G2129" s="11">
        <v>47.34249739782966</v>
      </c>
      <c r="H2129" s="11">
        <v>1356.1344</v>
      </c>
      <c r="I2129" s="11">
        <v>1403.47689739783</v>
      </c>
      <c r="J2129" s="11">
        <v>0.018</v>
      </c>
      <c r="K2129" s="11">
        <v>0.202528264294375</v>
      </c>
      <c r="L2129" s="11">
        <v>0.5243716220507635</v>
      </c>
      <c r="M2129" s="11">
        <v>1.000967112748707</v>
      </c>
      <c r="N2129" s="11">
        <v>0.9990338216546888</v>
      </c>
      <c r="O2129" s="3" t="s">
        <v>315</v>
      </c>
      <c r="P2129" s="3" t="s">
        <v>311</v>
      </c>
      <c r="Q2129" s="10">
        <v>2</v>
      </c>
      <c r="R2129" s="3" t="s">
        <v>312</v>
      </c>
      <c r="S2129" s="11">
        <v>0.00175815363796035</v>
      </c>
      <c r="T2129" s="11">
        <v>0.007071710480489149</v>
      </c>
      <c r="U2129" s="11">
        <v>4.145515521289093</v>
      </c>
      <c r="V2129" s="11">
        <v>11.56124389121779</v>
      </c>
    </row>
    <row r="2130" spans="1:22" ht="18" customHeight="1">
      <c r="A2130" s="11">
        <v>1544.507258875368</v>
      </c>
      <c r="B2130" s="11">
        <v>72.48329995359899</v>
      </c>
      <c r="C2130" s="11">
        <v>448.1458567295235</v>
      </c>
      <c r="D2130" s="11">
        <v>4.024876611310172</v>
      </c>
      <c r="E2130" s="11">
        <v>14.48955580071662</v>
      </c>
      <c r="F2130" s="11">
        <v>15307.50154860118</v>
      </c>
      <c r="G2130" s="11">
        <v>47.38392282859459</v>
      </c>
      <c r="H2130" s="11">
        <v>1356.1344</v>
      </c>
      <c r="I2130" s="11">
        <v>1403.518322828595</v>
      </c>
      <c r="J2130" s="11">
        <v>0.018</v>
      </c>
      <c r="K2130" s="11">
        <v>0.2025478575456139</v>
      </c>
      <c r="L2130" s="11">
        <v>0.5243710722101624</v>
      </c>
      <c r="M2130" s="11">
        <v>1.001073395654455</v>
      </c>
      <c r="N2130" s="11">
        <v>0.9989277552883586</v>
      </c>
      <c r="O2130" s="3" t="s">
        <v>315</v>
      </c>
      <c r="P2130" s="3" t="s">
        <v>311</v>
      </c>
      <c r="Q2130" s="10">
        <v>2</v>
      </c>
      <c r="R2130" s="3" t="s">
        <v>312</v>
      </c>
      <c r="S2130" s="11">
        <v>0.001757966861484591</v>
      </c>
      <c r="T2130" s="11">
        <v>0.007074052821872549</v>
      </c>
      <c r="U2130" s="11">
        <v>4.147273488150578</v>
      </c>
      <c r="V2130" s="11">
        <v>11.56831794403966</v>
      </c>
    </row>
    <row r="2131" spans="1:22" ht="18" customHeight="1">
      <c r="A2131" s="11">
        <v>1545.182549827087</v>
      </c>
      <c r="B2131" s="11">
        <v>72.52217256103172</v>
      </c>
      <c r="C2131" s="11">
        <v>448.1902380327782</v>
      </c>
      <c r="D2131" s="11">
        <v>4.026636371739775</v>
      </c>
      <c r="E2131" s="11">
        <v>14.49589093826319</v>
      </c>
      <c r="F2131" s="11">
        <v>15309.01749895105</v>
      </c>
      <c r="G2131" s="11">
        <v>47.42536637538666</v>
      </c>
      <c r="H2131" s="11">
        <v>1356.1344</v>
      </c>
      <c r="I2131" s="11">
        <v>1403.559766375387</v>
      </c>
      <c r="J2131" s="11">
        <v>0.018</v>
      </c>
      <c r="K2131" s="11">
        <v>0.2025674287049734</v>
      </c>
      <c r="L2131" s="11">
        <v>0.5243705221291068</v>
      </c>
      <c r="M2131" s="11">
        <v>1.001179558723577</v>
      </c>
      <c r="N2131" s="11">
        <v>0.9988218309959493</v>
      </c>
      <c r="O2131" s="3" t="s">
        <v>315</v>
      </c>
      <c r="P2131" s="3" t="s">
        <v>311</v>
      </c>
      <c r="Q2131" s="10">
        <v>2</v>
      </c>
      <c r="R2131" s="3" t="s">
        <v>312</v>
      </c>
      <c r="S2131" s="11">
        <v>0.001757780335099131</v>
      </c>
      <c r="T2131" s="11">
        <v>0.007076395512694828</v>
      </c>
      <c r="U2131" s="11">
        <v>4.149031268485677</v>
      </c>
      <c r="V2131" s="11">
        <v>11.57539433955236</v>
      </c>
    </row>
    <row r="2132" spans="1:22" ht="18" customHeight="1">
      <c r="A2132" s="11">
        <v>1545.857840778805</v>
      </c>
      <c r="B2132" s="11">
        <v>72.56104364311726</v>
      </c>
      <c r="C2132" s="11">
        <v>448.2345711384718</v>
      </c>
      <c r="D2132" s="11">
        <v>4.028396132169377</v>
      </c>
      <c r="E2132" s="11">
        <v>14.50222607580976</v>
      </c>
      <c r="F2132" s="11">
        <v>15310.53180299708</v>
      </c>
      <c r="G2132" s="11">
        <v>47.4668280382058</v>
      </c>
      <c r="H2132" s="11">
        <v>1356.1344</v>
      </c>
      <c r="I2132" s="11">
        <v>1403.601228038206</v>
      </c>
      <c r="J2132" s="11">
        <v>0.018</v>
      </c>
      <c r="K2132" s="11">
        <v>0.2025869777724536</v>
      </c>
      <c r="L2132" s="11">
        <v>0.5243699718075968</v>
      </c>
      <c r="M2132" s="11">
        <v>1.001285601956073</v>
      </c>
      <c r="N2132" s="11">
        <v>0.9987160486942372</v>
      </c>
      <c r="O2132" s="3" t="s">
        <v>315</v>
      </c>
      <c r="P2132" s="3" t="s">
        <v>311</v>
      </c>
      <c r="Q2132" s="10">
        <v>2</v>
      </c>
      <c r="R2132" s="3" t="s">
        <v>312</v>
      </c>
      <c r="S2132" s="11">
        <v>0.001757594058654733</v>
      </c>
      <c r="T2132" s="11">
        <v>0.007078738553675229</v>
      </c>
      <c r="U2132" s="11">
        <v>4.150788862544332</v>
      </c>
      <c r="V2132" s="11">
        <v>11.58247307810603</v>
      </c>
    </row>
    <row r="2133" spans="1:22" ht="18" customHeight="1">
      <c r="A2133" s="11">
        <v>1546.533131730524</v>
      </c>
      <c r="B2133" s="11">
        <v>72.59991318963051</v>
      </c>
      <c r="C2133" s="11">
        <v>448.278856046604</v>
      </c>
      <c r="D2133" s="11">
        <v>4.030155892598978</v>
      </c>
      <c r="E2133" s="11">
        <v>14.50856121335632</v>
      </c>
      <c r="F2133" s="11">
        <v>15312.04446073927</v>
      </c>
      <c r="G2133" s="11">
        <v>47.50830781705204</v>
      </c>
      <c r="H2133" s="11">
        <v>1356.1344</v>
      </c>
      <c r="I2133" s="11">
        <v>1403.642707817052</v>
      </c>
      <c r="J2133" s="11">
        <v>0.018</v>
      </c>
      <c r="K2133" s="11">
        <v>0.2026065047480544</v>
      </c>
      <c r="L2133" s="11">
        <v>0.5243694212456325</v>
      </c>
      <c r="M2133" s="11">
        <v>1.001391525351942</v>
      </c>
      <c r="N2133" s="11">
        <v>0.9986104083001374</v>
      </c>
      <c r="O2133" s="3" t="s">
        <v>315</v>
      </c>
      <c r="P2133" s="3" t="s">
        <v>311</v>
      </c>
      <c r="Q2133" s="10">
        <v>2</v>
      </c>
      <c r="R2133" s="3" t="s">
        <v>312</v>
      </c>
      <c r="S2133" s="11">
        <v>0.001757408032007729</v>
      </c>
      <c r="T2133" s="11">
        <v>0.007081081945554374</v>
      </c>
      <c r="U2133" s="11">
        <v>4.15254627057634</v>
      </c>
      <c r="V2133" s="11">
        <v>11.58955416005158</v>
      </c>
    </row>
    <row r="2134" spans="1:22" ht="18" customHeight="1">
      <c r="A2134" s="11">
        <v>1547.208422682243</v>
      </c>
      <c r="B2134" s="11">
        <v>72.63878119034639</v>
      </c>
      <c r="C2134" s="11">
        <v>448.3230927571748</v>
      </c>
      <c r="D2134" s="11">
        <v>4.03191565302858</v>
      </c>
      <c r="E2134" s="11">
        <v>14.51489635090289</v>
      </c>
      <c r="F2134" s="11">
        <v>15313.55547217762</v>
      </c>
      <c r="G2134" s="11">
        <v>47.54980571192539</v>
      </c>
      <c r="H2134" s="11">
        <v>1356.1344</v>
      </c>
      <c r="I2134" s="11">
        <v>1403.684205711925</v>
      </c>
      <c r="J2134" s="11">
        <v>0.018</v>
      </c>
      <c r="K2134" s="11">
        <v>0.2026260096317758</v>
      </c>
      <c r="L2134" s="11">
        <v>0.5243688704432137</v>
      </c>
      <c r="M2134" s="11">
        <v>1.001497328911184</v>
      </c>
      <c r="N2134" s="11">
        <v>0.9985049097307009</v>
      </c>
      <c r="O2134" s="3" t="s">
        <v>315</v>
      </c>
      <c r="P2134" s="3" t="s">
        <v>311</v>
      </c>
      <c r="Q2134" s="10">
        <v>2</v>
      </c>
      <c r="R2134" s="3" t="s">
        <v>312</v>
      </c>
      <c r="S2134" s="11">
        <v>0.001757222255011139</v>
      </c>
      <c r="T2134" s="11">
        <v>0.007083425689058548</v>
      </c>
      <c r="U2134" s="11">
        <v>4.154303492831351</v>
      </c>
      <c r="V2134" s="11">
        <v>11.59663758574064</v>
      </c>
    </row>
    <row r="2135" spans="1:22" ht="18" customHeight="1">
      <c r="A2135" s="11">
        <v>1547.883713633961</v>
      </c>
      <c r="B2135" s="11">
        <v>72.67764763503988</v>
      </c>
      <c r="C2135" s="11">
        <v>448.3672812701842</v>
      </c>
      <c r="D2135" s="11">
        <v>4.033675413458183</v>
      </c>
      <c r="E2135" s="11">
        <v>14.52123148844946</v>
      </c>
      <c r="F2135" s="11">
        <v>15315.06483731213</v>
      </c>
      <c r="G2135" s="11">
        <v>47.59132172282585</v>
      </c>
      <c r="H2135" s="11">
        <v>1356.1344</v>
      </c>
      <c r="I2135" s="11">
        <v>1403.725721722826</v>
      </c>
      <c r="J2135" s="11">
        <v>0.018</v>
      </c>
      <c r="K2135" s="11">
        <v>0.2026454924236178</v>
      </c>
      <c r="L2135" s="11">
        <v>0.5243683194003405</v>
      </c>
      <c r="M2135" s="11">
        <v>1.001603012633799</v>
      </c>
      <c r="N2135" s="11">
        <v>0.9983995529031169</v>
      </c>
      <c r="O2135" s="3" t="s">
        <v>315</v>
      </c>
      <c r="P2135" s="3" t="s">
        <v>311</v>
      </c>
      <c r="Q2135" s="10">
        <v>2</v>
      </c>
      <c r="R2135" s="3" t="s">
        <v>312</v>
      </c>
      <c r="S2135" s="11">
        <v>0.001757036727520004</v>
      </c>
      <c r="T2135" s="11">
        <v>0.007085769784921122</v>
      </c>
      <c r="U2135" s="11">
        <v>4.156060529558872</v>
      </c>
      <c r="V2135" s="11">
        <v>11.60372335552556</v>
      </c>
    </row>
    <row r="2136" spans="1:22" ht="18" customHeight="1">
      <c r="A2136" s="11">
        <v>1548.55900458568</v>
      </c>
      <c r="B2136" s="11">
        <v>72.71651251348591</v>
      </c>
      <c r="C2136" s="11">
        <v>448.4114215856325</v>
      </c>
      <c r="D2136" s="11">
        <v>4.035435173887785</v>
      </c>
      <c r="E2136" s="11">
        <v>14.52756662599602</v>
      </c>
      <c r="F2136" s="11">
        <v>15316.57255614281</v>
      </c>
      <c r="G2136" s="11">
        <v>47.6328558497534</v>
      </c>
      <c r="H2136" s="11">
        <v>1356.1344</v>
      </c>
      <c r="I2136" s="11">
        <v>1403.767255849753</v>
      </c>
      <c r="J2136" s="11">
        <v>0.018</v>
      </c>
      <c r="K2136" s="11">
        <v>0.2026649531235805</v>
      </c>
      <c r="L2136" s="11">
        <v>0.5243677681170128</v>
      </c>
      <c r="M2136" s="11">
        <v>1.001708576519788</v>
      </c>
      <c r="N2136" s="11">
        <v>0.9982943377347088</v>
      </c>
      <c r="O2136" s="3" t="s">
        <v>315</v>
      </c>
      <c r="P2136" s="3" t="s">
        <v>311</v>
      </c>
      <c r="Q2136" s="10">
        <v>2</v>
      </c>
      <c r="R2136" s="3" t="s">
        <v>312</v>
      </c>
      <c r="S2136" s="11">
        <v>0.001756851449386052</v>
      </c>
      <c r="T2136" s="11">
        <v>0.007088114233861106</v>
      </c>
      <c r="U2136" s="11">
        <v>4.157817381008257</v>
      </c>
      <c r="V2136" s="11">
        <v>11.61081146975942</v>
      </c>
    </row>
    <row r="2137" spans="1:22" ht="18" customHeight="1">
      <c r="A2137" s="11">
        <v>1549.234295537399</v>
      </c>
      <c r="B2137" s="11">
        <v>72.75537581545942</v>
      </c>
      <c r="C2137" s="11">
        <v>448.4555137035194</v>
      </c>
      <c r="D2137" s="11">
        <v>4.037194934317387</v>
      </c>
      <c r="E2137" s="11">
        <v>14.53390176354259</v>
      </c>
      <c r="F2137" s="11">
        <v>15318.07862866964</v>
      </c>
      <c r="G2137" s="11">
        <v>47.67440809270806</v>
      </c>
      <c r="H2137" s="11">
        <v>1356.1344</v>
      </c>
      <c r="I2137" s="11">
        <v>1403.808808092708</v>
      </c>
      <c r="J2137" s="11">
        <v>0.018</v>
      </c>
      <c r="K2137" s="11">
        <v>0.2026843917316638</v>
      </c>
      <c r="L2137" s="11">
        <v>0.5243672165932308</v>
      </c>
      <c r="M2137" s="11">
        <v>1.00181402056915</v>
      </c>
      <c r="N2137" s="11">
        <v>0.9981892641429396</v>
      </c>
      <c r="O2137" s="3" t="s">
        <v>315</v>
      </c>
      <c r="P2137" s="3" t="s">
        <v>311</v>
      </c>
      <c r="Q2137" s="10">
        <v>2</v>
      </c>
      <c r="R2137" s="3" t="s">
        <v>312</v>
      </c>
      <c r="S2137" s="11">
        <v>0.001756666420466577</v>
      </c>
      <c r="T2137" s="11">
        <v>0.00709045903661891</v>
      </c>
      <c r="U2137" s="11">
        <v>4.159574047428724</v>
      </c>
      <c r="V2137" s="11">
        <v>11.61790192879604</v>
      </c>
    </row>
    <row r="2138" spans="1:22" ht="18" customHeight="1">
      <c r="A2138" s="11">
        <v>1549.909586489118</v>
      </c>
      <c r="B2138" s="11">
        <v>72.79423753073533</v>
      </c>
      <c r="C2138" s="11">
        <v>448.4995576238449</v>
      </c>
      <c r="D2138" s="11">
        <v>4.038954694746989</v>
      </c>
      <c r="E2138" s="11">
        <v>14.54023690108916</v>
      </c>
      <c r="F2138" s="11">
        <v>15319.58305489263</v>
      </c>
      <c r="G2138" s="11">
        <v>47.71597845168984</v>
      </c>
      <c r="H2138" s="11">
        <v>1356.1344</v>
      </c>
      <c r="I2138" s="11">
        <v>1403.85037845169</v>
      </c>
      <c r="J2138" s="11">
        <v>0.018</v>
      </c>
      <c r="K2138" s="11">
        <v>0.2027038082478676</v>
      </c>
      <c r="L2138" s="11">
        <v>0.5243666648289944</v>
      </c>
      <c r="M2138" s="11">
        <v>1.001919344781885</v>
      </c>
      <c r="N2138" s="11">
        <v>0.998084332045407</v>
      </c>
      <c r="O2138" s="3" t="s">
        <v>315</v>
      </c>
      <c r="P2138" s="3" t="s">
        <v>311</v>
      </c>
      <c r="Q2138" s="10">
        <v>2</v>
      </c>
      <c r="R2138" s="3" t="s">
        <v>312</v>
      </c>
      <c r="S2138" s="11">
        <v>0.001756481640616452</v>
      </c>
      <c r="T2138" s="11">
        <v>0.007092804193924176</v>
      </c>
      <c r="U2138" s="11">
        <v>4.161330529069341</v>
      </c>
      <c r="V2138" s="11">
        <v>11.62499473298997</v>
      </c>
    </row>
    <row r="2139" spans="1:22" ht="18" customHeight="1">
      <c r="A2139" s="11">
        <v>1550.584877440836</v>
      </c>
      <c r="B2139" s="11">
        <v>72.83309764908863</v>
      </c>
      <c r="C2139" s="11">
        <v>448.5435533466094</v>
      </c>
      <c r="D2139" s="11">
        <v>4.040714455176591</v>
      </c>
      <c r="E2139" s="11">
        <v>14.54657203863573</v>
      </c>
      <c r="F2139" s="11">
        <v>15321.0858348118</v>
      </c>
      <c r="G2139" s="11">
        <v>47.75756692669869</v>
      </c>
      <c r="H2139" s="11">
        <v>1356.1344</v>
      </c>
      <c r="I2139" s="11">
        <v>1403.891966926699</v>
      </c>
      <c r="J2139" s="11">
        <v>0.018</v>
      </c>
      <c r="K2139" s="11">
        <v>0.2027232026721922</v>
      </c>
      <c r="L2139" s="11">
        <v>0.5243661128243037</v>
      </c>
      <c r="M2139" s="11">
        <v>1.002024549157995</v>
      </c>
      <c r="N2139" s="11">
        <v>0.9979795413598438</v>
      </c>
      <c r="O2139" s="3" t="s">
        <v>315</v>
      </c>
      <c r="P2139" s="3" t="s">
        <v>311</v>
      </c>
      <c r="Q2139" s="10">
        <v>2</v>
      </c>
      <c r="R2139" s="3" t="s">
        <v>312</v>
      </c>
      <c r="S2139" s="11">
        <v>0.001756297109688126</v>
      </c>
      <c r="T2139" s="11">
        <v>0.007095149706495735</v>
      </c>
      <c r="U2139" s="11">
        <v>4.163086826179029</v>
      </c>
      <c r="V2139" s="11">
        <v>11.63208988269646</v>
      </c>
    </row>
    <row r="2140" spans="1:22" ht="18" customHeight="1">
      <c r="A2140" s="11">
        <v>1551.260168392555</v>
      </c>
      <c r="B2140" s="11">
        <v>72.8719561602942</v>
      </c>
      <c r="C2140" s="11">
        <v>448.5875008718123</v>
      </c>
      <c r="D2140" s="11">
        <v>4.042474215606193</v>
      </c>
      <c r="E2140" s="11">
        <v>14.55290717618229</v>
      </c>
      <c r="F2140" s="11">
        <v>15322.58696842711</v>
      </c>
      <c r="G2140" s="11">
        <v>47.79917351773465</v>
      </c>
      <c r="H2140" s="11">
        <v>1356.1344</v>
      </c>
      <c r="I2140" s="11">
        <v>1403.933573517735</v>
      </c>
      <c r="J2140" s="11">
        <v>0.018</v>
      </c>
      <c r="K2140" s="11">
        <v>0.2027425750046373</v>
      </c>
      <c r="L2140" s="11">
        <v>0.5243655605791585</v>
      </c>
      <c r="M2140" s="11">
        <v>1.002129633697477</v>
      </c>
      <c r="N2140" s="11">
        <v>0.997874892004122</v>
      </c>
      <c r="O2140" s="3" t="s">
        <v>315</v>
      </c>
      <c r="P2140" s="3" t="s">
        <v>311</v>
      </c>
      <c r="Q2140" s="10">
        <v>2</v>
      </c>
      <c r="R2140" s="3" t="s">
        <v>312</v>
      </c>
      <c r="S2140" s="11">
        <v>0.001756112827539613</v>
      </c>
      <c r="T2140" s="11">
        <v>0.007097495575073858</v>
      </c>
      <c r="U2140" s="11">
        <v>4.164842939006569</v>
      </c>
      <c r="V2140" s="11">
        <v>11.63918737827154</v>
      </c>
    </row>
    <row r="2141" spans="1:22" ht="18" customHeight="1">
      <c r="A2141" s="11">
        <v>1551.935459344273</v>
      </c>
      <c r="B2141" s="11">
        <v>72.91081305412698</v>
      </c>
      <c r="C2141" s="11">
        <v>448.6314001994538</v>
      </c>
      <c r="D2141" s="11">
        <v>4.044233976035795</v>
      </c>
      <c r="E2141" s="11">
        <v>14.55924231372886</v>
      </c>
      <c r="F2141" s="11">
        <v>15324.08645573858</v>
      </c>
      <c r="G2141" s="11">
        <v>47.84079822479771</v>
      </c>
      <c r="H2141" s="11">
        <v>1356.1344</v>
      </c>
      <c r="I2141" s="11">
        <v>1403.975198224798</v>
      </c>
      <c r="J2141" s="11">
        <v>0.018</v>
      </c>
      <c r="K2141" s="11">
        <v>0.202761925245203</v>
      </c>
      <c r="L2141" s="11">
        <v>0.5243650080935589</v>
      </c>
      <c r="M2141" s="11">
        <v>1.002234598400332</v>
      </c>
      <c r="N2141" s="11">
        <v>0.9977703838962472</v>
      </c>
      <c r="O2141" s="3" t="s">
        <v>315</v>
      </c>
      <c r="P2141" s="3" t="s">
        <v>311</v>
      </c>
      <c r="Q2141" s="10">
        <v>2</v>
      </c>
      <c r="R2141" s="3" t="s">
        <v>312</v>
      </c>
      <c r="S2141" s="11">
        <v>0.001755928794025616</v>
      </c>
      <c r="T2141" s="11">
        <v>0.007099841800384444</v>
      </c>
      <c r="U2141" s="11">
        <v>4.166598867800595</v>
      </c>
      <c r="V2141" s="11">
        <v>11.64628722007192</v>
      </c>
    </row>
    <row r="2142" spans="1:22" ht="18" customHeight="1">
      <c r="A2142" s="11">
        <v>1552.610750295992</v>
      </c>
      <c r="B2142" s="11">
        <v>72.94966832036199</v>
      </c>
      <c r="C2142" s="11">
        <v>448.6752513295343</v>
      </c>
      <c r="D2142" s="11">
        <v>4.045993736465397</v>
      </c>
      <c r="E2142" s="11">
        <v>14.56557745127543</v>
      </c>
      <c r="F2142" s="11">
        <v>15325.58429674623</v>
      </c>
      <c r="G2142" s="11">
        <v>47.88244104788789</v>
      </c>
      <c r="H2142" s="11">
        <v>1356.1344</v>
      </c>
      <c r="I2142" s="11">
        <v>1404.016841047888</v>
      </c>
      <c r="J2142" s="11">
        <v>0.018</v>
      </c>
      <c r="K2142" s="11">
        <v>0.2027812533938894</v>
      </c>
      <c r="L2142" s="11">
        <v>0.5243644553675049</v>
      </c>
      <c r="M2142" s="11">
        <v>1.002339443266561</v>
      </c>
      <c r="N2142" s="11">
        <v>0.9976660169543597</v>
      </c>
      <c r="O2142" s="3" t="s">
        <v>315</v>
      </c>
      <c r="P2142" s="3" t="s">
        <v>311</v>
      </c>
      <c r="Q2142" s="10">
        <v>2</v>
      </c>
      <c r="R2142" s="3" t="s">
        <v>312</v>
      </c>
      <c r="S2142" s="11">
        <v>0.001755745009002851</v>
      </c>
      <c r="T2142" s="11">
        <v>0.0071021883831605</v>
      </c>
      <c r="U2142" s="11">
        <v>4.168354612809598</v>
      </c>
      <c r="V2142" s="11">
        <v>11.65338940845508</v>
      </c>
    </row>
    <row r="2143" spans="1:22" ht="18" customHeight="1">
      <c r="A2143" s="11">
        <v>1553.286041247711</v>
      </c>
      <c r="B2143" s="11">
        <v>72.98852194877408</v>
      </c>
      <c r="C2143" s="11">
        <v>448.7190542620533</v>
      </c>
      <c r="D2143" s="11">
        <v>4.047753496894999</v>
      </c>
      <c r="E2143" s="11">
        <v>14.571912588822</v>
      </c>
      <c r="F2143" s="11">
        <v>15327.08049145003</v>
      </c>
      <c r="G2143" s="11">
        <v>47.92410198700516</v>
      </c>
      <c r="H2143" s="11">
        <v>1356.1344</v>
      </c>
      <c r="I2143" s="11">
        <v>1404.058501987005</v>
      </c>
      <c r="J2143" s="11">
        <v>0.018</v>
      </c>
      <c r="K2143" s="11">
        <v>0.2028005594506963</v>
      </c>
      <c r="L2143" s="11">
        <v>0.5243639024009965</v>
      </c>
      <c r="M2143" s="11">
        <v>1.002444168296162</v>
      </c>
      <c r="N2143" s="11">
        <v>0.9975617910967384</v>
      </c>
      <c r="O2143" s="3" t="s">
        <v>315</v>
      </c>
      <c r="P2143" s="3" t="s">
        <v>311</v>
      </c>
      <c r="Q2143" s="10">
        <v>2</v>
      </c>
      <c r="R2143" s="3" t="s">
        <v>312</v>
      </c>
      <c r="S2143" s="11">
        <v>0.001755561472324727</v>
      </c>
      <c r="T2143" s="11">
        <v>0.007104535324120646</v>
      </c>
      <c r="U2143" s="11">
        <v>4.170110174281922</v>
      </c>
      <c r="V2143" s="11">
        <v>11.6604939437792</v>
      </c>
    </row>
    <row r="2144" spans="1:22" ht="18" customHeight="1">
      <c r="A2144" s="11">
        <v>1553.96133219943</v>
      </c>
      <c r="B2144" s="11">
        <v>73.02737392913824</v>
      </c>
      <c r="C2144" s="11">
        <v>448.762808997011</v>
      </c>
      <c r="D2144" s="11">
        <v>4.049513257324601</v>
      </c>
      <c r="E2144" s="11">
        <v>14.57824772636856</v>
      </c>
      <c r="F2144" s="11">
        <v>15328.57503984999</v>
      </c>
      <c r="G2144" s="11">
        <v>47.96578104214952</v>
      </c>
      <c r="H2144" s="11">
        <v>1356.1344</v>
      </c>
      <c r="I2144" s="11">
        <v>1404.100181042149</v>
      </c>
      <c r="J2144" s="11">
        <v>0.018</v>
      </c>
      <c r="K2144" s="11">
        <v>0.2028198434156239</v>
      </c>
      <c r="L2144" s="11">
        <v>0.5243633491940336</v>
      </c>
      <c r="M2144" s="11">
        <v>1.002548773489138</v>
      </c>
      <c r="N2144" s="11">
        <v>0.9974577062417949</v>
      </c>
      <c r="O2144" s="3" t="s">
        <v>315</v>
      </c>
      <c r="P2144" s="3" t="s">
        <v>311</v>
      </c>
      <c r="Q2144" s="10">
        <v>2</v>
      </c>
      <c r="R2144" s="3" t="s">
        <v>312</v>
      </c>
      <c r="S2144" s="11">
        <v>0.00175537818385021</v>
      </c>
      <c r="T2144" s="11">
        <v>0.007106882624004973</v>
      </c>
      <c r="U2144" s="11">
        <v>4.171865552465773</v>
      </c>
      <c r="V2144" s="11">
        <v>11.66760082640321</v>
      </c>
    </row>
    <row r="2145" spans="1:22" ht="18" customHeight="1">
      <c r="A2145" s="11">
        <v>1554.636623151149</v>
      </c>
      <c r="B2145" s="11">
        <v>73.0662242512294</v>
      </c>
      <c r="C2145" s="11">
        <v>448.8065155344074</v>
      </c>
      <c r="D2145" s="11">
        <v>4.051273017754204</v>
      </c>
      <c r="E2145" s="11">
        <v>14.58458286391513</v>
      </c>
      <c r="F2145" s="11">
        <v>15330.06794194611</v>
      </c>
      <c r="G2145" s="11">
        <v>48.00747821332101</v>
      </c>
      <c r="H2145" s="11">
        <v>1356.1344</v>
      </c>
      <c r="I2145" s="11">
        <v>1404.141878213321</v>
      </c>
      <c r="J2145" s="11">
        <v>0.018</v>
      </c>
      <c r="K2145" s="11">
        <v>0.2028391052886721</v>
      </c>
      <c r="L2145" s="11">
        <v>0.5243627957466164</v>
      </c>
      <c r="M2145" s="11">
        <v>1.002653258845487</v>
      </c>
      <c r="N2145" s="11">
        <v>0.9973537623080767</v>
      </c>
      <c r="O2145" s="3" t="s">
        <v>315</v>
      </c>
      <c r="P2145" s="3" t="s">
        <v>311</v>
      </c>
      <c r="Q2145" s="10">
        <v>2</v>
      </c>
      <c r="R2145" s="3" t="s">
        <v>312</v>
      </c>
      <c r="S2145" s="11">
        <v>0.001755195143435843</v>
      </c>
      <c r="T2145" s="11">
        <v>0.007109230283542756</v>
      </c>
      <c r="U2145" s="11">
        <v>4.173620747609209</v>
      </c>
      <c r="V2145" s="11">
        <v>11.67471005668675</v>
      </c>
    </row>
    <row r="2146" spans="1:22" ht="18" customHeight="1">
      <c r="A2146" s="11">
        <v>1555.311914102867</v>
      </c>
      <c r="B2146" s="11">
        <v>73.10507290482251</v>
      </c>
      <c r="C2146" s="11">
        <v>448.8501738742427</v>
      </c>
      <c r="D2146" s="11">
        <v>4.053032778183805</v>
      </c>
      <c r="E2146" s="11">
        <v>14.5909180014617</v>
      </c>
      <c r="F2146" s="11">
        <v>15331.5591977384</v>
      </c>
      <c r="G2146" s="11">
        <v>48.04919350051959</v>
      </c>
      <c r="H2146" s="11">
        <v>1356.1344</v>
      </c>
      <c r="I2146" s="11">
        <v>1404.183593500519</v>
      </c>
      <c r="J2146" s="11">
        <v>0.018</v>
      </c>
      <c r="K2146" s="11">
        <v>0.202858345069841</v>
      </c>
      <c r="L2146" s="11">
        <v>0.5243622420587447</v>
      </c>
      <c r="M2146" s="11">
        <v>1.002757624365209</v>
      </c>
      <c r="N2146" s="11">
        <v>0.9972499592142673</v>
      </c>
      <c r="O2146" s="3" t="s">
        <v>315</v>
      </c>
      <c r="P2146" s="3" t="s">
        <v>311</v>
      </c>
      <c r="Q2146" s="10">
        <v>2</v>
      </c>
      <c r="R2146" s="3" t="s">
        <v>312</v>
      </c>
      <c r="S2146" s="11">
        <v>0.001755012350935752</v>
      </c>
      <c r="T2146" s="11">
        <v>0.007111578303452471</v>
      </c>
      <c r="U2146" s="11">
        <v>4.175375759960144</v>
      </c>
      <c r="V2146" s="11">
        <v>11.6818216349902</v>
      </c>
    </row>
    <row r="2147" spans="1:22" ht="18" customHeight="1">
      <c r="A2147" s="11">
        <v>1555.987205054586</v>
      </c>
      <c r="B2147" s="11">
        <v>73.14391987969243</v>
      </c>
      <c r="C2147" s="11">
        <v>448.8937840165163</v>
      </c>
      <c r="D2147" s="11">
        <v>4.054792538613407</v>
      </c>
      <c r="E2147" s="11">
        <v>14.59725313900827</v>
      </c>
      <c r="F2147" s="11">
        <v>15333.04880722683</v>
      </c>
      <c r="G2147" s="11">
        <v>48.09092690374526</v>
      </c>
      <c r="H2147" s="11">
        <v>1356.1344</v>
      </c>
      <c r="I2147" s="11">
        <v>1404.225326903745</v>
      </c>
      <c r="J2147" s="11">
        <v>0.018</v>
      </c>
      <c r="K2147" s="11">
        <v>0.2028775627591303</v>
      </c>
      <c r="L2147" s="11">
        <v>0.5243616881304187</v>
      </c>
      <c r="M2147" s="11">
        <v>1.002861870048303</v>
      </c>
      <c r="N2147" s="11">
        <v>0.9971462968791848</v>
      </c>
      <c r="O2147" s="3" t="s">
        <v>315</v>
      </c>
      <c r="P2147" s="3" t="s">
        <v>311</v>
      </c>
      <c r="Q2147" s="10">
        <v>2</v>
      </c>
      <c r="R2147" s="3" t="s">
        <v>312</v>
      </c>
      <c r="S2147" s="11">
        <v>0.001754829806209615</v>
      </c>
      <c r="T2147" s="11">
        <v>0.007113926684474072</v>
      </c>
      <c r="U2147" s="11">
        <v>4.177130589766354</v>
      </c>
      <c r="V2147" s="11">
        <v>11.68893556167468</v>
      </c>
    </row>
    <row r="2148" spans="1:22" ht="18" customHeight="1">
      <c r="A2148" s="11">
        <v>1556.662496006304</v>
      </c>
      <c r="B2148" s="11">
        <v>73.18276516561421</v>
      </c>
      <c r="C2148" s="11">
        <v>448.9373459612289</v>
      </c>
      <c r="D2148" s="11">
        <v>4.056552299043009</v>
      </c>
      <c r="E2148" s="11">
        <v>14.60358827655483</v>
      </c>
      <c r="F2148" s="11">
        <v>15334.53677041144</v>
      </c>
      <c r="G2148" s="11">
        <v>48.13267842299803</v>
      </c>
      <c r="H2148" s="11">
        <v>1356.1344</v>
      </c>
      <c r="I2148" s="11">
        <v>1404.267078422998</v>
      </c>
      <c r="J2148" s="11">
        <v>0.018</v>
      </c>
      <c r="K2148" s="11">
        <v>0.2028967583565404</v>
      </c>
      <c r="L2148" s="11">
        <v>0.5243611339616383</v>
      </c>
      <c r="M2148" s="11">
        <v>1.002965995894772</v>
      </c>
      <c r="N2148" s="11">
        <v>0.9970427752217799</v>
      </c>
      <c r="O2148" s="3" t="s">
        <v>315</v>
      </c>
      <c r="P2148" s="3" t="s">
        <v>311</v>
      </c>
      <c r="Q2148" s="10">
        <v>2</v>
      </c>
      <c r="R2148" s="3" t="s">
        <v>312</v>
      </c>
      <c r="S2148" s="11">
        <v>0.001754647509113802</v>
      </c>
      <c r="T2148" s="11">
        <v>0.007116275427333114</v>
      </c>
      <c r="U2148" s="11">
        <v>4.178885237275468</v>
      </c>
      <c r="V2148" s="11">
        <v>11.69605183710201</v>
      </c>
    </row>
    <row r="2149" spans="1:22" ht="18" customHeight="1">
      <c r="A2149" s="11">
        <v>1557.337786958023</v>
      </c>
      <c r="B2149" s="11">
        <v>73.22160875236276</v>
      </c>
      <c r="C2149" s="11">
        <v>448.9808597083801</v>
      </c>
      <c r="D2149" s="11">
        <v>4.058312059472611</v>
      </c>
      <c r="E2149" s="11">
        <v>14.6099234141014</v>
      </c>
      <c r="F2149" s="11">
        <v>15336.02308729221</v>
      </c>
      <c r="G2149" s="11">
        <v>48.17444805827791</v>
      </c>
      <c r="H2149" s="11">
        <v>1356.1344</v>
      </c>
      <c r="I2149" s="11">
        <v>1404.308848058278</v>
      </c>
      <c r="J2149" s="11">
        <v>0.018</v>
      </c>
      <c r="K2149" s="11">
        <v>0.2029159318620711</v>
      </c>
      <c r="L2149" s="11">
        <v>0.5243605795524034</v>
      </c>
      <c r="M2149" s="11">
        <v>1.003070001904614</v>
      </c>
      <c r="N2149" s="11">
        <v>0.9969393941611404</v>
      </c>
      <c r="O2149" s="3" t="s">
        <v>315</v>
      </c>
      <c r="P2149" s="3" t="s">
        <v>311</v>
      </c>
      <c r="Q2149" s="10">
        <v>2</v>
      </c>
      <c r="R2149" s="3" t="s">
        <v>312</v>
      </c>
      <c r="S2149" s="11">
        <v>0.001754465459505806</v>
      </c>
      <c r="T2149" s="11">
        <v>0.007118624532758699</v>
      </c>
      <c r="U2149" s="11">
        <v>4.180639702734974</v>
      </c>
      <c r="V2149" s="11">
        <v>11.70317046163477</v>
      </c>
    </row>
    <row r="2150" spans="1:22" ht="18" customHeight="1">
      <c r="A2150" s="11">
        <v>1558.013077909742</v>
      </c>
      <c r="B2150" s="11">
        <v>73.26045062971299</v>
      </c>
      <c r="C2150" s="11">
        <v>449.0243252579699</v>
      </c>
      <c r="D2150" s="11">
        <v>4.060071819902213</v>
      </c>
      <c r="E2150" s="11">
        <v>14.61625855164797</v>
      </c>
      <c r="F2150" s="11">
        <v>15337.50775786913</v>
      </c>
      <c r="G2150" s="11">
        <v>48.21623580958492</v>
      </c>
      <c r="H2150" s="11">
        <v>1356.1344</v>
      </c>
      <c r="I2150" s="11">
        <v>1404.350635809585</v>
      </c>
      <c r="J2150" s="11">
        <v>0.018</v>
      </c>
      <c r="K2150" s="11">
        <v>0.2029350832757224</v>
      </c>
      <c r="L2150" s="11">
        <v>0.5243600249027142</v>
      </c>
      <c r="M2150" s="11">
        <v>1.003173888077829</v>
      </c>
      <c r="N2150" s="11">
        <v>0.9968361536164874</v>
      </c>
      <c r="O2150" s="3" t="s">
        <v>315</v>
      </c>
      <c r="P2150" s="3" t="s">
        <v>311</v>
      </c>
      <c r="Q2150" s="10">
        <v>2</v>
      </c>
      <c r="R2150" s="3" t="s">
        <v>312</v>
      </c>
      <c r="S2150" s="11">
        <v>0.001754283657244244</v>
      </c>
      <c r="T2150" s="11">
        <v>0.007120974001483477</v>
      </c>
      <c r="U2150" s="11">
        <v>4.182393986392218</v>
      </c>
      <c r="V2150" s="11">
        <v>11.71029143563625</v>
      </c>
    </row>
    <row r="2151" spans="1:22" ht="18" customHeight="1">
      <c r="A2151" s="11">
        <v>1558.688368861461</v>
      </c>
      <c r="B2151" s="11">
        <v>73.29929078743987</v>
      </c>
      <c r="C2151" s="11">
        <v>449.0677426099986</v>
      </c>
      <c r="D2151" s="11">
        <v>4.061831580331815</v>
      </c>
      <c r="E2151" s="11">
        <v>14.62259368919453</v>
      </c>
      <c r="F2151" s="11">
        <v>15338.99078214222</v>
      </c>
      <c r="G2151" s="11">
        <v>48.25804167691899</v>
      </c>
      <c r="H2151" s="11">
        <v>1356.1344</v>
      </c>
      <c r="I2151" s="11">
        <v>1404.392441676919</v>
      </c>
      <c r="J2151" s="11">
        <v>0.018</v>
      </c>
      <c r="K2151" s="11">
        <v>0.2029542125974944</v>
      </c>
      <c r="L2151" s="11">
        <v>0.5243594700125705</v>
      </c>
      <c r="M2151" s="11">
        <v>1.003277654414418</v>
      </c>
      <c r="N2151" s="11">
        <v>0.9967330535071754</v>
      </c>
      <c r="O2151" s="3" t="s">
        <v>315</v>
      </c>
      <c r="P2151" s="3" t="s">
        <v>311</v>
      </c>
      <c r="Q2151" s="10">
        <v>2</v>
      </c>
      <c r="R2151" s="3" t="s">
        <v>312</v>
      </c>
      <c r="S2151" s="11">
        <v>0.001754102102184426</v>
      </c>
      <c r="T2151" s="11">
        <v>0.007123323834225684</v>
      </c>
      <c r="U2151" s="11">
        <v>4.184148088494402</v>
      </c>
      <c r="V2151" s="11">
        <v>11.71741475947048</v>
      </c>
    </row>
    <row r="2152" spans="1:22" ht="18" customHeight="1">
      <c r="A2152" s="11">
        <v>1559.363659813179</v>
      </c>
      <c r="B2152" s="11">
        <v>73.33812921531828</v>
      </c>
      <c r="C2152" s="11">
        <v>449.1111117644658</v>
      </c>
      <c r="D2152" s="11">
        <v>4.063591340761417</v>
      </c>
      <c r="E2152" s="11">
        <v>14.6289288267411</v>
      </c>
      <c r="F2152" s="11">
        <v>15340.47216011147</v>
      </c>
      <c r="G2152" s="11">
        <v>48.29986566028018</v>
      </c>
      <c r="H2152" s="11">
        <v>1356.1344</v>
      </c>
      <c r="I2152" s="11">
        <v>1404.43426566028</v>
      </c>
      <c r="J2152" s="11">
        <v>0.018</v>
      </c>
      <c r="K2152" s="11">
        <v>0.2029733198273868</v>
      </c>
      <c r="L2152" s="11">
        <v>0.5243589148819725</v>
      </c>
      <c r="M2152" s="11">
        <v>1.00338130091438</v>
      </c>
      <c r="N2152" s="11">
        <v>0.9966300937526954</v>
      </c>
      <c r="O2152" s="3" t="s">
        <v>315</v>
      </c>
      <c r="P2152" s="3" t="s">
        <v>311</v>
      </c>
      <c r="Q2152" s="10">
        <v>2</v>
      </c>
      <c r="R2152" s="3" t="s">
        <v>312</v>
      </c>
      <c r="S2152" s="11">
        <v>0.001753920794187211</v>
      </c>
      <c r="T2152" s="11">
        <v>0.007125674031725074</v>
      </c>
      <c r="U2152" s="11">
        <v>4.18590200928859</v>
      </c>
      <c r="V2152" s="11">
        <v>11.7245404335022</v>
      </c>
    </row>
    <row r="2153" spans="1:22" ht="18" customHeight="1">
      <c r="A2153" s="11">
        <v>1560.038950764898</v>
      </c>
      <c r="B2153" s="11">
        <v>73.37696590312328</v>
      </c>
      <c r="C2153" s="11">
        <v>449.1544327213718</v>
      </c>
      <c r="D2153" s="11">
        <v>4.06535110119102</v>
      </c>
      <c r="E2153" s="11">
        <v>14.63526396428767</v>
      </c>
      <c r="F2153" s="11">
        <v>15341.95189177688</v>
      </c>
      <c r="G2153" s="11">
        <v>48.34170775966849</v>
      </c>
      <c r="H2153" s="11">
        <v>1356.1344</v>
      </c>
      <c r="I2153" s="11">
        <v>1404.476107759668</v>
      </c>
      <c r="J2153" s="11">
        <v>0.018</v>
      </c>
      <c r="K2153" s="11">
        <v>0.2029924049654001</v>
      </c>
      <c r="L2153" s="11">
        <v>0.5243583595109201</v>
      </c>
      <c r="M2153" s="11">
        <v>1.003484827577716</v>
      </c>
      <c r="N2153" s="11">
        <v>0.996527274272669</v>
      </c>
      <c r="O2153" s="3" t="s">
        <v>315</v>
      </c>
      <c r="P2153" s="3" t="s">
        <v>311</v>
      </c>
      <c r="Q2153" s="10">
        <v>2</v>
      </c>
      <c r="R2153" s="3" t="s">
        <v>312</v>
      </c>
      <c r="S2153" s="11">
        <v>0.001753739733111037</v>
      </c>
      <c r="T2153" s="11">
        <v>0.007128024594710593</v>
      </c>
      <c r="U2153" s="11">
        <v>4.187655749021701</v>
      </c>
      <c r="V2153" s="11">
        <v>11.73166845809691</v>
      </c>
    </row>
    <row r="2154" spans="1:22" ht="18" customHeight="1">
      <c r="A2154" s="11">
        <v>1560.714241716617</v>
      </c>
      <c r="B2154" s="11">
        <v>73.41580084062969</v>
      </c>
      <c r="C2154" s="11">
        <v>449.1977054807164</v>
      </c>
      <c r="D2154" s="11">
        <v>4.067110861620622</v>
      </c>
      <c r="E2154" s="11">
        <v>14.64159910183424</v>
      </c>
      <c r="F2154" s="11">
        <v>15343.42997713845</v>
      </c>
      <c r="G2154" s="11">
        <v>48.38356797508388</v>
      </c>
      <c r="H2154" s="11">
        <v>1356.1344</v>
      </c>
      <c r="I2154" s="11">
        <v>1404.517967975084</v>
      </c>
      <c r="J2154" s="11">
        <v>0.018</v>
      </c>
      <c r="K2154" s="11">
        <v>0.2030114680115338</v>
      </c>
      <c r="L2154" s="11">
        <v>0.5243578038994132</v>
      </c>
      <c r="M2154" s="11">
        <v>1.003588234404424</v>
      </c>
      <c r="N2154" s="11">
        <v>0.9964245949868543</v>
      </c>
      <c r="O2154" s="3" t="s">
        <v>315</v>
      </c>
      <c r="P2154" s="3" t="s">
        <v>311</v>
      </c>
      <c r="Q2154" s="10">
        <v>2</v>
      </c>
      <c r="R2154" s="3" t="s">
        <v>312</v>
      </c>
      <c r="S2154" s="11">
        <v>0.001753558918811922</v>
      </c>
      <c r="T2154" s="11">
        <v>0.007130375523900338</v>
      </c>
      <c r="U2154" s="11">
        <v>4.189409307940513</v>
      </c>
      <c r="V2154" s="11">
        <v>11.73879883362081</v>
      </c>
    </row>
    <row r="2155" spans="1:22" ht="18" customHeight="1">
      <c r="A2155" s="11">
        <v>1561.389532668335</v>
      </c>
      <c r="B2155" s="11">
        <v>73.45463401761248</v>
      </c>
      <c r="C2155" s="11">
        <v>449.2409300424996</v>
      </c>
      <c r="D2155" s="11">
        <v>4.068870622050223</v>
      </c>
      <c r="E2155" s="11">
        <v>14.6479342393808</v>
      </c>
      <c r="F2155" s="11">
        <v>15344.90641619618</v>
      </c>
      <c r="G2155" s="11">
        <v>48.42544630652637</v>
      </c>
      <c r="H2155" s="11">
        <v>1356.1344</v>
      </c>
      <c r="I2155" s="11">
        <v>1404.559846306526</v>
      </c>
      <c r="J2155" s="11">
        <v>0.018</v>
      </c>
      <c r="K2155" s="11">
        <v>0.2030305089657881</v>
      </c>
      <c r="L2155" s="11">
        <v>0.524357248047452</v>
      </c>
      <c r="M2155" s="11">
        <v>1.003691521394505</v>
      </c>
      <c r="N2155" s="11">
        <v>0.9963220558151408</v>
      </c>
      <c r="O2155" s="3" t="s">
        <v>315</v>
      </c>
      <c r="P2155" s="3" t="s">
        <v>311</v>
      </c>
      <c r="Q2155" s="10">
        <v>2</v>
      </c>
      <c r="R2155" s="3" t="s">
        <v>312</v>
      </c>
      <c r="S2155" s="11">
        <v>0.001753378351151431</v>
      </c>
      <c r="T2155" s="11">
        <v>0.007132726820033962</v>
      </c>
      <c r="U2155" s="11">
        <v>4.191162686291664</v>
      </c>
      <c r="V2155" s="11">
        <v>11.74593156044084</v>
      </c>
    </row>
    <row r="2156" spans="1:22" ht="18" customHeight="1">
      <c r="A2156" s="11">
        <v>1562.064823620054</v>
      </c>
      <c r="B2156" s="11">
        <v>73.4934654238466</v>
      </c>
      <c r="C2156" s="11">
        <v>449.2841064067215</v>
      </c>
      <c r="D2156" s="11">
        <v>4.070630382479825</v>
      </c>
      <c r="E2156" s="11">
        <v>14.65426937692737</v>
      </c>
      <c r="F2156" s="11">
        <v>15346.38120895007</v>
      </c>
      <c r="G2156" s="11">
        <v>48.46734275399596</v>
      </c>
      <c r="H2156" s="11">
        <v>1356.1344</v>
      </c>
      <c r="I2156" s="11">
        <v>1404.601742753996</v>
      </c>
      <c r="J2156" s="11">
        <v>0.018</v>
      </c>
      <c r="K2156" s="11">
        <v>0.2030495278281631</v>
      </c>
      <c r="L2156" s="11">
        <v>0.5243566919550363</v>
      </c>
      <c r="M2156" s="11">
        <v>1.00379468854796</v>
      </c>
      <c r="N2156" s="11">
        <v>0.9962196566775527</v>
      </c>
      <c r="O2156" s="3" t="s">
        <v>315</v>
      </c>
      <c r="P2156" s="3" t="s">
        <v>311</v>
      </c>
      <c r="Q2156" s="10">
        <v>2</v>
      </c>
      <c r="R2156" s="3" t="s">
        <v>312</v>
      </c>
      <c r="S2156" s="11">
        <v>0.001753198029987822</v>
      </c>
      <c r="T2156" s="11">
        <v>0.007135078483836683</v>
      </c>
      <c r="U2156" s="11">
        <v>4.192915884321652</v>
      </c>
      <c r="V2156" s="11">
        <v>11.75306663892468</v>
      </c>
    </row>
    <row r="2157" spans="1:22" ht="18" customHeight="1">
      <c r="A2157" s="11">
        <v>1562.740114571773</v>
      </c>
      <c r="B2157" s="11">
        <v>73.53229504910706</v>
      </c>
      <c r="C2157" s="11">
        <v>449.3272345733824</v>
      </c>
      <c r="D2157" s="11">
        <v>4.072390142909428</v>
      </c>
      <c r="E2157" s="11">
        <v>14.66060451447394</v>
      </c>
      <c r="F2157" s="11">
        <v>15347.85435540012</v>
      </c>
      <c r="G2157" s="11">
        <v>48.50925731749268</v>
      </c>
      <c r="H2157" s="11">
        <v>1356.1344</v>
      </c>
      <c r="I2157" s="11">
        <v>1404.643657317493</v>
      </c>
      <c r="J2157" s="11">
        <v>0.018</v>
      </c>
      <c r="K2157" s="11">
        <v>0.2030685245986588</v>
      </c>
      <c r="L2157" s="11">
        <v>0.5243561356221663</v>
      </c>
      <c r="M2157" s="11">
        <v>1.003897735864789</v>
      </c>
      <c r="N2157" s="11">
        <v>0.9961173974942462</v>
      </c>
      <c r="O2157" s="3" t="s">
        <v>315</v>
      </c>
      <c r="P2157" s="3" t="s">
        <v>311</v>
      </c>
      <c r="Q2157" s="10">
        <v>2</v>
      </c>
      <c r="R2157" s="3" t="s">
        <v>312</v>
      </c>
      <c r="S2157" s="11">
        <v>0.001753017955181357</v>
      </c>
      <c r="T2157" s="11">
        <v>0.007137430516040891</v>
      </c>
      <c r="U2157" s="11">
        <v>4.194668902276833</v>
      </c>
      <c r="V2157" s="11">
        <v>11.76020406944072</v>
      </c>
    </row>
    <row r="2158" spans="1:22" ht="18" customHeight="1">
      <c r="A2158" s="11">
        <v>1563.415405523491</v>
      </c>
      <c r="B2158" s="11">
        <v>73.57112288316868</v>
      </c>
      <c r="C2158" s="11">
        <v>449.3703145424818</v>
      </c>
      <c r="D2158" s="11">
        <v>4.07414990333903</v>
      </c>
      <c r="E2158" s="11">
        <v>14.66693965202051</v>
      </c>
      <c r="F2158" s="11">
        <v>15349.32585554634</v>
      </c>
      <c r="G2158" s="11">
        <v>48.55118999701647</v>
      </c>
      <c r="H2158" s="11">
        <v>1356.1344</v>
      </c>
      <c r="I2158" s="11">
        <v>1404.685589997016</v>
      </c>
      <c r="J2158" s="11">
        <v>0.018</v>
      </c>
      <c r="K2158" s="11">
        <v>0.203087499277275</v>
      </c>
      <c r="L2158" s="11">
        <v>0.5243555790488418</v>
      </c>
      <c r="M2158" s="11">
        <v>1.004000663344991</v>
      </c>
      <c r="N2158" s="11">
        <v>0.9960152781855123</v>
      </c>
      <c r="O2158" s="3" t="s">
        <v>315</v>
      </c>
      <c r="P2158" s="3" t="s">
        <v>311</v>
      </c>
      <c r="Q2158" s="10">
        <v>2</v>
      </c>
      <c r="R2158" s="3" t="s">
        <v>312</v>
      </c>
      <c r="S2158" s="11">
        <v>0.001752838126588995</v>
      </c>
      <c r="T2158" s="11">
        <v>0.007139782917364521</v>
      </c>
      <c r="U2158" s="11">
        <v>4.196421740403422</v>
      </c>
      <c r="V2158" s="11">
        <v>11.76734385235809</v>
      </c>
    </row>
    <row r="2159" spans="1:22" ht="18" customHeight="1">
      <c r="A2159" s="11">
        <v>1564.09069647521</v>
      </c>
      <c r="B2159" s="11">
        <v>73.60994891580646</v>
      </c>
      <c r="C2159" s="11">
        <v>449.4133463140197</v>
      </c>
      <c r="D2159" s="11">
        <v>4.075909663768631</v>
      </c>
      <c r="E2159" s="11">
        <v>14.67327478956707</v>
      </c>
      <c r="F2159" s="11">
        <v>15350.79570938871</v>
      </c>
      <c r="G2159" s="11">
        <v>48.59314079256737</v>
      </c>
      <c r="H2159" s="11">
        <v>1356.1344</v>
      </c>
      <c r="I2159" s="11">
        <v>1404.727540792567</v>
      </c>
      <c r="J2159" s="11">
        <v>0.018</v>
      </c>
      <c r="K2159" s="11">
        <v>0.2031064518640118</v>
      </c>
      <c r="L2159" s="11">
        <v>0.5243550222350629</v>
      </c>
      <c r="M2159" s="11">
        <v>1.004103470988566</v>
      </c>
      <c r="N2159" s="11">
        <v>0.9959132986717735</v>
      </c>
      <c r="O2159" s="3" t="s">
        <v>315</v>
      </c>
      <c r="P2159" s="3" t="s">
        <v>311</v>
      </c>
      <c r="Q2159" s="10">
        <v>2</v>
      </c>
      <c r="R2159" s="3" t="s">
        <v>312</v>
      </c>
      <c r="S2159" s="11">
        <v>0.001752658544073237</v>
      </c>
      <c r="T2159" s="11">
        <v>0.007142135688547098</v>
      </c>
      <c r="U2159" s="11">
        <v>4.198174398947495</v>
      </c>
      <c r="V2159" s="11">
        <v>11.77448598804663</v>
      </c>
    </row>
    <row r="2160" spans="1:22" ht="18" customHeight="1">
      <c r="A2160" s="11">
        <v>1564.765987426929</v>
      </c>
      <c r="B2160" s="11">
        <v>73.64877313679537</v>
      </c>
      <c r="C2160" s="11">
        <v>449.4563298879967</v>
      </c>
      <c r="D2160" s="11">
        <v>4.077669424198234</v>
      </c>
      <c r="E2160" s="11">
        <v>14.67960992711364</v>
      </c>
      <c r="F2160" s="11">
        <v>15352.26391692725</v>
      </c>
      <c r="G2160" s="11">
        <v>48.63510970414539</v>
      </c>
      <c r="H2160" s="11">
        <v>1356.1344</v>
      </c>
      <c r="I2160" s="11">
        <v>1404.769509704145</v>
      </c>
      <c r="J2160" s="11">
        <v>0.018</v>
      </c>
      <c r="K2160" s="11">
        <v>0.2031253823588693</v>
      </c>
      <c r="L2160" s="11">
        <v>0.5243544651808296</v>
      </c>
      <c r="M2160" s="11">
        <v>1.004206158795514</v>
      </c>
      <c r="N2160" s="11">
        <v>0.9958114588735848</v>
      </c>
      <c r="O2160" s="3" t="s">
        <v>315</v>
      </c>
      <c r="P2160" s="3" t="s">
        <v>311</v>
      </c>
      <c r="Q2160" s="10">
        <v>2</v>
      </c>
      <c r="R2160" s="3" t="s">
        <v>312</v>
      </c>
      <c r="S2160" s="11">
        <v>0.001752479207494162</v>
      </c>
      <c r="T2160" s="11">
        <v>0.007144488830317303</v>
      </c>
      <c r="U2160" s="11">
        <v>4.199926878154989</v>
      </c>
      <c r="V2160" s="11">
        <v>11.78163047687695</v>
      </c>
    </row>
    <row r="2161" spans="1:22" ht="18" customHeight="1">
      <c r="A2161" s="11">
        <v>1565.441278378648</v>
      </c>
      <c r="B2161" s="11">
        <v>73.68759553591028</v>
      </c>
      <c r="C2161" s="11">
        <v>449.4992652644121</v>
      </c>
      <c r="D2161" s="11">
        <v>4.079429184627836</v>
      </c>
      <c r="E2161" s="11">
        <v>14.68594506466021</v>
      </c>
      <c r="F2161" s="11">
        <v>15353.73047816195</v>
      </c>
      <c r="G2161" s="11">
        <v>48.6770967317505</v>
      </c>
      <c r="H2161" s="11">
        <v>1356.1344</v>
      </c>
      <c r="I2161" s="11">
        <v>1404.81149673175</v>
      </c>
      <c r="J2161" s="11">
        <v>0.018</v>
      </c>
      <c r="K2161" s="11">
        <v>0.2031442907618475</v>
      </c>
      <c r="L2161" s="11">
        <v>0.524353907886142</v>
      </c>
      <c r="M2161" s="11">
        <v>1.004308726765836</v>
      </c>
      <c r="N2161" s="11">
        <v>0.9957097587116347</v>
      </c>
      <c r="O2161" s="3" t="s">
        <v>315</v>
      </c>
      <c r="P2161" s="3" t="s">
        <v>311</v>
      </c>
      <c r="Q2161" s="10">
        <v>2</v>
      </c>
      <c r="R2161" s="3" t="s">
        <v>312</v>
      </c>
      <c r="S2161" s="11">
        <v>0.001752300116709431</v>
      </c>
      <c r="T2161" s="11">
        <v>0.007146842343392962</v>
      </c>
      <c r="U2161" s="11">
        <v>4.201679178271698</v>
      </c>
      <c r="V2161" s="11">
        <v>11.78877731922034</v>
      </c>
    </row>
    <row r="2162" spans="1:22" ht="18" customHeight="1">
      <c r="A2162" s="11">
        <v>1566.116569330366</v>
      </c>
      <c r="B2162" s="11">
        <v>73.72641610292615</v>
      </c>
      <c r="C2162" s="11">
        <v>449.5421524432662</v>
      </c>
      <c r="D2162" s="11">
        <v>4.081188945057438</v>
      </c>
      <c r="E2162" s="11">
        <v>14.69228020220678</v>
      </c>
      <c r="F2162" s="11">
        <v>15355.1953930928</v>
      </c>
      <c r="G2162" s="11">
        <v>48.7191018753827</v>
      </c>
      <c r="H2162" s="11">
        <v>1356.1344</v>
      </c>
      <c r="I2162" s="11">
        <v>1404.853501875383</v>
      </c>
      <c r="J2162" s="11">
        <v>0.018</v>
      </c>
      <c r="K2162" s="11">
        <v>0.2031631770729461</v>
      </c>
      <c r="L2162" s="11">
        <v>0.5243533503509999</v>
      </c>
      <c r="M2162" s="11">
        <v>1.004411174899531</v>
      </c>
      <c r="N2162" s="11">
        <v>0.9956081981067442</v>
      </c>
      <c r="O2162" s="3" t="s">
        <v>315</v>
      </c>
      <c r="P2162" s="3" t="s">
        <v>311</v>
      </c>
      <c r="Q2162" s="10">
        <v>2</v>
      </c>
      <c r="R2162" s="3" t="s">
        <v>312</v>
      </c>
      <c r="S2162" s="11">
        <v>0.001752121271582242</v>
      </c>
      <c r="T2162" s="11">
        <v>0.007149196228513508</v>
      </c>
      <c r="U2162" s="11">
        <v>4.20343129954328</v>
      </c>
      <c r="V2162" s="11">
        <v>11.79592651544886</v>
      </c>
    </row>
    <row r="2163" spans="1:22" ht="18" customHeight="1">
      <c r="A2163" s="11">
        <v>1566.791860282085</v>
      </c>
      <c r="B2163" s="11">
        <v>73.76523482761797</v>
      </c>
      <c r="C2163" s="11">
        <v>449.5849914245591</v>
      </c>
      <c r="D2163" s="11">
        <v>4.082948705487039</v>
      </c>
      <c r="E2163" s="11">
        <v>14.69861533975334</v>
      </c>
      <c r="F2163" s="11">
        <v>15356.65866171982</v>
      </c>
      <c r="G2163" s="11">
        <v>48.761125135042</v>
      </c>
      <c r="H2163" s="11">
        <v>1356.1344</v>
      </c>
      <c r="I2163" s="11">
        <v>1404.895525135042</v>
      </c>
      <c r="J2163" s="11">
        <v>0.018</v>
      </c>
      <c r="K2163" s="11">
        <v>0.2031820412921655</v>
      </c>
      <c r="L2163" s="11">
        <v>0.5243527925754035</v>
      </c>
      <c r="M2163" s="11">
        <v>1.0045135031966</v>
      </c>
      <c r="N2163" s="11">
        <v>0.9955067769798647</v>
      </c>
      <c r="O2163" s="3" t="s">
        <v>315</v>
      </c>
      <c r="P2163" s="3" t="s">
        <v>311</v>
      </c>
      <c r="Q2163" s="10">
        <v>2</v>
      </c>
      <c r="R2163" s="3" t="s">
        <v>312</v>
      </c>
      <c r="S2163" s="11">
        <v>0.001751942671972492</v>
      </c>
      <c r="T2163" s="11">
        <v>0.007151550486403916</v>
      </c>
      <c r="U2163" s="11">
        <v>4.205183242215252</v>
      </c>
      <c r="V2163" s="11">
        <v>11.80307806593526</v>
      </c>
    </row>
    <row r="2164" spans="1:22" ht="18" customHeight="1">
      <c r="A2164" s="11">
        <v>1567.467151233804</v>
      </c>
      <c r="B2164" s="11">
        <v>73.80405169976066</v>
      </c>
      <c r="C2164" s="11">
        <v>449.6277822082907</v>
      </c>
      <c r="D2164" s="11">
        <v>4.084708465916642</v>
      </c>
      <c r="E2164" s="11">
        <v>14.70495047729991</v>
      </c>
      <c r="F2164" s="11">
        <v>15358.12028404301</v>
      </c>
      <c r="G2164" s="11">
        <v>48.80316651072844</v>
      </c>
      <c r="H2164" s="11">
        <v>1356.1344</v>
      </c>
      <c r="I2164" s="11">
        <v>1404.937566510728</v>
      </c>
      <c r="J2164" s="11">
        <v>0.018</v>
      </c>
      <c r="K2164" s="11">
        <v>0.2032008834195055</v>
      </c>
      <c r="L2164" s="11">
        <v>0.5243522345593525</v>
      </c>
      <c r="M2164" s="11">
        <v>1.004615711657042</v>
      </c>
      <c r="N2164" s="11">
        <v>0.9954054952520816</v>
      </c>
      <c r="O2164" s="3" t="s">
        <v>315</v>
      </c>
      <c r="P2164" s="3" t="s">
        <v>311</v>
      </c>
      <c r="Q2164" s="10">
        <v>2</v>
      </c>
      <c r="R2164" s="3" t="s">
        <v>312</v>
      </c>
      <c r="S2164" s="11">
        <v>0.001751764317742074</v>
      </c>
      <c r="T2164" s="11">
        <v>0.007153905117796349</v>
      </c>
      <c r="U2164" s="11">
        <v>4.206935006532994</v>
      </c>
      <c r="V2164" s="11">
        <v>11.81023197105306</v>
      </c>
    </row>
    <row r="2165" spans="1:22" ht="18" customHeight="1">
      <c r="A2165" s="11">
        <v>1568.142442185522</v>
      </c>
      <c r="B2165" s="11">
        <v>73.84286670912911</v>
      </c>
      <c r="C2165" s="11">
        <v>449.6705247944609</v>
      </c>
      <c r="D2165" s="11">
        <v>4.086468226346244</v>
      </c>
      <c r="E2165" s="11">
        <v>14.71128561484648</v>
      </c>
      <c r="F2165" s="11">
        <v>15359.58026006234</v>
      </c>
      <c r="G2165" s="11">
        <v>48.84522600244195</v>
      </c>
      <c r="H2165" s="11">
        <v>1356.1344</v>
      </c>
      <c r="I2165" s="11">
        <v>1404.979626002442</v>
      </c>
      <c r="J2165" s="11">
        <v>0.018</v>
      </c>
      <c r="K2165" s="11">
        <v>0.203219703454966</v>
      </c>
      <c r="L2165" s="11">
        <v>0.5243516763028473</v>
      </c>
      <c r="M2165" s="11">
        <v>1.004717800280857</v>
      </c>
      <c r="N2165" s="11">
        <v>0.9953043528446119</v>
      </c>
      <c r="O2165" s="3" t="s">
        <v>315</v>
      </c>
      <c r="P2165" s="3" t="s">
        <v>311</v>
      </c>
      <c r="Q2165" s="10">
        <v>2</v>
      </c>
      <c r="R2165" s="3" t="s">
        <v>312</v>
      </c>
      <c r="S2165" s="11">
        <v>0.001751586208749583</v>
      </c>
      <c r="T2165" s="11">
        <v>0.007156260123408496</v>
      </c>
      <c r="U2165" s="11">
        <v>4.208686592741744</v>
      </c>
      <c r="V2165" s="11">
        <v>11.81738823117647</v>
      </c>
    </row>
    <row r="2166" spans="1:22" ht="18" customHeight="1">
      <c r="A2166" s="11">
        <v>1568.817733137241</v>
      </c>
      <c r="B2166" s="11">
        <v>73.88167984549825</v>
      </c>
      <c r="C2166" s="11">
        <v>449.7132191830696</v>
      </c>
      <c r="D2166" s="11">
        <v>4.088227986775846</v>
      </c>
      <c r="E2166" s="11">
        <v>14.71762075239305</v>
      </c>
      <c r="F2166" s="11">
        <v>15361.03858977784</v>
      </c>
      <c r="G2166" s="11">
        <v>48.88730361018256</v>
      </c>
      <c r="H2166" s="11">
        <v>1356.1344</v>
      </c>
      <c r="I2166" s="11">
        <v>1405.021703610182</v>
      </c>
      <c r="J2166" s="11">
        <v>0.018</v>
      </c>
      <c r="K2166" s="11">
        <v>0.2032385013985471</v>
      </c>
      <c r="L2166" s="11">
        <v>0.5243511178058876</v>
      </c>
      <c r="M2166" s="11">
        <v>1.004819769068044</v>
      </c>
      <c r="N2166" s="11">
        <v>0.9952033496788039</v>
      </c>
      <c r="O2166" s="3" t="s">
        <v>315</v>
      </c>
      <c r="P2166" s="3" t="s">
        <v>311</v>
      </c>
      <c r="Q2166" s="10">
        <v>2</v>
      </c>
      <c r="R2166" s="3" t="s">
        <v>312</v>
      </c>
      <c r="S2166" s="11">
        <v>0.001751408344859147</v>
      </c>
      <c r="T2166" s="11">
        <v>0.007158615503979687</v>
      </c>
      <c r="U2166" s="11">
        <v>4.210438001086603</v>
      </c>
      <c r="V2166" s="11">
        <v>11.82454684668044</v>
      </c>
    </row>
    <row r="2167" spans="1:22" ht="18" customHeight="1">
      <c r="A2167" s="11">
        <v>1569.49302408896</v>
      </c>
      <c r="B2167" s="11">
        <v>73.92049109864315</v>
      </c>
      <c r="C2167" s="11">
        <v>449.7558653741173</v>
      </c>
      <c r="D2167" s="11">
        <v>4.089987747205448</v>
      </c>
      <c r="E2167" s="11">
        <v>14.72395588993962</v>
      </c>
      <c r="F2167" s="11">
        <v>15362.4952731895</v>
      </c>
      <c r="G2167" s="11">
        <v>48.9293993339503</v>
      </c>
      <c r="H2167" s="11">
        <v>1356.1344</v>
      </c>
      <c r="I2167" s="11">
        <v>1405.06379933395</v>
      </c>
      <c r="J2167" s="11">
        <v>0.018</v>
      </c>
      <c r="K2167" s="11">
        <v>0.2032572772502489</v>
      </c>
      <c r="L2167" s="11">
        <v>0.5243505590684735</v>
      </c>
      <c r="M2167" s="11">
        <v>1.004921618018606</v>
      </c>
      <c r="N2167" s="11">
        <v>0.9951024856761369</v>
      </c>
      <c r="O2167" s="3" t="s">
        <v>315</v>
      </c>
      <c r="P2167" s="3" t="s">
        <v>311</v>
      </c>
      <c r="Q2167" s="10">
        <v>2</v>
      </c>
      <c r="R2167" s="3" t="s">
        <v>312</v>
      </c>
      <c r="S2167" s="11">
        <v>0.001751230725932472</v>
      </c>
      <c r="T2167" s="11">
        <v>0.00716097126023839</v>
      </c>
      <c r="U2167" s="11">
        <v>4.212189231812535</v>
      </c>
      <c r="V2167" s="11">
        <v>11.83170781794068</v>
      </c>
    </row>
    <row r="2168" spans="1:22" ht="18" customHeight="1">
      <c r="A2168" s="11">
        <v>1570.168315040678</v>
      </c>
      <c r="B2168" s="11">
        <v>73.95930045833863</v>
      </c>
      <c r="C2168" s="11">
        <v>449.7984633676036</v>
      </c>
      <c r="D2168" s="11">
        <v>4.09174750763505</v>
      </c>
      <c r="E2168" s="11">
        <v>14.73029102748618</v>
      </c>
      <c r="F2168" s="11">
        <v>15363.95031029733</v>
      </c>
      <c r="G2168" s="11">
        <v>48.97151317374512</v>
      </c>
      <c r="H2168" s="11">
        <v>1356.1344</v>
      </c>
      <c r="I2168" s="11">
        <v>1405.105913173745</v>
      </c>
      <c r="J2168" s="11">
        <v>0.018</v>
      </c>
      <c r="K2168" s="11">
        <v>0.2032760310100713</v>
      </c>
      <c r="L2168" s="11">
        <v>0.524350000090605</v>
      </c>
      <c r="M2168" s="11">
        <v>1.005023347132541</v>
      </c>
      <c r="N2168" s="11">
        <v>0.9950017607582218</v>
      </c>
      <c r="O2168" s="3" t="s">
        <v>315</v>
      </c>
      <c r="P2168" s="3" t="s">
        <v>311</v>
      </c>
      <c r="Q2168" s="10">
        <v>2</v>
      </c>
      <c r="R2168" s="3" t="s">
        <v>312</v>
      </c>
      <c r="S2168" s="11">
        <v>0.001751053351828845</v>
      </c>
      <c r="T2168" s="11">
        <v>0.007163327392902197</v>
      </c>
      <c r="U2168" s="11">
        <v>4.213940285164364</v>
      </c>
      <c r="V2168" s="11">
        <v>11.83887114533359</v>
      </c>
    </row>
    <row r="2169" spans="1:22" ht="18" customHeight="1">
      <c r="A2169" s="11">
        <v>1570.843605992397</v>
      </c>
      <c r="B2169" s="11">
        <v>73.99810791435968</v>
      </c>
      <c r="C2169" s="11">
        <v>449.8410131635286</v>
      </c>
      <c r="D2169" s="11">
        <v>4.093507268064652</v>
      </c>
      <c r="E2169" s="11">
        <v>14.73662616503275</v>
      </c>
      <c r="F2169" s="11">
        <v>15365.40370110131</v>
      </c>
      <c r="G2169" s="11">
        <v>49.01364512956704</v>
      </c>
      <c r="H2169" s="11">
        <v>1356.1344</v>
      </c>
      <c r="I2169" s="11">
        <v>1405.148045129567</v>
      </c>
      <c r="J2169" s="11">
        <v>0.018</v>
      </c>
      <c r="K2169" s="11">
        <v>0.2032947626780144</v>
      </c>
      <c r="L2169" s="11">
        <v>0.5243494408722821</v>
      </c>
      <c r="M2169" s="11">
        <v>1.005124956409849</v>
      </c>
      <c r="N2169" s="11">
        <v>0.9949011748468022</v>
      </c>
      <c r="O2169" s="3" t="s">
        <v>315</v>
      </c>
      <c r="P2169" s="3" t="s">
        <v>311</v>
      </c>
      <c r="Q2169" s="10">
        <v>2</v>
      </c>
      <c r="R2169" s="3" t="s">
        <v>312</v>
      </c>
      <c r="S2169" s="11">
        <v>0.001750876222413088</v>
      </c>
      <c r="T2169" s="11">
        <v>0.007165683902710365</v>
      </c>
      <c r="U2169" s="11">
        <v>4.215691161386777</v>
      </c>
      <c r="V2169" s="11">
        <v>11.8460368292363</v>
      </c>
    </row>
    <row r="2170" spans="1:22" ht="18" customHeight="1">
      <c r="A2170" s="11">
        <v>1571.518896944116</v>
      </c>
      <c r="B2170" s="11">
        <v>74.03691345648122</v>
      </c>
      <c r="C2170" s="11">
        <v>449.8835147618923</v>
      </c>
      <c r="D2170" s="11">
        <v>4.095267028494254</v>
      </c>
      <c r="E2170" s="11">
        <v>14.74296130257931</v>
      </c>
      <c r="F2170" s="11">
        <v>15366.85544560146</v>
      </c>
      <c r="G2170" s="11">
        <v>49.05579520141606</v>
      </c>
      <c r="H2170" s="11">
        <v>1356.1344</v>
      </c>
      <c r="I2170" s="11">
        <v>1405.190195201416</v>
      </c>
      <c r="J2170" s="11">
        <v>0.018</v>
      </c>
      <c r="K2170" s="11">
        <v>0.203313472254078</v>
      </c>
      <c r="L2170" s="11">
        <v>0.5243488814135048</v>
      </c>
      <c r="M2170" s="11">
        <v>1.005226445850531</v>
      </c>
      <c r="N2170" s="11">
        <v>0.9948007278637512</v>
      </c>
      <c r="O2170" s="3" t="s">
        <v>315</v>
      </c>
      <c r="P2170" s="3" t="s">
        <v>311</v>
      </c>
      <c r="Q2170" s="10">
        <v>2</v>
      </c>
      <c r="R2170" s="3" t="s">
        <v>312</v>
      </c>
      <c r="S2170" s="11">
        <v>0.001750699337546719</v>
      </c>
      <c r="T2170" s="11">
        <v>0.007168040790387668</v>
      </c>
      <c r="U2170" s="11">
        <v>4.217441860724324</v>
      </c>
      <c r="V2170" s="11">
        <v>11.85320487002669</v>
      </c>
    </row>
    <row r="2171" spans="1:22" ht="18" customHeight="1">
      <c r="A2171" s="11">
        <v>1572.194187895835</v>
      </c>
      <c r="B2171" s="11">
        <v>74.07571707447821</v>
      </c>
      <c r="C2171" s="11">
        <v>449.9259681626947</v>
      </c>
      <c r="D2171" s="11">
        <v>4.097026788923857</v>
      </c>
      <c r="E2171" s="11">
        <v>14.74929644012588</v>
      </c>
      <c r="F2171" s="11">
        <v>15368.30554379777</v>
      </c>
      <c r="G2171" s="11">
        <v>49.09796338929221</v>
      </c>
      <c r="H2171" s="11">
        <v>1356.1344</v>
      </c>
      <c r="I2171" s="11">
        <v>1405.232363389292</v>
      </c>
      <c r="J2171" s="11">
        <v>0.018</v>
      </c>
      <c r="K2171" s="11">
        <v>0.2033321597382623</v>
      </c>
      <c r="L2171" s="11">
        <v>0.524348321714273</v>
      </c>
      <c r="M2171" s="11">
        <v>1.005327815454586</v>
      </c>
      <c r="N2171" s="11">
        <v>0.9947004197310737</v>
      </c>
      <c r="O2171" s="3" t="s">
        <v>315</v>
      </c>
      <c r="P2171" s="3" t="s">
        <v>311</v>
      </c>
      <c r="Q2171" s="10">
        <v>2</v>
      </c>
      <c r="R2171" s="3" t="s">
        <v>312</v>
      </c>
      <c r="S2171" s="11">
        <v>0.001750522697093253</v>
      </c>
      <c r="T2171" s="11">
        <v>0.007170398056666092</v>
      </c>
      <c r="U2171" s="11">
        <v>4.219192383421417</v>
      </c>
      <c r="V2171" s="11">
        <v>11.86037526808335</v>
      </c>
    </row>
    <row r="2172" spans="1:22" ht="18" customHeight="1">
      <c r="A2172" s="11">
        <v>1572.869478847553</v>
      </c>
      <c r="B2172" s="11">
        <v>74.1145187581255</v>
      </c>
      <c r="C2172" s="11">
        <v>449.9683733659356</v>
      </c>
      <c r="D2172" s="11">
        <v>4.098786549353458</v>
      </c>
      <c r="E2172" s="11">
        <v>14.75563157767245</v>
      </c>
      <c r="F2172" s="11">
        <v>15369.75399569023</v>
      </c>
      <c r="G2172" s="11">
        <v>49.14014969319543</v>
      </c>
      <c r="H2172" s="11">
        <v>1356.1344</v>
      </c>
      <c r="I2172" s="11">
        <v>1405.274549693195</v>
      </c>
      <c r="J2172" s="11">
        <v>0.018</v>
      </c>
      <c r="K2172" s="11">
        <v>0.2033508251305671</v>
      </c>
      <c r="L2172" s="11">
        <v>0.524347761774587</v>
      </c>
      <c r="M2172" s="11">
        <v>1.005429065222014</v>
      </c>
      <c r="N2172" s="11">
        <v>0.9946002503709049</v>
      </c>
      <c r="O2172" s="3" t="s">
        <v>315</v>
      </c>
      <c r="P2172" s="3" t="s">
        <v>311</v>
      </c>
      <c r="Q2172" s="10">
        <v>2</v>
      </c>
      <c r="R2172" s="3" t="s">
        <v>312</v>
      </c>
      <c r="S2172" s="11">
        <v>0.001750346300912901</v>
      </c>
      <c r="T2172" s="11">
        <v>0.00717275570226312</v>
      </c>
      <c r="U2172" s="11">
        <v>4.22094272972233</v>
      </c>
      <c r="V2172" s="11">
        <v>11.86754802378561</v>
      </c>
    </row>
    <row r="2173" spans="1:22" ht="18" customHeight="1">
      <c r="A2173" s="11">
        <v>1573.544769799272</v>
      </c>
      <c r="B2173" s="11">
        <v>74.15331849719814</v>
      </c>
      <c r="C2173" s="11">
        <v>450.0107303716154</v>
      </c>
      <c r="D2173" s="11">
        <v>4.10054630978306</v>
      </c>
      <c r="E2173" s="11">
        <v>14.76196671521902</v>
      </c>
      <c r="F2173" s="11">
        <v>15371.20080127886</v>
      </c>
      <c r="G2173" s="11">
        <v>49.18235411312576</v>
      </c>
      <c r="H2173" s="11">
        <v>1356.1344</v>
      </c>
      <c r="I2173" s="11">
        <v>1405.316754113126</v>
      </c>
      <c r="J2173" s="11">
        <v>0.018</v>
      </c>
      <c r="K2173" s="11">
        <v>0.2033694684309926</v>
      </c>
      <c r="L2173" s="11">
        <v>0.5243472015944465</v>
      </c>
      <c r="M2173" s="11">
        <v>1.005530195152815</v>
      </c>
      <c r="N2173" s="11">
        <v>0.9945002197055106</v>
      </c>
      <c r="O2173" s="3" t="s">
        <v>315</v>
      </c>
      <c r="P2173" s="3" t="s">
        <v>311</v>
      </c>
      <c r="Q2173" s="10">
        <v>2</v>
      </c>
      <c r="R2173" s="3" t="s">
        <v>312</v>
      </c>
      <c r="S2173" s="11">
        <v>0.001750170148871406</v>
      </c>
      <c r="T2173" s="11">
        <v>0.007175113727917922</v>
      </c>
      <c r="U2173" s="11">
        <v>4.222692899871201</v>
      </c>
      <c r="V2173" s="11">
        <v>11.87472313751353</v>
      </c>
    </row>
    <row r="2174" spans="1:22" ht="18" customHeight="1">
      <c r="A2174" s="11">
        <v>1574.220060750991</v>
      </c>
      <c r="B2174" s="11">
        <v>74.19211628147109</v>
      </c>
      <c r="C2174" s="11">
        <v>450.0530391797338</v>
      </c>
      <c r="D2174" s="11">
        <v>4.102306070212663</v>
      </c>
      <c r="E2174" s="11">
        <v>14.76830185276559</v>
      </c>
      <c r="F2174" s="11">
        <v>15372.64596056364</v>
      </c>
      <c r="G2174" s="11">
        <v>49.22457664908321</v>
      </c>
      <c r="H2174" s="11">
        <v>1356.1344</v>
      </c>
      <c r="I2174" s="11">
        <v>1405.358976649083</v>
      </c>
      <c r="J2174" s="11">
        <v>0.018</v>
      </c>
      <c r="K2174" s="11">
        <v>0.2033880896395387</v>
      </c>
      <c r="L2174" s="11">
        <v>0.5243466411738515</v>
      </c>
      <c r="M2174" s="11">
        <v>1.00563120524699</v>
      </c>
      <c r="N2174" s="11">
        <v>0.9944003276572873</v>
      </c>
      <c r="O2174" s="3" t="s">
        <v>315</v>
      </c>
      <c r="P2174" s="3" t="s">
        <v>311</v>
      </c>
      <c r="Q2174" s="10">
        <v>2</v>
      </c>
      <c r="R2174" s="3" t="s">
        <v>312</v>
      </c>
      <c r="S2174" s="11">
        <v>0.001749994240832087</v>
      </c>
      <c r="T2174" s="11">
        <v>0.007177472134358803</v>
      </c>
      <c r="U2174" s="11">
        <v>4.224442894112033</v>
      </c>
      <c r="V2174" s="11">
        <v>11.88190060964789</v>
      </c>
    </row>
    <row r="2175" spans="1:22" ht="18" customHeight="1">
      <c r="A2175" s="11">
        <v>1574.89535170271</v>
      </c>
      <c r="B2175" s="11">
        <v>74.23091210071915</v>
      </c>
      <c r="C2175" s="11">
        <v>450.0952997902908</v>
      </c>
      <c r="D2175" s="11">
        <v>4.104065830642265</v>
      </c>
      <c r="E2175" s="11">
        <v>14.77463699031215</v>
      </c>
      <c r="F2175" s="11">
        <v>15374.08947354459</v>
      </c>
      <c r="G2175" s="11">
        <v>49.26681730106775</v>
      </c>
      <c r="H2175" s="11">
        <v>1356.1344</v>
      </c>
      <c r="I2175" s="11">
        <v>1405.401217301068</v>
      </c>
      <c r="J2175" s="11">
        <v>0.018</v>
      </c>
      <c r="K2175" s="11">
        <v>0.2034066887562054</v>
      </c>
      <c r="L2175" s="11">
        <v>0.5243460805128022</v>
      </c>
      <c r="M2175" s="11">
        <v>1.005732095504538</v>
      </c>
      <c r="N2175" s="11">
        <v>0.9943005741487622</v>
      </c>
      <c r="O2175" s="3" t="s">
        <v>315</v>
      </c>
      <c r="P2175" s="3" t="s">
        <v>311</v>
      </c>
      <c r="Q2175" s="10">
        <v>2</v>
      </c>
      <c r="R2175" s="3" t="s">
        <v>312</v>
      </c>
      <c r="S2175" s="11">
        <v>0.001749818576655848</v>
      </c>
      <c r="T2175" s="11">
        <v>0.007179830922303169</v>
      </c>
      <c r="U2175" s="11">
        <v>4.226192712688689</v>
      </c>
      <c r="V2175" s="11">
        <v>11.88908044057019</v>
      </c>
    </row>
    <row r="2176" spans="1:22" ht="18" customHeight="1">
      <c r="A2176" s="11">
        <v>1575.570642654428</v>
      </c>
      <c r="B2176" s="11">
        <v>74.2697059447174</v>
      </c>
      <c r="C2176" s="11">
        <v>450.1375122032867</v>
      </c>
      <c r="D2176" s="11">
        <v>4.105825591071866</v>
      </c>
      <c r="E2176" s="11">
        <v>14.78097212785872</v>
      </c>
      <c r="F2176" s="11">
        <v>15375.5313402217</v>
      </c>
      <c r="G2176" s="11">
        <v>49.30907606907937</v>
      </c>
      <c r="H2176" s="11">
        <v>1356.1344</v>
      </c>
      <c r="I2176" s="11">
        <v>1405.443476069079</v>
      </c>
      <c r="J2176" s="11">
        <v>0.018</v>
      </c>
      <c r="K2176" s="11">
        <v>0.2034252657809928</v>
      </c>
      <c r="L2176" s="11">
        <v>0.5243455196112985</v>
      </c>
      <c r="M2176" s="11">
        <v>1.00583286592546</v>
      </c>
      <c r="N2176" s="11">
        <v>0.994200959102591</v>
      </c>
      <c r="O2176" s="3" t="s">
        <v>315</v>
      </c>
      <c r="P2176" s="3" t="s">
        <v>311</v>
      </c>
      <c r="Q2176" s="10">
        <v>2</v>
      </c>
      <c r="R2176" s="3" t="s">
        <v>312</v>
      </c>
      <c r="S2176" s="11">
        <v>0.001749643156209117</v>
      </c>
      <c r="T2176" s="11">
        <v>0.007182190092490143</v>
      </c>
      <c r="U2176" s="11">
        <v>4.227942355844898</v>
      </c>
      <c r="V2176" s="11">
        <v>11.89626263066268</v>
      </c>
    </row>
    <row r="2177" spans="1:22" ht="18" customHeight="1">
      <c r="A2177" s="11">
        <v>1576.245933606147</v>
      </c>
      <c r="B2177" s="11">
        <v>74.30849780324067</v>
      </c>
      <c r="C2177" s="11">
        <v>450.1796764187211</v>
      </c>
      <c r="D2177" s="11">
        <v>4.107585351501468</v>
      </c>
      <c r="E2177" s="11">
        <v>14.78730726540529</v>
      </c>
      <c r="F2177" s="11">
        <v>15376.97156059497</v>
      </c>
      <c r="G2177" s="11">
        <v>49.35135295311812</v>
      </c>
      <c r="H2177" s="11">
        <v>1356.1344</v>
      </c>
      <c r="I2177" s="11">
        <v>1405.485752953118</v>
      </c>
      <c r="J2177" s="11">
        <v>0.018</v>
      </c>
      <c r="K2177" s="11">
        <v>0.2034438207139007</v>
      </c>
      <c r="L2177" s="11">
        <v>0.5243449584693404</v>
      </c>
      <c r="M2177" s="11">
        <v>1.005933516509755</v>
      </c>
      <c r="N2177" s="11">
        <v>0.9941014824415614</v>
      </c>
      <c r="O2177" s="3" t="s">
        <v>315</v>
      </c>
      <c r="P2177" s="3" t="s">
        <v>311</v>
      </c>
      <c r="Q2177" s="10">
        <v>2</v>
      </c>
      <c r="R2177" s="3" t="s">
        <v>312</v>
      </c>
      <c r="S2177" s="11">
        <v>0.00174946797935502</v>
      </c>
      <c r="T2177" s="11">
        <v>0.007184549645644338</v>
      </c>
      <c r="U2177" s="11">
        <v>4.229691823824253</v>
      </c>
      <c r="V2177" s="11">
        <v>11.90344718030833</v>
      </c>
    </row>
    <row r="2178" spans="1:22" ht="18" customHeight="1">
      <c r="A2178" s="11">
        <v>1576.921224557866</v>
      </c>
      <c r="B2178" s="11">
        <v>74.34728766606402</v>
      </c>
      <c r="C2178" s="11">
        <v>450.2217924365943</v>
      </c>
      <c r="D2178" s="11">
        <v>4.109345111931071</v>
      </c>
      <c r="E2178" s="11">
        <v>14.79364240295186</v>
      </c>
      <c r="F2178" s="11">
        <v>15378.41013466441</v>
      </c>
      <c r="G2178" s="11">
        <v>49.39364795318397</v>
      </c>
      <c r="H2178" s="11">
        <v>1356.1344</v>
      </c>
      <c r="I2178" s="11">
        <v>1405.528047953184</v>
      </c>
      <c r="J2178" s="11">
        <v>0.018</v>
      </c>
      <c r="K2178" s="11">
        <v>0.2034623535549294</v>
      </c>
      <c r="L2178" s="11">
        <v>0.5243443970869278</v>
      </c>
      <c r="M2178" s="11">
        <v>1.006034047257423</v>
      </c>
      <c r="N2178" s="11">
        <v>0.9940021440885897</v>
      </c>
      <c r="O2178" s="3" t="s">
        <v>315</v>
      </c>
      <c r="P2178" s="3" t="s">
        <v>311</v>
      </c>
      <c r="Q2178" s="10">
        <v>2</v>
      </c>
      <c r="R2178" s="3" t="s">
        <v>312</v>
      </c>
      <c r="S2178" s="11">
        <v>0.001749293045958678</v>
      </c>
      <c r="T2178" s="11">
        <v>0.007186909582497601</v>
      </c>
      <c r="U2178" s="11">
        <v>4.231441116870212</v>
      </c>
      <c r="V2178" s="11">
        <v>11.91063408989082</v>
      </c>
    </row>
    <row r="2179" spans="1:22" ht="18" customHeight="1">
      <c r="A2179" s="11">
        <v>1577.596515509584</v>
      </c>
      <c r="B2179" s="11">
        <v>74.38607552296232</v>
      </c>
      <c r="C2179" s="11">
        <v>450.2638602569063</v>
      </c>
      <c r="D2179" s="11">
        <v>4.111104872360673</v>
      </c>
      <c r="E2179" s="11">
        <v>14.79997754049842</v>
      </c>
      <c r="F2179" s="11">
        <v>15379.84706243</v>
      </c>
      <c r="G2179" s="11">
        <v>49.43596106927691</v>
      </c>
      <c r="H2179" s="11">
        <v>1356.1344</v>
      </c>
      <c r="I2179" s="11">
        <v>1405.570361069277</v>
      </c>
      <c r="J2179" s="11">
        <v>0.018</v>
      </c>
      <c r="K2179" s="11">
        <v>0.2034808643040786</v>
      </c>
      <c r="L2179" s="11">
        <v>0.5243438354640609</v>
      </c>
      <c r="M2179" s="11">
        <v>1.006134458168465</v>
      </c>
      <c r="N2179" s="11">
        <v>0.9939029439667223</v>
      </c>
      <c r="O2179" s="3" t="s">
        <v>315</v>
      </c>
      <c r="P2179" s="3" t="s">
        <v>311</v>
      </c>
      <c r="Q2179" s="10">
        <v>2</v>
      </c>
      <c r="R2179" s="3" t="s">
        <v>312</v>
      </c>
      <c r="S2179" s="11">
        <v>0.001749118355881908</v>
      </c>
      <c r="T2179" s="11">
        <v>0.007189269903767251</v>
      </c>
      <c r="U2179" s="11">
        <v>4.233190235226093</v>
      </c>
      <c r="V2179" s="11">
        <v>11.91782335979459</v>
      </c>
    </row>
    <row r="2180" spans="1:22" ht="18" customHeight="1">
      <c r="A2180" s="11">
        <v>1578.271806461303</v>
      </c>
      <c r="B2180" s="11">
        <v>74.42486136371046</v>
      </c>
      <c r="C2180" s="11">
        <v>450.3058798796568</v>
      </c>
      <c r="D2180" s="11">
        <v>4.112864632790274</v>
      </c>
      <c r="E2180" s="11">
        <v>14.80631267804499</v>
      </c>
      <c r="F2180" s="11">
        <v>15381.28234389175</v>
      </c>
      <c r="G2180" s="11">
        <v>49.47829230139696</v>
      </c>
      <c r="H2180" s="11">
        <v>1356.1344</v>
      </c>
      <c r="I2180" s="11">
        <v>1405.612692301397</v>
      </c>
      <c r="J2180" s="11">
        <v>0.018</v>
      </c>
      <c r="K2180" s="11">
        <v>0.2034993529613484</v>
      </c>
      <c r="L2180" s="11">
        <v>0.5243432736007395</v>
      </c>
      <c r="M2180" s="11">
        <v>1.006234749242879</v>
      </c>
      <c r="N2180" s="11">
        <v>0.9938038819991355</v>
      </c>
      <c r="O2180" s="3" t="s">
        <v>315</v>
      </c>
      <c r="P2180" s="3" t="s">
        <v>311</v>
      </c>
      <c r="Q2180" s="10">
        <v>2</v>
      </c>
      <c r="R2180" s="3" t="s">
        <v>312</v>
      </c>
      <c r="S2180" s="11">
        <v>0.001748943908992052</v>
      </c>
      <c r="T2180" s="11">
        <v>0.007191630610192359</v>
      </c>
      <c r="U2180" s="11">
        <v>4.234939179135085</v>
      </c>
      <c r="V2180" s="11">
        <v>11.92501499040478</v>
      </c>
    </row>
    <row r="2181" spans="1:22" ht="18" customHeight="1">
      <c r="A2181" s="11">
        <v>1578.947097413022</v>
      </c>
      <c r="B2181" s="11">
        <v>74.46364517808345</v>
      </c>
      <c r="C2181" s="11">
        <v>450.3478513048459</v>
      </c>
      <c r="D2181" s="11">
        <v>4.114624393219877</v>
      </c>
      <c r="E2181" s="11">
        <v>14.81264781559156</v>
      </c>
      <c r="F2181" s="11">
        <v>15382.71597904966</v>
      </c>
      <c r="G2181" s="11">
        <v>49.52064164954412</v>
      </c>
      <c r="H2181" s="11">
        <v>1356.1344</v>
      </c>
      <c r="I2181" s="11">
        <v>1405.655041649544</v>
      </c>
      <c r="J2181" s="11">
        <v>0.018</v>
      </c>
      <c r="K2181" s="11">
        <v>0.2035178195267388</v>
      </c>
      <c r="L2181" s="11">
        <v>0.5243427114969639</v>
      </c>
      <c r="M2181" s="11">
        <v>1.006334920480667</v>
      </c>
      <c r="N2181" s="11">
        <v>0.9937049581091343</v>
      </c>
      <c r="O2181" s="3" t="s">
        <v>315</v>
      </c>
      <c r="P2181" s="3" t="s">
        <v>311</v>
      </c>
      <c r="Q2181" s="10">
        <v>2</v>
      </c>
      <c r="R2181" s="3" t="s">
        <v>312</v>
      </c>
      <c r="S2181" s="11">
        <v>0.001748769705154032</v>
      </c>
      <c r="T2181" s="11">
        <v>0.007193991702501098</v>
      </c>
      <c r="U2181" s="11">
        <v>4.236687948840239</v>
      </c>
      <c r="V2181" s="11">
        <v>11.93220898210728</v>
      </c>
    </row>
    <row r="2182" spans="1:22" ht="18" customHeight="1">
      <c r="A2182" s="11">
        <v>1579.62238836474</v>
      </c>
      <c r="B2182" s="11">
        <v>74.50242695585625</v>
      </c>
      <c r="C2182" s="11">
        <v>450.389774532474</v>
      </c>
      <c r="D2182" s="11">
        <v>4.116384153649479</v>
      </c>
      <c r="E2182" s="11">
        <v>14.81898295313812</v>
      </c>
      <c r="F2182" s="11">
        <v>15384.14796790375</v>
      </c>
      <c r="G2182" s="11">
        <v>49.56300911371838</v>
      </c>
      <c r="H2182" s="11">
        <v>1356.1344</v>
      </c>
      <c r="I2182" s="11">
        <v>1405.697409113718</v>
      </c>
      <c r="J2182" s="11">
        <v>0.018</v>
      </c>
      <c r="K2182" s="11">
        <v>0.2035362640002499</v>
      </c>
      <c r="L2182" s="11">
        <v>0.5243421491527337</v>
      </c>
      <c r="M2182" s="11">
        <v>1.006434971881829</v>
      </c>
      <c r="N2182" s="11">
        <v>0.9936061722201517</v>
      </c>
      <c r="O2182" s="3" t="s">
        <v>315</v>
      </c>
      <c r="P2182" s="3" t="s">
        <v>311</v>
      </c>
      <c r="Q2182" s="10">
        <v>2</v>
      </c>
      <c r="R2182" s="3" t="s">
        <v>312</v>
      </c>
      <c r="S2182" s="11">
        <v>0.001748595744230349</v>
      </c>
      <c r="T2182" s="11">
        <v>0.007196353181410726</v>
      </c>
      <c r="U2182" s="11">
        <v>4.238436544584469</v>
      </c>
      <c r="V2182" s="11">
        <v>11.93940533528869</v>
      </c>
    </row>
    <row r="2183" spans="1:22" ht="18" customHeight="1">
      <c r="A2183" s="11">
        <v>1580.297679316459</v>
      </c>
      <c r="B2183" s="11">
        <v>74.54120668680372</v>
      </c>
      <c r="C2183" s="11">
        <v>450.4316495625405</v>
      </c>
      <c r="D2183" s="11">
        <v>4.118143914079081</v>
      </c>
      <c r="E2183" s="11">
        <v>14.82531809068469</v>
      </c>
      <c r="F2183" s="11">
        <v>15385.57831045398</v>
      </c>
      <c r="G2183" s="11">
        <v>49.60539469391973</v>
      </c>
      <c r="H2183" s="11">
        <v>1356.1344</v>
      </c>
      <c r="I2183" s="11">
        <v>1405.73979469392</v>
      </c>
      <c r="J2183" s="11">
        <v>0.018</v>
      </c>
      <c r="K2183" s="11">
        <v>0.2035546863818816</v>
      </c>
      <c r="L2183" s="11">
        <v>0.5243415865680491</v>
      </c>
      <c r="M2183" s="11">
        <v>1.006534903446363</v>
      </c>
      <c r="N2183" s="11">
        <v>0.9935075242557532</v>
      </c>
      <c r="O2183" s="3" t="s">
        <v>315</v>
      </c>
      <c r="P2183" s="3" t="s">
        <v>311</v>
      </c>
      <c r="Q2183" s="10">
        <v>2</v>
      </c>
      <c r="R2183" s="3" t="s">
        <v>312</v>
      </c>
      <c r="S2183" s="11">
        <v>0.001748422026089027</v>
      </c>
      <c r="T2183" s="11">
        <v>0.007198715047660276</v>
      </c>
      <c r="U2183" s="11">
        <v>4.240184966610558</v>
      </c>
      <c r="V2183" s="11">
        <v>11.94660405033635</v>
      </c>
    </row>
    <row r="2184" spans="1:22" ht="18" customHeight="1">
      <c r="A2184" s="11">
        <v>1580.972970268178</v>
      </c>
      <c r="B2184" s="11">
        <v>74.57998436070086</v>
      </c>
      <c r="C2184" s="11">
        <v>450.4734763950459</v>
      </c>
      <c r="D2184" s="11">
        <v>4.119903674508683</v>
      </c>
      <c r="E2184" s="11">
        <v>14.83165322823126</v>
      </c>
      <c r="F2184" s="11">
        <v>15387.00700670038</v>
      </c>
      <c r="G2184" s="11">
        <v>49.64779839014817</v>
      </c>
      <c r="H2184" s="11">
        <v>1356.1344</v>
      </c>
      <c r="I2184" s="11">
        <v>1405.782198390148</v>
      </c>
      <c r="J2184" s="11">
        <v>0.018</v>
      </c>
      <c r="K2184" s="11">
        <v>0.2035730866716338</v>
      </c>
      <c r="L2184" s="11">
        <v>0.5243410237429101</v>
      </c>
      <c r="M2184" s="11">
        <v>1.006634715174271</v>
      </c>
      <c r="N2184" s="11">
        <v>0.9934090141396298</v>
      </c>
      <c r="O2184" s="3" t="s">
        <v>315</v>
      </c>
      <c r="P2184" s="3" t="s">
        <v>311</v>
      </c>
      <c r="Q2184" s="10">
        <v>2</v>
      </c>
      <c r="R2184" s="3" t="s">
        <v>312</v>
      </c>
      <c r="S2184" s="11">
        <v>0.001748248550594788</v>
      </c>
      <c r="T2184" s="11">
        <v>0.007201077301974255</v>
      </c>
      <c r="U2184" s="11">
        <v>4.241933215161152</v>
      </c>
      <c r="V2184" s="11">
        <v>11.95380512763833</v>
      </c>
    </row>
    <row r="2185" spans="1:22" ht="18" customHeight="1">
      <c r="A2185" s="11">
        <v>1581.648261219897</v>
      </c>
      <c r="B2185" s="11">
        <v>74.61875996732263</v>
      </c>
      <c r="C2185" s="11">
        <v>450.5152550299899</v>
      </c>
      <c r="D2185" s="11">
        <v>4.121663434938285</v>
      </c>
      <c r="E2185" s="11">
        <v>14.83798836577783</v>
      </c>
      <c r="F2185" s="11">
        <v>15388.43405664294</v>
      </c>
      <c r="G2185" s="11">
        <v>49.69022020240376</v>
      </c>
      <c r="H2185" s="11">
        <v>1356.1344</v>
      </c>
      <c r="I2185" s="11">
        <v>1405.824620202404</v>
      </c>
      <c r="J2185" s="11">
        <v>0.018</v>
      </c>
      <c r="K2185" s="11">
        <v>0.2035914648695068</v>
      </c>
      <c r="L2185" s="11">
        <v>0.5243404606773168</v>
      </c>
      <c r="M2185" s="11">
        <v>1.006734407065553</v>
      </c>
      <c r="N2185" s="11">
        <v>0.9933106417956029</v>
      </c>
      <c r="O2185" s="3" t="s">
        <v>315</v>
      </c>
      <c r="P2185" s="3" t="s">
        <v>311</v>
      </c>
      <c r="Q2185" s="10">
        <v>2</v>
      </c>
      <c r="R2185" s="3" t="s">
        <v>312</v>
      </c>
      <c r="S2185" s="11">
        <v>0.001748075317614343</v>
      </c>
      <c r="T2185" s="11">
        <v>0.007203439945084408</v>
      </c>
      <c r="U2185" s="11">
        <v>4.243681290478767</v>
      </c>
      <c r="V2185" s="11">
        <v>11.96100856758341</v>
      </c>
    </row>
    <row r="2186" spans="1:22" ht="18" customHeight="1">
      <c r="A2186" s="11">
        <v>1582.323552171615</v>
      </c>
      <c r="B2186" s="11">
        <v>74.6575334964439</v>
      </c>
      <c r="C2186" s="11">
        <v>450.5569854673727</v>
      </c>
      <c r="D2186" s="11">
        <v>4.123423195367887</v>
      </c>
      <c r="E2186" s="11">
        <v>14.84432350332439</v>
      </c>
      <c r="F2186" s="11">
        <v>15389.85946028166</v>
      </c>
      <c r="G2186" s="11">
        <v>49.73266013068641</v>
      </c>
      <c r="H2186" s="11">
        <v>1356.1344</v>
      </c>
      <c r="I2186" s="11">
        <v>1405.867060130686</v>
      </c>
      <c r="J2186" s="11">
        <v>0.018</v>
      </c>
      <c r="K2186" s="11">
        <v>0.2036098209755003</v>
      </c>
      <c r="L2186" s="11">
        <v>0.5243398973712691</v>
      </c>
      <c r="M2186" s="11">
        <v>1.006833979120207</v>
      </c>
      <c r="N2186" s="11">
        <v>0.9932124071476222</v>
      </c>
      <c r="O2186" s="3" t="s">
        <v>315</v>
      </c>
      <c r="P2186" s="3" t="s">
        <v>311</v>
      </c>
      <c r="Q2186" s="10">
        <v>2</v>
      </c>
      <c r="R2186" s="3" t="s">
        <v>312</v>
      </c>
      <c r="S2186" s="11">
        <v>0.001747902327011101</v>
      </c>
      <c r="T2186" s="11">
        <v>0.007205802977707936</v>
      </c>
      <c r="U2186" s="11">
        <v>4.245429192805778</v>
      </c>
      <c r="V2186" s="11">
        <v>11.96821437056112</v>
      </c>
    </row>
    <row r="2187" spans="1:22" ht="18" customHeight="1">
      <c r="A2187" s="11">
        <v>1582.998843123334</v>
      </c>
      <c r="B2187" s="11">
        <v>74.69630493783961</v>
      </c>
      <c r="C2187" s="11">
        <v>450.598667707194</v>
      </c>
      <c r="D2187" s="11">
        <v>4.125182955797489</v>
      </c>
      <c r="E2187" s="11">
        <v>14.85065864087096</v>
      </c>
      <c r="F2187" s="11">
        <v>15391.28321761654</v>
      </c>
      <c r="G2187" s="11">
        <v>49.77511817499617</v>
      </c>
      <c r="H2187" s="11">
        <v>1356.1344</v>
      </c>
      <c r="I2187" s="11">
        <v>1405.909518174996</v>
      </c>
      <c r="J2187" s="11">
        <v>0.018</v>
      </c>
      <c r="K2187" s="11">
        <v>0.2036281549896144</v>
      </c>
      <c r="L2187" s="11">
        <v>0.5243393338247669</v>
      </c>
      <c r="M2187" s="11">
        <v>1.006933431338235</v>
      </c>
      <c r="N2187" s="11">
        <v>0.9931143101197658</v>
      </c>
      <c r="O2187" s="3" t="s">
        <v>315</v>
      </c>
      <c r="P2187" s="3" t="s">
        <v>311</v>
      </c>
      <c r="Q2187" s="10">
        <v>2</v>
      </c>
      <c r="R2187" s="3" t="s">
        <v>312</v>
      </c>
      <c r="S2187" s="11">
        <v>0.001747729578653994</v>
      </c>
      <c r="T2187" s="11">
        <v>0.007208166400583841</v>
      </c>
      <c r="U2187" s="11">
        <v>4.247176922384432</v>
      </c>
      <c r="V2187" s="11">
        <v>11.97542253696171</v>
      </c>
    </row>
    <row r="2188" spans="1:22" ht="18" customHeight="1">
      <c r="A2188" s="11">
        <v>1583.674134075053</v>
      </c>
      <c r="B2188" s="11">
        <v>74.7350742812848</v>
      </c>
      <c r="C2188" s="11">
        <v>450.6403017494541</v>
      </c>
      <c r="D2188" s="11">
        <v>4.126942716227092</v>
      </c>
      <c r="E2188" s="11">
        <v>14.85699377841753</v>
      </c>
      <c r="F2188" s="11">
        <v>15392.70532864758</v>
      </c>
      <c r="G2188" s="11">
        <v>49.81759433533305</v>
      </c>
      <c r="H2188" s="11">
        <v>1356.1344</v>
      </c>
      <c r="I2188" s="11">
        <v>1405.951994335333</v>
      </c>
      <c r="J2188" s="11">
        <v>0.018</v>
      </c>
      <c r="K2188" s="11">
        <v>0.2036464669118492</v>
      </c>
      <c r="L2188" s="11">
        <v>0.5243387700378104</v>
      </c>
      <c r="M2188" s="11">
        <v>1.007032763719637</v>
      </c>
      <c r="N2188" s="11">
        <v>0.9930163506362393</v>
      </c>
      <c r="O2188" s="3" t="s">
        <v>315</v>
      </c>
      <c r="P2188" s="3" t="s">
        <v>311</v>
      </c>
      <c r="Q2188" s="10">
        <v>2</v>
      </c>
      <c r="R2188" s="3" t="s">
        <v>312</v>
      </c>
      <c r="S2188" s="11">
        <v>0.001747557072409527</v>
      </c>
      <c r="T2188" s="11">
        <v>0.007210530214440214</v>
      </c>
      <c r="U2188" s="11">
        <v>4.248924479456842</v>
      </c>
      <c r="V2188" s="11">
        <v>11.98263306717615</v>
      </c>
    </row>
    <row r="2189" spans="1:22" ht="18" customHeight="1">
      <c r="A2189" s="11">
        <v>1584.349425026772</v>
      </c>
      <c r="B2189" s="11">
        <v>74.77384151655431</v>
      </c>
      <c r="C2189" s="11">
        <v>450.6818875941529</v>
      </c>
      <c r="D2189" s="11">
        <v>4.128702476656693</v>
      </c>
      <c r="E2189" s="11">
        <v>14.8633289159641</v>
      </c>
      <c r="F2189" s="11">
        <v>15394.12579337478</v>
      </c>
      <c r="G2189" s="11">
        <v>49.86008861169701</v>
      </c>
      <c r="H2189" s="11">
        <v>1356.1344</v>
      </c>
      <c r="I2189" s="11">
        <v>1405.994488611697</v>
      </c>
      <c r="J2189" s="11">
        <v>0.018</v>
      </c>
      <c r="K2189" s="11">
        <v>0.2036647567422046</v>
      </c>
      <c r="L2189" s="11">
        <v>0.5243382060103994</v>
      </c>
      <c r="M2189" s="11">
        <v>1.007131976264411</v>
      </c>
      <c r="N2189" s="11">
        <v>0.9929185286213781</v>
      </c>
      <c r="O2189" s="3" t="s">
        <v>315</v>
      </c>
      <c r="P2189" s="3" t="s">
        <v>311</v>
      </c>
      <c r="Q2189" s="10">
        <v>2</v>
      </c>
      <c r="R2189" s="3" t="s">
        <v>312</v>
      </c>
      <c r="S2189" s="11">
        <v>0.001747384808141789</v>
      </c>
      <c r="T2189" s="11">
        <v>0.007212894419994214</v>
      </c>
      <c r="U2189" s="11">
        <v>4.250671864264984</v>
      </c>
      <c r="V2189" s="11">
        <v>11.98984596159614</v>
      </c>
    </row>
    <row r="2190" spans="1:22" ht="18" customHeight="1">
      <c r="A2190" s="11">
        <v>1585.02471597849</v>
      </c>
      <c r="B2190" s="11">
        <v>74.8126066334231</v>
      </c>
      <c r="C2190" s="11">
        <v>450.7234252412903</v>
      </c>
      <c r="D2190" s="11">
        <v>4.130462237086295</v>
      </c>
      <c r="E2190" s="11">
        <v>14.86966405351066</v>
      </c>
      <c r="F2190" s="11">
        <v>15395.54461179815</v>
      </c>
      <c r="G2190" s="11">
        <v>49.90260100408808</v>
      </c>
      <c r="H2190" s="11">
        <v>1356.1344</v>
      </c>
      <c r="I2190" s="11">
        <v>1406.037001004088</v>
      </c>
      <c r="J2190" s="11">
        <v>0.018</v>
      </c>
      <c r="K2190" s="11">
        <v>0.2036830244806805</v>
      </c>
      <c r="L2190" s="11">
        <v>0.5243376417425341</v>
      </c>
      <c r="M2190" s="11">
        <v>1.007231068972559</v>
      </c>
      <c r="N2190" s="11">
        <v>0.9928208439996443</v>
      </c>
      <c r="O2190" s="3" t="s">
        <v>315</v>
      </c>
      <c r="P2190" s="3" t="s">
        <v>311</v>
      </c>
      <c r="Q2190" s="10">
        <v>2</v>
      </c>
      <c r="R2190" s="3" t="s">
        <v>312</v>
      </c>
      <c r="S2190" s="11">
        <v>0.001747212785720387</v>
      </c>
      <c r="T2190" s="11">
        <v>0.007215259017984827</v>
      </c>
      <c r="U2190" s="11">
        <v>4.252419077050704</v>
      </c>
      <c r="V2190" s="11">
        <v>11.99706122061412</v>
      </c>
    </row>
    <row r="2191" spans="1:22" ht="18" customHeight="1">
      <c r="A2191" s="11">
        <v>1585.700006930208</v>
      </c>
      <c r="B2191" s="11">
        <v>74.85136962166611</v>
      </c>
      <c r="C2191" s="11">
        <v>450.7649146908663</v>
      </c>
      <c r="D2191" s="11">
        <v>4.132221997515897</v>
      </c>
      <c r="E2191" s="11">
        <v>14.87599919105723</v>
      </c>
      <c r="F2191" s="11">
        <v>15396.96178391767</v>
      </c>
      <c r="G2191" s="11">
        <v>49.94513151250624</v>
      </c>
      <c r="H2191" s="11">
        <v>1356.1344</v>
      </c>
      <c r="I2191" s="11">
        <v>1406.079531512506</v>
      </c>
      <c r="J2191" s="11">
        <v>0.018</v>
      </c>
      <c r="K2191" s="11">
        <v>0.2037012701272772</v>
      </c>
      <c r="L2191" s="11">
        <v>0.5243370772342143</v>
      </c>
      <c r="M2191" s="11">
        <v>1.00733004184408</v>
      </c>
      <c r="N2191" s="11">
        <v>0.9927232966956278</v>
      </c>
      <c r="O2191" s="3" t="s">
        <v>315</v>
      </c>
      <c r="P2191" s="3" t="s">
        <v>311</v>
      </c>
      <c r="Q2191" s="10">
        <v>2</v>
      </c>
      <c r="R2191" s="3" t="s">
        <v>312</v>
      </c>
      <c r="S2191" s="11">
        <v>0.001747041005011622</v>
      </c>
      <c r="T2191" s="11">
        <v>0.007217624009136481</v>
      </c>
      <c r="U2191" s="11">
        <v>4.254166118055716</v>
      </c>
      <c r="V2191" s="11">
        <v>12.00427884462326</v>
      </c>
    </row>
    <row r="2192" spans="1:22" ht="18" customHeight="1">
      <c r="A2192" s="11">
        <v>1586.375297881927</v>
      </c>
      <c r="B2192" s="11">
        <v>74.89013047105834</v>
      </c>
      <c r="C2192" s="11">
        <v>450.8063559428813</v>
      </c>
      <c r="D2192" s="11">
        <v>4.133981757945499</v>
      </c>
      <c r="E2192" s="11">
        <v>14.8823343286038</v>
      </c>
      <c r="F2192" s="11">
        <v>15398.37730973336</v>
      </c>
      <c r="G2192" s="11">
        <v>49.98768013695151</v>
      </c>
      <c r="H2192" s="11">
        <v>1356.1344</v>
      </c>
      <c r="I2192" s="11">
        <v>1406.122080136951</v>
      </c>
      <c r="J2192" s="11">
        <v>0.018</v>
      </c>
      <c r="K2192" s="11">
        <v>0.2037194936819944</v>
      </c>
      <c r="L2192" s="11">
        <v>0.5243365124854401</v>
      </c>
      <c r="M2192" s="11">
        <v>1.007428894878975</v>
      </c>
      <c r="N2192" s="11">
        <v>0.9926258866340462</v>
      </c>
      <c r="O2192" s="3" t="s">
        <v>315</v>
      </c>
      <c r="P2192" s="3" t="s">
        <v>311</v>
      </c>
      <c r="Q2192" s="10">
        <v>2</v>
      </c>
      <c r="R2192" s="3" t="s">
        <v>312</v>
      </c>
      <c r="S2192" s="11">
        <v>0.001746869465882903</v>
      </c>
      <c r="T2192" s="11">
        <v>0.007219989394177228</v>
      </c>
      <c r="U2192" s="11">
        <v>4.255912987521599</v>
      </c>
      <c r="V2192" s="11">
        <v>12.01149883401744</v>
      </c>
    </row>
    <row r="2193" spans="1:22" ht="18" customHeight="1">
      <c r="A2193" s="11">
        <v>1587.050588833646</v>
      </c>
      <c r="B2193" s="11">
        <v>74.92888917137466</v>
      </c>
      <c r="C2193" s="11">
        <v>450.8477489973348</v>
      </c>
      <c r="D2193" s="11">
        <v>4.135741518375101</v>
      </c>
      <c r="E2193" s="11">
        <v>14.88866946615036</v>
      </c>
      <c r="F2193" s="11">
        <v>15399.7911892452</v>
      </c>
      <c r="G2193" s="11">
        <v>50.0302468774239</v>
      </c>
      <c r="H2193" s="11">
        <v>1356.1344</v>
      </c>
      <c r="I2193" s="11">
        <v>1406.164646877424</v>
      </c>
      <c r="J2193" s="11">
        <v>0.018</v>
      </c>
      <c r="K2193" s="11">
        <v>0.2037376951448322</v>
      </c>
      <c r="L2193" s="11">
        <v>0.5243359474962115</v>
      </c>
      <c r="M2193" s="11">
        <v>1.007527628077243</v>
      </c>
      <c r="N2193" s="11">
        <v>0.9925286137397459</v>
      </c>
      <c r="O2193" s="3" t="s">
        <v>315</v>
      </c>
      <c r="P2193" s="3" t="s">
        <v>311</v>
      </c>
      <c r="Q2193" s="10">
        <v>2</v>
      </c>
      <c r="R2193" s="3" t="s">
        <v>312</v>
      </c>
      <c r="S2193" s="11">
        <v>0.001746698168202745</v>
      </c>
      <c r="T2193" s="11">
        <v>0.007222355173838772</v>
      </c>
      <c r="U2193" s="11">
        <v>4.257659685689802</v>
      </c>
      <c r="V2193" s="11">
        <v>12.01872118919128</v>
      </c>
    </row>
    <row r="2194" spans="1:22" ht="18" customHeight="1">
      <c r="A2194" s="11">
        <v>1587.725879785365</v>
      </c>
      <c r="B2194" s="11">
        <v>74.96764571239004</v>
      </c>
      <c r="C2194" s="11">
        <v>450.8890938542271</v>
      </c>
      <c r="D2194" s="11">
        <v>4.137501278804703</v>
      </c>
      <c r="E2194" s="11">
        <v>14.89500460369693</v>
      </c>
      <c r="F2194" s="11">
        <v>15401.20342245321</v>
      </c>
      <c r="G2194" s="11">
        <v>50.07283173392338</v>
      </c>
      <c r="H2194" s="11">
        <v>1356.1344</v>
      </c>
      <c r="I2194" s="11">
        <v>1406.207231733923</v>
      </c>
      <c r="J2194" s="11">
        <v>0.018</v>
      </c>
      <c r="K2194" s="11">
        <v>0.2037558745157907</v>
      </c>
      <c r="L2194" s="11">
        <v>0.5243353822665285</v>
      </c>
      <c r="M2194" s="11">
        <v>1.007626241438884</v>
      </c>
      <c r="N2194" s="11">
        <v>0.9924314779376985</v>
      </c>
      <c r="O2194" s="3" t="s">
        <v>315</v>
      </c>
      <c r="P2194" s="3" t="s">
        <v>311</v>
      </c>
      <c r="Q2194" s="10">
        <v>2</v>
      </c>
      <c r="R2194" s="3" t="s">
        <v>312</v>
      </c>
      <c r="S2194" s="11">
        <v>0.001746527111836362</v>
      </c>
      <c r="T2194" s="11">
        <v>0.007224721348838225</v>
      </c>
      <c r="U2194" s="11">
        <v>4.259406212801639</v>
      </c>
      <c r="V2194" s="11">
        <v>12.02594591054011</v>
      </c>
    </row>
    <row r="2195" spans="1:22" ht="18" customHeight="1">
      <c r="A2195" s="11">
        <v>1588.401170737083</v>
      </c>
      <c r="B2195" s="11">
        <v>75.00640008387938</v>
      </c>
      <c r="C2195" s="11">
        <v>450.9303905135579</v>
      </c>
      <c r="D2195" s="11">
        <v>4.139261039234305</v>
      </c>
      <c r="E2195" s="11">
        <v>14.9013397412435</v>
      </c>
      <c r="F2195" s="11">
        <v>15402.61400935738</v>
      </c>
      <c r="G2195" s="11">
        <v>50.11543470644995</v>
      </c>
      <c r="H2195" s="11">
        <v>1356.1344</v>
      </c>
      <c r="I2195" s="11">
        <v>1406.24983470645</v>
      </c>
      <c r="J2195" s="11">
        <v>0.018</v>
      </c>
      <c r="K2195" s="11">
        <v>0.2037740317948698</v>
      </c>
      <c r="L2195" s="11">
        <v>0.5243348167963912</v>
      </c>
      <c r="M2195" s="11">
        <v>1.007724734963899</v>
      </c>
      <c r="N2195" s="11">
        <v>0.9923344791530045</v>
      </c>
      <c r="O2195" s="3" t="s">
        <v>315</v>
      </c>
      <c r="P2195" s="3" t="s">
        <v>311</v>
      </c>
      <c r="Q2195" s="10">
        <v>2</v>
      </c>
      <c r="R2195" s="3" t="s">
        <v>312</v>
      </c>
      <c r="S2195" s="11">
        <v>0.001746356296654479</v>
      </c>
      <c r="T2195" s="11">
        <v>0.007227087919914562</v>
      </c>
      <c r="U2195" s="11">
        <v>4.261152569098293</v>
      </c>
      <c r="V2195" s="11">
        <v>12.03317299846003</v>
      </c>
    </row>
    <row r="2196" spans="1:22" ht="18" customHeight="1">
      <c r="A2196" s="11">
        <v>1589.076461688802</v>
      </c>
      <c r="B2196" s="11">
        <v>75.04515227561771</v>
      </c>
      <c r="C2196" s="11">
        <v>450.9716389753276</v>
      </c>
      <c r="D2196" s="11">
        <v>4.141020799663908</v>
      </c>
      <c r="E2196" s="11">
        <v>14.90767487879007</v>
      </c>
      <c r="F2196" s="11">
        <v>15404.02294995771</v>
      </c>
      <c r="G2196" s="11">
        <v>50.15805579500365</v>
      </c>
      <c r="H2196" s="11">
        <v>1356.1344</v>
      </c>
      <c r="I2196" s="11">
        <v>1406.292455795004</v>
      </c>
      <c r="J2196" s="11">
        <v>0.018</v>
      </c>
      <c r="K2196" s="11">
        <v>0.2037921669820695</v>
      </c>
      <c r="L2196" s="11">
        <v>0.5243342510857995</v>
      </c>
      <c r="M2196" s="11">
        <v>1.007823108652286</v>
      </c>
      <c r="N2196" s="11">
        <v>0.9922376173108911</v>
      </c>
      <c r="O2196" s="3" t="s">
        <v>315</v>
      </c>
      <c r="P2196" s="3" t="s">
        <v>311</v>
      </c>
      <c r="Q2196" s="10">
        <v>2</v>
      </c>
      <c r="R2196" s="3" t="s">
        <v>312</v>
      </c>
      <c r="S2196" s="11">
        <v>0.001746185722525404</v>
      </c>
      <c r="T2196" s="11">
        <v>0.007229454887795837</v>
      </c>
      <c r="U2196" s="11">
        <v>4.262898754820818</v>
      </c>
      <c r="V2196" s="11">
        <v>12.04040245334783</v>
      </c>
    </row>
    <row r="2197" spans="1:22" ht="18" customHeight="1">
      <c r="A2197" s="11">
        <v>1589.751752640521</v>
      </c>
      <c r="B2197" s="11">
        <v>75.08390227737986</v>
      </c>
      <c r="C2197" s="11">
        <v>451.0128392395358</v>
      </c>
      <c r="D2197" s="11">
        <v>4.142780560093509</v>
      </c>
      <c r="E2197" s="11">
        <v>14.91401001633663</v>
      </c>
      <c r="F2197" s="11">
        <v>15405.4302442542</v>
      </c>
      <c r="G2197" s="11">
        <v>50.20069499958443</v>
      </c>
      <c r="H2197" s="11">
        <v>1356.1344</v>
      </c>
      <c r="I2197" s="11">
        <v>1406.335094999584</v>
      </c>
      <c r="J2197" s="11">
        <v>0.018</v>
      </c>
      <c r="K2197" s="11">
        <v>0.2038102800773898</v>
      </c>
      <c r="L2197" s="11">
        <v>0.5243336851347532</v>
      </c>
      <c r="M2197" s="11">
        <v>1.007921362504048</v>
      </c>
      <c r="N2197" s="11">
        <v>0.9921408923367118</v>
      </c>
      <c r="O2197" s="3" t="s">
        <v>315</v>
      </c>
      <c r="P2197" s="3" t="s">
        <v>311</v>
      </c>
      <c r="Q2197" s="10">
        <v>2</v>
      </c>
      <c r="R2197" s="3" t="s">
        <v>312</v>
      </c>
      <c r="S2197" s="11">
        <v>0.00174601538931502</v>
      </c>
      <c r="T2197" s="11">
        <v>0.007231822253199141</v>
      </c>
      <c r="U2197" s="11">
        <v>4.264644770210134</v>
      </c>
      <c r="V2197" s="11">
        <v>12.04763427560103</v>
      </c>
    </row>
    <row r="2198" spans="1:22" ht="18" customHeight="1">
      <c r="A2198" s="11">
        <v>1590.427043592239</v>
      </c>
      <c r="B2198" s="11">
        <v>75.12265007894085</v>
      </c>
      <c r="C2198" s="11">
        <v>451.0539913061828</v>
      </c>
      <c r="D2198" s="11">
        <v>4.144540320523111</v>
      </c>
      <c r="E2198" s="11">
        <v>14.9203451538832</v>
      </c>
      <c r="F2198" s="11">
        <v>15406.83589224685</v>
      </c>
      <c r="G2198" s="11">
        <v>50.24335232019231</v>
      </c>
      <c r="H2198" s="11">
        <v>1356.1344</v>
      </c>
      <c r="I2198" s="11">
        <v>1406.377752320192</v>
      </c>
      <c r="J2198" s="11">
        <v>0.018</v>
      </c>
      <c r="K2198" s="11">
        <v>0.2038283710808308</v>
      </c>
      <c r="L2198" s="11">
        <v>0.5243331189432526</v>
      </c>
      <c r="M2198" s="11">
        <v>1.008019496519182</v>
      </c>
      <c r="N2198" s="11">
        <v>0.992044304155947</v>
      </c>
      <c r="O2198" s="3" t="s">
        <v>315</v>
      </c>
      <c r="P2198" s="3" t="s">
        <v>311</v>
      </c>
      <c r="Q2198" s="10">
        <v>2</v>
      </c>
      <c r="R2198" s="3" t="s">
        <v>312</v>
      </c>
      <c r="S2198" s="11">
        <v>0.001745845296894724</v>
      </c>
      <c r="T2198" s="11">
        <v>0.007234190016863461</v>
      </c>
      <c r="U2198" s="11">
        <v>4.266390615507028</v>
      </c>
      <c r="V2198" s="11">
        <v>12.05486846561789</v>
      </c>
    </row>
    <row r="2199" spans="1:22" ht="18" customHeight="1">
      <c r="A2199" s="11">
        <v>1591.102334543958</v>
      </c>
      <c r="B2199" s="11">
        <v>75.16139567007558</v>
      </c>
      <c r="C2199" s="11">
        <v>451.0950951752683</v>
      </c>
      <c r="D2199" s="11">
        <v>4.146300080952713</v>
      </c>
      <c r="E2199" s="11">
        <v>14.92668029142977</v>
      </c>
      <c r="F2199" s="11">
        <v>15408.23989393566</v>
      </c>
      <c r="G2199" s="11">
        <v>50.28602775682729</v>
      </c>
      <c r="H2199" s="11">
        <v>1356.1344</v>
      </c>
      <c r="I2199" s="11">
        <v>1406.420427756827</v>
      </c>
      <c r="J2199" s="11">
        <v>0.018</v>
      </c>
      <c r="K2199" s="11">
        <v>0.2038464399923923</v>
      </c>
      <c r="L2199" s="11">
        <v>0.5243325525112976</v>
      </c>
      <c r="M2199" s="11">
        <v>1.00811751069769</v>
      </c>
      <c r="N2199" s="11">
        <v>0.9919478526942044</v>
      </c>
      <c r="O2199" s="3" t="s">
        <v>315</v>
      </c>
      <c r="P2199" s="3" t="s">
        <v>311</v>
      </c>
      <c r="Q2199" s="10">
        <v>2</v>
      </c>
      <c r="R2199" s="3" t="s">
        <v>312</v>
      </c>
      <c r="S2199" s="11">
        <v>0.00174567544513261</v>
      </c>
      <c r="T2199" s="11">
        <v>0.00723655817951319</v>
      </c>
      <c r="U2199" s="11">
        <v>4.26813629095216</v>
      </c>
      <c r="V2199" s="11">
        <v>12.0621050237974</v>
      </c>
    </row>
    <row r="2200" spans="1:22" ht="18" customHeight="1">
      <c r="A2200" s="11">
        <v>1591.777625495677</v>
      </c>
      <c r="B2200" s="11">
        <v>75.20013904055904</v>
      </c>
      <c r="C2200" s="11">
        <v>451.1361508467929</v>
      </c>
      <c r="D2200" s="11">
        <v>4.148059841382316</v>
      </c>
      <c r="E2200" s="11">
        <v>14.93301542897634</v>
      </c>
      <c r="F2200" s="11">
        <v>15409.64224932064</v>
      </c>
      <c r="G2200" s="11">
        <v>50.3287213094894</v>
      </c>
      <c r="H2200" s="11">
        <v>1356.1344</v>
      </c>
      <c r="I2200" s="11">
        <v>1406.463121309489</v>
      </c>
      <c r="J2200" s="11">
        <v>0.018</v>
      </c>
      <c r="K2200" s="11">
        <v>0.2038644868120746</v>
      </c>
      <c r="L2200" s="11">
        <v>0.5243319858388882</v>
      </c>
      <c r="M2200" s="11">
        <v>1.008215405039571</v>
      </c>
      <c r="N2200" s="11">
        <v>0.9918515378772169</v>
      </c>
      <c r="O2200" s="3" t="s">
        <v>315</v>
      </c>
      <c r="P2200" s="3" t="s">
        <v>311</v>
      </c>
      <c r="Q2200" s="10">
        <v>2</v>
      </c>
      <c r="R2200" s="3" t="s">
        <v>312</v>
      </c>
      <c r="S2200" s="11">
        <v>0.001745505833898755</v>
      </c>
      <c r="T2200" s="11">
        <v>0.007238926741880019</v>
      </c>
      <c r="U2200" s="11">
        <v>4.269881796786059</v>
      </c>
      <c r="V2200" s="11">
        <v>12.06934395053928</v>
      </c>
    </row>
    <row r="2201" spans="1:22" ht="18" customHeight="1">
      <c r="A2201" s="11">
        <v>1592.452916447396</v>
      </c>
      <c r="B2201" s="11">
        <v>75.23888018016608</v>
      </c>
      <c r="C2201" s="11">
        <v>451.1771583207557</v>
      </c>
      <c r="D2201" s="11">
        <v>4.149819601811918</v>
      </c>
      <c r="E2201" s="11">
        <v>14.9393505665229</v>
      </c>
      <c r="F2201" s="11">
        <v>15411.04295840176</v>
      </c>
      <c r="G2201" s="11">
        <v>50.37143297817859</v>
      </c>
      <c r="H2201" s="11">
        <v>1356.1344</v>
      </c>
      <c r="I2201" s="11">
        <v>1406.505832978178</v>
      </c>
      <c r="J2201" s="11">
        <v>0.018</v>
      </c>
      <c r="K2201" s="11">
        <v>0.2038825115398772</v>
      </c>
      <c r="L2201" s="11">
        <v>0.5243314189260244</v>
      </c>
      <c r="M2201" s="11">
        <v>1.008313179544825</v>
      </c>
      <c r="N2201" s="11">
        <v>0.991755359630846</v>
      </c>
      <c r="O2201" s="3" t="s">
        <v>315</v>
      </c>
      <c r="P2201" s="3" t="s">
        <v>311</v>
      </c>
      <c r="Q2201" s="10">
        <v>2</v>
      </c>
      <c r="R2201" s="3" t="s">
        <v>312</v>
      </c>
      <c r="S2201" s="11">
        <v>0.001745336463059939</v>
      </c>
      <c r="T2201" s="11">
        <v>0.00724129570468104</v>
      </c>
      <c r="U2201" s="11">
        <v>4.271627133249119</v>
      </c>
      <c r="V2201" s="11">
        <v>12.07658524624396</v>
      </c>
    </row>
    <row r="2202" spans="1:22" ht="18" customHeight="1">
      <c r="A2202" s="11">
        <v>1593.128207399114</v>
      </c>
      <c r="B2202" s="11">
        <v>75.27761907867172</v>
      </c>
      <c r="C2202" s="11">
        <v>451.2181175971575</v>
      </c>
      <c r="D2202" s="11">
        <v>4.151579362241519</v>
      </c>
      <c r="E2202" s="11">
        <v>14.94568570406947</v>
      </c>
      <c r="F2202" s="11">
        <v>15412.44202117906</v>
      </c>
      <c r="G2202" s="11">
        <v>50.41416276289488</v>
      </c>
      <c r="H2202" s="11">
        <v>1356.1344</v>
      </c>
      <c r="I2202" s="11">
        <v>1406.548562762895</v>
      </c>
      <c r="J2202" s="11">
        <v>0.018</v>
      </c>
      <c r="K2202" s="11">
        <v>0.2039005141758007</v>
      </c>
      <c r="L2202" s="11">
        <v>0.5243308517727062</v>
      </c>
      <c r="M2202" s="11">
        <v>1.008410834213453</v>
      </c>
      <c r="N2202" s="11">
        <v>0.9916593178810764</v>
      </c>
      <c r="O2202" s="3" t="s">
        <v>315</v>
      </c>
      <c r="P2202" s="3" t="s">
        <v>311</v>
      </c>
      <c r="Q2202" s="10">
        <v>2</v>
      </c>
      <c r="R2202" s="3" t="s">
        <v>312</v>
      </c>
      <c r="S2202" s="11">
        <v>0.001745167332488446</v>
      </c>
      <c r="T2202" s="11">
        <v>0.007243665068655258</v>
      </c>
      <c r="U2202" s="11">
        <v>4.273372300581608</v>
      </c>
      <c r="V2202" s="11">
        <v>12.08382891131262</v>
      </c>
    </row>
    <row r="2203" spans="1:22" ht="18" customHeight="1">
      <c r="A2203" s="11">
        <v>1593.803498350833</v>
      </c>
      <c r="B2203" s="11">
        <v>75.31635572585085</v>
      </c>
      <c r="C2203" s="11">
        <v>451.2590286759978</v>
      </c>
      <c r="D2203" s="11">
        <v>4.153339122671122</v>
      </c>
      <c r="E2203" s="11">
        <v>14.95202084161604</v>
      </c>
      <c r="F2203" s="11">
        <v>15413.83943765251</v>
      </c>
      <c r="G2203" s="11">
        <v>50.45691066363829</v>
      </c>
      <c r="H2203" s="11">
        <v>1356.1344</v>
      </c>
      <c r="I2203" s="11">
        <v>1406.591310663638</v>
      </c>
      <c r="J2203" s="11">
        <v>0.018</v>
      </c>
      <c r="K2203" s="11">
        <v>0.2039184947198446</v>
      </c>
      <c r="L2203" s="11">
        <v>0.5243302843789336</v>
      </c>
      <c r="M2203" s="11">
        <v>1.008508369045454</v>
      </c>
      <c r="N2203" s="11">
        <v>0.9915634125540209</v>
      </c>
      <c r="O2203" s="3" t="s">
        <v>315</v>
      </c>
      <c r="P2203" s="3" t="s">
        <v>311</v>
      </c>
      <c r="Q2203" s="10">
        <v>2</v>
      </c>
      <c r="R2203" s="3" t="s">
        <v>312</v>
      </c>
      <c r="S2203" s="11">
        <v>0.001744998442054139</v>
      </c>
      <c r="T2203" s="11">
        <v>0.007246034834530724</v>
      </c>
      <c r="U2203" s="11">
        <v>4.275117299023662</v>
      </c>
      <c r="V2203" s="11">
        <v>12.09107494614715</v>
      </c>
    </row>
    <row r="2204" spans="1:22" ht="18" customHeight="1">
      <c r="A2204" s="11">
        <v>1594.478789302552</v>
      </c>
      <c r="B2204" s="11">
        <v>75.35509011147848</v>
      </c>
      <c r="C2204" s="11">
        <v>451.2998915572771</v>
      </c>
      <c r="D2204" s="11">
        <v>4.155098883100724</v>
      </c>
      <c r="E2204" s="11">
        <v>14.95835597916261</v>
      </c>
      <c r="F2204" s="11">
        <v>15415.23520782213</v>
      </c>
      <c r="G2204" s="11">
        <v>50.49967668040878</v>
      </c>
      <c r="H2204" s="11">
        <v>1356.1344</v>
      </c>
      <c r="I2204" s="11">
        <v>1406.634076680409</v>
      </c>
      <c r="J2204" s="11">
        <v>0.018</v>
      </c>
      <c r="K2204" s="11">
        <v>0.2039364531720094</v>
      </c>
      <c r="L2204" s="11">
        <v>0.5243297167447065</v>
      </c>
      <c r="M2204" s="11">
        <v>1.008605784040829</v>
      </c>
      <c r="N2204" s="11">
        <v>0.9914676435759163</v>
      </c>
      <c r="O2204" s="3" t="s">
        <v>315</v>
      </c>
      <c r="P2204" s="3" t="s">
        <v>311</v>
      </c>
      <c r="Q2204" s="10">
        <v>2</v>
      </c>
      <c r="R2204" s="3" t="s">
        <v>312</v>
      </c>
      <c r="S2204" s="11">
        <v>0.001744829791624462</v>
      </c>
      <c r="T2204" s="11">
        <v>0.007248405003024519</v>
      </c>
      <c r="U2204" s="11">
        <v>4.276862128815286</v>
      </c>
      <c r="V2204" s="11">
        <v>12.09832335115017</v>
      </c>
    </row>
    <row r="2205" spans="1:22" ht="18" customHeight="1">
      <c r="A2205" s="11">
        <v>1595.15408025427</v>
      </c>
      <c r="B2205" s="11">
        <v>75.39382222532946</v>
      </c>
      <c r="C2205" s="11">
        <v>451.3407062409949</v>
      </c>
      <c r="D2205" s="11">
        <v>4.156858643530326</v>
      </c>
      <c r="E2205" s="11">
        <v>14.96469111670917</v>
      </c>
      <c r="F2205" s="11">
        <v>15416.62933168791</v>
      </c>
      <c r="G2205" s="11">
        <v>50.54246081320638</v>
      </c>
      <c r="H2205" s="11">
        <v>1356.1344</v>
      </c>
      <c r="I2205" s="11">
        <v>1406.676860813206</v>
      </c>
      <c r="J2205" s="11">
        <v>0.018</v>
      </c>
      <c r="K2205" s="11">
        <v>0.2039543895322946</v>
      </c>
      <c r="L2205" s="11">
        <v>0.5243291488700251</v>
      </c>
      <c r="M2205" s="11">
        <v>1.008703079199576</v>
      </c>
      <c r="N2205" s="11">
        <v>0.9913720108731281</v>
      </c>
      <c r="O2205" s="3" t="s">
        <v>315</v>
      </c>
      <c r="P2205" s="3" t="s">
        <v>311</v>
      </c>
      <c r="Q2205" s="10">
        <v>2</v>
      </c>
      <c r="R2205" s="3" t="s">
        <v>312</v>
      </c>
      <c r="S2205" s="11">
        <v>0.001744661381072365</v>
      </c>
      <c r="T2205" s="11">
        <v>0.007250775574875679</v>
      </c>
      <c r="U2205" s="11">
        <v>4.278606790196358</v>
      </c>
      <c r="V2205" s="11">
        <v>12.10557412672505</v>
      </c>
    </row>
    <row r="2206" spans="1:22" ht="18" customHeight="1">
      <c r="A2206" s="11">
        <v>1595.829371205989</v>
      </c>
      <c r="B2206" s="11">
        <v>75.43255205717875</v>
      </c>
      <c r="C2206" s="11">
        <v>451.3814727271512</v>
      </c>
      <c r="D2206" s="11">
        <v>4.158618403959927</v>
      </c>
      <c r="E2206" s="11">
        <v>14.97102625425574</v>
      </c>
      <c r="F2206" s="11">
        <v>15418.02180924984</v>
      </c>
      <c r="G2206" s="11">
        <v>50.58526306203108</v>
      </c>
      <c r="H2206" s="11">
        <v>1356.1344</v>
      </c>
      <c r="I2206" s="11">
        <v>1406.719663062031</v>
      </c>
      <c r="J2206" s="11">
        <v>0.018</v>
      </c>
      <c r="K2206" s="11">
        <v>0.2039723038007004</v>
      </c>
      <c r="L2206" s="11">
        <v>0.5243285807548893</v>
      </c>
      <c r="M2206" s="11">
        <v>1.008800254521697</v>
      </c>
      <c r="N2206" s="11">
        <v>0.9912765143721447</v>
      </c>
      <c r="O2206" s="3" t="s">
        <v>315</v>
      </c>
      <c r="P2206" s="3" t="s">
        <v>311</v>
      </c>
      <c r="Q2206" s="10">
        <v>2</v>
      </c>
      <c r="R2206" s="3" t="s">
        <v>312</v>
      </c>
      <c r="S2206" s="11">
        <v>0.001744493210267496</v>
      </c>
      <c r="T2206" s="11">
        <v>0.007253146550808616</v>
      </c>
      <c r="U2206" s="11">
        <v>4.280351283406626</v>
      </c>
      <c r="V2206" s="11">
        <v>12.11282727327586</v>
      </c>
    </row>
    <row r="2207" spans="1:22" ht="18" customHeight="1">
      <c r="A2207" s="11">
        <v>1596.504662157708</v>
      </c>
      <c r="B2207" s="11">
        <v>75.47127959680137</v>
      </c>
      <c r="C2207" s="11">
        <v>451.4221910157465</v>
      </c>
      <c r="D2207" s="11">
        <v>4.16037816438953</v>
      </c>
      <c r="E2207" s="11">
        <v>14.97736139180231</v>
      </c>
      <c r="F2207" s="11">
        <v>15419.41264050795</v>
      </c>
      <c r="G2207" s="11">
        <v>50.6280834268829</v>
      </c>
      <c r="H2207" s="11">
        <v>1356.1344</v>
      </c>
      <c r="I2207" s="11">
        <v>1406.762483426883</v>
      </c>
      <c r="J2207" s="11">
        <v>0.018</v>
      </c>
      <c r="K2207" s="11">
        <v>0.203990195977227</v>
      </c>
      <c r="L2207" s="11">
        <v>0.524328012399299</v>
      </c>
      <c r="M2207" s="11">
        <v>1.008897310007192</v>
      </c>
      <c r="N2207" s="11">
        <v>0.9911811539995798</v>
      </c>
      <c r="O2207" s="3" t="s">
        <v>315</v>
      </c>
      <c r="P2207" s="3" t="s">
        <v>311</v>
      </c>
      <c r="Q2207" s="10">
        <v>2</v>
      </c>
      <c r="R2207" s="3" t="s">
        <v>312</v>
      </c>
      <c r="S2207" s="11">
        <v>0.001744325279081482</v>
      </c>
      <c r="T2207" s="11">
        <v>0.007255517931555061</v>
      </c>
      <c r="U2207" s="11">
        <v>4.282095608685707</v>
      </c>
      <c r="V2207" s="11">
        <v>12.12008279120741</v>
      </c>
    </row>
    <row r="2208" spans="1:22" ht="18" customHeight="1">
      <c r="A2208" s="11">
        <v>1597.179953109427</v>
      </c>
      <c r="B2208" s="11">
        <v>75.51000483397216</v>
      </c>
      <c r="C2208" s="11">
        <v>451.4628611067803</v>
      </c>
      <c r="D2208" s="11">
        <v>4.162137924819132</v>
      </c>
      <c r="E2208" s="11">
        <v>14.98369652934888</v>
      </c>
      <c r="F2208" s="11">
        <v>15420.8018254622</v>
      </c>
      <c r="G2208" s="11">
        <v>50.67092190776181</v>
      </c>
      <c r="H2208" s="11">
        <v>1356.1344</v>
      </c>
      <c r="I2208" s="11">
        <v>1406.805321907762</v>
      </c>
      <c r="J2208" s="11">
        <v>0.018</v>
      </c>
      <c r="K2208" s="11">
        <v>0.204008066061874</v>
      </c>
      <c r="L2208" s="11">
        <v>0.5243274438032545</v>
      </c>
      <c r="M2208" s="11">
        <v>1.008994245656059</v>
      </c>
      <c r="N2208" s="11">
        <v>0.9910859296821751</v>
      </c>
      <c r="O2208" s="3" t="s">
        <v>315</v>
      </c>
      <c r="P2208" s="3" t="s">
        <v>311</v>
      </c>
      <c r="Q2208" s="10">
        <v>2</v>
      </c>
      <c r="R2208" s="3" t="s">
        <v>312</v>
      </c>
      <c r="S2208" s="11">
        <v>0.001744157587382654</v>
      </c>
      <c r="T2208" s="11">
        <v>0.007257889717832112</v>
      </c>
      <c r="U2208" s="11">
        <v>4.28383976627309</v>
      </c>
      <c r="V2208" s="11">
        <v>12.12734068092525</v>
      </c>
    </row>
    <row r="2209" spans="1:22" ht="18" customHeight="1">
      <c r="A2209" s="11">
        <v>1597.855244061145</v>
      </c>
      <c r="B2209" s="11">
        <v>75.5487277584661</v>
      </c>
      <c r="C2209" s="11">
        <v>451.5034830002528</v>
      </c>
      <c r="D2209" s="11">
        <v>4.163897685248734</v>
      </c>
      <c r="E2209" s="11">
        <v>14.99003166689544</v>
      </c>
      <c r="F2209" s="11">
        <v>15422.18936411262</v>
      </c>
      <c r="G2209" s="11">
        <v>50.71377850466781</v>
      </c>
      <c r="H2209" s="11">
        <v>1356.1344</v>
      </c>
      <c r="I2209" s="11">
        <v>1406.848178504668</v>
      </c>
      <c r="J2209" s="11">
        <v>0.018</v>
      </c>
      <c r="K2209" s="11">
        <v>0.2040259140546418</v>
      </c>
      <c r="L2209" s="11">
        <v>0.5243268749667555</v>
      </c>
      <c r="M2209" s="11">
        <v>1.0090910614683</v>
      </c>
      <c r="N2209" s="11">
        <v>0.990990841346794</v>
      </c>
      <c r="O2209" s="3" t="s">
        <v>315</v>
      </c>
      <c r="P2209" s="3" t="s">
        <v>311</v>
      </c>
      <c r="Q2209" s="10">
        <v>2</v>
      </c>
      <c r="R2209" s="3" t="s">
        <v>312</v>
      </c>
      <c r="S2209" s="11">
        <v>0.001743990135044842</v>
      </c>
      <c r="T2209" s="11">
        <v>0.007260261910378846</v>
      </c>
      <c r="U2209" s="11">
        <v>4.285583756408134</v>
      </c>
      <c r="V2209" s="11">
        <v>12.13460094283562</v>
      </c>
    </row>
    <row r="2210" spans="1:22" ht="18" customHeight="1">
      <c r="A2210" s="11">
        <v>1598.530535012864</v>
      </c>
      <c r="B2210" s="11">
        <v>75.58744836005819</v>
      </c>
      <c r="C2210" s="11">
        <v>451.5440566961641</v>
      </c>
      <c r="D2210" s="11">
        <v>4.165657445678336</v>
      </c>
      <c r="E2210" s="11">
        <v>14.99636680444201</v>
      </c>
      <c r="F2210" s="11">
        <v>15423.57525645921</v>
      </c>
      <c r="G2210" s="11">
        <v>50.75665321760094</v>
      </c>
      <c r="H2210" s="11">
        <v>1356.1344</v>
      </c>
      <c r="I2210" s="11">
        <v>1406.891053217601</v>
      </c>
      <c r="J2210" s="11">
        <v>0.018</v>
      </c>
      <c r="K2210" s="11">
        <v>0.2040437399555302</v>
      </c>
      <c r="L2210" s="11">
        <v>0.524326305889802</v>
      </c>
      <c r="M2210" s="11">
        <v>1.009187757443914</v>
      </c>
      <c r="N2210" s="11">
        <v>0.9908958889204272</v>
      </c>
      <c r="O2210" s="3" t="s">
        <v>315</v>
      </c>
      <c r="P2210" s="3" t="s">
        <v>311</v>
      </c>
      <c r="Q2210" s="10">
        <v>2</v>
      </c>
      <c r="R2210" s="3" t="s">
        <v>312</v>
      </c>
      <c r="S2210" s="11">
        <v>0.001743822921939454</v>
      </c>
      <c r="T2210" s="11">
        <v>0.007262634509923366</v>
      </c>
      <c r="U2210" s="11">
        <v>4.287327579330074</v>
      </c>
      <c r="V2210" s="11">
        <v>12.14186357734555</v>
      </c>
    </row>
    <row r="2211" spans="1:22" ht="18" customHeight="1">
      <c r="A2211" s="11">
        <v>1599.205825964583</v>
      </c>
      <c r="B2211" s="11">
        <v>75.62616662852325</v>
      </c>
      <c r="C2211" s="11">
        <v>451.584582194514</v>
      </c>
      <c r="D2211" s="11">
        <v>4.167417206107938</v>
      </c>
      <c r="E2211" s="11">
        <v>15.00270194198858</v>
      </c>
      <c r="F2211" s="11">
        <v>15424.95950250195</v>
      </c>
      <c r="G2211" s="11">
        <v>50.79954604656115</v>
      </c>
      <c r="H2211" s="11">
        <v>1356.1344</v>
      </c>
      <c r="I2211" s="11">
        <v>1406.933946046561</v>
      </c>
      <c r="J2211" s="11">
        <v>0.018</v>
      </c>
      <c r="K2211" s="11">
        <v>0.2040615437645391</v>
      </c>
      <c r="L2211" s="11">
        <v>0.5243257365723942</v>
      </c>
      <c r="M2211" s="11">
        <v>1.009284333582902</v>
      </c>
      <c r="N2211" s="11">
        <v>0.9908010723301897</v>
      </c>
      <c r="O2211" s="3" t="s">
        <v>315</v>
      </c>
      <c r="P2211" s="3" t="s">
        <v>311</v>
      </c>
      <c r="Q2211" s="10">
        <v>2</v>
      </c>
      <c r="R2211" s="3" t="s">
        <v>312</v>
      </c>
      <c r="S2211" s="11">
        <v>0.001743655947935481</v>
      </c>
      <c r="T2211" s="11">
        <v>0.007265007517182786</v>
      </c>
      <c r="U2211" s="11">
        <v>4.289071235278009</v>
      </c>
      <c r="V2211" s="11">
        <v>12.14912858486273</v>
      </c>
    </row>
    <row r="2212" spans="1:22" ht="18" customHeight="1">
      <c r="A2212" s="11">
        <v>1599.881116916301</v>
      </c>
      <c r="B2212" s="11">
        <v>75.6648825536363</v>
      </c>
      <c r="C2212" s="11">
        <v>451.6250594953027</v>
      </c>
      <c r="D2212" s="11">
        <v>4.16917696653754</v>
      </c>
      <c r="E2212" s="11">
        <v>15.00903707953514</v>
      </c>
      <c r="F2212" s="11">
        <v>15426.34210224085</v>
      </c>
      <c r="G2212" s="11">
        <v>50.84245699154846</v>
      </c>
      <c r="H2212" s="11">
        <v>1356.1344</v>
      </c>
      <c r="I2212" s="11">
        <v>1406.976856991548</v>
      </c>
      <c r="J2212" s="11">
        <v>0.018</v>
      </c>
      <c r="K2212" s="11">
        <v>0.2040793254816687</v>
      </c>
      <c r="L2212" s="11">
        <v>0.5243251670145319</v>
      </c>
      <c r="M2212" s="11">
        <v>1.009380789885263</v>
      </c>
      <c r="N2212" s="11">
        <v>0.9907063915033205</v>
      </c>
      <c r="O2212" s="3" t="s">
        <v>315</v>
      </c>
      <c r="P2212" s="3" t="s">
        <v>311</v>
      </c>
      <c r="Q2212" s="10">
        <v>2</v>
      </c>
      <c r="R2212" s="3" t="s">
        <v>312</v>
      </c>
      <c r="S2212" s="11">
        <v>0.001743489212907413</v>
      </c>
      <c r="T2212" s="11">
        <v>0.007267380932896223</v>
      </c>
      <c r="U2212" s="11">
        <v>4.290814724490917</v>
      </c>
      <c r="V2212" s="11">
        <v>12.15639596579563</v>
      </c>
    </row>
    <row r="2213" spans="1:22" ht="18" customHeight="1">
      <c r="A2213" s="11">
        <v>1600.55640786802</v>
      </c>
      <c r="B2213" s="11">
        <v>75.70359612517225</v>
      </c>
      <c r="C2213" s="11">
        <v>451.6654885985299</v>
      </c>
      <c r="D2213" s="11">
        <v>4.170936726967142</v>
      </c>
      <c r="E2213" s="11">
        <v>15.01537221708171</v>
      </c>
      <c r="F2213" s="11">
        <v>15427.72305567592</v>
      </c>
      <c r="G2213" s="11">
        <v>50.88538605256287</v>
      </c>
      <c r="H2213" s="11">
        <v>1356.1344</v>
      </c>
      <c r="I2213" s="11">
        <v>1407.019786052563</v>
      </c>
      <c r="J2213" s="11">
        <v>0.018</v>
      </c>
      <c r="K2213" s="11">
        <v>0.2040970851069189</v>
      </c>
      <c r="L2213" s="11">
        <v>0.5243245972162153</v>
      </c>
      <c r="M2213" s="11">
        <v>1.009477126350997</v>
      </c>
      <c r="N2213" s="11">
        <v>0.9906118463671838</v>
      </c>
      <c r="O2213" s="3" t="s">
        <v>315</v>
      </c>
      <c r="P2213" s="3" t="s">
        <v>311</v>
      </c>
      <c r="Q2213" s="10">
        <v>2</v>
      </c>
      <c r="R2213" s="3" t="s">
        <v>312</v>
      </c>
      <c r="S2213" s="11">
        <v>0.001743322716726438</v>
      </c>
      <c r="T2213" s="11">
        <v>0.007269754757788151</v>
      </c>
      <c r="U2213" s="11">
        <v>4.292558047207644</v>
      </c>
      <c r="V2213" s="11">
        <v>12.16366572055341</v>
      </c>
    </row>
    <row r="2214" spans="1:22" ht="18" customHeight="1">
      <c r="A2214" s="11">
        <v>1601.231698819739</v>
      </c>
      <c r="B2214" s="11">
        <v>75.74230733290611</v>
      </c>
      <c r="C2214" s="11">
        <v>451.705869504196</v>
      </c>
      <c r="D2214" s="11">
        <v>4.172696487396744</v>
      </c>
      <c r="E2214" s="11">
        <v>15.02170735462828</v>
      </c>
      <c r="F2214" s="11">
        <v>15429.10236280715</v>
      </c>
      <c r="G2214" s="11">
        <v>50.92833322960441</v>
      </c>
      <c r="H2214" s="11">
        <v>1356.1344</v>
      </c>
      <c r="I2214" s="11">
        <v>1407.062733229604</v>
      </c>
      <c r="J2214" s="11">
        <v>0.018</v>
      </c>
      <c r="K2214" s="11">
        <v>0.2041148226402898</v>
      </c>
      <c r="L2214" s="11">
        <v>0.5243240271774443</v>
      </c>
      <c r="M2214" s="11">
        <v>1.009573342980105</v>
      </c>
      <c r="N2214" s="11">
        <v>0.9905174368492676</v>
      </c>
      <c r="O2214" s="3" t="s">
        <v>315</v>
      </c>
      <c r="P2214" s="3" t="s">
        <v>311</v>
      </c>
      <c r="Q2214" s="10">
        <v>2</v>
      </c>
      <c r="R2214" s="3" t="s">
        <v>312</v>
      </c>
      <c r="S2214" s="11">
        <v>0.001743156459265722</v>
      </c>
      <c r="T2214" s="11">
        <v>0.007272128992590384</v>
      </c>
      <c r="U2214" s="11">
        <v>4.294301203666909</v>
      </c>
      <c r="V2214" s="11">
        <v>12.17093784954601</v>
      </c>
    </row>
    <row r="2215" spans="1:22" ht="18" customHeight="1">
      <c r="A2215" s="11">
        <v>1601.906989771457</v>
      </c>
      <c r="B2215" s="11">
        <v>75.78101616661267</v>
      </c>
      <c r="C2215" s="11">
        <v>451.7462022123006</v>
      </c>
      <c r="D2215" s="11">
        <v>4.174456247826346</v>
      </c>
      <c r="E2215" s="11">
        <v>15.02804249217485</v>
      </c>
      <c r="F2215" s="11">
        <v>15430.48002363453</v>
      </c>
      <c r="G2215" s="11">
        <v>50.97129852267302</v>
      </c>
      <c r="H2215" s="11">
        <v>1356.1344</v>
      </c>
      <c r="I2215" s="11">
        <v>1407.105698522673</v>
      </c>
      <c r="J2215" s="11">
        <v>0.018</v>
      </c>
      <c r="K2215" s="11">
        <v>0.2041325380817811</v>
      </c>
      <c r="L2215" s="11">
        <v>0.5243234568982188</v>
      </c>
      <c r="M2215" s="11">
        <v>1.009669439772585</v>
      </c>
      <c r="N2215" s="11">
        <v>0.9904231628771856</v>
      </c>
      <c r="O2215" s="3" t="s">
        <v>315</v>
      </c>
      <c r="P2215" s="3" t="s">
        <v>311</v>
      </c>
      <c r="Q2215" s="10">
        <v>2</v>
      </c>
      <c r="R2215" s="3" t="s">
        <v>312</v>
      </c>
      <c r="S2215" s="11">
        <v>0.001742990440395133</v>
      </c>
      <c r="T2215" s="11">
        <v>0.007274503638020078</v>
      </c>
      <c r="U2215" s="11">
        <v>4.296044194107304</v>
      </c>
      <c r="V2215" s="11">
        <v>12.17821235318403</v>
      </c>
    </row>
    <row r="2216" spans="1:22" ht="18" customHeight="1">
      <c r="A2216" s="11">
        <v>1602.582280723176</v>
      </c>
      <c r="B2216" s="11">
        <v>75.81972261606704</v>
      </c>
      <c r="C2216" s="11">
        <v>451.7864867228441</v>
      </c>
      <c r="D2216" s="11">
        <v>4.176216008255948</v>
      </c>
      <c r="E2216" s="11">
        <v>15.03437762972141</v>
      </c>
      <c r="F2216" s="11">
        <v>15431.85603815808</v>
      </c>
      <c r="G2216" s="11">
        <v>51.01428193176874</v>
      </c>
      <c r="H2216" s="11">
        <v>1356.1344</v>
      </c>
      <c r="I2216" s="11">
        <v>1407.148681931769</v>
      </c>
      <c r="J2216" s="11">
        <v>0.018</v>
      </c>
      <c r="K2216" s="11">
        <v>0.2041502314313932</v>
      </c>
      <c r="L2216" s="11">
        <v>0.524322886378539</v>
      </c>
      <c r="M2216" s="11">
        <v>1.00976541672844</v>
      </c>
      <c r="N2216" s="11">
        <v>0.9903290243786731</v>
      </c>
      <c r="O2216" s="3" t="s">
        <v>315</v>
      </c>
      <c r="P2216" s="3" t="s">
        <v>311</v>
      </c>
      <c r="Q2216" s="10">
        <v>2</v>
      </c>
      <c r="R2216" s="3" t="s">
        <v>312</v>
      </c>
      <c r="S2216" s="11">
        <v>0.001742824659990035</v>
      </c>
      <c r="T2216" s="11">
        <v>0.007276878694816414</v>
      </c>
      <c r="U2216" s="11">
        <v>4.297787018767294</v>
      </c>
      <c r="V2216" s="11">
        <v>12.18548923187884</v>
      </c>
    </row>
    <row r="2217" spans="1:22" ht="18" customHeight="1">
      <c r="A2217" s="11">
        <v>1603.257571674895</v>
      </c>
      <c r="B2217" s="11">
        <v>75.85842667104407</v>
      </c>
      <c r="C2217" s="11">
        <v>451.8267230358262</v>
      </c>
      <c r="D2217" s="11">
        <v>4.177975768685551</v>
      </c>
      <c r="E2217" s="11">
        <v>15.04071276726798</v>
      </c>
      <c r="F2217" s="11">
        <v>15433.23040637779</v>
      </c>
      <c r="G2217" s="11">
        <v>51.05728345689159</v>
      </c>
      <c r="H2217" s="11">
        <v>1356.1344</v>
      </c>
      <c r="I2217" s="11">
        <v>1407.191683456891</v>
      </c>
      <c r="J2217" s="11">
        <v>0.018</v>
      </c>
      <c r="K2217" s="11">
        <v>0.2041679026891259</v>
      </c>
      <c r="L2217" s="11">
        <v>0.5243223156184047</v>
      </c>
      <c r="M2217" s="11">
        <v>1.009861273847667</v>
      </c>
      <c r="N2217" s="11">
        <v>0.9902350212815916</v>
      </c>
      <c r="O2217" s="3" t="s">
        <v>315</v>
      </c>
      <c r="P2217" s="3" t="s">
        <v>311</v>
      </c>
      <c r="Q2217" s="10">
        <v>2</v>
      </c>
      <c r="R2217" s="3" t="s">
        <v>312</v>
      </c>
      <c r="S2217" s="11">
        <v>0.00174265911792337</v>
      </c>
      <c r="T2217" s="11">
        <v>0.007279254163707591</v>
      </c>
      <c r="U2217" s="11">
        <v>4.299529677885217</v>
      </c>
      <c r="V2217" s="11">
        <v>12.19276848604255</v>
      </c>
    </row>
    <row r="2218" spans="1:22" ht="18" customHeight="1">
      <c r="A2218" s="11">
        <v>1603.932862626614</v>
      </c>
      <c r="B2218" s="11">
        <v>75.89712832131866</v>
      </c>
      <c r="C2218" s="11">
        <v>451.8669111512468</v>
      </c>
      <c r="D2218" s="11">
        <v>4.179735529115153</v>
      </c>
      <c r="E2218" s="11">
        <v>15.04704790481455</v>
      </c>
      <c r="F2218" s="11">
        <v>15434.60312829365</v>
      </c>
      <c r="G2218" s="11">
        <v>51.10030309804151</v>
      </c>
      <c r="H2218" s="11">
        <v>1356.1344</v>
      </c>
      <c r="I2218" s="11">
        <v>1407.234703098041</v>
      </c>
      <c r="J2218" s="11">
        <v>0.018</v>
      </c>
      <c r="K2218" s="11">
        <v>0.2041855518549791</v>
      </c>
      <c r="L2218" s="11">
        <v>0.524321744617816</v>
      </c>
      <c r="M2218" s="11">
        <v>1.009957011130268</v>
      </c>
      <c r="N2218" s="11">
        <v>0.9901411535139258</v>
      </c>
      <c r="O2218" s="3" t="s">
        <v>315</v>
      </c>
      <c r="P2218" s="3" t="s">
        <v>311</v>
      </c>
      <c r="Q2218" s="10">
        <v>2</v>
      </c>
      <c r="R2218" s="3" t="s">
        <v>312</v>
      </c>
      <c r="S2218" s="11">
        <v>0.001742493814065662</v>
      </c>
      <c r="T2218" s="11">
        <v>0.007281630045410801</v>
      </c>
      <c r="U2218" s="11">
        <v>4.301272171699282</v>
      </c>
      <c r="V2218" s="11">
        <v>12.20005011608796</v>
      </c>
    </row>
    <row r="2219" spans="1:22" ht="18" customHeight="1">
      <c r="A2219" s="11">
        <v>1604.608153578332</v>
      </c>
      <c r="B2219" s="11">
        <v>75.93582755666586</v>
      </c>
      <c r="C2219" s="11">
        <v>451.9070510691064</v>
      </c>
      <c r="D2219" s="11">
        <v>4.181495289544754</v>
      </c>
      <c r="E2219" s="11">
        <v>15.05338304236112</v>
      </c>
      <c r="F2219" s="11">
        <v>15435.97420390569</v>
      </c>
      <c r="G2219" s="11">
        <v>51.14334085521854</v>
      </c>
      <c r="H2219" s="11">
        <v>1356.1344</v>
      </c>
      <c r="I2219" s="11">
        <v>1407.277740855219</v>
      </c>
      <c r="J2219" s="11">
        <v>0.018</v>
      </c>
      <c r="K2219" s="11">
        <v>0.2042031789289531</v>
      </c>
      <c r="L2219" s="11">
        <v>0.524321173376773</v>
      </c>
      <c r="M2219" s="11">
        <v>1.010052628576242</v>
      </c>
      <c r="N2219" s="11">
        <v>0.9900474210037825</v>
      </c>
      <c r="O2219" s="3" t="s">
        <v>315</v>
      </c>
      <c r="P2219" s="3" t="s">
        <v>311</v>
      </c>
      <c r="Q2219" s="10">
        <v>2</v>
      </c>
      <c r="R2219" s="3" t="s">
        <v>312</v>
      </c>
      <c r="S2219" s="11">
        <v>0.001742328748292927</v>
      </c>
      <c r="T2219" s="11">
        <v>0.007284006340665283</v>
      </c>
      <c r="U2219" s="11">
        <v>4.303014500447575</v>
      </c>
      <c r="V2219" s="11">
        <v>12.20733412242862</v>
      </c>
    </row>
    <row r="2220" spans="1:22" ht="18" customHeight="1">
      <c r="A2220" s="11">
        <v>1605.283444530051</v>
      </c>
      <c r="B2220" s="11">
        <v>75.97452436686049</v>
      </c>
      <c r="C2220" s="11">
        <v>451.9471427894044</v>
      </c>
      <c r="D2220" s="11">
        <v>4.183255049974356</v>
      </c>
      <c r="E2220" s="11">
        <v>15.05971817990768</v>
      </c>
      <c r="F2220" s="11">
        <v>15437.34363321388</v>
      </c>
      <c r="G2220" s="11">
        <v>51.18639672842267</v>
      </c>
      <c r="H2220" s="11">
        <v>1356.1344</v>
      </c>
      <c r="I2220" s="11">
        <v>1407.320796728423</v>
      </c>
      <c r="J2220" s="11">
        <v>0.018</v>
      </c>
      <c r="K2220" s="11">
        <v>0.2042207839110476</v>
      </c>
      <c r="L2220" s="11">
        <v>0.5243206018952755</v>
      </c>
      <c r="M2220" s="11">
        <v>1.010148126185589</v>
      </c>
      <c r="N2220" s="11">
        <v>0.9899538236793948</v>
      </c>
      <c r="O2220" s="3" t="s">
        <v>315</v>
      </c>
      <c r="P2220" s="3" t="s">
        <v>311</v>
      </c>
      <c r="Q2220" s="10">
        <v>2</v>
      </c>
      <c r="R2220" s="3" t="s">
        <v>312</v>
      </c>
      <c r="S2220" s="11">
        <v>0.001742163920477881</v>
      </c>
      <c r="T2220" s="11">
        <v>0.007286383050195614</v>
      </c>
      <c r="U2220" s="11">
        <v>4.304756664368053</v>
      </c>
      <c r="V2220" s="11">
        <v>12.21462050547882</v>
      </c>
    </row>
    <row r="2221" spans="1:22" ht="18" customHeight="1">
      <c r="A2221" s="11">
        <v>1605.95873548177</v>
      </c>
      <c r="B2221" s="11">
        <v>76.0132187416776</v>
      </c>
      <c r="C2221" s="11">
        <v>451.9871863121413</v>
      </c>
      <c r="D2221" s="11">
        <v>4.185014810403959</v>
      </c>
      <c r="E2221" s="11">
        <v>15.06605331745425</v>
      </c>
      <c r="F2221" s="11">
        <v>15438.71141621823</v>
      </c>
      <c r="G2221" s="11">
        <v>51.22947071765392</v>
      </c>
      <c r="H2221" s="11">
        <v>1356.1344</v>
      </c>
      <c r="I2221" s="11">
        <v>1407.363870717654</v>
      </c>
      <c r="J2221" s="11">
        <v>0.018</v>
      </c>
      <c r="K2221" s="11">
        <v>0.2042383668012627</v>
      </c>
      <c r="L2221" s="11">
        <v>0.5243200301733236</v>
      </c>
      <c r="M2221" s="11">
        <v>1.01024350395831</v>
      </c>
      <c r="N2221" s="11">
        <v>0.9898603614691167</v>
      </c>
      <c r="O2221" s="3" t="s">
        <v>315</v>
      </c>
      <c r="P2221" s="3" t="s">
        <v>311</v>
      </c>
      <c r="Q2221" s="10">
        <v>2</v>
      </c>
      <c r="R2221" s="3" t="s">
        <v>312</v>
      </c>
      <c r="S2221" s="11">
        <v>0.001741999330495218</v>
      </c>
      <c r="T2221" s="11">
        <v>0.007288760174733734</v>
      </c>
      <c r="U2221" s="11">
        <v>4.306498663698548</v>
      </c>
      <c r="V2221" s="11">
        <v>12.22190926565355</v>
      </c>
    </row>
    <row r="2222" spans="1:22" ht="18" customHeight="1">
      <c r="A2222" s="11">
        <v>1606.634026433489</v>
      </c>
      <c r="B2222" s="11">
        <v>76.05191067089206</v>
      </c>
      <c r="C2222" s="11">
        <v>452.0271816373167</v>
      </c>
      <c r="D2222" s="11">
        <v>4.186774570833561</v>
      </c>
      <c r="E2222" s="11">
        <v>15.07238845500082</v>
      </c>
      <c r="F2222" s="11">
        <v>15440.07755291874</v>
      </c>
      <c r="G2222" s="11">
        <v>51.27256282291226</v>
      </c>
      <c r="H2222" s="11">
        <v>1356.1344</v>
      </c>
      <c r="I2222" s="11">
        <v>1407.406962822912</v>
      </c>
      <c r="J2222" s="11">
        <v>0.018</v>
      </c>
      <c r="K2222" s="11">
        <v>0.2042559275995984</v>
      </c>
      <c r="L2222" s="11">
        <v>0.5243194582109174</v>
      </c>
      <c r="M2222" s="11">
        <v>1.010338761894404</v>
      </c>
      <c r="N2222" s="11">
        <v>0.9897670343014272</v>
      </c>
      <c r="O2222" s="3" t="s">
        <v>315</v>
      </c>
      <c r="P2222" s="3" t="s">
        <v>311</v>
      </c>
      <c r="Q2222" s="10">
        <v>2</v>
      </c>
      <c r="R2222" s="3" t="s">
        <v>312</v>
      </c>
      <c r="S2222" s="11">
        <v>0.00174183497821633</v>
      </c>
      <c r="T2222" s="11">
        <v>0.007291137714996894</v>
      </c>
      <c r="U2222" s="11">
        <v>4.308240498676764</v>
      </c>
      <c r="V2222" s="11">
        <v>12.22920040336855</v>
      </c>
    </row>
    <row r="2223" spans="1:22" ht="18" customHeight="1">
      <c r="A2223" s="11">
        <v>1607.309317385207</v>
      </c>
      <c r="B2223" s="11">
        <v>76.09060014427882</v>
      </c>
      <c r="C2223" s="11">
        <v>452.0671287649309</v>
      </c>
      <c r="D2223" s="11">
        <v>4.188534331263162</v>
      </c>
      <c r="E2223" s="11">
        <v>15.07872359254739</v>
      </c>
      <c r="F2223" s="11">
        <v>15441.44204331541</v>
      </c>
      <c r="G2223" s="11">
        <v>51.31567304419769</v>
      </c>
      <c r="H2223" s="11">
        <v>1356.1344</v>
      </c>
      <c r="I2223" s="11">
        <v>1407.450073044198</v>
      </c>
      <c r="J2223" s="11">
        <v>0.018</v>
      </c>
      <c r="K2223" s="11">
        <v>0.2042734663060548</v>
      </c>
      <c r="L2223" s="11">
        <v>0.5243188860080567</v>
      </c>
      <c r="M2223" s="11">
        <v>1.010433899993872</v>
      </c>
      <c r="N2223" s="11">
        <v>0.9896738421049266</v>
      </c>
      <c r="O2223" s="3" t="s">
        <v>315</v>
      </c>
      <c r="P2223" s="3" t="s">
        <v>311</v>
      </c>
      <c r="Q2223" s="10">
        <v>2</v>
      </c>
      <c r="R2223" s="3" t="s">
        <v>312</v>
      </c>
      <c r="S2223" s="11">
        <v>0.001741670863518102</v>
      </c>
      <c r="T2223" s="11">
        <v>0.007293515671724433</v>
      </c>
      <c r="U2223" s="11">
        <v>4.309982169540283</v>
      </c>
      <c r="V2223" s="11">
        <v>12.23649391904027</v>
      </c>
    </row>
    <row r="2224" spans="1:22" ht="18" customHeight="1">
      <c r="A2224" s="11">
        <v>1607.984608336926</v>
      </c>
      <c r="B2224" s="11">
        <v>76.12928715161289</v>
      </c>
      <c r="C2224" s="11">
        <v>452.1070276949839</v>
      </c>
      <c r="D2224" s="11">
        <v>4.190294091692765</v>
      </c>
      <c r="E2224" s="11">
        <v>15.08505873009396</v>
      </c>
      <c r="F2224" s="11">
        <v>15442.80488740825</v>
      </c>
      <c r="G2224" s="11">
        <v>51.35880138151025</v>
      </c>
      <c r="H2224" s="11">
        <v>1356.1344</v>
      </c>
      <c r="I2224" s="11">
        <v>1407.49320138151</v>
      </c>
      <c r="J2224" s="11">
        <v>0.018</v>
      </c>
      <c r="K2224" s="11">
        <v>0.2042909829206319</v>
      </c>
      <c r="L2224" s="11">
        <v>0.5243183135647417</v>
      </c>
      <c r="M2224" s="11">
        <v>1.010528918256712</v>
      </c>
      <c r="N2224" s="11">
        <v>0.9895807848083398</v>
      </c>
      <c r="O2224" s="3" t="s">
        <v>315</v>
      </c>
      <c r="P2224" s="3" t="s">
        <v>311</v>
      </c>
      <c r="Q2224" s="10">
        <v>2</v>
      </c>
      <c r="R2224" s="3" t="s">
        <v>312</v>
      </c>
      <c r="S2224" s="11">
        <v>0.001741506986274997</v>
      </c>
      <c r="T2224" s="11">
        <v>0.007295894045644678</v>
      </c>
      <c r="U2224" s="11">
        <v>4.311723676526558</v>
      </c>
      <c r="V2224" s="11">
        <v>12.24378981308592</v>
      </c>
    </row>
    <row r="2225" spans="1:22" ht="18" customHeight="1">
      <c r="A2225" s="11">
        <v>1608.659899288645</v>
      </c>
      <c r="B2225" s="11">
        <v>76.16797168266909</v>
      </c>
      <c r="C2225" s="11">
        <v>452.1468784274755</v>
      </c>
      <c r="D2225" s="11">
        <v>4.192053852122367</v>
      </c>
      <c r="E2225" s="11">
        <v>15.09139386764052</v>
      </c>
      <c r="F2225" s="11">
        <v>15444.16608519725</v>
      </c>
      <c r="G2225" s="11">
        <v>51.40194783484989</v>
      </c>
      <c r="H2225" s="11">
        <v>1356.1344</v>
      </c>
      <c r="I2225" s="11">
        <v>1407.53634783485</v>
      </c>
      <c r="J2225" s="11">
        <v>0.018</v>
      </c>
      <c r="K2225" s="11">
        <v>0.2043084774433295</v>
      </c>
      <c r="L2225" s="11">
        <v>0.5243177408809722</v>
      </c>
      <c r="M2225" s="11">
        <v>1.010623816682927</v>
      </c>
      <c r="N2225" s="11">
        <v>0.9894878623405134</v>
      </c>
      <c r="O2225" s="3" t="s">
        <v>315</v>
      </c>
      <c r="P2225" s="3" t="s">
        <v>311</v>
      </c>
      <c r="Q2225" s="10">
        <v>2</v>
      </c>
      <c r="R2225" s="3" t="s">
        <v>312</v>
      </c>
      <c r="S2225" s="11">
        <v>0.001741343346359057</v>
      </c>
      <c r="T2225" s="11">
        <v>0.007298272837474933</v>
      </c>
      <c r="U2225" s="11">
        <v>4.313465019872917</v>
      </c>
      <c r="V2225" s="11">
        <v>12.25108808592339</v>
      </c>
    </row>
    <row r="2226" spans="1:22" ht="18" customHeight="1">
      <c r="A2226" s="11">
        <v>1609.335190240363</v>
      </c>
      <c r="B2226" s="11">
        <v>76.20665372722242</v>
      </c>
      <c r="C2226" s="11">
        <v>452.1866809624057</v>
      </c>
      <c r="D2226" s="11">
        <v>4.193813612551969</v>
      </c>
      <c r="E2226" s="11">
        <v>15.09772900518709</v>
      </c>
      <c r="F2226" s="11">
        <v>15445.5256366824</v>
      </c>
      <c r="G2226" s="11">
        <v>51.44511240421662</v>
      </c>
      <c r="H2226" s="11">
        <v>1356.1344</v>
      </c>
      <c r="I2226" s="11">
        <v>1407.579512404217</v>
      </c>
      <c r="J2226" s="11">
        <v>0.018</v>
      </c>
      <c r="K2226" s="11">
        <v>0.2043259498741476</v>
      </c>
      <c r="L2226" s="11">
        <v>0.5243171679567483</v>
      </c>
      <c r="M2226" s="11">
        <v>1.010718595272514</v>
      </c>
      <c r="N2226" s="11">
        <v>0.9893950746304182</v>
      </c>
      <c r="O2226" s="3" t="s">
        <v>315</v>
      </c>
      <c r="P2226" s="3" t="s">
        <v>311</v>
      </c>
      <c r="Q2226" s="10">
        <v>2</v>
      </c>
      <c r="R2226" s="3" t="s">
        <v>312</v>
      </c>
      <c r="S2226" s="11">
        <v>0.001741179943647817</v>
      </c>
      <c r="T2226" s="11">
        <v>0.007300652047954617</v>
      </c>
      <c r="U2226" s="11">
        <v>4.315206199816565</v>
      </c>
      <c r="V2226" s="11">
        <v>12.25838873797135</v>
      </c>
    </row>
    <row r="2227" spans="1:22" ht="18" customHeight="1">
      <c r="A2227" s="11">
        <v>1610.010481192082</v>
      </c>
      <c r="B2227" s="11">
        <v>76.24533327504784</v>
      </c>
      <c r="C2227" s="11">
        <v>452.2264352997746</v>
      </c>
      <c r="D2227" s="11">
        <v>4.195573372981571</v>
      </c>
      <c r="E2227" s="11">
        <v>15.10406414273365</v>
      </c>
      <c r="F2227" s="11">
        <v>15446.88354186372</v>
      </c>
      <c r="G2227" s="11">
        <v>51.48829508961047</v>
      </c>
      <c r="H2227" s="11">
        <v>1356.1344</v>
      </c>
      <c r="I2227" s="11">
        <v>1407.62269508961</v>
      </c>
      <c r="J2227" s="11">
        <v>0.018</v>
      </c>
      <c r="K2227" s="11">
        <v>0.2043434002130865</v>
      </c>
      <c r="L2227" s="11">
        <v>0.5243165947920699</v>
      </c>
      <c r="M2227" s="11">
        <v>1.010813254025474</v>
      </c>
      <c r="N2227" s="11">
        <v>0.989302421607145</v>
      </c>
      <c r="O2227" s="3" t="s">
        <v>315</v>
      </c>
      <c r="P2227" s="3" t="s">
        <v>311</v>
      </c>
      <c r="Q2227" s="10">
        <v>2</v>
      </c>
      <c r="R2227" s="3" t="s">
        <v>312</v>
      </c>
      <c r="S2227" s="11">
        <v>0.001741016778015508</v>
      </c>
      <c r="T2227" s="11">
        <v>0.007303031677808448</v>
      </c>
      <c r="U2227" s="11">
        <v>4.31694721659458</v>
      </c>
      <c r="V2227" s="11">
        <v>12.26569176964916</v>
      </c>
    </row>
    <row r="2228" spans="1:22" ht="18" customHeight="1">
      <c r="A2228" s="11">
        <v>1610.685772143801</v>
      </c>
      <c r="B2228" s="11">
        <v>76.2840103159203</v>
      </c>
      <c r="C2228" s="11">
        <v>452.2661414395824</v>
      </c>
      <c r="D2228" s="11">
        <v>4.197333133411173</v>
      </c>
      <c r="E2228" s="11">
        <v>15.11039928028022</v>
      </c>
      <c r="F2228" s="11">
        <v>15448.2398007412</v>
      </c>
      <c r="G2228" s="11">
        <v>51.53149589103143</v>
      </c>
      <c r="H2228" s="11">
        <v>1356.1344</v>
      </c>
      <c r="I2228" s="11">
        <v>1407.665895891031</v>
      </c>
      <c r="J2228" s="11">
        <v>0.018</v>
      </c>
      <c r="K2228" s="11">
        <v>0.204360828460146</v>
      </c>
      <c r="L2228" s="11">
        <v>0.5243160213869373</v>
      </c>
      <c r="M2228" s="11">
        <v>1.010907792941808</v>
      </c>
      <c r="N2228" s="11">
        <v>0.989209903199909</v>
      </c>
      <c r="O2228" s="3" t="s">
        <v>315</v>
      </c>
      <c r="P2228" s="3" t="s">
        <v>311</v>
      </c>
      <c r="Q2228" s="10">
        <v>2</v>
      </c>
      <c r="R2228" s="3" t="s">
        <v>312</v>
      </c>
      <c r="S2228" s="11">
        <v>0.001740853849338335</v>
      </c>
      <c r="T2228" s="11">
        <v>0.007305411727768532</v>
      </c>
      <c r="U2228" s="11">
        <v>4.318688070443919</v>
      </c>
      <c r="V2228" s="11">
        <v>12.27299718137693</v>
      </c>
    </row>
    <row r="2229" spans="1:22" ht="18" customHeight="1">
      <c r="A2229" s="11">
        <v>1611.361063095519</v>
      </c>
      <c r="B2229" s="11">
        <v>76.32268483961467</v>
      </c>
      <c r="C2229" s="11">
        <v>452.3057993818287</v>
      </c>
      <c r="D2229" s="11">
        <v>4.199092893840775</v>
      </c>
      <c r="E2229" s="11">
        <v>15.11673441782679</v>
      </c>
      <c r="F2229" s="11">
        <v>15449.59441331484</v>
      </c>
      <c r="G2229" s="11">
        <v>51.57471480847948</v>
      </c>
      <c r="H2229" s="11">
        <v>1356.1344</v>
      </c>
      <c r="I2229" s="11">
        <v>1407.709114808479</v>
      </c>
      <c r="J2229" s="11">
        <v>0.018</v>
      </c>
      <c r="K2229" s="11">
        <v>0.2043782346153261</v>
      </c>
      <c r="L2229" s="11">
        <v>0.5243154477413502</v>
      </c>
      <c r="M2229" s="11">
        <v>1.011002212021516</v>
      </c>
      <c r="N2229" s="11">
        <v>0.9891175193380473</v>
      </c>
      <c r="O2229" s="3" t="s">
        <v>315</v>
      </c>
      <c r="P2229" s="3" t="s">
        <v>311</v>
      </c>
      <c r="Q2229" s="10">
        <v>2</v>
      </c>
      <c r="R2229" s="3" t="s">
        <v>312</v>
      </c>
      <c r="S2229" s="11">
        <v>0.001740691157489206</v>
      </c>
      <c r="T2229" s="11">
        <v>0.007307792198552256</v>
      </c>
      <c r="U2229" s="11">
        <v>4.320428761601408</v>
      </c>
      <c r="V2229" s="11">
        <v>12.28030497357548</v>
      </c>
    </row>
    <row r="2230" spans="1:22" ht="18" customHeight="1">
      <c r="A2230" s="11">
        <v>1612.036354047238</v>
      </c>
      <c r="B2230" s="11">
        <v>76.36135683590592</v>
      </c>
      <c r="C2230" s="11">
        <v>452.3454091265137</v>
      </c>
      <c r="D2230" s="11">
        <v>4.200852654270377</v>
      </c>
      <c r="E2230" s="11">
        <v>15.12306955537336</v>
      </c>
      <c r="F2230" s="11">
        <v>15450.94737958464</v>
      </c>
      <c r="G2230" s="11">
        <v>51.61795184195463</v>
      </c>
      <c r="H2230" s="11">
        <v>1356.1344</v>
      </c>
      <c r="I2230" s="11">
        <v>1407.752351841955</v>
      </c>
      <c r="J2230" s="11">
        <v>0.018</v>
      </c>
      <c r="K2230" s="11">
        <v>0.2043956186786268</v>
      </c>
      <c r="L2230" s="11">
        <v>0.5243148738553087</v>
      </c>
      <c r="M2230" s="11">
        <v>1.011096511264596</v>
      </c>
      <c r="N2230" s="11">
        <v>0.989025269951018</v>
      </c>
      <c r="O2230" s="3" t="s">
        <v>315</v>
      </c>
      <c r="P2230" s="3" t="s">
        <v>311</v>
      </c>
      <c r="Q2230" s="10">
        <v>2</v>
      </c>
      <c r="R2230" s="3" t="s">
        <v>312</v>
      </c>
      <c r="S2230" s="11">
        <v>0.001740528702346512</v>
      </c>
      <c r="T2230" s="11">
        <v>0.007310173090899153</v>
      </c>
      <c r="U2230" s="11">
        <v>4.322169290303755</v>
      </c>
      <c r="V2230" s="11">
        <v>12.28761514666638</v>
      </c>
    </row>
    <row r="2231" spans="1:22" ht="18" customHeight="1">
      <c r="A2231" s="11">
        <v>1612.711644998957</v>
      </c>
      <c r="B2231" s="11">
        <v>76.40002629456905</v>
      </c>
      <c r="C2231" s="11">
        <v>452.3849706736374</v>
      </c>
      <c r="D2231" s="11">
        <v>4.202612414699979</v>
      </c>
      <c r="E2231" s="11">
        <v>15.12940469291993</v>
      </c>
      <c r="F2231" s="11">
        <v>15452.2986995506</v>
      </c>
      <c r="G2231" s="11">
        <v>51.6612069914569</v>
      </c>
      <c r="H2231" s="11">
        <v>1356.1344</v>
      </c>
      <c r="I2231" s="11">
        <v>1407.795606991457</v>
      </c>
      <c r="J2231" s="11">
        <v>0.018</v>
      </c>
      <c r="K2231" s="11">
        <v>0.2044129806500481</v>
      </c>
      <c r="L2231" s="11">
        <v>0.5243142997288128</v>
      </c>
      <c r="M2231" s="11">
        <v>1.01119069067105</v>
      </c>
      <c r="N2231" s="11">
        <v>0.9889331549684031</v>
      </c>
      <c r="O2231" s="3" t="s">
        <v>315</v>
      </c>
      <c r="P2231" s="3" t="s">
        <v>311</v>
      </c>
      <c r="Q2231" s="10">
        <v>2</v>
      </c>
      <c r="R2231" s="3" t="s">
        <v>312</v>
      </c>
      <c r="S2231" s="11">
        <v>0.001740366483786226</v>
      </c>
      <c r="T2231" s="11">
        <v>0.007312554405537733</v>
      </c>
      <c r="U2231" s="11">
        <v>4.323909656787541</v>
      </c>
      <c r="V2231" s="11">
        <v>12.29492770107191</v>
      </c>
    </row>
    <row r="2232" spans="1:22" ht="18" customHeight="1">
      <c r="A2232" s="11">
        <v>1613.386935950675</v>
      </c>
      <c r="B2232" s="11">
        <v>76.43869320537891</v>
      </c>
      <c r="C2232" s="11">
        <v>452.4244840231999</v>
      </c>
      <c r="D2232" s="11">
        <v>4.204372175129581</v>
      </c>
      <c r="E2232" s="11">
        <v>15.13573983046649</v>
      </c>
      <c r="F2232" s="11">
        <v>15453.64837321272</v>
      </c>
      <c r="G2232" s="11">
        <v>51.70448025698625</v>
      </c>
      <c r="H2232" s="11">
        <v>1356.1344</v>
      </c>
      <c r="I2232" s="11">
        <v>1407.838880256986</v>
      </c>
      <c r="J2232" s="11">
        <v>0.018</v>
      </c>
      <c r="K2232" s="11">
        <v>0.20443032052959</v>
      </c>
      <c r="L2232" s="11">
        <v>0.5243137253618625</v>
      </c>
      <c r="M2232" s="11">
        <v>1.011284750240878</v>
      </c>
      <c r="N2232" s="11">
        <v>0.9888411743199037</v>
      </c>
      <c r="O2232" s="3" t="s">
        <v>315</v>
      </c>
      <c r="P2232" s="3" t="s">
        <v>311</v>
      </c>
      <c r="Q2232" s="10">
        <v>2</v>
      </c>
      <c r="R2232" s="3" t="s">
        <v>312</v>
      </c>
      <c r="S2232" s="11">
        <v>0.001740204501681899</v>
      </c>
      <c r="T2232" s="11">
        <v>0.007314936143185453</v>
      </c>
      <c r="U2232" s="11">
        <v>4.325649861289223</v>
      </c>
      <c r="V2232" s="11">
        <v>12.3022426372151</v>
      </c>
    </row>
    <row r="2233" spans="1:22" ht="18" customHeight="1">
      <c r="A2233" s="11">
        <v>1614.062226902394</v>
      </c>
      <c r="B2233" s="11">
        <v>76.4773575581105</v>
      </c>
      <c r="C2233" s="11">
        <v>452.4639491752009</v>
      </c>
      <c r="D2233" s="11">
        <v>4.206131935559183</v>
      </c>
      <c r="E2233" s="11">
        <v>15.14207496801306</v>
      </c>
      <c r="F2233" s="11">
        <v>15454.996400571</v>
      </c>
      <c r="G2233" s="11">
        <v>51.74777163854272</v>
      </c>
      <c r="H2233" s="11">
        <v>1356.1344</v>
      </c>
      <c r="I2233" s="11">
        <v>1407.882171638543</v>
      </c>
      <c r="J2233" s="11">
        <v>0.018</v>
      </c>
      <c r="K2233" s="11">
        <v>0.2044476383172525</v>
      </c>
      <c r="L2233" s="11">
        <v>0.5243131507544578</v>
      </c>
      <c r="M2233" s="11">
        <v>1.011378689974078</v>
      </c>
      <c r="N2233" s="11">
        <v>0.9887493279353458</v>
      </c>
      <c r="O2233" s="3" t="s">
        <v>315</v>
      </c>
      <c r="P2233" s="3" t="s">
        <v>311</v>
      </c>
      <c r="Q2233" s="10">
        <v>2</v>
      </c>
      <c r="R2233" s="3" t="s">
        <v>312</v>
      </c>
      <c r="S2233" s="11">
        <v>0.001740042755912567</v>
      </c>
      <c r="T2233" s="11">
        <v>0.007317318304581944</v>
      </c>
      <c r="U2233" s="11">
        <v>4.327389904045136</v>
      </c>
      <c r="V2233" s="11">
        <v>12.30955995551968</v>
      </c>
    </row>
    <row r="2234" spans="1:22" ht="18" customHeight="1">
      <c r="A2234" s="11">
        <v>1614.737517854113</v>
      </c>
      <c r="B2234" s="11">
        <v>76.51601934253874</v>
      </c>
      <c r="C2234" s="11">
        <v>452.5033661296408</v>
      </c>
      <c r="D2234" s="11">
        <v>4.207891695988785</v>
      </c>
      <c r="E2234" s="11">
        <v>15.14841010555963</v>
      </c>
      <c r="F2234" s="11">
        <v>15456.34278162545</v>
      </c>
      <c r="G2234" s="11">
        <v>51.79108113612627</v>
      </c>
      <c r="H2234" s="11">
        <v>1356.1344</v>
      </c>
      <c r="I2234" s="11">
        <v>1407.925481136126</v>
      </c>
      <c r="J2234" s="11">
        <v>0.018</v>
      </c>
      <c r="K2234" s="11">
        <v>0.2044649340130357</v>
      </c>
      <c r="L2234" s="11">
        <v>0.5243125759065986</v>
      </c>
      <c r="M2234" s="11">
        <v>1.011472509870652</v>
      </c>
      <c r="N2234" s="11">
        <v>0.9886576157446741</v>
      </c>
      <c r="O2234" s="3" t="s">
        <v>315</v>
      </c>
      <c r="P2234" s="3" t="s">
        <v>311</v>
      </c>
      <c r="Q2234" s="10">
        <v>2</v>
      </c>
      <c r="R2234" s="3" t="s">
        <v>312</v>
      </c>
      <c r="S2234" s="11">
        <v>0.001739881246353965</v>
      </c>
      <c r="T2234" s="11">
        <v>0.007319700890452108</v>
      </c>
      <c r="U2234" s="11">
        <v>4.32912978529149</v>
      </c>
      <c r="V2234" s="11">
        <v>12.31687965641013</v>
      </c>
    </row>
    <row r="2235" spans="1:22" ht="18" customHeight="1">
      <c r="A2235" s="11">
        <v>1615.412808805831</v>
      </c>
      <c r="B2235" s="11">
        <v>76.55467854843856</v>
      </c>
      <c r="C2235" s="11">
        <v>452.5427348865193</v>
      </c>
      <c r="D2235" s="11">
        <v>4.209651456418387</v>
      </c>
      <c r="E2235" s="11">
        <v>15.15474524310619</v>
      </c>
      <c r="F2235" s="11">
        <v>15457.68751637606</v>
      </c>
      <c r="G2235" s="11">
        <v>51.83440874973693</v>
      </c>
      <c r="H2235" s="11">
        <v>1356.1344</v>
      </c>
      <c r="I2235" s="11">
        <v>1407.968808749737</v>
      </c>
      <c r="J2235" s="11">
        <v>0.018</v>
      </c>
      <c r="K2235" s="11">
        <v>0.2044822076169395</v>
      </c>
      <c r="L2235" s="11">
        <v>0.5243120008182851</v>
      </c>
      <c r="M2235" s="11">
        <v>1.011566209930599</v>
      </c>
      <c r="N2235" s="11">
        <v>0.988566037677956</v>
      </c>
      <c r="O2235" s="3" t="s">
        <v>315</v>
      </c>
      <c r="P2235" s="3" t="s">
        <v>311</v>
      </c>
      <c r="Q2235" s="10">
        <v>2</v>
      </c>
      <c r="R2235" s="3" t="s">
        <v>312</v>
      </c>
      <c r="S2235" s="11">
        <v>0.001739719972882922</v>
      </c>
      <c r="T2235" s="11">
        <v>0.007322083901524564</v>
      </c>
      <c r="U2235" s="11">
        <v>4.330869505264372</v>
      </c>
      <c r="V2235" s="11">
        <v>12.32420174031166</v>
      </c>
    </row>
    <row r="2236" spans="1:22" ht="18" customHeight="1">
      <c r="A2236" s="11">
        <v>1616.08809975755</v>
      </c>
      <c r="B2236" s="11">
        <v>76.59333516558493</v>
      </c>
      <c r="C2236" s="11">
        <v>452.5820554458365</v>
      </c>
      <c r="D2236" s="11">
        <v>4.211411216847989</v>
      </c>
      <c r="E2236" s="11">
        <v>15.16108038065276</v>
      </c>
      <c r="F2236" s="11">
        <v>15459.03060482282</v>
      </c>
      <c r="G2236" s="11">
        <v>51.87775447937472</v>
      </c>
      <c r="H2236" s="11">
        <v>1356.1344</v>
      </c>
      <c r="I2236" s="11">
        <v>1408.012154479375</v>
      </c>
      <c r="J2236" s="11">
        <v>0.018</v>
      </c>
      <c r="K2236" s="11">
        <v>0.204499459128964</v>
      </c>
      <c r="L2236" s="11">
        <v>0.5243114254895173</v>
      </c>
      <c r="M2236" s="11">
        <v>1.01165979015392</v>
      </c>
      <c r="N2236" s="11">
        <v>0.9884745936653802</v>
      </c>
      <c r="O2236" s="3" t="s">
        <v>315</v>
      </c>
      <c r="P2236" s="3" t="s">
        <v>311</v>
      </c>
      <c r="Q2236" s="10">
        <v>2</v>
      </c>
      <c r="R2236" s="3" t="s">
        <v>312</v>
      </c>
      <c r="S2236" s="11">
        <v>0.001739558935377357</v>
      </c>
      <c r="T2236" s="11">
        <v>0.007324467338531664</v>
      </c>
      <c r="U2236" s="11">
        <v>4.33260906419975</v>
      </c>
      <c r="V2236" s="11">
        <v>12.33152620765019</v>
      </c>
    </row>
    <row r="2237" spans="1:22" ht="18" customHeight="1">
      <c r="A2237" s="11">
        <v>1616.763390709269</v>
      </c>
      <c r="B2237" s="11">
        <v>76.63198918375275</v>
      </c>
      <c r="C2237" s="11">
        <v>452.6213278075923</v>
      </c>
      <c r="D2237" s="11">
        <v>4.213170977277591</v>
      </c>
      <c r="E2237" s="11">
        <v>15.16741551819933</v>
      </c>
      <c r="F2237" s="11">
        <v>15460.37204696575</v>
      </c>
      <c r="G2237" s="11">
        <v>51.92111832503958</v>
      </c>
      <c r="H2237" s="11">
        <v>1356.1344</v>
      </c>
      <c r="I2237" s="11">
        <v>1408.055518325039</v>
      </c>
      <c r="J2237" s="11">
        <v>0.018</v>
      </c>
      <c r="K2237" s="11">
        <v>0.204516688549109</v>
      </c>
      <c r="L2237" s="11">
        <v>0.524310849920295</v>
      </c>
      <c r="M2237" s="11">
        <v>1.011753250540614</v>
      </c>
      <c r="N2237" s="11">
        <v>0.9883832836372568</v>
      </c>
      <c r="O2237" s="3" t="s">
        <v>315</v>
      </c>
      <c r="P2237" s="3" t="s">
        <v>311</v>
      </c>
      <c r="Q2237" s="10">
        <v>2</v>
      </c>
      <c r="R2237" s="3" t="s">
        <v>312</v>
      </c>
      <c r="S2237" s="11">
        <v>0.001739398133711893</v>
      </c>
      <c r="T2237" s="11">
        <v>0.007326851202191003</v>
      </c>
      <c r="U2237" s="11">
        <v>4.334348462333462</v>
      </c>
      <c r="V2237" s="11">
        <v>12.33885305885238</v>
      </c>
    </row>
    <row r="2238" spans="1:22" ht="18" customHeight="1">
      <c r="A2238" s="11">
        <v>1617.438681660988</v>
      </c>
      <c r="B2238" s="11">
        <v>76.67064059271698</v>
      </c>
      <c r="C2238" s="11">
        <v>452.6605519717868</v>
      </c>
      <c r="D2238" s="11">
        <v>4.214930737707193</v>
      </c>
      <c r="E2238" s="11">
        <v>15.17375065574589</v>
      </c>
      <c r="F2238" s="11">
        <v>15461.71184280484</v>
      </c>
      <c r="G2238" s="11">
        <v>51.96450028673154</v>
      </c>
      <c r="H2238" s="11">
        <v>1356.1344</v>
      </c>
      <c r="I2238" s="11">
        <v>1408.098900286731</v>
      </c>
      <c r="J2238" s="11">
        <v>0.018</v>
      </c>
      <c r="K2238" s="11">
        <v>0.2045338958773746</v>
      </c>
      <c r="L2238" s="11">
        <v>0.5243102741106183</v>
      </c>
      <c r="M2238" s="11">
        <v>1.011846591090681</v>
      </c>
      <c r="N2238" s="11">
        <v>0.9882921075240158</v>
      </c>
      <c r="O2238" s="3" t="s">
        <v>315</v>
      </c>
      <c r="P2238" s="3" t="s">
        <v>311</v>
      </c>
      <c r="Q2238" s="10">
        <v>2</v>
      </c>
      <c r="R2238" s="3" t="s">
        <v>312</v>
      </c>
      <c r="S2238" s="11">
        <v>0.001739237567766631</v>
      </c>
      <c r="T2238" s="11">
        <v>0.007329235493242394</v>
      </c>
      <c r="U2238" s="11">
        <v>4.336087699901229</v>
      </c>
      <c r="V2238" s="11">
        <v>12.34618229434562</v>
      </c>
    </row>
    <row r="2239" spans="1:22" ht="18" customHeight="1">
      <c r="A2239" s="11">
        <v>1618.113972612706</v>
      </c>
      <c r="B2239" s="11">
        <v>76.70928938225255</v>
      </c>
      <c r="C2239" s="11">
        <v>452.69972793842</v>
      </c>
      <c r="D2239" s="11">
        <v>4.216690498136796</v>
      </c>
      <c r="E2239" s="11">
        <v>15.18008579329246</v>
      </c>
      <c r="F2239" s="11">
        <v>15463.04999234008</v>
      </c>
      <c r="G2239" s="11">
        <v>52.00790036445063</v>
      </c>
      <c r="H2239" s="11">
        <v>1356.1344</v>
      </c>
      <c r="I2239" s="11">
        <v>1408.142300364451</v>
      </c>
      <c r="J2239" s="11">
        <v>0.018</v>
      </c>
      <c r="K2239" s="11">
        <v>0.2045510811137608</v>
      </c>
      <c r="L2239" s="11">
        <v>0.5243096980604871</v>
      </c>
      <c r="M2239" s="11">
        <v>1.011939811804121</v>
      </c>
      <c r="N2239" s="11">
        <v>0.9882010652562088</v>
      </c>
      <c r="O2239" s="3" t="s">
        <v>315</v>
      </c>
      <c r="P2239" s="3" t="s">
        <v>311</v>
      </c>
      <c r="Q2239" s="10">
        <v>2</v>
      </c>
      <c r="R2239" s="3" t="s">
        <v>312</v>
      </c>
      <c r="S2239" s="11">
        <v>0.001739077237419252</v>
      </c>
      <c r="T2239" s="11">
        <v>0.007331620212414591</v>
      </c>
      <c r="U2239" s="11">
        <v>4.337826777138647</v>
      </c>
      <c r="V2239" s="11">
        <v>12.35351391455804</v>
      </c>
    </row>
    <row r="2240" spans="1:22" ht="18" customHeight="1">
      <c r="A2240" s="11">
        <v>1618.789263564425</v>
      </c>
      <c r="B2240" s="11">
        <v>76.7479355421344</v>
      </c>
      <c r="C2240" s="11">
        <v>452.7388557074918</v>
      </c>
      <c r="D2240" s="11">
        <v>4.218450258566397</v>
      </c>
      <c r="E2240" s="11">
        <v>15.18642093083903</v>
      </c>
      <c r="F2240" s="11">
        <v>15464.38649557149</v>
      </c>
      <c r="G2240" s="11">
        <v>52.0513185581968</v>
      </c>
      <c r="H2240" s="11">
        <v>1356.1344</v>
      </c>
      <c r="I2240" s="11">
        <v>1408.185718558197</v>
      </c>
      <c r="J2240" s="11">
        <v>0.018</v>
      </c>
      <c r="K2240" s="11">
        <v>0.2045682442582676</v>
      </c>
      <c r="L2240" s="11">
        <v>0.5243091217699016</v>
      </c>
      <c r="M2240" s="11">
        <v>1.012032912680934</v>
      </c>
      <c r="N2240" s="11">
        <v>0.9881101567645082</v>
      </c>
      <c r="O2240" s="3" t="s">
        <v>315</v>
      </c>
      <c r="P2240" s="3" t="s">
        <v>311</v>
      </c>
      <c r="Q2240" s="10">
        <v>2</v>
      </c>
      <c r="R2240" s="3" t="s">
        <v>312</v>
      </c>
      <c r="S2240" s="11">
        <v>0.001738917142545015</v>
      </c>
      <c r="T2240" s="11">
        <v>0.007334005360425286</v>
      </c>
      <c r="U2240" s="11">
        <v>4.339565694281192</v>
      </c>
      <c r="V2240" s="11">
        <v>12.36084791991846</v>
      </c>
    </row>
    <row r="2241" spans="1:22" ht="18" customHeight="1">
      <c r="A2241" s="11">
        <v>1619.464554516144</v>
      </c>
      <c r="B2241" s="11">
        <v>76.78657906213753</v>
      </c>
      <c r="C2241" s="11">
        <v>452.7779352790026</v>
      </c>
      <c r="D2241" s="11">
        <v>4.220210018995999</v>
      </c>
      <c r="E2241" s="11">
        <v>15.1927560683856</v>
      </c>
      <c r="F2241" s="11">
        <v>15465.72135249906</v>
      </c>
      <c r="G2241" s="11">
        <v>52.09475486797007</v>
      </c>
      <c r="H2241" s="11">
        <v>1356.1344</v>
      </c>
      <c r="I2241" s="11">
        <v>1408.22915486797</v>
      </c>
      <c r="J2241" s="11">
        <v>0.018</v>
      </c>
      <c r="K2241" s="11">
        <v>0.2045853853108952</v>
      </c>
      <c r="L2241" s="11">
        <v>0.5243085452388616</v>
      </c>
      <c r="M2241" s="11">
        <v>1.012125893721122</v>
      </c>
      <c r="N2241" s="11">
        <v>0.9880193819797055</v>
      </c>
      <c r="O2241" s="3" t="s">
        <v>315</v>
      </c>
      <c r="P2241" s="3" t="s">
        <v>311</v>
      </c>
      <c r="Q2241" s="10">
        <v>2</v>
      </c>
      <c r="R2241" s="3" t="s">
        <v>312</v>
      </c>
      <c r="S2241" s="11">
        <v>0.00173875728302466</v>
      </c>
      <c r="T2241" s="11">
        <v>0.0073363909380144</v>
      </c>
      <c r="U2241" s="11">
        <v>4.341304451564216</v>
      </c>
      <c r="V2241" s="11">
        <v>12.36818431085648</v>
      </c>
    </row>
    <row r="2242" spans="1:22" ht="18" customHeight="1">
      <c r="A2242" s="11">
        <v>1620.139845467862</v>
      </c>
      <c r="B2242" s="11">
        <v>76.82521993203682</v>
      </c>
      <c r="C2242" s="11">
        <v>452.816966652952</v>
      </c>
      <c r="D2242" s="11">
        <v>4.221969779425601</v>
      </c>
      <c r="E2242" s="11">
        <v>15.19909120593216</v>
      </c>
      <c r="F2242" s="11">
        <v>15467.0545631228</v>
      </c>
      <c r="G2242" s="11">
        <v>52.13820929377044</v>
      </c>
      <c r="H2242" s="11">
        <v>1356.1344</v>
      </c>
      <c r="I2242" s="11">
        <v>1408.27260929377</v>
      </c>
      <c r="J2242" s="11">
        <v>0.018</v>
      </c>
      <c r="K2242" s="11">
        <v>0.2046025042716433</v>
      </c>
      <c r="L2242" s="11">
        <v>0.5243079684673673</v>
      </c>
      <c r="M2242" s="11">
        <v>1.012218754924683</v>
      </c>
      <c r="N2242" s="11">
        <v>0.9879287408327145</v>
      </c>
      <c r="O2242" s="3" t="s">
        <v>315</v>
      </c>
      <c r="P2242" s="3" t="s">
        <v>311</v>
      </c>
      <c r="Q2242" s="10">
        <v>2</v>
      </c>
      <c r="R2242" s="3" t="s">
        <v>312</v>
      </c>
      <c r="S2242" s="11">
        <v>0.001738597658735625</v>
      </c>
      <c r="T2242" s="11">
        <v>0.007338776945907097</v>
      </c>
      <c r="U2242" s="11">
        <v>4.343043049222952</v>
      </c>
      <c r="V2242" s="11">
        <v>12.37552308780239</v>
      </c>
    </row>
    <row r="2243" spans="1:22" ht="18" customHeight="1">
      <c r="A2243" s="11">
        <v>1620.815136419581</v>
      </c>
      <c r="B2243" s="11">
        <v>76.86385814160718</v>
      </c>
      <c r="C2243" s="11">
        <v>452.8559498293398</v>
      </c>
      <c r="D2243" s="11">
        <v>4.223729539855204</v>
      </c>
      <c r="E2243" s="11">
        <v>15.20542634347873</v>
      </c>
      <c r="F2243" s="11">
        <v>15468.38612744268</v>
      </c>
      <c r="G2243" s="11">
        <v>52.18168183559795</v>
      </c>
      <c r="H2243" s="11">
        <v>1356.1344</v>
      </c>
      <c r="I2243" s="11">
        <v>1408.316081835598</v>
      </c>
      <c r="J2243" s="11">
        <v>0.018</v>
      </c>
      <c r="K2243" s="11">
        <v>0.2046196011405119</v>
      </c>
      <c r="L2243" s="11">
        <v>0.5243073914554186</v>
      </c>
      <c r="M2243" s="11">
        <v>1.012311496291616</v>
      </c>
      <c r="N2243" s="11">
        <v>0.9878382332545699</v>
      </c>
      <c r="O2243" s="3" t="s">
        <v>315</v>
      </c>
      <c r="P2243" s="3" t="s">
        <v>311</v>
      </c>
      <c r="Q2243" s="10">
        <v>2</v>
      </c>
      <c r="R2243" s="3" t="s">
        <v>312</v>
      </c>
      <c r="S2243" s="11">
        <v>0.001738438269557319</v>
      </c>
      <c r="T2243" s="11">
        <v>0.007341163384835986</v>
      </c>
      <c r="U2243" s="11">
        <v>4.344781487492509</v>
      </c>
      <c r="V2243" s="11">
        <v>12.38286425118722</v>
      </c>
    </row>
    <row r="2244" spans="1:22" ht="18" customHeight="1">
      <c r="A2244" s="11">
        <v>1621.4904273713</v>
      </c>
      <c r="B2244" s="11">
        <v>76.90249368062361</v>
      </c>
      <c r="C2244" s="11">
        <v>452.8948848081665</v>
      </c>
      <c r="D2244" s="11">
        <v>4.225489300284806</v>
      </c>
      <c r="E2244" s="11">
        <v>15.2117614810253</v>
      </c>
      <c r="F2244" s="11">
        <v>15469.71604545874</v>
      </c>
      <c r="G2244" s="11">
        <v>52.22517249345253</v>
      </c>
      <c r="H2244" s="11">
        <v>1356.1344</v>
      </c>
      <c r="I2244" s="11">
        <v>1408.359572493452</v>
      </c>
      <c r="J2244" s="11">
        <v>0.018</v>
      </c>
      <c r="K2244" s="11">
        <v>0.2046366759175013</v>
      </c>
      <c r="L2244" s="11">
        <v>0.5243068142030154</v>
      </c>
      <c r="M2244" s="11">
        <v>1.012404117821923</v>
      </c>
      <c r="N2244" s="11">
        <v>0.9877478591764235</v>
      </c>
      <c r="O2244" s="3" t="s">
        <v>315</v>
      </c>
      <c r="P2244" s="3" t="s">
        <v>311</v>
      </c>
      <c r="Q2244" s="10">
        <v>2</v>
      </c>
      <c r="R2244" s="3" t="s">
        <v>312</v>
      </c>
      <c r="S2244" s="11">
        <v>0.001738279115365851</v>
      </c>
      <c r="T2244" s="11">
        <v>0.007343550255518893</v>
      </c>
      <c r="U2244" s="11">
        <v>4.346519766607875</v>
      </c>
      <c r="V2244" s="11">
        <v>12.39020780144274</v>
      </c>
    </row>
    <row r="2245" spans="1:22" ht="18" customHeight="1">
      <c r="A2245" s="11">
        <v>1622.165718323018</v>
      </c>
      <c r="B2245" s="11">
        <v>76.94112653886103</v>
      </c>
      <c r="C2245" s="11">
        <v>452.9337715894319</v>
      </c>
      <c r="D2245" s="11">
        <v>4.227249060714407</v>
      </c>
      <c r="E2245" s="11">
        <v>15.21809661857187</v>
      </c>
      <c r="F2245" s="11">
        <v>15471.04431717095</v>
      </c>
      <c r="G2245" s="11">
        <v>52.26868126733421</v>
      </c>
      <c r="H2245" s="11">
        <v>1356.1344</v>
      </c>
      <c r="I2245" s="11">
        <v>1408.403081267334</v>
      </c>
      <c r="J2245" s="11">
        <v>0.018</v>
      </c>
      <c r="K2245" s="11">
        <v>0.2046537286026113</v>
      </c>
      <c r="L2245" s="11">
        <v>0.5243062367101579</v>
      </c>
      <c r="M2245" s="11">
        <v>1.012496619515604</v>
      </c>
      <c r="N2245" s="11">
        <v>0.9876576185295491</v>
      </c>
      <c r="O2245" s="3" t="s">
        <v>315</v>
      </c>
      <c r="P2245" s="3" t="s">
        <v>311</v>
      </c>
      <c r="Q2245" s="10">
        <v>2</v>
      </c>
      <c r="R2245" s="3" t="s">
        <v>312</v>
      </c>
      <c r="S2245" s="11">
        <v>0.001738120196042803</v>
      </c>
      <c r="T2245" s="11">
        <v>0.007345937558695905</v>
      </c>
      <c r="U2245" s="11">
        <v>4.348257886803918</v>
      </c>
      <c r="V2245" s="11">
        <v>12.39755373900144</v>
      </c>
    </row>
    <row r="2246" spans="1:22" ht="18" customHeight="1">
      <c r="A2246" s="11">
        <v>1622.841009274737</v>
      </c>
      <c r="B2246" s="11">
        <v>76.97975670609438</v>
      </c>
      <c r="C2246" s="11">
        <v>452.9726101731359</v>
      </c>
      <c r="D2246" s="11">
        <v>4.22900882114401</v>
      </c>
      <c r="E2246" s="11">
        <v>15.22443175611844</v>
      </c>
      <c r="F2246" s="11">
        <v>15472.37094257933</v>
      </c>
      <c r="G2246" s="11">
        <v>52.31220815724301</v>
      </c>
      <c r="H2246" s="11">
        <v>1356.1344</v>
      </c>
      <c r="I2246" s="11">
        <v>1408.446608157243</v>
      </c>
      <c r="J2246" s="11">
        <v>0.018</v>
      </c>
      <c r="K2246" s="11">
        <v>0.2046707591958419</v>
      </c>
      <c r="L2246" s="11">
        <v>0.5243056589768459</v>
      </c>
      <c r="M2246" s="11">
        <v>1.012589001372657</v>
      </c>
      <c r="N2246" s="11">
        <v>0.9875675112453409</v>
      </c>
      <c r="O2246" s="3" t="s">
        <v>315</v>
      </c>
      <c r="P2246" s="3" t="s">
        <v>311</v>
      </c>
      <c r="Q2246" s="10">
        <v>2</v>
      </c>
      <c r="R2246" s="3" t="s">
        <v>312</v>
      </c>
      <c r="S2246" s="11">
        <v>0.001737961511467341</v>
      </c>
      <c r="T2246" s="11">
        <v>0.007348325295096049</v>
      </c>
      <c r="U2246" s="11">
        <v>4.349995848315385</v>
      </c>
      <c r="V2246" s="11">
        <v>12.40490206429653</v>
      </c>
    </row>
    <row r="2247" spans="1:22" ht="18" customHeight="1">
      <c r="A2247" s="11">
        <v>1623.516300226456</v>
      </c>
      <c r="B2247" s="11">
        <v>77.01838417209861</v>
      </c>
      <c r="C2247" s="11">
        <v>453.0114005592787</v>
      </c>
      <c r="D2247" s="11">
        <v>4.230768581573612</v>
      </c>
      <c r="E2247" s="11">
        <v>15.230766893665</v>
      </c>
      <c r="F2247" s="11">
        <v>15473.69592168386</v>
      </c>
      <c r="G2247" s="11">
        <v>52.3557531631789</v>
      </c>
      <c r="H2247" s="11">
        <v>1356.1344</v>
      </c>
      <c r="I2247" s="11">
        <v>1408.490153163179</v>
      </c>
      <c r="J2247" s="11">
        <v>0.018</v>
      </c>
      <c r="K2247" s="11">
        <v>0.2046877676971931</v>
      </c>
      <c r="L2247" s="11">
        <v>0.5243050810030796</v>
      </c>
      <c r="M2247" s="11">
        <v>1.012681263393084</v>
      </c>
      <c r="N2247" s="11">
        <v>0.9874775372553113</v>
      </c>
      <c r="O2247" s="3" t="s">
        <v>315</v>
      </c>
      <c r="P2247" s="3" t="s">
        <v>311</v>
      </c>
      <c r="Q2247" s="10">
        <v>2</v>
      </c>
      <c r="R2247" s="3" t="s">
        <v>312</v>
      </c>
      <c r="S2247" s="11">
        <v>0.001737803061516206</v>
      </c>
      <c r="T2247" s="11">
        <v>0.007350713465437257</v>
      </c>
      <c r="U2247" s="11">
        <v>4.351733651376901</v>
      </c>
      <c r="V2247" s="11">
        <v>12.41225277776197</v>
      </c>
    </row>
    <row r="2248" spans="1:22" ht="18" customHeight="1">
      <c r="A2248" s="11">
        <v>1624.191591178175</v>
      </c>
      <c r="B2248" s="11">
        <v>77.05700892664865</v>
      </c>
      <c r="C2248" s="11">
        <v>453.0501427478601</v>
      </c>
      <c r="D2248" s="11">
        <v>4.232528342003214</v>
      </c>
      <c r="E2248" s="11">
        <v>15.23710203121157</v>
      </c>
      <c r="F2248" s="11">
        <v>15475.01925448456</v>
      </c>
      <c r="G2248" s="11">
        <v>52.39931628514189</v>
      </c>
      <c r="H2248" s="11">
        <v>1356.1344</v>
      </c>
      <c r="I2248" s="11">
        <v>1408.533716285142</v>
      </c>
      <c r="J2248" s="11">
        <v>0.018</v>
      </c>
      <c r="K2248" s="11">
        <v>0.2047047541066649</v>
      </c>
      <c r="L2248" s="11">
        <v>0.5243045027888589</v>
      </c>
      <c r="M2248" s="11">
        <v>1.012773405576884</v>
      </c>
      <c r="N2248" s="11">
        <v>0.9873876964910936</v>
      </c>
      <c r="O2248" s="3" t="s">
        <v>315</v>
      </c>
      <c r="P2248" s="3" t="s">
        <v>311</v>
      </c>
      <c r="Q2248" s="10">
        <v>2</v>
      </c>
      <c r="R2248" s="3" t="s">
        <v>312</v>
      </c>
      <c r="S2248" s="11">
        <v>0.001737644846071614</v>
      </c>
      <c r="T2248" s="11">
        <v>0.00735310207045976</v>
      </c>
      <c r="U2248" s="11">
        <v>4.353471296222973</v>
      </c>
      <c r="V2248" s="11">
        <v>12.41960587983243</v>
      </c>
    </row>
    <row r="2249" spans="1:22" ht="18" customHeight="1">
      <c r="A2249" s="11">
        <v>1624.866882129893</v>
      </c>
      <c r="B2249" s="11">
        <v>77.09563095951943</v>
      </c>
      <c r="C2249" s="11">
        <v>453.0888367388803</v>
      </c>
      <c r="D2249" s="11">
        <v>4.234288102432815</v>
      </c>
      <c r="E2249" s="11">
        <v>15.24343716875814</v>
      </c>
      <c r="F2249" s="11">
        <v>15476.34094098142</v>
      </c>
      <c r="G2249" s="11">
        <v>52.44289752313198</v>
      </c>
      <c r="H2249" s="11">
        <v>1356.1344</v>
      </c>
      <c r="I2249" s="11">
        <v>1408.577297523132</v>
      </c>
      <c r="J2249" s="11">
        <v>0.018</v>
      </c>
      <c r="K2249" s="11">
        <v>0.2047217184242573</v>
      </c>
      <c r="L2249" s="11">
        <v>0.5243039243341836</v>
      </c>
      <c r="M2249" s="11">
        <v>1.012865427924058</v>
      </c>
      <c r="N2249" s="11">
        <v>0.9872979888844395</v>
      </c>
      <c r="O2249" s="3" t="s">
        <v>315</v>
      </c>
      <c r="P2249" s="3" t="s">
        <v>311</v>
      </c>
      <c r="Q2249" s="10">
        <v>2</v>
      </c>
      <c r="R2249" s="3" t="s">
        <v>312</v>
      </c>
      <c r="S2249" s="11">
        <v>0.001737486865012484</v>
      </c>
      <c r="T2249" s="11">
        <v>0.007355491110888991</v>
      </c>
      <c r="U2249" s="11">
        <v>4.355208783087986</v>
      </c>
      <c r="V2249" s="11">
        <v>12.42696137094332</v>
      </c>
    </row>
    <row r="2250" spans="1:22" ht="18" customHeight="1">
      <c r="A2250" s="11">
        <v>1625.542173081612</v>
      </c>
      <c r="B2250" s="11">
        <v>77.1342502604859</v>
      </c>
      <c r="C2250" s="11">
        <v>453.1274825323392</v>
      </c>
      <c r="D2250" s="11">
        <v>4.236047862862418</v>
      </c>
      <c r="E2250" s="11">
        <v>15.24977230630471</v>
      </c>
      <c r="F2250" s="11">
        <v>15477.66098117444</v>
      </c>
      <c r="G2250" s="11">
        <v>52.48649687714919</v>
      </c>
      <c r="H2250" s="11">
        <v>1356.1344</v>
      </c>
      <c r="I2250" s="11">
        <v>1408.620896877149</v>
      </c>
      <c r="J2250" s="11">
        <v>0.018</v>
      </c>
      <c r="K2250" s="11">
        <v>0.2047386606499704</v>
      </c>
      <c r="L2250" s="11">
        <v>0.5243033456390541</v>
      </c>
      <c r="M2250" s="11">
        <v>1.012957330434605</v>
      </c>
      <c r="N2250" s="11">
        <v>0.9872084143672212</v>
      </c>
      <c r="O2250" s="3" t="s">
        <v>315</v>
      </c>
      <c r="P2250" s="3" t="s">
        <v>311</v>
      </c>
      <c r="Q2250" s="10">
        <v>2</v>
      </c>
      <c r="R2250" s="3" t="s">
        <v>312</v>
      </c>
      <c r="S2250" s="11">
        <v>0.001737329118219698</v>
      </c>
      <c r="T2250" s="11">
        <v>0.00735788058745786</v>
      </c>
      <c r="U2250" s="11">
        <v>4.356946112206206</v>
      </c>
      <c r="V2250" s="11">
        <v>12.43431925153078</v>
      </c>
    </row>
    <row r="2251" spans="1:22" ht="18" customHeight="1">
      <c r="A2251" s="11">
        <v>1626.217464033331</v>
      </c>
      <c r="B2251" s="11">
        <v>77.172866819323</v>
      </c>
      <c r="C2251" s="11">
        <v>453.1660801282367</v>
      </c>
      <c r="D2251" s="11">
        <v>4.23780762329202</v>
      </c>
      <c r="E2251" s="11">
        <v>15.25610744385127</v>
      </c>
      <c r="F2251" s="11">
        <v>15478.97937506362</v>
      </c>
      <c r="G2251" s="11">
        <v>52.53011434719348</v>
      </c>
      <c r="H2251" s="11">
        <v>1356.1344</v>
      </c>
      <c r="I2251" s="11">
        <v>1408.664514347193</v>
      </c>
      <c r="J2251" s="11">
        <v>0.018</v>
      </c>
      <c r="K2251" s="11">
        <v>0.204755580783804</v>
      </c>
      <c r="L2251" s="11">
        <v>0.5243027667034701</v>
      </c>
      <c r="M2251" s="11">
        <v>1.013049113108526</v>
      </c>
      <c r="N2251" s="11">
        <v>0.9871189728714291</v>
      </c>
      <c r="O2251" s="3" t="s">
        <v>315</v>
      </c>
      <c r="P2251" s="3" t="s">
        <v>311</v>
      </c>
      <c r="Q2251" s="10">
        <v>2</v>
      </c>
      <c r="R2251" s="3" t="s">
        <v>312</v>
      </c>
      <c r="S2251" s="11">
        <v>0.001737171605570841</v>
      </c>
      <c r="T2251" s="11">
        <v>0.007360270500884453</v>
      </c>
      <c r="U2251" s="11">
        <v>4.358683283811777</v>
      </c>
      <c r="V2251" s="11">
        <v>12.44167952203166</v>
      </c>
    </row>
    <row r="2252" spans="1:22" ht="18" customHeight="1">
      <c r="A2252" s="11">
        <v>1626.89275498505</v>
      </c>
      <c r="B2252" s="11">
        <v>77.21148062580565</v>
      </c>
      <c r="C2252" s="11">
        <v>453.2046295265728</v>
      </c>
      <c r="D2252" s="11">
        <v>4.239567383721622</v>
      </c>
      <c r="E2252" s="11">
        <v>15.26244258139784</v>
      </c>
      <c r="F2252" s="11">
        <v>15480.29612264896</v>
      </c>
      <c r="G2252" s="11">
        <v>52.57374993326488</v>
      </c>
      <c r="H2252" s="11">
        <v>1356.1344</v>
      </c>
      <c r="I2252" s="11">
        <v>1408.708149933265</v>
      </c>
      <c r="J2252" s="11">
        <v>0.018</v>
      </c>
      <c r="K2252" s="11">
        <v>0.2047724788257583</v>
      </c>
      <c r="L2252" s="11">
        <v>0.5243021875274317</v>
      </c>
      <c r="M2252" s="11">
        <v>1.013140775945819</v>
      </c>
      <c r="N2252" s="11">
        <v>0.9870296643291733</v>
      </c>
      <c r="O2252" s="3" t="s">
        <v>315</v>
      </c>
      <c r="P2252" s="3" t="s">
        <v>311</v>
      </c>
      <c r="Q2252" s="10">
        <v>2</v>
      </c>
      <c r="R2252" s="3" t="s">
        <v>312</v>
      </c>
      <c r="S2252" s="11">
        <v>0.001737014326948968</v>
      </c>
      <c r="T2252" s="11">
        <v>0.007362660851909193</v>
      </c>
      <c r="U2252" s="11">
        <v>4.360420298138726</v>
      </c>
      <c r="V2252" s="11">
        <v>12.44904218288357</v>
      </c>
    </row>
    <row r="2253" spans="1:22" ht="18" customHeight="1">
      <c r="A2253" s="11">
        <v>1627.568045936768</v>
      </c>
      <c r="B2253" s="11">
        <v>77.25009166970885</v>
      </c>
      <c r="C2253" s="11">
        <v>453.2431307273477</v>
      </c>
      <c r="D2253" s="11">
        <v>4.241327144151224</v>
      </c>
      <c r="E2253" s="11">
        <v>15.26877771894441</v>
      </c>
      <c r="F2253" s="11">
        <v>15481.61122393046</v>
      </c>
      <c r="G2253" s="11">
        <v>52.6174036353634</v>
      </c>
      <c r="H2253" s="11">
        <v>1356.1344</v>
      </c>
      <c r="I2253" s="11">
        <v>1408.751803635363</v>
      </c>
      <c r="J2253" s="11">
        <v>0.018</v>
      </c>
      <c r="K2253" s="11">
        <v>0.2047893547758332</v>
      </c>
      <c r="L2253" s="11">
        <v>0.5243016081109391</v>
      </c>
      <c r="M2253" s="11">
        <v>1.013232318946486</v>
      </c>
      <c r="N2253" s="11">
        <v>0.9869404886726822</v>
      </c>
      <c r="O2253" s="3" t="s">
        <v>315</v>
      </c>
      <c r="P2253" s="3" t="s">
        <v>311</v>
      </c>
      <c r="Q2253" s="10">
        <v>2</v>
      </c>
      <c r="R2253" s="3" t="s">
        <v>312</v>
      </c>
      <c r="S2253" s="11">
        <v>0.001736857282234712</v>
      </c>
      <c r="T2253" s="11">
        <v>0.007365051641261409</v>
      </c>
      <c r="U2253" s="11">
        <v>4.36215715542096</v>
      </c>
      <c r="V2253" s="11">
        <v>12.45640723452483</v>
      </c>
    </row>
    <row r="2254" spans="1:22" ht="18" customHeight="1">
      <c r="A2254" s="11">
        <v>1628.243336888487</v>
      </c>
      <c r="B2254" s="11">
        <v>77.28869994080746</v>
      </c>
      <c r="C2254" s="11">
        <v>453.2815837305613</v>
      </c>
      <c r="D2254" s="11">
        <v>4.243086904580826</v>
      </c>
      <c r="E2254" s="11">
        <v>15.27511285649097</v>
      </c>
      <c r="F2254" s="11">
        <v>15482.92467890812</v>
      </c>
      <c r="G2254" s="11">
        <v>52.661075453489</v>
      </c>
      <c r="H2254" s="11">
        <v>1356.1344</v>
      </c>
      <c r="I2254" s="11">
        <v>1408.795475453489</v>
      </c>
      <c r="J2254" s="11">
        <v>0.018</v>
      </c>
      <c r="K2254" s="11">
        <v>0.2048062086340288</v>
      </c>
      <c r="L2254" s="11">
        <v>0.5243010284539917</v>
      </c>
      <c r="M2254" s="11">
        <v>1.013323742110526</v>
      </c>
      <c r="N2254" s="11">
        <v>0.9868514458343037</v>
      </c>
      <c r="O2254" s="3" t="s">
        <v>315</v>
      </c>
      <c r="P2254" s="3" t="s">
        <v>311</v>
      </c>
      <c r="Q2254" s="10">
        <v>2</v>
      </c>
      <c r="R2254" s="3" t="s">
        <v>312</v>
      </c>
      <c r="S2254" s="11">
        <v>0.001736700471306288</v>
      </c>
      <c r="T2254" s="11">
        <v>0.007367442869659319</v>
      </c>
      <c r="U2254" s="11">
        <v>4.363893855892266</v>
      </c>
      <c r="V2254" s="11">
        <v>12.46377467739449</v>
      </c>
    </row>
    <row r="2255" spans="1:22" ht="18" customHeight="1">
      <c r="A2255" s="11">
        <v>1628.918627840206</v>
      </c>
      <c r="B2255" s="11">
        <v>77.32730542887647</v>
      </c>
      <c r="C2255" s="11">
        <v>453.3199885362135</v>
      </c>
      <c r="D2255" s="11">
        <v>4.244846665010428</v>
      </c>
      <c r="E2255" s="11">
        <v>15.28144799403754</v>
      </c>
      <c r="F2255" s="11">
        <v>15484.23648758195</v>
      </c>
      <c r="G2255" s="11">
        <v>52.7047653876417</v>
      </c>
      <c r="H2255" s="11">
        <v>1356.1344</v>
      </c>
      <c r="I2255" s="11">
        <v>1408.839165387642</v>
      </c>
      <c r="J2255" s="11">
        <v>0.018</v>
      </c>
      <c r="K2255" s="11">
        <v>0.2048230404003449</v>
      </c>
      <c r="L2255" s="11">
        <v>0.5243004485565902</v>
      </c>
      <c r="M2255" s="11">
        <v>1.01341504543794</v>
      </c>
      <c r="N2255" s="11">
        <v>0.986762535746504</v>
      </c>
      <c r="O2255" s="3" t="s">
        <v>315</v>
      </c>
      <c r="P2255" s="3" t="s">
        <v>311</v>
      </c>
      <c r="Q2255" s="10">
        <v>2</v>
      </c>
      <c r="R2255" s="3" t="s">
        <v>312</v>
      </c>
      <c r="S2255" s="11">
        <v>0.001736543894047378</v>
      </c>
      <c r="T2255" s="11">
        <v>0.007369834537843502</v>
      </c>
      <c r="U2255" s="11">
        <v>4.365630399786314</v>
      </c>
      <c r="V2255" s="11">
        <v>12.47114451193233</v>
      </c>
    </row>
    <row r="2256" spans="1:22" ht="18" customHeight="1">
      <c r="A2256" s="11">
        <v>1629.593918791924</v>
      </c>
      <c r="B2256" s="11">
        <v>77.36590812369083</v>
      </c>
      <c r="C2256" s="11">
        <v>453.3583451443046</v>
      </c>
      <c r="D2256" s="11">
        <v>4.24660642544003</v>
      </c>
      <c r="E2256" s="11">
        <v>15.28778313158411</v>
      </c>
      <c r="F2256" s="11">
        <v>15485.54664995194</v>
      </c>
      <c r="G2256" s="11">
        <v>52.7484734378215</v>
      </c>
      <c r="H2256" s="11">
        <v>1356.1344</v>
      </c>
      <c r="I2256" s="11">
        <v>1408.882873437821</v>
      </c>
      <c r="J2256" s="11">
        <v>0.018</v>
      </c>
      <c r="K2256" s="11">
        <v>0.2048398500747817</v>
      </c>
      <c r="L2256" s="11">
        <v>0.5242998684187342</v>
      </c>
      <c r="M2256" s="11">
        <v>1.013506228928727</v>
      </c>
      <c r="N2256" s="11">
        <v>0.9866737583418672</v>
      </c>
      <c r="O2256" s="3" t="s">
        <v>315</v>
      </c>
      <c r="P2256" s="3" t="s">
        <v>311</v>
      </c>
      <c r="Q2256" s="10">
        <v>2</v>
      </c>
      <c r="R2256" s="3" t="s">
        <v>312</v>
      </c>
      <c r="S2256" s="11">
        <v>0.001736387550338366</v>
      </c>
      <c r="T2256" s="11">
        <v>0.0073722266465397</v>
      </c>
      <c r="U2256" s="11">
        <v>4.367366787336652</v>
      </c>
      <c r="V2256" s="11">
        <v>12.47851673857887</v>
      </c>
    </row>
    <row r="2257" spans="1:22" ht="18" customHeight="1">
      <c r="A2257" s="11">
        <v>1630.269209743643</v>
      </c>
      <c r="B2257" s="11">
        <v>77.40450801502544</v>
      </c>
      <c r="C2257" s="11">
        <v>453.3966535548342</v>
      </c>
      <c r="D2257" s="11">
        <v>4.248366185869632</v>
      </c>
      <c r="E2257" s="11">
        <v>15.29411826913068</v>
      </c>
      <c r="F2257" s="11">
        <v>15486.85516601808</v>
      </c>
      <c r="G2257" s="11">
        <v>52.79219960402843</v>
      </c>
      <c r="H2257" s="11">
        <v>1356.1344</v>
      </c>
      <c r="I2257" s="11">
        <v>1408.926599604028</v>
      </c>
      <c r="J2257" s="11">
        <v>0.018</v>
      </c>
      <c r="K2257" s="11">
        <v>0.204856637657339</v>
      </c>
      <c r="L2257" s="11">
        <v>0.5242992880404238</v>
      </c>
      <c r="M2257" s="11">
        <v>1.013597292582887</v>
      </c>
      <c r="N2257" s="11">
        <v>0.9865851135530979</v>
      </c>
      <c r="O2257" s="3" t="s">
        <v>315</v>
      </c>
      <c r="P2257" s="3" t="s">
        <v>311</v>
      </c>
      <c r="Q2257" s="10">
        <v>2</v>
      </c>
      <c r="R2257" s="3" t="s">
        <v>312</v>
      </c>
      <c r="S2257" s="11">
        <v>0.001736231440061598</v>
      </c>
      <c r="T2257" s="11">
        <v>0.007374619196481166</v>
      </c>
      <c r="U2257" s="11">
        <v>4.369103018776714</v>
      </c>
      <c r="V2257" s="11">
        <v>12.48589135777535</v>
      </c>
    </row>
    <row r="2258" spans="1:22" ht="18" customHeight="1">
      <c r="A2258" s="11">
        <v>1630.944500695362</v>
      </c>
      <c r="B2258" s="11">
        <v>77.44310509265524</v>
      </c>
      <c r="C2258" s="11">
        <v>453.4349137678025</v>
      </c>
      <c r="D2258" s="11">
        <v>4.250125946299234</v>
      </c>
      <c r="E2258" s="11">
        <v>15.30045340667724</v>
      </c>
      <c r="F2258" s="11">
        <v>15488.16203578038</v>
      </c>
      <c r="G2258" s="11">
        <v>52.83594388626244</v>
      </c>
      <c r="H2258" s="11">
        <v>1356.1344</v>
      </c>
      <c r="I2258" s="11">
        <v>1408.970343886262</v>
      </c>
      <c r="J2258" s="11">
        <v>0.018</v>
      </c>
      <c r="K2258" s="11">
        <v>0.204873403148017</v>
      </c>
      <c r="L2258" s="11">
        <v>0.5242987074216591</v>
      </c>
      <c r="M2258" s="11">
        <v>1.01368823640042</v>
      </c>
      <c r="N2258" s="11">
        <v>0.9864966013130163</v>
      </c>
      <c r="O2258" s="3" t="s">
        <v>315</v>
      </c>
      <c r="P2258" s="3" t="s">
        <v>311</v>
      </c>
      <c r="Q2258" s="10">
        <v>2</v>
      </c>
      <c r="R2258" s="3" t="s">
        <v>312</v>
      </c>
      <c r="S2258" s="11">
        <v>0.001736075563096122</v>
      </c>
      <c r="T2258" s="11">
        <v>0.007377012188386297</v>
      </c>
      <c r="U2258" s="11">
        <v>4.370839094339811</v>
      </c>
      <c r="V2258" s="11">
        <v>12.49326836996374</v>
      </c>
    </row>
    <row r="2259" spans="1:22" ht="18" customHeight="1">
      <c r="A2259" s="11">
        <v>1631.61979164708</v>
      </c>
      <c r="B2259" s="11">
        <v>77.48169934635521</v>
      </c>
      <c r="C2259" s="11">
        <v>453.4731257832095</v>
      </c>
      <c r="D2259" s="11">
        <v>4.251885706728836</v>
      </c>
      <c r="E2259" s="11">
        <v>15.30678854422381</v>
      </c>
      <c r="F2259" s="11">
        <v>15489.46725923885</v>
      </c>
      <c r="G2259" s="11">
        <v>52.87970628452356</v>
      </c>
      <c r="H2259" s="11">
        <v>1356.1344</v>
      </c>
      <c r="I2259" s="11">
        <v>1409.014106284523</v>
      </c>
      <c r="J2259" s="11">
        <v>0.018</v>
      </c>
      <c r="K2259" s="11">
        <v>0.2048901465468156</v>
      </c>
      <c r="L2259" s="11">
        <v>0.5242981265624399</v>
      </c>
      <c r="M2259" s="11">
        <v>1.013779060381327</v>
      </c>
      <c r="N2259" s="11">
        <v>0.9864082215545621</v>
      </c>
      <c r="O2259" s="3" t="s">
        <v>315</v>
      </c>
      <c r="P2259" s="3" t="s">
        <v>311</v>
      </c>
      <c r="Q2259" s="10">
        <v>2</v>
      </c>
      <c r="R2259" s="3" t="s">
        <v>312</v>
      </c>
      <c r="S2259" s="11">
        <v>0.001735919919326454</v>
      </c>
      <c r="T2259" s="11">
        <v>0.007379405622995877</v>
      </c>
      <c r="U2259" s="11">
        <v>4.372575014259137</v>
      </c>
      <c r="V2259" s="11">
        <v>12.50064777558674</v>
      </c>
    </row>
    <row r="2260" spans="1:22" ht="18" customHeight="1">
      <c r="A2260" s="11">
        <v>1632.295082598799</v>
      </c>
      <c r="B2260" s="11">
        <v>77.52029076590028</v>
      </c>
      <c r="C2260" s="11">
        <v>453.5112896010552</v>
      </c>
      <c r="D2260" s="11">
        <v>4.253645467158439</v>
      </c>
      <c r="E2260" s="11">
        <v>15.31312368177038</v>
      </c>
      <c r="F2260" s="11">
        <v>15490.77083639348</v>
      </c>
      <c r="G2260" s="11">
        <v>52.92348679881179</v>
      </c>
      <c r="H2260" s="11">
        <v>1356.1344</v>
      </c>
      <c r="I2260" s="11">
        <v>1409.057886798812</v>
      </c>
      <c r="J2260" s="11">
        <v>0.018</v>
      </c>
      <c r="K2260" s="11">
        <v>0.2049068678537348</v>
      </c>
      <c r="L2260" s="11">
        <v>0.5242975454627663</v>
      </c>
      <c r="M2260" s="11">
        <v>1.013869764525607</v>
      </c>
      <c r="N2260" s="11">
        <v>0.9863199742107933</v>
      </c>
      <c r="O2260" s="3" t="s">
        <v>315</v>
      </c>
      <c r="P2260" s="3" t="s">
        <v>311</v>
      </c>
      <c r="Q2260" s="10">
        <v>2</v>
      </c>
      <c r="R2260" s="3" t="s">
        <v>312</v>
      </c>
      <c r="S2260" s="11">
        <v>0.001735764508634687</v>
      </c>
      <c r="T2260" s="11">
        <v>0.007381799501039587</v>
      </c>
      <c r="U2260" s="11">
        <v>4.374310778767772</v>
      </c>
      <c r="V2260" s="11">
        <v>12.50802957508778</v>
      </c>
    </row>
    <row r="2261" spans="1:22" ht="18" customHeight="1">
      <c r="A2261" s="11">
        <v>1632.970373550518</v>
      </c>
      <c r="B2261" s="11">
        <v>77.55887934106539</v>
      </c>
      <c r="C2261" s="11">
        <v>453.5494052213397</v>
      </c>
      <c r="D2261" s="11">
        <v>4.255405227588041</v>
      </c>
      <c r="E2261" s="11">
        <v>15.31945881931695</v>
      </c>
      <c r="F2261" s="11">
        <v>15492.07276724427</v>
      </c>
      <c r="G2261" s="11">
        <v>52.9672854291271</v>
      </c>
      <c r="H2261" s="11">
        <v>1356.1344</v>
      </c>
      <c r="I2261" s="11">
        <v>1409.101685429127</v>
      </c>
      <c r="J2261" s="11">
        <v>0.018</v>
      </c>
      <c r="K2261" s="11">
        <v>0.2049235670687747</v>
      </c>
      <c r="L2261" s="11">
        <v>0.5242969641226384</v>
      </c>
      <c r="M2261" s="11">
        <v>1.013960348833261</v>
      </c>
      <c r="N2261" s="11">
        <v>0.9862318592148848</v>
      </c>
      <c r="O2261" s="3" t="s">
        <v>315</v>
      </c>
      <c r="P2261" s="3" t="s">
        <v>311</v>
      </c>
      <c r="Q2261" s="10">
        <v>2</v>
      </c>
      <c r="R2261" s="3" t="s">
        <v>312</v>
      </c>
      <c r="S2261" s="11">
        <v>0.001735609330900492</v>
      </c>
      <c r="T2261" s="11">
        <v>0.007384193823235977</v>
      </c>
      <c r="U2261" s="11">
        <v>4.376046388098673</v>
      </c>
      <c r="V2261" s="11">
        <v>12.51541376891101</v>
      </c>
    </row>
    <row r="2262" spans="1:22" ht="18" customHeight="1">
      <c r="A2262" s="11">
        <v>1633.645664502237</v>
      </c>
      <c r="B2262" s="11">
        <v>77.59746506162543</v>
      </c>
      <c r="C2262" s="11">
        <v>453.5874726440628</v>
      </c>
      <c r="D2262" s="11">
        <v>4.257164988017642</v>
      </c>
      <c r="E2262" s="11">
        <v>15.32579395686351</v>
      </c>
      <c r="F2262" s="11">
        <v>15493.37305179122</v>
      </c>
      <c r="G2262" s="11">
        <v>53.01110217546952</v>
      </c>
      <c r="H2262" s="11">
        <v>1356.1344</v>
      </c>
      <c r="I2262" s="11">
        <v>1409.145502175469</v>
      </c>
      <c r="J2262" s="11">
        <v>0.018</v>
      </c>
      <c r="K2262" s="11">
        <v>0.2049402441919351</v>
      </c>
      <c r="L2262" s="11">
        <v>0.5242963825420559</v>
      </c>
      <c r="M2262" s="11">
        <v>1.014050813304288</v>
      </c>
      <c r="N2262" s="11">
        <v>0.9861438765001302</v>
      </c>
      <c r="O2262" s="3" t="s">
        <v>315</v>
      </c>
      <c r="P2262" s="3" t="s">
        <v>311</v>
      </c>
      <c r="Q2262" s="10">
        <v>2</v>
      </c>
      <c r="R2262" s="3" t="s">
        <v>312</v>
      </c>
      <c r="S2262" s="11">
        <v>0.001735454386009008</v>
      </c>
      <c r="T2262" s="11">
        <v>0.007386588590325999</v>
      </c>
      <c r="U2262" s="11">
        <v>4.377781842484682</v>
      </c>
      <c r="V2262" s="11">
        <v>12.52280035750134</v>
      </c>
    </row>
    <row r="2263" spans="1:22" ht="18" customHeight="1">
      <c r="A2263" s="11">
        <v>1634.320955453955</v>
      </c>
      <c r="B2263" s="11">
        <v>77.63604791735536</v>
      </c>
      <c r="C2263" s="11">
        <v>453.6254918692244</v>
      </c>
      <c r="D2263" s="11">
        <v>4.258924748447244</v>
      </c>
      <c r="E2263" s="11">
        <v>15.33212909441008</v>
      </c>
      <c r="F2263" s="11">
        <v>15494.67169003432</v>
      </c>
      <c r="G2263" s="11">
        <v>53.05493703783904</v>
      </c>
      <c r="H2263" s="11">
        <v>1356.1344</v>
      </c>
      <c r="I2263" s="11">
        <v>1409.189337037839</v>
      </c>
      <c r="J2263" s="11">
        <v>0.018</v>
      </c>
      <c r="K2263" s="11">
        <v>0.2049568992232161</v>
      </c>
      <c r="L2263" s="11">
        <v>0.5242958007210192</v>
      </c>
      <c r="M2263" s="11">
        <v>1.014141157938687</v>
      </c>
      <c r="N2263" s="11">
        <v>0.9860560259999406</v>
      </c>
      <c r="O2263" s="3" t="s">
        <v>315</v>
      </c>
      <c r="P2263" s="3" t="s">
        <v>311</v>
      </c>
      <c r="Q2263" s="10">
        <v>2</v>
      </c>
      <c r="R2263" s="3" t="s">
        <v>312</v>
      </c>
      <c r="S2263" s="11">
        <v>0.001735299673842074</v>
      </c>
      <c r="T2263" s="11">
        <v>0.007388983803035768</v>
      </c>
      <c r="U2263" s="11">
        <v>4.379517142158524</v>
      </c>
      <c r="V2263" s="11">
        <v>12.53018934130438</v>
      </c>
    </row>
    <row r="2264" spans="1:22" ht="18" customHeight="1">
      <c r="A2264" s="11">
        <v>1634.996246405674</v>
      </c>
      <c r="B2264" s="11">
        <v>77.6746278980302</v>
      </c>
      <c r="C2264" s="11">
        <v>453.6634628968249</v>
      </c>
      <c r="D2264" s="11">
        <v>4.260684508876847</v>
      </c>
      <c r="E2264" s="11">
        <v>15.33846423195665</v>
      </c>
      <c r="F2264" s="11">
        <v>15495.96868197359</v>
      </c>
      <c r="G2264" s="11">
        <v>53.09879001623568</v>
      </c>
      <c r="H2264" s="11">
        <v>1356.1344</v>
      </c>
      <c r="I2264" s="11">
        <v>1409.233190016236</v>
      </c>
      <c r="J2264" s="11">
        <v>0.018</v>
      </c>
      <c r="K2264" s="11">
        <v>0.2049735321626178</v>
      </c>
      <c r="L2264" s="11">
        <v>0.5242952186595279</v>
      </c>
      <c r="M2264" s="11">
        <v>1.014231382736461</v>
      </c>
      <c r="N2264" s="11">
        <v>0.9859683076478429</v>
      </c>
      <c r="O2264" s="3" t="s">
        <v>315</v>
      </c>
      <c r="P2264" s="3" t="s">
        <v>311</v>
      </c>
      <c r="Q2264" s="10">
        <v>2</v>
      </c>
      <c r="R2264" s="3" t="s">
        <v>312</v>
      </c>
      <c r="S2264" s="11">
        <v>0.001735145194283487</v>
      </c>
      <c r="T2264" s="11">
        <v>0.007391379462098902</v>
      </c>
      <c r="U2264" s="11">
        <v>4.381252287352807</v>
      </c>
      <c r="V2264" s="11">
        <v>12.53758072076647</v>
      </c>
    </row>
    <row r="2265" spans="1:22" ht="18" customHeight="1">
      <c r="A2265" s="11">
        <v>1635.671537357393</v>
      </c>
      <c r="B2265" s="11">
        <v>77.7132049934248</v>
      </c>
      <c r="C2265" s="11">
        <v>453.7013857268641</v>
      </c>
      <c r="D2265" s="11">
        <v>4.262444269306449</v>
      </c>
      <c r="E2265" s="11">
        <v>15.34479936950322</v>
      </c>
      <c r="F2265" s="11">
        <v>15497.26402760903</v>
      </c>
      <c r="G2265" s="11">
        <v>53.1426611106594</v>
      </c>
      <c r="H2265" s="11">
        <v>1356.1344</v>
      </c>
      <c r="I2265" s="11">
        <v>1409.277061110659</v>
      </c>
      <c r="J2265" s="11">
        <v>0.018</v>
      </c>
      <c r="K2265" s="11">
        <v>0.2049901430101402</v>
      </c>
      <c r="L2265" s="11">
        <v>0.5242946363575823</v>
      </c>
      <c r="M2265" s="11">
        <v>1.014321487697607</v>
      </c>
      <c r="N2265" s="11">
        <v>0.9858807213774841</v>
      </c>
      <c r="O2265" s="3" t="s">
        <v>315</v>
      </c>
      <c r="P2265" s="3" t="s">
        <v>311</v>
      </c>
      <c r="Q2265" s="10">
        <v>2</v>
      </c>
      <c r="R2265" s="3" t="s">
        <v>312</v>
      </c>
      <c r="S2265" s="11">
        <v>0.001734990947213748</v>
      </c>
      <c r="T2265" s="11">
        <v>0.007393775568234153</v>
      </c>
      <c r="U2265" s="11">
        <v>4.382987278300021</v>
      </c>
      <c r="V2265" s="11">
        <v>12.54497449633471</v>
      </c>
    </row>
    <row r="2266" spans="1:22" ht="18" customHeight="1">
      <c r="A2266" s="11">
        <v>1636.346828309112</v>
      </c>
      <c r="B2266" s="11">
        <v>77.75177919331414</v>
      </c>
      <c r="C2266" s="11">
        <v>453.739260359342</v>
      </c>
      <c r="D2266" s="11">
        <v>4.26420402973605</v>
      </c>
      <c r="E2266" s="11">
        <v>15.35113450704978</v>
      </c>
      <c r="F2266" s="11">
        <v>15498.55772694062</v>
      </c>
      <c r="G2266" s="11">
        <v>53.18655032111023</v>
      </c>
      <c r="H2266" s="11">
        <v>1356.1344</v>
      </c>
      <c r="I2266" s="11">
        <v>1409.32095032111</v>
      </c>
      <c r="J2266" s="11">
        <v>0.018</v>
      </c>
      <c r="K2266" s="11">
        <v>0.2050067317657831</v>
      </c>
      <c r="L2266" s="11">
        <v>0.5242940538151823</v>
      </c>
      <c r="M2266" s="11">
        <v>1.014411472822128</v>
      </c>
      <c r="N2266" s="11">
        <v>0.9857932671226257</v>
      </c>
      <c r="O2266" s="3" t="s">
        <v>315</v>
      </c>
      <c r="P2266" s="3" t="s">
        <v>311</v>
      </c>
      <c r="Q2266" s="10">
        <v>2</v>
      </c>
      <c r="R2266" s="3" t="s">
        <v>312</v>
      </c>
      <c r="S2266" s="11">
        <v>0.001734836932518822</v>
      </c>
      <c r="T2266" s="11">
        <v>0.00739617212218272</v>
      </c>
      <c r="U2266" s="11">
        <v>4.38472211523254</v>
      </c>
      <c r="V2266" s="11">
        <v>12.55237066845689</v>
      </c>
    </row>
    <row r="2267" spans="1:22" ht="18" customHeight="1">
      <c r="A2267" s="11">
        <v>1637.02211926083</v>
      </c>
      <c r="B2267" s="11">
        <v>77.79035048747313</v>
      </c>
      <c r="C2267" s="11">
        <v>453.7770867942585</v>
      </c>
      <c r="D2267" s="11">
        <v>4.265963790165653</v>
      </c>
      <c r="E2267" s="11">
        <v>15.35746964459635</v>
      </c>
      <c r="F2267" s="11">
        <v>15499.84977996838</v>
      </c>
      <c r="G2267" s="11">
        <v>53.23045764758818</v>
      </c>
      <c r="H2267" s="11">
        <v>1356.1344</v>
      </c>
      <c r="I2267" s="11">
        <v>1409.364857647588</v>
      </c>
      <c r="J2267" s="11">
        <v>0.018</v>
      </c>
      <c r="K2267" s="11">
        <v>0.2050232984295466</v>
      </c>
      <c r="L2267" s="11">
        <v>0.5242934710323279</v>
      </c>
      <c r="M2267" s="11">
        <v>1.014501338110021</v>
      </c>
      <c r="N2267" s="11">
        <v>0.9857059448171489</v>
      </c>
      <c r="O2267" s="3" t="s">
        <v>315</v>
      </c>
      <c r="P2267" s="3" t="s">
        <v>311</v>
      </c>
      <c r="Q2267" s="10">
        <v>2</v>
      </c>
      <c r="R2267" s="3" t="s">
        <v>312</v>
      </c>
      <c r="S2267" s="11">
        <v>0.001734683150082247</v>
      </c>
      <c r="T2267" s="11">
        <v>0.007398569124674665</v>
      </c>
      <c r="U2267" s="11">
        <v>4.386456798382622</v>
      </c>
      <c r="V2267" s="11">
        <v>12.55976923758157</v>
      </c>
    </row>
    <row r="2268" spans="1:22" ht="18" customHeight="1">
      <c r="A2268" s="11">
        <v>1637.697410212549</v>
      </c>
      <c r="B2268" s="11">
        <v>77.82891886567674</v>
      </c>
      <c r="C2268" s="11">
        <v>453.8148650316137</v>
      </c>
      <c r="D2268" s="11">
        <v>4.267723550595255</v>
      </c>
      <c r="E2268" s="11">
        <v>15.36380478214292</v>
      </c>
      <c r="F2268" s="11">
        <v>15501.14018669229</v>
      </c>
      <c r="G2268" s="11">
        <v>53.27438309009321</v>
      </c>
      <c r="H2268" s="11">
        <v>1356.1344</v>
      </c>
      <c r="I2268" s="11">
        <v>1409.408783090093</v>
      </c>
      <c r="J2268" s="11">
        <v>0.018</v>
      </c>
      <c r="K2268" s="11">
        <v>0.2050398430014308</v>
      </c>
      <c r="L2268" s="11">
        <v>0.5242928880090191</v>
      </c>
      <c r="M2268" s="11">
        <v>1.014591083561287</v>
      </c>
      <c r="N2268" s="11">
        <v>0.9856187543950498</v>
      </c>
      <c r="O2268" s="3" t="s">
        <v>315</v>
      </c>
      <c r="P2268" s="3" t="s">
        <v>311</v>
      </c>
      <c r="Q2268" s="10">
        <v>2</v>
      </c>
      <c r="R2268" s="3" t="s">
        <v>312</v>
      </c>
      <c r="S2268" s="11">
        <v>0.001734529599785147</v>
      </c>
      <c r="T2268" s="11">
        <v>0.007400966576428913</v>
      </c>
      <c r="U2268" s="11">
        <v>4.388191327982407</v>
      </c>
      <c r="V2268" s="11">
        <v>12.56717020415799</v>
      </c>
    </row>
    <row r="2269" spans="1:22" ht="18" customHeight="1">
      <c r="A2269" s="11">
        <v>1638.372701164267</v>
      </c>
      <c r="B2269" s="11">
        <v>77.86748431769988</v>
      </c>
      <c r="C2269" s="11">
        <v>453.8525950714076</v>
      </c>
      <c r="D2269" s="11">
        <v>4.269483311024857</v>
      </c>
      <c r="E2269" s="11">
        <v>15.37013991968948</v>
      </c>
      <c r="F2269" s="11">
        <v>15502.42894711237</v>
      </c>
      <c r="G2269" s="11">
        <v>53.31832664862534</v>
      </c>
      <c r="H2269" s="11">
        <v>1356.1344</v>
      </c>
      <c r="I2269" s="11">
        <v>1409.452726648625</v>
      </c>
      <c r="J2269" s="11">
        <v>0.018</v>
      </c>
      <c r="K2269" s="11">
        <v>0.2050563654814356</v>
      </c>
      <c r="L2269" s="11">
        <v>0.5242923047452559</v>
      </c>
      <c r="M2269" s="11">
        <v>1.014680709175928</v>
      </c>
      <c r="N2269" s="11">
        <v>0.9855316957904418</v>
      </c>
      <c r="O2269" s="3" t="s">
        <v>315</v>
      </c>
      <c r="P2269" s="3" t="s">
        <v>311</v>
      </c>
      <c r="Q2269" s="10">
        <v>2</v>
      </c>
      <c r="R2269" s="3" t="s">
        <v>312</v>
      </c>
      <c r="S2269" s="11">
        <v>0.001734376281514099</v>
      </c>
      <c r="T2269" s="11">
        <v>0.007403364478186837</v>
      </c>
      <c r="U2269" s="11">
        <v>4.389925704263922</v>
      </c>
      <c r="V2269" s="11">
        <v>12.57457356863618</v>
      </c>
    </row>
    <row r="2270" spans="1:22" ht="18" customHeight="1">
      <c r="A2270" s="11">
        <v>1639.047992115986</v>
      </c>
      <c r="B2270" s="11">
        <v>77.9060468333175</v>
      </c>
      <c r="C2270" s="11">
        <v>453.8902769136402</v>
      </c>
      <c r="D2270" s="11">
        <v>4.271243071454458</v>
      </c>
      <c r="E2270" s="11">
        <v>15.37647505723605</v>
      </c>
      <c r="F2270" s="11">
        <v>15503.7160612286</v>
      </c>
      <c r="G2270" s="11">
        <v>53.36228832318457</v>
      </c>
      <c r="H2270" s="11">
        <v>1356.1344</v>
      </c>
      <c r="I2270" s="11">
        <v>1409.496688323185</v>
      </c>
      <c r="J2270" s="11">
        <v>0.018</v>
      </c>
      <c r="K2270" s="11">
        <v>0.2050728658695609</v>
      </c>
      <c r="L2270" s="11">
        <v>0.5242917212410382</v>
      </c>
      <c r="M2270" s="11">
        <v>1.014770214953941</v>
      </c>
      <c r="N2270" s="11">
        <v>0.9854447689375557</v>
      </c>
      <c r="O2270" s="3" t="s">
        <v>315</v>
      </c>
      <c r="P2270" s="3" t="s">
        <v>311</v>
      </c>
      <c r="Q2270" s="10">
        <v>2</v>
      </c>
      <c r="R2270" s="3" t="s">
        <v>312</v>
      </c>
      <c r="S2270" s="11">
        <v>0.001734223195152387</v>
      </c>
      <c r="T2270" s="11">
        <v>0.00740576283067495</v>
      </c>
      <c r="U2270" s="11">
        <v>4.391659927459074</v>
      </c>
      <c r="V2270" s="11">
        <v>12.58197933146686</v>
      </c>
    </row>
    <row r="2271" spans="1:22" ht="18" customHeight="1">
      <c r="A2271" s="11">
        <v>1639.723283067705</v>
      </c>
      <c r="B2271" s="11">
        <v>77.94460640230459</v>
      </c>
      <c r="C2271" s="11">
        <v>453.9279105583115</v>
      </c>
      <c r="D2271" s="11">
        <v>4.273002831884061</v>
      </c>
      <c r="E2271" s="11">
        <v>15.38281019478262</v>
      </c>
      <c r="F2271" s="11">
        <v>15505.001529041</v>
      </c>
      <c r="G2271" s="11">
        <v>53.40626811377093</v>
      </c>
      <c r="H2271" s="11">
        <v>1356.1344</v>
      </c>
      <c r="I2271" s="11">
        <v>1409.540668113771</v>
      </c>
      <c r="J2271" s="11">
        <v>0.018</v>
      </c>
      <c r="K2271" s="11">
        <v>0.205089344165807</v>
      </c>
      <c r="L2271" s="11">
        <v>0.5242911374963661</v>
      </c>
      <c r="M2271" s="11">
        <v>1.014859600895327</v>
      </c>
      <c r="N2271" s="11">
        <v>0.9853579737707383</v>
      </c>
      <c r="O2271" s="3" t="s">
        <v>315</v>
      </c>
      <c r="P2271" s="3" t="s">
        <v>311</v>
      </c>
      <c r="Q2271" s="10">
        <v>2</v>
      </c>
      <c r="R2271" s="3" t="s">
        <v>312</v>
      </c>
      <c r="S2271" s="11">
        <v>0.001734070340585249</v>
      </c>
      <c r="T2271" s="11">
        <v>0.007408161634627295</v>
      </c>
      <c r="U2271" s="11">
        <v>4.393393997799659</v>
      </c>
      <c r="V2271" s="11">
        <v>12.58938749310148</v>
      </c>
    </row>
    <row r="2272" spans="1:22" ht="18" customHeight="1">
      <c r="A2272" s="11">
        <v>1640.398574019424</v>
      </c>
      <c r="B2272" s="11">
        <v>77.98316301443603</v>
      </c>
      <c r="C2272" s="11">
        <v>453.9654960054215</v>
      </c>
      <c r="D2272" s="11">
        <v>4.274762592313663</v>
      </c>
      <c r="E2272" s="11">
        <v>15.38914533232919</v>
      </c>
      <c r="F2272" s="11">
        <v>15506.28535054956</v>
      </c>
      <c r="G2272" s="11">
        <v>53.45026602038437</v>
      </c>
      <c r="H2272" s="11">
        <v>1356.1344</v>
      </c>
      <c r="I2272" s="11">
        <v>1409.584666020384</v>
      </c>
      <c r="J2272" s="11">
        <v>0.018</v>
      </c>
      <c r="K2272" s="11">
        <v>0.2051058003701736</v>
      </c>
      <c r="L2272" s="11">
        <v>0.5242905535112398</v>
      </c>
      <c r="M2272" s="11">
        <v>1.014948867000087</v>
      </c>
      <c r="N2272" s="11">
        <v>0.9852713102244527</v>
      </c>
      <c r="O2272" s="3" t="s">
        <v>315</v>
      </c>
      <c r="P2272" s="3" t="s">
        <v>311</v>
      </c>
      <c r="Q2272" s="10">
        <v>2</v>
      </c>
      <c r="R2272" s="3" t="s">
        <v>312</v>
      </c>
      <c r="S2272" s="11">
        <v>0.00173391771769463</v>
      </c>
      <c r="T2272" s="11">
        <v>0.007410560890763015</v>
      </c>
      <c r="U2272" s="11">
        <v>4.395127915517353</v>
      </c>
      <c r="V2272" s="11">
        <v>12.59679805399225</v>
      </c>
    </row>
    <row r="2273" spans="1:22" ht="18" customHeight="1">
      <c r="A2273" s="11">
        <v>1641.073864971142</v>
      </c>
      <c r="B2273" s="11">
        <v>78.02171665948676</v>
      </c>
      <c r="C2273" s="11">
        <v>454.0030332549702</v>
      </c>
      <c r="D2273" s="11">
        <v>4.276522352743265</v>
      </c>
      <c r="E2273" s="11">
        <v>15.39548046987575</v>
      </c>
      <c r="F2273" s="11">
        <v>15507.56752575428</v>
      </c>
      <c r="G2273" s="11">
        <v>53.49428204302492</v>
      </c>
      <c r="H2273" s="11">
        <v>1356.1344</v>
      </c>
      <c r="I2273" s="11">
        <v>1409.628682043025</v>
      </c>
      <c r="J2273" s="11">
        <v>0.018</v>
      </c>
      <c r="K2273" s="11">
        <v>0.2051222344826609</v>
      </c>
      <c r="L2273" s="11">
        <v>0.524289969285659</v>
      </c>
      <c r="M2273" s="11">
        <v>1.015038013268221</v>
      </c>
      <c r="N2273" s="11">
        <v>0.985184778233279</v>
      </c>
      <c r="O2273" s="3" t="s">
        <v>315</v>
      </c>
      <c r="P2273" s="3" t="s">
        <v>311</v>
      </c>
      <c r="Q2273" s="10">
        <v>2</v>
      </c>
      <c r="R2273" s="3" t="s">
        <v>312</v>
      </c>
      <c r="S2273" s="11">
        <v>0.001733765326367928</v>
      </c>
      <c r="T2273" s="11">
        <v>0.007412960599823753</v>
      </c>
      <c r="U2273" s="11">
        <v>4.396861680843721</v>
      </c>
      <c r="V2273" s="11">
        <v>12.60421101459207</v>
      </c>
    </row>
    <row r="2274" spans="1:22" ht="18" customHeight="1">
      <c r="A2274" s="11">
        <v>1641.749155922861</v>
      </c>
      <c r="B2274" s="11">
        <v>78.06026732723177</v>
      </c>
      <c r="C2274" s="11">
        <v>454.0405223069575</v>
      </c>
      <c r="D2274" s="11">
        <v>4.278282113172867</v>
      </c>
      <c r="E2274" s="11">
        <v>15.40181560742232</v>
      </c>
      <c r="F2274" s="11">
        <v>15508.84805465516</v>
      </c>
      <c r="G2274" s="11">
        <v>53.53831618169257</v>
      </c>
      <c r="H2274" s="11">
        <v>1356.1344</v>
      </c>
      <c r="I2274" s="11">
        <v>1409.672716181693</v>
      </c>
      <c r="J2274" s="11">
        <v>0.018</v>
      </c>
      <c r="K2274" s="11">
        <v>0.2051386465032687</v>
      </c>
      <c r="L2274" s="11">
        <v>0.5242893848196237</v>
      </c>
      <c r="M2274" s="11">
        <v>1.015127039699727</v>
      </c>
      <c r="N2274" s="11">
        <v>0.9850983777319123</v>
      </c>
      <c r="O2274" s="3" t="s">
        <v>315</v>
      </c>
      <c r="P2274" s="3" t="s">
        <v>311</v>
      </c>
      <c r="Q2274" s="10">
        <v>2</v>
      </c>
      <c r="R2274" s="3" t="s">
        <v>312</v>
      </c>
      <c r="S2274" s="11">
        <v>0.00173361316649012</v>
      </c>
      <c r="T2274" s="11">
        <v>0.00741536076254001</v>
      </c>
      <c r="U2274" s="11">
        <v>4.398595294010211</v>
      </c>
      <c r="V2274" s="11">
        <v>12.61162637535461</v>
      </c>
    </row>
    <row r="2275" spans="1:22" ht="18" customHeight="1">
      <c r="A2275" s="11">
        <v>1642.42444687458</v>
      </c>
      <c r="B2275" s="11">
        <v>78.09881500744595</v>
      </c>
      <c r="C2275" s="11">
        <v>454.0779631613837</v>
      </c>
      <c r="D2275" s="11">
        <v>4.280041873602469</v>
      </c>
      <c r="E2275" s="11">
        <v>15.40815074496889</v>
      </c>
      <c r="F2275" s="11">
        <v>15510.12693725221</v>
      </c>
      <c r="G2275" s="11">
        <v>53.58236843638733</v>
      </c>
      <c r="H2275" s="11">
        <v>1356.1344</v>
      </c>
      <c r="I2275" s="11">
        <v>1409.716768436387</v>
      </c>
      <c r="J2275" s="11">
        <v>0.018</v>
      </c>
      <c r="K2275" s="11">
        <v>0.2051550364319972</v>
      </c>
      <c r="L2275" s="11">
        <v>0.5242888001131341</v>
      </c>
      <c r="M2275" s="11">
        <v>1.015215946294607</v>
      </c>
      <c r="N2275" s="11">
        <v>0.9850121086551653</v>
      </c>
      <c r="O2275" s="3" t="s">
        <v>315</v>
      </c>
      <c r="P2275" s="3" t="s">
        <v>311</v>
      </c>
      <c r="Q2275" s="10">
        <v>2</v>
      </c>
      <c r="R2275" s="3" t="s">
        <v>312</v>
      </c>
      <c r="S2275" s="11">
        <v>0.001733461237943765</v>
      </c>
      <c r="T2275" s="11">
        <v>0.007417761379631111</v>
      </c>
      <c r="U2275" s="11">
        <v>4.400328755248155</v>
      </c>
      <c r="V2275" s="11">
        <v>12.61904413673424</v>
      </c>
    </row>
    <row r="2276" spans="1:22" ht="18" customHeight="1">
      <c r="A2276" s="11">
        <v>1643.099737826298</v>
      </c>
      <c r="B2276" s="11">
        <v>78.13735968990426</v>
      </c>
      <c r="C2276" s="11">
        <v>454.1153558182484</v>
      </c>
      <c r="D2276" s="11">
        <v>4.281801634032071</v>
      </c>
      <c r="E2276" s="11">
        <v>15.41448588251546</v>
      </c>
      <c r="F2276" s="11">
        <v>15511.40417354541</v>
      </c>
      <c r="G2276" s="11">
        <v>53.62643880710917</v>
      </c>
      <c r="H2276" s="11">
        <v>1356.1344</v>
      </c>
      <c r="I2276" s="11">
        <v>1409.760838807109</v>
      </c>
      <c r="J2276" s="11">
        <v>0.018</v>
      </c>
      <c r="K2276" s="11">
        <v>0.2051714042688464</v>
      </c>
      <c r="L2276" s="11">
        <v>0.5242882151661901</v>
      </c>
      <c r="M2276" s="11">
        <v>1.015304733052861</v>
      </c>
      <c r="N2276" s="11">
        <v>0.9849259709379649</v>
      </c>
      <c r="O2276" s="3" t="s">
        <v>315</v>
      </c>
      <c r="P2276" s="3" t="s">
        <v>311</v>
      </c>
      <c r="Q2276" s="10">
        <v>2</v>
      </c>
      <c r="R2276" s="3" t="s">
        <v>312</v>
      </c>
      <c r="S2276" s="11">
        <v>0.001733309540616874</v>
      </c>
      <c r="T2276" s="11">
        <v>0.007420162451838903</v>
      </c>
      <c r="U2276" s="11">
        <v>4.402062064788772</v>
      </c>
      <c r="V2276" s="11">
        <v>12.62646429918608</v>
      </c>
    </row>
    <row r="2277" spans="1:22" ht="18" customHeight="1">
      <c r="A2277" s="11">
        <v>1643.775028778017</v>
      </c>
      <c r="B2277" s="11">
        <v>78.17590136438162</v>
      </c>
      <c r="C2277" s="11">
        <v>454.1527002775518</v>
      </c>
      <c r="D2277" s="11">
        <v>4.283561394461673</v>
      </c>
      <c r="E2277" s="11">
        <v>15.42082102006202</v>
      </c>
      <c r="F2277" s="11">
        <v>15512.67976353477</v>
      </c>
      <c r="G2277" s="11">
        <v>53.67052729385811</v>
      </c>
      <c r="H2277" s="11">
        <v>1356.1344</v>
      </c>
      <c r="I2277" s="11">
        <v>1409.804927293858</v>
      </c>
      <c r="J2277" s="11">
        <v>0.018</v>
      </c>
      <c r="K2277" s="11">
        <v>0.205187750013816</v>
      </c>
      <c r="L2277" s="11">
        <v>0.5242876299787915</v>
      </c>
      <c r="M2277" s="11">
        <v>1.015393399974487</v>
      </c>
      <c r="N2277" s="11">
        <v>0.9848399645153557</v>
      </c>
      <c r="O2277" s="3" t="s">
        <v>315</v>
      </c>
      <c r="P2277" s="3" t="s">
        <v>311</v>
      </c>
      <c r="Q2277" s="10">
        <v>2</v>
      </c>
      <c r="R2277" s="3" t="s">
        <v>312</v>
      </c>
      <c r="S2277" s="11">
        <v>0.001733158074394161</v>
      </c>
      <c r="T2277" s="11">
        <v>0.007422563979890336</v>
      </c>
      <c r="U2277" s="11">
        <v>4.403795222863166</v>
      </c>
      <c r="V2277" s="11">
        <v>12.63388686316597</v>
      </c>
    </row>
    <row r="2278" spans="1:22" ht="18" customHeight="1">
      <c r="A2278" s="11">
        <v>1644.450319729735</v>
      </c>
      <c r="B2278" s="11">
        <v>78.21444002065299</v>
      </c>
      <c r="C2278" s="11">
        <v>454.1899965392939</v>
      </c>
      <c r="D2278" s="11">
        <v>4.285321154891275</v>
      </c>
      <c r="E2278" s="11">
        <v>15.42715615760859</v>
      </c>
      <c r="F2278" s="11">
        <v>15513.95370722029</v>
      </c>
      <c r="G2278" s="11">
        <v>53.71463389663416</v>
      </c>
      <c r="H2278" s="11">
        <v>1356.1344</v>
      </c>
      <c r="I2278" s="11">
        <v>1409.849033896634</v>
      </c>
      <c r="J2278" s="11">
        <v>0.018</v>
      </c>
      <c r="K2278" s="11">
        <v>0.2052040736669064</v>
      </c>
      <c r="L2278" s="11">
        <v>0.5242870445509387</v>
      </c>
      <c r="M2278" s="11">
        <v>1.015481947059487</v>
      </c>
      <c r="N2278" s="11">
        <v>0.9847540893224961</v>
      </c>
      <c r="O2278" s="3" t="s">
        <v>315</v>
      </c>
      <c r="P2278" s="3" t="s">
        <v>311</v>
      </c>
      <c r="Q2278" s="10">
        <v>2</v>
      </c>
      <c r="R2278" s="3" t="s">
        <v>312</v>
      </c>
      <c r="S2278" s="11">
        <v>0.001733006839161422</v>
      </c>
      <c r="T2278" s="11">
        <v>0.007424965964516165</v>
      </c>
      <c r="U2278" s="11">
        <v>4.405528229702327</v>
      </c>
      <c r="V2278" s="11">
        <v>12.64131182913049</v>
      </c>
    </row>
    <row r="2279" spans="1:22" ht="18" customHeight="1">
      <c r="A2279" s="11">
        <v>1645.125610681455</v>
      </c>
      <c r="B2279" s="11">
        <v>78.25297564849335</v>
      </c>
      <c r="C2279" s="11">
        <v>454.2272446034747</v>
      </c>
      <c r="D2279" s="11">
        <v>4.287080915320877</v>
      </c>
      <c r="E2279" s="11">
        <v>15.43349129515516</v>
      </c>
      <c r="F2279" s="11">
        <v>15515.22600460198</v>
      </c>
      <c r="G2279" s="11">
        <v>53.75875861543734</v>
      </c>
      <c r="H2279" s="11">
        <v>1356.1344</v>
      </c>
      <c r="I2279" s="11">
        <v>1409.893158615437</v>
      </c>
      <c r="J2279" s="11">
        <v>0.018</v>
      </c>
      <c r="K2279" s="11">
        <v>0.2052203752281174</v>
      </c>
      <c r="L2279" s="11">
        <v>0.5242864588826314</v>
      </c>
      <c r="M2279" s="11">
        <v>1.01557037430786</v>
      </c>
      <c r="N2279" s="11">
        <v>0.9846683452946611</v>
      </c>
      <c r="O2279" s="3" t="s">
        <v>315</v>
      </c>
      <c r="P2279" s="3" t="s">
        <v>311</v>
      </c>
      <c r="Q2279" s="10">
        <v>2</v>
      </c>
      <c r="R2279" s="3" t="s">
        <v>312</v>
      </c>
      <c r="S2279" s="11">
        <v>0.001732855834805528</v>
      </c>
      <c r="T2279" s="11">
        <v>0.007427368406450957</v>
      </c>
      <c r="U2279" s="11">
        <v>4.407261085537132</v>
      </c>
      <c r="V2279" s="11">
        <v>12.64873919753694</v>
      </c>
    </row>
    <row r="2280" spans="1:22" ht="18" customHeight="1">
      <c r="A2280" s="11">
        <v>1645.800901633173</v>
      </c>
      <c r="B2280" s="11">
        <v>78.29150823767756</v>
      </c>
      <c r="C2280" s="11">
        <v>454.2644444700943</v>
      </c>
      <c r="D2280" s="11">
        <v>4.288840675750479</v>
      </c>
      <c r="E2280" s="11">
        <v>15.43982643270173</v>
      </c>
      <c r="F2280" s="11">
        <v>15516.49665567983</v>
      </c>
      <c r="G2280" s="11">
        <v>53.8029014502676</v>
      </c>
      <c r="H2280" s="11">
        <v>1356.1344</v>
      </c>
      <c r="I2280" s="11">
        <v>1409.937301450268</v>
      </c>
      <c r="J2280" s="11">
        <v>0.018</v>
      </c>
      <c r="K2280" s="11">
        <v>0.205236654697449</v>
      </c>
      <c r="L2280" s="11">
        <v>0.5242858729738697</v>
      </c>
      <c r="M2280" s="11">
        <v>1.015658681719606</v>
      </c>
      <c r="N2280" s="11">
        <v>0.9845827323672409</v>
      </c>
      <c r="O2280" s="3" t="s">
        <v>315</v>
      </c>
      <c r="P2280" s="3" t="s">
        <v>311</v>
      </c>
      <c r="Q2280" s="10">
        <v>2</v>
      </c>
      <c r="R2280" s="3" t="s">
        <v>312</v>
      </c>
      <c r="S2280" s="11">
        <v>0.001732705061210056</v>
      </c>
      <c r="T2280" s="11">
        <v>0.007429771306414365</v>
      </c>
      <c r="U2280" s="11">
        <v>4.408993790598342</v>
      </c>
      <c r="V2280" s="11">
        <v>12.65616896884335</v>
      </c>
    </row>
    <row r="2281" spans="1:22" ht="18" customHeight="1">
      <c r="A2281" s="11">
        <v>1646.476192584892</v>
      </c>
      <c r="B2281" s="11">
        <v>78.33003777798061</v>
      </c>
      <c r="C2281" s="11">
        <v>454.3015961391524</v>
      </c>
      <c r="D2281" s="11">
        <v>4.290600436180082</v>
      </c>
      <c r="E2281" s="11">
        <v>15.44616157024829</v>
      </c>
      <c r="F2281" s="11">
        <v>15517.76566045384</v>
      </c>
      <c r="G2281" s="11">
        <v>53.84706240112498</v>
      </c>
      <c r="H2281" s="11">
        <v>1356.1344</v>
      </c>
      <c r="I2281" s="11">
        <v>1409.981462401125</v>
      </c>
      <c r="J2281" s="11">
        <v>0.018</v>
      </c>
      <c r="K2281" s="11">
        <v>0.2052529120749011</v>
      </c>
      <c r="L2281" s="11">
        <v>0.5242852868246537</v>
      </c>
      <c r="M2281" s="11">
        <v>1.015746869294726</v>
      </c>
      <c r="N2281" s="11">
        <v>0.9844972504757411</v>
      </c>
      <c r="O2281" s="3" t="s">
        <v>315</v>
      </c>
      <c r="P2281" s="3" t="s">
        <v>311</v>
      </c>
      <c r="Q2281" s="10">
        <v>2</v>
      </c>
      <c r="R2281" s="3" t="s">
        <v>312</v>
      </c>
      <c r="S2281" s="11">
        <v>0.001732554518264908</v>
      </c>
      <c r="T2281" s="11">
        <v>0.007432174665152341</v>
      </c>
      <c r="U2281" s="11">
        <v>4.410726345116607</v>
      </c>
      <c r="V2281" s="11">
        <v>12.6636011435085</v>
      </c>
    </row>
    <row r="2282" spans="1:22" ht="18" customHeight="1">
      <c r="A2282" s="11">
        <v>1647.151483536611</v>
      </c>
      <c r="B2282" s="11">
        <v>78.36856425917745</v>
      </c>
      <c r="C2282" s="11">
        <v>454.3386996106494</v>
      </c>
      <c r="D2282" s="11">
        <v>4.292360196609684</v>
      </c>
      <c r="E2282" s="11">
        <v>15.45249670779486</v>
      </c>
      <c r="F2282" s="11">
        <v>15519.033018924</v>
      </c>
      <c r="G2282" s="11">
        <v>53.89124146800943</v>
      </c>
      <c r="H2282" s="11">
        <v>1356.1344</v>
      </c>
      <c r="I2282" s="11">
        <v>1410.025641468009</v>
      </c>
      <c r="J2282" s="11">
        <v>0.018</v>
      </c>
      <c r="K2282" s="11">
        <v>0.2052691473604739</v>
      </c>
      <c r="L2282" s="11">
        <v>0.5242847004349833</v>
      </c>
      <c r="M2282" s="11">
        <v>1.015834937033219</v>
      </c>
      <c r="N2282" s="11">
        <v>0.9844118995557823</v>
      </c>
      <c r="O2282" s="3" t="s">
        <v>315</v>
      </c>
      <c r="P2282" s="3" t="s">
        <v>311</v>
      </c>
      <c r="Q2282" s="10">
        <v>2</v>
      </c>
      <c r="R2282" s="3" t="s">
        <v>312</v>
      </c>
      <c r="S2282" s="11">
        <v>0.001732404205853192</v>
      </c>
      <c r="T2282" s="11">
        <v>0.007434578483380921</v>
      </c>
      <c r="U2282" s="11">
        <v>4.41245874932246</v>
      </c>
      <c r="V2282" s="11">
        <v>12.67103572199188</v>
      </c>
    </row>
    <row r="2283" spans="1:22" ht="18" customHeight="1">
      <c r="A2283" s="11">
        <v>1647.826774488329</v>
      </c>
      <c r="B2283" s="11">
        <v>78.40708767104294</v>
      </c>
      <c r="C2283" s="11">
        <v>454.3757548845849</v>
      </c>
      <c r="D2283" s="11">
        <v>4.294119957039285</v>
      </c>
      <c r="E2283" s="11">
        <v>15.45883184534143</v>
      </c>
      <c r="F2283" s="11">
        <v>15520.29873109033</v>
      </c>
      <c r="G2283" s="11">
        <v>53.93543865092099</v>
      </c>
      <c r="H2283" s="11">
        <v>1356.1344</v>
      </c>
      <c r="I2283" s="11">
        <v>1410.069838650921</v>
      </c>
      <c r="J2283" s="11">
        <v>0.018</v>
      </c>
      <c r="K2283" s="11">
        <v>0.2052853605541674</v>
      </c>
      <c r="L2283" s="11">
        <v>0.5242841138048584</v>
      </c>
      <c r="M2283" s="11">
        <v>1.015922884935086</v>
      </c>
      <c r="N2283" s="11">
        <v>0.9843266795431</v>
      </c>
      <c r="O2283" s="3" t="s">
        <v>315</v>
      </c>
      <c r="P2283" s="3" t="s">
        <v>311</v>
      </c>
      <c r="Q2283" s="10">
        <v>2</v>
      </c>
      <c r="R2283" s="3" t="s">
        <v>312</v>
      </c>
      <c r="S2283" s="11">
        <v>0.001732254123864341</v>
      </c>
      <c r="T2283" s="11">
        <v>0.007436982761842461</v>
      </c>
      <c r="U2283" s="11">
        <v>4.414191003446325</v>
      </c>
      <c r="V2283" s="11">
        <v>12.67847270475373</v>
      </c>
    </row>
    <row r="2284" spans="1:22" ht="18" customHeight="1">
      <c r="A2284" s="11">
        <v>1648.502065440048</v>
      </c>
      <c r="B2284" s="11">
        <v>78.44560800335211</v>
      </c>
      <c r="C2284" s="11">
        <v>454.4127619609592</v>
      </c>
      <c r="D2284" s="11">
        <v>4.295879717468887</v>
      </c>
      <c r="E2284" s="11">
        <v>15.46516698288799</v>
      </c>
      <c r="F2284" s="11">
        <v>15521.56279695283</v>
      </c>
      <c r="G2284" s="11">
        <v>53.97965394985966</v>
      </c>
      <c r="H2284" s="11">
        <v>1356.1344</v>
      </c>
      <c r="I2284" s="11">
        <v>1410.11405394986</v>
      </c>
      <c r="J2284" s="11">
        <v>0.018</v>
      </c>
      <c r="K2284" s="11">
        <v>0.2053015516559814</v>
      </c>
      <c r="L2284" s="11">
        <v>0.5242835269342792</v>
      </c>
      <c r="M2284" s="11">
        <v>1.016010713000326</v>
      </c>
      <c r="N2284" s="11">
        <v>0.9842415903735452</v>
      </c>
      <c r="O2284" s="3" t="s">
        <v>315</v>
      </c>
      <c r="P2284" s="3" t="s">
        <v>311</v>
      </c>
      <c r="Q2284" s="10">
        <v>2</v>
      </c>
      <c r="R2284" s="3" t="s">
        <v>312</v>
      </c>
      <c r="S2284" s="11">
        <v>0.001732104272184492</v>
      </c>
      <c r="T2284" s="11">
        <v>0.007439387501264384</v>
      </c>
      <c r="U2284" s="11">
        <v>4.415923107718509</v>
      </c>
      <c r="V2284" s="11">
        <v>12.68591209225499</v>
      </c>
    </row>
    <row r="2285" spans="1:22" ht="18" customHeight="1">
      <c r="A2285" s="11">
        <v>1649.177356391767</v>
      </c>
      <c r="B2285" s="11">
        <v>78.48412524587988</v>
      </c>
      <c r="C2285" s="11">
        <v>454.4497208397722</v>
      </c>
      <c r="D2285" s="11">
        <v>4.297639477898489</v>
      </c>
      <c r="E2285" s="11">
        <v>15.47150212043456</v>
      </c>
      <c r="F2285" s="11">
        <v>15522.82521651148</v>
      </c>
      <c r="G2285" s="11">
        <v>54.02388736482543</v>
      </c>
      <c r="H2285" s="11">
        <v>1356.1344</v>
      </c>
      <c r="I2285" s="11">
        <v>1410.158287364825</v>
      </c>
      <c r="J2285" s="11">
        <v>0.018</v>
      </c>
      <c r="K2285" s="11">
        <v>0.2053177206659161</v>
      </c>
      <c r="L2285" s="11">
        <v>0.5242829398232455</v>
      </c>
      <c r="M2285" s="11">
        <v>1.016098421228939</v>
      </c>
      <c r="N2285" s="11">
        <v>0.9841566319830825</v>
      </c>
      <c r="O2285" s="3" t="s">
        <v>315</v>
      </c>
      <c r="P2285" s="3" t="s">
        <v>311</v>
      </c>
      <c r="Q2285" s="10">
        <v>2</v>
      </c>
      <c r="R2285" s="3" t="s">
        <v>312</v>
      </c>
      <c r="S2285" s="11">
        <v>0.001731954650700857</v>
      </c>
      <c r="T2285" s="11">
        <v>0.007441792702377941</v>
      </c>
      <c r="U2285" s="11">
        <v>4.41765506236921</v>
      </c>
      <c r="V2285" s="11">
        <v>12.69335388495737</v>
      </c>
    </row>
    <row r="2286" spans="1:22" ht="18" customHeight="1">
      <c r="A2286" s="11">
        <v>1649.852647343486</v>
      </c>
      <c r="B2286" s="11">
        <v>78.52263938840116</v>
      </c>
      <c r="C2286" s="11">
        <v>454.4866315210239</v>
      </c>
      <c r="D2286" s="11">
        <v>4.299399238328092</v>
      </c>
      <c r="E2286" s="11">
        <v>15.47783725798113</v>
      </c>
      <c r="F2286" s="11">
        <v>15524.08598976629</v>
      </c>
      <c r="G2286" s="11">
        <v>54.06813889581831</v>
      </c>
      <c r="H2286" s="11">
        <v>1356.1344</v>
      </c>
      <c r="I2286" s="11">
        <v>1410.202538895818</v>
      </c>
      <c r="J2286" s="11">
        <v>0.018</v>
      </c>
      <c r="K2286" s="11">
        <v>0.2053338675839714</v>
      </c>
      <c r="L2286" s="11">
        <v>0.5242823524717574</v>
      </c>
      <c r="M2286" s="11">
        <v>1.016186009620925</v>
      </c>
      <c r="N2286" s="11">
        <v>0.9840718043077928</v>
      </c>
      <c r="O2286" s="3" t="s">
        <v>315</v>
      </c>
      <c r="P2286" s="3" t="s">
        <v>311</v>
      </c>
      <c r="Q2286" s="10">
        <v>2</v>
      </c>
      <c r="R2286" s="3" t="s">
        <v>312</v>
      </c>
      <c r="S2286" s="11">
        <v>0.001731805259301727</v>
      </c>
      <c r="T2286" s="11">
        <v>0.007444198365918208</v>
      </c>
      <c r="U2286" s="11">
        <v>4.419386867628512</v>
      </c>
      <c r="V2286" s="11">
        <v>12.70079808332329</v>
      </c>
    </row>
    <row r="2287" spans="1:22" ht="18" customHeight="1">
      <c r="A2287" s="11">
        <v>1650.527938295204</v>
      </c>
      <c r="B2287" s="11">
        <v>78.56115042069089</v>
      </c>
      <c r="C2287" s="11">
        <v>454.5234940047142</v>
      </c>
      <c r="D2287" s="11">
        <v>4.301158998757693</v>
      </c>
      <c r="E2287" s="11">
        <v>15.4841723955277</v>
      </c>
      <c r="F2287" s="11">
        <v>15525.34511671726</v>
      </c>
      <c r="G2287" s="11">
        <v>54.11240854283829</v>
      </c>
      <c r="H2287" s="11">
        <v>1356.1344</v>
      </c>
      <c r="I2287" s="11">
        <v>1410.246808542838</v>
      </c>
      <c r="J2287" s="11">
        <v>0.018</v>
      </c>
      <c r="K2287" s="11">
        <v>0.2053499924101473</v>
      </c>
      <c r="L2287" s="11">
        <v>0.5242817648798149</v>
      </c>
      <c r="M2287" s="11">
        <v>1.016273478176285</v>
      </c>
      <c r="N2287" s="11">
        <v>0.9839871072838704</v>
      </c>
      <c r="O2287" s="3" t="s">
        <v>315</v>
      </c>
      <c r="P2287" s="3" t="s">
        <v>311</v>
      </c>
      <c r="Q2287" s="10">
        <v>2</v>
      </c>
      <c r="R2287" s="3" t="s">
        <v>312</v>
      </c>
      <c r="S2287" s="11">
        <v>0.001731656097872096</v>
      </c>
      <c r="T2287" s="11">
        <v>0.00744660449260532</v>
      </c>
      <c r="U2287" s="11">
        <v>4.421118523726384</v>
      </c>
      <c r="V2287" s="11">
        <v>12.70824468781589</v>
      </c>
    </row>
    <row r="2288" spans="1:22" ht="18" customHeight="1">
      <c r="A2288" s="11">
        <v>1651.203229246923</v>
      </c>
      <c r="B2288" s="11">
        <v>78.59965833252404</v>
      </c>
      <c r="C2288" s="11">
        <v>454.5603082908431</v>
      </c>
      <c r="D2288" s="11">
        <v>4.302918759187295</v>
      </c>
      <c r="E2288" s="11">
        <v>15.49050753307426</v>
      </c>
      <c r="F2288" s="11">
        <v>15526.6025973644</v>
      </c>
      <c r="G2288" s="11">
        <v>54.15669630588536</v>
      </c>
      <c r="H2288" s="11">
        <v>1356.1344</v>
      </c>
      <c r="I2288" s="11">
        <v>1410.291096305885</v>
      </c>
      <c r="J2288" s="11">
        <v>0.018</v>
      </c>
      <c r="K2288" s="11">
        <v>0.2053660951444438</v>
      </c>
      <c r="L2288" s="11">
        <v>0.5242811770474179</v>
      </c>
      <c r="M2288" s="11">
        <v>1.016360826895018</v>
      </c>
      <c r="N2288" s="11">
        <v>0.9839025408476237</v>
      </c>
      <c r="O2288" s="3" t="s">
        <v>315</v>
      </c>
      <c r="P2288" s="3" t="s">
        <v>311</v>
      </c>
      <c r="Q2288" s="10">
        <v>2</v>
      </c>
      <c r="R2288" s="3" t="s">
        <v>312</v>
      </c>
      <c r="S2288" s="11">
        <v>0.001731507166302404</v>
      </c>
      <c r="T2288" s="11">
        <v>0.007449011083182015</v>
      </c>
      <c r="U2288" s="11">
        <v>4.422850030892686</v>
      </c>
      <c r="V2288" s="11">
        <v>12.71569369889908</v>
      </c>
    </row>
    <row r="2289" spans="1:22" ht="18" customHeight="1">
      <c r="A2289" s="11">
        <v>1651.878520198642</v>
      </c>
      <c r="B2289" s="11">
        <v>78.63816311367555</v>
      </c>
      <c r="C2289" s="11">
        <v>454.5970743794108</v>
      </c>
      <c r="D2289" s="11">
        <v>4.304678519616898</v>
      </c>
      <c r="E2289" s="11">
        <v>15.49684267062083</v>
      </c>
      <c r="F2289" s="11">
        <v>15527.85843170769</v>
      </c>
      <c r="G2289" s="11">
        <v>54.20100218495956</v>
      </c>
      <c r="H2289" s="11">
        <v>1356.1344</v>
      </c>
      <c r="I2289" s="11">
        <v>1410.33540218496</v>
      </c>
      <c r="J2289" s="11">
        <v>0.018</v>
      </c>
      <c r="K2289" s="11">
        <v>0.2053821757868609</v>
      </c>
      <c r="L2289" s="11">
        <v>0.5242805889745668</v>
      </c>
      <c r="M2289" s="11">
        <v>1.016448055777124</v>
      </c>
      <c r="N2289" s="11">
        <v>0.9838181049354768</v>
      </c>
      <c r="O2289" s="3" t="s">
        <v>315</v>
      </c>
      <c r="P2289" s="3" t="s">
        <v>311</v>
      </c>
      <c r="Q2289" s="10">
        <v>2</v>
      </c>
      <c r="R2289" s="3" t="s">
        <v>312</v>
      </c>
      <c r="S2289" s="11">
        <v>0.001731358464480672</v>
      </c>
      <c r="T2289" s="11">
        <v>0.007451418138379847</v>
      </c>
      <c r="U2289" s="11">
        <v>4.424581389357167</v>
      </c>
      <c r="V2289" s="11">
        <v>12.72314511703746</v>
      </c>
    </row>
    <row r="2290" spans="1:22" ht="18" customHeight="1">
      <c r="A2290" s="11">
        <v>1652.55381115036</v>
      </c>
      <c r="B2290" s="11">
        <v>78.67666475392033</v>
      </c>
      <c r="C2290" s="11">
        <v>454.6337922704172</v>
      </c>
      <c r="D2290" s="11">
        <v>4.3064382800465</v>
      </c>
      <c r="E2290" s="11">
        <v>15.5031778081674</v>
      </c>
      <c r="F2290" s="11">
        <v>15529.11261974715</v>
      </c>
      <c r="G2290" s="11">
        <v>54.24532618006084</v>
      </c>
      <c r="H2290" s="11">
        <v>1356.1344</v>
      </c>
      <c r="I2290" s="11">
        <v>1410.379726180061</v>
      </c>
      <c r="J2290" s="11">
        <v>0.018</v>
      </c>
      <c r="K2290" s="11">
        <v>0.2053982343373986</v>
      </c>
      <c r="L2290" s="11">
        <v>0.524280000661261</v>
      </c>
      <c r="M2290" s="11">
        <v>1.016535164822604</v>
      </c>
      <c r="N2290" s="11">
        <v>0.9837337994839662</v>
      </c>
      <c r="O2290" s="3" t="s">
        <v>315</v>
      </c>
      <c r="P2290" s="3" t="s">
        <v>311</v>
      </c>
      <c r="Q2290" s="10">
        <v>2</v>
      </c>
      <c r="R2290" s="3" t="s">
        <v>312</v>
      </c>
      <c r="S2290" s="11">
        <v>0.001731209992292497</v>
      </c>
      <c r="T2290" s="11">
        <v>0.007453825658919163</v>
      </c>
      <c r="U2290" s="11">
        <v>4.426312599349459</v>
      </c>
      <c r="V2290" s="11">
        <v>12.73059894269637</v>
      </c>
    </row>
    <row r="2291" spans="1:22" ht="18" customHeight="1">
      <c r="A2291" s="11">
        <v>1653.229102102079</v>
      </c>
      <c r="B2291" s="11">
        <v>78.71516324303334</v>
      </c>
      <c r="C2291" s="11">
        <v>454.6704619638623</v>
      </c>
      <c r="D2291" s="11">
        <v>4.308198040476102</v>
      </c>
      <c r="E2291" s="11">
        <v>15.50951294571397</v>
      </c>
      <c r="F2291" s="11">
        <v>15530.36516148276</v>
      </c>
      <c r="G2291" s="11">
        <v>54.28966829118921</v>
      </c>
      <c r="H2291" s="11">
        <v>1356.1344</v>
      </c>
      <c r="I2291" s="11">
        <v>1410.424068291189</v>
      </c>
      <c r="J2291" s="11">
        <v>0.018</v>
      </c>
      <c r="K2291" s="11">
        <v>0.205414270796057</v>
      </c>
      <c r="L2291" s="11">
        <v>0.524279412107501</v>
      </c>
      <c r="M2291" s="11">
        <v>1.016622154031456</v>
      </c>
      <c r="N2291" s="11">
        <v>0.9836496244297446</v>
      </c>
      <c r="O2291" s="3" t="s">
        <v>315</v>
      </c>
      <c r="P2291" s="3" t="s">
        <v>311</v>
      </c>
      <c r="Q2291" s="10">
        <v>2</v>
      </c>
      <c r="R2291" s="3" t="s">
        <v>312</v>
      </c>
      <c r="S2291" s="11">
        <v>0.001731061749628923</v>
      </c>
      <c r="T2291" s="11">
        <v>0.007456233645542947</v>
      </c>
      <c r="U2291" s="11">
        <v>4.428043661099088</v>
      </c>
      <c r="V2291" s="11">
        <v>12.73805517634192</v>
      </c>
    </row>
    <row r="2292" spans="1:22" ht="18" customHeight="1">
      <c r="A2292" s="11">
        <v>1653.904393053797</v>
      </c>
      <c r="B2292" s="11">
        <v>78.75365857078951</v>
      </c>
      <c r="C2292" s="11">
        <v>454.7070834597461</v>
      </c>
      <c r="D2292" s="11">
        <v>4.309957800905703</v>
      </c>
      <c r="E2292" s="11">
        <v>15.51584808326053</v>
      </c>
      <c r="F2292" s="11">
        <v>15531.61605691454</v>
      </c>
      <c r="G2292" s="11">
        <v>54.33402851834469</v>
      </c>
      <c r="H2292" s="11">
        <v>1356.1344</v>
      </c>
      <c r="I2292" s="11">
        <v>1410.468428518345</v>
      </c>
      <c r="J2292" s="11">
        <v>0.018</v>
      </c>
      <c r="K2292" s="11">
        <v>0.205430285162836</v>
      </c>
      <c r="L2292" s="11">
        <v>0.5242788233132865</v>
      </c>
      <c r="M2292" s="11">
        <v>1.016709023403683</v>
      </c>
      <c r="N2292" s="11">
        <v>0.9835655797095758</v>
      </c>
      <c r="O2292" s="3" t="s">
        <v>315</v>
      </c>
      <c r="P2292" s="3" t="s">
        <v>311</v>
      </c>
      <c r="Q2292" s="10">
        <v>2</v>
      </c>
      <c r="R2292" s="3" t="s">
        <v>312</v>
      </c>
      <c r="S2292" s="11">
        <v>0.001730913736377699</v>
      </c>
      <c r="T2292" s="11">
        <v>0.007458642098979223</v>
      </c>
      <c r="U2292" s="11">
        <v>4.429774574835466</v>
      </c>
      <c r="V2292" s="11">
        <v>12.7455138184409</v>
      </c>
    </row>
    <row r="2293" spans="1:22" ht="18" customHeight="1">
      <c r="A2293" s="11">
        <v>1654.579684005517</v>
      </c>
      <c r="B2293" s="11">
        <v>78.79215072696384</v>
      </c>
      <c r="C2293" s="11">
        <v>454.7436567580686</v>
      </c>
      <c r="D2293" s="11">
        <v>4.311717561335306</v>
      </c>
      <c r="E2293" s="11">
        <v>15.5221832208071</v>
      </c>
      <c r="F2293" s="11">
        <v>15532.86530604248</v>
      </c>
      <c r="G2293" s="11">
        <v>54.3784068615273</v>
      </c>
      <c r="H2293" s="11">
        <v>1356.1344</v>
      </c>
      <c r="I2293" s="11">
        <v>1410.512806861527</v>
      </c>
      <c r="J2293" s="11">
        <v>0.018</v>
      </c>
      <c r="K2293" s="11">
        <v>0.2054462774377356</v>
      </c>
      <c r="L2293" s="11">
        <v>0.5242782342786175</v>
      </c>
      <c r="M2293" s="11">
        <v>1.016795772939282</v>
      </c>
      <c r="N2293" s="11">
        <v>0.9834816652603399</v>
      </c>
      <c r="O2293" s="3" t="s">
        <v>315</v>
      </c>
      <c r="P2293" s="3" t="s">
        <v>311</v>
      </c>
      <c r="Q2293" s="10">
        <v>2</v>
      </c>
      <c r="R2293" s="3" t="s">
        <v>312</v>
      </c>
      <c r="S2293" s="11">
        <v>0.001730765952428519</v>
      </c>
      <c r="T2293" s="11">
        <v>0.00746105101996362</v>
      </c>
      <c r="U2293" s="11">
        <v>4.431505340787894</v>
      </c>
      <c r="V2293" s="11">
        <v>12.75297486946086</v>
      </c>
    </row>
    <row r="2294" spans="1:22" ht="18" customHeight="1">
      <c r="A2294" s="11">
        <v>1655.254974957235</v>
      </c>
      <c r="B2294" s="11">
        <v>78.83063970133114</v>
      </c>
      <c r="C2294" s="11">
        <v>454.7801818588296</v>
      </c>
      <c r="D2294" s="11">
        <v>4.313477321764908</v>
      </c>
      <c r="E2294" s="11">
        <v>15.52851835835367</v>
      </c>
      <c r="F2294" s="11">
        <v>15534.11290886657</v>
      </c>
      <c r="G2294" s="11">
        <v>54.42280332073698</v>
      </c>
      <c r="H2294" s="11">
        <v>1356.1344</v>
      </c>
      <c r="I2294" s="11">
        <v>1410.557203320737</v>
      </c>
      <c r="J2294" s="11">
        <v>0.018</v>
      </c>
      <c r="K2294" s="11">
        <v>0.2054622476207558</v>
      </c>
      <c r="L2294" s="11">
        <v>0.5242776450034942</v>
      </c>
      <c r="M2294" s="11">
        <v>1.016882402638255</v>
      </c>
      <c r="N2294" s="11">
        <v>0.9833978810190297</v>
      </c>
      <c r="O2294" s="3" t="s">
        <v>315</v>
      </c>
      <c r="P2294" s="3" t="s">
        <v>311</v>
      </c>
      <c r="Q2294" s="10">
        <v>2</v>
      </c>
      <c r="R2294" s="3" t="s">
        <v>312</v>
      </c>
      <c r="S2294" s="11">
        <v>0.001730618397667786</v>
      </c>
      <c r="T2294" s="11">
        <v>0.007463460409216786</v>
      </c>
      <c r="U2294" s="11">
        <v>4.433235959185562</v>
      </c>
      <c r="V2294" s="11">
        <v>12.76043832987008</v>
      </c>
    </row>
    <row r="2295" spans="1:22" ht="18" customHeight="1">
      <c r="A2295" s="11">
        <v>1655.930265908954</v>
      </c>
      <c r="B2295" s="11">
        <v>78.86912548366647</v>
      </c>
      <c r="C2295" s="11">
        <v>454.8166587620295</v>
      </c>
      <c r="D2295" s="11">
        <v>4.31523708219451</v>
      </c>
      <c r="E2295" s="11">
        <v>15.53485349590023</v>
      </c>
      <c r="F2295" s="11">
        <v>15535.35886538683</v>
      </c>
      <c r="G2295" s="11">
        <v>54.46721789597376</v>
      </c>
      <c r="H2295" s="11">
        <v>1356.1344</v>
      </c>
      <c r="I2295" s="11">
        <v>1410.601617895974</v>
      </c>
      <c r="J2295" s="11">
        <v>0.018</v>
      </c>
      <c r="K2295" s="11">
        <v>0.2054781957118966</v>
      </c>
      <c r="L2295" s="11">
        <v>0.5242770554879166</v>
      </c>
      <c r="M2295" s="11">
        <v>1.016968912500601</v>
      </c>
      <c r="N2295" s="11">
        <v>0.9833142269227513</v>
      </c>
      <c r="O2295" s="3" t="s">
        <v>315</v>
      </c>
      <c r="P2295" s="3" t="s">
        <v>311</v>
      </c>
      <c r="Q2295" s="10">
        <v>2</v>
      </c>
      <c r="R2295" s="3" t="s">
        <v>312</v>
      </c>
      <c r="S2295" s="11">
        <v>0.001730471071987343</v>
      </c>
      <c r="T2295" s="11">
        <v>0.007465870267482043</v>
      </c>
      <c r="U2295" s="11">
        <v>4.434966430257549</v>
      </c>
      <c r="V2295" s="11">
        <v>12.76790420013756</v>
      </c>
    </row>
    <row r="2296" spans="1:22" ht="18" customHeight="1">
      <c r="A2296" s="11">
        <v>1656.605556860673</v>
      </c>
      <c r="B2296" s="11">
        <v>78.90760806374473</v>
      </c>
      <c r="C2296" s="11">
        <v>454.853087467668</v>
      </c>
      <c r="D2296" s="11">
        <v>4.316996842624112</v>
      </c>
      <c r="E2296" s="11">
        <v>15.5411886334468</v>
      </c>
      <c r="F2296" s="11">
        <v>15536.60317560326</v>
      </c>
      <c r="G2296" s="11">
        <v>54.51165058723767</v>
      </c>
      <c r="H2296" s="11">
        <v>1356.1344</v>
      </c>
      <c r="I2296" s="11">
        <v>1410.646050587238</v>
      </c>
      <c r="J2296" s="11">
        <v>0.018</v>
      </c>
      <c r="K2296" s="11">
        <v>0.2054941217111581</v>
      </c>
      <c r="L2296" s="11">
        <v>0.5242764657318845</v>
      </c>
      <c r="M2296" s="11">
        <v>1.017055302526321</v>
      </c>
      <c r="N2296" s="11">
        <v>0.9832307029087243</v>
      </c>
      <c r="O2296" s="3" t="s">
        <v>315</v>
      </c>
      <c r="P2296" s="3" t="s">
        <v>311</v>
      </c>
      <c r="Q2296" s="10">
        <v>2</v>
      </c>
      <c r="R2296" s="3" t="s">
        <v>312</v>
      </c>
      <c r="S2296" s="11">
        <v>0.001730323975276611</v>
      </c>
      <c r="T2296" s="11">
        <v>0.0074682805954915</v>
      </c>
      <c r="U2296" s="11">
        <v>4.436696754232825</v>
      </c>
      <c r="V2296" s="11">
        <v>12.77537248073305</v>
      </c>
    </row>
    <row r="2297" spans="1:22" ht="18" customHeight="1">
      <c r="A2297" s="11">
        <v>1657.280847812391</v>
      </c>
      <c r="B2297" s="11">
        <v>78.94608743134086</v>
      </c>
      <c r="C2297" s="11">
        <v>454.8894679757453</v>
      </c>
      <c r="D2297" s="11">
        <v>4.318756603053714</v>
      </c>
      <c r="E2297" s="11">
        <v>15.54752377099337</v>
      </c>
      <c r="F2297" s="11">
        <v>15537.84583951584</v>
      </c>
      <c r="G2297" s="11">
        <v>54.55610139452867</v>
      </c>
      <c r="H2297" s="11">
        <v>1356.1344</v>
      </c>
      <c r="I2297" s="11">
        <v>1410.690501394529</v>
      </c>
      <c r="J2297" s="11">
        <v>0.018</v>
      </c>
      <c r="K2297" s="11">
        <v>0.2055100256185402</v>
      </c>
      <c r="L2297" s="11">
        <v>0.5242758757353979</v>
      </c>
      <c r="M2297" s="11">
        <v>1.017141572715414</v>
      </c>
      <c r="N2297" s="11">
        <v>0.9831473089142821</v>
      </c>
      <c r="O2297" s="3" t="s">
        <v>315</v>
      </c>
      <c r="P2297" s="3" t="s">
        <v>311</v>
      </c>
      <c r="Q2297" s="10">
        <v>2</v>
      </c>
      <c r="R2297" s="3" t="s">
        <v>312</v>
      </c>
      <c r="S2297" s="11">
        <v>0.001730177107422591</v>
      </c>
      <c r="T2297" s="11">
        <v>0.00747069139396604</v>
      </c>
      <c r="U2297" s="11">
        <v>4.438426931340247</v>
      </c>
      <c r="V2297" s="11">
        <v>12.78284317212702</v>
      </c>
    </row>
    <row r="2298" spans="1:22" ht="18" customHeight="1">
      <c r="A2298" s="11">
        <v>1657.95613876411</v>
      </c>
      <c r="B2298" s="11">
        <v>78.98456357622975</v>
      </c>
      <c r="C2298" s="11">
        <v>454.9258002862612</v>
      </c>
      <c r="D2298" s="11">
        <v>4.320516363483316</v>
      </c>
      <c r="E2298" s="11">
        <v>15.55385890853994</v>
      </c>
      <c r="F2298" s="11">
        <v>15539.08685712458</v>
      </c>
      <c r="G2298" s="11">
        <v>54.60057031784676</v>
      </c>
      <c r="H2298" s="11">
        <v>1356.1344</v>
      </c>
      <c r="I2298" s="11">
        <v>1410.734970317847</v>
      </c>
      <c r="J2298" s="11">
        <v>0.018</v>
      </c>
      <c r="K2298" s="11">
        <v>0.2055259074340429</v>
      </c>
      <c r="L2298" s="11">
        <v>0.524275285498457</v>
      </c>
      <c r="M2298" s="11">
        <v>1.01722772306788</v>
      </c>
      <c r="N2298" s="11">
        <v>0.9830640448768709</v>
      </c>
      <c r="O2298" s="3" t="s">
        <v>315</v>
      </c>
      <c r="P2298" s="3" t="s">
        <v>311</v>
      </c>
      <c r="Q2298" s="10">
        <v>2</v>
      </c>
      <c r="R2298" s="3" t="s">
        <v>312</v>
      </c>
      <c r="S2298" s="11">
        <v>0.001730030468317726</v>
      </c>
      <c r="T2298" s="11">
        <v>0.007473102663649245</v>
      </c>
      <c r="U2298" s="11">
        <v>4.440156961808565</v>
      </c>
      <c r="V2298" s="11">
        <v>12.79031627479067</v>
      </c>
    </row>
    <row r="2299" spans="1:22" ht="18" customHeight="1">
      <c r="A2299" s="11">
        <v>1658.631429715829</v>
      </c>
      <c r="B2299" s="11">
        <v>79.02303648818642</v>
      </c>
      <c r="C2299" s="11">
        <v>454.9620843992158</v>
      </c>
      <c r="D2299" s="11">
        <v>4.322276123912918</v>
      </c>
      <c r="E2299" s="11">
        <v>15.5601940460865</v>
      </c>
      <c r="F2299" s="11">
        <v>15540.32622842949</v>
      </c>
      <c r="G2299" s="11">
        <v>54.64505735719196</v>
      </c>
      <c r="H2299" s="11">
        <v>1356.1344</v>
      </c>
      <c r="I2299" s="11">
        <v>1410.779457357192</v>
      </c>
      <c r="J2299" s="11">
        <v>0.018</v>
      </c>
      <c r="K2299" s="11">
        <v>0.2055417671576661</v>
      </c>
      <c r="L2299" s="11">
        <v>0.5242746950210617</v>
      </c>
      <c r="M2299" s="11">
        <v>1.01731375358372</v>
      </c>
      <c r="N2299" s="11">
        <v>0.9829809107340503</v>
      </c>
      <c r="O2299" s="3" t="s">
        <v>315</v>
      </c>
      <c r="P2299" s="3" t="s">
        <v>311</v>
      </c>
      <c r="Q2299" s="10">
        <v>2</v>
      </c>
      <c r="R2299" s="3" t="s">
        <v>312</v>
      </c>
      <c r="S2299" s="11">
        <v>0.001729884057851161</v>
      </c>
      <c r="T2299" s="11">
        <v>0.007475514405269708</v>
      </c>
      <c r="U2299" s="11">
        <v>4.441886845866416</v>
      </c>
      <c r="V2299" s="11">
        <v>12.79779178919594</v>
      </c>
    </row>
    <row r="2300" spans="1:22" ht="18" customHeight="1">
      <c r="A2300" s="11">
        <v>1659.306720667547</v>
      </c>
      <c r="B2300" s="11">
        <v>79.0615061569858</v>
      </c>
      <c r="C2300" s="11">
        <v>454.9983203146092</v>
      </c>
      <c r="D2300" s="11">
        <v>4.32403588434252</v>
      </c>
      <c r="E2300" s="11">
        <v>15.56652918363307</v>
      </c>
      <c r="F2300" s="11">
        <v>15541.56395343056</v>
      </c>
      <c r="G2300" s="11">
        <v>54.68956251256427</v>
      </c>
      <c r="H2300" s="11">
        <v>1356.1344</v>
      </c>
      <c r="I2300" s="11">
        <v>1410.823962512564</v>
      </c>
      <c r="J2300" s="11">
        <v>0.018</v>
      </c>
      <c r="K2300" s="11">
        <v>0.2055576047894102</v>
      </c>
      <c r="L2300" s="11">
        <v>0.524274104303212</v>
      </c>
      <c r="M2300" s="11">
        <v>1.017399664262933</v>
      </c>
      <c r="N2300" s="11">
        <v>0.9828979064234915</v>
      </c>
      <c r="O2300" s="3" t="s">
        <v>315</v>
      </c>
      <c r="P2300" s="3" t="s">
        <v>311</v>
      </c>
      <c r="Q2300" s="10">
        <v>2</v>
      </c>
      <c r="R2300" s="3" t="s">
        <v>312</v>
      </c>
      <c r="S2300" s="11">
        <v>0.001729737875913988</v>
      </c>
      <c r="T2300" s="11">
        <v>0.007477926619563644</v>
      </c>
      <c r="U2300" s="11">
        <v>4.44361658374233</v>
      </c>
      <c r="V2300" s="11">
        <v>12.8052697158155</v>
      </c>
    </row>
    <row r="2301" spans="1:22" ht="18" customHeight="1">
      <c r="A2301" s="11">
        <v>1659.982011619266</v>
      </c>
      <c r="B2301" s="11">
        <v>79.09997257240273</v>
      </c>
      <c r="C2301" s="11">
        <v>455.034508032441</v>
      </c>
      <c r="D2301" s="11">
        <v>4.325795644772122</v>
      </c>
      <c r="E2301" s="11">
        <v>15.57286432117964</v>
      </c>
      <c r="F2301" s="11">
        <v>15542.80003212777</v>
      </c>
      <c r="G2301" s="11">
        <v>54.73408578396368</v>
      </c>
      <c r="H2301" s="11">
        <v>1356.1344</v>
      </c>
      <c r="I2301" s="11">
        <v>1410.868485783963</v>
      </c>
      <c r="J2301" s="11">
        <v>0.018</v>
      </c>
      <c r="K2301" s="11">
        <v>0.2055734203292746</v>
      </c>
      <c r="L2301" s="11">
        <v>0.5242735133449078</v>
      </c>
      <c r="M2301" s="11">
        <v>1.017485455105518</v>
      </c>
      <c r="N2301" s="11">
        <v>0.9828150318829816</v>
      </c>
      <c r="O2301" s="3" t="s">
        <v>315</v>
      </c>
      <c r="P2301" s="3" t="s">
        <v>311</v>
      </c>
      <c r="Q2301" s="10">
        <v>2</v>
      </c>
      <c r="R2301" s="3" t="s">
        <v>312</v>
      </c>
      <c r="S2301" s="11">
        <v>0.001729591922394006</v>
      </c>
      <c r="T2301" s="11">
        <v>0.007480339307252264</v>
      </c>
      <c r="U2301" s="11">
        <v>4.445346175664724</v>
      </c>
      <c r="V2301" s="11">
        <v>12.81275005512275</v>
      </c>
    </row>
    <row r="2302" spans="1:22" ht="18" customHeight="1">
      <c r="A2302" s="11">
        <v>1660.657302570985</v>
      </c>
      <c r="B2302" s="11">
        <v>79.1384357242123</v>
      </c>
      <c r="C2302" s="11">
        <v>455.0706475527117</v>
      </c>
      <c r="D2302" s="11">
        <v>4.327555405201724</v>
      </c>
      <c r="E2302" s="11">
        <v>15.57919945872621</v>
      </c>
      <c r="F2302" s="11">
        <v>15544.03446452116</v>
      </c>
      <c r="G2302" s="11">
        <v>54.77862717139018</v>
      </c>
      <c r="H2302" s="11">
        <v>1356.1344</v>
      </c>
      <c r="I2302" s="11">
        <v>1410.91302717139</v>
      </c>
      <c r="J2302" s="11">
        <v>0.018</v>
      </c>
      <c r="K2302" s="11">
        <v>0.2055892137772597</v>
      </c>
      <c r="L2302" s="11">
        <v>0.5242729221461493</v>
      </c>
      <c r="M2302" s="11">
        <v>1.017571126111478</v>
      </c>
      <c r="N2302" s="11">
        <v>0.9827322870504158</v>
      </c>
      <c r="O2302" s="3" t="s">
        <v>315</v>
      </c>
      <c r="P2302" s="3" t="s">
        <v>311</v>
      </c>
      <c r="Q2302" s="10">
        <v>2</v>
      </c>
      <c r="R2302" s="3" t="s">
        <v>312</v>
      </c>
      <c r="S2302" s="11">
        <v>0.001729446197184449</v>
      </c>
      <c r="T2302" s="11">
        <v>0.007482752469079507</v>
      </c>
      <c r="U2302" s="11">
        <v>4.447075621861909</v>
      </c>
      <c r="V2302" s="11">
        <v>12.82023280759183</v>
      </c>
    </row>
    <row r="2303" spans="1:22" ht="18" customHeight="1">
      <c r="A2303" s="11">
        <v>1661.332593522704</v>
      </c>
      <c r="B2303" s="11">
        <v>79.17689560218936</v>
      </c>
      <c r="C2303" s="11">
        <v>455.1067388754212</v>
      </c>
      <c r="D2303" s="11">
        <v>4.329315165631327</v>
      </c>
      <c r="E2303" s="11">
        <v>15.58553459627278</v>
      </c>
      <c r="F2303" s="11">
        <v>15545.26725061071</v>
      </c>
      <c r="G2303" s="11">
        <v>54.82318667484381</v>
      </c>
      <c r="H2303" s="11">
        <v>1356.1344</v>
      </c>
      <c r="I2303" s="11">
        <v>1410.957586674844</v>
      </c>
      <c r="J2303" s="11">
        <v>0.018</v>
      </c>
      <c r="K2303" s="11">
        <v>0.2056049851333656</v>
      </c>
      <c r="L2303" s="11">
        <v>0.5242723307069364</v>
      </c>
      <c r="M2303" s="11">
        <v>1.017656677280811</v>
      </c>
      <c r="N2303" s="11">
        <v>0.982649671863806</v>
      </c>
      <c r="O2303" s="3" t="s">
        <v>315</v>
      </c>
      <c r="P2303" s="3" t="s">
        <v>311</v>
      </c>
      <c r="Q2303" s="10">
        <v>2</v>
      </c>
      <c r="R2303" s="3" t="s">
        <v>312</v>
      </c>
      <c r="S2303" s="11">
        <v>0.00172930070017613</v>
      </c>
      <c r="T2303" s="11">
        <v>0.007485166105778078</v>
      </c>
      <c r="U2303" s="11">
        <v>4.448804922562084</v>
      </c>
      <c r="V2303" s="11">
        <v>12.82771797369761</v>
      </c>
    </row>
    <row r="2304" spans="1:22" ht="18" customHeight="1">
      <c r="A2304" s="11">
        <v>1662.007884474422</v>
      </c>
      <c r="B2304" s="11">
        <v>79.21535219610887</v>
      </c>
      <c r="C2304" s="11">
        <v>455.1427820005692</v>
      </c>
      <c r="D2304" s="11">
        <v>4.331074926060928</v>
      </c>
      <c r="E2304" s="11">
        <v>15.59186973381934</v>
      </c>
      <c r="F2304" s="11">
        <v>15546.49839039642</v>
      </c>
      <c r="G2304" s="11">
        <v>54.86776429432451</v>
      </c>
      <c r="H2304" s="11">
        <v>1356.1344</v>
      </c>
      <c r="I2304" s="11">
        <v>1411.002164294325</v>
      </c>
      <c r="J2304" s="11">
        <v>0.018</v>
      </c>
      <c r="K2304" s="11">
        <v>0.205620734397592</v>
      </c>
      <c r="L2304" s="11">
        <v>0.5242717390272691</v>
      </c>
      <c r="M2304" s="11">
        <v>1.017742108613517</v>
      </c>
      <c r="N2304" s="11">
        <v>0.9825671862612743</v>
      </c>
      <c r="O2304" s="3" t="s">
        <v>315</v>
      </c>
      <c r="P2304" s="3" t="s">
        <v>311</v>
      </c>
      <c r="Q2304" s="10">
        <v>2</v>
      </c>
      <c r="R2304" s="3" t="s">
        <v>312</v>
      </c>
      <c r="S2304" s="11">
        <v>0.001729155431257443</v>
      </c>
      <c r="T2304" s="11">
        <v>0.007487580218069443</v>
      </c>
      <c r="U2304" s="11">
        <v>4.450534077993342</v>
      </c>
      <c r="V2304" s="11">
        <v>12.83520555391568</v>
      </c>
    </row>
    <row r="2305" spans="1:22" ht="18" customHeight="1">
      <c r="A2305" s="11">
        <v>1662.683175426141</v>
      </c>
      <c r="B2305" s="11">
        <v>79.25380549574574</v>
      </c>
      <c r="C2305" s="11">
        <v>455.178776928156</v>
      </c>
      <c r="D2305" s="11">
        <v>4.33283468649053</v>
      </c>
      <c r="E2305" s="11">
        <v>15.59820487136591</v>
      </c>
      <c r="F2305" s="11">
        <v>15547.72788387829</v>
      </c>
      <c r="G2305" s="11">
        <v>54.91236002983232</v>
      </c>
      <c r="H2305" s="11">
        <v>1356.1344</v>
      </c>
      <c r="I2305" s="11">
        <v>1411.046760029832</v>
      </c>
      <c r="J2305" s="11">
        <v>0.018</v>
      </c>
      <c r="K2305" s="11">
        <v>0.205636461569939</v>
      </c>
      <c r="L2305" s="11">
        <v>0.5242711471071473</v>
      </c>
      <c r="M2305" s="11">
        <v>1.017827420109597</v>
      </c>
      <c r="N2305" s="11">
        <v>0.9824848301810565</v>
      </c>
      <c r="O2305" s="3" t="s">
        <v>315</v>
      </c>
      <c r="P2305" s="3" t="s">
        <v>311</v>
      </c>
      <c r="Q2305" s="10">
        <v>2</v>
      </c>
      <c r="R2305" s="3" t="s">
        <v>312</v>
      </c>
      <c r="S2305" s="11">
        <v>0.001729010390322217</v>
      </c>
      <c r="T2305" s="11">
        <v>0.007489994806697817</v>
      </c>
      <c r="U2305" s="11">
        <v>4.452263088383664</v>
      </c>
      <c r="V2305" s="11">
        <v>12.84269554872238</v>
      </c>
    </row>
    <row r="2306" spans="1:22" ht="18" customHeight="1">
      <c r="A2306" s="11">
        <v>1663.358466377859</v>
      </c>
      <c r="B2306" s="11">
        <v>79.29225549087494</v>
      </c>
      <c r="C2306" s="11">
        <v>455.2147236581814</v>
      </c>
      <c r="D2306" s="11">
        <v>4.334594446920132</v>
      </c>
      <c r="E2306" s="11">
        <v>15.60454000891248</v>
      </c>
      <c r="F2306" s="11">
        <v>15548.95573105632</v>
      </c>
      <c r="G2306" s="11">
        <v>54.95697388136723</v>
      </c>
      <c r="H2306" s="11">
        <v>1356.1344</v>
      </c>
      <c r="I2306" s="11">
        <v>1411.091373881367</v>
      </c>
      <c r="J2306" s="11">
        <v>0.018</v>
      </c>
      <c r="K2306" s="11">
        <v>0.2056521666504066</v>
      </c>
      <c r="L2306" s="11">
        <v>0.5242705549465712</v>
      </c>
      <c r="M2306" s="11">
        <v>1.017912611769049</v>
      </c>
      <c r="N2306" s="11">
        <v>0.9824026035614998</v>
      </c>
      <c r="O2306" s="3" t="s">
        <v>315</v>
      </c>
      <c r="P2306" s="3" t="s">
        <v>311</v>
      </c>
      <c r="Q2306" s="10">
        <v>2</v>
      </c>
      <c r="R2306" s="3" t="s">
        <v>312</v>
      </c>
      <c r="S2306" s="11">
        <v>0.001728865577260987</v>
      </c>
      <c r="T2306" s="11">
        <v>0.007492409872392402</v>
      </c>
      <c r="U2306" s="11">
        <v>4.453991953960926</v>
      </c>
      <c r="V2306" s="11">
        <v>12.85018795859477</v>
      </c>
    </row>
    <row r="2307" spans="1:22" ht="18" customHeight="1">
      <c r="A2307" s="11">
        <v>1664.033757329579</v>
      </c>
      <c r="B2307" s="11">
        <v>79.33070217127145</v>
      </c>
      <c r="C2307" s="11">
        <v>455.2506221906456</v>
      </c>
      <c r="D2307" s="11">
        <v>4.336354207349735</v>
      </c>
      <c r="E2307" s="11">
        <v>15.61087514645905</v>
      </c>
      <c r="F2307" s="11">
        <v>15550.18193193052</v>
      </c>
      <c r="G2307" s="11">
        <v>55.00160584892927</v>
      </c>
      <c r="H2307" s="11">
        <v>1356.1344</v>
      </c>
      <c r="I2307" s="11">
        <v>1411.136005848929</v>
      </c>
      <c r="J2307" s="11">
        <v>0.018</v>
      </c>
      <c r="K2307" s="11">
        <v>0.2056678496389949</v>
      </c>
      <c r="L2307" s="11">
        <v>0.5242699625455407</v>
      </c>
      <c r="M2307" s="11">
        <v>1.017997683591876</v>
      </c>
      <c r="N2307" s="11">
        <v>0.9823205063410625</v>
      </c>
      <c r="O2307" s="3" t="s">
        <v>315</v>
      </c>
      <c r="P2307" s="3" t="s">
        <v>311</v>
      </c>
      <c r="Q2307" s="10">
        <v>2</v>
      </c>
      <c r="R2307" s="3" t="s">
        <v>312</v>
      </c>
      <c r="S2307" s="11">
        <v>0.001728720991966229</v>
      </c>
      <c r="T2307" s="11">
        <v>0.007494825415890041</v>
      </c>
      <c r="U2307" s="11">
        <v>4.455720674952892</v>
      </c>
      <c r="V2307" s="11">
        <v>12.85768278401066</v>
      </c>
    </row>
    <row r="2308" spans="1:22" ht="18" customHeight="1">
      <c r="A2308" s="11">
        <v>1664.709048281297</v>
      </c>
      <c r="B2308" s="11">
        <v>79.36914552671008</v>
      </c>
      <c r="C2308" s="11">
        <v>455.2864725255482</v>
      </c>
      <c r="D2308" s="11">
        <v>4.338113967779337</v>
      </c>
      <c r="E2308" s="11">
        <v>15.61721028400561</v>
      </c>
      <c r="F2308" s="11">
        <v>15551.40648650086</v>
      </c>
      <c r="G2308" s="11">
        <v>55.04625593251838</v>
      </c>
      <c r="H2308" s="11">
        <v>1356.1344</v>
      </c>
      <c r="I2308" s="11">
        <v>1411.180655932518</v>
      </c>
      <c r="J2308" s="11">
        <v>0.018</v>
      </c>
      <c r="K2308" s="11">
        <v>0.2056835105357037</v>
      </c>
      <c r="L2308" s="11">
        <v>0.5242693699040557</v>
      </c>
      <c r="M2308" s="11">
        <v>1.018082635578075</v>
      </c>
      <c r="N2308" s="11">
        <v>0.9822385384583177</v>
      </c>
      <c r="O2308" s="3" t="s">
        <v>315</v>
      </c>
      <c r="P2308" s="3" t="s">
        <v>311</v>
      </c>
      <c r="Q2308" s="10">
        <v>2</v>
      </c>
      <c r="R2308" s="3" t="s">
        <v>312</v>
      </c>
      <c r="S2308" s="11">
        <v>0.001728576634327127</v>
      </c>
      <c r="T2308" s="11">
        <v>0.007497241437912545</v>
      </c>
      <c r="U2308" s="11">
        <v>4.457449251587219</v>
      </c>
      <c r="V2308" s="11">
        <v>12.86518002544857</v>
      </c>
    </row>
    <row r="2309" spans="1:22" ht="18" customHeight="1">
      <c r="A2309" s="11">
        <v>1665.384339233015</v>
      </c>
      <c r="B2309" s="11">
        <v>79.40758554696592</v>
      </c>
      <c r="C2309" s="11">
        <v>455.3222746628898</v>
      </c>
      <c r="D2309" s="11">
        <v>4.339873728208938</v>
      </c>
      <c r="E2309" s="11">
        <v>15.62354542155218</v>
      </c>
      <c r="F2309" s="11">
        <v>15552.62939476738</v>
      </c>
      <c r="G2309" s="11">
        <v>55.09092413213459</v>
      </c>
      <c r="H2309" s="11">
        <v>1356.1344</v>
      </c>
      <c r="I2309" s="11">
        <v>1411.225324132135</v>
      </c>
      <c r="J2309" s="11">
        <v>0.018</v>
      </c>
      <c r="K2309" s="11">
        <v>0.2056991493405332</v>
      </c>
      <c r="L2309" s="11">
        <v>0.5242687770221163</v>
      </c>
      <c r="M2309" s="11">
        <v>1.018167467727648</v>
      </c>
      <c r="N2309" s="11">
        <v>0.982156699851947</v>
      </c>
      <c r="O2309" s="3" t="s">
        <v>315</v>
      </c>
      <c r="P2309" s="3" t="s">
        <v>311</v>
      </c>
      <c r="Q2309" s="10">
        <v>2</v>
      </c>
      <c r="R2309" s="3" t="s">
        <v>312</v>
      </c>
      <c r="S2309" s="11">
        <v>0.001728432504238298</v>
      </c>
      <c r="T2309" s="11">
        <v>0.007499657939204514</v>
      </c>
      <c r="U2309" s="11">
        <v>4.459177684091458</v>
      </c>
      <c r="V2309" s="11">
        <v>12.87267968338778</v>
      </c>
    </row>
    <row r="2310" spans="1:22" ht="18" customHeight="1">
      <c r="A2310" s="11">
        <v>1666.059630184735</v>
      </c>
      <c r="B2310" s="11">
        <v>79.44602222181385</v>
      </c>
      <c r="C2310" s="11">
        <v>455.3580286026699</v>
      </c>
      <c r="D2310" s="11">
        <v>4.341633488638541</v>
      </c>
      <c r="E2310" s="11">
        <v>15.62988055909875</v>
      </c>
      <c r="F2310" s="11">
        <v>15553.85065673005</v>
      </c>
      <c r="G2310" s="11">
        <v>55.13561044777794</v>
      </c>
      <c r="H2310" s="11">
        <v>1356.1344</v>
      </c>
      <c r="I2310" s="11">
        <v>1411.270010447778</v>
      </c>
      <c r="J2310" s="11">
        <v>0.018</v>
      </c>
      <c r="K2310" s="11">
        <v>0.2057147660534833</v>
      </c>
      <c r="L2310" s="11">
        <v>0.5242681838997226</v>
      </c>
      <c r="M2310" s="11">
        <v>1.018252180040593</v>
      </c>
      <c r="N2310" s="11">
        <v>0.9820749904607463</v>
      </c>
      <c r="O2310" s="3" t="s">
        <v>315</v>
      </c>
      <c r="P2310" s="3" t="s">
        <v>311</v>
      </c>
      <c r="Q2310" s="10">
        <v>2</v>
      </c>
      <c r="R2310" s="3" t="s">
        <v>312</v>
      </c>
      <c r="S2310" s="11">
        <v>0.001728288601591937</v>
      </c>
      <c r="T2310" s="11">
        <v>0.007502074920499293</v>
      </c>
      <c r="U2310" s="11">
        <v>4.46090597269305</v>
      </c>
      <c r="V2310" s="11">
        <v>12.88018175830828</v>
      </c>
    </row>
    <row r="2311" spans="1:22" ht="18" customHeight="1">
      <c r="A2311" s="11">
        <v>1666.734921136453</v>
      </c>
      <c r="B2311" s="11">
        <v>79.48445554102878</v>
      </c>
      <c r="C2311" s="11">
        <v>455.3937343448889</v>
      </c>
      <c r="D2311" s="11">
        <v>4.343393249068143</v>
      </c>
      <c r="E2311" s="11">
        <v>15.63621569664531</v>
      </c>
      <c r="F2311" s="11">
        <v>15555.07027238889</v>
      </c>
      <c r="G2311" s="11">
        <v>55.18031487944835</v>
      </c>
      <c r="H2311" s="11">
        <v>1356.1344</v>
      </c>
      <c r="I2311" s="11">
        <v>1411.314714879448</v>
      </c>
      <c r="J2311" s="11">
        <v>0.018</v>
      </c>
      <c r="K2311" s="11">
        <v>0.2057303606745541</v>
      </c>
      <c r="L2311" s="11">
        <v>0.5242675905368744</v>
      </c>
      <c r="M2311" s="11">
        <v>1.018336772516913</v>
      </c>
      <c r="N2311" s="11">
        <v>0.981993410223622</v>
      </c>
      <c r="O2311" s="3" t="s">
        <v>315</v>
      </c>
      <c r="P2311" s="3" t="s">
        <v>311</v>
      </c>
      <c r="Q2311" s="10">
        <v>2</v>
      </c>
      <c r="R2311" s="3" t="s">
        <v>312</v>
      </c>
      <c r="S2311" s="11">
        <v>0.00172814492627782</v>
      </c>
      <c r="T2311" s="11">
        <v>0.007504492382518968</v>
      </c>
      <c r="U2311" s="11">
        <v>4.462634117619328</v>
      </c>
      <c r="V2311" s="11">
        <v>12.8876862506908</v>
      </c>
    </row>
    <row r="2312" spans="1:22" ht="18" customHeight="1">
      <c r="A2312" s="11">
        <v>1667.410212088172</v>
      </c>
      <c r="B2312" s="11">
        <v>79.52288549438566</v>
      </c>
      <c r="C2312" s="11">
        <v>455.4293918895464</v>
      </c>
      <c r="D2312" s="11">
        <v>4.345153009497745</v>
      </c>
      <c r="E2312" s="11">
        <v>15.64255083419188</v>
      </c>
      <c r="F2312" s="11">
        <v>15556.28824174388</v>
      </c>
      <c r="G2312" s="11">
        <v>55.22503742714588</v>
      </c>
      <c r="H2312" s="11">
        <v>1356.1344</v>
      </c>
      <c r="I2312" s="11">
        <v>1411.359437427146</v>
      </c>
      <c r="J2312" s="11">
        <v>0.018</v>
      </c>
      <c r="K2312" s="11">
        <v>0.2057459332037453</v>
      </c>
      <c r="L2312" s="11">
        <v>0.5242669969335718</v>
      </c>
      <c r="M2312" s="11">
        <v>1.018421245156605</v>
      </c>
      <c r="N2312" s="11">
        <v>0.9819119590795925</v>
      </c>
      <c r="O2312" s="3" t="s">
        <v>315</v>
      </c>
      <c r="P2312" s="3" t="s">
        <v>311</v>
      </c>
      <c r="Q2312" s="10">
        <v>2</v>
      </c>
      <c r="R2312" s="3" t="s">
        <v>312</v>
      </c>
      <c r="S2312" s="11">
        <v>0.001728001478191151</v>
      </c>
      <c r="T2312" s="11">
        <v>0.007506910326008429</v>
      </c>
      <c r="U2312" s="11">
        <v>4.464362119097519</v>
      </c>
      <c r="V2312" s="11">
        <v>12.8951931610168</v>
      </c>
    </row>
    <row r="2313" spans="1:22" ht="18" customHeight="1">
      <c r="A2313" s="11">
        <v>1668.08550303989</v>
      </c>
      <c r="B2313" s="11">
        <v>79.56131207165946</v>
      </c>
      <c r="C2313" s="11">
        <v>455.4650012366426</v>
      </c>
      <c r="D2313" s="11">
        <v>4.346912769927346</v>
      </c>
      <c r="E2313" s="11">
        <v>15.64888597173845</v>
      </c>
      <c r="F2313" s="11">
        <v>15557.50456479504</v>
      </c>
      <c r="G2313" s="11">
        <v>55.2697780908705</v>
      </c>
      <c r="H2313" s="11">
        <v>1356.1344</v>
      </c>
      <c r="I2313" s="11">
        <v>1411.40417809087</v>
      </c>
      <c r="J2313" s="11">
        <v>0.018</v>
      </c>
      <c r="K2313" s="11">
        <v>0.2057614836410573</v>
      </c>
      <c r="L2313" s="11">
        <v>0.5242664030898149</v>
      </c>
      <c r="M2313" s="11">
        <v>1.018505597959671</v>
      </c>
      <c r="N2313" s="11">
        <v>0.9818306369677864</v>
      </c>
      <c r="O2313" s="3" t="s">
        <v>315</v>
      </c>
      <c r="P2313" s="3" t="s">
        <v>311</v>
      </c>
      <c r="Q2313" s="10">
        <v>2</v>
      </c>
      <c r="R2313" s="3" t="s">
        <v>312</v>
      </c>
      <c r="S2313" s="11">
        <v>0.001727858257223842</v>
      </c>
      <c r="T2313" s="11">
        <v>0.007509328751697519</v>
      </c>
      <c r="U2313" s="11">
        <v>4.466089977354743</v>
      </c>
      <c r="V2313" s="11">
        <v>12.9027024897685</v>
      </c>
    </row>
    <row r="2314" spans="1:22" ht="18" customHeight="1">
      <c r="A2314" s="11">
        <v>1668.760793991609</v>
      </c>
      <c r="B2314" s="11">
        <v>79.5997352626251</v>
      </c>
      <c r="C2314" s="11">
        <v>455.5005623861775</v>
      </c>
      <c r="D2314" s="11">
        <v>4.348672530356948</v>
      </c>
      <c r="E2314" s="11">
        <v>15.65522110928501</v>
      </c>
      <c r="F2314" s="11">
        <v>15558.71924154236</v>
      </c>
      <c r="G2314" s="11">
        <v>55.31453687062223</v>
      </c>
      <c r="H2314" s="11">
        <v>1356.1344</v>
      </c>
      <c r="I2314" s="11">
        <v>1411.448936870622</v>
      </c>
      <c r="J2314" s="11">
        <v>0.018</v>
      </c>
      <c r="K2314" s="11">
        <v>0.2057770119864898</v>
      </c>
      <c r="L2314" s="11">
        <v>0.5242658090056035</v>
      </c>
      <c r="M2314" s="11">
        <v>1.01858983092611</v>
      </c>
      <c r="N2314" s="11">
        <v>0.981749443827445</v>
      </c>
      <c r="O2314" s="3" t="s">
        <v>315</v>
      </c>
      <c r="P2314" s="3" t="s">
        <v>311</v>
      </c>
      <c r="Q2314" s="10">
        <v>2</v>
      </c>
      <c r="R2314" s="3" t="s">
        <v>312</v>
      </c>
      <c r="S2314" s="11">
        <v>0.001727715263268874</v>
      </c>
      <c r="T2314" s="11">
        <v>0.007511747660319966</v>
      </c>
      <c r="U2314" s="11">
        <v>4.467817692618012</v>
      </c>
      <c r="V2314" s="11">
        <v>12.91021423742882</v>
      </c>
    </row>
    <row r="2315" spans="1:22" ht="18" customHeight="1">
      <c r="A2315" s="11">
        <v>1669.436084943328</v>
      </c>
      <c r="B2315" s="11">
        <v>79.63815505705756</v>
      </c>
      <c r="C2315" s="11">
        <v>455.5360753381512</v>
      </c>
      <c r="D2315" s="11">
        <v>4.350432290786551</v>
      </c>
      <c r="E2315" s="11">
        <v>15.66155624683158</v>
      </c>
      <c r="F2315" s="11">
        <v>15559.93227198584</v>
      </c>
      <c r="G2315" s="11">
        <v>55.35931376640109</v>
      </c>
      <c r="H2315" s="11">
        <v>1356.1344</v>
      </c>
      <c r="I2315" s="11">
        <v>1411.493713766401</v>
      </c>
      <c r="J2315" s="11">
        <v>0.018</v>
      </c>
      <c r="K2315" s="11">
        <v>0.2057925182400431</v>
      </c>
      <c r="L2315" s="11">
        <v>0.5242652146809378</v>
      </c>
      <c r="M2315" s="11">
        <v>1.018673944055923</v>
      </c>
      <c r="N2315" s="11">
        <v>0.9816683795979197</v>
      </c>
      <c r="O2315" s="3" t="s">
        <v>315</v>
      </c>
      <c r="P2315" s="3" t="s">
        <v>311</v>
      </c>
      <c r="Q2315" s="10">
        <v>2</v>
      </c>
      <c r="R2315" s="3" t="s">
        <v>312</v>
      </c>
      <c r="S2315" s="11">
        <v>0.001727572496220295</v>
      </c>
      <c r="T2315" s="11">
        <v>0.007514167052613388</v>
      </c>
      <c r="U2315" s="11">
        <v>4.469545265114232</v>
      </c>
      <c r="V2315" s="11">
        <v>12.91772840448144</v>
      </c>
    </row>
    <row r="2316" spans="1:22" ht="18" customHeight="1">
      <c r="A2316" s="11">
        <v>1670.111375895047</v>
      </c>
      <c r="B2316" s="11">
        <v>79.67657144473175</v>
      </c>
      <c r="C2316" s="11">
        <v>455.5715400925637</v>
      </c>
      <c r="D2316" s="11">
        <v>4.352192051216153</v>
      </c>
      <c r="E2316" s="11">
        <v>15.66789138437815</v>
      </c>
      <c r="F2316" s="11">
        <v>15561.14365612548</v>
      </c>
      <c r="G2316" s="11">
        <v>55.40410877820702</v>
      </c>
      <c r="H2316" s="11">
        <v>1356.1344</v>
      </c>
      <c r="I2316" s="11">
        <v>1411.538508778207</v>
      </c>
      <c r="J2316" s="11">
        <v>0.018</v>
      </c>
      <c r="K2316" s="11">
        <v>0.2058080024017169</v>
      </c>
      <c r="L2316" s="11">
        <v>0.5242646201158175</v>
      </c>
      <c r="M2316" s="11">
        <v>1.018757937349109</v>
      </c>
      <c r="N2316" s="11">
        <v>0.9815874442186737</v>
      </c>
      <c r="O2316" s="3" t="s">
        <v>315</v>
      </c>
      <c r="P2316" s="3" t="s">
        <v>311</v>
      </c>
      <c r="Q2316" s="10">
        <v>2</v>
      </c>
      <c r="R2316" s="3" t="s">
        <v>312</v>
      </c>
      <c r="S2316" s="11">
        <v>0.00172742995596886</v>
      </c>
      <c r="T2316" s="11">
        <v>0.007516586929300332</v>
      </c>
      <c r="U2316" s="11">
        <v>4.4712726950702</v>
      </c>
      <c r="V2316" s="11">
        <v>12.92524499141074</v>
      </c>
    </row>
    <row r="2317" spans="1:22" ht="18" customHeight="1">
      <c r="A2317" s="11">
        <v>1670.786666846765</v>
      </c>
      <c r="B2317" s="11">
        <v>79.71498441542253</v>
      </c>
      <c r="C2317" s="11">
        <v>455.6069566494145</v>
      </c>
      <c r="D2317" s="11">
        <v>4.353951811645755</v>
      </c>
      <c r="E2317" s="11">
        <v>15.67422652192472</v>
      </c>
      <c r="F2317" s="11">
        <v>15562.35339396127</v>
      </c>
      <c r="G2317" s="11">
        <v>55.44892190604007</v>
      </c>
      <c r="H2317" s="11">
        <v>1356.1344</v>
      </c>
      <c r="I2317" s="11">
        <v>1411.58332190604</v>
      </c>
      <c r="J2317" s="11">
        <v>0.018</v>
      </c>
      <c r="K2317" s="11">
        <v>0.2058234644715112</v>
      </c>
      <c r="L2317" s="11">
        <v>0.524264025310243</v>
      </c>
      <c r="M2317" s="11">
        <v>1.018841810805668</v>
      </c>
      <c r="N2317" s="11">
        <v>0.9815066376292819</v>
      </c>
      <c r="O2317" s="3" t="s">
        <v>315</v>
      </c>
      <c r="P2317" s="3" t="s">
        <v>311</v>
      </c>
      <c r="Q2317" s="10">
        <v>2</v>
      </c>
      <c r="R2317" s="3" t="s">
        <v>312</v>
      </c>
      <c r="S2317" s="11">
        <v>0.001727287642411624</v>
      </c>
      <c r="T2317" s="11">
        <v>0.007519007291130001</v>
      </c>
      <c r="U2317" s="11">
        <v>4.472999982712612</v>
      </c>
      <c r="V2317" s="11">
        <v>12.93276399870187</v>
      </c>
    </row>
    <row r="2318" spans="1:22" ht="18" customHeight="1">
      <c r="A2318" s="11">
        <v>1671.461957798484</v>
      </c>
      <c r="B2318" s="11">
        <v>79.75339395890497</v>
      </c>
      <c r="C2318" s="11">
        <v>455.6423250087042</v>
      </c>
      <c r="D2318" s="11">
        <v>4.355711572075357</v>
      </c>
      <c r="E2318" s="11">
        <v>15.68056165947129</v>
      </c>
      <c r="F2318" s="11">
        <v>15563.56148549324</v>
      </c>
      <c r="G2318" s="11">
        <v>55.49375314990021</v>
      </c>
      <c r="H2318" s="11">
        <v>1356.1344</v>
      </c>
      <c r="I2318" s="11">
        <v>1411.6281531499</v>
      </c>
      <c r="J2318" s="11">
        <v>0.018</v>
      </c>
      <c r="K2318" s="11">
        <v>0.2058389044494263</v>
      </c>
      <c r="L2318" s="11">
        <v>0.524263430264214</v>
      </c>
      <c r="M2318" s="11">
        <v>1.018925564425601</v>
      </c>
      <c r="N2318" s="11">
        <v>0.9814259597694266</v>
      </c>
      <c r="O2318" s="3" t="s">
        <v>315</v>
      </c>
      <c r="P2318" s="3" t="s">
        <v>311</v>
      </c>
      <c r="Q2318" s="10">
        <v>2</v>
      </c>
      <c r="R2318" s="3" t="s">
        <v>312</v>
      </c>
      <c r="S2318" s="11">
        <v>0.001727145555438862</v>
      </c>
      <c r="T2318" s="11">
        <v>0.007521428138821333</v>
      </c>
      <c r="U2318" s="11">
        <v>4.474727128268051</v>
      </c>
      <c r="V2318" s="11">
        <v>12.94028542684069</v>
      </c>
    </row>
    <row r="2319" spans="1:22" ht="18" customHeight="1">
      <c r="A2319" s="11">
        <v>1672.137248750203</v>
      </c>
      <c r="B2319" s="11">
        <v>79.79180006495396</v>
      </c>
      <c r="C2319" s="11">
        <v>455.6776451704326</v>
      </c>
      <c r="D2319" s="11">
        <v>4.357471332504959</v>
      </c>
      <c r="E2319" s="11">
        <v>15.68689679701785</v>
      </c>
      <c r="F2319" s="11">
        <v>15564.76793072136</v>
      </c>
      <c r="G2319" s="11">
        <v>55.53860250978745</v>
      </c>
      <c r="H2319" s="11">
        <v>1356.1344</v>
      </c>
      <c r="I2319" s="11">
        <v>1411.673002509787</v>
      </c>
      <c r="J2319" s="11">
        <v>0.018</v>
      </c>
      <c r="K2319" s="11">
        <v>0.205854322335462</v>
      </c>
      <c r="L2319" s="11">
        <v>0.5242628349777306</v>
      </c>
      <c r="M2319" s="11">
        <v>1.019009198208907</v>
      </c>
      <c r="N2319" s="11">
        <v>0.9813454105789047</v>
      </c>
      <c r="O2319" s="3" t="s">
        <v>315</v>
      </c>
      <c r="P2319" s="3" t="s">
        <v>311</v>
      </c>
      <c r="Q2319" s="10">
        <v>2</v>
      </c>
      <c r="R2319" s="3" t="s">
        <v>312</v>
      </c>
      <c r="S2319" s="11">
        <v>0.001727003694947144</v>
      </c>
      <c r="T2319" s="11">
        <v>0.007523849473119935</v>
      </c>
      <c r="U2319" s="11">
        <v>4.476454131962998</v>
      </c>
      <c r="V2319" s="11">
        <v>12.94780927631381</v>
      </c>
    </row>
    <row r="2320" spans="1:22" ht="18" customHeight="1">
      <c r="A2320" s="11">
        <v>1672.812539701921</v>
      </c>
      <c r="B2320" s="11">
        <v>79.83020272334441</v>
      </c>
      <c r="C2320" s="11">
        <v>455.7129171345997</v>
      </c>
      <c r="D2320" s="11">
        <v>4.359231092934561</v>
      </c>
      <c r="E2320" s="11">
        <v>15.69323193456442</v>
      </c>
      <c r="F2320" s="11">
        <v>15565.97272964565</v>
      </c>
      <c r="G2320" s="11">
        <v>55.58346998570178</v>
      </c>
      <c r="H2320" s="11">
        <v>1356.1344</v>
      </c>
      <c r="I2320" s="11">
        <v>1411.717869985702</v>
      </c>
      <c r="J2320" s="11">
        <v>0.018</v>
      </c>
      <c r="K2320" s="11">
        <v>0.2058697181296182</v>
      </c>
      <c r="L2320" s="11">
        <v>0.5242622394507929</v>
      </c>
      <c r="M2320" s="11">
        <v>1.019092712155586</v>
      </c>
      <c r="N2320" s="11">
        <v>0.9812649899976217</v>
      </c>
      <c r="O2320" s="3" t="s">
        <v>315</v>
      </c>
      <c r="P2320" s="3" t="s">
        <v>311</v>
      </c>
      <c r="Q2320" s="10">
        <v>2</v>
      </c>
      <c r="R2320" s="3" t="s">
        <v>312</v>
      </c>
      <c r="S2320" s="11">
        <v>0.001726862060829752</v>
      </c>
      <c r="T2320" s="11">
        <v>0.00752627129475635</v>
      </c>
      <c r="U2320" s="11">
        <v>4.478180994023828</v>
      </c>
      <c r="V2320" s="11">
        <v>12.95533554760856</v>
      </c>
    </row>
    <row r="2321" spans="1:22" ht="18" customHeight="1">
      <c r="A2321" s="11">
        <v>1673.48783065364</v>
      </c>
      <c r="B2321" s="11">
        <v>79.8686019238513</v>
      </c>
      <c r="C2321" s="11">
        <v>455.7481409012054</v>
      </c>
      <c r="D2321" s="11">
        <v>4.360990853364163</v>
      </c>
      <c r="E2321" s="11">
        <v>15.69956707211099</v>
      </c>
      <c r="F2321" s="11">
        <v>15567.17588226608</v>
      </c>
      <c r="G2321" s="11">
        <v>55.62835557764322</v>
      </c>
      <c r="H2321" s="11">
        <v>1356.1344</v>
      </c>
      <c r="I2321" s="11">
        <v>1411.762755577643</v>
      </c>
      <c r="J2321" s="11">
        <v>0.018</v>
      </c>
      <c r="K2321" s="11">
        <v>0.2058850918318951</v>
      </c>
      <c r="L2321" s="11">
        <v>0.5242616436834007</v>
      </c>
      <c r="M2321" s="11">
        <v>1.019176106265638</v>
      </c>
      <c r="N2321" s="11">
        <v>0.9811846979655939</v>
      </c>
      <c r="O2321" s="3" t="s">
        <v>315</v>
      </c>
      <c r="P2321" s="3" t="s">
        <v>311</v>
      </c>
      <c r="Q2321" s="10">
        <v>2</v>
      </c>
      <c r="R2321" s="3" t="s">
        <v>312</v>
      </c>
      <c r="S2321" s="11">
        <v>0.001726720652981031</v>
      </c>
      <c r="T2321" s="11">
        <v>0.007528693604465002</v>
      </c>
      <c r="U2321" s="11">
        <v>4.479907714676809</v>
      </c>
      <c r="V2321" s="11">
        <v>12.96286424121303</v>
      </c>
    </row>
    <row r="2322" spans="1:22" ht="18" customHeight="1">
      <c r="A2322" s="11">
        <v>1674.163121605359</v>
      </c>
      <c r="B2322" s="11">
        <v>79.90699765624959</v>
      </c>
      <c r="C2322" s="11">
        <v>455.7833164702501</v>
      </c>
      <c r="D2322" s="11">
        <v>4.362750613793765</v>
      </c>
      <c r="E2322" s="11">
        <v>15.70590220965756</v>
      </c>
      <c r="F2322" s="11">
        <v>15568.3773885827</v>
      </c>
      <c r="G2322" s="11">
        <v>55.67325928561179</v>
      </c>
      <c r="H2322" s="11">
        <v>1356.1344</v>
      </c>
      <c r="I2322" s="11">
        <v>1411.807659285612</v>
      </c>
      <c r="J2322" s="11">
        <v>0.018</v>
      </c>
      <c r="K2322" s="11">
        <v>0.2059004434422927</v>
      </c>
      <c r="L2322" s="11">
        <v>0.524261047675554</v>
      </c>
      <c r="M2322" s="11">
        <v>1.019259380539064</v>
      </c>
      <c r="N2322" s="11">
        <v>0.9811045344229471</v>
      </c>
      <c r="O2322" s="3" t="s">
        <v>315</v>
      </c>
      <c r="P2322" s="3" t="s">
        <v>311</v>
      </c>
      <c r="Q2322" s="10">
        <v>2</v>
      </c>
      <c r="R2322" s="3" t="s">
        <v>312</v>
      </c>
      <c r="S2322" s="11">
        <v>0.001726579471296392</v>
      </c>
      <c r="T2322" s="11">
        <v>0.007531116402984224</v>
      </c>
      <c r="U2322" s="11">
        <v>4.481634294148106</v>
      </c>
      <c r="V2322" s="11">
        <v>12.97039535761601</v>
      </c>
    </row>
    <row r="2323" spans="1:22" ht="18" customHeight="1">
      <c r="A2323" s="11">
        <v>1674.838412557077</v>
      </c>
      <c r="B2323" s="11">
        <v>79.94538991031409</v>
      </c>
      <c r="C2323" s="11">
        <v>455.818443841733</v>
      </c>
      <c r="D2323" s="11">
        <v>4.364510374223367</v>
      </c>
      <c r="E2323" s="11">
        <v>15.71223734720412</v>
      </c>
      <c r="F2323" s="11">
        <v>15569.57724859546</v>
      </c>
      <c r="G2323" s="11">
        <v>55.71818110960744</v>
      </c>
      <c r="H2323" s="11">
        <v>1356.1344</v>
      </c>
      <c r="I2323" s="11">
        <v>1411.852581109607</v>
      </c>
      <c r="J2323" s="11">
        <v>0.018</v>
      </c>
      <c r="K2323" s="11">
        <v>0.2059157729608107</v>
      </c>
      <c r="L2323" s="11">
        <v>0.5242604514272531</v>
      </c>
      <c r="M2323" s="11">
        <v>1.019342534975863</v>
      </c>
      <c r="N2323" s="11">
        <v>0.9810244993099196</v>
      </c>
      <c r="O2323" s="3" t="s">
        <v>315</v>
      </c>
      <c r="P2323" s="3" t="s">
        <v>311</v>
      </c>
      <c r="Q2323" s="10">
        <v>2</v>
      </c>
      <c r="R2323" s="3" t="s">
        <v>312</v>
      </c>
      <c r="S2323" s="11">
        <v>0.001726438515667955</v>
      </c>
      <c r="T2323" s="11">
        <v>0.007533539691037253</v>
      </c>
      <c r="U2323" s="11">
        <v>4.483360732663773</v>
      </c>
      <c r="V2323" s="11">
        <v>12.97792889730705</v>
      </c>
    </row>
    <row r="2324" spans="1:22" ht="18" customHeight="1">
      <c r="A2324" s="11">
        <v>1675.513703508796</v>
      </c>
      <c r="B2324" s="11">
        <v>79.98377867581993</v>
      </c>
      <c r="C2324" s="11">
        <v>455.853523015655</v>
      </c>
      <c r="D2324" s="11">
        <v>4.36627013465297</v>
      </c>
      <c r="E2324" s="11">
        <v>15.71857248475069</v>
      </c>
      <c r="F2324" s="11">
        <v>15570.77546230439</v>
      </c>
      <c r="G2324" s="11">
        <v>55.76312104963021</v>
      </c>
      <c r="H2324" s="11">
        <v>1356.1344</v>
      </c>
      <c r="I2324" s="11">
        <v>1411.89752104963</v>
      </c>
      <c r="J2324" s="11">
        <v>0.018</v>
      </c>
      <c r="K2324" s="11">
        <v>0.2059310803874495</v>
      </c>
      <c r="L2324" s="11">
        <v>0.5242598549384977</v>
      </c>
      <c r="M2324" s="11">
        <v>1.019425569576035</v>
      </c>
      <c r="N2324" s="11">
        <v>0.9809445925668567</v>
      </c>
      <c r="O2324" s="3" t="s">
        <v>315</v>
      </c>
      <c r="P2324" s="3" t="s">
        <v>311</v>
      </c>
      <c r="Q2324" s="10">
        <v>2</v>
      </c>
      <c r="R2324" s="3" t="s">
        <v>312</v>
      </c>
      <c r="S2324" s="11">
        <v>0.001726297785994134</v>
      </c>
      <c r="T2324" s="11">
        <v>0.007535963469374041</v>
      </c>
      <c r="U2324" s="11">
        <v>4.485087030449767</v>
      </c>
      <c r="V2324" s="11">
        <v>12.98546486077642</v>
      </c>
    </row>
    <row r="2325" spans="1:22" ht="18" customHeight="1">
      <c r="A2325" s="11">
        <v>1676.188994460515</v>
      </c>
      <c r="B2325" s="11">
        <v>80.02216394254191</v>
      </c>
      <c r="C2325" s="11">
        <v>455.8885539920155</v>
      </c>
      <c r="D2325" s="11">
        <v>4.368029895082572</v>
      </c>
      <c r="E2325" s="11">
        <v>15.72490762229726</v>
      </c>
      <c r="F2325" s="11">
        <v>15571.97202970948</v>
      </c>
      <c r="G2325" s="11">
        <v>55.80807910568006</v>
      </c>
      <c r="H2325" s="11">
        <v>1356.1344</v>
      </c>
      <c r="I2325" s="11">
        <v>1411.94247910568</v>
      </c>
      <c r="J2325" s="11">
        <v>0.018</v>
      </c>
      <c r="K2325" s="11">
        <v>0.2059463657222089</v>
      </c>
      <c r="L2325" s="11">
        <v>0.5242592582092879</v>
      </c>
      <c r="M2325" s="11">
        <v>1.019508484339581</v>
      </c>
      <c r="N2325" s="11">
        <v>0.9808648141342162</v>
      </c>
      <c r="O2325" s="3" t="s">
        <v>315</v>
      </c>
      <c r="P2325" s="3" t="s">
        <v>311</v>
      </c>
      <c r="Q2325" s="10">
        <v>2</v>
      </c>
      <c r="R2325" s="3" t="s">
        <v>312</v>
      </c>
      <c r="S2325" s="11">
        <v>0.001726157282166564</v>
      </c>
      <c r="T2325" s="11">
        <v>0.007538387738714219</v>
      </c>
      <c r="U2325" s="11">
        <v>4.486813187731934</v>
      </c>
      <c r="V2325" s="11">
        <v>12.99300324851514</v>
      </c>
    </row>
    <row r="2326" spans="1:22" ht="18" customHeight="1">
      <c r="A2326" s="11">
        <v>1676.864285412233</v>
      </c>
      <c r="B2326" s="11">
        <v>80.06054570025501</v>
      </c>
      <c r="C2326" s="11">
        <v>455.9235367708147</v>
      </c>
      <c r="D2326" s="11">
        <v>4.369789655512173</v>
      </c>
      <c r="E2326" s="11">
        <v>15.73124275984383</v>
      </c>
      <c r="F2326" s="11">
        <v>15573.16695081072</v>
      </c>
      <c r="G2326" s="11">
        <v>55.85305527775701</v>
      </c>
      <c r="H2326" s="11">
        <v>1356.1344</v>
      </c>
      <c r="I2326" s="11">
        <v>1411.987455277757</v>
      </c>
      <c r="J2326" s="11">
        <v>0.018</v>
      </c>
      <c r="K2326" s="11">
        <v>0.2059616289650888</v>
      </c>
      <c r="L2326" s="11">
        <v>0.5242586612396236</v>
      </c>
      <c r="M2326" s="11">
        <v>1.0195912792665</v>
      </c>
      <c r="N2326" s="11">
        <v>0.980785163952565</v>
      </c>
      <c r="O2326" s="3" t="s">
        <v>315</v>
      </c>
      <c r="P2326" s="3" t="s">
        <v>311</v>
      </c>
      <c r="Q2326" s="10">
        <v>2</v>
      </c>
      <c r="R2326" s="3" t="s">
        <v>312</v>
      </c>
      <c r="S2326" s="11">
        <v>0.001726017004083176</v>
      </c>
      <c r="T2326" s="11">
        <v>0.007540812499804162</v>
      </c>
      <c r="U2326" s="11">
        <v>4.488539204736017</v>
      </c>
      <c r="V2326" s="11">
        <v>13.00054406101494</v>
      </c>
    </row>
    <row r="2327" spans="1:22" ht="18" customHeight="1">
      <c r="A2327" s="11">
        <v>1677.539576363952</v>
      </c>
      <c r="B2327" s="11">
        <v>80.09892393873417</v>
      </c>
      <c r="C2327" s="11">
        <v>455.9584713520525</v>
      </c>
      <c r="D2327" s="11">
        <v>4.371549415941775</v>
      </c>
      <c r="E2327" s="11">
        <v>15.73757789739039</v>
      </c>
      <c r="F2327" s="11">
        <v>15574.36022560813</v>
      </c>
      <c r="G2327" s="11">
        <v>55.89804956586106</v>
      </c>
      <c r="H2327" s="11">
        <v>1356.1344</v>
      </c>
      <c r="I2327" s="11">
        <v>1412.032449565861</v>
      </c>
      <c r="J2327" s="11">
        <v>0.018</v>
      </c>
      <c r="K2327" s="11">
        <v>0.2059768701160894</v>
      </c>
      <c r="L2327" s="11">
        <v>0.524258064029505</v>
      </c>
      <c r="M2327" s="11">
        <v>1.019673954356793</v>
      </c>
      <c r="N2327" s="11">
        <v>0.9807056419625793</v>
      </c>
      <c r="O2327" s="3" t="s">
        <v>315</v>
      </c>
      <c r="P2327" s="3" t="s">
        <v>311</v>
      </c>
      <c r="Q2327" s="10">
        <v>2</v>
      </c>
      <c r="R2327" s="3" t="s">
        <v>312</v>
      </c>
      <c r="S2327" s="11">
        <v>0.001725876951638605</v>
      </c>
      <c r="T2327" s="11">
        <v>0.007543237753375123</v>
      </c>
      <c r="U2327" s="11">
        <v>4.490265081687656</v>
      </c>
      <c r="V2327" s="11">
        <v>13.00808729876832</v>
      </c>
    </row>
    <row r="2328" spans="1:22" ht="18" customHeight="1">
      <c r="A2328" s="11">
        <v>1678.214867315671</v>
      </c>
      <c r="B2328" s="11">
        <v>80.13729864775435</v>
      </c>
      <c r="C2328" s="11">
        <v>455.9933577357292</v>
      </c>
      <c r="D2328" s="11">
        <v>4.373309176371377</v>
      </c>
      <c r="E2328" s="11">
        <v>15.74391303493696</v>
      </c>
      <c r="F2328" s="11">
        <v>15575.55185410171</v>
      </c>
      <c r="G2328" s="11">
        <v>55.94306196999222</v>
      </c>
      <c r="H2328" s="11">
        <v>1356.1344</v>
      </c>
      <c r="I2328" s="11">
        <v>1412.077461969992</v>
      </c>
      <c r="J2328" s="11">
        <v>0.018</v>
      </c>
      <c r="K2328" s="11">
        <v>0.2059920891752107</v>
      </c>
      <c r="L2328" s="11">
        <v>0.524257466578932</v>
      </c>
      <c r="M2328" s="11">
        <v>1.019756509610459</v>
      </c>
      <c r="N2328" s="11">
        <v>0.9806262481050447</v>
      </c>
      <c r="O2328" s="3" t="s">
        <v>315</v>
      </c>
      <c r="P2328" s="3" t="s">
        <v>311</v>
      </c>
      <c r="Q2328" s="10">
        <v>2</v>
      </c>
      <c r="R2328" s="3" t="s">
        <v>312</v>
      </c>
      <c r="S2328" s="11">
        <v>0.001725737124728554</v>
      </c>
      <c r="T2328" s="11">
        <v>0.007545663500162277</v>
      </c>
      <c r="U2328" s="11">
        <v>4.491990818812384</v>
      </c>
      <c r="V2328" s="11">
        <v>13.01563296226848</v>
      </c>
    </row>
    <row r="2329" spans="1:22" ht="18" customHeight="1">
      <c r="A2329" s="11">
        <v>1678.89015826739</v>
      </c>
      <c r="B2329" s="11">
        <v>80.17566981709049</v>
      </c>
      <c r="C2329" s="11">
        <v>456.0281959218445</v>
      </c>
      <c r="D2329" s="11">
        <v>4.37506893680098</v>
      </c>
      <c r="E2329" s="11">
        <v>15.75024817248353</v>
      </c>
      <c r="F2329" s="11">
        <v>15576.74183629144</v>
      </c>
      <c r="G2329" s="11">
        <v>55.98809249015051</v>
      </c>
      <c r="H2329" s="11">
        <v>1356.1344</v>
      </c>
      <c r="I2329" s="11">
        <v>1412.12249249015</v>
      </c>
      <c r="J2329" s="11">
        <v>0.018</v>
      </c>
      <c r="K2329" s="11">
        <v>0.2060072861424526</v>
      </c>
      <c r="L2329" s="11">
        <v>0.5242568688879047</v>
      </c>
      <c r="M2329" s="11">
        <v>1.019838945027498</v>
      </c>
      <c r="N2329" s="11">
        <v>0.9805469823208576</v>
      </c>
      <c r="O2329" s="3" t="s">
        <v>315</v>
      </c>
      <c r="P2329" s="3" t="s">
        <v>311</v>
      </c>
      <c r="Q2329" s="10">
        <v>2</v>
      </c>
      <c r="R2329" s="3" t="s">
        <v>312</v>
      </c>
      <c r="S2329" s="11">
        <v>0.001725597523249787</v>
      </c>
      <c r="T2329" s="11">
        <v>0.007548089740904716</v>
      </c>
      <c r="U2329" s="11">
        <v>4.493716416335634</v>
      </c>
      <c r="V2329" s="11">
        <v>13.02318105200938</v>
      </c>
    </row>
    <row r="2330" spans="1:22" ht="18" customHeight="1">
      <c r="A2330" s="11">
        <v>1679.565449219108</v>
      </c>
      <c r="B2330" s="11">
        <v>80.21403743651749</v>
      </c>
      <c r="C2330" s="11">
        <v>456.0629859103984</v>
      </c>
      <c r="D2330" s="11">
        <v>4.376828697230581</v>
      </c>
      <c r="E2330" s="11">
        <v>15.75658331003009</v>
      </c>
      <c r="F2330" s="11">
        <v>15577.93017217733</v>
      </c>
      <c r="G2330" s="11">
        <v>56.03314112633586</v>
      </c>
      <c r="H2330" s="11">
        <v>1356.1344</v>
      </c>
      <c r="I2330" s="11">
        <v>1412.167541126336</v>
      </c>
      <c r="J2330" s="11">
        <v>0.018</v>
      </c>
      <c r="K2330" s="11">
        <v>0.206022461017815</v>
      </c>
      <c r="L2330" s="11">
        <v>0.5242562709564229</v>
      </c>
      <c r="M2330" s="11">
        <v>1.01992126060791</v>
      </c>
      <c r="N2330" s="11">
        <v>0.9804678445510235</v>
      </c>
      <c r="O2330" s="3" t="s">
        <v>315</v>
      </c>
      <c r="P2330" s="3" t="s">
        <v>311</v>
      </c>
      <c r="Q2330" s="10">
        <v>2</v>
      </c>
      <c r="R2330" s="3" t="s">
        <v>312</v>
      </c>
      <c r="S2330" s="11">
        <v>0.001725458147095778</v>
      </c>
      <c r="T2330" s="11">
        <v>0.007550516476326404</v>
      </c>
      <c r="U2330" s="11">
        <v>4.49544187448273</v>
      </c>
      <c r="V2330" s="11">
        <v>13.03073156848571</v>
      </c>
    </row>
    <row r="2331" spans="1:22" ht="18" customHeight="1">
      <c r="A2331" s="11">
        <v>1680.240740170827</v>
      </c>
      <c r="B2331" s="11">
        <v>80.2524014958103</v>
      </c>
      <c r="C2331" s="11">
        <v>456.0977277013911</v>
      </c>
      <c r="D2331" s="11">
        <v>4.378588457660183</v>
      </c>
      <c r="E2331" s="11">
        <v>15.76291844757666</v>
      </c>
      <c r="F2331" s="11">
        <v>15579.11686175938</v>
      </c>
      <c r="G2331" s="11">
        <v>56.07820787854833</v>
      </c>
      <c r="H2331" s="11">
        <v>1356.1344</v>
      </c>
      <c r="I2331" s="11">
        <v>1412.212607878548</v>
      </c>
      <c r="J2331" s="11">
        <v>0.018</v>
      </c>
      <c r="K2331" s="11">
        <v>0.206037613801298</v>
      </c>
      <c r="L2331" s="11">
        <v>0.5242556727844866</v>
      </c>
      <c r="M2331" s="11">
        <v>1.020003456351695</v>
      </c>
      <c r="N2331" s="11">
        <v>0.9803888347366558</v>
      </c>
      <c r="O2331" s="3" t="s">
        <v>315</v>
      </c>
      <c r="P2331" s="3" t="s">
        <v>311</v>
      </c>
      <c r="Q2331" s="10">
        <v>2</v>
      </c>
      <c r="R2331" s="3" t="s">
        <v>312</v>
      </c>
      <c r="S2331" s="11">
        <v>0.001725318996165421</v>
      </c>
      <c r="T2331" s="11">
        <v>0.007552943707174274</v>
      </c>
      <c r="U2331" s="11">
        <v>4.497167193478895</v>
      </c>
      <c r="V2331" s="11">
        <v>13.03828451219288</v>
      </c>
    </row>
    <row r="2332" spans="1:22" ht="18" customHeight="1">
      <c r="A2332" s="11">
        <v>1680.916031122546</v>
      </c>
      <c r="B2332" s="11">
        <v>80.29076198474394</v>
      </c>
      <c r="C2332" s="11">
        <v>456.1324212948226</v>
      </c>
      <c r="D2332" s="11">
        <v>4.380348218089786</v>
      </c>
      <c r="E2332" s="11">
        <v>15.76925358512323</v>
      </c>
      <c r="F2332" s="11">
        <v>15580.3019050376</v>
      </c>
      <c r="G2332" s="11">
        <v>56.12329274678792</v>
      </c>
      <c r="H2332" s="11">
        <v>1356.1344</v>
      </c>
      <c r="I2332" s="11">
        <v>1412.257692746788</v>
      </c>
      <c r="J2332" s="11">
        <v>0.018</v>
      </c>
      <c r="K2332" s="11">
        <v>0.2060527444929018</v>
      </c>
      <c r="L2332" s="11">
        <v>0.524255074372096</v>
      </c>
      <c r="M2332" s="11">
        <v>1.020085532258855</v>
      </c>
      <c r="N2332" s="11">
        <v>0.9803099528189779</v>
      </c>
      <c r="O2332" s="3" t="s">
        <v>315</v>
      </c>
      <c r="P2332" s="3" t="s">
        <v>311</v>
      </c>
      <c r="Q2332" s="10">
        <v>2</v>
      </c>
      <c r="R2332" s="3" t="s">
        <v>312</v>
      </c>
      <c r="S2332" s="11">
        <v>0.001725180070355184</v>
      </c>
      <c r="T2332" s="11">
        <v>0.007555371434183936</v>
      </c>
      <c r="U2332" s="11">
        <v>4.498892373549251</v>
      </c>
      <c r="V2332" s="11">
        <v>13.04583988362707</v>
      </c>
    </row>
    <row r="2333" spans="1:22" ht="18" customHeight="1">
      <c r="A2333" s="11">
        <v>1681.591322074265</v>
      </c>
      <c r="B2333" s="11">
        <v>80.32911889309322</v>
      </c>
      <c r="C2333" s="11">
        <v>456.1670666906925</v>
      </c>
      <c r="D2333" s="11">
        <v>4.382107978519388</v>
      </c>
      <c r="E2333" s="11">
        <v>15.7755887226698</v>
      </c>
      <c r="F2333" s="11">
        <v>15581.48530201197</v>
      </c>
      <c r="G2333" s="11">
        <v>56.16839573105458</v>
      </c>
      <c r="H2333" s="11">
        <v>1356.1344</v>
      </c>
      <c r="I2333" s="11">
        <v>1412.302795731054</v>
      </c>
      <c r="J2333" s="11">
        <v>0.018</v>
      </c>
      <c r="K2333" s="11">
        <v>0.206067853092626</v>
      </c>
      <c r="L2333" s="11">
        <v>0.524254475719251</v>
      </c>
      <c r="M2333" s="11">
        <v>1.020167488329387</v>
      </c>
      <c r="N2333" s="11">
        <v>0.9802311987393239</v>
      </c>
      <c r="O2333" s="3" t="s">
        <v>315</v>
      </c>
      <c r="P2333" s="3" t="s">
        <v>311</v>
      </c>
      <c r="Q2333" s="10">
        <v>2</v>
      </c>
      <c r="R2333" s="3" t="s">
        <v>312</v>
      </c>
      <c r="S2333" s="11">
        <v>0.00172504136955912</v>
      </c>
      <c r="T2333" s="11">
        <v>0.007557799658079685</v>
      </c>
      <c r="U2333" s="11">
        <v>4.50061741491881</v>
      </c>
      <c r="V2333" s="11">
        <v>13.05339768328515</v>
      </c>
    </row>
    <row r="2334" spans="1:22" ht="18" customHeight="1">
      <c r="A2334" s="11">
        <v>1682.266613025983</v>
      </c>
      <c r="B2334" s="11">
        <v>80.36747221063317</v>
      </c>
      <c r="C2334" s="11">
        <v>456.2016638890013</v>
      </c>
      <c r="D2334" s="11">
        <v>4.38386773894899</v>
      </c>
      <c r="E2334" s="11">
        <v>15.78192386021636</v>
      </c>
      <c r="F2334" s="11">
        <v>15582.66705268251</v>
      </c>
      <c r="G2334" s="11">
        <v>56.21351683134835</v>
      </c>
      <c r="H2334" s="11">
        <v>1356.1344</v>
      </c>
      <c r="I2334" s="11">
        <v>1412.347916831348</v>
      </c>
      <c r="J2334" s="11">
        <v>0.018</v>
      </c>
      <c r="K2334" s="11">
        <v>0.2060829396004709</v>
      </c>
      <c r="L2334" s="11">
        <v>0.5242538768259516</v>
      </c>
      <c r="M2334" s="11">
        <v>1.020249324563292</v>
      </c>
      <c r="N2334" s="11">
        <v>0.980152572439134</v>
      </c>
      <c r="O2334" s="3" t="s">
        <v>315</v>
      </c>
      <c r="P2334" s="3" t="s">
        <v>311</v>
      </c>
      <c r="Q2334" s="10">
        <v>2</v>
      </c>
      <c r="R2334" s="3" t="s">
        <v>312</v>
      </c>
      <c r="S2334" s="11">
        <v>0.001724902893676697</v>
      </c>
      <c r="T2334" s="11">
        <v>0.007560228379608802</v>
      </c>
      <c r="U2334" s="11">
        <v>4.502342317812486</v>
      </c>
      <c r="V2334" s="11">
        <v>13.06095791166476</v>
      </c>
    </row>
    <row r="2335" spans="1:22" ht="18" customHeight="1">
      <c r="A2335" s="11">
        <v>1682.941903977702</v>
      </c>
      <c r="B2335" s="11">
        <v>80.4058219271387</v>
      </c>
      <c r="C2335" s="11">
        <v>456.2362128897487</v>
      </c>
      <c r="D2335" s="11">
        <v>4.385627499378591</v>
      </c>
      <c r="E2335" s="11">
        <v>15.78825899776293</v>
      </c>
      <c r="F2335" s="11">
        <v>15583.84715704921</v>
      </c>
      <c r="G2335" s="11">
        <v>56.25865604766922</v>
      </c>
      <c r="H2335" s="11">
        <v>1356.1344</v>
      </c>
      <c r="I2335" s="11">
        <v>1412.393056047669</v>
      </c>
      <c r="J2335" s="11">
        <v>0.018</v>
      </c>
      <c r="K2335" s="11">
        <v>0.2060980040164365</v>
      </c>
      <c r="L2335" s="11">
        <v>0.5242532776921977</v>
      </c>
      <c r="M2335" s="11">
        <v>1.020331040960571</v>
      </c>
      <c r="N2335" s="11">
        <v>0.980074073859959</v>
      </c>
      <c r="O2335" s="3" t="s">
        <v>315</v>
      </c>
      <c r="P2335" s="3" t="s">
        <v>311</v>
      </c>
      <c r="Q2335" s="10">
        <v>2</v>
      </c>
      <c r="R2335" s="3" t="s">
        <v>312</v>
      </c>
      <c r="S2335" s="11">
        <v>0.001724764642604091</v>
      </c>
      <c r="T2335" s="11">
        <v>0.007562657599503424</v>
      </c>
      <c r="U2335" s="11">
        <v>4.50406708245509</v>
      </c>
      <c r="V2335" s="11">
        <v>13.06852056926426</v>
      </c>
    </row>
    <row r="2336" spans="1:22" ht="18" customHeight="1">
      <c r="A2336" s="11">
        <v>1683.617194929421</v>
      </c>
      <c r="B2336" s="11">
        <v>80.44416803238475</v>
      </c>
      <c r="C2336" s="11">
        <v>456.2707136929347</v>
      </c>
      <c r="D2336" s="11">
        <v>4.387387259808194</v>
      </c>
      <c r="E2336" s="11">
        <v>15.7945941353095</v>
      </c>
      <c r="F2336" s="11">
        <v>15585.02561511206</v>
      </c>
      <c r="G2336" s="11">
        <v>56.30381338001722</v>
      </c>
      <c r="H2336" s="11">
        <v>1356.1344</v>
      </c>
      <c r="I2336" s="11">
        <v>1412.438213380017</v>
      </c>
      <c r="J2336" s="11">
        <v>0.018</v>
      </c>
      <c r="K2336" s="11">
        <v>0.2061130463405226</v>
      </c>
      <c r="L2336" s="11">
        <v>0.5242526783179895</v>
      </c>
      <c r="M2336" s="11">
        <v>1.020412637521223</v>
      </c>
      <c r="N2336" s="11">
        <v>0.9799957029434586</v>
      </c>
      <c r="O2336" s="3" t="s">
        <v>315</v>
      </c>
      <c r="P2336" s="3" t="s">
        <v>311</v>
      </c>
      <c r="Q2336" s="10">
        <v>2</v>
      </c>
      <c r="R2336" s="3" t="s">
        <v>312</v>
      </c>
      <c r="S2336" s="11">
        <v>0.001724626616239411</v>
      </c>
      <c r="T2336" s="11">
        <v>0.007565087318503444</v>
      </c>
      <c r="U2336" s="11">
        <v>4.505791709071329</v>
      </c>
      <c r="V2336" s="11">
        <v>13.07608565658277</v>
      </c>
    </row>
    <row r="2337" spans="1:22" ht="18" customHeight="1">
      <c r="A2337" s="11">
        <v>1684.292485881139</v>
      </c>
      <c r="B2337" s="11">
        <v>80.48251051614623</v>
      </c>
      <c r="C2337" s="11">
        <v>456.3051662985595</v>
      </c>
      <c r="D2337" s="11">
        <v>4.389147020237796</v>
      </c>
      <c r="E2337" s="11">
        <v>15.80092927285606</v>
      </c>
      <c r="F2337" s="11">
        <v>15586.20242687108</v>
      </c>
      <c r="G2337" s="11">
        <v>56.34898882839229</v>
      </c>
      <c r="H2337" s="11">
        <v>1356.1344</v>
      </c>
      <c r="I2337" s="11">
        <v>1412.483388828392</v>
      </c>
      <c r="J2337" s="11">
        <v>0.018</v>
      </c>
      <c r="K2337" s="11">
        <v>0.2061280665727294</v>
      </c>
      <c r="L2337" s="11">
        <v>0.5242520787033268</v>
      </c>
      <c r="M2337" s="11">
        <v>1.020494114245249</v>
      </c>
      <c r="N2337" s="11">
        <v>0.9799174596313999</v>
      </c>
      <c r="O2337" s="3" t="s">
        <v>315</v>
      </c>
      <c r="P2337" s="3" t="s">
        <v>311</v>
      </c>
      <c r="Q2337" s="10">
        <v>2</v>
      </c>
      <c r="R2337" s="3" t="s">
        <v>312</v>
      </c>
      <c r="S2337" s="11">
        <v>0.001724488814477475</v>
      </c>
      <c r="T2337" s="11">
        <v>0.007567517537333588</v>
      </c>
      <c r="U2337" s="11">
        <v>4.507516197885806</v>
      </c>
      <c r="V2337" s="11">
        <v>13.0836531741201</v>
      </c>
    </row>
    <row r="2338" spans="1:22" ht="18" customHeight="1">
      <c r="A2338" s="11">
        <v>1684.967776832858</v>
      </c>
      <c r="B2338" s="11">
        <v>80.52084936819818</v>
      </c>
      <c r="C2338" s="11">
        <v>456.3395707066231</v>
      </c>
      <c r="D2338" s="11">
        <v>4.390906780667398</v>
      </c>
      <c r="E2338" s="11">
        <v>15.80726441040263</v>
      </c>
      <c r="F2338" s="11">
        <v>15587.37759232627</v>
      </c>
      <c r="G2338" s="11">
        <v>56.39418239279448</v>
      </c>
      <c r="H2338" s="11">
        <v>1356.1344</v>
      </c>
      <c r="I2338" s="11">
        <v>1412.528582392794</v>
      </c>
      <c r="J2338" s="11">
        <v>0.018</v>
      </c>
      <c r="K2338" s="11">
        <v>0.2061430647130568</v>
      </c>
      <c r="L2338" s="11">
        <v>0.5242514788482098</v>
      </c>
      <c r="M2338" s="11">
        <v>1.020575471132648</v>
      </c>
      <c r="N2338" s="11">
        <v>0.9798393438656594</v>
      </c>
      <c r="O2338" s="3" t="s">
        <v>315</v>
      </c>
      <c r="P2338" s="3" t="s">
        <v>311</v>
      </c>
      <c r="Q2338" s="10">
        <v>2</v>
      </c>
      <c r="R2338" s="3" t="s">
        <v>312</v>
      </c>
      <c r="S2338" s="11">
        <v>0.001724351237218515</v>
      </c>
      <c r="T2338" s="11">
        <v>0.007569948256741618</v>
      </c>
      <c r="U2338" s="11">
        <v>4.509240549123025</v>
      </c>
      <c r="V2338" s="11">
        <v>13.09122312237684</v>
      </c>
    </row>
    <row r="2339" spans="1:22" ht="18" customHeight="1">
      <c r="A2339" s="11">
        <v>1685.643067784577</v>
      </c>
      <c r="B2339" s="11">
        <v>80.55918457831544</v>
      </c>
      <c r="C2339" s="11">
        <v>456.3739269171253</v>
      </c>
      <c r="D2339" s="11">
        <v>4.392666541097</v>
      </c>
      <c r="E2339" s="11">
        <v>15.8135995479492</v>
      </c>
      <c r="F2339" s="11">
        <v>15588.55111147761</v>
      </c>
      <c r="G2339" s="11">
        <v>56.43939407322377</v>
      </c>
      <c r="H2339" s="11">
        <v>1356.1344</v>
      </c>
      <c r="I2339" s="11">
        <v>1412.573794073224</v>
      </c>
      <c r="J2339" s="11">
        <v>0.018</v>
      </c>
      <c r="K2339" s="11">
        <v>0.2061580407615048</v>
      </c>
      <c r="L2339" s="11">
        <v>0.5242508787526383</v>
      </c>
      <c r="M2339" s="11">
        <v>1.02065670818342</v>
      </c>
      <c r="N2339" s="11">
        <v>0.979761355588222</v>
      </c>
      <c r="O2339" s="3" t="s">
        <v>315</v>
      </c>
      <c r="P2339" s="3" t="s">
        <v>311</v>
      </c>
      <c r="Q2339" s="10">
        <v>2</v>
      </c>
      <c r="R2339" s="3" t="s">
        <v>312</v>
      </c>
      <c r="S2339" s="11">
        <v>0.001724213884360343</v>
      </c>
      <c r="T2339" s="11">
        <v>0.007572379477463955</v>
      </c>
      <c r="U2339" s="11">
        <v>4.510964763007385</v>
      </c>
      <c r="V2339" s="11">
        <v>13.0987955018543</v>
      </c>
    </row>
    <row r="2340" spans="1:22" ht="18" customHeight="1">
      <c r="A2340" s="11">
        <v>1686.318358736296</v>
      </c>
      <c r="B2340" s="11">
        <v>80.59751613627297</v>
      </c>
      <c r="C2340" s="11">
        <v>456.408234930066</v>
      </c>
      <c r="D2340" s="11">
        <v>4.394426301526602</v>
      </c>
      <c r="E2340" s="11">
        <v>15.81993468549577</v>
      </c>
      <c r="F2340" s="11">
        <v>15589.7229843251</v>
      </c>
      <c r="G2340" s="11">
        <v>56.48462386968016</v>
      </c>
      <c r="H2340" s="11">
        <v>1356.1344</v>
      </c>
      <c r="I2340" s="11">
        <v>1412.61902386968</v>
      </c>
      <c r="J2340" s="11">
        <v>0.018</v>
      </c>
      <c r="K2340" s="11">
        <v>0.2061729947180734</v>
      </c>
      <c r="L2340" s="11">
        <v>0.5242502784166125</v>
      </c>
      <c r="M2340" s="11">
        <v>1.020737825397565</v>
      </c>
      <c r="N2340" s="11">
        <v>0.9796834947411807</v>
      </c>
      <c r="O2340" s="3" t="s">
        <v>315</v>
      </c>
      <c r="P2340" s="3" t="s">
        <v>311</v>
      </c>
      <c r="Q2340" s="10">
        <v>2</v>
      </c>
      <c r="R2340" s="3" t="s">
        <v>312</v>
      </c>
      <c r="S2340" s="11">
        <v>0.00172407675579835</v>
      </c>
      <c r="T2340" s="11">
        <v>0.007574811200225674</v>
      </c>
      <c r="U2340" s="11">
        <v>4.512688839763183</v>
      </c>
      <c r="V2340" s="11">
        <v>13.10637031305453</v>
      </c>
    </row>
    <row r="2341" spans="1:22" ht="18" customHeight="1">
      <c r="A2341" s="11">
        <v>1686.993649688014</v>
      </c>
      <c r="B2341" s="11">
        <v>80.63584403184575</v>
      </c>
      <c r="C2341" s="11">
        <v>456.4424947454456</v>
      </c>
      <c r="D2341" s="11">
        <v>4.396186061956204</v>
      </c>
      <c r="E2341" s="11">
        <v>15.82626982304233</v>
      </c>
      <c r="F2341" s="11">
        <v>15590.89321086877</v>
      </c>
      <c r="G2341" s="11">
        <v>56.52987178216365</v>
      </c>
      <c r="H2341" s="11">
        <v>1356.1344</v>
      </c>
      <c r="I2341" s="11">
        <v>1412.664271782163</v>
      </c>
      <c r="J2341" s="11">
        <v>0.018</v>
      </c>
      <c r="K2341" s="11">
        <v>0.2061879265827626</v>
      </c>
      <c r="L2341" s="11">
        <v>0.5242496778401322</v>
      </c>
      <c r="M2341" s="11">
        <v>1.020818822775084</v>
      </c>
      <c r="N2341" s="11">
        <v>0.9796057612667363</v>
      </c>
      <c r="O2341" s="3" t="s">
        <v>315</v>
      </c>
      <c r="P2341" s="3" t="s">
        <v>311</v>
      </c>
      <c r="Q2341" s="10">
        <v>2</v>
      </c>
      <c r="R2341" s="3" t="s">
        <v>312</v>
      </c>
      <c r="S2341" s="11">
        <v>0.001723939851433339</v>
      </c>
      <c r="T2341" s="11">
        <v>0.007577243425774896</v>
      </c>
      <c r="U2341" s="11">
        <v>4.514412779614617</v>
      </c>
      <c r="V2341" s="11">
        <v>13.1139475564803</v>
      </c>
    </row>
    <row r="2342" spans="1:22" ht="18" customHeight="1">
      <c r="A2342" s="11">
        <v>1687.668940639733</v>
      </c>
      <c r="B2342" s="11">
        <v>80.67416825480866</v>
      </c>
      <c r="C2342" s="11">
        <v>456.4767063632639</v>
      </c>
      <c r="D2342" s="11">
        <v>4.397945822385806</v>
      </c>
      <c r="E2342" s="11">
        <v>15.8326049605889</v>
      </c>
      <c r="F2342" s="11">
        <v>15592.06179110859</v>
      </c>
      <c r="G2342" s="11">
        <v>56.57513781067423</v>
      </c>
      <c r="H2342" s="11">
        <v>1356.1344</v>
      </c>
      <c r="I2342" s="11">
        <v>1412.709537810674</v>
      </c>
      <c r="J2342" s="11">
        <v>0.018</v>
      </c>
      <c r="K2342" s="11">
        <v>0.2062028363555725</v>
      </c>
      <c r="L2342" s="11">
        <v>0.5242490770231976</v>
      </c>
      <c r="M2342" s="11">
        <v>1.020899700315977</v>
      </c>
      <c r="N2342" s="11">
        <v>0.9795281551071982</v>
      </c>
      <c r="O2342" s="3" t="s">
        <v>315</v>
      </c>
      <c r="P2342" s="3" t="s">
        <v>311</v>
      </c>
      <c r="Q2342" s="10">
        <v>2</v>
      </c>
      <c r="R2342" s="3" t="s">
        <v>312</v>
      </c>
      <c r="S2342" s="11">
        <v>0.001723803171162824</v>
      </c>
      <c r="T2342" s="11">
        <v>0.007579676154844576</v>
      </c>
      <c r="U2342" s="11">
        <v>4.516136582785779</v>
      </c>
      <c r="V2342" s="11">
        <v>13.12152723263515</v>
      </c>
    </row>
    <row r="2343" spans="1:22" ht="18" customHeight="1">
      <c r="A2343" s="11">
        <v>1688.344231591451</v>
      </c>
      <c r="B2343" s="11">
        <v>80.71248879493672</v>
      </c>
      <c r="C2343" s="11">
        <v>456.5108697835208</v>
      </c>
      <c r="D2343" s="11">
        <v>4.399705582815408</v>
      </c>
      <c r="E2343" s="11">
        <v>15.83894009813547</v>
      </c>
      <c r="F2343" s="11">
        <v>15593.22872504458</v>
      </c>
      <c r="G2343" s="11">
        <v>56.62042195521195</v>
      </c>
      <c r="H2343" s="11">
        <v>1356.1344</v>
      </c>
      <c r="I2343" s="11">
        <v>1412.754821955212</v>
      </c>
      <c r="J2343" s="11">
        <v>0.018</v>
      </c>
      <c r="K2343" s="11">
        <v>0.206217724036503</v>
      </c>
      <c r="L2343" s="11">
        <v>0.5242484759658085</v>
      </c>
      <c r="M2343" s="11">
        <v>1.020980458020242</v>
      </c>
      <c r="N2343" s="11">
        <v>0.9794506762049837</v>
      </c>
      <c r="O2343" s="3" t="s">
        <v>315</v>
      </c>
      <c r="P2343" s="3" t="s">
        <v>311</v>
      </c>
      <c r="Q2343" s="10">
        <v>2</v>
      </c>
      <c r="R2343" s="3" t="s">
        <v>312</v>
      </c>
      <c r="S2343" s="11">
        <v>0.001723666714886246</v>
      </c>
      <c r="T2343" s="11">
        <v>0.007582109388175445</v>
      </c>
      <c r="U2343" s="11">
        <v>4.517860249500665</v>
      </c>
      <c r="V2343" s="11">
        <v>13.12910934202332</v>
      </c>
    </row>
    <row r="2344" spans="1:22" ht="18" customHeight="1">
      <c r="A2344" s="11">
        <v>1689.01952254317</v>
      </c>
      <c r="B2344" s="11">
        <v>80.75080564200481</v>
      </c>
      <c r="C2344" s="11">
        <v>456.5449850062165</v>
      </c>
      <c r="D2344" s="11">
        <v>4.40146534324501</v>
      </c>
      <c r="E2344" s="11">
        <v>15.84527523568204</v>
      </c>
      <c r="F2344" s="11">
        <v>15594.39401267672</v>
      </c>
      <c r="G2344" s="11">
        <v>56.66572421577673</v>
      </c>
      <c r="H2344" s="11">
        <v>1356.1344</v>
      </c>
      <c r="I2344" s="11">
        <v>1412.800124215777</v>
      </c>
      <c r="J2344" s="11">
        <v>0.018</v>
      </c>
      <c r="K2344" s="11">
        <v>0.2062325896255541</v>
      </c>
      <c r="L2344" s="11">
        <v>0.5242478746679651</v>
      </c>
      <c r="M2344" s="11">
        <v>1.021061095887881</v>
      </c>
      <c r="N2344" s="11">
        <v>0.9793733245026178</v>
      </c>
      <c r="O2344" s="3" t="s">
        <v>315</v>
      </c>
      <c r="P2344" s="3" t="s">
        <v>311</v>
      </c>
      <c r="Q2344" s="10">
        <v>2</v>
      </c>
      <c r="R2344" s="3" t="s">
        <v>312</v>
      </c>
      <c r="S2344" s="11">
        <v>0.00172353048249976</v>
      </c>
      <c r="T2344" s="11">
        <v>0.007584543126493037</v>
      </c>
      <c r="U2344" s="11">
        <v>4.519583779983165</v>
      </c>
      <c r="V2344" s="11">
        <v>13.13669388514982</v>
      </c>
    </row>
    <row r="2345" spans="1:22" ht="18" customHeight="1">
      <c r="A2345" s="11">
        <v>1689.694813494889</v>
      </c>
      <c r="B2345" s="11">
        <v>80.78911878578786</v>
      </c>
      <c r="C2345" s="11">
        <v>456.5790520313508</v>
      </c>
      <c r="D2345" s="11">
        <v>4.403225103674612</v>
      </c>
      <c r="E2345" s="11">
        <v>15.8516103732286</v>
      </c>
      <c r="F2345" s="11">
        <v>15595.55765400503</v>
      </c>
      <c r="G2345" s="11">
        <v>56.71104459236862</v>
      </c>
      <c r="H2345" s="11">
        <v>1356.1344</v>
      </c>
      <c r="I2345" s="11">
        <v>1412.845444592368</v>
      </c>
      <c r="J2345" s="11">
        <v>0.018</v>
      </c>
      <c r="K2345" s="11">
        <v>0.2062474331227259</v>
      </c>
      <c r="L2345" s="11">
        <v>0.5242472731296671</v>
      </c>
      <c r="M2345" s="11">
        <v>1.021141613918893</v>
      </c>
      <c r="N2345" s="11">
        <v>0.9792960999427329</v>
      </c>
      <c r="O2345" s="3" t="s">
        <v>315</v>
      </c>
      <c r="P2345" s="3" t="s">
        <v>311</v>
      </c>
      <c r="Q2345" s="10">
        <v>2</v>
      </c>
      <c r="R2345" s="3" t="s">
        <v>312</v>
      </c>
      <c r="S2345" s="11">
        <v>0.001723394473904928</v>
      </c>
      <c r="T2345" s="11">
        <v>0.007586977370545974</v>
      </c>
      <c r="U2345" s="11">
        <v>4.52130717445707</v>
      </c>
      <c r="V2345" s="11">
        <v>13.14428086252036</v>
      </c>
    </row>
    <row r="2346" spans="1:22" ht="18" customHeight="1">
      <c r="A2346" s="11">
        <v>1690.370104446608</v>
      </c>
      <c r="B2346" s="11">
        <v>80.82742821606087</v>
      </c>
      <c r="C2346" s="11">
        <v>456.6130708589238</v>
      </c>
      <c r="D2346" s="11">
        <v>4.404984864104215</v>
      </c>
      <c r="E2346" s="11">
        <v>15.85794551077517</v>
      </c>
      <c r="F2346" s="11">
        <v>15596.7196490295</v>
      </c>
      <c r="G2346" s="11">
        <v>56.75638308498765</v>
      </c>
      <c r="H2346" s="11">
        <v>1356.1344</v>
      </c>
      <c r="I2346" s="11">
        <v>1412.890783084988</v>
      </c>
      <c r="J2346" s="11">
        <v>0.018</v>
      </c>
      <c r="K2346" s="11">
        <v>0.2062622545280181</v>
      </c>
      <c r="L2346" s="11">
        <v>0.5242466713509149</v>
      </c>
      <c r="M2346" s="11">
        <v>1.021222012113278</v>
      </c>
      <c r="N2346" s="11">
        <v>0.9792190024680701</v>
      </c>
      <c r="O2346" s="3" t="s">
        <v>315</v>
      </c>
      <c r="P2346" s="3" t="s">
        <v>311</v>
      </c>
      <c r="Q2346" s="10">
        <v>2</v>
      </c>
      <c r="R2346" s="3" t="s">
        <v>312</v>
      </c>
      <c r="S2346" s="11">
        <v>0.001723258689000892</v>
      </c>
      <c r="T2346" s="11">
        <v>0.007589412121071532</v>
      </c>
      <c r="U2346" s="11">
        <v>4.523030433146071</v>
      </c>
      <c r="V2346" s="11">
        <v>13.15187027464143</v>
      </c>
    </row>
    <row r="2347" spans="1:22" ht="18" customHeight="1">
      <c r="A2347" s="11">
        <v>1691.045395398326</v>
      </c>
      <c r="B2347" s="11">
        <v>80.86573392259871</v>
      </c>
      <c r="C2347" s="11">
        <v>456.6470414889355</v>
      </c>
      <c r="D2347" s="11">
        <v>4.406744624533816</v>
      </c>
      <c r="E2347" s="11">
        <v>15.86428064832174</v>
      </c>
      <c r="F2347" s="11">
        <v>15597.87999775013</v>
      </c>
      <c r="G2347" s="11">
        <v>56.80173969363374</v>
      </c>
      <c r="H2347" s="11">
        <v>1356.1344</v>
      </c>
      <c r="I2347" s="11">
        <v>1412.936139693634</v>
      </c>
      <c r="J2347" s="11">
        <v>0.018</v>
      </c>
      <c r="K2347" s="11">
        <v>0.2062770538414311</v>
      </c>
      <c r="L2347" s="11">
        <v>0.5242460693317083</v>
      </c>
      <c r="M2347" s="11">
        <v>1.021302290471037</v>
      </c>
      <c r="N2347" s="11">
        <v>0.979142032021477</v>
      </c>
      <c r="O2347" s="3" t="s">
        <v>315</v>
      </c>
      <c r="P2347" s="3" t="s">
        <v>311</v>
      </c>
      <c r="Q2347" s="10">
        <v>2</v>
      </c>
      <c r="R2347" s="3" t="s">
        <v>312</v>
      </c>
      <c r="S2347" s="11">
        <v>0.001723123127684373</v>
      </c>
      <c r="T2347" s="11">
        <v>0.007591847378795606</v>
      </c>
      <c r="U2347" s="11">
        <v>4.524753556273756</v>
      </c>
      <c r="V2347" s="11">
        <v>13.15946212202023</v>
      </c>
    </row>
    <row r="2348" spans="1:22" ht="18" customHeight="1">
      <c r="A2348" s="11">
        <v>1691.720686350045</v>
      </c>
      <c r="B2348" s="11">
        <v>80.90403589517632</v>
      </c>
      <c r="C2348" s="11">
        <v>456.6809639213857</v>
      </c>
      <c r="D2348" s="11">
        <v>4.408504384963418</v>
      </c>
      <c r="E2348" s="11">
        <v>15.87061578586831</v>
      </c>
      <c r="F2348" s="11">
        <v>15599.03870016691</v>
      </c>
      <c r="G2348" s="11">
        <v>56.84711441830694</v>
      </c>
      <c r="H2348" s="11">
        <v>1356.1344</v>
      </c>
      <c r="I2348" s="11">
        <v>1412.981514418307</v>
      </c>
      <c r="J2348" s="11">
        <v>0.018</v>
      </c>
      <c r="K2348" s="11">
        <v>0.2062918310629646</v>
      </c>
      <c r="L2348" s="11">
        <v>0.5242454670720471</v>
      </c>
      <c r="M2348" s="11">
        <v>1.021382448992169</v>
      </c>
      <c r="N2348" s="11">
        <v>0.9790651885459092</v>
      </c>
      <c r="O2348" s="3" t="s">
        <v>315</v>
      </c>
      <c r="P2348" s="3" t="s">
        <v>311</v>
      </c>
      <c r="Q2348" s="10">
        <v>2</v>
      </c>
      <c r="R2348" s="3" t="s">
        <v>312</v>
      </c>
      <c r="S2348" s="11">
        <v>0.001722987789857503</v>
      </c>
      <c r="T2348" s="11">
        <v>0.007594283144467203</v>
      </c>
      <c r="U2348" s="11">
        <v>4.526476544063613</v>
      </c>
      <c r="V2348" s="11">
        <v>13.1670564051647</v>
      </c>
    </row>
    <row r="2349" spans="1:22" ht="18" customHeight="1">
      <c r="A2349" s="11">
        <v>1692.395977301764</v>
      </c>
      <c r="B2349" s="11">
        <v>80.94233412356874</v>
      </c>
      <c r="C2349" s="11">
        <v>456.7148381562749</v>
      </c>
      <c r="D2349" s="11">
        <v>4.41026414539302</v>
      </c>
      <c r="E2349" s="11">
        <v>15.87695092341487</v>
      </c>
      <c r="F2349" s="11">
        <v>15600.19575627986</v>
      </c>
      <c r="G2349" s="11">
        <v>56.89250725900724</v>
      </c>
      <c r="H2349" s="11">
        <v>1356.1344</v>
      </c>
      <c r="I2349" s="11">
        <v>1413.026907259007</v>
      </c>
      <c r="J2349" s="11">
        <v>0.018</v>
      </c>
      <c r="K2349" s="11">
        <v>0.2063065861926188</v>
      </c>
      <c r="L2349" s="11">
        <v>0.5242448645719316</v>
      </c>
      <c r="M2349" s="11">
        <v>1.021462487676674</v>
      </c>
      <c r="N2349" s="11">
        <v>0.9789884719844278</v>
      </c>
      <c r="O2349" s="3" t="s">
        <v>315</v>
      </c>
      <c r="P2349" s="3" t="s">
        <v>311</v>
      </c>
      <c r="Q2349" s="10">
        <v>2</v>
      </c>
      <c r="R2349" s="3" t="s">
        <v>312</v>
      </c>
      <c r="S2349" s="11">
        <v>0.001722852675419119</v>
      </c>
      <c r="T2349" s="11">
        <v>0.007596719418820131</v>
      </c>
      <c r="U2349" s="11">
        <v>4.528199396739033</v>
      </c>
      <c r="V2349" s="11">
        <v>13.17465312458352</v>
      </c>
    </row>
    <row r="2350" spans="1:22" ht="18" customHeight="1">
      <c r="A2350" s="11">
        <v>1693.071268253483</v>
      </c>
      <c r="B2350" s="11">
        <v>80.98062859755085</v>
      </c>
      <c r="C2350" s="11">
        <v>456.7486641936028</v>
      </c>
      <c r="D2350" s="11">
        <v>4.412023905822623</v>
      </c>
      <c r="E2350" s="11">
        <v>15.88328606096144</v>
      </c>
      <c r="F2350" s="11">
        <v>15601.35116608898</v>
      </c>
      <c r="G2350" s="11">
        <v>56.93791821573466</v>
      </c>
      <c r="H2350" s="11">
        <v>1356.1344</v>
      </c>
      <c r="I2350" s="11">
        <v>1413.072318215735</v>
      </c>
      <c r="J2350" s="11">
        <v>0.018</v>
      </c>
      <c r="K2350" s="11">
        <v>0.2063213192303937</v>
      </c>
      <c r="L2350" s="11">
        <v>0.5242442618313617</v>
      </c>
      <c r="M2350" s="11">
        <v>1.021542406524553</v>
      </c>
      <c r="N2350" s="11">
        <v>0.9789118822802042</v>
      </c>
      <c r="O2350" s="3" t="s">
        <v>315</v>
      </c>
      <c r="P2350" s="3" t="s">
        <v>311</v>
      </c>
      <c r="Q2350" s="10">
        <v>2</v>
      </c>
      <c r="R2350" s="3" t="s">
        <v>312</v>
      </c>
      <c r="S2350" s="11">
        <v>0.00172271778426999</v>
      </c>
      <c r="T2350" s="11">
        <v>0.007599156202595988</v>
      </c>
      <c r="U2350" s="11">
        <v>4.529922114523303</v>
      </c>
      <c r="V2350" s="11">
        <v>13.18225228078611</v>
      </c>
    </row>
    <row r="2351" spans="1:22" ht="18" customHeight="1">
      <c r="A2351" s="11">
        <v>1693.746559205201</v>
      </c>
      <c r="B2351" s="11">
        <v>81.01891930689753</v>
      </c>
      <c r="C2351" s="11">
        <v>456.7824420333691</v>
      </c>
      <c r="D2351" s="11">
        <v>4.413783666252225</v>
      </c>
      <c r="E2351" s="11">
        <v>15.88962119850801</v>
      </c>
      <c r="F2351" s="11">
        <v>15602.50492959425</v>
      </c>
      <c r="G2351" s="11">
        <v>56.98334728848917</v>
      </c>
      <c r="H2351" s="11">
        <v>1356.1344</v>
      </c>
      <c r="I2351" s="11">
        <v>1413.117747288489</v>
      </c>
      <c r="J2351" s="11">
        <v>0.018</v>
      </c>
      <c r="K2351" s="11">
        <v>0.206336030176289</v>
      </c>
      <c r="L2351" s="11">
        <v>0.5242436588503375</v>
      </c>
      <c r="M2351" s="11">
        <v>1.021622205535805</v>
      </c>
      <c r="N2351" s="11">
        <v>0.9788354193765151</v>
      </c>
      <c r="O2351" s="3" t="s">
        <v>315</v>
      </c>
      <c r="P2351" s="3" t="s">
        <v>311</v>
      </c>
      <c r="Q2351" s="10">
        <v>2</v>
      </c>
      <c r="R2351" s="3" t="s">
        <v>312</v>
      </c>
      <c r="S2351" s="11">
        <v>0.001722583116307594</v>
      </c>
      <c r="T2351" s="11">
        <v>0.007601593496521173</v>
      </c>
      <c r="U2351" s="11">
        <v>4.53164469763961</v>
      </c>
      <c r="V2351" s="11">
        <v>13.18985387428264</v>
      </c>
    </row>
    <row r="2352" spans="1:22" ht="18" customHeight="1">
      <c r="A2352" s="11">
        <v>1694.42185015692</v>
      </c>
      <c r="B2352" s="11">
        <v>81.0572062413838</v>
      </c>
      <c r="C2352" s="11">
        <v>456.8161716755743</v>
      </c>
      <c r="D2352" s="11">
        <v>4.415543426681826</v>
      </c>
      <c r="E2352" s="11">
        <v>15.89595633605457</v>
      </c>
      <c r="F2352" s="11">
        <v>15603.65704679568</v>
      </c>
      <c r="G2352" s="11">
        <v>57.02879447727078</v>
      </c>
      <c r="H2352" s="11">
        <v>1356.1344</v>
      </c>
      <c r="I2352" s="11">
        <v>1413.163194477271</v>
      </c>
      <c r="J2352" s="11">
        <v>0.018</v>
      </c>
      <c r="K2352" s="11">
        <v>0.2063507190303051</v>
      </c>
      <c r="L2352" s="11">
        <v>0.5242430556288588</v>
      </c>
      <c r="M2352" s="11">
        <v>1.021701884710431</v>
      </c>
      <c r="N2352" s="11">
        <v>0.9787590832167434</v>
      </c>
      <c r="O2352" s="3" t="s">
        <v>315</v>
      </c>
      <c r="P2352" s="3" t="s">
        <v>311</v>
      </c>
      <c r="Q2352" s="10">
        <v>2</v>
      </c>
      <c r="R2352" s="3" t="s">
        <v>312</v>
      </c>
      <c r="S2352" s="11">
        <v>0.001722448671434815</v>
      </c>
      <c r="T2352" s="11">
        <v>0.007604031301345206</v>
      </c>
      <c r="U2352" s="11">
        <v>4.533367146311045</v>
      </c>
      <c r="V2352" s="11">
        <v>13.19745790558398</v>
      </c>
    </row>
    <row r="2353" spans="1:22" ht="18" customHeight="1">
      <c r="A2353" s="11">
        <v>1695.097141108639</v>
      </c>
      <c r="B2353" s="11">
        <v>81.09548939078459</v>
      </c>
      <c r="C2353" s="11">
        <v>456.8498531202182</v>
      </c>
      <c r="D2353" s="11">
        <v>4.417303187111429</v>
      </c>
      <c r="E2353" s="11">
        <v>15.90229147360114</v>
      </c>
      <c r="F2353" s="11">
        <v>15604.80751769327</v>
      </c>
      <c r="G2353" s="11">
        <v>57.07425978207951</v>
      </c>
      <c r="H2353" s="11">
        <v>1356.1344</v>
      </c>
      <c r="I2353" s="11">
        <v>1413.208659782079</v>
      </c>
      <c r="J2353" s="11">
        <v>0.018</v>
      </c>
      <c r="K2353" s="11">
        <v>0.2063653857924417</v>
      </c>
      <c r="L2353" s="11">
        <v>0.5242424521669258</v>
      </c>
      <c r="M2353" s="11">
        <v>1.021781444048429</v>
      </c>
      <c r="N2353" s="11">
        <v>0.9786828737443811</v>
      </c>
      <c r="O2353" s="3" t="s">
        <v>315</v>
      </c>
      <c r="P2353" s="3" t="s">
        <v>311</v>
      </c>
      <c r="Q2353" s="10">
        <v>2</v>
      </c>
      <c r="R2353" s="3" t="s">
        <v>312</v>
      </c>
      <c r="S2353" s="11">
        <v>0.001722314449552115</v>
      </c>
      <c r="T2353" s="11">
        <v>0.007606469617806249</v>
      </c>
      <c r="U2353" s="11">
        <v>4.535089460760597</v>
      </c>
      <c r="V2353" s="11">
        <v>13.20506437520179</v>
      </c>
    </row>
    <row r="2354" spans="1:22" ht="18" customHeight="1">
      <c r="A2354" s="11">
        <v>1695.772432060357</v>
      </c>
      <c r="B2354" s="11">
        <v>81.13376874487477</v>
      </c>
      <c r="C2354" s="11">
        <v>456.8834863673006</v>
      </c>
      <c r="D2354" s="11">
        <v>4.419062947541031</v>
      </c>
      <c r="E2354" s="11">
        <v>15.90862661114771</v>
      </c>
      <c r="F2354" s="11">
        <v>15605.95634228703</v>
      </c>
      <c r="G2354" s="11">
        <v>57.11974320291532</v>
      </c>
      <c r="H2354" s="11">
        <v>1356.1344</v>
      </c>
      <c r="I2354" s="11">
        <v>1413.254143202915</v>
      </c>
      <c r="J2354" s="11">
        <v>0.018</v>
      </c>
      <c r="K2354" s="11">
        <v>0.206380030462699</v>
      </c>
      <c r="L2354" s="11">
        <v>0.5242418484645383</v>
      </c>
      <c r="M2354" s="11">
        <v>1.021860883549801</v>
      </c>
      <c r="N2354" s="11">
        <v>0.9786067909030244</v>
      </c>
      <c r="O2354" s="3" t="s">
        <v>315</v>
      </c>
      <c r="P2354" s="3" t="s">
        <v>311</v>
      </c>
      <c r="Q2354" s="10">
        <v>2</v>
      </c>
      <c r="R2354" s="3" t="s">
        <v>312</v>
      </c>
      <c r="S2354" s="11">
        <v>0.001722180450557538</v>
      </c>
      <c r="T2354" s="11">
        <v>0.00760890844663106</v>
      </c>
      <c r="U2354" s="11">
        <v>4.536811641211155</v>
      </c>
      <c r="V2354" s="11">
        <v>13.21267328364842</v>
      </c>
    </row>
    <row r="2355" spans="1:22" ht="18" customHeight="1">
      <c r="A2355" s="11">
        <v>1696.447723012076</v>
      </c>
      <c r="B2355" s="11">
        <v>81.17204429342939</v>
      </c>
      <c r="C2355" s="11">
        <v>456.917071416822</v>
      </c>
      <c r="D2355" s="11">
        <v>4.420822707970633</v>
      </c>
      <c r="E2355" s="11">
        <v>15.91496174869428</v>
      </c>
      <c r="F2355" s="11">
        <v>15607.10352057695</v>
      </c>
      <c r="G2355" s="11">
        <v>57.16524473977824</v>
      </c>
      <c r="H2355" s="11">
        <v>1356.1344</v>
      </c>
      <c r="I2355" s="11">
        <v>1413.299644739778</v>
      </c>
      <c r="J2355" s="11">
        <v>0.018</v>
      </c>
      <c r="K2355" s="11">
        <v>0.206394653041077</v>
      </c>
      <c r="L2355" s="11">
        <v>0.5242412445216963</v>
      </c>
      <c r="M2355" s="11">
        <v>1.021940203214547</v>
      </c>
      <c r="N2355" s="11">
        <v>0.978530834636378</v>
      </c>
      <c r="O2355" s="3" t="s">
        <v>315</v>
      </c>
      <c r="P2355" s="3" t="s">
        <v>311</v>
      </c>
      <c r="Q2355" s="10">
        <v>2</v>
      </c>
      <c r="R2355" s="3" t="s">
        <v>312</v>
      </c>
      <c r="S2355" s="11">
        <v>0.00172204667435453</v>
      </c>
      <c r="T2355" s="11">
        <v>0.007611347788569569</v>
      </c>
      <c r="U2355" s="11">
        <v>4.538533687885509</v>
      </c>
      <c r="V2355" s="11">
        <v>13.22028463143699</v>
      </c>
    </row>
    <row r="2356" spans="1:22" ht="18" customHeight="1">
      <c r="A2356" s="11">
        <v>1697.123013963794</v>
      </c>
      <c r="B2356" s="11">
        <v>81.21031602622327</v>
      </c>
      <c r="C2356" s="11">
        <v>456.9506082687818</v>
      </c>
      <c r="D2356" s="11">
        <v>4.422582468400234</v>
      </c>
      <c r="E2356" s="11">
        <v>15.92129688624084</v>
      </c>
      <c r="F2356" s="11">
        <v>15608.24905256302</v>
      </c>
      <c r="G2356" s="11">
        <v>57.21076439266825</v>
      </c>
      <c r="H2356" s="11">
        <v>1356.1344</v>
      </c>
      <c r="I2356" s="11">
        <v>1413.345164392668</v>
      </c>
      <c r="J2356" s="11">
        <v>0.018</v>
      </c>
      <c r="K2356" s="11">
        <v>0.2064092535275754</v>
      </c>
      <c r="L2356" s="11">
        <v>0.5242406403384001</v>
      </c>
      <c r="M2356" s="11">
        <v>1.022019403042665</v>
      </c>
      <c r="N2356" s="11">
        <v>0.978455004888253</v>
      </c>
      <c r="O2356" s="3" t="s">
        <v>315</v>
      </c>
      <c r="P2356" s="3" t="s">
        <v>311</v>
      </c>
      <c r="Q2356" s="10">
        <v>2</v>
      </c>
      <c r="R2356" s="3" t="s">
        <v>312</v>
      </c>
      <c r="S2356" s="11">
        <v>0.00172191312084325</v>
      </c>
      <c r="T2356" s="11">
        <v>0.007613787644356483</v>
      </c>
      <c r="U2356" s="11">
        <v>4.540255601006352</v>
      </c>
      <c r="V2356" s="11">
        <v>13.22789841908134</v>
      </c>
    </row>
    <row r="2357" spans="1:22" ht="18" customHeight="1">
      <c r="A2357" s="11">
        <v>1697.798304915513</v>
      </c>
      <c r="B2357" s="11">
        <v>81.24858393303145</v>
      </c>
      <c r="C2357" s="11">
        <v>456.9840969231803</v>
      </c>
      <c r="D2357" s="11">
        <v>4.424342228829836</v>
      </c>
      <c r="E2357" s="11">
        <v>15.92763202378741</v>
      </c>
      <c r="F2357" s="11">
        <v>15609.39293824526</v>
      </c>
      <c r="G2357" s="11">
        <v>57.25630216158537</v>
      </c>
      <c r="H2357" s="11">
        <v>1356.1344</v>
      </c>
      <c r="I2357" s="11">
        <v>1413.390702161585</v>
      </c>
      <c r="J2357" s="11">
        <v>0.018</v>
      </c>
      <c r="K2357" s="11">
        <v>0.2064238319221945</v>
      </c>
      <c r="L2357" s="11">
        <v>0.5242400359146493</v>
      </c>
      <c r="M2357" s="11">
        <v>1.022098483034157</v>
      </c>
      <c r="N2357" s="11">
        <v>0.9783793016025655</v>
      </c>
      <c r="O2357" s="3" t="s">
        <v>315</v>
      </c>
      <c r="P2357" s="3" t="s">
        <v>311</v>
      </c>
      <c r="Q2357" s="10">
        <v>2</v>
      </c>
      <c r="R2357" s="3" t="s">
        <v>312</v>
      </c>
      <c r="S2357" s="11">
        <v>0.001721779789924909</v>
      </c>
      <c r="T2357" s="11">
        <v>0.007616228014730476</v>
      </c>
      <c r="U2357" s="11">
        <v>4.541977380796277</v>
      </c>
      <c r="V2357" s="11">
        <v>13.23551464709607</v>
      </c>
    </row>
    <row r="2358" spans="1:22" ht="18" customHeight="1">
      <c r="A2358" s="11">
        <v>1698.473595867232</v>
      </c>
      <c r="B2358" s="11">
        <v>81.28684800362886</v>
      </c>
      <c r="C2358" s="11">
        <v>457.0175373800178</v>
      </c>
      <c r="D2358" s="11">
        <v>4.426101989259439</v>
      </c>
      <c r="E2358" s="11">
        <v>15.93396716133398</v>
      </c>
      <c r="F2358" s="11">
        <v>15610.53517762366</v>
      </c>
      <c r="G2358" s="11">
        <v>57.30185804652962</v>
      </c>
      <c r="H2358" s="11">
        <v>1356.1344</v>
      </c>
      <c r="I2358" s="11">
        <v>1413.436258046529</v>
      </c>
      <c r="J2358" s="11">
        <v>0.018</v>
      </c>
      <c r="K2358" s="11">
        <v>0.2064383882249343</v>
      </c>
      <c r="L2358" s="11">
        <v>0.5242394312504443</v>
      </c>
      <c r="M2358" s="11">
        <v>1.022177443189022</v>
      </c>
      <c r="N2358" s="11">
        <v>0.9783037247233393</v>
      </c>
      <c r="O2358" s="3" t="s">
        <v>315</v>
      </c>
      <c r="P2358" s="3" t="s">
        <v>311</v>
      </c>
      <c r="Q2358" s="10">
        <v>2</v>
      </c>
      <c r="R2358" s="3" t="s">
        <v>312</v>
      </c>
      <c r="S2358" s="11">
        <v>0.001721646681501779</v>
      </c>
      <c r="T2358" s="11">
        <v>0.0076186689004342</v>
      </c>
      <c r="U2358" s="11">
        <v>4.543699027477779</v>
      </c>
      <c r="V2358" s="11">
        <v>13.24313331599651</v>
      </c>
    </row>
    <row r="2359" spans="1:22" ht="18" customHeight="1">
      <c r="A2359" s="11">
        <v>1699.148886818951</v>
      </c>
      <c r="B2359" s="11">
        <v>81.32510822779038</v>
      </c>
      <c r="C2359" s="11">
        <v>457.0509296392937</v>
      </c>
      <c r="D2359" s="11">
        <v>4.427861749689041</v>
      </c>
      <c r="E2359" s="11">
        <v>15.94030229888055</v>
      </c>
      <c r="F2359" s="11">
        <v>15611.67577069822</v>
      </c>
      <c r="G2359" s="11">
        <v>57.34743204750094</v>
      </c>
      <c r="H2359" s="11">
        <v>1356.1344</v>
      </c>
      <c r="I2359" s="11">
        <v>1413.481832047501</v>
      </c>
      <c r="J2359" s="11">
        <v>0.018</v>
      </c>
      <c r="K2359" s="11">
        <v>0.2064529224357946</v>
      </c>
      <c r="L2359" s="11">
        <v>0.5242388263457847</v>
      </c>
      <c r="M2359" s="11">
        <v>1.022256283507261</v>
      </c>
      <c r="N2359" s="11">
        <v>0.9782282741947044</v>
      </c>
      <c r="O2359" s="3" t="s">
        <v>315</v>
      </c>
      <c r="P2359" s="3" t="s">
        <v>311</v>
      </c>
      <c r="Q2359" s="10">
        <v>2</v>
      </c>
      <c r="R2359" s="3" t="s">
        <v>312</v>
      </c>
      <c r="S2359" s="11">
        <v>0.00172151379547284</v>
      </c>
      <c r="T2359" s="11">
        <v>0.007621110302195065</v>
      </c>
      <c r="U2359" s="11">
        <v>4.545420541273252</v>
      </c>
      <c r="V2359" s="11">
        <v>13.2507544262987</v>
      </c>
    </row>
    <row r="2360" spans="1:22" ht="18" customHeight="1">
      <c r="A2360" s="11">
        <v>1699.82417777067</v>
      </c>
      <c r="B2360" s="11">
        <v>81.363364595291</v>
      </c>
      <c r="C2360" s="11">
        <v>457.0842737010083</v>
      </c>
      <c r="D2360" s="11">
        <v>4.429621510118643</v>
      </c>
      <c r="E2360" s="11">
        <v>15.94663743642712</v>
      </c>
      <c r="F2360" s="11">
        <v>15612.81471746894</v>
      </c>
      <c r="G2360" s="11">
        <v>57.39302416449939</v>
      </c>
      <c r="H2360" s="11">
        <v>1356.1344</v>
      </c>
      <c r="I2360" s="11">
        <v>1413.527424164499</v>
      </c>
      <c r="J2360" s="11">
        <v>0.018</v>
      </c>
      <c r="K2360" s="11">
        <v>0.2064674345547756</v>
      </c>
      <c r="L2360" s="11">
        <v>0.5242382212006708</v>
      </c>
      <c r="M2360" s="11">
        <v>1.022335003988873</v>
      </c>
      <c r="N2360" s="11">
        <v>0.9781529499608957</v>
      </c>
      <c r="O2360" s="3" t="s">
        <v>315</v>
      </c>
      <c r="P2360" s="3" t="s">
        <v>311</v>
      </c>
      <c r="Q2360" s="10">
        <v>2</v>
      </c>
      <c r="R2360" s="3" t="s">
        <v>312</v>
      </c>
      <c r="S2360" s="11">
        <v>0.001721381131743344</v>
      </c>
      <c r="T2360" s="11">
        <v>0.007623552220767528</v>
      </c>
      <c r="U2360" s="11">
        <v>4.547141922404995</v>
      </c>
      <c r="V2360" s="11">
        <v>13.25837797851947</v>
      </c>
    </row>
    <row r="2361" spans="1:22" ht="18" customHeight="1">
      <c r="A2361" s="11">
        <v>1700.499468722388</v>
      </c>
      <c r="B2361" s="11">
        <v>81.40161709590561</v>
      </c>
      <c r="C2361" s="11">
        <v>457.1175695651616</v>
      </c>
      <c r="D2361" s="11">
        <v>4.431381270548245</v>
      </c>
      <c r="E2361" s="11">
        <v>15.95297257397368</v>
      </c>
      <c r="F2361" s="11">
        <v>15613.95201793582</v>
      </c>
      <c r="G2361" s="11">
        <v>57.43863439752491</v>
      </c>
      <c r="H2361" s="11">
        <v>1356.1344</v>
      </c>
      <c r="I2361" s="11">
        <v>1413.573034397525</v>
      </c>
      <c r="J2361" s="11">
        <v>0.018</v>
      </c>
      <c r="K2361" s="11">
        <v>0.2064819245818772</v>
      </c>
      <c r="L2361" s="11">
        <v>0.5242376158151024</v>
      </c>
      <c r="M2361" s="11">
        <v>1.022413604633857</v>
      </c>
      <c r="N2361" s="11">
        <v>0.9780777519662562</v>
      </c>
      <c r="O2361" s="3" t="s">
        <v>315</v>
      </c>
      <c r="P2361" s="3" t="s">
        <v>311</v>
      </c>
      <c r="Q2361" s="10">
        <v>2</v>
      </c>
      <c r="R2361" s="3" t="s">
        <v>312</v>
      </c>
      <c r="S2361" s="11">
        <v>0.001721248690211776</v>
      </c>
      <c r="T2361" s="11">
        <v>0.007625994656875417</v>
      </c>
      <c r="U2361" s="11">
        <v>4.548863171095206</v>
      </c>
      <c r="V2361" s="11">
        <v>13.26600397317635</v>
      </c>
    </row>
    <row r="2362" spans="1:22" ht="18" customHeight="1">
      <c r="A2362" s="11">
        <v>1701.174759674107</v>
      </c>
      <c r="B2362" s="11">
        <v>81.43986571940918</v>
      </c>
      <c r="C2362" s="11">
        <v>457.1508172317537</v>
      </c>
      <c r="D2362" s="11">
        <v>4.433141030977847</v>
      </c>
      <c r="E2362" s="11">
        <v>15.95930771152025</v>
      </c>
      <c r="F2362" s="11">
        <v>15615.08767209886</v>
      </c>
      <c r="G2362" s="11">
        <v>57.48426274657754</v>
      </c>
      <c r="H2362" s="11">
        <v>1356.1344</v>
      </c>
      <c r="I2362" s="11">
        <v>1413.618662746577</v>
      </c>
      <c r="J2362" s="11">
        <v>0.018</v>
      </c>
      <c r="K2362" s="11">
        <v>0.2064963925170994</v>
      </c>
      <c r="L2362" s="11">
        <v>0.5242370101890798</v>
      </c>
      <c r="M2362" s="11">
        <v>1.022492085442216</v>
      </c>
      <c r="N2362" s="11">
        <v>0.9780026801552322</v>
      </c>
      <c r="O2362" s="3" t="s">
        <v>315</v>
      </c>
      <c r="P2362" s="3" t="s">
        <v>311</v>
      </c>
      <c r="Q2362" s="10">
        <v>2</v>
      </c>
      <c r="R2362" s="3" t="s">
        <v>312</v>
      </c>
      <c r="S2362" s="11">
        <v>0.00172111647078289</v>
      </c>
      <c r="T2362" s="11">
        <v>0.007628437611269622</v>
      </c>
      <c r="U2362" s="11">
        <v>4.550584287565989</v>
      </c>
      <c r="V2362" s="11">
        <v>13.27363241078762</v>
      </c>
    </row>
    <row r="2363" spans="1:22" ht="18" customHeight="1">
      <c r="A2363" s="11">
        <v>1701.850050625826</v>
      </c>
      <c r="B2363" s="11">
        <v>81.47811045557668</v>
      </c>
      <c r="C2363" s="11">
        <v>457.1840167007844</v>
      </c>
      <c r="D2363" s="11">
        <v>4.434900791407449</v>
      </c>
      <c r="E2363" s="11">
        <v>15.96564284906682</v>
      </c>
      <c r="F2363" s="11">
        <v>15616.22167995806</v>
      </c>
      <c r="G2363" s="11">
        <v>57.52990921165727</v>
      </c>
      <c r="H2363" s="11">
        <v>1356.1344</v>
      </c>
      <c r="I2363" s="11">
        <v>1413.664309211657</v>
      </c>
      <c r="J2363" s="11">
        <v>0.018</v>
      </c>
      <c r="K2363" s="11">
        <v>0.2065108383604422</v>
      </c>
      <c r="L2363" s="11">
        <v>0.5242364043226027</v>
      </c>
      <c r="M2363" s="11">
        <v>1.022570446413948</v>
      </c>
      <c r="N2363" s="11">
        <v>0.9779277344723776</v>
      </c>
      <c r="O2363" s="3" t="s">
        <v>315</v>
      </c>
      <c r="P2363" s="3" t="s">
        <v>311</v>
      </c>
      <c r="Q2363" s="10">
        <v>2</v>
      </c>
      <c r="R2363" s="3" t="s">
        <v>312</v>
      </c>
      <c r="S2363" s="11">
        <v>0.001720984473358152</v>
      </c>
      <c r="T2363" s="11">
        <v>0.007630881084685776</v>
      </c>
      <c r="U2363" s="11">
        <v>4.552305272039348</v>
      </c>
      <c r="V2363" s="11">
        <v>13.2812632918723</v>
      </c>
    </row>
    <row r="2364" spans="1:22" ht="18" customHeight="1">
      <c r="A2364" s="11">
        <v>1702.525341577544</v>
      </c>
      <c r="B2364" s="11">
        <v>81.51635129418298</v>
      </c>
      <c r="C2364" s="11">
        <v>457.2171679722537</v>
      </c>
      <c r="D2364" s="11">
        <v>4.436660551837051</v>
      </c>
      <c r="E2364" s="11">
        <v>15.97197798661338</v>
      </c>
      <c r="F2364" s="11">
        <v>15617.35404151343</v>
      </c>
      <c r="G2364" s="11">
        <v>57.5755737927641</v>
      </c>
      <c r="H2364" s="11">
        <v>1356.1344</v>
      </c>
      <c r="I2364" s="11">
        <v>1413.709973792764</v>
      </c>
      <c r="J2364" s="11">
        <v>0.018</v>
      </c>
      <c r="K2364" s="11">
        <v>0.2065252621119056</v>
      </c>
      <c r="L2364" s="11">
        <v>0.5242357982156711</v>
      </c>
      <c r="M2364" s="11">
        <v>1.022648687549053</v>
      </c>
      <c r="N2364" s="11">
        <v>0.9778529148623518</v>
      </c>
      <c r="O2364" s="3" t="s">
        <v>315</v>
      </c>
      <c r="P2364" s="3" t="s">
        <v>311</v>
      </c>
      <c r="Q2364" s="10">
        <v>2</v>
      </c>
      <c r="R2364" s="3" t="s">
        <v>312</v>
      </c>
      <c r="S2364" s="11">
        <v>0.001720852697840083</v>
      </c>
      <c r="T2364" s="11">
        <v>0.00763332507786351</v>
      </c>
      <c r="U2364" s="11">
        <v>4.554026124737188</v>
      </c>
      <c r="V2364" s="11">
        <v>13.28889661695016</v>
      </c>
    </row>
    <row r="2365" spans="1:22" ht="18" customHeight="1">
      <c r="A2365" s="11">
        <v>1703.200632529263</v>
      </c>
      <c r="B2365" s="11">
        <v>81.55458822500316</v>
      </c>
      <c r="C2365" s="11">
        <v>457.2502710461621</v>
      </c>
      <c r="D2365" s="11">
        <v>4.438420312266653</v>
      </c>
      <c r="E2365" s="11">
        <v>15.97831312415995</v>
      </c>
      <c r="F2365" s="11">
        <v>15618.48475676496</v>
      </c>
      <c r="G2365" s="11">
        <v>57.62125648989806</v>
      </c>
      <c r="H2365" s="11">
        <v>1356.1344</v>
      </c>
      <c r="I2365" s="11">
        <v>1413.755656489898</v>
      </c>
      <c r="J2365" s="11">
        <v>0.018</v>
      </c>
      <c r="K2365" s="11">
        <v>0.2065396637714898</v>
      </c>
      <c r="L2365" s="11">
        <v>0.5242351918682852</v>
      </c>
      <c r="M2365" s="11">
        <v>1.022726808847532</v>
      </c>
      <c r="N2365" s="11">
        <v>0.9777782212699186</v>
      </c>
      <c r="O2365" s="3" t="s">
        <v>315</v>
      </c>
      <c r="P2365" s="3" t="s">
        <v>311</v>
      </c>
      <c r="Q2365" s="10">
        <v>2</v>
      </c>
      <c r="R2365" s="3" t="s">
        <v>312</v>
      </c>
      <c r="S2365" s="11">
        <v>0.001720721144132256</v>
      </c>
      <c r="T2365" s="11">
        <v>0.007635769591546438</v>
      </c>
      <c r="U2365" s="11">
        <v>4.555746845881321</v>
      </c>
      <c r="V2365" s="11">
        <v>13.29653238654171</v>
      </c>
    </row>
    <row r="2366" spans="1:22" ht="18" customHeight="1">
      <c r="A2366" s="11">
        <v>1703.875923480982</v>
      </c>
      <c r="B2366" s="11">
        <v>81.59282123781199</v>
      </c>
      <c r="C2366" s="11">
        <v>457.2833259225087</v>
      </c>
      <c r="D2366" s="11">
        <v>4.440180072696255</v>
      </c>
      <c r="E2366" s="11">
        <v>15.98464826170652</v>
      </c>
      <c r="F2366" s="11">
        <v>15619.61382571264</v>
      </c>
      <c r="G2366" s="11">
        <v>57.6669573030591</v>
      </c>
      <c r="H2366" s="11">
        <v>1356.1344</v>
      </c>
      <c r="I2366" s="11">
        <v>1413.801357303059</v>
      </c>
      <c r="J2366" s="11">
        <v>0.018</v>
      </c>
      <c r="K2366" s="11">
        <v>0.2065540433391944</v>
      </c>
      <c r="L2366" s="11">
        <v>0.5242345852804449</v>
      </c>
      <c r="M2366" s="11">
        <v>1.022804810309383</v>
      </c>
      <c r="N2366" s="11">
        <v>0.97770365363995</v>
      </c>
      <c r="O2366" s="3" t="s">
        <v>315</v>
      </c>
      <c r="P2366" s="3" t="s">
        <v>311</v>
      </c>
      <c r="Q2366" s="10">
        <v>2</v>
      </c>
      <c r="R2366" s="3" t="s">
        <v>312</v>
      </c>
      <c r="S2366" s="11">
        <v>0.00172058981213496</v>
      </c>
      <c r="T2366" s="11">
        <v>0.007638214626462902</v>
      </c>
      <c r="U2366" s="11">
        <v>4.557467435693455</v>
      </c>
      <c r="V2366" s="11">
        <v>13.30417060116817</v>
      </c>
    </row>
    <row r="2367" spans="1:22" ht="18" customHeight="1">
      <c r="A2367" s="11">
        <v>1704.551214432701</v>
      </c>
      <c r="B2367" s="11">
        <v>81.6310503223845</v>
      </c>
      <c r="C2367" s="11">
        <v>457.3163326012943</v>
      </c>
      <c r="D2367" s="11">
        <v>4.441939833125858</v>
      </c>
      <c r="E2367" s="11">
        <v>15.99098339925309</v>
      </c>
      <c r="F2367" s="11">
        <v>15620.74124835649</v>
      </c>
      <c r="G2367" s="11">
        <v>57.71267623224726</v>
      </c>
      <c r="H2367" s="11">
        <v>1356.1344</v>
      </c>
      <c r="I2367" s="11">
        <v>1413.847076232247</v>
      </c>
      <c r="J2367" s="11">
        <v>0.018</v>
      </c>
      <c r="K2367" s="11">
        <v>0.2065684008150198</v>
      </c>
      <c r="L2367" s="11">
        <v>0.5242339784521501</v>
      </c>
      <c r="M2367" s="11">
        <v>1.022882691934609</v>
      </c>
      <c r="N2367" s="11">
        <v>0.9776292119174196</v>
      </c>
      <c r="O2367" s="3" t="s">
        <v>315</v>
      </c>
      <c r="P2367" s="3" t="s">
        <v>311</v>
      </c>
      <c r="Q2367" s="10">
        <v>2</v>
      </c>
      <c r="R2367" s="3" t="s">
        <v>312</v>
      </c>
      <c r="S2367" s="11">
        <v>0.001720458701754744</v>
      </c>
      <c r="T2367" s="11">
        <v>0.007640660183368364</v>
      </c>
      <c r="U2367" s="11">
        <v>4.55918789439521</v>
      </c>
      <c r="V2367" s="11">
        <v>13.31181126135154</v>
      </c>
    </row>
    <row r="2368" spans="1:22" ht="18" customHeight="1">
      <c r="A2368" s="11">
        <v>1705.226505384419</v>
      </c>
      <c r="B2368" s="11">
        <v>81.66927546849557</v>
      </c>
      <c r="C2368" s="11">
        <v>457.3492910825183</v>
      </c>
      <c r="D2368" s="11">
        <v>4.44369959355546</v>
      </c>
      <c r="E2368" s="11">
        <v>15.99731853679966</v>
      </c>
      <c r="F2368" s="11">
        <v>15621.86702469649</v>
      </c>
      <c r="G2368" s="11">
        <v>57.75841327746249</v>
      </c>
      <c r="H2368" s="11">
        <v>1356.1344</v>
      </c>
      <c r="I2368" s="11">
        <v>1413.892813277462</v>
      </c>
      <c r="J2368" s="11">
        <v>0.018</v>
      </c>
      <c r="K2368" s="11">
        <v>0.2065827361989656</v>
      </c>
      <c r="L2368" s="11">
        <v>0.5242333713834009</v>
      </c>
      <c r="M2368" s="11">
        <v>1.022960453723206</v>
      </c>
      <c r="N2368" s="11">
        <v>0.9775548960474095</v>
      </c>
      <c r="O2368" s="3" t="s">
        <v>315</v>
      </c>
      <c r="P2368" s="3" t="s">
        <v>311</v>
      </c>
      <c r="Q2368" s="10">
        <v>2</v>
      </c>
      <c r="R2368" s="3" t="s">
        <v>312</v>
      </c>
      <c r="S2368" s="11">
        <v>0.001720327812891398</v>
      </c>
      <c r="T2368" s="11">
        <v>0.007643106262987578</v>
      </c>
      <c r="U2368" s="11">
        <v>4.560908222208101</v>
      </c>
      <c r="V2368" s="11">
        <v>13.31945436761453</v>
      </c>
    </row>
    <row r="2369" spans="1:22" ht="18" customHeight="1">
      <c r="A2369" s="11">
        <v>1705.901796336138</v>
      </c>
      <c r="B2369" s="11">
        <v>81.70749666592022</v>
      </c>
      <c r="C2369" s="11">
        <v>457.3822013661812</v>
      </c>
      <c r="D2369" s="11">
        <v>4.445459353985061</v>
      </c>
      <c r="E2369" s="11">
        <v>16.00365367434622</v>
      </c>
      <c r="F2369" s="11">
        <v>15622.99115473266</v>
      </c>
      <c r="G2369" s="11">
        <v>57.80416843870485</v>
      </c>
      <c r="H2369" s="11">
        <v>1356.1344</v>
      </c>
      <c r="I2369" s="11">
        <v>1413.938568438705</v>
      </c>
      <c r="J2369" s="11">
        <v>0.018</v>
      </c>
      <c r="K2369" s="11">
        <v>0.2065970494910322</v>
      </c>
      <c r="L2369" s="11">
        <v>0.5242327640741974</v>
      </c>
      <c r="M2369" s="11">
        <v>1.023038095675179</v>
      </c>
      <c r="N2369" s="11">
        <v>0.9774807059751045</v>
      </c>
      <c r="O2369" s="3" t="s">
        <v>315</v>
      </c>
      <c r="P2369" s="3" t="s">
        <v>311</v>
      </c>
      <c r="Q2369" s="10">
        <v>2</v>
      </c>
      <c r="R2369" s="3" t="s">
        <v>312</v>
      </c>
      <c r="S2369" s="11">
        <v>0.001720197145450974</v>
      </c>
      <c r="T2369" s="11">
        <v>0.007645552866072444</v>
      </c>
      <c r="U2369" s="11">
        <v>4.562628419353552</v>
      </c>
      <c r="V2369" s="11">
        <v>13.3270999204806</v>
      </c>
    </row>
    <row r="2370" spans="1:22" ht="18" customHeight="1">
      <c r="A2370" s="11">
        <v>1706.577087287857</v>
      </c>
      <c r="B2370" s="11">
        <v>81.74571390443334</v>
      </c>
      <c r="C2370" s="11">
        <v>457.4150634522828</v>
      </c>
      <c r="D2370" s="11">
        <v>4.447219114414663</v>
      </c>
      <c r="E2370" s="11">
        <v>16.00998881189279</v>
      </c>
      <c r="F2370" s="11">
        <v>15624.11363846499</v>
      </c>
      <c r="G2370" s="11">
        <v>57.84994171597429</v>
      </c>
      <c r="H2370" s="11">
        <v>1356.1344</v>
      </c>
      <c r="I2370" s="11">
        <v>1413.984341715974</v>
      </c>
      <c r="J2370" s="11">
        <v>0.018</v>
      </c>
      <c r="K2370" s="11">
        <v>0.2066113406912193</v>
      </c>
      <c r="L2370" s="11">
        <v>0.5242321565245395</v>
      </c>
      <c r="M2370" s="11">
        <v>1.023115617790523</v>
      </c>
      <c r="N2370" s="11">
        <v>0.9774066416457967</v>
      </c>
      <c r="O2370" s="3" t="s">
        <v>315</v>
      </c>
      <c r="P2370" s="3" t="s">
        <v>311</v>
      </c>
      <c r="Q2370" s="10">
        <v>2</v>
      </c>
      <c r="R2370" s="3" t="s">
        <v>312</v>
      </c>
      <c r="S2370" s="11">
        <v>0.001720066699336238</v>
      </c>
      <c r="T2370" s="11">
        <v>0.00764799999335957</v>
      </c>
      <c r="U2370" s="11">
        <v>4.564348486052888</v>
      </c>
      <c r="V2370" s="11">
        <v>13.33474792047396</v>
      </c>
    </row>
    <row r="2371" spans="1:22" ht="18" customHeight="1">
      <c r="A2371" s="11">
        <v>1707.252378239575</v>
      </c>
      <c r="B2371" s="11">
        <v>81.78392717380987</v>
      </c>
      <c r="C2371" s="11">
        <v>457.447877340823</v>
      </c>
      <c r="D2371" s="11">
        <v>4.448978874844265</v>
      </c>
      <c r="E2371" s="11">
        <v>16.01632394943935</v>
      </c>
      <c r="F2371" s="11">
        <v>15625.23447589348</v>
      </c>
      <c r="G2371" s="11">
        <v>57.89573310927084</v>
      </c>
      <c r="H2371" s="11">
        <v>1356.1344</v>
      </c>
      <c r="I2371" s="11">
        <v>1414.030133109271</v>
      </c>
      <c r="J2371" s="11">
        <v>0.018</v>
      </c>
      <c r="K2371" s="11">
        <v>0.206625609799527</v>
      </c>
      <c r="L2371" s="11">
        <v>0.5242315487344271</v>
      </c>
      <c r="M2371" s="11">
        <v>1.023193020069241</v>
      </c>
      <c r="N2371" s="11">
        <v>0.9773327030048818</v>
      </c>
      <c r="O2371" s="3" t="s">
        <v>315</v>
      </c>
      <c r="P2371" s="3" t="s">
        <v>311</v>
      </c>
      <c r="Q2371" s="10">
        <v>2</v>
      </c>
      <c r="R2371" s="3" t="s">
        <v>312</v>
      </c>
      <c r="S2371" s="11">
        <v>0.001719936474451007</v>
      </c>
      <c r="T2371" s="11">
        <v>0.007650447645589573</v>
      </c>
      <c r="U2371" s="11">
        <v>4.56606842252734</v>
      </c>
      <c r="V2371" s="11">
        <v>13.34239836811955</v>
      </c>
    </row>
    <row r="2372" spans="1:22" ht="18" customHeight="1">
      <c r="A2372" s="11">
        <v>1707.927669191294</v>
      </c>
      <c r="B2372" s="11">
        <v>81.82213646382483</v>
      </c>
      <c r="C2372" s="11">
        <v>457.4806430318021</v>
      </c>
      <c r="D2372" s="11">
        <v>4.450738635273868</v>
      </c>
      <c r="E2372" s="11">
        <v>16.02265908698593</v>
      </c>
      <c r="F2372" s="11">
        <v>15626.35366701814</v>
      </c>
      <c r="G2372" s="11">
        <v>57.94154261859451</v>
      </c>
      <c r="H2372" s="11">
        <v>1356.1344</v>
      </c>
      <c r="I2372" s="11">
        <v>1414.075942618594</v>
      </c>
      <c r="J2372" s="11">
        <v>0.018</v>
      </c>
      <c r="K2372" s="11">
        <v>0.2066398568159555</v>
      </c>
      <c r="L2372" s="11">
        <v>0.5242309407038603</v>
      </c>
      <c r="M2372" s="11">
        <v>1.023270302511334</v>
      </c>
      <c r="N2372" s="11">
        <v>0.9772588899978597</v>
      </c>
      <c r="O2372" s="3" t="s">
        <v>315</v>
      </c>
      <c r="P2372" s="3" t="s">
        <v>311</v>
      </c>
      <c r="Q2372" s="10">
        <v>2</v>
      </c>
      <c r="R2372" s="3" t="s">
        <v>312</v>
      </c>
      <c r="S2372" s="11">
        <v>0.001719806470700151</v>
      </c>
      <c r="T2372" s="11">
        <v>0.00765289582350707</v>
      </c>
      <c r="U2372" s="11">
        <v>4.56778822899804</v>
      </c>
      <c r="V2372" s="11">
        <v>13.35005126394306</v>
      </c>
    </row>
    <row r="2373" spans="1:22" ht="18" customHeight="1">
      <c r="A2373" s="11">
        <v>1708.602960143013</v>
      </c>
      <c r="B2373" s="11">
        <v>81.86034176425299</v>
      </c>
      <c r="C2373" s="11">
        <v>457.5133605252195</v>
      </c>
      <c r="D2373" s="11">
        <v>4.452498395703469</v>
      </c>
      <c r="E2373" s="11">
        <v>16.02899422453249</v>
      </c>
      <c r="F2373" s="11">
        <v>15627.47121183894</v>
      </c>
      <c r="G2373" s="11">
        <v>57.98737024394526</v>
      </c>
      <c r="H2373" s="11">
        <v>1356.1344</v>
      </c>
      <c r="I2373" s="11">
        <v>1414.121770243945</v>
      </c>
      <c r="J2373" s="11">
        <v>0.018</v>
      </c>
      <c r="K2373" s="11">
        <v>0.2066540817405045</v>
      </c>
      <c r="L2373" s="11">
        <v>0.5242303324328392</v>
      </c>
      <c r="M2373" s="11">
        <v>1.023347465116798</v>
      </c>
      <c r="N2373" s="11">
        <v>0.9771852025703375</v>
      </c>
      <c r="O2373" s="3" t="s">
        <v>315</v>
      </c>
      <c r="P2373" s="3" t="s">
        <v>311</v>
      </c>
      <c r="Q2373" s="10">
        <v>2</v>
      </c>
      <c r="R2373" s="3" t="s">
        <v>312</v>
      </c>
      <c r="S2373" s="11">
        <v>0.001719676687985253</v>
      </c>
      <c r="T2373" s="11">
        <v>0.007655344527841374</v>
      </c>
      <c r="U2373" s="11">
        <v>4.569507905686025</v>
      </c>
      <c r="V2373" s="11">
        <v>13.3577066084709</v>
      </c>
    </row>
    <row r="2374" spans="1:22" ht="18" customHeight="1">
      <c r="A2374" s="11">
        <v>1709.278251094732</v>
      </c>
      <c r="B2374" s="11">
        <v>81.89854306486947</v>
      </c>
      <c r="C2374" s="11">
        <v>457.5460298210759</v>
      </c>
      <c r="D2374" s="11">
        <v>4.454258156133071</v>
      </c>
      <c r="E2374" s="11">
        <v>16.03532936207906</v>
      </c>
      <c r="F2374" s="11">
        <v>15628.58711035592</v>
      </c>
      <c r="G2374" s="11">
        <v>58.03321598532312</v>
      </c>
      <c r="H2374" s="11">
        <v>1356.1344</v>
      </c>
      <c r="I2374" s="11">
        <v>1414.167615985323</v>
      </c>
      <c r="J2374" s="11">
        <v>0.018</v>
      </c>
      <c r="K2374" s="11">
        <v>0.2066682845731741</v>
      </c>
      <c r="L2374" s="11">
        <v>0.5242297239213637</v>
      </c>
      <c r="M2374" s="11">
        <v>1.023424507885637</v>
      </c>
      <c r="N2374" s="11">
        <v>0.9771116406680244</v>
      </c>
      <c r="O2374" s="3" t="s">
        <v>315</v>
      </c>
      <c r="P2374" s="3" t="s">
        <v>311</v>
      </c>
      <c r="Q2374" s="10">
        <v>2</v>
      </c>
      <c r="R2374" s="3" t="s">
        <v>312</v>
      </c>
      <c r="S2374" s="11">
        <v>0.001719547126213288</v>
      </c>
      <c r="T2374" s="11">
        <v>0.007657793759345119</v>
      </c>
      <c r="U2374" s="11">
        <v>4.571227452812239</v>
      </c>
      <c r="V2374" s="11">
        <v>13.36536440223024</v>
      </c>
    </row>
    <row r="2375" spans="1:22" ht="18" customHeight="1">
      <c r="A2375" s="11">
        <v>1709.95354204645</v>
      </c>
      <c r="B2375" s="11">
        <v>81.9367403554491</v>
      </c>
      <c r="C2375" s="11">
        <v>457.5786509193709</v>
      </c>
      <c r="D2375" s="11">
        <v>4.456017916562674</v>
      </c>
      <c r="E2375" s="11">
        <v>16.04166449962563</v>
      </c>
      <c r="F2375" s="11">
        <v>15629.70136256905</v>
      </c>
      <c r="G2375" s="11">
        <v>58.0790798427281</v>
      </c>
      <c r="H2375" s="11">
        <v>1356.1344</v>
      </c>
      <c r="I2375" s="11">
        <v>1414.213479842728</v>
      </c>
      <c r="J2375" s="11">
        <v>0.018</v>
      </c>
      <c r="K2375" s="11">
        <v>0.2066824653139643</v>
      </c>
      <c r="L2375" s="11">
        <v>0.5242291151694337</v>
      </c>
      <c r="M2375" s="11">
        <v>1.023501430817848</v>
      </c>
      <c r="N2375" s="11">
        <v>0.9770382042367356</v>
      </c>
      <c r="O2375" s="3" t="s">
        <v>315</v>
      </c>
      <c r="P2375" s="3" t="s">
        <v>311</v>
      </c>
      <c r="Q2375" s="10">
        <v>2</v>
      </c>
      <c r="R2375" s="3" t="s">
        <v>312</v>
      </c>
      <c r="S2375" s="11">
        <v>0.001719417785288811</v>
      </c>
      <c r="T2375" s="11">
        <v>0.007660243518759511</v>
      </c>
      <c r="U2375" s="11">
        <v>4.572946870597527</v>
      </c>
      <c r="V2375" s="11">
        <v>13.373024645749</v>
      </c>
    </row>
    <row r="2376" spans="1:22" ht="18" customHeight="1">
      <c r="A2376" s="11">
        <v>1710.628832998169</v>
      </c>
      <c r="B2376" s="11">
        <v>81.97493362576684</v>
      </c>
      <c r="C2376" s="11">
        <v>457.6112238201045</v>
      </c>
      <c r="D2376" s="11">
        <v>4.457777676992276</v>
      </c>
      <c r="E2376" s="11">
        <v>16.04799963717219</v>
      </c>
      <c r="F2376" s="11">
        <v>15630.81396847835</v>
      </c>
      <c r="G2376" s="11">
        <v>58.12496181616015</v>
      </c>
      <c r="H2376" s="11">
        <v>1356.1344</v>
      </c>
      <c r="I2376" s="11">
        <v>1414.25936181616</v>
      </c>
      <c r="J2376" s="11">
        <v>0.018</v>
      </c>
      <c r="K2376" s="11">
        <v>0.2066966239628752</v>
      </c>
      <c r="L2376" s="11">
        <v>0.5242285061770493</v>
      </c>
      <c r="M2376" s="11">
        <v>1.023578233913433</v>
      </c>
      <c r="N2376" s="11">
        <v>0.9769648932223902</v>
      </c>
      <c r="O2376" s="3" t="s">
        <v>315</v>
      </c>
      <c r="P2376" s="3" t="s">
        <v>311</v>
      </c>
      <c r="Q2376" s="10">
        <v>2</v>
      </c>
      <c r="R2376" s="3" t="s">
        <v>312</v>
      </c>
      <c r="S2376" s="11">
        <v>0.001719288665113957</v>
      </c>
      <c r="T2376" s="11">
        <v>0.007662693806814287</v>
      </c>
      <c r="U2376" s="11">
        <v>4.574666159262641</v>
      </c>
      <c r="V2376" s="11">
        <v>13.38068733955582</v>
      </c>
    </row>
    <row r="2377" spans="1:22" ht="18" customHeight="1">
      <c r="A2377" s="11">
        <v>1711.304123949887</v>
      </c>
      <c r="B2377" s="11">
        <v>82.01312286559767</v>
      </c>
      <c r="C2377" s="11">
        <v>457.643748523277</v>
      </c>
      <c r="D2377" s="11">
        <v>4.459537437421877</v>
      </c>
      <c r="E2377" s="11">
        <v>16.05433477471876</v>
      </c>
      <c r="F2377" s="11">
        <v>15631.92492808381</v>
      </c>
      <c r="G2377" s="11">
        <v>58.17086190561931</v>
      </c>
      <c r="H2377" s="11">
        <v>1356.1344</v>
      </c>
      <c r="I2377" s="11">
        <v>1414.305261905619</v>
      </c>
      <c r="J2377" s="11">
        <v>0.018</v>
      </c>
      <c r="K2377" s="11">
        <v>0.2067107605199067</v>
      </c>
      <c r="L2377" s="11">
        <v>0.5242278969442105</v>
      </c>
      <c r="M2377" s="11">
        <v>1.023654917172392</v>
      </c>
      <c r="N2377" s="11">
        <v>0.9768917075710115</v>
      </c>
      <c r="O2377" s="3" t="s">
        <v>315</v>
      </c>
      <c r="P2377" s="3" t="s">
        <v>311</v>
      </c>
      <c r="Q2377" s="10">
        <v>2</v>
      </c>
      <c r="R2377" s="3" t="s">
        <v>312</v>
      </c>
      <c r="S2377" s="11">
        <v>0.001719159765596252</v>
      </c>
      <c r="T2377" s="11">
        <v>0.007665144624262536</v>
      </c>
      <c r="U2377" s="11">
        <v>4.576385319028237</v>
      </c>
      <c r="V2377" s="11">
        <v>13.38835248418008</v>
      </c>
    </row>
    <row r="2378" spans="1:22" ht="18" customHeight="1">
      <c r="A2378" s="11">
        <v>1711.979414901606</v>
      </c>
      <c r="B2378" s="11">
        <v>82.05130806471648</v>
      </c>
      <c r="C2378" s="11">
        <v>457.676225028888</v>
      </c>
      <c r="D2378" s="11">
        <v>4.461297197851479</v>
      </c>
      <c r="E2378" s="11">
        <v>16.06066991226533</v>
      </c>
      <c r="F2378" s="11">
        <v>15633.03424138542</v>
      </c>
      <c r="G2378" s="11">
        <v>58.21678011110558</v>
      </c>
      <c r="H2378" s="11">
        <v>1356.1344</v>
      </c>
      <c r="I2378" s="11">
        <v>1414.351180111106</v>
      </c>
      <c r="J2378" s="11">
        <v>0.018</v>
      </c>
      <c r="K2378" s="11">
        <v>0.2067248749850587</v>
      </c>
      <c r="L2378" s="11">
        <v>0.5242272874709174</v>
      </c>
      <c r="M2378" s="11">
        <v>1.023731480594723</v>
      </c>
      <c r="N2378" s="11">
        <v>0.9768186472287278</v>
      </c>
      <c r="O2378" s="3" t="s">
        <v>315</v>
      </c>
      <c r="P2378" s="3" t="s">
        <v>311</v>
      </c>
      <c r="Q2378" s="10">
        <v>2</v>
      </c>
      <c r="R2378" s="3" t="s">
        <v>312</v>
      </c>
      <c r="S2378" s="11">
        <v>0.001719031086639935</v>
      </c>
      <c r="T2378" s="11">
        <v>0.007667595971842035</v>
      </c>
      <c r="U2378" s="11">
        <v>4.578104350114876</v>
      </c>
      <c r="V2378" s="11">
        <v>13.39602008015192</v>
      </c>
    </row>
    <row r="2379" spans="1:22" ht="18" customHeight="1">
      <c r="A2379" s="11">
        <v>1712.654705853325</v>
      </c>
      <c r="B2379" s="11">
        <v>82.08948921289824</v>
      </c>
      <c r="C2379" s="11">
        <v>457.7086533369378</v>
      </c>
      <c r="D2379" s="11">
        <v>4.463056958281082</v>
      </c>
      <c r="E2379" s="11">
        <v>16.0670050498119</v>
      </c>
      <c r="F2379" s="11">
        <v>15634.1419083832</v>
      </c>
      <c r="G2379" s="11">
        <v>58.26271643261897</v>
      </c>
      <c r="H2379" s="11">
        <v>1356.1344</v>
      </c>
      <c r="I2379" s="11">
        <v>1414.397116432619</v>
      </c>
      <c r="J2379" s="11">
        <v>0.018</v>
      </c>
      <c r="K2379" s="11">
        <v>0.2067389673583315</v>
      </c>
      <c r="L2379" s="11">
        <v>0.5242266777571698</v>
      </c>
      <c r="M2379" s="11">
        <v>1.023807924180428</v>
      </c>
      <c r="N2379" s="11">
        <v>0.9767457121417705</v>
      </c>
      <c r="O2379" s="3" t="s">
        <v>315</v>
      </c>
      <c r="P2379" s="3" t="s">
        <v>311</v>
      </c>
      <c r="Q2379" s="10">
        <v>2</v>
      </c>
      <c r="R2379" s="3" t="s">
        <v>312</v>
      </c>
      <c r="S2379" s="11">
        <v>0.001718902628151162</v>
      </c>
      <c r="T2379" s="11">
        <v>0.007670047850298447</v>
      </c>
      <c r="U2379" s="11">
        <v>4.579823252743028</v>
      </c>
      <c r="V2379" s="11">
        <v>13.40369012800222</v>
      </c>
    </row>
    <row r="2380" spans="1:22" ht="18" customHeight="1">
      <c r="A2380" s="11">
        <v>1713.329996805044</v>
      </c>
      <c r="B2380" s="11">
        <v>82.12766629991791</v>
      </c>
      <c r="C2380" s="11">
        <v>457.7410334474263</v>
      </c>
      <c r="D2380" s="11">
        <v>4.464816718710684</v>
      </c>
      <c r="E2380" s="11">
        <v>16.07334018735846</v>
      </c>
      <c r="F2380" s="11">
        <v>15635.24792907714</v>
      </c>
      <c r="G2380" s="11">
        <v>58.30867087015944</v>
      </c>
      <c r="H2380" s="11">
        <v>1356.1344</v>
      </c>
      <c r="I2380" s="11">
        <v>1414.443070870159</v>
      </c>
      <c r="J2380" s="11">
        <v>0.018</v>
      </c>
      <c r="K2380" s="11">
        <v>0.2067530376397248</v>
      </c>
      <c r="L2380" s="11">
        <v>0.5242260678029678</v>
      </c>
      <c r="M2380" s="11">
        <v>1.023884247929506</v>
      </c>
      <c r="N2380" s="11">
        <v>0.9766729022564756</v>
      </c>
      <c r="O2380" s="3" t="s">
        <v>315</v>
      </c>
      <c r="P2380" s="3" t="s">
        <v>311</v>
      </c>
      <c r="Q2380" s="10">
        <v>2</v>
      </c>
      <c r="R2380" s="3" t="s">
        <v>312</v>
      </c>
      <c r="S2380" s="11">
        <v>0.001718774390032803</v>
      </c>
      <c r="T2380" s="11">
        <v>0.007672500260362094</v>
      </c>
      <c r="U2380" s="11">
        <v>4.58154202713306</v>
      </c>
      <c r="V2380" s="11">
        <v>13.41136262826258</v>
      </c>
    </row>
    <row r="2381" spans="1:22" ht="18" customHeight="1">
      <c r="A2381" s="11">
        <v>1714.005287756762</v>
      </c>
      <c r="B2381" s="11">
        <v>82.16583931555036</v>
      </c>
      <c r="C2381" s="11">
        <v>457.7733653603535</v>
      </c>
      <c r="D2381" s="11">
        <v>4.466576479140286</v>
      </c>
      <c r="E2381" s="11">
        <v>16.07967532490503</v>
      </c>
      <c r="F2381" s="11">
        <v>15636.35230346724</v>
      </c>
      <c r="G2381" s="11">
        <v>58.354643423727</v>
      </c>
      <c r="H2381" s="11">
        <v>1356.1344</v>
      </c>
      <c r="I2381" s="11">
        <v>1414.489043423727</v>
      </c>
      <c r="J2381" s="11">
        <v>0.018</v>
      </c>
      <c r="K2381" s="11">
        <v>0.2067670858292388</v>
      </c>
      <c r="L2381" s="11">
        <v>0.5242254576083114</v>
      </c>
      <c r="M2381" s="11">
        <v>1.023960451841958</v>
      </c>
      <c r="N2381" s="11">
        <v>0.9766002175192836</v>
      </c>
      <c r="O2381" s="3" t="s">
        <v>315</v>
      </c>
      <c r="P2381" s="3" t="s">
        <v>311</v>
      </c>
      <c r="Q2381" s="10">
        <v>2</v>
      </c>
      <c r="R2381" s="3" t="s">
        <v>312</v>
      </c>
      <c r="S2381" s="11">
        <v>0.001718646372193117</v>
      </c>
      <c r="T2381" s="11">
        <v>0.007674953202786687</v>
      </c>
      <c r="U2381" s="11">
        <v>4.583260673505253</v>
      </c>
      <c r="V2381" s="11">
        <v>13.41903758146537</v>
      </c>
    </row>
    <row r="2382" spans="1:22" ht="18" customHeight="1">
      <c r="A2382" s="11">
        <v>1714.680578708481</v>
      </c>
      <c r="B2382" s="11">
        <v>82.20400824957056</v>
      </c>
      <c r="C2382" s="11">
        <v>457.8056490757192</v>
      </c>
      <c r="D2382" s="11">
        <v>4.468336239569888</v>
      </c>
      <c r="E2382" s="11">
        <v>16.0860104624516</v>
      </c>
      <c r="F2382" s="11">
        <v>15637.4550315535</v>
      </c>
      <c r="G2382" s="11">
        <v>58.40063409332169</v>
      </c>
      <c r="H2382" s="11">
        <v>1356.1344</v>
      </c>
      <c r="I2382" s="11">
        <v>1414.535034093322</v>
      </c>
      <c r="J2382" s="11">
        <v>0.018</v>
      </c>
      <c r="K2382" s="11">
        <v>0.2067811119268733</v>
      </c>
      <c r="L2382" s="11">
        <v>0.5242248471732007</v>
      </c>
      <c r="M2382" s="11">
        <v>1.024036535917783</v>
      </c>
      <c r="N2382" s="11">
        <v>0.9765276578767378</v>
      </c>
      <c r="O2382" s="3" t="s">
        <v>315</v>
      </c>
      <c r="P2382" s="3" t="s">
        <v>311</v>
      </c>
      <c r="Q2382" s="10">
        <v>2</v>
      </c>
      <c r="R2382" s="3" t="s">
        <v>312</v>
      </c>
      <c r="S2382" s="11">
        <v>0.001718518574537942</v>
      </c>
      <c r="T2382" s="11">
        <v>0.007677406678314476</v>
      </c>
      <c r="U2382" s="11">
        <v>4.584979192079792</v>
      </c>
      <c r="V2382" s="11">
        <v>13.42671498814369</v>
      </c>
    </row>
    <row r="2383" spans="1:22" ht="18" customHeight="1">
      <c r="A2383" s="11">
        <v>1715.3558696602</v>
      </c>
      <c r="B2383" s="11">
        <v>82.2421730917535</v>
      </c>
      <c r="C2383" s="11">
        <v>457.8378845935237</v>
      </c>
      <c r="D2383" s="11">
        <v>4.47009599999949</v>
      </c>
      <c r="E2383" s="11">
        <v>16.09234559999816</v>
      </c>
      <c r="F2383" s="11">
        <v>15638.55611333592</v>
      </c>
      <c r="G2383" s="11">
        <v>58.44664287894347</v>
      </c>
      <c r="H2383" s="11">
        <v>1356.1344</v>
      </c>
      <c r="I2383" s="11">
        <v>1414.581042878943</v>
      </c>
      <c r="J2383" s="11">
        <v>0.018</v>
      </c>
      <c r="K2383" s="11">
        <v>0.2067951159326285</v>
      </c>
      <c r="L2383" s="11">
        <v>0.5242242364976354</v>
      </c>
      <c r="M2383" s="11">
        <v>1.024112500156981</v>
      </c>
      <c r="N2383" s="11">
        <v>0.9764552232754853</v>
      </c>
      <c r="O2383" s="3" t="s">
        <v>315</v>
      </c>
      <c r="P2383" s="3" t="s">
        <v>311</v>
      </c>
      <c r="Q2383" s="10">
        <v>2</v>
      </c>
      <c r="R2383" s="3" t="s">
        <v>312</v>
      </c>
      <c r="S2383" s="11">
        <v>0.001718390996970697</v>
      </c>
      <c r="T2383" s="11">
        <v>0.007679860687676233</v>
      </c>
      <c r="U2383" s="11">
        <v>4.586697583076763</v>
      </c>
      <c r="V2383" s="11">
        <v>13.43439484883136</v>
      </c>
    </row>
    <row r="2384" spans="1:22" ht="18" customHeight="1">
      <c r="A2384" s="11">
        <v>1716.031160611918</v>
      </c>
      <c r="B2384" s="11">
        <v>82.28033383187406</v>
      </c>
      <c r="C2384" s="11">
        <v>457.870071913767</v>
      </c>
      <c r="D2384" s="11">
        <v>4.471855760429092</v>
      </c>
      <c r="E2384" s="11">
        <v>16.09868073754473</v>
      </c>
      <c r="F2384" s="11">
        <v>15639.65554881451</v>
      </c>
      <c r="G2384" s="11">
        <v>58.49266978059234</v>
      </c>
      <c r="H2384" s="11">
        <v>1356.1344</v>
      </c>
      <c r="I2384" s="11">
        <v>1414.627069780592</v>
      </c>
      <c r="J2384" s="11">
        <v>0.018</v>
      </c>
      <c r="K2384" s="11">
        <v>0.2068090978465043</v>
      </c>
      <c r="L2384" s="11">
        <v>0.5242236255816158</v>
      </c>
      <c r="M2384" s="11">
        <v>1.024188344559552</v>
      </c>
      <c r="N2384" s="11">
        <v>0.9763829136622773</v>
      </c>
      <c r="O2384" s="3" t="s">
        <v>315</v>
      </c>
      <c r="P2384" s="3" t="s">
        <v>311</v>
      </c>
      <c r="Q2384" s="10">
        <v>2</v>
      </c>
      <c r="R2384" s="3" t="s">
        <v>312</v>
      </c>
      <c r="S2384" s="11">
        <v>0.001718263639400186</v>
      </c>
      <c r="T2384" s="11">
        <v>0.007682315231626134</v>
      </c>
      <c r="U2384" s="11">
        <v>4.588415846716163</v>
      </c>
      <c r="V2384" s="11">
        <v>13.44207716406299</v>
      </c>
    </row>
    <row r="2385" spans="1:22" ht="18" customHeight="1">
      <c r="A2385" s="11">
        <v>1716.706451563637</v>
      </c>
      <c r="B2385" s="11">
        <v>82.31849045970721</v>
      </c>
      <c r="C2385" s="11">
        <v>457.9022110364488</v>
      </c>
      <c r="D2385" s="11">
        <v>4.473615520858694</v>
      </c>
      <c r="E2385" s="11">
        <v>16.1050158750913</v>
      </c>
      <c r="F2385" s="11">
        <v>15640.75333798925</v>
      </c>
      <c r="G2385" s="11">
        <v>58.53871479826832</v>
      </c>
      <c r="H2385" s="11">
        <v>1356.1344</v>
      </c>
      <c r="I2385" s="11">
        <v>1414.673114798268</v>
      </c>
      <c r="J2385" s="11">
        <v>0.018</v>
      </c>
      <c r="K2385" s="11">
        <v>0.2068230576685007</v>
      </c>
      <c r="L2385" s="11">
        <v>0.5242230144251419</v>
      </c>
      <c r="M2385" s="11">
        <v>1.024264069125497</v>
      </c>
      <c r="N2385" s="11">
        <v>0.9763107289839686</v>
      </c>
      <c r="O2385" s="3" t="s">
        <v>315</v>
      </c>
      <c r="P2385" s="3" t="s">
        <v>311</v>
      </c>
      <c r="Q2385" s="10">
        <v>2</v>
      </c>
      <c r="R2385" s="3" t="s">
        <v>312</v>
      </c>
      <c r="S2385" s="11">
        <v>0.001718136501731928</v>
      </c>
      <c r="T2385" s="11">
        <v>0.007684770310903016</v>
      </c>
      <c r="U2385" s="11">
        <v>4.590133983217895</v>
      </c>
      <c r="V2385" s="11">
        <v>13.44976193437389</v>
      </c>
    </row>
    <row r="2386" spans="1:22" ht="18" customHeight="1">
      <c r="A2386" s="11">
        <v>1717.381742515356</v>
      </c>
      <c r="B2386" s="11">
        <v>82.35664296502787</v>
      </c>
      <c r="C2386" s="11">
        <v>457.9343019615694</v>
      </c>
      <c r="D2386" s="11">
        <v>4.475375281288296</v>
      </c>
      <c r="E2386" s="11">
        <v>16.11135101263787</v>
      </c>
      <c r="F2386" s="11">
        <v>15641.84948086015</v>
      </c>
      <c r="G2386" s="11">
        <v>58.58477793197142</v>
      </c>
      <c r="H2386" s="11">
        <v>1356.1344</v>
      </c>
      <c r="I2386" s="11">
        <v>1414.719177931971</v>
      </c>
      <c r="J2386" s="11">
        <v>0.018</v>
      </c>
      <c r="K2386" s="11">
        <v>0.2068369953986177</v>
      </c>
      <c r="L2386" s="11">
        <v>0.5242224030282134</v>
      </c>
      <c r="M2386" s="11">
        <v>1.024339673854815</v>
      </c>
      <c r="N2386" s="11">
        <v>0.9762386691875172</v>
      </c>
      <c r="O2386" s="3" t="s">
        <v>315</v>
      </c>
      <c r="P2386" s="3" t="s">
        <v>311</v>
      </c>
      <c r="Q2386" s="10">
        <v>2</v>
      </c>
      <c r="R2386" s="3" t="s">
        <v>312</v>
      </c>
      <c r="S2386" s="11">
        <v>0.00171800958387336</v>
      </c>
      <c r="T2386" s="11">
        <v>0.007687225926253623</v>
      </c>
      <c r="U2386" s="11">
        <v>4.591851992801769</v>
      </c>
      <c r="V2386" s="11">
        <v>13.45744916030015</v>
      </c>
    </row>
    <row r="2387" spans="1:22" ht="18" customHeight="1">
      <c r="A2387" s="11">
        <v>1718.057033467074</v>
      </c>
      <c r="B2387" s="11">
        <v>82.39479133761097</v>
      </c>
      <c r="C2387" s="11">
        <v>457.9663446891286</v>
      </c>
      <c r="D2387" s="11">
        <v>4.477135041717898</v>
      </c>
      <c r="E2387" s="11">
        <v>16.11768615018443</v>
      </c>
      <c r="F2387" s="11">
        <v>15642.94397742721</v>
      </c>
      <c r="G2387" s="11">
        <v>58.63085918170161</v>
      </c>
      <c r="H2387" s="11">
        <v>1356.1344</v>
      </c>
      <c r="I2387" s="11">
        <v>1414.765259181702</v>
      </c>
      <c r="J2387" s="11">
        <v>0.018</v>
      </c>
      <c r="K2387" s="11">
        <v>0.2068509110368553</v>
      </c>
      <c r="L2387" s="11">
        <v>0.5242217913908307</v>
      </c>
      <c r="M2387" s="11">
        <v>1.024415158747506</v>
      </c>
      <c r="N2387" s="11">
        <v>0.9761667342199845</v>
      </c>
      <c r="O2387" s="3" t="s">
        <v>315</v>
      </c>
      <c r="P2387" s="3" t="s">
        <v>311</v>
      </c>
      <c r="Q2387" s="10">
        <v>2</v>
      </c>
      <c r="R2387" s="3" t="s">
        <v>312</v>
      </c>
      <c r="S2387" s="11">
        <v>0.001717882885728628</v>
      </c>
      <c r="T2387" s="11">
        <v>0.007689682078409333</v>
      </c>
      <c r="U2387" s="11">
        <v>4.593569875687497</v>
      </c>
      <c r="V2387" s="11">
        <v>13.46513884237856</v>
      </c>
    </row>
    <row r="2388" spans="1:22" ht="18" customHeight="1">
      <c r="A2388" s="11">
        <v>1718.732324418793</v>
      </c>
      <c r="B2388" s="11">
        <v>82.4329355672315</v>
      </c>
      <c r="C2388" s="11">
        <v>457.9983392191265</v>
      </c>
      <c r="D2388" s="11">
        <v>4.4788948021475</v>
      </c>
      <c r="E2388" s="11">
        <v>16.124021287731</v>
      </c>
      <c r="F2388" s="11">
        <v>15644.03682769044</v>
      </c>
      <c r="G2388" s="11">
        <v>58.67695854745889</v>
      </c>
      <c r="H2388" s="11">
        <v>1356.1344</v>
      </c>
      <c r="I2388" s="11">
        <v>1414.811358547459</v>
      </c>
      <c r="J2388" s="11">
        <v>0.018</v>
      </c>
      <c r="K2388" s="11">
        <v>0.2068648045832136</v>
      </c>
      <c r="L2388" s="11">
        <v>0.5242211795129934</v>
      </c>
      <c r="M2388" s="11">
        <v>1.024490523803571</v>
      </c>
      <c r="N2388" s="11">
        <v>0.9760949240285345</v>
      </c>
      <c r="O2388" s="3" t="s">
        <v>315</v>
      </c>
      <c r="P2388" s="3" t="s">
        <v>311</v>
      </c>
      <c r="Q2388" s="10">
        <v>2</v>
      </c>
      <c r="R2388" s="3" t="s">
        <v>312</v>
      </c>
      <c r="S2388" s="11">
        <v>0.001717756407207266</v>
      </c>
      <c r="T2388" s="11">
        <v>0.007692138768124963</v>
      </c>
      <c r="U2388" s="11">
        <v>4.595287632094704</v>
      </c>
      <c r="V2388" s="11">
        <v>13.47283098114668</v>
      </c>
    </row>
    <row r="2389" spans="1:22" ht="18" customHeight="1">
      <c r="A2389" s="11">
        <v>1719.407615370512</v>
      </c>
      <c r="B2389" s="11">
        <v>82.47107564366439</v>
      </c>
      <c r="C2389" s="11">
        <v>458.0302855515633</v>
      </c>
      <c r="D2389" s="11">
        <v>4.480654562577103</v>
      </c>
      <c r="E2389" s="11">
        <v>16.13035642527757</v>
      </c>
      <c r="F2389" s="11">
        <v>15645.12803164983</v>
      </c>
      <c r="G2389" s="11">
        <v>58.7230760292433</v>
      </c>
      <c r="H2389" s="11">
        <v>1356.1344</v>
      </c>
      <c r="I2389" s="11">
        <v>1414.857476029243</v>
      </c>
      <c r="J2389" s="11">
        <v>0.018</v>
      </c>
      <c r="K2389" s="11">
        <v>0.2068786760376925</v>
      </c>
      <c r="L2389" s="11">
        <v>0.5242205673947018</v>
      </c>
      <c r="M2389" s="11">
        <v>1.024565769023009</v>
      </c>
      <c r="N2389" s="11">
        <v>0.9760232385604347</v>
      </c>
      <c r="O2389" s="3" t="s">
        <v>315</v>
      </c>
      <c r="P2389" s="3" t="s">
        <v>311</v>
      </c>
      <c r="Q2389" s="10">
        <v>2</v>
      </c>
      <c r="R2389" s="3" t="s">
        <v>312</v>
      </c>
      <c r="S2389" s="11">
        <v>0.001717630148216385</v>
      </c>
      <c r="T2389" s="11">
        <v>0.007694595996143853</v>
      </c>
      <c r="U2389" s="11">
        <v>4.597005262242921</v>
      </c>
      <c r="V2389" s="11">
        <v>13.48052557714282</v>
      </c>
    </row>
    <row r="2390" spans="1:22" ht="18" customHeight="1">
      <c r="A2390" s="11">
        <v>1720.08290632223</v>
      </c>
      <c r="B2390" s="11">
        <v>82.50921155668453</v>
      </c>
      <c r="C2390" s="11">
        <v>458.0621836864387</v>
      </c>
      <c r="D2390" s="11">
        <v>4.482414323006704</v>
      </c>
      <c r="E2390" s="11">
        <v>16.13669156282414</v>
      </c>
      <c r="F2390" s="11">
        <v>15646.21758930538</v>
      </c>
      <c r="G2390" s="11">
        <v>58.76921162705479</v>
      </c>
      <c r="H2390" s="11">
        <v>1356.1344</v>
      </c>
      <c r="I2390" s="11">
        <v>1414.903611627055</v>
      </c>
      <c r="J2390" s="11">
        <v>0.018</v>
      </c>
      <c r="K2390" s="11">
        <v>0.206892525400292</v>
      </c>
      <c r="L2390" s="11">
        <v>0.5242199550359559</v>
      </c>
      <c r="M2390" s="11">
        <v>1.024640894405821</v>
      </c>
      <c r="N2390" s="11">
        <v>0.9759516777630569</v>
      </c>
      <c r="O2390" s="3" t="s">
        <v>315</v>
      </c>
      <c r="P2390" s="3" t="s">
        <v>311</v>
      </c>
      <c r="Q2390" s="10">
        <v>2</v>
      </c>
      <c r="R2390" s="3" t="s">
        <v>312</v>
      </c>
      <c r="S2390" s="11">
        <v>0.00171750410866068</v>
      </c>
      <c r="T2390" s="11">
        <v>0.00769705376319785</v>
      </c>
      <c r="U2390" s="11">
        <v>4.598722766351582</v>
      </c>
      <c r="V2390" s="11">
        <v>13.48822263090602</v>
      </c>
    </row>
    <row r="2391" spans="1:22" ht="18" customHeight="1">
      <c r="A2391" s="11">
        <v>1720.758197273949</v>
      </c>
      <c r="B2391" s="11">
        <v>82.54734329606691</v>
      </c>
      <c r="C2391" s="11">
        <v>458.0940336237527</v>
      </c>
      <c r="D2391" s="11">
        <v>4.484174083436306</v>
      </c>
      <c r="E2391" s="11">
        <v>16.1430267003707</v>
      </c>
      <c r="F2391" s="11">
        <v>15647.30550065709</v>
      </c>
      <c r="G2391" s="11">
        <v>58.81536534089337</v>
      </c>
      <c r="H2391" s="11">
        <v>1356.1344</v>
      </c>
      <c r="I2391" s="11">
        <v>1414.949765340893</v>
      </c>
      <c r="J2391" s="11">
        <v>0.018</v>
      </c>
      <c r="K2391" s="11">
        <v>0.2069063526710122</v>
      </c>
      <c r="L2391" s="11">
        <v>0.5242193424367554</v>
      </c>
      <c r="M2391" s="11">
        <v>1.024715899952005</v>
      </c>
      <c r="N2391" s="11">
        <v>0.9758802415838741</v>
      </c>
      <c r="O2391" s="3" t="s">
        <v>315</v>
      </c>
      <c r="P2391" s="3" t="s">
        <v>311</v>
      </c>
      <c r="Q2391" s="10">
        <v>2</v>
      </c>
      <c r="R2391" s="3" t="s">
        <v>312</v>
      </c>
      <c r="S2391" s="11">
        <v>0.001717378288450228</v>
      </c>
      <c r="T2391" s="11">
        <v>0.007699512070042261</v>
      </c>
      <c r="U2391" s="11">
        <v>4.600440144640032</v>
      </c>
      <c r="V2391" s="11">
        <v>13.49592214297606</v>
      </c>
    </row>
    <row r="2392" spans="1:22" ht="18" customHeight="1">
      <c r="A2392" s="11">
        <v>1721.433488225668</v>
      </c>
      <c r="B2392" s="11">
        <v>82.58547085158642</v>
      </c>
      <c r="C2392" s="11">
        <v>458.1258353635054</v>
      </c>
      <c r="D2392" s="11">
        <v>4.485933843865908</v>
      </c>
      <c r="E2392" s="11">
        <v>16.14936183791727</v>
      </c>
      <c r="F2392" s="11">
        <v>15648.39176570496</v>
      </c>
      <c r="G2392" s="11">
        <v>58.86153717075907</v>
      </c>
      <c r="H2392" s="11">
        <v>1356.1344</v>
      </c>
      <c r="I2392" s="11">
        <v>1414.995937170759</v>
      </c>
      <c r="J2392" s="11">
        <v>0.018</v>
      </c>
      <c r="K2392" s="11">
        <v>0.2069201578498529</v>
      </c>
      <c r="L2392" s="11">
        <v>0.5242187295971007</v>
      </c>
      <c r="M2392" s="11">
        <v>1.024790785661563</v>
      </c>
      <c r="N2392" s="11">
        <v>0.9758089299704626</v>
      </c>
      <c r="O2392" s="3" t="s">
        <v>315</v>
      </c>
      <c r="P2392" s="3" t="s">
        <v>311</v>
      </c>
      <c r="Q2392" s="10">
        <v>2</v>
      </c>
      <c r="R2392" s="3" t="s">
        <v>312</v>
      </c>
      <c r="S2392" s="11">
        <v>0.001717252687491818</v>
      </c>
      <c r="T2392" s="11">
        <v>0.007701970917417013</v>
      </c>
      <c r="U2392" s="11">
        <v>4.602157397327524</v>
      </c>
      <c r="V2392" s="11">
        <v>13.50362411389348</v>
      </c>
    </row>
    <row r="2393" spans="1:22" ht="18" customHeight="1">
      <c r="A2393" s="11">
        <v>1722.108779177387</v>
      </c>
      <c r="B2393" s="11">
        <v>82.62359421301807</v>
      </c>
      <c r="C2393" s="11">
        <v>458.1575889056969</v>
      </c>
      <c r="D2393" s="11">
        <v>4.487693604295511</v>
      </c>
      <c r="E2393" s="11">
        <v>16.15569697546384</v>
      </c>
      <c r="F2393" s="11">
        <v>15649.47638444899</v>
      </c>
      <c r="G2393" s="11">
        <v>58.90772711665188</v>
      </c>
      <c r="H2393" s="11">
        <v>1356.1344</v>
      </c>
      <c r="I2393" s="11">
        <v>1415.042127116652</v>
      </c>
      <c r="J2393" s="11">
        <v>0.018</v>
      </c>
      <c r="K2393" s="11">
        <v>0.2069339409368142</v>
      </c>
      <c r="L2393" s="11">
        <v>0.5242181165169914</v>
      </c>
      <c r="M2393" s="11">
        <v>1.024865551534495</v>
      </c>
      <c r="N2393" s="11">
        <v>0.9757377428705021</v>
      </c>
      <c r="O2393" s="3" t="s">
        <v>315</v>
      </c>
      <c r="P2393" s="3" t="s">
        <v>311</v>
      </c>
      <c r="Q2393" s="10">
        <v>2</v>
      </c>
      <c r="R2393" s="3" t="s">
        <v>312</v>
      </c>
      <c r="S2393" s="11">
        <v>0.001717127305694154</v>
      </c>
      <c r="T2393" s="11">
        <v>0.007704430306069978</v>
      </c>
      <c r="U2393" s="11">
        <v>4.603874524633218</v>
      </c>
      <c r="V2393" s="11">
        <v>13.51132854419955</v>
      </c>
    </row>
    <row r="2394" spans="1:22" ht="18" customHeight="1">
      <c r="A2394" s="11">
        <v>1722.784070129105</v>
      </c>
      <c r="B2394" s="11">
        <v>82.66171337013672</v>
      </c>
      <c r="C2394" s="11">
        <v>458.189294250327</v>
      </c>
      <c r="D2394" s="11">
        <v>4.489453364725112</v>
      </c>
      <c r="E2394" s="11">
        <v>16.1620321130104</v>
      </c>
      <c r="F2394" s="11">
        <v>15650.55935688918</v>
      </c>
      <c r="G2394" s="11">
        <v>58.95393517857179</v>
      </c>
      <c r="H2394" s="11">
        <v>1356.1344</v>
      </c>
      <c r="I2394" s="11">
        <v>1415.088335178572</v>
      </c>
      <c r="J2394" s="11">
        <v>0.018</v>
      </c>
      <c r="K2394" s="11">
        <v>0.2069477019318963</v>
      </c>
      <c r="L2394" s="11">
        <v>0.5242175031964278</v>
      </c>
      <c r="M2394" s="11">
        <v>1.0249401975708</v>
      </c>
      <c r="N2394" s="11">
        <v>0.9756666802317734</v>
      </c>
      <c r="O2394" s="3" t="s">
        <v>315</v>
      </c>
      <c r="P2394" s="3" t="s">
        <v>311</v>
      </c>
      <c r="Q2394" s="10">
        <v>2</v>
      </c>
      <c r="R2394" s="3" t="s">
        <v>312</v>
      </c>
      <c r="S2394" s="11">
        <v>0.001717002142962654</v>
      </c>
      <c r="T2394" s="11">
        <v>0.007706890236733625</v>
      </c>
      <c r="U2394" s="11">
        <v>4.60559152677618</v>
      </c>
      <c r="V2394" s="11">
        <v>13.51903543443628</v>
      </c>
    </row>
    <row r="2395" spans="1:22" ht="18" customHeight="1">
      <c r="A2395" s="11">
        <v>1723.459361080824</v>
      </c>
      <c r="B2395" s="11">
        <v>82.69982831271737</v>
      </c>
      <c r="C2395" s="11">
        <v>458.2209513973957</v>
      </c>
      <c r="D2395" s="11">
        <v>4.491213125154714</v>
      </c>
      <c r="E2395" s="11">
        <v>16.16836725055697</v>
      </c>
      <c r="F2395" s="11">
        <v>15651.64068302553</v>
      </c>
      <c r="G2395" s="11">
        <v>59.00016135651878</v>
      </c>
      <c r="H2395" s="11">
        <v>1356.1344</v>
      </c>
      <c r="I2395" s="11">
        <v>1415.134561356519</v>
      </c>
      <c r="J2395" s="11">
        <v>0.018</v>
      </c>
      <c r="K2395" s="11">
        <v>0.2069614408350988</v>
      </c>
      <c r="L2395" s="11">
        <v>0.5242168896354098</v>
      </c>
      <c r="M2395" s="11">
        <v>1.025014723770477</v>
      </c>
      <c r="N2395" s="11">
        <v>0.9755957420021619</v>
      </c>
      <c r="O2395" s="3" t="s">
        <v>315</v>
      </c>
      <c r="P2395" s="3" t="s">
        <v>311</v>
      </c>
      <c r="Q2395" s="10">
        <v>2</v>
      </c>
      <c r="R2395" s="3" t="s">
        <v>312</v>
      </c>
      <c r="S2395" s="11">
        <v>0.001716877199208117</v>
      </c>
      <c r="T2395" s="11">
        <v>0.007709350710163925</v>
      </c>
      <c r="U2395" s="11">
        <v>4.607308403975389</v>
      </c>
      <c r="V2395" s="11">
        <v>13.52674478514645</v>
      </c>
    </row>
    <row r="2396" spans="1:22" ht="18" customHeight="1">
      <c r="A2396" s="11">
        <v>1724.134652032543</v>
      </c>
      <c r="B2396" s="11">
        <v>82.73793903053492</v>
      </c>
      <c r="C2396" s="11">
        <v>458.2525603469031</v>
      </c>
      <c r="D2396" s="11">
        <v>4.492972885584317</v>
      </c>
      <c r="E2396" s="11">
        <v>16.17470238810354</v>
      </c>
      <c r="F2396" s="11">
        <v>15652.72036285804</v>
      </c>
      <c r="G2396" s="11">
        <v>59.0464056504929</v>
      </c>
      <c r="H2396" s="11">
        <v>1356.1344</v>
      </c>
      <c r="I2396" s="11">
        <v>1415.180805650493</v>
      </c>
      <c r="J2396" s="11">
        <v>0.018</v>
      </c>
      <c r="K2396" s="11">
        <v>0.206975157646422</v>
      </c>
      <c r="L2396" s="11">
        <v>0.5242162758339373</v>
      </c>
      <c r="M2396" s="11">
        <v>1.025089130133529</v>
      </c>
      <c r="N2396" s="11">
        <v>0.9755249281296541</v>
      </c>
      <c r="O2396" s="3" t="s">
        <v>315</v>
      </c>
      <c r="P2396" s="3" t="s">
        <v>311</v>
      </c>
      <c r="Q2396" s="10">
        <v>2</v>
      </c>
      <c r="R2396" s="3" t="s">
        <v>312</v>
      </c>
      <c r="S2396" s="11">
        <v>0.001716752474338923</v>
      </c>
      <c r="T2396" s="11">
        <v>0.007711811727105347</v>
      </c>
      <c r="U2396" s="11">
        <v>4.609025156449728</v>
      </c>
      <c r="V2396" s="11">
        <v>13.53445659687355</v>
      </c>
    </row>
    <row r="2397" spans="1:22" ht="18" customHeight="1">
      <c r="A2397" s="11">
        <v>1724.809942984262</v>
      </c>
      <c r="B2397" s="11">
        <v>82.77604551336438</v>
      </c>
      <c r="C2397" s="11">
        <v>458.2841210988493</v>
      </c>
      <c r="D2397" s="11">
        <v>4.494732646013919</v>
      </c>
      <c r="E2397" s="11">
        <v>16.18103752565011</v>
      </c>
      <c r="F2397" s="11">
        <v>15653.79839638672</v>
      </c>
      <c r="G2397" s="11">
        <v>59.09266806049411</v>
      </c>
      <c r="H2397" s="11">
        <v>1356.1344</v>
      </c>
      <c r="I2397" s="11">
        <v>1415.227068060494</v>
      </c>
      <c r="J2397" s="11">
        <v>0.018</v>
      </c>
      <c r="K2397" s="11">
        <v>0.2069888523658658</v>
      </c>
      <c r="L2397" s="11">
        <v>0.5242156617920104</v>
      </c>
      <c r="M2397" s="11">
        <v>1.025163416659953</v>
      </c>
      <c r="N2397" s="11">
        <v>0.9754542385623387</v>
      </c>
      <c r="O2397" s="3" t="s">
        <v>315</v>
      </c>
      <c r="P2397" s="3" t="s">
        <v>311</v>
      </c>
      <c r="Q2397" s="10">
        <v>2</v>
      </c>
      <c r="R2397" s="3" t="s">
        <v>312</v>
      </c>
      <c r="S2397" s="11">
        <v>0.001716627968261029</v>
      </c>
      <c r="T2397" s="11">
        <v>0.007714273288290847</v>
      </c>
      <c r="U2397" s="11">
        <v>4.610741784417989</v>
      </c>
      <c r="V2397" s="11">
        <v>13.54217087016185</v>
      </c>
    </row>
    <row r="2398" spans="1:22" ht="18" customHeight="1">
      <c r="A2398" s="11">
        <v>1725.48523393598</v>
      </c>
      <c r="B2398" s="11">
        <v>82.8141477509806</v>
      </c>
      <c r="C2398" s="11">
        <v>458.3156336532341</v>
      </c>
      <c r="D2398" s="11">
        <v>4.496492406443521</v>
      </c>
      <c r="E2398" s="11">
        <v>16.18737266319668</v>
      </c>
      <c r="F2398" s="11">
        <v>15654.87478361155</v>
      </c>
      <c r="G2398" s="11">
        <v>59.13894858652242</v>
      </c>
      <c r="H2398" s="11">
        <v>1356.1344</v>
      </c>
      <c r="I2398" s="11">
        <v>1415.273348586522</v>
      </c>
      <c r="J2398" s="11">
        <v>0.018</v>
      </c>
      <c r="K2398" s="11">
        <v>0.2070025249934302</v>
      </c>
      <c r="L2398" s="11">
        <v>0.5242150475096292</v>
      </c>
      <c r="M2398" s="11">
        <v>1.025237583349751</v>
      </c>
      <c r="N2398" s="11">
        <v>0.9753836732484071</v>
      </c>
      <c r="O2398" s="3" t="s">
        <v>315</v>
      </c>
      <c r="P2398" s="3" t="s">
        <v>311</v>
      </c>
      <c r="Q2398" s="10">
        <v>2</v>
      </c>
      <c r="R2398" s="3" t="s">
        <v>312</v>
      </c>
      <c r="S2398" s="11">
        <v>0.001716503680885776</v>
      </c>
      <c r="T2398" s="11">
        <v>0.007716735394476895</v>
      </c>
      <c r="U2398" s="11">
        <v>4.612458288098875</v>
      </c>
      <c r="V2398" s="11">
        <v>13.54988760555632</v>
      </c>
    </row>
    <row r="2399" spans="1:22" ht="18" customHeight="1">
      <c r="A2399" s="11">
        <v>1726.160524887699</v>
      </c>
      <c r="B2399" s="11">
        <v>82.85224573315855</v>
      </c>
      <c r="C2399" s="11">
        <v>458.3470980100578</v>
      </c>
      <c r="D2399" s="11">
        <v>4.498252166873122</v>
      </c>
      <c r="E2399" s="11">
        <v>16.19370780074324</v>
      </c>
      <c r="F2399" s="11">
        <v>15655.94952453255</v>
      </c>
      <c r="G2399" s="11">
        <v>59.18524722857782</v>
      </c>
      <c r="H2399" s="11">
        <v>1356.1344</v>
      </c>
      <c r="I2399" s="11">
        <v>1415.319647228578</v>
      </c>
      <c r="J2399" s="11">
        <v>0.018</v>
      </c>
      <c r="K2399" s="11">
        <v>0.2070161755291154</v>
      </c>
      <c r="L2399" s="11">
        <v>0.5242144329867936</v>
      </c>
      <c r="M2399" s="11">
        <v>1.025311630202923</v>
      </c>
      <c r="N2399" s="11">
        <v>0.9753132321361525</v>
      </c>
      <c r="O2399" s="3" t="s">
        <v>315</v>
      </c>
      <c r="P2399" s="3" t="s">
        <v>311</v>
      </c>
      <c r="Q2399" s="10">
        <v>2</v>
      </c>
      <c r="R2399" s="3" t="s">
        <v>312</v>
      </c>
      <c r="S2399" s="11">
        <v>0.001716379612121215</v>
      </c>
      <c r="T2399" s="11">
        <v>0.007719198046404564</v>
      </c>
      <c r="U2399" s="11">
        <v>4.614174667710996</v>
      </c>
      <c r="V2399" s="11">
        <v>13.55760680360273</v>
      </c>
    </row>
    <row r="2400" spans="1:22" ht="18" customHeight="1">
      <c r="A2400" s="11">
        <v>1726.835815839418</v>
      </c>
      <c r="B2400" s="11">
        <v>82.89033944967321</v>
      </c>
      <c r="C2400" s="11">
        <v>458.3785141693199</v>
      </c>
      <c r="D2400" s="11">
        <v>4.500011927302724</v>
      </c>
      <c r="E2400" s="11">
        <v>16.20004293828981</v>
      </c>
      <c r="F2400" s="11">
        <v>15657.0226191497</v>
      </c>
      <c r="G2400" s="11">
        <v>59.23156398666033</v>
      </c>
      <c r="H2400" s="11">
        <v>1356.1344</v>
      </c>
      <c r="I2400" s="11">
        <v>1415.36596398666</v>
      </c>
      <c r="J2400" s="11">
        <v>0.018</v>
      </c>
      <c r="K2400" s="11">
        <v>0.207029803972921</v>
      </c>
      <c r="L2400" s="11">
        <v>0.5242138182235035</v>
      </c>
      <c r="M2400" s="11">
        <v>1.025385557219466</v>
      </c>
      <c r="N2400" s="11">
        <v>0.975242915173972</v>
      </c>
      <c r="O2400" s="3" t="s">
        <v>315</v>
      </c>
      <c r="P2400" s="3" t="s">
        <v>311</v>
      </c>
      <c r="Q2400" s="10">
        <v>2</v>
      </c>
      <c r="R2400" s="3" t="s">
        <v>312</v>
      </c>
      <c r="S2400" s="11">
        <v>0.001716255761876446</v>
      </c>
      <c r="T2400" s="11">
        <v>0.007721661244818985</v>
      </c>
      <c r="U2400" s="11">
        <v>4.615890923472873</v>
      </c>
      <c r="V2400" s="11">
        <v>13.56532846484754</v>
      </c>
    </row>
    <row r="2401" spans="1:22" ht="18" customHeight="1">
      <c r="A2401" s="11">
        <v>1727.511106791136</v>
      </c>
      <c r="B2401" s="11">
        <v>82.92842889029949</v>
      </c>
      <c r="C2401" s="11">
        <v>458.4098821310209</v>
      </c>
      <c r="D2401" s="11">
        <v>4.501771687732327</v>
      </c>
      <c r="E2401" s="11">
        <v>16.20637807583638</v>
      </c>
      <c r="F2401" s="11">
        <v>15658.09406746303</v>
      </c>
      <c r="G2401" s="11">
        <v>59.27789886076997</v>
      </c>
      <c r="H2401" s="11">
        <v>1356.1344</v>
      </c>
      <c r="I2401" s="11">
        <v>1415.41229886077</v>
      </c>
      <c r="J2401" s="11">
        <v>0.018</v>
      </c>
      <c r="K2401" s="11">
        <v>0.2070434103248473</v>
      </c>
      <c r="L2401" s="11">
        <v>0.5242132032197592</v>
      </c>
      <c r="M2401" s="11">
        <v>1.025459364399385</v>
      </c>
      <c r="N2401" s="11">
        <v>0.9751727223103605</v>
      </c>
      <c r="O2401" s="3" t="s">
        <v>315</v>
      </c>
      <c r="P2401" s="3" t="s">
        <v>311</v>
      </c>
      <c r="Q2401" s="10">
        <v>2</v>
      </c>
      <c r="R2401" s="3" t="s">
        <v>312</v>
      </c>
      <c r="S2401" s="11">
        <v>0.001716132130061613</v>
      </c>
      <c r="T2401" s="11">
        <v>0.007724124990469356</v>
      </c>
      <c r="U2401" s="11">
        <v>4.617607055602934</v>
      </c>
      <c r="V2401" s="11">
        <v>13.57305258983801</v>
      </c>
    </row>
    <row r="2402" spans="1:22" ht="18" customHeight="1">
      <c r="A2402" s="11">
        <v>1728.186397742855</v>
      </c>
      <c r="B2402" s="11">
        <v>82.96651404481231</v>
      </c>
      <c r="C2402" s="11">
        <v>458.4412018951605</v>
      </c>
      <c r="D2402" s="11">
        <v>4.503531448161929</v>
      </c>
      <c r="E2402" s="11">
        <v>16.21271321338294</v>
      </c>
      <c r="F2402" s="11">
        <v>15659.1638694725</v>
      </c>
      <c r="G2402" s="11">
        <v>59.32425185090668</v>
      </c>
      <c r="H2402" s="11">
        <v>1356.1344</v>
      </c>
      <c r="I2402" s="11">
        <v>1415.458651850907</v>
      </c>
      <c r="J2402" s="11">
        <v>0.018</v>
      </c>
      <c r="K2402" s="11">
        <v>0.2070569945848942</v>
      </c>
      <c r="L2402" s="11">
        <v>0.5242125879755603</v>
      </c>
      <c r="M2402" s="11">
        <v>1.025533051742676</v>
      </c>
      <c r="N2402" s="11">
        <v>0.9751026534939193</v>
      </c>
      <c r="O2402" s="3" t="s">
        <v>315</v>
      </c>
      <c r="P2402" s="3" t="s">
        <v>311</v>
      </c>
      <c r="Q2402" s="10">
        <v>2</v>
      </c>
      <c r="R2402" s="3" t="s">
        <v>312</v>
      </c>
      <c r="S2402" s="11">
        <v>0.001716008716583573</v>
      </c>
      <c r="T2402" s="11">
        <v>0.007726589284089445</v>
      </c>
      <c r="U2402" s="11">
        <v>4.619323064319518</v>
      </c>
      <c r="V2402" s="11">
        <v>13.5807791791221</v>
      </c>
    </row>
    <row r="2403" spans="1:22" ht="18" customHeight="1">
      <c r="A2403" s="11">
        <v>1728.861688694574</v>
      </c>
      <c r="B2403" s="11">
        <v>83.00459490298665</v>
      </c>
      <c r="C2403" s="11">
        <v>458.4724734617388</v>
      </c>
      <c r="D2403" s="11">
        <v>4.505291208591531</v>
      </c>
      <c r="E2403" s="11">
        <v>16.21904835092951</v>
      </c>
      <c r="F2403" s="11">
        <v>15660.23202517815</v>
      </c>
      <c r="G2403" s="11">
        <v>59.37062295707052</v>
      </c>
      <c r="H2403" s="11">
        <v>1356.1344</v>
      </c>
      <c r="I2403" s="11">
        <v>1415.50502295707</v>
      </c>
      <c r="J2403" s="11">
        <v>0.018</v>
      </c>
      <c r="K2403" s="11">
        <v>0.2070705567530618</v>
      </c>
      <c r="L2403" s="11">
        <v>0.524211972490907</v>
      </c>
      <c r="M2403" s="11">
        <v>1.02560661924934</v>
      </c>
      <c r="N2403" s="11">
        <v>0.9750327086733485</v>
      </c>
      <c r="O2403" s="3" t="s">
        <v>315</v>
      </c>
      <c r="P2403" s="3" t="s">
        <v>311</v>
      </c>
      <c r="Q2403" s="10">
        <v>2</v>
      </c>
      <c r="R2403" s="3" t="s">
        <v>312</v>
      </c>
      <c r="S2403" s="11">
        <v>0.00171588552135543</v>
      </c>
      <c r="T2403" s="11">
        <v>0.007729054126440487</v>
      </c>
      <c r="U2403" s="11">
        <v>4.621038949840874</v>
      </c>
      <c r="V2403" s="11">
        <v>13.58850823324854</v>
      </c>
    </row>
    <row r="2404" spans="1:22" ht="18" customHeight="1">
      <c r="A2404" s="11">
        <v>1729.536979646293</v>
      </c>
      <c r="B2404" s="11">
        <v>83.04267145459741</v>
      </c>
      <c r="C2404" s="11">
        <v>458.5036968307558</v>
      </c>
      <c r="D2404" s="11">
        <v>4.507050969021133</v>
      </c>
      <c r="E2404" s="11">
        <v>16.22538348847608</v>
      </c>
      <c r="F2404" s="11">
        <v>15661.29853457994</v>
      </c>
      <c r="G2404" s="11">
        <v>59.41701217926143</v>
      </c>
      <c r="H2404" s="11">
        <v>1356.1344</v>
      </c>
      <c r="I2404" s="11">
        <v>1415.551412179261</v>
      </c>
      <c r="J2404" s="11">
        <v>0.018</v>
      </c>
      <c r="K2404" s="11">
        <v>0.2070840968293498</v>
      </c>
      <c r="L2404" s="11">
        <v>0.5242113567657993</v>
      </c>
      <c r="M2404" s="11">
        <v>1.025680066919378</v>
      </c>
      <c r="N2404" s="11">
        <v>0.9749628877974514</v>
      </c>
      <c r="O2404" s="3" t="s">
        <v>315</v>
      </c>
      <c r="P2404" s="3" t="s">
        <v>311</v>
      </c>
      <c r="Q2404" s="10">
        <v>2</v>
      </c>
      <c r="R2404" s="3" t="s">
        <v>312</v>
      </c>
      <c r="S2404" s="11">
        <v>0.001715762544283534</v>
      </c>
      <c r="T2404" s="11">
        <v>0.007731519518252689</v>
      </c>
      <c r="U2404" s="11">
        <v>4.622754712385158</v>
      </c>
      <c r="V2404" s="11">
        <v>13.5962397527668</v>
      </c>
    </row>
    <row r="2405" spans="1:22" ht="18" customHeight="1">
      <c r="A2405" s="11">
        <v>1730.212270598011</v>
      </c>
      <c r="B2405" s="11">
        <v>83.08074368941955</v>
      </c>
      <c r="C2405" s="11">
        <v>458.5348720022114</v>
      </c>
      <c r="D2405" s="11">
        <v>4.508810729450735</v>
      </c>
      <c r="E2405" s="11">
        <v>16.23171862602265</v>
      </c>
      <c r="F2405" s="11">
        <v>15662.36339767791</v>
      </c>
      <c r="G2405" s="11">
        <v>59.46341951747945</v>
      </c>
      <c r="H2405" s="11">
        <v>1356.1344</v>
      </c>
      <c r="I2405" s="11">
        <v>1415.597819517479</v>
      </c>
      <c r="J2405" s="11">
        <v>0.018</v>
      </c>
      <c r="K2405" s="11">
        <v>0.2070976148137587</v>
      </c>
      <c r="L2405" s="11">
        <v>0.5242107408002372</v>
      </c>
      <c r="M2405" s="11">
        <v>1.025753394752789</v>
      </c>
      <c r="N2405" s="11">
        <v>0.9748931908151318</v>
      </c>
      <c r="O2405" s="3" t="s">
        <v>315</v>
      </c>
      <c r="P2405" s="3" t="s">
        <v>311</v>
      </c>
      <c r="Q2405" s="10">
        <v>2</v>
      </c>
      <c r="R2405" s="3" t="s">
        <v>312</v>
      </c>
      <c r="S2405" s="11">
        <v>0.001715639785280478</v>
      </c>
      <c r="T2405" s="11">
        <v>0.00773398546028373</v>
      </c>
      <c r="U2405" s="11">
        <v>4.624470352170438</v>
      </c>
      <c r="V2405" s="11">
        <v>13.60397373822708</v>
      </c>
    </row>
    <row r="2406" spans="1:22" ht="18" customHeight="1">
      <c r="A2406" s="11">
        <v>1730.88756154973</v>
      </c>
      <c r="B2406" s="11">
        <v>83.11881159722799</v>
      </c>
      <c r="C2406" s="11">
        <v>458.5659989761057</v>
      </c>
      <c r="D2406" s="11">
        <v>4.510570489880337</v>
      </c>
      <c r="E2406" s="11">
        <v>16.23805376356921</v>
      </c>
      <c r="F2406" s="11">
        <v>15663.42661447202</v>
      </c>
      <c r="G2406" s="11">
        <v>59.50984497172458</v>
      </c>
      <c r="H2406" s="11">
        <v>1356.1344</v>
      </c>
      <c r="I2406" s="11">
        <v>1415.644244971724</v>
      </c>
      <c r="J2406" s="11">
        <v>0.018</v>
      </c>
      <c r="K2406" s="11">
        <v>0.207111110706288</v>
      </c>
      <c r="L2406" s="11">
        <v>0.5242101245942208</v>
      </c>
      <c r="M2406" s="11">
        <v>1.025826602749573</v>
      </c>
      <c r="N2406" s="11">
        <v>0.9748236176753957</v>
      </c>
      <c r="O2406" s="3" t="s">
        <v>315</v>
      </c>
      <c r="P2406" s="3" t="s">
        <v>311</v>
      </c>
      <c r="Q2406" s="10">
        <v>2</v>
      </c>
      <c r="R2406" s="3" t="s">
        <v>312</v>
      </c>
      <c r="S2406" s="11">
        <v>0.001715517244255568</v>
      </c>
      <c r="T2406" s="11">
        <v>0.007736451953275861</v>
      </c>
      <c r="U2406" s="11">
        <v>4.626185869414694</v>
      </c>
      <c r="V2406" s="11">
        <v>13.61171019018036</v>
      </c>
    </row>
    <row r="2407" spans="1:22" ht="18" customHeight="1">
      <c r="A2407" s="11">
        <v>1731.562852501448</v>
      </c>
      <c r="B2407" s="11">
        <v>83.15687516779771</v>
      </c>
      <c r="C2407" s="11">
        <v>458.5970777524388</v>
      </c>
      <c r="D2407" s="11">
        <v>4.512330250309939</v>
      </c>
      <c r="E2407" s="11">
        <v>16.24438890111578</v>
      </c>
      <c r="F2407" s="11">
        <v>15664.48818496231</v>
      </c>
      <c r="G2407" s="11">
        <v>59.5562885419968</v>
      </c>
      <c r="H2407" s="11">
        <v>1356.1344</v>
      </c>
      <c r="I2407" s="11">
        <v>1415.690688541997</v>
      </c>
      <c r="J2407" s="11">
        <v>0.018</v>
      </c>
      <c r="K2407" s="11">
        <v>0.207124584506938</v>
      </c>
      <c r="L2407" s="11">
        <v>0.5242095081477499</v>
      </c>
      <c r="M2407" s="11">
        <v>1.025899690909731</v>
      </c>
      <c r="N2407" s="11">
        <v>0.9747541683273494</v>
      </c>
      <c r="O2407" s="3" t="s">
        <v>315</v>
      </c>
      <c r="P2407" s="3" t="s">
        <v>311</v>
      </c>
      <c r="Q2407" s="10">
        <v>2</v>
      </c>
      <c r="R2407" s="3" t="s">
        <v>312</v>
      </c>
      <c r="S2407" s="11">
        <v>0.001715394921119156</v>
      </c>
      <c r="T2407" s="11">
        <v>0.007738918997975402</v>
      </c>
      <c r="U2407" s="11">
        <v>4.627901264335812</v>
      </c>
      <c r="V2407" s="11">
        <v>13.61944910917833</v>
      </c>
    </row>
    <row r="2408" spans="1:22" ht="18" customHeight="1">
      <c r="A2408" s="11">
        <v>1732.238143453167</v>
      </c>
      <c r="B2408" s="11">
        <v>83.19493439090368</v>
      </c>
      <c r="C2408" s="11">
        <v>458.6281083312107</v>
      </c>
      <c r="D2408" s="11">
        <v>4.514090010739541</v>
      </c>
      <c r="E2408" s="11">
        <v>16.25072403866235</v>
      </c>
      <c r="F2408" s="11">
        <v>15665.54810914876</v>
      </c>
      <c r="G2408" s="11">
        <v>59.60275022829615</v>
      </c>
      <c r="H2408" s="11">
        <v>1356.1344</v>
      </c>
      <c r="I2408" s="11">
        <v>1415.737150228296</v>
      </c>
      <c r="J2408" s="11">
        <v>0.018</v>
      </c>
      <c r="K2408" s="11">
        <v>0.2071380362157087</v>
      </c>
      <c r="L2408" s="11">
        <v>0.5242088914608247</v>
      </c>
      <c r="M2408" s="11">
        <v>1.025972659233263</v>
      </c>
      <c r="N2408" s="11">
        <v>0.9746848427202019</v>
      </c>
      <c r="O2408" s="3" t="s">
        <v>315</v>
      </c>
      <c r="P2408" s="3" t="s">
        <v>311</v>
      </c>
      <c r="Q2408" s="10">
        <v>2</v>
      </c>
      <c r="R2408" s="3" t="s">
        <v>312</v>
      </c>
      <c r="S2408" s="11">
        <v>0.001715272815782637</v>
      </c>
      <c r="T2408" s="11">
        <v>0.007741386595132758</v>
      </c>
      <c r="U2408" s="11">
        <v>4.629616537151595</v>
      </c>
      <c r="V2408" s="11">
        <v>13.62719049577346</v>
      </c>
    </row>
    <row r="2409" spans="1:22" ht="18" customHeight="1">
      <c r="A2409" s="11">
        <v>1732.913434404886</v>
      </c>
      <c r="B2409" s="11">
        <v>83.23298925632069</v>
      </c>
      <c r="C2409" s="11">
        <v>458.6590907124209</v>
      </c>
      <c r="D2409" s="11">
        <v>4.515849771169143</v>
      </c>
      <c r="E2409" s="11">
        <v>16.25705917620892</v>
      </c>
      <c r="F2409" s="11">
        <v>15666.60638703136</v>
      </c>
      <c r="G2409" s="11">
        <v>59.64923003062258</v>
      </c>
      <c r="H2409" s="11">
        <v>1356.1344</v>
      </c>
      <c r="I2409" s="11">
        <v>1415.783630030623</v>
      </c>
      <c r="J2409" s="11">
        <v>0.018</v>
      </c>
      <c r="K2409" s="11">
        <v>0.2071514658325998</v>
      </c>
      <c r="L2409" s="11">
        <v>0.5242082745334451</v>
      </c>
      <c r="M2409" s="11">
        <v>1.026045507720167</v>
      </c>
      <c r="N2409" s="11">
        <v>0.9746156408032635</v>
      </c>
      <c r="O2409" s="3" t="s">
        <v>315</v>
      </c>
      <c r="P2409" s="3" t="s">
        <v>311</v>
      </c>
      <c r="Q2409" s="10">
        <v>2</v>
      </c>
      <c r="R2409" s="3" t="s">
        <v>312</v>
      </c>
      <c r="S2409" s="11">
        <v>0.001715150928154123</v>
      </c>
      <c r="T2409" s="11">
        <v>0.007743854745482882</v>
      </c>
      <c r="U2409" s="11">
        <v>4.631331688079749</v>
      </c>
      <c r="V2409" s="11">
        <v>13.63493435051895</v>
      </c>
    </row>
    <row r="2410" spans="1:22" ht="18" customHeight="1">
      <c r="A2410" s="11">
        <v>1733.588725356605</v>
      </c>
      <c r="B2410" s="11">
        <v>83.27103975382389</v>
      </c>
      <c r="C2410" s="11">
        <v>458.6900248960703</v>
      </c>
      <c r="D2410" s="11">
        <v>4.517609531598746</v>
      </c>
      <c r="E2410" s="11">
        <v>16.26339431375548</v>
      </c>
      <c r="F2410" s="11">
        <v>15667.66301861013</v>
      </c>
      <c r="G2410" s="11">
        <v>59.69572794897613</v>
      </c>
      <c r="H2410" s="11">
        <v>1356.1344</v>
      </c>
      <c r="I2410" s="11">
        <v>1415.830127948976</v>
      </c>
      <c r="J2410" s="11">
        <v>0.018</v>
      </c>
      <c r="K2410" s="11">
        <v>0.2071648733576117</v>
      </c>
      <c r="L2410" s="11">
        <v>0.5242076573656109</v>
      </c>
      <c r="M2410" s="11">
        <v>1.026118236370445</v>
      </c>
      <c r="N2410" s="11">
        <v>0.9745465625259428</v>
      </c>
      <c r="O2410" s="3" t="s">
        <v>315</v>
      </c>
      <c r="P2410" s="3" t="s">
        <v>311</v>
      </c>
      <c r="Q2410" s="10">
        <v>2</v>
      </c>
      <c r="R2410" s="3" t="s">
        <v>312</v>
      </c>
      <c r="S2410" s="11">
        <v>0.001715029258147961</v>
      </c>
      <c r="T2410" s="11">
        <v>0.007746323449788249</v>
      </c>
      <c r="U2410" s="11">
        <v>4.633046717337897</v>
      </c>
      <c r="V2410" s="11">
        <v>13.64268067396874</v>
      </c>
    </row>
    <row r="2411" spans="1:22" ht="18" customHeight="1">
      <c r="A2411" s="11">
        <v>1734.264016308323</v>
      </c>
      <c r="B2411" s="11">
        <v>83.30908587318805</v>
      </c>
      <c r="C2411" s="11">
        <v>458.7209108821581</v>
      </c>
      <c r="D2411" s="11">
        <v>4.519369292028347</v>
      </c>
      <c r="E2411" s="11">
        <v>16.26972945130205</v>
      </c>
      <c r="F2411" s="11">
        <v>15668.71800388506</v>
      </c>
      <c r="G2411" s="11">
        <v>59.74224398335677</v>
      </c>
      <c r="H2411" s="11">
        <v>1356.1344</v>
      </c>
      <c r="I2411" s="11">
        <v>1415.876643983357</v>
      </c>
      <c r="J2411" s="11">
        <v>0.018</v>
      </c>
      <c r="K2411" s="11">
        <v>0.2071782587907443</v>
      </c>
      <c r="L2411" s="11">
        <v>0.5242070399573225</v>
      </c>
      <c r="M2411" s="11">
        <v>1.026190845184096</v>
      </c>
      <c r="N2411" s="11">
        <v>0.9744776078377532</v>
      </c>
      <c r="O2411" s="3" t="s">
        <v>315</v>
      </c>
      <c r="P2411" s="3" t="s">
        <v>311</v>
      </c>
      <c r="Q2411" s="10">
        <v>2</v>
      </c>
      <c r="R2411" s="3" t="s">
        <v>312</v>
      </c>
      <c r="S2411" s="11">
        <v>0.001714907805671753</v>
      </c>
      <c r="T2411" s="11">
        <v>0.007748792708780243</v>
      </c>
      <c r="U2411" s="11">
        <v>4.634761625143569</v>
      </c>
      <c r="V2411" s="11">
        <v>13.65042946667752</v>
      </c>
    </row>
    <row r="2412" spans="1:22" ht="18" customHeight="1">
      <c r="A2412" s="11">
        <v>1734.939307260042</v>
      </c>
      <c r="B2412" s="11">
        <v>83.34712760418817</v>
      </c>
      <c r="C2412" s="11">
        <v>458.7517486706846</v>
      </c>
      <c r="D2412" s="11">
        <v>4.521129052457949</v>
      </c>
      <c r="E2412" s="11">
        <v>16.27606458884862</v>
      </c>
      <c r="F2412" s="11">
        <v>15669.77134285615</v>
      </c>
      <c r="G2412" s="11">
        <v>59.7887781337645</v>
      </c>
      <c r="H2412" s="11">
        <v>1356.1344</v>
      </c>
      <c r="I2412" s="11">
        <v>1415.923178133764</v>
      </c>
      <c r="J2412" s="11">
        <v>0.018</v>
      </c>
      <c r="K2412" s="11">
        <v>0.2071916221319973</v>
      </c>
      <c r="L2412" s="11">
        <v>0.5242064223085796</v>
      </c>
      <c r="M2412" s="11">
        <v>1.02626333416112</v>
      </c>
      <c r="N2412" s="11">
        <v>0.9744087766883066</v>
      </c>
      <c r="O2412" s="3" t="s">
        <v>315</v>
      </c>
      <c r="P2412" s="3" t="s">
        <v>311</v>
      </c>
      <c r="Q2412" s="10">
        <v>2</v>
      </c>
      <c r="R2412" s="3" t="s">
        <v>312</v>
      </c>
      <c r="S2412" s="11">
        <v>0.001714786570639337</v>
      </c>
      <c r="T2412" s="11">
        <v>0.007751262523217796</v>
      </c>
      <c r="U2412" s="11">
        <v>4.636476411714209</v>
      </c>
      <c r="V2412" s="11">
        <v>13.65818072920073</v>
      </c>
    </row>
    <row r="2413" spans="1:22" ht="18" customHeight="1">
      <c r="A2413" s="11">
        <v>1735.614598211761</v>
      </c>
      <c r="B2413" s="11">
        <v>83.3851649365992</v>
      </c>
      <c r="C2413" s="11">
        <v>458.7825382616498</v>
      </c>
      <c r="D2413" s="11">
        <v>4.522888812887551</v>
      </c>
      <c r="E2413" s="11">
        <v>16.28239972639518</v>
      </c>
      <c r="F2413" s="11">
        <v>15670.8230355234</v>
      </c>
      <c r="G2413" s="11">
        <v>59.83533040019933</v>
      </c>
      <c r="H2413" s="11">
        <v>1356.1344</v>
      </c>
      <c r="I2413" s="11">
        <v>1415.969730400199</v>
      </c>
      <c r="J2413" s="11">
        <v>0.018</v>
      </c>
      <c r="K2413" s="11">
        <v>0.207204963381371</v>
      </c>
      <c r="L2413" s="11">
        <v>0.5242058044193822</v>
      </c>
      <c r="M2413" s="11">
        <v>1.026335703301518</v>
      </c>
      <c r="N2413" s="11">
        <v>0.9743400690273163</v>
      </c>
      <c r="O2413" s="3" t="s">
        <v>315</v>
      </c>
      <c r="P2413" s="3" t="s">
        <v>311</v>
      </c>
      <c r="Q2413" s="10">
        <v>2</v>
      </c>
      <c r="R2413" s="3" t="s">
        <v>312</v>
      </c>
      <c r="S2413" s="11">
        <v>0.001714665552961266</v>
      </c>
      <c r="T2413" s="11">
        <v>0.007753732893844377</v>
      </c>
      <c r="U2413" s="11">
        <v>4.63819107726717</v>
      </c>
      <c r="V2413" s="11">
        <v>13.66593446209458</v>
      </c>
    </row>
    <row r="2414" spans="1:22" ht="18" customHeight="1">
      <c r="A2414" s="11">
        <v>1736.289889163479</v>
      </c>
      <c r="B2414" s="11">
        <v>83.42319786019603</v>
      </c>
      <c r="C2414" s="11">
        <v>458.8132796550536</v>
      </c>
      <c r="D2414" s="11">
        <v>4.524648573317153</v>
      </c>
      <c r="E2414" s="11">
        <v>16.28873486394175</v>
      </c>
      <c r="F2414" s="11">
        <v>15671.87308188681</v>
      </c>
      <c r="G2414" s="11">
        <v>59.88190078266127</v>
      </c>
      <c r="H2414" s="11">
        <v>1356.1344</v>
      </c>
      <c r="I2414" s="11">
        <v>1416.016300782661</v>
      </c>
      <c r="J2414" s="11">
        <v>0.018</v>
      </c>
      <c r="K2414" s="11">
        <v>0.2072182825388653</v>
      </c>
      <c r="L2414" s="11">
        <v>0.5242051862897306</v>
      </c>
      <c r="M2414" s="11">
        <v>1.026407952605289</v>
      </c>
      <c r="N2414" s="11">
        <v>0.9742714848045958</v>
      </c>
      <c r="O2414" s="3" t="s">
        <v>315</v>
      </c>
      <c r="P2414" s="3" t="s">
        <v>311</v>
      </c>
      <c r="Q2414" s="10">
        <v>2</v>
      </c>
      <c r="R2414" s="3" t="s">
        <v>312</v>
      </c>
      <c r="S2414" s="11">
        <v>0.001714544752549136</v>
      </c>
      <c r="T2414" s="11">
        <v>0.007756203821407537</v>
      </c>
      <c r="U2414" s="11">
        <v>4.639905622019719</v>
      </c>
      <c r="V2414" s="11">
        <v>13.67369066591599</v>
      </c>
    </row>
    <row r="2415" spans="1:22" ht="18" customHeight="1">
      <c r="A2415" s="11">
        <v>1736.965180115198</v>
      </c>
      <c r="B2415" s="11">
        <v>83.4612263647537</v>
      </c>
      <c r="C2415" s="11">
        <v>458.8439728508963</v>
      </c>
      <c r="D2415" s="11">
        <v>4.526408333746756</v>
      </c>
      <c r="E2415" s="11">
        <v>16.29507000148832</v>
      </c>
      <c r="F2415" s="11">
        <v>15672.92148194638</v>
      </c>
      <c r="G2415" s="11">
        <v>59.92848928115034</v>
      </c>
      <c r="H2415" s="11">
        <v>1356.1344</v>
      </c>
      <c r="I2415" s="11">
        <v>1416.06288928115</v>
      </c>
      <c r="J2415" s="11">
        <v>0.018</v>
      </c>
      <c r="K2415" s="11">
        <v>0.2072315796044803</v>
      </c>
      <c r="L2415" s="11">
        <v>0.5242045679196246</v>
      </c>
      <c r="M2415" s="11">
        <v>1.026480082072433</v>
      </c>
      <c r="N2415" s="11">
        <v>0.9742030239700603</v>
      </c>
      <c r="O2415" s="3" t="s">
        <v>315</v>
      </c>
      <c r="P2415" s="3" t="s">
        <v>311</v>
      </c>
      <c r="Q2415" s="10">
        <v>2</v>
      </c>
      <c r="R2415" s="3" t="s">
        <v>312</v>
      </c>
      <c r="S2415" s="11">
        <v>0.001714424169315586</v>
      </c>
      <c r="T2415" s="11">
        <v>0.007758675306658929</v>
      </c>
      <c r="U2415" s="11">
        <v>4.641620046189034</v>
      </c>
      <c r="V2415" s="11">
        <v>13.68144934122265</v>
      </c>
    </row>
    <row r="2416" spans="1:22" ht="18" customHeight="1">
      <c r="A2416" s="11">
        <v>1737.640471066917</v>
      </c>
      <c r="B2416" s="11">
        <v>83.49925044004705</v>
      </c>
      <c r="C2416" s="11">
        <v>458.8746178491775</v>
      </c>
      <c r="D2416" s="11">
        <v>4.528168094176357</v>
      </c>
      <c r="E2416" s="11">
        <v>16.30140513903489</v>
      </c>
      <c r="F2416" s="11">
        <v>15673.96823570211</v>
      </c>
      <c r="G2416" s="11">
        <v>59.97509589566648</v>
      </c>
      <c r="H2416" s="11">
        <v>1356.1344</v>
      </c>
      <c r="I2416" s="11">
        <v>1416.109495895666</v>
      </c>
      <c r="J2416" s="11">
        <v>0.018</v>
      </c>
      <c r="K2416" s="11">
        <v>0.2072448545782158</v>
      </c>
      <c r="L2416" s="11">
        <v>0.524203949309064</v>
      </c>
      <c r="M2416" s="11">
        <v>1.026552091702951</v>
      </c>
      <c r="N2416" s="11">
        <v>0.9741346864737244</v>
      </c>
      <c r="O2416" s="3" t="s">
        <v>315</v>
      </c>
      <c r="P2416" s="3" t="s">
        <v>311</v>
      </c>
      <c r="Q2416" s="10">
        <v>2</v>
      </c>
      <c r="R2416" s="3" t="s">
        <v>312</v>
      </c>
      <c r="S2416" s="11">
        <v>0.001714303803169969</v>
      </c>
      <c r="T2416" s="11">
        <v>0.00776114735033472</v>
      </c>
      <c r="U2416" s="11">
        <v>4.643334349992204</v>
      </c>
      <c r="V2416" s="11">
        <v>13.68921048857298</v>
      </c>
    </row>
    <row r="2417" spans="1:22" ht="18" customHeight="1">
      <c r="A2417" s="11">
        <v>1738.315762018635</v>
      </c>
      <c r="B2417" s="11">
        <v>83.53727007585105</v>
      </c>
      <c r="C2417" s="11">
        <v>458.9052146498975</v>
      </c>
      <c r="D2417" s="11">
        <v>4.529927854605959</v>
      </c>
      <c r="E2417" s="11">
        <v>16.30774027658145</v>
      </c>
      <c r="F2417" s="11">
        <v>15675.013343154</v>
      </c>
      <c r="G2417" s="11">
        <v>60.02172062620973</v>
      </c>
      <c r="H2417" s="11">
        <v>1356.1344</v>
      </c>
      <c r="I2417" s="11">
        <v>1416.15612062621</v>
      </c>
      <c r="J2417" s="11">
        <v>0.018</v>
      </c>
      <c r="K2417" s="11">
        <v>0.207258107460072</v>
      </c>
      <c r="L2417" s="11">
        <v>0.5242033304580491</v>
      </c>
      <c r="M2417" s="11">
        <v>1.026623981496842</v>
      </c>
      <c r="N2417" s="11">
        <v>0.9740664722657041</v>
      </c>
      <c r="O2417" s="3" t="s">
        <v>315</v>
      </c>
      <c r="P2417" s="3" t="s">
        <v>311</v>
      </c>
      <c r="Q2417" s="10">
        <v>2</v>
      </c>
      <c r="R2417" s="3" t="s">
        <v>312</v>
      </c>
      <c r="S2417" s="11">
        <v>0.001714183654027008</v>
      </c>
      <c r="T2417" s="11">
        <v>0.007763619953194753</v>
      </c>
      <c r="U2417" s="11">
        <v>4.645048533646231</v>
      </c>
      <c r="V2417" s="11">
        <v>13.69697410852618</v>
      </c>
    </row>
    <row r="2418" spans="1:22" ht="18" customHeight="1">
      <c r="A2418" s="11">
        <v>1738.991052970354</v>
      </c>
      <c r="B2418" s="11">
        <v>83.57528526194068</v>
      </c>
      <c r="C2418" s="11">
        <v>458.9357632530562</v>
      </c>
      <c r="D2418" s="11">
        <v>4.531687615035562</v>
      </c>
      <c r="E2418" s="11">
        <v>16.31407541412802</v>
      </c>
      <c r="F2418" s="11">
        <v>15676.05680430206</v>
      </c>
      <c r="G2418" s="11">
        <v>60.0683634727801</v>
      </c>
      <c r="H2418" s="11">
        <v>1356.1344</v>
      </c>
      <c r="I2418" s="11">
        <v>1416.20276347278</v>
      </c>
      <c r="J2418" s="11">
        <v>0.018</v>
      </c>
      <c r="K2418" s="11">
        <v>0.2072713382500488</v>
      </c>
      <c r="L2418" s="11">
        <v>0.5242027113665798</v>
      </c>
      <c r="M2418" s="11">
        <v>1.026695751454106</v>
      </c>
      <c r="N2418" s="11">
        <v>0.9739983812962147</v>
      </c>
      <c r="O2418" s="3" t="s">
        <v>315</v>
      </c>
      <c r="P2418" s="3" t="s">
        <v>311</v>
      </c>
      <c r="Q2418" s="10">
        <v>2</v>
      </c>
      <c r="R2418" s="3" t="s">
        <v>312</v>
      </c>
      <c r="S2418" s="11">
        <v>0.001714063721799008</v>
      </c>
      <c r="T2418" s="11">
        <v>0.007766093115987312</v>
      </c>
      <c r="U2418" s="11">
        <v>4.64676259736803</v>
      </c>
      <c r="V2418" s="11">
        <v>13.70474020164216</v>
      </c>
    </row>
    <row r="2419" spans="1:22" ht="18" customHeight="1">
      <c r="A2419" s="11">
        <v>1739.666343922073</v>
      </c>
      <c r="B2419" s="11">
        <v>83.61329598809084</v>
      </c>
      <c r="C2419" s="11">
        <v>458.9662636586534</v>
      </c>
      <c r="D2419" s="11">
        <v>4.533447375465164</v>
      </c>
      <c r="E2419" s="11">
        <v>16.32041055167459</v>
      </c>
      <c r="F2419" s="11">
        <v>15677.09861914627</v>
      </c>
      <c r="G2419" s="11">
        <v>60.11502443537754</v>
      </c>
      <c r="H2419" s="11">
        <v>1356.1344</v>
      </c>
      <c r="I2419" s="11">
        <v>1416.249424435377</v>
      </c>
      <c r="J2419" s="11">
        <v>0.018</v>
      </c>
      <c r="K2419" s="11">
        <v>0.2072845469481462</v>
      </c>
      <c r="L2419" s="11">
        <v>0.5242020920346561</v>
      </c>
      <c r="M2419" s="11">
        <v>1.026767401574743</v>
      </c>
      <c r="N2419" s="11">
        <v>0.973930413515573</v>
      </c>
      <c r="O2419" s="3" t="s">
        <v>315</v>
      </c>
      <c r="P2419" s="3" t="s">
        <v>311</v>
      </c>
      <c r="Q2419" s="10">
        <v>2</v>
      </c>
      <c r="R2419" s="3" t="s">
        <v>312</v>
      </c>
      <c r="S2419" s="11">
        <v>0.001713944006395852</v>
      </c>
      <c r="T2419" s="11">
        <v>0.007768566839449096</v>
      </c>
      <c r="U2419" s="11">
        <v>4.648476541374427</v>
      </c>
      <c r="V2419" s="11">
        <v>13.71250876848161</v>
      </c>
    </row>
    <row r="2420" spans="1:22" ht="18" customHeight="1">
      <c r="A2420" s="11">
        <v>1740.341634873791</v>
      </c>
      <c r="B2420" s="11">
        <v>83.65130224407648</v>
      </c>
      <c r="C2420" s="11">
        <v>458.9967158666896</v>
      </c>
      <c r="D2420" s="11">
        <v>4.535207135894765</v>
      </c>
      <c r="E2420" s="11">
        <v>16.32674568922116</v>
      </c>
      <c r="F2420" s="11">
        <v>15678.13878768665</v>
      </c>
      <c r="G2420" s="11">
        <v>60.1617035140021</v>
      </c>
      <c r="H2420" s="11">
        <v>1356.1344</v>
      </c>
      <c r="I2420" s="11">
        <v>1416.296103514002</v>
      </c>
      <c r="J2420" s="11">
        <v>0.018</v>
      </c>
      <c r="K2420" s="11">
        <v>0.2072977335543643</v>
      </c>
      <c r="L2420" s="11">
        <v>0.524201472462278</v>
      </c>
      <c r="M2420" s="11">
        <v>1.026838931858755</v>
      </c>
      <c r="N2420" s="11">
        <v>0.9738625688741936</v>
      </c>
      <c r="O2420" s="3" t="s">
        <v>315</v>
      </c>
      <c r="P2420" s="3" t="s">
        <v>311</v>
      </c>
      <c r="Q2420" s="10">
        <v>2</v>
      </c>
      <c r="R2420" s="3" t="s">
        <v>312</v>
      </c>
      <c r="S2420" s="11">
        <v>0.001713824507732791</v>
      </c>
      <c r="T2420" s="11">
        <v>0.007771041124340505</v>
      </c>
      <c r="U2420" s="11">
        <v>4.65019036588216</v>
      </c>
      <c r="V2420" s="11">
        <v>13.72027980960595</v>
      </c>
    </row>
    <row r="2421" spans="1:22" ht="18" customHeight="1">
      <c r="A2421" s="11">
        <v>1741.01692582551</v>
      </c>
      <c r="B2421" s="11">
        <v>83.68930401967251</v>
      </c>
      <c r="C2421" s="11">
        <v>459.0271198771642</v>
      </c>
      <c r="D2421" s="11">
        <v>4.536966896324367</v>
      </c>
      <c r="E2421" s="11">
        <v>16.33308082676772</v>
      </c>
      <c r="F2421" s="11">
        <v>15679.17730992319</v>
      </c>
      <c r="G2421" s="11">
        <v>60.20840070865376</v>
      </c>
      <c r="H2421" s="11">
        <v>1356.1344</v>
      </c>
      <c r="I2421" s="11">
        <v>1416.342800708654</v>
      </c>
      <c r="J2421" s="11">
        <v>0.018</v>
      </c>
      <c r="K2421" s="11">
        <v>0.2073108980687029</v>
      </c>
      <c r="L2421" s="11">
        <v>0.5242008526494455</v>
      </c>
      <c r="M2421" s="11">
        <v>1.026910342306139</v>
      </c>
      <c r="N2421" s="11">
        <v>0.973794847322595</v>
      </c>
      <c r="O2421" s="3" t="s">
        <v>315</v>
      </c>
      <c r="P2421" s="3" t="s">
        <v>311</v>
      </c>
      <c r="Q2421" s="10">
        <v>2</v>
      </c>
      <c r="R2421" s="3" t="s">
        <v>312</v>
      </c>
      <c r="S2421" s="11">
        <v>0.001713705225721794</v>
      </c>
      <c r="T2421" s="11">
        <v>0.00777351597140645</v>
      </c>
      <c r="U2421" s="11">
        <v>4.651904071107881</v>
      </c>
      <c r="V2421" s="11">
        <v>13.72805332557736</v>
      </c>
    </row>
    <row r="2422" spans="1:22" ht="18" customHeight="1">
      <c r="A2422" s="11">
        <v>1741.692216777229</v>
      </c>
      <c r="B2422" s="11">
        <v>83.72730130465392</v>
      </c>
      <c r="C2422" s="11">
        <v>459.0574756900776</v>
      </c>
      <c r="D2422" s="11">
        <v>4.53872665675397</v>
      </c>
      <c r="E2422" s="11">
        <v>16.33941596431429</v>
      </c>
      <c r="F2422" s="11">
        <v>15680.21418585588</v>
      </c>
      <c r="G2422" s="11">
        <v>60.25511601933253</v>
      </c>
      <c r="H2422" s="11">
        <v>1356.1344</v>
      </c>
      <c r="I2422" s="11">
        <v>1416.389516019332</v>
      </c>
      <c r="J2422" s="11">
        <v>0.018</v>
      </c>
      <c r="K2422" s="11">
        <v>0.2073240404911621</v>
      </c>
      <c r="L2422" s="11">
        <v>0.5242002325961586</v>
      </c>
      <c r="M2422" s="11">
        <v>1.026981632916896</v>
      </c>
      <c r="N2422" s="11">
        <v>0.9737272488113921</v>
      </c>
      <c r="O2422" s="3" t="s">
        <v>315</v>
      </c>
      <c r="P2422" s="3" t="s">
        <v>311</v>
      </c>
      <c r="Q2422" s="10">
        <v>2</v>
      </c>
      <c r="R2422" s="3" t="s">
        <v>312</v>
      </c>
      <c r="S2422" s="11">
        <v>0.001713586160276734</v>
      </c>
      <c r="T2422" s="11">
        <v>0.007775991381399873</v>
      </c>
      <c r="U2422" s="11">
        <v>4.653617657268158</v>
      </c>
      <c r="V2422" s="11">
        <v>13.73582931695876</v>
      </c>
    </row>
    <row r="2423" spans="1:22" ht="18" customHeight="1">
      <c r="A2423" s="11">
        <v>1742.367507728948</v>
      </c>
      <c r="B2423" s="11">
        <v>83.76529408879563</v>
      </c>
      <c r="C2423" s="11">
        <v>459.0877833054296</v>
      </c>
      <c r="D2423" s="11">
        <v>4.540486417183572</v>
      </c>
      <c r="E2423" s="11">
        <v>16.34575110186086</v>
      </c>
      <c r="F2423" s="11">
        <v>15681.24941548474</v>
      </c>
      <c r="G2423" s="11">
        <v>60.30184944603839</v>
      </c>
      <c r="H2423" s="11">
        <v>1356.1344</v>
      </c>
      <c r="I2423" s="11">
        <v>1416.436249446038</v>
      </c>
      <c r="J2423" s="11">
        <v>0.018</v>
      </c>
      <c r="K2423" s="11">
        <v>0.207337160821742</v>
      </c>
      <c r="L2423" s="11">
        <v>0.5241996123024172</v>
      </c>
      <c r="M2423" s="11">
        <v>1.027052803691027</v>
      </c>
      <c r="N2423" s="11">
        <v>0.9736597732913007</v>
      </c>
      <c r="O2423" s="3" t="s">
        <v>315</v>
      </c>
      <c r="P2423" s="3" t="s">
        <v>311</v>
      </c>
      <c r="Q2423" s="10">
        <v>2</v>
      </c>
      <c r="R2423" s="3" t="s">
        <v>312</v>
      </c>
      <c r="S2423" s="11">
        <v>0.0017134673113082</v>
      </c>
      <c r="T2423" s="11">
        <v>0.007778467355058191</v>
      </c>
      <c r="U2423" s="11">
        <v>4.655331124579466</v>
      </c>
      <c r="V2423" s="11">
        <v>13.74360778431382</v>
      </c>
    </row>
    <row r="2424" spans="1:22" ht="18" customHeight="1">
      <c r="A2424" s="11">
        <v>1743.042798680666</v>
      </c>
      <c r="B2424" s="11">
        <v>83.80328236187253</v>
      </c>
      <c r="C2424" s="11">
        <v>459.1180427232204</v>
      </c>
      <c r="D2424" s="11">
        <v>4.542246177613174</v>
      </c>
      <c r="E2424" s="11">
        <v>16.35208623940742</v>
      </c>
      <c r="F2424" s="11">
        <v>15682.28299880975</v>
      </c>
      <c r="G2424" s="11">
        <v>60.34860098877135</v>
      </c>
      <c r="H2424" s="11">
        <v>1356.1344</v>
      </c>
      <c r="I2424" s="11">
        <v>1416.483000988771</v>
      </c>
      <c r="J2424" s="11">
        <v>0.018</v>
      </c>
      <c r="K2424" s="11">
        <v>0.2073502590604425</v>
      </c>
      <c r="L2424" s="11">
        <v>0.5241989917682215</v>
      </c>
      <c r="M2424" s="11">
        <v>1.027123854628531</v>
      </c>
      <c r="N2424" s="11">
        <v>0.9735924207131375</v>
      </c>
      <c r="O2424" s="3" t="s">
        <v>315</v>
      </c>
      <c r="P2424" s="3" t="s">
        <v>311</v>
      </c>
      <c r="Q2424" s="10">
        <v>2</v>
      </c>
      <c r="R2424" s="3" t="s">
        <v>312</v>
      </c>
      <c r="S2424" s="11">
        <v>0.001713348678732146</v>
      </c>
      <c r="T2424" s="11">
        <v>0.007780943893142564</v>
      </c>
      <c r="U2424" s="11">
        <v>4.657044473258198</v>
      </c>
      <c r="V2424" s="11">
        <v>13.75138872820696</v>
      </c>
    </row>
    <row r="2425" spans="1:22" ht="18" customHeight="1">
      <c r="A2425" s="11">
        <v>1743.718089632385</v>
      </c>
      <c r="B2425" s="11">
        <v>83.8412661136597</v>
      </c>
      <c r="C2425" s="11">
        <v>459.1482539434498</v>
      </c>
      <c r="D2425" s="11">
        <v>4.544005938042776</v>
      </c>
      <c r="E2425" s="11">
        <v>16.358421376954</v>
      </c>
      <c r="F2425" s="11">
        <v>15683.31493583094</v>
      </c>
      <c r="G2425" s="11">
        <v>60.39537064753144</v>
      </c>
      <c r="H2425" s="11">
        <v>1356.1344</v>
      </c>
      <c r="I2425" s="11">
        <v>1416.529770647531</v>
      </c>
      <c r="J2425" s="11">
        <v>0.018</v>
      </c>
      <c r="K2425" s="11">
        <v>0.2073633352072636</v>
      </c>
      <c r="L2425" s="11">
        <v>0.5241983709935715</v>
      </c>
      <c r="M2425" s="11">
        <v>1.027194785729408</v>
      </c>
      <c r="N2425" s="11">
        <v>0.9735251910278172</v>
      </c>
      <c r="O2425" s="3" t="s">
        <v>315</v>
      </c>
      <c r="P2425" s="3" t="s">
        <v>311</v>
      </c>
      <c r="Q2425" s="10">
        <v>2</v>
      </c>
      <c r="R2425" s="3" t="s">
        <v>312</v>
      </c>
      <c r="S2425" s="11">
        <v>0.001713230262462109</v>
      </c>
      <c r="T2425" s="11">
        <v>0.007783420996402571</v>
      </c>
      <c r="U2425" s="11">
        <v>4.65875770352066</v>
      </c>
      <c r="V2425" s="11">
        <v>13.75917214920336</v>
      </c>
    </row>
    <row r="2426" spans="1:22" ht="18" customHeight="1">
      <c r="A2426" s="11">
        <v>1744.393380584104</v>
      </c>
      <c r="B2426" s="11">
        <v>83.87924533393195</v>
      </c>
      <c r="C2426" s="11">
        <v>459.1784169661181</v>
      </c>
      <c r="D2426" s="11">
        <v>4.545765698472378</v>
      </c>
      <c r="E2426" s="11">
        <v>16.36475651450056</v>
      </c>
      <c r="F2426" s="11">
        <v>15684.34522654828</v>
      </c>
      <c r="G2426" s="11">
        <v>60.4421584223186</v>
      </c>
      <c r="H2426" s="11">
        <v>1356.1344</v>
      </c>
      <c r="I2426" s="11">
        <v>1416.576558422319</v>
      </c>
      <c r="J2426" s="11">
        <v>0.018</v>
      </c>
      <c r="K2426" s="11">
        <v>0.2073763892622054</v>
      </c>
      <c r="L2426" s="11">
        <v>0.5241977499784669</v>
      </c>
      <c r="M2426" s="11">
        <v>1.027265596993659</v>
      </c>
      <c r="N2426" s="11">
        <v>0.973458084186355</v>
      </c>
      <c r="O2426" s="3" t="s">
        <v>315</v>
      </c>
      <c r="P2426" s="3" t="s">
        <v>311</v>
      </c>
      <c r="Q2426" s="10">
        <v>2</v>
      </c>
      <c r="R2426" s="3" t="s">
        <v>312</v>
      </c>
      <c r="S2426" s="11">
        <v>0.001713112062409203</v>
      </c>
      <c r="T2426" s="11">
        <v>0.007785898665576186</v>
      </c>
      <c r="U2426" s="11">
        <v>4.660470815583069</v>
      </c>
      <c r="V2426" s="11">
        <v>13.76695804786894</v>
      </c>
    </row>
    <row r="2427" spans="1:22" ht="18" customHeight="1">
      <c r="A2427" s="11">
        <v>1745.068671535822</v>
      </c>
      <c r="B2427" s="11">
        <v>83.91722001246424</v>
      </c>
      <c r="C2427" s="11">
        <v>459.208531791225</v>
      </c>
      <c r="D2427" s="11">
        <v>4.54752545890198</v>
      </c>
      <c r="E2427" s="11">
        <v>16.37109165204713</v>
      </c>
      <c r="F2427" s="11">
        <v>15685.37387096178</v>
      </c>
      <c r="G2427" s="11">
        <v>60.48896431313287</v>
      </c>
      <c r="H2427" s="11">
        <v>1356.1344</v>
      </c>
      <c r="I2427" s="11">
        <v>1416.623364313133</v>
      </c>
      <c r="J2427" s="11">
        <v>0.018</v>
      </c>
      <c r="K2427" s="11">
        <v>0.2073894212252677</v>
      </c>
      <c r="L2427" s="11">
        <v>0.524197128722908</v>
      </c>
      <c r="M2427" s="11">
        <v>1.027336288421283</v>
      </c>
      <c r="N2427" s="11">
        <v>0.9733911001398663</v>
      </c>
      <c r="O2427" s="3" t="s">
        <v>315</v>
      </c>
      <c r="P2427" s="3" t="s">
        <v>311</v>
      </c>
      <c r="Q2427" s="10">
        <v>2</v>
      </c>
      <c r="R2427" s="3" t="s">
        <v>312</v>
      </c>
      <c r="S2427" s="11">
        <v>0.00171299407848991</v>
      </c>
      <c r="T2427" s="11">
        <v>0.007788376901425144</v>
      </c>
      <c r="U2427" s="11">
        <v>4.662183809661559</v>
      </c>
      <c r="V2427" s="11">
        <v>13.77474642477036</v>
      </c>
    </row>
    <row r="2428" spans="1:22" ht="18" customHeight="1">
      <c r="A2428" s="11">
        <v>1745.743962487541</v>
      </c>
      <c r="B2428" s="11">
        <v>83.95519013903153</v>
      </c>
      <c r="C2428" s="11">
        <v>459.2385984187705</v>
      </c>
      <c r="D2428" s="11">
        <v>4.549285219331582</v>
      </c>
      <c r="E2428" s="11">
        <v>16.3774267895937</v>
      </c>
      <c r="F2428" s="11">
        <v>15686.40086907145</v>
      </c>
      <c r="G2428" s="11">
        <v>60.53578831997423</v>
      </c>
      <c r="H2428" s="11">
        <v>1356.1344</v>
      </c>
      <c r="I2428" s="11">
        <v>1416.670188319974</v>
      </c>
      <c r="J2428" s="11">
        <v>0.018</v>
      </c>
      <c r="K2428" s="11">
        <v>0.2074024310964507</v>
      </c>
      <c r="L2428" s="11">
        <v>0.5241965072268946</v>
      </c>
      <c r="M2428" s="11">
        <v>1.027406860012281</v>
      </c>
      <c r="N2428" s="11">
        <v>0.9733242388395643</v>
      </c>
      <c r="O2428" s="3" t="s">
        <v>315</v>
      </c>
      <c r="P2428" s="3" t="s">
        <v>311</v>
      </c>
      <c r="Q2428" s="10">
        <v>2</v>
      </c>
      <c r="R2428" s="3" t="s">
        <v>312</v>
      </c>
      <c r="S2428" s="11">
        <v>0.001712876310617426</v>
      </c>
      <c r="T2428" s="11">
        <v>0.007790855704695657</v>
      </c>
      <c r="U2428" s="11">
        <v>4.663896685972176</v>
      </c>
      <c r="V2428" s="11">
        <v>13.78253728047506</v>
      </c>
    </row>
    <row r="2429" spans="1:22" ht="18" customHeight="1">
      <c r="A2429" s="11">
        <v>1746.41925343926</v>
      </c>
      <c r="B2429" s="11">
        <v>83.99315570340879</v>
      </c>
      <c r="C2429" s="11">
        <v>459.2686168487547</v>
      </c>
      <c r="D2429" s="11">
        <v>4.551044979761184</v>
      </c>
      <c r="E2429" s="11">
        <v>16.38376192714026</v>
      </c>
      <c r="F2429" s="11">
        <v>15687.42622087727</v>
      </c>
      <c r="G2429" s="11">
        <v>60.58263044284273</v>
      </c>
      <c r="H2429" s="11">
        <v>1356.1344</v>
      </c>
      <c r="I2429" s="11">
        <v>1416.717030442843</v>
      </c>
      <c r="J2429" s="11">
        <v>0.018</v>
      </c>
      <c r="K2429" s="11">
        <v>0.2074154188757543</v>
      </c>
      <c r="L2429" s="11">
        <v>0.5241958854904269</v>
      </c>
      <c r="M2429" s="11">
        <v>1.027477311766652</v>
      </c>
      <c r="N2429" s="11">
        <v>0.9732575002367623</v>
      </c>
      <c r="O2429" s="3" t="s">
        <v>315</v>
      </c>
      <c r="P2429" s="3" t="s">
        <v>311</v>
      </c>
      <c r="Q2429" s="10">
        <v>2</v>
      </c>
      <c r="R2429" s="3" t="s">
        <v>312</v>
      </c>
      <c r="S2429" s="11">
        <v>0.00171275875870685</v>
      </c>
      <c r="T2429" s="11">
        <v>0.007793335076141988</v>
      </c>
      <c r="U2429" s="11">
        <v>4.665609444730883</v>
      </c>
      <c r="V2429" s="11">
        <v>13.7903306155512</v>
      </c>
    </row>
    <row r="2430" spans="1:22" ht="18" customHeight="1">
      <c r="A2430" s="11">
        <v>1747.094544390979</v>
      </c>
      <c r="B2430" s="11">
        <v>84.03111669537093</v>
      </c>
      <c r="C2430" s="11">
        <v>459.2985870811777</v>
      </c>
      <c r="D2430" s="11">
        <v>4.552804740190786</v>
      </c>
      <c r="E2430" s="11">
        <v>16.39009706468683</v>
      </c>
      <c r="F2430" s="11">
        <v>15688.44992637926</v>
      </c>
      <c r="G2430" s="11">
        <v>60.6294906817383</v>
      </c>
      <c r="H2430" s="11">
        <v>1356.1344</v>
      </c>
      <c r="I2430" s="11">
        <v>1416.763890681738</v>
      </c>
      <c r="J2430" s="11">
        <v>0.018</v>
      </c>
      <c r="K2430" s="11">
        <v>0.2074283845631785</v>
      </c>
      <c r="L2430" s="11">
        <v>0.5241952635135048</v>
      </c>
      <c r="M2430" s="11">
        <v>1.027547643684396</v>
      </c>
      <c r="N2430" s="11">
        <v>0.9731908842828729</v>
      </c>
      <c r="O2430" s="3" t="s">
        <v>315</v>
      </c>
      <c r="P2430" s="3" t="s">
        <v>311</v>
      </c>
      <c r="Q2430" s="10">
        <v>2</v>
      </c>
      <c r="R2430" s="3" t="s">
        <v>312</v>
      </c>
      <c r="S2430" s="11">
        <v>0.001712641422669999</v>
      </c>
      <c r="T2430" s="11">
        <v>0.007795815016502857</v>
      </c>
      <c r="U2430" s="11">
        <v>4.667322086153553</v>
      </c>
      <c r="V2430" s="11">
        <v>13.7981264305677</v>
      </c>
    </row>
    <row r="2431" spans="1:22" ht="18" customHeight="1">
      <c r="A2431" s="11">
        <v>1747.769835342697</v>
      </c>
      <c r="B2431" s="11">
        <v>84.06907310469283</v>
      </c>
      <c r="C2431" s="11">
        <v>459.3285091160393</v>
      </c>
      <c r="D2431" s="11">
        <v>4.554564500620388</v>
      </c>
      <c r="E2431" s="11">
        <v>16.3964322022334</v>
      </c>
      <c r="F2431" s="11">
        <v>15689.4719855774</v>
      </c>
      <c r="G2431" s="11">
        <v>60.67636903666098</v>
      </c>
      <c r="H2431" s="11">
        <v>1356.1344</v>
      </c>
      <c r="I2431" s="11">
        <v>1416.810769036661</v>
      </c>
      <c r="J2431" s="11">
        <v>0.018</v>
      </c>
      <c r="K2431" s="11">
        <v>0.2074413281587233</v>
      </c>
      <c r="L2431" s="11">
        <v>0.5241946412961281</v>
      </c>
      <c r="M2431" s="11">
        <v>1.027617855765513</v>
      </c>
      <c r="N2431" s="11">
        <v>0.9731243909294088</v>
      </c>
      <c r="O2431" s="3" t="s">
        <v>315</v>
      </c>
      <c r="P2431" s="3" t="s">
        <v>311</v>
      </c>
      <c r="Q2431" s="10">
        <v>2</v>
      </c>
      <c r="R2431" s="3" t="s">
        <v>312</v>
      </c>
      <c r="S2431" s="11">
        <v>0.001712524302424053</v>
      </c>
      <c r="T2431" s="11">
        <v>0.007798295526540782</v>
      </c>
      <c r="U2431" s="11">
        <v>4.669034610455977</v>
      </c>
      <c r="V2431" s="11">
        <v>13.80592472609425</v>
      </c>
    </row>
    <row r="2432" spans="1:22" ht="18" customHeight="1">
      <c r="A2432" s="11">
        <v>1748.445126294416</v>
      </c>
      <c r="B2432" s="11">
        <v>84.10702492114952</v>
      </c>
      <c r="C2432" s="11">
        <v>459.3583829533395</v>
      </c>
      <c r="D2432" s="11">
        <v>4.556324261049991</v>
      </c>
      <c r="E2432" s="11">
        <v>16.40276733977997</v>
      </c>
      <c r="F2432" s="11">
        <v>15690.49239847171</v>
      </c>
      <c r="G2432" s="11">
        <v>60.72326550761078</v>
      </c>
      <c r="H2432" s="11">
        <v>1356.1344</v>
      </c>
      <c r="I2432" s="11">
        <v>1416.857665507611</v>
      </c>
      <c r="J2432" s="11">
        <v>0.018</v>
      </c>
      <c r="K2432" s="11">
        <v>0.2074542496623887</v>
      </c>
      <c r="L2432" s="11">
        <v>0.5241940188382973</v>
      </c>
      <c r="M2432" s="11">
        <v>1.027687948010004</v>
      </c>
      <c r="N2432" s="11">
        <v>0.9730580201279795</v>
      </c>
      <c r="O2432" s="3" t="s">
        <v>315</v>
      </c>
      <c r="P2432" s="3" t="s">
        <v>311</v>
      </c>
      <c r="Q2432" s="10">
        <v>2</v>
      </c>
      <c r="R2432" s="3" t="s">
        <v>312</v>
      </c>
      <c r="S2432" s="11">
        <v>0.00171240739788377</v>
      </c>
      <c r="T2432" s="11">
        <v>0.007800776607006672</v>
      </c>
      <c r="U2432" s="11">
        <v>4.670747017853861</v>
      </c>
      <c r="V2432" s="11">
        <v>13.81372550270125</v>
      </c>
    </row>
    <row r="2433" spans="1:22" ht="18" customHeight="1">
      <c r="A2433" s="11">
        <v>1749.120417246135</v>
      </c>
      <c r="B2433" s="11">
        <v>84.14497213451592</v>
      </c>
      <c r="C2433" s="11">
        <v>459.3882085930786</v>
      </c>
      <c r="D2433" s="11">
        <v>4.558084021479592</v>
      </c>
      <c r="E2433" s="11">
        <v>16.40910247732653</v>
      </c>
      <c r="F2433" s="11">
        <v>15691.51116506218</v>
      </c>
      <c r="G2433" s="11">
        <v>60.77018009458765</v>
      </c>
      <c r="H2433" s="11">
        <v>1356.1344</v>
      </c>
      <c r="I2433" s="11">
        <v>1416.904580094588</v>
      </c>
      <c r="J2433" s="11">
        <v>0.018</v>
      </c>
      <c r="K2433" s="11">
        <v>0.2074671490741748</v>
      </c>
      <c r="L2433" s="11">
        <v>0.5241933961400119</v>
      </c>
      <c r="M2433" s="11">
        <v>1.027757920417868</v>
      </c>
      <c r="N2433" s="11">
        <v>0.9729917718302944</v>
      </c>
      <c r="O2433" s="3" t="s">
        <v>315</v>
      </c>
      <c r="P2433" s="3" t="s">
        <v>311</v>
      </c>
      <c r="Q2433" s="10">
        <v>2</v>
      </c>
      <c r="R2433" s="3" t="s">
        <v>312</v>
      </c>
      <c r="S2433" s="11">
        <v>0.001712290708961491</v>
      </c>
      <c r="T2433" s="11">
        <v>0.007803258258639814</v>
      </c>
      <c r="U2433" s="11">
        <v>4.672459308562822</v>
      </c>
      <c r="V2433" s="11">
        <v>13.82152876095989</v>
      </c>
    </row>
    <row r="2434" spans="1:22" ht="18" customHeight="1">
      <c r="A2434" s="11">
        <v>1749.795708197854</v>
      </c>
      <c r="B2434" s="11">
        <v>84.18291473456694</v>
      </c>
      <c r="C2434" s="11">
        <v>459.4179860352561</v>
      </c>
      <c r="D2434" s="11">
        <v>4.559843781909194</v>
      </c>
      <c r="E2434" s="11">
        <v>16.4154376148731</v>
      </c>
      <c r="F2434" s="11">
        <v>15692.5282853488</v>
      </c>
      <c r="G2434" s="11">
        <v>60.81711279759164</v>
      </c>
      <c r="H2434" s="11">
        <v>1356.1344</v>
      </c>
      <c r="I2434" s="11">
        <v>1416.951512797591</v>
      </c>
      <c r="J2434" s="11">
        <v>0.018</v>
      </c>
      <c r="K2434" s="11">
        <v>0.2074800263940814</v>
      </c>
      <c r="L2434" s="11">
        <v>0.5241927732012721</v>
      </c>
      <c r="M2434" s="11">
        <v>1.027827772989105</v>
      </c>
      <c r="N2434" s="11">
        <v>0.9729256459881631</v>
      </c>
      <c r="O2434" s="3" t="s">
        <v>315</v>
      </c>
      <c r="P2434" s="3" t="s">
        <v>311</v>
      </c>
      <c r="Q2434" s="10">
        <v>2</v>
      </c>
      <c r="R2434" s="3" t="s">
        <v>312</v>
      </c>
      <c r="S2434" s="11">
        <v>0.001712174235574915</v>
      </c>
      <c r="T2434" s="11">
        <v>0.007805740482203316</v>
      </c>
      <c r="U2434" s="11">
        <v>4.674171482798397</v>
      </c>
      <c r="V2434" s="11">
        <v>13.82933450144209</v>
      </c>
    </row>
    <row r="2435" spans="1:22" ht="18" customHeight="1">
      <c r="A2435" s="11">
        <v>1750.470999149572</v>
      </c>
      <c r="B2435" s="11">
        <v>84.22085271107754</v>
      </c>
      <c r="C2435" s="11">
        <v>459.4477152798726</v>
      </c>
      <c r="D2435" s="11">
        <v>4.561603542338796</v>
      </c>
      <c r="E2435" s="11">
        <v>16.42177275241967</v>
      </c>
      <c r="F2435" s="11">
        <v>15693.54375933159</v>
      </c>
      <c r="G2435" s="11">
        <v>60.86406361662272</v>
      </c>
      <c r="H2435" s="11">
        <v>1356.1344</v>
      </c>
      <c r="I2435" s="11">
        <v>1416.998463616623</v>
      </c>
      <c r="J2435" s="11">
        <v>0.018</v>
      </c>
      <c r="K2435" s="11">
        <v>0.2074928816221088</v>
      </c>
      <c r="L2435" s="11">
        <v>0.524192150022078</v>
      </c>
      <c r="M2435" s="11">
        <v>1.027897505723716</v>
      </c>
      <c r="N2435" s="11">
        <v>0.9728596425534918</v>
      </c>
      <c r="O2435" s="3" t="s">
        <v>315</v>
      </c>
      <c r="P2435" s="3" t="s">
        <v>311</v>
      </c>
      <c r="Q2435" s="10">
        <v>2</v>
      </c>
      <c r="R2435" s="3" t="s">
        <v>312</v>
      </c>
      <c r="S2435" s="11">
        <v>0.00171205797763846</v>
      </c>
      <c r="T2435" s="11">
        <v>0.007808223278444732</v>
      </c>
      <c r="U2435" s="11">
        <v>4.675883540776035</v>
      </c>
      <c r="V2435" s="11">
        <v>13.83714272472054</v>
      </c>
    </row>
    <row r="2436" spans="1:22" ht="18" customHeight="1">
      <c r="A2436" s="11">
        <v>1751.146290101291</v>
      </c>
      <c r="B2436" s="11">
        <v>84.25878605382267</v>
      </c>
      <c r="C2436" s="11">
        <v>459.4773963269276</v>
      </c>
      <c r="D2436" s="11">
        <v>4.563363302768399</v>
      </c>
      <c r="E2436" s="11">
        <v>16.42810788996623</v>
      </c>
      <c r="F2436" s="11">
        <v>15694.55758701055</v>
      </c>
      <c r="G2436" s="11">
        <v>60.91103255168093</v>
      </c>
      <c r="H2436" s="11">
        <v>1356.1344</v>
      </c>
      <c r="I2436" s="11">
        <v>1417.045432551681</v>
      </c>
      <c r="J2436" s="11">
        <v>0.018</v>
      </c>
      <c r="K2436" s="11">
        <v>0.2075057147582567</v>
      </c>
      <c r="L2436" s="11">
        <v>0.5241915266024294</v>
      </c>
      <c r="M2436" s="11">
        <v>1.0279671186217</v>
      </c>
      <c r="N2436" s="11">
        <v>0.9727937614782871</v>
      </c>
      <c r="O2436" s="3" t="s">
        <v>315</v>
      </c>
      <c r="P2436" s="3" t="s">
        <v>311</v>
      </c>
      <c r="Q2436" s="10">
        <v>2</v>
      </c>
      <c r="R2436" s="3" t="s">
        <v>312</v>
      </c>
      <c r="S2436" s="11">
        <v>0.001711941935068446</v>
      </c>
      <c r="T2436" s="11">
        <v>0.007810706648119694</v>
      </c>
      <c r="U2436" s="11">
        <v>4.677595482711104</v>
      </c>
      <c r="V2436" s="11">
        <v>13.84495343136866</v>
      </c>
    </row>
    <row r="2437" spans="1:22" ht="18" customHeight="1">
      <c r="A2437" s="11">
        <v>1751.82158105301</v>
      </c>
      <c r="B2437" s="11">
        <v>84.29671475257722</v>
      </c>
      <c r="C2437" s="11">
        <v>459.5070291764212</v>
      </c>
      <c r="D2437" s="11">
        <v>4.565123063198</v>
      </c>
      <c r="E2437" s="11">
        <v>16.4344430275128</v>
      </c>
      <c r="F2437" s="11">
        <v>15695.56976838565</v>
      </c>
      <c r="G2437" s="11">
        <v>60.95801960276622</v>
      </c>
      <c r="H2437" s="11">
        <v>1356.1344</v>
      </c>
      <c r="I2437" s="11">
        <v>1417.092419602766</v>
      </c>
      <c r="J2437" s="11">
        <v>0.018</v>
      </c>
      <c r="K2437" s="11">
        <v>0.2075185258025251</v>
      </c>
      <c r="L2437" s="11">
        <v>0.5241909029423265</v>
      </c>
      <c r="M2437" s="11">
        <v>1.028036611683057</v>
      </c>
      <c r="N2437" s="11">
        <v>0.972728002714654</v>
      </c>
      <c r="O2437" s="3" t="s">
        <v>315</v>
      </c>
      <c r="P2437" s="3" t="s">
        <v>311</v>
      </c>
      <c r="Q2437" s="10">
        <v>2</v>
      </c>
      <c r="R2437" s="3" t="s">
        <v>312</v>
      </c>
      <c r="S2437" s="11">
        <v>0.001711826107777909</v>
      </c>
      <c r="T2437" s="11">
        <v>0.00781319059196826</v>
      </c>
      <c r="U2437" s="11">
        <v>4.679307308818882</v>
      </c>
      <c r="V2437" s="11">
        <v>13.85276662196063</v>
      </c>
    </row>
    <row r="2438" spans="1:22" ht="18" customHeight="1">
      <c r="A2438" s="11">
        <v>1752.496872004728</v>
      </c>
      <c r="B2438" s="11">
        <v>84.33463879711621</v>
      </c>
      <c r="C2438" s="11">
        <v>459.5366138283538</v>
      </c>
      <c r="D2438" s="11">
        <v>4.566882823627602</v>
      </c>
      <c r="E2438" s="11">
        <v>16.44077816505937</v>
      </c>
      <c r="F2438" s="11">
        <v>15696.58030345693</v>
      </c>
      <c r="G2438" s="11">
        <v>61.00502476987861</v>
      </c>
      <c r="H2438" s="11">
        <v>1356.1344</v>
      </c>
      <c r="I2438" s="11">
        <v>1417.139424769879</v>
      </c>
      <c r="J2438" s="11">
        <v>0.018</v>
      </c>
      <c r="K2438" s="11">
        <v>0.2075313147549143</v>
      </c>
      <c r="L2438" s="11">
        <v>0.5241902790417691</v>
      </c>
      <c r="M2438" s="11">
        <v>1.028105984907788</v>
      </c>
      <c r="N2438" s="11">
        <v>0.9726623662147941</v>
      </c>
      <c r="O2438" s="3" t="s">
        <v>315</v>
      </c>
      <c r="P2438" s="3" t="s">
        <v>311</v>
      </c>
      <c r="Q2438" s="10">
        <v>2</v>
      </c>
      <c r="R2438" s="3" t="s">
        <v>312</v>
      </c>
      <c r="S2438" s="11">
        <v>0.001711710495685243</v>
      </c>
      <c r="T2438" s="11">
        <v>0.007815675110754334</v>
      </c>
      <c r="U2438" s="11">
        <v>4.681019019314568</v>
      </c>
      <c r="V2438" s="11">
        <v>13.86058229707138</v>
      </c>
    </row>
    <row r="2439" spans="1:22" ht="18" customHeight="1">
      <c r="A2439" s="11">
        <v>1753.172162956447</v>
      </c>
      <c r="B2439" s="11">
        <v>84.37255817721456</v>
      </c>
      <c r="C2439" s="11">
        <v>459.5661502827251</v>
      </c>
      <c r="D2439" s="11">
        <v>4.568642584057205</v>
      </c>
      <c r="E2439" s="11">
        <v>16.44711330260594</v>
      </c>
      <c r="F2439" s="11">
        <v>15697.58919222436</v>
      </c>
      <c r="G2439" s="11">
        <v>61.05204805301813</v>
      </c>
      <c r="H2439" s="11">
        <v>1356.1344</v>
      </c>
      <c r="I2439" s="11">
        <v>1417.186448053018</v>
      </c>
      <c r="J2439" s="11">
        <v>0.018</v>
      </c>
      <c r="K2439" s="11">
        <v>0.2075440816154241</v>
      </c>
      <c r="L2439" s="11">
        <v>0.5241896549007573</v>
      </c>
      <c r="M2439" s="11">
        <v>1.028175238295892</v>
      </c>
      <c r="N2439" s="11">
        <v>0.9725968519310096</v>
      </c>
      <c r="O2439" s="3" t="s">
        <v>315</v>
      </c>
      <c r="P2439" s="3" t="s">
        <v>311</v>
      </c>
      <c r="Q2439" s="10">
        <v>2</v>
      </c>
      <c r="R2439" s="3" t="s">
        <v>312</v>
      </c>
      <c r="S2439" s="11">
        <v>0.001711595098706422</v>
      </c>
      <c r="T2439" s="11">
        <v>0.007818160205230202</v>
      </c>
      <c r="U2439" s="11">
        <v>4.682730614413274</v>
      </c>
      <c r="V2439" s="11">
        <v>13.86840045727661</v>
      </c>
    </row>
    <row r="2440" spans="1:22" ht="18" customHeight="1">
      <c r="A2440" s="11">
        <v>1753.847453908166</v>
      </c>
      <c r="B2440" s="11">
        <v>84.41047288264713</v>
      </c>
      <c r="C2440" s="11">
        <v>459.5956385395348</v>
      </c>
      <c r="D2440" s="11">
        <v>4.570402344486807</v>
      </c>
      <c r="E2440" s="11">
        <v>16.45344844015251</v>
      </c>
      <c r="F2440" s="11">
        <v>15698.59643468796</v>
      </c>
      <c r="G2440" s="11">
        <v>61.09908945218471</v>
      </c>
      <c r="H2440" s="11">
        <v>1356.1344</v>
      </c>
      <c r="I2440" s="11">
        <v>1417.233489452185</v>
      </c>
      <c r="J2440" s="11">
        <v>0.018</v>
      </c>
      <c r="K2440" s="11">
        <v>0.2075568263840545</v>
      </c>
      <c r="L2440" s="11">
        <v>0.5241890305192912</v>
      </c>
      <c r="M2440" s="11">
        <v>1.028244371847369</v>
      </c>
      <c r="N2440" s="11">
        <v>0.9725314598157009</v>
      </c>
      <c r="O2440" s="3" t="s">
        <v>315</v>
      </c>
      <c r="P2440" s="3" t="s">
        <v>311</v>
      </c>
      <c r="Q2440" s="10">
        <v>2</v>
      </c>
      <c r="R2440" s="3" t="s">
        <v>312</v>
      </c>
      <c r="S2440" s="11">
        <v>0.001711479916755006</v>
      </c>
      <c r="T2440" s="11">
        <v>0.007820645876136512</v>
      </c>
      <c r="U2440" s="11">
        <v>4.684442094330029</v>
      </c>
      <c r="V2440" s="11">
        <v>13.87622110315275</v>
      </c>
    </row>
    <row r="2441" spans="1:22" ht="18" customHeight="1">
      <c r="A2441" s="11">
        <v>1754.522744859884</v>
      </c>
      <c r="B2441" s="11">
        <v>84.44838290318894</v>
      </c>
      <c r="C2441" s="11">
        <v>459.6250785987833</v>
      </c>
      <c r="D2441" s="11">
        <v>4.572162104916409</v>
      </c>
      <c r="E2441" s="11">
        <v>16.45978357769907</v>
      </c>
      <c r="F2441" s="11">
        <v>15699.60203084771</v>
      </c>
      <c r="G2441" s="11">
        <v>61.14614896737841</v>
      </c>
      <c r="H2441" s="11">
        <v>1356.1344</v>
      </c>
      <c r="I2441" s="11">
        <v>1417.280548967378</v>
      </c>
      <c r="J2441" s="11">
        <v>0.018</v>
      </c>
      <c r="K2441" s="11">
        <v>0.2075695490608055</v>
      </c>
      <c r="L2441" s="11">
        <v>0.5241884058973706</v>
      </c>
      <c r="M2441" s="11">
        <v>1.02831338556222</v>
      </c>
      <c r="N2441" s="11">
        <v>0.9724661898213651</v>
      </c>
      <c r="O2441" s="3" t="s">
        <v>315</v>
      </c>
      <c r="P2441" s="3" t="s">
        <v>311</v>
      </c>
      <c r="Q2441" s="10">
        <v>2</v>
      </c>
      <c r="R2441" s="3" t="s">
        <v>312</v>
      </c>
      <c r="S2441" s="11">
        <v>0.001711364949749905</v>
      </c>
      <c r="T2441" s="11">
        <v>0.007823132124237776</v>
      </c>
      <c r="U2441" s="11">
        <v>4.686153459279779</v>
      </c>
      <c r="V2441" s="11">
        <v>13.88404423527699</v>
      </c>
    </row>
    <row r="2442" spans="1:22" ht="18" customHeight="1">
      <c r="A2442" s="11">
        <v>1755.198035811603</v>
      </c>
      <c r="B2442" s="11">
        <v>84.4862882286149</v>
      </c>
      <c r="C2442" s="11">
        <v>459.6544704604705</v>
      </c>
      <c r="D2442" s="11">
        <v>4.57392186534601</v>
      </c>
      <c r="E2442" s="11">
        <v>16.46611871524564</v>
      </c>
      <c r="F2442" s="11">
        <v>15700.60598070363</v>
      </c>
      <c r="G2442" s="11">
        <v>61.19322659859921</v>
      </c>
      <c r="H2442" s="11">
        <v>1356.1344</v>
      </c>
      <c r="I2442" s="11">
        <v>1417.327626598599</v>
      </c>
      <c r="J2442" s="11">
        <v>0.018</v>
      </c>
      <c r="K2442" s="11">
        <v>0.2075822496456771</v>
      </c>
      <c r="L2442" s="11">
        <v>0.5241877810349956</v>
      </c>
      <c r="M2442" s="11">
        <v>1.028382279440443</v>
      </c>
      <c r="N2442" s="11">
        <v>0.9724010419005992</v>
      </c>
      <c r="O2442" s="3" t="s">
        <v>315</v>
      </c>
      <c r="P2442" s="3" t="s">
        <v>311</v>
      </c>
      <c r="Q2442" s="10">
        <v>2</v>
      </c>
      <c r="R2442" s="3" t="s">
        <v>312</v>
      </c>
      <c r="S2442" s="11">
        <v>0.001711250197606751</v>
      </c>
      <c r="T2442" s="11">
        <v>0.007825618950282937</v>
      </c>
      <c r="U2442" s="11">
        <v>4.687864709477386</v>
      </c>
      <c r="V2442" s="11">
        <v>13.89186985422727</v>
      </c>
    </row>
    <row r="2443" spans="1:22" ht="18" customHeight="1">
      <c r="A2443" s="11">
        <v>1755.873326763321</v>
      </c>
      <c r="B2443" s="11">
        <v>84.52418884869995</v>
      </c>
      <c r="C2443" s="11">
        <v>459.6838141245964</v>
      </c>
      <c r="D2443" s="11">
        <v>4.575681625775612</v>
      </c>
      <c r="E2443" s="11">
        <v>16.4724538527922</v>
      </c>
      <c r="F2443" s="11">
        <v>15701.60828425571</v>
      </c>
      <c r="G2443" s="11">
        <v>61.24032234584711</v>
      </c>
      <c r="H2443" s="11">
        <v>1356.1344</v>
      </c>
      <c r="I2443" s="11">
        <v>1417.374722345847</v>
      </c>
      <c r="J2443" s="11">
        <v>0.018</v>
      </c>
      <c r="K2443" s="11">
        <v>0.2075949281386693</v>
      </c>
      <c r="L2443" s="11">
        <v>0.5241871559321662</v>
      </c>
      <c r="M2443" s="11">
        <v>1.02845105348204</v>
      </c>
      <c r="N2443" s="11">
        <v>0.9723360160060965</v>
      </c>
      <c r="O2443" s="3" t="s">
        <v>315</v>
      </c>
      <c r="P2443" s="3" t="s">
        <v>311</v>
      </c>
      <c r="Q2443" s="10">
        <v>2</v>
      </c>
      <c r="R2443" s="3" t="s">
        <v>312</v>
      </c>
      <c r="S2443" s="11">
        <v>0.001711135660242212</v>
      </c>
      <c r="T2443" s="11">
        <v>0.007828106355025075</v>
      </c>
      <c r="U2443" s="11">
        <v>4.689575845137628</v>
      </c>
      <c r="V2443" s="11">
        <v>13.89969796058229</v>
      </c>
    </row>
    <row r="2444" spans="1:22" ht="18" customHeight="1">
      <c r="A2444" s="11">
        <v>1756.548617715041</v>
      </c>
      <c r="B2444" s="11">
        <v>84.56208475321907</v>
      </c>
      <c r="C2444" s="11">
        <v>459.7131095911608</v>
      </c>
      <c r="D2444" s="11">
        <v>4.577441386205215</v>
      </c>
      <c r="E2444" s="11">
        <v>16.47878899033877</v>
      </c>
      <c r="F2444" s="11">
        <v>15702.60894150394</v>
      </c>
      <c r="G2444" s="11">
        <v>61.28743620912213</v>
      </c>
      <c r="H2444" s="11">
        <v>1356.1344</v>
      </c>
      <c r="I2444" s="11">
        <v>1417.421836209122</v>
      </c>
      <c r="J2444" s="11">
        <v>0.018</v>
      </c>
      <c r="K2444" s="11">
        <v>0.2076075845397821</v>
      </c>
      <c r="L2444" s="11">
        <v>0.5241865305888824</v>
      </c>
      <c r="M2444" s="11">
        <v>1.028519707687011</v>
      </c>
      <c r="N2444" s="11">
        <v>0.9722711120906499</v>
      </c>
      <c r="O2444" s="3" t="s">
        <v>315</v>
      </c>
      <c r="P2444" s="3" t="s">
        <v>311</v>
      </c>
      <c r="Q2444" s="10">
        <v>2</v>
      </c>
      <c r="R2444" s="3" t="s">
        <v>312</v>
      </c>
      <c r="S2444" s="11">
        <v>0.001711021337573988</v>
      </c>
      <c r="T2444" s="11">
        <v>0.007830594339221432</v>
      </c>
      <c r="U2444" s="11">
        <v>4.691286866475202</v>
      </c>
      <c r="V2444" s="11">
        <v>13.90752855492152</v>
      </c>
    </row>
    <row r="2445" spans="1:22" ht="18" customHeight="1">
      <c r="A2445" s="11">
        <v>1757.223908666759</v>
      </c>
      <c r="B2445" s="11">
        <v>84.59997593194714</v>
      </c>
      <c r="C2445" s="11">
        <v>459.7423568601642</v>
      </c>
      <c r="D2445" s="11">
        <v>4.579201146634817</v>
      </c>
      <c r="E2445" s="11">
        <v>16.48512412788534</v>
      </c>
      <c r="F2445" s="11">
        <v>15703.60795244834</v>
      </c>
      <c r="G2445" s="11">
        <v>61.33456818842424</v>
      </c>
      <c r="H2445" s="11">
        <v>1356.1344</v>
      </c>
      <c r="I2445" s="11">
        <v>1417.468968188424</v>
      </c>
      <c r="J2445" s="11">
        <v>0.018</v>
      </c>
      <c r="K2445" s="11">
        <v>0.2076202188490157</v>
      </c>
      <c r="L2445" s="11">
        <v>0.5241859050051443</v>
      </c>
      <c r="M2445" s="11">
        <v>1.028588242055355</v>
      </c>
      <c r="N2445" s="11">
        <v>0.9722063301071485</v>
      </c>
      <c r="O2445" s="3" t="s">
        <v>315</v>
      </c>
      <c r="P2445" s="3" t="s">
        <v>311</v>
      </c>
      <c r="Q2445" s="10">
        <v>2</v>
      </c>
      <c r="R2445" s="3" t="s">
        <v>312</v>
      </c>
      <c r="S2445" s="11">
        <v>0.001710907229516501</v>
      </c>
      <c r="T2445" s="11">
        <v>0.007833082903613635</v>
      </c>
      <c r="U2445" s="11">
        <v>4.692997773704718</v>
      </c>
      <c r="V2445" s="11">
        <v>13.91536163782513</v>
      </c>
    </row>
    <row r="2446" spans="1:22" ht="18" customHeight="1">
      <c r="A2446" s="11">
        <v>1757.899199618478</v>
      </c>
      <c r="B2446" s="11">
        <v>84.63786237465914</v>
      </c>
      <c r="C2446" s="11">
        <v>459.7715559316061</v>
      </c>
      <c r="D2446" s="11">
        <v>4.580960907064419</v>
      </c>
      <c r="E2446" s="11">
        <v>16.49145926543191</v>
      </c>
      <c r="F2446" s="11">
        <v>15704.6053170889</v>
      </c>
      <c r="G2446" s="11">
        <v>61.38171828375347</v>
      </c>
      <c r="H2446" s="11">
        <v>1356.1344</v>
      </c>
      <c r="I2446" s="11">
        <v>1417.516118283753</v>
      </c>
      <c r="J2446" s="11">
        <v>0.018</v>
      </c>
      <c r="K2446" s="11">
        <v>0.2076328310663697</v>
      </c>
      <c r="L2446" s="11">
        <v>0.5241852791809517</v>
      </c>
      <c r="M2446" s="11">
        <v>1.028656656587072</v>
      </c>
      <c r="N2446" s="11">
        <v>0.9721416700085813</v>
      </c>
      <c r="O2446" s="3" t="s">
        <v>315</v>
      </c>
      <c r="P2446" s="3" t="s">
        <v>311</v>
      </c>
      <c r="Q2446" s="10">
        <v>2</v>
      </c>
      <c r="R2446" s="3" t="s">
        <v>312</v>
      </c>
      <c r="S2446" s="11">
        <v>0.00171079333599039</v>
      </c>
      <c r="T2446" s="11">
        <v>0.007835572048971199</v>
      </c>
      <c r="U2446" s="11">
        <v>4.694708567040709</v>
      </c>
      <c r="V2446" s="11">
        <v>13.9231972098741</v>
      </c>
    </row>
    <row r="2447" spans="1:22" ht="18" customHeight="1">
      <c r="A2447" s="11">
        <v>1758.574490570197</v>
      </c>
      <c r="B2447" s="11">
        <v>84.67574407113</v>
      </c>
      <c r="C2447" s="11">
        <v>459.8007068054868</v>
      </c>
      <c r="D2447" s="11">
        <v>4.582720667494021</v>
      </c>
      <c r="E2447" s="11">
        <v>16.49779440297848</v>
      </c>
      <c r="F2447" s="11">
        <v>15705.60103542562</v>
      </c>
      <c r="G2447" s="11">
        <v>61.42888649510978</v>
      </c>
      <c r="H2447" s="11">
        <v>1356.1344</v>
      </c>
      <c r="I2447" s="11">
        <v>1417.56328649511</v>
      </c>
      <c r="J2447" s="11">
        <v>0.018</v>
      </c>
      <c r="K2447" s="11">
        <v>0.2076454211918444</v>
      </c>
      <c r="L2447" s="11">
        <v>0.5241846531163047</v>
      </c>
      <c r="M2447" s="11">
        <v>1.028724951282162</v>
      </c>
      <c r="N2447" s="11">
        <v>0.9720771317480338</v>
      </c>
      <c r="O2447" s="3" t="s">
        <v>315</v>
      </c>
      <c r="P2447" s="3" t="s">
        <v>311</v>
      </c>
      <c r="Q2447" s="10">
        <v>2</v>
      </c>
      <c r="R2447" s="3" t="s">
        <v>312</v>
      </c>
      <c r="S2447" s="11">
        <v>0.001710679656909557</v>
      </c>
      <c r="T2447" s="11">
        <v>0.007838061776032206</v>
      </c>
      <c r="U2447" s="11">
        <v>4.696419246697618</v>
      </c>
      <c r="V2447" s="11">
        <v>13.93103527165013</v>
      </c>
    </row>
    <row r="2448" spans="1:22" ht="18" customHeight="1">
      <c r="A2448" s="11">
        <v>1759.249781521915</v>
      </c>
      <c r="B2448" s="11">
        <v>84.71362101113463</v>
      </c>
      <c r="C2448" s="11">
        <v>459.8298094818061</v>
      </c>
      <c r="D2448" s="11">
        <v>4.584480427923623</v>
      </c>
      <c r="E2448" s="11">
        <v>16.50412954052504</v>
      </c>
      <c r="F2448" s="11">
        <v>15706.5951074585</v>
      </c>
      <c r="G2448" s="11">
        <v>61.47607282249319</v>
      </c>
      <c r="H2448" s="11">
        <v>1356.1344</v>
      </c>
      <c r="I2448" s="11">
        <v>1417.610472822493</v>
      </c>
      <c r="J2448" s="11">
        <v>0.018</v>
      </c>
      <c r="K2448" s="11">
        <v>0.2076579892254397</v>
      </c>
      <c r="L2448" s="11">
        <v>0.5241840268112032</v>
      </c>
      <c r="M2448" s="11">
        <v>1.028793126140626</v>
      </c>
      <c r="N2448" s="11">
        <v>0.9720127152786885</v>
      </c>
      <c r="O2448" s="3" t="s">
        <v>315</v>
      </c>
      <c r="P2448" s="3" t="s">
        <v>311</v>
      </c>
      <c r="Q2448" s="10">
        <v>2</v>
      </c>
      <c r="R2448" s="3" t="s">
        <v>312</v>
      </c>
      <c r="S2448" s="11">
        <v>0.001710566192194119</v>
      </c>
      <c r="T2448" s="11">
        <v>0.007840552085562622</v>
      </c>
      <c r="U2448" s="11">
        <v>4.698129812889813</v>
      </c>
      <c r="V2448" s="11">
        <v>13.9388758237357</v>
      </c>
    </row>
    <row r="2449" spans="1:22" ht="18" customHeight="1">
      <c r="A2449" s="11">
        <v>1759.925072473634</v>
      </c>
      <c r="B2449" s="11">
        <v>84.75149318444802</v>
      </c>
      <c r="C2449" s="11">
        <v>459.8588639605642</v>
      </c>
      <c r="D2449" s="11">
        <v>4.586240188353225</v>
      </c>
      <c r="E2449" s="11">
        <v>16.51046467807161</v>
      </c>
      <c r="F2449" s="11">
        <v>15707.58753318755</v>
      </c>
      <c r="G2449" s="11">
        <v>61.52327726590371</v>
      </c>
      <c r="H2449" s="11">
        <v>1356.1344</v>
      </c>
      <c r="I2449" s="11">
        <v>1417.657677265904</v>
      </c>
      <c r="J2449" s="11">
        <v>0.018</v>
      </c>
      <c r="K2449" s="11">
        <v>0.2076705351671557</v>
      </c>
      <c r="L2449" s="11">
        <v>0.5241834002656475</v>
      </c>
      <c r="M2449" s="11">
        <v>1.028861181162463</v>
      </c>
      <c r="N2449" s="11">
        <v>0.971948420553826</v>
      </c>
      <c r="O2449" s="3" t="s">
        <v>315</v>
      </c>
      <c r="P2449" s="3" t="s">
        <v>311</v>
      </c>
      <c r="Q2449" s="10">
        <v>2</v>
      </c>
      <c r="R2449" s="3" t="s">
        <v>312</v>
      </c>
      <c r="S2449" s="11">
        <v>0.001710452941760912</v>
      </c>
      <c r="T2449" s="11">
        <v>0.007843042978312809</v>
      </c>
      <c r="U2449" s="11">
        <v>4.699840265831574</v>
      </c>
      <c r="V2449" s="11">
        <v>13.94671886671401</v>
      </c>
    </row>
    <row r="2450" spans="1:22" ht="18" customHeight="1">
      <c r="A2450" s="11">
        <v>1760.600363425352</v>
      </c>
      <c r="B2450" s="11">
        <v>84.78936058084507</v>
      </c>
      <c r="C2450" s="11">
        <v>459.8878702417609</v>
      </c>
      <c r="D2450" s="11">
        <v>4.587999948782826</v>
      </c>
      <c r="E2450" s="11">
        <v>16.51679981561817</v>
      </c>
      <c r="F2450" s="11">
        <v>15708.57831261275</v>
      </c>
      <c r="G2450" s="11">
        <v>61.57049982534132</v>
      </c>
      <c r="H2450" s="11">
        <v>1356.1344</v>
      </c>
      <c r="I2450" s="11">
        <v>1417.704899825341</v>
      </c>
      <c r="J2450" s="11">
        <v>0.018</v>
      </c>
      <c r="K2450" s="11">
        <v>0.2076830590169922</v>
      </c>
      <c r="L2450" s="11">
        <v>0.5241827734796373</v>
      </c>
      <c r="M2450" s="11">
        <v>1.028929116347674</v>
      </c>
      <c r="N2450" s="11">
        <v>0.9718842475268251</v>
      </c>
      <c r="O2450" s="3" t="s">
        <v>315</v>
      </c>
      <c r="P2450" s="3" t="s">
        <v>311</v>
      </c>
      <c r="Q2450" s="10">
        <v>2</v>
      </c>
      <c r="R2450" s="3" t="s">
        <v>312</v>
      </c>
      <c r="S2450" s="11">
        <v>0.001710339905527808</v>
      </c>
      <c r="T2450" s="11">
        <v>0.007845534455037283</v>
      </c>
      <c r="U2450" s="11">
        <v>4.701550605737101</v>
      </c>
      <c r="V2450" s="11">
        <v>13.95456440116905</v>
      </c>
    </row>
    <row r="2451" spans="1:22" ht="18" customHeight="1">
      <c r="A2451" s="11">
        <v>1761.275654377072</v>
      </c>
      <c r="B2451" s="11">
        <v>84.82722319010078</v>
      </c>
      <c r="C2451" s="11">
        <v>459.9168283253964</v>
      </c>
      <c r="D2451" s="11">
        <v>4.589759709212429</v>
      </c>
      <c r="E2451" s="11">
        <v>16.52313495316475</v>
      </c>
      <c r="F2451" s="11">
        <v>15709.56744573412</v>
      </c>
      <c r="G2451" s="11">
        <v>61.61774050080606</v>
      </c>
      <c r="H2451" s="11">
        <v>1356.1344</v>
      </c>
      <c r="I2451" s="11">
        <v>1417.752140500806</v>
      </c>
      <c r="J2451" s="11">
        <v>0.018</v>
      </c>
      <c r="K2451" s="11">
        <v>0.2076955607749495</v>
      </c>
      <c r="L2451" s="11">
        <v>0.5241821464531726</v>
      </c>
      <c r="M2451" s="11">
        <v>1.028996931696258</v>
      </c>
      <c r="N2451" s="11">
        <v>0.9718201961511608</v>
      </c>
      <c r="O2451" s="3" t="s">
        <v>315</v>
      </c>
      <c r="P2451" s="3" t="s">
        <v>311</v>
      </c>
      <c r="Q2451" s="10">
        <v>2</v>
      </c>
      <c r="R2451" s="3" t="s">
        <v>312</v>
      </c>
      <c r="S2451" s="11">
        <v>0.001710227083413711</v>
      </c>
      <c r="T2451" s="11">
        <v>0.007848026516494739</v>
      </c>
      <c r="U2451" s="11">
        <v>4.703260832820515</v>
      </c>
      <c r="V2451" s="11">
        <v>13.96241242768554</v>
      </c>
    </row>
    <row r="2452" spans="1:22" ht="18" customHeight="1">
      <c r="A2452" s="11">
        <v>1761.95094532879</v>
      </c>
      <c r="B2452" s="11">
        <v>84.86508100198998</v>
      </c>
      <c r="C2452" s="11">
        <v>459.9457382114703</v>
      </c>
      <c r="D2452" s="11">
        <v>4.591519469642031</v>
      </c>
      <c r="E2452" s="11">
        <v>16.52947009071131</v>
      </c>
      <c r="F2452" s="11">
        <v>15710.55493255164</v>
      </c>
      <c r="G2452" s="11">
        <v>61.66499929229788</v>
      </c>
      <c r="H2452" s="11">
        <v>1356.1344</v>
      </c>
      <c r="I2452" s="11">
        <v>1417.799399292298</v>
      </c>
      <c r="J2452" s="11">
        <v>0.018</v>
      </c>
      <c r="K2452" s="11">
        <v>0.2077080404410271</v>
      </c>
      <c r="L2452" s="11">
        <v>0.5241815191862537</v>
      </c>
      <c r="M2452" s="11">
        <v>1.029064627208214</v>
      </c>
      <c r="N2452" s="11">
        <v>0.9717562663804074</v>
      </c>
      <c r="O2452" s="3" t="s">
        <v>315</v>
      </c>
      <c r="P2452" s="3" t="s">
        <v>311</v>
      </c>
      <c r="Q2452" s="10">
        <v>2</v>
      </c>
      <c r="R2452" s="3" t="s">
        <v>312</v>
      </c>
      <c r="S2452" s="11">
        <v>0.001710114475334247</v>
      </c>
      <c r="T2452" s="11">
        <v>0.007850519163428235</v>
      </c>
      <c r="U2452" s="11">
        <v>4.704970947295849</v>
      </c>
      <c r="V2452" s="11">
        <v>13.97026294684897</v>
      </c>
    </row>
    <row r="2453" spans="1:22" ht="18" customHeight="1">
      <c r="A2453" s="11">
        <v>1762.626236280509</v>
      </c>
      <c r="B2453" s="11">
        <v>84.90293400628775</v>
      </c>
      <c r="C2453" s="11">
        <v>459.9745998999831</v>
      </c>
      <c r="D2453" s="11">
        <v>4.593279230071634</v>
      </c>
      <c r="E2453" s="11">
        <v>16.53580522825788</v>
      </c>
      <c r="F2453" s="11">
        <v>15711.54077306533</v>
      </c>
      <c r="G2453" s="11">
        <v>61.71227619981683</v>
      </c>
      <c r="H2453" s="11">
        <v>1356.1344</v>
      </c>
      <c r="I2453" s="11">
        <v>1417.846676199817</v>
      </c>
      <c r="J2453" s="11">
        <v>0.018</v>
      </c>
      <c r="K2453" s="11">
        <v>0.2077204980152256</v>
      </c>
      <c r="L2453" s="11">
        <v>0.5241808916788803</v>
      </c>
      <c r="M2453" s="11">
        <v>1.029132202883545</v>
      </c>
      <c r="N2453" s="11">
        <v>0.9716924581682327</v>
      </c>
      <c r="O2453" s="3" t="s">
        <v>315</v>
      </c>
      <c r="P2453" s="3" t="s">
        <v>311</v>
      </c>
      <c r="Q2453" s="10">
        <v>2</v>
      </c>
      <c r="R2453" s="3" t="s">
        <v>312</v>
      </c>
      <c r="S2453" s="11">
        <v>0.001710002081211253</v>
      </c>
      <c r="T2453" s="11">
        <v>0.007853012396608761</v>
      </c>
      <c r="U2453" s="11">
        <v>4.70668094937706</v>
      </c>
      <c r="V2453" s="11">
        <v>13.97811595924558</v>
      </c>
    </row>
    <row r="2454" spans="1:22" ht="18" customHeight="1">
      <c r="A2454" s="11">
        <v>1763.301527232227</v>
      </c>
      <c r="B2454" s="11">
        <v>84.94078219276889</v>
      </c>
      <c r="C2454" s="11">
        <v>460.0034133909346</v>
      </c>
      <c r="D2454" s="11">
        <v>4.595038990501235</v>
      </c>
      <c r="E2454" s="11">
        <v>16.54214036580445</v>
      </c>
      <c r="F2454" s="11">
        <v>15712.52496727517</v>
      </c>
      <c r="G2454" s="11">
        <v>61.75957122336285</v>
      </c>
      <c r="H2454" s="11">
        <v>1356.1344</v>
      </c>
      <c r="I2454" s="11">
        <v>1417.893971223363</v>
      </c>
      <c r="J2454" s="11">
        <v>0.018</v>
      </c>
      <c r="K2454" s="11">
        <v>0.2077329334975446</v>
      </c>
      <c r="L2454" s="11">
        <v>0.5241802639310524</v>
      </c>
      <c r="M2454" s="11">
        <v>1.029199658722249</v>
      </c>
      <c r="N2454" s="11">
        <v>0.971628771468405</v>
      </c>
      <c r="O2454" s="3" t="s">
        <v>315</v>
      </c>
      <c r="P2454" s="3" t="s">
        <v>311</v>
      </c>
      <c r="Q2454" s="10">
        <v>2</v>
      </c>
      <c r="R2454" s="3" t="s">
        <v>312</v>
      </c>
      <c r="S2454" s="11">
        <v>0.001709889900959832</v>
      </c>
      <c r="T2454" s="11">
        <v>0.007855506216775825</v>
      </c>
      <c r="U2454" s="11">
        <v>4.70839083927802</v>
      </c>
      <c r="V2454" s="11">
        <v>13.98597146546236</v>
      </c>
    </row>
    <row r="2455" spans="1:22" ht="18" customHeight="1">
      <c r="A2455" s="11">
        <v>1763.976818183946</v>
      </c>
      <c r="B2455" s="11">
        <v>84.97862555120842</v>
      </c>
      <c r="C2455" s="11">
        <v>460.0321786843247</v>
      </c>
      <c r="D2455" s="11">
        <v>4.596798750930837</v>
      </c>
      <c r="E2455" s="11">
        <v>16.54847550335101</v>
      </c>
      <c r="F2455" s="11">
        <v>15713.50751518118</v>
      </c>
      <c r="G2455" s="11">
        <v>61.80688436293597</v>
      </c>
      <c r="H2455" s="11">
        <v>1356.1344</v>
      </c>
      <c r="I2455" s="11">
        <v>1417.941284362936</v>
      </c>
      <c r="J2455" s="11">
        <v>0.018</v>
      </c>
      <c r="K2455" s="11">
        <v>0.2077453468879843</v>
      </c>
      <c r="L2455" s="11">
        <v>0.5241796359427702</v>
      </c>
      <c r="M2455" s="11">
        <v>1.029266994724326</v>
      </c>
      <c r="N2455" s="11">
        <v>0.9715652062347881</v>
      </c>
      <c r="O2455" s="3" t="s">
        <v>315</v>
      </c>
      <c r="P2455" s="3" t="s">
        <v>311</v>
      </c>
      <c r="Q2455" s="10">
        <v>2</v>
      </c>
      <c r="R2455" s="3" t="s">
        <v>312</v>
      </c>
      <c r="S2455" s="11">
        <v>0.001709777934501299</v>
      </c>
      <c r="T2455" s="11">
        <v>0.007858000624696888</v>
      </c>
      <c r="U2455" s="11">
        <v>4.710100617212522</v>
      </c>
      <c r="V2455" s="11">
        <v>13.99382946608706</v>
      </c>
    </row>
    <row r="2456" spans="1:22" ht="18" customHeight="1">
      <c r="A2456" s="11">
        <v>1764.652109135665</v>
      </c>
      <c r="B2456" s="11">
        <v>85.01646407138131</v>
      </c>
      <c r="C2456" s="11">
        <v>460.0608957801537</v>
      </c>
      <c r="D2456" s="11">
        <v>4.598558511360439</v>
      </c>
      <c r="E2456" s="11">
        <v>16.55481064089758</v>
      </c>
      <c r="F2456" s="11">
        <v>15714.48841678335</v>
      </c>
      <c r="G2456" s="11">
        <v>61.85421561853619</v>
      </c>
      <c r="H2456" s="11">
        <v>1356.1344</v>
      </c>
      <c r="I2456" s="11">
        <v>1417.988615618536</v>
      </c>
      <c r="J2456" s="11">
        <v>0.018</v>
      </c>
      <c r="K2456" s="11">
        <v>0.2077577381865446</v>
      </c>
      <c r="L2456" s="11">
        <v>0.5241790077140336</v>
      </c>
      <c r="M2456" s="11">
        <v>1.029334210889776</v>
      </c>
      <c r="N2456" s="11">
        <v>0.9715017624213432</v>
      </c>
      <c r="O2456" s="3" t="s">
        <v>315</v>
      </c>
      <c r="P2456" s="3" t="s">
        <v>311</v>
      </c>
      <c r="Q2456" s="10">
        <v>2</v>
      </c>
      <c r="R2456" s="3" t="s">
        <v>312</v>
      </c>
      <c r="S2456" s="11">
        <v>0.001709666181753688</v>
      </c>
      <c r="T2456" s="11">
        <v>0.007860495621123773</v>
      </c>
      <c r="U2456" s="11">
        <v>4.711810283394275</v>
      </c>
      <c r="V2456" s="11">
        <v>14.00168996170818</v>
      </c>
    </row>
    <row r="2457" spans="1:22" ht="18" customHeight="1">
      <c r="A2457" s="11">
        <v>1765.327400087383</v>
      </c>
      <c r="B2457" s="11">
        <v>85.05429774306241</v>
      </c>
      <c r="C2457" s="11">
        <v>460.0895646784211</v>
      </c>
      <c r="D2457" s="11">
        <v>4.600318271790041</v>
      </c>
      <c r="E2457" s="11">
        <v>16.56114577844415</v>
      </c>
      <c r="F2457" s="11">
        <v>15715.46767208168</v>
      </c>
      <c r="G2457" s="11">
        <v>61.90156499016354</v>
      </c>
      <c r="H2457" s="11">
        <v>1356.1344</v>
      </c>
      <c r="I2457" s="11">
        <v>1418.035964990163</v>
      </c>
      <c r="J2457" s="11">
        <v>0.018</v>
      </c>
      <c r="K2457" s="11">
        <v>0.2077701073932254</v>
      </c>
      <c r="L2457" s="11">
        <v>0.5241783792448426</v>
      </c>
      <c r="M2457" s="11">
        <v>1.029401307218599</v>
      </c>
      <c r="N2457" s="11">
        <v>0.9714384399821284</v>
      </c>
      <c r="O2457" s="3" t="s">
        <v>315</v>
      </c>
      <c r="P2457" s="3" t="s">
        <v>311</v>
      </c>
      <c r="Q2457" s="10">
        <v>2</v>
      </c>
      <c r="R2457" s="3" t="s">
        <v>312</v>
      </c>
      <c r="S2457" s="11">
        <v>0.001709554642636069</v>
      </c>
      <c r="T2457" s="11">
        <v>0.007862991206812475</v>
      </c>
      <c r="U2457" s="11">
        <v>4.713519838036911</v>
      </c>
      <c r="V2457" s="11">
        <v>14.00955295291499</v>
      </c>
    </row>
    <row r="2458" spans="1:22" ht="18" customHeight="1">
      <c r="A2458" s="11">
        <v>1766.002691039103</v>
      </c>
      <c r="B2458" s="11">
        <v>85.09212655602674</v>
      </c>
      <c r="C2458" s="11">
        <v>460.1181853791274</v>
      </c>
      <c r="D2458" s="11">
        <v>4.602078032219644</v>
      </c>
      <c r="E2458" s="11">
        <v>16.56748091599072</v>
      </c>
      <c r="F2458" s="11">
        <v>15716.44528107617</v>
      </c>
      <c r="G2458" s="11">
        <v>61.94893247781798</v>
      </c>
      <c r="H2458" s="11">
        <v>1356.1344</v>
      </c>
      <c r="I2458" s="11">
        <v>1418.083332477818</v>
      </c>
      <c r="J2458" s="11">
        <v>0.018</v>
      </c>
      <c r="K2458" s="11">
        <v>0.2077824545080269</v>
      </c>
      <c r="L2458" s="11">
        <v>0.5241777505351971</v>
      </c>
      <c r="M2458" s="11">
        <v>1.029468283710796</v>
      </c>
      <c r="N2458" s="11">
        <v>0.971375238871298</v>
      </c>
      <c r="O2458" s="3" t="s">
        <v>315</v>
      </c>
      <c r="P2458" s="3" t="s">
        <v>311</v>
      </c>
      <c r="Q2458" s="10">
        <v>2</v>
      </c>
      <c r="R2458" s="3" t="s">
        <v>312</v>
      </c>
      <c r="S2458" s="11">
        <v>0.00170944331706854</v>
      </c>
      <c r="T2458" s="11">
        <v>0.007865487382523177</v>
      </c>
      <c r="U2458" s="11">
        <v>4.715229281353979</v>
      </c>
      <c r="V2458" s="11">
        <v>14.01741844029751</v>
      </c>
    </row>
    <row r="2459" spans="1:22" ht="18" customHeight="1">
      <c r="A2459" s="11">
        <v>1766.677981990821</v>
      </c>
      <c r="B2459" s="11">
        <v>85.12995050004916</v>
      </c>
      <c r="C2459" s="11">
        <v>460.1467578822722</v>
      </c>
      <c r="D2459" s="11">
        <v>4.603837792649245</v>
      </c>
      <c r="E2459" s="11">
        <v>16.57381605353728</v>
      </c>
      <c r="F2459" s="11">
        <v>15717.42124376682</v>
      </c>
      <c r="G2459" s="11">
        <v>61.99631808149952</v>
      </c>
      <c r="H2459" s="11">
        <v>1356.1344</v>
      </c>
      <c r="I2459" s="11">
        <v>1418.130718081499</v>
      </c>
      <c r="J2459" s="11">
        <v>0.018</v>
      </c>
      <c r="K2459" s="11">
        <v>0.207794779530949</v>
      </c>
      <c r="L2459" s="11">
        <v>0.5241771215850972</v>
      </c>
      <c r="M2459" s="11">
        <v>1.029535140366367</v>
      </c>
      <c r="N2459" s="11">
        <v>0.9713121590431033</v>
      </c>
      <c r="O2459" s="3" t="s">
        <v>315</v>
      </c>
      <c r="P2459" s="3" t="s">
        <v>311</v>
      </c>
      <c r="Q2459" s="10">
        <v>2</v>
      </c>
      <c r="R2459" s="3" t="s">
        <v>312</v>
      </c>
      <c r="S2459" s="11">
        <v>0.001709332204967923</v>
      </c>
      <c r="T2459" s="11">
        <v>0.007867984149000395</v>
      </c>
      <c r="U2459" s="11">
        <v>4.716938613558947</v>
      </c>
      <c r="V2459" s="11">
        <v>14.02528642444651</v>
      </c>
    </row>
    <row r="2460" spans="1:22" ht="18" customHeight="1">
      <c r="A2460" s="11">
        <v>1767.35327294254</v>
      </c>
      <c r="B2460" s="11">
        <v>85.16776956490467</v>
      </c>
      <c r="C2460" s="11">
        <v>460.1752821878557</v>
      </c>
      <c r="D2460" s="11">
        <v>4.605597553078847</v>
      </c>
      <c r="E2460" s="11">
        <v>16.58015119108385</v>
      </c>
      <c r="F2460" s="11">
        <v>15718.39556015363</v>
      </c>
      <c r="G2460" s="11">
        <v>62.04372180120816</v>
      </c>
      <c r="H2460" s="11">
        <v>1356.1344</v>
      </c>
      <c r="I2460" s="11">
        <v>1418.178121801208</v>
      </c>
      <c r="J2460" s="11">
        <v>0.018</v>
      </c>
      <c r="K2460" s="11">
        <v>0.2078070824619917</v>
      </c>
      <c r="L2460" s="11">
        <v>0.524176492394543</v>
      </c>
      <c r="M2460" s="11">
        <v>1.02960187718531</v>
      </c>
      <c r="N2460" s="11">
        <v>0.9712492004518928</v>
      </c>
      <c r="O2460" s="3" t="s">
        <v>315</v>
      </c>
      <c r="P2460" s="3" t="s">
        <v>311</v>
      </c>
      <c r="Q2460" s="10">
        <v>2</v>
      </c>
      <c r="R2460" s="3" t="s">
        <v>312</v>
      </c>
      <c r="S2460" s="11">
        <v>0.001709221306256383</v>
      </c>
      <c r="T2460" s="11">
        <v>0.007870481507012677</v>
      </c>
      <c r="U2460" s="11">
        <v>4.718647834865203</v>
      </c>
      <c r="V2460" s="11">
        <v>14.03315690595353</v>
      </c>
    </row>
    <row r="2461" spans="1:22" ht="18" customHeight="1">
      <c r="A2461" s="11">
        <v>1768.028563894259</v>
      </c>
      <c r="B2461" s="11">
        <v>85.20558374036825</v>
      </c>
      <c r="C2461" s="11">
        <v>460.2037582958782</v>
      </c>
      <c r="D2461" s="11">
        <v>4.60735731350845</v>
      </c>
      <c r="E2461" s="11">
        <v>16.58648632863042</v>
      </c>
      <c r="F2461" s="11">
        <v>15719.36823023661</v>
      </c>
      <c r="G2461" s="11">
        <v>62.09114363694392</v>
      </c>
      <c r="H2461" s="11">
        <v>1356.1344</v>
      </c>
      <c r="I2461" s="11">
        <v>1418.225543636944</v>
      </c>
      <c r="J2461" s="11">
        <v>0.018</v>
      </c>
      <c r="K2461" s="11">
        <v>0.2078193633011551</v>
      </c>
      <c r="L2461" s="11">
        <v>0.5241758629635345</v>
      </c>
      <c r="M2461" s="11">
        <v>1.029668494167627</v>
      </c>
      <c r="N2461" s="11">
        <v>0.9711863630521094</v>
      </c>
      <c r="O2461" s="3" t="s">
        <v>315</v>
      </c>
      <c r="P2461" s="3" t="s">
        <v>311</v>
      </c>
      <c r="Q2461" s="10">
        <v>2</v>
      </c>
      <c r="R2461" s="3" t="s">
        <v>312</v>
      </c>
      <c r="S2461" s="11">
        <v>0.001709110620853669</v>
      </c>
      <c r="T2461" s="11">
        <v>0.007872979457316888</v>
      </c>
      <c r="U2461" s="11">
        <v>4.720356945486056</v>
      </c>
      <c r="V2461" s="11">
        <v>14.04102988541084</v>
      </c>
    </row>
    <row r="2462" spans="1:22" ht="18" customHeight="1">
      <c r="A2462" s="11">
        <v>1768.703854845978</v>
      </c>
      <c r="B2462" s="11">
        <v>85.24339301621475</v>
      </c>
      <c r="C2462" s="11">
        <v>460.2321862063391</v>
      </c>
      <c r="D2462" s="11">
        <v>4.609117073938052</v>
      </c>
      <c r="E2462" s="11">
        <v>16.59282146617699</v>
      </c>
      <c r="F2462" s="11">
        <v>15720.33925401574</v>
      </c>
      <c r="G2462" s="11">
        <v>62.13858358870677</v>
      </c>
      <c r="H2462" s="11">
        <v>1356.1344</v>
      </c>
      <c r="I2462" s="11">
        <v>1418.272983588707</v>
      </c>
      <c r="J2462" s="11">
        <v>0.018</v>
      </c>
      <c r="K2462" s="11">
        <v>0.2078316220484391</v>
      </c>
      <c r="L2462" s="11">
        <v>0.5241752332920714</v>
      </c>
      <c r="M2462" s="11">
        <v>1.029734991313317</v>
      </c>
      <c r="N2462" s="11">
        <v>0.9711236467982957</v>
      </c>
      <c r="O2462" s="3" t="s">
        <v>315</v>
      </c>
      <c r="P2462" s="3" t="s">
        <v>311</v>
      </c>
      <c r="Q2462" s="10">
        <v>2</v>
      </c>
      <c r="R2462" s="3" t="s">
        <v>312</v>
      </c>
      <c r="S2462" s="11">
        <v>0.00170900014867711</v>
      </c>
      <c r="T2462" s="11">
        <v>0.007875478000658178</v>
      </c>
      <c r="U2462" s="11">
        <v>4.722065945634734</v>
      </c>
      <c r="V2462" s="11">
        <v>14.0489053634115</v>
      </c>
    </row>
    <row r="2463" spans="1:22" ht="18" customHeight="1">
      <c r="A2463" s="11">
        <v>1769.379145797696</v>
      </c>
      <c r="B2463" s="11">
        <v>85.28119738221913</v>
      </c>
      <c r="C2463" s="11">
        <v>460.2605659192388</v>
      </c>
      <c r="D2463" s="11">
        <v>4.610876834367653</v>
      </c>
      <c r="E2463" s="11">
        <v>16.59915660372355</v>
      </c>
      <c r="F2463" s="11">
        <v>15721.30863149104</v>
      </c>
      <c r="G2463" s="11">
        <v>62.18604165649671</v>
      </c>
      <c r="H2463" s="11">
        <v>1356.1344</v>
      </c>
      <c r="I2463" s="11">
        <v>1418.320441656497</v>
      </c>
      <c r="J2463" s="11">
        <v>0.018</v>
      </c>
      <c r="K2463" s="11">
        <v>0.2078438587038436</v>
      </c>
      <c r="L2463" s="11">
        <v>0.5241746033801539</v>
      </c>
      <c r="M2463" s="11">
        <v>1.029801368622381</v>
      </c>
      <c r="N2463" s="11">
        <v>0.9710610516450877</v>
      </c>
      <c r="O2463" s="3" t="s">
        <v>315</v>
      </c>
      <c r="P2463" s="3" t="s">
        <v>311</v>
      </c>
      <c r="Q2463" s="10">
        <v>2</v>
      </c>
      <c r="R2463" s="3" t="s">
        <v>312</v>
      </c>
      <c r="S2463" s="11">
        <v>0.001708889889649383</v>
      </c>
      <c r="T2463" s="11">
        <v>0.00787797713780577</v>
      </c>
      <c r="U2463" s="11">
        <v>4.723774835524384</v>
      </c>
      <c r="V2463" s="11">
        <v>14.05678334054931</v>
      </c>
    </row>
    <row r="2464" spans="1:22" ht="18" customHeight="1">
      <c r="A2464" s="11">
        <v>1770.054436749415</v>
      </c>
      <c r="B2464" s="11">
        <v>85.31899682815637</v>
      </c>
      <c r="C2464" s="11">
        <v>460.2888974345772</v>
      </c>
      <c r="D2464" s="11">
        <v>4.612636594797255</v>
      </c>
      <c r="E2464" s="11">
        <v>16.60549174127012</v>
      </c>
      <c r="F2464" s="11">
        <v>15722.2763626625</v>
      </c>
      <c r="G2464" s="11">
        <v>62.23351784031374</v>
      </c>
      <c r="H2464" s="11">
        <v>1356.1344</v>
      </c>
      <c r="I2464" s="11">
        <v>1418.367917840314</v>
      </c>
      <c r="J2464" s="11">
        <v>0.018</v>
      </c>
      <c r="K2464" s="11">
        <v>0.2078560732673689</v>
      </c>
      <c r="L2464" s="11">
        <v>0.524173973227782</v>
      </c>
      <c r="M2464" s="11">
        <v>1.029867626094818</v>
      </c>
      <c r="N2464" s="11">
        <v>0.9709985775472199</v>
      </c>
      <c r="O2464" s="3" t="s">
        <v>315</v>
      </c>
      <c r="P2464" s="3" t="s">
        <v>311</v>
      </c>
      <c r="Q2464" s="10">
        <v>2</v>
      </c>
      <c r="R2464" s="3" t="s">
        <v>312</v>
      </c>
      <c r="S2464" s="11">
        <v>0.001708779843689882</v>
      </c>
      <c r="T2464" s="11">
        <v>0.007880476869513197</v>
      </c>
      <c r="U2464" s="11">
        <v>4.725483615368073</v>
      </c>
      <c r="V2464" s="11">
        <v>14.06466381741882</v>
      </c>
    </row>
    <row r="2465" spans="1:22" ht="18" customHeight="1">
      <c r="A2465" s="11">
        <v>1770.729727701133</v>
      </c>
      <c r="B2465" s="11">
        <v>85.35679134380136</v>
      </c>
      <c r="C2465" s="11">
        <v>460.3171807523541</v>
      </c>
      <c r="D2465" s="11">
        <v>4.614396355226858</v>
      </c>
      <c r="E2465" s="11">
        <v>16.61182687881669</v>
      </c>
      <c r="F2465" s="11">
        <v>15723.24244753011</v>
      </c>
      <c r="G2465" s="11">
        <v>62.28101214015792</v>
      </c>
      <c r="H2465" s="11">
        <v>1356.1344</v>
      </c>
      <c r="I2465" s="11">
        <v>1418.415412140158</v>
      </c>
      <c r="J2465" s="11">
        <v>0.018</v>
      </c>
      <c r="K2465" s="11">
        <v>0.2078682657390146</v>
      </c>
      <c r="L2465" s="11">
        <v>0.5241733428349559</v>
      </c>
      <c r="M2465" s="11">
        <v>1.029933763730628</v>
      </c>
      <c r="N2465" s="11">
        <v>0.9709362244595211</v>
      </c>
      <c r="O2465" s="3" t="s">
        <v>315</v>
      </c>
      <c r="P2465" s="3" t="s">
        <v>311</v>
      </c>
      <c r="Q2465" s="10">
        <v>2</v>
      </c>
      <c r="R2465" s="3" t="s">
        <v>312</v>
      </c>
      <c r="S2465" s="11">
        <v>0.001708670010719894</v>
      </c>
      <c r="T2465" s="11">
        <v>0.007882977196542174</v>
      </c>
      <c r="U2465" s="11">
        <v>4.727192285378793</v>
      </c>
      <c r="V2465" s="11">
        <v>14.07254679461536</v>
      </c>
    </row>
    <row r="2466" spans="1:22" ht="18" customHeight="1">
      <c r="A2466" s="11">
        <v>1771.405018652852</v>
      </c>
      <c r="B2466" s="11">
        <v>85.39458091892909</v>
      </c>
      <c r="C2466" s="11">
        <v>460.34541587257</v>
      </c>
      <c r="D2466" s="11">
        <v>4.61615611565646</v>
      </c>
      <c r="E2466" s="11">
        <v>16.61816201636325</v>
      </c>
      <c r="F2466" s="11">
        <v>15724.20688609389</v>
      </c>
      <c r="G2466" s="11">
        <v>62.32852455602917</v>
      </c>
      <c r="H2466" s="11">
        <v>1356.1344</v>
      </c>
      <c r="I2466" s="11">
        <v>1418.462924556029</v>
      </c>
      <c r="J2466" s="11">
        <v>0.018</v>
      </c>
      <c r="K2466" s="11">
        <v>0.2078804361187811</v>
      </c>
      <c r="L2466" s="11">
        <v>0.5241727122016752</v>
      </c>
      <c r="M2466" s="11">
        <v>1.029999781529811</v>
      </c>
      <c r="N2466" s="11">
        <v>0.9708739923369168</v>
      </c>
      <c r="O2466" s="3" t="s">
        <v>315</v>
      </c>
      <c r="P2466" s="3" t="s">
        <v>311</v>
      </c>
      <c r="Q2466" s="10">
        <v>2</v>
      </c>
      <c r="R2466" s="3" t="s">
        <v>312</v>
      </c>
      <c r="S2466" s="11">
        <v>0.00170856039065743</v>
      </c>
      <c r="T2466" s="11">
        <v>0.007885478119638715</v>
      </c>
      <c r="U2466" s="11">
        <v>4.72890084576945</v>
      </c>
      <c r="V2466" s="11">
        <v>14.080432272735</v>
      </c>
    </row>
    <row r="2467" spans="1:22" ht="18" customHeight="1">
      <c r="A2467" s="11">
        <v>1772.080309604571</v>
      </c>
      <c r="B2467" s="11">
        <v>85.43236554331446</v>
      </c>
      <c r="C2467" s="11">
        <v>460.3736027952244</v>
      </c>
      <c r="D2467" s="11">
        <v>4.617915876086061</v>
      </c>
      <c r="E2467" s="11">
        <v>16.62449715390982</v>
      </c>
      <c r="F2467" s="11">
        <v>15725.16967835383</v>
      </c>
      <c r="G2467" s="11">
        <v>62.37605508792752</v>
      </c>
      <c r="H2467" s="11">
        <v>1356.1344</v>
      </c>
      <c r="I2467" s="11">
        <v>1418.510455087928</v>
      </c>
      <c r="J2467" s="11">
        <v>0.018</v>
      </c>
      <c r="K2467" s="11">
        <v>0.2078925844066681</v>
      </c>
      <c r="L2467" s="11">
        <v>0.52417208132794</v>
      </c>
      <c r="M2467" s="11">
        <v>1.030065679492368</v>
      </c>
      <c r="N2467" s="11">
        <v>0.9708118811344293</v>
      </c>
      <c r="O2467" s="3" t="s">
        <v>315</v>
      </c>
      <c r="P2467" s="3" t="s">
        <v>311</v>
      </c>
      <c r="Q2467" s="10">
        <v>2</v>
      </c>
      <c r="R2467" s="3" t="s">
        <v>312</v>
      </c>
      <c r="S2467" s="11">
        <v>0.001708450983425839</v>
      </c>
      <c r="T2467" s="11">
        <v>0.007887979639572931</v>
      </c>
      <c r="U2467" s="11">
        <v>4.730609296752876</v>
      </c>
      <c r="V2467" s="11">
        <v>14.08832025237457</v>
      </c>
    </row>
    <row r="2468" spans="1:22" ht="18" customHeight="1">
      <c r="A2468" s="11">
        <v>1772.75560055629</v>
      </c>
      <c r="B2468" s="11">
        <v>85.47014520673245</v>
      </c>
      <c r="C2468" s="11">
        <v>460.4017415203176</v>
      </c>
      <c r="D2468" s="11">
        <v>4.619675636515664</v>
      </c>
      <c r="E2468" s="11">
        <v>16.63083229145639</v>
      </c>
      <c r="F2468" s="11">
        <v>15726.13082430993</v>
      </c>
      <c r="G2468" s="11">
        <v>62.42360373585299</v>
      </c>
      <c r="H2468" s="11">
        <v>1356.1344</v>
      </c>
      <c r="I2468" s="11">
        <v>1418.558003735853</v>
      </c>
      <c r="J2468" s="11">
        <v>0.018</v>
      </c>
      <c r="K2468" s="11">
        <v>0.2079047106026758</v>
      </c>
      <c r="L2468" s="11">
        <v>0.5241714502137507</v>
      </c>
      <c r="M2468" s="11">
        <v>1.030131457618298</v>
      </c>
      <c r="N2468" s="11">
        <v>0.9707498908071759</v>
      </c>
      <c r="O2468" s="3" t="s">
        <v>315</v>
      </c>
      <c r="P2468" s="3" t="s">
        <v>311</v>
      </c>
      <c r="Q2468" s="10">
        <v>2</v>
      </c>
      <c r="R2468" s="3" t="s">
        <v>312</v>
      </c>
      <c r="S2468" s="11">
        <v>0.001708341788946056</v>
      </c>
      <c r="T2468" s="11">
        <v>0.007890481757103225</v>
      </c>
      <c r="U2468" s="11">
        <v>4.732317638541822</v>
      </c>
      <c r="V2468" s="11">
        <v>14.09621073413168</v>
      </c>
    </row>
    <row r="2469" spans="1:22" ht="18" customHeight="1">
      <c r="A2469" s="11">
        <v>1773.430891508008</v>
      </c>
      <c r="B2469" s="11">
        <v>85.50791989895797</v>
      </c>
      <c r="C2469" s="11">
        <v>460.4298320478493</v>
      </c>
      <c r="D2469" s="11">
        <v>4.621435396945266</v>
      </c>
      <c r="E2469" s="11">
        <v>16.63716742900296</v>
      </c>
      <c r="F2469" s="11">
        <v>15727.09032396219</v>
      </c>
      <c r="G2469" s="11">
        <v>62.47117049980555</v>
      </c>
      <c r="H2469" s="11">
        <v>1356.1344</v>
      </c>
      <c r="I2469" s="11">
        <v>1418.605570499805</v>
      </c>
      <c r="J2469" s="11">
        <v>0.018</v>
      </c>
      <c r="K2469" s="11">
        <v>0.2079168147068041</v>
      </c>
      <c r="L2469" s="11">
        <v>0.5241708188591068</v>
      </c>
      <c r="M2469" s="11">
        <v>1.030197115907602</v>
      </c>
      <c r="N2469" s="11">
        <v>0.9706880213103701</v>
      </c>
      <c r="O2469" s="3" t="s">
        <v>315</v>
      </c>
      <c r="P2469" s="3" t="s">
        <v>311</v>
      </c>
      <c r="Q2469" s="10">
        <v>2</v>
      </c>
      <c r="R2469" s="3" t="s">
        <v>312</v>
      </c>
      <c r="S2469" s="11">
        <v>0.001708232807136595</v>
      </c>
      <c r="T2469" s="11">
        <v>0.007892984472976268</v>
      </c>
      <c r="U2469" s="11">
        <v>4.734025871348959</v>
      </c>
      <c r="V2469" s="11">
        <v>14.10410371860465</v>
      </c>
    </row>
    <row r="2470" spans="1:22" ht="18" customHeight="1">
      <c r="A2470" s="11">
        <v>1774.106182459727</v>
      </c>
      <c r="B2470" s="11">
        <v>85.54568960976594</v>
      </c>
      <c r="C2470" s="11">
        <v>460.4578743778199</v>
      </c>
      <c r="D2470" s="11">
        <v>4.623195157374868</v>
      </c>
      <c r="E2470" s="11">
        <v>16.64350256654953</v>
      </c>
      <c r="F2470" s="11">
        <v>15728.04817731062</v>
      </c>
      <c r="G2470" s="11">
        <v>62.5187553797852</v>
      </c>
      <c r="H2470" s="11">
        <v>1356.1344</v>
      </c>
      <c r="I2470" s="11">
        <v>1418.653155379785</v>
      </c>
      <c r="J2470" s="11">
        <v>0.018</v>
      </c>
      <c r="K2470" s="11">
        <v>0.207928896719053</v>
      </c>
      <c r="L2470" s="11">
        <v>0.5241701872640084</v>
      </c>
      <c r="M2470" s="11">
        <v>1.030262654360279</v>
      </c>
      <c r="N2470" s="11">
        <v>0.9706262725993211</v>
      </c>
      <c r="O2470" s="3" t="s">
        <v>315</v>
      </c>
      <c r="P2470" s="3" t="s">
        <v>311</v>
      </c>
      <c r="Q2470" s="10">
        <v>2</v>
      </c>
      <c r="R2470" s="3" t="s">
        <v>312</v>
      </c>
      <c r="S2470" s="11">
        <v>0.001708124037921314</v>
      </c>
      <c r="T2470" s="11">
        <v>0.007895487787962849</v>
      </c>
      <c r="U2470" s="11">
        <v>4.73573399538688</v>
      </c>
      <c r="V2470" s="11">
        <v>14.11199920639261</v>
      </c>
    </row>
    <row r="2471" spans="1:22" ht="18" customHeight="1">
      <c r="A2471" s="11">
        <v>1774.781473411445</v>
      </c>
      <c r="B2471" s="11">
        <v>85.5834543289313</v>
      </c>
      <c r="C2471" s="11">
        <v>460.485868510229</v>
      </c>
      <c r="D2471" s="11">
        <v>4.62495491780447</v>
      </c>
      <c r="E2471" s="11">
        <v>16.64983770409609</v>
      </c>
      <c r="F2471" s="11">
        <v>15729.00438435519</v>
      </c>
      <c r="G2471" s="11">
        <v>62.56635837579197</v>
      </c>
      <c r="H2471" s="11">
        <v>1356.1344</v>
      </c>
      <c r="I2471" s="11">
        <v>1418.700758375792</v>
      </c>
      <c r="J2471" s="11">
        <v>0.018</v>
      </c>
      <c r="K2471" s="11">
        <v>0.2079409566394225</v>
      </c>
      <c r="L2471" s="11">
        <v>0.5241695554284558</v>
      </c>
      <c r="M2471" s="11">
        <v>1.030328072976328</v>
      </c>
      <c r="N2471" s="11">
        <v>0.9705646446294343</v>
      </c>
      <c r="O2471" s="3" t="s">
        <v>315</v>
      </c>
      <c r="P2471" s="3" t="s">
        <v>311</v>
      </c>
      <c r="Q2471" s="10">
        <v>2</v>
      </c>
      <c r="R2471" s="3" t="s">
        <v>312</v>
      </c>
      <c r="S2471" s="11">
        <v>0.001708015481220791</v>
      </c>
      <c r="T2471" s="11">
        <v>0.007897991702818057</v>
      </c>
      <c r="U2471" s="11">
        <v>4.737442010868101</v>
      </c>
      <c r="V2471" s="11">
        <v>14.11989719809543</v>
      </c>
    </row>
    <row r="2472" spans="1:22" ht="18" customHeight="1">
      <c r="A2472" s="11">
        <v>1775.456764363164</v>
      </c>
      <c r="B2472" s="11">
        <v>85.62121404622911</v>
      </c>
      <c r="C2472" s="11">
        <v>460.513814445077</v>
      </c>
      <c r="D2472" s="11">
        <v>4.626714678234072</v>
      </c>
      <c r="E2472" s="11">
        <v>16.65617284164266</v>
      </c>
      <c r="F2472" s="11">
        <v>15729.95894509594</v>
      </c>
      <c r="G2472" s="11">
        <v>62.61397948782585</v>
      </c>
      <c r="H2472" s="11">
        <v>1356.1344</v>
      </c>
      <c r="I2472" s="11">
        <v>1418.748379487826</v>
      </c>
      <c r="J2472" s="11">
        <v>0.018</v>
      </c>
      <c r="K2472" s="11">
        <v>0.2079529944679127</v>
      </c>
      <c r="L2472" s="11">
        <v>0.5241689233524488</v>
      </c>
      <c r="M2472" s="11">
        <v>1.030393371755752</v>
      </c>
      <c r="N2472" s="11">
        <v>0.9705031373562089</v>
      </c>
      <c r="O2472" s="3" t="s">
        <v>315</v>
      </c>
      <c r="P2472" s="3" t="s">
        <v>311</v>
      </c>
      <c r="Q2472" s="10">
        <v>2</v>
      </c>
      <c r="R2472" s="3" t="s">
        <v>312</v>
      </c>
      <c r="S2472" s="11">
        <v>0.001707907136957494</v>
      </c>
      <c r="T2472" s="11">
        <v>0.007900496218305174</v>
      </c>
      <c r="U2472" s="11">
        <v>4.739149918005058</v>
      </c>
      <c r="V2472" s="11">
        <v>14.12779769431374</v>
      </c>
    </row>
    <row r="2473" spans="1:22" ht="18" customHeight="1">
      <c r="A2473" s="11">
        <v>1776.132055314883</v>
      </c>
      <c r="B2473" s="11">
        <v>85.65896875143413</v>
      </c>
      <c r="C2473" s="11">
        <v>460.5417121823635</v>
      </c>
      <c r="D2473" s="11">
        <v>4.628474438663674</v>
      </c>
      <c r="E2473" s="11">
        <v>16.66250797918923</v>
      </c>
      <c r="F2473" s="11">
        <v>15730.91185953284</v>
      </c>
      <c r="G2473" s="11">
        <v>62.66161871588682</v>
      </c>
      <c r="H2473" s="11">
        <v>1356.1344</v>
      </c>
      <c r="I2473" s="11">
        <v>1418.796018715887</v>
      </c>
      <c r="J2473" s="11">
        <v>0.018</v>
      </c>
      <c r="K2473" s="11">
        <v>0.2079650102045234</v>
      </c>
      <c r="L2473" s="11">
        <v>0.5241682910359873</v>
      </c>
      <c r="M2473" s="11">
        <v>1.030458550698549</v>
      </c>
      <c r="N2473" s="11">
        <v>0.9704417507352423</v>
      </c>
      <c r="O2473" s="3" t="s">
        <v>315</v>
      </c>
      <c r="P2473" s="3" t="s">
        <v>311</v>
      </c>
      <c r="Q2473" s="10">
        <v>2</v>
      </c>
      <c r="R2473" s="3" t="s">
        <v>312</v>
      </c>
      <c r="S2473" s="11">
        <v>0.001707799005050613</v>
      </c>
      <c r="T2473" s="11">
        <v>0.007903001335171756</v>
      </c>
      <c r="U2473" s="11">
        <v>4.740857717010108</v>
      </c>
      <c r="V2473" s="11">
        <v>14.13570069564891</v>
      </c>
    </row>
    <row r="2474" spans="1:22" ht="18" customHeight="1">
      <c r="A2474" s="11">
        <v>1776.807346266601</v>
      </c>
      <c r="B2474" s="11">
        <v>85.6967184343214</v>
      </c>
      <c r="C2474" s="11">
        <v>460.5695617220887</v>
      </c>
      <c r="D2474" s="11">
        <v>4.630234199093276</v>
      </c>
      <c r="E2474" s="11">
        <v>16.66884311673579</v>
      </c>
      <c r="F2474" s="11">
        <v>15731.86312766591</v>
      </c>
      <c r="G2474" s="11">
        <v>62.70927605997488</v>
      </c>
      <c r="H2474" s="11">
        <v>1356.1344</v>
      </c>
      <c r="I2474" s="11">
        <v>1418.843676059975</v>
      </c>
      <c r="J2474" s="11">
        <v>0.018</v>
      </c>
      <c r="K2474" s="11">
        <v>0.2079770038492548</v>
      </c>
      <c r="L2474" s="11">
        <v>0.5241676584790713</v>
      </c>
      <c r="M2474" s="11">
        <v>1.030523609804719</v>
      </c>
      <c r="N2474" s="11">
        <v>0.9703804847222249</v>
      </c>
      <c r="O2474" s="3" t="s">
        <v>315</v>
      </c>
      <c r="P2474" s="3" t="s">
        <v>311</v>
      </c>
      <c r="Q2474" s="10">
        <v>2</v>
      </c>
      <c r="R2474" s="3" t="s">
        <v>312</v>
      </c>
      <c r="S2474" s="11">
        <v>0.001707691085424677</v>
      </c>
      <c r="T2474" s="11">
        <v>0.007905507054189513</v>
      </c>
      <c r="U2474" s="11">
        <v>4.742565408095533</v>
      </c>
      <c r="V2474" s="11">
        <v>14.1436062027031</v>
      </c>
    </row>
    <row r="2475" spans="1:22" ht="18" customHeight="1">
      <c r="A2475" s="11">
        <v>1777.48263721832</v>
      </c>
      <c r="B2475" s="11">
        <v>85.73446308466589</v>
      </c>
      <c r="C2475" s="11">
        <v>460.5973630642527</v>
      </c>
      <c r="D2475" s="11">
        <v>4.631993959522879</v>
      </c>
      <c r="E2475" s="11">
        <v>16.67517825428236</v>
      </c>
      <c r="F2475" s="11">
        <v>15732.81274949514</v>
      </c>
      <c r="G2475" s="11">
        <v>62.75695152009007</v>
      </c>
      <c r="H2475" s="11">
        <v>1356.1344</v>
      </c>
      <c r="I2475" s="11">
        <v>1418.89135152009</v>
      </c>
      <c r="J2475" s="11">
        <v>0.018</v>
      </c>
      <c r="K2475" s="11">
        <v>0.2079889754021068</v>
      </c>
      <c r="L2475" s="11">
        <v>0.5241670256817011</v>
      </c>
      <c r="M2475" s="11">
        <v>1.030588549074262</v>
      </c>
      <c r="N2475" s="11">
        <v>0.970319339272944</v>
      </c>
      <c r="O2475" s="3" t="s">
        <v>315</v>
      </c>
      <c r="P2475" s="3" t="s">
        <v>311</v>
      </c>
      <c r="Q2475" s="10">
        <v>2</v>
      </c>
      <c r="R2475" s="3" t="s">
        <v>312</v>
      </c>
      <c r="S2475" s="11">
        <v>0.001707583378001798</v>
      </c>
      <c r="T2475" s="11">
        <v>0.007908013376118425</v>
      </c>
      <c r="U2475" s="11">
        <v>4.744272991473535</v>
      </c>
      <c r="V2475" s="11">
        <v>14.15151421607922</v>
      </c>
    </row>
    <row r="2476" spans="1:22" ht="18" customHeight="1">
      <c r="A2476" s="11">
        <v>1778.157928170039</v>
      </c>
      <c r="B2476" s="11">
        <v>85.77220269224246</v>
      </c>
      <c r="C2476" s="11">
        <v>460.6251162088553</v>
      </c>
      <c r="D2476" s="11">
        <v>4.63375371995248</v>
      </c>
      <c r="E2476" s="11">
        <v>16.68151339182893</v>
      </c>
      <c r="F2476" s="11">
        <v>15733.76072502052</v>
      </c>
      <c r="G2476" s="11">
        <v>62.80464509623235</v>
      </c>
      <c r="H2476" s="11">
        <v>1356.1344</v>
      </c>
      <c r="I2476" s="11">
        <v>1418.939045096232</v>
      </c>
      <c r="J2476" s="11">
        <v>0.018</v>
      </c>
      <c r="K2476" s="11">
        <v>0.2080009248630794</v>
      </c>
      <c r="L2476" s="11">
        <v>0.5241663926438763</v>
      </c>
      <c r="M2476" s="11">
        <v>1.030653368507179</v>
      </c>
      <c r="N2476" s="11">
        <v>0.9702583143432815</v>
      </c>
      <c r="O2476" s="3" t="s">
        <v>315</v>
      </c>
      <c r="P2476" s="3" t="s">
        <v>311</v>
      </c>
      <c r="Q2476" s="10">
        <v>2</v>
      </c>
      <c r="R2476" s="3" t="s">
        <v>312</v>
      </c>
      <c r="S2476" s="11">
        <v>0.001707475882701669</v>
      </c>
      <c r="T2476" s="11">
        <v>0.007910520301706723</v>
      </c>
      <c r="U2476" s="11">
        <v>4.745980467356237</v>
      </c>
      <c r="V2476" s="11">
        <v>14.15942473638092</v>
      </c>
    </row>
    <row r="2477" spans="1:22" ht="18" customHeight="1">
      <c r="A2477" s="11">
        <v>1778.833219121758</v>
      </c>
      <c r="B2477" s="11">
        <v>85.80993724682607</v>
      </c>
      <c r="C2477" s="11">
        <v>460.6528211558966</v>
      </c>
      <c r="D2477" s="11">
        <v>4.635513480382082</v>
      </c>
      <c r="E2477" s="11">
        <v>16.6878485293755</v>
      </c>
      <c r="F2477" s="11">
        <v>15734.70705424207</v>
      </c>
      <c r="G2477" s="11">
        <v>62.85235678840172</v>
      </c>
      <c r="H2477" s="11">
        <v>1356.1344</v>
      </c>
      <c r="I2477" s="11">
        <v>1418.986756788402</v>
      </c>
      <c r="J2477" s="11">
        <v>0.018</v>
      </c>
      <c r="K2477" s="11">
        <v>0.2080128522321726</v>
      </c>
      <c r="L2477" s="11">
        <v>0.5241657593655973</v>
      </c>
      <c r="M2477" s="11">
        <v>1.030718068103468</v>
      </c>
      <c r="N2477" s="11">
        <v>0.9701974098892144</v>
      </c>
      <c r="O2477" s="3" t="s">
        <v>315</v>
      </c>
      <c r="P2477" s="3" t="s">
        <v>311</v>
      </c>
      <c r="Q2477" s="10">
        <v>2</v>
      </c>
      <c r="R2477" s="3" t="s">
        <v>312</v>
      </c>
      <c r="S2477" s="11">
        <v>0.001707368599449322</v>
      </c>
      <c r="T2477" s="11">
        <v>0.00791302783172681</v>
      </c>
      <c r="U2477" s="11">
        <v>4.747687835955686</v>
      </c>
      <c r="V2477" s="11">
        <v>14.16733776421265</v>
      </c>
    </row>
    <row r="2478" spans="1:22" ht="18" customHeight="1">
      <c r="A2478" s="11">
        <v>1779.508510073476</v>
      </c>
      <c r="B2478" s="11">
        <v>85.84766673819168</v>
      </c>
      <c r="C2478" s="11">
        <v>460.6804779053765</v>
      </c>
      <c r="D2478" s="11">
        <v>4.637273240811684</v>
      </c>
      <c r="E2478" s="11">
        <v>16.69418366692206</v>
      </c>
      <c r="F2478" s="11">
        <v>15735.65173715978</v>
      </c>
      <c r="G2478" s="11">
        <v>62.90008659659819</v>
      </c>
      <c r="H2478" s="11">
        <v>1356.1344</v>
      </c>
      <c r="I2478" s="11">
        <v>1419.034486596598</v>
      </c>
      <c r="J2478" s="11">
        <v>0.018</v>
      </c>
      <c r="K2478" s="11">
        <v>0.2080247575093864</v>
      </c>
      <c r="L2478" s="11">
        <v>0.5241651258468638</v>
      </c>
      <c r="M2478" s="11">
        <v>1.030782647863131</v>
      </c>
      <c r="N2478" s="11">
        <v>0.9701366258668154</v>
      </c>
      <c r="O2478" s="3" t="s">
        <v>315</v>
      </c>
      <c r="P2478" s="3" t="s">
        <v>311</v>
      </c>
      <c r="Q2478" s="10">
        <v>2</v>
      </c>
      <c r="R2478" s="3" t="s">
        <v>312</v>
      </c>
      <c r="S2478" s="11">
        <v>0.00170726152816651</v>
      </c>
      <c r="T2478" s="11">
        <v>0.007915535966935363</v>
      </c>
      <c r="U2478" s="11">
        <v>4.749395097483853</v>
      </c>
      <c r="V2478" s="11">
        <v>14.17525330017959</v>
      </c>
    </row>
    <row r="2479" spans="1:22" ht="18" customHeight="1">
      <c r="A2479" s="11">
        <v>1780.183801025195</v>
      </c>
      <c r="B2479" s="11">
        <v>85.88539115611428</v>
      </c>
      <c r="C2479" s="11">
        <v>460.7080864572954</v>
      </c>
      <c r="D2479" s="11">
        <v>4.639033001241287</v>
      </c>
      <c r="E2479" s="11">
        <v>16.70051880446863</v>
      </c>
      <c r="F2479" s="11">
        <v>15736.59477377366</v>
      </c>
      <c r="G2479" s="11">
        <v>62.94783452082179</v>
      </c>
      <c r="H2479" s="11">
        <v>1356.1344</v>
      </c>
      <c r="I2479" s="11">
        <v>1419.082234520822</v>
      </c>
      <c r="J2479" s="11">
        <v>0.018</v>
      </c>
      <c r="K2479" s="11">
        <v>0.2080366406947209</v>
      </c>
      <c r="L2479" s="11">
        <v>0.524164492087676</v>
      </c>
      <c r="M2479" s="11">
        <v>1.030847107786169</v>
      </c>
      <c r="N2479" s="11">
        <v>0.9700759622322505</v>
      </c>
      <c r="O2479" s="3" t="s">
        <v>315</v>
      </c>
      <c r="P2479" s="3" t="s">
        <v>311</v>
      </c>
      <c r="Q2479" s="10">
        <v>2</v>
      </c>
      <c r="R2479" s="3" t="s">
        <v>312</v>
      </c>
      <c r="S2479" s="11">
        <v>0.001707154668776875</v>
      </c>
      <c r="T2479" s="11">
        <v>0.007918044708097271</v>
      </c>
      <c r="U2479" s="11">
        <v>4.75110225215263</v>
      </c>
      <c r="V2479" s="11">
        <v>14.18317134488768</v>
      </c>
    </row>
    <row r="2480" spans="1:22" ht="18" customHeight="1">
      <c r="A2480" s="11">
        <v>1780.859091976914</v>
      </c>
      <c r="B2480" s="11">
        <v>85.92311049036869</v>
      </c>
      <c r="C2480" s="11">
        <v>460.7356468116527</v>
      </c>
      <c r="D2480" s="11">
        <v>4.640792761670888</v>
      </c>
      <c r="E2480" s="11">
        <v>16.7068539420152</v>
      </c>
      <c r="F2480" s="11">
        <v>15737.53616408368</v>
      </c>
      <c r="G2480" s="11">
        <v>62.99560056107247</v>
      </c>
      <c r="H2480" s="11">
        <v>1356.1344</v>
      </c>
      <c r="I2480" s="11">
        <v>1419.130000561072</v>
      </c>
      <c r="J2480" s="11">
        <v>0.018</v>
      </c>
      <c r="K2480" s="11">
        <v>0.208048501788176</v>
      </c>
      <c r="L2480" s="11">
        <v>0.5241638580880337</v>
      </c>
      <c r="M2480" s="11">
        <v>1.030911447872578</v>
      </c>
      <c r="N2480" s="11">
        <v>0.9700154189417837</v>
      </c>
      <c r="O2480" s="3" t="s">
        <v>315</v>
      </c>
      <c r="P2480" s="3" t="s">
        <v>311</v>
      </c>
      <c r="Q2480" s="10">
        <v>2</v>
      </c>
      <c r="R2480" s="3" t="s">
        <v>312</v>
      </c>
      <c r="S2480" s="11">
        <v>0.001707048021200782</v>
      </c>
      <c r="T2480" s="11">
        <v>0.007920554055961671</v>
      </c>
      <c r="U2480" s="11">
        <v>4.752809300173831</v>
      </c>
      <c r="V2480" s="11">
        <v>14.19109189894364</v>
      </c>
    </row>
    <row r="2481" spans="1:22" ht="18" customHeight="1">
      <c r="A2481" s="11">
        <v>1781.534382928633</v>
      </c>
      <c r="B2481" s="11">
        <v>85.96082473072995</v>
      </c>
      <c r="C2481" s="11">
        <v>460.7631589684487</v>
      </c>
      <c r="D2481" s="11">
        <v>4.64255252210049</v>
      </c>
      <c r="E2481" s="11">
        <v>16.71318907956177</v>
      </c>
      <c r="F2481" s="11">
        <v>15738.47590808987</v>
      </c>
      <c r="G2481" s="11">
        <v>63.04338471735025</v>
      </c>
      <c r="H2481" s="11">
        <v>1356.1344</v>
      </c>
      <c r="I2481" s="11">
        <v>1419.17778471735</v>
      </c>
      <c r="J2481" s="11">
        <v>0.018</v>
      </c>
      <c r="K2481" s="11">
        <v>0.2080603407897517</v>
      </c>
      <c r="L2481" s="11">
        <v>0.524163223847937</v>
      </c>
      <c r="M2481" s="11">
        <v>1.030975668122362</v>
      </c>
      <c r="N2481" s="11">
        <v>0.9699549959517713</v>
      </c>
      <c r="O2481" s="3" t="s">
        <v>315</v>
      </c>
      <c r="P2481" s="3" t="s">
        <v>311</v>
      </c>
      <c r="Q2481" s="10">
        <v>2</v>
      </c>
      <c r="R2481" s="3" t="s">
        <v>312</v>
      </c>
      <c r="S2481" s="11">
        <v>0.00170694158536393</v>
      </c>
      <c r="T2481" s="11">
        <v>0.007923064011301915</v>
      </c>
      <c r="U2481" s="11">
        <v>4.754516241759195</v>
      </c>
      <c r="V2481" s="11">
        <v>14.19901496295495</v>
      </c>
    </row>
    <row r="2482" spans="1:22" ht="18" customHeight="1">
      <c r="A2482" s="11">
        <v>1782.209673880351</v>
      </c>
      <c r="B2482" s="11">
        <v>85.99853386697295</v>
      </c>
      <c r="C2482" s="11">
        <v>460.7906229276835</v>
      </c>
      <c r="D2482" s="11">
        <v>4.644312282530093</v>
      </c>
      <c r="E2482" s="11">
        <v>16.71952421710834</v>
      </c>
      <c r="F2482" s="11">
        <v>15739.41400579222</v>
      </c>
      <c r="G2482" s="11">
        <v>63.09118698965516</v>
      </c>
      <c r="H2482" s="11">
        <v>1356.1344</v>
      </c>
      <c r="I2482" s="11">
        <v>1419.225586989655</v>
      </c>
      <c r="J2482" s="11">
        <v>0.018</v>
      </c>
      <c r="K2482" s="11">
        <v>0.208072157699448</v>
      </c>
      <c r="L2482" s="11">
        <v>0.5241625893673859</v>
      </c>
      <c r="M2482" s="11">
        <v>1.031039768535518</v>
      </c>
      <c r="N2482" s="11">
        <v>0.9698946932186655</v>
      </c>
      <c r="O2482" s="3" t="s">
        <v>315</v>
      </c>
      <c r="P2482" s="3" t="s">
        <v>311</v>
      </c>
      <c r="Q2482" s="10">
        <v>2</v>
      </c>
      <c r="R2482" s="3" t="s">
        <v>312</v>
      </c>
      <c r="S2482" s="11">
        <v>0.001706835361189602</v>
      </c>
      <c r="T2482" s="11">
        <v>0.007925574574879598</v>
      </c>
      <c r="U2482" s="11">
        <v>4.756223077120384</v>
      </c>
      <c r="V2482" s="11">
        <v>14.20694053752983</v>
      </c>
    </row>
    <row r="2483" spans="1:22" ht="18" customHeight="1">
      <c r="A2483" s="11">
        <v>1782.88496483207</v>
      </c>
      <c r="B2483" s="11">
        <v>86.03623788887263</v>
      </c>
      <c r="C2483" s="11">
        <v>460.818038689357</v>
      </c>
      <c r="D2483" s="11">
        <v>4.646072042959695</v>
      </c>
      <c r="E2483" s="11">
        <v>16.7258593546549</v>
      </c>
      <c r="F2483" s="11">
        <v>15740.35045719074</v>
      </c>
      <c r="G2483" s="11">
        <v>63.13900737798714</v>
      </c>
      <c r="H2483" s="11">
        <v>1356.1344</v>
      </c>
      <c r="I2483" s="11">
        <v>1419.273407377987</v>
      </c>
      <c r="J2483" s="11">
        <v>0.018</v>
      </c>
      <c r="K2483" s="11">
        <v>0.2080839525172649</v>
      </c>
      <c r="L2483" s="11">
        <v>0.5241619546463804</v>
      </c>
      <c r="M2483" s="11">
        <v>1.031103749112048</v>
      </c>
      <c r="N2483" s="11">
        <v>0.9698345106990121</v>
      </c>
      <c r="O2483" s="3" t="s">
        <v>315</v>
      </c>
      <c r="P2483" s="3" t="s">
        <v>311</v>
      </c>
      <c r="Q2483" s="10">
        <v>2</v>
      </c>
      <c r="R2483" s="3" t="s">
        <v>312</v>
      </c>
      <c r="S2483" s="11">
        <v>0.001706729348598663</v>
      </c>
      <c r="T2483" s="11">
        <v>0.00792808574744455</v>
      </c>
      <c r="U2483" s="11">
        <v>4.757929806468983</v>
      </c>
      <c r="V2483" s="11">
        <v>14.21486862327727</v>
      </c>
    </row>
    <row r="2484" spans="1:22" ht="18" customHeight="1">
      <c r="A2484" s="11">
        <v>1783.560255783789</v>
      </c>
      <c r="B2484" s="11">
        <v>86.07393678620396</v>
      </c>
      <c r="C2484" s="11">
        <v>460.8454062534691</v>
      </c>
      <c r="D2484" s="11">
        <v>4.647831803389296</v>
      </c>
      <c r="E2484" s="11">
        <v>16.73219449220147</v>
      </c>
      <c r="F2484" s="11">
        <v>15741.28526228541</v>
      </c>
      <c r="G2484" s="11">
        <v>63.18684588234623</v>
      </c>
      <c r="H2484" s="11">
        <v>1356.1344</v>
      </c>
      <c r="I2484" s="11">
        <v>1419.321245882346</v>
      </c>
      <c r="J2484" s="11">
        <v>0.018</v>
      </c>
      <c r="K2484" s="11">
        <v>0.2080957252432024</v>
      </c>
      <c r="L2484" s="11">
        <v>0.5241613196849204</v>
      </c>
      <c r="M2484" s="11">
        <v>1.031167609851951</v>
      </c>
      <c r="N2484" s="11">
        <v>0.9697744483494534</v>
      </c>
      <c r="O2484" s="3" t="s">
        <v>315</v>
      </c>
      <c r="P2484" s="3" t="s">
        <v>311</v>
      </c>
      <c r="Q2484" s="10">
        <v>2</v>
      </c>
      <c r="R2484" s="3" t="s">
        <v>312</v>
      </c>
      <c r="S2484" s="11">
        <v>0.001706623547517311</v>
      </c>
      <c r="T2484" s="11">
        <v>0.007930597529770831</v>
      </c>
      <c r="U2484" s="11">
        <v>4.7596364300165</v>
      </c>
      <c r="V2484" s="11">
        <v>14.22279922080704</v>
      </c>
    </row>
    <row r="2485" spans="1:22" ht="18" customHeight="1">
      <c r="A2485" s="11">
        <v>1784.235546735507</v>
      </c>
      <c r="B2485" s="11">
        <v>86.11163054874187</v>
      </c>
      <c r="C2485" s="11">
        <v>460.87272562002</v>
      </c>
      <c r="D2485" s="11">
        <v>4.649591563818898</v>
      </c>
      <c r="E2485" s="11">
        <v>16.73852962974803</v>
      </c>
      <c r="F2485" s="11">
        <v>15742.21842107625</v>
      </c>
      <c r="G2485" s="11">
        <v>63.23470250273242</v>
      </c>
      <c r="H2485" s="11">
        <v>1356.1344</v>
      </c>
      <c r="I2485" s="11">
        <v>1419.369102502732</v>
      </c>
      <c r="J2485" s="11">
        <v>0.018</v>
      </c>
      <c r="K2485" s="11">
        <v>0.2081074758772606</v>
      </c>
      <c r="L2485" s="11">
        <v>0.524160684483006</v>
      </c>
      <c r="M2485" s="11">
        <v>1.031231350755228</v>
      </c>
      <c r="N2485" s="11">
        <v>0.9697145061267238</v>
      </c>
      <c r="O2485" s="3" t="s">
        <v>315</v>
      </c>
      <c r="P2485" s="3" t="s">
        <v>311</v>
      </c>
      <c r="Q2485" s="10">
        <v>2</v>
      </c>
      <c r="R2485" s="3" t="s">
        <v>312</v>
      </c>
      <c r="S2485" s="11">
        <v>0.001706517957868469</v>
      </c>
      <c r="T2485" s="11">
        <v>0.007933109922616737</v>
      </c>
      <c r="U2485" s="11">
        <v>4.761342947974368</v>
      </c>
      <c r="V2485" s="11">
        <v>14.23073233072966</v>
      </c>
    </row>
    <row r="2486" spans="1:22" ht="18" customHeight="1">
      <c r="A2486" s="11">
        <v>1784.910837687226</v>
      </c>
      <c r="B2486" s="11">
        <v>86.14931916626129</v>
      </c>
      <c r="C2486" s="11">
        <v>460.8999967890095</v>
      </c>
      <c r="D2486" s="11">
        <v>4.6513513242485</v>
      </c>
      <c r="E2486" s="11">
        <v>16.7448647672946</v>
      </c>
      <c r="F2486" s="11">
        <v>15743.14993356325</v>
      </c>
      <c r="G2486" s="11">
        <v>63.28257723914571</v>
      </c>
      <c r="H2486" s="11">
        <v>1356.1344</v>
      </c>
      <c r="I2486" s="11">
        <v>1419.416977239146</v>
      </c>
      <c r="J2486" s="11">
        <v>0.018</v>
      </c>
      <c r="K2486" s="11">
        <v>0.2081192044194394</v>
      </c>
      <c r="L2486" s="11">
        <v>0.5241600490406374</v>
      </c>
      <c r="M2486" s="11">
        <v>1.031294971821878</v>
      </c>
      <c r="N2486" s="11">
        <v>0.9696546839876548</v>
      </c>
      <c r="O2486" s="3" t="s">
        <v>315</v>
      </c>
      <c r="P2486" s="3" t="s">
        <v>311</v>
      </c>
      <c r="Q2486" s="10">
        <v>2</v>
      </c>
      <c r="R2486" s="3" t="s">
        <v>312</v>
      </c>
      <c r="S2486" s="11">
        <v>0.001706412579576085</v>
      </c>
      <c r="T2486" s="11">
        <v>0.007935622926744809</v>
      </c>
      <c r="U2486" s="11">
        <v>4.763049360553945</v>
      </c>
      <c r="V2486" s="11">
        <v>14.2386679536564</v>
      </c>
    </row>
    <row r="2487" spans="1:22" ht="18" customHeight="1">
      <c r="A2487" s="11">
        <v>1785.586128638945</v>
      </c>
      <c r="B2487" s="11">
        <v>86.18700262853719</v>
      </c>
      <c r="C2487" s="11">
        <v>460.9272197604377</v>
      </c>
      <c r="D2487" s="11">
        <v>4.653111084678103</v>
      </c>
      <c r="E2487" s="11">
        <v>16.75119990484117</v>
      </c>
      <c r="F2487" s="11">
        <v>15744.0797997464</v>
      </c>
      <c r="G2487" s="11">
        <v>63.33047009158613</v>
      </c>
      <c r="H2487" s="11">
        <v>1356.1344</v>
      </c>
      <c r="I2487" s="11">
        <v>1419.464870091586</v>
      </c>
      <c r="J2487" s="11">
        <v>0.018</v>
      </c>
      <c r="K2487" s="11">
        <v>0.2081309108697388</v>
      </c>
      <c r="L2487" s="11">
        <v>0.5241594133578142</v>
      </c>
      <c r="M2487" s="11">
        <v>1.031358473051901</v>
      </c>
      <c r="N2487" s="11">
        <v>0.9695949818891705</v>
      </c>
      <c r="O2487" s="3" t="s">
        <v>315</v>
      </c>
      <c r="P2487" s="3" t="s">
        <v>311</v>
      </c>
      <c r="Q2487" s="10">
        <v>2</v>
      </c>
      <c r="R2487" s="3" t="s">
        <v>312</v>
      </c>
      <c r="S2487" s="11">
        <v>0.001706307412565134</v>
      </c>
      <c r="T2487" s="11">
        <v>0.007938136542921833</v>
      </c>
      <c r="U2487" s="11">
        <v>4.76475566796651</v>
      </c>
      <c r="V2487" s="11">
        <v>14.24660609019933</v>
      </c>
    </row>
    <row r="2488" spans="1:22" ht="18" customHeight="1">
      <c r="A2488" s="11">
        <v>1786.261419590663</v>
      </c>
      <c r="B2488" s="11">
        <v>86.22468092534442</v>
      </c>
      <c r="C2488" s="11">
        <v>460.9543945343046</v>
      </c>
      <c r="D2488" s="11">
        <v>4.654870845107705</v>
      </c>
      <c r="E2488" s="11">
        <v>16.75753504238774</v>
      </c>
      <c r="F2488" s="11">
        <v>15745.00801962572</v>
      </c>
      <c r="G2488" s="11">
        <v>63.37838106005363</v>
      </c>
      <c r="H2488" s="11">
        <v>1356.1344</v>
      </c>
      <c r="I2488" s="11">
        <v>1419.512781060054</v>
      </c>
      <c r="J2488" s="11">
        <v>0.018</v>
      </c>
      <c r="K2488" s="11">
        <v>0.2081425952281588</v>
      </c>
      <c r="L2488" s="11">
        <v>0.5241587774345368</v>
      </c>
      <c r="M2488" s="11">
        <v>1.031421854445297</v>
      </c>
      <c r="N2488" s="11">
        <v>0.9695353997882896</v>
      </c>
      <c r="O2488" s="3" t="s">
        <v>315</v>
      </c>
      <c r="P2488" s="3" t="s">
        <v>311</v>
      </c>
      <c r="Q2488" s="10">
        <v>2</v>
      </c>
      <c r="R2488" s="3" t="s">
        <v>312</v>
      </c>
      <c r="S2488" s="11">
        <v>0.001706202456757313</v>
      </c>
      <c r="T2488" s="11">
        <v>0.007940650771898788</v>
      </c>
      <c r="U2488" s="11">
        <v>4.766461870423267</v>
      </c>
      <c r="V2488" s="11">
        <v>14.25454674097122</v>
      </c>
    </row>
    <row r="2489" spans="1:22" ht="18" customHeight="1">
      <c r="A2489" s="11">
        <v>1786.936710542383</v>
      </c>
      <c r="B2489" s="11">
        <v>86.26235404645809</v>
      </c>
      <c r="C2489" s="11">
        <v>460.9815211106103</v>
      </c>
      <c r="D2489" s="11">
        <v>4.656630605537307</v>
      </c>
      <c r="E2489" s="11">
        <v>16.76387017993431</v>
      </c>
      <c r="F2489" s="11">
        <v>15745.9345932012</v>
      </c>
      <c r="G2489" s="11">
        <v>63.42631014454824</v>
      </c>
      <c r="H2489" s="11">
        <v>1356.1344</v>
      </c>
      <c r="I2489" s="11">
        <v>1419.560710144548</v>
      </c>
      <c r="J2489" s="11">
        <v>0.018</v>
      </c>
      <c r="K2489" s="11">
        <v>0.2081542574946995</v>
      </c>
      <c r="L2489" s="11">
        <v>0.5241581412708048</v>
      </c>
      <c r="M2489" s="11">
        <v>1.031485116002067</v>
      </c>
      <c r="N2489" s="11">
        <v>0.969475937642125</v>
      </c>
      <c r="O2489" s="3" t="s">
        <v>315</v>
      </c>
      <c r="P2489" s="3" t="s">
        <v>311</v>
      </c>
      <c r="Q2489" s="10">
        <v>2</v>
      </c>
      <c r="R2489" s="3" t="s">
        <v>312</v>
      </c>
      <c r="S2489" s="11">
        <v>0.001706097712080512</v>
      </c>
      <c r="T2489" s="11">
        <v>0.007943165614454963</v>
      </c>
      <c r="U2489" s="11">
        <v>4.768167968135348</v>
      </c>
      <c r="V2489" s="11">
        <v>14.26248990658568</v>
      </c>
    </row>
    <row r="2490" spans="1:22" ht="18" customHeight="1">
      <c r="A2490" s="11">
        <v>1787.612001494101</v>
      </c>
      <c r="B2490" s="11">
        <v>86.30002198165295</v>
      </c>
      <c r="C2490" s="11">
        <v>461.0085994893547</v>
      </c>
      <c r="D2490" s="11">
        <v>4.658390365966909</v>
      </c>
      <c r="E2490" s="11">
        <v>16.77020531748087</v>
      </c>
      <c r="F2490" s="11">
        <v>15746.85952047285</v>
      </c>
      <c r="G2490" s="11">
        <v>63.47425734506995</v>
      </c>
      <c r="H2490" s="11">
        <v>1356.1344</v>
      </c>
      <c r="I2490" s="11">
        <v>1419.60865734507</v>
      </c>
      <c r="J2490" s="11">
        <v>0.018</v>
      </c>
      <c r="K2490" s="11">
        <v>0.2081658976693608</v>
      </c>
      <c r="L2490" s="11">
        <v>0.5241575048666184</v>
      </c>
      <c r="M2490" s="11">
        <v>1.03154825772221</v>
      </c>
      <c r="N2490" s="11">
        <v>0.9694165954078843</v>
      </c>
      <c r="O2490" s="3" t="s">
        <v>315</v>
      </c>
      <c r="P2490" s="3" t="s">
        <v>311</v>
      </c>
      <c r="Q2490" s="10">
        <v>2</v>
      </c>
      <c r="R2490" s="3" t="s">
        <v>312</v>
      </c>
      <c r="S2490" s="11">
        <v>0.001705993178455901</v>
      </c>
      <c r="T2490" s="11">
        <v>0.00794568107133781</v>
      </c>
      <c r="U2490" s="11">
        <v>4.769873961313804</v>
      </c>
      <c r="V2490" s="11">
        <v>14.27043558765702</v>
      </c>
    </row>
    <row r="2491" spans="1:22" ht="18" customHeight="1">
      <c r="A2491" s="11">
        <v>1788.28729244582</v>
      </c>
      <c r="B2491" s="11">
        <v>86.33768472070403</v>
      </c>
      <c r="C2491" s="11">
        <v>461.0356296705376</v>
      </c>
      <c r="D2491" s="11">
        <v>4.660150126396511</v>
      </c>
      <c r="E2491" s="11">
        <v>16.77654045502744</v>
      </c>
      <c r="F2491" s="11">
        <v>15747.78280144065</v>
      </c>
      <c r="G2491" s="11">
        <v>63.52222266161875</v>
      </c>
      <c r="H2491" s="11">
        <v>1356.1344</v>
      </c>
      <c r="I2491" s="11">
        <v>1419.656622661619</v>
      </c>
      <c r="J2491" s="11">
        <v>0.018</v>
      </c>
      <c r="K2491" s="11">
        <v>0.2081775157521426</v>
      </c>
      <c r="L2491" s="11">
        <v>0.5241568682219777</v>
      </c>
      <c r="M2491" s="11">
        <v>1.031611279605727</v>
      </c>
      <c r="N2491" s="11">
        <v>0.9693573730428692</v>
      </c>
      <c r="O2491" s="3" t="s">
        <v>315</v>
      </c>
      <c r="P2491" s="3" t="s">
        <v>311</v>
      </c>
      <c r="Q2491" s="10">
        <v>2</v>
      </c>
      <c r="R2491" s="3" t="s">
        <v>312</v>
      </c>
      <c r="S2491" s="11">
        <v>0.00170588885581084</v>
      </c>
      <c r="T2491" s="11">
        <v>0.007948197143323092</v>
      </c>
      <c r="U2491" s="11">
        <v>4.771579850169615</v>
      </c>
      <c r="V2491" s="11">
        <v>14.27838378480034</v>
      </c>
    </row>
    <row r="2492" spans="1:22" ht="18" customHeight="1">
      <c r="A2492" s="11">
        <v>1788.962583397539</v>
      </c>
      <c r="B2492" s="11">
        <v>86.37534225338628</v>
      </c>
      <c r="C2492" s="11">
        <v>461.0626116541591</v>
      </c>
      <c r="D2492" s="11">
        <v>4.661909886826113</v>
      </c>
      <c r="E2492" s="11">
        <v>16.782875592574</v>
      </c>
      <c r="F2492" s="11">
        <v>15748.70443610461</v>
      </c>
      <c r="G2492" s="11">
        <v>63.57020609419465</v>
      </c>
      <c r="H2492" s="11">
        <v>1356.1344</v>
      </c>
      <c r="I2492" s="11">
        <v>1419.704606094195</v>
      </c>
      <c r="J2492" s="11">
        <v>0.018</v>
      </c>
      <c r="K2492" s="11">
        <v>0.2081891117430451</v>
      </c>
      <c r="L2492" s="11">
        <v>0.5241562313368826</v>
      </c>
      <c r="M2492" s="11">
        <v>1.031674181652616</v>
      </c>
      <c r="N2492" s="11">
        <v>0.9692982705044745</v>
      </c>
      <c r="O2492" s="3" t="s">
        <v>315</v>
      </c>
      <c r="P2492" s="3" t="s">
        <v>311</v>
      </c>
      <c r="Q2492" s="10">
        <v>2</v>
      </c>
      <c r="R2492" s="3" t="s">
        <v>312</v>
      </c>
      <c r="S2492" s="11">
        <v>0.001705784744069411</v>
      </c>
      <c r="T2492" s="11">
        <v>0.007950713831170778</v>
      </c>
      <c r="U2492" s="11">
        <v>4.773285634913684</v>
      </c>
      <c r="V2492" s="11">
        <v>14.28633449863151</v>
      </c>
    </row>
    <row r="2493" spans="1:22" ht="18" customHeight="1">
      <c r="A2493" s="11">
        <v>1789.637874349257</v>
      </c>
      <c r="B2493" s="11">
        <v>86.41299456947461</v>
      </c>
      <c r="C2493" s="11">
        <v>461.0895454402196</v>
      </c>
      <c r="D2493" s="11">
        <v>4.663669647255714</v>
      </c>
      <c r="E2493" s="11">
        <v>16.78921073012057</v>
      </c>
      <c r="F2493" s="11">
        <v>15749.62442446473</v>
      </c>
      <c r="G2493" s="11">
        <v>63.61820764279766</v>
      </c>
      <c r="H2493" s="11">
        <v>1356.1344</v>
      </c>
      <c r="I2493" s="11">
        <v>1419.752607642798</v>
      </c>
      <c r="J2493" s="11">
        <v>0.018</v>
      </c>
      <c r="K2493" s="11">
        <v>0.2082006856420682</v>
      </c>
      <c r="L2493" s="11">
        <v>0.524155594211333</v>
      </c>
      <c r="M2493" s="11">
        <v>1.031736963862879</v>
      </c>
      <c r="N2493" s="11">
        <v>0.9692392877501894</v>
      </c>
      <c r="O2493" s="3" t="s">
        <v>315</v>
      </c>
      <c r="P2493" s="3" t="s">
        <v>311</v>
      </c>
      <c r="Q2493" s="10">
        <v>2</v>
      </c>
      <c r="R2493" s="3" t="s">
        <v>312</v>
      </c>
      <c r="S2493" s="11">
        <v>0.001705680843156724</v>
      </c>
      <c r="T2493" s="11">
        <v>0.007953231135645078</v>
      </c>
      <c r="U2493" s="11">
        <v>4.77499131575684</v>
      </c>
      <c r="V2493" s="11">
        <v>14.29428772976715</v>
      </c>
    </row>
    <row r="2494" spans="1:22" ht="18" customHeight="1">
      <c r="A2494" s="11">
        <v>1790.313165300976</v>
      </c>
      <c r="B2494" s="11">
        <v>86.45064165874399</v>
      </c>
      <c r="C2494" s="11">
        <v>461.1164310287186</v>
      </c>
      <c r="D2494" s="11">
        <v>4.665429407685317</v>
      </c>
      <c r="E2494" s="11">
        <v>16.79554586766714</v>
      </c>
      <c r="F2494" s="11">
        <v>15750.54276652102</v>
      </c>
      <c r="G2494" s="11">
        <v>63.66622730742779</v>
      </c>
      <c r="H2494" s="11">
        <v>1356.1344</v>
      </c>
      <c r="I2494" s="11">
        <v>1419.800627307428</v>
      </c>
      <c r="J2494" s="11">
        <v>0.018</v>
      </c>
      <c r="K2494" s="11">
        <v>0.2082122374492119</v>
      </c>
      <c r="L2494" s="11">
        <v>0.5241549568453291</v>
      </c>
      <c r="M2494" s="11">
        <v>1.031799626236516</v>
      </c>
      <c r="N2494" s="11">
        <v>0.9691804247375967</v>
      </c>
      <c r="O2494" s="3" t="s">
        <v>315</v>
      </c>
      <c r="P2494" s="3" t="s">
        <v>311</v>
      </c>
      <c r="Q2494" s="10">
        <v>2</v>
      </c>
      <c r="R2494" s="3" t="s">
        <v>312</v>
      </c>
      <c r="S2494" s="11">
        <v>0.001705577152998911</v>
      </c>
      <c r="T2494" s="11">
        <v>0.007955749057514467</v>
      </c>
      <c r="U2494" s="11">
        <v>4.776696892909839</v>
      </c>
      <c r="V2494" s="11">
        <v>14.30224347882467</v>
      </c>
    </row>
    <row r="2495" spans="1:22" ht="18" customHeight="1">
      <c r="A2495" s="11">
        <v>1790.988456252695</v>
      </c>
      <c r="B2495" s="11">
        <v>86.48828351096935</v>
      </c>
      <c r="C2495" s="11">
        <v>461.1432684196564</v>
      </c>
      <c r="D2495" s="11">
        <v>4.667189168114919</v>
      </c>
      <c r="E2495" s="11">
        <v>16.80188100521371</v>
      </c>
      <c r="F2495" s="11">
        <v>15751.45946227346</v>
      </c>
      <c r="G2495" s="11">
        <v>63.714265088085</v>
      </c>
      <c r="H2495" s="11">
        <v>1356.1344</v>
      </c>
      <c r="I2495" s="11">
        <v>1419.848665088085</v>
      </c>
      <c r="J2495" s="11">
        <v>0.018</v>
      </c>
      <c r="K2495" s="11">
        <v>0.2082237671644763</v>
      </c>
      <c r="L2495" s="11">
        <v>0.5241543192388707</v>
      </c>
      <c r="M2495" s="11">
        <v>1.031862168773525</v>
      </c>
      <c r="N2495" s="11">
        <v>0.9691216814243738</v>
      </c>
      <c r="O2495" s="3" t="s">
        <v>315</v>
      </c>
      <c r="P2495" s="3" t="s">
        <v>311</v>
      </c>
      <c r="Q2495" s="10">
        <v>2</v>
      </c>
      <c r="R2495" s="3" t="s">
        <v>312</v>
      </c>
      <c r="S2495" s="11">
        <v>0.001705473673518829</v>
      </c>
      <c r="T2495" s="11">
        <v>0.007958267597531609</v>
      </c>
      <c r="U2495" s="11">
        <v>4.778402366583357</v>
      </c>
      <c r="V2495" s="11">
        <v>14.3102017464222</v>
      </c>
    </row>
    <row r="2496" spans="1:22" ht="18" customHeight="1">
      <c r="A2496" s="11">
        <v>1791.663747204413</v>
      </c>
      <c r="B2496" s="11">
        <v>86.52592011592562</v>
      </c>
      <c r="C2496" s="11">
        <v>461.1700576130327</v>
      </c>
      <c r="D2496" s="11">
        <v>4.668948928544522</v>
      </c>
      <c r="E2496" s="11">
        <v>16.80821614276028</v>
      </c>
      <c r="F2496" s="11">
        <v>15752.37451172207</v>
      </c>
      <c r="G2496" s="11">
        <v>63.76232098476934</v>
      </c>
      <c r="H2496" s="11">
        <v>1356.1344</v>
      </c>
      <c r="I2496" s="11">
        <v>1419.896720984769</v>
      </c>
      <c r="J2496" s="11">
        <v>0.018</v>
      </c>
      <c r="K2496" s="11">
        <v>0.2082352747878612</v>
      </c>
      <c r="L2496" s="11">
        <v>0.5241536813919581</v>
      </c>
      <c r="M2496" s="11">
        <v>1.031924591473908</v>
      </c>
      <c r="N2496" s="11">
        <v>0.969063057768291</v>
      </c>
      <c r="O2496" s="3" t="s">
        <v>315</v>
      </c>
      <c r="P2496" s="3" t="s">
        <v>311</v>
      </c>
      <c r="Q2496" s="10">
        <v>2</v>
      </c>
      <c r="R2496" s="3" t="s">
        <v>312</v>
      </c>
      <c r="S2496" s="11">
        <v>0.001705370404645527</v>
      </c>
      <c r="T2496" s="11">
        <v>0.007960786756477514</v>
      </c>
      <c r="U2496" s="11">
        <v>4.780107736988003</v>
      </c>
      <c r="V2496" s="11">
        <v>14.31816253317868</v>
      </c>
    </row>
    <row r="2497" spans="1:22" ht="18" customHeight="1">
      <c r="A2497" s="11">
        <v>1792.339038156132</v>
      </c>
      <c r="B2497" s="11">
        <v>86.56355146338774</v>
      </c>
      <c r="C2497" s="11">
        <v>461.1967986088479</v>
      </c>
      <c r="D2497" s="11">
        <v>4.670708688974123</v>
      </c>
      <c r="E2497" s="11">
        <v>16.81455128030684</v>
      </c>
      <c r="F2497" s="11">
        <v>15753.28791486683</v>
      </c>
      <c r="G2497" s="11">
        <v>63.81039499748075</v>
      </c>
      <c r="H2497" s="11">
        <v>1356.1344</v>
      </c>
      <c r="I2497" s="11">
        <v>1419.944794997481</v>
      </c>
      <c r="J2497" s="11">
        <v>0.018</v>
      </c>
      <c r="K2497" s="11">
        <v>0.2082467603193668</v>
      </c>
      <c r="L2497" s="11">
        <v>0.5241530433045908</v>
      </c>
      <c r="M2497" s="11">
        <v>1.031986894337665</v>
      </c>
      <c r="N2497" s="11">
        <v>0.9690045537272117</v>
      </c>
      <c r="O2497" s="3" t="s">
        <v>315</v>
      </c>
      <c r="P2497" s="3" t="s">
        <v>311</v>
      </c>
      <c r="Q2497" s="10">
        <v>2</v>
      </c>
      <c r="R2497" s="3" t="s">
        <v>312</v>
      </c>
      <c r="S2497" s="11">
        <v>0.001705267346301328</v>
      </c>
      <c r="T2497" s="11">
        <v>0.007963306535101305</v>
      </c>
      <c r="U2497" s="11">
        <v>4.781813004334304</v>
      </c>
      <c r="V2497" s="11">
        <v>14.32612583971378</v>
      </c>
    </row>
    <row r="2498" spans="1:22" ht="18" customHeight="1">
      <c r="A2498" s="11">
        <v>1793.014329107851</v>
      </c>
      <c r="B2498" s="11">
        <v>86.60117754313063</v>
      </c>
      <c r="C2498" s="11">
        <v>461.2234914071016</v>
      </c>
      <c r="D2498" s="11">
        <v>4.672468449403725</v>
      </c>
      <c r="E2498" s="11">
        <v>16.82088641785341</v>
      </c>
      <c r="F2498" s="11">
        <v>15754.19967170776</v>
      </c>
      <c r="G2498" s="11">
        <v>63.85848712621927</v>
      </c>
      <c r="H2498" s="11">
        <v>1356.1344</v>
      </c>
      <c r="I2498" s="11">
        <v>1419.992887126219</v>
      </c>
      <c r="J2498" s="11">
        <v>0.018</v>
      </c>
      <c r="K2498" s="11">
        <v>0.208258223758993</v>
      </c>
      <c r="L2498" s="11">
        <v>0.5241524049767692</v>
      </c>
      <c r="M2498" s="11">
        <v>1.032049077364794</v>
      </c>
      <c r="N2498" s="11">
        <v>0.9689461692590944</v>
      </c>
      <c r="O2498" s="3" t="s">
        <v>315</v>
      </c>
      <c r="P2498" s="3" t="s">
        <v>311</v>
      </c>
      <c r="Q2498" s="10">
        <v>2</v>
      </c>
      <c r="R2498" s="3" t="s">
        <v>312</v>
      </c>
      <c r="S2498" s="11">
        <v>0.001705164498414748</v>
      </c>
      <c r="T2498" s="11">
        <v>0.007965826934180478</v>
      </c>
      <c r="U2498" s="11">
        <v>4.783518168832719</v>
      </c>
      <c r="V2498" s="11">
        <v>14.33409166664796</v>
      </c>
    </row>
    <row r="2499" spans="1:22" ht="18" customHeight="1">
      <c r="A2499" s="11">
        <v>1793.689620059569</v>
      </c>
      <c r="B2499" s="11">
        <v>86.63879834492926</v>
      </c>
      <c r="C2499" s="11">
        <v>461.2501360077941</v>
      </c>
      <c r="D2499" s="11">
        <v>4.674228209833327</v>
      </c>
      <c r="E2499" s="11">
        <v>16.82722155539998</v>
      </c>
      <c r="F2499" s="11">
        <v>15755.10978224485</v>
      </c>
      <c r="G2499" s="11">
        <v>63.90659737098489</v>
      </c>
      <c r="H2499" s="11">
        <v>1356.1344</v>
      </c>
      <c r="I2499" s="11">
        <v>1420.040997370985</v>
      </c>
      <c r="J2499" s="11">
        <v>0.018</v>
      </c>
      <c r="K2499" s="11">
        <v>0.2082696651067398</v>
      </c>
      <c r="L2499" s="11">
        <v>0.5241517664084933</v>
      </c>
      <c r="M2499" s="11">
        <v>1.032111140555297</v>
      </c>
      <c r="N2499" s="11">
        <v>0.9688879043219895</v>
      </c>
      <c r="O2499" s="3" t="s">
        <v>315</v>
      </c>
      <c r="P2499" s="3" t="s">
        <v>311</v>
      </c>
      <c r="Q2499" s="10">
        <v>2</v>
      </c>
      <c r="R2499" s="3" t="s">
        <v>312</v>
      </c>
      <c r="S2499" s="11">
        <v>0.001705061860911025</v>
      </c>
      <c r="T2499" s="11">
        <v>0.007968347954476708</v>
      </c>
      <c r="U2499" s="11">
        <v>4.785223230693631</v>
      </c>
      <c r="V2499" s="11">
        <v>14.34206001460243</v>
      </c>
    </row>
    <row r="2500" spans="1:22" ht="18" customHeight="1">
      <c r="A2500" s="11">
        <v>1794.364911011288</v>
      </c>
      <c r="B2500" s="11">
        <v>86.6764138585586</v>
      </c>
      <c r="C2500" s="11">
        <v>461.2767324109254</v>
      </c>
      <c r="D2500" s="11">
        <v>4.675987970262929</v>
      </c>
      <c r="E2500" s="11">
        <v>16.83355669294654</v>
      </c>
      <c r="F2500" s="11">
        <v>15756.0182464781</v>
      </c>
      <c r="G2500" s="11">
        <v>63.95472573177761</v>
      </c>
      <c r="H2500" s="11">
        <v>1356.1344</v>
      </c>
      <c r="I2500" s="11">
        <v>1420.089125731778</v>
      </c>
      <c r="J2500" s="11">
        <v>0.018</v>
      </c>
      <c r="K2500" s="11">
        <v>0.2082810843626073</v>
      </c>
      <c r="L2500" s="11">
        <v>0.524151127599763</v>
      </c>
      <c r="M2500" s="11">
        <v>1.032173083909174</v>
      </c>
      <c r="N2500" s="11">
        <v>0.968829758874041</v>
      </c>
      <c r="O2500" s="3" t="s">
        <v>315</v>
      </c>
      <c r="P2500" s="3" t="s">
        <v>311</v>
      </c>
      <c r="Q2500" s="10">
        <v>2</v>
      </c>
      <c r="R2500" s="3" t="s">
        <v>312</v>
      </c>
      <c r="S2500" s="11">
        <v>0.001704959433716419</v>
      </c>
      <c r="T2500" s="11">
        <v>0.007970869596755928</v>
      </c>
      <c r="U2500" s="11">
        <v>4.786928190127347</v>
      </c>
      <c r="V2500" s="11">
        <v>14.35003088419919</v>
      </c>
    </row>
    <row r="2501" spans="1:22" ht="18" customHeight="1">
      <c r="A2501" s="11">
        <v>1795.040201963007</v>
      </c>
      <c r="B2501" s="11">
        <v>86.71402407379352</v>
      </c>
      <c r="C2501" s="11">
        <v>461.3032806164952</v>
      </c>
      <c r="D2501" s="11">
        <v>4.677747730692531</v>
      </c>
      <c r="E2501" s="11">
        <v>16.83989183049311</v>
      </c>
      <c r="F2501" s="11">
        <v>15756.92506440751</v>
      </c>
      <c r="G2501" s="11">
        <v>64.00287220859745</v>
      </c>
      <c r="H2501" s="11">
        <v>1356.1344</v>
      </c>
      <c r="I2501" s="11">
        <v>1420.137272208597</v>
      </c>
      <c r="J2501" s="11">
        <v>0.018</v>
      </c>
      <c r="K2501" s="11">
        <v>0.2082924815265953</v>
      </c>
      <c r="L2501" s="11">
        <v>0.5241504885505781</v>
      </c>
      <c r="M2501" s="11">
        <v>1.032234907426423</v>
      </c>
      <c r="N2501" s="11">
        <v>0.9687717328734877</v>
      </c>
      <c r="O2501" s="3" t="s">
        <v>315</v>
      </c>
      <c r="P2501" s="3" t="s">
        <v>311</v>
      </c>
      <c r="Q2501" s="10">
        <v>2</v>
      </c>
      <c r="R2501" s="3" t="s">
        <v>312</v>
      </c>
      <c r="S2501" s="11">
        <v>0.001704857216758218</v>
      </c>
      <c r="T2501" s="11">
        <v>0.007973391861788349</v>
      </c>
      <c r="U2501" s="11">
        <v>4.788633047344105</v>
      </c>
      <c r="V2501" s="11">
        <v>14.35800427606098</v>
      </c>
    </row>
    <row r="2502" spans="1:22" ht="18" customHeight="1">
      <c r="A2502" s="11">
        <v>1795.715492914725</v>
      </c>
      <c r="B2502" s="11">
        <v>86.751628980409</v>
      </c>
      <c r="C2502" s="11">
        <v>461.3297806245037</v>
      </c>
      <c r="D2502" s="11">
        <v>4.679507491122133</v>
      </c>
      <c r="E2502" s="11">
        <v>16.84622696803968</v>
      </c>
      <c r="F2502" s="11">
        <v>15757.83023603308</v>
      </c>
      <c r="G2502" s="11">
        <v>64.05103680144438</v>
      </c>
      <c r="H2502" s="11">
        <v>1356.1344</v>
      </c>
      <c r="I2502" s="11">
        <v>1420.185436801444</v>
      </c>
      <c r="J2502" s="11">
        <v>0.018</v>
      </c>
      <c r="K2502" s="11">
        <v>0.2083038565987039</v>
      </c>
      <c r="L2502" s="11">
        <v>0.524149849260939</v>
      </c>
      <c r="M2502" s="11">
        <v>1.032296611107046</v>
      </c>
      <c r="N2502" s="11">
        <v>0.9687138262786597</v>
      </c>
      <c r="O2502" s="3" t="s">
        <v>315</v>
      </c>
      <c r="P2502" s="3" t="s">
        <v>311</v>
      </c>
      <c r="Q2502" s="10">
        <v>2</v>
      </c>
      <c r="R2502" s="3" t="s">
        <v>312</v>
      </c>
      <c r="S2502" s="11">
        <v>0.001704755209960431</v>
      </c>
      <c r="T2502" s="11">
        <v>0.00797591475032834</v>
      </c>
      <c r="U2502" s="11">
        <v>4.790337802554066</v>
      </c>
      <c r="V2502" s="11">
        <v>14.36598019081131</v>
      </c>
    </row>
    <row r="2503" spans="1:22" ht="18" customHeight="1">
      <c r="A2503" s="11">
        <v>1796.390783866444</v>
      </c>
      <c r="B2503" s="11">
        <v>86.78922856817999</v>
      </c>
      <c r="C2503" s="11">
        <v>461.3562324349511</v>
      </c>
      <c r="D2503" s="11">
        <v>4.681267251551735</v>
      </c>
      <c r="E2503" s="11">
        <v>16.85256210558625</v>
      </c>
      <c r="F2503" s="11">
        <v>15758.73376135482</v>
      </c>
      <c r="G2503" s="11">
        <v>64.09921951031841</v>
      </c>
      <c r="H2503" s="11">
        <v>1356.1344</v>
      </c>
      <c r="I2503" s="11">
        <v>1420.233619510318</v>
      </c>
      <c r="J2503" s="11">
        <v>0.018</v>
      </c>
      <c r="K2503" s="11">
        <v>0.2083152095789333</v>
      </c>
      <c r="L2503" s="11">
        <v>0.5241492097308454</v>
      </c>
      <c r="M2503" s="11">
        <v>1.032358194951042</v>
      </c>
      <c r="N2503" s="11">
        <v>0.968656039047981</v>
      </c>
      <c r="O2503" s="3" t="s">
        <v>315</v>
      </c>
      <c r="P2503" s="3" t="s">
        <v>311</v>
      </c>
      <c r="Q2503" s="10">
        <v>2</v>
      </c>
      <c r="R2503" s="3" t="s">
        <v>312</v>
      </c>
      <c r="S2503" s="11">
        <v>0.001704653413252393</v>
      </c>
      <c r="T2503" s="11">
        <v>0.00797843826315465</v>
      </c>
      <c r="U2503" s="11">
        <v>4.792042455967318</v>
      </c>
      <c r="V2503" s="11">
        <v>14.37395862907446</v>
      </c>
    </row>
    <row r="2504" spans="1:22" ht="18" customHeight="1">
      <c r="A2504" s="11">
        <v>1797.066074818163</v>
      </c>
      <c r="B2504" s="11">
        <v>86.82682282688141</v>
      </c>
      <c r="C2504" s="11">
        <v>461.382636047837</v>
      </c>
      <c r="D2504" s="11">
        <v>4.683027011981338</v>
      </c>
      <c r="E2504" s="11">
        <v>16.85889724313282</v>
      </c>
      <c r="F2504" s="11">
        <v>15759.63564037271</v>
      </c>
      <c r="G2504" s="11">
        <v>64.14742033521956</v>
      </c>
      <c r="H2504" s="11">
        <v>1356.1344</v>
      </c>
      <c r="I2504" s="11">
        <v>1420.281820335219</v>
      </c>
      <c r="J2504" s="11">
        <v>0.018</v>
      </c>
      <c r="K2504" s="11">
        <v>0.2083265404672832</v>
      </c>
      <c r="L2504" s="11">
        <v>0.5241485699602975</v>
      </c>
      <c r="M2504" s="11">
        <v>1.032419658958412</v>
      </c>
      <c r="N2504" s="11">
        <v>0.9685983711399688</v>
      </c>
      <c r="O2504" s="3" t="s">
        <v>315</v>
      </c>
      <c r="P2504" s="3" t="s">
        <v>311</v>
      </c>
      <c r="Q2504" s="10">
        <v>2</v>
      </c>
      <c r="R2504" s="3" t="s">
        <v>312</v>
      </c>
      <c r="S2504" s="11">
        <v>0.001704551826561022</v>
      </c>
      <c r="T2504" s="11">
        <v>0.00798096240103423</v>
      </c>
      <c r="U2504" s="11">
        <v>4.793747007793879</v>
      </c>
      <c r="V2504" s="11">
        <v>14.3819395914755</v>
      </c>
    </row>
    <row r="2505" spans="1:22" ht="18" customHeight="1">
      <c r="A2505" s="11">
        <v>1797.741365769881</v>
      </c>
      <c r="B2505" s="11">
        <v>86.86441174628817</v>
      </c>
      <c r="C2505" s="11">
        <v>461.4089914631616</v>
      </c>
      <c r="D2505" s="11">
        <v>4.68478677241094</v>
      </c>
      <c r="E2505" s="11">
        <v>16.86523238067938</v>
      </c>
      <c r="F2505" s="11">
        <v>15760.53587308676</v>
      </c>
      <c r="G2505" s="11">
        <v>64.19563927614779</v>
      </c>
      <c r="H2505" s="11">
        <v>1356.1344</v>
      </c>
      <c r="I2505" s="11">
        <v>1420.330039276148</v>
      </c>
      <c r="J2505" s="11">
        <v>0.018</v>
      </c>
      <c r="K2505" s="11">
        <v>0.2083378492637537</v>
      </c>
      <c r="L2505" s="11">
        <v>0.524147929949295</v>
      </c>
      <c r="M2505" s="11">
        <v>1.032481003129154</v>
      </c>
      <c r="N2505" s="11">
        <v>0.9685408225132338</v>
      </c>
      <c r="O2505" s="3" t="s">
        <v>315</v>
      </c>
      <c r="P2505" s="3" t="s">
        <v>311</v>
      </c>
      <c r="Q2505" s="10">
        <v>2</v>
      </c>
      <c r="R2505" s="3" t="s">
        <v>312</v>
      </c>
      <c r="S2505" s="11">
        <v>0.00170445044981082</v>
      </c>
      <c r="T2505" s="11">
        <v>0.007983487164722183</v>
      </c>
      <c r="U2505" s="11">
        <v>4.79545145824369</v>
      </c>
      <c r="V2505" s="11">
        <v>14.38992307864022</v>
      </c>
    </row>
    <row r="2506" spans="1:22" ht="18" customHeight="1">
      <c r="A2506" s="11">
        <v>1798.4166567216</v>
      </c>
      <c r="B2506" s="11">
        <v>86.90199531617529</v>
      </c>
      <c r="C2506" s="11">
        <v>461.4352986809249</v>
      </c>
      <c r="D2506" s="11">
        <v>4.686546532840541</v>
      </c>
      <c r="E2506" s="11">
        <v>16.87156751822595</v>
      </c>
      <c r="F2506" s="11">
        <v>15761.43445949698</v>
      </c>
      <c r="G2506" s="11">
        <v>64.24387633310313</v>
      </c>
      <c r="H2506" s="11">
        <v>1356.1344</v>
      </c>
      <c r="I2506" s="11">
        <v>1420.378276333103</v>
      </c>
      <c r="J2506" s="11">
        <v>0.018</v>
      </c>
      <c r="K2506" s="11">
        <v>0.2083491359683448</v>
      </c>
      <c r="L2506" s="11">
        <v>0.5241472896978383</v>
      </c>
      <c r="M2506" s="11">
        <v>1.032542227463271</v>
      </c>
      <c r="N2506" s="11">
        <v>0.9684833931264777</v>
      </c>
      <c r="O2506" s="3" t="s">
        <v>315</v>
      </c>
      <c r="P2506" s="3" t="s">
        <v>311</v>
      </c>
      <c r="Q2506" s="10">
        <v>2</v>
      </c>
      <c r="R2506" s="3" t="s">
        <v>312</v>
      </c>
      <c r="S2506" s="11">
        <v>0.001704349282931612</v>
      </c>
      <c r="T2506" s="11">
        <v>0.007986012554998036</v>
      </c>
      <c r="U2506" s="11">
        <v>4.797155807526622</v>
      </c>
      <c r="V2506" s="11">
        <v>14.39790909119522</v>
      </c>
    </row>
    <row r="2507" spans="1:22" ht="18" customHeight="1">
      <c r="A2507" s="11">
        <v>1799.091947673319</v>
      </c>
      <c r="B2507" s="11">
        <v>86.93957352631766</v>
      </c>
      <c r="C2507" s="11">
        <v>461.4615577011271</v>
      </c>
      <c r="D2507" s="11">
        <v>4.688306293270143</v>
      </c>
      <c r="E2507" s="11">
        <v>16.87790265577252</v>
      </c>
      <c r="F2507" s="11">
        <v>15762.33139960336</v>
      </c>
      <c r="G2507" s="11">
        <v>64.29213150608555</v>
      </c>
      <c r="H2507" s="11">
        <v>1356.1344</v>
      </c>
      <c r="I2507" s="11">
        <v>1420.426531506085</v>
      </c>
      <c r="J2507" s="11">
        <v>0.018</v>
      </c>
      <c r="K2507" s="11">
        <v>0.2083604005810567</v>
      </c>
      <c r="L2507" s="11">
        <v>0.524146649205927</v>
      </c>
      <c r="M2507" s="11">
        <v>1.032603331960761</v>
      </c>
      <c r="N2507" s="11">
        <v>0.9684260829384969</v>
      </c>
      <c r="O2507" s="3" t="s">
        <v>315</v>
      </c>
      <c r="P2507" s="3" t="s">
        <v>311</v>
      </c>
      <c r="Q2507" s="10">
        <v>2</v>
      </c>
      <c r="R2507" s="3" t="s">
        <v>312</v>
      </c>
      <c r="S2507" s="11">
        <v>0.001704248325849946</v>
      </c>
      <c r="T2507" s="11">
        <v>0.007988538572625457</v>
      </c>
      <c r="U2507" s="11">
        <v>4.798860055852471</v>
      </c>
      <c r="V2507" s="11">
        <v>14.40589762976784</v>
      </c>
    </row>
    <row r="2508" spans="1:22" ht="18" customHeight="1">
      <c r="A2508" s="11">
        <v>1799.767238625037</v>
      </c>
      <c r="B2508" s="11">
        <v>86.97714636649016</v>
      </c>
      <c r="C2508" s="11">
        <v>461.4877685237676</v>
      </c>
      <c r="D2508" s="11">
        <v>4.690066053699746</v>
      </c>
      <c r="E2508" s="11">
        <v>16.88423779331908</v>
      </c>
      <c r="F2508" s="11">
        <v>15763.22669340589</v>
      </c>
      <c r="G2508" s="11">
        <v>64.34040479509513</v>
      </c>
      <c r="H2508" s="11">
        <v>1356.1344</v>
      </c>
      <c r="I2508" s="11">
        <v>1420.474804795095</v>
      </c>
      <c r="J2508" s="11">
        <v>0.018</v>
      </c>
      <c r="K2508" s="11">
        <v>0.2083716431018889</v>
      </c>
      <c r="L2508" s="11">
        <v>0.5241460084735615</v>
      </c>
      <c r="M2508" s="11">
        <v>1.032664316621623</v>
      </c>
      <c r="N2508" s="11">
        <v>0.968368891908181</v>
      </c>
      <c r="O2508" s="3" t="s">
        <v>315</v>
      </c>
      <c r="P2508" s="3" t="s">
        <v>311</v>
      </c>
      <c r="Q2508" s="10">
        <v>2</v>
      </c>
      <c r="R2508" s="3" t="s">
        <v>312</v>
      </c>
      <c r="S2508" s="11">
        <v>0.001704147578494257</v>
      </c>
      <c r="T2508" s="11">
        <v>0.007991065218376439</v>
      </c>
      <c r="U2508" s="11">
        <v>4.800564203430966</v>
      </c>
      <c r="V2508" s="11">
        <v>14.41388869498622</v>
      </c>
    </row>
    <row r="2509" spans="1:22" ht="18" customHeight="1">
      <c r="A2509" s="11">
        <v>1800.442529576756</v>
      </c>
      <c r="B2509" s="11">
        <v>87.01471382646787</v>
      </c>
      <c r="C2509" s="11">
        <v>461.513931148847</v>
      </c>
      <c r="D2509" s="11">
        <v>4.691825814129348</v>
      </c>
      <c r="E2509" s="11">
        <v>16.89057293086565</v>
      </c>
      <c r="F2509" s="11">
        <v>15764.12034090459</v>
      </c>
      <c r="G2509" s="11">
        <v>64.38869620013176</v>
      </c>
      <c r="H2509" s="11">
        <v>1356.1344</v>
      </c>
      <c r="I2509" s="11">
        <v>1420.523096200132</v>
      </c>
      <c r="J2509" s="11">
        <v>0.018</v>
      </c>
      <c r="K2509" s="11">
        <v>0.208382863530842</v>
      </c>
      <c r="L2509" s="11">
        <v>0.5241453675007415</v>
      </c>
      <c r="M2509" s="11">
        <v>1.032725181445859</v>
      </c>
      <c r="N2509" s="11">
        <v>0.9683118199945094</v>
      </c>
      <c r="O2509" s="3" t="s">
        <v>315</v>
      </c>
      <c r="P2509" s="3" t="s">
        <v>311</v>
      </c>
      <c r="Q2509" s="10">
        <v>2</v>
      </c>
      <c r="R2509" s="3" t="s">
        <v>312</v>
      </c>
      <c r="S2509" s="11">
        <v>0.001704047040789697</v>
      </c>
      <c r="T2509" s="11">
        <v>0.007993592493007084</v>
      </c>
      <c r="U2509" s="11">
        <v>4.802268250471756</v>
      </c>
      <c r="V2509" s="11">
        <v>14.42188228747923</v>
      </c>
    </row>
    <row r="2510" spans="1:22" ht="18" customHeight="1">
      <c r="A2510" s="11">
        <v>1801.117820528475</v>
      </c>
      <c r="B2510" s="11">
        <v>87.05227589602561</v>
      </c>
      <c r="C2510" s="11">
        <v>461.5400455763651</v>
      </c>
      <c r="D2510" s="11">
        <v>4.693585574558949</v>
      </c>
      <c r="E2510" s="11">
        <v>16.89690806841222</v>
      </c>
      <c r="F2510" s="11">
        <v>15765.01234209945</v>
      </c>
      <c r="G2510" s="11">
        <v>64.4370057211955</v>
      </c>
      <c r="H2510" s="11">
        <v>1356.1344</v>
      </c>
      <c r="I2510" s="11">
        <v>1420.571405721195</v>
      </c>
      <c r="J2510" s="11">
        <v>0.018</v>
      </c>
      <c r="K2510" s="11">
        <v>0.2083940618679156</v>
      </c>
      <c r="L2510" s="11">
        <v>0.5241447262874671</v>
      </c>
      <c r="M2510" s="11">
        <v>1.032785926433469</v>
      </c>
      <c r="N2510" s="11">
        <v>0.968254867156557</v>
      </c>
      <c r="O2510" s="3" t="s">
        <v>315</v>
      </c>
      <c r="P2510" s="3" t="s">
        <v>311</v>
      </c>
      <c r="Q2510" s="10">
        <v>2</v>
      </c>
      <c r="R2510" s="3" t="s">
        <v>312</v>
      </c>
      <c r="S2510" s="11">
        <v>0.001703946712666745</v>
      </c>
      <c r="T2510" s="11">
        <v>0.007996120397297956</v>
      </c>
      <c r="U2510" s="11">
        <v>4.803972197184422</v>
      </c>
      <c r="V2510" s="11">
        <v>14.42987840787652</v>
      </c>
    </row>
    <row r="2511" spans="1:22" ht="18" customHeight="1">
      <c r="A2511" s="11">
        <v>1801.793111480194</v>
      </c>
      <c r="B2511" s="11">
        <v>87.08983256493838</v>
      </c>
      <c r="C2511" s="11">
        <v>461.5661118063219</v>
      </c>
      <c r="D2511" s="11">
        <v>4.695345334988552</v>
      </c>
      <c r="E2511" s="11">
        <v>16.90324320595879</v>
      </c>
      <c r="F2511" s="11">
        <v>15765.90269699047</v>
      </c>
      <c r="G2511" s="11">
        <v>64.48533335828637</v>
      </c>
      <c r="H2511" s="11">
        <v>1356.1344</v>
      </c>
      <c r="I2511" s="11">
        <v>1420.619733358286</v>
      </c>
      <c r="J2511" s="11">
        <v>0.018</v>
      </c>
      <c r="K2511" s="11">
        <v>0.2084052381131098</v>
      </c>
      <c r="L2511" s="11">
        <v>0.5241440848337383</v>
      </c>
      <c r="M2511" s="11">
        <v>1.032846551584451</v>
      </c>
      <c r="N2511" s="11">
        <v>0.9681980333534902</v>
      </c>
      <c r="O2511" s="3" t="s">
        <v>315</v>
      </c>
      <c r="P2511" s="3" t="s">
        <v>311</v>
      </c>
      <c r="Q2511" s="10">
        <v>2</v>
      </c>
      <c r="R2511" s="3" t="s">
        <v>312</v>
      </c>
      <c r="S2511" s="11">
        <v>0.001703846594053464</v>
      </c>
      <c r="T2511" s="11">
        <v>0.007998648932017785</v>
      </c>
      <c r="U2511" s="11">
        <v>4.805676043778476</v>
      </c>
      <c r="V2511" s="11">
        <v>14.43787705680854</v>
      </c>
    </row>
    <row r="2512" spans="1:22" ht="18" customHeight="1">
      <c r="A2512" s="11">
        <v>1802.468402431912</v>
      </c>
      <c r="B2512" s="11">
        <v>87.12738382298109</v>
      </c>
      <c r="C2512" s="11">
        <v>461.5921298387173</v>
      </c>
      <c r="D2512" s="11">
        <v>4.697105095418154</v>
      </c>
      <c r="E2512" s="11">
        <v>16.90957834350536</v>
      </c>
      <c r="F2512" s="11">
        <v>15766.79140557765</v>
      </c>
      <c r="G2512" s="11">
        <v>64.53367911140431</v>
      </c>
      <c r="H2512" s="11">
        <v>1356.1344</v>
      </c>
      <c r="I2512" s="11">
        <v>1420.668079111404</v>
      </c>
      <c r="J2512" s="11">
        <v>0.018</v>
      </c>
      <c r="K2512" s="11">
        <v>0.2084163922664246</v>
      </c>
      <c r="L2512" s="11">
        <v>0.5241434431395551</v>
      </c>
      <c r="M2512" s="11">
        <v>1.032907056898807</v>
      </c>
      <c r="N2512" s="11">
        <v>0.9681413185445674</v>
      </c>
      <c r="O2512" s="3" t="s">
        <v>315</v>
      </c>
      <c r="P2512" s="3" t="s">
        <v>311</v>
      </c>
      <c r="Q2512" s="10">
        <v>2</v>
      </c>
      <c r="R2512" s="3" t="s">
        <v>312</v>
      </c>
      <c r="S2512" s="11">
        <v>0.001703746684875496</v>
      </c>
      <c r="T2512" s="11">
        <v>0.008001178097923436</v>
      </c>
      <c r="U2512" s="11">
        <v>4.807379790463352</v>
      </c>
      <c r="V2512" s="11">
        <v>14.44587823490647</v>
      </c>
    </row>
    <row r="2513" spans="1:22" ht="18" customHeight="1">
      <c r="A2513" s="11">
        <v>1803.143693383631</v>
      </c>
      <c r="B2513" s="11">
        <v>87.16492965992869</v>
      </c>
      <c r="C2513" s="11">
        <v>461.6180996735515</v>
      </c>
      <c r="D2513" s="11">
        <v>4.698864855847756</v>
      </c>
      <c r="E2513" s="11">
        <v>16.91591348105192</v>
      </c>
      <c r="F2513" s="11">
        <v>15767.67846786099</v>
      </c>
      <c r="G2513" s="11">
        <v>64.58204298054937</v>
      </c>
      <c r="H2513" s="11">
        <v>1356.1344</v>
      </c>
      <c r="I2513" s="11">
        <v>1420.716442980549</v>
      </c>
      <c r="J2513" s="11">
        <v>0.018</v>
      </c>
      <c r="K2513" s="11">
        <v>0.20842752432786</v>
      </c>
      <c r="L2513" s="11">
        <v>0.5241428012049175</v>
      </c>
      <c r="M2513" s="11">
        <v>1.032967442376537</v>
      </c>
      <c r="N2513" s="11">
        <v>0.96808472268914</v>
      </c>
      <c r="O2513" s="3" t="s">
        <v>315</v>
      </c>
      <c r="P2513" s="3" t="s">
        <v>311</v>
      </c>
      <c r="Q2513" s="10">
        <v>2</v>
      </c>
      <c r="R2513" s="3" t="s">
        <v>312</v>
      </c>
      <c r="S2513" s="11">
        <v>0.001703646985063809</v>
      </c>
      <c r="T2513" s="11">
        <v>0.008003707895796254</v>
      </c>
      <c r="U2513" s="11">
        <v>4.809083437448415</v>
      </c>
      <c r="V2513" s="11">
        <v>14.45388194280226</v>
      </c>
    </row>
    <row r="2514" spans="1:22" ht="18" customHeight="1">
      <c r="A2514" s="11">
        <v>1803.81898433535</v>
      </c>
      <c r="B2514" s="11">
        <v>87.2024700655561</v>
      </c>
      <c r="C2514" s="11">
        <v>461.6440213108241</v>
      </c>
      <c r="D2514" s="11">
        <v>4.700624616277358</v>
      </c>
      <c r="E2514" s="11">
        <v>16.92224861859849</v>
      </c>
      <c r="F2514" s="11">
        <v>15768.56388384049</v>
      </c>
      <c r="G2514" s="11">
        <v>64.63042496572152</v>
      </c>
      <c r="H2514" s="11">
        <v>1356.1344</v>
      </c>
      <c r="I2514" s="11">
        <v>1420.764824965721</v>
      </c>
      <c r="J2514" s="11">
        <v>0.018</v>
      </c>
      <c r="K2514" s="11">
        <v>0.208438634297416</v>
      </c>
      <c r="L2514" s="11">
        <v>0.5241421590298255</v>
      </c>
      <c r="M2514" s="11">
        <v>1.033027708017639</v>
      </c>
      <c r="N2514" s="11">
        <v>0.9680282457466521</v>
      </c>
      <c r="O2514" s="3" t="s">
        <v>315</v>
      </c>
      <c r="P2514" s="3" t="s">
        <v>311</v>
      </c>
      <c r="Q2514" s="10">
        <v>2</v>
      </c>
      <c r="R2514" s="3" t="s">
        <v>312</v>
      </c>
      <c r="S2514" s="11">
        <v>0.001703547494546091</v>
      </c>
      <c r="T2514" s="11">
        <v>0.008006238326401708</v>
      </c>
      <c r="U2514" s="11">
        <v>4.810786984942961</v>
      </c>
      <c r="V2514" s="11">
        <v>14.46188818112866</v>
      </c>
    </row>
    <row r="2515" spans="1:22" ht="18" customHeight="1">
      <c r="A2515" s="11">
        <v>1804.494275287069</v>
      </c>
      <c r="B2515" s="11">
        <v>87.24000502963835</v>
      </c>
      <c r="C2515" s="11">
        <v>461.6698947505358</v>
      </c>
      <c r="D2515" s="11">
        <v>4.70238437670696</v>
      </c>
      <c r="E2515" s="11">
        <v>16.92858375614506</v>
      </c>
      <c r="F2515" s="11">
        <v>15769.44765351616</v>
      </c>
      <c r="G2515" s="11">
        <v>64.67882506692079</v>
      </c>
      <c r="H2515" s="11">
        <v>1356.1344</v>
      </c>
      <c r="I2515" s="11">
        <v>1420.813225066921</v>
      </c>
      <c r="J2515" s="11">
        <v>0.018</v>
      </c>
      <c r="K2515" s="11">
        <v>0.2084497221750928</v>
      </c>
      <c r="L2515" s="11">
        <v>0.5241415166142791</v>
      </c>
      <c r="M2515" s="11">
        <v>1.033087853822116</v>
      </c>
      <c r="N2515" s="11">
        <v>0.967971887676638</v>
      </c>
      <c r="O2515" s="3" t="s">
        <v>315</v>
      </c>
      <c r="P2515" s="3" t="s">
        <v>311</v>
      </c>
      <c r="Q2515" s="10">
        <v>2</v>
      </c>
      <c r="R2515" s="3" t="s">
        <v>312</v>
      </c>
      <c r="S2515" s="11">
        <v>0.001703448213251913</v>
      </c>
      <c r="T2515" s="11">
        <v>0.008008769390513596</v>
      </c>
      <c r="U2515" s="11">
        <v>4.812490433156213</v>
      </c>
      <c r="V2515" s="11">
        <v>14.46989695051918</v>
      </c>
    </row>
    <row r="2516" spans="1:22" ht="18" customHeight="1">
      <c r="A2516" s="11">
        <v>1805.169566238787</v>
      </c>
      <c r="B2516" s="11">
        <v>87.27753454195027</v>
      </c>
      <c r="C2516" s="11">
        <v>461.6957199926861</v>
      </c>
      <c r="D2516" s="11">
        <v>4.704144137136562</v>
      </c>
      <c r="E2516" s="11">
        <v>16.93491889369162</v>
      </c>
      <c r="F2516" s="11">
        <v>15770.32977688798</v>
      </c>
      <c r="G2516" s="11">
        <v>64.72724328414715</v>
      </c>
      <c r="H2516" s="11">
        <v>1356.1344</v>
      </c>
      <c r="I2516" s="11">
        <v>1420.861643284147</v>
      </c>
      <c r="J2516" s="11">
        <v>0.018</v>
      </c>
      <c r="K2516" s="11">
        <v>0.2084607879608902</v>
      </c>
      <c r="L2516" s="11">
        <v>0.5241408739582782</v>
      </c>
      <c r="M2516" s="11">
        <v>1.033147879789965</v>
      </c>
      <c r="N2516" s="11">
        <v>0.9679156484387271</v>
      </c>
      <c r="O2516" s="3" t="s">
        <v>315</v>
      </c>
      <c r="P2516" s="3" t="s">
        <v>311</v>
      </c>
      <c r="Q2516" s="10">
        <v>2</v>
      </c>
      <c r="R2516" s="3" t="s">
        <v>312</v>
      </c>
      <c r="S2516" s="11">
        <v>0.00170334914110757</v>
      </c>
      <c r="T2516" s="11">
        <v>0.008011301088889807</v>
      </c>
      <c r="U2516" s="11">
        <v>4.814193782297321</v>
      </c>
      <c r="V2516" s="11">
        <v>14.47790825160807</v>
      </c>
    </row>
    <row r="2517" spans="1:22" ht="18" customHeight="1">
      <c r="A2517" s="11">
        <v>1805.844857190506</v>
      </c>
      <c r="B2517" s="11">
        <v>87.31505859226687</v>
      </c>
      <c r="C2517" s="11">
        <v>461.721497037275</v>
      </c>
      <c r="D2517" s="11">
        <v>4.705903897566164</v>
      </c>
      <c r="E2517" s="11">
        <v>16.94125403123819</v>
      </c>
      <c r="F2517" s="11">
        <v>15771.21025395597</v>
      </c>
      <c r="G2517" s="11">
        <v>64.77567961740061</v>
      </c>
      <c r="H2517" s="11">
        <v>1356.1344</v>
      </c>
      <c r="I2517" s="11">
        <v>1420.9100796174</v>
      </c>
      <c r="J2517" s="11">
        <v>0.018</v>
      </c>
      <c r="K2517" s="11">
        <v>0.2084718316548081</v>
      </c>
      <c r="L2517" s="11">
        <v>0.5241402310618231</v>
      </c>
      <c r="M2517" s="11">
        <v>1.033207785921188</v>
      </c>
      <c r="N2517" s="11">
        <v>0.9678595279926387</v>
      </c>
      <c r="O2517" s="3" t="s">
        <v>315</v>
      </c>
      <c r="P2517" s="3" t="s">
        <v>311</v>
      </c>
      <c r="Q2517" s="10">
        <v>2</v>
      </c>
      <c r="R2517" s="3" t="s">
        <v>312</v>
      </c>
      <c r="S2517" s="11">
        <v>0.001703250278044678</v>
      </c>
      <c r="T2517" s="11">
        <v>0.008013833422312754</v>
      </c>
      <c r="U2517" s="11">
        <v>4.815897032575365</v>
      </c>
      <c r="V2517" s="11">
        <v>14.48592208503038</v>
      </c>
    </row>
    <row r="2518" spans="1:22" ht="18" customHeight="1">
      <c r="A2518" s="11">
        <v>1806.520148142225</v>
      </c>
      <c r="B2518" s="11">
        <v>87.35257717036302</v>
      </c>
      <c r="C2518" s="11">
        <v>461.7472258843025</v>
      </c>
      <c r="D2518" s="11">
        <v>4.707663657995766</v>
      </c>
      <c r="E2518" s="11">
        <v>16.94758916878476</v>
      </c>
      <c r="F2518" s="11">
        <v>15772.08908472011</v>
      </c>
      <c r="G2518" s="11">
        <v>64.8241340666812</v>
      </c>
      <c r="H2518" s="11">
        <v>1356.1344</v>
      </c>
      <c r="I2518" s="11">
        <v>1420.958534066681</v>
      </c>
      <c r="J2518" s="11">
        <v>0.018</v>
      </c>
      <c r="K2518" s="11">
        <v>0.2084828532568466</v>
      </c>
      <c r="L2518" s="11">
        <v>0.5241395879249134</v>
      </c>
      <c r="M2518" s="11">
        <v>1.033267572215784</v>
      </c>
      <c r="N2518" s="11">
        <v>0.9678035262981851</v>
      </c>
      <c r="O2518" s="3" t="s">
        <v>315</v>
      </c>
      <c r="P2518" s="3" t="s">
        <v>311</v>
      </c>
      <c r="Q2518" s="10">
        <v>2</v>
      </c>
      <c r="R2518" s="3" t="s">
        <v>312</v>
      </c>
      <c r="S2518" s="11">
        <v>0.001703151623992433</v>
      </c>
      <c r="T2518" s="11">
        <v>0.008016366391552987</v>
      </c>
      <c r="U2518" s="11">
        <v>4.817600184199358</v>
      </c>
      <c r="V2518" s="11">
        <v>14.49393845142193</v>
      </c>
    </row>
    <row r="2519" spans="1:22" ht="18" customHeight="1">
      <c r="A2519" s="11">
        <v>1807.195439093943</v>
      </c>
      <c r="B2519" s="11">
        <v>87.39009026601373</v>
      </c>
      <c r="C2519" s="11">
        <v>461.7729065337688</v>
      </c>
      <c r="D2519" s="11">
        <v>4.709423418425368</v>
      </c>
      <c r="E2519" s="11">
        <v>16.95392430633133</v>
      </c>
      <c r="F2519" s="11">
        <v>15772.96626918042</v>
      </c>
      <c r="G2519" s="11">
        <v>64.87260663198886</v>
      </c>
      <c r="H2519" s="11">
        <v>1356.1344</v>
      </c>
      <c r="I2519" s="11">
        <v>1421.007006631989</v>
      </c>
      <c r="J2519" s="11">
        <v>0.018</v>
      </c>
      <c r="K2519" s="11">
        <v>0.2084938527670058</v>
      </c>
      <c r="L2519" s="11">
        <v>0.5241389445475494</v>
      </c>
      <c r="M2519" s="11">
        <v>1.033327238673753</v>
      </c>
      <c r="N2519" s="11">
        <v>0.96774764331527</v>
      </c>
      <c r="O2519" s="3" t="s">
        <v>315</v>
      </c>
      <c r="P2519" s="3" t="s">
        <v>311</v>
      </c>
      <c r="Q2519" s="10">
        <v>2</v>
      </c>
      <c r="R2519" s="3" t="s">
        <v>312</v>
      </c>
      <c r="S2519" s="11">
        <v>0.001703053178877618</v>
      </c>
      <c r="T2519" s="11">
        <v>0.008018899997369171</v>
      </c>
      <c r="U2519" s="11">
        <v>4.819303237378235</v>
      </c>
      <c r="V2519" s="11">
        <v>14.5019573514193</v>
      </c>
    </row>
    <row r="2520" spans="1:22" ht="18" customHeight="1">
      <c r="A2520" s="11">
        <v>1807.870730045662</v>
      </c>
      <c r="B2520" s="11">
        <v>87.4275978689939</v>
      </c>
      <c r="C2520" s="11">
        <v>461.7985389856738</v>
      </c>
      <c r="D2520" s="11">
        <v>4.71118317885497</v>
      </c>
      <c r="E2520" s="11">
        <v>16.96025944387789</v>
      </c>
      <c r="F2520" s="11">
        <v>15773.84180733689</v>
      </c>
      <c r="G2520" s="11">
        <v>64.92109731332361</v>
      </c>
      <c r="H2520" s="11">
        <v>1356.1344</v>
      </c>
      <c r="I2520" s="11">
        <v>1421.055497313323</v>
      </c>
      <c r="J2520" s="11">
        <v>0.018</v>
      </c>
      <c r="K2520" s="11">
        <v>0.2085048301852856</v>
      </c>
      <c r="L2520" s="11">
        <v>0.5241383009297309</v>
      </c>
      <c r="M2520" s="11">
        <v>1.033386785295096</v>
      </c>
      <c r="N2520" s="11">
        <v>0.9676918790038893</v>
      </c>
      <c r="O2520" s="3" t="s">
        <v>315</v>
      </c>
      <c r="P2520" s="3" t="s">
        <v>311</v>
      </c>
      <c r="Q2520" s="10">
        <v>2</v>
      </c>
      <c r="R2520" s="3" t="s">
        <v>312</v>
      </c>
      <c r="S2520" s="11">
        <v>0.001702954942632331</v>
      </c>
      <c r="T2520" s="11">
        <v>0.008021434240544523</v>
      </c>
      <c r="U2520" s="11">
        <v>4.821006192320867</v>
      </c>
      <c r="V2520" s="11">
        <v>14.50997878565985</v>
      </c>
    </row>
    <row r="2521" spans="1:22" ht="18" customHeight="1">
      <c r="A2521" s="11">
        <v>1808.546020997381</v>
      </c>
      <c r="B2521" s="11">
        <v>87.46509996907848</v>
      </c>
      <c r="C2521" s="11">
        <v>461.8241232400174</v>
      </c>
      <c r="D2521" s="11">
        <v>4.712942939284572</v>
      </c>
      <c r="E2521" s="11">
        <v>16.96659458142446</v>
      </c>
      <c r="F2521" s="11">
        <v>15774.71569918951</v>
      </c>
      <c r="G2521" s="11">
        <v>64.96960611068548</v>
      </c>
      <c r="H2521" s="11">
        <v>1356.1344</v>
      </c>
      <c r="I2521" s="11">
        <v>1421.104006110685</v>
      </c>
      <c r="J2521" s="11">
        <v>0.018</v>
      </c>
      <c r="K2521" s="11">
        <v>0.2085157855116859</v>
      </c>
      <c r="L2521" s="11">
        <v>0.5241376570714581</v>
      </c>
      <c r="M2521" s="11">
        <v>1.033446212079811</v>
      </c>
      <c r="N2521" s="11">
        <v>0.9676362333241313</v>
      </c>
      <c r="O2521" s="3" t="s">
        <v>315</v>
      </c>
      <c r="P2521" s="3" t="s">
        <v>311</v>
      </c>
      <c r="Q2521" s="10">
        <v>2</v>
      </c>
      <c r="R2521" s="3" t="s">
        <v>312</v>
      </c>
      <c r="S2521" s="11">
        <v>0.001702856915185397</v>
      </c>
      <c r="T2521" s="11">
        <v>0.008023969121846332</v>
      </c>
      <c r="U2521" s="11">
        <v>4.822709049236053</v>
      </c>
      <c r="V2521" s="11">
        <v>14.51800275478169</v>
      </c>
    </row>
    <row r="2522" spans="1:22" ht="18" customHeight="1">
      <c r="A2522" s="11">
        <v>1809.221311949099</v>
      </c>
      <c r="B2522" s="11">
        <v>87.50259655604243</v>
      </c>
      <c r="C2522" s="11">
        <v>461.8496592967999</v>
      </c>
      <c r="D2522" s="11">
        <v>4.714702699714175</v>
      </c>
      <c r="E2522" s="11">
        <v>16.97292971897103</v>
      </c>
      <c r="F2522" s="11">
        <v>15775.58794473831</v>
      </c>
      <c r="G2522" s="11">
        <v>65.01813302407447</v>
      </c>
      <c r="H2522" s="11">
        <v>1356.1344</v>
      </c>
      <c r="I2522" s="11">
        <v>1421.152533024074</v>
      </c>
      <c r="J2522" s="11">
        <v>0.018</v>
      </c>
      <c r="K2522" s="11">
        <v>0.208526718746207</v>
      </c>
      <c r="L2522" s="11">
        <v>0.5241370129727309</v>
      </c>
      <c r="M2522" s="11">
        <v>1.033505519027901</v>
      </c>
      <c r="N2522" s="11">
        <v>0.9675807062361738</v>
      </c>
      <c r="O2522" s="3" t="s">
        <v>315</v>
      </c>
      <c r="P2522" s="3" t="s">
        <v>311</v>
      </c>
      <c r="Q2522" s="10">
        <v>2</v>
      </c>
      <c r="R2522" s="3" t="s">
        <v>312</v>
      </c>
      <c r="S2522" s="11">
        <v>0.001702759096467519</v>
      </c>
      <c r="T2522" s="11">
        <v>0.008026504642050254</v>
      </c>
      <c r="U2522" s="11">
        <v>4.82441180833252</v>
      </c>
      <c r="V2522" s="11">
        <v>14.52602925942374</v>
      </c>
    </row>
    <row r="2523" spans="1:22" ht="18" customHeight="1">
      <c r="A2523" s="11">
        <v>1809.896602900818</v>
      </c>
      <c r="B2523" s="11">
        <v>87.54008761966065</v>
      </c>
      <c r="C2523" s="11">
        <v>461.8751471560208</v>
      </c>
      <c r="D2523" s="11">
        <v>4.716462460143776</v>
      </c>
      <c r="E2523" s="11">
        <v>16.9792648565176</v>
      </c>
      <c r="F2523" s="11">
        <v>15776.45854398325</v>
      </c>
      <c r="G2523" s="11">
        <v>65.06667805349055</v>
      </c>
      <c r="H2523" s="11">
        <v>1356.1344</v>
      </c>
      <c r="I2523" s="11">
        <v>1421.20107805349</v>
      </c>
      <c r="J2523" s="11">
        <v>0.018</v>
      </c>
      <c r="K2523" s="11">
        <v>0.2085376298888486</v>
      </c>
      <c r="L2523" s="11">
        <v>0.5241363686335493</v>
      </c>
      <c r="M2523" s="11">
        <v>1.033564706139363</v>
      </c>
      <c r="N2523" s="11">
        <v>0.9675252977002899</v>
      </c>
      <c r="O2523" s="3" t="s">
        <v>315</v>
      </c>
      <c r="P2523" s="3" t="s">
        <v>311</v>
      </c>
      <c r="Q2523" s="10">
        <v>2</v>
      </c>
      <c r="R2523" s="3" t="s">
        <v>312</v>
      </c>
      <c r="S2523" s="11">
        <v>0.001702661486406125</v>
      </c>
      <c r="T2523" s="11">
        <v>0.008029040801916009</v>
      </c>
      <c r="U2523" s="11">
        <v>4.826114469818926</v>
      </c>
      <c r="V2523" s="11">
        <v>14.53405830022566</v>
      </c>
    </row>
    <row r="2524" spans="1:22" ht="18" customHeight="1">
      <c r="A2524" s="11">
        <v>1810.571893852537</v>
      </c>
      <c r="B2524" s="11">
        <v>87.57757314970812</v>
      </c>
      <c r="C2524" s="11">
        <v>461.9005868176804</v>
      </c>
      <c r="D2524" s="11">
        <v>4.718222220573378</v>
      </c>
      <c r="E2524" s="11">
        <v>16.98559999406416</v>
      </c>
      <c r="F2524" s="11">
        <v>15777.32749692436</v>
      </c>
      <c r="G2524" s="11">
        <v>65.11524119893372</v>
      </c>
      <c r="H2524" s="11">
        <v>1356.1344</v>
      </c>
      <c r="I2524" s="11">
        <v>1421.249641198934</v>
      </c>
      <c r="J2524" s="11">
        <v>0.018</v>
      </c>
      <c r="K2524" s="11">
        <v>0.2085485189396108</v>
      </c>
      <c r="L2524" s="11">
        <v>0.5241357240539132</v>
      </c>
      <c r="M2524" s="11">
        <v>1.033623773414199</v>
      </c>
      <c r="N2524" s="11">
        <v>0.9674700076768407</v>
      </c>
      <c r="O2524" s="3" t="s">
        <v>315</v>
      </c>
      <c r="P2524" s="3" t="s">
        <v>311</v>
      </c>
      <c r="Q2524" s="10">
        <v>2</v>
      </c>
      <c r="R2524" s="3" t="s">
        <v>312</v>
      </c>
      <c r="S2524" s="11">
        <v>0.00170256408493396</v>
      </c>
      <c r="T2524" s="11">
        <v>0.008031577602227891</v>
      </c>
      <c r="U2524" s="11">
        <v>4.827817033903861</v>
      </c>
      <c r="V2524" s="11">
        <v>14.54208987782789</v>
      </c>
    </row>
    <row r="2525" spans="1:22" ht="18" customHeight="1">
      <c r="A2525" s="11">
        <v>1811.247184804256</v>
      </c>
      <c r="B2525" s="11">
        <v>87.61505313595978</v>
      </c>
      <c r="C2525" s="11">
        <v>461.925978281779</v>
      </c>
      <c r="D2525" s="11">
        <v>4.719981981002981</v>
      </c>
      <c r="E2525" s="11">
        <v>16.99193513161073</v>
      </c>
      <c r="F2525" s="11">
        <v>15778.19480356164</v>
      </c>
      <c r="G2525" s="11">
        <v>65.16382246040401</v>
      </c>
      <c r="H2525" s="11">
        <v>1356.1344</v>
      </c>
      <c r="I2525" s="11">
        <v>1421.298222460404</v>
      </c>
      <c r="J2525" s="11">
        <v>0.018</v>
      </c>
      <c r="K2525" s="11">
        <v>0.2085593858984937</v>
      </c>
      <c r="L2525" s="11">
        <v>0.5241350792338227</v>
      </c>
      <c r="M2525" s="11">
        <v>1.033682720852408</v>
      </c>
      <c r="N2525" s="11">
        <v>0.9674148361262801</v>
      </c>
      <c r="O2525" s="3" t="s">
        <v>315</v>
      </c>
      <c r="P2525" s="3" t="s">
        <v>311</v>
      </c>
      <c r="Q2525" s="10">
        <v>2</v>
      </c>
      <c r="R2525" s="3" t="s">
        <v>312</v>
      </c>
      <c r="S2525" s="11">
        <v>0.001702466891981353</v>
      </c>
      <c r="T2525" s="11">
        <v>0.008034115043758307</v>
      </c>
      <c r="U2525" s="11">
        <v>4.829519500795842</v>
      </c>
      <c r="V2525" s="11">
        <v>14.55012399287165</v>
      </c>
    </row>
    <row r="2526" spans="1:22" ht="18" customHeight="1">
      <c r="A2526" s="11">
        <v>1811.922475755975</v>
      </c>
      <c r="B2526" s="11">
        <v>87.65252756819055</v>
      </c>
      <c r="C2526" s="11">
        <v>461.9513215483161</v>
      </c>
      <c r="D2526" s="11">
        <v>4.721741741432583</v>
      </c>
      <c r="E2526" s="11">
        <v>16.9982702691573</v>
      </c>
      <c r="F2526" s="11">
        <v>15779.06046389508</v>
      </c>
      <c r="G2526" s="11">
        <v>65.21242183790139</v>
      </c>
      <c r="H2526" s="11">
        <v>1356.1344</v>
      </c>
      <c r="I2526" s="11">
        <v>1421.346821837901</v>
      </c>
      <c r="J2526" s="11">
        <v>0.018</v>
      </c>
      <c r="K2526" s="11">
        <v>0.2085702307654972</v>
      </c>
      <c r="L2526" s="11">
        <v>0.5241344341732779</v>
      </c>
      <c r="M2526" s="11">
        <v>1.033741548453991</v>
      </c>
      <c r="N2526" s="11">
        <v>0.9673597830091543</v>
      </c>
      <c r="O2526" s="3" t="s">
        <v>315</v>
      </c>
      <c r="P2526" s="3" t="s">
        <v>311</v>
      </c>
      <c r="Q2526" s="10">
        <v>2</v>
      </c>
      <c r="R2526" s="3" t="s">
        <v>312</v>
      </c>
      <c r="S2526" s="11">
        <v>0.001702369907476213</v>
      </c>
      <c r="T2526" s="11">
        <v>0.00803665312726777</v>
      </c>
      <c r="U2526" s="11">
        <v>4.831221870703318</v>
      </c>
      <c r="V2526" s="11">
        <v>14.55816064599891</v>
      </c>
    </row>
    <row r="2527" spans="1:22" ht="18" customHeight="1">
      <c r="A2527" s="11">
        <v>1812.597766707693</v>
      </c>
      <c r="B2527" s="11">
        <v>87.68999643617529</v>
      </c>
      <c r="C2527" s="11">
        <v>461.9766166172918</v>
      </c>
      <c r="D2527" s="11">
        <v>4.723501501862184</v>
      </c>
      <c r="E2527" s="11">
        <v>17.00460540670386</v>
      </c>
      <c r="F2527" s="11">
        <v>15779.92447792467</v>
      </c>
      <c r="G2527" s="11">
        <v>65.26103933142588</v>
      </c>
      <c r="H2527" s="11">
        <v>1356.1344</v>
      </c>
      <c r="I2527" s="11">
        <v>1421.395439331426</v>
      </c>
      <c r="J2527" s="11">
        <v>0.018</v>
      </c>
      <c r="K2527" s="11">
        <v>0.2085810535406213</v>
      </c>
      <c r="L2527" s="11">
        <v>0.5241337888722787</v>
      </c>
      <c r="M2527" s="11">
        <v>1.033800256218947</v>
      </c>
      <c r="N2527" s="11">
        <v>0.9673048482861005</v>
      </c>
      <c r="O2527" s="3" t="s">
        <v>315</v>
      </c>
      <c r="P2527" s="3" t="s">
        <v>311</v>
      </c>
      <c r="Q2527" s="10">
        <v>2</v>
      </c>
      <c r="R2527" s="3" t="s">
        <v>312</v>
      </c>
      <c r="S2527" s="11">
        <v>0.001702273131351771</v>
      </c>
      <c r="T2527" s="11">
        <v>0.0080391918535414</v>
      </c>
      <c r="U2527" s="11">
        <v>4.83292414383467</v>
      </c>
      <c r="V2527" s="11">
        <v>14.56619983785246</v>
      </c>
    </row>
    <row r="2528" spans="1:22" ht="18" customHeight="1">
      <c r="A2528" s="11">
        <v>1813.273057659412</v>
      </c>
      <c r="B2528" s="11">
        <v>87.7274597296891</v>
      </c>
      <c r="C2528" s="11">
        <v>462.0018634887063</v>
      </c>
      <c r="D2528" s="11">
        <v>4.725261262291786</v>
      </c>
      <c r="E2528" s="11">
        <v>17.01094054425043</v>
      </c>
      <c r="F2528" s="11">
        <v>15780.78684565042</v>
      </c>
      <c r="G2528" s="11">
        <v>65.30967494097744</v>
      </c>
      <c r="H2528" s="11">
        <v>1356.1344</v>
      </c>
      <c r="I2528" s="11">
        <v>1421.444074940977</v>
      </c>
      <c r="J2528" s="11">
        <v>0.018</v>
      </c>
      <c r="K2528" s="11">
        <v>0.208591854223866</v>
      </c>
      <c r="L2528" s="11">
        <v>0.5241331433308251</v>
      </c>
      <c r="M2528" s="11">
        <v>1.033858844147276</v>
      </c>
      <c r="N2528" s="11">
        <v>0.9672500319178461</v>
      </c>
      <c r="O2528" s="3" t="s">
        <v>315</v>
      </c>
      <c r="P2528" s="3" t="s">
        <v>311</v>
      </c>
      <c r="Q2528" s="10">
        <v>2</v>
      </c>
      <c r="R2528" s="3" t="s">
        <v>312</v>
      </c>
      <c r="S2528" s="11">
        <v>0.001702176563537976</v>
      </c>
      <c r="T2528" s="11">
        <v>0.008041731223348355</v>
      </c>
      <c r="U2528" s="11">
        <v>4.834626320398208</v>
      </c>
      <c r="V2528" s="11">
        <v>14.5742415690758</v>
      </c>
    </row>
    <row r="2529" spans="1:22" ht="18" customHeight="1">
      <c r="A2529" s="11">
        <v>1813.94834861113</v>
      </c>
      <c r="B2529" s="11">
        <v>87.76491743850681</v>
      </c>
      <c r="C2529" s="11">
        <v>462.0270621625595</v>
      </c>
      <c r="D2529" s="11">
        <v>4.727021022721388</v>
      </c>
      <c r="E2529" s="11">
        <v>17.017275681797</v>
      </c>
      <c r="F2529" s="11">
        <v>15781.64756707234</v>
      </c>
      <c r="G2529" s="11">
        <v>65.35832866655613</v>
      </c>
      <c r="H2529" s="11">
        <v>1356.1344</v>
      </c>
      <c r="I2529" s="11">
        <v>1421.492728666556</v>
      </c>
      <c r="J2529" s="11">
        <v>0.018</v>
      </c>
      <c r="K2529" s="11">
        <v>0.2086026328152314</v>
      </c>
      <c r="L2529" s="11">
        <v>0.524132497548917</v>
      </c>
      <c r="M2529" s="11">
        <v>1.033917312238978</v>
      </c>
      <c r="N2529" s="11">
        <v>0.9671953338652108</v>
      </c>
      <c r="O2529" s="3" t="s">
        <v>315</v>
      </c>
      <c r="P2529" s="3" t="s">
        <v>311</v>
      </c>
      <c r="Q2529" s="10">
        <v>2</v>
      </c>
      <c r="R2529" s="3" t="s">
        <v>312</v>
      </c>
      <c r="S2529" s="11">
        <v>0.001702080203965799</v>
      </c>
      <c r="T2529" s="11">
        <v>0.008044271237462127</v>
      </c>
      <c r="U2529" s="11">
        <v>4.836328400602174</v>
      </c>
      <c r="V2529" s="11">
        <v>14.58228584031327</v>
      </c>
    </row>
    <row r="2530" spans="1:22" ht="18" customHeight="1">
      <c r="A2530" s="11">
        <v>1814.623639562849</v>
      </c>
      <c r="B2530" s="11">
        <v>87.80236955240343</v>
      </c>
      <c r="C2530" s="11">
        <v>462.0522126388514</v>
      </c>
      <c r="D2530" s="11">
        <v>4.728780783150991</v>
      </c>
      <c r="E2530" s="11">
        <v>17.02361081934357</v>
      </c>
      <c r="F2530" s="11">
        <v>15782.50664219042</v>
      </c>
      <c r="G2530" s="11">
        <v>65.40700050816194</v>
      </c>
      <c r="H2530" s="11">
        <v>1356.1344</v>
      </c>
      <c r="I2530" s="11">
        <v>1421.541400508162</v>
      </c>
      <c r="J2530" s="11">
        <v>0.018</v>
      </c>
      <c r="K2530" s="11">
        <v>0.2086133893147173</v>
      </c>
      <c r="L2530" s="11">
        <v>0.5241318515265545</v>
      </c>
      <c r="M2530" s="11">
        <v>1.033975660494054</v>
      </c>
      <c r="N2530" s="11">
        <v>0.967140754089105</v>
      </c>
      <c r="O2530" s="3" t="s">
        <v>315</v>
      </c>
      <c r="P2530" s="3" t="s">
        <v>311</v>
      </c>
      <c r="Q2530" s="10">
        <v>2</v>
      </c>
      <c r="R2530" s="3" t="s">
        <v>312</v>
      </c>
      <c r="S2530" s="11">
        <v>0.001701984052567233</v>
      </c>
      <c r="T2530" s="11">
        <v>0.008046811896660542</v>
      </c>
      <c r="U2530" s="11">
        <v>4.838030384654741</v>
      </c>
      <c r="V2530" s="11">
        <v>14.59033265220993</v>
      </c>
    </row>
    <row r="2531" spans="1:22" ht="18" customHeight="1">
      <c r="A2531" s="11">
        <v>1815.298930514568</v>
      </c>
      <c r="B2531" s="11">
        <v>87.83981606115384</v>
      </c>
      <c r="C2531" s="11">
        <v>462.077314917582</v>
      </c>
      <c r="D2531" s="11">
        <v>4.730540543580593</v>
      </c>
      <c r="E2531" s="11">
        <v>17.02994595689013</v>
      </c>
      <c r="F2531" s="11">
        <v>15783.36407100466</v>
      </c>
      <c r="G2531" s="11">
        <v>65.45569046579483</v>
      </c>
      <c r="H2531" s="11">
        <v>1356.1344</v>
      </c>
      <c r="I2531" s="11">
        <v>1421.590090465795</v>
      </c>
      <c r="J2531" s="11">
        <v>0.018</v>
      </c>
      <c r="K2531" s="11">
        <v>0.2086241237223239</v>
      </c>
      <c r="L2531" s="11">
        <v>0.5241312052637376</v>
      </c>
      <c r="M2531" s="11">
        <v>1.034033888912503</v>
      </c>
      <c r="N2531" s="11">
        <v>0.9670862925505305</v>
      </c>
      <c r="O2531" s="3" t="s">
        <v>315</v>
      </c>
      <c r="P2531" s="3" t="s">
        <v>311</v>
      </c>
      <c r="Q2531" s="10">
        <v>2</v>
      </c>
      <c r="R2531" s="3" t="s">
        <v>312</v>
      </c>
      <c r="S2531" s="11">
        <v>0.001701888109270991</v>
      </c>
      <c r="T2531" s="11">
        <v>0.008049353201705453</v>
      </c>
      <c r="U2531" s="11">
        <v>4.839732272764012</v>
      </c>
      <c r="V2531" s="11">
        <v>14.59838200541163</v>
      </c>
    </row>
    <row r="2532" spans="1:22" ht="18" customHeight="1">
      <c r="A2532" s="11">
        <v>1815.974221466287</v>
      </c>
      <c r="B2532" s="11">
        <v>87.87725695453302</v>
      </c>
      <c r="C2532" s="11">
        <v>462.1023689987513</v>
      </c>
      <c r="D2532" s="11">
        <v>4.732300304010195</v>
      </c>
      <c r="E2532" s="11">
        <v>17.0362810944367</v>
      </c>
      <c r="F2532" s="11">
        <v>15784.21985351506</v>
      </c>
      <c r="G2532" s="11">
        <v>65.50439853945484</v>
      </c>
      <c r="H2532" s="11">
        <v>1356.1344</v>
      </c>
      <c r="I2532" s="11">
        <v>1421.638798539455</v>
      </c>
      <c r="J2532" s="11">
        <v>0.018</v>
      </c>
      <c r="K2532" s="11">
        <v>0.2086348360380511</v>
      </c>
      <c r="L2532" s="11">
        <v>0.5241305587604663</v>
      </c>
      <c r="M2532" s="11">
        <v>1.034091997494326</v>
      </c>
      <c r="N2532" s="11">
        <v>0.9670319492105798</v>
      </c>
      <c r="O2532" s="3" t="s">
        <v>315</v>
      </c>
      <c r="P2532" s="3" t="s">
        <v>311</v>
      </c>
      <c r="Q2532" s="10">
        <v>2</v>
      </c>
      <c r="R2532" s="3" t="s">
        <v>312</v>
      </c>
      <c r="S2532" s="11">
        <v>0.001701792374011961</v>
      </c>
      <c r="T2532" s="11">
        <v>0.008051895153387417</v>
      </c>
      <c r="U2532" s="11">
        <v>4.841434065138024</v>
      </c>
      <c r="V2532" s="11">
        <v>14.60643390056502</v>
      </c>
    </row>
    <row r="2533" spans="1:22" ht="18" customHeight="1">
      <c r="A2533" s="11">
        <v>1816.649512418005</v>
      </c>
      <c r="B2533" s="11">
        <v>87.91469222231584</v>
      </c>
      <c r="C2533" s="11">
        <v>462.1273748823591</v>
      </c>
      <c r="D2533" s="11">
        <v>4.734060064439797</v>
      </c>
      <c r="E2533" s="11">
        <v>17.04261623198327</v>
      </c>
      <c r="F2533" s="11">
        <v>15785.07398972162</v>
      </c>
      <c r="G2533" s="11">
        <v>65.55312472914193</v>
      </c>
      <c r="H2533" s="11">
        <v>1356.1344</v>
      </c>
      <c r="I2533" s="11">
        <v>1421.687524729142</v>
      </c>
      <c r="J2533" s="11">
        <v>0.018</v>
      </c>
      <c r="K2533" s="11">
        <v>0.2086455262618989</v>
      </c>
      <c r="L2533" s="11">
        <v>0.5241299120167406</v>
      </c>
      <c r="M2533" s="11">
        <v>1.034149986239522</v>
      </c>
      <c r="N2533" s="11">
        <v>0.9669777240304367</v>
      </c>
      <c r="O2533" s="3" t="s">
        <v>315</v>
      </c>
      <c r="P2533" s="3" t="s">
        <v>311</v>
      </c>
      <c r="Q2533" s="10">
        <v>2</v>
      </c>
      <c r="R2533" s="3" t="s">
        <v>312</v>
      </c>
      <c r="S2533" s="11">
        <v>0.001701696846718322</v>
      </c>
      <c r="T2533" s="11">
        <v>0.008054437752464772</v>
      </c>
      <c r="U2533" s="11">
        <v>4.843135761984743</v>
      </c>
      <c r="V2533" s="11">
        <v>14.61448833831749</v>
      </c>
    </row>
    <row r="2534" spans="1:22" ht="18" customHeight="1">
      <c r="A2534" s="11">
        <v>1817.324803369724</v>
      </c>
      <c r="B2534" s="11">
        <v>87.95212185427734</v>
      </c>
      <c r="C2534" s="11">
        <v>462.1523325684058</v>
      </c>
      <c r="D2534" s="11">
        <v>4.735819824869399</v>
      </c>
      <c r="E2534" s="11">
        <v>17.04895136952983</v>
      </c>
      <c r="F2534" s="11">
        <v>15785.92647962434</v>
      </c>
      <c r="G2534" s="11">
        <v>65.60186903485612</v>
      </c>
      <c r="H2534" s="11">
        <v>1356.1344</v>
      </c>
      <c r="I2534" s="11">
        <v>1421.736269034856</v>
      </c>
      <c r="J2534" s="11">
        <v>0.018</v>
      </c>
      <c r="K2534" s="11">
        <v>0.2086561943938673</v>
      </c>
      <c r="L2534" s="11">
        <v>0.5241292650325605</v>
      </c>
      <c r="M2534" s="11">
        <v>1.034207855148091</v>
      </c>
      <c r="N2534" s="11">
        <v>0.9669236169713753</v>
      </c>
      <c r="O2534" s="3" t="s">
        <v>315</v>
      </c>
      <c r="P2534" s="3" t="s">
        <v>311</v>
      </c>
      <c r="Q2534" s="10">
        <v>2</v>
      </c>
      <c r="R2534" s="3" t="s">
        <v>312</v>
      </c>
      <c r="S2534" s="11">
        <v>0.001701601527324421</v>
      </c>
      <c r="T2534" s="11">
        <v>0.008056980999724571</v>
      </c>
      <c r="U2534" s="11">
        <v>4.844837363512068</v>
      </c>
      <c r="V2534" s="11">
        <v>14.62254531931721</v>
      </c>
    </row>
    <row r="2535" spans="1:22" ht="18" customHeight="1">
      <c r="A2535" s="11">
        <v>1818.000094321442</v>
      </c>
      <c r="B2535" s="11">
        <v>87.98954584019236</v>
      </c>
      <c r="C2535" s="11">
        <v>462.177242056891</v>
      </c>
      <c r="D2535" s="11">
        <v>4.737579585299001</v>
      </c>
      <c r="E2535" s="11">
        <v>17.0552865070764</v>
      </c>
      <c r="F2535" s="11">
        <v>15786.77732322322</v>
      </c>
      <c r="G2535" s="11">
        <v>65.65063145659741</v>
      </c>
      <c r="H2535" s="11">
        <v>1356.1344</v>
      </c>
      <c r="I2535" s="11">
        <v>1421.785031456597</v>
      </c>
      <c r="J2535" s="11">
        <v>0.018</v>
      </c>
      <c r="K2535" s="11">
        <v>0.2086668404339564</v>
      </c>
      <c r="L2535" s="11">
        <v>0.5241286178079261</v>
      </c>
      <c r="M2535" s="11">
        <v>1.034265604220033</v>
      </c>
      <c r="N2535" s="11">
        <v>0.9668696279947611</v>
      </c>
      <c r="O2535" s="3" t="s">
        <v>315</v>
      </c>
      <c r="P2535" s="3" t="s">
        <v>311</v>
      </c>
      <c r="Q2535" s="10">
        <v>2</v>
      </c>
      <c r="R2535" s="3" t="s">
        <v>312</v>
      </c>
      <c r="S2535" s="11">
        <v>0.001701506415761331</v>
      </c>
      <c r="T2535" s="11">
        <v>0.008059524895937888</v>
      </c>
      <c r="U2535" s="11">
        <v>4.846538869927829</v>
      </c>
      <c r="V2535" s="11">
        <v>14.63060484421315</v>
      </c>
    </row>
    <row r="2536" spans="1:22" ht="18" customHeight="1">
      <c r="A2536" s="11">
        <v>1818.675385273161</v>
      </c>
      <c r="B2536" s="11">
        <v>88.02696416983591</v>
      </c>
      <c r="C2536" s="11">
        <v>462.202103347815</v>
      </c>
      <c r="D2536" s="11">
        <v>4.739339345728602</v>
      </c>
      <c r="E2536" s="11">
        <v>17.06162164462297</v>
      </c>
      <c r="F2536" s="11">
        <v>15787.62652051826</v>
      </c>
      <c r="G2536" s="11">
        <v>65.69941199436582</v>
      </c>
      <c r="H2536" s="11">
        <v>1356.1344</v>
      </c>
      <c r="I2536" s="11">
        <v>1421.833811994366</v>
      </c>
      <c r="J2536" s="11">
        <v>0.018</v>
      </c>
      <c r="K2536" s="11">
        <v>0.208677464382166</v>
      </c>
      <c r="L2536" s="11">
        <v>0.5241279703428373</v>
      </c>
      <c r="M2536" s="11">
        <v>1.034323233455348</v>
      </c>
      <c r="N2536" s="11">
        <v>0.96681575706205</v>
      </c>
      <c r="O2536" s="3" t="s">
        <v>315</v>
      </c>
      <c r="P2536" s="3" t="s">
        <v>311</v>
      </c>
      <c r="Q2536" s="10">
        <v>2</v>
      </c>
      <c r="R2536" s="3" t="s">
        <v>312</v>
      </c>
      <c r="S2536" s="11">
        <v>0.001701411511961146</v>
      </c>
      <c r="T2536" s="11">
        <v>0.008062069441880145</v>
      </c>
      <c r="U2536" s="11">
        <v>4.84824028143979</v>
      </c>
      <c r="V2536" s="11">
        <v>14.63866691365503</v>
      </c>
    </row>
    <row r="2537" spans="1:22" ht="18" customHeight="1">
      <c r="A2537" s="11">
        <v>1819.35067622488</v>
      </c>
      <c r="B2537" s="11">
        <v>88.06437683298296</v>
      </c>
      <c r="C2537" s="11">
        <v>462.2269164411778</v>
      </c>
      <c r="D2537" s="11">
        <v>4.741099106158205</v>
      </c>
      <c r="E2537" s="11">
        <v>17.06795678216954</v>
      </c>
      <c r="F2537" s="11">
        <v>15788.47407150946</v>
      </c>
      <c r="G2537" s="11">
        <v>65.74821064816133</v>
      </c>
      <c r="H2537" s="11">
        <v>1356.1344</v>
      </c>
      <c r="I2537" s="11">
        <v>1421.882610648161</v>
      </c>
      <c r="J2537" s="11">
        <v>0.018</v>
      </c>
      <c r="K2537" s="11">
        <v>0.2086880662384963</v>
      </c>
      <c r="L2537" s="11">
        <v>0.5241273226372939</v>
      </c>
      <c r="M2537" s="11">
        <v>1.034380742854037</v>
      </c>
      <c r="N2537" s="11">
        <v>0.966762004134788</v>
      </c>
      <c r="O2537" s="3" t="s">
        <v>315</v>
      </c>
      <c r="P2537" s="3" t="s">
        <v>311</v>
      </c>
      <c r="Q2537" s="10">
        <v>2</v>
      </c>
      <c r="R2537" s="3" t="s">
        <v>312</v>
      </c>
      <c r="S2537" s="11">
        <v>0.001701316815856974</v>
      </c>
      <c r="T2537" s="11">
        <v>0.008064614638331104</v>
      </c>
      <c r="U2537" s="11">
        <v>4.849941598255647</v>
      </c>
      <c r="V2537" s="11">
        <v>14.64673152829336</v>
      </c>
    </row>
    <row r="2538" spans="1:22" ht="18" customHeight="1">
      <c r="A2538" s="11">
        <v>1820.025967176598</v>
      </c>
      <c r="B2538" s="11">
        <v>88.10178381940835</v>
      </c>
      <c r="C2538" s="11">
        <v>462.2516813369791</v>
      </c>
      <c r="D2538" s="11">
        <v>4.742858866587807</v>
      </c>
      <c r="E2538" s="11">
        <v>17.07429191971611</v>
      </c>
      <c r="F2538" s="11">
        <v>15789.31997619683</v>
      </c>
      <c r="G2538" s="11">
        <v>65.79702741798394</v>
      </c>
      <c r="H2538" s="11">
        <v>1356.1344</v>
      </c>
      <c r="I2538" s="11">
        <v>1421.931427417984</v>
      </c>
      <c r="J2538" s="11">
        <v>0.018</v>
      </c>
      <c r="K2538" s="11">
        <v>0.2086986460029472</v>
      </c>
      <c r="L2538" s="11">
        <v>0.5241266746912963</v>
      </c>
      <c r="M2538" s="11">
        <v>1.0344381324161</v>
      </c>
      <c r="N2538" s="11">
        <v>0.9667083691746128</v>
      </c>
      <c r="O2538" s="3" t="s">
        <v>315</v>
      </c>
      <c r="P2538" s="3" t="s">
        <v>311</v>
      </c>
      <c r="Q2538" s="10">
        <v>2</v>
      </c>
      <c r="R2538" s="3" t="s">
        <v>312</v>
      </c>
      <c r="S2538" s="11">
        <v>0.00170122232737865</v>
      </c>
      <c r="T2538" s="11">
        <v>0.008067160486054529</v>
      </c>
      <c r="U2538" s="11">
        <v>4.851642820583026</v>
      </c>
      <c r="V2538" s="11">
        <v>14.65479868877941</v>
      </c>
    </row>
    <row r="2539" spans="1:22" ht="18" customHeight="1">
      <c r="A2539" s="11">
        <v>1820.701258128317</v>
      </c>
      <c r="B2539" s="11">
        <v>88.1391851188871</v>
      </c>
      <c r="C2539" s="11">
        <v>462.2763980352191</v>
      </c>
      <c r="D2539" s="11">
        <v>4.74461862701741</v>
      </c>
      <c r="E2539" s="11">
        <v>17.08062705726267</v>
      </c>
      <c r="F2539" s="11">
        <v>15790.16423458035</v>
      </c>
      <c r="G2539" s="11">
        <v>65.84586230383367</v>
      </c>
      <c r="H2539" s="11">
        <v>1356.1344</v>
      </c>
      <c r="I2539" s="11">
        <v>1421.980262303834</v>
      </c>
      <c r="J2539" s="11">
        <v>0.018</v>
      </c>
      <c r="K2539" s="11">
        <v>0.2087092036755187</v>
      </c>
      <c r="L2539" s="11">
        <v>0.5241260265048442</v>
      </c>
      <c r="M2539" s="11">
        <v>1.034495402141535</v>
      </c>
      <c r="N2539" s="11">
        <v>0.9666548521432521</v>
      </c>
      <c r="O2539" s="3" t="s">
        <v>315</v>
      </c>
      <c r="P2539" s="3" t="s">
        <v>311</v>
      </c>
      <c r="Q2539" s="10">
        <v>2</v>
      </c>
      <c r="R2539" s="3" t="s">
        <v>312</v>
      </c>
      <c r="S2539" s="11">
        <v>0.001701128046462179</v>
      </c>
      <c r="T2539" s="11">
        <v>0.00806970698584296</v>
      </c>
      <c r="U2539" s="11">
        <v>4.853343948629488</v>
      </c>
      <c r="V2539" s="11">
        <v>14.66286839576526</v>
      </c>
    </row>
    <row r="2540" spans="1:22" ht="18" customHeight="1">
      <c r="A2540" s="11">
        <v>1821.376549080036</v>
      </c>
      <c r="B2540" s="11">
        <v>88.17658072119413</v>
      </c>
      <c r="C2540" s="11">
        <v>462.301066535898</v>
      </c>
      <c r="D2540" s="11">
        <v>4.746378387447011</v>
      </c>
      <c r="E2540" s="11">
        <v>17.08696219480924</v>
      </c>
      <c r="F2540" s="11">
        <v>15791.00684666004</v>
      </c>
      <c r="G2540" s="11">
        <v>65.89471530571048</v>
      </c>
      <c r="H2540" s="11">
        <v>1356.1344</v>
      </c>
      <c r="I2540" s="11">
        <v>1422.02911530571</v>
      </c>
      <c r="J2540" s="11">
        <v>0.018</v>
      </c>
      <c r="K2540" s="11">
        <v>0.2087197392562108</v>
      </c>
      <c r="L2540" s="11">
        <v>0.5241253780779377</v>
      </c>
      <c r="M2540" s="11">
        <v>1.034552552030345</v>
      </c>
      <c r="N2540" s="11">
        <v>0.9666014530025235</v>
      </c>
      <c r="O2540" s="3" t="s">
        <v>315</v>
      </c>
      <c r="P2540" s="3" t="s">
        <v>311</v>
      </c>
      <c r="Q2540" s="10">
        <v>2</v>
      </c>
      <c r="R2540" s="3" t="s">
        <v>312</v>
      </c>
      <c r="S2540" s="11">
        <v>0.001701033973036857</v>
      </c>
      <c r="T2540" s="11">
        <v>0.008072254138456645</v>
      </c>
      <c r="U2540" s="11">
        <v>4.855044982602524</v>
      </c>
      <c r="V2540" s="11">
        <v>14.67094064990371</v>
      </c>
    </row>
    <row r="2541" spans="1:22" ht="18" customHeight="1">
      <c r="A2541" s="11">
        <v>1822.051840031755</v>
      </c>
      <c r="B2541" s="11">
        <v>88.21397061610433</v>
      </c>
      <c r="C2541" s="11">
        <v>462.3256868390154</v>
      </c>
      <c r="D2541" s="11">
        <v>4.748138147876613</v>
      </c>
      <c r="E2541" s="11">
        <v>17.09329733235581</v>
      </c>
      <c r="F2541" s="11">
        <v>15791.84781243589</v>
      </c>
      <c r="G2541" s="11">
        <v>65.94358642361439</v>
      </c>
      <c r="H2541" s="11">
        <v>1356.1344</v>
      </c>
      <c r="I2541" s="11">
        <v>1422.077986423614</v>
      </c>
      <c r="J2541" s="11">
        <v>0.018</v>
      </c>
      <c r="K2541" s="11">
        <v>0.2087302527450236</v>
      </c>
      <c r="L2541" s="11">
        <v>0.5241247294105768</v>
      </c>
      <c r="M2541" s="11">
        <v>1.034609582082527</v>
      </c>
      <c r="N2541" s="11">
        <v>0.9665481717143365</v>
      </c>
      <c r="O2541" s="3" t="s">
        <v>315</v>
      </c>
      <c r="P2541" s="3" t="s">
        <v>311</v>
      </c>
      <c r="Q2541" s="10">
        <v>2</v>
      </c>
      <c r="R2541" s="3" t="s">
        <v>312</v>
      </c>
      <c r="S2541" s="11">
        <v>0.001700940107038148</v>
      </c>
      <c r="T2541" s="11">
        <v>0.008074801944684618</v>
      </c>
      <c r="U2541" s="11">
        <v>4.856745922709562</v>
      </c>
      <c r="V2541" s="11">
        <v>14.6790154518484</v>
      </c>
    </row>
    <row r="2542" spans="1:22" ht="18" customHeight="1">
      <c r="A2542" s="11">
        <v>1822.727130983473</v>
      </c>
      <c r="B2542" s="11">
        <v>88.25135479339272</v>
      </c>
      <c r="C2542" s="11">
        <v>462.3502589445716</v>
      </c>
      <c r="D2542" s="11">
        <v>4.749897908306215</v>
      </c>
      <c r="E2542" s="11">
        <v>17.09963246990237</v>
      </c>
      <c r="F2542" s="11">
        <v>15792.6871319079</v>
      </c>
      <c r="G2542" s="11">
        <v>65.9924756575454</v>
      </c>
      <c r="H2542" s="11">
        <v>1356.1344</v>
      </c>
      <c r="I2542" s="11">
        <v>1422.126875657545</v>
      </c>
      <c r="J2542" s="11">
        <v>0.018</v>
      </c>
      <c r="K2542" s="11">
        <v>0.208740744141957</v>
      </c>
      <c r="L2542" s="11">
        <v>0.5241240805027615</v>
      </c>
      <c r="M2542" s="11">
        <v>1.034666492298083</v>
      </c>
      <c r="N2542" s="11">
        <v>0.9664950082406889</v>
      </c>
      <c r="O2542" s="3" t="s">
        <v>315</v>
      </c>
      <c r="P2542" s="3" t="s">
        <v>311</v>
      </c>
      <c r="Q2542" s="10">
        <v>2</v>
      </c>
      <c r="R2542" s="3" t="s">
        <v>312</v>
      </c>
      <c r="S2542" s="11">
        <v>0.00170084644839824</v>
      </c>
      <c r="T2542" s="11">
        <v>0.008077350405299909</v>
      </c>
      <c r="U2542" s="11">
        <v>4.85844676915796</v>
      </c>
      <c r="V2542" s="11">
        <v>14.6870928022537</v>
      </c>
    </row>
    <row r="2543" spans="1:22" ht="18" customHeight="1">
      <c r="A2543" s="11">
        <v>1823.402421935192</v>
      </c>
      <c r="B2543" s="11">
        <v>88.28873324283416</v>
      </c>
      <c r="C2543" s="11">
        <v>462.3747828525663</v>
      </c>
      <c r="D2543" s="11">
        <v>4.751657668735817</v>
      </c>
      <c r="E2543" s="11">
        <v>17.10596760744894</v>
      </c>
      <c r="F2543" s="11">
        <v>15793.52480507606</v>
      </c>
      <c r="G2543" s="11">
        <v>66.0413830075035</v>
      </c>
      <c r="H2543" s="11">
        <v>1356.1344</v>
      </c>
      <c r="I2543" s="11">
        <v>1422.175783007503</v>
      </c>
      <c r="J2543" s="11">
        <v>0.018</v>
      </c>
      <c r="K2543" s="11">
        <v>0.2087512134470109</v>
      </c>
      <c r="L2543" s="11">
        <v>0.5241234313544918</v>
      </c>
      <c r="M2543" s="11">
        <v>1.034723282677011</v>
      </c>
      <c r="N2543" s="11">
        <v>0.9664419625436707</v>
      </c>
      <c r="O2543" s="3" t="s">
        <v>315</v>
      </c>
      <c r="P2543" s="3" t="s">
        <v>311</v>
      </c>
      <c r="Q2543" s="10">
        <v>2</v>
      </c>
      <c r="R2543" s="3" t="s">
        <v>312</v>
      </c>
      <c r="S2543" s="11">
        <v>0.001700752997050341</v>
      </c>
      <c r="T2543" s="11">
        <v>0.008079899521079905</v>
      </c>
      <c r="U2543" s="11">
        <v>4.86014752215501</v>
      </c>
      <c r="V2543" s="11">
        <v>14.69517270177478</v>
      </c>
    </row>
    <row r="2544" spans="1:22" ht="18" customHeight="1">
      <c r="A2544" s="11">
        <v>1824.077712886911</v>
      </c>
      <c r="B2544" s="11">
        <v>88.32610595420367</v>
      </c>
      <c r="C2544" s="11">
        <v>462.3992585629999</v>
      </c>
      <c r="D2544" s="11">
        <v>4.753417429165419</v>
      </c>
      <c r="E2544" s="11">
        <v>17.11230274499551</v>
      </c>
      <c r="F2544" s="11">
        <v>15794.3608319404</v>
      </c>
      <c r="G2544" s="11">
        <v>66.09030847348875</v>
      </c>
      <c r="H2544" s="11">
        <v>1356.1344</v>
      </c>
      <c r="I2544" s="11">
        <v>1422.224708473489</v>
      </c>
      <c r="J2544" s="11">
        <v>0.018</v>
      </c>
      <c r="K2544" s="11">
        <v>0.2087616606601856</v>
      </c>
      <c r="L2544" s="11">
        <v>0.5241227819657677</v>
      </c>
      <c r="M2544" s="11">
        <v>1.034779953219314</v>
      </c>
      <c r="N2544" s="11">
        <v>0.9663890345854601</v>
      </c>
      <c r="O2544" s="3" t="s">
        <v>315</v>
      </c>
      <c r="P2544" s="3" t="s">
        <v>311</v>
      </c>
      <c r="Q2544" s="10">
        <v>2</v>
      </c>
      <c r="R2544" s="3" t="s">
        <v>312</v>
      </c>
      <c r="S2544" s="11">
        <v>0.001700659752928674</v>
      </c>
      <c r="T2544" s="11">
        <v>0.008082449292806349</v>
      </c>
      <c r="U2544" s="11">
        <v>4.861848181907939</v>
      </c>
      <c r="V2544" s="11">
        <v>14.70325515106758</v>
      </c>
    </row>
    <row r="2545" spans="1:22" ht="18" customHeight="1">
      <c r="A2545" s="11">
        <v>1824.75300383863</v>
      </c>
      <c r="B2545" s="11">
        <v>88.36347291727616</v>
      </c>
      <c r="C2545" s="11">
        <v>462.4236860758721</v>
      </c>
      <c r="D2545" s="11">
        <v>4.755177189595021</v>
      </c>
      <c r="E2545" s="11">
        <v>17.11863788254208</v>
      </c>
      <c r="F2545" s="11">
        <v>15795.19521250089</v>
      </c>
      <c r="G2545" s="11">
        <v>66.13925205550106</v>
      </c>
      <c r="H2545" s="11">
        <v>1356.1344</v>
      </c>
      <c r="I2545" s="11">
        <v>1422.273652055501</v>
      </c>
      <c r="J2545" s="11">
        <v>0.018</v>
      </c>
      <c r="K2545" s="11">
        <v>0.2087720857814808</v>
      </c>
      <c r="L2545" s="11">
        <v>0.5241221323365891</v>
      </c>
      <c r="M2545" s="11">
        <v>1.034836503924989</v>
      </c>
      <c r="N2545" s="11">
        <v>0.9663362243283272</v>
      </c>
      <c r="O2545" s="3" t="s">
        <v>315</v>
      </c>
      <c r="P2545" s="3" t="s">
        <v>311</v>
      </c>
      <c r="Q2545" s="10">
        <v>2</v>
      </c>
      <c r="R2545" s="3" t="s">
        <v>312</v>
      </c>
      <c r="S2545" s="11">
        <v>0.001700566715964186</v>
      </c>
      <c r="T2545" s="11">
        <v>0.008084999721244959</v>
      </c>
      <c r="U2545" s="11">
        <v>4.863548748623903</v>
      </c>
      <c r="V2545" s="11">
        <v>14.71134015078883</v>
      </c>
    </row>
    <row r="2546" spans="1:22" ht="18" customHeight="1">
      <c r="A2546" s="11">
        <v>1825.428294790348</v>
      </c>
      <c r="B2546" s="11">
        <v>88.40083412182648</v>
      </c>
      <c r="C2546" s="11">
        <v>462.4480653911829</v>
      </c>
      <c r="D2546" s="11">
        <v>4.756936950024623</v>
      </c>
      <c r="E2546" s="11">
        <v>17.12497302008864</v>
      </c>
      <c r="F2546" s="11">
        <v>15796.02794675754</v>
      </c>
      <c r="G2546" s="11">
        <v>66.18821375354048</v>
      </c>
      <c r="H2546" s="11">
        <v>1356.1344</v>
      </c>
      <c r="I2546" s="11">
        <v>1422.32261375354</v>
      </c>
      <c r="J2546" s="11">
        <v>0.018</v>
      </c>
      <c r="K2546" s="11">
        <v>0.2087824888108966</v>
      </c>
      <c r="L2546" s="11">
        <v>0.5241214824669562</v>
      </c>
      <c r="M2546" s="11">
        <v>1.034892934794038</v>
      </c>
      <c r="N2546" s="11">
        <v>0.9662835317346309</v>
      </c>
      <c r="O2546" s="3" t="s">
        <v>315</v>
      </c>
      <c r="P2546" s="3" t="s">
        <v>311</v>
      </c>
      <c r="Q2546" s="10">
        <v>2</v>
      </c>
      <c r="R2546" s="3" t="s">
        <v>312</v>
      </c>
      <c r="S2546" s="11">
        <v>0.001700473886093136</v>
      </c>
      <c r="T2546" s="11">
        <v>0.008087550807186207</v>
      </c>
      <c r="U2546" s="11">
        <v>4.865249222509997</v>
      </c>
      <c r="V2546" s="11">
        <v>14.71942770159601</v>
      </c>
    </row>
    <row r="2547" spans="1:22" ht="18" customHeight="1">
      <c r="A2547" s="11">
        <v>1826.103585742067</v>
      </c>
      <c r="B2547" s="11">
        <v>88.43818955762973</v>
      </c>
      <c r="C2547" s="11">
        <v>462.4723965089326</v>
      </c>
      <c r="D2547" s="11">
        <v>4.758696710454226</v>
      </c>
      <c r="E2547" s="11">
        <v>17.13130815763521</v>
      </c>
      <c r="F2547" s="11">
        <v>15796.85903471035</v>
      </c>
      <c r="G2547" s="11">
        <v>66.23719356760702</v>
      </c>
      <c r="H2547" s="11">
        <v>1356.1344</v>
      </c>
      <c r="I2547" s="11">
        <v>1422.371593567607</v>
      </c>
      <c r="J2547" s="11">
        <v>0.018</v>
      </c>
      <c r="K2547" s="11">
        <v>0.2087928697484331</v>
      </c>
      <c r="L2547" s="11">
        <v>0.5241208323568689</v>
      </c>
      <c r="M2547" s="11">
        <v>1.03494924582646</v>
      </c>
      <c r="N2547" s="11">
        <v>0.9662309567668206</v>
      </c>
      <c r="O2547" s="3" t="s">
        <v>315</v>
      </c>
      <c r="P2547" s="3" t="s">
        <v>311</v>
      </c>
      <c r="Q2547" s="10">
        <v>2</v>
      </c>
      <c r="R2547" s="3" t="s">
        <v>312</v>
      </c>
      <c r="S2547" s="11">
        <v>0.001700381263249365</v>
      </c>
      <c r="T2547" s="11">
        <v>0.008090102551408627</v>
      </c>
      <c r="U2547" s="11">
        <v>4.866949603773246</v>
      </c>
      <c r="V2547" s="11">
        <v>14.72751780414742</v>
      </c>
    </row>
    <row r="2548" spans="1:22" ht="18" customHeight="1">
      <c r="A2548" s="11">
        <v>1826.778876693786</v>
      </c>
      <c r="B2548" s="11">
        <v>88.47553921446074</v>
      </c>
      <c r="C2548" s="11">
        <v>462.4966794291209</v>
      </c>
      <c r="D2548" s="11">
        <v>4.760456470883828</v>
      </c>
      <c r="E2548" s="11">
        <v>17.13764329518178</v>
      </c>
      <c r="F2548" s="11">
        <v>15797.68847635933</v>
      </c>
      <c r="G2548" s="11">
        <v>66.28619149770064</v>
      </c>
      <c r="H2548" s="11">
        <v>1356.1344</v>
      </c>
      <c r="I2548" s="11">
        <v>1422.420591497701</v>
      </c>
      <c r="J2548" s="11">
        <v>0.018</v>
      </c>
      <c r="K2548" s="11">
        <v>0.2088032285940901</v>
      </c>
      <c r="L2548" s="11">
        <v>0.5241201820063272</v>
      </c>
      <c r="M2548" s="11">
        <v>1.035005437022256</v>
      </c>
      <c r="N2548" s="11">
        <v>0.9661784993874356</v>
      </c>
      <c r="O2548" s="3" t="s">
        <v>315</v>
      </c>
      <c r="P2548" s="3" t="s">
        <v>311</v>
      </c>
      <c r="Q2548" s="10">
        <v>2</v>
      </c>
      <c r="R2548" s="3" t="s">
        <v>312</v>
      </c>
      <c r="S2548" s="11">
        <v>0.001700288847364295</v>
      </c>
      <c r="T2548" s="11">
        <v>0.008092654954678785</v>
      </c>
      <c r="U2548" s="11">
        <v>4.86864989262061</v>
      </c>
      <c r="V2548" s="11">
        <v>14.7356104591021</v>
      </c>
    </row>
    <row r="2549" spans="1:22" ht="18" customHeight="1">
      <c r="A2549" s="11">
        <v>1827.454167645504</v>
      </c>
      <c r="B2549" s="11">
        <v>88.5128830820945</v>
      </c>
      <c r="C2549" s="11">
        <v>462.5209141517478</v>
      </c>
      <c r="D2549" s="11">
        <v>4.762216231313429</v>
      </c>
      <c r="E2549" s="11">
        <v>17.14397843272835</v>
      </c>
      <c r="F2549" s="11">
        <v>15798.51627170446</v>
      </c>
      <c r="G2549" s="11">
        <v>66.33520754382137</v>
      </c>
      <c r="H2549" s="11">
        <v>1356.1344</v>
      </c>
      <c r="I2549" s="11">
        <v>1422.469607543821</v>
      </c>
      <c r="J2549" s="11">
        <v>0.018</v>
      </c>
      <c r="K2549" s="11">
        <v>0.2088135653478678</v>
      </c>
      <c r="L2549" s="11">
        <v>0.5241195314153311</v>
      </c>
      <c r="M2549" s="11">
        <v>1.035061508381425</v>
      </c>
      <c r="N2549" s="11">
        <v>0.966126159559105</v>
      </c>
      <c r="O2549" s="3" t="s">
        <v>315</v>
      </c>
      <c r="P2549" s="3" t="s">
        <v>311</v>
      </c>
      <c r="Q2549" s="10">
        <v>2</v>
      </c>
      <c r="R2549" s="3" t="s">
        <v>312</v>
      </c>
      <c r="S2549" s="11">
        <v>0.00170019663837466</v>
      </c>
      <c r="T2549" s="11">
        <v>0.008095208017788026</v>
      </c>
      <c r="U2549" s="11">
        <v>4.870350089258984</v>
      </c>
      <c r="V2549" s="11">
        <v>14.74370566711989</v>
      </c>
    </row>
    <row r="2550" spans="1:22" ht="18" customHeight="1">
      <c r="A2550" s="11">
        <v>1828.129458597223</v>
      </c>
      <c r="B2550" s="11">
        <v>88.5502211503059</v>
      </c>
      <c r="C2550" s="11">
        <v>462.5451006768134</v>
      </c>
      <c r="D2550" s="11">
        <v>4.763975991743031</v>
      </c>
      <c r="E2550" s="11">
        <v>17.15031357027491</v>
      </c>
      <c r="F2550" s="11">
        <v>15799.34242074576</v>
      </c>
      <c r="G2550" s="11">
        <v>66.3842417059692</v>
      </c>
      <c r="H2550" s="11">
        <v>1356.1344</v>
      </c>
      <c r="I2550" s="11">
        <v>1422.518641705969</v>
      </c>
      <c r="J2550" s="11">
        <v>0.018</v>
      </c>
      <c r="K2550" s="11">
        <v>0.2088238800097661</v>
      </c>
      <c r="L2550" s="11">
        <v>0.5241188805838806</v>
      </c>
      <c r="M2550" s="11">
        <v>1.035117459903967</v>
      </c>
      <c r="N2550" s="11">
        <v>0.9660739372445475</v>
      </c>
      <c r="O2550" s="3" t="s">
        <v>315</v>
      </c>
      <c r="P2550" s="3" t="s">
        <v>311</v>
      </c>
      <c r="Q2550" s="10">
        <v>2</v>
      </c>
      <c r="R2550" s="3" t="s">
        <v>312</v>
      </c>
      <c r="S2550" s="11">
        <v>0.001700104636213915</v>
      </c>
      <c r="T2550" s="11">
        <v>0.008097761741511663</v>
      </c>
      <c r="U2550" s="11">
        <v>4.872050193895198</v>
      </c>
      <c r="V2550" s="11">
        <v>14.7518034288614</v>
      </c>
    </row>
    <row r="2551" spans="1:22" ht="18" customHeight="1">
      <c r="A2551" s="11">
        <v>1828.804749548942</v>
      </c>
      <c r="B2551" s="11">
        <v>88.58755340886994</v>
      </c>
      <c r="C2551" s="11">
        <v>462.5692390043178</v>
      </c>
      <c r="D2551" s="11">
        <v>4.765735752172634</v>
      </c>
      <c r="E2551" s="11">
        <v>17.15664870782148</v>
      </c>
      <c r="F2551" s="11">
        <v>15800.16692348321</v>
      </c>
      <c r="G2551" s="11">
        <v>66.43329398414414</v>
      </c>
      <c r="H2551" s="11">
        <v>1356.1344</v>
      </c>
      <c r="I2551" s="11">
        <v>1422.567693984144</v>
      </c>
      <c r="J2551" s="11">
        <v>0.018</v>
      </c>
      <c r="K2551" s="11">
        <v>0.208834172579785</v>
      </c>
      <c r="L2551" s="11">
        <v>0.5241182295119756</v>
      </c>
      <c r="M2551" s="11">
        <v>1.035173291589882</v>
      </c>
      <c r="N2551" s="11">
        <v>0.9660218324065716</v>
      </c>
      <c r="O2551" s="3" t="s">
        <v>315</v>
      </c>
      <c r="P2551" s="3" t="s">
        <v>311</v>
      </c>
      <c r="Q2551" s="10">
        <v>2</v>
      </c>
      <c r="R2551" s="3" t="s">
        <v>312</v>
      </c>
      <c r="S2551" s="11">
        <v>0.001700012840817393</v>
      </c>
      <c r="T2551" s="11">
        <v>0.008100316126633466</v>
      </c>
      <c r="U2551" s="11">
        <v>4.873750206736016</v>
      </c>
      <c r="V2551" s="11">
        <v>14.75990374498804</v>
      </c>
    </row>
    <row r="2552" spans="1:22" ht="18" customHeight="1">
      <c r="A2552" s="11">
        <v>1829.48004050066</v>
      </c>
      <c r="B2552" s="11">
        <v>88.62487984756152</v>
      </c>
      <c r="C2552" s="11">
        <v>462.593329134261</v>
      </c>
      <c r="D2552" s="11">
        <v>4.767495512602236</v>
      </c>
      <c r="E2552" s="11">
        <v>17.16298384536805</v>
      </c>
      <c r="F2552" s="11">
        <v>15800.98977991684</v>
      </c>
      <c r="G2552" s="11">
        <v>66.48236437834619</v>
      </c>
      <c r="H2552" s="11">
        <v>1356.1344</v>
      </c>
      <c r="I2552" s="11">
        <v>1422.616764378346</v>
      </c>
      <c r="J2552" s="11">
        <v>0.018</v>
      </c>
      <c r="K2552" s="11">
        <v>0.2088444430579247</v>
      </c>
      <c r="L2552" s="11">
        <v>0.5241175781996162</v>
      </c>
      <c r="M2552" s="11">
        <v>1.035229003439171</v>
      </c>
      <c r="N2552" s="11">
        <v>0.9659698450080749</v>
      </c>
      <c r="O2552" s="3" t="s">
        <v>315</v>
      </c>
      <c r="P2552" s="3" t="s">
        <v>311</v>
      </c>
      <c r="Q2552" s="10">
        <v>2</v>
      </c>
      <c r="R2552" s="3" t="s">
        <v>312</v>
      </c>
      <c r="S2552" s="11">
        <v>0.001699921252117148</v>
      </c>
      <c r="T2552" s="11">
        <v>0.008102871173921136</v>
      </c>
      <c r="U2552" s="11">
        <v>4.875450127988133</v>
      </c>
      <c r="V2552" s="11">
        <v>14.76800661616196</v>
      </c>
    </row>
    <row r="2553" spans="1:22" ht="18" customHeight="1">
      <c r="A2553" s="11">
        <v>1830.155331452379</v>
      </c>
      <c r="B2553" s="11">
        <v>88.66220045615556</v>
      </c>
      <c r="C2553" s="11">
        <v>462.6173710666425</v>
      </c>
      <c r="D2553" s="11">
        <v>4.769255273031837</v>
      </c>
      <c r="E2553" s="11">
        <v>17.16931898291461</v>
      </c>
      <c r="F2553" s="11">
        <v>15801.81099004661</v>
      </c>
      <c r="G2553" s="11">
        <v>66.53145288857532</v>
      </c>
      <c r="H2553" s="11">
        <v>1356.1344</v>
      </c>
      <c r="I2553" s="11">
        <v>1422.665852888575</v>
      </c>
      <c r="J2553" s="11">
        <v>0.018</v>
      </c>
      <c r="K2553" s="11">
        <v>0.2088546914441847</v>
      </c>
      <c r="L2553" s="11">
        <v>0.5241169266468025</v>
      </c>
      <c r="M2553" s="11">
        <v>1.035284595451833</v>
      </c>
      <c r="N2553" s="11">
        <v>0.9659179750120466</v>
      </c>
      <c r="O2553" s="3" t="s">
        <v>315</v>
      </c>
      <c r="P2553" s="3" t="s">
        <v>311</v>
      </c>
      <c r="Q2553" s="10">
        <v>2</v>
      </c>
      <c r="R2553" s="3" t="s">
        <v>312</v>
      </c>
      <c r="S2553" s="11">
        <v>0.001699829870050545</v>
      </c>
      <c r="T2553" s="11">
        <v>0.008105426884167209</v>
      </c>
      <c r="U2553" s="11">
        <v>4.877149957858183</v>
      </c>
      <c r="V2553" s="11">
        <v>14.77611204304612</v>
      </c>
    </row>
    <row r="2554" spans="1:22" ht="18" customHeight="1">
      <c r="A2554" s="11">
        <v>1830.830622404098</v>
      </c>
      <c r="B2554" s="11">
        <v>88.69951522442707</v>
      </c>
      <c r="C2554" s="11">
        <v>462.6413648014629</v>
      </c>
      <c r="D2554" s="11">
        <v>4.77101503346144</v>
      </c>
      <c r="E2554" s="11">
        <v>17.17565412046119</v>
      </c>
      <c r="F2554" s="11">
        <v>15802.63055387255</v>
      </c>
      <c r="G2554" s="11">
        <v>66.58055951483158</v>
      </c>
      <c r="H2554" s="11">
        <v>1356.1344</v>
      </c>
      <c r="I2554" s="11">
        <v>1422.714959514831</v>
      </c>
      <c r="J2554" s="11">
        <v>0.018</v>
      </c>
      <c r="K2554" s="11">
        <v>0.2088649177385655</v>
      </c>
      <c r="L2554" s="11">
        <v>0.5241162748535344</v>
      </c>
      <c r="M2554" s="11">
        <v>1.035340067627868</v>
      </c>
      <c r="N2554" s="11">
        <v>0.9658662223815618</v>
      </c>
      <c r="O2554" s="3" t="s">
        <v>315</v>
      </c>
      <c r="P2554" s="3" t="s">
        <v>311</v>
      </c>
      <c r="Q2554" s="10">
        <v>2</v>
      </c>
      <c r="R2554" s="3" t="s">
        <v>312</v>
      </c>
      <c r="S2554" s="11">
        <v>0.001699738694552528</v>
      </c>
      <c r="T2554" s="11">
        <v>0.008107983258152238</v>
      </c>
      <c r="U2554" s="11">
        <v>4.878849696552735</v>
      </c>
      <c r="V2554" s="11">
        <v>14.78422002630428</v>
      </c>
    </row>
    <row r="2555" spans="1:22" ht="18" customHeight="1">
      <c r="A2555" s="11">
        <v>1831.505913355817</v>
      </c>
      <c r="B2555" s="11">
        <v>88.73682414215094</v>
      </c>
      <c r="C2555" s="11">
        <v>462.6653103387221</v>
      </c>
      <c r="D2555" s="11">
        <v>4.772774793891042</v>
      </c>
      <c r="E2555" s="11">
        <v>17.18198925800775</v>
      </c>
      <c r="F2555" s="11">
        <v>15803.44847139465</v>
      </c>
      <c r="G2555" s="11">
        <v>66.62968425711492</v>
      </c>
      <c r="H2555" s="11">
        <v>1356.1344</v>
      </c>
      <c r="I2555" s="11">
        <v>1422.764084257115</v>
      </c>
      <c r="J2555" s="11">
        <v>0.018</v>
      </c>
      <c r="K2555" s="11">
        <v>0.2088751219410669</v>
      </c>
      <c r="L2555" s="11">
        <v>0.5241156228198118</v>
      </c>
      <c r="M2555" s="11">
        <v>1.035395419967277</v>
      </c>
      <c r="N2555" s="11">
        <v>0.9658145870797888</v>
      </c>
      <c r="O2555" s="3" t="s">
        <v>315</v>
      </c>
      <c r="P2555" s="3" t="s">
        <v>311</v>
      </c>
      <c r="Q2555" s="10">
        <v>2</v>
      </c>
      <c r="R2555" s="3" t="s">
        <v>312</v>
      </c>
      <c r="S2555" s="11">
        <v>0.001699647725555627</v>
      </c>
      <c r="T2555" s="11">
        <v>0.008110540296644798</v>
      </c>
      <c r="U2555" s="11">
        <v>4.880549344278291</v>
      </c>
      <c r="V2555" s="11">
        <v>14.79233056660092</v>
      </c>
    </row>
    <row r="2556" spans="1:22" ht="18" customHeight="1">
      <c r="A2556" s="11">
        <v>1832.181204307536</v>
      </c>
      <c r="B2556" s="11">
        <v>88.77412719910214</v>
      </c>
      <c r="C2556" s="11">
        <v>462.6892076784199</v>
      </c>
      <c r="D2556" s="11">
        <v>4.774534554320644</v>
      </c>
      <c r="E2556" s="11">
        <v>17.18832439555432</v>
      </c>
      <c r="F2556" s="11">
        <v>15804.26474261291</v>
      </c>
      <c r="G2556" s="11">
        <v>66.67882711542535</v>
      </c>
      <c r="H2556" s="11">
        <v>1356.1344</v>
      </c>
      <c r="I2556" s="11">
        <v>1422.813227115425</v>
      </c>
      <c r="J2556" s="11">
        <v>0.018</v>
      </c>
      <c r="K2556" s="11">
        <v>0.2088853040516889</v>
      </c>
      <c r="L2556" s="11">
        <v>0.5241149705456349</v>
      </c>
      <c r="M2556" s="11">
        <v>1.035450652470059</v>
      </c>
      <c r="N2556" s="11">
        <v>0.9657630690699824</v>
      </c>
      <c r="O2556" s="3" t="s">
        <v>315</v>
      </c>
      <c r="P2556" s="3" t="s">
        <v>311</v>
      </c>
      <c r="Q2556" s="10">
        <v>2</v>
      </c>
      <c r="R2556" s="3" t="s">
        <v>312</v>
      </c>
      <c r="S2556" s="11">
        <v>0.001699556962997678</v>
      </c>
      <c r="T2556" s="11">
        <v>0.008113098000438308</v>
      </c>
      <c r="U2556" s="11">
        <v>4.882248901241288</v>
      </c>
      <c r="V2556" s="11">
        <v>14.80044366460136</v>
      </c>
    </row>
    <row r="2557" spans="1:22" ht="18" customHeight="1">
      <c r="A2557" s="11">
        <v>1832.856495259254</v>
      </c>
      <c r="B2557" s="11">
        <v>88.81142438505553</v>
      </c>
      <c r="C2557" s="11">
        <v>462.7130568205563</v>
      </c>
      <c r="D2557" s="11">
        <v>4.776294314750245</v>
      </c>
      <c r="E2557" s="11">
        <v>17.19465953310089</v>
      </c>
      <c r="F2557" s="11">
        <v>15805.07936752733</v>
      </c>
      <c r="G2557" s="11">
        <v>66.72798808976289</v>
      </c>
      <c r="H2557" s="11">
        <v>1356.1344</v>
      </c>
      <c r="I2557" s="11">
        <v>1422.862388089763</v>
      </c>
      <c r="J2557" s="11">
        <v>0.018</v>
      </c>
      <c r="K2557" s="11">
        <v>0.2088954640704316</v>
      </c>
      <c r="L2557" s="11">
        <v>0.5241143180310036</v>
      </c>
      <c r="M2557" s="11">
        <v>1.035505765136215</v>
      </c>
      <c r="N2557" s="11">
        <v>0.9657116683154884</v>
      </c>
      <c r="O2557" s="3" t="s">
        <v>315</v>
      </c>
      <c r="P2557" s="3" t="s">
        <v>311</v>
      </c>
      <c r="Q2557" s="10">
        <v>2</v>
      </c>
      <c r="R2557" s="3" t="s">
        <v>312</v>
      </c>
      <c r="S2557" s="11">
        <v>0.001699466406813238</v>
      </c>
      <c r="T2557" s="11">
        <v>0.008115656370310113</v>
      </c>
      <c r="U2557" s="11">
        <v>4.883948367648101</v>
      </c>
      <c r="V2557" s="11">
        <v>14.80855932097167</v>
      </c>
    </row>
    <row r="2558" spans="1:22" ht="18" customHeight="1">
      <c r="A2558" s="11">
        <v>1833.531786210973</v>
      </c>
      <c r="B2558" s="11">
        <v>88.84871568978618</v>
      </c>
      <c r="C2558" s="11">
        <v>462.7368577651315</v>
      </c>
      <c r="D2558" s="11">
        <v>4.778054075179848</v>
      </c>
      <c r="E2558" s="11">
        <v>17.20099467064745</v>
      </c>
      <c r="F2558" s="11">
        <v>15805.89234613792</v>
      </c>
      <c r="G2558" s="11">
        <v>66.77716718012756</v>
      </c>
      <c r="H2558" s="11">
        <v>1356.1344</v>
      </c>
      <c r="I2558" s="11">
        <v>1422.911567180128</v>
      </c>
      <c r="J2558" s="11">
        <v>0.018</v>
      </c>
      <c r="K2558" s="11">
        <v>0.2089056019972948</v>
      </c>
      <c r="L2558" s="11">
        <v>0.5241136652759177</v>
      </c>
      <c r="M2558" s="11">
        <v>1.035560757965743</v>
      </c>
      <c r="N2558" s="11">
        <v>0.9656603847797413</v>
      </c>
      <c r="O2558" s="3" t="s">
        <v>315</v>
      </c>
      <c r="P2558" s="3" t="s">
        <v>311</v>
      </c>
      <c r="Q2558" s="10">
        <v>2</v>
      </c>
      <c r="R2558" s="3" t="s">
        <v>312</v>
      </c>
      <c r="S2558" s="11">
        <v>0.001699376056938741</v>
      </c>
      <c r="T2558" s="11">
        <v>0.008118215407046048</v>
      </c>
      <c r="U2558" s="11">
        <v>4.88564774370504</v>
      </c>
      <c r="V2558" s="11">
        <v>14.81667753637872</v>
      </c>
    </row>
    <row r="2559" spans="1:22" ht="18" customHeight="1">
      <c r="A2559" s="11">
        <v>1834.207077162692</v>
      </c>
      <c r="B2559" s="11">
        <v>88.88600110306893</v>
      </c>
      <c r="C2559" s="11">
        <v>462.7606105121454</v>
      </c>
      <c r="D2559" s="11">
        <v>4.77981383560945</v>
      </c>
      <c r="E2559" s="11">
        <v>17.20732980819402</v>
      </c>
      <c r="F2559" s="11">
        <v>15806.70367844466</v>
      </c>
      <c r="G2559" s="11">
        <v>66.8263643865193</v>
      </c>
      <c r="H2559" s="11">
        <v>1356.1344</v>
      </c>
      <c r="I2559" s="11">
        <v>1422.960764386519</v>
      </c>
      <c r="J2559" s="11">
        <v>0.018</v>
      </c>
      <c r="K2559" s="11">
        <v>0.2089157178322787</v>
      </c>
      <c r="L2559" s="11">
        <v>0.5241130122803777</v>
      </c>
      <c r="M2559" s="11">
        <v>1.035615630958645</v>
      </c>
      <c r="N2559" s="11">
        <v>0.9656092184262645</v>
      </c>
      <c r="O2559" s="3" t="s">
        <v>315</v>
      </c>
      <c r="P2559" s="3" t="s">
        <v>311</v>
      </c>
      <c r="Q2559" s="10">
        <v>2</v>
      </c>
      <c r="R2559" s="3" t="s">
        <v>312</v>
      </c>
      <c r="S2559" s="11">
        <v>0.001699285913307347</v>
      </c>
      <c r="T2559" s="11">
        <v>0.008120775111415849</v>
      </c>
      <c r="U2559" s="11">
        <v>4.887347029618348</v>
      </c>
      <c r="V2559" s="11">
        <v>14.82479831149013</v>
      </c>
    </row>
    <row r="2560" spans="1:22" ht="18" customHeight="1">
      <c r="A2560" s="11">
        <v>1834.88236811441</v>
      </c>
      <c r="B2560" s="11">
        <v>88.92328061467876</v>
      </c>
      <c r="C2560" s="11">
        <v>462.7843150615981</v>
      </c>
      <c r="D2560" s="11">
        <v>4.781573596039052</v>
      </c>
      <c r="E2560" s="11">
        <v>17.21366494574059</v>
      </c>
      <c r="F2560" s="11">
        <v>15807.51336444757</v>
      </c>
      <c r="G2560" s="11">
        <v>66.87557970893815</v>
      </c>
      <c r="H2560" s="11">
        <v>1356.1344</v>
      </c>
      <c r="I2560" s="11">
        <v>1423.009979708938</v>
      </c>
      <c r="J2560" s="11">
        <v>0.018</v>
      </c>
      <c r="K2560" s="11">
        <v>0.2089258115753832</v>
      </c>
      <c r="L2560" s="11">
        <v>0.5241123590443831</v>
      </c>
      <c r="M2560" s="11">
        <v>1.035670384114921</v>
      </c>
      <c r="N2560" s="11">
        <v>0.9655581692186703</v>
      </c>
      <c r="O2560" s="3" t="s">
        <v>315</v>
      </c>
      <c r="P2560" s="3" t="s">
        <v>311</v>
      </c>
      <c r="Q2560" s="10">
        <v>2</v>
      </c>
      <c r="R2560" s="3" t="s">
        <v>312</v>
      </c>
      <c r="S2560" s="11">
        <v>0.001699195975857516</v>
      </c>
      <c r="T2560" s="11">
        <v>0.008123335484214136</v>
      </c>
      <c r="U2560" s="11">
        <v>4.889046225594205</v>
      </c>
      <c r="V2560" s="11">
        <v>14.83292164697435</v>
      </c>
    </row>
    <row r="2561" spans="1:22" ht="18" customHeight="1">
      <c r="A2561" s="11">
        <v>1835.557659066129</v>
      </c>
      <c r="B2561" s="11">
        <v>88.96055421439054</v>
      </c>
      <c r="C2561" s="11">
        <v>462.8079714134891</v>
      </c>
      <c r="D2561" s="11">
        <v>4.783333356468654</v>
      </c>
      <c r="E2561" s="11">
        <v>17.22000008328716</v>
      </c>
      <c r="F2561" s="11">
        <v>15808.32140414663</v>
      </c>
      <c r="G2561" s="11">
        <v>66.92481314738413</v>
      </c>
      <c r="H2561" s="11">
        <v>1356.1344</v>
      </c>
      <c r="I2561" s="11">
        <v>1423.059213147384</v>
      </c>
      <c r="J2561" s="11">
        <v>0.018</v>
      </c>
      <c r="K2561" s="11">
        <v>0.2089358832266082</v>
      </c>
      <c r="L2561" s="11">
        <v>0.5241117055679341</v>
      </c>
      <c r="M2561" s="11">
        <v>1.035725017434569</v>
      </c>
      <c r="N2561" s="11">
        <v>0.9655072371206619</v>
      </c>
      <c r="O2561" s="3" t="s">
        <v>315</v>
      </c>
      <c r="P2561" s="3" t="s">
        <v>311</v>
      </c>
      <c r="Q2561" s="10">
        <v>2</v>
      </c>
      <c r="R2561" s="3" t="s">
        <v>312</v>
      </c>
      <c r="S2561" s="11">
        <v>0.001699106244525294</v>
      </c>
      <c r="T2561" s="11">
        <v>0.008125896526223543</v>
      </c>
      <c r="U2561" s="11">
        <v>4.890745331838731</v>
      </c>
      <c r="V2561" s="11">
        <v>14.84104754350057</v>
      </c>
    </row>
    <row r="2562" spans="1:22" ht="18" customHeight="1">
      <c r="A2562" s="11">
        <v>1836.232950017848</v>
      </c>
      <c r="B2562" s="11">
        <v>88.99782189197936</v>
      </c>
      <c r="C2562" s="11">
        <v>462.8315795678191</v>
      </c>
      <c r="D2562" s="11">
        <v>4.785093116898256</v>
      </c>
      <c r="E2562" s="11">
        <v>17.22633522083372</v>
      </c>
      <c r="F2562" s="11">
        <v>15809.12779754186</v>
      </c>
      <c r="G2562" s="11">
        <v>66.97406470185719</v>
      </c>
      <c r="H2562" s="11">
        <v>1356.1344</v>
      </c>
      <c r="I2562" s="11">
        <v>1423.108464701857</v>
      </c>
      <c r="J2562" s="11">
        <v>0.018</v>
      </c>
      <c r="K2562" s="11">
        <v>0.208945932785954</v>
      </c>
      <c r="L2562" s="11">
        <v>0.5241110518510308</v>
      </c>
      <c r="M2562" s="11">
        <v>1.035779530917591</v>
      </c>
      <c r="N2562" s="11">
        <v>0.9654564220960283</v>
      </c>
      <c r="O2562" s="3" t="s">
        <v>315</v>
      </c>
      <c r="P2562" s="3" t="s">
        <v>311</v>
      </c>
      <c r="Q2562" s="10">
        <v>2</v>
      </c>
      <c r="R2562" s="3" t="s">
        <v>312</v>
      </c>
      <c r="S2562" s="11">
        <v>0.001699016719244311</v>
      </c>
      <c r="T2562" s="11">
        <v>0.008128458238214687</v>
      </c>
      <c r="U2562" s="11">
        <v>4.892444348557975</v>
      </c>
      <c r="V2562" s="11">
        <v>14.84917600173879</v>
      </c>
    </row>
    <row r="2563" spans="1:22" ht="18" customHeight="1">
      <c r="A2563" s="11">
        <v>1836.908240969566</v>
      </c>
      <c r="B2563" s="11">
        <v>89.03508363722</v>
      </c>
      <c r="C2563" s="11">
        <v>462.8551395245877</v>
      </c>
      <c r="D2563" s="11">
        <v>4.786852877327858</v>
      </c>
      <c r="E2563" s="11">
        <v>17.23267035838029</v>
      </c>
      <c r="F2563" s="11">
        <v>15809.93254463325</v>
      </c>
      <c r="G2563" s="11">
        <v>67.02333437235734</v>
      </c>
      <c r="H2563" s="11">
        <v>1356.1344</v>
      </c>
      <c r="I2563" s="11">
        <v>1423.157734372357</v>
      </c>
      <c r="J2563" s="11">
        <v>0.018</v>
      </c>
      <c r="K2563" s="11">
        <v>0.2089559602534203</v>
      </c>
      <c r="L2563" s="11">
        <v>0.524110397893673</v>
      </c>
      <c r="M2563" s="11">
        <v>1.035833924563986</v>
      </c>
      <c r="N2563" s="11">
        <v>0.9654057241086503</v>
      </c>
      <c r="O2563" s="3" t="s">
        <v>315</v>
      </c>
      <c r="P2563" s="3" t="s">
        <v>311</v>
      </c>
      <c r="Q2563" s="10">
        <v>2</v>
      </c>
      <c r="R2563" s="3" t="s">
        <v>312</v>
      </c>
      <c r="S2563" s="11">
        <v>0.001698927399953497</v>
      </c>
      <c r="T2563" s="11">
        <v>0.008131020620983097</v>
      </c>
      <c r="U2563" s="11">
        <v>4.894143275957928</v>
      </c>
      <c r="V2563" s="11">
        <v>14.85730702235977</v>
      </c>
    </row>
    <row r="2564" spans="1:22" ht="18" customHeight="1">
      <c r="A2564" s="11">
        <v>1837.583531921285</v>
      </c>
      <c r="B2564" s="11">
        <v>89.07233943988749</v>
      </c>
      <c r="C2564" s="11">
        <v>462.878651283795</v>
      </c>
      <c r="D2564" s="11">
        <v>4.78861263775746</v>
      </c>
      <c r="E2564" s="11">
        <v>17.23900549592686</v>
      </c>
      <c r="F2564" s="11">
        <v>15810.73564542079</v>
      </c>
      <c r="G2564" s="11">
        <v>67.0726221588846</v>
      </c>
      <c r="H2564" s="11">
        <v>1356.1344</v>
      </c>
      <c r="I2564" s="11">
        <v>1423.207022158884</v>
      </c>
      <c r="J2564" s="11">
        <v>0.018</v>
      </c>
      <c r="K2564" s="11">
        <v>0.2089659656290072</v>
      </c>
      <c r="L2564" s="11">
        <v>0.5241097436958608</v>
      </c>
      <c r="M2564" s="11">
        <v>1.035888198373755</v>
      </c>
      <c r="N2564" s="11">
        <v>0.9653551431224956</v>
      </c>
      <c r="O2564" s="3" t="s">
        <v>315</v>
      </c>
      <c r="P2564" s="3" t="s">
        <v>311</v>
      </c>
      <c r="Q2564" s="10">
        <v>2</v>
      </c>
      <c r="R2564" s="3" t="s">
        <v>312</v>
      </c>
      <c r="S2564" s="11">
        <v>0.00169883828658851</v>
      </c>
      <c r="T2564" s="11">
        <v>0.008133583675308202</v>
      </c>
      <c r="U2564" s="11">
        <v>4.895842114244517</v>
      </c>
      <c r="V2564" s="11">
        <v>14.86544060603508</v>
      </c>
    </row>
    <row r="2565" spans="1:22" ht="18" customHeight="1">
      <c r="A2565" s="11">
        <v>1838.258822873004</v>
      </c>
      <c r="B2565" s="11">
        <v>89.10958928975676</v>
      </c>
      <c r="C2565" s="11">
        <v>462.9021148454409</v>
      </c>
      <c r="D2565" s="11">
        <v>4.790372398187063</v>
      </c>
      <c r="E2565" s="11">
        <v>17.24534063347343</v>
      </c>
      <c r="F2565" s="11">
        <v>15811.5370999045</v>
      </c>
      <c r="G2565" s="11">
        <v>67.12192806143898</v>
      </c>
      <c r="H2565" s="11">
        <v>1356.1344</v>
      </c>
      <c r="I2565" s="11">
        <v>1423.256328061439</v>
      </c>
      <c r="J2565" s="11">
        <v>0.018</v>
      </c>
      <c r="K2565" s="11">
        <v>0.2089759489127148</v>
      </c>
      <c r="L2565" s="11">
        <v>0.5241090892575943</v>
      </c>
      <c r="M2565" s="11">
        <v>1.035942352346896</v>
      </c>
      <c r="N2565" s="11">
        <v>0.9653046791016219</v>
      </c>
      <c r="O2565" s="3" t="s">
        <v>315</v>
      </c>
      <c r="P2565" s="3" t="s">
        <v>311</v>
      </c>
      <c r="Q2565" s="10">
        <v>2</v>
      </c>
      <c r="R2565" s="3" t="s">
        <v>312</v>
      </c>
      <c r="S2565" s="11">
        <v>0.001698749379086879</v>
      </c>
      <c r="T2565" s="11">
        <v>0.008136147401977932</v>
      </c>
      <c r="U2565" s="11">
        <v>4.897540863623604</v>
      </c>
      <c r="V2565" s="11">
        <v>14.87357675343705</v>
      </c>
    </row>
    <row r="2566" spans="1:22" ht="18" customHeight="1">
      <c r="A2566" s="11">
        <v>1838.934113824722</v>
      </c>
      <c r="B2566" s="11">
        <v>89.14683317660275</v>
      </c>
      <c r="C2566" s="11">
        <v>462.9255302095258</v>
      </c>
      <c r="D2566" s="11">
        <v>4.792132158616664</v>
      </c>
      <c r="E2566" s="11">
        <v>17.25167577101999</v>
      </c>
      <c r="F2566" s="11">
        <v>15812.33690808438</v>
      </c>
      <c r="G2566" s="11">
        <v>67.17125208002044</v>
      </c>
      <c r="H2566" s="11">
        <v>1356.1344</v>
      </c>
      <c r="I2566" s="11">
        <v>1423.30565208002</v>
      </c>
      <c r="J2566" s="11">
        <v>0.018</v>
      </c>
      <c r="K2566" s="11">
        <v>0.208985910104543</v>
      </c>
      <c r="L2566" s="11">
        <v>0.5241084345788732</v>
      </c>
      <c r="M2566" s="11">
        <v>1.035996386483412</v>
      </c>
      <c r="N2566" s="11">
        <v>0.9652543320101742</v>
      </c>
      <c r="O2566" s="3" t="s">
        <v>315</v>
      </c>
      <c r="P2566" s="3" t="s">
        <v>311</v>
      </c>
      <c r="Q2566" s="10">
        <v>2</v>
      </c>
      <c r="R2566" s="3" t="s">
        <v>312</v>
      </c>
      <c r="S2566" s="11">
        <v>0.001698660677382858</v>
      </c>
      <c r="T2566" s="11">
        <v>0.008138711801764098</v>
      </c>
      <c r="U2566" s="11">
        <v>4.899239524300987</v>
      </c>
      <c r="V2566" s="11">
        <v>14.88171546523882</v>
      </c>
    </row>
    <row r="2567" spans="1:22" ht="18" customHeight="1">
      <c r="A2567" s="11">
        <v>1839.609404776441</v>
      </c>
      <c r="B2567" s="11">
        <v>89.18407109020036</v>
      </c>
      <c r="C2567" s="11">
        <v>462.9488973760491</v>
      </c>
      <c r="D2567" s="11">
        <v>4.793891919046266</v>
      </c>
      <c r="E2567" s="11">
        <v>17.25801090856656</v>
      </c>
      <c r="F2567" s="11">
        <v>15813.13506996041</v>
      </c>
      <c r="G2567" s="11">
        <v>67.220594214629</v>
      </c>
      <c r="H2567" s="11">
        <v>1356.1344</v>
      </c>
      <c r="I2567" s="11">
        <v>1423.354994214629</v>
      </c>
      <c r="J2567" s="11">
        <v>0.018</v>
      </c>
      <c r="K2567" s="11">
        <v>0.2089958492044919</v>
      </c>
      <c r="L2567" s="11">
        <v>0.5241077796596979</v>
      </c>
      <c r="M2567" s="11">
        <v>1.0360503007833</v>
      </c>
      <c r="N2567" s="11">
        <v>0.9652041018123881</v>
      </c>
      <c r="O2567" s="3" t="s">
        <v>315</v>
      </c>
      <c r="P2567" s="3" t="s">
        <v>311</v>
      </c>
      <c r="Q2567" s="10">
        <v>2</v>
      </c>
      <c r="R2567" s="3" t="s">
        <v>312</v>
      </c>
      <c r="S2567" s="11">
        <v>0.001698572181416003</v>
      </c>
      <c r="T2567" s="11">
        <v>0.008141276875463449</v>
      </c>
      <c r="U2567" s="11">
        <v>4.900938096482403</v>
      </c>
      <c r="V2567" s="11">
        <v>14.88985674211428</v>
      </c>
    </row>
    <row r="2568" spans="1:22" ht="18" customHeight="1">
      <c r="A2568" s="11">
        <v>1840.28469572816</v>
      </c>
      <c r="B2568" s="11">
        <v>89.22130302032458</v>
      </c>
      <c r="C2568" s="11">
        <v>462.9722163450111</v>
      </c>
      <c r="D2568" s="11">
        <v>4.795651679475869</v>
      </c>
      <c r="E2568" s="11">
        <v>17.26434604611313</v>
      </c>
      <c r="F2568" s="11">
        <v>15813.9315855326</v>
      </c>
      <c r="G2568" s="11">
        <v>67.26995446526469</v>
      </c>
      <c r="H2568" s="11">
        <v>1356.1344</v>
      </c>
      <c r="I2568" s="11">
        <v>1423.404354465265</v>
      </c>
      <c r="J2568" s="11">
        <v>0.018</v>
      </c>
      <c r="K2568" s="11">
        <v>0.2090057662125612</v>
      </c>
      <c r="L2568" s="11">
        <v>0.5241071245000681</v>
      </c>
      <c r="M2568" s="11">
        <v>1.036104095246562</v>
      </c>
      <c r="N2568" s="11">
        <v>0.9651539884725865</v>
      </c>
      <c r="O2568" s="3" t="s">
        <v>315</v>
      </c>
      <c r="P2568" s="3" t="s">
        <v>311</v>
      </c>
      <c r="Q2568" s="10">
        <v>2</v>
      </c>
      <c r="R2568" s="3" t="s">
        <v>312</v>
      </c>
      <c r="S2568" s="11">
        <v>0.001698483891123454</v>
      </c>
      <c r="T2568" s="11">
        <v>0.008143842623860734</v>
      </c>
      <c r="U2568" s="11">
        <v>4.902636580373527</v>
      </c>
      <c r="V2568" s="11">
        <v>14.89800058473814</v>
      </c>
    </row>
    <row r="2569" spans="1:22" ht="18" customHeight="1">
      <c r="A2569" s="11">
        <v>1840.959986679878</v>
      </c>
      <c r="B2569" s="11">
        <v>89.25852895675031</v>
      </c>
      <c r="C2569" s="11">
        <v>462.9954871164119</v>
      </c>
      <c r="D2569" s="11">
        <v>4.797411439905471</v>
      </c>
      <c r="E2569" s="11">
        <v>17.27068118365969</v>
      </c>
      <c r="F2569" s="11">
        <v>15814.72645480095</v>
      </c>
      <c r="G2569" s="11">
        <v>67.31933283192745</v>
      </c>
      <c r="H2569" s="11">
        <v>1356.1344</v>
      </c>
      <c r="I2569" s="11">
        <v>1423.453732831927</v>
      </c>
      <c r="J2569" s="11">
        <v>0.018</v>
      </c>
      <c r="K2569" s="11">
        <v>0.2090156611287513</v>
      </c>
      <c r="L2569" s="11">
        <v>0.5241064690999839</v>
      </c>
      <c r="M2569" s="11">
        <v>1.036157769873197</v>
      </c>
      <c r="N2569" s="11">
        <v>0.9651039919551804</v>
      </c>
      <c r="O2569" s="3" t="s">
        <v>315</v>
      </c>
      <c r="P2569" s="3" t="s">
        <v>311</v>
      </c>
      <c r="Q2569" s="10">
        <v>2</v>
      </c>
      <c r="R2569" s="3" t="s">
        <v>312</v>
      </c>
      <c r="S2569" s="11">
        <v>0.001698395806439933</v>
      </c>
      <c r="T2569" s="11">
        <v>0.00814640904772866</v>
      </c>
      <c r="U2569" s="11">
        <v>4.904334976179967</v>
      </c>
      <c r="V2569" s="11">
        <v>14.90614699378587</v>
      </c>
    </row>
    <row r="2570" spans="1:22" ht="18" customHeight="1">
      <c r="A2570" s="11">
        <v>1841.635277631597</v>
      </c>
      <c r="B2570" s="11">
        <v>89.29574888925255</v>
      </c>
      <c r="C2570" s="11">
        <v>463.0187096902513</v>
      </c>
      <c r="D2570" s="11">
        <v>4.799171200335072</v>
      </c>
      <c r="E2570" s="11">
        <v>17.27701632120626</v>
      </c>
      <c r="F2570" s="11">
        <v>15815.51967776547</v>
      </c>
      <c r="G2570" s="11">
        <v>67.36872931461733</v>
      </c>
      <c r="H2570" s="11">
        <v>1356.1344</v>
      </c>
      <c r="I2570" s="11">
        <v>1423.503129314617</v>
      </c>
      <c r="J2570" s="11">
        <v>0.018</v>
      </c>
      <c r="K2570" s="11">
        <v>0.2090255339530619</v>
      </c>
      <c r="L2570" s="11">
        <v>0.5241058134594454</v>
      </c>
      <c r="M2570" s="11">
        <v>1.036211324663206</v>
      </c>
      <c r="N2570" s="11">
        <v>0.9650541122246705</v>
      </c>
      <c r="O2570" s="3" t="s">
        <v>315</v>
      </c>
      <c r="P2570" s="3" t="s">
        <v>311</v>
      </c>
      <c r="Q2570" s="10">
        <v>2</v>
      </c>
      <c r="R2570" s="3" t="s">
        <v>312</v>
      </c>
      <c r="S2570" s="11">
        <v>0.001698307927305463</v>
      </c>
      <c r="T2570" s="11">
        <v>0.008148976147864903</v>
      </c>
      <c r="U2570" s="11">
        <v>4.906033284107273</v>
      </c>
      <c r="V2570" s="11">
        <v>14.91429596993374</v>
      </c>
    </row>
    <row r="2571" spans="1:22" ht="18" customHeight="1">
      <c r="A2571" s="11">
        <v>1842.310568583316</v>
      </c>
      <c r="B2571" s="11">
        <v>89.33296280760617</v>
      </c>
      <c r="C2571" s="11">
        <v>463.0418840665295</v>
      </c>
      <c r="D2571" s="11">
        <v>4.800930960764674</v>
      </c>
      <c r="E2571" s="11">
        <v>17.28335145875283</v>
      </c>
      <c r="F2571" s="11">
        <v>15816.31125442614</v>
      </c>
      <c r="G2571" s="11">
        <v>67.41814391333429</v>
      </c>
      <c r="H2571" s="11">
        <v>1356.1344</v>
      </c>
      <c r="I2571" s="11">
        <v>1423.552543913334</v>
      </c>
      <c r="J2571" s="11">
        <v>0.018</v>
      </c>
      <c r="K2571" s="11">
        <v>0.2090353846854932</v>
      </c>
      <c r="L2571" s="11">
        <v>0.5241051575784523</v>
      </c>
      <c r="M2571" s="11">
        <v>1.036264759616588</v>
      </c>
      <c r="N2571" s="11">
        <v>0.965004349245645</v>
      </c>
      <c r="O2571" s="3" t="s">
        <v>315</v>
      </c>
      <c r="P2571" s="3" t="s">
        <v>311</v>
      </c>
      <c r="Q2571" s="10">
        <v>2</v>
      </c>
      <c r="R2571" s="3" t="s">
        <v>312</v>
      </c>
      <c r="S2571" s="11">
        <v>0.001698220253656794</v>
      </c>
      <c r="T2571" s="11">
        <v>0.00815154392505101</v>
      </c>
      <c r="U2571" s="11">
        <v>4.907731504360929</v>
      </c>
      <c r="V2571" s="11">
        <v>14.92244751385879</v>
      </c>
    </row>
    <row r="2572" spans="1:22" ht="18" customHeight="1">
      <c r="A2572" s="11">
        <v>1842.985859535034</v>
      </c>
      <c r="B2572" s="11">
        <v>89.37017070158612</v>
      </c>
      <c r="C2572" s="11">
        <v>463.0650102452463</v>
      </c>
      <c r="D2572" s="11">
        <v>4.802690721194276</v>
      </c>
      <c r="E2572" s="11">
        <v>17.28968659629939</v>
      </c>
      <c r="F2572" s="11">
        <v>15817.10118478298</v>
      </c>
      <c r="G2572" s="11">
        <v>67.46757662807836</v>
      </c>
      <c r="H2572" s="11">
        <v>1356.1344</v>
      </c>
      <c r="I2572" s="11">
        <v>1423.601976628078</v>
      </c>
      <c r="J2572" s="11">
        <v>0.018</v>
      </c>
      <c r="K2572" s="11">
        <v>0.2090452133260451</v>
      </c>
      <c r="L2572" s="11">
        <v>0.5241045014570049</v>
      </c>
      <c r="M2572" s="11">
        <v>1.036318074733343</v>
      </c>
      <c r="N2572" s="11">
        <v>0.9649547029827809</v>
      </c>
      <c r="O2572" s="3" t="s">
        <v>315</v>
      </c>
      <c r="P2572" s="3" t="s">
        <v>311</v>
      </c>
      <c r="Q2572" s="10">
        <v>2</v>
      </c>
      <c r="R2572" s="3" t="s">
        <v>312</v>
      </c>
      <c r="S2572" s="11">
        <v>0.001698132785431686</v>
      </c>
      <c r="T2572" s="11">
        <v>0.008154112380072943</v>
      </c>
      <c r="U2572" s="11">
        <v>4.909429637146361</v>
      </c>
      <c r="V2572" s="11">
        <v>14.93060162623886</v>
      </c>
    </row>
    <row r="2573" spans="1:22" ht="18" customHeight="1">
      <c r="A2573" s="11">
        <v>1843.661150486754</v>
      </c>
      <c r="B2573" s="11">
        <v>89.4073725609674</v>
      </c>
      <c r="C2573" s="11">
        <v>463.0880882264018</v>
      </c>
      <c r="D2573" s="11">
        <v>4.804450481623879</v>
      </c>
      <c r="E2573" s="11">
        <v>17.29602173384596</v>
      </c>
      <c r="F2573" s="11">
        <v>15817.88946883598</v>
      </c>
      <c r="G2573" s="11">
        <v>67.51702745884957</v>
      </c>
      <c r="H2573" s="11">
        <v>1356.1344</v>
      </c>
      <c r="I2573" s="11">
        <v>1423.651427458849</v>
      </c>
      <c r="J2573" s="11">
        <v>0.018</v>
      </c>
      <c r="K2573" s="11">
        <v>0.2090550198747176</v>
      </c>
      <c r="L2573" s="11">
        <v>0.5241038450951031</v>
      </c>
      <c r="M2573" s="11">
        <v>1.036371270013471</v>
      </c>
      <c r="N2573" s="11">
        <v>0.9649051734008426</v>
      </c>
      <c r="O2573" s="3" t="s">
        <v>315</v>
      </c>
      <c r="P2573" s="3" t="s">
        <v>311</v>
      </c>
      <c r="Q2573" s="10">
        <v>2</v>
      </c>
      <c r="R2573" s="3" t="s">
        <v>312</v>
      </c>
      <c r="S2573" s="11">
        <v>0.001698045522568916</v>
      </c>
      <c r="T2573" s="11">
        <v>0.008156681513721091</v>
      </c>
      <c r="U2573" s="11">
        <v>4.91112768266893</v>
      </c>
      <c r="V2573" s="11">
        <v>14.93875830775258</v>
      </c>
    </row>
    <row r="2574" spans="1:22" ht="18" customHeight="1">
      <c r="A2574" s="11">
        <v>1844.336441438472</v>
      </c>
      <c r="B2574" s="11">
        <v>89.44456837552485</v>
      </c>
      <c r="C2574" s="11">
        <v>463.1111180099958</v>
      </c>
      <c r="D2574" s="11">
        <v>4.80621024205348</v>
      </c>
      <c r="E2574" s="11">
        <v>17.30235687139253</v>
      </c>
      <c r="F2574" s="11">
        <v>15818.67610658513</v>
      </c>
      <c r="G2574" s="11">
        <v>67.56649640564784</v>
      </c>
      <c r="H2574" s="11">
        <v>1356.1344</v>
      </c>
      <c r="I2574" s="11">
        <v>1423.700896405648</v>
      </c>
      <c r="J2574" s="11">
        <v>0.018</v>
      </c>
      <c r="K2574" s="11">
        <v>0.2090648043315107</v>
      </c>
      <c r="L2574" s="11">
        <v>0.524103188492747</v>
      </c>
      <c r="M2574" s="11">
        <v>1.036424345456972</v>
      </c>
      <c r="N2574" s="11">
        <v>0.9648557604646846</v>
      </c>
      <c r="O2574" s="3" t="s">
        <v>315</v>
      </c>
      <c r="P2574" s="3" t="s">
        <v>311</v>
      </c>
      <c r="Q2574" s="10">
        <v>2</v>
      </c>
      <c r="R2574" s="3" t="s">
        <v>312</v>
      </c>
      <c r="S2574" s="11">
        <v>0.001697958465003983</v>
      </c>
      <c r="T2574" s="11">
        <v>0.008159251326769678</v>
      </c>
      <c r="U2574" s="11">
        <v>4.912825641133934</v>
      </c>
      <c r="V2574" s="11">
        <v>14.94691755907935</v>
      </c>
    </row>
    <row r="2575" spans="1:22" ht="18" customHeight="1">
      <c r="A2575" s="11">
        <v>1845.011732390191</v>
      </c>
      <c r="B2575" s="11">
        <v>89.48175813503354</v>
      </c>
      <c r="C2575" s="11">
        <v>463.1340995960289</v>
      </c>
      <c r="D2575" s="11">
        <v>4.807970002483083</v>
      </c>
      <c r="E2575" s="11">
        <v>17.3086920089391</v>
      </c>
      <c r="F2575" s="11">
        <v>15819.46109803045</v>
      </c>
      <c r="G2575" s="11">
        <v>67.61598346847326</v>
      </c>
      <c r="H2575" s="11">
        <v>1356.1344</v>
      </c>
      <c r="I2575" s="11">
        <v>1423.750383468473</v>
      </c>
      <c r="J2575" s="11">
        <v>0.018</v>
      </c>
      <c r="K2575" s="11">
        <v>0.2090745666964245</v>
      </c>
      <c r="L2575" s="11">
        <v>0.5241025316499364</v>
      </c>
      <c r="M2575" s="11">
        <v>1.036477301063848</v>
      </c>
      <c r="N2575" s="11">
        <v>0.9648064641392463</v>
      </c>
      <c r="O2575" s="3" t="s">
        <v>315</v>
      </c>
      <c r="P2575" s="3" t="s">
        <v>311</v>
      </c>
      <c r="Q2575" s="10">
        <v>2</v>
      </c>
      <c r="R2575" s="3" t="s">
        <v>312</v>
      </c>
      <c r="S2575" s="11">
        <v>0.001697871612678544</v>
      </c>
      <c r="T2575" s="11">
        <v>0.008161821820022064</v>
      </c>
      <c r="U2575" s="11">
        <v>4.914523512746613</v>
      </c>
      <c r="V2575" s="11">
        <v>14.95507938089937</v>
      </c>
    </row>
    <row r="2576" spans="1:22" ht="18" customHeight="1">
      <c r="A2576" s="11">
        <v>1845.687023341909</v>
      </c>
      <c r="B2576" s="11">
        <v>89.5189418292683</v>
      </c>
      <c r="C2576" s="11">
        <v>463.1570329845005</v>
      </c>
      <c r="D2576" s="11">
        <v>4.809729762912685</v>
      </c>
      <c r="E2576" s="11">
        <v>17.31502714648567</v>
      </c>
      <c r="F2576" s="11">
        <v>15820.24444317193</v>
      </c>
      <c r="G2576" s="11">
        <v>67.66548864732573</v>
      </c>
      <c r="H2576" s="11">
        <v>1356.1344</v>
      </c>
      <c r="I2576" s="11">
        <v>1423.799888647326</v>
      </c>
      <c r="J2576" s="11">
        <v>0.018</v>
      </c>
      <c r="K2576" s="11">
        <v>0.2090843069694588</v>
      </c>
      <c r="L2576" s="11">
        <v>0.5241018745666713</v>
      </c>
      <c r="M2576" s="11">
        <v>1.036530136834096</v>
      </c>
      <c r="N2576" s="11">
        <v>0.9647572843895583</v>
      </c>
      <c r="O2576" s="3" t="s">
        <v>315</v>
      </c>
      <c r="P2576" s="3" t="s">
        <v>311</v>
      </c>
      <c r="Q2576" s="10">
        <v>2</v>
      </c>
      <c r="R2576" s="3" t="s">
        <v>312</v>
      </c>
      <c r="S2576" s="11">
        <v>0.001697784965527552</v>
      </c>
      <c r="T2576" s="11">
        <v>0.008164392994248969</v>
      </c>
      <c r="U2576" s="11">
        <v>4.91622129771214</v>
      </c>
      <c r="V2576" s="11">
        <v>14.96324377389362</v>
      </c>
    </row>
    <row r="2577" spans="1:22" ht="18" customHeight="1">
      <c r="A2577" s="11">
        <v>1846.362314293628</v>
      </c>
      <c r="B2577" s="11">
        <v>89.55611944800411</v>
      </c>
      <c r="C2577" s="11">
        <v>463.1799181754107</v>
      </c>
      <c r="D2577" s="11">
        <v>4.811489523342287</v>
      </c>
      <c r="E2577" s="11">
        <v>17.32136228403223</v>
      </c>
      <c r="F2577" s="11">
        <v>15821.02614200957</v>
      </c>
      <c r="G2577" s="11">
        <v>67.71501194220532</v>
      </c>
      <c r="H2577" s="11">
        <v>1356.1344</v>
      </c>
      <c r="I2577" s="11">
        <v>1423.849411942205</v>
      </c>
      <c r="J2577" s="11">
        <v>0.018</v>
      </c>
      <c r="K2577" s="11">
        <v>0.2090940251506138</v>
      </c>
      <c r="L2577" s="11">
        <v>0.5241012172429519</v>
      </c>
      <c r="M2577" s="11">
        <v>1.036582852767718</v>
      </c>
      <c r="N2577" s="11">
        <v>0.9647082211807381</v>
      </c>
      <c r="O2577" s="3" t="s">
        <v>315</v>
      </c>
      <c r="P2577" s="3" t="s">
        <v>311</v>
      </c>
      <c r="Q2577" s="10">
        <v>2</v>
      </c>
      <c r="R2577" s="3" t="s">
        <v>312</v>
      </c>
      <c r="S2577" s="11">
        <v>0.001697698523492117</v>
      </c>
      <c r="T2577" s="11">
        <v>0.008166964850250268</v>
      </c>
      <c r="U2577" s="11">
        <v>4.917918996235633</v>
      </c>
      <c r="V2577" s="11">
        <v>14.97141073874387</v>
      </c>
    </row>
    <row r="2578" spans="1:22" ht="18" customHeight="1">
      <c r="A2578" s="11">
        <v>1847.037605245347</v>
      </c>
      <c r="B2578" s="11">
        <v>89.59329098101591</v>
      </c>
      <c r="C2578" s="11">
        <v>463.2027551687596</v>
      </c>
      <c r="D2578" s="11">
        <v>4.813249283771889</v>
      </c>
      <c r="E2578" s="11">
        <v>17.3276974215788</v>
      </c>
      <c r="F2578" s="11">
        <v>15821.80619454337</v>
      </c>
      <c r="G2578" s="11">
        <v>67.76455335311201</v>
      </c>
      <c r="H2578" s="11">
        <v>1356.1344</v>
      </c>
      <c r="I2578" s="11">
        <v>1423.898953353112</v>
      </c>
      <c r="J2578" s="11">
        <v>0.018</v>
      </c>
      <c r="K2578" s="11">
        <v>0.2091037212398894</v>
      </c>
      <c r="L2578" s="11">
        <v>0.5241005596787781</v>
      </c>
      <c r="M2578" s="11">
        <v>1.036635448864713</v>
      </c>
      <c r="N2578" s="11">
        <v>0.9646592744779905</v>
      </c>
      <c r="O2578" s="3" t="s">
        <v>315</v>
      </c>
      <c r="P2578" s="3" t="s">
        <v>311</v>
      </c>
      <c r="Q2578" s="10">
        <v>2</v>
      </c>
      <c r="R2578" s="3" t="s">
        <v>312</v>
      </c>
      <c r="S2578" s="11">
        <v>0.001697612286510074</v>
      </c>
      <c r="T2578" s="11">
        <v>0.008169537388809663</v>
      </c>
      <c r="U2578" s="11">
        <v>4.919616608522143</v>
      </c>
      <c r="V2578" s="11">
        <v>14.97958027613268</v>
      </c>
    </row>
    <row r="2579" spans="1:22" ht="18" customHeight="1">
      <c r="A2579" s="11">
        <v>1847.712896197065</v>
      </c>
      <c r="B2579" s="11">
        <v>89.63045641807864</v>
      </c>
      <c r="C2579" s="11">
        <v>463.2255439645472</v>
      </c>
      <c r="D2579" s="11">
        <v>4.81500904420149</v>
      </c>
      <c r="E2579" s="11">
        <v>17.33403255912537</v>
      </c>
      <c r="F2579" s="11">
        <v>15822.58460077333</v>
      </c>
      <c r="G2579" s="11">
        <v>67.8141128800458</v>
      </c>
      <c r="H2579" s="11">
        <v>1356.1344</v>
      </c>
      <c r="I2579" s="11">
        <v>1423.948512880046</v>
      </c>
      <c r="J2579" s="11">
        <v>0.018</v>
      </c>
      <c r="K2579" s="11">
        <v>0.2091133952372856</v>
      </c>
      <c r="L2579" s="11">
        <v>0.5240999018741498</v>
      </c>
      <c r="M2579" s="11">
        <v>1.036687925125081</v>
      </c>
      <c r="N2579" s="11">
        <v>0.9646104442466089</v>
      </c>
      <c r="O2579" s="3" t="s">
        <v>315</v>
      </c>
      <c r="P2579" s="3" t="s">
        <v>311</v>
      </c>
      <c r="Q2579" s="10">
        <v>2</v>
      </c>
      <c r="R2579" s="3" t="s">
        <v>312</v>
      </c>
      <c r="S2579" s="11">
        <v>0.00169752625452027</v>
      </c>
      <c r="T2579" s="11">
        <v>0.008172110610715287</v>
      </c>
      <c r="U2579" s="11">
        <v>4.921314134776663</v>
      </c>
      <c r="V2579" s="11">
        <v>14.9877523867434</v>
      </c>
    </row>
    <row r="2580" spans="1:22" ht="18" customHeight="1">
      <c r="A2580" s="11">
        <v>1848.388187148784</v>
      </c>
      <c r="B2580" s="11">
        <v>89.66761574896725</v>
      </c>
      <c r="C2580" s="11">
        <v>463.2482845627737</v>
      </c>
      <c r="D2580" s="11">
        <v>4.816768804631093</v>
      </c>
      <c r="E2580" s="11">
        <v>17.34036769667194</v>
      </c>
      <c r="F2580" s="11">
        <v>15823.36136069946</v>
      </c>
      <c r="G2580" s="11">
        <v>67.86369052300671</v>
      </c>
      <c r="H2580" s="11">
        <v>1356.1344</v>
      </c>
      <c r="I2580" s="11">
        <v>1423.998090523007</v>
      </c>
      <c r="J2580" s="11">
        <v>0.018</v>
      </c>
      <c r="K2580" s="11">
        <v>0.2091230471428025</v>
      </c>
      <c r="L2580" s="11">
        <v>0.5240992438290673</v>
      </c>
      <c r="M2580" s="11">
        <v>1.036740281548823</v>
      </c>
      <c r="N2580" s="11">
        <v>0.9645617304519744</v>
      </c>
      <c r="O2580" s="3" t="s">
        <v>315</v>
      </c>
      <c r="P2580" s="3" t="s">
        <v>311</v>
      </c>
      <c r="Q2580" s="10">
        <v>2</v>
      </c>
      <c r="R2580" s="3" t="s">
        <v>312</v>
      </c>
      <c r="S2580" s="11">
        <v>0.001697440427462563</v>
      </c>
      <c r="T2580" s="11">
        <v>0.00817468451675972</v>
      </c>
      <c r="U2580" s="11">
        <v>4.923011575204126</v>
      </c>
      <c r="V2580" s="11">
        <v>14.99592707126016</v>
      </c>
    </row>
    <row r="2581" spans="1:22" ht="18" customHeight="1">
      <c r="A2581" s="11">
        <v>1849.063478100503</v>
      </c>
      <c r="B2581" s="11">
        <v>89.70476896345669</v>
      </c>
      <c r="C2581" s="11">
        <v>463.2709769634388</v>
      </c>
      <c r="D2581" s="11">
        <v>4.818528565060695</v>
      </c>
      <c r="E2581" s="11">
        <v>17.3467028342185</v>
      </c>
      <c r="F2581" s="11">
        <v>15824.13647432175</v>
      </c>
      <c r="G2581" s="11">
        <v>67.9132862819947</v>
      </c>
      <c r="H2581" s="11">
        <v>1356.1344</v>
      </c>
      <c r="I2581" s="11">
        <v>1424.047686281995</v>
      </c>
      <c r="J2581" s="11">
        <v>0.018</v>
      </c>
      <c r="K2581" s="11">
        <v>0.2091326769564399</v>
      </c>
      <c r="L2581" s="11">
        <v>0.5240985855435302</v>
      </c>
      <c r="M2581" s="11">
        <v>1.036792518135938</v>
      </c>
      <c r="N2581" s="11">
        <v>0.9645131330595558</v>
      </c>
      <c r="O2581" s="3" t="s">
        <v>315</v>
      </c>
      <c r="P2581" s="3" t="s">
        <v>311</v>
      </c>
      <c r="Q2581" s="10">
        <v>2</v>
      </c>
      <c r="R2581" s="3" t="s">
        <v>312</v>
      </c>
      <c r="S2581" s="11">
        <v>0.00169735480527354</v>
      </c>
      <c r="T2581" s="11">
        <v>0.00817725910771935</v>
      </c>
      <c r="U2581" s="11">
        <v>4.924708930009399</v>
      </c>
      <c r="V2581" s="11">
        <v>15.00410433036788</v>
      </c>
    </row>
    <row r="2582" spans="1:22" ht="18" customHeight="1">
      <c r="A2582" s="11">
        <v>1849.738769052222</v>
      </c>
      <c r="B2582" s="11">
        <v>89.74191605132181</v>
      </c>
      <c r="C2582" s="11">
        <v>463.2936211665423</v>
      </c>
      <c r="D2582" s="11">
        <v>4.820288325490298</v>
      </c>
      <c r="E2582" s="11">
        <v>17.35303797176507</v>
      </c>
      <c r="F2582" s="11">
        <v>15824.90994164019</v>
      </c>
      <c r="G2582" s="11">
        <v>67.96290015700981</v>
      </c>
      <c r="H2582" s="11">
        <v>1356.1344</v>
      </c>
      <c r="I2582" s="11">
        <v>1424.09730015701</v>
      </c>
      <c r="J2582" s="11">
        <v>0.018</v>
      </c>
      <c r="K2582" s="11">
        <v>0.2091422846781979</v>
      </c>
      <c r="L2582" s="11">
        <v>0.5240979270175389</v>
      </c>
      <c r="M2582" s="11">
        <v>1.036844634886426</v>
      </c>
      <c r="N2582" s="11">
        <v>0.9644646520349101</v>
      </c>
      <c r="O2582" s="3" t="s">
        <v>315</v>
      </c>
      <c r="P2582" s="3" t="s">
        <v>311</v>
      </c>
      <c r="Q2582" s="10">
        <v>2</v>
      </c>
      <c r="R2582" s="3" t="s">
        <v>312</v>
      </c>
      <c r="S2582" s="11">
        <v>0.001697269387895937</v>
      </c>
      <c r="T2582" s="11">
        <v>0.008179834384399768</v>
      </c>
      <c r="U2582" s="11">
        <v>4.926406199397295</v>
      </c>
      <c r="V2582" s="11">
        <v>15.01228416475228</v>
      </c>
    </row>
    <row r="2583" spans="1:22" ht="18" customHeight="1">
      <c r="A2583" s="11">
        <v>1850.41406000394</v>
      </c>
      <c r="B2583" s="11">
        <v>89.77905700233765</v>
      </c>
      <c r="C2583" s="11">
        <v>463.3162171720847</v>
      </c>
      <c r="D2583" s="11">
        <v>4.822048085919899</v>
      </c>
      <c r="E2583" s="11">
        <v>17.35937310931164</v>
      </c>
      <c r="F2583" s="11">
        <v>15825.68176265479</v>
      </c>
      <c r="G2583" s="11">
        <v>68.01253214805202</v>
      </c>
      <c r="H2583" s="11">
        <v>1356.1344</v>
      </c>
      <c r="I2583" s="11">
        <v>1424.146932148052</v>
      </c>
      <c r="J2583" s="11">
        <v>0.018</v>
      </c>
      <c r="K2583" s="11">
        <v>0.2091518703080766</v>
      </c>
      <c r="L2583" s="11">
        <v>0.5240972682510929</v>
      </c>
      <c r="M2583" s="11">
        <v>1.036896631800288</v>
      </c>
      <c r="N2583" s="11">
        <v>0.9644162873436798</v>
      </c>
      <c r="O2583" s="3" t="s">
        <v>315</v>
      </c>
      <c r="P2583" s="3" t="s">
        <v>311</v>
      </c>
      <c r="Q2583" s="10">
        <v>2</v>
      </c>
      <c r="R2583" s="3" t="s">
        <v>312</v>
      </c>
      <c r="S2583" s="11">
        <v>0.001697184175265793</v>
      </c>
      <c r="T2583" s="11">
        <v>0.008182410347573849</v>
      </c>
      <c r="U2583" s="11">
        <v>4.928103383572561</v>
      </c>
      <c r="V2583" s="11">
        <v>15.02046657509985</v>
      </c>
    </row>
    <row r="2584" spans="1:22" ht="18" customHeight="1">
      <c r="A2584" s="11">
        <v>1851.089350955659</v>
      </c>
      <c r="B2584" s="11">
        <v>89.81619180627912</v>
      </c>
      <c r="C2584" s="11">
        <v>463.3387649800658</v>
      </c>
      <c r="D2584" s="11">
        <v>4.823807846349501</v>
      </c>
      <c r="E2584" s="11">
        <v>17.3657082468582</v>
      </c>
      <c r="F2584" s="11">
        <v>15826.45193736556</v>
      </c>
      <c r="G2584" s="11">
        <v>68.06218225512131</v>
      </c>
      <c r="H2584" s="11">
        <v>1356.1344</v>
      </c>
      <c r="I2584" s="11">
        <v>1424.196582255121</v>
      </c>
      <c r="J2584" s="11">
        <v>0.018</v>
      </c>
      <c r="K2584" s="11">
        <v>0.209161433846076</v>
      </c>
      <c r="L2584" s="11">
        <v>0.5240966092441928</v>
      </c>
      <c r="M2584" s="11">
        <v>1.036948508877523</v>
      </c>
      <c r="N2584" s="11">
        <v>0.9643680389515978</v>
      </c>
      <c r="O2584" s="3" t="s">
        <v>315</v>
      </c>
      <c r="P2584" s="3" t="s">
        <v>311</v>
      </c>
      <c r="Q2584" s="10">
        <v>2</v>
      </c>
      <c r="R2584" s="3" t="s">
        <v>312</v>
      </c>
      <c r="S2584" s="11">
        <v>0.001697099167325296</v>
      </c>
      <c r="T2584" s="11">
        <v>0.0081849869980437</v>
      </c>
      <c r="U2584" s="11">
        <v>4.929800482739886</v>
      </c>
      <c r="V2584" s="11">
        <v>15.0286515620979</v>
      </c>
    </row>
    <row r="2585" spans="1:22" ht="18" customHeight="1">
      <c r="A2585" s="11">
        <v>1851.764641907378</v>
      </c>
      <c r="B2585" s="11">
        <v>89.85332045292118</v>
      </c>
      <c r="C2585" s="11">
        <v>463.3612645904857</v>
      </c>
      <c r="D2585" s="11">
        <v>4.825567606779103</v>
      </c>
      <c r="E2585" s="11">
        <v>17.37204338440477</v>
      </c>
      <c r="F2585" s="11">
        <v>15827.22046577249</v>
      </c>
      <c r="G2585" s="11">
        <v>68.11185047821772</v>
      </c>
      <c r="H2585" s="11">
        <v>1356.1344</v>
      </c>
      <c r="I2585" s="11">
        <v>1424.246250478218</v>
      </c>
      <c r="J2585" s="11">
        <v>0.018</v>
      </c>
      <c r="K2585" s="11">
        <v>0.2091709752921959</v>
      </c>
      <c r="L2585" s="11">
        <v>0.5240959499968381</v>
      </c>
      <c r="M2585" s="11">
        <v>1.037000266118131</v>
      </c>
      <c r="N2585" s="11">
        <v>0.9643199068244829</v>
      </c>
      <c r="O2585" s="3" t="s">
        <v>315</v>
      </c>
      <c r="P2585" s="3" t="s">
        <v>311</v>
      </c>
      <c r="Q2585" s="10">
        <v>2</v>
      </c>
      <c r="R2585" s="3" t="s">
        <v>312</v>
      </c>
      <c r="S2585" s="11">
        <v>0.001697014364013362</v>
      </c>
      <c r="T2585" s="11">
        <v>0.00818756433659522</v>
      </c>
      <c r="U2585" s="11">
        <v>4.9314974971039</v>
      </c>
      <c r="V2585" s="11">
        <v>15.03683912643449</v>
      </c>
    </row>
    <row r="2586" spans="1:22" ht="18" customHeight="1">
      <c r="A2586" s="11">
        <v>1852.439932859096</v>
      </c>
      <c r="B2586" s="11">
        <v>89.89044293203872</v>
      </c>
      <c r="C2586" s="11">
        <v>463.3837160033441</v>
      </c>
      <c r="D2586" s="11">
        <v>4.827327367208705</v>
      </c>
      <c r="E2586" s="11">
        <v>17.37837852195134</v>
      </c>
      <c r="F2586" s="11">
        <v>15827.98734787558</v>
      </c>
      <c r="G2586" s="11">
        <v>68.16153681734122</v>
      </c>
      <c r="H2586" s="11">
        <v>1356.1344</v>
      </c>
      <c r="I2586" s="11">
        <v>1424.295936817341</v>
      </c>
      <c r="J2586" s="11">
        <v>0.018</v>
      </c>
      <c r="K2586" s="11">
        <v>0.2091804946464365</v>
      </c>
      <c r="L2586" s="11">
        <v>0.524095290509029</v>
      </c>
      <c r="M2586" s="11">
        <v>1.037051903522113</v>
      </c>
      <c r="N2586" s="11">
        <v>0.9642718909282417</v>
      </c>
      <c r="O2586" s="3" t="s">
        <v>315</v>
      </c>
      <c r="P2586" s="3" t="s">
        <v>311</v>
      </c>
      <c r="Q2586" s="10">
        <v>2</v>
      </c>
      <c r="R2586" s="3" t="s">
        <v>312</v>
      </c>
      <c r="S2586" s="11">
        <v>0.001696929765269919</v>
      </c>
      <c r="T2586" s="11">
        <v>0.008190142364018769</v>
      </c>
      <c r="U2586" s="11">
        <v>4.93319442686917</v>
      </c>
      <c r="V2586" s="11">
        <v>15.04502926879851</v>
      </c>
    </row>
    <row r="2587" spans="1:22" ht="18" customHeight="1">
      <c r="A2587" s="11">
        <v>1853.115223810815</v>
      </c>
      <c r="B2587" s="11">
        <v>89.92755923340674</v>
      </c>
      <c r="C2587" s="11">
        <v>463.4061192186413</v>
      </c>
      <c r="D2587" s="11">
        <v>4.829087127638307</v>
      </c>
      <c r="E2587" s="11">
        <v>17.38471365949791</v>
      </c>
      <c r="F2587" s="11">
        <v>15828.75258367483</v>
      </c>
      <c r="G2587" s="11">
        <v>68.21124127249185</v>
      </c>
      <c r="H2587" s="11">
        <v>1356.1344</v>
      </c>
      <c r="I2587" s="11">
        <v>1424.345641272492</v>
      </c>
      <c r="J2587" s="11">
        <v>0.018</v>
      </c>
      <c r="K2587" s="11">
        <v>0.2091899919087976</v>
      </c>
      <c r="L2587" s="11">
        <v>0.5240946307807657</v>
      </c>
      <c r="M2587" s="11">
        <v>1.037103421089467</v>
      </c>
      <c r="N2587" s="11">
        <v>0.9642239912288684</v>
      </c>
      <c r="O2587" s="3" t="s">
        <v>315</v>
      </c>
      <c r="P2587" s="3" t="s">
        <v>311</v>
      </c>
      <c r="Q2587" s="10">
        <v>2</v>
      </c>
      <c r="R2587" s="3" t="s">
        <v>312</v>
      </c>
      <c r="S2587" s="11">
        <v>0.001696845371035903</v>
      </c>
      <c r="T2587" s="11">
        <v>0.008192721081109147</v>
      </c>
      <c r="U2587" s="11">
        <v>4.934891272240206</v>
      </c>
      <c r="V2587" s="11">
        <v>15.05322198987962</v>
      </c>
    </row>
    <row r="2588" spans="1:22" ht="18" customHeight="1">
      <c r="A2588" s="11">
        <v>1853.790514762534</v>
      </c>
      <c r="B2588" s="11">
        <v>89.96466934680014</v>
      </c>
      <c r="C2588" s="11">
        <v>463.4284742363772</v>
      </c>
      <c r="D2588" s="11">
        <v>4.830846888067909</v>
      </c>
      <c r="E2588" s="11">
        <v>17.39104879704447</v>
      </c>
      <c r="F2588" s="11">
        <v>15829.51617317024</v>
      </c>
      <c r="G2588" s="11">
        <v>68.26096384366956</v>
      </c>
      <c r="H2588" s="11">
        <v>1356.1344</v>
      </c>
      <c r="I2588" s="11">
        <v>1424.395363843669</v>
      </c>
      <c r="J2588" s="11">
        <v>0.018</v>
      </c>
      <c r="K2588" s="11">
        <v>0.2091994670792794</v>
      </c>
      <c r="L2588" s="11">
        <v>0.5240939708120478</v>
      </c>
      <c r="M2588" s="11">
        <v>1.037154818820196</v>
      </c>
      <c r="N2588" s="11">
        <v>0.9641762076924438</v>
      </c>
      <c r="O2588" s="3" t="s">
        <v>315</v>
      </c>
      <c r="P2588" s="3" t="s">
        <v>311</v>
      </c>
      <c r="Q2588" s="10">
        <v>2</v>
      </c>
      <c r="R2588" s="3" t="s">
        <v>312</v>
      </c>
      <c r="S2588" s="11">
        <v>0.00169676118124898</v>
      </c>
      <c r="T2588" s="11">
        <v>0.008195300488644945</v>
      </c>
      <c r="U2588" s="11">
        <v>4.936588033421454</v>
      </c>
      <c r="V2588" s="11">
        <v>15.06141729036826</v>
      </c>
    </row>
    <row r="2589" spans="1:22" ht="18" customHeight="1">
      <c r="A2589" s="11">
        <v>1854.465805714252</v>
      </c>
      <c r="B2589" s="11">
        <v>90.00177326199382</v>
      </c>
      <c r="C2589" s="11">
        <v>463.4507810565518</v>
      </c>
      <c r="D2589" s="11">
        <v>4.832606648497511</v>
      </c>
      <c r="E2589" s="11">
        <v>17.39738393459104</v>
      </c>
      <c r="F2589" s="11">
        <v>15830.27811636182</v>
      </c>
      <c r="G2589" s="11">
        <v>68.31070453087436</v>
      </c>
      <c r="H2589" s="11">
        <v>1356.1344</v>
      </c>
      <c r="I2589" s="11">
        <v>1424.445104530874</v>
      </c>
      <c r="J2589" s="11">
        <v>0.018</v>
      </c>
      <c r="K2589" s="11">
        <v>0.2092089201578818</v>
      </c>
      <c r="L2589" s="11">
        <v>0.5240933106028756</v>
      </c>
      <c r="M2589" s="11">
        <v>1.037206096714297</v>
      </c>
      <c r="N2589" s="11">
        <v>0.9641285402851369</v>
      </c>
      <c r="O2589" s="3" t="s">
        <v>315</v>
      </c>
      <c r="P2589" s="3" t="s">
        <v>311</v>
      </c>
      <c r="Q2589" s="10">
        <v>2</v>
      </c>
      <c r="R2589" s="3" t="s">
        <v>312</v>
      </c>
      <c r="S2589" s="11">
        <v>0.001696677195852107</v>
      </c>
      <c r="T2589" s="11">
        <v>0.00819788058742988</v>
      </c>
      <c r="U2589" s="11">
        <v>4.938284710617307</v>
      </c>
      <c r="V2589" s="11">
        <v>15.06961517095569</v>
      </c>
    </row>
    <row r="2590" spans="1:22" ht="18" customHeight="1">
      <c r="A2590" s="11">
        <v>1855.141096665972</v>
      </c>
      <c r="B2590" s="11">
        <v>90.03887096876282</v>
      </c>
      <c r="C2590" s="11">
        <v>463.4730396791649</v>
      </c>
      <c r="D2590" s="11">
        <v>4.834366408927114</v>
      </c>
      <c r="E2590" s="11">
        <v>17.40371907213761</v>
      </c>
      <c r="F2590" s="11">
        <v>15831.03841324954</v>
      </c>
      <c r="G2590" s="11">
        <v>68.3604633341063</v>
      </c>
      <c r="H2590" s="11">
        <v>1356.1344</v>
      </c>
      <c r="I2590" s="11">
        <v>1424.494863334106</v>
      </c>
      <c r="J2590" s="11">
        <v>0.018</v>
      </c>
      <c r="K2590" s="11">
        <v>0.2092183511446047</v>
      </c>
      <c r="L2590" s="11">
        <v>0.5240926501532488</v>
      </c>
      <c r="M2590" s="11">
        <v>1.037257254771772</v>
      </c>
      <c r="N2590" s="11">
        <v>0.9640809889732036</v>
      </c>
      <c r="O2590" s="3" t="s">
        <v>315</v>
      </c>
      <c r="P2590" s="3" t="s">
        <v>311</v>
      </c>
      <c r="Q2590" s="10">
        <v>2</v>
      </c>
      <c r="R2590" s="3" t="s">
        <v>312</v>
      </c>
      <c r="S2590" s="11">
        <v>0.001696593414785825</v>
      </c>
      <c r="T2590" s="11">
        <v>0.008200461378255593</v>
      </c>
      <c r="U2590" s="11">
        <v>4.939981304032092</v>
      </c>
      <c r="V2590" s="11">
        <v>15.07781563233395</v>
      </c>
    </row>
    <row r="2591" spans="1:22" ht="18" customHeight="1">
      <c r="A2591" s="11">
        <v>1855.81638761769</v>
      </c>
      <c r="B2591" s="11">
        <v>90.075962456882</v>
      </c>
      <c r="C2591" s="11">
        <v>463.4952501042168</v>
      </c>
      <c r="D2591" s="11">
        <v>4.836126169356715</v>
      </c>
      <c r="E2591" s="11">
        <v>17.41005420968418</v>
      </c>
      <c r="F2591" s="11">
        <v>15831.79706383344</v>
      </c>
      <c r="G2591" s="11">
        <v>68.41024025336532</v>
      </c>
      <c r="H2591" s="11">
        <v>1356.1344</v>
      </c>
      <c r="I2591" s="11">
        <v>1424.544640253365</v>
      </c>
      <c r="J2591" s="11">
        <v>0.018</v>
      </c>
      <c r="K2591" s="11">
        <v>0.2092277600394484</v>
      </c>
      <c r="L2591" s="11">
        <v>0.5240919894631677</v>
      </c>
      <c r="M2591" s="11">
        <v>1.03730829299262</v>
      </c>
      <c r="N2591" s="11">
        <v>0.964033553722986</v>
      </c>
      <c r="O2591" s="3" t="s">
        <v>315</v>
      </c>
      <c r="P2591" s="3" t="s">
        <v>311</v>
      </c>
      <c r="Q2591" s="10">
        <v>2</v>
      </c>
      <c r="R2591" s="3" t="s">
        <v>312</v>
      </c>
      <c r="S2591" s="11">
        <v>0.00169650983798826</v>
      </c>
      <c r="T2591" s="11">
        <v>0.008203042861901629</v>
      </c>
      <c r="U2591" s="11">
        <v>4.941677813870081</v>
      </c>
      <c r="V2591" s="11">
        <v>15.08601867519585</v>
      </c>
    </row>
    <row r="2592" spans="1:22" ht="18" customHeight="1">
      <c r="A2592" s="11">
        <v>1856.491678569409</v>
      </c>
      <c r="B2592" s="11">
        <v>90.11304771612635</v>
      </c>
      <c r="C2592" s="11">
        <v>463.5174123317075</v>
      </c>
      <c r="D2592" s="11">
        <v>4.837885929786317</v>
      </c>
      <c r="E2592" s="11">
        <v>17.41638934723074</v>
      </c>
      <c r="F2592" s="11">
        <v>15832.55406811349</v>
      </c>
      <c r="G2592" s="11">
        <v>68.46003528865144</v>
      </c>
      <c r="H2592" s="11">
        <v>1356.1344</v>
      </c>
      <c r="I2592" s="11">
        <v>1424.594435288651</v>
      </c>
      <c r="J2592" s="11">
        <v>0.018</v>
      </c>
      <c r="K2592" s="11">
        <v>0.2092371468424126</v>
      </c>
      <c r="L2592" s="11">
        <v>0.5240913285326324</v>
      </c>
      <c r="M2592" s="11">
        <v>1.037359211376841</v>
      </c>
      <c r="N2592" s="11">
        <v>0.963986234500915</v>
      </c>
      <c r="O2592" s="3" t="s">
        <v>315</v>
      </c>
      <c r="P2592" s="3" t="s">
        <v>311</v>
      </c>
      <c r="Q2592" s="10">
        <v>2</v>
      </c>
      <c r="R2592" s="3" t="s">
        <v>312</v>
      </c>
      <c r="S2592" s="11">
        <v>0.00169642646540283</v>
      </c>
      <c r="T2592" s="11">
        <v>0.008205625039172682</v>
      </c>
      <c r="U2592" s="11">
        <v>4.943374240335483</v>
      </c>
      <c r="V2592" s="11">
        <v>15.09422430023502</v>
      </c>
    </row>
    <row r="2593" spans="1:22" ht="18" customHeight="1">
      <c r="A2593" s="11">
        <v>1857.166969521127</v>
      </c>
      <c r="B2593" s="11">
        <v>90.15012673627079</v>
      </c>
      <c r="C2593" s="11">
        <v>463.5395263616369</v>
      </c>
      <c r="D2593" s="11">
        <v>4.839645690215919</v>
      </c>
      <c r="E2593" s="11">
        <v>17.42272448477731</v>
      </c>
      <c r="F2593" s="11">
        <v>15833.30942608972</v>
      </c>
      <c r="G2593" s="11">
        <v>68.50984843996466</v>
      </c>
      <c r="H2593" s="11">
        <v>1356.1344</v>
      </c>
      <c r="I2593" s="11">
        <v>1424.644248439964</v>
      </c>
      <c r="J2593" s="11">
        <v>0.018</v>
      </c>
      <c r="K2593" s="11">
        <v>0.2092465115534976</v>
      </c>
      <c r="L2593" s="11">
        <v>0.5240906673616424</v>
      </c>
      <c r="M2593" s="11">
        <v>1.037410009924437</v>
      </c>
      <c r="N2593" s="11">
        <v>0.9639390312735062</v>
      </c>
      <c r="O2593" s="3" t="s">
        <v>315</v>
      </c>
      <c r="P2593" s="3" t="s">
        <v>311</v>
      </c>
      <c r="Q2593" s="10">
        <v>2</v>
      </c>
      <c r="R2593" s="3" t="s">
        <v>312</v>
      </c>
      <c r="S2593" s="11">
        <v>0.001696343296969678</v>
      </c>
      <c r="T2593" s="11">
        <v>0.008208207910857222</v>
      </c>
      <c r="U2593" s="11">
        <v>4.945070583632453</v>
      </c>
      <c r="V2593" s="11">
        <v>15.10243250814588</v>
      </c>
    </row>
    <row r="2594" spans="1:22" ht="18" customHeight="1">
      <c r="A2594" s="11">
        <v>1857.842260472846</v>
      </c>
      <c r="B2594" s="11">
        <v>90.18719950709026</v>
      </c>
      <c r="C2594" s="11">
        <v>463.5615921940048</v>
      </c>
      <c r="D2594" s="11">
        <v>4.841405450645522</v>
      </c>
      <c r="E2594" s="11">
        <v>17.42905962232388</v>
      </c>
      <c r="F2594" s="11">
        <v>15834.06313776209</v>
      </c>
      <c r="G2594" s="11">
        <v>68.55967970730499</v>
      </c>
      <c r="H2594" s="11">
        <v>1356.1344</v>
      </c>
      <c r="I2594" s="11">
        <v>1424.694079707305</v>
      </c>
      <c r="J2594" s="11">
        <v>0.018</v>
      </c>
      <c r="K2594" s="11">
        <v>0.209255854172703</v>
      </c>
      <c r="L2594" s="11">
        <v>0.5240900059501982</v>
      </c>
      <c r="M2594" s="11">
        <v>1.037460688635405</v>
      </c>
      <c r="N2594" s="11">
        <v>0.9638919440073653</v>
      </c>
      <c r="O2594" s="3" t="s">
        <v>315</v>
      </c>
      <c r="P2594" s="3" t="s">
        <v>311</v>
      </c>
      <c r="Q2594" s="10">
        <v>2</v>
      </c>
      <c r="R2594" s="3" t="s">
        <v>312</v>
      </c>
      <c r="S2594" s="11">
        <v>0.001696260332630816</v>
      </c>
      <c r="T2594" s="11">
        <v>0.008210791477752329</v>
      </c>
      <c r="U2594" s="11">
        <v>4.946766843965084</v>
      </c>
      <c r="V2594" s="11">
        <v>15.11064329962363</v>
      </c>
    </row>
    <row r="2595" spans="1:22" ht="18" customHeight="1">
      <c r="A2595" s="11">
        <v>1858.517551424565</v>
      </c>
      <c r="B2595" s="11">
        <v>90.22426601835964</v>
      </c>
      <c r="C2595" s="11">
        <v>463.5836098288114</v>
      </c>
      <c r="D2595" s="11">
        <v>4.843165211075124</v>
      </c>
      <c r="E2595" s="11">
        <v>17.43539475987044</v>
      </c>
      <c r="F2595" s="11">
        <v>15834.81520313062</v>
      </c>
      <c r="G2595" s="11">
        <v>68.60952909067242</v>
      </c>
      <c r="H2595" s="11">
        <v>1356.1344</v>
      </c>
      <c r="I2595" s="11">
        <v>1424.743929090672</v>
      </c>
      <c r="J2595" s="11">
        <v>0.018</v>
      </c>
      <c r="K2595" s="11">
        <v>0.2092651747000291</v>
      </c>
      <c r="L2595" s="11">
        <v>0.5240893442982995</v>
      </c>
      <c r="M2595" s="11">
        <v>1.037511247509746</v>
      </c>
      <c r="N2595" s="11">
        <v>0.9638449726691822</v>
      </c>
      <c r="O2595" s="3" t="s">
        <v>315</v>
      </c>
      <c r="P2595" s="3" t="s">
        <v>311</v>
      </c>
      <c r="Q2595" s="10">
        <v>2</v>
      </c>
      <c r="R2595" s="3" t="s">
        <v>312</v>
      </c>
      <c r="S2595" s="11">
        <v>0.001696177572324983</v>
      </c>
      <c r="T2595" s="11">
        <v>0.008213375740638837</v>
      </c>
      <c r="U2595" s="11">
        <v>4.948463021537409</v>
      </c>
      <c r="V2595" s="11">
        <v>15.11885667536427</v>
      </c>
    </row>
    <row r="2596" spans="1:22" ht="18" customHeight="1">
      <c r="A2596" s="11">
        <v>1859.192842376283</v>
      </c>
      <c r="B2596" s="11">
        <v>90.26132625985399</v>
      </c>
      <c r="C2596" s="11">
        <v>463.6055792660569</v>
      </c>
      <c r="D2596" s="11">
        <v>4.844924971504725</v>
      </c>
      <c r="E2596" s="11">
        <v>17.44172989741701</v>
      </c>
      <c r="F2596" s="11">
        <v>15835.56562219532</v>
      </c>
      <c r="G2596" s="11">
        <v>68.65939659006695</v>
      </c>
      <c r="H2596" s="11">
        <v>1356.1344</v>
      </c>
      <c r="I2596" s="11">
        <v>1424.793796590067</v>
      </c>
      <c r="J2596" s="11">
        <v>0.018</v>
      </c>
      <c r="K2596" s="11">
        <v>0.2092744731354758</v>
      </c>
      <c r="L2596" s="11">
        <v>0.5240886824059464</v>
      </c>
      <c r="M2596" s="11">
        <v>1.037561686547461</v>
      </c>
      <c r="N2596" s="11">
        <v>0.9637981172257341</v>
      </c>
      <c r="O2596" s="3" t="s">
        <v>315</v>
      </c>
      <c r="P2596" s="3" t="s">
        <v>311</v>
      </c>
      <c r="Q2596" s="10">
        <v>2</v>
      </c>
      <c r="R2596" s="3" t="s">
        <v>312</v>
      </c>
      <c r="S2596" s="11">
        <v>0.001696095015996207</v>
      </c>
      <c r="T2596" s="11">
        <v>0.008215960700322756</v>
      </c>
      <c r="U2596" s="11">
        <v>4.950159116553404</v>
      </c>
      <c r="V2596" s="11">
        <v>15.12707263606459</v>
      </c>
    </row>
    <row r="2597" spans="1:22" ht="18" customHeight="1">
      <c r="A2597" s="11">
        <v>1859.868133328002</v>
      </c>
      <c r="B2597" s="11">
        <v>90.29838022134815</v>
      </c>
      <c r="C2597" s="11">
        <v>463.627500505741</v>
      </c>
      <c r="D2597" s="11">
        <v>4.846684731934328</v>
      </c>
      <c r="E2597" s="11">
        <v>17.44806503496358</v>
      </c>
      <c r="F2597" s="11">
        <v>15836.31439495618</v>
      </c>
      <c r="G2597" s="11">
        <v>68.70928220548859</v>
      </c>
      <c r="H2597" s="11">
        <v>1356.1344</v>
      </c>
      <c r="I2597" s="11">
        <v>1424.843682205488</v>
      </c>
      <c r="J2597" s="11">
        <v>0.018</v>
      </c>
      <c r="K2597" s="11">
        <v>0.2092837494790432</v>
      </c>
      <c r="L2597" s="11">
        <v>0.5240880202731389</v>
      </c>
      <c r="M2597" s="11">
        <v>1.037612005748549</v>
      </c>
      <c r="N2597" s="11">
        <v>0.9637513776438864</v>
      </c>
      <c r="O2597" s="3" t="s">
        <v>315</v>
      </c>
      <c r="P2597" s="3" t="s">
        <v>311</v>
      </c>
      <c r="Q2597" s="10">
        <v>2</v>
      </c>
      <c r="R2597" s="3" t="s">
        <v>312</v>
      </c>
      <c r="S2597" s="11">
        <v>0.001696012663586102</v>
      </c>
      <c r="T2597" s="11">
        <v>0.008218546357598009</v>
      </c>
      <c r="U2597" s="11">
        <v>4.951855129216991</v>
      </c>
      <c r="V2597" s="11">
        <v>15.13529118242219</v>
      </c>
    </row>
    <row r="2598" spans="1:22" ht="18" customHeight="1">
      <c r="A2598" s="11">
        <v>1860.543424279721</v>
      </c>
      <c r="B2598" s="11">
        <v>90.33542789261712</v>
      </c>
      <c r="C2598" s="11">
        <v>463.6493735478636</v>
      </c>
      <c r="D2598" s="11">
        <v>4.84844449236393</v>
      </c>
      <c r="E2598" s="11">
        <v>17.45440017251015</v>
      </c>
      <c r="F2598" s="11">
        <v>15837.0615214132</v>
      </c>
      <c r="G2598" s="11">
        <v>68.75918593693733</v>
      </c>
      <c r="H2598" s="11">
        <v>1356.1344</v>
      </c>
      <c r="I2598" s="11">
        <v>1424.893585936937</v>
      </c>
      <c r="J2598" s="11">
        <v>0.018</v>
      </c>
      <c r="K2598" s="11">
        <v>0.2092930037307311</v>
      </c>
      <c r="L2598" s="11">
        <v>0.5240873578998771</v>
      </c>
      <c r="M2598" s="11">
        <v>1.03766220511301</v>
      </c>
      <c r="N2598" s="11">
        <v>0.96370475389059</v>
      </c>
      <c r="O2598" s="3" t="s">
        <v>315</v>
      </c>
      <c r="P2598" s="3" t="s">
        <v>311</v>
      </c>
      <c r="Q2598" s="10">
        <v>2</v>
      </c>
      <c r="R2598" s="3" t="s">
        <v>312</v>
      </c>
      <c r="S2598" s="11">
        <v>0.001695930515033865</v>
      </c>
      <c r="T2598" s="11">
        <v>0.008221132713246404</v>
      </c>
      <c r="U2598" s="11">
        <v>4.953551059732025</v>
      </c>
      <c r="V2598" s="11">
        <v>15.14351231513544</v>
      </c>
    </row>
    <row r="2599" spans="1:22" ht="18" customHeight="1">
      <c r="A2599" s="11">
        <v>1861.218715231439</v>
      </c>
      <c r="B2599" s="11">
        <v>90.3724692634358</v>
      </c>
      <c r="C2599" s="11">
        <v>463.6711983924251</v>
      </c>
      <c r="D2599" s="11">
        <v>4.850204252793532</v>
      </c>
      <c r="E2599" s="11">
        <v>17.46073531005672</v>
      </c>
      <c r="F2599" s="11">
        <v>15837.80700156638</v>
      </c>
      <c r="G2599" s="11">
        <v>68.80910778441316</v>
      </c>
      <c r="H2599" s="11">
        <v>1356.1344</v>
      </c>
      <c r="I2599" s="11">
        <v>1424.943507784413</v>
      </c>
      <c r="J2599" s="11">
        <v>0.018</v>
      </c>
      <c r="K2599" s="11">
        <v>0.2093022358905396</v>
      </c>
      <c r="L2599" s="11">
        <v>0.5240866952861608</v>
      </c>
      <c r="M2599" s="11">
        <v>1.037712284640845</v>
      </c>
      <c r="N2599" s="11">
        <v>0.9636582459328819</v>
      </c>
      <c r="O2599" s="3" t="s">
        <v>315</v>
      </c>
      <c r="P2599" s="3" t="s">
        <v>311</v>
      </c>
      <c r="Q2599" s="10">
        <v>2</v>
      </c>
      <c r="R2599" s="3" t="s">
        <v>312</v>
      </c>
      <c r="S2599" s="11">
        <v>0.001695848570283981</v>
      </c>
      <c r="T2599" s="11">
        <v>0.008223719768074947</v>
      </c>
      <c r="U2599" s="11">
        <v>4.955246908302309</v>
      </c>
      <c r="V2599" s="11">
        <v>15.15173603490351</v>
      </c>
    </row>
    <row r="2600" spans="1:22" ht="18" customHeight="1">
      <c r="A2600" s="11">
        <v>1861.894006183158</v>
      </c>
      <c r="B2600" s="11">
        <v>90.40950432357914</v>
      </c>
      <c r="C2600" s="11">
        <v>463.6929750394252</v>
      </c>
      <c r="D2600" s="11">
        <v>4.851964013223133</v>
      </c>
      <c r="E2600" s="11">
        <v>17.46707044760328</v>
      </c>
      <c r="F2600" s="11">
        <v>15838.55083541572</v>
      </c>
      <c r="G2600" s="11">
        <v>68.85904774791608</v>
      </c>
      <c r="H2600" s="11">
        <v>1356.1344</v>
      </c>
      <c r="I2600" s="11">
        <v>1424.993447747916</v>
      </c>
      <c r="J2600" s="11">
        <v>0.018</v>
      </c>
      <c r="K2600" s="11">
        <v>0.2093114459584688</v>
      </c>
      <c r="L2600" s="11">
        <v>0.5240860324319901</v>
      </c>
      <c r="M2600" s="11">
        <v>1.037762244332053</v>
      </c>
      <c r="N2600" s="11">
        <v>0.9636118537378877</v>
      </c>
      <c r="O2600" s="3" t="s">
        <v>315</v>
      </c>
      <c r="P2600" s="3" t="s">
        <v>311</v>
      </c>
      <c r="Q2600" s="10">
        <v>2</v>
      </c>
      <c r="R2600" s="3" t="s">
        <v>312</v>
      </c>
      <c r="S2600" s="11">
        <v>0.001695766829277666</v>
      </c>
      <c r="T2600" s="11">
        <v>0.008226307522874402</v>
      </c>
      <c r="U2600" s="11">
        <v>4.956942675131587</v>
      </c>
      <c r="V2600" s="11">
        <v>15.15996234242639</v>
      </c>
    </row>
    <row r="2601" spans="1:22" ht="18" customHeight="1">
      <c r="A2601" s="11">
        <v>1862.569297134877</v>
      </c>
      <c r="B2601" s="11">
        <v>90.44653306282214</v>
      </c>
      <c r="C2601" s="11">
        <v>463.714703488864</v>
      </c>
      <c r="D2601" s="11">
        <v>4.853723773652736</v>
      </c>
      <c r="E2601" s="11">
        <v>17.47340558514985</v>
      </c>
      <c r="F2601" s="11">
        <v>15839.29302296123</v>
      </c>
      <c r="G2601" s="11">
        <v>68.90900582744615</v>
      </c>
      <c r="H2601" s="11">
        <v>1356.1344</v>
      </c>
      <c r="I2601" s="11">
        <v>1425.043405827446</v>
      </c>
      <c r="J2601" s="11">
        <v>0.018</v>
      </c>
      <c r="K2601" s="11">
        <v>0.2093206339345186</v>
      </c>
      <c r="L2601" s="11">
        <v>0.524085369337365</v>
      </c>
      <c r="M2601" s="11">
        <v>1.037812084186634</v>
      </c>
      <c r="N2601" s="11">
        <v>0.9635655772728176</v>
      </c>
      <c r="O2601" s="3" t="s">
        <v>315</v>
      </c>
      <c r="P2601" s="3" t="s">
        <v>311</v>
      </c>
      <c r="Q2601" s="10">
        <v>2</v>
      </c>
      <c r="R2601" s="3" t="s">
        <v>312</v>
      </c>
      <c r="S2601" s="11">
        <v>0.001695685291958</v>
      </c>
      <c r="T2601" s="11">
        <v>0.008228895978444161</v>
      </c>
      <c r="U2601" s="11">
        <v>4.958638360423545</v>
      </c>
      <c r="V2601" s="11">
        <v>15.16819123840483</v>
      </c>
    </row>
    <row r="2602" spans="1:22" ht="18" customHeight="1">
      <c r="A2602" s="11">
        <v>1863.244588086596</v>
      </c>
      <c r="B2602" s="11">
        <v>90.48355547093965</v>
      </c>
      <c r="C2602" s="11">
        <v>463.7363837407415</v>
      </c>
      <c r="D2602" s="11">
        <v>4.855483534082338</v>
      </c>
      <c r="E2602" s="11">
        <v>17.47974072269642</v>
      </c>
      <c r="F2602" s="11">
        <v>15840.03356420289</v>
      </c>
      <c r="G2602" s="11">
        <v>68.95898202300329</v>
      </c>
      <c r="H2602" s="11">
        <v>1356.1344</v>
      </c>
      <c r="I2602" s="11">
        <v>1425.093382023003</v>
      </c>
      <c r="J2602" s="11">
        <v>0.018</v>
      </c>
      <c r="K2602" s="11">
        <v>0.209329799818689</v>
      </c>
      <c r="L2602" s="11">
        <v>0.5240847060022855</v>
      </c>
      <c r="M2602" s="11">
        <v>1.037861804204589</v>
      </c>
      <c r="N2602" s="11">
        <v>0.9635194165049694</v>
      </c>
      <c r="O2602" s="3" t="s">
        <v>315</v>
      </c>
      <c r="P2602" s="3" t="s">
        <v>311</v>
      </c>
      <c r="Q2602" s="10">
        <v>2</v>
      </c>
      <c r="R2602" s="3" t="s">
        <v>312</v>
      </c>
      <c r="S2602" s="11">
        <v>0.001695603958264788</v>
      </c>
      <c r="T2602" s="11">
        <v>0.00823148513556733</v>
      </c>
      <c r="U2602" s="11">
        <v>4.960333964381809</v>
      </c>
      <c r="V2602" s="11">
        <v>15.1764227235404</v>
      </c>
    </row>
    <row r="2603" spans="1:22" ht="18" customHeight="1">
      <c r="A2603" s="11">
        <v>1863.919879038314</v>
      </c>
      <c r="B2603" s="11">
        <v>90.52057153770666</v>
      </c>
      <c r="C2603" s="11">
        <v>463.7580157950578</v>
      </c>
      <c r="D2603" s="11">
        <v>4.85724329451194</v>
      </c>
      <c r="E2603" s="11">
        <v>17.48607586024298</v>
      </c>
      <c r="F2603" s="11">
        <v>15840.77245914072</v>
      </c>
      <c r="G2603" s="11">
        <v>69.00897633458752</v>
      </c>
      <c r="H2603" s="11">
        <v>1356.1344</v>
      </c>
      <c r="I2603" s="11">
        <v>1425.143376334587</v>
      </c>
      <c r="J2603" s="11">
        <v>0.018</v>
      </c>
      <c r="K2603" s="11">
        <v>0.2093389436109801</v>
      </c>
      <c r="L2603" s="11">
        <v>0.5240840424267516</v>
      </c>
      <c r="M2603" s="11">
        <v>1.037911404385917</v>
      </c>
      <c r="N2603" s="11">
        <v>0.9634733714017267</v>
      </c>
      <c r="O2603" s="3" t="s">
        <v>315</v>
      </c>
      <c r="P2603" s="3" t="s">
        <v>311</v>
      </c>
      <c r="Q2603" s="10">
        <v>2</v>
      </c>
      <c r="R2603" s="3" t="s">
        <v>312</v>
      </c>
      <c r="S2603" s="11">
        <v>0.001695522828143127</v>
      </c>
      <c r="T2603" s="11">
        <v>0.008234074995052272</v>
      </c>
      <c r="U2603" s="11">
        <v>4.962029487209953</v>
      </c>
      <c r="V2603" s="11">
        <v>15.18465679853545</v>
      </c>
    </row>
    <row r="2604" spans="1:22" ht="18" customHeight="1">
      <c r="A2604" s="11">
        <v>1864.595169990033</v>
      </c>
      <c r="B2604" s="11">
        <v>90.55758125289809</v>
      </c>
      <c r="C2604" s="11">
        <v>463.7795996518126</v>
      </c>
      <c r="D2604" s="11">
        <v>4.859003054941542</v>
      </c>
      <c r="E2604" s="11">
        <v>17.49241099778955</v>
      </c>
      <c r="F2604" s="11">
        <v>15841.5097077747</v>
      </c>
      <c r="G2604" s="11">
        <v>69.05898876219888</v>
      </c>
      <c r="H2604" s="11">
        <v>1356.1344</v>
      </c>
      <c r="I2604" s="11">
        <v>1425.193388762199</v>
      </c>
      <c r="J2604" s="11">
        <v>0.018</v>
      </c>
      <c r="K2604" s="11">
        <v>0.2093480653113917</v>
      </c>
      <c r="L2604" s="11">
        <v>0.5240833786107634</v>
      </c>
      <c r="M2604" s="11">
        <v>1.037960884730618</v>
      </c>
      <c r="N2604" s="11">
        <v>0.96342744193056</v>
      </c>
      <c r="O2604" s="3" t="s">
        <v>315</v>
      </c>
      <c r="P2604" s="3" t="s">
        <v>311</v>
      </c>
      <c r="Q2604" s="10">
        <v>2</v>
      </c>
      <c r="R2604" s="3" t="s">
        <v>312</v>
      </c>
      <c r="S2604" s="11">
        <v>0.001695441901535695</v>
      </c>
      <c r="T2604" s="11">
        <v>0.008236665557695233</v>
      </c>
      <c r="U2604" s="11">
        <v>4.963724929111488</v>
      </c>
      <c r="V2604" s="11">
        <v>15.19289346409315</v>
      </c>
    </row>
    <row r="2605" spans="1:22" ht="18" customHeight="1">
      <c r="A2605" s="11">
        <v>1865.270460941752</v>
      </c>
      <c r="B2605" s="11">
        <v>90.59458460628889</v>
      </c>
      <c r="C2605" s="11">
        <v>463.8011353110062</v>
      </c>
      <c r="D2605" s="11">
        <v>4.860762815371144</v>
      </c>
      <c r="E2605" s="11">
        <v>17.49874613533612</v>
      </c>
      <c r="F2605" s="11">
        <v>15842.24531010485</v>
      </c>
      <c r="G2605" s="11">
        <v>69.10901930583732</v>
      </c>
      <c r="H2605" s="11">
        <v>1356.1344</v>
      </c>
      <c r="I2605" s="11">
        <v>1425.243419305837</v>
      </c>
      <c r="J2605" s="11">
        <v>0.018</v>
      </c>
      <c r="K2605" s="11">
        <v>0.209357164919924</v>
      </c>
      <c r="L2605" s="11">
        <v>0.5240827145543205</v>
      </c>
      <c r="M2605" s="11">
        <v>1.038010245238693</v>
      </c>
      <c r="N2605" s="11">
        <v>0.9633816280590255</v>
      </c>
      <c r="O2605" s="3" t="s">
        <v>315</v>
      </c>
      <c r="P2605" s="3" t="s">
        <v>311</v>
      </c>
      <c r="Q2605" s="10">
        <v>2</v>
      </c>
      <c r="R2605" s="3" t="s">
        <v>312</v>
      </c>
      <c r="S2605" s="11">
        <v>0.001695361178382757</v>
      </c>
      <c r="T2605" s="11">
        <v>0.008239256824280302</v>
      </c>
      <c r="U2605" s="11">
        <v>4.965420290289871</v>
      </c>
      <c r="V2605" s="11">
        <v>15.20113272091743</v>
      </c>
    </row>
    <row r="2606" spans="1:22" ht="18" customHeight="1">
      <c r="A2606" s="11">
        <v>1865.945751893471</v>
      </c>
      <c r="B2606" s="11">
        <v>90.63158158765401</v>
      </c>
      <c r="C2606" s="11">
        <v>463.8226227726386</v>
      </c>
      <c r="D2606" s="11">
        <v>4.862522575800746</v>
      </c>
      <c r="E2606" s="11">
        <v>17.50508127288269</v>
      </c>
      <c r="F2606" s="11">
        <v>15842.97926613116</v>
      </c>
      <c r="G2606" s="11">
        <v>69.15906796550289</v>
      </c>
      <c r="H2606" s="11">
        <v>1356.1344</v>
      </c>
      <c r="I2606" s="11">
        <v>1425.293467965503</v>
      </c>
      <c r="J2606" s="11">
        <v>0.018</v>
      </c>
      <c r="K2606" s="11">
        <v>0.209366242436577</v>
      </c>
      <c r="L2606" s="11">
        <v>0.5240820502574235</v>
      </c>
      <c r="M2606" s="11">
        <v>1.038059485910141</v>
      </c>
      <c r="N2606" s="11">
        <v>0.9633359297547662</v>
      </c>
      <c r="O2606" s="3" t="s">
        <v>315</v>
      </c>
      <c r="P2606" s="3" t="s">
        <v>311</v>
      </c>
      <c r="Q2606" s="10">
        <v>2</v>
      </c>
      <c r="R2606" s="3" t="s">
        <v>312</v>
      </c>
      <c r="S2606" s="11">
        <v>0.001695280658629862</v>
      </c>
      <c r="T2606" s="11">
        <v>0.008241848795616867</v>
      </c>
      <c r="U2606" s="11">
        <v>4.967115570948501</v>
      </c>
      <c r="V2606" s="11">
        <v>15.20937456971304</v>
      </c>
    </row>
    <row r="2607" spans="1:22" ht="18" customHeight="1">
      <c r="A2607" s="11">
        <v>1866.621042845189</v>
      </c>
      <c r="B2607" s="11">
        <v>90.66857218676832</v>
      </c>
      <c r="C2607" s="11">
        <v>463.8440620367093</v>
      </c>
      <c r="D2607" s="11">
        <v>4.864282336230348</v>
      </c>
      <c r="E2607" s="11">
        <v>17.51141641042925</v>
      </c>
      <c r="F2607" s="11">
        <v>15843.71157585362</v>
      </c>
      <c r="G2607" s="11">
        <v>69.20913474119553</v>
      </c>
      <c r="H2607" s="11">
        <v>1356.1344</v>
      </c>
      <c r="I2607" s="11">
        <v>1425.343534741196</v>
      </c>
      <c r="J2607" s="11">
        <v>0.018</v>
      </c>
      <c r="K2607" s="11">
        <v>0.2093752978613504</v>
      </c>
      <c r="L2607" s="11">
        <v>0.524081385720072</v>
      </c>
      <c r="M2607" s="11">
        <v>1.038108606744961</v>
      </c>
      <c r="N2607" s="11">
        <v>0.9632903469855119</v>
      </c>
      <c r="O2607" s="3" t="s">
        <v>315</v>
      </c>
      <c r="P2607" s="3" t="s">
        <v>311</v>
      </c>
      <c r="Q2607" s="10">
        <v>2</v>
      </c>
      <c r="R2607" s="3" t="s">
        <v>312</v>
      </c>
      <c r="S2607" s="11">
        <v>0.001695200342219292</v>
      </c>
      <c r="T2607" s="11">
        <v>0.008244441472498013</v>
      </c>
      <c r="U2607" s="11">
        <v>4.96881077129072</v>
      </c>
      <c r="V2607" s="11">
        <v>15.21761901118554</v>
      </c>
    </row>
    <row r="2608" spans="1:22" ht="18" customHeight="1">
      <c r="A2608" s="11">
        <v>1867.296333796908</v>
      </c>
      <c r="B2608" s="11">
        <v>90.70555639340685</v>
      </c>
      <c r="C2608" s="11">
        <v>463.865453103219</v>
      </c>
      <c r="D2608" s="11">
        <v>4.86604209665995</v>
      </c>
      <c r="E2608" s="11">
        <v>17.51775154797582</v>
      </c>
      <c r="F2608" s="11">
        <v>15844.44223927225</v>
      </c>
      <c r="G2608" s="11">
        <v>69.2592196329153</v>
      </c>
      <c r="H2608" s="11">
        <v>1356.1344</v>
      </c>
      <c r="I2608" s="11">
        <v>1425.393619632915</v>
      </c>
      <c r="J2608" s="11">
        <v>0.018</v>
      </c>
      <c r="K2608" s="11">
        <v>0.2093843311942445</v>
      </c>
      <c r="L2608" s="11">
        <v>0.5240807209422661</v>
      </c>
      <c r="M2608" s="11">
        <v>1.038157607743156</v>
      </c>
      <c r="N2608" s="11">
        <v>0.9632448797190762</v>
      </c>
      <c r="O2608" s="3" t="s">
        <v>315</v>
      </c>
      <c r="P2608" s="3" t="s">
        <v>311</v>
      </c>
      <c r="Q2608" s="10">
        <v>2</v>
      </c>
      <c r="R2608" s="3" t="s">
        <v>312</v>
      </c>
      <c r="S2608" s="11">
        <v>0.001695120229095187</v>
      </c>
      <c r="T2608" s="11">
        <v>0.00824703485572548</v>
      </c>
      <c r="U2608" s="11">
        <v>4.970505891519815</v>
      </c>
      <c r="V2608" s="11">
        <v>15.22586604604127</v>
      </c>
    </row>
    <row r="2609" spans="1:22" ht="18" customHeight="1">
      <c r="A2609" s="11">
        <v>1867.971624748627</v>
      </c>
      <c r="B2609" s="11">
        <v>90.74253419734455</v>
      </c>
      <c r="C2609" s="11">
        <v>463.8867959721674</v>
      </c>
      <c r="D2609" s="11">
        <v>4.867801857089552</v>
      </c>
      <c r="E2609" s="11">
        <v>17.52408668552239</v>
      </c>
      <c r="F2609" s="11">
        <v>15845.17125638705</v>
      </c>
      <c r="G2609" s="11">
        <v>69.30932264066216</v>
      </c>
      <c r="H2609" s="11">
        <v>1356.1344</v>
      </c>
      <c r="I2609" s="11">
        <v>1425.443722640662</v>
      </c>
      <c r="J2609" s="11">
        <v>0.018</v>
      </c>
      <c r="K2609" s="11">
        <v>0.2093933424352593</v>
      </c>
      <c r="L2609" s="11">
        <v>0.5240800559240057</v>
      </c>
      <c r="M2609" s="11">
        <v>1.038206488904724</v>
      </c>
      <c r="N2609" s="11">
        <v>0.9631995279233605</v>
      </c>
      <c r="O2609" s="3" t="s">
        <v>315</v>
      </c>
      <c r="P2609" s="3" t="s">
        <v>311</v>
      </c>
      <c r="Q2609" s="10">
        <v>2</v>
      </c>
      <c r="R2609" s="3" t="s">
        <v>312</v>
      </c>
      <c r="S2609" s="11">
        <v>0.001695040319198418</v>
      </c>
      <c r="T2609" s="11">
        <v>0.008249628946084702</v>
      </c>
      <c r="U2609" s="11">
        <v>4.972200931839013</v>
      </c>
      <c r="V2609" s="11">
        <v>15.23411567498735</v>
      </c>
    </row>
    <row r="2610" spans="1:22" ht="18" customHeight="1">
      <c r="A2610" s="11">
        <v>1868.646915700345</v>
      </c>
      <c r="B2610" s="11">
        <v>90.77950558835624</v>
      </c>
      <c r="C2610" s="11">
        <v>463.9080906435544</v>
      </c>
      <c r="D2610" s="11">
        <v>4.869561617519154</v>
      </c>
      <c r="E2610" s="11">
        <v>17.53042182306896</v>
      </c>
      <c r="F2610" s="11">
        <v>15845.89862719799</v>
      </c>
      <c r="G2610" s="11">
        <v>69.35944376443611</v>
      </c>
      <c r="H2610" s="11">
        <v>1356.1344</v>
      </c>
      <c r="I2610" s="11">
        <v>1425.493843764436</v>
      </c>
      <c r="J2610" s="11">
        <v>0.018</v>
      </c>
      <c r="K2610" s="11">
        <v>0.2094023315843946</v>
      </c>
      <c r="L2610" s="11">
        <v>0.5240793906652911</v>
      </c>
      <c r="M2610" s="11">
        <v>1.038255250229665</v>
      </c>
      <c r="N2610" s="11">
        <v>0.9631542915663535</v>
      </c>
      <c r="O2610" s="3" t="s">
        <v>315</v>
      </c>
      <c r="P2610" s="3" t="s">
        <v>311</v>
      </c>
      <c r="Q2610" s="10">
        <v>2</v>
      </c>
      <c r="R2610" s="3" t="s">
        <v>312</v>
      </c>
      <c r="S2610" s="11">
        <v>0.001694960612475141</v>
      </c>
      <c r="T2610" s="11">
        <v>0.008252223744386424</v>
      </c>
      <c r="U2610" s="11">
        <v>4.973895892451488</v>
      </c>
      <c r="V2610" s="11">
        <v>15.24236789873174</v>
      </c>
    </row>
    <row r="2611" spans="1:22" ht="18" customHeight="1">
      <c r="A2611" s="11">
        <v>1869.322206652064</v>
      </c>
      <c r="B2611" s="11">
        <v>90.816470556217</v>
      </c>
      <c r="C2611" s="11">
        <v>463.9293371173802</v>
      </c>
      <c r="D2611" s="11">
        <v>4.871321377948757</v>
      </c>
      <c r="E2611" s="11">
        <v>17.53675696061552</v>
      </c>
      <c r="F2611" s="11">
        <v>15846.62435170511</v>
      </c>
      <c r="G2611" s="11">
        <v>69.40958300423719</v>
      </c>
      <c r="H2611" s="11">
        <v>1356.1344</v>
      </c>
      <c r="I2611" s="11">
        <v>1425.543983004237</v>
      </c>
      <c r="J2611" s="11">
        <v>0.018</v>
      </c>
      <c r="K2611" s="11">
        <v>0.2094112986416506</v>
      </c>
      <c r="L2611" s="11">
        <v>0.524078725166122</v>
      </c>
      <c r="M2611" s="11">
        <v>1.03830389171798</v>
      </c>
      <c r="N2611" s="11">
        <v>0.9631091706161267</v>
      </c>
      <c r="O2611" s="3" t="s">
        <v>315</v>
      </c>
      <c r="P2611" s="3" t="s">
        <v>311</v>
      </c>
      <c r="Q2611" s="10">
        <v>2</v>
      </c>
      <c r="R2611" s="3" t="s">
        <v>312</v>
      </c>
      <c r="S2611" s="11">
        <v>0.001694881108869099</v>
      </c>
      <c r="T2611" s="11">
        <v>0.008254819251429251</v>
      </c>
      <c r="U2611" s="11">
        <v>4.975590773560358</v>
      </c>
      <c r="V2611" s="11">
        <v>15.25062271798317</v>
      </c>
    </row>
    <row r="2612" spans="1:22" ht="18" customHeight="1">
      <c r="A2612" s="11">
        <v>1869.997497603783</v>
      </c>
      <c r="B2612" s="11">
        <v>90.85342909070168</v>
      </c>
      <c r="C2612" s="11">
        <v>463.9505353936445</v>
      </c>
      <c r="D2612" s="11">
        <v>4.873081138378359</v>
      </c>
      <c r="E2612" s="11">
        <v>17.54309209816209</v>
      </c>
      <c r="F2612" s="11">
        <v>15847.34842990838</v>
      </c>
      <c r="G2612" s="11">
        <v>69.45974036006534</v>
      </c>
      <c r="H2612" s="11">
        <v>1356.1344</v>
      </c>
      <c r="I2612" s="11">
        <v>1425.594140360065</v>
      </c>
      <c r="J2612" s="11">
        <v>0.018</v>
      </c>
      <c r="K2612" s="11">
        <v>0.2094202436070272</v>
      </c>
      <c r="L2612" s="11">
        <v>0.5240780594264984</v>
      </c>
      <c r="M2612" s="11">
        <v>1.038352413369668</v>
      </c>
      <c r="N2612" s="11">
        <v>0.96306416504084</v>
      </c>
      <c r="O2612" s="3" t="s">
        <v>315</v>
      </c>
      <c r="P2612" s="3" t="s">
        <v>311</v>
      </c>
      <c r="Q2612" s="10">
        <v>2</v>
      </c>
      <c r="R2612" s="3" t="s">
        <v>312</v>
      </c>
      <c r="S2612" s="11">
        <v>0.001694801808321615</v>
      </c>
      <c r="T2612" s="11">
        <v>0.008257415467999619</v>
      </c>
      <c r="U2612" s="11">
        <v>4.977285575368679</v>
      </c>
      <c r="V2612" s="11">
        <v>15.25888013345117</v>
      </c>
    </row>
    <row r="2613" spans="1:22" ht="18" customHeight="1">
      <c r="A2613" s="11">
        <v>1870.672788555501</v>
      </c>
      <c r="B2613" s="11">
        <v>90.89038118158524</v>
      </c>
      <c r="C2613" s="11">
        <v>463.9716854723476</v>
      </c>
      <c r="D2613" s="11">
        <v>4.87484089880796</v>
      </c>
      <c r="E2613" s="11">
        <v>17.54942723570866</v>
      </c>
      <c r="F2613" s="11">
        <v>15848.07086180781</v>
      </c>
      <c r="G2613" s="11">
        <v>69.50991583192061</v>
      </c>
      <c r="H2613" s="11">
        <v>1356.1344</v>
      </c>
      <c r="I2613" s="11">
        <v>1425.64431583192</v>
      </c>
      <c r="J2613" s="11">
        <v>0.018</v>
      </c>
      <c r="K2613" s="11">
        <v>0.2094291664805244</v>
      </c>
      <c r="L2613" s="11">
        <v>0.5240773934464205</v>
      </c>
      <c r="M2613" s="11">
        <v>1.038400815184728</v>
      </c>
      <c r="N2613" s="11">
        <v>0.9630192748087385</v>
      </c>
      <c r="O2613" s="3" t="s">
        <v>315</v>
      </c>
      <c r="P2613" s="3" t="s">
        <v>311</v>
      </c>
      <c r="Q2613" s="10">
        <v>2</v>
      </c>
      <c r="R2613" s="3" t="s">
        <v>312</v>
      </c>
      <c r="S2613" s="11">
        <v>0.001694722710779301</v>
      </c>
      <c r="T2613" s="11">
        <v>0.008260012394909311</v>
      </c>
      <c r="U2613" s="11">
        <v>4.978980298079458</v>
      </c>
      <c r="V2613" s="11">
        <v>15.26714014584608</v>
      </c>
    </row>
    <row r="2614" spans="1:22" ht="18" customHeight="1">
      <c r="A2614" s="11">
        <v>1871.34807950722</v>
      </c>
      <c r="B2614" s="11">
        <v>90.92732681864261</v>
      </c>
      <c r="C2614" s="11">
        <v>463.9927873534893</v>
      </c>
      <c r="D2614" s="11">
        <v>4.876600659237562</v>
      </c>
      <c r="E2614" s="11">
        <v>17.55576237325522</v>
      </c>
      <c r="F2614" s="11">
        <v>15848.79164740341</v>
      </c>
      <c r="G2614" s="11">
        <v>69.56010941980297</v>
      </c>
      <c r="H2614" s="11">
        <v>1356.1344</v>
      </c>
      <c r="I2614" s="11">
        <v>1425.694509419803</v>
      </c>
      <c r="J2614" s="11">
        <v>0.018</v>
      </c>
      <c r="K2614" s="11">
        <v>0.2094380672621422</v>
      </c>
      <c r="L2614" s="11">
        <v>0.5240767272258881</v>
      </c>
      <c r="M2614" s="11">
        <v>1.038449097163163</v>
      </c>
      <c r="N2614" s="11">
        <v>0.9629744998881523</v>
      </c>
      <c r="O2614" s="3" t="s">
        <v>315</v>
      </c>
      <c r="P2614" s="3" t="s">
        <v>311</v>
      </c>
      <c r="Q2614" s="10">
        <v>2</v>
      </c>
      <c r="R2614" s="3" t="s">
        <v>312</v>
      </c>
      <c r="S2614" s="11">
        <v>0.001694643816185494</v>
      </c>
      <c r="T2614" s="11">
        <v>0.008262610032953782</v>
      </c>
      <c r="U2614" s="11">
        <v>4.980674941895644</v>
      </c>
      <c r="V2614" s="11">
        <v>15.27540275587903</v>
      </c>
    </row>
    <row r="2615" spans="1:22" ht="18" customHeight="1">
      <c r="A2615" s="11">
        <v>1872.023370458939</v>
      </c>
      <c r="B2615" s="11">
        <v>90.9642659916488</v>
      </c>
      <c r="C2615" s="11">
        <v>464.0138410370699</v>
      </c>
      <c r="D2615" s="11">
        <v>4.878360419667164</v>
      </c>
      <c r="E2615" s="11">
        <v>17.56209751080179</v>
      </c>
      <c r="F2615" s="11">
        <v>15849.51078669517</v>
      </c>
      <c r="G2615" s="11">
        <v>69.61032112371244</v>
      </c>
      <c r="H2615" s="11">
        <v>1356.1344</v>
      </c>
      <c r="I2615" s="11">
        <v>1425.744721123712</v>
      </c>
      <c r="J2615" s="11">
        <v>0.018</v>
      </c>
      <c r="K2615" s="11">
        <v>0.2094469459518807</v>
      </c>
      <c r="L2615" s="11">
        <v>0.5240760607649014</v>
      </c>
      <c r="M2615" s="11">
        <v>1.038497259304971</v>
      </c>
      <c r="N2615" s="11">
        <v>0.9629298402474982</v>
      </c>
      <c r="O2615" s="3" t="s">
        <v>315</v>
      </c>
      <c r="P2615" s="3" t="s">
        <v>311</v>
      </c>
      <c r="Q2615" s="10">
        <v>2</v>
      </c>
      <c r="R2615" s="3" t="s">
        <v>312</v>
      </c>
      <c r="S2615" s="11">
        <v>0.001694565124484539</v>
      </c>
      <c r="T2615" s="11">
        <v>0.008265208382933001</v>
      </c>
      <c r="U2615" s="11">
        <v>4.982369507020128</v>
      </c>
      <c r="V2615" s="11">
        <v>15.28366796426196</v>
      </c>
    </row>
    <row r="2616" spans="1:22" ht="18" customHeight="1">
      <c r="A2616" s="11">
        <v>1872.698661410657</v>
      </c>
      <c r="B2616" s="11">
        <v>91.00119869037864</v>
      </c>
      <c r="C2616" s="11">
        <v>464.034846523089</v>
      </c>
      <c r="D2616" s="11">
        <v>4.880120180096767</v>
      </c>
      <c r="E2616" s="11">
        <v>17.56843264834836</v>
      </c>
      <c r="F2616" s="11">
        <v>15850.22827968308</v>
      </c>
      <c r="G2616" s="11">
        <v>69.66055094364901</v>
      </c>
      <c r="H2616" s="11">
        <v>1356.1344</v>
      </c>
      <c r="I2616" s="11">
        <v>1425.794950943649</v>
      </c>
      <c r="J2616" s="11">
        <v>0.018</v>
      </c>
      <c r="K2616" s="11">
        <v>0.2094558025497398</v>
      </c>
      <c r="L2616" s="11">
        <v>0.5240753940634603</v>
      </c>
      <c r="M2616" s="11">
        <v>1.038545301610152</v>
      </c>
      <c r="N2616" s="11">
        <v>0.962885295855278</v>
      </c>
      <c r="O2616" s="3" t="s">
        <v>315</v>
      </c>
      <c r="P2616" s="3" t="s">
        <v>311</v>
      </c>
      <c r="Q2616" s="10">
        <v>2</v>
      </c>
      <c r="R2616" s="3" t="s">
        <v>312</v>
      </c>
      <c r="S2616" s="11">
        <v>0.001694486635621788</v>
      </c>
      <c r="T2616" s="11">
        <v>0.00826780744565145</v>
      </c>
      <c r="U2616" s="11">
        <v>4.98406399365575</v>
      </c>
      <c r="V2616" s="11">
        <v>15.29193577170762</v>
      </c>
    </row>
    <row r="2617" spans="1:22" ht="18" customHeight="1">
      <c r="A2617" s="11">
        <v>1873.373952362376</v>
      </c>
      <c r="B2617" s="11">
        <v>91.03812490460716</v>
      </c>
      <c r="C2617" s="11">
        <v>464.0558038115468</v>
      </c>
      <c r="D2617" s="11">
        <v>4.881879940526368</v>
      </c>
      <c r="E2617" s="11">
        <v>17.57476778589493</v>
      </c>
      <c r="F2617" s="11">
        <v>15850.94412636716</v>
      </c>
      <c r="G2617" s="11">
        <v>69.71079887961268</v>
      </c>
      <c r="H2617" s="11">
        <v>1356.1344</v>
      </c>
      <c r="I2617" s="11">
        <v>1425.845198879613</v>
      </c>
      <c r="J2617" s="11">
        <v>0.018</v>
      </c>
      <c r="K2617" s="11">
        <v>0.2094646370557194</v>
      </c>
      <c r="L2617" s="11">
        <v>0.5240747271215648</v>
      </c>
      <c r="M2617" s="11">
        <v>1.038593224078706</v>
      </c>
      <c r="N2617" s="11">
        <v>0.9628408666800801</v>
      </c>
      <c r="O2617" s="3" t="s">
        <v>315</v>
      </c>
      <c r="P2617" s="3" t="s">
        <v>311</v>
      </c>
      <c r="Q2617" s="10">
        <v>2</v>
      </c>
      <c r="R2617" s="3" t="s">
        <v>312</v>
      </c>
      <c r="S2617" s="11">
        <v>0.001694408349539321</v>
      </c>
      <c r="T2617" s="11">
        <v>0.008270407221897265</v>
      </c>
      <c r="U2617" s="11">
        <v>4.98575840200529</v>
      </c>
      <c r="V2617" s="11">
        <v>15.30020617892951</v>
      </c>
    </row>
    <row r="2618" spans="1:22" ht="18" customHeight="1">
      <c r="A2618" s="11">
        <v>1874.049243314095</v>
      </c>
      <c r="B2618" s="11">
        <v>91.0750446241093</v>
      </c>
      <c r="C2618" s="11">
        <v>464.0767129024434</v>
      </c>
      <c r="D2618" s="11">
        <v>4.883639700955971</v>
      </c>
      <c r="E2618" s="11">
        <v>17.5811029234415</v>
      </c>
      <c r="F2618" s="11">
        <v>15851.6583267474</v>
      </c>
      <c r="G2618" s="11">
        <v>69.76106493160349</v>
      </c>
      <c r="H2618" s="11">
        <v>1356.1344</v>
      </c>
      <c r="I2618" s="11">
        <v>1425.895464931603</v>
      </c>
      <c r="J2618" s="11">
        <v>0.018</v>
      </c>
      <c r="K2618" s="11">
        <v>0.2094734494698197</v>
      </c>
      <c r="L2618" s="11">
        <v>0.5240740599392147</v>
      </c>
      <c r="M2618" s="11">
        <v>1.038641026710634</v>
      </c>
      <c r="N2618" s="11">
        <v>0.9627965526905772</v>
      </c>
      <c r="O2618" s="3" t="s">
        <v>315</v>
      </c>
      <c r="P2618" s="3" t="s">
        <v>311</v>
      </c>
      <c r="Q2618" s="10">
        <v>2</v>
      </c>
      <c r="R2618" s="3" t="s">
        <v>312</v>
      </c>
      <c r="S2618" s="11">
        <v>0.001694330266185358</v>
      </c>
      <c r="T2618" s="11">
        <v>0.008273007712488144</v>
      </c>
      <c r="U2618" s="11">
        <v>4.987452732271476</v>
      </c>
      <c r="V2618" s="11">
        <v>15.308479186642</v>
      </c>
    </row>
    <row r="2619" spans="1:22" ht="18" customHeight="1">
      <c r="A2619" s="11">
        <v>1874.724534265814</v>
      </c>
      <c r="B2619" s="11">
        <v>91.11195783865989</v>
      </c>
      <c r="C2619" s="11">
        <v>464.0975737957785</v>
      </c>
      <c r="D2619" s="11">
        <v>4.885399461385573</v>
      </c>
      <c r="E2619" s="11">
        <v>17.58743806098806</v>
      </c>
      <c r="F2619" s="11">
        <v>15852.37088082379</v>
      </c>
      <c r="G2619" s="11">
        <v>69.81134909962135</v>
      </c>
      <c r="H2619" s="11">
        <v>1356.1344</v>
      </c>
      <c r="I2619" s="11">
        <v>1425.945749099621</v>
      </c>
      <c r="J2619" s="11">
        <v>0.018</v>
      </c>
      <c r="K2619" s="11">
        <v>0.2094822397920406</v>
      </c>
      <c r="L2619" s="11">
        <v>0.5240733925164105</v>
      </c>
      <c r="M2619" s="11">
        <v>1.038688709505935</v>
      </c>
      <c r="N2619" s="11">
        <v>0.9627523538555288</v>
      </c>
      <c r="O2619" s="3" t="s">
        <v>315</v>
      </c>
      <c r="P2619" s="3" t="s">
        <v>311</v>
      </c>
      <c r="Q2619" s="10">
        <v>2</v>
      </c>
      <c r="R2619" s="3" t="s">
        <v>312</v>
      </c>
      <c r="S2619" s="11">
        <v>0.001694252385501424</v>
      </c>
      <c r="T2619" s="11">
        <v>0.008275608918208735</v>
      </c>
      <c r="U2619" s="11">
        <v>4.989146984656977</v>
      </c>
      <c r="V2619" s="11">
        <v>15.31675479556021</v>
      </c>
    </row>
    <row r="2620" spans="1:22" ht="18" customHeight="1">
      <c r="A2620" s="11">
        <v>1875.399825217532</v>
      </c>
      <c r="B2620" s="11">
        <v>91.14886453803398</v>
      </c>
      <c r="C2620" s="11">
        <v>464.1183864915524</v>
      </c>
      <c r="D2620" s="11">
        <v>4.887159221815175</v>
      </c>
      <c r="E2620" s="11">
        <v>17.59377319853463</v>
      </c>
      <c r="F2620" s="11">
        <v>15853.08178859636</v>
      </c>
      <c r="G2620" s="11">
        <v>69.86165138366634</v>
      </c>
      <c r="H2620" s="11">
        <v>1356.1344</v>
      </c>
      <c r="I2620" s="11">
        <v>1425.996051383666</v>
      </c>
      <c r="J2620" s="11">
        <v>0.018</v>
      </c>
      <c r="K2620" s="11">
        <v>0.2094910080223821</v>
      </c>
      <c r="L2620" s="11">
        <v>0.5240727248531517</v>
      </c>
      <c r="M2620" s="11">
        <v>1.038736272464609</v>
      </c>
      <c r="N2620" s="11">
        <v>0.9627082701437782</v>
      </c>
      <c r="O2620" s="3" t="s">
        <v>315</v>
      </c>
      <c r="P2620" s="3" t="s">
        <v>311</v>
      </c>
      <c r="Q2620" s="10">
        <v>2</v>
      </c>
      <c r="R2620" s="3" t="s">
        <v>312</v>
      </c>
      <c r="S2620" s="11">
        <v>0.001694174707435183</v>
      </c>
      <c r="T2620" s="11">
        <v>0.008278210839873259</v>
      </c>
      <c r="U2620" s="11">
        <v>4.990841159364412</v>
      </c>
      <c r="V2620" s="11">
        <v>15.32503300640008</v>
      </c>
    </row>
    <row r="2621" spans="1:22" ht="18" customHeight="1">
      <c r="A2621" s="11">
        <v>1876.075116169251</v>
      </c>
      <c r="B2621" s="11">
        <v>91.18576471200649</v>
      </c>
      <c r="C2621" s="11">
        <v>464.1391509897652</v>
      </c>
      <c r="D2621" s="11">
        <v>4.888918982244777</v>
      </c>
      <c r="E2621" s="11">
        <v>17.6001083360812</v>
      </c>
      <c r="F2621" s="11">
        <v>15853.79105006508</v>
      </c>
      <c r="G2621" s="11">
        <v>69.91197178373841</v>
      </c>
      <c r="H2621" s="11">
        <v>1356.1344</v>
      </c>
      <c r="I2621" s="11">
        <v>1426.046371783738</v>
      </c>
      <c r="J2621" s="11">
        <v>0.018</v>
      </c>
      <c r="K2621" s="11">
        <v>0.2094997541608443</v>
      </c>
      <c r="L2621" s="11">
        <v>0.5240720569494385</v>
      </c>
      <c r="M2621" s="11">
        <v>1.038783715586657</v>
      </c>
      <c r="N2621" s="11">
        <v>0.9626643015242556</v>
      </c>
      <c r="O2621" s="3" t="s">
        <v>315</v>
      </c>
      <c r="P2621" s="3" t="s">
        <v>311</v>
      </c>
      <c r="Q2621" s="10">
        <v>2</v>
      </c>
      <c r="R2621" s="3" t="s">
        <v>312</v>
      </c>
      <c r="S2621" s="11">
        <v>0.001694097231931029</v>
      </c>
      <c r="T2621" s="11">
        <v>0.008280813478279582</v>
      </c>
      <c r="U2621" s="11">
        <v>4.992535256596343</v>
      </c>
      <c r="V2621" s="11">
        <v>15.33331381987836</v>
      </c>
    </row>
    <row r="2622" spans="1:22" ht="18" customHeight="1">
      <c r="A2622" s="11">
        <v>1876.75040712097</v>
      </c>
      <c r="B2622" s="11">
        <v>91.22265835035232</v>
      </c>
      <c r="C2622" s="11">
        <v>464.1598672904163</v>
      </c>
      <c r="D2622" s="11">
        <v>4.890678742674378</v>
      </c>
      <c r="E2622" s="11">
        <v>17.60644347362776</v>
      </c>
      <c r="F2622" s="11">
        <v>15854.49866522996</v>
      </c>
      <c r="G2622" s="11">
        <v>69.9623102998376</v>
      </c>
      <c r="H2622" s="11">
        <v>1356.1344</v>
      </c>
      <c r="I2622" s="11">
        <v>1426.096710299837</v>
      </c>
      <c r="J2622" s="11">
        <v>0.018</v>
      </c>
      <c r="K2622" s="11">
        <v>0.2095084782074271</v>
      </c>
      <c r="L2622" s="11">
        <v>0.5240713888052709</v>
      </c>
      <c r="M2622" s="11">
        <v>1.038831038872078</v>
      </c>
      <c r="N2622" s="11">
        <v>0.9626204479659765</v>
      </c>
      <c r="O2622" s="3" t="s">
        <v>315</v>
      </c>
      <c r="P2622" s="3" t="s">
        <v>311</v>
      </c>
      <c r="Q2622" s="10">
        <v>2</v>
      </c>
      <c r="R2622" s="3" t="s">
        <v>312</v>
      </c>
      <c r="S2622" s="11">
        <v>0.00169401995893436</v>
      </c>
      <c r="T2622" s="11">
        <v>0.008283416834230103</v>
      </c>
      <c r="U2622" s="11">
        <v>4.994229276555277</v>
      </c>
      <c r="V2622" s="11">
        <v>15.34159723671259</v>
      </c>
    </row>
    <row r="2623" spans="1:22" ht="18" customHeight="1">
      <c r="A2623" s="11">
        <v>1877.425698072689</v>
      </c>
      <c r="B2623" s="11">
        <v>91.25954544284649</v>
      </c>
      <c r="C2623" s="11">
        <v>464.1805353935064</v>
      </c>
      <c r="D2623" s="11">
        <v>4.892438503103981</v>
      </c>
      <c r="E2623" s="11">
        <v>17.61277861117433</v>
      </c>
      <c r="F2623" s="11">
        <v>15855.20463409101</v>
      </c>
      <c r="G2623" s="11">
        <v>70.01266693196391</v>
      </c>
      <c r="H2623" s="11">
        <v>1356.1344</v>
      </c>
      <c r="I2623" s="11">
        <v>1426.147066931964</v>
      </c>
      <c r="J2623" s="11">
        <v>0.018</v>
      </c>
      <c r="K2623" s="11">
        <v>0.2095171801621305</v>
      </c>
      <c r="L2623" s="11">
        <v>0.524070720420649</v>
      </c>
      <c r="M2623" s="11">
        <v>1.038878242320872</v>
      </c>
      <c r="N2623" s="11">
        <v>0.9625767094380401</v>
      </c>
      <c r="O2623" s="3" t="s">
        <v>315</v>
      </c>
      <c r="P2623" s="3" t="s">
        <v>311</v>
      </c>
      <c r="Q2623" s="10">
        <v>2</v>
      </c>
      <c r="R2623" s="3" t="s">
        <v>312</v>
      </c>
      <c r="S2623" s="11">
        <v>0.001693942888391581</v>
      </c>
      <c r="T2623" s="11">
        <v>0.008286020908531744</v>
      </c>
      <c r="U2623" s="11">
        <v>4.995923219443669</v>
      </c>
      <c r="V2623" s="11">
        <v>15.34988325762112</v>
      </c>
    </row>
    <row r="2624" spans="1:22" ht="18" customHeight="1">
      <c r="A2624" s="11">
        <v>1878.100989024407</v>
      </c>
      <c r="B2624" s="11">
        <v>91.29642597926383</v>
      </c>
      <c r="C2624" s="11">
        <v>464.2011552990351</v>
      </c>
      <c r="D2624" s="11">
        <v>4.894198263533583</v>
      </c>
      <c r="E2624" s="11">
        <v>17.6191137487209</v>
      </c>
      <c r="F2624" s="11">
        <v>15855.90895664821</v>
      </c>
      <c r="G2624" s="11">
        <v>70.06304168011728</v>
      </c>
      <c r="H2624" s="11">
        <v>1356.1344</v>
      </c>
      <c r="I2624" s="11">
        <v>1426.197441680117</v>
      </c>
      <c r="J2624" s="11">
        <v>0.018</v>
      </c>
      <c r="K2624" s="11">
        <v>0.2095258600249545</v>
      </c>
      <c r="L2624" s="11">
        <v>0.5240700517955726</v>
      </c>
      <c r="M2624" s="11">
        <v>1.03892532593304</v>
      </c>
      <c r="N2624" s="11">
        <v>0.9625330859096329</v>
      </c>
      <c r="O2624" s="3" t="s">
        <v>315</v>
      </c>
      <c r="P2624" s="3" t="s">
        <v>311</v>
      </c>
      <c r="Q2624" s="10">
        <v>2</v>
      </c>
      <c r="R2624" s="3" t="s">
        <v>312</v>
      </c>
      <c r="S2624" s="11">
        <v>0.001693866020245825</v>
      </c>
      <c r="T2624" s="11">
        <v>0.008288625701975054</v>
      </c>
      <c r="U2624" s="11">
        <v>4.997617085463915</v>
      </c>
      <c r="V2624" s="11">
        <v>15.3581718833231</v>
      </c>
    </row>
    <row r="2625" spans="1:22" ht="18" customHeight="1">
      <c r="A2625" s="11">
        <v>1878.776279976126</v>
      </c>
      <c r="B2625" s="11">
        <v>91.33329994937934</v>
      </c>
      <c r="C2625" s="11">
        <v>464.2217270070024</v>
      </c>
      <c r="D2625" s="11">
        <v>4.895958023963185</v>
      </c>
      <c r="E2625" s="11">
        <v>17.62544888626747</v>
      </c>
      <c r="F2625" s="11">
        <v>15856.61163290157</v>
      </c>
      <c r="G2625" s="11">
        <v>70.11343454429779</v>
      </c>
      <c r="H2625" s="11">
        <v>1356.1344</v>
      </c>
      <c r="I2625" s="11">
        <v>1426.247834544298</v>
      </c>
      <c r="J2625" s="11">
        <v>0.018</v>
      </c>
      <c r="K2625" s="11">
        <v>0.2095345177958991</v>
      </c>
      <c r="L2625" s="11">
        <v>0.5240693829300419</v>
      </c>
      <c r="M2625" s="11">
        <v>1.03897228970858</v>
      </c>
      <c r="N2625" s="11">
        <v>0.9624895773500256</v>
      </c>
      <c r="O2625" s="3" t="s">
        <v>315</v>
      </c>
      <c r="P2625" s="3" t="s">
        <v>311</v>
      </c>
      <c r="Q2625" s="10">
        <v>2</v>
      </c>
      <c r="R2625" s="3" t="s">
        <v>312</v>
      </c>
      <c r="S2625" s="11">
        <v>0.001693789354446362</v>
      </c>
      <c r="T2625" s="11">
        <v>0.008291231215380213</v>
      </c>
      <c r="U2625" s="11">
        <v>4.999310874818361</v>
      </c>
      <c r="V2625" s="11">
        <v>15.36646311453848</v>
      </c>
    </row>
    <row r="2626" spans="1:22" ht="18" customHeight="1">
      <c r="A2626" s="11">
        <v>1879.451570927845</v>
      </c>
      <c r="B2626" s="11">
        <v>91.37016734296799</v>
      </c>
      <c r="C2626" s="11">
        <v>464.2422505174085</v>
      </c>
      <c r="D2626" s="11">
        <v>4.897717784392787</v>
      </c>
      <c r="E2626" s="11">
        <v>17.63178402381403</v>
      </c>
      <c r="F2626" s="11">
        <v>15857.3126628511</v>
      </c>
      <c r="G2626" s="11">
        <v>70.16384552450538</v>
      </c>
      <c r="H2626" s="11">
        <v>1356.1344</v>
      </c>
      <c r="I2626" s="11">
        <v>1426.298245524505</v>
      </c>
      <c r="J2626" s="11">
        <v>0.018</v>
      </c>
      <c r="K2626" s="11">
        <v>0.2095431534749644</v>
      </c>
      <c r="L2626" s="11">
        <v>0.5240687138240567</v>
      </c>
      <c r="M2626" s="11">
        <v>1.039019133647495</v>
      </c>
      <c r="N2626" s="11">
        <v>0.962446183728573</v>
      </c>
      <c r="O2626" s="3" t="s">
        <v>315</v>
      </c>
      <c r="P2626" s="3" t="s">
        <v>311</v>
      </c>
      <c r="Q2626" s="10">
        <v>2</v>
      </c>
      <c r="R2626" s="3" t="s">
        <v>312</v>
      </c>
      <c r="S2626" s="11">
        <v>0.001693712890935769</v>
      </c>
      <c r="T2626" s="11">
        <v>0.008293837449534278</v>
      </c>
      <c r="U2626" s="11">
        <v>5.001004587709297</v>
      </c>
      <c r="V2626" s="11">
        <v>15.37475695198801</v>
      </c>
    </row>
    <row r="2627" spans="1:22" ht="18" customHeight="1">
      <c r="A2627" s="11">
        <v>1880.126861879563</v>
      </c>
      <c r="B2627" s="11">
        <v>91.40702814980465</v>
      </c>
      <c r="C2627" s="11">
        <v>464.2627258302533</v>
      </c>
      <c r="D2627" s="11">
        <v>4.899477544822389</v>
      </c>
      <c r="E2627" s="11">
        <v>17.6381191613606</v>
      </c>
      <c r="F2627" s="11">
        <v>15858.01204649679</v>
      </c>
      <c r="G2627" s="11">
        <v>70.21427462074007</v>
      </c>
      <c r="H2627" s="11">
        <v>1356.1344</v>
      </c>
      <c r="I2627" s="11">
        <v>1426.34867462074</v>
      </c>
      <c r="J2627" s="11">
        <v>0.018</v>
      </c>
      <c r="K2627" s="11">
        <v>0.2095517670621502</v>
      </c>
      <c r="L2627" s="11">
        <v>0.5240680444776171</v>
      </c>
      <c r="M2627" s="11">
        <v>1.039065857749783</v>
      </c>
      <c r="N2627" s="11">
        <v>0.9624029050147175</v>
      </c>
      <c r="O2627" s="3" t="s">
        <v>315</v>
      </c>
      <c r="P2627" s="3" t="s">
        <v>311</v>
      </c>
      <c r="Q2627" s="10">
        <v>2</v>
      </c>
      <c r="R2627" s="3" t="s">
        <v>312</v>
      </c>
      <c r="S2627" s="11">
        <v>0.001693636629662761</v>
      </c>
      <c r="T2627" s="11">
        <v>0.008296444405253955</v>
      </c>
      <c r="U2627" s="11">
        <v>5.00269822433896</v>
      </c>
      <c r="V2627" s="11">
        <v>15.38305339639327</v>
      </c>
    </row>
    <row r="2628" spans="1:22" ht="18" customHeight="1">
      <c r="A2628" s="11">
        <v>1880.802152831282</v>
      </c>
      <c r="B2628" s="11">
        <v>91.4438823596643</v>
      </c>
      <c r="C2628" s="11">
        <v>464.2831529455367</v>
      </c>
      <c r="D2628" s="11">
        <v>4.901237305251991</v>
      </c>
      <c r="E2628" s="11">
        <v>17.64445429890717</v>
      </c>
      <c r="F2628" s="11">
        <v>15858.70978383864</v>
      </c>
      <c r="G2628" s="11">
        <v>70.26472183300186</v>
      </c>
      <c r="H2628" s="11">
        <v>1356.1344</v>
      </c>
      <c r="I2628" s="11">
        <v>1426.399121833002</v>
      </c>
      <c r="J2628" s="11">
        <v>0.018</v>
      </c>
      <c r="K2628" s="11">
        <v>0.2095603585574567</v>
      </c>
      <c r="L2628" s="11">
        <v>0.5240673748907232</v>
      </c>
      <c r="M2628" s="11">
        <v>1.039112462015443</v>
      </c>
      <c r="N2628" s="11">
        <v>0.9623597411779841</v>
      </c>
      <c r="O2628" s="3" t="s">
        <v>315</v>
      </c>
      <c r="P2628" s="3" t="s">
        <v>311</v>
      </c>
      <c r="Q2628" s="10">
        <v>2</v>
      </c>
      <c r="R2628" s="3" t="s">
        <v>312</v>
      </c>
      <c r="S2628" s="11">
        <v>0.001693560570572781</v>
      </c>
      <c r="T2628" s="11">
        <v>0.008299052083339569</v>
      </c>
      <c r="U2628" s="11">
        <v>5.004391784909533</v>
      </c>
      <c r="V2628" s="11">
        <v>15.39135244847661</v>
      </c>
    </row>
    <row r="2629" spans="1:22" ht="18" customHeight="1">
      <c r="A2629" s="11">
        <v>1881.477443783</v>
      </c>
      <c r="B2629" s="11">
        <v>91.48072996232186</v>
      </c>
      <c r="C2629" s="11">
        <v>464.3035318632587</v>
      </c>
      <c r="D2629" s="11">
        <v>4.902997065681593</v>
      </c>
      <c r="E2629" s="11">
        <v>17.65078943645373</v>
      </c>
      <c r="F2629" s="11">
        <v>15859.40587487664</v>
      </c>
      <c r="G2629" s="11">
        <v>70.31518716129077</v>
      </c>
      <c r="H2629" s="11">
        <v>1356.1344</v>
      </c>
      <c r="I2629" s="11">
        <v>1426.449587161291</v>
      </c>
      <c r="J2629" s="11">
        <v>0.018</v>
      </c>
      <c r="K2629" s="11">
        <v>0.2095689279608837</v>
      </c>
      <c r="L2629" s="11">
        <v>0.5240667050633747</v>
      </c>
      <c r="M2629" s="11">
        <v>1.039158946444477</v>
      </c>
      <c r="N2629" s="11">
        <v>0.962316692187984</v>
      </c>
      <c r="O2629" s="3" t="s">
        <v>315</v>
      </c>
      <c r="P2629" s="3" t="s">
        <v>311</v>
      </c>
      <c r="Q2629" s="10">
        <v>2</v>
      </c>
      <c r="R2629" s="3" t="s">
        <v>312</v>
      </c>
      <c r="S2629" s="11">
        <v>0.001693484713612276</v>
      </c>
      <c r="T2629" s="11">
        <v>0.008301660484595982</v>
      </c>
      <c r="U2629" s="11">
        <v>5.006085269623145</v>
      </c>
      <c r="V2629" s="11">
        <v>15.3996541089612</v>
      </c>
    </row>
    <row r="2630" spans="1:22" ht="18" customHeight="1">
      <c r="A2630" s="11">
        <v>1882.152734734719</v>
      </c>
      <c r="B2630" s="11">
        <v>91.51757094755233</v>
      </c>
      <c r="C2630" s="11">
        <v>464.3238625834196</v>
      </c>
      <c r="D2630" s="11">
        <v>4.904756826111195</v>
      </c>
      <c r="E2630" s="11">
        <v>17.6571245740003</v>
      </c>
      <c r="F2630" s="11">
        <v>15860.10031961081</v>
      </c>
      <c r="G2630" s="11">
        <v>70.36567060560678</v>
      </c>
      <c r="H2630" s="11">
        <v>1356.1344</v>
      </c>
      <c r="I2630" s="11">
        <v>1426.500070605607</v>
      </c>
      <c r="J2630" s="11">
        <v>0.018</v>
      </c>
      <c r="K2630" s="11">
        <v>0.2095774752724315</v>
      </c>
      <c r="L2630" s="11">
        <v>0.524066034995572</v>
      </c>
      <c r="M2630" s="11">
        <v>1.039205311036885</v>
      </c>
      <c r="N2630" s="11">
        <v>0.9622737580144128</v>
      </c>
      <c r="O2630" s="3" t="s">
        <v>315</v>
      </c>
      <c r="P2630" s="3" t="s">
        <v>311</v>
      </c>
      <c r="Q2630" s="10">
        <v>2</v>
      </c>
      <c r="R2630" s="3" t="s">
        <v>312</v>
      </c>
      <c r="S2630" s="11">
        <v>0.001693409058728698</v>
      </c>
      <c r="T2630" s="11">
        <v>0.008304269609832604</v>
      </c>
      <c r="U2630" s="11">
        <v>5.007778678681873</v>
      </c>
      <c r="V2630" s="11">
        <v>15.40795837857103</v>
      </c>
    </row>
    <row r="2631" spans="1:22" ht="18" customHeight="1">
      <c r="A2631" s="11">
        <v>1882.828025686438</v>
      </c>
      <c r="B2631" s="11">
        <v>91.55440530513057</v>
      </c>
      <c r="C2631" s="11">
        <v>464.3441451060191</v>
      </c>
      <c r="D2631" s="11">
        <v>4.906516586540797</v>
      </c>
      <c r="E2631" s="11">
        <v>17.66345971154687</v>
      </c>
      <c r="F2631" s="11">
        <v>15860.79311804114</v>
      </c>
      <c r="G2631" s="11">
        <v>70.41617216594987</v>
      </c>
      <c r="H2631" s="11">
        <v>1356.1344</v>
      </c>
      <c r="I2631" s="11">
        <v>1426.55057216595</v>
      </c>
      <c r="J2631" s="11">
        <v>0.018</v>
      </c>
      <c r="K2631" s="11">
        <v>0.2095860004920998</v>
      </c>
      <c r="L2631" s="11">
        <v>0.5240653646873148</v>
      </c>
      <c r="M2631" s="11">
        <v>1.039251555792666</v>
      </c>
      <c r="N2631" s="11">
        <v>0.9622309386270509</v>
      </c>
      <c r="O2631" s="3" t="s">
        <v>315</v>
      </c>
      <c r="P2631" s="3" t="s">
        <v>311</v>
      </c>
      <c r="Q2631" s="10">
        <v>2</v>
      </c>
      <c r="R2631" s="3" t="s">
        <v>312</v>
      </c>
      <c r="S2631" s="11">
        <v>0.00169333360586623</v>
      </c>
      <c r="T2631" s="11">
        <v>0.008306879459842428</v>
      </c>
      <c r="U2631" s="11">
        <v>5.009472012287739</v>
      </c>
      <c r="V2631" s="11">
        <v>15.41626525803088</v>
      </c>
    </row>
    <row r="2632" spans="1:22" ht="18" customHeight="1">
      <c r="A2632" s="11">
        <v>1883.503316638157</v>
      </c>
      <c r="B2632" s="11">
        <v>91.5912330248316</v>
      </c>
      <c r="C2632" s="11">
        <v>464.3643794310573</v>
      </c>
      <c r="D2632" s="11">
        <v>4.908276346970399</v>
      </c>
      <c r="E2632" s="11">
        <v>17.66979484909344</v>
      </c>
      <c r="F2632" s="11">
        <v>15861.48427016763</v>
      </c>
      <c r="G2632" s="11">
        <v>70.46669184232007</v>
      </c>
      <c r="H2632" s="11">
        <v>1356.1344</v>
      </c>
      <c r="I2632" s="11">
        <v>1426.60109184232</v>
      </c>
      <c r="J2632" s="11">
        <v>0.018</v>
      </c>
      <c r="K2632" s="11">
        <v>0.2095945036198887</v>
      </c>
      <c r="L2632" s="11">
        <v>0.5240646941386032</v>
      </c>
      <c r="M2632" s="11">
        <v>1.03929768071182</v>
      </c>
      <c r="N2632" s="11">
        <v>0.9621882339957648</v>
      </c>
      <c r="O2632" s="3" t="s">
        <v>315</v>
      </c>
      <c r="P2632" s="3" t="s">
        <v>311</v>
      </c>
      <c r="Q2632" s="10">
        <v>2</v>
      </c>
      <c r="R2632" s="3" t="s">
        <v>312</v>
      </c>
      <c r="S2632" s="11">
        <v>0.001693258354974331</v>
      </c>
      <c r="T2632" s="11">
        <v>0.008309490035443963</v>
      </c>
      <c r="U2632" s="11">
        <v>5.011165270642714</v>
      </c>
      <c r="V2632" s="11">
        <v>15.42457474806632</v>
      </c>
    </row>
    <row r="2633" spans="1:22" ht="18" customHeight="1">
      <c r="A2633" s="11">
        <v>1884.178607589876</v>
      </c>
      <c r="B2633" s="11">
        <v>91.62805409643029</v>
      </c>
      <c r="C2633" s="11">
        <v>464.3845655585342</v>
      </c>
      <c r="D2633" s="11">
        <v>4.910036107400002</v>
      </c>
      <c r="E2633" s="11">
        <v>17.67612998664001</v>
      </c>
      <c r="F2633" s="11">
        <v>15862.17377599029</v>
      </c>
      <c r="G2633" s="11">
        <v>70.5172296347174</v>
      </c>
      <c r="H2633" s="11">
        <v>1356.1344</v>
      </c>
      <c r="I2633" s="11">
        <v>1426.651629634717</v>
      </c>
      <c r="J2633" s="11">
        <v>0.018</v>
      </c>
      <c r="K2633" s="11">
        <v>0.2096029846557984</v>
      </c>
      <c r="L2633" s="11">
        <v>0.5240640233494372</v>
      </c>
      <c r="M2633" s="11">
        <v>1.039343685794348</v>
      </c>
      <c r="N2633" s="11">
        <v>0.962145644090503</v>
      </c>
      <c r="O2633" s="3" t="s">
        <v>315</v>
      </c>
      <c r="P2633" s="3" t="s">
        <v>311</v>
      </c>
      <c r="Q2633" s="10">
        <v>2</v>
      </c>
      <c r="R2633" s="3" t="s">
        <v>312</v>
      </c>
      <c r="S2633" s="11">
        <v>0.001693183306000046</v>
      </c>
      <c r="T2633" s="11">
        <v>0.008312101337443508</v>
      </c>
      <c r="U2633" s="11">
        <v>5.012858453948714</v>
      </c>
      <c r="V2633" s="11">
        <v>15.43288684940376</v>
      </c>
    </row>
    <row r="2634" spans="1:22" ht="18" customHeight="1">
      <c r="A2634" s="11">
        <v>1884.853898541594</v>
      </c>
      <c r="B2634" s="11">
        <v>91.66486850970161</v>
      </c>
      <c r="C2634" s="11">
        <v>464.4047034884498</v>
      </c>
      <c r="D2634" s="11">
        <v>4.911795867829603</v>
      </c>
      <c r="E2634" s="11">
        <v>17.68246512418657</v>
      </c>
      <c r="F2634" s="11">
        <v>15862.8616355091</v>
      </c>
      <c r="G2634" s="11">
        <v>70.56778554314181</v>
      </c>
      <c r="H2634" s="11">
        <v>1356.1344</v>
      </c>
      <c r="I2634" s="11">
        <v>1426.702185543142</v>
      </c>
      <c r="J2634" s="11">
        <v>0.018</v>
      </c>
      <c r="K2634" s="11">
        <v>0.2096114435998285</v>
      </c>
      <c r="L2634" s="11">
        <v>0.5240633523198168</v>
      </c>
      <c r="M2634" s="11">
        <v>1.039389571040249</v>
      </c>
      <c r="N2634" s="11">
        <v>0.9621031688813018</v>
      </c>
      <c r="O2634" s="3" t="s">
        <v>315</v>
      </c>
      <c r="P2634" s="3" t="s">
        <v>311</v>
      </c>
      <c r="Q2634" s="10">
        <v>2</v>
      </c>
      <c r="R2634" s="3" t="s">
        <v>312</v>
      </c>
      <c r="S2634" s="11">
        <v>0.001693108458888006</v>
      </c>
      <c r="T2634" s="11">
        <v>0.008314713366635121</v>
      </c>
      <c r="U2634" s="11">
        <v>5.014551562407601</v>
      </c>
      <c r="V2634" s="11">
        <v>15.4412015627704</v>
      </c>
    </row>
    <row r="2635" spans="1:22" ht="18" customHeight="1">
      <c r="A2635" s="11">
        <v>1885.529189493313</v>
      </c>
      <c r="B2635" s="11">
        <v>91.70167625442046</v>
      </c>
      <c r="C2635" s="11">
        <v>464.424793220804</v>
      </c>
      <c r="D2635" s="11">
        <v>4.913555628259205</v>
      </c>
      <c r="E2635" s="11">
        <v>17.68880026173314</v>
      </c>
      <c r="F2635" s="11">
        <v>15863.54784872407</v>
      </c>
      <c r="G2635" s="11">
        <v>70.61835956759332</v>
      </c>
      <c r="H2635" s="11">
        <v>1356.1344</v>
      </c>
      <c r="I2635" s="11">
        <v>1426.752759567593</v>
      </c>
      <c r="J2635" s="11">
        <v>0.018</v>
      </c>
      <c r="K2635" s="11">
        <v>0.2096198804519792</v>
      </c>
      <c r="L2635" s="11">
        <v>0.5240626810497421</v>
      </c>
      <c r="M2635" s="11">
        <v>1.039435336449522</v>
      </c>
      <c r="N2635" s="11">
        <v>0.9620608083382807</v>
      </c>
      <c r="O2635" s="3" t="s">
        <v>315</v>
      </c>
      <c r="P2635" s="3" t="s">
        <v>311</v>
      </c>
      <c r="Q2635" s="10">
        <v>2</v>
      </c>
      <c r="R2635" s="3" t="s">
        <v>312</v>
      </c>
      <c r="S2635" s="11">
        <v>0.001693033813588118</v>
      </c>
      <c r="T2635" s="11">
        <v>0.008317326123838405</v>
      </c>
      <c r="U2635" s="11">
        <v>5.016244596221189</v>
      </c>
      <c r="V2635" s="11">
        <v>15.44951888889424</v>
      </c>
    </row>
    <row r="2636" spans="1:22" ht="18" customHeight="1">
      <c r="A2636" s="11">
        <v>1886.204480445031</v>
      </c>
      <c r="B2636" s="11">
        <v>91.73847732036182</v>
      </c>
      <c r="C2636" s="11">
        <v>464.4448347555969</v>
      </c>
      <c r="D2636" s="11">
        <v>4.915315388688807</v>
      </c>
      <c r="E2636" s="11">
        <v>17.69513539927971</v>
      </c>
      <c r="F2636" s="11">
        <v>15864.23241563521</v>
      </c>
      <c r="G2636" s="11">
        <v>70.66895170807193</v>
      </c>
      <c r="H2636" s="11">
        <v>1356.1344</v>
      </c>
      <c r="I2636" s="11">
        <v>1426.803351708072</v>
      </c>
      <c r="J2636" s="11">
        <v>0.018</v>
      </c>
      <c r="K2636" s="11">
        <v>0.2096282952122507</v>
      </c>
      <c r="L2636" s="11">
        <v>0.5240620095392128</v>
      </c>
      <c r="M2636" s="11">
        <v>1.03948098202217</v>
      </c>
      <c r="N2636" s="11">
        <v>0.962018562431643</v>
      </c>
      <c r="O2636" s="3" t="s">
        <v>315</v>
      </c>
      <c r="P2636" s="3" t="s">
        <v>311</v>
      </c>
      <c r="Q2636" s="10">
        <v>2</v>
      </c>
      <c r="R2636" s="3" t="s">
        <v>312</v>
      </c>
      <c r="S2636" s="11">
        <v>0.001692959370047019</v>
      </c>
      <c r="T2636" s="11">
        <v>0.00831993960985653</v>
      </c>
      <c r="U2636" s="11">
        <v>5.017937555591236</v>
      </c>
      <c r="V2636" s="11">
        <v>15.4578388285041</v>
      </c>
    </row>
    <row r="2637" spans="1:22" ht="18" customHeight="1">
      <c r="A2637" s="11">
        <v>1886.879771396751</v>
      </c>
      <c r="B2637" s="11">
        <v>91.7752716973007</v>
      </c>
      <c r="C2637" s="11">
        <v>464.4648280928286</v>
      </c>
      <c r="D2637" s="11">
        <v>4.91707514911841</v>
      </c>
      <c r="E2637" s="11">
        <v>17.70147053682627</v>
      </c>
      <c r="F2637" s="11">
        <v>15864.91533624251</v>
      </c>
      <c r="G2637" s="11">
        <v>70.71956196457766</v>
      </c>
      <c r="H2637" s="11">
        <v>1356.1344</v>
      </c>
      <c r="I2637" s="11">
        <v>1426.853961964578</v>
      </c>
      <c r="J2637" s="11">
        <v>0.018</v>
      </c>
      <c r="K2637" s="11">
        <v>0.2096366878806428</v>
      </c>
      <c r="L2637" s="11">
        <v>0.5240613377882292</v>
      </c>
      <c r="M2637" s="11">
        <v>1.039526507758191</v>
      </c>
      <c r="N2637" s="11">
        <v>0.9619764311316773</v>
      </c>
      <c r="O2637" s="3" t="s">
        <v>315</v>
      </c>
      <c r="P2637" s="3" t="s">
        <v>311</v>
      </c>
      <c r="Q2637" s="10">
        <v>2</v>
      </c>
      <c r="R2637" s="3" t="s">
        <v>312</v>
      </c>
      <c r="S2637" s="11">
        <v>0.001692885128213203</v>
      </c>
      <c r="T2637" s="11">
        <v>0.008322553825501429</v>
      </c>
      <c r="U2637" s="11">
        <v>5.01963044071945</v>
      </c>
      <c r="V2637" s="11">
        <v>15.4661613823296</v>
      </c>
    </row>
    <row r="2638" spans="1:22" ht="18" customHeight="1">
      <c r="A2638" s="11">
        <v>1887.555062348469</v>
      </c>
      <c r="B2638" s="11">
        <v>91.81205937501186</v>
      </c>
      <c r="C2638" s="11">
        <v>464.4847732324988</v>
      </c>
      <c r="D2638" s="11">
        <v>4.918834909548012</v>
      </c>
      <c r="E2638" s="11">
        <v>17.70780567437284</v>
      </c>
      <c r="F2638" s="11">
        <v>15865.59661054596</v>
      </c>
      <c r="G2638" s="11">
        <v>70.77019033711048</v>
      </c>
      <c r="H2638" s="11">
        <v>1356.1344</v>
      </c>
      <c r="I2638" s="11">
        <v>1426.90459033711</v>
      </c>
      <c r="J2638" s="11">
        <v>0.018</v>
      </c>
      <c r="K2638" s="11">
        <v>0.2096450584571553</v>
      </c>
      <c r="L2638" s="11">
        <v>0.5240606657967911</v>
      </c>
      <c r="M2638" s="11">
        <v>1.039571913657584</v>
      </c>
      <c r="N2638" s="11">
        <v>0.9619344144087577</v>
      </c>
      <c r="O2638" s="3" t="s">
        <v>315</v>
      </c>
      <c r="P2638" s="3" t="s">
        <v>311</v>
      </c>
      <c r="Q2638" s="10">
        <v>2</v>
      </c>
      <c r="R2638" s="3" t="s">
        <v>312</v>
      </c>
      <c r="S2638" s="11">
        <v>0.001692811088031897</v>
      </c>
      <c r="T2638" s="11">
        <v>0.0083251687715686</v>
      </c>
      <c r="U2638" s="11">
        <v>5.021323251807481</v>
      </c>
      <c r="V2638" s="11">
        <v>15.47448655110117</v>
      </c>
    </row>
    <row r="2639" spans="1:22" ht="18" customHeight="1">
      <c r="A2639" s="11">
        <v>1888.230353300188</v>
      </c>
      <c r="B2639" s="11">
        <v>91.8488403432704</v>
      </c>
      <c r="C2639" s="11">
        <v>464.5046701746078</v>
      </c>
      <c r="D2639" s="11">
        <v>4.920594669977613</v>
      </c>
      <c r="E2639" s="11">
        <v>17.71414081191941</v>
      </c>
      <c r="F2639" s="11">
        <v>15866.27623854558</v>
      </c>
      <c r="G2639" s="11">
        <v>70.82083682567038</v>
      </c>
      <c r="H2639" s="11">
        <v>1356.1344</v>
      </c>
      <c r="I2639" s="11">
        <v>1426.95523682567</v>
      </c>
      <c r="J2639" s="11">
        <v>0.018</v>
      </c>
      <c r="K2639" s="11">
        <v>0.2096534069417886</v>
      </c>
      <c r="L2639" s="11">
        <v>0.5240599935648989</v>
      </c>
      <c r="M2639" s="11">
        <v>1.039617199720352</v>
      </c>
      <c r="N2639" s="11">
        <v>0.9618925122333408</v>
      </c>
      <c r="O2639" s="3" t="s">
        <v>315</v>
      </c>
      <c r="P2639" s="3" t="s">
        <v>311</v>
      </c>
      <c r="Q2639" s="10">
        <v>2</v>
      </c>
      <c r="R2639" s="3" t="s">
        <v>312</v>
      </c>
      <c r="S2639" s="11">
        <v>0.001692737249453603</v>
      </c>
      <c r="T2639" s="11">
        <v>0.008327784448879102</v>
      </c>
      <c r="U2639" s="11">
        <v>5.023015989056935</v>
      </c>
      <c r="V2639" s="11">
        <v>15.48281433555004</v>
      </c>
    </row>
    <row r="2640" spans="1:22" ht="18" customHeight="1">
      <c r="A2640" s="11">
        <v>1888.905644251907</v>
      </c>
      <c r="B2640" s="11">
        <v>91.88561459185122</v>
      </c>
      <c r="C2640" s="11">
        <v>464.5245189191556</v>
      </c>
      <c r="D2640" s="11">
        <v>4.922354430407216</v>
      </c>
      <c r="E2640" s="11">
        <v>17.72047594946598</v>
      </c>
      <c r="F2640" s="11">
        <v>15866.95422024136</v>
      </c>
      <c r="G2640" s="11">
        <v>70.87150143025744</v>
      </c>
      <c r="H2640" s="11">
        <v>1356.1344</v>
      </c>
      <c r="I2640" s="11">
        <v>1427.005901430257</v>
      </c>
      <c r="J2640" s="11">
        <v>0.018</v>
      </c>
      <c r="K2640" s="11">
        <v>0.2096617333345425</v>
      </c>
      <c r="L2640" s="11">
        <v>0.5240593210925519</v>
      </c>
      <c r="M2640" s="11">
        <v>1.039662365946492</v>
      </c>
      <c r="N2640" s="11">
        <v>0.9618507245759691</v>
      </c>
      <c r="O2640" s="3" t="s">
        <v>315</v>
      </c>
      <c r="P2640" s="3" t="s">
        <v>311</v>
      </c>
      <c r="Q2640" s="10">
        <v>2</v>
      </c>
      <c r="R2640" s="3" t="s">
        <v>312</v>
      </c>
      <c r="S2640" s="11">
        <v>0.001692663612426406</v>
      </c>
      <c r="T2640" s="11">
        <v>0.008330400858241764</v>
      </c>
      <c r="U2640" s="11">
        <v>5.024708652669362</v>
      </c>
      <c r="V2640" s="11">
        <v>15.49114473640829</v>
      </c>
    </row>
    <row r="2641" spans="1:22" ht="18" customHeight="1">
      <c r="A2641" s="11">
        <v>1889.580935203625</v>
      </c>
      <c r="B2641" s="11">
        <v>91.92238211052923</v>
      </c>
      <c r="C2641" s="11">
        <v>464.544319466142</v>
      </c>
      <c r="D2641" s="11">
        <v>4.924114190836818</v>
      </c>
      <c r="E2641" s="11">
        <v>17.72681108701255</v>
      </c>
      <c r="F2641" s="11">
        <v>15867.6305556333</v>
      </c>
      <c r="G2641" s="11">
        <v>70.92218415087156</v>
      </c>
      <c r="H2641" s="11">
        <v>1356.1344</v>
      </c>
      <c r="I2641" s="11">
        <v>1427.056584150871</v>
      </c>
      <c r="J2641" s="11">
        <v>0.018</v>
      </c>
      <c r="K2641" s="11">
        <v>0.2096700376354171</v>
      </c>
      <c r="L2641" s="11">
        <v>0.5240586483797508</v>
      </c>
      <c r="M2641" s="11">
        <v>1.039707412336007</v>
      </c>
      <c r="N2641" s="11">
        <v>0.961809051407268</v>
      </c>
      <c r="O2641" s="3" t="s">
        <v>315</v>
      </c>
      <c r="P2641" s="3" t="s">
        <v>311</v>
      </c>
      <c r="Q2641" s="10">
        <v>2</v>
      </c>
      <c r="R2641" s="3" t="s">
        <v>312</v>
      </c>
      <c r="S2641" s="11">
        <v>0.00169259017689598</v>
      </c>
      <c r="T2641" s="11">
        <v>0.008333018000453161</v>
      </c>
      <c r="U2641" s="11">
        <v>5.026401242846258</v>
      </c>
      <c r="V2641" s="11">
        <v>15.49947775440874</v>
      </c>
    </row>
    <row r="2642" spans="1:22" ht="18" customHeight="1">
      <c r="A2642" s="11">
        <v>1890.256226155343</v>
      </c>
      <c r="B2642" s="11">
        <v>91.95914288907935</v>
      </c>
      <c r="C2642" s="11">
        <v>464.564071815567</v>
      </c>
      <c r="D2642" s="11">
        <v>4.92587395126642</v>
      </c>
      <c r="E2642" s="11">
        <v>17.73314622455911</v>
      </c>
      <c r="F2642" s="11">
        <v>15868.3052447214</v>
      </c>
      <c r="G2642" s="11">
        <v>70.97288498751277</v>
      </c>
      <c r="H2642" s="11">
        <v>1356.1344</v>
      </c>
      <c r="I2642" s="11">
        <v>1427.107284987513</v>
      </c>
      <c r="J2642" s="11">
        <v>0.018</v>
      </c>
      <c r="K2642" s="11">
        <v>0.2096783198444122</v>
      </c>
      <c r="L2642" s="11">
        <v>0.5240579754264951</v>
      </c>
      <c r="M2642" s="11">
        <v>1.039752338888894</v>
      </c>
      <c r="N2642" s="11">
        <v>0.9617674926979494</v>
      </c>
      <c r="O2642" s="3" t="s">
        <v>315</v>
      </c>
      <c r="P2642" s="3" t="s">
        <v>311</v>
      </c>
      <c r="Q2642" s="10">
        <v>2</v>
      </c>
      <c r="R2642" s="3" t="s">
        <v>312</v>
      </c>
      <c r="S2642" s="11">
        <v>0.00169251694281327</v>
      </c>
      <c r="T2642" s="11">
        <v>0.008335635876335458</v>
      </c>
      <c r="U2642" s="11">
        <v>5.028093759789071</v>
      </c>
      <c r="V2642" s="11">
        <v>15.50781339028507</v>
      </c>
    </row>
    <row r="2643" spans="1:22" ht="18" customHeight="1">
      <c r="A2643" s="11">
        <v>1890.931517107063</v>
      </c>
      <c r="B2643" s="11">
        <v>91.99589691727661</v>
      </c>
      <c r="C2643" s="11">
        <v>464.5837759674309</v>
      </c>
      <c r="D2643" s="11">
        <v>4.927633711696021</v>
      </c>
      <c r="E2643" s="11">
        <v>17.73948136210568</v>
      </c>
      <c r="F2643" s="11">
        <v>15868.97828750566</v>
      </c>
      <c r="G2643" s="11">
        <v>71.0236039401811</v>
      </c>
      <c r="H2643" s="11">
        <v>1356.1344</v>
      </c>
      <c r="I2643" s="11">
        <v>1427.158003940181</v>
      </c>
      <c r="J2643" s="11">
        <v>0.018</v>
      </c>
      <c r="K2643" s="11">
        <v>0.2096865799615279</v>
      </c>
      <c r="L2643" s="11">
        <v>0.5240573022327851</v>
      </c>
      <c r="M2643" s="11">
        <v>1.039797145605155</v>
      </c>
      <c r="N2643" s="11">
        <v>0.9617260484188067</v>
      </c>
      <c r="O2643" s="3" t="s">
        <v>315</v>
      </c>
      <c r="P2643" s="3" t="s">
        <v>311</v>
      </c>
      <c r="Q2643" s="10">
        <v>2</v>
      </c>
      <c r="R2643" s="3" t="s">
        <v>312</v>
      </c>
      <c r="S2643" s="11">
        <v>0.001692443910125953</v>
      </c>
      <c r="T2643" s="11">
        <v>0.008338254486694384</v>
      </c>
      <c r="U2643" s="11">
        <v>5.029786203699197</v>
      </c>
      <c r="V2643" s="11">
        <v>15.51615164477177</v>
      </c>
    </row>
    <row r="2644" spans="1:22" ht="18" customHeight="1">
      <c r="A2644" s="11">
        <v>1891.606808058781</v>
      </c>
      <c r="B2644" s="11">
        <v>92.03264418489584</v>
      </c>
      <c r="C2644" s="11">
        <v>464.6034319217333</v>
      </c>
      <c r="D2644" s="11">
        <v>4.929393472125624</v>
      </c>
      <c r="E2644" s="11">
        <v>17.74581649965225</v>
      </c>
      <c r="F2644" s="11">
        <v>15869.64968398608</v>
      </c>
      <c r="G2644" s="11">
        <v>71.07434100887654</v>
      </c>
      <c r="H2644" s="11">
        <v>1356.1344</v>
      </c>
      <c r="I2644" s="11">
        <v>1427.208741008876</v>
      </c>
      <c r="J2644" s="11">
        <v>0.018</v>
      </c>
      <c r="K2644" s="11">
        <v>0.2096948179867642</v>
      </c>
      <c r="L2644" s="11">
        <v>0.5240566287986207</v>
      </c>
      <c r="M2644" s="11">
        <v>1.039841832484788</v>
      </c>
      <c r="N2644" s="11">
        <v>0.9616847185407199</v>
      </c>
      <c r="O2644" s="3" t="s">
        <v>315</v>
      </c>
      <c r="P2644" s="3" t="s">
        <v>311</v>
      </c>
      <c r="Q2644" s="10">
        <v>2</v>
      </c>
      <c r="R2644" s="3" t="s">
        <v>312</v>
      </c>
      <c r="S2644" s="11">
        <v>0.001692371078783564</v>
      </c>
      <c r="T2644" s="11">
        <v>0.008340873832344432</v>
      </c>
      <c r="U2644" s="11">
        <v>5.031478574777981</v>
      </c>
      <c r="V2644" s="11">
        <v>15.52449251860411</v>
      </c>
    </row>
    <row r="2645" spans="1:22" ht="18" customHeight="1">
      <c r="A2645" s="11">
        <v>1892.2820990105</v>
      </c>
      <c r="B2645" s="11">
        <v>92.06938468171207</v>
      </c>
      <c r="C2645" s="11">
        <v>464.6230396784744</v>
      </c>
      <c r="D2645" s="11">
        <v>4.931153232555226</v>
      </c>
      <c r="E2645" s="11">
        <v>17.75215163719881</v>
      </c>
      <c r="F2645" s="11">
        <v>15870.31943416267</v>
      </c>
      <c r="G2645" s="11">
        <v>71.12509619359908</v>
      </c>
      <c r="H2645" s="11">
        <v>1356.1344</v>
      </c>
      <c r="I2645" s="11">
        <v>1427.259496193599</v>
      </c>
      <c r="J2645" s="11">
        <v>0.018</v>
      </c>
      <c r="K2645" s="11">
        <v>0.2097030339201212</v>
      </c>
      <c r="L2645" s="11">
        <v>0.5240559551240018</v>
      </c>
      <c r="M2645" s="11">
        <v>1.039886399527796</v>
      </c>
      <c r="N2645" s="11">
        <v>0.961643503034651</v>
      </c>
      <c r="O2645" s="3" t="s">
        <v>315</v>
      </c>
      <c r="P2645" s="3" t="s">
        <v>311</v>
      </c>
      <c r="Q2645" s="10">
        <v>2</v>
      </c>
      <c r="R2645" s="3" t="s">
        <v>312</v>
      </c>
      <c r="S2645" s="11">
        <v>0.001692298448732368</v>
      </c>
      <c r="T2645" s="11">
        <v>0.008343493914083634</v>
      </c>
      <c r="U2645" s="11">
        <v>5.033170873226713</v>
      </c>
      <c r="V2645" s="11">
        <v>15.5328360125182</v>
      </c>
    </row>
    <row r="2646" spans="1:22" ht="18" customHeight="1">
      <c r="A2646" s="11">
        <v>1892.957389962218</v>
      </c>
      <c r="B2646" s="11">
        <v>92.10611839750021</v>
      </c>
      <c r="C2646" s="11">
        <v>464.6425992376544</v>
      </c>
      <c r="D2646" s="11">
        <v>4.932912992984828</v>
      </c>
      <c r="E2646" s="11">
        <v>17.75848677474538</v>
      </c>
      <c r="F2646" s="11">
        <v>15870.98753803542</v>
      </c>
      <c r="G2646" s="11">
        <v>71.17586949434872</v>
      </c>
      <c r="H2646" s="11">
        <v>1356.1344</v>
      </c>
      <c r="I2646" s="11">
        <v>1427.310269494349</v>
      </c>
      <c r="J2646" s="11">
        <v>0.018</v>
      </c>
      <c r="K2646" s="11">
        <v>0.2097112277615989</v>
      </c>
      <c r="L2646" s="11">
        <v>0.5240552812089286</v>
      </c>
      <c r="M2646" s="11">
        <v>1.039930846734177</v>
      </c>
      <c r="N2646" s="11">
        <v>0.9616024018716471</v>
      </c>
      <c r="O2646" s="3" t="s">
        <v>315</v>
      </c>
      <c r="P2646" s="3" t="s">
        <v>311</v>
      </c>
      <c r="Q2646" s="10">
        <v>2</v>
      </c>
      <c r="R2646" s="3" t="s">
        <v>312</v>
      </c>
      <c r="S2646" s="11">
        <v>0.001692226019923903</v>
      </c>
      <c r="T2646" s="11">
        <v>0.008346114732735643</v>
      </c>
      <c r="U2646" s="11">
        <v>5.034863099246637</v>
      </c>
      <c r="V2646" s="11">
        <v>15.54118212725093</v>
      </c>
    </row>
    <row r="2647" spans="1:22" ht="18" customHeight="1">
      <c r="A2647" s="11">
        <v>1893.632680913938</v>
      </c>
      <c r="B2647" s="11">
        <v>92.1428453220352</v>
      </c>
      <c r="C2647" s="11">
        <v>464.6621105992729</v>
      </c>
      <c r="D2647" s="11">
        <v>4.93467275341443</v>
      </c>
      <c r="E2647" s="11">
        <v>17.76482191229195</v>
      </c>
      <c r="F2647" s="11">
        <v>15871.65399560432</v>
      </c>
      <c r="G2647" s="11">
        <v>71.22666091112546</v>
      </c>
      <c r="H2647" s="11">
        <v>1356.1344</v>
      </c>
      <c r="I2647" s="11">
        <v>1427.361060911125</v>
      </c>
      <c r="J2647" s="11">
        <v>0.018</v>
      </c>
      <c r="K2647" s="11">
        <v>0.2097193995111971</v>
      </c>
      <c r="L2647" s="11">
        <v>0.524054607053401</v>
      </c>
      <c r="M2647" s="11">
        <v>1.03997517410393</v>
      </c>
      <c r="N2647" s="11">
        <v>0.9615614150228402</v>
      </c>
      <c r="O2647" s="3" t="s">
        <v>315</v>
      </c>
      <c r="P2647" s="3" t="s">
        <v>311</v>
      </c>
      <c r="Q2647" s="10">
        <v>2</v>
      </c>
      <c r="R2647" s="3" t="s">
        <v>312</v>
      </c>
      <c r="S2647" s="11">
        <v>0.001692153792307292</v>
      </c>
      <c r="T2647" s="11">
        <v>0.008348736289111867</v>
      </c>
      <c r="U2647" s="11">
        <v>5.036555253038944</v>
      </c>
      <c r="V2647" s="11">
        <v>15.54953086354004</v>
      </c>
    </row>
    <row r="2648" spans="1:22" ht="18" customHeight="1">
      <c r="A2648" s="11">
        <v>1894.307971865656</v>
      </c>
      <c r="B2648" s="11">
        <v>92.17956544509192</v>
      </c>
      <c r="C2648" s="11">
        <v>464.6815737633299</v>
      </c>
      <c r="D2648" s="11">
        <v>4.936432513844032</v>
      </c>
      <c r="E2648" s="11">
        <v>17.77115704983852</v>
      </c>
      <c r="F2648" s="11">
        <v>15872.31880686938</v>
      </c>
      <c r="G2648" s="11">
        <v>71.2774704439293</v>
      </c>
      <c r="H2648" s="11">
        <v>1356.1344</v>
      </c>
      <c r="I2648" s="11">
        <v>1427.411870443929</v>
      </c>
      <c r="J2648" s="11">
        <v>0.018</v>
      </c>
      <c r="K2648" s="11">
        <v>0.2097275491689158</v>
      </c>
      <c r="L2648" s="11">
        <v>0.524053932657419</v>
      </c>
      <c r="M2648" s="11">
        <v>1.040019381637057</v>
      </c>
      <c r="N2648" s="11">
        <v>0.9615205424594451</v>
      </c>
      <c r="O2648" s="3" t="s">
        <v>315</v>
      </c>
      <c r="P2648" s="3" t="s">
        <v>311</v>
      </c>
      <c r="Q2648" s="10">
        <v>2</v>
      </c>
      <c r="R2648" s="3" t="s">
        <v>312</v>
      </c>
      <c r="S2648" s="11">
        <v>0.001692081765829246</v>
      </c>
      <c r="T2648" s="11">
        <v>0.00835135858401144</v>
      </c>
      <c r="U2648" s="11">
        <v>5.038247334804773</v>
      </c>
      <c r="V2648" s="11">
        <v>15.55788222212405</v>
      </c>
    </row>
    <row r="2649" spans="1:22" ht="18" customHeight="1">
      <c r="A2649" s="11">
        <v>1894.983262817375</v>
      </c>
      <c r="B2649" s="11">
        <v>92.2162787564454</v>
      </c>
      <c r="C2649" s="11">
        <v>464.7009887298259</v>
      </c>
      <c r="D2649" s="11">
        <v>4.938192274273634</v>
      </c>
      <c r="E2649" s="11">
        <v>17.77749218738508</v>
      </c>
      <c r="F2649" s="11">
        <v>15872.98197183061</v>
      </c>
      <c r="G2649" s="11">
        <v>71.32829809276024</v>
      </c>
      <c r="H2649" s="11">
        <v>1356.1344</v>
      </c>
      <c r="I2649" s="11">
        <v>1427.46269809276</v>
      </c>
      <c r="J2649" s="11">
        <v>0.018</v>
      </c>
      <c r="K2649" s="11">
        <v>0.2097356767347553</v>
      </c>
      <c r="L2649" s="11">
        <v>0.5240532580209825</v>
      </c>
      <c r="M2649" s="11">
        <v>1.040063469333558</v>
      </c>
      <c r="N2649" s="11">
        <v>0.9614797841527599</v>
      </c>
      <c r="O2649" s="3" t="s">
        <v>315</v>
      </c>
      <c r="P2649" s="3" t="s">
        <v>311</v>
      </c>
      <c r="Q2649" s="10">
        <v>2</v>
      </c>
      <c r="R2649" s="3" t="s">
        <v>312</v>
      </c>
      <c r="S2649" s="11">
        <v>0.001692009940441745</v>
      </c>
      <c r="T2649" s="11">
        <v>0.008353981618259138</v>
      </c>
      <c r="U2649" s="11">
        <v>5.039939344745215</v>
      </c>
      <c r="V2649" s="11">
        <v>15.56623620374231</v>
      </c>
    </row>
    <row r="2650" spans="1:22" ht="18" customHeight="1">
      <c r="A2650" s="11">
        <v>1895.658553769093</v>
      </c>
      <c r="B2650" s="11">
        <v>92.25298524587053</v>
      </c>
      <c r="C2650" s="11">
        <v>464.7203554987605</v>
      </c>
      <c r="D2650" s="11">
        <v>4.939952034703236</v>
      </c>
      <c r="E2650" s="11">
        <v>17.78382732493165</v>
      </c>
      <c r="F2650" s="11">
        <v>15873.643490488</v>
      </c>
      <c r="G2650" s="11">
        <v>71.37914385761827</v>
      </c>
      <c r="H2650" s="11">
        <v>1356.1344</v>
      </c>
      <c r="I2650" s="11">
        <v>1427.513543857618</v>
      </c>
      <c r="J2650" s="11">
        <v>0.018</v>
      </c>
      <c r="K2650" s="11">
        <v>0.2097437822087153</v>
      </c>
      <c r="L2650" s="11">
        <v>0.5240525831440916</v>
      </c>
      <c r="M2650" s="11">
        <v>1.040107437193432</v>
      </c>
      <c r="N2650" s="11">
        <v>0.9614391400741684</v>
      </c>
      <c r="O2650" s="3" t="s">
        <v>315</v>
      </c>
      <c r="P2650" s="3" t="s">
        <v>311</v>
      </c>
      <c r="Q2650" s="10">
        <v>2</v>
      </c>
      <c r="R2650" s="3" t="s">
        <v>312</v>
      </c>
      <c r="S2650" s="11">
        <v>0.001691938316093503</v>
      </c>
      <c r="T2650" s="11">
        <v>0.008356605392663266</v>
      </c>
      <c r="U2650" s="11">
        <v>5.041631283061308</v>
      </c>
      <c r="V2650" s="11">
        <v>15.57459280913498</v>
      </c>
    </row>
    <row r="2651" spans="1:22" ht="18" customHeight="1">
      <c r="A2651" s="11">
        <v>1896.333844720812</v>
      </c>
      <c r="B2651" s="11">
        <v>92.2896849031423</v>
      </c>
      <c r="C2651" s="11">
        <v>464.7396740701337</v>
      </c>
      <c r="D2651" s="11">
        <v>4.941711795132838</v>
      </c>
      <c r="E2651" s="11">
        <v>17.79016246247822</v>
      </c>
      <c r="F2651" s="11">
        <v>15874.30336284155</v>
      </c>
      <c r="G2651" s="11">
        <v>71.43000773850345</v>
      </c>
      <c r="H2651" s="11">
        <v>1356.1344</v>
      </c>
      <c r="I2651" s="11">
        <v>1427.564407738503</v>
      </c>
      <c r="J2651" s="11">
        <v>0.018</v>
      </c>
      <c r="K2651" s="11">
        <v>0.209751865590796</v>
      </c>
      <c r="L2651" s="11">
        <v>0.5240519080267464</v>
      </c>
      <c r="M2651" s="11">
        <v>1.040151285216679</v>
      </c>
      <c r="N2651" s="11">
        <v>0.9613986101951365</v>
      </c>
      <c r="O2651" s="3" t="s">
        <v>315</v>
      </c>
      <c r="P2651" s="3" t="s">
        <v>311</v>
      </c>
      <c r="Q2651" s="10">
        <v>2</v>
      </c>
      <c r="R2651" s="3" t="s">
        <v>312</v>
      </c>
      <c r="S2651" s="11">
        <v>0.001691866892735087</v>
      </c>
      <c r="T2651" s="11">
        <v>0.008359229908040935</v>
      </c>
      <c r="U2651" s="11">
        <v>5.043323149954044</v>
      </c>
      <c r="V2651" s="11">
        <v>15.58295203904302</v>
      </c>
    </row>
    <row r="2652" spans="1:22" ht="18" customHeight="1">
      <c r="A2652" s="11">
        <v>1897.009135672531</v>
      </c>
      <c r="B2652" s="11">
        <v>92.32637771803562</v>
      </c>
      <c r="C2652" s="11">
        <v>464.7589444439459</v>
      </c>
      <c r="D2652" s="11">
        <v>4.94347155556244</v>
      </c>
      <c r="E2652" s="11">
        <v>17.79649760002479</v>
      </c>
      <c r="F2652" s="11">
        <v>15874.96158889126</v>
      </c>
      <c r="G2652" s="11">
        <v>71.48088973541569</v>
      </c>
      <c r="H2652" s="11">
        <v>1356.1344</v>
      </c>
      <c r="I2652" s="11">
        <v>1427.615289735416</v>
      </c>
      <c r="J2652" s="11">
        <v>0.018</v>
      </c>
      <c r="K2652" s="11">
        <v>0.2097599268809974</v>
      </c>
      <c r="L2652" s="11">
        <v>0.5240512326689467</v>
      </c>
      <c r="M2652" s="11">
        <v>1.0401950134033</v>
      </c>
      <c r="N2652" s="11">
        <v>0.9613581944872144</v>
      </c>
      <c r="O2652" s="3" t="s">
        <v>315</v>
      </c>
      <c r="P2652" s="3" t="s">
        <v>311</v>
      </c>
      <c r="Q2652" s="10">
        <v>2</v>
      </c>
      <c r="R2652" s="3" t="s">
        <v>312</v>
      </c>
      <c r="S2652" s="11">
        <v>0.001691795670313797</v>
      </c>
      <c r="T2652" s="11">
        <v>0.008361855165192748</v>
      </c>
      <c r="U2652" s="11">
        <v>5.045014945624358</v>
      </c>
      <c r="V2652" s="11">
        <v>15.59131389420821</v>
      </c>
    </row>
    <row r="2653" spans="1:22" ht="18" customHeight="1">
      <c r="A2653" s="11">
        <v>1897.684426624249</v>
      </c>
      <c r="B2653" s="11">
        <v>92.36306368032537</v>
      </c>
      <c r="C2653" s="11">
        <v>464.7781666201965</v>
      </c>
      <c r="D2653" s="11">
        <v>4.945231315992042</v>
      </c>
      <c r="E2653" s="11">
        <v>17.80283273757135</v>
      </c>
      <c r="F2653" s="11">
        <v>15875.61816863713</v>
      </c>
      <c r="G2653" s="11">
        <v>71.53178984835503</v>
      </c>
      <c r="H2653" s="11">
        <v>1356.1344</v>
      </c>
      <c r="I2653" s="11">
        <v>1427.666189848355</v>
      </c>
      <c r="J2653" s="11">
        <v>0.018</v>
      </c>
      <c r="K2653" s="11">
        <v>0.2097679660793193</v>
      </c>
      <c r="L2653" s="11">
        <v>0.5240505570706927</v>
      </c>
      <c r="M2653" s="11">
        <v>1.040238621753294</v>
      </c>
      <c r="N2653" s="11">
        <v>0.9613178929220371</v>
      </c>
      <c r="O2653" s="3" t="s">
        <v>315</v>
      </c>
      <c r="P2653" s="3" t="s">
        <v>311</v>
      </c>
      <c r="Q2653" s="10">
        <v>2</v>
      </c>
      <c r="R2653" s="3" t="s">
        <v>312</v>
      </c>
      <c r="S2653" s="11">
        <v>0.001691724648782204</v>
      </c>
      <c r="T2653" s="11">
        <v>0.008364481164945002</v>
      </c>
      <c r="U2653" s="11">
        <v>5.04670667027314</v>
      </c>
      <c r="V2653" s="11">
        <v>15.59967837537315</v>
      </c>
    </row>
    <row r="2654" spans="1:22" ht="18" customHeight="1">
      <c r="A2654" s="11">
        <v>1898.359717575969</v>
      </c>
      <c r="B2654" s="11">
        <v>92.39974277978659</v>
      </c>
      <c r="C2654" s="11">
        <v>464.7973405988859</v>
      </c>
      <c r="D2654" s="11">
        <v>4.946991076421645</v>
      </c>
      <c r="E2654" s="11">
        <v>17.80916787511792</v>
      </c>
      <c r="F2654" s="11">
        <v>15876.27310207916</v>
      </c>
      <c r="G2654" s="11">
        <v>71.5827080773215</v>
      </c>
      <c r="H2654" s="11">
        <v>1356.1344</v>
      </c>
      <c r="I2654" s="11">
        <v>1427.717108077321</v>
      </c>
      <c r="J2654" s="11">
        <v>0.018</v>
      </c>
      <c r="K2654" s="11">
        <v>0.2097759831857618</v>
      </c>
      <c r="L2654" s="11">
        <v>0.5240498812319841</v>
      </c>
      <c r="M2654" s="11">
        <v>1.04028211026666</v>
      </c>
      <c r="N2654" s="11">
        <v>0.961277705471322</v>
      </c>
      <c r="O2654" s="3" t="s">
        <v>315</v>
      </c>
      <c r="P2654" s="3" t="s">
        <v>311</v>
      </c>
      <c r="Q2654" s="10">
        <v>2</v>
      </c>
      <c r="R2654" s="3" t="s">
        <v>312</v>
      </c>
      <c r="S2654" s="11">
        <v>0.001691653828090465</v>
      </c>
      <c r="T2654" s="11">
        <v>0.008367107908111727</v>
      </c>
      <c r="U2654" s="11">
        <v>5.04839832410123</v>
      </c>
      <c r="V2654" s="11">
        <v>15.60804548328127</v>
      </c>
    </row>
    <row r="2655" spans="1:22" ht="18" customHeight="1">
      <c r="A2655" s="11">
        <v>1899.035008527687</v>
      </c>
      <c r="B2655" s="11">
        <v>92.43641500619412</v>
      </c>
      <c r="C2655" s="11">
        <v>464.8164663800139</v>
      </c>
      <c r="D2655" s="11">
        <v>4.948750836851247</v>
      </c>
      <c r="E2655" s="11">
        <v>17.81550301266449</v>
      </c>
      <c r="F2655" s="11">
        <v>15876.92638921735</v>
      </c>
      <c r="G2655" s="11">
        <v>71.63364442231504</v>
      </c>
      <c r="H2655" s="11">
        <v>1356.1344</v>
      </c>
      <c r="I2655" s="11">
        <v>1427.768044422315</v>
      </c>
      <c r="J2655" s="11">
        <v>0.018</v>
      </c>
      <c r="K2655" s="11">
        <v>0.2097839782003249</v>
      </c>
      <c r="L2655" s="11">
        <v>0.5240492051528214</v>
      </c>
      <c r="M2655" s="11">
        <v>1.040325478943401</v>
      </c>
      <c r="N2655" s="11">
        <v>0.9612376321068697</v>
      </c>
      <c r="O2655" s="3" t="s">
        <v>315</v>
      </c>
      <c r="P2655" s="3" t="s">
        <v>311</v>
      </c>
      <c r="Q2655" s="10">
        <v>2</v>
      </c>
      <c r="R2655" s="3" t="s">
        <v>312</v>
      </c>
      <c r="S2655" s="11">
        <v>0.001691583208186322</v>
      </c>
      <c r="T2655" s="11">
        <v>0.008369735395494638</v>
      </c>
      <c r="U2655" s="11">
        <v>5.050089907309417</v>
      </c>
      <c r="V2655" s="11">
        <v>15.61641521867676</v>
      </c>
    </row>
    <row r="2656" spans="1:22" ht="18" customHeight="1">
      <c r="A2656" s="11">
        <v>1899.710299479406</v>
      </c>
      <c r="B2656" s="11">
        <v>92.47308034932301</v>
      </c>
      <c r="C2656" s="11">
        <v>464.8355439635806</v>
      </c>
      <c r="D2656" s="11">
        <v>4.950510597280848</v>
      </c>
      <c r="E2656" s="11">
        <v>17.82183815021105</v>
      </c>
      <c r="F2656" s="11">
        <v>15877.57803005171</v>
      </c>
      <c r="G2656" s="11">
        <v>71.6845988833357</v>
      </c>
      <c r="H2656" s="11">
        <v>1356.1344</v>
      </c>
      <c r="I2656" s="11">
        <v>1427.818998883336</v>
      </c>
      <c r="J2656" s="11">
        <v>0.018</v>
      </c>
      <c r="K2656" s="11">
        <v>0.2097919511230087</v>
      </c>
      <c r="L2656" s="11">
        <v>0.5240485288332041</v>
      </c>
      <c r="M2656" s="11">
        <v>1.040368727783515</v>
      </c>
      <c r="N2656" s="11">
        <v>0.9611976728005661</v>
      </c>
      <c r="O2656" s="3" t="s">
        <v>315</v>
      </c>
      <c r="P2656" s="3" t="s">
        <v>311</v>
      </c>
      <c r="Q2656" s="10">
        <v>2</v>
      </c>
      <c r="R2656" s="3" t="s">
        <v>312</v>
      </c>
      <c r="S2656" s="11">
        <v>0.001691512789022786</v>
      </c>
      <c r="T2656" s="11">
        <v>0.008372363627921179</v>
      </c>
      <c r="U2656" s="11">
        <v>5.05178142009844</v>
      </c>
      <c r="V2656" s="11">
        <v>15.62478758230468</v>
      </c>
    </row>
    <row r="2657" spans="1:22" ht="18" customHeight="1">
      <c r="A2657" s="11">
        <v>1900.385590431124</v>
      </c>
      <c r="B2657" s="11">
        <v>92.50973879894811</v>
      </c>
      <c r="C2657" s="11">
        <v>464.854573349586</v>
      </c>
      <c r="D2657" s="11">
        <v>4.95227035771045</v>
      </c>
      <c r="E2657" s="11">
        <v>17.82817328775762</v>
      </c>
      <c r="F2657" s="11">
        <v>15878.22802458222</v>
      </c>
      <c r="G2657" s="11">
        <v>71.73557146038345</v>
      </c>
      <c r="H2657" s="11">
        <v>1356.1344</v>
      </c>
      <c r="I2657" s="11">
        <v>1427.869971460383</v>
      </c>
      <c r="J2657" s="11">
        <v>0.018</v>
      </c>
      <c r="K2657" s="11">
        <v>0.209799901953813</v>
      </c>
      <c r="L2657" s="11">
        <v>0.5240478522731324</v>
      </c>
      <c r="M2657" s="11">
        <v>1.040411856787002</v>
      </c>
      <c r="N2657" s="11">
        <v>0.9611578275243791</v>
      </c>
      <c r="O2657" s="3" t="s">
        <v>315</v>
      </c>
      <c r="P2657" s="3" t="s">
        <v>311</v>
      </c>
      <c r="Q2657" s="10">
        <v>2</v>
      </c>
      <c r="R2657" s="3" t="s">
        <v>312</v>
      </c>
      <c r="S2657" s="11">
        <v>0.001691442570549602</v>
      </c>
      <c r="T2657" s="11">
        <v>0.008374992606202281</v>
      </c>
      <c r="U2657" s="11">
        <v>5.053472862668989</v>
      </c>
      <c r="V2657" s="11">
        <v>15.63316257491088</v>
      </c>
    </row>
    <row r="2658" spans="1:22" ht="18" customHeight="1">
      <c r="A2658" s="11">
        <v>1901.060881382843</v>
      </c>
      <c r="B2658" s="11">
        <v>92.5463903448444</v>
      </c>
      <c r="C2658" s="11">
        <v>464.8735545380301</v>
      </c>
      <c r="D2658" s="11">
        <v>4.954030118140052</v>
      </c>
      <c r="E2658" s="11">
        <v>17.83450842530419</v>
      </c>
      <c r="F2658" s="11">
        <v>15878.8763728089</v>
      </c>
      <c r="G2658" s="11">
        <v>71.78656215345831</v>
      </c>
      <c r="H2658" s="11">
        <v>1356.1344</v>
      </c>
      <c r="I2658" s="11">
        <v>1427.920962153458</v>
      </c>
      <c r="J2658" s="11">
        <v>0.018</v>
      </c>
      <c r="K2658" s="11">
        <v>0.2098078306927381</v>
      </c>
      <c r="L2658" s="11">
        <v>0.5240471754726064</v>
      </c>
      <c r="M2658" s="11">
        <v>1.040454865953862</v>
      </c>
      <c r="N2658" s="11">
        <v>0.9611180962503607</v>
      </c>
      <c r="O2658" s="3" t="s">
        <v>315</v>
      </c>
      <c r="P2658" s="3" t="s">
        <v>311</v>
      </c>
      <c r="Q2658" s="10">
        <v>2</v>
      </c>
      <c r="R2658" s="3" t="s">
        <v>312</v>
      </c>
      <c r="S2658" s="11">
        <v>0.001691372552717514</v>
      </c>
      <c r="T2658" s="11">
        <v>0.008377622331153472</v>
      </c>
      <c r="U2658" s="11">
        <v>5.055164235221707</v>
      </c>
      <c r="V2658" s="11">
        <v>15.64154019724204</v>
      </c>
    </row>
    <row r="2659" spans="1:22" ht="18" customHeight="1">
      <c r="A2659" s="11">
        <v>1901.736172334561</v>
      </c>
      <c r="B2659" s="11">
        <v>92.58303497678683</v>
      </c>
      <c r="C2659" s="11">
        <v>464.892487528913</v>
      </c>
      <c r="D2659" s="11">
        <v>4.955789878569655</v>
      </c>
      <c r="E2659" s="11">
        <v>17.84084356285076</v>
      </c>
      <c r="F2659" s="11">
        <v>15879.52307473174</v>
      </c>
      <c r="G2659" s="11">
        <v>71.83757096256029</v>
      </c>
      <c r="H2659" s="11">
        <v>1356.1344</v>
      </c>
      <c r="I2659" s="11">
        <v>1427.97197096256</v>
      </c>
      <c r="J2659" s="11">
        <v>0.018</v>
      </c>
      <c r="K2659" s="11">
        <v>0.2098157373397837</v>
      </c>
      <c r="L2659" s="11">
        <v>0.5240464984316259</v>
      </c>
      <c r="M2659" s="11">
        <v>1.040497755284096</v>
      </c>
      <c r="N2659" s="11">
        <v>0.9610784789506454</v>
      </c>
      <c r="O2659" s="3" t="s">
        <v>315</v>
      </c>
      <c r="P2659" s="3" t="s">
        <v>311</v>
      </c>
      <c r="Q2659" s="10">
        <v>2</v>
      </c>
      <c r="R2659" s="3" t="s">
        <v>312</v>
      </c>
      <c r="S2659" s="11">
        <v>0.001691302735478267</v>
      </c>
      <c r="T2659" s="11">
        <v>0.008380252803594893</v>
      </c>
      <c r="U2659" s="11">
        <v>5.056855537957185</v>
      </c>
      <c r="V2659" s="11">
        <v>15.64992045004563</v>
      </c>
    </row>
    <row r="2660" spans="1:22" ht="18" customHeight="1">
      <c r="A2660" s="11">
        <v>1902.41146328628</v>
      </c>
      <c r="B2660" s="11">
        <v>92.61967268455031</v>
      </c>
      <c r="C2660" s="11">
        <v>464.9113723222345</v>
      </c>
      <c r="D2660" s="11">
        <v>4.957549638999256</v>
      </c>
      <c r="E2660" s="11">
        <v>17.84717870039732</v>
      </c>
      <c r="F2660" s="11">
        <v>15880.16813035073</v>
      </c>
      <c r="G2660" s="11">
        <v>71.88859788768936</v>
      </c>
      <c r="H2660" s="11">
        <v>1356.1344</v>
      </c>
      <c r="I2660" s="11">
        <v>1428.022997887689</v>
      </c>
      <c r="J2660" s="11">
        <v>0.018</v>
      </c>
      <c r="K2660" s="11">
        <v>0.2098236218949499</v>
      </c>
      <c r="L2660" s="11">
        <v>0.524045821150191</v>
      </c>
      <c r="M2660" s="11">
        <v>1.040540524777703</v>
      </c>
      <c r="N2660" s="11">
        <v>0.9610389755974532</v>
      </c>
      <c r="O2660" s="3" t="s">
        <v>315</v>
      </c>
      <c r="P2660" s="3" t="s">
        <v>311</v>
      </c>
      <c r="Q2660" s="10">
        <v>2</v>
      </c>
      <c r="R2660" s="3" t="s">
        <v>312</v>
      </c>
      <c r="S2660" s="11">
        <v>0.001691233118780338</v>
      </c>
      <c r="T2660" s="11">
        <v>0.008382884024330151</v>
      </c>
      <c r="U2660" s="11">
        <v>5.058546771075966</v>
      </c>
      <c r="V2660" s="11">
        <v>15.65830333406996</v>
      </c>
    </row>
    <row r="2661" spans="1:22" ht="18" customHeight="1">
      <c r="A2661" s="11">
        <v>1903.086754237999</v>
      </c>
      <c r="B2661" s="11">
        <v>92.65630345790981</v>
      </c>
      <c r="C2661" s="11">
        <v>464.9302089179947</v>
      </c>
      <c r="D2661" s="11">
        <v>4.959309399428859</v>
      </c>
      <c r="E2661" s="11">
        <v>17.85351383794389</v>
      </c>
      <c r="F2661" s="11">
        <v>15880.81153966589</v>
      </c>
      <c r="G2661" s="11">
        <v>71.93964292884554</v>
      </c>
      <c r="H2661" s="11">
        <v>1356.1344</v>
      </c>
      <c r="I2661" s="11">
        <v>1428.074042928846</v>
      </c>
      <c r="J2661" s="11">
        <v>0.018</v>
      </c>
      <c r="K2661" s="11">
        <v>0.2098314843582368</v>
      </c>
      <c r="L2661" s="11">
        <v>0.5240451436283017</v>
      </c>
      <c r="M2661" s="11">
        <v>1.040583174434683</v>
      </c>
      <c r="N2661" s="11">
        <v>0.9609995861630851</v>
      </c>
      <c r="O2661" s="3" t="s">
        <v>315</v>
      </c>
      <c r="P2661" s="3" t="s">
        <v>311</v>
      </c>
      <c r="Q2661" s="10">
        <v>2</v>
      </c>
      <c r="R2661" s="3" t="s">
        <v>312</v>
      </c>
      <c r="S2661" s="11">
        <v>0.001691163702578327</v>
      </c>
      <c r="T2661" s="11">
        <v>0.008385515994192844</v>
      </c>
      <c r="U2661" s="11">
        <v>5.060237934778544</v>
      </c>
      <c r="V2661" s="11">
        <v>15.66668885006416</v>
      </c>
    </row>
    <row r="2662" spans="1:22" ht="18" customHeight="1">
      <c r="A2662" s="11">
        <v>1903.762045189718</v>
      </c>
      <c r="B2662" s="11">
        <v>92.69292728664024</v>
      </c>
      <c r="C2662" s="11">
        <v>464.9489973161935</v>
      </c>
      <c r="D2662" s="11">
        <v>4.961069159858461</v>
      </c>
      <c r="E2662" s="11">
        <v>17.85984897549046</v>
      </c>
      <c r="F2662" s="11">
        <v>15881.45330267721</v>
      </c>
      <c r="G2662" s="11">
        <v>71.99070608602881</v>
      </c>
      <c r="H2662" s="11">
        <v>1356.1344</v>
      </c>
      <c r="I2662" s="11">
        <v>1428.125106086029</v>
      </c>
      <c r="J2662" s="11">
        <v>0.018</v>
      </c>
      <c r="K2662" s="11">
        <v>0.2098393247296442</v>
      </c>
      <c r="L2662" s="11">
        <v>0.524044465865958</v>
      </c>
      <c r="M2662" s="11">
        <v>1.040625704255037</v>
      </c>
      <c r="N2662" s="11">
        <v>0.9609603106199265</v>
      </c>
      <c r="O2662" s="3" t="s">
        <v>315</v>
      </c>
      <c r="P2662" s="3" t="s">
        <v>311</v>
      </c>
      <c r="Q2662" s="10">
        <v>2</v>
      </c>
      <c r="R2662" s="3" t="s">
        <v>312</v>
      </c>
      <c r="S2662" s="11">
        <v>0.00169109448682015</v>
      </c>
      <c r="T2662" s="11">
        <v>0.008388148713983102</v>
      </c>
      <c r="U2662" s="11">
        <v>5.061929029265364</v>
      </c>
      <c r="V2662" s="11">
        <v>15.67507699877814</v>
      </c>
    </row>
    <row r="2663" spans="1:22" ht="18" customHeight="1">
      <c r="A2663" s="11">
        <v>1904.437336141436</v>
      </c>
      <c r="B2663" s="11">
        <v>92.72954416051654</v>
      </c>
      <c r="C2663" s="11">
        <v>464.9677375168311</v>
      </c>
      <c r="D2663" s="11">
        <v>4.962828920288063</v>
      </c>
      <c r="E2663" s="11">
        <v>17.86618411303703</v>
      </c>
      <c r="F2663" s="11">
        <v>15882.09341938469</v>
      </c>
      <c r="G2663" s="11">
        <v>72.04178735923917</v>
      </c>
      <c r="H2663" s="11">
        <v>1356.1344</v>
      </c>
      <c r="I2663" s="11">
        <v>1428.176187359239</v>
      </c>
      <c r="J2663" s="11">
        <v>0.018</v>
      </c>
      <c r="K2663" s="11">
        <v>0.2098471430091723</v>
      </c>
      <c r="L2663" s="11">
        <v>0.52404378786316</v>
      </c>
      <c r="M2663" s="11">
        <v>1.040668114238764</v>
      </c>
      <c r="N2663" s="11">
        <v>0.9609211489404459</v>
      </c>
      <c r="O2663" s="3" t="s">
        <v>315</v>
      </c>
      <c r="P2663" s="3" t="s">
        <v>311</v>
      </c>
      <c r="Q2663" s="10">
        <v>2</v>
      </c>
      <c r="R2663" s="3" t="s">
        <v>312</v>
      </c>
      <c r="S2663" s="11">
        <v>0.001691025471459845</v>
      </c>
      <c r="T2663" s="11">
        <v>0.008390782184531065</v>
      </c>
      <c r="U2663" s="11">
        <v>5.063620054736824</v>
      </c>
      <c r="V2663" s="11">
        <v>15.68346778096267</v>
      </c>
    </row>
    <row r="2664" spans="1:22" ht="18" customHeight="1">
      <c r="A2664" s="11">
        <v>1905.112627093155</v>
      </c>
      <c r="B2664" s="11">
        <v>92.76615406931366</v>
      </c>
      <c r="C2664" s="11">
        <v>464.9864295199073</v>
      </c>
      <c r="D2664" s="11">
        <v>4.964588680717664</v>
      </c>
      <c r="E2664" s="11">
        <v>17.87251925058359</v>
      </c>
      <c r="F2664" s="11">
        <v>15882.73188978833</v>
      </c>
      <c r="G2664" s="11">
        <v>72.09288674847664</v>
      </c>
      <c r="H2664" s="11">
        <v>1356.1344</v>
      </c>
      <c r="I2664" s="11">
        <v>1428.227286748477</v>
      </c>
      <c r="J2664" s="11">
        <v>0.018</v>
      </c>
      <c r="K2664" s="11">
        <v>0.209854939196821</v>
      </c>
      <c r="L2664" s="11">
        <v>0.5240431096199074</v>
      </c>
      <c r="M2664" s="11">
        <v>1.040710404385864</v>
      </c>
      <c r="N2664" s="11">
        <v>0.9608821010971946</v>
      </c>
      <c r="O2664" s="3" t="s">
        <v>315</v>
      </c>
      <c r="P2664" s="3" t="s">
        <v>311</v>
      </c>
      <c r="Q2664" s="10">
        <v>2</v>
      </c>
      <c r="R2664" s="3" t="s">
        <v>312</v>
      </c>
      <c r="S2664" s="11">
        <v>0.001690956656448185</v>
      </c>
      <c r="T2664" s="11">
        <v>0.008393416406650332</v>
      </c>
      <c r="U2664" s="11">
        <v>5.065311011393272</v>
      </c>
      <c r="V2664" s="11">
        <v>15.69186119736932</v>
      </c>
    </row>
    <row r="2665" spans="1:22" ht="18" customHeight="1">
      <c r="A2665" s="11">
        <v>1905.787918044874</v>
      </c>
      <c r="B2665" s="11">
        <v>92.80275700280659</v>
      </c>
      <c r="C2665" s="11">
        <v>465.0050733254223</v>
      </c>
      <c r="D2665" s="11">
        <v>4.966348441147266</v>
      </c>
      <c r="E2665" s="11">
        <v>17.87885438813016</v>
      </c>
      <c r="F2665" s="11">
        <v>15883.36871388813</v>
      </c>
      <c r="G2665" s="11">
        <v>72.1440042537412</v>
      </c>
      <c r="H2665" s="11">
        <v>1356.1344</v>
      </c>
      <c r="I2665" s="11">
        <v>1428.278404253741</v>
      </c>
      <c r="J2665" s="11">
        <v>0.018</v>
      </c>
      <c r="K2665" s="11">
        <v>0.2098627132925904</v>
      </c>
      <c r="L2665" s="11">
        <v>0.5240424311362005</v>
      </c>
      <c r="M2665" s="11">
        <v>1.040752574696338</v>
      </c>
      <c r="N2665" s="11">
        <v>0.9608431670628073</v>
      </c>
      <c r="O2665" s="3" t="s">
        <v>315</v>
      </c>
      <c r="P2665" s="3" t="s">
        <v>311</v>
      </c>
      <c r="Q2665" s="10">
        <v>2</v>
      </c>
      <c r="R2665" s="3" t="s">
        <v>312</v>
      </c>
      <c r="S2665" s="11">
        <v>0.001690888041736937</v>
      </c>
      <c r="T2665" s="11">
        <v>0.008396051381159116</v>
      </c>
      <c r="U2665" s="11">
        <v>5.067001899435009</v>
      </c>
      <c r="V2665" s="11">
        <v>15.70025724875048</v>
      </c>
    </row>
    <row r="2666" spans="1:22" ht="18" customHeight="1">
      <c r="A2666" s="11">
        <v>1906.463208996593</v>
      </c>
      <c r="B2666" s="11">
        <v>92.83935295077021</v>
      </c>
      <c r="C2666" s="11">
        <v>465.023668933376</v>
      </c>
      <c r="D2666" s="11">
        <v>4.968108201576869</v>
      </c>
      <c r="E2666" s="11">
        <v>17.88518952567673</v>
      </c>
      <c r="F2666" s="11">
        <v>15884.0038916841</v>
      </c>
      <c r="G2666" s="11">
        <v>72.19513987503291</v>
      </c>
      <c r="H2666" s="11">
        <v>1356.1344</v>
      </c>
      <c r="I2666" s="11">
        <v>1428.329539875033</v>
      </c>
      <c r="J2666" s="11">
        <v>0.018</v>
      </c>
      <c r="K2666" s="11">
        <v>0.2098704652964803</v>
      </c>
      <c r="L2666" s="11">
        <v>0.5240417524120392</v>
      </c>
      <c r="M2666" s="11">
        <v>1.040794625170185</v>
      </c>
      <c r="N2666" s="11">
        <v>0.9608043468100018</v>
      </c>
      <c r="O2666" s="3" t="s">
        <v>315</v>
      </c>
      <c r="P2666" s="3" t="s">
        <v>311</v>
      </c>
      <c r="Q2666" s="10">
        <v>2</v>
      </c>
      <c r="R2666" s="3" t="s">
        <v>312</v>
      </c>
      <c r="S2666" s="11">
        <v>0.001690819627278874</v>
      </c>
      <c r="T2666" s="11">
        <v>0.008398687108880257</v>
      </c>
      <c r="U2666" s="11">
        <v>5.068692719062288</v>
      </c>
      <c r="V2666" s="11">
        <v>15.70865593585936</v>
      </c>
    </row>
    <row r="2667" spans="1:22" ht="18" customHeight="1">
      <c r="A2667" s="11">
        <v>1907.138499948311</v>
      </c>
      <c r="B2667" s="11">
        <v>92.87594190297942</v>
      </c>
      <c r="C2667" s="11">
        <v>465.0422163437681</v>
      </c>
      <c r="D2667" s="11">
        <v>4.969867962006471</v>
      </c>
      <c r="E2667" s="11">
        <v>17.89152466322329</v>
      </c>
      <c r="F2667" s="11">
        <v>15884.63742317621</v>
      </c>
      <c r="G2667" s="11">
        <v>72.24629361235168</v>
      </c>
      <c r="H2667" s="11">
        <v>1356.1344</v>
      </c>
      <c r="I2667" s="11">
        <v>1428.380693612351</v>
      </c>
      <c r="J2667" s="11">
        <v>0.018</v>
      </c>
      <c r="K2667" s="11">
        <v>0.2098781952084908</v>
      </c>
      <c r="L2667" s="11">
        <v>0.5240410734474236</v>
      </c>
      <c r="M2667" s="11">
        <v>1.040836555807404</v>
      </c>
      <c r="N2667" s="11">
        <v>0.9607656403115795</v>
      </c>
      <c r="O2667" s="3" t="s">
        <v>315</v>
      </c>
      <c r="P2667" s="3" t="s">
        <v>311</v>
      </c>
      <c r="Q2667" s="10">
        <v>2</v>
      </c>
      <c r="R2667" s="3" t="s">
        <v>312</v>
      </c>
      <c r="S2667" s="11">
        <v>0.001690751413023497</v>
      </c>
      <c r="T2667" s="11">
        <v>0.008401323590620031</v>
      </c>
      <c r="U2667" s="11">
        <v>5.070383470475312</v>
      </c>
      <c r="V2667" s="11">
        <v>15.71705725944998</v>
      </c>
    </row>
    <row r="2668" spans="1:22" ht="18" customHeight="1">
      <c r="A2668" s="11">
        <v>1907.81379090003</v>
      </c>
      <c r="B2668" s="11">
        <v>92.91252384920928</v>
      </c>
      <c r="C2668" s="11">
        <v>465.0607155565992</v>
      </c>
      <c r="D2668" s="11">
        <v>4.971627722436073</v>
      </c>
      <c r="E2668" s="11">
        <v>17.89785980076987</v>
      </c>
      <c r="F2668" s="11">
        <v>15885.2693083645</v>
      </c>
      <c r="G2668" s="11">
        <v>72.29746546569758</v>
      </c>
      <c r="H2668" s="11">
        <v>1356.1344</v>
      </c>
      <c r="I2668" s="11">
        <v>1428.431865465697</v>
      </c>
      <c r="J2668" s="11">
        <v>0.018</v>
      </c>
      <c r="K2668" s="11">
        <v>0.209885903028622</v>
      </c>
      <c r="L2668" s="11">
        <v>0.5240403942423534</v>
      </c>
      <c r="M2668" s="11">
        <v>1.040878366607999</v>
      </c>
      <c r="N2668" s="11">
        <v>0.9607270475404225</v>
      </c>
      <c r="O2668" s="3" t="s">
        <v>315</v>
      </c>
      <c r="P2668" s="3" t="s">
        <v>311</v>
      </c>
      <c r="Q2668" s="10">
        <v>2</v>
      </c>
      <c r="R2668" s="3" t="s">
        <v>312</v>
      </c>
      <c r="S2668" s="11">
        <v>0.001690683398926429</v>
      </c>
      <c r="T2668" s="11">
        <v>0.008403960827214767</v>
      </c>
      <c r="U2668" s="11">
        <v>5.072074153874238</v>
      </c>
      <c r="V2668" s="11">
        <v>15.72546122027719</v>
      </c>
    </row>
    <row r="2669" spans="1:22" ht="18" customHeight="1">
      <c r="A2669" s="11">
        <v>1908.489081851749</v>
      </c>
      <c r="B2669" s="11">
        <v>92.94909877923463</v>
      </c>
      <c r="C2669" s="11">
        <v>465.0791665718689</v>
      </c>
      <c r="D2669" s="11">
        <v>4.973387482865675</v>
      </c>
      <c r="E2669" s="11">
        <v>17.90419493831643</v>
      </c>
      <c r="F2669" s="11">
        <v>15885.89954724895</v>
      </c>
      <c r="G2669" s="11">
        <v>72.34865543507057</v>
      </c>
      <c r="H2669" s="11">
        <v>1356.1344</v>
      </c>
      <c r="I2669" s="11">
        <v>1428.483055435071</v>
      </c>
      <c r="J2669" s="11">
        <v>0.018</v>
      </c>
      <c r="K2669" s="11">
        <v>0.2098935887568738</v>
      </c>
      <c r="L2669" s="11">
        <v>0.524039714796829</v>
      </c>
      <c r="M2669" s="11">
        <v>1.040920057571965</v>
      </c>
      <c r="N2669" s="11">
        <v>0.960688568469499</v>
      </c>
      <c r="O2669" s="3" t="s">
        <v>315</v>
      </c>
      <c r="P2669" s="3" t="s">
        <v>311</v>
      </c>
      <c r="Q2669" s="10">
        <v>2</v>
      </c>
      <c r="R2669" s="3" t="s">
        <v>312</v>
      </c>
      <c r="S2669" s="11">
        <v>0.001690615584936611</v>
      </c>
      <c r="T2669" s="11">
        <v>0.008406598819467273</v>
      </c>
      <c r="U2669" s="11">
        <v>5.073764769459175</v>
      </c>
      <c r="V2669" s="11">
        <v>15.73386781909666</v>
      </c>
    </row>
    <row r="2670" spans="1:22" ht="18" customHeight="1">
      <c r="A2670" s="11">
        <v>1909.164372803467</v>
      </c>
      <c r="B2670" s="11">
        <v>92.98566668283044</v>
      </c>
      <c r="C2670" s="11">
        <v>465.0975693895774</v>
      </c>
      <c r="D2670" s="11">
        <v>4.975147243295277</v>
      </c>
      <c r="E2670" s="11">
        <v>17.910530075863</v>
      </c>
      <c r="F2670" s="11">
        <v>15886.52813982956</v>
      </c>
      <c r="G2670" s="11">
        <v>72.39986352047065</v>
      </c>
      <c r="H2670" s="11">
        <v>1356.1344</v>
      </c>
      <c r="I2670" s="11">
        <v>1428.534263520471</v>
      </c>
      <c r="J2670" s="11">
        <v>0.018</v>
      </c>
      <c r="K2670" s="11">
        <v>0.2099012523932463</v>
      </c>
      <c r="L2670" s="11">
        <v>0.52403903511085</v>
      </c>
      <c r="M2670" s="11">
        <v>1.040961628699306</v>
      </c>
      <c r="N2670" s="11">
        <v>0.9606502030718577</v>
      </c>
      <c r="O2670" s="3" t="s">
        <v>315</v>
      </c>
      <c r="P2670" s="3" t="s">
        <v>311</v>
      </c>
      <c r="Q2670" s="10">
        <v>2</v>
      </c>
      <c r="R2670" s="3" t="s">
        <v>312</v>
      </c>
      <c r="S2670" s="11">
        <v>0.001690547971009104</v>
      </c>
      <c r="T2670" s="11">
        <v>0.008409237568210428</v>
      </c>
      <c r="U2670" s="11">
        <v>5.075455317430184</v>
      </c>
      <c r="V2670" s="11">
        <v>15.74227705666487</v>
      </c>
    </row>
    <row r="2671" spans="1:22" ht="18" customHeight="1">
      <c r="A2671" s="11">
        <v>1909.839663755186</v>
      </c>
      <c r="B2671" s="11">
        <v>93.02222754977166</v>
      </c>
      <c r="C2671" s="11">
        <v>465.1159240097244</v>
      </c>
      <c r="D2671" s="11">
        <v>4.976907003724879</v>
      </c>
      <c r="E2671" s="11">
        <v>17.91686521340957</v>
      </c>
      <c r="F2671" s="11">
        <v>15887.15508610633</v>
      </c>
      <c r="G2671" s="11">
        <v>72.45108972189783</v>
      </c>
      <c r="H2671" s="11">
        <v>1356.1344</v>
      </c>
      <c r="I2671" s="11">
        <v>1428.585489721898</v>
      </c>
      <c r="J2671" s="11">
        <v>0.018</v>
      </c>
      <c r="K2671" s="11">
        <v>0.2099088939377393</v>
      </c>
      <c r="L2671" s="11">
        <v>0.5240383551844167</v>
      </c>
      <c r="M2671" s="11">
        <v>1.041003079990019</v>
      </c>
      <c r="N2671" s="11">
        <v>0.9606119513206315</v>
      </c>
      <c r="O2671" s="3" t="s">
        <v>315</v>
      </c>
      <c r="P2671" s="3" t="s">
        <v>311</v>
      </c>
      <c r="Q2671" s="10">
        <v>2</v>
      </c>
      <c r="R2671" s="3" t="s">
        <v>312</v>
      </c>
      <c r="S2671" s="11">
        <v>0.001690480557095701</v>
      </c>
      <c r="T2671" s="11">
        <v>0.008411877074260542</v>
      </c>
      <c r="U2671" s="11">
        <v>5.07714579798728</v>
      </c>
      <c r="V2671" s="11">
        <v>15.75068893373913</v>
      </c>
    </row>
    <row r="2672" spans="1:22" ht="18" customHeight="1">
      <c r="A2672" s="11">
        <v>1910.514954706905</v>
      </c>
      <c r="B2672" s="11">
        <v>93.05878136983318</v>
      </c>
      <c r="C2672" s="11">
        <v>465.1342304323101</v>
      </c>
      <c r="D2672" s="11">
        <v>4.978666764154481</v>
      </c>
      <c r="E2672" s="11">
        <v>17.92320035095613</v>
      </c>
      <c r="F2672" s="11">
        <v>15887.78038607925</v>
      </c>
      <c r="G2672" s="11">
        <v>72.50233403935212</v>
      </c>
      <c r="H2672" s="11">
        <v>1356.1344</v>
      </c>
      <c r="I2672" s="11">
        <v>1428.636734039352</v>
      </c>
      <c r="J2672" s="11">
        <v>0.018</v>
      </c>
      <c r="K2672" s="11">
        <v>0.2099165133903529</v>
      </c>
      <c r="L2672" s="11">
        <v>0.524037675017529</v>
      </c>
      <c r="M2672" s="11">
        <v>1.041044411444106</v>
      </c>
      <c r="N2672" s="11">
        <v>0.9605738131890357</v>
      </c>
      <c r="O2672" s="3" t="s">
        <v>315</v>
      </c>
      <c r="P2672" s="3" t="s">
        <v>311</v>
      </c>
      <c r="Q2672" s="10">
        <v>2</v>
      </c>
      <c r="R2672" s="3" t="s">
        <v>312</v>
      </c>
      <c r="S2672" s="11">
        <v>0.001690413343149195</v>
      </c>
      <c r="T2672" s="11">
        <v>0.008414517338438558</v>
      </c>
      <c r="U2672" s="11">
        <v>5.078836211330429</v>
      </c>
      <c r="V2672" s="11">
        <v>15.75910345107757</v>
      </c>
    </row>
    <row r="2673" spans="1:22" ht="18" customHeight="1">
      <c r="A2673" s="11">
        <v>1911.190245658624</v>
      </c>
      <c r="B2673" s="11">
        <v>93.09532813279004</v>
      </c>
      <c r="C2673" s="11">
        <v>465.1524886573346</v>
      </c>
      <c r="D2673" s="11">
        <v>4.980426524584083</v>
      </c>
      <c r="E2673" s="11">
        <v>17.9295354885027</v>
      </c>
      <c r="F2673" s="11">
        <v>15888.40403974834</v>
      </c>
      <c r="G2673" s="11">
        <v>72.55359647283353</v>
      </c>
      <c r="H2673" s="11">
        <v>1356.1344</v>
      </c>
      <c r="I2673" s="11">
        <v>1428.687996472833</v>
      </c>
      <c r="J2673" s="11">
        <v>0.018</v>
      </c>
      <c r="K2673" s="11">
        <v>0.2099241107510872</v>
      </c>
      <c r="L2673" s="11">
        <v>0.5240369946101868</v>
      </c>
      <c r="M2673" s="11">
        <v>1.041085623061566</v>
      </c>
      <c r="N2673" s="11">
        <v>0.9605357886503666</v>
      </c>
      <c r="O2673" s="3" t="s">
        <v>315</v>
      </c>
      <c r="P2673" s="3" t="s">
        <v>311</v>
      </c>
      <c r="Q2673" s="10">
        <v>2</v>
      </c>
      <c r="R2673" s="3" t="s">
        <v>312</v>
      </c>
      <c r="S2673" s="11">
        <v>0.001690346329123376</v>
      </c>
      <c r="T2673" s="11">
        <v>0.008417158361570053</v>
      </c>
      <c r="U2673" s="11">
        <v>5.080526557659552</v>
      </c>
      <c r="V2673" s="11">
        <v>15.76752060943914</v>
      </c>
    </row>
    <row r="2674" spans="1:22" ht="18" customHeight="1">
      <c r="A2674" s="11">
        <v>1911.865536610342</v>
      </c>
      <c r="B2674" s="11">
        <v>93.13186782841711</v>
      </c>
      <c r="C2674" s="11">
        <v>465.1706986847977</v>
      </c>
      <c r="D2674" s="11">
        <v>4.982186285013685</v>
      </c>
      <c r="E2674" s="11">
        <v>17.93587062604927</v>
      </c>
      <c r="F2674" s="11">
        <v>15889.02604711359</v>
      </c>
      <c r="G2674" s="11">
        <v>72.60487702234202</v>
      </c>
      <c r="H2674" s="11">
        <v>1356.1344</v>
      </c>
      <c r="I2674" s="11">
        <v>1428.739277022342</v>
      </c>
      <c r="J2674" s="11">
        <v>0.018</v>
      </c>
      <c r="K2674" s="11">
        <v>0.209931686019942</v>
      </c>
      <c r="L2674" s="11">
        <v>0.5240363139623903</v>
      </c>
      <c r="M2674" s="11">
        <v>1.041126714842399</v>
      </c>
      <c r="N2674" s="11">
        <v>0.9604978776780068</v>
      </c>
      <c r="O2674" s="3" t="s">
        <v>315</v>
      </c>
      <c r="P2674" s="3" t="s">
        <v>311</v>
      </c>
      <c r="Q2674" s="10">
        <v>2</v>
      </c>
      <c r="R2674" s="3" t="s">
        <v>312</v>
      </c>
      <c r="S2674" s="11">
        <v>0.001690279514968767</v>
      </c>
      <c r="T2674" s="11">
        <v>0.008419800144464007</v>
      </c>
      <c r="U2674" s="11">
        <v>5.082216837174521</v>
      </c>
      <c r="V2674" s="11">
        <v>15.77594040958361</v>
      </c>
    </row>
    <row r="2675" spans="1:22" ht="18" customHeight="1">
      <c r="A2675" s="11">
        <v>1912.540827562061</v>
      </c>
      <c r="B2675" s="11">
        <v>93.16840044648931</v>
      </c>
      <c r="C2675" s="11">
        <v>465.1888605146995</v>
      </c>
      <c r="D2675" s="11">
        <v>4.983946045443287</v>
      </c>
      <c r="E2675" s="11">
        <v>17.94220576359583</v>
      </c>
      <c r="F2675" s="11">
        <v>15889.646408175</v>
      </c>
      <c r="G2675" s="11">
        <v>72.65617568787761</v>
      </c>
      <c r="H2675" s="11">
        <v>1356.1344</v>
      </c>
      <c r="I2675" s="11">
        <v>1428.790575687877</v>
      </c>
      <c r="J2675" s="11">
        <v>0.018</v>
      </c>
      <c r="K2675" s="11">
        <v>0.2099392391969175</v>
      </c>
      <c r="L2675" s="11">
        <v>0.5240356330741394</v>
      </c>
      <c r="M2675" s="11">
        <v>1.041167686786606</v>
      </c>
      <c r="N2675" s="11">
        <v>0.9604600802454182</v>
      </c>
      <c r="O2675" s="3" t="s">
        <v>315</v>
      </c>
      <c r="P2675" s="3" t="s">
        <v>311</v>
      </c>
      <c r="Q2675" s="10">
        <v>2</v>
      </c>
      <c r="R2675" s="3" t="s">
        <v>312</v>
      </c>
      <c r="S2675" s="11">
        <v>0.001690212900641159</v>
      </c>
      <c r="T2675" s="11">
        <v>0.008422442687955292</v>
      </c>
      <c r="U2675" s="11">
        <v>5.083907050075162</v>
      </c>
      <c r="V2675" s="11">
        <v>15.78436285227156</v>
      </c>
    </row>
    <row r="2676" spans="1:22" ht="18" customHeight="1">
      <c r="A2676" s="11">
        <v>1913.21611851378</v>
      </c>
      <c r="B2676" s="11">
        <v>93.20492597678167</v>
      </c>
      <c r="C2676" s="11">
        <v>465.2069741470401</v>
      </c>
      <c r="D2676" s="11">
        <v>4.98570580587289</v>
      </c>
      <c r="E2676" s="11">
        <v>17.9485409011424</v>
      </c>
      <c r="F2676" s="11">
        <v>15890.26512293258</v>
      </c>
      <c r="G2676" s="11">
        <v>72.70749246944033</v>
      </c>
      <c r="H2676" s="11">
        <v>1356.1344</v>
      </c>
      <c r="I2676" s="11">
        <v>1428.84189246944</v>
      </c>
      <c r="J2676" s="11">
        <v>0.018</v>
      </c>
      <c r="K2676" s="11">
        <v>0.2099467702820137</v>
      </c>
      <c r="L2676" s="11">
        <v>0.524034951945434</v>
      </c>
      <c r="M2676" s="11">
        <v>1.041208538894187</v>
      </c>
      <c r="N2676" s="11">
        <v>0.9604223963261462</v>
      </c>
      <c r="O2676" s="3" t="s">
        <v>315</v>
      </c>
      <c r="P2676" s="3" t="s">
        <v>311</v>
      </c>
      <c r="Q2676" s="10">
        <v>2</v>
      </c>
      <c r="R2676" s="3" t="s">
        <v>312</v>
      </c>
      <c r="S2676" s="11">
        <v>0.001690146486093924</v>
      </c>
      <c r="T2676" s="11">
        <v>0.008425085992866425</v>
      </c>
      <c r="U2676" s="11">
        <v>5.085597196561256</v>
      </c>
      <c r="V2676" s="11">
        <v>15.79278793826443</v>
      </c>
    </row>
    <row r="2677" spans="1:22" ht="18" customHeight="1">
      <c r="A2677" s="11">
        <v>1913.891409465499</v>
      </c>
      <c r="B2677" s="11">
        <v>93.24144440906906</v>
      </c>
      <c r="C2677" s="11">
        <v>465.2250395818194</v>
      </c>
      <c r="D2677" s="11">
        <v>4.987465566302491</v>
      </c>
      <c r="E2677" s="11">
        <v>17.95487603868897</v>
      </c>
      <c r="F2677" s="11">
        <v>15890.88219138631</v>
      </c>
      <c r="G2677" s="11">
        <v>72.75882736703012</v>
      </c>
      <c r="H2677" s="11">
        <v>1356.1344</v>
      </c>
      <c r="I2677" s="11">
        <v>1428.89322736703</v>
      </c>
      <c r="J2677" s="11">
        <v>0.018</v>
      </c>
      <c r="K2677" s="11">
        <v>0.2099542792752304</v>
      </c>
      <c r="L2677" s="11">
        <v>0.5240342705762743</v>
      </c>
      <c r="M2677" s="11">
        <v>1.04124927116514</v>
      </c>
      <c r="N2677" s="11">
        <v>0.9603848258938202</v>
      </c>
      <c r="O2677" s="3" t="s">
        <v>315</v>
      </c>
      <c r="P2677" s="3" t="s">
        <v>311</v>
      </c>
      <c r="Q2677" s="10">
        <v>2</v>
      </c>
      <c r="R2677" s="3" t="s">
        <v>312</v>
      </c>
      <c r="S2677" s="11">
        <v>0.001690080271278022</v>
      </c>
      <c r="T2677" s="11">
        <v>0.008427730060007563</v>
      </c>
      <c r="U2677" s="11">
        <v>5.087287276832534</v>
      </c>
      <c r="V2677" s="11">
        <v>15.80121566832444</v>
      </c>
    </row>
    <row r="2678" spans="1:22" ht="18" customHeight="1">
      <c r="A2678" s="11">
        <v>1914.566700417217</v>
      </c>
      <c r="B2678" s="11">
        <v>93.27795573312638</v>
      </c>
      <c r="C2678" s="11">
        <v>465.2430568190372</v>
      </c>
      <c r="D2678" s="11">
        <v>4.989225326732093</v>
      </c>
      <c r="E2678" s="11">
        <v>17.96121117623554</v>
      </c>
      <c r="F2678" s="11">
        <v>15891.4976135362</v>
      </c>
      <c r="G2678" s="11">
        <v>72.81018038064703</v>
      </c>
      <c r="H2678" s="11">
        <v>1356.1344</v>
      </c>
      <c r="I2678" s="11">
        <v>1428.944580380647</v>
      </c>
      <c r="J2678" s="11">
        <v>0.018</v>
      </c>
      <c r="K2678" s="11">
        <v>0.2099617661765678</v>
      </c>
      <c r="L2678" s="11">
        <v>0.5240335889666601</v>
      </c>
      <c r="M2678" s="11">
        <v>1.041289883599467</v>
      </c>
      <c r="N2678" s="11">
        <v>0.9603473689221503</v>
      </c>
      <c r="O2678" s="3" t="s">
        <v>315</v>
      </c>
      <c r="P2678" s="3" t="s">
        <v>311</v>
      </c>
      <c r="Q2678" s="10">
        <v>2</v>
      </c>
      <c r="R2678" s="3" t="s">
        <v>312</v>
      </c>
      <c r="S2678" s="11">
        <v>0.001690014256149678</v>
      </c>
      <c r="T2678" s="11">
        <v>0.008430374890214774</v>
      </c>
      <c r="U2678" s="11">
        <v>5.088977291088684</v>
      </c>
      <c r="V2678" s="11">
        <v>15.80964604321465</v>
      </c>
    </row>
    <row r="2679" spans="1:22" ht="18" customHeight="1">
      <c r="A2679" s="11">
        <v>1915.241991368936</v>
      </c>
      <c r="B2679" s="11">
        <v>93.31445993872867</v>
      </c>
      <c r="C2679" s="11">
        <v>465.2610258586938</v>
      </c>
      <c r="D2679" s="11">
        <v>4.990985087161695</v>
      </c>
      <c r="E2679" s="11">
        <v>17.9675463137821</v>
      </c>
      <c r="F2679" s="11">
        <v>15892.11138938226</v>
      </c>
      <c r="G2679" s="11">
        <v>72.86155151029102</v>
      </c>
      <c r="H2679" s="11">
        <v>1356.1344</v>
      </c>
      <c r="I2679" s="11">
        <v>1428.995951510291</v>
      </c>
      <c r="J2679" s="11">
        <v>0.018</v>
      </c>
      <c r="K2679" s="11">
        <v>0.2099692309860257</v>
      </c>
      <c r="L2679" s="11">
        <v>0.5240329071165916</v>
      </c>
      <c r="M2679" s="11">
        <v>1.041330376197167</v>
      </c>
      <c r="N2679" s="11">
        <v>0.9603100253849302</v>
      </c>
      <c r="O2679" s="3" t="s">
        <v>315</v>
      </c>
      <c r="P2679" s="3" t="s">
        <v>311</v>
      </c>
      <c r="Q2679" s="10">
        <v>2</v>
      </c>
      <c r="R2679" s="3" t="s">
        <v>312</v>
      </c>
      <c r="S2679" s="11">
        <v>0.001689948440661849</v>
      </c>
      <c r="T2679" s="11">
        <v>0.008433020484307512</v>
      </c>
      <c r="U2679" s="11">
        <v>5.090667239529346</v>
      </c>
      <c r="V2679" s="11">
        <v>15.81807906369896</v>
      </c>
    </row>
    <row r="2680" spans="1:22" ht="18" customHeight="1">
      <c r="A2680" s="11">
        <v>1915.917282320655</v>
      </c>
      <c r="B2680" s="11">
        <v>93.35095701565085</v>
      </c>
      <c r="C2680" s="11">
        <v>465.2789467007892</v>
      </c>
      <c r="D2680" s="11">
        <v>4.992744847591298</v>
      </c>
      <c r="E2680" s="11">
        <v>17.97388145132867</v>
      </c>
      <c r="F2680" s="11">
        <v>15892.72351892448</v>
      </c>
      <c r="G2680" s="11">
        <v>72.91294075596215</v>
      </c>
      <c r="H2680" s="11">
        <v>1356.1344</v>
      </c>
      <c r="I2680" s="11">
        <v>1429.047340755962</v>
      </c>
      <c r="J2680" s="11">
        <v>0.018</v>
      </c>
      <c r="K2680" s="11">
        <v>0.2099766737036043</v>
      </c>
      <c r="L2680" s="11">
        <v>0.5240322250260687</v>
      </c>
      <c r="M2680" s="11">
        <v>1.04137074895824</v>
      </c>
      <c r="N2680" s="11">
        <v>0.9602727952560349</v>
      </c>
      <c r="O2680" s="3" t="s">
        <v>315</v>
      </c>
      <c r="P2680" s="3" t="s">
        <v>311</v>
      </c>
      <c r="Q2680" s="10">
        <v>2</v>
      </c>
      <c r="R2680" s="3" t="s">
        <v>312</v>
      </c>
      <c r="S2680" s="11">
        <v>0.001689882824769341</v>
      </c>
      <c r="T2680" s="11">
        <v>0.008435666843114146</v>
      </c>
      <c r="U2680" s="11">
        <v>5.092357122354115</v>
      </c>
      <c r="V2680" s="11">
        <v>15.82651473054207</v>
      </c>
    </row>
    <row r="2681" spans="1:22" ht="18" customHeight="1">
      <c r="A2681" s="11">
        <v>1916.592573272373</v>
      </c>
      <c r="B2681" s="11">
        <v>93.38744695366776</v>
      </c>
      <c r="C2681" s="11">
        <v>465.2968193453231</v>
      </c>
      <c r="D2681" s="11">
        <v>4.994504608020899</v>
      </c>
      <c r="E2681" s="11">
        <v>17.98021658887524</v>
      </c>
      <c r="F2681" s="11">
        <v>15893.33400216285</v>
      </c>
      <c r="G2681" s="11">
        <v>72.96434811766035</v>
      </c>
      <c r="H2681" s="11">
        <v>1356.1344</v>
      </c>
      <c r="I2681" s="11">
        <v>1429.09874811766</v>
      </c>
      <c r="J2681" s="11">
        <v>0.018</v>
      </c>
      <c r="K2681" s="11">
        <v>0.2099840943293035</v>
      </c>
      <c r="L2681" s="11">
        <v>0.5240315426950913</v>
      </c>
      <c r="M2681" s="11">
        <v>1.041411001882687</v>
      </c>
      <c r="N2681" s="11">
        <v>0.9602356785094233</v>
      </c>
      <c r="O2681" s="3" t="s">
        <v>315</v>
      </c>
      <c r="P2681" s="3" t="s">
        <v>311</v>
      </c>
      <c r="Q2681" s="10">
        <v>2</v>
      </c>
      <c r="R2681" s="3" t="s">
        <v>312</v>
      </c>
      <c r="S2681" s="11">
        <v>0.001689817408423698</v>
      </c>
      <c r="T2681" s="11">
        <v>0.008438313967446409</v>
      </c>
      <c r="U2681" s="11">
        <v>5.094046939762539</v>
      </c>
      <c r="V2681" s="11">
        <v>15.83495304450952</v>
      </c>
    </row>
    <row r="2682" spans="1:22" ht="18" customHeight="1">
      <c r="A2682" s="11">
        <v>1917.267864224092</v>
      </c>
      <c r="B2682" s="11">
        <v>93.42392974255446</v>
      </c>
      <c r="C2682" s="11">
        <v>465.3146437922958</v>
      </c>
      <c r="D2682" s="11">
        <v>4.996264368450501</v>
      </c>
      <c r="E2682" s="11">
        <v>17.9865517264218</v>
      </c>
      <c r="F2682" s="11">
        <v>15893.94283909739</v>
      </c>
      <c r="G2682" s="11">
        <v>73.01577359538565</v>
      </c>
      <c r="H2682" s="11">
        <v>1356.1344</v>
      </c>
      <c r="I2682" s="11">
        <v>1429.150173595385</v>
      </c>
      <c r="J2682" s="11">
        <v>0.018</v>
      </c>
      <c r="K2682" s="11">
        <v>0.2099914928631233</v>
      </c>
      <c r="L2682" s="11">
        <v>0.5240308601236596</v>
      </c>
      <c r="M2682" s="11">
        <v>1.041451134970507</v>
      </c>
      <c r="N2682" s="11">
        <v>0.9601986751191348</v>
      </c>
      <c r="O2682" s="3" t="s">
        <v>315</v>
      </c>
      <c r="P2682" s="3" t="s">
        <v>311</v>
      </c>
      <c r="Q2682" s="10">
        <v>2</v>
      </c>
      <c r="R2682" s="3" t="s">
        <v>312</v>
      </c>
      <c r="S2682" s="11">
        <v>0.001689752191581721</v>
      </c>
      <c r="T2682" s="11">
        <v>0.008440961858141983</v>
      </c>
      <c r="U2682" s="11">
        <v>5.09573669195412</v>
      </c>
      <c r="V2682" s="11">
        <v>15.84339400636766</v>
      </c>
    </row>
    <row r="2683" spans="1:22" ht="18" customHeight="1">
      <c r="A2683" s="11">
        <v>1917.943155175811</v>
      </c>
      <c r="B2683" s="11">
        <v>93.46040537208583</v>
      </c>
      <c r="C2683" s="11">
        <v>465.3324200417072</v>
      </c>
      <c r="D2683" s="11">
        <v>4.998024128880104</v>
      </c>
      <c r="E2683" s="11">
        <v>17.99288686396838</v>
      </c>
      <c r="F2683" s="11">
        <v>15894.55002972809</v>
      </c>
      <c r="G2683" s="11">
        <v>73.06721718913809</v>
      </c>
      <c r="H2683" s="11">
        <v>1356.1344</v>
      </c>
      <c r="I2683" s="11">
        <v>1429.201617189138</v>
      </c>
      <c r="J2683" s="11">
        <v>0.018</v>
      </c>
      <c r="K2683" s="11">
        <v>0.2099988693050638</v>
      </c>
      <c r="L2683" s="11">
        <v>0.5240301773117735</v>
      </c>
      <c r="M2683" s="11">
        <v>1.0414911482217</v>
      </c>
      <c r="N2683" s="11">
        <v>0.9601617850592924</v>
      </c>
      <c r="O2683" s="3" t="s">
        <v>315</v>
      </c>
      <c r="P2683" s="3" t="s">
        <v>311</v>
      </c>
      <c r="Q2683" s="10">
        <v>2</v>
      </c>
      <c r="R2683" s="3" t="s">
        <v>312</v>
      </c>
      <c r="S2683" s="11">
        <v>0.0016896871741978</v>
      </c>
      <c r="T2683" s="11">
        <v>0.008443610516026181</v>
      </c>
      <c r="U2683" s="11">
        <v>5.097426379128318</v>
      </c>
      <c r="V2683" s="11">
        <v>15.85183761688369</v>
      </c>
    </row>
    <row r="2684" spans="1:22" ht="18" customHeight="1">
      <c r="A2684" s="11">
        <v>1918.618446127529</v>
      </c>
      <c r="B2684" s="11">
        <v>93.49687383203681</v>
      </c>
      <c r="C2684" s="11">
        <v>465.3501480935572</v>
      </c>
      <c r="D2684" s="11">
        <v>4.999783889309706</v>
      </c>
      <c r="E2684" s="11">
        <v>17.99922200151494</v>
      </c>
      <c r="F2684" s="11">
        <v>15895.15557405495</v>
      </c>
      <c r="G2684" s="11">
        <v>73.11867889891759</v>
      </c>
      <c r="H2684" s="11">
        <v>1356.1344</v>
      </c>
      <c r="I2684" s="11">
        <v>1429.253078898917</v>
      </c>
      <c r="J2684" s="11">
        <v>0.018</v>
      </c>
      <c r="K2684" s="11">
        <v>0.2100062236551248</v>
      </c>
      <c r="L2684" s="11">
        <v>0.5240294942594329</v>
      </c>
      <c r="M2684" s="11">
        <v>1.041531041636267</v>
      </c>
      <c r="N2684" s="11">
        <v>0.9601250083041015</v>
      </c>
      <c r="O2684" s="3" t="s">
        <v>315</v>
      </c>
      <c r="P2684" s="3" t="s">
        <v>311</v>
      </c>
      <c r="Q2684" s="10">
        <v>2</v>
      </c>
      <c r="R2684" s="3" t="s">
        <v>312</v>
      </c>
      <c r="S2684" s="11">
        <v>0.001689622356223912</v>
      </c>
      <c r="T2684" s="11">
        <v>0.008446259941911928</v>
      </c>
      <c r="U2684" s="11">
        <v>5.099116001484542</v>
      </c>
      <c r="V2684" s="11">
        <v>15.8602838768256</v>
      </c>
    </row>
    <row r="2685" spans="1:22" ht="18" customHeight="1">
      <c r="A2685" s="11">
        <v>1919.293737079248</v>
      </c>
      <c r="B2685" s="11">
        <v>93.53333511218234</v>
      </c>
      <c r="C2685" s="11">
        <v>465.3678279478458</v>
      </c>
      <c r="D2685" s="11">
        <v>5.001543649739308</v>
      </c>
      <c r="E2685" s="11">
        <v>18.00555713906151</v>
      </c>
      <c r="F2685" s="11">
        <v>15895.75947207797</v>
      </c>
      <c r="G2685" s="11">
        <v>73.17015872472422</v>
      </c>
      <c r="H2685" s="11">
        <v>1356.1344</v>
      </c>
      <c r="I2685" s="11">
        <v>1429.304558724724</v>
      </c>
      <c r="J2685" s="11">
        <v>0.018</v>
      </c>
      <c r="K2685" s="11">
        <v>0.2100135559133065</v>
      </c>
      <c r="L2685" s="11">
        <v>0.5240288109666379</v>
      </c>
      <c r="M2685" s="11">
        <v>1.041570815214206</v>
      </c>
      <c r="N2685" s="11">
        <v>0.9600883448278482</v>
      </c>
      <c r="O2685" s="3" t="s">
        <v>315</v>
      </c>
      <c r="P2685" s="3" t="s">
        <v>311</v>
      </c>
      <c r="Q2685" s="10">
        <v>2</v>
      </c>
      <c r="R2685" s="3" t="s">
        <v>312</v>
      </c>
      <c r="S2685" s="11">
        <v>0.001689557737617294</v>
      </c>
      <c r="T2685" s="11">
        <v>0.008448910136638128</v>
      </c>
      <c r="U2685" s="11">
        <v>5.10080555922216</v>
      </c>
      <c r="V2685" s="11">
        <v>15.86873278696224</v>
      </c>
    </row>
    <row r="2686" spans="1:22" ht="18" customHeight="1">
      <c r="A2686" s="11">
        <v>1919.969028030967</v>
      </c>
      <c r="B2686" s="11">
        <v>93.56978920229741</v>
      </c>
      <c r="C2686" s="11">
        <v>465.3854596045733</v>
      </c>
      <c r="D2686" s="11">
        <v>5.003303410168909</v>
      </c>
      <c r="E2686" s="11">
        <v>18.01189227660807</v>
      </c>
      <c r="F2686" s="11">
        <v>15896.36172379715</v>
      </c>
      <c r="G2686" s="11">
        <v>73.22165666655793</v>
      </c>
      <c r="H2686" s="11">
        <v>1356.1344</v>
      </c>
      <c r="I2686" s="11">
        <v>1429.356056666558</v>
      </c>
      <c r="J2686" s="11">
        <v>0.018</v>
      </c>
      <c r="K2686" s="11">
        <v>0.2100208660796088</v>
      </c>
      <c r="L2686" s="11">
        <v>0.5240281274333886</v>
      </c>
      <c r="M2686" s="11">
        <v>1.04161046895552</v>
      </c>
      <c r="N2686" s="11">
        <v>0.9600517946049012</v>
      </c>
      <c r="O2686" s="3" t="s">
        <v>315</v>
      </c>
      <c r="P2686" s="3" t="s">
        <v>311</v>
      </c>
      <c r="Q2686" s="10">
        <v>2</v>
      </c>
      <c r="R2686" s="3" t="s">
        <v>312</v>
      </c>
      <c r="S2686" s="11">
        <v>0.001689493318331915</v>
      </c>
      <c r="T2686" s="11">
        <v>0.008451561101027034</v>
      </c>
      <c r="U2686" s="11">
        <v>5.102495052540491</v>
      </c>
      <c r="V2686" s="11">
        <v>15.87718434806327</v>
      </c>
    </row>
    <row r="2687" spans="1:22" ht="18" customHeight="1">
      <c r="A2687" s="11">
        <v>1920.644318982685</v>
      </c>
      <c r="B2687" s="11">
        <v>93.60623609215689</v>
      </c>
      <c r="C2687" s="11">
        <v>465.4030430637394</v>
      </c>
      <c r="D2687" s="11">
        <v>5.005063170598512</v>
      </c>
      <c r="E2687" s="11">
        <v>18.01822741415464</v>
      </c>
      <c r="F2687" s="11">
        <v>15896.96232921249</v>
      </c>
      <c r="G2687" s="11">
        <v>73.27317272441879</v>
      </c>
      <c r="H2687" s="11">
        <v>1356.1344</v>
      </c>
      <c r="I2687" s="11">
        <v>1429.407572724419</v>
      </c>
      <c r="J2687" s="11">
        <v>0.018</v>
      </c>
      <c r="K2687" s="11">
        <v>0.2100281541540317</v>
      </c>
      <c r="L2687" s="11">
        <v>0.5240274436596848</v>
      </c>
      <c r="M2687" s="11">
        <v>1.041650002860206</v>
      </c>
      <c r="N2687" s="11">
        <v>0.9600153576097133</v>
      </c>
      <c r="O2687" s="3" t="s">
        <v>315</v>
      </c>
      <c r="P2687" s="3" t="s">
        <v>311</v>
      </c>
      <c r="Q2687" s="10">
        <v>2</v>
      </c>
      <c r="R2687" s="3" t="s">
        <v>312</v>
      </c>
      <c r="S2687" s="11">
        <v>0.001689429098323598</v>
      </c>
      <c r="T2687" s="11">
        <v>0.008454212835909839</v>
      </c>
      <c r="U2687" s="11">
        <v>5.104184481638815</v>
      </c>
      <c r="V2687" s="11">
        <v>15.88563856089918</v>
      </c>
    </row>
    <row r="2688" spans="1:22" ht="18" customHeight="1">
      <c r="A2688" s="11">
        <v>1921.319609934404</v>
      </c>
      <c r="B2688" s="11">
        <v>93.64267577153578</v>
      </c>
      <c r="C2688" s="11">
        <v>465.4205783253441</v>
      </c>
      <c r="D2688" s="11">
        <v>5.006822931028114</v>
      </c>
      <c r="E2688" s="11">
        <v>18.02456255170121</v>
      </c>
      <c r="F2688" s="11">
        <v>15897.56128832399</v>
      </c>
      <c r="G2688" s="11">
        <v>73.3247068983067</v>
      </c>
      <c r="H2688" s="11">
        <v>1356.1344</v>
      </c>
      <c r="I2688" s="11">
        <v>1429.459106898307</v>
      </c>
      <c r="J2688" s="11">
        <v>0.018</v>
      </c>
      <c r="K2688" s="11">
        <v>0.2100354201365752</v>
      </c>
      <c r="L2688" s="11">
        <v>0.5240267596455266</v>
      </c>
      <c r="M2688" s="11">
        <v>1.041689416928266</v>
      </c>
      <c r="N2688" s="11">
        <v>0.9599790338168164</v>
      </c>
      <c r="O2688" s="3" t="s">
        <v>315</v>
      </c>
      <c r="P2688" s="3" t="s">
        <v>311</v>
      </c>
      <c r="Q2688" s="10">
        <v>2</v>
      </c>
      <c r="R2688" s="3" t="s">
        <v>312</v>
      </c>
      <c r="S2688" s="11">
        <v>0.001689365077544896</v>
      </c>
      <c r="T2688" s="11">
        <v>0.008456865342101079</v>
      </c>
      <c r="U2688" s="11">
        <v>5.10587384671636</v>
      </c>
      <c r="V2688" s="11">
        <v>15.89409542624128</v>
      </c>
    </row>
    <row r="2689" spans="1:22" ht="18" customHeight="1">
      <c r="A2689" s="11">
        <v>1921.994900886123</v>
      </c>
      <c r="B2689" s="11">
        <v>93.67910823020898</v>
      </c>
      <c r="C2689" s="11">
        <v>465.4380653893877</v>
      </c>
      <c r="D2689" s="11">
        <v>5.008582691457716</v>
      </c>
      <c r="E2689" s="11">
        <v>18.03089768924778</v>
      </c>
      <c r="F2689" s="11">
        <v>15898.15860113166</v>
      </c>
      <c r="G2689" s="11">
        <v>73.37625918822171</v>
      </c>
      <c r="H2689" s="11">
        <v>1356.1344</v>
      </c>
      <c r="I2689" s="11">
        <v>1429.510659188222</v>
      </c>
      <c r="J2689" s="11">
        <v>0.018</v>
      </c>
      <c r="K2689" s="11">
        <v>0.2100426640272394</v>
      </c>
      <c r="L2689" s="11">
        <v>0.5240260753909141</v>
      </c>
      <c r="M2689" s="11">
        <v>1.0417287111597</v>
      </c>
      <c r="N2689" s="11">
        <v>0.959942823200826</v>
      </c>
      <c r="O2689" s="3" t="s">
        <v>315</v>
      </c>
      <c r="P2689" s="3" t="s">
        <v>311</v>
      </c>
      <c r="Q2689" s="10">
        <v>2</v>
      </c>
      <c r="R2689" s="3" t="s">
        <v>312</v>
      </c>
      <c r="S2689" s="11">
        <v>0.001689301255953624</v>
      </c>
      <c r="T2689" s="11">
        <v>0.008459518620441281</v>
      </c>
      <c r="U2689" s="11">
        <v>5.107563147972313</v>
      </c>
      <c r="V2689" s="11">
        <v>15.90255494486172</v>
      </c>
    </row>
    <row r="2690" spans="1:22" ht="18" customHeight="1">
      <c r="A2690" s="11">
        <v>1922.670191837842</v>
      </c>
      <c r="B2690" s="11">
        <v>93.71553345795148</v>
      </c>
      <c r="C2690" s="11">
        <v>465.4555042558699</v>
      </c>
      <c r="D2690" s="11">
        <v>5.010342451887318</v>
      </c>
      <c r="E2690" s="11">
        <v>18.03723282679435</v>
      </c>
      <c r="F2690" s="11">
        <v>15898.75426763548</v>
      </c>
      <c r="G2690" s="11">
        <v>73.42782959416387</v>
      </c>
      <c r="H2690" s="11">
        <v>1356.1344</v>
      </c>
      <c r="I2690" s="11">
        <v>1429.562229594164</v>
      </c>
      <c r="J2690" s="11">
        <v>0.018</v>
      </c>
      <c r="K2690" s="11">
        <v>0.2100498858260241</v>
      </c>
      <c r="L2690" s="11">
        <v>0.5240253908958471</v>
      </c>
      <c r="M2690" s="11">
        <v>1.041767885554506</v>
      </c>
      <c r="N2690" s="11">
        <v>0.9599067257364395</v>
      </c>
      <c r="O2690" s="3" t="s">
        <v>315</v>
      </c>
      <c r="P2690" s="3" t="s">
        <v>311</v>
      </c>
      <c r="Q2690" s="10">
        <v>2</v>
      </c>
      <c r="R2690" s="3" t="s">
        <v>312</v>
      </c>
      <c r="S2690" s="11">
        <v>0.001689237633505182</v>
      </c>
      <c r="T2690" s="11">
        <v>0.008462172671758602</v>
      </c>
      <c r="U2690" s="11">
        <v>5.109252385605819</v>
      </c>
      <c r="V2690" s="11">
        <v>15.91101711753348</v>
      </c>
    </row>
    <row r="2691" spans="1:22" ht="18" customHeight="1">
      <c r="A2691" s="11">
        <v>1923.34548278956</v>
      </c>
      <c r="B2691" s="11">
        <v>93.75195144453809</v>
      </c>
      <c r="C2691" s="11">
        <v>465.4728949247906</v>
      </c>
      <c r="D2691" s="11">
        <v>5.01210221231692</v>
      </c>
      <c r="E2691" s="11">
        <v>18.04356796434091</v>
      </c>
      <c r="F2691" s="11">
        <v>15899.34828783547</v>
      </c>
      <c r="G2691" s="11">
        <v>73.47941811613309</v>
      </c>
      <c r="H2691" s="11">
        <v>1356.1344</v>
      </c>
      <c r="I2691" s="11">
        <v>1429.613818116133</v>
      </c>
      <c r="J2691" s="11">
        <v>0.018</v>
      </c>
      <c r="K2691" s="11">
        <v>0.2100570855329295</v>
      </c>
      <c r="L2691" s="11">
        <v>0.5240247061603256</v>
      </c>
      <c r="M2691" s="11">
        <v>1.041806940112686</v>
      </c>
      <c r="N2691" s="11">
        <v>0.959870741398436</v>
      </c>
      <c r="O2691" s="3" t="s">
        <v>315</v>
      </c>
      <c r="P2691" s="3" t="s">
        <v>311</v>
      </c>
      <c r="Q2691" s="10">
        <v>2</v>
      </c>
      <c r="R2691" s="3" t="s">
        <v>312</v>
      </c>
      <c r="S2691" s="11">
        <v>0.00168917421015256</v>
      </c>
      <c r="T2691" s="11">
        <v>0.00846482749686878</v>
      </c>
      <c r="U2691" s="11">
        <v>5.110941559815972</v>
      </c>
      <c r="V2691" s="11">
        <v>15.91948194503035</v>
      </c>
    </row>
    <row r="2692" spans="1:22" ht="18" customHeight="1">
      <c r="A2692" s="11">
        <v>1924.020773741279</v>
      </c>
      <c r="B2692" s="11">
        <v>93.78836217974388</v>
      </c>
      <c r="C2692" s="11">
        <v>465.4902373961502</v>
      </c>
      <c r="D2692" s="11">
        <v>5.013861972746522</v>
      </c>
      <c r="E2692" s="11">
        <v>18.04990310188748</v>
      </c>
      <c r="F2692" s="11">
        <v>15899.94066173161</v>
      </c>
      <c r="G2692" s="11">
        <v>73.53102475412942</v>
      </c>
      <c r="H2692" s="11">
        <v>1356.1344</v>
      </c>
      <c r="I2692" s="11">
        <v>1429.665424754129</v>
      </c>
      <c r="J2692" s="11">
        <v>0.018</v>
      </c>
      <c r="K2692" s="11">
        <v>0.2100642631479555</v>
      </c>
      <c r="L2692" s="11">
        <v>0.5240240211843499</v>
      </c>
      <c r="M2692" s="11">
        <v>1.041845874834239</v>
      </c>
      <c r="N2692" s="11">
        <v>0.9598348701616762</v>
      </c>
      <c r="O2692" s="3" t="s">
        <v>315</v>
      </c>
      <c r="P2692" s="3" t="s">
        <v>311</v>
      </c>
      <c r="Q2692" s="10">
        <v>2</v>
      </c>
      <c r="R2692" s="3" t="s">
        <v>312</v>
      </c>
      <c r="S2692" s="11">
        <v>0.001689110985854003</v>
      </c>
      <c r="T2692" s="11">
        <v>0.00846748309661359</v>
      </c>
      <c r="U2692" s="11">
        <v>5.112630670801826</v>
      </c>
      <c r="V2692" s="11">
        <v>15.92794942812696</v>
      </c>
    </row>
    <row r="2693" spans="1:22" ht="18" customHeight="1">
      <c r="A2693" s="11">
        <v>1924.696064692997</v>
      </c>
      <c r="B2693" s="11">
        <v>93.82476565334377</v>
      </c>
      <c r="C2693" s="11">
        <v>465.5075316699485</v>
      </c>
      <c r="D2693" s="11">
        <v>5.015621733176124</v>
      </c>
      <c r="E2693" s="11">
        <v>18.05623823943404</v>
      </c>
      <c r="F2693" s="11">
        <v>15900.53138932392</v>
      </c>
      <c r="G2693" s="11">
        <v>73.58264950815284</v>
      </c>
      <c r="H2693" s="11">
        <v>1356.1344</v>
      </c>
      <c r="I2693" s="11">
        <v>1429.717049508153</v>
      </c>
      <c r="J2693" s="11">
        <v>0.018</v>
      </c>
      <c r="K2693" s="11">
        <v>0.2100714186711021</v>
      </c>
      <c r="L2693" s="11">
        <v>0.5240233359679196</v>
      </c>
      <c r="M2693" s="11">
        <v>1.041884689719166</v>
      </c>
      <c r="N2693" s="11">
        <v>0.9597991120011029</v>
      </c>
      <c r="O2693" s="3" t="s">
        <v>315</v>
      </c>
      <c r="P2693" s="3" t="s">
        <v>311</v>
      </c>
      <c r="Q2693" s="10">
        <v>2</v>
      </c>
      <c r="R2693" s="3" t="s">
        <v>312</v>
      </c>
      <c r="S2693" s="11">
        <v>0.001689047960564491</v>
      </c>
      <c r="T2693" s="11">
        <v>0.008470139471818136</v>
      </c>
      <c r="U2693" s="11">
        <v>5.11431971876239</v>
      </c>
      <c r="V2693" s="11">
        <v>15.93641956759878</v>
      </c>
    </row>
    <row r="2694" spans="1:22" ht="18" customHeight="1">
      <c r="A2694" s="11">
        <v>1925.371355644716</v>
      </c>
      <c r="B2694" s="11">
        <v>93.8611618551127</v>
      </c>
      <c r="C2694" s="11">
        <v>465.5247777461855</v>
      </c>
      <c r="D2694" s="11">
        <v>5.017381493605726</v>
      </c>
      <c r="E2694" s="11">
        <v>18.06257337698062</v>
      </c>
      <c r="F2694" s="11">
        <v>15901.12047061239</v>
      </c>
      <c r="G2694" s="11">
        <v>73.6342923782034</v>
      </c>
      <c r="H2694" s="11">
        <v>1356.1344</v>
      </c>
      <c r="I2694" s="11">
        <v>1429.768692378203</v>
      </c>
      <c r="J2694" s="11">
        <v>0.018</v>
      </c>
      <c r="K2694" s="11">
        <v>0.2100785521023694</v>
      </c>
      <c r="L2694" s="11">
        <v>0.524022650511035</v>
      </c>
      <c r="M2694" s="11">
        <v>1.041923384767466</v>
      </c>
      <c r="N2694" s="11">
        <v>0.9597634668917406</v>
      </c>
      <c r="O2694" s="3" t="s">
        <v>315</v>
      </c>
      <c r="P2694" s="3" t="s">
        <v>311</v>
      </c>
      <c r="Q2694" s="10">
        <v>2</v>
      </c>
      <c r="R2694" s="3" t="s">
        <v>312</v>
      </c>
      <c r="S2694" s="11">
        <v>0.001688985134240855</v>
      </c>
      <c r="T2694" s="11">
        <v>0.008472796623316479</v>
      </c>
      <c r="U2694" s="11">
        <v>5.116008703896631</v>
      </c>
      <c r="V2694" s="11">
        <v>15.94489236422209</v>
      </c>
    </row>
    <row r="2695" spans="1:22" ht="18" customHeight="1">
      <c r="A2695" s="11">
        <v>1926.046646596435</v>
      </c>
      <c r="B2695" s="11">
        <v>93.89755077482556</v>
      </c>
      <c r="C2695" s="11">
        <v>465.5419756248611</v>
      </c>
      <c r="D2695" s="11">
        <v>5.019141254035328</v>
      </c>
      <c r="E2695" s="11">
        <v>18.06890851452718</v>
      </c>
      <c r="F2695" s="11">
        <v>15901.70790559702</v>
      </c>
      <c r="G2695" s="11">
        <v>73.68595336428103</v>
      </c>
      <c r="H2695" s="11">
        <v>1356.1344</v>
      </c>
      <c r="I2695" s="11">
        <v>1429.820353364281</v>
      </c>
      <c r="J2695" s="11">
        <v>0.018</v>
      </c>
      <c r="K2695" s="11">
        <v>0.2100856634417572</v>
      </c>
      <c r="L2695" s="11">
        <v>0.5240219648136961</v>
      </c>
      <c r="M2695" s="11">
        <v>1.041961959979139</v>
      </c>
      <c r="N2695" s="11">
        <v>0.9597279348086958</v>
      </c>
      <c r="O2695" s="3" t="s">
        <v>315</v>
      </c>
      <c r="P2695" s="3" t="s">
        <v>311</v>
      </c>
      <c r="Q2695" s="10">
        <v>2</v>
      </c>
      <c r="R2695" s="3" t="s">
        <v>312</v>
      </c>
      <c r="S2695" s="11">
        <v>0.001688922506836658</v>
      </c>
      <c r="T2695" s="11">
        <v>0.008475454551925984</v>
      </c>
      <c r="U2695" s="11">
        <v>5.117697626403467</v>
      </c>
      <c r="V2695" s="11">
        <v>15.95336781877402</v>
      </c>
    </row>
    <row r="2696" spans="1:22" ht="18" customHeight="1">
      <c r="A2696" s="11">
        <v>1926.721937548154</v>
      </c>
      <c r="B2696" s="11">
        <v>93.93393240225735</v>
      </c>
      <c r="C2696" s="11">
        <v>465.5591253059755</v>
      </c>
      <c r="D2696" s="11">
        <v>5.02090101446493</v>
      </c>
      <c r="E2696" s="11">
        <v>18.07524365207375</v>
      </c>
      <c r="F2696" s="11">
        <v>15902.29369427782</v>
      </c>
      <c r="G2696" s="11">
        <v>73.73763246638578</v>
      </c>
      <c r="H2696" s="11">
        <v>1356.1344</v>
      </c>
      <c r="I2696" s="11">
        <v>1429.872032466386</v>
      </c>
      <c r="J2696" s="11">
        <v>0.018</v>
      </c>
      <c r="K2696" s="11">
        <v>0.2100927526892657</v>
      </c>
      <c r="L2696" s="11">
        <v>0.5240212788759027</v>
      </c>
      <c r="M2696" s="11">
        <v>1.042000415354185</v>
      </c>
      <c r="N2696" s="11">
        <v>0.9596925157271564</v>
      </c>
      <c r="O2696" s="3" t="s">
        <v>315</v>
      </c>
      <c r="P2696" s="3" t="s">
        <v>311</v>
      </c>
      <c r="Q2696" s="10">
        <v>2</v>
      </c>
      <c r="R2696" s="3" t="s">
        <v>312</v>
      </c>
      <c r="S2696" s="11">
        <v>0.001688860078310724</v>
      </c>
      <c r="T2696" s="11">
        <v>0.008478113258490091</v>
      </c>
      <c r="U2696" s="11">
        <v>5.119386486481778</v>
      </c>
      <c r="V2696" s="11">
        <v>15.96184593203251</v>
      </c>
    </row>
    <row r="2697" spans="1:22" ht="18" customHeight="1">
      <c r="A2697" s="11">
        <v>1927.397228499873</v>
      </c>
      <c r="B2697" s="11">
        <v>93.97030672718297</v>
      </c>
      <c r="C2697" s="11">
        <v>465.5762267895284</v>
      </c>
      <c r="D2697" s="11">
        <v>5.022660774894533</v>
      </c>
      <c r="E2697" s="11">
        <v>18.08157878962032</v>
      </c>
      <c r="F2697" s="11">
        <v>15902.87783665477</v>
      </c>
      <c r="G2697" s="11">
        <v>73.78932968451764</v>
      </c>
      <c r="H2697" s="11">
        <v>1356.1344</v>
      </c>
      <c r="I2697" s="11">
        <v>1429.923729684518</v>
      </c>
      <c r="J2697" s="11">
        <v>0.018</v>
      </c>
      <c r="K2697" s="11">
        <v>0.2100998198448948</v>
      </c>
      <c r="L2697" s="11">
        <v>0.524020592697655</v>
      </c>
      <c r="M2697" s="11">
        <v>1.042038750892605</v>
      </c>
      <c r="N2697" s="11">
        <v>0.9596572096223916</v>
      </c>
      <c r="O2697" s="3" t="s">
        <v>315</v>
      </c>
      <c r="P2697" s="3" t="s">
        <v>311</v>
      </c>
      <c r="Q2697" s="10">
        <v>2</v>
      </c>
      <c r="R2697" s="3" t="s">
        <v>312</v>
      </c>
      <c r="S2697" s="11">
        <v>0.001688797848619459</v>
      </c>
      <c r="T2697" s="11">
        <v>0.008480772743839828</v>
      </c>
      <c r="U2697" s="11">
        <v>5.121075284330398</v>
      </c>
      <c r="V2697" s="11">
        <v>15.97032670477635</v>
      </c>
    </row>
    <row r="2698" spans="1:22" ht="18" customHeight="1">
      <c r="A2698" s="11">
        <v>1928.072519451591</v>
      </c>
      <c r="B2698" s="11">
        <v>94.00667373937732</v>
      </c>
      <c r="C2698" s="11">
        <v>465.5932800755201</v>
      </c>
      <c r="D2698" s="11">
        <v>5.024420535324134</v>
      </c>
      <c r="E2698" s="11">
        <v>18.08791392716688</v>
      </c>
      <c r="F2698" s="11">
        <v>15903.46033272787</v>
      </c>
      <c r="G2698" s="11">
        <v>73.84104501867658</v>
      </c>
      <c r="H2698" s="11">
        <v>1356.1344</v>
      </c>
      <c r="I2698" s="11">
        <v>1429.975445018677</v>
      </c>
      <c r="J2698" s="11">
        <v>0.018</v>
      </c>
      <c r="K2698" s="11">
        <v>0.2101068649086444</v>
      </c>
      <c r="L2698" s="11">
        <v>0.5240199062789527</v>
      </c>
      <c r="M2698" s="11">
        <v>1.042076966594398</v>
      </c>
      <c r="N2698" s="11">
        <v>0.9596220164697533</v>
      </c>
      <c r="O2698" s="3" t="s">
        <v>315</v>
      </c>
      <c r="P2698" s="3" t="s">
        <v>311</v>
      </c>
      <c r="Q2698" s="10">
        <v>2</v>
      </c>
      <c r="R2698" s="3" t="s">
        <v>312</v>
      </c>
      <c r="S2698" s="11">
        <v>0.001688735817716859</v>
      </c>
      <c r="T2698" s="11">
        <v>0.008483433008793791</v>
      </c>
      <c r="U2698" s="11">
        <v>5.122764020148114</v>
      </c>
      <c r="V2698" s="11">
        <v>15.97881013778514</v>
      </c>
    </row>
    <row r="2699" spans="1:22" ht="18" customHeight="1">
      <c r="A2699" s="11">
        <v>1928.74781040331</v>
      </c>
      <c r="B2699" s="11">
        <v>94.04303342861546</v>
      </c>
      <c r="C2699" s="11">
        <v>465.6102851639505</v>
      </c>
      <c r="D2699" s="11">
        <v>5.026180295753736</v>
      </c>
      <c r="E2699" s="11">
        <v>18.09424906471345</v>
      </c>
      <c r="F2699" s="11">
        <v>15904.04118249715</v>
      </c>
      <c r="G2699" s="11">
        <v>73.89277846886263</v>
      </c>
      <c r="H2699" s="11">
        <v>1356.1344</v>
      </c>
      <c r="I2699" s="11">
        <v>1430.027178468863</v>
      </c>
      <c r="J2699" s="11">
        <v>0.018</v>
      </c>
      <c r="K2699" s="11">
        <v>0.2101138878805148</v>
      </c>
      <c r="L2699" s="11">
        <v>0.524019219619796</v>
      </c>
      <c r="M2699" s="11">
        <v>1.042115062459565</v>
      </c>
      <c r="N2699" s="11">
        <v>0.9595869362446734</v>
      </c>
      <c r="O2699" s="3" t="s">
        <v>315</v>
      </c>
      <c r="P2699" s="3" t="s">
        <v>311</v>
      </c>
      <c r="Q2699" s="10">
        <v>2</v>
      </c>
      <c r="R2699" s="3" t="s">
        <v>312</v>
      </c>
      <c r="S2699" s="11">
        <v>0.001688673985562178</v>
      </c>
      <c r="T2699" s="11">
        <v>0.008486094054196671</v>
      </c>
      <c r="U2699" s="11">
        <v>5.124452694133677</v>
      </c>
      <c r="V2699" s="11">
        <v>15.98729623183934</v>
      </c>
    </row>
    <row r="2700" spans="1:22" ht="18" customHeight="1">
      <c r="A2700" s="11">
        <v>1929.423101355028</v>
      </c>
      <c r="B2700" s="11">
        <v>94.07938578467223</v>
      </c>
      <c r="C2700" s="11">
        <v>465.6272420548196</v>
      </c>
      <c r="D2700" s="11">
        <v>5.027940056183338</v>
      </c>
      <c r="E2700" s="11">
        <v>18.10058420226002</v>
      </c>
      <c r="F2700" s="11">
        <v>15904.62038596259</v>
      </c>
      <c r="G2700" s="11">
        <v>73.94453003507577</v>
      </c>
      <c r="H2700" s="11">
        <v>1356.1344</v>
      </c>
      <c r="I2700" s="11">
        <v>1430.078930035076</v>
      </c>
      <c r="J2700" s="11">
        <v>0.018</v>
      </c>
      <c r="K2700" s="11">
        <v>0.2101208887605057</v>
      </c>
      <c r="L2700" s="11">
        <v>0.5240185327201851</v>
      </c>
      <c r="M2700" s="11">
        <v>1.042153038488104</v>
      </c>
      <c r="N2700" s="11">
        <v>0.9595519689226665</v>
      </c>
      <c r="O2700" s="3" t="s">
        <v>315</v>
      </c>
      <c r="P2700" s="3" t="s">
        <v>311</v>
      </c>
      <c r="Q2700" s="10">
        <v>2</v>
      </c>
      <c r="R2700" s="3" t="s">
        <v>312</v>
      </c>
      <c r="S2700" s="11">
        <v>0.001688612352111401</v>
      </c>
      <c r="T2700" s="11">
        <v>0.008488755880876463</v>
      </c>
      <c r="U2700" s="11">
        <v>5.126141306485788</v>
      </c>
      <c r="V2700" s="11">
        <v>15.99578498772022</v>
      </c>
    </row>
    <row r="2701" spans="1:22" ht="18" customHeight="1">
      <c r="A2701" s="11">
        <v>1930.098392306747</v>
      </c>
      <c r="B2701" s="11">
        <v>94.11573079732257</v>
      </c>
      <c r="C2701" s="11">
        <v>465.6441507481273</v>
      </c>
      <c r="D2701" s="11">
        <v>5.02969981661294</v>
      </c>
      <c r="E2701" s="11">
        <v>18.10691933980658</v>
      </c>
      <c r="F2701" s="11">
        <v>15905.19794312418</v>
      </c>
      <c r="G2701" s="11">
        <v>73.99629971731601</v>
      </c>
      <c r="H2701" s="11">
        <v>1356.1344</v>
      </c>
      <c r="I2701" s="11">
        <v>1430.130699717316</v>
      </c>
      <c r="J2701" s="11">
        <v>0.018</v>
      </c>
      <c r="K2701" s="11">
        <v>0.2101278675486173</v>
      </c>
      <c r="L2701" s="11">
        <v>0.5240178455801198</v>
      </c>
      <c r="M2701" s="11">
        <v>1.042190894680017</v>
      </c>
      <c r="N2701" s="11">
        <v>0.9595171144793287</v>
      </c>
      <c r="O2701" s="3" t="s">
        <v>315</v>
      </c>
      <c r="P2701" s="3" t="s">
        <v>311</v>
      </c>
      <c r="Q2701" s="10">
        <v>2</v>
      </c>
      <c r="R2701" s="3" t="s">
        <v>312</v>
      </c>
      <c r="S2701" s="11">
        <v>0.001688550917321512</v>
      </c>
      <c r="T2701" s="11">
        <v>0.00849141848966585</v>
      </c>
      <c r="U2701" s="11">
        <v>5.12782985740311</v>
      </c>
      <c r="V2701" s="11">
        <v>16.00427640620988</v>
      </c>
    </row>
    <row r="2702" spans="1:22" ht="18" customHeight="1">
      <c r="A2702" s="11">
        <v>1930.773683258466</v>
      </c>
      <c r="B2702" s="11">
        <v>94.15206845634154</v>
      </c>
      <c r="C2702" s="11">
        <v>465.6610112438739</v>
      </c>
      <c r="D2702" s="11">
        <v>5.031459577042543</v>
      </c>
      <c r="E2702" s="11">
        <v>18.11325447735315</v>
      </c>
      <c r="F2702" s="11">
        <v>15905.77385398194</v>
      </c>
      <c r="G2702" s="11">
        <v>74.04808751558339</v>
      </c>
      <c r="H2702" s="11">
        <v>1356.1344</v>
      </c>
      <c r="I2702" s="11">
        <v>1430.182487515583</v>
      </c>
      <c r="J2702" s="11">
        <v>0.018</v>
      </c>
      <c r="K2702" s="11">
        <v>0.2101348242448495</v>
      </c>
      <c r="L2702" s="11">
        <v>0.5240171581995998</v>
      </c>
      <c r="M2702" s="11">
        <v>1.042228631035304</v>
      </c>
      <c r="N2702" s="11">
        <v>0.9594823728903361</v>
      </c>
      <c r="O2702" s="3" t="s">
        <v>315</v>
      </c>
      <c r="P2702" s="3" t="s">
        <v>311</v>
      </c>
      <c r="Q2702" s="10">
        <v>2</v>
      </c>
      <c r="R2702" s="3" t="s">
        <v>312</v>
      </c>
      <c r="S2702" s="11">
        <v>0.001688489681150488</v>
      </c>
      <c r="T2702" s="11">
        <v>0.008494081881402228</v>
      </c>
      <c r="U2702" s="11">
        <v>5.12951834708426</v>
      </c>
      <c r="V2702" s="11">
        <v>16.01277048809128</v>
      </c>
    </row>
    <row r="2703" spans="1:22" ht="18" customHeight="1">
      <c r="A2703" s="11">
        <v>1931.448974210185</v>
      </c>
      <c r="B2703" s="11">
        <v>94.1883987515039</v>
      </c>
      <c r="C2703" s="11">
        <v>465.6778235420589</v>
      </c>
      <c r="D2703" s="11">
        <v>5.033219337472144</v>
      </c>
      <c r="E2703" s="11">
        <v>18.11958961489972</v>
      </c>
      <c r="F2703" s="11">
        <v>15906.34811853585</v>
      </c>
      <c r="G2703" s="11">
        <v>74.09989342987784</v>
      </c>
      <c r="H2703" s="11">
        <v>1356.1344</v>
      </c>
      <c r="I2703" s="11">
        <v>1430.234293429878</v>
      </c>
      <c r="J2703" s="11">
        <v>0.018</v>
      </c>
      <c r="K2703" s="11">
        <v>0.2101417588492022</v>
      </c>
      <c r="L2703" s="11">
        <v>0.5240164705786257</v>
      </c>
      <c r="M2703" s="11">
        <v>1.042266247553963</v>
      </c>
      <c r="N2703" s="11">
        <v>0.9594477441314484</v>
      </c>
      <c r="O2703" s="3" t="s">
        <v>315</v>
      </c>
      <c r="P2703" s="3" t="s">
        <v>311</v>
      </c>
      <c r="Q2703" s="10">
        <v>2</v>
      </c>
      <c r="R2703" s="3" t="s">
        <v>312</v>
      </c>
      <c r="S2703" s="11">
        <v>0.001688428643553042</v>
      </c>
      <c r="T2703" s="11">
        <v>0.008496746056906255</v>
      </c>
      <c r="U2703" s="11">
        <v>5.131206775727813</v>
      </c>
      <c r="V2703" s="11">
        <v>16.02126723414819</v>
      </c>
    </row>
    <row r="2704" spans="1:22" ht="18" customHeight="1">
      <c r="A2704" s="11">
        <v>1932.124265161903</v>
      </c>
      <c r="B2704" s="11">
        <v>94.22472167258471</v>
      </c>
      <c r="C2704" s="11">
        <v>465.6945876426827</v>
      </c>
      <c r="D2704" s="11">
        <v>5.034979097901747</v>
      </c>
      <c r="E2704" s="11">
        <v>18.12592475244629</v>
      </c>
      <c r="F2704" s="11">
        <v>15906.92073678593</v>
      </c>
      <c r="G2704" s="11">
        <v>74.15171746019942</v>
      </c>
      <c r="H2704" s="11">
        <v>1356.1344</v>
      </c>
      <c r="I2704" s="11">
        <v>1430.286117460199</v>
      </c>
      <c r="J2704" s="11">
        <v>0.018</v>
      </c>
      <c r="K2704" s="11">
        <v>0.2101486713616756</v>
      </c>
      <c r="L2704" s="11">
        <v>0.5240157827171971</v>
      </c>
      <c r="M2704" s="11">
        <v>1.042303744235996</v>
      </c>
      <c r="N2704" s="11">
        <v>0.9594132281785052</v>
      </c>
      <c r="O2704" s="3" t="s">
        <v>315</v>
      </c>
      <c r="P2704" s="3" t="s">
        <v>311</v>
      </c>
      <c r="Q2704" s="10">
        <v>2</v>
      </c>
      <c r="R2704" s="3" t="s">
        <v>312</v>
      </c>
      <c r="S2704" s="11">
        <v>0.001688367804489996</v>
      </c>
      <c r="T2704" s="11">
        <v>0.008499411017029035</v>
      </c>
      <c r="U2704" s="11">
        <v>5.132895143532303</v>
      </c>
      <c r="V2704" s="11">
        <v>16.02976664516522</v>
      </c>
    </row>
    <row r="2705" spans="1:22" ht="18" customHeight="1">
      <c r="A2705" s="11">
        <v>1932.799556113622</v>
      </c>
      <c r="B2705" s="11">
        <v>94.2610372093589</v>
      </c>
      <c r="C2705" s="11">
        <v>465.7113035457452</v>
      </c>
      <c r="D2705" s="11">
        <v>5.036738858331349</v>
      </c>
      <c r="E2705" s="11">
        <v>18.13225988999286</v>
      </c>
      <c r="F2705" s="11">
        <v>15907.49170873217</v>
      </c>
      <c r="G2705" s="11">
        <v>74.20355960654807</v>
      </c>
      <c r="H2705" s="11">
        <v>1356.1344</v>
      </c>
      <c r="I2705" s="11">
        <v>1430.337959606548</v>
      </c>
      <c r="J2705" s="11">
        <v>0.018</v>
      </c>
      <c r="K2705" s="11">
        <v>0.2101555617822696</v>
      </c>
      <c r="L2705" s="11">
        <v>0.524015094615314</v>
      </c>
      <c r="M2705" s="11">
        <v>1.042341121081402</v>
      </c>
      <c r="N2705" s="11">
        <v>0.959378825007427</v>
      </c>
      <c r="O2705" s="3" t="s">
        <v>315</v>
      </c>
      <c r="P2705" s="3" t="s">
        <v>311</v>
      </c>
      <c r="Q2705" s="10">
        <v>2</v>
      </c>
      <c r="R2705" s="3" t="s">
        <v>312</v>
      </c>
      <c r="S2705" s="11">
        <v>0.001688307163915496</v>
      </c>
      <c r="T2705" s="11">
        <v>0.008502076762587771</v>
      </c>
      <c r="U2705" s="11">
        <v>5.134583450696218</v>
      </c>
      <c r="V2705" s="11">
        <v>16.03826872192781</v>
      </c>
    </row>
    <row r="2706" spans="1:22" ht="18" customHeight="1">
      <c r="A2706" s="11">
        <v>1933.474847065341</v>
      </c>
      <c r="B2706" s="11">
        <v>94.29734535160135</v>
      </c>
      <c r="C2706" s="11">
        <v>465.7279712512464</v>
      </c>
      <c r="D2706" s="11">
        <v>5.038498618760951</v>
      </c>
      <c r="E2706" s="11">
        <v>18.13859502753942</v>
      </c>
      <c r="F2706" s="11">
        <v>15908.06103437457</v>
      </c>
      <c r="G2706" s="11">
        <v>74.25541986892382</v>
      </c>
      <c r="H2706" s="11">
        <v>1356.1344</v>
      </c>
      <c r="I2706" s="11">
        <v>1430.389819868924</v>
      </c>
      <c r="J2706" s="11">
        <v>0.018</v>
      </c>
      <c r="K2706" s="11">
        <v>0.2101624301109843</v>
      </c>
      <c r="L2706" s="11">
        <v>0.5240144062729766</v>
      </c>
      <c r="M2706" s="11">
        <v>1.042378378090182</v>
      </c>
      <c r="N2706" s="11">
        <v>0.9593445345942163</v>
      </c>
      <c r="O2706" s="3" t="s">
        <v>315</v>
      </c>
      <c r="P2706" s="3" t="s">
        <v>311</v>
      </c>
      <c r="Q2706" s="10">
        <v>2</v>
      </c>
      <c r="R2706" s="3" t="s">
        <v>312</v>
      </c>
      <c r="S2706" s="11">
        <v>0.001688246721789796</v>
      </c>
      <c r="T2706" s="11">
        <v>0.008504743294430118</v>
      </c>
      <c r="U2706" s="11">
        <v>5.136271697418008</v>
      </c>
      <c r="V2706" s="11">
        <v>16.04677346522224</v>
      </c>
    </row>
    <row r="2707" spans="1:22" ht="18" customHeight="1">
      <c r="A2707" s="11">
        <v>1934.15013801706</v>
      </c>
      <c r="B2707" s="11">
        <v>94.3336460890871</v>
      </c>
      <c r="C2707" s="11">
        <v>465.7445907591863</v>
      </c>
      <c r="D2707" s="11">
        <v>5.040258379190552</v>
      </c>
      <c r="E2707" s="11">
        <v>18.14493016508599</v>
      </c>
      <c r="F2707" s="11">
        <v>15908.62871371313</v>
      </c>
      <c r="G2707" s="11">
        <v>74.30729824732668</v>
      </c>
      <c r="H2707" s="11">
        <v>1356.1344</v>
      </c>
      <c r="I2707" s="11">
        <v>1430.441698247327</v>
      </c>
      <c r="J2707" s="11">
        <v>0.018</v>
      </c>
      <c r="K2707" s="11">
        <v>0.2101692763478195</v>
      </c>
      <c r="L2707" s="11">
        <v>0.5240137176901848</v>
      </c>
      <c r="M2707" s="11">
        <v>1.042415515262335</v>
      </c>
      <c r="N2707" s="11">
        <v>0.9593103569149575</v>
      </c>
      <c r="O2707" s="3" t="s">
        <v>315</v>
      </c>
      <c r="P2707" s="3" t="s">
        <v>311</v>
      </c>
      <c r="Q2707" s="10">
        <v>2</v>
      </c>
      <c r="R2707" s="3" t="s">
        <v>312</v>
      </c>
      <c r="S2707" s="11">
        <v>0.001688186478069887</v>
      </c>
      <c r="T2707" s="11">
        <v>0.008507410613386999</v>
      </c>
      <c r="U2707" s="11">
        <v>5.137959883896078</v>
      </c>
      <c r="V2707" s="11">
        <v>16.05528087583563</v>
      </c>
    </row>
    <row r="2708" spans="1:22" ht="18" customHeight="1">
      <c r="A2708" s="11">
        <v>1934.825428968778</v>
      </c>
      <c r="B2708" s="11">
        <v>94.36993941159099</v>
      </c>
      <c r="C2708" s="11">
        <v>465.7611620695649</v>
      </c>
      <c r="D2708" s="11">
        <v>5.042018139620154</v>
      </c>
      <c r="E2708" s="11">
        <v>18.15126530263256</v>
      </c>
      <c r="F2708" s="11">
        <v>15909.19474674785</v>
      </c>
      <c r="G2708" s="11">
        <v>74.35919474175665</v>
      </c>
      <c r="H2708" s="11">
        <v>1356.1344</v>
      </c>
      <c r="I2708" s="11">
        <v>1430.493594741757</v>
      </c>
      <c r="J2708" s="11">
        <v>0.018</v>
      </c>
      <c r="K2708" s="11">
        <v>0.2101761004927754</v>
      </c>
      <c r="L2708" s="11">
        <v>0.5240130288669385</v>
      </c>
      <c r="M2708" s="11">
        <v>1.042452532597862</v>
      </c>
      <c r="N2708" s="11">
        <v>0.9592762919458145</v>
      </c>
      <c r="O2708" s="3" t="s">
        <v>315</v>
      </c>
      <c r="P2708" s="3" t="s">
        <v>311</v>
      </c>
      <c r="Q2708" s="10">
        <v>2</v>
      </c>
      <c r="R2708" s="3" t="s">
        <v>312</v>
      </c>
      <c r="S2708" s="11">
        <v>0.001688126432713753</v>
      </c>
      <c r="T2708" s="11">
        <v>0.008510078720294044</v>
      </c>
      <c r="U2708" s="11">
        <v>5.139648010328791</v>
      </c>
      <c r="V2708" s="11">
        <v>16.06379095455592</v>
      </c>
    </row>
    <row r="2709" spans="1:22" ht="18" customHeight="1">
      <c r="A2709" s="11">
        <v>1935.500719920497</v>
      </c>
      <c r="B2709" s="11">
        <v>94.406225308888</v>
      </c>
      <c r="C2709" s="11">
        <v>465.7776851823821</v>
      </c>
      <c r="D2709" s="11">
        <v>5.043777900049757</v>
      </c>
      <c r="E2709" s="11">
        <v>18.15760044017912</v>
      </c>
      <c r="F2709" s="11">
        <v>15909.75913347873</v>
      </c>
      <c r="G2709" s="11">
        <v>74.41110935221374</v>
      </c>
      <c r="H2709" s="11">
        <v>1356.1344</v>
      </c>
      <c r="I2709" s="11">
        <v>1430.545509352214</v>
      </c>
      <c r="J2709" s="11">
        <v>0.018</v>
      </c>
      <c r="K2709" s="11">
        <v>0.2101829025458519</v>
      </c>
      <c r="L2709" s="11">
        <v>0.5240123398032378</v>
      </c>
      <c r="M2709" s="11">
        <v>1.042489430096761</v>
      </c>
      <c r="N2709" s="11">
        <v>0.9592423396630342</v>
      </c>
      <c r="O2709" s="3" t="s">
        <v>315</v>
      </c>
      <c r="P2709" s="3" t="s">
        <v>311</v>
      </c>
      <c r="Q2709" s="10">
        <v>2</v>
      </c>
      <c r="R2709" s="3" t="s">
        <v>312</v>
      </c>
      <c r="S2709" s="11">
        <v>0.001688066585680372</v>
      </c>
      <c r="T2709" s="11">
        <v>0.008512747615991613</v>
      </c>
      <c r="U2709" s="11">
        <v>5.141336076914472</v>
      </c>
      <c r="V2709" s="11">
        <v>16.07230370217192</v>
      </c>
    </row>
    <row r="2710" spans="1:22" ht="18" customHeight="1">
      <c r="A2710" s="11">
        <v>1936.176010872216</v>
      </c>
      <c r="B2710" s="11">
        <v>94.44250377075312</v>
      </c>
      <c r="C2710" s="11">
        <v>465.7941600976383</v>
      </c>
      <c r="D2710" s="11">
        <v>5.045537660479359</v>
      </c>
      <c r="E2710" s="11">
        <v>18.16393557772569</v>
      </c>
      <c r="F2710" s="11">
        <v>15910.32187390578</v>
      </c>
      <c r="G2710" s="11">
        <v>74.4630420786979</v>
      </c>
      <c r="H2710" s="11">
        <v>1356.1344</v>
      </c>
      <c r="I2710" s="11">
        <v>1430.597442078698</v>
      </c>
      <c r="J2710" s="11">
        <v>0.018</v>
      </c>
      <c r="K2710" s="11">
        <v>0.2101896825070491</v>
      </c>
      <c r="L2710" s="11">
        <v>0.5240116504990828</v>
      </c>
      <c r="M2710" s="11">
        <v>1.042526207759034</v>
      </c>
      <c r="N2710" s="11">
        <v>0.9592085000429422</v>
      </c>
      <c r="O2710" s="3" t="s">
        <v>315</v>
      </c>
      <c r="P2710" s="3" t="s">
        <v>311</v>
      </c>
      <c r="Q2710" s="10">
        <v>2</v>
      </c>
      <c r="R2710" s="3" t="s">
        <v>312</v>
      </c>
      <c r="S2710" s="11">
        <v>0.001688006936925459</v>
      </c>
      <c r="T2710" s="11">
        <v>0.008515417301303294</v>
      </c>
      <c r="U2710" s="11">
        <v>5.143024083851397</v>
      </c>
      <c r="V2710" s="11">
        <v>16.08081911947322</v>
      </c>
    </row>
    <row r="2711" spans="1:22" ht="18" customHeight="1">
      <c r="A2711" s="11">
        <v>1936.851301823935</v>
      </c>
      <c r="B2711" s="11">
        <v>94.47877478696121</v>
      </c>
      <c r="C2711" s="11">
        <v>465.8105868153329</v>
      </c>
      <c r="D2711" s="11">
        <v>5.047297420908961</v>
      </c>
      <c r="E2711" s="11">
        <v>18.17027071527226</v>
      </c>
      <c r="F2711" s="11">
        <v>15910.88296802899</v>
      </c>
      <c r="G2711" s="11">
        <v>74.5149929212092</v>
      </c>
      <c r="H2711" s="11">
        <v>1356.1344</v>
      </c>
      <c r="I2711" s="11">
        <v>1430.649392921209</v>
      </c>
      <c r="J2711" s="11">
        <v>0.018</v>
      </c>
      <c r="K2711" s="11">
        <v>0.2101964403763668</v>
      </c>
      <c r="L2711" s="11">
        <v>0.5240109609544734</v>
      </c>
      <c r="M2711" s="11">
        <v>1.04256286558468</v>
      </c>
      <c r="N2711" s="11">
        <v>0.959174773061948</v>
      </c>
      <c r="O2711" s="3" t="s">
        <v>315</v>
      </c>
      <c r="P2711" s="3" t="s">
        <v>311</v>
      </c>
      <c r="Q2711" s="10">
        <v>2</v>
      </c>
      <c r="R2711" s="3" t="s">
        <v>312</v>
      </c>
      <c r="S2711" s="11">
        <v>0.001687947486410834</v>
      </c>
      <c r="T2711" s="11">
        <v>0.008518087777083187</v>
      </c>
      <c r="U2711" s="11">
        <v>5.144712031337808</v>
      </c>
      <c r="V2711" s="11">
        <v>16.0893372072503</v>
      </c>
    </row>
    <row r="2712" spans="1:22" ht="18" customHeight="1">
      <c r="A2712" s="11">
        <v>1937.526592775653</v>
      </c>
      <c r="B2712" s="11">
        <v>94.51503834728719</v>
      </c>
      <c r="C2712" s="11">
        <v>465.8269653354661</v>
      </c>
      <c r="D2712" s="11">
        <v>5.049057181338563</v>
      </c>
      <c r="E2712" s="11">
        <v>18.17660585281883</v>
      </c>
      <c r="F2712" s="11">
        <v>15911.44241584835</v>
      </c>
      <c r="G2712" s="11">
        <v>74.56696187974757</v>
      </c>
      <c r="H2712" s="11">
        <v>1356.1344</v>
      </c>
      <c r="I2712" s="11">
        <v>1430.701361879748</v>
      </c>
      <c r="J2712" s="11">
        <v>0.018</v>
      </c>
      <c r="K2712" s="11">
        <v>0.2102031761538051</v>
      </c>
      <c r="L2712" s="11">
        <v>0.5240102711694096</v>
      </c>
      <c r="M2712" s="11">
        <v>1.042599403573699</v>
      </c>
      <c r="N2712" s="11">
        <v>0.9591411586965404</v>
      </c>
      <c r="O2712" s="3" t="s">
        <v>315</v>
      </c>
      <c r="P2712" s="3" t="s">
        <v>311</v>
      </c>
      <c r="Q2712" s="10">
        <v>2</v>
      </c>
      <c r="R2712" s="3" t="s">
        <v>312</v>
      </c>
      <c r="S2712" s="11">
        <v>0.001687888234091645</v>
      </c>
      <c r="T2712" s="11">
        <v>0.008520759044151437</v>
      </c>
      <c r="U2712" s="11">
        <v>5.1463999195719</v>
      </c>
      <c r="V2712" s="11">
        <v>16.09785796629446</v>
      </c>
    </row>
    <row r="2713" spans="1:22" ht="18" customHeight="1">
      <c r="A2713" s="11">
        <v>1938.201883727372</v>
      </c>
      <c r="B2713" s="11">
        <v>94.55129444150612</v>
      </c>
      <c r="C2713" s="11">
        <v>465.8432956580383</v>
      </c>
      <c r="D2713" s="11">
        <v>5.050816941768165</v>
      </c>
      <c r="E2713" s="11">
        <v>18.1829409903654</v>
      </c>
      <c r="F2713" s="11">
        <v>15912.00021736388</v>
      </c>
      <c r="G2713" s="11">
        <v>74.61894895431304</v>
      </c>
      <c r="H2713" s="11">
        <v>1356.1344</v>
      </c>
      <c r="I2713" s="11">
        <v>1430.753348954313</v>
      </c>
      <c r="J2713" s="11">
        <v>0.018</v>
      </c>
      <c r="K2713" s="11">
        <v>0.2102098898393641</v>
      </c>
      <c r="L2713" s="11">
        <v>0.5240095811438913</v>
      </c>
      <c r="M2713" s="11">
        <v>1.042635821726093</v>
      </c>
      <c r="N2713" s="11">
        <v>0.959107656923288</v>
      </c>
      <c r="O2713" s="3" t="s">
        <v>315</v>
      </c>
      <c r="P2713" s="3" t="s">
        <v>311</v>
      </c>
      <c r="Q2713" s="10">
        <v>2</v>
      </c>
      <c r="R2713" s="3" t="s">
        <v>312</v>
      </c>
      <c r="S2713" s="11">
        <v>0.001687829179929144</v>
      </c>
      <c r="T2713" s="11">
        <v>0.008523431103358696</v>
      </c>
      <c r="U2713" s="11">
        <v>5.148087748751829</v>
      </c>
      <c r="V2713" s="11">
        <v>16.10638139739781</v>
      </c>
    </row>
    <row r="2714" spans="1:22" ht="18" customHeight="1">
      <c r="A2714" s="11">
        <v>1938.87717467909</v>
      </c>
      <c r="B2714" s="11">
        <v>94.58754305939281</v>
      </c>
      <c r="C2714" s="11">
        <v>465.8595777830489</v>
      </c>
      <c r="D2714" s="11">
        <v>5.052576702197767</v>
      </c>
      <c r="E2714" s="11">
        <v>18.18927612791196</v>
      </c>
      <c r="F2714" s="11">
        <v>15912.55637257556</v>
      </c>
      <c r="G2714" s="11">
        <v>74.67095414490562</v>
      </c>
      <c r="H2714" s="11">
        <v>1356.1344</v>
      </c>
      <c r="I2714" s="11">
        <v>1430.805354144906</v>
      </c>
      <c r="J2714" s="11">
        <v>0.018</v>
      </c>
      <c r="K2714" s="11">
        <v>0.2102165814330437</v>
      </c>
      <c r="L2714" s="11">
        <v>0.5240088908779186</v>
      </c>
      <c r="M2714" s="11">
        <v>1.042672120041858</v>
      </c>
      <c r="N2714" s="11">
        <v>0.959074267718844</v>
      </c>
      <c r="O2714" s="3" t="s">
        <v>315</v>
      </c>
      <c r="P2714" s="3" t="s">
        <v>311</v>
      </c>
      <c r="Q2714" s="10">
        <v>2</v>
      </c>
      <c r="R2714" s="3" t="s">
        <v>312</v>
      </c>
      <c r="S2714" s="11">
        <v>0.001687770323881321</v>
      </c>
      <c r="T2714" s="11">
        <v>0.008526103955538867</v>
      </c>
      <c r="U2714" s="11">
        <v>5.14977551907571</v>
      </c>
      <c r="V2714" s="11">
        <v>16.11490750135335</v>
      </c>
    </row>
    <row r="2715" spans="1:22" ht="18" customHeight="1">
      <c r="A2715" s="11">
        <v>1939.552465630809</v>
      </c>
      <c r="B2715" s="11">
        <v>94.62378419072229</v>
      </c>
      <c r="C2715" s="11">
        <v>465.8758117104983</v>
      </c>
      <c r="D2715" s="11">
        <v>5.054336462627369</v>
      </c>
      <c r="E2715" s="11">
        <v>18.19561126545853</v>
      </c>
      <c r="F2715" s="11">
        <v>15913.11088148341</v>
      </c>
      <c r="G2715" s="11">
        <v>74.7229774515253</v>
      </c>
      <c r="H2715" s="11">
        <v>1356.1344</v>
      </c>
      <c r="I2715" s="11">
        <v>1430.857377451525</v>
      </c>
      <c r="J2715" s="11">
        <v>0.018</v>
      </c>
      <c r="K2715" s="11">
        <v>0.2102232509348438</v>
      </c>
      <c r="L2715" s="11">
        <v>0.5240082003714917</v>
      </c>
      <c r="M2715" s="11">
        <v>1.042708298520998</v>
      </c>
      <c r="N2715" s="11">
        <v>0.9590409910599387</v>
      </c>
      <c r="O2715" s="3" t="s">
        <v>315</v>
      </c>
      <c r="P2715" s="3" t="s">
        <v>311</v>
      </c>
      <c r="Q2715" s="10">
        <v>2</v>
      </c>
      <c r="R2715" s="3" t="s">
        <v>312</v>
      </c>
      <c r="S2715" s="11">
        <v>0.001687711665907157</v>
      </c>
      <c r="T2715" s="11">
        <v>0.008528777601530573</v>
      </c>
      <c r="U2715" s="11">
        <v>5.151463230741617</v>
      </c>
      <c r="V2715" s="11">
        <v>16.12343627895488</v>
      </c>
    </row>
    <row r="2716" spans="1:22" ht="18" customHeight="1">
      <c r="A2716" s="11">
        <v>1940.227756582528</v>
      </c>
      <c r="B2716" s="11">
        <v>94.66001782526949</v>
      </c>
      <c r="C2716" s="11">
        <v>465.8919974403864</v>
      </c>
      <c r="D2716" s="11">
        <v>5.056096223056971</v>
      </c>
      <c r="E2716" s="11">
        <v>18.2019464030051</v>
      </c>
      <c r="F2716" s="11">
        <v>15913.66374408742</v>
      </c>
      <c r="G2716" s="11">
        <v>74.77501887417209</v>
      </c>
      <c r="H2716" s="11">
        <v>1356.1344</v>
      </c>
      <c r="I2716" s="11">
        <v>1430.909418874172</v>
      </c>
      <c r="J2716" s="11">
        <v>0.018</v>
      </c>
      <c r="K2716" s="11">
        <v>0.2102298983447647</v>
      </c>
      <c r="L2716" s="11">
        <v>0.5240075096246102</v>
      </c>
      <c r="M2716" s="11">
        <v>1.042744357163511</v>
      </c>
      <c r="N2716" s="11">
        <v>0.9590078269233844</v>
      </c>
      <c r="O2716" s="3" t="s">
        <v>315</v>
      </c>
      <c r="P2716" s="3" t="s">
        <v>311</v>
      </c>
      <c r="Q2716" s="10">
        <v>2</v>
      </c>
      <c r="R2716" s="3" t="s">
        <v>312</v>
      </c>
      <c r="S2716" s="11">
        <v>0.001687653205966628</v>
      </c>
      <c r="T2716" s="11">
        <v>0.008531452042177166</v>
      </c>
      <c r="U2716" s="11">
        <v>5.153150883947584</v>
      </c>
      <c r="V2716" s="11">
        <v>16.13196773099706</v>
      </c>
    </row>
    <row r="2717" spans="1:22" ht="18" customHeight="1">
      <c r="A2717" s="11">
        <v>1940.903047534246</v>
      </c>
      <c r="B2717" s="11">
        <v>94.69624395280933</v>
      </c>
      <c r="C2717" s="11">
        <v>465.9081349727135</v>
      </c>
      <c r="D2717" s="11">
        <v>5.057855983486573</v>
      </c>
      <c r="E2717" s="11">
        <v>18.20828154055166</v>
      </c>
      <c r="F2717" s="11">
        <v>15914.2149603876</v>
      </c>
      <c r="G2717" s="11">
        <v>74.82707841284598</v>
      </c>
      <c r="H2717" s="11">
        <v>1356.1344</v>
      </c>
      <c r="I2717" s="11">
        <v>1430.961478412846</v>
      </c>
      <c r="J2717" s="11">
        <v>0.018</v>
      </c>
      <c r="K2717" s="11">
        <v>0.2102365236628062</v>
      </c>
      <c r="L2717" s="11">
        <v>0.5240068186372743</v>
      </c>
      <c r="M2717" s="11">
        <v>1.042780295969397</v>
      </c>
      <c r="N2717" s="11">
        <v>0.9589747752860752</v>
      </c>
      <c r="O2717" s="3" t="s">
        <v>315</v>
      </c>
      <c r="P2717" s="3" t="s">
        <v>311</v>
      </c>
      <c r="Q2717" s="10">
        <v>2</v>
      </c>
      <c r="R2717" s="3" t="s">
        <v>312</v>
      </c>
      <c r="S2717" s="11">
        <v>0.001687594944016446</v>
      </c>
      <c r="T2717" s="11">
        <v>0.008534127278305213</v>
      </c>
      <c r="U2717" s="11">
        <v>5.1548384788916</v>
      </c>
      <c r="V2717" s="11">
        <v>16.14050185827537</v>
      </c>
    </row>
    <row r="2718" spans="1:22" ht="18" customHeight="1">
      <c r="A2718" s="11">
        <v>1941.578338485965</v>
      </c>
      <c r="B2718" s="11">
        <v>94.7324625631167</v>
      </c>
      <c r="C2718" s="11">
        <v>465.9242243074787</v>
      </c>
      <c r="D2718" s="11">
        <v>5.059615743916175</v>
      </c>
      <c r="E2718" s="11">
        <v>18.21461667809823</v>
      </c>
      <c r="F2718" s="11">
        <v>15914.76453038392</v>
      </c>
      <c r="G2718" s="11">
        <v>74.87915606754696</v>
      </c>
      <c r="H2718" s="11">
        <v>1356.1344</v>
      </c>
      <c r="I2718" s="11">
        <v>1431.013556067547</v>
      </c>
      <c r="J2718" s="11">
        <v>0.018</v>
      </c>
      <c r="K2718" s="11">
        <v>0.2102431268889682</v>
      </c>
      <c r="L2718" s="11">
        <v>0.5240061274094839</v>
      </c>
      <c r="M2718" s="11">
        <v>1.042816114938656</v>
      </c>
      <c r="N2718" s="11">
        <v>0.9589418361249864</v>
      </c>
      <c r="O2718" s="3" t="s">
        <v>315</v>
      </c>
      <c r="P2718" s="3" t="s">
        <v>311</v>
      </c>
      <c r="Q2718" s="10">
        <v>2</v>
      </c>
      <c r="R2718" s="3" t="s">
        <v>312</v>
      </c>
      <c r="S2718" s="11">
        <v>0.001687536880018577</v>
      </c>
      <c r="T2718" s="11">
        <v>0.008536803310767553</v>
      </c>
      <c r="U2718" s="11">
        <v>5.156526015771618</v>
      </c>
      <c r="V2718" s="11">
        <v>16.14903866158614</v>
      </c>
    </row>
    <row r="2719" spans="1:22" ht="18" customHeight="1">
      <c r="A2719" s="11">
        <v>1942.253629437684</v>
      </c>
      <c r="B2719" s="11">
        <v>94.76867364596662</v>
      </c>
      <c r="C2719" s="11">
        <v>465.9402654446828</v>
      </c>
      <c r="D2719" s="11">
        <v>5.061375504345778</v>
      </c>
      <c r="E2719" s="11">
        <v>18.2209518156448</v>
      </c>
      <c r="F2719" s="11">
        <v>15915.31245407641</v>
      </c>
      <c r="G2719" s="11">
        <v>74.93125183827507</v>
      </c>
      <c r="H2719" s="11">
        <v>1356.1344</v>
      </c>
      <c r="I2719" s="11">
        <v>1431.065651838275</v>
      </c>
      <c r="J2719" s="11">
        <v>0.018</v>
      </c>
      <c r="K2719" s="11">
        <v>0.2102497080232508</v>
      </c>
      <c r="L2719" s="11">
        <v>0.5240054359412394</v>
      </c>
      <c r="M2719" s="11">
        <v>1.042851814071289</v>
      </c>
      <c r="N2719" s="11">
        <v>0.9589090094171714</v>
      </c>
      <c r="O2719" s="3" t="s">
        <v>315</v>
      </c>
      <c r="P2719" s="3" t="s">
        <v>311</v>
      </c>
      <c r="Q2719" s="10">
        <v>2</v>
      </c>
      <c r="R2719" s="3" t="s">
        <v>312</v>
      </c>
      <c r="S2719" s="11">
        <v>0.001687479013932571</v>
      </c>
      <c r="T2719" s="11">
        <v>0.008539480140404548</v>
      </c>
      <c r="U2719" s="11">
        <v>5.158213494785551</v>
      </c>
      <c r="V2719" s="11">
        <v>16.15757814172654</v>
      </c>
    </row>
    <row r="2720" spans="1:22" ht="18" customHeight="1">
      <c r="A2720" s="11">
        <v>1942.928920389403</v>
      </c>
      <c r="B2720" s="11">
        <v>94.80487719113403</v>
      </c>
      <c r="C2720" s="11">
        <v>465.9562583843258</v>
      </c>
      <c r="D2720" s="11">
        <v>5.063135264775379</v>
      </c>
      <c r="E2720" s="11">
        <v>18.22728695319137</v>
      </c>
      <c r="F2720" s="11">
        <v>15915.85873146507</v>
      </c>
      <c r="G2720" s="11">
        <v>74.98336572503025</v>
      </c>
      <c r="H2720" s="11">
        <v>1356.1344</v>
      </c>
      <c r="I2720" s="11">
        <v>1431.11776572503</v>
      </c>
      <c r="J2720" s="11">
        <v>0.018</v>
      </c>
      <c r="K2720" s="11">
        <v>0.2102562670656542</v>
      </c>
      <c r="L2720" s="11">
        <v>0.5240047442325403</v>
      </c>
      <c r="M2720" s="11">
        <v>1.042887393367296</v>
      </c>
      <c r="N2720" s="11">
        <v>0.9588762951397659</v>
      </c>
      <c r="O2720" s="3" t="s">
        <v>315</v>
      </c>
      <c r="P2720" s="3" t="s">
        <v>311</v>
      </c>
      <c r="Q2720" s="10">
        <v>2</v>
      </c>
      <c r="R2720" s="3" t="s">
        <v>312</v>
      </c>
      <c r="S2720" s="11">
        <v>0.001687421345715565</v>
      </c>
      <c r="T2720" s="11">
        <v>0.008542157768044036</v>
      </c>
      <c r="U2720" s="11">
        <v>5.159900916131266</v>
      </c>
      <c r="V2720" s="11">
        <v>16.16612029949458</v>
      </c>
    </row>
    <row r="2721" spans="1:22" ht="18" customHeight="1">
      <c r="A2721" s="11">
        <v>1943.604211341121</v>
      </c>
      <c r="B2721" s="11">
        <v>94.84107318839379</v>
      </c>
      <c r="C2721" s="11">
        <v>465.9722031264074</v>
      </c>
      <c r="D2721" s="11">
        <v>5.064895025204981</v>
      </c>
      <c r="E2721" s="11">
        <v>18.23362209073793</v>
      </c>
      <c r="F2721" s="11">
        <v>15916.40336254988</v>
      </c>
      <c r="G2721" s="11">
        <v>75.03549772781254</v>
      </c>
      <c r="H2721" s="11">
        <v>1356.1344</v>
      </c>
      <c r="I2721" s="11">
        <v>1431.169897727812</v>
      </c>
      <c r="J2721" s="11">
        <v>0.018</v>
      </c>
      <c r="K2721" s="11">
        <v>0.2102628040161781</v>
      </c>
      <c r="L2721" s="11">
        <v>0.5240040522833868</v>
      </c>
      <c r="M2721" s="11">
        <v>1.042922852826675</v>
      </c>
      <c r="N2721" s="11">
        <v>0.9588436932699871</v>
      </c>
      <c r="O2721" s="3" t="s">
        <v>315</v>
      </c>
      <c r="P2721" s="3" t="s">
        <v>311</v>
      </c>
      <c r="Q2721" s="10">
        <v>2</v>
      </c>
      <c r="R2721" s="3" t="s">
        <v>312</v>
      </c>
      <c r="S2721" s="11">
        <v>0.001687363875329951</v>
      </c>
      <c r="T2721" s="11">
        <v>0.008544836194540177</v>
      </c>
      <c r="U2721" s="11">
        <v>5.161588280006597</v>
      </c>
      <c r="V2721" s="11">
        <v>16.17466513568912</v>
      </c>
    </row>
    <row r="2722" spans="1:22" ht="18" customHeight="1">
      <c r="A2722" s="11">
        <v>1944.27950229284</v>
      </c>
      <c r="B2722" s="11">
        <v>94.87726162752089</v>
      </c>
      <c r="C2722" s="11">
        <v>465.9880996709276</v>
      </c>
      <c r="D2722" s="11">
        <v>5.066654785634583</v>
      </c>
      <c r="E2722" s="11">
        <v>18.2399572282845</v>
      </c>
      <c r="F2722" s="11">
        <v>15916.94634733086</v>
      </c>
      <c r="G2722" s="11">
        <v>75.08764784662193</v>
      </c>
      <c r="H2722" s="11">
        <v>1356.1344</v>
      </c>
      <c r="I2722" s="11">
        <v>1431.222047846622</v>
      </c>
      <c r="J2722" s="11">
        <v>0.018</v>
      </c>
      <c r="K2722" s="11">
        <v>0.2102693188748226</v>
      </c>
      <c r="L2722" s="11">
        <v>0.5240033600937788</v>
      </c>
      <c r="M2722" s="11">
        <v>1.042958192449427</v>
      </c>
      <c r="N2722" s="11">
        <v>0.9588112037851313</v>
      </c>
      <c r="O2722" s="3" t="s">
        <v>315</v>
      </c>
      <c r="P2722" s="3" t="s">
        <v>311</v>
      </c>
      <c r="Q2722" s="10">
        <v>2</v>
      </c>
      <c r="R2722" s="3" t="s">
        <v>312</v>
      </c>
      <c r="S2722" s="11">
        <v>0.001687306602734853</v>
      </c>
      <c r="T2722" s="11">
        <v>0.008547515420730315</v>
      </c>
      <c r="U2722" s="11">
        <v>5.163275586609331</v>
      </c>
      <c r="V2722" s="11">
        <v>16.18321265110986</v>
      </c>
    </row>
    <row r="2723" spans="1:22" ht="18" customHeight="1">
      <c r="A2723" s="11">
        <v>1944.954793244558</v>
      </c>
      <c r="B2723" s="11">
        <v>94.91344249829031</v>
      </c>
      <c r="C2723" s="11">
        <v>466.0039480178866</v>
      </c>
      <c r="D2723" s="11">
        <v>5.068414546064186</v>
      </c>
      <c r="E2723" s="11">
        <v>18.24629236583107</v>
      </c>
      <c r="F2723" s="11">
        <v>15917.48768580799</v>
      </c>
      <c r="G2723" s="11">
        <v>75.13981608145845</v>
      </c>
      <c r="H2723" s="11">
        <v>1356.1344</v>
      </c>
      <c r="I2723" s="11">
        <v>1431.274216081458</v>
      </c>
      <c r="J2723" s="11">
        <v>0.018</v>
      </c>
      <c r="K2723" s="11">
        <v>0.2102758116415877</v>
      </c>
      <c r="L2723" s="11">
        <v>0.5240026676637166</v>
      </c>
      <c r="M2723" s="11">
        <v>1.042993412235554</v>
      </c>
      <c r="N2723" s="11">
        <v>0.9587788266625755</v>
      </c>
      <c r="O2723" s="3" t="s">
        <v>315</v>
      </c>
      <c r="P2723" s="3" t="s">
        <v>311</v>
      </c>
      <c r="Q2723" s="10">
        <v>2</v>
      </c>
      <c r="R2723" s="3" t="s">
        <v>312</v>
      </c>
      <c r="S2723" s="11">
        <v>0.001687249527891242</v>
      </c>
      <c r="T2723" s="11">
        <v>0.008550195447460857</v>
      </c>
      <c r="U2723" s="11">
        <v>5.164962836137223</v>
      </c>
      <c r="V2723" s="11">
        <v>16.19176284655732</v>
      </c>
    </row>
    <row r="2724" spans="1:22" ht="18" customHeight="1">
      <c r="A2724" s="11">
        <v>1945.630084196277</v>
      </c>
      <c r="B2724" s="11">
        <v>94.94961579047693</v>
      </c>
      <c r="C2724" s="11">
        <v>466.0197481672841</v>
      </c>
      <c r="D2724" s="11">
        <v>5.070174306493787</v>
      </c>
      <c r="E2724" s="11">
        <v>18.25262750337764</v>
      </c>
      <c r="F2724" s="11">
        <v>15918.02737798129</v>
      </c>
      <c r="G2724" s="11">
        <v>75.19200243232204</v>
      </c>
      <c r="H2724" s="11">
        <v>1356.1344</v>
      </c>
      <c r="I2724" s="11">
        <v>1431.326402432322</v>
      </c>
      <c r="J2724" s="11">
        <v>0.018</v>
      </c>
      <c r="K2724" s="11">
        <v>0.2102822823164735</v>
      </c>
      <c r="L2724" s="11">
        <v>0.5240019749931999</v>
      </c>
      <c r="M2724" s="11">
        <v>1.043028512185053</v>
      </c>
      <c r="N2724" s="11">
        <v>0.9587465618797786</v>
      </c>
      <c r="O2724" s="3" t="s">
        <v>315</v>
      </c>
      <c r="P2724" s="3" t="s">
        <v>311</v>
      </c>
      <c r="Q2724" s="10">
        <v>2</v>
      </c>
      <c r="R2724" s="3" t="s">
        <v>312</v>
      </c>
      <c r="S2724" s="11">
        <v>0.001687192650756824</v>
      </c>
      <c r="T2724" s="11">
        <v>0.008552876275561389</v>
      </c>
      <c r="U2724" s="11">
        <v>5.16665002878798</v>
      </c>
      <c r="V2724" s="11">
        <v>16.20031572283288</v>
      </c>
    </row>
    <row r="2725" spans="1:22" ht="18" customHeight="1">
      <c r="A2725" s="11">
        <v>1946.305375147996</v>
      </c>
      <c r="B2725" s="11">
        <v>94.98578149385567</v>
      </c>
      <c r="C2725" s="11">
        <v>466.0355001191203</v>
      </c>
      <c r="D2725" s="11">
        <v>5.071934066923389</v>
      </c>
      <c r="E2725" s="11">
        <v>18.2589626409242</v>
      </c>
      <c r="F2725" s="11">
        <v>15918.56542385074</v>
      </c>
      <c r="G2725" s="11">
        <v>75.24420689921276</v>
      </c>
      <c r="H2725" s="11">
        <v>1356.1344</v>
      </c>
      <c r="I2725" s="11">
        <v>1431.378606899213</v>
      </c>
      <c r="J2725" s="11">
        <v>0.018</v>
      </c>
      <c r="K2725" s="11">
        <v>0.2102887308994798</v>
      </c>
      <c r="L2725" s="11">
        <v>0.5240012820822288</v>
      </c>
      <c r="M2725" s="11">
        <v>1.043063492297925</v>
      </c>
      <c r="N2725" s="11">
        <v>0.9587144094142785</v>
      </c>
      <c r="O2725" s="3" t="s">
        <v>315</v>
      </c>
      <c r="P2725" s="3" t="s">
        <v>311</v>
      </c>
      <c r="Q2725" s="10">
        <v>2</v>
      </c>
      <c r="R2725" s="3" t="s">
        <v>312</v>
      </c>
      <c r="S2725" s="11">
        <v>0.001687135971294555</v>
      </c>
      <c r="T2725" s="11">
        <v>0.008555557905887823</v>
      </c>
      <c r="U2725" s="11">
        <v>5.168337164759274</v>
      </c>
      <c r="V2725" s="11">
        <v>16.20887128073877</v>
      </c>
    </row>
    <row r="2726" spans="1:22" ht="18" customHeight="1">
      <c r="A2726" s="11">
        <v>1946.980666099715</v>
      </c>
      <c r="B2726" s="11">
        <v>95.0219395982016</v>
      </c>
      <c r="C2726" s="11">
        <v>466.0512038733955</v>
      </c>
      <c r="D2726" s="11">
        <v>5.073693827352992</v>
      </c>
      <c r="E2726" s="11">
        <v>18.26529777847077</v>
      </c>
      <c r="F2726" s="11">
        <v>15919.10182341636</v>
      </c>
      <c r="G2726" s="11">
        <v>75.29642948213056</v>
      </c>
      <c r="H2726" s="11">
        <v>1356.1344</v>
      </c>
      <c r="I2726" s="11">
        <v>1431.430829482131</v>
      </c>
      <c r="J2726" s="11">
        <v>0.018</v>
      </c>
      <c r="K2726" s="11">
        <v>0.2102951573906069</v>
      </c>
      <c r="L2726" s="11">
        <v>0.5240005889308034</v>
      </c>
      <c r="M2726" s="11">
        <v>1.043098352574171</v>
      </c>
      <c r="N2726" s="11">
        <v>0.9586823692436932</v>
      </c>
      <c r="O2726" s="3" t="s">
        <v>315</v>
      </c>
      <c r="P2726" s="3" t="s">
        <v>311</v>
      </c>
      <c r="Q2726" s="10">
        <v>2</v>
      </c>
      <c r="R2726" s="3" t="s">
        <v>312</v>
      </c>
      <c r="S2726" s="11">
        <v>0.001687079489464979</v>
      </c>
      <c r="T2726" s="11">
        <v>0.00855824033928357</v>
      </c>
      <c r="U2726" s="11">
        <v>5.170024244248739</v>
      </c>
      <c r="V2726" s="11">
        <v>16.21742952107805</v>
      </c>
    </row>
    <row r="2727" spans="1:22" ht="18" customHeight="1">
      <c r="A2727" s="11">
        <v>1947.655957051434</v>
      </c>
      <c r="B2727" s="11">
        <v>95.05809009328954</v>
      </c>
      <c r="C2727" s="11">
        <v>466.0668594301092</v>
      </c>
      <c r="D2727" s="11">
        <v>5.075453587782594</v>
      </c>
      <c r="E2727" s="11">
        <v>18.27163291601734</v>
      </c>
      <c r="F2727" s="11">
        <v>15919.63657667814</v>
      </c>
      <c r="G2727" s="11">
        <v>75.34867018107548</v>
      </c>
      <c r="H2727" s="11">
        <v>1356.1344</v>
      </c>
      <c r="I2727" s="11">
        <v>1431.483070181075</v>
      </c>
      <c r="J2727" s="11">
        <v>0.018</v>
      </c>
      <c r="K2727" s="11">
        <v>0.2103015617898545</v>
      </c>
      <c r="L2727" s="11">
        <v>0.5239998955389235</v>
      </c>
      <c r="M2727" s="11">
        <v>1.043133093013791</v>
      </c>
      <c r="N2727" s="11">
        <v>0.9586504413457233</v>
      </c>
      <c r="O2727" s="3" t="s">
        <v>315</v>
      </c>
      <c r="P2727" s="3" t="s">
        <v>311</v>
      </c>
      <c r="Q2727" s="10">
        <v>2</v>
      </c>
      <c r="R2727" s="3" t="s">
        <v>312</v>
      </c>
      <c r="S2727" s="11">
        <v>0.001687023205226227</v>
      </c>
      <c r="T2727" s="11">
        <v>0.008560923576579522</v>
      </c>
      <c r="U2727" s="11">
        <v>5.171711267453966</v>
      </c>
      <c r="V2727" s="11">
        <v>16.22599044465463</v>
      </c>
    </row>
    <row r="2728" spans="1:22" ht="18" customHeight="1">
      <c r="A2728" s="11">
        <v>1948.331248003152</v>
      </c>
      <c r="B2728" s="11">
        <v>95.09423296889439</v>
      </c>
      <c r="C2728" s="11">
        <v>466.0824667892615</v>
      </c>
      <c r="D2728" s="11">
        <v>5.077213348212195</v>
      </c>
      <c r="E2728" s="11">
        <v>18.2779680535639</v>
      </c>
      <c r="F2728" s="11">
        <v>15920.16968363608</v>
      </c>
      <c r="G2728" s="11">
        <v>75.40092899604748</v>
      </c>
      <c r="H2728" s="11">
        <v>1356.1344</v>
      </c>
      <c r="I2728" s="11">
        <v>1431.535328996047</v>
      </c>
      <c r="J2728" s="11">
        <v>0.018</v>
      </c>
      <c r="K2728" s="11">
        <v>0.2103079440972227</v>
      </c>
      <c r="L2728" s="11">
        <v>0.5239992019065891</v>
      </c>
      <c r="M2728" s="11">
        <v>1.043167713616783</v>
      </c>
      <c r="N2728" s="11">
        <v>0.9586186256981478</v>
      </c>
      <c r="O2728" s="3" t="s">
        <v>315</v>
      </c>
      <c r="P2728" s="3" t="s">
        <v>311</v>
      </c>
      <c r="Q2728" s="10">
        <v>2</v>
      </c>
      <c r="R2728" s="3" t="s">
        <v>312</v>
      </c>
      <c r="S2728" s="11">
        <v>0.00168696711854168</v>
      </c>
      <c r="T2728" s="11">
        <v>0.008563607618632929</v>
      </c>
      <c r="U2728" s="11">
        <v>5.173398234572508</v>
      </c>
      <c r="V2728" s="11">
        <v>16.23455405227326</v>
      </c>
    </row>
    <row r="2729" spans="1:22" ht="18" customHeight="1">
      <c r="A2729" s="11">
        <v>1949.006538954871</v>
      </c>
      <c r="B2729" s="11">
        <v>95.13036821479122</v>
      </c>
      <c r="C2729" s="11">
        <v>466.0980259508526</v>
      </c>
      <c r="D2729" s="11">
        <v>5.078973108641797</v>
      </c>
      <c r="E2729" s="11">
        <v>18.28430319111047</v>
      </c>
      <c r="F2729" s="11">
        <v>15920.70114429018</v>
      </c>
      <c r="G2729" s="11">
        <v>75.45320592704658</v>
      </c>
      <c r="H2729" s="11">
        <v>1356.1344</v>
      </c>
      <c r="I2729" s="11">
        <v>1431.587605927047</v>
      </c>
      <c r="J2729" s="11">
        <v>0.018</v>
      </c>
      <c r="K2729" s="11">
        <v>0.2103143043127115</v>
      </c>
      <c r="L2729" s="11">
        <v>0.5239985080338003</v>
      </c>
      <c r="M2729" s="11">
        <v>1.043202214383149</v>
      </c>
      <c r="N2729" s="11">
        <v>0.9585869222788269</v>
      </c>
      <c r="O2729" s="3" t="s">
        <v>315</v>
      </c>
      <c r="P2729" s="3" t="s">
        <v>311</v>
      </c>
      <c r="Q2729" s="10">
        <v>2</v>
      </c>
      <c r="R2729" s="3" t="s">
        <v>312</v>
      </c>
      <c r="S2729" s="11">
        <v>0.001686911229371456</v>
      </c>
      <c r="T2729" s="11">
        <v>0.008566292466284204</v>
      </c>
      <c r="U2729" s="11">
        <v>5.175085145801879</v>
      </c>
      <c r="V2729" s="11">
        <v>16.24312034473954</v>
      </c>
    </row>
    <row r="2730" spans="1:22" ht="18" customHeight="1">
      <c r="A2730" s="11">
        <v>1949.68182990659</v>
      </c>
      <c r="B2730" s="11">
        <v>95.16649582075489</v>
      </c>
      <c r="C2730" s="11">
        <v>466.1135369148823</v>
      </c>
      <c r="D2730" s="11">
        <v>5.0807328690714</v>
      </c>
      <c r="E2730" s="11">
        <v>18.29063832865704</v>
      </c>
      <c r="F2730" s="11">
        <v>15921.23095864044</v>
      </c>
      <c r="G2730" s="11">
        <v>75.50550097407282</v>
      </c>
      <c r="H2730" s="11">
        <v>1356.1344</v>
      </c>
      <c r="I2730" s="11">
        <v>1431.639900974073</v>
      </c>
      <c r="J2730" s="11">
        <v>0.018</v>
      </c>
      <c r="K2730" s="11">
        <v>0.2103206424363209</v>
      </c>
      <c r="L2730" s="11">
        <v>0.5239978139205572</v>
      </c>
      <c r="M2730" s="11">
        <v>1.043236595312888</v>
      </c>
      <c r="N2730" s="11">
        <v>0.9585553310657008</v>
      </c>
      <c r="O2730" s="3" t="s">
        <v>315</v>
      </c>
      <c r="P2730" s="3" t="s">
        <v>311</v>
      </c>
      <c r="Q2730" s="10">
        <v>2</v>
      </c>
      <c r="R2730" s="3" t="s">
        <v>312</v>
      </c>
      <c r="S2730" s="11">
        <v>0.001686855537677514</v>
      </c>
      <c r="T2730" s="11">
        <v>0.008568978120382846</v>
      </c>
      <c r="U2730" s="11">
        <v>5.176772001339557</v>
      </c>
      <c r="V2730" s="11">
        <v>16.25168932285993</v>
      </c>
    </row>
    <row r="2731" spans="1:22" ht="18" customHeight="1">
      <c r="A2731" s="11">
        <v>1950.357120858308</v>
      </c>
      <c r="B2731" s="11">
        <v>95.20261577656036</v>
      </c>
      <c r="C2731" s="11">
        <v>466.1289996813507</v>
      </c>
      <c r="D2731" s="11">
        <v>5.082492629501002</v>
      </c>
      <c r="E2731" s="11">
        <v>18.29697346620361</v>
      </c>
      <c r="F2731" s="11">
        <v>15921.75912668687</v>
      </c>
      <c r="G2731" s="11">
        <v>75.55781413712613</v>
      </c>
      <c r="H2731" s="11">
        <v>1356.1344</v>
      </c>
      <c r="I2731" s="11">
        <v>1431.692214137126</v>
      </c>
      <c r="J2731" s="11">
        <v>0.018</v>
      </c>
      <c r="K2731" s="11">
        <v>0.210326958468051</v>
      </c>
      <c r="L2731" s="11">
        <v>0.5239971195668598</v>
      </c>
      <c r="M2731" s="11">
        <v>1.043270856406001</v>
      </c>
      <c r="N2731" s="11">
        <v>0.9585238520367892</v>
      </c>
      <c r="O2731" s="3" t="s">
        <v>315</v>
      </c>
      <c r="P2731" s="3" t="s">
        <v>311</v>
      </c>
      <c r="Q2731" s="10">
        <v>2</v>
      </c>
      <c r="R2731" s="3" t="s">
        <v>312</v>
      </c>
      <c r="S2731" s="11">
        <v>0.001686800043418551</v>
      </c>
      <c r="T2731" s="11">
        <v>0.0085716645817615</v>
      </c>
      <c r="U2731" s="11">
        <v>5.178458801382975</v>
      </c>
      <c r="V2731" s="11">
        <v>16.26026098744169</v>
      </c>
    </row>
    <row r="2732" spans="1:22" ht="18" customHeight="1">
      <c r="A2732" s="11">
        <v>1951.032411810027</v>
      </c>
      <c r="B2732" s="11">
        <v>95.23872807198258</v>
      </c>
      <c r="C2732" s="11">
        <v>466.1444142502579</v>
      </c>
      <c r="D2732" s="11">
        <v>5.084252389930604</v>
      </c>
      <c r="E2732" s="11">
        <v>18.30330860375017</v>
      </c>
      <c r="F2732" s="11">
        <v>15922.28564842945</v>
      </c>
      <c r="G2732" s="11">
        <v>75.61014541620654</v>
      </c>
      <c r="H2732" s="11">
        <v>1356.1344</v>
      </c>
      <c r="I2732" s="11">
        <v>1431.744545416206</v>
      </c>
      <c r="J2732" s="11">
        <v>0.018</v>
      </c>
      <c r="K2732" s="11">
        <v>0.2103332524079017</v>
      </c>
      <c r="L2732" s="11">
        <v>0.5239964249727079</v>
      </c>
      <c r="M2732" s="11">
        <v>1.043304997662487</v>
      </c>
      <c r="N2732" s="11">
        <v>0.9584924851701938</v>
      </c>
      <c r="O2732" s="3" t="s">
        <v>315</v>
      </c>
      <c r="P2732" s="3" t="s">
        <v>311</v>
      </c>
      <c r="Q2732" s="10">
        <v>2</v>
      </c>
      <c r="R2732" s="3" t="s">
        <v>312</v>
      </c>
      <c r="S2732" s="11">
        <v>0.001686744746558512</v>
      </c>
      <c r="T2732" s="11">
        <v>0.008574351851279203</v>
      </c>
      <c r="U2732" s="11">
        <v>5.180145546129534</v>
      </c>
      <c r="V2732" s="11">
        <v>16.26883533929297</v>
      </c>
    </row>
    <row r="2733" spans="1:22" ht="18" customHeight="1">
      <c r="A2733" s="11">
        <v>1951.707702761746</v>
      </c>
      <c r="B2733" s="11">
        <v>95.27483269679647</v>
      </c>
      <c r="C2733" s="11">
        <v>466.1597806216037</v>
      </c>
      <c r="D2733" s="11">
        <v>5.086012150360206</v>
      </c>
      <c r="E2733" s="11">
        <v>18.30964374129674</v>
      </c>
      <c r="F2733" s="11">
        <v>15922.81052386819</v>
      </c>
      <c r="G2733" s="11">
        <v>75.66249481131408</v>
      </c>
      <c r="H2733" s="11">
        <v>1356.1344</v>
      </c>
      <c r="I2733" s="11">
        <v>1431.796894811314</v>
      </c>
      <c r="J2733" s="11">
        <v>0.018</v>
      </c>
      <c r="K2733" s="11">
        <v>0.210339524255873</v>
      </c>
      <c r="L2733" s="11">
        <v>0.5239957301381015</v>
      </c>
      <c r="M2733" s="11">
        <v>1.043339019082346</v>
      </c>
      <c r="N2733" s="11">
        <v>0.9584612304440948</v>
      </c>
      <c r="O2733" s="3" t="s">
        <v>315</v>
      </c>
      <c r="P2733" s="3" t="s">
        <v>311</v>
      </c>
      <c r="Q2733" s="10">
        <v>2</v>
      </c>
      <c r="R2733" s="3" t="s">
        <v>312</v>
      </c>
      <c r="S2733" s="11">
        <v>0.001686689647058933</v>
      </c>
      <c r="T2733" s="11">
        <v>0.008577039929782471</v>
      </c>
      <c r="U2733" s="11">
        <v>5.181832235776593</v>
      </c>
      <c r="V2733" s="11">
        <v>16.27741237922275</v>
      </c>
    </row>
    <row r="2734" spans="1:22" ht="18" customHeight="1">
      <c r="A2734" s="11">
        <v>1952.382993713464</v>
      </c>
      <c r="B2734" s="11">
        <v>95.31092964077696</v>
      </c>
      <c r="C2734" s="11">
        <v>466.1750987953881</v>
      </c>
      <c r="D2734" s="11">
        <v>5.087771910789808</v>
      </c>
      <c r="E2734" s="11">
        <v>18.31597887884331</v>
      </c>
      <c r="F2734" s="11">
        <v>15923.3337530031</v>
      </c>
      <c r="G2734" s="11">
        <v>75.7148623224487</v>
      </c>
      <c r="H2734" s="11">
        <v>1356.1344</v>
      </c>
      <c r="I2734" s="11">
        <v>1431.849262322449</v>
      </c>
      <c r="J2734" s="11">
        <v>0.018</v>
      </c>
      <c r="K2734" s="11">
        <v>0.2103457740119649</v>
      </c>
      <c r="L2734" s="11">
        <v>0.5239950350630408</v>
      </c>
      <c r="M2734" s="11">
        <v>1.043372920665578</v>
      </c>
      <c r="N2734" s="11">
        <v>0.9584300878367533</v>
      </c>
      <c r="O2734" s="3" t="s">
        <v>315</v>
      </c>
      <c r="P2734" s="3" t="s">
        <v>311</v>
      </c>
      <c r="Q2734" s="10">
        <v>2</v>
      </c>
      <c r="R2734" s="3" t="s">
        <v>312</v>
      </c>
      <c r="S2734" s="11">
        <v>0.001686634744878931</v>
      </c>
      <c r="T2734" s="11">
        <v>0.008579728818105273</v>
      </c>
      <c r="U2734" s="11">
        <v>5.183518870521472</v>
      </c>
      <c r="V2734" s="11">
        <v>16.28599210804086</v>
      </c>
    </row>
    <row r="2735" spans="1:22" ht="18" customHeight="1">
      <c r="A2735" s="11">
        <v>1953.058284665183</v>
      </c>
      <c r="B2735" s="11">
        <v>95.34701889369904</v>
      </c>
      <c r="C2735" s="11">
        <v>466.1903687716114</v>
      </c>
      <c r="D2735" s="11">
        <v>5.08953167121941</v>
      </c>
      <c r="E2735" s="11">
        <v>18.32231401638987</v>
      </c>
      <c r="F2735" s="11">
        <v>15923.85533583417</v>
      </c>
      <c r="G2735" s="11">
        <v>75.76724794961041</v>
      </c>
      <c r="H2735" s="11">
        <v>1356.1344</v>
      </c>
      <c r="I2735" s="11">
        <v>1431.90164794961</v>
      </c>
      <c r="J2735" s="11">
        <v>0.018</v>
      </c>
      <c r="K2735" s="11">
        <v>0.2103520016761775</v>
      </c>
      <c r="L2735" s="11">
        <v>0.5239943397475257</v>
      </c>
      <c r="M2735" s="11">
        <v>1.043406702412184</v>
      </c>
      <c r="N2735" s="11">
        <v>0.9583990573265102</v>
      </c>
      <c r="O2735" s="3" t="s">
        <v>315</v>
      </c>
      <c r="P2735" s="3" t="s">
        <v>311</v>
      </c>
      <c r="Q2735" s="10">
        <v>2</v>
      </c>
      <c r="R2735" s="3" t="s">
        <v>312</v>
      </c>
      <c r="S2735" s="11">
        <v>0.001686580039982876</v>
      </c>
      <c r="T2735" s="11">
        <v>0.008582418517107998</v>
      </c>
      <c r="U2735" s="11">
        <v>5.185205450561455</v>
      </c>
      <c r="V2735" s="11">
        <v>16.29457452655797</v>
      </c>
    </row>
    <row r="2736" spans="1:22" ht="18" customHeight="1">
      <c r="A2736" s="11">
        <v>1953.733575616902</v>
      </c>
      <c r="B2736" s="11">
        <v>95.3831004453376</v>
      </c>
      <c r="C2736" s="11">
        <v>466.2055905502733</v>
      </c>
      <c r="D2736" s="11">
        <v>5.091291431649012</v>
      </c>
      <c r="E2736" s="11">
        <v>18.32864915393644</v>
      </c>
      <c r="F2736" s="11">
        <v>15924.37527236139</v>
      </c>
      <c r="G2736" s="11">
        <v>75.81965169279924</v>
      </c>
      <c r="H2736" s="11">
        <v>1356.1344</v>
      </c>
      <c r="I2736" s="11">
        <v>1431.954051692799</v>
      </c>
      <c r="J2736" s="11">
        <v>0.018</v>
      </c>
      <c r="K2736" s="11">
        <v>0.2103582072485107</v>
      </c>
      <c r="L2736" s="11">
        <v>0.5239936441915561</v>
      </c>
      <c r="M2736" s="11">
        <v>1.043440364322163</v>
      </c>
      <c r="N2736" s="11">
        <v>0.9583681388917872</v>
      </c>
      <c r="O2736" s="3" t="s">
        <v>315</v>
      </c>
      <c r="P2736" s="3" t="s">
        <v>311</v>
      </c>
      <c r="Q2736" s="10">
        <v>2</v>
      </c>
      <c r="R2736" s="3" t="s">
        <v>312</v>
      </c>
      <c r="S2736" s="11">
        <v>0.001686525532331872</v>
      </c>
      <c r="T2736" s="11">
        <v>0.008585109027634175</v>
      </c>
      <c r="U2736" s="11">
        <v>5.186891976093786</v>
      </c>
      <c r="V2736" s="11">
        <v>16.3031596355856</v>
      </c>
    </row>
    <row r="2737" spans="1:22" ht="18" customHeight="1">
      <c r="A2737" s="11">
        <v>1954.408866568621</v>
      </c>
      <c r="B2737" s="11">
        <v>95.41917428546761</v>
      </c>
      <c r="C2737" s="11">
        <v>466.2207641313738</v>
      </c>
      <c r="D2737" s="11">
        <v>5.093051192078614</v>
      </c>
      <c r="E2737" s="11">
        <v>18.33498429148301</v>
      </c>
      <c r="F2737" s="11">
        <v>15924.89356258478</v>
      </c>
      <c r="G2737" s="11">
        <v>75.87207355201518</v>
      </c>
      <c r="H2737" s="11">
        <v>1356.1344</v>
      </c>
      <c r="I2737" s="11">
        <v>1432.006473552015</v>
      </c>
      <c r="J2737" s="11">
        <v>0.018</v>
      </c>
      <c r="K2737" s="11">
        <v>0.2103643907289645</v>
      </c>
      <c r="L2737" s="11">
        <v>0.5239929483951322</v>
      </c>
      <c r="M2737" s="11">
        <v>1.043473906395516</v>
      </c>
      <c r="N2737" s="11">
        <v>0.9583373325110848</v>
      </c>
      <c r="O2737" s="3" t="s">
        <v>315</v>
      </c>
      <c r="P2737" s="3" t="s">
        <v>311</v>
      </c>
      <c r="Q2737" s="10">
        <v>2</v>
      </c>
      <c r="R2737" s="3" t="s">
        <v>312</v>
      </c>
      <c r="S2737" s="11">
        <v>0.001686471221888868</v>
      </c>
      <c r="T2737" s="11">
        <v>0.008587800350536438</v>
      </c>
      <c r="U2737" s="11">
        <v>5.188578447315675</v>
      </c>
      <c r="V2737" s="11">
        <v>16.31174743593614</v>
      </c>
    </row>
    <row r="2738" spans="1:22" ht="18" customHeight="1">
      <c r="A2738" s="11">
        <v>1955.084157520339</v>
      </c>
      <c r="B2738" s="11">
        <v>95.455240403864</v>
      </c>
      <c r="C2738" s="11">
        <v>466.2358895149131</v>
      </c>
      <c r="D2738" s="11">
        <v>5.094810952508216</v>
      </c>
      <c r="E2738" s="11">
        <v>18.34131942902958</v>
      </c>
      <c r="F2738" s="11">
        <v>15925.41020650433</v>
      </c>
      <c r="G2738" s="11">
        <v>75.92451352725821</v>
      </c>
      <c r="H2738" s="11">
        <v>1356.1344</v>
      </c>
      <c r="I2738" s="11">
        <v>1432.058913527258</v>
      </c>
      <c r="J2738" s="11">
        <v>0.018</v>
      </c>
      <c r="K2738" s="11">
        <v>0.2103705521175389</v>
      </c>
      <c r="L2738" s="11">
        <v>0.523992252358254</v>
      </c>
      <c r="M2738" s="11">
        <v>1.043507328632242</v>
      </c>
      <c r="N2738" s="11">
        <v>0.9583066381629844</v>
      </c>
      <c r="O2738" s="3" t="s">
        <v>315</v>
      </c>
      <c r="P2738" s="3" t="s">
        <v>311</v>
      </c>
      <c r="Q2738" s="10">
        <v>2</v>
      </c>
      <c r="R2738" s="3" t="s">
        <v>312</v>
      </c>
      <c r="S2738" s="11">
        <v>0.001686417108613548</v>
      </c>
      <c r="T2738" s="11">
        <v>0.008590492486650537</v>
      </c>
      <c r="U2738" s="11">
        <v>5.190264864424289</v>
      </c>
      <c r="V2738" s="11">
        <v>16.32033792842279</v>
      </c>
    </row>
    <row r="2739" spans="1:22" ht="18" customHeight="1">
      <c r="A2739" s="11">
        <v>1955.759448472058</v>
      </c>
      <c r="B2739" s="11">
        <v>95.49129879030173</v>
      </c>
      <c r="C2739" s="11">
        <v>466.2509667008912</v>
      </c>
      <c r="D2739" s="11">
        <v>5.096570712937818</v>
      </c>
      <c r="E2739" s="11">
        <v>18.34765456657615</v>
      </c>
      <c r="F2739" s="11">
        <v>15925.92520412005</v>
      </c>
      <c r="G2739" s="11">
        <v>75.97697161852834</v>
      </c>
      <c r="H2739" s="11">
        <v>1356.1344</v>
      </c>
      <c r="I2739" s="11">
        <v>1432.111371618528</v>
      </c>
      <c r="J2739" s="11">
        <v>0.018</v>
      </c>
      <c r="K2739" s="11">
        <v>0.210376691414234</v>
      </c>
      <c r="L2739" s="11">
        <v>0.5239915560809213</v>
      </c>
      <c r="M2739" s="11">
        <v>1.043540631032341</v>
      </c>
      <c r="N2739" s="11">
        <v>0.9582760558261467</v>
      </c>
      <c r="O2739" s="3" t="s">
        <v>315</v>
      </c>
      <c r="P2739" s="3" t="s">
        <v>311</v>
      </c>
      <c r="Q2739" s="10">
        <v>2</v>
      </c>
      <c r="R2739" s="3" t="s">
        <v>312</v>
      </c>
      <c r="S2739" s="11">
        <v>0.001686363192470842</v>
      </c>
      <c r="T2739" s="11">
        <v>0.008593185436838676</v>
      </c>
      <c r="U2739" s="11">
        <v>5.19195122761676</v>
      </c>
      <c r="V2739" s="11">
        <v>16.32893111385963</v>
      </c>
    </row>
    <row r="2740" spans="1:22" ht="18" customHeight="1">
      <c r="A2740" s="11">
        <v>1956.434739423777</v>
      </c>
      <c r="B2740" s="11">
        <v>95.52734943455567</v>
      </c>
      <c r="C2740" s="11">
        <v>466.2659956893078</v>
      </c>
      <c r="D2740" s="11">
        <v>5.098330473367421</v>
      </c>
      <c r="E2740" s="11">
        <v>18.35398970412271</v>
      </c>
      <c r="F2740" s="11">
        <v>15926.43855543191</v>
      </c>
      <c r="G2740" s="11">
        <v>76.02944782582559</v>
      </c>
      <c r="H2740" s="11">
        <v>1356.1344</v>
      </c>
      <c r="I2740" s="11">
        <v>1432.163847825826</v>
      </c>
      <c r="J2740" s="11">
        <v>0.018</v>
      </c>
      <c r="K2740" s="11">
        <v>0.2103828086190495</v>
      </c>
      <c r="L2740" s="11">
        <v>0.5239908595631341</v>
      </c>
      <c r="M2740" s="11">
        <v>1.043573813595813</v>
      </c>
      <c r="N2740" s="11">
        <v>0.9582455854793137</v>
      </c>
      <c r="O2740" s="3" t="s">
        <v>315</v>
      </c>
      <c r="P2740" s="3" t="s">
        <v>311</v>
      </c>
      <c r="Q2740" s="10">
        <v>2</v>
      </c>
      <c r="R2740" s="3" t="s">
        <v>312</v>
      </c>
      <c r="S2740" s="11">
        <v>0.001686309473423271</v>
      </c>
      <c r="T2740" s="11">
        <v>0.00859587920195052</v>
      </c>
      <c r="U2740" s="11">
        <v>5.193637537090183</v>
      </c>
      <c r="V2740" s="11">
        <v>16.33752699306158</v>
      </c>
    </row>
    <row r="2741" spans="1:22" ht="18" customHeight="1">
      <c r="A2741" s="11">
        <v>1957.110030375496</v>
      </c>
      <c r="B2741" s="11">
        <v>95.56339232640083</v>
      </c>
      <c r="C2741" s="11">
        <v>466.280976480163</v>
      </c>
      <c r="D2741" s="11">
        <v>5.100090233797022</v>
      </c>
      <c r="E2741" s="11">
        <v>18.36032484166928</v>
      </c>
      <c r="F2741" s="11">
        <v>15926.95026043994</v>
      </c>
      <c r="G2741" s="11">
        <v>76.08194214914992</v>
      </c>
      <c r="H2741" s="11">
        <v>1356.1344</v>
      </c>
      <c r="I2741" s="11">
        <v>1432.21634214915</v>
      </c>
      <c r="J2741" s="11">
        <v>0.018</v>
      </c>
      <c r="K2741" s="11">
        <v>0.2103889037319857</v>
      </c>
      <c r="L2741" s="11">
        <v>0.5239901628048925</v>
      </c>
      <c r="M2741" s="11">
        <v>1.043606876322658</v>
      </c>
      <c r="N2741" s="11">
        <v>0.9582152271013052</v>
      </c>
      <c r="O2741" s="3" t="s">
        <v>315</v>
      </c>
      <c r="P2741" s="3" t="s">
        <v>311</v>
      </c>
      <c r="Q2741" s="10">
        <v>2</v>
      </c>
      <c r="R2741" s="3" t="s">
        <v>312</v>
      </c>
      <c r="S2741" s="11">
        <v>0.00168625595143094</v>
      </c>
      <c r="T2741" s="11">
        <v>0.008598573782823162</v>
      </c>
      <c r="U2741" s="11">
        <v>5.195323793041614</v>
      </c>
      <c r="V2741" s="11">
        <v>16.3461255668444</v>
      </c>
    </row>
    <row r="2742" spans="1:22" ht="18" customHeight="1">
      <c r="A2742" s="11">
        <v>1957.785321327214</v>
      </c>
      <c r="B2742" s="11">
        <v>95.59942745561214</v>
      </c>
      <c r="C2742" s="11">
        <v>466.2959090734572</v>
      </c>
      <c r="D2742" s="11">
        <v>5.101849994226624</v>
      </c>
      <c r="E2742" s="11">
        <v>18.36665997921585</v>
      </c>
      <c r="F2742" s="11">
        <v>15927.46031914414</v>
      </c>
      <c r="G2742" s="11">
        <v>76.13445458850136</v>
      </c>
      <c r="H2742" s="11">
        <v>1356.1344</v>
      </c>
      <c r="I2742" s="11">
        <v>1432.268854588501</v>
      </c>
      <c r="J2742" s="11">
        <v>0.018</v>
      </c>
      <c r="K2742" s="11">
        <v>0.2103949767530427</v>
      </c>
      <c r="L2742" s="11">
        <v>0.5239894658061965</v>
      </c>
      <c r="M2742" s="11">
        <v>1.043639819212878</v>
      </c>
      <c r="N2742" s="11">
        <v>0.9581849806710214</v>
      </c>
      <c r="O2742" s="3" t="s">
        <v>315</v>
      </c>
      <c r="P2742" s="3" t="s">
        <v>311</v>
      </c>
      <c r="Q2742" s="10">
        <v>2</v>
      </c>
      <c r="R2742" s="3" t="s">
        <v>312</v>
      </c>
      <c r="S2742" s="11">
        <v>0.001686202626459202</v>
      </c>
      <c r="T2742" s="11">
        <v>0.008601269180320172</v>
      </c>
      <c r="U2742" s="11">
        <v>5.197009995668073</v>
      </c>
      <c r="V2742" s="11">
        <v>16.35472683602472</v>
      </c>
    </row>
    <row r="2743" spans="1:22" ht="18" customHeight="1">
      <c r="A2743" s="11">
        <v>1958.460612278933</v>
      </c>
      <c r="B2743" s="11">
        <v>95.63545481196452</v>
      </c>
      <c r="C2743" s="11">
        <v>466.3107934691898</v>
      </c>
      <c r="D2743" s="11">
        <v>5.103609754656226</v>
      </c>
      <c r="E2743" s="11">
        <v>18.37299511676241</v>
      </c>
      <c r="F2743" s="11">
        <v>15927.96873154449</v>
      </c>
      <c r="G2743" s="11">
        <v>76.18698514387989</v>
      </c>
      <c r="H2743" s="11">
        <v>1356.1344</v>
      </c>
      <c r="I2743" s="11">
        <v>1432.32138514388</v>
      </c>
      <c r="J2743" s="11">
        <v>0.018</v>
      </c>
      <c r="K2743" s="11">
        <v>0.2104010276822202</v>
      </c>
      <c r="L2743" s="11">
        <v>0.5239887685670462</v>
      </c>
      <c r="M2743" s="11">
        <v>1.04367264226647</v>
      </c>
      <c r="N2743" s="11">
        <v>0.9581548461674444</v>
      </c>
      <c r="O2743" s="3" t="s">
        <v>315</v>
      </c>
      <c r="P2743" s="3" t="s">
        <v>311</v>
      </c>
      <c r="Q2743" s="10">
        <v>2</v>
      </c>
      <c r="R2743" s="3" t="s">
        <v>312</v>
      </c>
      <c r="S2743" s="11">
        <v>0.001686149498470147</v>
      </c>
      <c r="T2743" s="11">
        <v>0.008603965395288236</v>
      </c>
      <c r="U2743" s="11">
        <v>5.198696145166543</v>
      </c>
      <c r="V2743" s="11">
        <v>16.36333080142001</v>
      </c>
    </row>
    <row r="2744" spans="1:22" ht="18" customHeight="1">
      <c r="A2744" s="11">
        <v>1959.135903230652</v>
      </c>
      <c r="B2744" s="11">
        <v>95.67147438523291</v>
      </c>
      <c r="C2744" s="11">
        <v>466.3256296673612</v>
      </c>
      <c r="D2744" s="11">
        <v>5.105369515085828</v>
      </c>
      <c r="E2744" s="11">
        <v>18.37933025430898</v>
      </c>
      <c r="F2744" s="11">
        <v>15928.47549764101</v>
      </c>
      <c r="G2744" s="11">
        <v>76.23953381528553</v>
      </c>
      <c r="H2744" s="11">
        <v>1356.1344</v>
      </c>
      <c r="I2744" s="11">
        <v>1432.373933815285</v>
      </c>
      <c r="J2744" s="11">
        <v>0.018</v>
      </c>
      <c r="K2744" s="11">
        <v>0.2104070565195183</v>
      </c>
      <c r="L2744" s="11">
        <v>0.5239880710874415</v>
      </c>
      <c r="M2744" s="11">
        <v>1.043705345483436</v>
      </c>
      <c r="N2744" s="11">
        <v>0.958124823569633</v>
      </c>
      <c r="O2744" s="3" t="s">
        <v>315</v>
      </c>
      <c r="P2744" s="3" t="s">
        <v>311</v>
      </c>
      <c r="Q2744" s="10">
        <v>2</v>
      </c>
      <c r="R2744" s="3" t="s">
        <v>312</v>
      </c>
      <c r="S2744" s="11">
        <v>0.001686096567426855</v>
      </c>
      <c r="T2744" s="11">
        <v>0.00860666242857883</v>
      </c>
      <c r="U2744" s="11">
        <v>5.20038224173397</v>
      </c>
      <c r="V2744" s="11">
        <v>16.37193746384859</v>
      </c>
    </row>
    <row r="2745" spans="1:22" ht="18" customHeight="1">
      <c r="A2745" s="11">
        <v>1959.81119418237</v>
      </c>
      <c r="B2745" s="11">
        <v>95.70748616519229</v>
      </c>
      <c r="C2745" s="11">
        <v>466.3404176679715</v>
      </c>
      <c r="D2745" s="11">
        <v>5.10712927551543</v>
      </c>
      <c r="E2745" s="11">
        <v>18.38566539185555</v>
      </c>
      <c r="F2745" s="11">
        <v>15928.98061743369</v>
      </c>
      <c r="G2745" s="11">
        <v>76.29210060271829</v>
      </c>
      <c r="H2745" s="11">
        <v>1356.1344</v>
      </c>
      <c r="I2745" s="11">
        <v>1432.426500602718</v>
      </c>
      <c r="J2745" s="11">
        <v>0.018</v>
      </c>
      <c r="K2745" s="11">
        <v>0.2104130632649371</v>
      </c>
      <c r="L2745" s="11">
        <v>0.5239873733673823</v>
      </c>
      <c r="M2745" s="11">
        <v>1.043737928863775</v>
      </c>
      <c r="N2745" s="11">
        <v>0.9580949128567277</v>
      </c>
      <c r="O2745" s="3" t="s">
        <v>315</v>
      </c>
      <c r="P2745" s="3" t="s">
        <v>311</v>
      </c>
      <c r="Q2745" s="10">
        <v>2</v>
      </c>
      <c r="R2745" s="3" t="s">
        <v>312</v>
      </c>
      <c r="S2745" s="11">
        <v>0.001686043833293399</v>
      </c>
      <c r="T2745" s="11">
        <v>0.008609360281048223</v>
      </c>
      <c r="U2745" s="11">
        <v>5.202068285567264</v>
      </c>
      <c r="V2745" s="11">
        <v>16.38054682412964</v>
      </c>
    </row>
    <row r="2746" spans="1:22" ht="18" customHeight="1">
      <c r="A2746" s="11">
        <v>1960.486485134089</v>
      </c>
      <c r="B2746" s="11">
        <v>95.74349014161756</v>
      </c>
      <c r="C2746" s="11">
        <v>466.3551574710203</v>
      </c>
      <c r="D2746" s="11">
        <v>5.108889035945032</v>
      </c>
      <c r="E2746" s="11">
        <v>18.39200052940212</v>
      </c>
      <c r="F2746" s="11">
        <v>15929.48409092253</v>
      </c>
      <c r="G2746" s="11">
        <v>76.34468550617814</v>
      </c>
      <c r="H2746" s="11">
        <v>1356.1344</v>
      </c>
      <c r="I2746" s="11">
        <v>1432.479085506178</v>
      </c>
      <c r="J2746" s="11">
        <v>0.018</v>
      </c>
      <c r="K2746" s="11">
        <v>0.2104190479184764</v>
      </c>
      <c r="L2746" s="11">
        <v>0.5239866754068688</v>
      </c>
      <c r="M2746" s="11">
        <v>1.043770392407487</v>
      </c>
      <c r="N2746" s="11">
        <v>0.9580651140079479</v>
      </c>
      <c r="O2746" s="3" t="s">
        <v>315</v>
      </c>
      <c r="P2746" s="3" t="s">
        <v>311</v>
      </c>
      <c r="Q2746" s="10">
        <v>2</v>
      </c>
      <c r="R2746" s="3" t="s">
        <v>312</v>
      </c>
      <c r="S2746" s="11">
        <v>0.001685991296030587</v>
      </c>
      <c r="T2746" s="11">
        <v>0.00861205895353577</v>
      </c>
      <c r="U2746" s="11">
        <v>5.203754276863294</v>
      </c>
      <c r="V2746" s="11">
        <v>16.38915888308318</v>
      </c>
    </row>
    <row r="2747" spans="1:22" ht="18" customHeight="1">
      <c r="A2747" s="11">
        <v>1961.161776085808</v>
      </c>
      <c r="B2747" s="11">
        <v>95.77948630428361</v>
      </c>
      <c r="C2747" s="11">
        <v>466.3698490765075</v>
      </c>
      <c r="D2747" s="11">
        <v>5.110648796374635</v>
      </c>
      <c r="E2747" s="11">
        <v>18.39833566694869</v>
      </c>
      <c r="F2747" s="11">
        <v>15929.98591810752</v>
      </c>
      <c r="G2747" s="11">
        <v>76.3972885256651</v>
      </c>
      <c r="H2747" s="11">
        <v>1356.1344</v>
      </c>
      <c r="I2747" s="11">
        <v>1432.531688525665</v>
      </c>
      <c r="J2747" s="11">
        <v>0.018</v>
      </c>
      <c r="K2747" s="11">
        <v>0.2104250104801363</v>
      </c>
      <c r="L2747" s="11">
        <v>0.5239859772059008</v>
      </c>
      <c r="M2747" s="11">
        <v>1.043802736114573</v>
      </c>
      <c r="N2747" s="11">
        <v>0.9580354270025934</v>
      </c>
      <c r="O2747" s="3" t="s">
        <v>315</v>
      </c>
      <c r="P2747" s="3" t="s">
        <v>311</v>
      </c>
      <c r="Q2747" s="10">
        <v>2</v>
      </c>
      <c r="R2747" s="3" t="s">
        <v>312</v>
      </c>
      <c r="S2747" s="11">
        <v>0.001685938955605325</v>
      </c>
      <c r="T2747" s="11">
        <v>0.008614758446911702</v>
      </c>
      <c r="U2747" s="11">
        <v>5.205440215818899</v>
      </c>
      <c r="V2747" s="11">
        <v>16.39777364153009</v>
      </c>
    </row>
    <row r="2748" spans="1:22" ht="18" customHeight="1">
      <c r="A2748" s="11">
        <v>1961.837067037526</v>
      </c>
      <c r="B2748" s="11">
        <v>95.81547464296548</v>
      </c>
      <c r="C2748" s="11">
        <v>466.3844924844338</v>
      </c>
      <c r="D2748" s="11">
        <v>5.112408556804237</v>
      </c>
      <c r="E2748" s="11">
        <v>18.40467080449525</v>
      </c>
      <c r="F2748" s="11">
        <v>15930.48609898868</v>
      </c>
      <c r="G2748" s="11">
        <v>76.44990966117915</v>
      </c>
      <c r="H2748" s="11">
        <v>1356.1344</v>
      </c>
      <c r="I2748" s="11">
        <v>1432.584309661179</v>
      </c>
      <c r="J2748" s="11">
        <v>0.018</v>
      </c>
      <c r="K2748" s="11">
        <v>0.2104309509499169</v>
      </c>
      <c r="L2748" s="11">
        <v>0.5239852787644785</v>
      </c>
      <c r="M2748" s="11">
        <v>1.043834959985032</v>
      </c>
      <c r="N2748" s="11">
        <v>0.9580058518200422</v>
      </c>
      <c r="O2748" s="3" t="s">
        <v>315</v>
      </c>
      <c r="P2748" s="3" t="s">
        <v>311</v>
      </c>
      <c r="Q2748" s="10">
        <v>2</v>
      </c>
      <c r="R2748" s="3" t="s">
        <v>312</v>
      </c>
      <c r="S2748" s="11">
        <v>0.001685886811977849</v>
      </c>
      <c r="T2748" s="11">
        <v>0.008617458762011932</v>
      </c>
      <c r="U2748" s="11">
        <v>5.207126102630877</v>
      </c>
      <c r="V2748" s="11">
        <v>16.4063911002921</v>
      </c>
    </row>
    <row r="2749" spans="1:22" ht="18" customHeight="1">
      <c r="A2749" s="11">
        <v>1962.512357989245</v>
      </c>
      <c r="B2749" s="11">
        <v>95.85145514743809</v>
      </c>
      <c r="C2749" s="11">
        <v>466.3990876947987</v>
      </c>
      <c r="D2749" s="11">
        <v>5.114168317233839</v>
      </c>
      <c r="E2749" s="11">
        <v>18.41100594204182</v>
      </c>
      <c r="F2749" s="11">
        <v>15930.984633566</v>
      </c>
      <c r="G2749" s="11">
        <v>76.5025489127203</v>
      </c>
      <c r="H2749" s="11">
        <v>1356.1344</v>
      </c>
      <c r="I2749" s="11">
        <v>1432.63694891272</v>
      </c>
      <c r="J2749" s="11">
        <v>0.018</v>
      </c>
      <c r="K2749" s="11">
        <v>0.2104368693278181</v>
      </c>
      <c r="L2749" s="11">
        <v>0.5239845800826016</v>
      </c>
      <c r="M2749" s="11">
        <v>1.043867064018864</v>
      </c>
      <c r="N2749" s="11">
        <v>0.9579763884397532</v>
      </c>
      <c r="O2749" s="3" t="s">
        <v>315</v>
      </c>
      <c r="P2749" s="3" t="s">
        <v>311</v>
      </c>
      <c r="Q2749" s="10">
        <v>2</v>
      </c>
      <c r="R2749" s="3" t="s">
        <v>312</v>
      </c>
      <c r="S2749" s="11">
        <v>0.001685834865114496</v>
      </c>
      <c r="T2749" s="11">
        <v>0.008620159899703271</v>
      </c>
      <c r="U2749" s="11">
        <v>5.208811937495991</v>
      </c>
      <c r="V2749" s="11">
        <v>16.4150112601918</v>
      </c>
    </row>
    <row r="2750" spans="1:22" ht="18" customHeight="1">
      <c r="A2750" s="11">
        <v>1963.187648940964</v>
      </c>
      <c r="B2750" s="11">
        <v>95.88742780747631</v>
      </c>
      <c r="C2750" s="11">
        <v>466.4136347076022</v>
      </c>
      <c r="D2750" s="11">
        <v>5.11592807766344</v>
      </c>
      <c r="E2750" s="11">
        <v>18.41734107958839</v>
      </c>
      <c r="F2750" s="11">
        <v>15931.48152183948</v>
      </c>
      <c r="G2750" s="11">
        <v>76.55520628028856</v>
      </c>
      <c r="H2750" s="11">
        <v>1356.1344</v>
      </c>
      <c r="I2750" s="11">
        <v>1432.689606280288</v>
      </c>
      <c r="J2750" s="11">
        <v>0.018</v>
      </c>
      <c r="K2750" s="11">
        <v>0.2104427656138399</v>
      </c>
      <c r="L2750" s="11">
        <v>0.5239838811602705</v>
      </c>
      <c r="M2750" s="11">
        <v>1.043899048216069</v>
      </c>
      <c r="N2750" s="11">
        <v>0.9579470368412645</v>
      </c>
      <c r="O2750" s="3" t="s">
        <v>315</v>
      </c>
      <c r="P2750" s="3" t="s">
        <v>311</v>
      </c>
      <c r="Q2750" s="10">
        <v>2</v>
      </c>
      <c r="R2750" s="3" t="s">
        <v>312</v>
      </c>
      <c r="S2750" s="11">
        <v>0.001685783114978336</v>
      </c>
      <c r="T2750" s="11">
        <v>0.008622861860835598</v>
      </c>
      <c r="U2750" s="11">
        <v>5.210497720610969</v>
      </c>
      <c r="V2750" s="11">
        <v>16.42363412205264</v>
      </c>
    </row>
    <row r="2751" spans="1:22" ht="18" customHeight="1">
      <c r="A2751" s="11">
        <v>1963.862939892682</v>
      </c>
      <c r="B2751" s="11">
        <v>95.92339261285514</v>
      </c>
      <c r="C2751" s="11">
        <v>466.4281335228444</v>
      </c>
      <c r="D2751" s="11">
        <v>5.117687838093042</v>
      </c>
      <c r="E2751" s="11">
        <v>18.42367621713495</v>
      </c>
      <c r="F2751" s="11">
        <v>15931.97676380912</v>
      </c>
      <c r="G2751" s="11">
        <v>76.60788176388391</v>
      </c>
      <c r="H2751" s="11">
        <v>1356.1344</v>
      </c>
      <c r="I2751" s="11">
        <v>1432.742281763884</v>
      </c>
      <c r="J2751" s="11">
        <v>0.018</v>
      </c>
      <c r="K2751" s="11">
        <v>0.2104486398079823</v>
      </c>
      <c r="L2751" s="11">
        <v>0.5239831819974849</v>
      </c>
      <c r="M2751" s="11">
        <v>1.043930912576648</v>
      </c>
      <c r="N2751" s="11">
        <v>0.9579177970041931</v>
      </c>
      <c r="O2751" s="3" t="s">
        <v>315</v>
      </c>
      <c r="P2751" s="3" t="s">
        <v>311</v>
      </c>
      <c r="Q2751" s="10">
        <v>2</v>
      </c>
      <c r="R2751" s="3" t="s">
        <v>312</v>
      </c>
      <c r="S2751" s="11">
        <v>0.00168573156153343</v>
      </c>
      <c r="T2751" s="11">
        <v>0.0086255646462636</v>
      </c>
      <c r="U2751" s="11">
        <v>5.212183452172503</v>
      </c>
      <c r="V2751" s="11">
        <v>16.4322596866989</v>
      </c>
    </row>
    <row r="2752" spans="1:22" ht="18" customHeight="1">
      <c r="A2752" s="11">
        <v>1964.538230844401</v>
      </c>
      <c r="B2752" s="11">
        <v>95.95934955334958</v>
      </c>
      <c r="C2752" s="11">
        <v>466.4425841405255</v>
      </c>
      <c r="D2752" s="11">
        <v>5.119447598522645</v>
      </c>
      <c r="E2752" s="11">
        <v>18.43001135468152</v>
      </c>
      <c r="F2752" s="11">
        <v>15932.47035947493</v>
      </c>
      <c r="G2752" s="11">
        <v>76.66057536350638</v>
      </c>
      <c r="H2752" s="11">
        <v>1356.1344</v>
      </c>
      <c r="I2752" s="11">
        <v>1432.794975363506</v>
      </c>
      <c r="J2752" s="11">
        <v>0.018</v>
      </c>
      <c r="K2752" s="11">
        <v>0.2104544919102455</v>
      </c>
      <c r="L2752" s="11">
        <v>0.523982482594245</v>
      </c>
      <c r="M2752" s="11">
        <v>1.043962657100601</v>
      </c>
      <c r="N2752" s="11">
        <v>0.957888668908236</v>
      </c>
      <c r="O2752" s="3" t="s">
        <v>315</v>
      </c>
      <c r="P2752" s="3" t="s">
        <v>311</v>
      </c>
      <c r="Q2752" s="10">
        <v>2</v>
      </c>
      <c r="R2752" s="3" t="s">
        <v>312</v>
      </c>
      <c r="S2752" s="11">
        <v>0.00168568020474483</v>
      </c>
      <c r="T2752" s="11">
        <v>0.008628268256846785</v>
      </c>
      <c r="U2752" s="11">
        <v>5.213869132377248</v>
      </c>
      <c r="V2752" s="11">
        <v>16.44088795495574</v>
      </c>
    </row>
    <row r="2753" spans="1:22" ht="18" customHeight="1">
      <c r="A2753" s="11">
        <v>1965.21352179612</v>
      </c>
      <c r="B2753" s="11">
        <v>95.9952986187344</v>
      </c>
      <c r="C2753" s="11">
        <v>466.456986560645</v>
      </c>
      <c r="D2753" s="11">
        <v>5.121207358952247</v>
      </c>
      <c r="E2753" s="11">
        <v>18.43634649222809</v>
      </c>
      <c r="F2753" s="11">
        <v>15932.96230883689</v>
      </c>
      <c r="G2753" s="11">
        <v>76.71328707915595</v>
      </c>
      <c r="H2753" s="11">
        <v>1356.1344</v>
      </c>
      <c r="I2753" s="11">
        <v>1432.847687079156</v>
      </c>
      <c r="J2753" s="11">
        <v>0.018</v>
      </c>
      <c r="K2753" s="11">
        <v>0.2104603219206291</v>
      </c>
      <c r="L2753" s="11">
        <v>0.5239817829505506</v>
      </c>
      <c r="M2753" s="11">
        <v>1.043994281787926</v>
      </c>
      <c r="N2753" s="11">
        <v>0.9578596525331704</v>
      </c>
      <c r="O2753" s="3" t="s">
        <v>315</v>
      </c>
      <c r="P2753" s="3" t="s">
        <v>311</v>
      </c>
      <c r="Q2753" s="10">
        <v>2</v>
      </c>
      <c r="R2753" s="3" t="s">
        <v>312</v>
      </c>
      <c r="S2753" s="11">
        <v>0.001685629044574326</v>
      </c>
      <c r="T2753" s="11">
        <v>0.008630972693427703</v>
      </c>
      <c r="U2753" s="11">
        <v>5.215554761421822</v>
      </c>
      <c r="V2753" s="11">
        <v>16.44951892764917</v>
      </c>
    </row>
    <row r="2754" spans="1:22" ht="18" customHeight="1">
      <c r="A2754" s="11">
        <v>1965.888812747839</v>
      </c>
      <c r="B2754" s="11">
        <v>96.03123979878465</v>
      </c>
      <c r="C2754" s="11">
        <v>466.4713407832032</v>
      </c>
      <c r="D2754" s="11">
        <v>5.122967119381849</v>
      </c>
      <c r="E2754" s="11">
        <v>18.44268162977466</v>
      </c>
      <c r="F2754" s="11">
        <v>15933.45261189501</v>
      </c>
      <c r="G2754" s="11">
        <v>76.76601691083263</v>
      </c>
      <c r="H2754" s="11">
        <v>1356.1344</v>
      </c>
      <c r="I2754" s="11">
        <v>1432.900416910833</v>
      </c>
      <c r="J2754" s="11">
        <v>0.018</v>
      </c>
      <c r="K2754" s="11">
        <v>0.2104661298391333</v>
      </c>
      <c r="L2754" s="11">
        <v>0.5239810830664018</v>
      </c>
      <c r="M2754" s="11">
        <v>1.044025786638625</v>
      </c>
      <c r="N2754" s="11">
        <v>0.9578307478588515</v>
      </c>
      <c r="O2754" s="3" t="s">
        <v>315</v>
      </c>
      <c r="P2754" s="3" t="s">
        <v>311</v>
      </c>
      <c r="Q2754" s="10">
        <v>2</v>
      </c>
      <c r="R2754" s="3" t="s">
        <v>312</v>
      </c>
      <c r="S2754" s="11">
        <v>0.001685578080989803</v>
      </c>
      <c r="T2754" s="11">
        <v>0.008633677956879863</v>
      </c>
      <c r="U2754" s="11">
        <v>5.217240339502811</v>
      </c>
      <c r="V2754" s="11">
        <v>16.45815260560605</v>
      </c>
    </row>
    <row r="2755" spans="1:22" ht="18" customHeight="1">
      <c r="A2755" s="11">
        <v>1966.564103699557</v>
      </c>
      <c r="B2755" s="11">
        <v>96.06717308327531</v>
      </c>
      <c r="C2755" s="11">
        <v>466.4856468082002</v>
      </c>
      <c r="D2755" s="11">
        <v>5.124726879811451</v>
      </c>
      <c r="E2755" s="11">
        <v>18.44901676732123</v>
      </c>
      <c r="F2755" s="11">
        <v>15933.94126864929</v>
      </c>
      <c r="G2755" s="11">
        <v>76.8187648585364</v>
      </c>
      <c r="H2755" s="11">
        <v>1356.1344</v>
      </c>
      <c r="I2755" s="11">
        <v>1432.953164858536</v>
      </c>
      <c r="J2755" s="11">
        <v>0.018</v>
      </c>
      <c r="K2755" s="11">
        <v>0.2104719156657582</v>
      </c>
      <c r="L2755" s="11">
        <v>0.5239803829417986</v>
      </c>
      <c r="M2755" s="11">
        <v>1.044057171652697</v>
      </c>
      <c r="N2755" s="11">
        <v>0.9578019548652141</v>
      </c>
      <c r="O2755" s="3" t="s">
        <v>315</v>
      </c>
      <c r="P2755" s="3" t="s">
        <v>311</v>
      </c>
      <c r="Q2755" s="10">
        <v>2</v>
      </c>
      <c r="R2755" s="3" t="s">
        <v>312</v>
      </c>
      <c r="S2755" s="11">
        <v>0.001685527313952477</v>
      </c>
      <c r="T2755" s="11">
        <v>0.008636384048042376</v>
      </c>
      <c r="U2755" s="11">
        <v>5.218925866816764</v>
      </c>
      <c r="V2755" s="11">
        <v>16.46678898965409</v>
      </c>
    </row>
    <row r="2756" spans="1:22" ht="18" customHeight="1">
      <c r="A2756" s="11">
        <v>1967.239394651276</v>
      </c>
      <c r="B2756" s="11">
        <v>96.10309846198123</v>
      </c>
      <c r="C2756" s="11">
        <v>466.4999046356359</v>
      </c>
      <c r="D2756" s="11">
        <v>5.126486640241053</v>
      </c>
      <c r="E2756" s="11">
        <v>18.45535190486779</v>
      </c>
      <c r="F2756" s="11">
        <v>15934.42827909974</v>
      </c>
      <c r="G2756" s="11">
        <v>76.87153092226725</v>
      </c>
      <c r="H2756" s="11">
        <v>1356.1344</v>
      </c>
      <c r="I2756" s="11">
        <v>1433.005930922267</v>
      </c>
      <c r="J2756" s="11">
        <v>0.018</v>
      </c>
      <c r="K2756" s="11">
        <v>0.2104776794005037</v>
      </c>
      <c r="L2756" s="11">
        <v>0.523979682576741</v>
      </c>
      <c r="M2756" s="11">
        <v>1.044088436830143</v>
      </c>
      <c r="N2756" s="11">
        <v>0.9577732735322735</v>
      </c>
      <c r="O2756" s="3" t="s">
        <v>315</v>
      </c>
      <c r="P2756" s="3" t="s">
        <v>311</v>
      </c>
      <c r="Q2756" s="10">
        <v>2</v>
      </c>
      <c r="R2756" s="3" t="s">
        <v>312</v>
      </c>
      <c r="S2756" s="11">
        <v>0.001685476743429662</v>
      </c>
      <c r="T2756" s="11">
        <v>0.008639090967785333</v>
      </c>
      <c r="U2756" s="11">
        <v>5.220611343560194</v>
      </c>
      <c r="V2756" s="11">
        <v>16.47542808062188</v>
      </c>
    </row>
    <row r="2757" spans="1:22" ht="18" customHeight="1">
      <c r="A2757" s="11">
        <v>1967.914685602994</v>
      </c>
      <c r="B2757" s="11">
        <v>96.13901592467739</v>
      </c>
      <c r="C2757" s="11">
        <v>466.5141142655103</v>
      </c>
      <c r="D2757" s="11">
        <v>5.128246400670655</v>
      </c>
      <c r="E2757" s="11">
        <v>18.46168704241436</v>
      </c>
      <c r="F2757" s="11">
        <v>15934.91364324635</v>
      </c>
      <c r="G2757" s="11">
        <v>76.92431510202522</v>
      </c>
      <c r="H2757" s="11">
        <v>1356.1344</v>
      </c>
      <c r="I2757" s="11">
        <v>1433.058715102025</v>
      </c>
      <c r="J2757" s="11">
        <v>0.018</v>
      </c>
      <c r="K2757" s="11">
        <v>0.2104834210433699</v>
      </c>
      <c r="L2757" s="11">
        <v>0.5239789819712289</v>
      </c>
      <c r="M2757" s="11">
        <v>1.044119582170962</v>
      </c>
      <c r="N2757" s="11">
        <v>0.9577447038401223</v>
      </c>
      <c r="O2757" s="3" t="s">
        <v>315</v>
      </c>
      <c r="P2757" s="3" t="s">
        <v>311</v>
      </c>
      <c r="Q2757" s="10">
        <v>2</v>
      </c>
      <c r="R2757" s="3" t="s">
        <v>312</v>
      </c>
      <c r="S2757" s="11">
        <v>0.001685426369385407</v>
      </c>
      <c r="T2757" s="11">
        <v>0.00864179871696185</v>
      </c>
      <c r="U2757" s="11">
        <v>5.222296769929579</v>
      </c>
      <c r="V2757" s="11">
        <v>16.48406987933884</v>
      </c>
    </row>
    <row r="2758" spans="1:22" ht="18" customHeight="1">
      <c r="A2758" s="11">
        <v>1968.589976554713</v>
      </c>
      <c r="B2758" s="11">
        <v>96.17492546113874</v>
      </c>
      <c r="C2758" s="11">
        <v>466.5282756978233</v>
      </c>
      <c r="D2758" s="11">
        <v>5.130006161100257</v>
      </c>
      <c r="E2758" s="11">
        <v>18.46802217996093</v>
      </c>
      <c r="F2758" s="11">
        <v>15935.39736108911</v>
      </c>
      <c r="G2758" s="11">
        <v>76.97711739781029</v>
      </c>
      <c r="H2758" s="11">
        <v>1356.1344</v>
      </c>
      <c r="I2758" s="11">
        <v>1433.11151739781</v>
      </c>
      <c r="J2758" s="11">
        <v>0.018</v>
      </c>
      <c r="K2758" s="11">
        <v>0.2104891405943566</v>
      </c>
      <c r="L2758" s="11">
        <v>0.5239782811252627</v>
      </c>
      <c r="M2758" s="11">
        <v>1.044150607675154</v>
      </c>
      <c r="N2758" s="11">
        <v>0.9577162457689348</v>
      </c>
      <c r="O2758" s="3" t="s">
        <v>315</v>
      </c>
      <c r="P2758" s="3" t="s">
        <v>311</v>
      </c>
      <c r="Q2758" s="10">
        <v>2</v>
      </c>
      <c r="R2758" s="3" t="s">
        <v>312</v>
      </c>
      <c r="S2758" s="11">
        <v>0.001685376191784751</v>
      </c>
      <c r="T2758" s="11">
        <v>0.00864450729642988</v>
      </c>
      <c r="U2758" s="11">
        <v>5.223982146121363</v>
      </c>
      <c r="V2758" s="11">
        <v>16.49271438663527</v>
      </c>
    </row>
    <row r="2759" spans="1:22" ht="18" customHeight="1">
      <c r="A2759" s="11">
        <v>1969.265267506432</v>
      </c>
      <c r="B2759" s="11">
        <v>96.21082706114022</v>
      </c>
      <c r="C2759" s="11">
        <v>466.5423889325751</v>
      </c>
      <c r="D2759" s="11">
        <v>5.131765921529859</v>
      </c>
      <c r="E2759" s="11">
        <v>18.47435731750749</v>
      </c>
      <c r="F2759" s="11">
        <v>15935.87943262804</v>
      </c>
      <c r="G2759" s="11">
        <v>77.02993780962248</v>
      </c>
      <c r="H2759" s="11">
        <v>1356.1344</v>
      </c>
      <c r="I2759" s="11">
        <v>1433.164337809622</v>
      </c>
      <c r="J2759" s="11">
        <v>0.018</v>
      </c>
      <c r="K2759" s="11">
        <v>0.210494838053464</v>
      </c>
      <c r="L2759" s="11">
        <v>0.5239775800388418</v>
      </c>
      <c r="M2759" s="11">
        <v>1.044181513342719</v>
      </c>
      <c r="N2759" s="11">
        <v>0.9576878992989621</v>
      </c>
      <c r="O2759" s="3" t="s">
        <v>315</v>
      </c>
      <c r="P2759" s="3" t="s">
        <v>311</v>
      </c>
      <c r="Q2759" s="10">
        <v>2</v>
      </c>
      <c r="R2759" s="3" t="s">
        <v>312</v>
      </c>
      <c r="S2759" s="11">
        <v>0.001685326210593724</v>
      </c>
      <c r="T2759" s="11">
        <v>0.008647216707052208</v>
      </c>
      <c r="U2759" s="11">
        <v>5.225667472331957</v>
      </c>
      <c r="V2759" s="11">
        <v>16.50136160334233</v>
      </c>
    </row>
    <row r="2760" spans="1:22" ht="18" customHeight="1">
      <c r="A2760" s="11">
        <v>1969.940558458151</v>
      </c>
      <c r="B2760" s="11">
        <v>96.24672071445673</v>
      </c>
      <c r="C2760" s="11">
        <v>466.5564539697655</v>
      </c>
      <c r="D2760" s="11">
        <v>5.133525681959461</v>
      </c>
      <c r="E2760" s="11">
        <v>18.48069245505406</v>
      </c>
      <c r="F2760" s="11">
        <v>15936.35985786313</v>
      </c>
      <c r="G2760" s="11">
        <v>77.08277633746175</v>
      </c>
      <c r="H2760" s="11">
        <v>1356.1344</v>
      </c>
      <c r="I2760" s="11">
        <v>1433.217176337462</v>
      </c>
      <c r="J2760" s="11">
        <v>0.018</v>
      </c>
      <c r="K2760" s="11">
        <v>0.210500513420692</v>
      </c>
      <c r="L2760" s="11">
        <v>0.5239768787119666</v>
      </c>
      <c r="M2760" s="11">
        <v>1.044212299173658</v>
      </c>
      <c r="N2760" s="11">
        <v>0.9576596644105364</v>
      </c>
      <c r="O2760" s="3" t="s">
        <v>315</v>
      </c>
      <c r="P2760" s="3" t="s">
        <v>311</v>
      </c>
      <c r="Q2760" s="10">
        <v>2</v>
      </c>
      <c r="R2760" s="3" t="s">
        <v>312</v>
      </c>
      <c r="S2760" s="11">
        <v>0.001685276425775092</v>
      </c>
      <c r="T2760" s="11">
        <v>0.008649926949674626</v>
      </c>
      <c r="U2760" s="11">
        <v>5.227352748757732</v>
      </c>
      <c r="V2760" s="11">
        <v>16.510011530292</v>
      </c>
    </row>
    <row r="2761" spans="1:22" ht="18" customHeight="1">
      <c r="A2761" s="11">
        <v>1970.615849409869</v>
      </c>
      <c r="B2761" s="11">
        <v>96.28260641086325</v>
      </c>
      <c r="C2761" s="11">
        <v>466.5704708093946</v>
      </c>
      <c r="D2761" s="11">
        <v>5.135285442389063</v>
      </c>
      <c r="E2761" s="11">
        <v>18.48702759260063</v>
      </c>
      <c r="F2761" s="11">
        <v>15936.83863679438</v>
      </c>
      <c r="G2761" s="11">
        <v>77.13563298132813</v>
      </c>
      <c r="H2761" s="11">
        <v>1356.1344</v>
      </c>
      <c r="I2761" s="11">
        <v>1433.270032981328</v>
      </c>
      <c r="J2761" s="11">
        <v>0.018</v>
      </c>
      <c r="K2761" s="11">
        <v>0.2105061666960406</v>
      </c>
      <c r="L2761" s="11">
        <v>0.5239761771446371</v>
      </c>
      <c r="M2761" s="11">
        <v>1.04424296516797</v>
      </c>
      <c r="N2761" s="11">
        <v>0.9576315410840682</v>
      </c>
      <c r="O2761" s="3" t="s">
        <v>315</v>
      </c>
      <c r="P2761" s="3" t="s">
        <v>311</v>
      </c>
      <c r="Q2761" s="10">
        <v>2</v>
      </c>
      <c r="R2761" s="3" t="s">
        <v>312</v>
      </c>
      <c r="S2761" s="11">
        <v>0.001685226837296865</v>
      </c>
      <c r="T2761" s="11">
        <v>0.008652638025169589</v>
      </c>
      <c r="U2761" s="11">
        <v>5.229037975595029</v>
      </c>
      <c r="V2761" s="11">
        <v>16.51866416831717</v>
      </c>
    </row>
    <row r="2762" spans="1:22" ht="18" customHeight="1">
      <c r="A2762" s="11">
        <v>1971.291140361588</v>
      </c>
      <c r="B2762" s="11">
        <v>96.3184841401347</v>
      </c>
      <c r="C2762" s="11">
        <v>466.5844394514625</v>
      </c>
      <c r="D2762" s="11">
        <v>5.137045202818666</v>
      </c>
      <c r="E2762" s="11">
        <v>18.4933627301472</v>
      </c>
      <c r="F2762" s="11">
        <v>15937.3157694218</v>
      </c>
      <c r="G2762" s="11">
        <v>77.18850774122163</v>
      </c>
      <c r="H2762" s="11">
        <v>1356.1344</v>
      </c>
      <c r="I2762" s="11">
        <v>1433.322907741222</v>
      </c>
      <c r="J2762" s="11">
        <v>0.018</v>
      </c>
      <c r="K2762" s="11">
        <v>0.2105117978795098</v>
      </c>
      <c r="L2762" s="11">
        <v>0.523975475336853</v>
      </c>
      <c r="M2762" s="11">
        <v>1.044273511325656</v>
      </c>
      <c r="N2762" s="11">
        <v>0.9576035293000467</v>
      </c>
      <c r="O2762" s="3" t="s">
        <v>315</v>
      </c>
      <c r="P2762" s="3" t="s">
        <v>311</v>
      </c>
      <c r="Q2762" s="10">
        <v>2</v>
      </c>
      <c r="R2762" s="3" t="s">
        <v>312</v>
      </c>
      <c r="S2762" s="11">
        <v>0.00168517744512464</v>
      </c>
      <c r="T2762" s="11">
        <v>0.008655349934396933</v>
      </c>
      <c r="U2762" s="11">
        <v>5.230723153040153</v>
      </c>
      <c r="V2762" s="11">
        <v>16.52731951825157</v>
      </c>
    </row>
    <row r="2763" spans="1:22" ht="18" customHeight="1">
      <c r="A2763" s="11">
        <v>1971.966431313307</v>
      </c>
      <c r="B2763" s="11">
        <v>96.35435389204602</v>
      </c>
      <c r="C2763" s="11">
        <v>466.5983598959688</v>
      </c>
      <c r="D2763" s="11">
        <v>5.138804963248267</v>
      </c>
      <c r="E2763" s="11">
        <v>18.49969786769376</v>
      </c>
      <c r="F2763" s="11">
        <v>15937.79125574536</v>
      </c>
      <c r="G2763" s="11">
        <v>77.2414006171422</v>
      </c>
      <c r="H2763" s="11">
        <v>1356.1344</v>
      </c>
      <c r="I2763" s="11">
        <v>1433.375800617142</v>
      </c>
      <c r="J2763" s="11">
        <v>0.018</v>
      </c>
      <c r="K2763" s="11">
        <v>0.2105174069710996</v>
      </c>
      <c r="L2763" s="11">
        <v>0.5239747732886145</v>
      </c>
      <c r="M2763" s="11">
        <v>1.044303937646714</v>
      </c>
      <c r="N2763" s="11">
        <v>0.9575756290390416</v>
      </c>
      <c r="O2763" s="3" t="s">
        <v>315</v>
      </c>
      <c r="P2763" s="3" t="s">
        <v>311</v>
      </c>
      <c r="Q2763" s="10">
        <v>2</v>
      </c>
      <c r="R2763" s="3" t="s">
        <v>312</v>
      </c>
      <c r="S2763" s="11">
        <v>0.001685128249221602</v>
      </c>
      <c r="T2763" s="11">
        <v>0.008658062678203857</v>
      </c>
      <c r="U2763" s="11">
        <v>5.232408281289374</v>
      </c>
      <c r="V2763" s="11">
        <v>16.53597758092977</v>
      </c>
    </row>
    <row r="2764" spans="1:22" ht="18" customHeight="1">
      <c r="A2764" s="11">
        <v>1972.641722265025</v>
      </c>
      <c r="B2764" s="11">
        <v>96.39021565637218</v>
      </c>
      <c r="C2764" s="11">
        <v>466.6122321429141</v>
      </c>
      <c r="D2764" s="11">
        <v>5.140564723677869</v>
      </c>
      <c r="E2764" s="11">
        <v>18.50603300524033</v>
      </c>
      <c r="F2764" s="11">
        <v>15938.2650957651</v>
      </c>
      <c r="G2764" s="11">
        <v>77.29431160908989</v>
      </c>
      <c r="H2764" s="11">
        <v>1356.1344</v>
      </c>
      <c r="I2764" s="11">
        <v>1433.42871160909</v>
      </c>
      <c r="J2764" s="11">
        <v>0.018</v>
      </c>
      <c r="K2764" s="11">
        <v>0.2105229939708101</v>
      </c>
      <c r="L2764" s="11">
        <v>0.5239740709999218</v>
      </c>
      <c r="M2764" s="11">
        <v>1.044334244131146</v>
      </c>
      <c r="N2764" s="11">
        <v>0.9575478402816995</v>
      </c>
      <c r="O2764" s="3" t="s">
        <v>315</v>
      </c>
      <c r="P2764" s="3" t="s">
        <v>311</v>
      </c>
      <c r="Q2764" s="10">
        <v>2</v>
      </c>
      <c r="R2764" s="3" t="s">
        <v>312</v>
      </c>
      <c r="S2764" s="11">
        <v>0.001685079249556176</v>
      </c>
      <c r="T2764" s="11">
        <v>0.008660776257464245</v>
      </c>
      <c r="U2764" s="11">
        <v>5.234093360538931</v>
      </c>
      <c r="V2764" s="11">
        <v>16.54463835718724</v>
      </c>
    </row>
    <row r="2765" spans="1:22" ht="18" customHeight="1">
      <c r="A2765" s="11">
        <v>1973.317013216744</v>
      </c>
      <c r="B2765" s="11">
        <v>96.42606942288809</v>
      </c>
      <c r="C2765" s="11">
        <v>466.6260561922981</v>
      </c>
      <c r="D2765" s="11">
        <v>5.142324484107471</v>
      </c>
      <c r="E2765" s="11">
        <v>18.5123681427869</v>
      </c>
      <c r="F2765" s="11">
        <v>15938.737289481</v>
      </c>
      <c r="G2765" s="11">
        <v>77.34724071706466</v>
      </c>
      <c r="H2765" s="11">
        <v>1356.1344</v>
      </c>
      <c r="I2765" s="11">
        <v>1433.481640717065</v>
      </c>
      <c r="J2765" s="11">
        <v>0.018</v>
      </c>
      <c r="K2765" s="11">
        <v>0.2105285588786412</v>
      </c>
      <c r="L2765" s="11">
        <v>0.5239733684707746</v>
      </c>
      <c r="M2765" s="11">
        <v>1.044364430778952</v>
      </c>
      <c r="N2765" s="11">
        <v>0.9575201630087479</v>
      </c>
      <c r="O2765" s="3" t="s">
        <v>315</v>
      </c>
      <c r="P2765" s="3" t="s">
        <v>311</v>
      </c>
      <c r="Q2765" s="10">
        <v>2</v>
      </c>
      <c r="R2765" s="3" t="s">
        <v>312</v>
      </c>
      <c r="S2765" s="11">
        <v>0.001685030446093527</v>
      </c>
      <c r="T2765" s="11">
        <v>0.008663490673034978</v>
      </c>
      <c r="U2765" s="11">
        <v>5.235778390985025</v>
      </c>
      <c r="V2765" s="11">
        <v>16.55330184786028</v>
      </c>
    </row>
    <row r="2766" spans="1:22" ht="18" customHeight="1">
      <c r="A2766" s="11">
        <v>1973.992304168463</v>
      </c>
      <c r="B2766" s="11">
        <v>96.46191518136871</v>
      </c>
      <c r="C2766" s="11">
        <v>466.6398320441207</v>
      </c>
      <c r="D2766" s="11">
        <v>5.144084244537074</v>
      </c>
      <c r="E2766" s="11">
        <v>18.51870328033347</v>
      </c>
      <c r="F2766" s="11">
        <v>15939.20783689305</v>
      </c>
      <c r="G2766" s="11">
        <v>77.40018794106658</v>
      </c>
      <c r="H2766" s="11">
        <v>1356.1344</v>
      </c>
      <c r="I2766" s="11">
        <v>1433.534587941067</v>
      </c>
      <c r="J2766" s="11">
        <v>0.018</v>
      </c>
      <c r="K2766" s="11">
        <v>0.2105341016945929</v>
      </c>
      <c r="L2766" s="11">
        <v>0.523972665701173</v>
      </c>
      <c r="M2766" s="11">
        <v>1.04439449759013</v>
      </c>
      <c r="N2766" s="11">
        <v>0.957492597200993</v>
      </c>
      <c r="O2766" s="3" t="s">
        <v>315</v>
      </c>
      <c r="P2766" s="3" t="s">
        <v>311</v>
      </c>
      <c r="Q2766" s="10">
        <v>2</v>
      </c>
      <c r="R2766" s="3" t="s">
        <v>312</v>
      </c>
      <c r="S2766" s="11">
        <v>0.001684981838800659</v>
      </c>
      <c r="T2766" s="11">
        <v>0.008666205925782168</v>
      </c>
      <c r="U2766" s="11">
        <v>5.237463372823825</v>
      </c>
      <c r="V2766" s="11">
        <v>16.56196805378606</v>
      </c>
    </row>
    <row r="2767" spans="1:22" ht="18" customHeight="1">
      <c r="A2767" s="11">
        <v>1974.667595120182</v>
      </c>
      <c r="B2767" s="11">
        <v>96.49775292158894</v>
      </c>
      <c r="C2767" s="11">
        <v>466.6535596983819</v>
      </c>
      <c r="D2767" s="11">
        <v>5.145844004966675</v>
      </c>
      <c r="E2767" s="11">
        <v>18.52503841788003</v>
      </c>
      <c r="F2767" s="11">
        <v>15939.67673800127</v>
      </c>
      <c r="G2767" s="11">
        <v>77.45315328109557</v>
      </c>
      <c r="H2767" s="11">
        <v>1356.1344</v>
      </c>
      <c r="I2767" s="11">
        <v>1433.587553281096</v>
      </c>
      <c r="J2767" s="11">
        <v>0.018</v>
      </c>
      <c r="K2767" s="11">
        <v>0.2105396224186652</v>
      </c>
      <c r="L2767" s="11">
        <v>0.5239719626911169</v>
      </c>
      <c r="M2767" s="11">
        <v>1.044424444564682</v>
      </c>
      <c r="N2767" s="11">
        <v>0.9574651428393194</v>
      </c>
      <c r="O2767" s="3" t="s">
        <v>315</v>
      </c>
      <c r="P2767" s="3" t="s">
        <v>311</v>
      </c>
      <c r="Q2767" s="10">
        <v>2</v>
      </c>
      <c r="R2767" s="3" t="s">
        <v>312</v>
      </c>
      <c r="S2767" s="11">
        <v>0.001684933427641314</v>
      </c>
      <c r="T2767" s="11">
        <v>0.008668922016554897</v>
      </c>
      <c r="U2767" s="11">
        <v>5.239148306251466</v>
      </c>
      <c r="V2767" s="11">
        <v>16.57063697580261</v>
      </c>
    </row>
    <row r="2768" spans="1:22" ht="18" customHeight="1">
      <c r="A2768" s="11">
        <v>1975.3428860719</v>
      </c>
      <c r="B2768" s="11">
        <v>96.53358263332372</v>
      </c>
      <c r="C2768" s="11">
        <v>466.6672391550818</v>
      </c>
      <c r="D2768" s="11">
        <v>5.147603765396277</v>
      </c>
      <c r="E2768" s="11">
        <v>18.5313735554266</v>
      </c>
      <c r="F2768" s="11">
        <v>15940.14399280564</v>
      </c>
      <c r="G2768" s="11">
        <v>77.50613673715165</v>
      </c>
      <c r="H2768" s="11">
        <v>1356.1344</v>
      </c>
      <c r="I2768" s="11">
        <v>1433.640536737151</v>
      </c>
      <c r="J2768" s="11">
        <v>0.018</v>
      </c>
      <c r="K2768" s="11">
        <v>0.2105451210508581</v>
      </c>
      <c r="L2768" s="11">
        <v>0.5239712594406065</v>
      </c>
      <c r="M2768" s="11">
        <v>1.044454271702607</v>
      </c>
      <c r="N2768" s="11">
        <v>0.9574377999046904</v>
      </c>
      <c r="O2768" s="3" t="s">
        <v>315</v>
      </c>
      <c r="P2768" s="3" t="s">
        <v>311</v>
      </c>
      <c r="Q2768" s="10">
        <v>2</v>
      </c>
      <c r="R2768" s="3" t="s">
        <v>312</v>
      </c>
      <c r="S2768" s="11">
        <v>0.001684885212584472</v>
      </c>
      <c r="T2768" s="11">
        <v>0.008671638946228969</v>
      </c>
      <c r="U2768" s="11">
        <v>5.24083319146405</v>
      </c>
      <c r="V2768" s="11">
        <v>16.57930861474884</v>
      </c>
    </row>
    <row r="2769" spans="1:22" ht="18" customHeight="1">
      <c r="A2769" s="11">
        <v>1976.018177023619</v>
      </c>
      <c r="B2769" s="11">
        <v>96.56940430634809</v>
      </c>
      <c r="C2769" s="11">
        <v>466.6808704142205</v>
      </c>
      <c r="D2769" s="11">
        <v>5.14936352582588</v>
      </c>
      <c r="E2769" s="11">
        <v>18.53770869297317</v>
      </c>
      <c r="F2769" s="11">
        <v>15940.60960130618</v>
      </c>
      <c r="G2769" s="11">
        <v>77.55913830923488</v>
      </c>
      <c r="H2769" s="11">
        <v>1356.1344</v>
      </c>
      <c r="I2769" s="11">
        <v>1433.693538309235</v>
      </c>
      <c r="J2769" s="11">
        <v>0.018</v>
      </c>
      <c r="K2769" s="11">
        <v>0.2105505975911717</v>
      </c>
      <c r="L2769" s="11">
        <v>0.5239705559496417</v>
      </c>
      <c r="M2769" s="11">
        <v>1.044483979003906</v>
      </c>
      <c r="N2769" s="11">
        <v>0.9574105683781485</v>
      </c>
      <c r="O2769" s="3" t="s">
        <v>315</v>
      </c>
      <c r="P2769" s="3" t="s">
        <v>311</v>
      </c>
      <c r="Q2769" s="10">
        <v>2</v>
      </c>
      <c r="R2769" s="3" t="s">
        <v>312</v>
      </c>
      <c r="S2769" s="11">
        <v>0.001684837193596705</v>
      </c>
      <c r="T2769" s="11">
        <v>0.008674356715667551</v>
      </c>
      <c r="U2769" s="11">
        <v>5.242518028657647</v>
      </c>
      <c r="V2769" s="11">
        <v>16.58798297146451</v>
      </c>
    </row>
    <row r="2770" spans="1:22" ht="18" customHeight="1">
      <c r="A2770" s="11">
        <v>1976.693467975338</v>
      </c>
      <c r="B2770" s="11">
        <v>96.60521793043688</v>
      </c>
      <c r="C2770" s="11">
        <v>466.6944534757978</v>
      </c>
      <c r="D2770" s="11">
        <v>5.151123286255482</v>
      </c>
      <c r="E2770" s="11">
        <v>18.54404383051973</v>
      </c>
      <c r="F2770" s="11">
        <v>15941.07356350288</v>
      </c>
      <c r="G2770" s="11">
        <v>77.61215799734516</v>
      </c>
      <c r="H2770" s="11">
        <v>1356.1344</v>
      </c>
      <c r="I2770" s="11">
        <v>1433.746557997345</v>
      </c>
      <c r="J2770" s="11">
        <v>0.018</v>
      </c>
      <c r="K2770" s="11">
        <v>0.2105560520396058</v>
      </c>
      <c r="L2770" s="11">
        <v>0.5239698522182223</v>
      </c>
      <c r="M2770" s="11">
        <v>1.044513566468578</v>
      </c>
      <c r="N2770" s="11">
        <v>0.957383448240816</v>
      </c>
      <c r="O2770" s="3" t="s">
        <v>315</v>
      </c>
      <c r="P2770" s="3" t="s">
        <v>311</v>
      </c>
      <c r="Q2770" s="10">
        <v>2</v>
      </c>
      <c r="R2770" s="3" t="s">
        <v>312</v>
      </c>
      <c r="S2770" s="11">
        <v>0.00168478937064217</v>
      </c>
      <c r="T2770" s="11">
        <v>0.008677075325721149</v>
      </c>
      <c r="U2770" s="11">
        <v>5.244202818028289</v>
      </c>
      <c r="V2770" s="11">
        <v>16.59666004679023</v>
      </c>
    </row>
    <row r="2771" spans="1:22" ht="18" customHeight="1">
      <c r="A2771" s="11">
        <v>1977.368758927057</v>
      </c>
      <c r="B2771" s="11">
        <v>96.64102349536506</v>
      </c>
      <c r="C2771" s="11">
        <v>466.7079883398138</v>
      </c>
      <c r="D2771" s="11">
        <v>5.152883046685083</v>
      </c>
      <c r="E2771" s="11">
        <v>18.5503789680663</v>
      </c>
      <c r="F2771" s="11">
        <v>15941.53587939574</v>
      </c>
      <c r="G2771" s="11">
        <v>77.66519580148255</v>
      </c>
      <c r="H2771" s="11">
        <v>1356.1344</v>
      </c>
      <c r="I2771" s="11">
        <v>1433.799595801482</v>
      </c>
      <c r="J2771" s="11">
        <v>0.018</v>
      </c>
      <c r="K2771" s="11">
        <v>0.2105614843961606</v>
      </c>
      <c r="L2771" s="11">
        <v>0.5239691482463488</v>
      </c>
      <c r="M2771" s="11">
        <v>1.044543034096623</v>
      </c>
      <c r="N2771" s="11">
        <v>0.9573564394738927</v>
      </c>
      <c r="O2771" s="3" t="s">
        <v>315</v>
      </c>
      <c r="P2771" s="3" t="s">
        <v>311</v>
      </c>
      <c r="Q2771" s="10">
        <v>2</v>
      </c>
      <c r="R2771" s="3" t="s">
        <v>312</v>
      </c>
      <c r="S2771" s="11">
        <v>0.001684741743690267</v>
      </c>
      <c r="T2771" s="11">
        <v>0.008679794777267024</v>
      </c>
      <c r="U2771" s="11">
        <v>5.24588755977198</v>
      </c>
      <c r="V2771" s="11">
        <v>16.6053398415675</v>
      </c>
    </row>
    <row r="2772" spans="1:22" ht="18" customHeight="1">
      <c r="A2772" s="11">
        <v>1978.044049878775</v>
      </c>
      <c r="B2772" s="11">
        <v>96.67682099090757</v>
      </c>
      <c r="C2772" s="11">
        <v>466.7214750062685</v>
      </c>
      <c r="D2772" s="11">
        <v>5.154642807114685</v>
      </c>
      <c r="E2772" s="11">
        <v>18.55671410561287</v>
      </c>
      <c r="F2772" s="11">
        <v>15941.99654898476</v>
      </c>
      <c r="G2772" s="11">
        <v>77.71825172164705</v>
      </c>
      <c r="H2772" s="11">
        <v>1356.1344</v>
      </c>
      <c r="I2772" s="11">
        <v>1433.852651721647</v>
      </c>
      <c r="J2772" s="11">
        <v>0.018</v>
      </c>
      <c r="K2772" s="11">
        <v>0.210566894660836</v>
      </c>
      <c r="L2772" s="11">
        <v>0.5239684440340207</v>
      </c>
      <c r="M2772" s="11">
        <v>1.044572381888042</v>
      </c>
      <c r="N2772" s="11">
        <v>0.9573295420586575</v>
      </c>
      <c r="O2772" s="3" t="s">
        <v>315</v>
      </c>
      <c r="P2772" s="3" t="s">
        <v>311</v>
      </c>
      <c r="Q2772" s="10">
        <v>2</v>
      </c>
      <c r="R2772" s="3" t="s">
        <v>312</v>
      </c>
      <c r="S2772" s="11">
        <v>0.00168469431270713</v>
      </c>
      <c r="T2772" s="11">
        <v>0.008682515071165398</v>
      </c>
      <c r="U2772" s="11">
        <v>5.247572254084687</v>
      </c>
      <c r="V2772" s="11">
        <v>16.61402235663866</v>
      </c>
    </row>
    <row r="2773" spans="1:22" ht="18" customHeight="1">
      <c r="A2773" s="11">
        <v>1978.719340830494</v>
      </c>
      <c r="B2773" s="11">
        <v>96.71261040683937</v>
      </c>
      <c r="C2773" s="11">
        <v>466.7349134751619</v>
      </c>
      <c r="D2773" s="11">
        <v>5.156402567544288</v>
      </c>
      <c r="E2773" s="11">
        <v>18.56304924315944</v>
      </c>
      <c r="F2773" s="11">
        <v>15942.45557226994</v>
      </c>
      <c r="G2773" s="11">
        <v>77.77132575783868</v>
      </c>
      <c r="H2773" s="11">
        <v>1356.1344</v>
      </c>
      <c r="I2773" s="11">
        <v>1433.905725757839</v>
      </c>
      <c r="J2773" s="11">
        <v>0.018</v>
      </c>
      <c r="K2773" s="11">
        <v>0.2105722828336321</v>
      </c>
      <c r="L2773" s="11">
        <v>0.5239677395812383</v>
      </c>
      <c r="M2773" s="11">
        <v>1.044601609842834</v>
      </c>
      <c r="N2773" s="11">
        <v>0.9573027559764682</v>
      </c>
      <c r="O2773" s="3" t="s">
        <v>315</v>
      </c>
      <c r="P2773" s="3" t="s">
        <v>311</v>
      </c>
      <c r="Q2773" s="10">
        <v>2</v>
      </c>
      <c r="R2773" s="3" t="s">
        <v>312</v>
      </c>
      <c r="S2773" s="11">
        <v>0.001684647077660735</v>
      </c>
      <c r="T2773" s="11">
        <v>0.008685236208285745</v>
      </c>
      <c r="U2773" s="11">
        <v>5.249256901162347</v>
      </c>
      <c r="V2773" s="11">
        <v>16.62270759284695</v>
      </c>
    </row>
    <row r="2774" spans="1:22" ht="18" customHeight="1">
      <c r="A2774" s="11">
        <v>1979.394631782213</v>
      </c>
      <c r="B2774" s="11">
        <v>96.7483917329354</v>
      </c>
      <c r="C2774" s="11">
        <v>466.748303746494</v>
      </c>
      <c r="D2774" s="11">
        <v>5.15816232797389</v>
      </c>
      <c r="E2774" s="11">
        <v>18.569384380706</v>
      </c>
      <c r="F2774" s="11">
        <v>15942.91294925129</v>
      </c>
      <c r="G2774" s="11">
        <v>77.82441791005738</v>
      </c>
      <c r="H2774" s="11">
        <v>1356.1344</v>
      </c>
      <c r="I2774" s="11">
        <v>1433.958817910057</v>
      </c>
      <c r="J2774" s="11">
        <v>0.018</v>
      </c>
      <c r="K2774" s="11">
        <v>0.2105776489145487</v>
      </c>
      <c r="L2774" s="11">
        <v>0.5239670348880014</v>
      </c>
      <c r="M2774" s="11">
        <v>1.044630717960999</v>
      </c>
      <c r="N2774" s="11">
        <v>0.9572760812087615</v>
      </c>
      <c r="O2774" s="3" t="s">
        <v>315</v>
      </c>
      <c r="P2774" s="3" t="s">
        <v>311</v>
      </c>
      <c r="Q2774" s="10">
        <v>2</v>
      </c>
      <c r="R2774" s="3" t="s">
        <v>312</v>
      </c>
      <c r="S2774" s="11">
        <v>0.001684600038515795</v>
      </c>
      <c r="T2774" s="11">
        <v>0.008687958189480477</v>
      </c>
      <c r="U2774" s="11">
        <v>5.250941501200863</v>
      </c>
      <c r="V2774" s="11">
        <v>16.63139555103643</v>
      </c>
    </row>
    <row r="2775" spans="1:22" ht="18" customHeight="1">
      <c r="A2775" s="11">
        <v>1980.069922733931</v>
      </c>
      <c r="B2775" s="11">
        <v>96.78416495897056</v>
      </c>
      <c r="C2775" s="11">
        <v>466.7616458202648</v>
      </c>
      <c r="D2775" s="11">
        <v>5.159922088403492</v>
      </c>
      <c r="E2775" s="11">
        <v>18.57571951825257</v>
      </c>
      <c r="F2775" s="11">
        <v>15943.36867992879</v>
      </c>
      <c r="G2775" s="11">
        <v>77.87752817830318</v>
      </c>
      <c r="H2775" s="11">
        <v>1356.1344</v>
      </c>
      <c r="I2775" s="11">
        <v>1434.011928178303</v>
      </c>
      <c r="J2775" s="11">
        <v>0.018</v>
      </c>
      <c r="K2775" s="11">
        <v>0.2105829929035859</v>
      </c>
      <c r="L2775" s="11">
        <v>0.5239663299543103</v>
      </c>
      <c r="M2775" s="11">
        <v>1.044659706242537</v>
      </c>
      <c r="N2775" s="11">
        <v>0.9572495177370527</v>
      </c>
      <c r="O2775" s="3" t="s">
        <v>315</v>
      </c>
      <c r="P2775" s="3" t="s">
        <v>311</v>
      </c>
      <c r="Q2775" s="10">
        <v>2</v>
      </c>
      <c r="R2775" s="3" t="s">
        <v>312</v>
      </c>
      <c r="S2775" s="11">
        <v>0.001684553195242262</v>
      </c>
      <c r="T2775" s="11">
        <v>0.008690681015628804</v>
      </c>
      <c r="U2775" s="11">
        <v>5.252626054396106</v>
      </c>
      <c r="V2775" s="11">
        <v>16.64008623205206</v>
      </c>
    </row>
    <row r="2776" spans="1:22" ht="18" customHeight="1">
      <c r="A2776" s="11">
        <v>1980.74521368565</v>
      </c>
      <c r="B2776" s="11">
        <v>96.81993007471984</v>
      </c>
      <c r="C2776" s="11">
        <v>466.7749396964742</v>
      </c>
      <c r="D2776" s="11">
        <v>5.161681848833094</v>
      </c>
      <c r="E2776" s="11">
        <v>18.58205465579914</v>
      </c>
      <c r="F2776" s="11">
        <v>15943.82276430245</v>
      </c>
      <c r="G2776" s="11">
        <v>77.93065656257612</v>
      </c>
      <c r="H2776" s="11">
        <v>1356.1344</v>
      </c>
      <c r="I2776" s="11">
        <v>1434.065056562576</v>
      </c>
      <c r="J2776" s="11">
        <v>0.018</v>
      </c>
      <c r="K2776" s="11">
        <v>0.2105883148007438</v>
      </c>
      <c r="L2776" s="11">
        <v>0.5239656247801646</v>
      </c>
      <c r="M2776" s="11">
        <v>1.044688574687449</v>
      </c>
      <c r="N2776" s="11">
        <v>0.9572230655429356</v>
      </c>
      <c r="O2776" s="3" t="s">
        <v>315</v>
      </c>
      <c r="P2776" s="3" t="s">
        <v>311</v>
      </c>
      <c r="Q2776" s="10">
        <v>2</v>
      </c>
      <c r="R2776" s="3" t="s">
        <v>312</v>
      </c>
      <c r="S2776" s="11">
        <v>0.001684506547807678</v>
      </c>
      <c r="T2776" s="11">
        <v>0.008693404687597267</v>
      </c>
      <c r="U2776" s="11">
        <v>5.254310560943913</v>
      </c>
      <c r="V2776" s="11">
        <v>16.64877963673965</v>
      </c>
    </row>
    <row r="2777" spans="1:22" ht="18" customHeight="1">
      <c r="A2777" s="11">
        <v>1981.420504637369</v>
      </c>
      <c r="B2777" s="11">
        <v>96.85568706995815</v>
      </c>
      <c r="C2777" s="11">
        <v>466.7881853751225</v>
      </c>
      <c r="D2777" s="11">
        <v>5.163441609262696</v>
      </c>
      <c r="E2777" s="11">
        <v>18.5883897933457</v>
      </c>
      <c r="F2777" s="11">
        <v>15944.27520237228</v>
      </c>
      <c r="G2777" s="11">
        <v>77.98380306287612</v>
      </c>
      <c r="H2777" s="11">
        <v>1356.1344</v>
      </c>
      <c r="I2777" s="11">
        <v>1434.118203062876</v>
      </c>
      <c r="J2777" s="11">
        <v>0.018</v>
      </c>
      <c r="K2777" s="11">
        <v>0.2105936146060223</v>
      </c>
      <c r="L2777" s="11">
        <v>0.5239649193655646</v>
      </c>
      <c r="M2777" s="11">
        <v>1.044717323295734</v>
      </c>
      <c r="N2777" s="11">
        <v>0.9571967246080825</v>
      </c>
      <c r="O2777" s="3" t="s">
        <v>315</v>
      </c>
      <c r="P2777" s="3" t="s">
        <v>311</v>
      </c>
      <c r="Q2777" s="10">
        <v>2</v>
      </c>
      <c r="R2777" s="3" t="s">
        <v>312</v>
      </c>
      <c r="S2777" s="11">
        <v>0.001684460096177169</v>
      </c>
      <c r="T2777" s="11">
        <v>0.008696129206239724</v>
      </c>
      <c r="U2777" s="11">
        <v>5.25599502104009</v>
      </c>
      <c r="V2777" s="11">
        <v>16.65747576594589</v>
      </c>
    </row>
    <row r="2778" spans="1:22" ht="18" customHeight="1">
      <c r="A2778" s="11">
        <v>1982.095795589087</v>
      </c>
      <c r="B2778" s="11">
        <v>96.89143593446042</v>
      </c>
      <c r="C2778" s="11">
        <v>466.8013828562093</v>
      </c>
      <c r="D2778" s="11">
        <v>5.165201369692298</v>
      </c>
      <c r="E2778" s="11">
        <v>18.59472493089227</v>
      </c>
      <c r="F2778" s="11">
        <v>15944.72599413827</v>
      </c>
      <c r="G2778" s="11">
        <v>78.03696767920324</v>
      </c>
      <c r="H2778" s="11">
        <v>1356.1344</v>
      </c>
      <c r="I2778" s="11">
        <v>1434.171367679203</v>
      </c>
      <c r="J2778" s="11">
        <v>0.018</v>
      </c>
      <c r="K2778" s="11">
        <v>0.2105988923194214</v>
      </c>
      <c r="L2778" s="11">
        <v>0.5239642137105101</v>
      </c>
      <c r="M2778" s="11">
        <v>1.044745952067393</v>
      </c>
      <c r="N2778" s="11">
        <v>0.9571704949142447</v>
      </c>
      <c r="O2778" s="3" t="s">
        <v>315</v>
      </c>
      <c r="P2778" s="3" t="s">
        <v>311</v>
      </c>
      <c r="Q2778" s="10">
        <v>2</v>
      </c>
      <c r="R2778" s="3" t="s">
        <v>312</v>
      </c>
      <c r="S2778" s="11">
        <v>0.001684413840321105</v>
      </c>
      <c r="T2778" s="11">
        <v>0.008698854572436852</v>
      </c>
      <c r="U2778" s="11">
        <v>5.257679434880411</v>
      </c>
      <c r="V2778" s="11">
        <v>16.66617462051833</v>
      </c>
    </row>
    <row r="2779" spans="1:22" ht="18" customHeight="1">
      <c r="A2779" s="11">
        <v>1982.771086540806</v>
      </c>
      <c r="B2779" s="11">
        <v>96.92717665800161</v>
      </c>
      <c r="C2779" s="11">
        <v>466.8145321397349</v>
      </c>
      <c r="D2779" s="11">
        <v>5.1669611301219</v>
      </c>
      <c r="E2779" s="11">
        <v>18.60106006843884</v>
      </c>
      <c r="F2779" s="11">
        <v>15945.17513960041</v>
      </c>
      <c r="G2779" s="11">
        <v>78.09015041155745</v>
      </c>
      <c r="H2779" s="11">
        <v>1356.1344</v>
      </c>
      <c r="I2779" s="11">
        <v>1434.224550411557</v>
      </c>
      <c r="J2779" s="11">
        <v>0.018</v>
      </c>
      <c r="K2779" s="11">
        <v>0.2106041479409411</v>
      </c>
      <c r="L2779" s="11">
        <v>0.5239635078150011</v>
      </c>
      <c r="M2779" s="11">
        <v>1.044774461002425</v>
      </c>
      <c r="N2779" s="11">
        <v>0.9571443764432515</v>
      </c>
      <c r="O2779" s="3" t="s">
        <v>315</v>
      </c>
      <c r="P2779" s="3" t="s">
        <v>311</v>
      </c>
      <c r="Q2779" s="10">
        <v>2</v>
      </c>
      <c r="R2779" s="3" t="s">
        <v>312</v>
      </c>
      <c r="S2779" s="11">
        <v>0.001684367780206589</v>
      </c>
      <c r="T2779" s="11">
        <v>0.008701580787052261</v>
      </c>
      <c r="U2779" s="11">
        <v>5.259363802660618</v>
      </c>
      <c r="V2779" s="11">
        <v>16.67487620130538</v>
      </c>
    </row>
    <row r="2780" spans="1:22" ht="18" customHeight="1">
      <c r="A2780" s="11">
        <v>1983.446377492525</v>
      </c>
      <c r="B2780" s="11">
        <v>96.96290923035669</v>
      </c>
      <c r="C2780" s="11">
        <v>466.827633225699</v>
      </c>
      <c r="D2780" s="11">
        <v>5.168720890551502</v>
      </c>
      <c r="E2780" s="11">
        <v>18.60739520598541</v>
      </c>
      <c r="F2780" s="11">
        <v>15945.62263875872</v>
      </c>
      <c r="G2780" s="11">
        <v>78.14335125993878</v>
      </c>
      <c r="H2780" s="11">
        <v>1356.1344</v>
      </c>
      <c r="I2780" s="11">
        <v>1434.277751259939</v>
      </c>
      <c r="J2780" s="11">
        <v>0.018</v>
      </c>
      <c r="K2780" s="11">
        <v>0.2106093814705814</v>
      </c>
      <c r="L2780" s="11">
        <v>0.5239628016790379</v>
      </c>
      <c r="M2780" s="11">
        <v>1.04480285010083</v>
      </c>
      <c r="N2780" s="11">
        <v>0.9571183691770119</v>
      </c>
      <c r="O2780" s="3" t="s">
        <v>315</v>
      </c>
      <c r="P2780" s="3" t="s">
        <v>311</v>
      </c>
      <c r="Q2780" s="10">
        <v>2</v>
      </c>
      <c r="R2780" s="3" t="s">
        <v>312</v>
      </c>
      <c r="S2780" s="11">
        <v>0.001684321915802566</v>
      </c>
      <c r="T2780" s="11">
        <v>0.008704307850958834</v>
      </c>
      <c r="U2780" s="11">
        <v>5.26104812457642</v>
      </c>
      <c r="V2780" s="11">
        <v>16.68358050915634</v>
      </c>
    </row>
    <row r="2781" spans="1:22" ht="18" customHeight="1">
      <c r="A2781" s="11">
        <v>1984.121668444243</v>
      </c>
      <c r="B2781" s="11">
        <v>96.9986336413005</v>
      </c>
      <c r="C2781" s="11">
        <v>466.8406861141019</v>
      </c>
      <c r="D2781" s="11">
        <v>5.170480650981104</v>
      </c>
      <c r="E2781" s="11">
        <v>18.61373034353198</v>
      </c>
      <c r="F2781" s="11">
        <v>15946.06849161319</v>
      </c>
      <c r="G2781" s="11">
        <v>78.19657022434721</v>
      </c>
      <c r="H2781" s="11">
        <v>1356.1344</v>
      </c>
      <c r="I2781" s="11">
        <v>1434.330970224347</v>
      </c>
      <c r="J2781" s="11">
        <v>0.018</v>
      </c>
      <c r="K2781" s="11">
        <v>0.2106145929083424</v>
      </c>
      <c r="L2781" s="11">
        <v>0.5239620953026203</v>
      </c>
      <c r="M2781" s="11">
        <v>1.044831119362608</v>
      </c>
      <c r="N2781" s="11">
        <v>0.9570924730975119</v>
      </c>
      <c r="O2781" s="3" t="s">
        <v>315</v>
      </c>
      <c r="P2781" s="3" t="s">
        <v>311</v>
      </c>
      <c r="Q2781" s="10">
        <v>2</v>
      </c>
      <c r="R2781" s="3" t="s">
        <v>312</v>
      </c>
      <c r="S2781" s="11">
        <v>0.001684276247074717</v>
      </c>
      <c r="T2781" s="11">
        <v>0.008707035765012371</v>
      </c>
      <c r="U2781" s="11">
        <v>5.262732400823495</v>
      </c>
      <c r="V2781" s="11">
        <v>16.69228754492135</v>
      </c>
    </row>
    <row r="2782" spans="1:22" ht="18" customHeight="1">
      <c r="A2782" s="11">
        <v>1984.796959395962</v>
      </c>
      <c r="B2782" s="11">
        <v>97.03434988060808</v>
      </c>
      <c r="C2782" s="11">
        <v>466.8536908049435</v>
      </c>
      <c r="D2782" s="11">
        <v>5.172240411410706</v>
      </c>
      <c r="E2782" s="11">
        <v>18.62006548107854</v>
      </c>
      <c r="F2782" s="11">
        <v>15946.51269816382</v>
      </c>
      <c r="G2782" s="11">
        <v>78.24980730478272</v>
      </c>
      <c r="H2782" s="11">
        <v>1356.1344</v>
      </c>
      <c r="I2782" s="11">
        <v>1434.384207304783</v>
      </c>
      <c r="J2782" s="11">
        <v>0.018</v>
      </c>
      <c r="K2782" s="11">
        <v>0.210619782254224</v>
      </c>
      <c r="L2782" s="11">
        <v>0.5239613886857482</v>
      </c>
      <c r="M2782" s="11">
        <v>1.04485926878776</v>
      </c>
      <c r="N2782" s="11">
        <v>0.9570666881868165</v>
      </c>
      <c r="O2782" s="3" t="s">
        <v>315</v>
      </c>
      <c r="P2782" s="3" t="s">
        <v>311</v>
      </c>
      <c r="Q2782" s="10">
        <v>2</v>
      </c>
      <c r="R2782" s="3" t="s">
        <v>312</v>
      </c>
      <c r="S2782" s="11">
        <v>0.001684230773993963</v>
      </c>
      <c r="T2782" s="11">
        <v>0.008709764530095513</v>
      </c>
      <c r="U2782" s="11">
        <v>5.264416631597489</v>
      </c>
      <c r="V2782" s="11">
        <v>16.70099730945145</v>
      </c>
    </row>
    <row r="2783" spans="1:22" ht="18" customHeight="1">
      <c r="A2783" s="11">
        <v>1985.472250347681</v>
      </c>
      <c r="B2783" s="11">
        <v>97.07005793805438</v>
      </c>
      <c r="C2783" s="11">
        <v>466.8666472982239</v>
      </c>
      <c r="D2783" s="11">
        <v>5.174000171840309</v>
      </c>
      <c r="E2783" s="11">
        <v>18.62640061862511</v>
      </c>
      <c r="F2783" s="11">
        <v>15946.95525841061</v>
      </c>
      <c r="G2783" s="11">
        <v>78.30306250124538</v>
      </c>
      <c r="H2783" s="11">
        <v>1356.1344</v>
      </c>
      <c r="I2783" s="11">
        <v>1434.437462501245</v>
      </c>
      <c r="J2783" s="11">
        <v>0.018</v>
      </c>
      <c r="K2783" s="11">
        <v>0.2106249495082262</v>
      </c>
      <c r="L2783" s="11">
        <v>0.5239606818284216</v>
      </c>
      <c r="M2783" s="11">
        <v>1.044887298376285</v>
      </c>
      <c r="N2783" s="11">
        <v>0.9570410144270697</v>
      </c>
      <c r="O2783" s="3" t="s">
        <v>315</v>
      </c>
      <c r="P2783" s="3" t="s">
        <v>311</v>
      </c>
      <c r="Q2783" s="10">
        <v>2</v>
      </c>
      <c r="R2783" s="3" t="s">
        <v>312</v>
      </c>
      <c r="S2783" s="11">
        <v>0.001684185496528811</v>
      </c>
      <c r="T2783" s="11">
        <v>0.008712494147078226</v>
      </c>
      <c r="U2783" s="11">
        <v>5.266100817094017</v>
      </c>
      <c r="V2783" s="11">
        <v>16.70970980359853</v>
      </c>
    </row>
    <row r="2784" spans="1:22" ht="18" customHeight="1">
      <c r="A2784" s="11">
        <v>1986.1475412994</v>
      </c>
      <c r="B2784" s="11">
        <v>97.10575780341424</v>
      </c>
      <c r="C2784" s="11">
        <v>466.8795555939428</v>
      </c>
      <c r="D2784" s="11">
        <v>5.17575993226991</v>
      </c>
      <c r="E2784" s="11">
        <v>18.63273575617168</v>
      </c>
      <c r="F2784" s="11">
        <v>15947.39617235356</v>
      </c>
      <c r="G2784" s="11">
        <v>78.3563358137351</v>
      </c>
      <c r="H2784" s="11">
        <v>1356.1344</v>
      </c>
      <c r="I2784" s="11">
        <v>1434.490735813735</v>
      </c>
      <c r="J2784" s="11">
        <v>0.018</v>
      </c>
      <c r="K2784" s="11">
        <v>0.2106300946703489</v>
      </c>
      <c r="L2784" s="11">
        <v>0.5239599747306408</v>
      </c>
      <c r="M2784" s="11">
        <v>1.044915208128183</v>
      </c>
      <c r="N2784" s="11">
        <v>0.9570154518004937</v>
      </c>
      <c r="O2784" s="3" t="s">
        <v>315</v>
      </c>
      <c r="P2784" s="3" t="s">
        <v>311</v>
      </c>
      <c r="Q2784" s="10">
        <v>2</v>
      </c>
      <c r="R2784" s="3" t="s">
        <v>312</v>
      </c>
      <c r="S2784" s="11">
        <v>0.001684140414645358</v>
      </c>
      <c r="T2784" s="11">
        <v>0.008715224616817775</v>
      </c>
      <c r="U2784" s="11">
        <v>5.267784957508662</v>
      </c>
      <c r="V2784" s="11">
        <v>16.71842502821535</v>
      </c>
    </row>
    <row r="2785" spans="1:22" ht="18" customHeight="1">
      <c r="A2785" s="11">
        <v>1986.822832251118</v>
      </c>
      <c r="B2785" s="11">
        <v>97.14144946646265</v>
      </c>
      <c r="C2785" s="11">
        <v>466.8924156921005</v>
      </c>
      <c r="D2785" s="11">
        <v>5.177519692699512</v>
      </c>
      <c r="E2785" s="11">
        <v>18.63907089371824</v>
      </c>
      <c r="F2785" s="11">
        <v>15947.83543999268</v>
      </c>
      <c r="G2785" s="11">
        <v>78.40962724225191</v>
      </c>
      <c r="H2785" s="11">
        <v>1356.1344</v>
      </c>
      <c r="I2785" s="11">
        <v>1434.544027242252</v>
      </c>
      <c r="J2785" s="11">
        <v>0.018</v>
      </c>
      <c r="K2785" s="11">
        <v>0.2106352177405924</v>
      </c>
      <c r="L2785" s="11">
        <v>0.5239592673924055</v>
      </c>
      <c r="M2785" s="11">
        <v>1.044942998043455</v>
      </c>
      <c r="N2785" s="11">
        <v>0.9569900002893882</v>
      </c>
      <c r="O2785" s="3" t="s">
        <v>315</v>
      </c>
      <c r="P2785" s="3" t="s">
        <v>311</v>
      </c>
      <c r="Q2785" s="10">
        <v>2</v>
      </c>
      <c r="R2785" s="3" t="s">
        <v>312</v>
      </c>
      <c r="S2785" s="11">
        <v>0.001684095528314937</v>
      </c>
      <c r="T2785" s="11">
        <v>0.00871795594019829</v>
      </c>
      <c r="U2785" s="11">
        <v>5.269469053036977</v>
      </c>
      <c r="V2785" s="11">
        <v>16.72714298415555</v>
      </c>
    </row>
    <row r="2786" spans="1:22" ht="18" customHeight="1">
      <c r="A2786" s="11">
        <v>1987.498123202837</v>
      </c>
      <c r="B2786" s="11">
        <v>97.17713291697459</v>
      </c>
      <c r="C2786" s="11">
        <v>466.9052275926969</v>
      </c>
      <c r="D2786" s="11">
        <v>5.179279453129114</v>
      </c>
      <c r="E2786" s="11">
        <v>18.64540603126481</v>
      </c>
      <c r="F2786" s="11">
        <v>15948.27306132795</v>
      </c>
      <c r="G2786" s="11">
        <v>78.46293678679584</v>
      </c>
      <c r="H2786" s="11">
        <v>1356.1344</v>
      </c>
      <c r="I2786" s="11">
        <v>1434.597336786796</v>
      </c>
      <c r="J2786" s="11">
        <v>0.018</v>
      </c>
      <c r="K2786" s="11">
        <v>0.2106403187189564</v>
      </c>
      <c r="L2786" s="11">
        <v>0.5239585598137159</v>
      </c>
      <c r="M2786" s="11">
        <v>1.0449706681221</v>
      </c>
      <c r="N2786" s="11">
        <v>0.9569646598761326</v>
      </c>
      <c r="O2786" s="3" t="s">
        <v>315</v>
      </c>
      <c r="P2786" s="3" t="s">
        <v>311</v>
      </c>
      <c r="Q2786" s="10">
        <v>2</v>
      </c>
      <c r="R2786" s="3" t="s">
        <v>312</v>
      </c>
      <c r="S2786" s="11">
        <v>0.00168405083750562</v>
      </c>
      <c r="T2786" s="11">
        <v>0.008720688118086819</v>
      </c>
      <c r="U2786" s="11">
        <v>5.271153103874483</v>
      </c>
      <c r="V2786" s="11">
        <v>16.73586367227363</v>
      </c>
    </row>
    <row r="2787" spans="1:22" ht="18" customHeight="1">
      <c r="A2787" s="11">
        <v>1988.173414154555</v>
      </c>
      <c r="B2787" s="11">
        <v>97.21280814472496</v>
      </c>
      <c r="C2787" s="11">
        <v>466.917991295732</v>
      </c>
      <c r="D2787" s="11">
        <v>5.181039213558716</v>
      </c>
      <c r="E2787" s="11">
        <v>18.65174116881138</v>
      </c>
      <c r="F2787" s="11">
        <v>15948.70903635939</v>
      </c>
      <c r="G2787" s="11">
        <v>78.51626444736688</v>
      </c>
      <c r="H2787" s="11">
        <v>1356.1344</v>
      </c>
      <c r="I2787" s="11">
        <v>1434.650664447367</v>
      </c>
      <c r="J2787" s="11">
        <v>0.018</v>
      </c>
      <c r="K2787" s="11">
        <v>0.2106453976054411</v>
      </c>
      <c r="L2787" s="11">
        <v>0.5239578519945717</v>
      </c>
      <c r="M2787" s="11">
        <v>1.044998218364118</v>
      </c>
      <c r="N2787" s="11">
        <v>0.9569394305431829</v>
      </c>
      <c r="O2787" s="3" t="s">
        <v>315</v>
      </c>
      <c r="P2787" s="3" t="s">
        <v>311</v>
      </c>
      <c r="Q2787" s="10">
        <v>2</v>
      </c>
      <c r="R2787" s="3" t="s">
        <v>312</v>
      </c>
      <c r="S2787" s="11">
        <v>0.001684006342186466</v>
      </c>
      <c r="T2787" s="11">
        <v>0.008723421151355291</v>
      </c>
      <c r="U2787" s="11">
        <v>5.27283711021667</v>
      </c>
      <c r="V2787" s="11">
        <v>16.74458709342499</v>
      </c>
    </row>
    <row r="2788" spans="1:22" ht="18" customHeight="1">
      <c r="A2788" s="11">
        <v>1988.848705106275</v>
      </c>
      <c r="B2788" s="11">
        <v>97.2484751394887</v>
      </c>
      <c r="C2788" s="11">
        <v>466.9307068012057</v>
      </c>
      <c r="D2788" s="11">
        <v>5.182798973988318</v>
      </c>
      <c r="E2788" s="11">
        <v>18.65807630635795</v>
      </c>
      <c r="F2788" s="11">
        <v>15949.14336508698</v>
      </c>
      <c r="G2788" s="11">
        <v>78.56961022396503</v>
      </c>
      <c r="H2788" s="11">
        <v>1356.1344</v>
      </c>
      <c r="I2788" s="11">
        <v>1434.704010223965</v>
      </c>
      <c r="J2788" s="11">
        <v>0.018</v>
      </c>
      <c r="K2788" s="11">
        <v>0.2106504544000464</v>
      </c>
      <c r="L2788" s="11">
        <v>0.5239571439349732</v>
      </c>
      <c r="M2788" s="11">
        <v>1.04502564876951</v>
      </c>
      <c r="N2788" s="11">
        <v>0.9569143122730753</v>
      </c>
      <c r="O2788" s="3" t="s">
        <v>315</v>
      </c>
      <c r="P2788" s="3" t="s">
        <v>311</v>
      </c>
      <c r="Q2788" s="10">
        <v>2</v>
      </c>
      <c r="R2788" s="3" t="s">
        <v>312</v>
      </c>
      <c r="S2788" s="11">
        <v>0.001683962042327523</v>
      </c>
      <c r="T2788" s="11">
        <v>0.008726155040880548</v>
      </c>
      <c r="U2788" s="11">
        <v>5.274521072258997</v>
      </c>
      <c r="V2788" s="11">
        <v>16.75331324846587</v>
      </c>
    </row>
    <row r="2789" spans="1:22" ht="18" customHeight="1">
      <c r="A2789" s="11">
        <v>1989.523996057993</v>
      </c>
      <c r="B2789" s="11">
        <v>97.28413389104074</v>
      </c>
      <c r="C2789" s="11">
        <v>466.9433741091181</v>
      </c>
      <c r="D2789" s="11">
        <v>5.18455873441792</v>
      </c>
      <c r="E2789" s="11">
        <v>18.66441144390451</v>
      </c>
      <c r="F2789" s="11">
        <v>15949.57604751074</v>
      </c>
      <c r="G2789" s="11">
        <v>78.62297411659026</v>
      </c>
      <c r="H2789" s="11">
        <v>1356.1344</v>
      </c>
      <c r="I2789" s="11">
        <v>1434.75737411659</v>
      </c>
      <c r="J2789" s="11">
        <v>0.018</v>
      </c>
      <c r="K2789" s="11">
        <v>0.2106554891027723</v>
      </c>
      <c r="L2789" s="11">
        <v>0.5239564356349203</v>
      </c>
      <c r="M2789" s="11">
        <v>1.045052959338275</v>
      </c>
      <c r="N2789" s="11">
        <v>0.9568893050484234</v>
      </c>
      <c r="O2789" s="3" t="s">
        <v>315</v>
      </c>
      <c r="P2789" s="3" t="s">
        <v>311</v>
      </c>
      <c r="Q2789" s="10">
        <v>2</v>
      </c>
      <c r="R2789" s="3" t="s">
        <v>312</v>
      </c>
      <c r="S2789" s="11">
        <v>0.001683917937895577</v>
      </c>
      <c r="T2789" s="11">
        <v>0.008728889787522303</v>
      </c>
      <c r="U2789" s="11">
        <v>5.276204990196892</v>
      </c>
      <c r="V2789" s="11">
        <v>16.76204213825339</v>
      </c>
    </row>
    <row r="2790" spans="1:22" ht="18" customHeight="1">
      <c r="A2790" s="11">
        <v>1990.199287009712</v>
      </c>
      <c r="B2790" s="11">
        <v>97.31978438915607</v>
      </c>
      <c r="C2790" s="11">
        <v>466.9559932194692</v>
      </c>
      <c r="D2790" s="11">
        <v>5.186318494847523</v>
      </c>
      <c r="E2790" s="11">
        <v>18.67074658145108</v>
      </c>
      <c r="F2790" s="11">
        <v>15950.00708363065</v>
      </c>
      <c r="G2790" s="11">
        <v>78.67635612524262</v>
      </c>
      <c r="H2790" s="11">
        <v>1356.1344</v>
      </c>
      <c r="I2790" s="11">
        <v>1434.810756125243</v>
      </c>
      <c r="J2790" s="11">
        <v>0.018</v>
      </c>
      <c r="K2790" s="11">
        <v>0.2106605017136187</v>
      </c>
      <c r="L2790" s="11">
        <v>0.523955727094413</v>
      </c>
      <c r="M2790" s="11">
        <v>1.045080150070413</v>
      </c>
      <c r="N2790" s="11">
        <v>0.9568644088519185</v>
      </c>
      <c r="O2790" s="3" t="s">
        <v>315</v>
      </c>
      <c r="P2790" s="3" t="s">
        <v>311</v>
      </c>
      <c r="Q2790" s="10">
        <v>2</v>
      </c>
      <c r="R2790" s="3" t="s">
        <v>312</v>
      </c>
      <c r="S2790" s="11">
        <v>0.0016838740288635</v>
      </c>
      <c r="T2790" s="11">
        <v>0.008731625392171604</v>
      </c>
      <c r="U2790" s="11">
        <v>5.277888864225756</v>
      </c>
      <c r="V2790" s="11">
        <v>16.77077376364556</v>
      </c>
    </row>
    <row r="2791" spans="1:22" ht="18" customHeight="1">
      <c r="A2791" s="11">
        <v>1990.874577961431</v>
      </c>
      <c r="B2791" s="11">
        <v>97.3554266236096</v>
      </c>
      <c r="C2791" s="11">
        <v>466.9685641322591</v>
      </c>
      <c r="D2791" s="11">
        <v>5.188078255277125</v>
      </c>
      <c r="E2791" s="11">
        <v>18.67708171899765</v>
      </c>
      <c r="F2791" s="11">
        <v>15950.43647344673</v>
      </c>
      <c r="G2791" s="11">
        <v>78.72975624992206</v>
      </c>
      <c r="H2791" s="11">
        <v>1356.1344</v>
      </c>
      <c r="I2791" s="11">
        <v>1434.864156249922</v>
      </c>
      <c r="J2791" s="11">
        <v>0.018</v>
      </c>
      <c r="K2791" s="11">
        <v>0.2106654922325859</v>
      </c>
      <c r="L2791" s="11">
        <v>0.5239550183134514</v>
      </c>
      <c r="M2791" s="11">
        <v>1.045107220965924</v>
      </c>
      <c r="N2791" s="11">
        <v>0.9568396236663308</v>
      </c>
      <c r="O2791" s="3" t="s">
        <v>315</v>
      </c>
      <c r="P2791" s="3" t="s">
        <v>311</v>
      </c>
      <c r="Q2791" s="10">
        <v>2</v>
      </c>
      <c r="R2791" s="3" t="s">
        <v>312</v>
      </c>
      <c r="S2791" s="11">
        <v>0.001683830315197503</v>
      </c>
      <c r="T2791" s="11">
        <v>0.008734361855684748</v>
      </c>
      <c r="U2791" s="11">
        <v>5.279572694540954</v>
      </c>
      <c r="V2791" s="11">
        <v>16.77950812550124</v>
      </c>
    </row>
    <row r="2792" spans="1:22" ht="18" customHeight="1">
      <c r="A2792" s="11">
        <v>1991.549868913149</v>
      </c>
      <c r="B2792" s="11">
        <v>97.3910605841762</v>
      </c>
      <c r="C2792" s="11">
        <v>466.9810868474876</v>
      </c>
      <c r="D2792" s="11">
        <v>5.189838015706727</v>
      </c>
      <c r="E2792" s="11">
        <v>18.68341685654422</v>
      </c>
      <c r="F2792" s="11">
        <v>15950.86421695897</v>
      </c>
      <c r="G2792" s="11">
        <v>78.78317449062861</v>
      </c>
      <c r="H2792" s="11">
        <v>1356.1344</v>
      </c>
      <c r="I2792" s="11">
        <v>1434.917574490629</v>
      </c>
      <c r="J2792" s="11">
        <v>0.018</v>
      </c>
      <c r="K2792" s="11">
        <v>0.2106704606596737</v>
      </c>
      <c r="L2792" s="11">
        <v>0.5239543092920352</v>
      </c>
      <c r="M2792" s="11">
        <v>1.04513417202481</v>
      </c>
      <c r="N2792" s="11">
        <v>0.9568149494745081</v>
      </c>
      <c r="O2792" s="3" t="s">
        <v>315</v>
      </c>
      <c r="P2792" s="3" t="s">
        <v>311</v>
      </c>
      <c r="Q2792" s="10">
        <v>2</v>
      </c>
      <c r="R2792" s="3" t="s">
        <v>312</v>
      </c>
      <c r="S2792" s="11">
        <v>0.001683786796869884</v>
      </c>
      <c r="T2792" s="11">
        <v>0.00873709917894938</v>
      </c>
      <c r="U2792" s="11">
        <v>5.281256481337824</v>
      </c>
      <c r="V2792" s="11">
        <v>16.78824522468019</v>
      </c>
    </row>
    <row r="2793" spans="1:22" ht="18" customHeight="1">
      <c r="A2793" s="11">
        <v>1992.225159864868</v>
      </c>
      <c r="B2793" s="11">
        <v>97.42668626063092</v>
      </c>
      <c r="C2793" s="11">
        <v>466.9935613651547</v>
      </c>
      <c r="D2793" s="11">
        <v>5.191597776136328</v>
      </c>
      <c r="E2793" s="11">
        <v>18.68975199409078</v>
      </c>
      <c r="F2793" s="11">
        <v>15951.29031416737</v>
      </c>
      <c r="G2793" s="11">
        <v>78.83661084736224</v>
      </c>
      <c r="H2793" s="11">
        <v>1356.1344</v>
      </c>
      <c r="I2793" s="11">
        <v>1434.971010847362</v>
      </c>
      <c r="J2793" s="11">
        <v>0.018</v>
      </c>
      <c r="K2793" s="11">
        <v>0.210675406994882</v>
      </c>
      <c r="L2793" s="11">
        <v>0.5239536000301647</v>
      </c>
      <c r="M2793" s="11">
        <v>1.045161003247068</v>
      </c>
      <c r="N2793" s="11">
        <v>0.9567903862593773</v>
      </c>
      <c r="O2793" s="3" t="s">
        <v>315</v>
      </c>
      <c r="P2793" s="3" t="s">
        <v>311</v>
      </c>
      <c r="Q2793" s="10">
        <v>2</v>
      </c>
      <c r="R2793" s="3" t="s">
        <v>312</v>
      </c>
      <c r="S2793" s="11">
        <v>0.001683743473849677</v>
      </c>
      <c r="T2793" s="11">
        <v>0.008739837362836024</v>
      </c>
      <c r="U2793" s="11">
        <v>5.282940224811673</v>
      </c>
      <c r="V2793" s="11">
        <v>16.79698506204303</v>
      </c>
    </row>
    <row r="2794" spans="1:22" ht="18" customHeight="1">
      <c r="A2794" s="11">
        <v>1992.900450816586</v>
      </c>
      <c r="B2794" s="11">
        <v>97.46230364274865</v>
      </c>
      <c r="C2794" s="11">
        <v>467.0059876852607</v>
      </c>
      <c r="D2794" s="11">
        <v>5.19335753656593</v>
      </c>
      <c r="E2794" s="11">
        <v>18.69608713163735</v>
      </c>
      <c r="F2794" s="11">
        <v>15951.71476507193</v>
      </c>
      <c r="G2794" s="11">
        <v>78.89006532012299</v>
      </c>
      <c r="H2794" s="11">
        <v>1356.1344</v>
      </c>
      <c r="I2794" s="11">
        <v>1435.024465320123</v>
      </c>
      <c r="J2794" s="11">
        <v>0.018</v>
      </c>
      <c r="K2794" s="11">
        <v>0.210680331238211</v>
      </c>
      <c r="L2794" s="11">
        <v>0.5239528905278399</v>
      </c>
      <c r="M2794" s="11">
        <v>1.045187714632699</v>
      </c>
      <c r="N2794" s="11">
        <v>0.9567659340039418</v>
      </c>
      <c r="O2794" s="3" t="s">
        <v>315</v>
      </c>
      <c r="P2794" s="3" t="s">
        <v>311</v>
      </c>
      <c r="Q2794" s="10">
        <v>2</v>
      </c>
      <c r="R2794" s="3" t="s">
        <v>312</v>
      </c>
      <c r="S2794" s="11">
        <v>0.001683700346106907</v>
      </c>
      <c r="T2794" s="11">
        <v>0.008742576408220104</v>
      </c>
      <c r="U2794" s="11">
        <v>5.28462392515778</v>
      </c>
      <c r="V2794" s="11">
        <v>16.80572763845125</v>
      </c>
    </row>
    <row r="2795" spans="1:22" ht="18" customHeight="1">
      <c r="A2795" s="11">
        <v>1993.575741768306</v>
      </c>
      <c r="B2795" s="11">
        <v>97.49791272030436</v>
      </c>
      <c r="C2795" s="11">
        <v>467.0183658078052</v>
      </c>
      <c r="D2795" s="11">
        <v>5.195117296995533</v>
      </c>
      <c r="E2795" s="11">
        <v>18.70242226918392</v>
      </c>
      <c r="F2795" s="11">
        <v>15952.13756967266</v>
      </c>
      <c r="G2795" s="11">
        <v>78.94353790891086</v>
      </c>
      <c r="H2795" s="11">
        <v>1356.1344</v>
      </c>
      <c r="I2795" s="11">
        <v>1435.077937908911</v>
      </c>
      <c r="J2795" s="11">
        <v>0.018</v>
      </c>
      <c r="K2795" s="11">
        <v>0.2106852333896606</v>
      </c>
      <c r="L2795" s="11">
        <v>0.5239521807850605</v>
      </c>
      <c r="M2795" s="11">
        <v>1.045214306181704</v>
      </c>
      <c r="N2795" s="11">
        <v>0.9567415926912848</v>
      </c>
      <c r="O2795" s="3" t="s">
        <v>315</v>
      </c>
      <c r="P2795" s="3" t="s">
        <v>311</v>
      </c>
      <c r="Q2795" s="10">
        <v>2</v>
      </c>
      <c r="R2795" s="3" t="s">
        <v>312</v>
      </c>
      <c r="S2795" s="11">
        <v>0.001683657413612582</v>
      </c>
      <c r="T2795" s="11">
        <v>0.008745316315981968</v>
      </c>
      <c r="U2795" s="11">
        <v>5.286307582571393</v>
      </c>
      <c r="V2795" s="11">
        <v>16.81447295476723</v>
      </c>
    </row>
    <row r="2796" spans="1:22" ht="18" customHeight="1">
      <c r="A2796" s="11">
        <v>1994.251032720024</v>
      </c>
      <c r="B2796" s="11">
        <v>97.53351348307291</v>
      </c>
      <c r="C2796" s="11">
        <v>467.0306957327884</v>
      </c>
      <c r="D2796" s="11">
        <v>5.196877057425135</v>
      </c>
      <c r="E2796" s="11">
        <v>18.70875740673048</v>
      </c>
      <c r="F2796" s="11">
        <v>15952.55872796954</v>
      </c>
      <c r="G2796" s="11">
        <v>78.9970286137258</v>
      </c>
      <c r="H2796" s="11">
        <v>1356.1344</v>
      </c>
      <c r="I2796" s="11">
        <v>1435.131428613726</v>
      </c>
      <c r="J2796" s="11">
        <v>0.018</v>
      </c>
      <c r="K2796" s="11">
        <v>0.2106901134492309</v>
      </c>
      <c r="L2796" s="11">
        <v>0.5239514708018268</v>
      </c>
      <c r="M2796" s="11">
        <v>1.045240777894082</v>
      </c>
      <c r="N2796" s="11">
        <v>0.9567173623045669</v>
      </c>
      <c r="O2796" s="3" t="s">
        <v>315</v>
      </c>
      <c r="P2796" s="3" t="s">
        <v>311</v>
      </c>
      <c r="Q2796" s="10">
        <v>2</v>
      </c>
      <c r="R2796" s="3" t="s">
        <v>312</v>
      </c>
      <c r="S2796" s="11">
        <v>0.001683614676334453</v>
      </c>
      <c r="T2796" s="11">
        <v>0.008748057086984807</v>
      </c>
      <c r="U2796" s="11">
        <v>5.287991197247727</v>
      </c>
      <c r="V2796" s="11">
        <v>16.82322101185422</v>
      </c>
    </row>
    <row r="2797" spans="1:22" ht="18" customHeight="1">
      <c r="A2797" s="11">
        <v>1994.926323671743</v>
      </c>
      <c r="B2797" s="11">
        <v>97.56910592082936</v>
      </c>
      <c r="C2797" s="11">
        <v>467.0429774602104</v>
      </c>
      <c r="D2797" s="11">
        <v>5.198636817854737</v>
      </c>
      <c r="E2797" s="11">
        <v>18.71509254427706</v>
      </c>
      <c r="F2797" s="11">
        <v>15952.97823996258</v>
      </c>
      <c r="G2797" s="11">
        <v>79.05053743456789</v>
      </c>
      <c r="H2797" s="11">
        <v>1356.1344</v>
      </c>
      <c r="I2797" s="11">
        <v>1435.184937434568</v>
      </c>
      <c r="J2797" s="11">
        <v>0.018</v>
      </c>
      <c r="K2797" s="11">
        <v>0.2106949714169217</v>
      </c>
      <c r="L2797" s="11">
        <v>0.5239507605781387</v>
      </c>
      <c r="M2797" s="11">
        <v>1.045267129769834</v>
      </c>
      <c r="N2797" s="11">
        <v>0.9566932428270259</v>
      </c>
      <c r="O2797" s="3" t="s">
        <v>315</v>
      </c>
      <c r="P2797" s="3" t="s">
        <v>311</v>
      </c>
      <c r="Q2797" s="10">
        <v>2</v>
      </c>
      <c r="R2797" s="3" t="s">
        <v>312</v>
      </c>
      <c r="S2797" s="11">
        <v>0.001683572134246354</v>
      </c>
      <c r="T2797" s="11">
        <v>0.008750798722123219</v>
      </c>
      <c r="U2797" s="11">
        <v>5.289674769381974</v>
      </c>
      <c r="V2797" s="11">
        <v>16.83197181057634</v>
      </c>
    </row>
    <row r="2798" spans="1:22" ht="18" customHeight="1">
      <c r="A2798" s="11">
        <v>1995.601614623462</v>
      </c>
      <c r="B2798" s="11">
        <v>97.60469002334851</v>
      </c>
      <c r="C2798" s="11">
        <v>467.055210990071</v>
      </c>
      <c r="D2798" s="11">
        <v>5.200396578284339</v>
      </c>
      <c r="E2798" s="11">
        <v>18.72142768182362</v>
      </c>
      <c r="F2798" s="11">
        <v>15953.39610565179</v>
      </c>
      <c r="G2798" s="11">
        <v>79.10406437143703</v>
      </c>
      <c r="H2798" s="11">
        <v>1356.1344</v>
      </c>
      <c r="I2798" s="11">
        <v>1435.238464371437</v>
      </c>
      <c r="J2798" s="11">
        <v>0.018</v>
      </c>
      <c r="K2798" s="11">
        <v>0.2106998072927331</v>
      </c>
      <c r="L2798" s="11">
        <v>0.5239500501139961</v>
      </c>
      <c r="M2798" s="11">
        <v>1.045293361808959</v>
      </c>
      <c r="N2798" s="11">
        <v>0.9566692342419787</v>
      </c>
      <c r="O2798" s="3" t="s">
        <v>315</v>
      </c>
      <c r="P2798" s="3" t="s">
        <v>311</v>
      </c>
      <c r="Q2798" s="10">
        <v>2</v>
      </c>
      <c r="R2798" s="3" t="s">
        <v>312</v>
      </c>
      <c r="S2798" s="11">
        <v>0.001683529787315456</v>
      </c>
      <c r="T2798" s="11">
        <v>0.008753541222256984</v>
      </c>
      <c r="U2798" s="11">
        <v>5.291358299169289</v>
      </c>
      <c r="V2798" s="11">
        <v>16.8407253517986</v>
      </c>
    </row>
    <row r="2799" spans="1:22" ht="18" customHeight="1">
      <c r="A2799" s="11">
        <v>1996.276905575181</v>
      </c>
      <c r="B2799" s="11">
        <v>97.64026578040543</v>
      </c>
      <c r="C2799" s="11">
        <v>467.0673963223703</v>
      </c>
      <c r="D2799" s="11">
        <v>5.202156338713941</v>
      </c>
      <c r="E2799" s="11">
        <v>18.72776281937019</v>
      </c>
      <c r="F2799" s="11">
        <v>15953.81232503715</v>
      </c>
      <c r="G2799" s="11">
        <v>79.15760942433329</v>
      </c>
      <c r="H2799" s="11">
        <v>1356.1344</v>
      </c>
      <c r="I2799" s="11">
        <v>1435.292009424333</v>
      </c>
      <c r="J2799" s="11">
        <v>0.018</v>
      </c>
      <c r="K2799" s="11">
        <v>0.2107046210766652</v>
      </c>
      <c r="L2799" s="11">
        <v>0.5239493394093991</v>
      </c>
      <c r="M2799" s="11">
        <v>1.045319474011457</v>
      </c>
      <c r="N2799" s="11">
        <v>0.9566453365328197</v>
      </c>
      <c r="O2799" s="3" t="s">
        <v>315</v>
      </c>
      <c r="P2799" s="3" t="s">
        <v>311</v>
      </c>
      <c r="Q2799" s="10">
        <v>2</v>
      </c>
      <c r="R2799" s="3" t="s">
        <v>312</v>
      </c>
      <c r="S2799" s="11">
        <v>0.001683487635515019</v>
      </c>
      <c r="T2799" s="11">
        <v>0.008756284588277303</v>
      </c>
      <c r="U2799" s="11">
        <v>5.293041786804804</v>
      </c>
      <c r="V2799" s="11">
        <v>16.84948163638687</v>
      </c>
    </row>
    <row r="2800" spans="1:22" ht="18" customHeight="1">
      <c r="A2800" s="11">
        <v>1996.952196526899</v>
      </c>
      <c r="B2800" s="11">
        <v>97.67583318177499</v>
      </c>
      <c r="C2800" s="11">
        <v>467.0795334571084</v>
      </c>
      <c r="D2800" s="11">
        <v>5.203916099143543</v>
      </c>
      <c r="E2800" s="11">
        <v>18.73409795691676</v>
      </c>
      <c r="F2800" s="11">
        <v>15954.22689811868</v>
      </c>
      <c r="G2800" s="11">
        <v>79.21117259325665</v>
      </c>
      <c r="H2800" s="11">
        <v>1356.1344</v>
      </c>
      <c r="I2800" s="11">
        <v>1435.345572593257</v>
      </c>
      <c r="J2800" s="11">
        <v>0.018</v>
      </c>
      <c r="K2800" s="11">
        <v>0.2107094127687179</v>
      </c>
      <c r="L2800" s="11">
        <v>0.5239486284643479</v>
      </c>
      <c r="M2800" s="11">
        <v>1.045345466377328</v>
      </c>
      <c r="N2800" s="11">
        <v>0.9566215496830212</v>
      </c>
      <c r="O2800" s="3" t="s">
        <v>315</v>
      </c>
      <c r="P2800" s="3" t="s">
        <v>311</v>
      </c>
      <c r="Q2800" s="10">
        <v>2</v>
      </c>
      <c r="R2800" s="3" t="s">
        <v>312</v>
      </c>
      <c r="S2800" s="11">
        <v>0.001683445678815041</v>
      </c>
      <c r="T2800" s="11">
        <v>0.008759028821058218</v>
      </c>
      <c r="U2800" s="11">
        <v>5.294725232483619</v>
      </c>
      <c r="V2800" s="11">
        <v>16.85824066520793</v>
      </c>
    </row>
    <row r="2801" spans="1:22" ht="18" customHeight="1">
      <c r="A2801" s="11">
        <v>1997.627487478617</v>
      </c>
      <c r="B2801" s="11">
        <v>97.7113922172321</v>
      </c>
      <c r="C2801" s="11">
        <v>467.091622394285</v>
      </c>
      <c r="D2801" s="11">
        <v>5.205675859573144</v>
      </c>
      <c r="E2801" s="11">
        <v>18.74043309446332</v>
      </c>
      <c r="F2801" s="11">
        <v>15954.63982489636</v>
      </c>
      <c r="G2801" s="11">
        <v>79.2647538782071</v>
      </c>
      <c r="H2801" s="11">
        <v>1356.1344</v>
      </c>
      <c r="I2801" s="11">
        <v>1435.399153878207</v>
      </c>
      <c r="J2801" s="11">
        <v>0.018</v>
      </c>
      <c r="K2801" s="11">
        <v>0.2107141823688912</v>
      </c>
      <c r="L2801" s="11">
        <v>0.5239479172788422</v>
      </c>
      <c r="M2801" s="11">
        <v>1.045371338906573</v>
      </c>
      <c r="N2801" s="11">
        <v>0.9565978736761331</v>
      </c>
      <c r="O2801" s="3" t="s">
        <v>315</v>
      </c>
      <c r="P2801" s="3" t="s">
        <v>311</v>
      </c>
      <c r="Q2801" s="10">
        <v>2</v>
      </c>
      <c r="R2801" s="3" t="s">
        <v>312</v>
      </c>
      <c r="S2801" s="11">
        <v>0.001683403917186504</v>
      </c>
      <c r="T2801" s="11">
        <v>0.008761773921478696</v>
      </c>
      <c r="U2801" s="11">
        <v>5.296408636400805</v>
      </c>
      <c r="V2801" s="11">
        <v>16.86700243912941</v>
      </c>
    </row>
    <row r="2802" spans="1:22" ht="18" customHeight="1">
      <c r="A2802" s="11">
        <v>1998.302778430336</v>
      </c>
      <c r="B2802" s="11">
        <v>97.74694287655183</v>
      </c>
      <c r="C2802" s="11">
        <v>467.1036631339005</v>
      </c>
      <c r="D2802" s="11">
        <v>5.207435620002747</v>
      </c>
      <c r="E2802" s="11">
        <v>18.74676823200989</v>
      </c>
      <c r="F2802" s="11">
        <v>15955.05110537022</v>
      </c>
      <c r="G2802" s="11">
        <v>79.31835327918469</v>
      </c>
      <c r="H2802" s="11">
        <v>1356.1344</v>
      </c>
      <c r="I2802" s="11">
        <v>1435.452753279185</v>
      </c>
      <c r="J2802" s="11">
        <v>0.018</v>
      </c>
      <c r="K2802" s="11">
        <v>0.2107189298771852</v>
      </c>
      <c r="L2802" s="11">
        <v>0.5239472058528819</v>
      </c>
      <c r="M2802" s="11">
        <v>1.045397091599191</v>
      </c>
      <c r="N2802" s="11">
        <v>0.9565743084957841</v>
      </c>
      <c r="O2802" s="3" t="s">
        <v>315</v>
      </c>
      <c r="P2802" s="3" t="s">
        <v>311</v>
      </c>
      <c r="Q2802" s="10">
        <v>2</v>
      </c>
      <c r="R2802" s="3" t="s">
        <v>312</v>
      </c>
      <c r="S2802" s="11">
        <v>0.00168336235060138</v>
      </c>
      <c r="T2802" s="11">
        <v>0.008764519890422639</v>
      </c>
      <c r="U2802" s="11">
        <v>5.298091998751406</v>
      </c>
      <c r="V2802" s="11">
        <v>16.87576695901983</v>
      </c>
    </row>
    <row r="2803" spans="1:22" ht="18" customHeight="1">
      <c r="A2803" s="11">
        <v>1998.978069382055</v>
      </c>
      <c r="B2803" s="11">
        <v>97.782485149509</v>
      </c>
      <c r="C2803" s="11">
        <v>467.1156556759545</v>
      </c>
      <c r="D2803" s="11">
        <v>5.209195380432349</v>
      </c>
      <c r="E2803" s="11">
        <v>18.75310336955646</v>
      </c>
      <c r="F2803" s="11">
        <v>15955.46073954022</v>
      </c>
      <c r="G2803" s="11">
        <v>79.37197079618934</v>
      </c>
      <c r="H2803" s="11">
        <v>1356.1344</v>
      </c>
      <c r="I2803" s="11">
        <v>1435.506370796189</v>
      </c>
      <c r="J2803" s="11">
        <v>0.018</v>
      </c>
      <c r="K2803" s="11">
        <v>0.2107236552935997</v>
      </c>
      <c r="L2803" s="11">
        <v>0.5239464941864675</v>
      </c>
      <c r="M2803" s="11">
        <v>1.045422724455182</v>
      </c>
      <c r="N2803" s="11">
        <v>0.9565508541256799</v>
      </c>
      <c r="O2803" s="3" t="s">
        <v>315</v>
      </c>
      <c r="P2803" s="3" t="s">
        <v>311</v>
      </c>
      <c r="Q2803" s="10">
        <v>2</v>
      </c>
      <c r="R2803" s="3" t="s">
        <v>312</v>
      </c>
      <c r="S2803" s="11">
        <v>0.001683320979028378</v>
      </c>
      <c r="T2803" s="11">
        <v>0.008767266728756759</v>
      </c>
      <c r="U2803" s="11">
        <v>5.299775319730434</v>
      </c>
      <c r="V2803" s="11">
        <v>16.88453422574859</v>
      </c>
    </row>
    <row r="2804" spans="1:22" ht="18" customHeight="1">
      <c r="A2804" s="11">
        <v>1999.653360333773</v>
      </c>
      <c r="B2804" s="11">
        <v>97.81801902587856</v>
      </c>
      <c r="C2804" s="11">
        <v>467.1276000204473</v>
      </c>
      <c r="D2804" s="11">
        <v>5.210955140861951</v>
      </c>
      <c r="E2804" s="11">
        <v>18.75943850710302</v>
      </c>
      <c r="F2804" s="11">
        <v>15955.86872740639</v>
      </c>
      <c r="G2804" s="11">
        <v>79.42560642922112</v>
      </c>
      <c r="H2804" s="11">
        <v>1356.1344</v>
      </c>
      <c r="I2804" s="11">
        <v>1435.560006429221</v>
      </c>
      <c r="J2804" s="11">
        <v>0.018</v>
      </c>
      <c r="K2804" s="11">
        <v>0.2107283586181348</v>
      </c>
      <c r="L2804" s="11">
        <v>0.5239457822795985</v>
      </c>
      <c r="M2804" s="11">
        <v>1.045448237474547</v>
      </c>
      <c r="N2804" s="11">
        <v>0.9565275105496043</v>
      </c>
      <c r="O2804" s="3" t="s">
        <v>315</v>
      </c>
      <c r="P2804" s="3" t="s">
        <v>311</v>
      </c>
      <c r="Q2804" s="10">
        <v>2</v>
      </c>
      <c r="R2804" s="3" t="s">
        <v>312</v>
      </c>
      <c r="S2804" s="11">
        <v>0.001683279802441441</v>
      </c>
      <c r="T2804" s="11">
        <v>0.00877001443737483</v>
      </c>
      <c r="U2804" s="11">
        <v>5.301458599532876</v>
      </c>
      <c r="V2804" s="11">
        <v>16.89330424018596</v>
      </c>
    </row>
    <row r="2805" spans="1:22" ht="18" customHeight="1">
      <c r="A2805" s="11">
        <v>2000.328651285493</v>
      </c>
      <c r="B2805" s="11">
        <v>97.85354449543554</v>
      </c>
      <c r="C2805" s="11">
        <v>467.1394961673789</v>
      </c>
      <c r="D2805" s="11">
        <v>5.212714901291553</v>
      </c>
      <c r="E2805" s="11">
        <v>18.76577364464959</v>
      </c>
      <c r="F2805" s="11">
        <v>15956.27506896873</v>
      </c>
      <c r="G2805" s="11">
        <v>79.47926017828001</v>
      </c>
      <c r="H2805" s="11">
        <v>1356.1344</v>
      </c>
      <c r="I2805" s="11">
        <v>1435.61366017828</v>
      </c>
      <c r="J2805" s="11">
        <v>0.018</v>
      </c>
      <c r="K2805" s="11">
        <v>0.2107330398507907</v>
      </c>
      <c r="L2805" s="11">
        <v>0.5239450701322751</v>
      </c>
      <c r="M2805" s="11">
        <v>1.045473630657285</v>
      </c>
      <c r="N2805" s="11">
        <v>0.9565042777514184</v>
      </c>
      <c r="O2805" s="3" t="s">
        <v>315</v>
      </c>
      <c r="P2805" s="3" t="s">
        <v>311</v>
      </c>
      <c r="Q2805" s="10">
        <v>2</v>
      </c>
      <c r="R2805" s="3" t="s">
        <v>312</v>
      </c>
      <c r="S2805" s="11">
        <v>0.001683238820812101</v>
      </c>
      <c r="T2805" s="11">
        <v>0.008772763017157863</v>
      </c>
      <c r="U2805" s="11">
        <v>5.303141838353688</v>
      </c>
      <c r="V2805" s="11">
        <v>16.90207700320312</v>
      </c>
    </row>
    <row r="2806" spans="1:22" ht="18" customHeight="1">
      <c r="A2806" s="11">
        <v>2001.003942237211</v>
      </c>
      <c r="B2806" s="11">
        <v>97.88906154795477</v>
      </c>
      <c r="C2806" s="11">
        <v>467.151344116749</v>
      </c>
      <c r="D2806" s="11">
        <v>5.214474661721155</v>
      </c>
      <c r="E2806" s="11">
        <v>18.77210878219616</v>
      </c>
      <c r="F2806" s="11">
        <v>15956.67976422722</v>
      </c>
      <c r="G2806" s="11">
        <v>79.53293204336599</v>
      </c>
      <c r="H2806" s="11">
        <v>1356.1344</v>
      </c>
      <c r="I2806" s="11">
        <v>1435.667332043366</v>
      </c>
      <c r="J2806" s="11">
        <v>0.018</v>
      </c>
      <c r="K2806" s="11">
        <v>0.210737698991567</v>
      </c>
      <c r="L2806" s="11">
        <v>0.5239443577444974</v>
      </c>
      <c r="M2806" s="11">
        <v>1.045498904003396</v>
      </c>
      <c r="N2806" s="11">
        <v>0.9564811557150628</v>
      </c>
      <c r="O2806" s="3" t="s">
        <v>315</v>
      </c>
      <c r="P2806" s="3" t="s">
        <v>311</v>
      </c>
      <c r="Q2806" s="10">
        <v>2</v>
      </c>
      <c r="R2806" s="3" t="s">
        <v>312</v>
      </c>
      <c r="S2806" s="11">
        <v>0.001683198034109478</v>
      </c>
      <c r="T2806" s="11">
        <v>0.0087755124689741</v>
      </c>
      <c r="U2806" s="11">
        <v>5.304825036387798</v>
      </c>
      <c r="V2806" s="11">
        <v>16.9108525156721</v>
      </c>
    </row>
    <row r="2807" spans="1:22" ht="18" customHeight="1">
      <c r="A2807" s="11">
        <v>2001.67923318893</v>
      </c>
      <c r="B2807" s="11">
        <v>97.92457017321117</v>
      </c>
      <c r="C2807" s="11">
        <v>467.1631438685577</v>
      </c>
      <c r="D2807" s="11">
        <v>5.216234422150757</v>
      </c>
      <c r="E2807" s="11">
        <v>18.77844391974273</v>
      </c>
      <c r="F2807" s="11">
        <v>15957.08281318187</v>
      </c>
      <c r="G2807" s="11">
        <v>79.58662202447906</v>
      </c>
      <c r="H2807" s="11">
        <v>1356.1344</v>
      </c>
      <c r="I2807" s="11">
        <v>1435.721022024479</v>
      </c>
      <c r="J2807" s="11">
        <v>0.018</v>
      </c>
      <c r="K2807" s="11">
        <v>0.210742336040464</v>
      </c>
      <c r="L2807" s="11">
        <v>0.5239436451162652</v>
      </c>
      <c r="M2807" s="11">
        <v>1.045524057512881</v>
      </c>
      <c r="N2807" s="11">
        <v>0.9564581444245531</v>
      </c>
      <c r="O2807" s="3" t="s">
        <v>315</v>
      </c>
      <c r="P2807" s="3" t="s">
        <v>311</v>
      </c>
      <c r="Q2807" s="10">
        <v>2</v>
      </c>
      <c r="R2807" s="3" t="s">
        <v>312</v>
      </c>
      <c r="S2807" s="11">
        <v>0.001683157442307926</v>
      </c>
      <c r="T2807" s="11">
        <v>0.008778262793718858</v>
      </c>
      <c r="U2807" s="11">
        <v>5.306508193830106</v>
      </c>
      <c r="V2807" s="11">
        <v>16.91963077846582</v>
      </c>
    </row>
    <row r="2808" spans="1:22" ht="18" customHeight="1">
      <c r="A2808" s="11">
        <v>2002.354524140649</v>
      </c>
      <c r="B2808" s="11">
        <v>97.96007036097984</v>
      </c>
      <c r="C2808" s="11">
        <v>467.1748954228053</v>
      </c>
      <c r="D2808" s="11">
        <v>5.217994182580359</v>
      </c>
      <c r="E2808" s="11">
        <v>18.78477905728929</v>
      </c>
      <c r="F2808" s="11">
        <v>15957.48421583269</v>
      </c>
      <c r="G2808" s="11">
        <v>79.64033012161923</v>
      </c>
      <c r="H2808" s="11">
        <v>1356.1344</v>
      </c>
      <c r="I2808" s="11">
        <v>1435.774730121619</v>
      </c>
      <c r="J2808" s="11">
        <v>0.018</v>
      </c>
      <c r="K2808" s="11">
        <v>0.2107469509974817</v>
      </c>
      <c r="L2808" s="11">
        <v>0.5239429322475787</v>
      </c>
      <c r="M2808" s="11">
        <v>1.045549091185739</v>
      </c>
      <c r="N2808" s="11">
        <v>0.9564352438639846</v>
      </c>
      <c r="O2808" s="3" t="s">
        <v>315</v>
      </c>
      <c r="P2808" s="3" t="s">
        <v>311</v>
      </c>
      <c r="Q2808" s="10">
        <v>2</v>
      </c>
      <c r="R2808" s="3" t="s">
        <v>312</v>
      </c>
      <c r="S2808" s="11">
        <v>0.001683117045378538</v>
      </c>
      <c r="T2808" s="11">
        <v>0.008781013992270263</v>
      </c>
      <c r="U2808" s="11">
        <v>5.308191310875484</v>
      </c>
      <c r="V2808" s="11">
        <v>16.92841179245809</v>
      </c>
    </row>
    <row r="2809" spans="1:22" ht="18" customHeight="1">
      <c r="A2809" s="11">
        <v>2003.029815092367</v>
      </c>
      <c r="B2809" s="11">
        <v>97.99556210103559</v>
      </c>
      <c r="C2809" s="11">
        <v>467.1865987794915</v>
      </c>
      <c r="D2809" s="11">
        <v>5.219753943009962</v>
      </c>
      <c r="E2809" s="11">
        <v>18.79111419483586</v>
      </c>
      <c r="F2809" s="11">
        <v>15957.88397217966</v>
      </c>
      <c r="G2809" s="11">
        <v>79.69405633478652</v>
      </c>
      <c r="H2809" s="11">
        <v>1356.1344</v>
      </c>
      <c r="I2809" s="11">
        <v>1435.828456334787</v>
      </c>
      <c r="J2809" s="11">
        <v>0.018</v>
      </c>
      <c r="K2809" s="11">
        <v>0.2107515438626199</v>
      </c>
      <c r="L2809" s="11">
        <v>0.5239422191384377</v>
      </c>
      <c r="M2809" s="11">
        <v>1.04557400502197</v>
      </c>
      <c r="N2809" s="11">
        <v>0.9564124540175301</v>
      </c>
      <c r="O2809" s="3" t="s">
        <v>315</v>
      </c>
      <c r="P2809" s="3" t="s">
        <v>311</v>
      </c>
      <c r="Q2809" s="10">
        <v>2</v>
      </c>
      <c r="R2809" s="3" t="s">
        <v>312</v>
      </c>
      <c r="S2809" s="11">
        <v>0.001683076843294241</v>
      </c>
      <c r="T2809" s="11">
        <v>0.008783766065515817</v>
      </c>
      <c r="U2809" s="11">
        <v>5.309874387718779</v>
      </c>
      <c r="V2809" s="11">
        <v>16.9371955585236</v>
      </c>
    </row>
    <row r="2810" spans="1:22" ht="18" customHeight="1">
      <c r="A2810" s="11">
        <v>2003.705106044086</v>
      </c>
      <c r="B2810" s="11">
        <v>98.03104538315338</v>
      </c>
      <c r="C2810" s="11">
        <v>467.1982539386165</v>
      </c>
      <c r="D2810" s="11">
        <v>5.221513703439563</v>
      </c>
      <c r="E2810" s="11">
        <v>18.79744933238243</v>
      </c>
      <c r="F2810" s="11">
        <v>15958.2820822228</v>
      </c>
      <c r="G2810" s="11">
        <v>79.74780066398091</v>
      </c>
      <c r="H2810" s="11">
        <v>1356.1344</v>
      </c>
      <c r="I2810" s="11">
        <v>1435.882200663981</v>
      </c>
      <c r="J2810" s="11">
        <v>0.018</v>
      </c>
      <c r="K2810" s="11">
        <v>0.2107561146358788</v>
      </c>
      <c r="L2810" s="11">
        <v>0.5239415057888424</v>
      </c>
      <c r="M2810" s="11">
        <v>1.045598799021575</v>
      </c>
      <c r="N2810" s="11">
        <v>0.9563897748694391</v>
      </c>
      <c r="O2810" s="3" t="s">
        <v>315</v>
      </c>
      <c r="P2810" s="3" t="s">
        <v>311</v>
      </c>
      <c r="Q2810" s="10">
        <v>2</v>
      </c>
      <c r="R2810" s="3" t="s">
        <v>312</v>
      </c>
      <c r="S2810" s="11">
        <v>0.001683036836024704</v>
      </c>
      <c r="T2810" s="11">
        <v>0.008786519014325809</v>
      </c>
      <c r="U2810" s="11">
        <v>5.311557424554803</v>
      </c>
      <c r="V2810" s="11">
        <v>16.94598207753793</v>
      </c>
    </row>
    <row r="2811" spans="1:22" ht="18" customHeight="1">
      <c r="A2811" s="11">
        <v>2004.380396995804</v>
      </c>
      <c r="B2811" s="11">
        <v>98.06652019710818</v>
      </c>
      <c r="C2811" s="11">
        <v>467.20986090018</v>
      </c>
      <c r="D2811" s="11">
        <v>5.223273463869165</v>
      </c>
      <c r="E2811" s="11">
        <v>18.803784469929</v>
      </c>
      <c r="F2811" s="11">
        <v>15958.67854596209</v>
      </c>
      <c r="G2811" s="11">
        <v>79.80156310920238</v>
      </c>
      <c r="H2811" s="11">
        <v>1356.1344</v>
      </c>
      <c r="I2811" s="11">
        <v>1435.935963109202</v>
      </c>
      <c r="J2811" s="11">
        <v>0.018</v>
      </c>
      <c r="K2811" s="11">
        <v>0.2107606633172583</v>
      </c>
      <c r="L2811" s="11">
        <v>0.5239407921987925</v>
      </c>
      <c r="M2811" s="11">
        <v>1.045623473184553</v>
      </c>
      <c r="N2811" s="11">
        <v>0.9563672064040394</v>
      </c>
      <c r="O2811" s="3" t="s">
        <v>315</v>
      </c>
      <c r="P2811" s="3" t="s">
        <v>311</v>
      </c>
      <c r="Q2811" s="10">
        <v>2</v>
      </c>
      <c r="R2811" s="3" t="s">
        <v>312</v>
      </c>
      <c r="S2811" s="11">
        <v>0.001682997023544827</v>
      </c>
      <c r="T2811" s="11">
        <v>0.008789272839597635</v>
      </c>
      <c r="U2811" s="11">
        <v>5.313240421578349</v>
      </c>
      <c r="V2811" s="11">
        <v>16.95477135037752</v>
      </c>
    </row>
    <row r="2812" spans="1:22" ht="18" customHeight="1">
      <c r="A2812" s="11">
        <v>2005.055687947523</v>
      </c>
      <c r="B2812" s="11">
        <v>98.10198653267491</v>
      </c>
      <c r="C2812" s="11">
        <v>467.2214196641823</v>
      </c>
      <c r="D2812" s="11">
        <v>5.225033224298768</v>
      </c>
      <c r="E2812" s="11">
        <v>18.81011960747556</v>
      </c>
      <c r="F2812" s="11">
        <v>15959.07336339755</v>
      </c>
      <c r="G2812" s="11">
        <v>79.85534367045099</v>
      </c>
      <c r="H2812" s="11">
        <v>1356.1344</v>
      </c>
      <c r="I2812" s="11">
        <v>1435.989743670451</v>
      </c>
      <c r="J2812" s="11">
        <v>0.018</v>
      </c>
      <c r="K2812" s="11">
        <v>0.2107651899067583</v>
      </c>
      <c r="L2812" s="11">
        <v>0.5239400783682884</v>
      </c>
      <c r="M2812" s="11">
        <v>1.045648027510904</v>
      </c>
      <c r="N2812" s="11">
        <v>0.9563447486057366</v>
      </c>
      <c r="O2812" s="3" t="s">
        <v>315</v>
      </c>
      <c r="P2812" s="3" t="s">
        <v>311</v>
      </c>
      <c r="Q2812" s="10">
        <v>2</v>
      </c>
      <c r="R2812" s="3" t="s">
        <v>312</v>
      </c>
      <c r="S2812" s="11">
        <v>0.001682957405827098</v>
      </c>
      <c r="T2812" s="11">
        <v>0.008792027542215928</v>
      </c>
      <c r="U2812" s="11">
        <v>5.314923378984176</v>
      </c>
      <c r="V2812" s="11">
        <v>16.96356337791974</v>
      </c>
    </row>
    <row r="2813" spans="1:22" ht="18" customHeight="1">
      <c r="A2813" s="11">
        <v>2005.730978899242</v>
      </c>
      <c r="B2813" s="11">
        <v>98.13744437962852</v>
      </c>
      <c r="C2813" s="11">
        <v>467.2329302306234</v>
      </c>
      <c r="D2813" s="11">
        <v>5.22679298472837</v>
      </c>
      <c r="E2813" s="11">
        <v>18.81645474502213</v>
      </c>
      <c r="F2813" s="11">
        <v>15959.46653452917</v>
      </c>
      <c r="G2813" s="11">
        <v>79.90914234772667</v>
      </c>
      <c r="H2813" s="11">
        <v>1356.1344</v>
      </c>
      <c r="I2813" s="11">
        <v>1436.043542347727</v>
      </c>
      <c r="J2813" s="11">
        <v>0.018</v>
      </c>
      <c r="K2813" s="11">
        <v>0.2107696944043791</v>
      </c>
      <c r="L2813" s="11">
        <v>0.5239393642973298</v>
      </c>
      <c r="M2813" s="11">
        <v>1.045672462000629</v>
      </c>
      <c r="N2813" s="11">
        <v>0.9563224014590129</v>
      </c>
      <c r="O2813" s="3" t="s">
        <v>315</v>
      </c>
      <c r="P2813" s="3" t="s">
        <v>311</v>
      </c>
      <c r="Q2813" s="10">
        <v>2</v>
      </c>
      <c r="R2813" s="3" t="s">
        <v>312</v>
      </c>
      <c r="S2813" s="11">
        <v>0.001682917982841595</v>
      </c>
      <c r="T2813" s="11">
        <v>0.008794783123052513</v>
      </c>
      <c r="U2813" s="11">
        <v>5.316606296967017</v>
      </c>
      <c r="V2813" s="11">
        <v>16.97235816104279</v>
      </c>
    </row>
    <row r="2814" spans="1:22" ht="18" customHeight="1">
      <c r="A2814" s="11">
        <v>2006.406269850961</v>
      </c>
      <c r="B2814" s="11">
        <v>98.17289372774394</v>
      </c>
      <c r="C2814" s="11">
        <v>467.2443925995029</v>
      </c>
      <c r="D2814" s="11">
        <v>5.228552745157971</v>
      </c>
      <c r="E2814" s="11">
        <v>18.8227898825687</v>
      </c>
      <c r="F2814" s="11">
        <v>15959.85805935695</v>
      </c>
      <c r="G2814" s="11">
        <v>79.96295914102946</v>
      </c>
      <c r="H2814" s="11">
        <v>1356.1344</v>
      </c>
      <c r="I2814" s="11">
        <v>1436.097359141029</v>
      </c>
      <c r="J2814" s="11">
        <v>0.018</v>
      </c>
      <c r="K2814" s="11">
        <v>0.2107741768101203</v>
      </c>
      <c r="L2814" s="11">
        <v>0.5239386499859169</v>
      </c>
      <c r="M2814" s="11">
        <v>1.045696776653726</v>
      </c>
      <c r="N2814" s="11">
        <v>0.9563001649484298</v>
      </c>
      <c r="O2814" s="3" t="s">
        <v>315</v>
      </c>
      <c r="P2814" s="3" t="s">
        <v>311</v>
      </c>
      <c r="Q2814" s="10">
        <v>2</v>
      </c>
      <c r="R2814" s="3" t="s">
        <v>312</v>
      </c>
      <c r="S2814" s="11">
        <v>0.001682878754563627</v>
      </c>
      <c r="T2814" s="11">
        <v>0.008797539583006365</v>
      </c>
      <c r="U2814" s="11">
        <v>5.318289175721581</v>
      </c>
      <c r="V2814" s="11">
        <v>16.9811557006258</v>
      </c>
    </row>
    <row r="2815" spans="1:22" ht="18" customHeight="1">
      <c r="A2815" s="11">
        <v>2007.081560802679</v>
      </c>
      <c r="B2815" s="11">
        <v>98.2083345667961</v>
      </c>
      <c r="C2815" s="11">
        <v>467.2558067708214</v>
      </c>
      <c r="D2815" s="11">
        <v>5.230312505587573</v>
      </c>
      <c r="E2815" s="11">
        <v>18.82912502011526</v>
      </c>
      <c r="F2815" s="11">
        <v>15960.24793788089</v>
      </c>
      <c r="G2815" s="11">
        <v>80.01679405035935</v>
      </c>
      <c r="H2815" s="11">
        <v>1356.1344</v>
      </c>
      <c r="I2815" s="11">
        <v>1436.151194050359</v>
      </c>
      <c r="J2815" s="11">
        <v>0.018</v>
      </c>
      <c r="K2815" s="11">
        <v>0.2107786371239823</v>
      </c>
      <c r="L2815" s="11">
        <v>0.5239379354340495</v>
      </c>
      <c r="M2815" s="11">
        <v>1.045720971470198</v>
      </c>
      <c r="N2815" s="11">
        <v>0.9562780390586237</v>
      </c>
      <c r="O2815" s="3" t="s">
        <v>315</v>
      </c>
      <c r="P2815" s="3" t="s">
        <v>311</v>
      </c>
      <c r="Q2815" s="10">
        <v>2</v>
      </c>
      <c r="R2815" s="3" t="s">
        <v>312</v>
      </c>
      <c r="S2815" s="11">
        <v>0.001682839720965244</v>
      </c>
      <c r="T2815" s="11">
        <v>0.008800296922959232</v>
      </c>
      <c r="U2815" s="11">
        <v>5.319972015442547</v>
      </c>
      <c r="V2815" s="11">
        <v>16.98995599754876</v>
      </c>
    </row>
    <row r="2816" spans="1:22" ht="18" customHeight="1">
      <c r="A2816" s="11">
        <v>2007.756851754398</v>
      </c>
      <c r="B2816" s="11">
        <v>98.24376688656001</v>
      </c>
      <c r="C2816" s="11">
        <v>467.2671727445784</v>
      </c>
      <c r="D2816" s="11">
        <v>5.232072266017176</v>
      </c>
      <c r="E2816" s="11">
        <v>18.83546015766184</v>
      </c>
      <c r="F2816" s="11">
        <v>15960.63617010099</v>
      </c>
      <c r="G2816" s="11">
        <v>80.07064707571637</v>
      </c>
      <c r="H2816" s="11">
        <v>1356.1344</v>
      </c>
      <c r="I2816" s="11">
        <v>1436.205047075716</v>
      </c>
      <c r="J2816" s="11">
        <v>0.018</v>
      </c>
      <c r="K2816" s="11">
        <v>0.2107830753459649</v>
      </c>
      <c r="L2816" s="11">
        <v>0.5239372206417278</v>
      </c>
      <c r="M2816" s="11">
        <v>1.045745046450043</v>
      </c>
      <c r="N2816" s="11">
        <v>0.9562560237743111</v>
      </c>
      <c r="O2816" s="3" t="s">
        <v>315</v>
      </c>
      <c r="P2816" s="3" t="s">
        <v>311</v>
      </c>
      <c r="Q2816" s="10">
        <v>2</v>
      </c>
      <c r="R2816" s="3" t="s">
        <v>312</v>
      </c>
      <c r="S2816" s="11">
        <v>0.001682800882020328</v>
      </c>
      <c r="T2816" s="11">
        <v>0.008803055143802264</v>
      </c>
      <c r="U2816" s="11">
        <v>5.321654816324567</v>
      </c>
      <c r="V2816" s="11">
        <v>16.99875905269256</v>
      </c>
    </row>
    <row r="2817" spans="1:22" ht="18" customHeight="1">
      <c r="A2817" s="11">
        <v>2008.432142706117</v>
      </c>
      <c r="B2817" s="11">
        <v>98.27919067681049</v>
      </c>
      <c r="C2817" s="11">
        <v>467.2784905207741</v>
      </c>
      <c r="D2817" s="11">
        <v>5.233832026446778</v>
      </c>
      <c r="E2817" s="11">
        <v>18.8417952952084</v>
      </c>
      <c r="F2817" s="11">
        <v>15961.02275601725</v>
      </c>
      <c r="G2817" s="11">
        <v>80.12451821710046</v>
      </c>
      <c r="H2817" s="11">
        <v>1356.1344</v>
      </c>
      <c r="I2817" s="11">
        <v>1436.2589182171</v>
      </c>
      <c r="J2817" s="11">
        <v>0.018</v>
      </c>
      <c r="K2817" s="11">
        <v>0.2107874914760681</v>
      </c>
      <c r="L2817" s="11">
        <v>0.5239365056089516</v>
      </c>
      <c r="M2817" s="11">
        <v>1.04576900159326</v>
      </c>
      <c r="N2817" s="11">
        <v>0.9562341190802846</v>
      </c>
      <c r="O2817" s="3" t="s">
        <v>315</v>
      </c>
      <c r="P2817" s="3" t="s">
        <v>311</v>
      </c>
      <c r="Q2817" s="10">
        <v>2</v>
      </c>
      <c r="R2817" s="3" t="s">
        <v>312</v>
      </c>
      <c r="S2817" s="11">
        <v>0.001682762237699503</v>
      </c>
      <c r="T2817" s="11">
        <v>0.008805814246409362</v>
      </c>
      <c r="U2817" s="11">
        <v>5.323337578562266</v>
      </c>
      <c r="V2817" s="11">
        <v>17.00756486693897</v>
      </c>
    </row>
    <row r="2818" spans="1:22" ht="18" customHeight="1">
      <c r="A2818" s="11">
        <v>2009.107433657835</v>
      </c>
      <c r="B2818" s="11">
        <v>98.31460592732255</v>
      </c>
      <c r="C2818" s="11">
        <v>467.2897600994085</v>
      </c>
      <c r="D2818" s="11">
        <v>5.235591786876379</v>
      </c>
      <c r="E2818" s="11">
        <v>18.84813043275497</v>
      </c>
      <c r="F2818" s="11">
        <v>15961.40769562967</v>
      </c>
      <c r="G2818" s="11">
        <v>80.17840747451166</v>
      </c>
      <c r="H2818" s="11">
        <v>1356.1344</v>
      </c>
      <c r="I2818" s="11">
        <v>1436.312807474512</v>
      </c>
      <c r="J2818" s="11">
        <v>0.018</v>
      </c>
      <c r="K2818" s="11">
        <v>0.2107918855142919</v>
      </c>
      <c r="L2818" s="11">
        <v>0.523935790335721</v>
      </c>
      <c r="M2818" s="11">
        <v>1.045792836899851</v>
      </c>
      <c r="N2818" s="11">
        <v>0.9562123249614144</v>
      </c>
      <c r="O2818" s="3" t="s">
        <v>315</v>
      </c>
      <c r="P2818" s="3" t="s">
        <v>311</v>
      </c>
      <c r="Q2818" s="10">
        <v>2</v>
      </c>
      <c r="R2818" s="3" t="s">
        <v>312</v>
      </c>
      <c r="S2818" s="11">
        <v>0.001682723787978625</v>
      </c>
      <c r="T2818" s="11">
        <v>0.008808574231681613</v>
      </c>
      <c r="U2818" s="11">
        <v>5.325020302350245</v>
      </c>
      <c r="V2818" s="11">
        <v>17.01637344117065</v>
      </c>
    </row>
    <row r="2819" spans="1:22" ht="18" customHeight="1">
      <c r="A2819" s="11">
        <v>2009.782724609554</v>
      </c>
      <c r="B2819" s="11">
        <v>98.35001262787117</v>
      </c>
      <c r="C2819" s="11">
        <v>467.3009814804817</v>
      </c>
      <c r="D2819" s="11">
        <v>5.237351547305982</v>
      </c>
      <c r="E2819" s="11">
        <v>18.85446557030154</v>
      </c>
      <c r="F2819" s="11">
        <v>15961.79098893826</v>
      </c>
      <c r="G2819" s="11">
        <v>80.23231484794998</v>
      </c>
      <c r="H2819" s="11">
        <v>1356.1344</v>
      </c>
      <c r="I2819" s="11">
        <v>1436.36671484795</v>
      </c>
      <c r="J2819" s="11">
        <v>0.018</v>
      </c>
      <c r="K2819" s="11">
        <v>0.2107962574606363</v>
      </c>
      <c r="L2819" s="11">
        <v>0.5239350748220359</v>
      </c>
      <c r="M2819" s="11">
        <v>1.045816552369816</v>
      </c>
      <c r="N2819" s="11">
        <v>0.9561906414026476</v>
      </c>
      <c r="O2819" s="3" t="s">
        <v>315</v>
      </c>
      <c r="P2819" s="3" t="s">
        <v>311</v>
      </c>
      <c r="Q2819" s="10">
        <v>2</v>
      </c>
      <c r="R2819" s="3" t="s">
        <v>312</v>
      </c>
      <c r="S2819" s="11">
        <v>0.001682685532831136</v>
      </c>
      <c r="T2819" s="11">
        <v>0.008811335100507295</v>
      </c>
      <c r="U2819" s="11">
        <v>5.326702987883076</v>
      </c>
      <c r="V2819" s="11">
        <v>17.02518477627116</v>
      </c>
    </row>
    <row r="2820" spans="1:22" ht="18" customHeight="1">
      <c r="A2820" s="11">
        <v>2010.458015561273</v>
      </c>
      <c r="B2820" s="11">
        <v>98.3854107682312</v>
      </c>
      <c r="C2820" s="11">
        <v>467.3121546639935</v>
      </c>
      <c r="D2820" s="11">
        <v>5.239111307735584</v>
      </c>
      <c r="E2820" s="11">
        <v>18.8608007078481</v>
      </c>
      <c r="F2820" s="11">
        <v>15962.17263594301</v>
      </c>
      <c r="G2820" s="11">
        <v>80.28624033741538</v>
      </c>
      <c r="H2820" s="11">
        <v>1356.1344</v>
      </c>
      <c r="I2820" s="11">
        <v>1436.420640337415</v>
      </c>
      <c r="J2820" s="11">
        <v>0.018</v>
      </c>
      <c r="K2820" s="11">
        <v>0.2108006073151014</v>
      </c>
      <c r="L2820" s="11">
        <v>0.5239343590678965</v>
      </c>
      <c r="M2820" s="11">
        <v>1.045840148003154</v>
      </c>
      <c r="N2820" s="11">
        <v>0.9561690683890101</v>
      </c>
      <c r="O2820" s="3" t="s">
        <v>315</v>
      </c>
      <c r="P2820" s="3" t="s">
        <v>311</v>
      </c>
      <c r="Q2820" s="10">
        <v>2</v>
      </c>
      <c r="R2820" s="3" t="s">
        <v>312</v>
      </c>
      <c r="S2820" s="11">
        <v>0.001682647472228069</v>
      </c>
      <c r="T2820" s="11">
        <v>0.008814096853761878</v>
      </c>
      <c r="U2820" s="11">
        <v>5.328385635355304</v>
      </c>
      <c r="V2820" s="11">
        <v>17.03399887312492</v>
      </c>
    </row>
    <row r="2821" spans="1:22" ht="18" customHeight="1">
      <c r="A2821" s="11">
        <v>2011.133306512992</v>
      </c>
      <c r="B2821" s="11">
        <v>98.42080033817764</v>
      </c>
      <c r="C2821" s="11">
        <v>467.3232796499441</v>
      </c>
      <c r="D2821" s="11">
        <v>5.240871068165186</v>
      </c>
      <c r="E2821" s="11">
        <v>18.86713584539467</v>
      </c>
      <c r="F2821" s="11">
        <v>15962.55263664392</v>
      </c>
      <c r="G2821" s="11">
        <v>80.34018394290788</v>
      </c>
      <c r="H2821" s="11">
        <v>1356.1344</v>
      </c>
      <c r="I2821" s="11">
        <v>1436.474583942908</v>
      </c>
      <c r="J2821" s="11">
        <v>0.018</v>
      </c>
      <c r="K2821" s="11">
        <v>0.2108049350776871</v>
      </c>
      <c r="L2821" s="11">
        <v>0.5239336430733028</v>
      </c>
      <c r="M2821" s="11">
        <v>1.045863623799865</v>
      </c>
      <c r="N2821" s="11">
        <v>0.9561476059056038</v>
      </c>
      <c r="O2821" s="3" t="s">
        <v>315</v>
      </c>
      <c r="P2821" s="3" t="s">
        <v>311</v>
      </c>
      <c r="Q2821" s="10">
        <v>2</v>
      </c>
      <c r="R2821" s="3" t="s">
        <v>312</v>
      </c>
      <c r="S2821" s="11">
        <v>0.001682609606145685</v>
      </c>
      <c r="T2821" s="11">
        <v>0.008816859492348035</v>
      </c>
      <c r="U2821" s="11">
        <v>5.33006824496145</v>
      </c>
      <c r="V2821" s="11">
        <v>17.04281573261727</v>
      </c>
    </row>
    <row r="2822" spans="1:22" ht="18" customHeight="1">
      <c r="A2822" s="11">
        <v>2011.80859746471</v>
      </c>
      <c r="B2822" s="11">
        <v>98.45618132748541</v>
      </c>
      <c r="C2822" s="11">
        <v>467.3343564383333</v>
      </c>
      <c r="D2822" s="11">
        <v>5.242630828594788</v>
      </c>
      <c r="E2822" s="11">
        <v>18.87347098294124</v>
      </c>
      <c r="F2822" s="11">
        <v>15962.93099104098</v>
      </c>
      <c r="G2822" s="11">
        <v>80.39414566442748</v>
      </c>
      <c r="H2822" s="11">
        <v>1356.1344</v>
      </c>
      <c r="I2822" s="11">
        <v>1436.528545664427</v>
      </c>
      <c r="J2822" s="11">
        <v>0.018</v>
      </c>
      <c r="K2822" s="11">
        <v>0.2108092407483934</v>
      </c>
      <c r="L2822" s="11">
        <v>0.5239329268382547</v>
      </c>
      <c r="M2822" s="11">
        <v>1.045886979759949</v>
      </c>
      <c r="N2822" s="11">
        <v>0.9561262539376086</v>
      </c>
      <c r="O2822" s="3" t="s">
        <v>315</v>
      </c>
      <c r="P2822" s="3" t="s">
        <v>311</v>
      </c>
      <c r="Q2822" s="10">
        <v>2</v>
      </c>
      <c r="R2822" s="3" t="s">
        <v>312</v>
      </c>
      <c r="S2822" s="11">
        <v>0.00168257193455699</v>
      </c>
      <c r="T2822" s="11">
        <v>0.008819623017151185</v>
      </c>
      <c r="U2822" s="11">
        <v>5.331750816896007</v>
      </c>
      <c r="V2822" s="11">
        <v>17.05163535563442</v>
      </c>
    </row>
    <row r="2823" spans="1:22" ht="18" customHeight="1">
      <c r="A2823" s="11">
        <v>2012.483888416429</v>
      </c>
      <c r="B2823" s="11">
        <v>98.49155372592945</v>
      </c>
      <c r="C2823" s="11">
        <v>467.345385029161</v>
      </c>
      <c r="D2823" s="11">
        <v>5.24439058902439</v>
      </c>
      <c r="E2823" s="11">
        <v>18.87980612048781</v>
      </c>
      <c r="F2823" s="11">
        <v>15963.30769913421</v>
      </c>
      <c r="G2823" s="11">
        <v>80.44812550197422</v>
      </c>
      <c r="H2823" s="11">
        <v>1356.1344</v>
      </c>
      <c r="I2823" s="11">
        <v>1436.582525501974</v>
      </c>
      <c r="J2823" s="11">
        <v>0.018</v>
      </c>
      <c r="K2823" s="11">
        <v>0.2108135243272202</v>
      </c>
      <c r="L2823" s="11">
        <v>0.5239322103627519</v>
      </c>
      <c r="M2823" s="11">
        <v>1.045910215883407</v>
      </c>
      <c r="N2823" s="11">
        <v>0.956105012470282</v>
      </c>
      <c r="O2823" s="3" t="s">
        <v>315</v>
      </c>
      <c r="P2823" s="3" t="s">
        <v>311</v>
      </c>
      <c r="Q2823" s="10">
        <v>2</v>
      </c>
      <c r="R2823" s="3" t="s">
        <v>312</v>
      </c>
      <c r="S2823" s="11">
        <v>0.001682534457436819</v>
      </c>
      <c r="T2823" s="11">
        <v>0.008822387429066176</v>
      </c>
      <c r="U2823" s="11">
        <v>5.333433351353444</v>
      </c>
      <c r="V2823" s="11">
        <v>17.06045774306348</v>
      </c>
    </row>
    <row r="2824" spans="1:22" ht="18" customHeight="1">
      <c r="A2824" s="11">
        <v>2013.159179368148</v>
      </c>
      <c r="B2824" s="11">
        <v>98.52691752328467</v>
      </c>
      <c r="C2824" s="11">
        <v>467.3563654224275</v>
      </c>
      <c r="D2824" s="11">
        <v>5.246150349453992</v>
      </c>
      <c r="E2824" s="11">
        <v>18.88614125803437</v>
      </c>
      <c r="F2824" s="11">
        <v>15963.68276092359</v>
      </c>
      <c r="G2824" s="11">
        <v>80.50212345554802</v>
      </c>
      <c r="H2824" s="11">
        <v>1356.1344</v>
      </c>
      <c r="I2824" s="11">
        <v>1436.636523455548</v>
      </c>
      <c r="J2824" s="11">
        <v>0.018</v>
      </c>
      <c r="K2824" s="11">
        <v>0.2108177858141677</v>
      </c>
      <c r="L2824" s="11">
        <v>0.5239314936467949</v>
      </c>
      <c r="M2824" s="11">
        <v>1.045933332170238</v>
      </c>
      <c r="N2824" s="11">
        <v>0.9560838814889575</v>
      </c>
      <c r="O2824" s="3" t="s">
        <v>315</v>
      </c>
      <c r="P2824" s="3" t="s">
        <v>311</v>
      </c>
      <c r="Q2824" s="10">
        <v>2</v>
      </c>
      <c r="R2824" s="3" t="s">
        <v>312</v>
      </c>
      <c r="S2824" s="11">
        <v>0.001682497174756749</v>
      </c>
      <c r="T2824" s="11">
        <v>0.008825152728970567</v>
      </c>
      <c r="U2824" s="11">
        <v>5.335115848528202</v>
      </c>
      <c r="V2824" s="11">
        <v>17.06928289579245</v>
      </c>
    </row>
    <row r="2825" spans="1:22" ht="18" customHeight="1">
      <c r="A2825" s="11">
        <v>2013.834470319867</v>
      </c>
      <c r="B2825" s="11">
        <v>98.56227270932609</v>
      </c>
      <c r="C2825" s="11">
        <v>467.3672976181328</v>
      </c>
      <c r="D2825" s="11">
        <v>5.247910109883594</v>
      </c>
      <c r="E2825" s="11">
        <v>18.89247639558094</v>
      </c>
      <c r="F2825" s="11">
        <v>15964.05617640914</v>
      </c>
      <c r="G2825" s="11">
        <v>80.55613952514892</v>
      </c>
      <c r="H2825" s="11">
        <v>1356.1344</v>
      </c>
      <c r="I2825" s="11">
        <v>1436.690539525149</v>
      </c>
      <c r="J2825" s="11">
        <v>0.018</v>
      </c>
      <c r="K2825" s="11">
        <v>0.2108220252092358</v>
      </c>
      <c r="L2825" s="11">
        <v>0.5239307766903836</v>
      </c>
      <c r="M2825" s="11">
        <v>1.045956328620442</v>
      </c>
      <c r="N2825" s="11">
        <v>0.9560628609790467</v>
      </c>
      <c r="O2825" s="3" t="s">
        <v>315</v>
      </c>
      <c r="P2825" s="3" t="s">
        <v>311</v>
      </c>
      <c r="Q2825" s="10">
        <v>2</v>
      </c>
      <c r="R2825" s="3" t="s">
        <v>312</v>
      </c>
      <c r="S2825" s="11">
        <v>0.001682460086493587</v>
      </c>
      <c r="T2825" s="11">
        <v>0.008827918917769169</v>
      </c>
      <c r="U2825" s="11">
        <v>5.336798308614696</v>
      </c>
      <c r="V2825" s="11">
        <v>17.07811081471023</v>
      </c>
    </row>
    <row r="2826" spans="1:22" ht="18" customHeight="1">
      <c r="A2826" s="11">
        <v>2014.509761271585</v>
      </c>
      <c r="B2826" s="11">
        <v>98.59761927382858</v>
      </c>
      <c r="C2826" s="11">
        <v>467.3781816162767</v>
      </c>
      <c r="D2826" s="11">
        <v>5.249669870313197</v>
      </c>
      <c r="E2826" s="11">
        <v>18.89881153312751</v>
      </c>
      <c r="F2826" s="11">
        <v>15964.42794559085</v>
      </c>
      <c r="G2826" s="11">
        <v>80.61017371077696</v>
      </c>
      <c r="H2826" s="11">
        <v>1356.1344</v>
      </c>
      <c r="I2826" s="11">
        <v>1436.744573710777</v>
      </c>
      <c r="J2826" s="11">
        <v>0.018</v>
      </c>
      <c r="K2826" s="11">
        <v>0.2108262425124246</v>
      </c>
      <c r="L2826" s="11">
        <v>0.5239300594935178</v>
      </c>
      <c r="M2826" s="11">
        <v>1.04597920523402</v>
      </c>
      <c r="N2826" s="11">
        <v>0.9560419509260388</v>
      </c>
      <c r="O2826" s="3" t="s">
        <v>315</v>
      </c>
      <c r="P2826" s="3" t="s">
        <v>311</v>
      </c>
      <c r="Q2826" s="10">
        <v>2</v>
      </c>
      <c r="R2826" s="3" t="s">
        <v>312</v>
      </c>
      <c r="S2826" s="11">
        <v>0.001682423192621728</v>
      </c>
      <c r="T2826" s="11">
        <v>0.008830685996353973</v>
      </c>
      <c r="U2826" s="11">
        <v>5.338480731807318</v>
      </c>
      <c r="V2826" s="11">
        <v>17.08694150070658</v>
      </c>
    </row>
    <row r="2827" spans="1:22" ht="18" customHeight="1">
      <c r="A2827" s="11">
        <v>2015.185052223304</v>
      </c>
      <c r="B2827" s="11">
        <v>98.63295720656717</v>
      </c>
      <c r="C2827" s="11">
        <v>467.3890174168595</v>
      </c>
      <c r="D2827" s="11">
        <v>5.251429630742798</v>
      </c>
      <c r="E2827" s="11">
        <v>18.90514667067407</v>
      </c>
      <c r="F2827" s="11">
        <v>15964.79806846873</v>
      </c>
      <c r="G2827" s="11">
        <v>80.66422601243208</v>
      </c>
      <c r="H2827" s="11">
        <v>1356.1344</v>
      </c>
      <c r="I2827" s="11">
        <v>1436.798626012432</v>
      </c>
      <c r="J2827" s="11">
        <v>0.018</v>
      </c>
      <c r="K2827" s="11">
        <v>0.210830437723734</v>
      </c>
      <c r="L2827" s="11">
        <v>0.5239293420561975</v>
      </c>
      <c r="M2827" s="11">
        <v>1.046001962010971</v>
      </c>
      <c r="N2827" s="11">
        <v>0.9560211513154994</v>
      </c>
      <c r="O2827" s="3" t="s">
        <v>315</v>
      </c>
      <c r="P2827" s="3" t="s">
        <v>311</v>
      </c>
      <c r="Q2827" s="10">
        <v>2</v>
      </c>
      <c r="R2827" s="3" t="s">
        <v>312</v>
      </c>
      <c r="S2827" s="11">
        <v>0.001682386493113158</v>
      </c>
      <c r="T2827" s="11">
        <v>0.008833453965604128</v>
      </c>
      <c r="U2827" s="11">
        <v>5.34016311830043</v>
      </c>
      <c r="V2827" s="11">
        <v>17.09577495467218</v>
      </c>
    </row>
    <row r="2828" spans="1:22" ht="18" customHeight="1">
      <c r="A2828" s="11">
        <v>2015.860343175023</v>
      </c>
      <c r="B2828" s="11">
        <v>98.66828649731664</v>
      </c>
      <c r="C2828" s="11">
        <v>467.3998050198807</v>
      </c>
      <c r="D2828" s="11">
        <v>5.2531893911724</v>
      </c>
      <c r="E2828" s="11">
        <v>18.91148180822064</v>
      </c>
      <c r="F2828" s="11">
        <v>15965.16654504276</v>
      </c>
      <c r="G2828" s="11">
        <v>80.71829643011429</v>
      </c>
      <c r="H2828" s="11">
        <v>1356.1344</v>
      </c>
      <c r="I2828" s="11">
        <v>1436.852696430114</v>
      </c>
      <c r="J2828" s="11">
        <v>0.018</v>
      </c>
      <c r="K2828" s="11">
        <v>0.210834610843164</v>
      </c>
      <c r="L2828" s="11">
        <v>0.5239286243784228</v>
      </c>
      <c r="M2828" s="11">
        <v>1.046024598951296</v>
      </c>
      <c r="N2828" s="11">
        <v>0.9560004621330722</v>
      </c>
      <c r="O2828" s="3" t="s">
        <v>315</v>
      </c>
      <c r="P2828" s="3" t="s">
        <v>311</v>
      </c>
      <c r="Q2828" s="10">
        <v>2</v>
      </c>
      <c r="R2828" s="3" t="s">
        <v>312</v>
      </c>
      <c r="S2828" s="11">
        <v>0.00168234998794509</v>
      </c>
      <c r="T2828" s="11">
        <v>0.008836222826426059</v>
      </c>
      <c r="U2828" s="11">
        <v>5.341845468288375</v>
      </c>
      <c r="V2828" s="11">
        <v>17.10461117749861</v>
      </c>
    </row>
    <row r="2829" spans="1:22" ht="18" customHeight="1">
      <c r="A2829" s="11">
        <v>2016.535634126741</v>
      </c>
      <c r="B2829" s="11">
        <v>98.70360713585208</v>
      </c>
      <c r="C2829" s="11">
        <v>467.4105444253408</v>
      </c>
      <c r="D2829" s="11">
        <v>5.254949151602002</v>
      </c>
      <c r="E2829" s="11">
        <v>18.91781694576721</v>
      </c>
      <c r="F2829" s="11">
        <v>15965.53337531296</v>
      </c>
      <c r="G2829" s="11">
        <v>80.77238496382361</v>
      </c>
      <c r="H2829" s="11">
        <v>1356.1344</v>
      </c>
      <c r="I2829" s="11">
        <v>1436.906784963824</v>
      </c>
      <c r="J2829" s="11">
        <v>0.018</v>
      </c>
      <c r="K2829" s="11">
        <v>0.2108387618707146</v>
      </c>
      <c r="L2829" s="11">
        <v>0.5239279064601939</v>
      </c>
      <c r="M2829" s="11">
        <v>1.046047116054993</v>
      </c>
      <c r="N2829" s="11">
        <v>0.9559798833644769</v>
      </c>
      <c r="O2829" s="3" t="s">
        <v>315</v>
      </c>
      <c r="P2829" s="3" t="s">
        <v>311</v>
      </c>
      <c r="Q2829" s="10">
        <v>2</v>
      </c>
      <c r="R2829" s="3" t="s">
        <v>312</v>
      </c>
      <c r="S2829" s="11">
        <v>0.00168231367709148</v>
      </c>
      <c r="T2829" s="11">
        <v>0.008838992579708898</v>
      </c>
      <c r="U2829" s="11">
        <v>5.343527781965467</v>
      </c>
      <c r="V2829" s="11">
        <v>17.11345017007832</v>
      </c>
    </row>
    <row r="2830" spans="1:22" ht="18" customHeight="1">
      <c r="A2830" s="11">
        <v>2017.21092507846</v>
      </c>
      <c r="B2830" s="11">
        <v>98.73891911194829</v>
      </c>
      <c r="C2830" s="11">
        <v>467.4212356332393</v>
      </c>
      <c r="D2830" s="11">
        <v>5.256708912031604</v>
      </c>
      <c r="E2830" s="11">
        <v>18.92415208331377</v>
      </c>
      <c r="F2830" s="11">
        <v>15965.8985592793</v>
      </c>
      <c r="G2830" s="11">
        <v>80.82649161356004</v>
      </c>
      <c r="H2830" s="11">
        <v>1356.1344</v>
      </c>
      <c r="I2830" s="11">
        <v>1436.96089161356</v>
      </c>
      <c r="J2830" s="11">
        <v>0.018</v>
      </c>
      <c r="K2830" s="11">
        <v>0.2108428908063857</v>
      </c>
      <c r="L2830" s="11">
        <v>0.5239271883015104</v>
      </c>
      <c r="M2830" s="11">
        <v>1.046069513322064</v>
      </c>
      <c r="N2830" s="11">
        <v>0.9559594149955118</v>
      </c>
      <c r="O2830" s="3" t="s">
        <v>315</v>
      </c>
      <c r="P2830" s="3" t="s">
        <v>311</v>
      </c>
      <c r="Q2830" s="10">
        <v>2</v>
      </c>
      <c r="R2830" s="3" t="s">
        <v>312</v>
      </c>
      <c r="S2830" s="11">
        <v>0.001682277560527267</v>
      </c>
      <c r="T2830" s="11">
        <v>0.008841763226346767</v>
      </c>
      <c r="U2830" s="11">
        <v>5.345210059525994</v>
      </c>
      <c r="V2830" s="11">
        <v>17.12229193330466</v>
      </c>
    </row>
    <row r="2831" spans="1:22" ht="18" customHeight="1">
      <c r="A2831" s="11">
        <v>2017.886216030179</v>
      </c>
      <c r="B2831" s="11">
        <v>98.77422241538042</v>
      </c>
      <c r="C2831" s="11">
        <v>467.4318786435769</v>
      </c>
      <c r="D2831" s="11">
        <v>5.258468672461206</v>
      </c>
      <c r="E2831" s="11">
        <v>18.93048722086034</v>
      </c>
      <c r="F2831" s="11">
        <v>15966.26209694182</v>
      </c>
      <c r="G2831" s="11">
        <v>80.88061637932357</v>
      </c>
      <c r="H2831" s="11">
        <v>1356.1344</v>
      </c>
      <c r="I2831" s="11">
        <v>1437.015016379323</v>
      </c>
      <c r="J2831" s="11">
        <v>0.018</v>
      </c>
      <c r="K2831" s="11">
        <v>0.2108469976501776</v>
      </c>
      <c r="L2831" s="11">
        <v>0.5239264699023726</v>
      </c>
      <c r="M2831" s="11">
        <v>1.046091790752508</v>
      </c>
      <c r="N2831" s="11">
        <v>0.9559390570120503</v>
      </c>
      <c r="O2831" s="3" t="s">
        <v>315</v>
      </c>
      <c r="P2831" s="3" t="s">
        <v>311</v>
      </c>
      <c r="Q2831" s="10">
        <v>2</v>
      </c>
      <c r="R2831" s="3" t="s">
        <v>312</v>
      </c>
      <c r="S2831" s="11">
        <v>0.001682241638228373</v>
      </c>
      <c r="T2831" s="11">
        <v>0.008844534767238794</v>
      </c>
      <c r="U2831" s="11">
        <v>5.346892301164222</v>
      </c>
      <c r="V2831" s="11">
        <v>17.1311364680719</v>
      </c>
    </row>
    <row r="2832" spans="1:22" ht="18" customHeight="1">
      <c r="A2832" s="11">
        <v>2018.561506981897</v>
      </c>
      <c r="B2832" s="11">
        <v>98.80951703592318</v>
      </c>
      <c r="C2832" s="11">
        <v>467.4424734563528</v>
      </c>
      <c r="D2832" s="11">
        <v>5.260228432890808</v>
      </c>
      <c r="E2832" s="11">
        <v>18.93682235840691</v>
      </c>
      <c r="F2832" s="11">
        <v>15966.6239883005</v>
      </c>
      <c r="G2832" s="11">
        <v>80.93475926111421</v>
      </c>
      <c r="H2832" s="11">
        <v>1356.1344</v>
      </c>
      <c r="I2832" s="11">
        <v>1437.069159261114</v>
      </c>
      <c r="J2832" s="11">
        <v>0.018</v>
      </c>
      <c r="K2832" s="11">
        <v>0.21085108240209</v>
      </c>
      <c r="L2832" s="11">
        <v>0.5239257512627803</v>
      </c>
      <c r="M2832" s="11">
        <v>1.046113948346326</v>
      </c>
      <c r="N2832" s="11">
        <v>0.9559188094000451</v>
      </c>
      <c r="O2832" s="3" t="s">
        <v>315</v>
      </c>
      <c r="P2832" s="3" t="s">
        <v>311</v>
      </c>
      <c r="Q2832" s="10">
        <v>2</v>
      </c>
      <c r="R2832" s="3" t="s">
        <v>312</v>
      </c>
      <c r="S2832" s="11">
        <v>0.001682205910167463</v>
      </c>
      <c r="T2832" s="11">
        <v>0.008847307203266788</v>
      </c>
      <c r="U2832" s="11">
        <v>5.34857450707439</v>
      </c>
      <c r="V2832" s="11">
        <v>17.13998377527517</v>
      </c>
    </row>
    <row r="2833" spans="1:22" ht="18" customHeight="1">
      <c r="A2833" s="11">
        <v>2019.236797933616</v>
      </c>
      <c r="B2833" s="11">
        <v>98.8448029633517</v>
      </c>
      <c r="C2833" s="11">
        <v>467.4530200715677</v>
      </c>
      <c r="D2833" s="11">
        <v>5.261988193320411</v>
      </c>
      <c r="E2833" s="11">
        <v>18.94315749595348</v>
      </c>
      <c r="F2833" s="11">
        <v>15966.98423335534</v>
      </c>
      <c r="G2833" s="11">
        <v>80.98892025893196</v>
      </c>
      <c r="H2833" s="11">
        <v>1356.1344</v>
      </c>
      <c r="I2833" s="11">
        <v>1437.123320258932</v>
      </c>
      <c r="J2833" s="11">
        <v>0.018</v>
      </c>
      <c r="K2833" s="11">
        <v>0.2108551450621231</v>
      </c>
      <c r="L2833" s="11">
        <v>0.5239250323827337</v>
      </c>
      <c r="M2833" s="11">
        <v>1.046135986103517</v>
      </c>
      <c r="N2833" s="11">
        <v>0.9558986721455238</v>
      </c>
      <c r="O2833" s="3" t="s">
        <v>315</v>
      </c>
      <c r="P2833" s="3" t="s">
        <v>311</v>
      </c>
      <c r="Q2833" s="10">
        <v>2</v>
      </c>
      <c r="R2833" s="3" t="s">
        <v>312</v>
      </c>
      <c r="S2833" s="11">
        <v>0.001682170376323278</v>
      </c>
      <c r="T2833" s="11">
        <v>0.008850080535344345</v>
      </c>
      <c r="U2833" s="11">
        <v>5.350256677450713</v>
      </c>
      <c r="V2833" s="11">
        <v>17.14883385581051</v>
      </c>
    </row>
    <row r="2834" spans="1:22" ht="18" customHeight="1">
      <c r="A2834" s="11">
        <v>2019.912088885335</v>
      </c>
      <c r="B2834" s="11">
        <v>98.88008018744077</v>
      </c>
      <c r="C2834" s="11">
        <v>467.4635184892212</v>
      </c>
      <c r="D2834" s="11">
        <v>5.263747953750013</v>
      </c>
      <c r="E2834" s="11">
        <v>18.94949263350005</v>
      </c>
      <c r="F2834" s="11">
        <v>15967.34283210634</v>
      </c>
      <c r="G2834" s="11">
        <v>81.04309937277679</v>
      </c>
      <c r="H2834" s="11">
        <v>1356.1344</v>
      </c>
      <c r="I2834" s="11">
        <v>1437.177499372777</v>
      </c>
      <c r="J2834" s="11">
        <v>0.018</v>
      </c>
      <c r="K2834" s="11">
        <v>0.2108591856302768</v>
      </c>
      <c r="L2834" s="11">
        <v>0.5239243132622327</v>
      </c>
      <c r="M2834" s="11">
        <v>1.046157904024081</v>
      </c>
      <c r="N2834" s="11">
        <v>0.955878645234593</v>
      </c>
      <c r="O2834" s="3" t="s">
        <v>315</v>
      </c>
      <c r="P2834" s="3" t="s">
        <v>311</v>
      </c>
      <c r="Q2834" s="10">
        <v>2</v>
      </c>
      <c r="R2834" s="3" t="s">
        <v>312</v>
      </c>
      <c r="S2834" s="11">
        <v>0.001682135036667903</v>
      </c>
      <c r="T2834" s="11">
        <v>0.008852854764349874</v>
      </c>
      <c r="U2834" s="11">
        <v>5.351938812487381</v>
      </c>
      <c r="V2834" s="11">
        <v>17.15768671057486</v>
      </c>
    </row>
    <row r="2835" spans="1:22" ht="18" customHeight="1">
      <c r="A2835" s="11">
        <v>2020.587379837053</v>
      </c>
      <c r="B2835" s="11">
        <v>98.9153486979654</v>
      </c>
      <c r="C2835" s="11">
        <v>467.4739687093133</v>
      </c>
      <c r="D2835" s="11">
        <v>5.265507714179614</v>
      </c>
      <c r="E2835" s="11">
        <v>18.95582777104661</v>
      </c>
      <c r="F2835" s="11">
        <v>15967.6997845535</v>
      </c>
      <c r="G2835" s="11">
        <v>81.09729660264871</v>
      </c>
      <c r="H2835" s="11">
        <v>1356.1344</v>
      </c>
      <c r="I2835" s="11">
        <v>1437.231696602649</v>
      </c>
      <c r="J2835" s="11">
        <v>0.018</v>
      </c>
      <c r="K2835" s="11">
        <v>0.2108632041065511</v>
      </c>
      <c r="L2835" s="11">
        <v>0.5239235939012773</v>
      </c>
      <c r="M2835" s="11">
        <v>1.046179702108019</v>
      </c>
      <c r="N2835" s="11">
        <v>0.9558587286534348</v>
      </c>
      <c r="O2835" s="3" t="s">
        <v>315</v>
      </c>
      <c r="P2835" s="3" t="s">
        <v>311</v>
      </c>
      <c r="Q2835" s="10">
        <v>2</v>
      </c>
      <c r="R2835" s="3" t="s">
        <v>312</v>
      </c>
      <c r="S2835" s="11">
        <v>0.001682099891179504</v>
      </c>
      <c r="T2835" s="11">
        <v>0.0088556298911936</v>
      </c>
      <c r="U2835" s="11">
        <v>5.353620912378561</v>
      </c>
      <c r="V2835" s="11">
        <v>17.16654234046606</v>
      </c>
    </row>
    <row r="2836" spans="1:22" ht="18" customHeight="1">
      <c r="A2836" s="11">
        <v>2021.262670788772</v>
      </c>
      <c r="B2836" s="11">
        <v>98.95060848470052</v>
      </c>
      <c r="C2836" s="11">
        <v>467.4843707318441</v>
      </c>
      <c r="D2836" s="11">
        <v>5.267267474609216</v>
      </c>
      <c r="E2836" s="11">
        <v>18.96216290859318</v>
      </c>
      <c r="F2836" s="11">
        <v>15968.05509069681</v>
      </c>
      <c r="G2836" s="11">
        <v>81.15151194854775</v>
      </c>
      <c r="H2836" s="11">
        <v>1356.1344</v>
      </c>
      <c r="I2836" s="11">
        <v>1437.285911948548</v>
      </c>
      <c r="J2836" s="11">
        <v>0.018</v>
      </c>
      <c r="K2836" s="11">
        <v>0.210867200490946</v>
      </c>
      <c r="L2836" s="11">
        <v>0.5239228742998674</v>
      </c>
      <c r="M2836" s="11">
        <v>1.046201380355329</v>
      </c>
      <c r="N2836" s="11">
        <v>0.9558389223883096</v>
      </c>
      <c r="O2836" s="3" t="s">
        <v>315</v>
      </c>
      <c r="P2836" s="3" t="s">
        <v>311</v>
      </c>
      <c r="Q2836" s="10">
        <v>2</v>
      </c>
      <c r="R2836" s="3" t="s">
        <v>312</v>
      </c>
      <c r="S2836" s="11">
        <v>0.001682064939832984</v>
      </c>
      <c r="T2836" s="11">
        <v>0.008858405916768416</v>
      </c>
      <c r="U2836" s="11">
        <v>5.355302977318393</v>
      </c>
      <c r="V2836" s="11">
        <v>17.17540074638282</v>
      </c>
    </row>
    <row r="2837" spans="1:22" ht="18" customHeight="1">
      <c r="A2837" s="11">
        <v>2021.937961740491</v>
      </c>
      <c r="B2837" s="11">
        <v>98.98585953742109</v>
      </c>
      <c r="C2837" s="11">
        <v>467.4947245568137</v>
      </c>
      <c r="D2837" s="11">
        <v>5.269027235038818</v>
      </c>
      <c r="E2837" s="11">
        <v>18.96849804613975</v>
      </c>
      <c r="F2837" s="11">
        <v>15968.4087505363</v>
      </c>
      <c r="G2837" s="11">
        <v>81.20574541047388</v>
      </c>
      <c r="H2837" s="11">
        <v>1356.1344</v>
      </c>
      <c r="I2837" s="11">
        <v>1437.340145410474</v>
      </c>
      <c r="J2837" s="11">
        <v>0.018</v>
      </c>
      <c r="K2837" s="11">
        <v>0.2108711747834616</v>
      </c>
      <c r="L2837" s="11">
        <v>0.5239221544580032</v>
      </c>
      <c r="M2837" s="11">
        <v>1.046222938766014</v>
      </c>
      <c r="N2837" s="11">
        <v>0.9558192264255529</v>
      </c>
      <c r="O2837" s="3" t="s">
        <v>315</v>
      </c>
      <c r="P2837" s="3" t="s">
        <v>311</v>
      </c>
      <c r="Q2837" s="10">
        <v>2</v>
      </c>
      <c r="R2837" s="3" t="s">
        <v>312</v>
      </c>
      <c r="S2837" s="11">
        <v>0.00168203018260423</v>
      </c>
      <c r="T2837" s="11">
        <v>0.00886118284197223</v>
      </c>
      <c r="U2837" s="11">
        <v>5.356985007500998</v>
      </c>
      <c r="V2837" s="11">
        <v>17.1842619292248</v>
      </c>
    </row>
    <row r="2838" spans="1:22" ht="18" customHeight="1">
      <c r="A2838" s="11">
        <v>2022.61325269221</v>
      </c>
      <c r="B2838" s="11">
        <v>99.02110184590205</v>
      </c>
      <c r="C2838" s="11">
        <v>467.505030184222</v>
      </c>
      <c r="D2838" s="11">
        <v>5.270786995468421</v>
      </c>
      <c r="E2838" s="11">
        <v>18.97483318368631</v>
      </c>
      <c r="F2838" s="11">
        <v>15968.76076407194</v>
      </c>
      <c r="G2838" s="11">
        <v>81.25999698842715</v>
      </c>
      <c r="H2838" s="11">
        <v>1356.1344</v>
      </c>
      <c r="I2838" s="11">
        <v>1437.394396988427</v>
      </c>
      <c r="J2838" s="11">
        <v>0.018</v>
      </c>
      <c r="K2838" s="11">
        <v>0.2108751269840978</v>
      </c>
      <c r="L2838" s="11">
        <v>0.5239214343756845</v>
      </c>
      <c r="M2838" s="11">
        <v>1.046244377340072</v>
      </c>
      <c r="N2838" s="11">
        <v>0.9557996407515791</v>
      </c>
      <c r="O2838" s="3" t="s">
        <v>315</v>
      </c>
      <c r="P2838" s="3" t="s">
        <v>311</v>
      </c>
      <c r="Q2838" s="10">
        <v>2</v>
      </c>
      <c r="R2838" s="3" t="s">
        <v>312</v>
      </c>
      <c r="S2838" s="11">
        <v>0.001681995619470115</v>
      </c>
      <c r="T2838" s="11">
        <v>0.008863960667707959</v>
      </c>
      <c r="U2838" s="11">
        <v>5.358667003120468</v>
      </c>
      <c r="V2838" s="11">
        <v>17.1931258898925</v>
      </c>
    </row>
    <row r="2839" spans="1:22" ht="18" customHeight="1">
      <c r="A2839" s="11">
        <v>2023.288543643928</v>
      </c>
      <c r="B2839" s="11">
        <v>99.05633539991827</v>
      </c>
      <c r="C2839" s="11">
        <v>467.5152876140688</v>
      </c>
      <c r="D2839" s="11">
        <v>5.272546755898023</v>
      </c>
      <c r="E2839" s="11">
        <v>18.98116832123288</v>
      </c>
      <c r="F2839" s="11">
        <v>15969.11113130374</v>
      </c>
      <c r="G2839" s="11">
        <v>81.31426668240748</v>
      </c>
      <c r="H2839" s="11">
        <v>1356.1344</v>
      </c>
      <c r="I2839" s="11">
        <v>1437.448666682407</v>
      </c>
      <c r="J2839" s="11">
        <v>0.018</v>
      </c>
      <c r="K2839" s="11">
        <v>0.2108790570928545</v>
      </c>
      <c r="L2839" s="11">
        <v>0.5239207140529114</v>
      </c>
      <c r="M2839" s="11">
        <v>1.046265696077502</v>
      </c>
      <c r="N2839" s="11">
        <v>0.955780165352879</v>
      </c>
      <c r="O2839" s="3" t="s">
        <v>315</v>
      </c>
      <c r="P2839" s="3" t="s">
        <v>311</v>
      </c>
      <c r="Q2839" s="10">
        <v>2</v>
      </c>
      <c r="R2839" s="3" t="s">
        <v>312</v>
      </c>
      <c r="S2839" s="11">
        <v>0.001681961250404251</v>
      </c>
      <c r="T2839" s="11">
        <v>0.00886673939486118</v>
      </c>
      <c r="U2839" s="11">
        <v>5.360348964370872</v>
      </c>
      <c r="V2839" s="11">
        <v>17.20199262928736</v>
      </c>
    </row>
    <row r="2840" spans="1:22" ht="18" customHeight="1">
      <c r="A2840" s="11">
        <v>2023.963834595647</v>
      </c>
      <c r="B2840" s="11">
        <v>99.09156018924477</v>
      </c>
      <c r="C2840" s="11">
        <v>467.5254968463543</v>
      </c>
      <c r="D2840" s="11">
        <v>5.274306516327625</v>
      </c>
      <c r="E2840" s="11">
        <v>18.98750345877945</v>
      </c>
      <c r="F2840" s="11">
        <v>15969.4598522317</v>
      </c>
      <c r="G2840" s="11">
        <v>81.36855449241496</v>
      </c>
      <c r="H2840" s="11">
        <v>1356.1344</v>
      </c>
      <c r="I2840" s="11">
        <v>1437.502954492415</v>
      </c>
      <c r="J2840" s="11">
        <v>0.018</v>
      </c>
      <c r="K2840" s="11">
        <v>0.2108829651097318</v>
      </c>
      <c r="L2840" s="11">
        <v>0.523919993489684</v>
      </c>
      <c r="M2840" s="11">
        <v>1.046286894978306</v>
      </c>
      <c r="N2840" s="11">
        <v>0.9557608002160194</v>
      </c>
      <c r="O2840" s="3" t="s">
        <v>315</v>
      </c>
      <c r="P2840" s="3" t="s">
        <v>311</v>
      </c>
      <c r="Q2840" s="10">
        <v>2</v>
      </c>
      <c r="R2840" s="3" t="s">
        <v>312</v>
      </c>
      <c r="S2840" s="11">
        <v>0.001681927075386329</v>
      </c>
      <c r="T2840" s="11">
        <v>0.008869519024349329</v>
      </c>
      <c r="U2840" s="11">
        <v>5.362030891446259</v>
      </c>
      <c r="V2840" s="11">
        <v>17.21086214831171</v>
      </c>
    </row>
    <row r="2841" spans="1:22" ht="18" customHeight="1">
      <c r="A2841" s="11">
        <v>2024.639125547366</v>
      </c>
      <c r="B2841" s="11">
        <v>99.1267762036565</v>
      </c>
      <c r="C2841" s="11">
        <v>467.5356578810789</v>
      </c>
      <c r="D2841" s="11">
        <v>5.276066276757227</v>
      </c>
      <c r="E2841" s="11">
        <v>18.99383859632602</v>
      </c>
      <c r="F2841" s="11">
        <v>15969.80692685584</v>
      </c>
      <c r="G2841" s="11">
        <v>81.4228604184495</v>
      </c>
      <c r="H2841" s="11">
        <v>1356.1344</v>
      </c>
      <c r="I2841" s="11">
        <v>1437.557260418449</v>
      </c>
      <c r="J2841" s="11">
        <v>0.018</v>
      </c>
      <c r="K2841" s="11">
        <v>0.21088685103473</v>
      </c>
      <c r="L2841" s="11">
        <v>0.5239192726860021</v>
      </c>
      <c r="M2841" s="11">
        <v>1.046307974042484</v>
      </c>
      <c r="N2841" s="11">
        <v>0.9557415453276439</v>
      </c>
      <c r="O2841" s="3" t="s">
        <v>315</v>
      </c>
      <c r="P2841" s="3" t="s">
        <v>311</v>
      </c>
      <c r="Q2841" s="10">
        <v>2</v>
      </c>
      <c r="R2841" s="3" t="s">
        <v>312</v>
      </c>
      <c r="S2841" s="11">
        <v>0.00168189309438938</v>
      </c>
      <c r="T2841" s="11">
        <v>0.00887229955705458</v>
      </c>
      <c r="U2841" s="11">
        <v>5.363712784540648</v>
      </c>
      <c r="V2841" s="11">
        <v>17.21973444786877</v>
      </c>
    </row>
    <row r="2842" spans="1:22" ht="18" customHeight="1">
      <c r="A2842" s="11">
        <v>2025.314416499084</v>
      </c>
      <c r="B2842" s="11">
        <v>99.16198343292831</v>
      </c>
      <c r="C2842" s="11">
        <v>467.5457707182417</v>
      </c>
      <c r="D2842" s="11">
        <v>5.277826037186829</v>
      </c>
      <c r="E2842" s="11">
        <v>19.00017373387259</v>
      </c>
      <c r="F2842" s="11">
        <v>15970.15235517611</v>
      </c>
      <c r="G2842" s="11">
        <v>81.47718446051114</v>
      </c>
      <c r="H2842" s="11">
        <v>1356.1344</v>
      </c>
      <c r="I2842" s="11">
        <v>1437.611584460511</v>
      </c>
      <c r="J2842" s="11">
        <v>0.018</v>
      </c>
      <c r="K2842" s="11">
        <v>0.2108907148678485</v>
      </c>
      <c r="L2842" s="11">
        <v>0.5239185516418658</v>
      </c>
      <c r="M2842" s="11">
        <v>1.046328933270035</v>
      </c>
      <c r="N2842" s="11">
        <v>0.955722400674475</v>
      </c>
      <c r="O2842" s="3" t="s">
        <v>315</v>
      </c>
      <c r="P2842" s="3" t="s">
        <v>311</v>
      </c>
      <c r="Q2842" s="10">
        <v>2</v>
      </c>
      <c r="R2842" s="3" t="s">
        <v>312</v>
      </c>
      <c r="S2842" s="11">
        <v>0.001681859307392518</v>
      </c>
      <c r="T2842" s="11">
        <v>0.008875080993891001</v>
      </c>
      <c r="U2842" s="11">
        <v>5.365394643848041</v>
      </c>
      <c r="V2842" s="11">
        <v>17.22860952886266</v>
      </c>
    </row>
    <row r="2843" spans="1:22" ht="18" customHeight="1">
      <c r="A2843" s="11">
        <v>2025.989707450803</v>
      </c>
      <c r="B2843" s="11">
        <v>99.19718186683518</v>
      </c>
      <c r="C2843" s="11">
        <v>467.5558353578434</v>
      </c>
      <c r="D2843" s="11">
        <v>5.279585797616431</v>
      </c>
      <c r="E2843" s="11">
        <v>19.00650887141915</v>
      </c>
      <c r="F2843" s="11">
        <v>15970.49613719256</v>
      </c>
      <c r="G2843" s="11">
        <v>81.5315266185999</v>
      </c>
      <c r="H2843" s="11">
        <v>1356.1344</v>
      </c>
      <c r="I2843" s="11">
        <v>1437.6659266186</v>
      </c>
      <c r="J2843" s="11">
        <v>0.018</v>
      </c>
      <c r="K2843" s="11">
        <v>0.2108945566090878</v>
      </c>
      <c r="L2843" s="11">
        <v>0.5239178303572751</v>
      </c>
      <c r="M2843" s="11">
        <v>1.046349772660959</v>
      </c>
      <c r="N2843" s="11">
        <v>0.9557033662433098</v>
      </c>
      <c r="O2843" s="3" t="s">
        <v>315</v>
      </c>
      <c r="P2843" s="3" t="s">
        <v>311</v>
      </c>
      <c r="Q2843" s="10">
        <v>2</v>
      </c>
      <c r="R2843" s="3" t="s">
        <v>312</v>
      </c>
      <c r="S2843" s="11">
        <v>0.001681825714371593</v>
      </c>
      <c r="T2843" s="11">
        <v>0.0088778633357553</v>
      </c>
      <c r="U2843" s="11">
        <v>5.367076469562413</v>
      </c>
      <c r="V2843" s="11">
        <v>17.23748739219841</v>
      </c>
    </row>
    <row r="2844" spans="1:22" ht="18" customHeight="1">
      <c r="A2844" s="11">
        <v>2026.664998402522</v>
      </c>
      <c r="B2844" s="11">
        <v>99.23237149515211</v>
      </c>
      <c r="C2844" s="11">
        <v>467.5658517998837</v>
      </c>
      <c r="D2844" s="11">
        <v>5.281345558046032</v>
      </c>
      <c r="E2844" s="11">
        <v>19.01284400896572</v>
      </c>
      <c r="F2844" s="11">
        <v>15970.83827290517</v>
      </c>
      <c r="G2844" s="11">
        <v>81.58588689271573</v>
      </c>
      <c r="H2844" s="11">
        <v>1356.1344</v>
      </c>
      <c r="I2844" s="11">
        <v>1437.720286892716</v>
      </c>
      <c r="J2844" s="11">
        <v>0.018</v>
      </c>
      <c r="K2844" s="11">
        <v>0.2108983762584476</v>
      </c>
      <c r="L2844" s="11">
        <v>0.5239171088322301</v>
      </c>
      <c r="M2844" s="11">
        <v>1.046370492215256</v>
      </c>
      <c r="N2844" s="11">
        <v>0.955684442021023</v>
      </c>
      <c r="O2844" s="3" t="s">
        <v>315</v>
      </c>
      <c r="P2844" s="3" t="s">
        <v>311</v>
      </c>
      <c r="Q2844" s="10">
        <v>2</v>
      </c>
      <c r="R2844" s="3" t="s">
        <v>312</v>
      </c>
      <c r="S2844" s="11">
        <v>0.00168179231530344</v>
      </c>
      <c r="T2844" s="11">
        <v>0.008880646583549208</v>
      </c>
      <c r="U2844" s="11">
        <v>5.368758261877717</v>
      </c>
      <c r="V2844" s="11">
        <v>17.24636803878196</v>
      </c>
    </row>
    <row r="2845" spans="1:22" ht="18" customHeight="1">
      <c r="A2845" s="11">
        <v>2027.34028935424</v>
      </c>
      <c r="B2845" s="11">
        <v>99.26755230765393</v>
      </c>
      <c r="C2845" s="11">
        <v>467.5758200443626</v>
      </c>
      <c r="D2845" s="11">
        <v>5.283105318475635</v>
      </c>
      <c r="E2845" s="11">
        <v>19.01917914651229</v>
      </c>
      <c r="F2845" s="11">
        <v>15971.17876231393</v>
      </c>
      <c r="G2845" s="11">
        <v>81.64026528285872</v>
      </c>
      <c r="H2845" s="11">
        <v>1356.1344</v>
      </c>
      <c r="I2845" s="11">
        <v>1437.774665282859</v>
      </c>
      <c r="J2845" s="11">
        <v>0.018</v>
      </c>
      <c r="K2845" s="11">
        <v>0.2109021738159281</v>
      </c>
      <c r="L2845" s="11">
        <v>0.5239163870667306</v>
      </c>
      <c r="M2845" s="11">
        <v>1.046391091932926</v>
      </c>
      <c r="N2845" s="11">
        <v>0.9556656279945662</v>
      </c>
      <c r="O2845" s="3" t="s">
        <v>315</v>
      </c>
      <c r="P2845" s="3" t="s">
        <v>311</v>
      </c>
      <c r="Q2845" s="10">
        <v>2</v>
      </c>
      <c r="R2845" s="3" t="s">
        <v>312</v>
      </c>
      <c r="S2845" s="11">
        <v>0.001681759110165878</v>
      </c>
      <c r="T2845" s="11">
        <v>0.008883430738179491</v>
      </c>
      <c r="U2845" s="11">
        <v>5.370440020987882</v>
      </c>
      <c r="V2845" s="11">
        <v>17.25525146952014</v>
      </c>
    </row>
    <row r="2846" spans="1:22" ht="18" customHeight="1">
      <c r="A2846" s="11">
        <v>2028.015580305959</v>
      </c>
      <c r="B2846" s="11">
        <v>99.30272429411571</v>
      </c>
      <c r="C2846" s="11">
        <v>467.5857400912805</v>
      </c>
      <c r="D2846" s="11">
        <v>5.284865078905237</v>
      </c>
      <c r="E2846" s="11">
        <v>19.02551428405885</v>
      </c>
      <c r="F2846" s="11">
        <v>15971.51760541887</v>
      </c>
      <c r="G2846" s="11">
        <v>81.69466178902877</v>
      </c>
      <c r="H2846" s="11">
        <v>1356.1344</v>
      </c>
      <c r="I2846" s="11">
        <v>1437.829061789029</v>
      </c>
      <c r="J2846" s="11">
        <v>0.018</v>
      </c>
      <c r="K2846" s="11">
        <v>0.2109059492815292</v>
      </c>
      <c r="L2846" s="11">
        <v>0.5239156650607767</v>
      </c>
      <c r="M2846" s="11">
        <v>1.046411571813971</v>
      </c>
      <c r="N2846" s="11">
        <v>0.9556469241509673</v>
      </c>
      <c r="O2846" s="3" t="s">
        <v>315</v>
      </c>
      <c r="P2846" s="3" t="s">
        <v>311</v>
      </c>
      <c r="Q2846" s="10">
        <v>2</v>
      </c>
      <c r="R2846" s="3" t="s">
        <v>312</v>
      </c>
      <c r="S2846" s="11">
        <v>0.001681726098933466</v>
      </c>
      <c r="T2846" s="11">
        <v>0.00888621580053553</v>
      </c>
      <c r="U2846" s="11">
        <v>5.372121747086815</v>
      </c>
      <c r="V2846" s="11">
        <v>17.26413768532068</v>
      </c>
    </row>
    <row r="2847" spans="1:22" ht="18" customHeight="1">
      <c r="A2847" s="11">
        <v>2028.690871257678</v>
      </c>
      <c r="B2847" s="11">
        <v>99.33788744431229</v>
      </c>
      <c r="C2847" s="11">
        <v>467.5956119406368</v>
      </c>
      <c r="D2847" s="11">
        <v>5.28662483933484</v>
      </c>
      <c r="E2847" s="11">
        <v>19.03184942160542</v>
      </c>
      <c r="F2847" s="11">
        <v>15971.85480221995</v>
      </c>
      <c r="G2847" s="11">
        <v>81.74907641122596</v>
      </c>
      <c r="H2847" s="11">
        <v>1356.1344</v>
      </c>
      <c r="I2847" s="11">
        <v>1437.883476411226</v>
      </c>
      <c r="J2847" s="11">
        <v>0.018</v>
      </c>
      <c r="K2847" s="11">
        <v>0.2109097026552509</v>
      </c>
      <c r="L2847" s="11">
        <v>0.5239149428143685</v>
      </c>
      <c r="M2847" s="11">
        <v>1.046431931858388</v>
      </c>
      <c r="N2847" s="11">
        <v>0.9556283304773315</v>
      </c>
      <c r="O2847" s="3" t="s">
        <v>315</v>
      </c>
      <c r="P2847" s="3" t="s">
        <v>311</v>
      </c>
      <c r="Q2847" s="10">
        <v>2</v>
      </c>
      <c r="R2847" s="3" t="s">
        <v>312</v>
      </c>
      <c r="S2847" s="11">
        <v>0.001681693281586839</v>
      </c>
      <c r="T2847" s="11">
        <v>0.008889001771538646</v>
      </c>
      <c r="U2847" s="11">
        <v>5.373803440368402</v>
      </c>
      <c r="V2847" s="11">
        <v>17.27302668709222</v>
      </c>
    </row>
    <row r="2848" spans="1:22" ht="18" customHeight="1">
      <c r="A2848" s="11">
        <v>2029.366162209397</v>
      </c>
      <c r="B2848" s="11">
        <v>99.37304174801862</v>
      </c>
      <c r="C2848" s="11">
        <v>467.6054355924318</v>
      </c>
      <c r="D2848" s="11">
        <v>5.288384599764441</v>
      </c>
      <c r="E2848" s="11">
        <v>19.03818455915199</v>
      </c>
      <c r="F2848" s="11">
        <v>15972.1903527172</v>
      </c>
      <c r="G2848" s="11">
        <v>81.80350914945022</v>
      </c>
      <c r="H2848" s="11">
        <v>1356.1344</v>
      </c>
      <c r="I2848" s="11">
        <v>1437.93790914945</v>
      </c>
      <c r="J2848" s="11">
        <v>0.018</v>
      </c>
      <c r="K2848" s="11">
        <v>0.2109134339370932</v>
      </c>
      <c r="L2848" s="11">
        <v>0.5239142203275057</v>
      </c>
      <c r="M2848" s="11">
        <v>1.046452172066178</v>
      </c>
      <c r="N2848" s="11">
        <v>0.9556098469608406</v>
      </c>
      <c r="O2848" s="3" t="s">
        <v>315</v>
      </c>
      <c r="P2848" s="3" t="s">
        <v>311</v>
      </c>
      <c r="Q2848" s="10">
        <v>2</v>
      </c>
      <c r="R2848" s="3" t="s">
        <v>312</v>
      </c>
      <c r="S2848" s="11">
        <v>0.001681660658099977</v>
      </c>
      <c r="T2848" s="11">
        <v>0.008891788652074847</v>
      </c>
      <c r="U2848" s="11">
        <v>5.375485101026502</v>
      </c>
      <c r="V2848" s="11">
        <v>17.28191847574429</v>
      </c>
    </row>
    <row r="2849" spans="1:22" ht="18" customHeight="1">
      <c r="A2849" s="11">
        <v>2030.041453161115</v>
      </c>
      <c r="B2849" s="11">
        <v>99.4081871950097</v>
      </c>
      <c r="C2849" s="11">
        <v>467.6152110466658</v>
      </c>
      <c r="D2849" s="11">
        <v>5.290144360194043</v>
      </c>
      <c r="E2849" s="11">
        <v>19.04451969669856</v>
      </c>
      <c r="F2849" s="11">
        <v>15972.52425691062</v>
      </c>
      <c r="G2849" s="11">
        <v>81.85796000370158</v>
      </c>
      <c r="H2849" s="11">
        <v>1356.1344</v>
      </c>
      <c r="I2849" s="11">
        <v>1437.992360003701</v>
      </c>
      <c r="J2849" s="11">
        <v>0.018</v>
      </c>
      <c r="K2849" s="11">
        <v>0.2109171431270562</v>
      </c>
      <c r="L2849" s="11">
        <v>0.5239134976001887</v>
      </c>
      <c r="M2849" s="11">
        <v>1.046472292437343</v>
      </c>
      <c r="N2849" s="11">
        <v>0.9555914735887521</v>
      </c>
      <c r="O2849" s="3" t="s">
        <v>315</v>
      </c>
      <c r="P2849" s="3" t="s">
        <v>311</v>
      </c>
      <c r="Q2849" s="10">
        <v>2</v>
      </c>
      <c r="R2849" s="3" t="s">
        <v>312</v>
      </c>
      <c r="S2849" s="11">
        <v>0.001681628228452937</v>
      </c>
      <c r="T2849" s="11">
        <v>0.008894576443062071</v>
      </c>
      <c r="U2849" s="11">
        <v>5.377166729254955</v>
      </c>
      <c r="V2849" s="11">
        <v>17.29081305218736</v>
      </c>
    </row>
    <row r="2850" spans="1:22" ht="18" customHeight="1">
      <c r="A2850" s="11">
        <v>2030.716744112834</v>
      </c>
      <c r="B2850" s="11">
        <v>99.44332377506043</v>
      </c>
      <c r="C2850" s="11">
        <v>467.6249383033383</v>
      </c>
      <c r="D2850" s="11">
        <v>5.291904120623645</v>
      </c>
      <c r="E2850" s="11">
        <v>19.05085483424512</v>
      </c>
      <c r="F2850" s="11">
        <v>15972.85651480019</v>
      </c>
      <c r="G2850" s="11">
        <v>81.91242897398003</v>
      </c>
      <c r="H2850" s="11">
        <v>1356.1344</v>
      </c>
      <c r="I2850" s="11">
        <v>1438.04682897398</v>
      </c>
      <c r="J2850" s="11">
        <v>0.018</v>
      </c>
      <c r="K2850" s="11">
        <v>0.2109208302251398</v>
      </c>
      <c r="L2850" s="11">
        <v>0.5239127746324173</v>
      </c>
      <c r="M2850" s="11">
        <v>1.04649229297188</v>
      </c>
      <c r="N2850" s="11">
        <v>0.9555732103484021</v>
      </c>
      <c r="O2850" s="3" t="s">
        <v>315</v>
      </c>
      <c r="P2850" s="3" t="s">
        <v>311</v>
      </c>
      <c r="Q2850" s="10">
        <v>2</v>
      </c>
      <c r="R2850" s="3" t="s">
        <v>312</v>
      </c>
      <c r="S2850" s="11">
        <v>0.001681595992622515</v>
      </c>
      <c r="T2850" s="11">
        <v>0.008897365145400897</v>
      </c>
      <c r="U2850" s="11">
        <v>5.378848325247578</v>
      </c>
      <c r="V2850" s="11">
        <v>17.29971041733276</v>
      </c>
    </row>
    <row r="2851" spans="1:22" ht="18" customHeight="1">
      <c r="A2851" s="11">
        <v>2031.392035064552</v>
      </c>
      <c r="B2851" s="11">
        <v>99.47845147794573</v>
      </c>
      <c r="C2851" s="11">
        <v>467.6346173624494</v>
      </c>
      <c r="D2851" s="11">
        <v>5.293663881053247</v>
      </c>
      <c r="E2851" s="11">
        <v>19.05718997179169</v>
      </c>
      <c r="F2851" s="11">
        <v>15973.18712638592</v>
      </c>
      <c r="G2851" s="11">
        <v>81.9669160602856</v>
      </c>
      <c r="H2851" s="11">
        <v>1356.1344</v>
      </c>
      <c r="I2851" s="11">
        <v>1438.101316060286</v>
      </c>
      <c r="J2851" s="11">
        <v>0.018</v>
      </c>
      <c r="K2851" s="11">
        <v>0.2109244952313439</v>
      </c>
      <c r="L2851" s="11">
        <v>0.5239120514241913</v>
      </c>
      <c r="M2851" s="11">
        <v>1.046512173669791</v>
      </c>
      <c r="N2851" s="11">
        <v>0.9555550572272017</v>
      </c>
      <c r="O2851" s="3" t="s">
        <v>315</v>
      </c>
      <c r="P2851" s="3" t="s">
        <v>311</v>
      </c>
      <c r="Q2851" s="10">
        <v>2</v>
      </c>
      <c r="R2851" s="3" t="s">
        <v>312</v>
      </c>
      <c r="S2851" s="11">
        <v>0.001681563950586492</v>
      </c>
      <c r="T2851" s="11">
        <v>0.008900154759996925</v>
      </c>
      <c r="U2851" s="11">
        <v>5.380529889198164</v>
      </c>
      <c r="V2851" s="11">
        <v>17.30861057209275</v>
      </c>
    </row>
    <row r="2852" spans="1:22" ht="18" customHeight="1">
      <c r="A2852" s="11">
        <v>2032.067326016271</v>
      </c>
      <c r="B2852" s="11">
        <v>99.51357029344057</v>
      </c>
      <c r="C2852" s="11">
        <v>467.6442482239992</v>
      </c>
      <c r="D2852" s="11">
        <v>5.295423641482849</v>
      </c>
      <c r="E2852" s="11">
        <v>19.06352510933825</v>
      </c>
      <c r="F2852" s="11">
        <v>15973.51609166782</v>
      </c>
      <c r="G2852" s="11">
        <v>82.02142126261826</v>
      </c>
      <c r="H2852" s="11">
        <v>1356.1344</v>
      </c>
      <c r="I2852" s="11">
        <v>1438.155821262618</v>
      </c>
      <c r="J2852" s="11">
        <v>0.018</v>
      </c>
      <c r="K2852" s="11">
        <v>0.2109281381456687</v>
      </c>
      <c r="L2852" s="11">
        <v>0.523911327975511</v>
      </c>
      <c r="M2852" s="11">
        <v>1.046531934531074</v>
      </c>
      <c r="N2852" s="11">
        <v>0.9555370142126394</v>
      </c>
      <c r="O2852" s="3" t="s">
        <v>315</v>
      </c>
      <c r="P2852" s="3" t="s">
        <v>311</v>
      </c>
      <c r="Q2852" s="10">
        <v>2</v>
      </c>
      <c r="R2852" s="3" t="s">
        <v>312</v>
      </c>
      <c r="S2852" s="11">
        <v>0.001681532102322782</v>
      </c>
      <c r="T2852" s="11">
        <v>0.008902945287756323</v>
      </c>
      <c r="U2852" s="11">
        <v>5.382211421300487</v>
      </c>
      <c r="V2852" s="11">
        <v>17.31751351738051</v>
      </c>
    </row>
    <row r="2853" spans="1:22" ht="18" customHeight="1">
      <c r="A2853" s="11">
        <v>2032.74261696799</v>
      </c>
      <c r="B2853" s="11">
        <v>99.54868021131992</v>
      </c>
      <c r="C2853" s="11">
        <v>467.6538308879879</v>
      </c>
      <c r="D2853" s="11">
        <v>5.297183401912451</v>
      </c>
      <c r="E2853" s="11">
        <v>19.06986024688483</v>
      </c>
      <c r="F2853" s="11">
        <v>15973.84341064588</v>
      </c>
      <c r="G2853" s="11">
        <v>82.07594458097806</v>
      </c>
      <c r="H2853" s="11">
        <v>1356.1344</v>
      </c>
      <c r="I2853" s="11">
        <v>1438.210344580978</v>
      </c>
      <c r="J2853" s="11">
        <v>0.018</v>
      </c>
      <c r="K2853" s="11">
        <v>0.2109317589681142</v>
      </c>
      <c r="L2853" s="11">
        <v>0.5239106042863764</v>
      </c>
      <c r="M2853" s="11">
        <v>1.046551575555732</v>
      </c>
      <c r="N2853" s="11">
        <v>0.955519081292279</v>
      </c>
      <c r="O2853" s="3" t="s">
        <v>315</v>
      </c>
      <c r="P2853" s="3" t="s">
        <v>311</v>
      </c>
      <c r="Q2853" s="10">
        <v>2</v>
      </c>
      <c r="R2853" s="3" t="s">
        <v>312</v>
      </c>
      <c r="S2853" s="11">
        <v>0.001681500447810283</v>
      </c>
      <c r="T2853" s="11">
        <v>0.008905736729590304</v>
      </c>
      <c r="U2853" s="11">
        <v>5.383892921748297</v>
      </c>
      <c r="V2853" s="11">
        <v>17.3264192541101</v>
      </c>
    </row>
    <row r="2854" spans="1:22" ht="18" customHeight="1">
      <c r="A2854" s="11">
        <v>2033.417907919709</v>
      </c>
      <c r="B2854" s="11">
        <v>99.58378122135862</v>
      </c>
      <c r="C2854" s="11">
        <v>467.6633653544151</v>
      </c>
      <c r="D2854" s="11">
        <v>5.298943162342054</v>
      </c>
      <c r="E2854" s="11">
        <v>19.07619538443139</v>
      </c>
      <c r="F2854" s="11">
        <v>15974.16908332009</v>
      </c>
      <c r="G2854" s="11">
        <v>82.13048601536497</v>
      </c>
      <c r="H2854" s="11">
        <v>1356.1344</v>
      </c>
      <c r="I2854" s="11">
        <v>1438.264886015365</v>
      </c>
      <c r="J2854" s="11">
        <v>0.018</v>
      </c>
      <c r="K2854" s="11">
        <v>0.2109353576986802</v>
      </c>
      <c r="L2854" s="11">
        <v>0.5239098803567872</v>
      </c>
      <c r="M2854" s="11">
        <v>1.046571096743762</v>
      </c>
      <c r="N2854" s="11">
        <v>0.9555012584537632</v>
      </c>
      <c r="O2854" s="3" t="s">
        <v>315</v>
      </c>
      <c r="P2854" s="3" t="s">
        <v>311</v>
      </c>
      <c r="Q2854" s="10">
        <v>2</v>
      </c>
      <c r="R2854" s="3" t="s">
        <v>312</v>
      </c>
      <c r="S2854" s="11">
        <v>0.001681468987025483</v>
      </c>
      <c r="T2854" s="11">
        <v>0.008908529086397169</v>
      </c>
      <c r="U2854" s="11">
        <v>5.385574390735322</v>
      </c>
      <c r="V2854" s="11">
        <v>17.3353277831965</v>
      </c>
    </row>
    <row r="2855" spans="1:22" ht="18" customHeight="1">
      <c r="A2855" s="11">
        <v>2034.093198871428</v>
      </c>
      <c r="B2855" s="11">
        <v>99.61887331333172</v>
      </c>
      <c r="C2855" s="11">
        <v>467.672851623281</v>
      </c>
      <c r="D2855" s="11">
        <v>5.300702922771656</v>
      </c>
      <c r="E2855" s="11">
        <v>19.08253052197796</v>
      </c>
      <c r="F2855" s="11">
        <v>15974.49310969047</v>
      </c>
      <c r="G2855" s="11">
        <v>82.18504556577894</v>
      </c>
      <c r="H2855" s="11">
        <v>1356.1344</v>
      </c>
      <c r="I2855" s="11">
        <v>1438.319445565779</v>
      </c>
      <c r="J2855" s="11">
        <v>0.018</v>
      </c>
      <c r="K2855" s="11">
        <v>0.2109389343373668</v>
      </c>
      <c r="L2855" s="11">
        <v>0.5239091561867437</v>
      </c>
      <c r="M2855" s="11">
        <v>1.046590498095166</v>
      </c>
      <c r="N2855" s="11">
        <v>0.9554835456848093</v>
      </c>
      <c r="O2855" s="3" t="s">
        <v>315</v>
      </c>
      <c r="P2855" s="3" t="s">
        <v>311</v>
      </c>
      <c r="Q2855" s="10">
        <v>2</v>
      </c>
      <c r="R2855" s="3" t="s">
        <v>312</v>
      </c>
      <c r="S2855" s="11">
        <v>0.001681437719946701</v>
      </c>
      <c r="T2855" s="11">
        <v>0.008911322359084751</v>
      </c>
      <c r="U2855" s="11">
        <v>5.387255828455269</v>
      </c>
      <c r="V2855" s="11">
        <v>17.34423910555558</v>
      </c>
    </row>
    <row r="2856" spans="1:22" ht="18" customHeight="1">
      <c r="A2856" s="11">
        <v>2034.768489823146</v>
      </c>
      <c r="B2856" s="11">
        <v>99.65395647701405</v>
      </c>
      <c r="C2856" s="11">
        <v>467.6822896945857</v>
      </c>
      <c r="D2856" s="11">
        <v>5.302462683201258</v>
      </c>
      <c r="E2856" s="11">
        <v>19.08886565952453</v>
      </c>
      <c r="F2856" s="11">
        <v>15974.81548975701</v>
      </c>
      <c r="G2856" s="11">
        <v>82.23962323222</v>
      </c>
      <c r="H2856" s="11">
        <v>1356.1344</v>
      </c>
      <c r="I2856" s="11">
        <v>1438.37402323222</v>
      </c>
      <c r="J2856" s="11">
        <v>0.018</v>
      </c>
      <c r="K2856" s="11">
        <v>0.2109424888841741</v>
      </c>
      <c r="L2856" s="11">
        <v>0.5239084317762458</v>
      </c>
      <c r="M2856" s="11">
        <v>1.046609779609943</v>
      </c>
      <c r="N2856" s="11">
        <v>0.9554659429732119</v>
      </c>
      <c r="O2856" s="3" t="s">
        <v>315</v>
      </c>
      <c r="P2856" s="3" t="s">
        <v>311</v>
      </c>
      <c r="Q2856" s="10">
        <v>2</v>
      </c>
      <c r="R2856" s="3" t="s">
        <v>312</v>
      </c>
      <c r="S2856" s="11">
        <v>0.001681406646554087</v>
      </c>
      <c r="T2856" s="11">
        <v>0.008914116548570449</v>
      </c>
      <c r="U2856" s="11">
        <v>5.388937235101824</v>
      </c>
      <c r="V2856" s="11">
        <v>17.35315322210415</v>
      </c>
    </row>
    <row r="2857" spans="1:22" ht="18" customHeight="1">
      <c r="A2857" s="11">
        <v>2035.443780774865</v>
      </c>
      <c r="B2857" s="11">
        <v>99.68903070218066</v>
      </c>
      <c r="C2857" s="11">
        <v>467.691679568329</v>
      </c>
      <c r="D2857" s="11">
        <v>5.304222443630859</v>
      </c>
      <c r="E2857" s="11">
        <v>19.09520079707109</v>
      </c>
      <c r="F2857" s="11">
        <v>15975.13622351971</v>
      </c>
      <c r="G2857" s="11">
        <v>82.29421901468818</v>
      </c>
      <c r="H2857" s="11">
        <v>1356.1344</v>
      </c>
      <c r="I2857" s="11">
        <v>1438.428619014688</v>
      </c>
      <c r="J2857" s="11">
        <v>0.018</v>
      </c>
      <c r="K2857" s="11">
        <v>0.210946021339102</v>
      </c>
      <c r="L2857" s="11">
        <v>0.5239077071252934</v>
      </c>
      <c r="M2857" s="11">
        <v>1.046628941288094</v>
      </c>
      <c r="N2857" s="11">
        <v>0.9554484503068419</v>
      </c>
      <c r="O2857" s="3" t="s">
        <v>315</v>
      </c>
      <c r="P2857" s="3" t="s">
        <v>311</v>
      </c>
      <c r="Q2857" s="10">
        <v>2</v>
      </c>
      <c r="R2857" s="3" t="s">
        <v>312</v>
      </c>
      <c r="S2857" s="11">
        <v>0.001681375766825383</v>
      </c>
      <c r="T2857" s="11">
        <v>0.008916911655758735</v>
      </c>
      <c r="U2857" s="11">
        <v>5.390618610868649</v>
      </c>
      <c r="V2857" s="11">
        <v>17.36207013375991</v>
      </c>
    </row>
    <row r="2858" spans="1:22" ht="18" customHeight="1">
      <c r="A2858" s="11">
        <v>2036.119071726584</v>
      </c>
      <c r="B2858" s="11">
        <v>99.7240959786064</v>
      </c>
      <c r="C2858" s="11">
        <v>467.7010212445109</v>
      </c>
      <c r="D2858" s="11">
        <v>5.305982204060461</v>
      </c>
      <c r="E2858" s="11">
        <v>19.10153593461766</v>
      </c>
      <c r="F2858" s="11">
        <v>15975.45531097856</v>
      </c>
      <c r="G2858" s="11">
        <v>82.34883291318347</v>
      </c>
      <c r="H2858" s="11">
        <v>1356.1344</v>
      </c>
      <c r="I2858" s="11">
        <v>1438.483232913183</v>
      </c>
      <c r="J2858" s="11">
        <v>0.018</v>
      </c>
      <c r="K2858" s="11">
        <v>0.2109495317021505</v>
      </c>
      <c r="L2858" s="11">
        <v>0.5239069822338867</v>
      </c>
      <c r="M2858" s="11">
        <v>1.046647983129618</v>
      </c>
      <c r="N2858" s="11">
        <v>0.9554310676736472</v>
      </c>
      <c r="O2858" s="3" t="s">
        <v>315</v>
      </c>
      <c r="P2858" s="3" t="s">
        <v>311</v>
      </c>
      <c r="Q2858" s="10">
        <v>2</v>
      </c>
      <c r="R2858" s="3" t="s">
        <v>312</v>
      </c>
      <c r="S2858" s="11">
        <v>0.001681345080739311</v>
      </c>
      <c r="T2858" s="11">
        <v>0.008919707681559141</v>
      </c>
      <c r="U2858" s="11">
        <v>5.392299955949388</v>
      </c>
      <c r="V2858" s="11">
        <v>17.37098984144147</v>
      </c>
    </row>
    <row r="2859" spans="1:22" ht="18" customHeight="1">
      <c r="A2859" s="11">
        <v>2036.794362678302</v>
      </c>
      <c r="B2859" s="11">
        <v>99.75915229606629</v>
      </c>
      <c r="C2859" s="11">
        <v>467.7103147231317</v>
      </c>
      <c r="D2859" s="11">
        <v>5.307741964490063</v>
      </c>
      <c r="E2859" s="11">
        <v>19.10787107216423</v>
      </c>
      <c r="F2859" s="11">
        <v>15975.77275213359</v>
      </c>
      <c r="G2859" s="11">
        <v>82.40346492770584</v>
      </c>
      <c r="H2859" s="11">
        <v>1356.1344</v>
      </c>
      <c r="I2859" s="11">
        <v>1438.537864927706</v>
      </c>
      <c r="J2859" s="11">
        <v>0.018</v>
      </c>
      <c r="K2859" s="11">
        <v>0.2109530199733197</v>
      </c>
      <c r="L2859" s="11">
        <v>0.5239062571020255</v>
      </c>
      <c r="M2859" s="11">
        <v>1.046666905134515</v>
      </c>
      <c r="N2859" s="11">
        <v>0.955413795061651</v>
      </c>
      <c r="O2859" s="3" t="s">
        <v>315</v>
      </c>
      <c r="P2859" s="3" t="s">
        <v>311</v>
      </c>
      <c r="Q2859" s="10">
        <v>2</v>
      </c>
      <c r="R2859" s="3" t="s">
        <v>312</v>
      </c>
      <c r="S2859" s="11">
        <v>0.001681314588274728</v>
      </c>
      <c r="T2859" s="11">
        <v>0.00892250462688176</v>
      </c>
      <c r="U2859" s="11">
        <v>5.393981270537664</v>
      </c>
      <c r="V2859" s="11">
        <v>17.37991234606836</v>
      </c>
    </row>
    <row r="2860" spans="1:22" ht="18" customHeight="1">
      <c r="A2860" s="11">
        <v>2037.469653630021</v>
      </c>
      <c r="B2860" s="11">
        <v>99.79419964433522</v>
      </c>
      <c r="C2860" s="11">
        <v>467.719560004191</v>
      </c>
      <c r="D2860" s="11">
        <v>5.309501724919666</v>
      </c>
      <c r="E2860" s="11">
        <v>19.1142062097108</v>
      </c>
      <c r="F2860" s="11">
        <v>15976.08854698477</v>
      </c>
      <c r="G2860" s="11">
        <v>82.45811505825536</v>
      </c>
      <c r="H2860" s="11">
        <v>1356.1344</v>
      </c>
      <c r="I2860" s="11">
        <v>1438.592515058255</v>
      </c>
      <c r="J2860" s="11">
        <v>0.018</v>
      </c>
      <c r="K2860" s="11">
        <v>0.2109564861526093</v>
      </c>
      <c r="L2860" s="11">
        <v>0.5239055317297101</v>
      </c>
      <c r="M2860" s="11">
        <v>1.046685707302785</v>
      </c>
      <c r="N2860" s="11">
        <v>0.9553966324589545</v>
      </c>
      <c r="O2860" s="3" t="s">
        <v>315</v>
      </c>
      <c r="P2860" s="3" t="s">
        <v>311</v>
      </c>
      <c r="Q2860" s="10">
        <v>2</v>
      </c>
      <c r="R2860" s="3" t="s">
        <v>312</v>
      </c>
      <c r="S2860" s="11">
        <v>0.001681284289411476</v>
      </c>
      <c r="T2860" s="11">
        <v>0.008925302492641757</v>
      </c>
      <c r="U2860" s="11">
        <v>5.395662554827075</v>
      </c>
      <c r="V2860" s="11">
        <v>17.388837648561</v>
      </c>
    </row>
    <row r="2861" spans="1:22" ht="18" customHeight="1">
      <c r="A2861" s="11">
        <v>2038.14494458174</v>
      </c>
      <c r="B2861" s="11">
        <v>99.82923801318816</v>
      </c>
      <c r="C2861" s="11">
        <v>467.7287570876892</v>
      </c>
      <c r="D2861" s="11">
        <v>5.311261485349267</v>
      </c>
      <c r="E2861" s="11">
        <v>19.12054134725736</v>
      </c>
      <c r="F2861" s="11">
        <v>15976.40269553211</v>
      </c>
      <c r="G2861" s="11">
        <v>82.51278330483194</v>
      </c>
      <c r="H2861" s="11">
        <v>1356.1344</v>
      </c>
      <c r="I2861" s="11">
        <v>1438.647183304832</v>
      </c>
      <c r="J2861" s="11">
        <v>0.018</v>
      </c>
      <c r="K2861" s="11">
        <v>0.2109599302400198</v>
      </c>
      <c r="L2861" s="11">
        <v>0.5239048061169401</v>
      </c>
      <c r="M2861" s="11">
        <v>1.046704389634429</v>
      </c>
      <c r="N2861" s="11">
        <v>0.9553795798537337</v>
      </c>
      <c r="O2861" s="3" t="s">
        <v>315</v>
      </c>
      <c r="P2861" s="3" t="s">
        <v>311</v>
      </c>
      <c r="Q2861" s="10">
        <v>2</v>
      </c>
      <c r="R2861" s="3" t="s">
        <v>312</v>
      </c>
      <c r="S2861" s="11">
        <v>0.001681254184126136</v>
      </c>
      <c r="T2861" s="11">
        <v>0.008928101279736844</v>
      </c>
      <c r="U2861" s="11">
        <v>5.3973438090112</v>
      </c>
      <c r="V2861" s="11">
        <v>17.39776574984073</v>
      </c>
    </row>
    <row r="2862" spans="1:22" ht="18" customHeight="1">
      <c r="A2862" s="11">
        <v>2038.820235533459</v>
      </c>
      <c r="B2862" s="11">
        <v>99.86426739240001</v>
      </c>
      <c r="C2862" s="11">
        <v>467.7379059736259</v>
      </c>
      <c r="D2862" s="11">
        <v>5.31302124577887</v>
      </c>
      <c r="E2862" s="11">
        <v>19.12687648480393</v>
      </c>
      <c r="F2862" s="11">
        <v>15976.71519777561</v>
      </c>
      <c r="G2862" s="11">
        <v>82.56746966743566</v>
      </c>
      <c r="H2862" s="11">
        <v>1356.1344</v>
      </c>
      <c r="I2862" s="11">
        <v>1438.701869667436</v>
      </c>
      <c r="J2862" s="11">
        <v>0.018</v>
      </c>
      <c r="K2862" s="11">
        <v>0.2109633522355507</v>
      </c>
      <c r="L2862" s="11">
        <v>0.5239040802637158</v>
      </c>
      <c r="M2862" s="11">
        <v>1.046722952129446</v>
      </c>
      <c r="N2862" s="11">
        <v>0.9553626372342429</v>
      </c>
      <c r="O2862" s="3" t="s">
        <v>315</v>
      </c>
      <c r="P2862" s="3" t="s">
        <v>311</v>
      </c>
      <c r="Q2862" s="10">
        <v>2</v>
      </c>
      <c r="R2862" s="3" t="s">
        <v>312</v>
      </c>
      <c r="S2862" s="11">
        <v>0.001681224272401363</v>
      </c>
      <c r="T2862" s="11">
        <v>0.008930900989096841</v>
      </c>
      <c r="U2862" s="11">
        <v>5.399025033283602</v>
      </c>
      <c r="V2862" s="11">
        <v>17.40669665082983</v>
      </c>
    </row>
    <row r="2863" spans="1:22" ht="18" customHeight="1">
      <c r="A2863" s="11">
        <v>2039.495526485177</v>
      </c>
      <c r="B2863" s="11">
        <v>99.89928777174573</v>
      </c>
      <c r="C2863" s="11">
        <v>467.7470066620014</v>
      </c>
      <c r="D2863" s="11">
        <v>5.314781006208472</v>
      </c>
      <c r="E2863" s="11">
        <v>19.1332116223505</v>
      </c>
      <c r="F2863" s="11">
        <v>15977.02605371528</v>
      </c>
      <c r="G2863" s="11">
        <v>82.62217414606644</v>
      </c>
      <c r="H2863" s="11">
        <v>1356.1344</v>
      </c>
      <c r="I2863" s="11">
        <v>1438.756574146066</v>
      </c>
      <c r="J2863" s="11">
        <v>0.018</v>
      </c>
      <c r="K2863" s="11">
        <v>0.2109667521392023</v>
      </c>
      <c r="L2863" s="11">
        <v>0.5239033541700371</v>
      </c>
      <c r="M2863" s="11">
        <v>1.046741394787837</v>
      </c>
      <c r="N2863" s="11">
        <v>0.9553458045888108</v>
      </c>
      <c r="O2863" s="3" t="s">
        <v>315</v>
      </c>
      <c r="P2863" s="3" t="s">
        <v>311</v>
      </c>
      <c r="Q2863" s="10">
        <v>2</v>
      </c>
      <c r="R2863" s="3" t="s">
        <v>312</v>
      </c>
      <c r="S2863" s="11">
        <v>0.001681194554213159</v>
      </c>
      <c r="T2863" s="11">
        <v>0.008933701621616082</v>
      </c>
      <c r="U2863" s="11">
        <v>5.400706227837815</v>
      </c>
      <c r="V2863" s="11">
        <v>17.41563035245144</v>
      </c>
    </row>
    <row r="2864" spans="1:22" ht="18" customHeight="1">
      <c r="A2864" s="11">
        <v>2040.170817436896</v>
      </c>
      <c r="B2864" s="11">
        <v>99.93429914100027</v>
      </c>
      <c r="C2864" s="11">
        <v>467.7560591528155</v>
      </c>
      <c r="D2864" s="11">
        <v>5.316540766638074</v>
      </c>
      <c r="E2864" s="11">
        <v>19.13954675989707</v>
      </c>
      <c r="F2864" s="11">
        <v>15977.33526335111</v>
      </c>
      <c r="G2864" s="11">
        <v>82.67689674072433</v>
      </c>
      <c r="H2864" s="11">
        <v>1356.1344</v>
      </c>
      <c r="I2864" s="11">
        <v>1438.811296740724</v>
      </c>
      <c r="J2864" s="11">
        <v>0.018</v>
      </c>
      <c r="K2864" s="11">
        <v>0.2109701299509745</v>
      </c>
      <c r="L2864" s="11">
        <v>0.5239026278359039</v>
      </c>
      <c r="M2864" s="11">
        <v>1.046759717609601</v>
      </c>
      <c r="N2864" s="11">
        <v>0.9553290819058438</v>
      </c>
      <c r="O2864" s="3" t="s">
        <v>315</v>
      </c>
      <c r="P2864" s="3" t="s">
        <v>311</v>
      </c>
      <c r="Q2864" s="10">
        <v>2</v>
      </c>
      <c r="R2864" s="3" t="s">
        <v>312</v>
      </c>
      <c r="S2864" s="11">
        <v>0.0016811650295436</v>
      </c>
      <c r="T2864" s="11">
        <v>0.008936503178221018</v>
      </c>
      <c r="U2864" s="11">
        <v>5.402387392867358</v>
      </c>
      <c r="V2864" s="11">
        <v>17.42456685562966</v>
      </c>
    </row>
    <row r="2865" spans="1:22" ht="18" customHeight="1">
      <c r="A2865" s="11">
        <v>2040.846108388614</v>
      </c>
      <c r="B2865" s="11">
        <v>99.96930148993854</v>
      </c>
      <c r="C2865" s="11">
        <v>467.7650634460683</v>
      </c>
      <c r="D2865" s="11">
        <v>5.318300527067676</v>
      </c>
      <c r="E2865" s="11">
        <v>19.14588189744363</v>
      </c>
      <c r="F2865" s="11">
        <v>15977.64282668309</v>
      </c>
      <c r="G2865" s="11">
        <v>82.73163745140933</v>
      </c>
      <c r="H2865" s="11">
        <v>1356.1344</v>
      </c>
      <c r="I2865" s="11">
        <v>1438.866037451409</v>
      </c>
      <c r="J2865" s="11">
        <v>0.018</v>
      </c>
      <c r="K2865" s="11">
        <v>0.2109734856708674</v>
      </c>
      <c r="L2865" s="11">
        <v>0.5239019012613164</v>
      </c>
      <c r="M2865" s="11">
        <v>1.046777920594738</v>
      </c>
      <c r="N2865" s="11">
        <v>0.9553124691738242</v>
      </c>
      <c r="O2865" s="3" t="s">
        <v>315</v>
      </c>
      <c r="P2865" s="3" t="s">
        <v>311</v>
      </c>
      <c r="Q2865" s="10">
        <v>2</v>
      </c>
      <c r="R2865" s="3" t="s">
        <v>312</v>
      </c>
      <c r="S2865" s="11">
        <v>0.001681135698371501</v>
      </c>
      <c r="T2865" s="11">
        <v>0.008939305659820648</v>
      </c>
      <c r="U2865" s="11">
        <v>5.40406852856573</v>
      </c>
      <c r="V2865" s="11">
        <v>17.43350616128948</v>
      </c>
    </row>
    <row r="2866" spans="1:22" ht="18" customHeight="1">
      <c r="A2866" s="11">
        <v>2041.521399340333</v>
      </c>
      <c r="B2866" s="11">
        <v>100.0042948083355</v>
      </c>
      <c r="C2866" s="11">
        <v>467.7740195417598</v>
      </c>
      <c r="D2866" s="11">
        <v>5.320060287497277</v>
      </c>
      <c r="E2866" s="11">
        <v>19.1522170349902</v>
      </c>
      <c r="F2866" s="11">
        <v>15977.94874371124</v>
      </c>
      <c r="G2866" s="11">
        <v>82.78639627812142</v>
      </c>
      <c r="H2866" s="11">
        <v>1356.1344</v>
      </c>
      <c r="I2866" s="11">
        <v>1438.920796278121</v>
      </c>
      <c r="J2866" s="11">
        <v>0.018</v>
      </c>
      <c r="K2866" s="11">
        <v>0.2109768192988808</v>
      </c>
      <c r="L2866" s="11">
        <v>0.5239011744462745</v>
      </c>
      <c r="M2866" s="11">
        <v>1.046796003743248</v>
      </c>
      <c r="N2866" s="11">
        <v>0.9552959663813105</v>
      </c>
      <c r="O2866" s="3" t="s">
        <v>315</v>
      </c>
      <c r="P2866" s="3" t="s">
        <v>311</v>
      </c>
      <c r="Q2866" s="10">
        <v>2</v>
      </c>
      <c r="R2866" s="3" t="s">
        <v>312</v>
      </c>
      <c r="S2866" s="11">
        <v>0.001681106560676661</v>
      </c>
      <c r="T2866" s="11">
        <v>0.008942109067329044</v>
      </c>
      <c r="U2866" s="11">
        <v>5.405749635126406</v>
      </c>
      <c r="V2866" s="11">
        <v>17.44244827035681</v>
      </c>
    </row>
    <row r="2867" spans="1:22" ht="18" customHeight="1">
      <c r="A2867" s="11">
        <v>2042.196690292052</v>
      </c>
      <c r="B2867" s="11">
        <v>100.0392790859662</v>
      </c>
      <c r="C2867" s="11">
        <v>467.7829274398901</v>
      </c>
      <c r="D2867" s="11">
        <v>5.32182004792688</v>
      </c>
      <c r="E2867" s="11">
        <v>19.15855217253677</v>
      </c>
      <c r="F2867" s="11">
        <v>15978.25301443555</v>
      </c>
      <c r="G2867" s="11">
        <v>82.84117322086065</v>
      </c>
      <c r="H2867" s="11">
        <v>1356.1344</v>
      </c>
      <c r="I2867" s="11">
        <v>1438.97557322086</v>
      </c>
      <c r="J2867" s="11">
        <v>0.018</v>
      </c>
      <c r="K2867" s="11">
        <v>0.2109801308350149</v>
      </c>
      <c r="L2867" s="11">
        <v>0.5239004473907781</v>
      </c>
      <c r="M2867" s="11">
        <v>1.046813967055132</v>
      </c>
      <c r="N2867" s="11">
        <v>0.9552795735169376</v>
      </c>
      <c r="O2867" s="3" t="s">
        <v>315</v>
      </c>
      <c r="P2867" s="3" t="s">
        <v>311</v>
      </c>
      <c r="Q2867" s="10">
        <v>2</v>
      </c>
      <c r="R2867" s="3" t="s">
        <v>312</v>
      </c>
      <c r="S2867" s="11">
        <v>0.001681077616439862</v>
      </c>
      <c r="T2867" s="11">
        <v>0.008944913401665365</v>
      </c>
      <c r="U2867" s="11">
        <v>5.407430712742846</v>
      </c>
      <c r="V2867" s="11">
        <v>17.45139318375848</v>
      </c>
    </row>
    <row r="2868" spans="1:22" ht="18" customHeight="1">
      <c r="A2868" s="11">
        <v>2042.871981243771</v>
      </c>
      <c r="B2868" s="11">
        <v>100.0742543126053</v>
      </c>
      <c r="C2868" s="11">
        <v>467.7917871404589</v>
      </c>
      <c r="D2868" s="11">
        <v>5.323579808356482</v>
      </c>
      <c r="E2868" s="11">
        <v>19.16488731008333</v>
      </c>
      <c r="F2868" s="11">
        <v>15978.55563885602</v>
      </c>
      <c r="G2868" s="11">
        <v>82.89596827962694</v>
      </c>
      <c r="H2868" s="11">
        <v>1356.1344</v>
      </c>
      <c r="I2868" s="11">
        <v>1439.030368279627</v>
      </c>
      <c r="J2868" s="11">
        <v>0.018</v>
      </c>
      <c r="K2868" s="11">
        <v>0.2109834202792695</v>
      </c>
      <c r="L2868" s="11">
        <v>0.5238997200948273</v>
      </c>
      <c r="M2868" s="11">
        <v>1.046831810530389</v>
      </c>
      <c r="N2868" s="11">
        <v>0.9552632905694174</v>
      </c>
      <c r="O2868" s="3" t="s">
        <v>315</v>
      </c>
      <c r="P2868" s="3" t="s">
        <v>311</v>
      </c>
      <c r="Q2868" s="10">
        <v>2</v>
      </c>
      <c r="R2868" s="3" t="s">
        <v>312</v>
      </c>
      <c r="S2868" s="11">
        <v>0.001681048865638626</v>
      </c>
      <c r="T2868" s="11">
        <v>0.008947718663731289</v>
      </c>
      <c r="U2868" s="11">
        <v>5.409111761608484</v>
      </c>
      <c r="V2868" s="11">
        <v>17.46034090242221</v>
      </c>
    </row>
    <row r="2869" spans="1:22" ht="18" customHeight="1">
      <c r="A2869" s="11">
        <v>2043.547272195489</v>
      </c>
      <c r="B2869" s="11">
        <v>100.109220478028</v>
      </c>
      <c r="C2869" s="11">
        <v>467.8005986434664</v>
      </c>
      <c r="D2869" s="11">
        <v>5.325339568786084</v>
      </c>
      <c r="E2869" s="11">
        <v>19.1712224476299</v>
      </c>
      <c r="F2869" s="11">
        <v>15978.85661697265</v>
      </c>
      <c r="G2869" s="11">
        <v>82.95078145442038</v>
      </c>
      <c r="H2869" s="11">
        <v>1356.1344</v>
      </c>
      <c r="I2869" s="11">
        <v>1439.08518145442</v>
      </c>
      <c r="J2869" s="11">
        <v>0.018</v>
      </c>
      <c r="K2869" s="11">
        <v>0.2109866876316448</v>
      </c>
      <c r="L2869" s="11">
        <v>0.5238989925584222</v>
      </c>
      <c r="M2869" s="11">
        <v>1.046849534169019</v>
      </c>
      <c r="N2869" s="11">
        <v>0.9552471175275368</v>
      </c>
      <c r="O2869" s="3" t="s">
        <v>315</v>
      </c>
      <c r="P2869" s="3" t="s">
        <v>311</v>
      </c>
      <c r="Q2869" s="10">
        <v>2</v>
      </c>
      <c r="R2869" s="3" t="s">
        <v>312</v>
      </c>
      <c r="S2869" s="11">
        <v>0.001681020308256549</v>
      </c>
      <c r="T2869" s="11">
        <v>0.008950524854460675</v>
      </c>
      <c r="U2869" s="11">
        <v>5.410792781916741</v>
      </c>
      <c r="V2869" s="11">
        <v>17.46929142727667</v>
      </c>
    </row>
    <row r="2870" spans="1:22" ht="18" customHeight="1">
      <c r="A2870" s="11">
        <v>2044.222563147208</v>
      </c>
      <c r="B2870" s="11">
        <v>100.1441775720091</v>
      </c>
      <c r="C2870" s="11">
        <v>467.8093619489128</v>
      </c>
      <c r="D2870" s="11">
        <v>5.327099329215686</v>
      </c>
      <c r="E2870" s="11">
        <v>19.17755758517647</v>
      </c>
      <c r="F2870" s="11">
        <v>15979.15594878544</v>
      </c>
      <c r="G2870" s="11">
        <v>83.00561274524088</v>
      </c>
      <c r="H2870" s="11">
        <v>1356.1344</v>
      </c>
      <c r="I2870" s="11">
        <v>1439.140012745241</v>
      </c>
      <c r="J2870" s="11">
        <v>0.018</v>
      </c>
      <c r="K2870" s="11">
        <v>0.2109899328921408</v>
      </c>
      <c r="L2870" s="11">
        <v>0.5238982647815627</v>
      </c>
      <c r="M2870" s="11">
        <v>1.046867137971023</v>
      </c>
      <c r="N2870" s="11">
        <v>0.9552310543801596</v>
      </c>
      <c r="O2870" s="3" t="s">
        <v>315</v>
      </c>
      <c r="P2870" s="3" t="s">
        <v>311</v>
      </c>
      <c r="Q2870" s="10">
        <v>2</v>
      </c>
      <c r="R2870" s="3" t="s">
        <v>312</v>
      </c>
      <c r="S2870" s="11">
        <v>0.001680991944270572</v>
      </c>
      <c r="T2870" s="11">
        <v>0.008953331974751821</v>
      </c>
      <c r="U2870" s="11">
        <v>5.412473773861011</v>
      </c>
      <c r="V2870" s="11">
        <v>17.47824475925142</v>
      </c>
    </row>
    <row r="2871" spans="1:22" ht="18" customHeight="1">
      <c r="A2871" s="11">
        <v>2044.897854098927</v>
      </c>
      <c r="B2871" s="11">
        <v>100.1791255843237</v>
      </c>
      <c r="C2871" s="11">
        <v>467.818077056798</v>
      </c>
      <c r="D2871" s="11">
        <v>5.328859089645288</v>
      </c>
      <c r="E2871" s="11">
        <v>19.18389272272304</v>
      </c>
      <c r="F2871" s="11">
        <v>15979.4536342944</v>
      </c>
      <c r="G2871" s="11">
        <v>83.06046215208849</v>
      </c>
      <c r="H2871" s="11">
        <v>1356.1344</v>
      </c>
      <c r="I2871" s="11">
        <v>1439.194862152088</v>
      </c>
      <c r="J2871" s="11">
        <v>0.018</v>
      </c>
      <c r="K2871" s="11">
        <v>0.2109931560607574</v>
      </c>
      <c r="L2871" s="11">
        <v>0.5238975367642487</v>
      </c>
      <c r="M2871" s="11">
        <v>1.0468846219364</v>
      </c>
      <c r="N2871" s="11">
        <v>0.9552151011162254</v>
      </c>
      <c r="O2871" s="3" t="s">
        <v>315</v>
      </c>
      <c r="P2871" s="3" t="s">
        <v>311</v>
      </c>
      <c r="Q2871" s="10">
        <v>2</v>
      </c>
      <c r="R2871" s="3" t="s">
        <v>312</v>
      </c>
      <c r="S2871" s="11">
        <v>0.001680963773663711</v>
      </c>
      <c r="T2871" s="11">
        <v>0.008956140025535221</v>
      </c>
      <c r="U2871" s="11">
        <v>5.414154737634675</v>
      </c>
      <c r="V2871" s="11">
        <v>17.48720089927696</v>
      </c>
    </row>
    <row r="2872" spans="1:22" ht="18" customHeight="1">
      <c r="A2872" s="11">
        <v>2045.573145050646</v>
      </c>
      <c r="B2872" s="11">
        <v>100.2140645047465</v>
      </c>
      <c r="C2872" s="11">
        <v>467.8267439671214</v>
      </c>
      <c r="D2872" s="11">
        <v>5.33061885007489</v>
      </c>
      <c r="E2872" s="11">
        <v>19.19022786026961</v>
      </c>
      <c r="F2872" s="11">
        <v>15979.7496734995</v>
      </c>
      <c r="G2872" s="11">
        <v>83.11532967496321</v>
      </c>
      <c r="H2872" s="11">
        <v>1356.1344</v>
      </c>
      <c r="I2872" s="11">
        <v>1439.249729674963</v>
      </c>
      <c r="J2872" s="11">
        <v>0.018</v>
      </c>
      <c r="K2872" s="11">
        <v>0.2109963571374944</v>
      </c>
      <c r="L2872" s="11">
        <v>0.5238968085064803</v>
      </c>
      <c r="M2872" s="11">
        <v>1.04690198606515</v>
      </c>
      <c r="N2872" s="11">
        <v>0.9551992577247522</v>
      </c>
      <c r="O2872" s="3" t="s">
        <v>315</v>
      </c>
      <c r="P2872" s="3" t="s">
        <v>311</v>
      </c>
      <c r="Q2872" s="10">
        <v>2</v>
      </c>
      <c r="R2872" s="3" t="s">
        <v>312</v>
      </c>
      <c r="S2872" s="11">
        <v>0.001680935796415721</v>
      </c>
      <c r="T2872" s="11">
        <v>0.00895894900772389</v>
      </c>
      <c r="U2872" s="11">
        <v>5.415835673431091</v>
      </c>
      <c r="V2872" s="11">
        <v>17.49615984828468</v>
      </c>
    </row>
    <row r="2873" spans="1:22" ht="18" customHeight="1">
      <c r="A2873" s="11">
        <v>2046.248436002364</v>
      </c>
      <c r="B2873" s="11">
        <v>100.2489943230526</v>
      </c>
      <c r="C2873" s="11">
        <v>467.8353626798836</v>
      </c>
      <c r="D2873" s="11">
        <v>5.332378610504492</v>
      </c>
      <c r="E2873" s="11">
        <v>19.19656299781617</v>
      </c>
      <c r="F2873" s="11">
        <v>15980.04406640078</v>
      </c>
      <c r="G2873" s="11">
        <v>83.17021531386501</v>
      </c>
      <c r="H2873" s="11">
        <v>1356.1344</v>
      </c>
      <c r="I2873" s="11">
        <v>1439.304615313865</v>
      </c>
      <c r="J2873" s="11">
        <v>0.018</v>
      </c>
      <c r="K2873" s="11">
        <v>0.2109995361223522</v>
      </c>
      <c r="L2873" s="11">
        <v>0.5238960800082575</v>
      </c>
      <c r="M2873" s="11">
        <v>1.046919230357273</v>
      </c>
      <c r="N2873" s="11">
        <v>0.9551835241948305</v>
      </c>
      <c r="O2873" s="3" t="s">
        <v>315</v>
      </c>
      <c r="P2873" s="3" t="s">
        <v>311</v>
      </c>
      <c r="Q2873" s="10">
        <v>2</v>
      </c>
      <c r="R2873" s="3" t="s">
        <v>312</v>
      </c>
      <c r="S2873" s="11">
        <v>0.001680908012507341</v>
      </c>
      <c r="T2873" s="11">
        <v>0.008961758922235928</v>
      </c>
      <c r="U2873" s="11">
        <v>5.417516581443598</v>
      </c>
      <c r="V2873" s="11">
        <v>17.50512160720692</v>
      </c>
    </row>
    <row r="2874" spans="1:22" ht="18" customHeight="1">
      <c r="A2874" s="11">
        <v>2046.923726954083</v>
      </c>
      <c r="B2874" s="11">
        <v>100.283915029017</v>
      </c>
      <c r="C2874" s="11">
        <v>467.8439331950848</v>
      </c>
      <c r="D2874" s="11">
        <v>5.334138370934094</v>
      </c>
      <c r="E2874" s="11">
        <v>19.20289813536274</v>
      </c>
      <c r="F2874" s="11">
        <v>15980.33681299822</v>
      </c>
      <c r="G2874" s="11">
        <v>83.22511906879396</v>
      </c>
      <c r="H2874" s="11">
        <v>1356.1344</v>
      </c>
      <c r="I2874" s="11">
        <v>1439.359519068794</v>
      </c>
      <c r="J2874" s="11">
        <v>0.018</v>
      </c>
      <c r="K2874" s="11">
        <v>0.2110026930153306</v>
      </c>
      <c r="L2874" s="11">
        <v>0.5238953512695803</v>
      </c>
      <c r="M2874" s="11">
        <v>1.046936354812771</v>
      </c>
      <c r="N2874" s="11">
        <v>0.9551679005156293</v>
      </c>
      <c r="O2874" s="3" t="s">
        <v>315</v>
      </c>
      <c r="P2874" s="3" t="s">
        <v>311</v>
      </c>
      <c r="Q2874" s="10">
        <v>2</v>
      </c>
      <c r="R2874" s="3" t="s">
        <v>312</v>
      </c>
      <c r="S2874" s="11">
        <v>0.001680880421920291</v>
      </c>
      <c r="T2874" s="11">
        <v>0.008964569769994536</v>
      </c>
      <c r="U2874" s="11">
        <v>5.419197461865519</v>
      </c>
      <c r="V2874" s="11">
        <v>17.51408617697691</v>
      </c>
    </row>
    <row r="2875" spans="1:22" ht="18" customHeight="1">
      <c r="A2875" s="11">
        <v>2047.599017905801</v>
      </c>
      <c r="B2875" s="11">
        <v>100.3188266124145</v>
      </c>
      <c r="C2875" s="11">
        <v>467.8524555127245</v>
      </c>
      <c r="D2875" s="11">
        <v>5.335898131363696</v>
      </c>
      <c r="E2875" s="11">
        <v>19.20923327290931</v>
      </c>
      <c r="F2875" s="11">
        <v>15980.62791329181</v>
      </c>
      <c r="G2875" s="11">
        <v>83.28004093974997</v>
      </c>
      <c r="H2875" s="11">
        <v>1356.1344</v>
      </c>
      <c r="I2875" s="11">
        <v>1439.41444093975</v>
      </c>
      <c r="J2875" s="11">
        <v>0.018</v>
      </c>
      <c r="K2875" s="11">
        <v>0.2110058278164296</v>
      </c>
      <c r="L2875" s="11">
        <v>0.5238946222904488</v>
      </c>
      <c r="M2875" s="11">
        <v>1.04695335943164</v>
      </c>
      <c r="N2875" s="11">
        <v>0.955152386676394</v>
      </c>
      <c r="O2875" s="3" t="s">
        <v>315</v>
      </c>
      <c r="P2875" s="3" t="s">
        <v>311</v>
      </c>
      <c r="Q2875" s="10">
        <v>2</v>
      </c>
      <c r="R2875" s="3" t="s">
        <v>312</v>
      </c>
      <c r="S2875" s="11">
        <v>0.001680853024633032</v>
      </c>
      <c r="T2875" s="11">
        <v>0.008967381551905405</v>
      </c>
      <c r="U2875" s="11">
        <v>5.420878314890151</v>
      </c>
      <c r="V2875" s="11">
        <v>17.52305355852882</v>
      </c>
    </row>
    <row r="2876" spans="1:22" ht="18" customHeight="1">
      <c r="A2876" s="11">
        <v>2048.274308857521</v>
      </c>
      <c r="B2876" s="11">
        <v>100.3537290630201</v>
      </c>
      <c r="C2876" s="11">
        <v>467.860929632803</v>
      </c>
      <c r="D2876" s="11">
        <v>5.337657891793299</v>
      </c>
      <c r="E2876" s="11">
        <v>19.21556841045588</v>
      </c>
      <c r="F2876" s="11">
        <v>15980.91736728157</v>
      </c>
      <c r="G2876" s="11">
        <v>83.33498092673311</v>
      </c>
      <c r="H2876" s="11">
        <v>1356.1344</v>
      </c>
      <c r="I2876" s="11">
        <v>1439.469380926733</v>
      </c>
      <c r="J2876" s="11">
        <v>0.018</v>
      </c>
      <c r="K2876" s="11">
        <v>0.2110089405256493</v>
      </c>
      <c r="L2876" s="11">
        <v>0.5238938930708629</v>
      </c>
      <c r="M2876" s="11">
        <v>1.046970244213885</v>
      </c>
      <c r="N2876" s="11">
        <v>0.9551369826664442</v>
      </c>
      <c r="O2876" s="3" t="s">
        <v>315</v>
      </c>
      <c r="P2876" s="3" t="s">
        <v>311</v>
      </c>
      <c r="Q2876" s="10">
        <v>2</v>
      </c>
      <c r="R2876" s="3" t="s">
        <v>312</v>
      </c>
      <c r="S2876" s="11">
        <v>0.001680825820630098</v>
      </c>
      <c r="T2876" s="11">
        <v>0.008970194268906476</v>
      </c>
      <c r="U2876" s="11">
        <v>5.422559140710781</v>
      </c>
      <c r="V2876" s="11">
        <v>17.53202375279772</v>
      </c>
    </row>
    <row r="2877" spans="1:22" ht="18" customHeight="1">
      <c r="A2877" s="11">
        <v>2048.949599809239</v>
      </c>
      <c r="B2877" s="11">
        <v>100.3886223706087</v>
      </c>
      <c r="C2877" s="11">
        <v>467.8693555553202</v>
      </c>
      <c r="D2877" s="11">
        <v>5.339417652222901</v>
      </c>
      <c r="E2877" s="11">
        <v>19.22190354800244</v>
      </c>
      <c r="F2877" s="11">
        <v>15981.20517496749</v>
      </c>
      <c r="G2877" s="11">
        <v>83.38993902974333</v>
      </c>
      <c r="H2877" s="11">
        <v>1356.1344</v>
      </c>
      <c r="I2877" s="11">
        <v>1439.524339029743</v>
      </c>
      <c r="J2877" s="11">
        <v>0.018</v>
      </c>
      <c r="K2877" s="11">
        <v>0.2110120311429896</v>
      </c>
      <c r="L2877" s="11">
        <v>0.5238931636108225</v>
      </c>
      <c r="M2877" s="11">
        <v>1.046987009159501</v>
      </c>
      <c r="N2877" s="11">
        <v>0.9551216884751783</v>
      </c>
      <c r="O2877" s="3" t="s">
        <v>315</v>
      </c>
      <c r="P2877" s="3" t="s">
        <v>311</v>
      </c>
      <c r="Q2877" s="10">
        <v>2</v>
      </c>
      <c r="R2877" s="3" t="s">
        <v>312</v>
      </c>
      <c r="S2877" s="11">
        <v>0.00168079880988937</v>
      </c>
      <c r="T2877" s="11">
        <v>0.008973007921900068</v>
      </c>
      <c r="U2877" s="11">
        <v>5.424239939520671</v>
      </c>
      <c r="V2877" s="11">
        <v>17.54099676071962</v>
      </c>
    </row>
    <row r="2878" spans="1:22" ht="18" customHeight="1">
      <c r="A2878" s="11">
        <v>2049.624890760958</v>
      </c>
      <c r="B2878" s="11">
        <v>100.4235065249553</v>
      </c>
      <c r="C2878" s="11">
        <v>467.8777332802759</v>
      </c>
      <c r="D2878" s="11">
        <v>5.341177412652502</v>
      </c>
      <c r="E2878" s="11">
        <v>19.22823868554901</v>
      </c>
      <c r="F2878" s="11">
        <v>15981.49133634957</v>
      </c>
      <c r="G2878" s="11">
        <v>83.44491524878065</v>
      </c>
      <c r="H2878" s="11">
        <v>1356.1344</v>
      </c>
      <c r="I2878" s="11">
        <v>1439.579315248781</v>
      </c>
      <c r="J2878" s="11">
        <v>0.018</v>
      </c>
      <c r="K2878" s="11">
        <v>0.2110150996684504</v>
      </c>
      <c r="L2878" s="11">
        <v>0.5238924339103277</v>
      </c>
      <c r="M2878" s="11">
        <v>1.047003654268491</v>
      </c>
      <c r="N2878" s="11">
        <v>0.955106504092069</v>
      </c>
      <c r="O2878" s="3" t="s">
        <v>315</v>
      </c>
      <c r="P2878" s="3" t="s">
        <v>311</v>
      </c>
      <c r="Q2878" s="10">
        <v>2</v>
      </c>
      <c r="R2878" s="3" t="s">
        <v>312</v>
      </c>
      <c r="S2878" s="11">
        <v>0.001680771992394802</v>
      </c>
      <c r="T2878" s="11">
        <v>0.008975822511820776</v>
      </c>
      <c r="U2878" s="11">
        <v>5.425920711513066</v>
      </c>
      <c r="V2878" s="11">
        <v>17.54997258323144</v>
      </c>
    </row>
    <row r="2879" spans="1:22" ht="18" customHeight="1">
      <c r="A2879" s="11">
        <v>2050.300181712676</v>
      </c>
      <c r="B2879" s="11">
        <v>100.4583815158347</v>
      </c>
      <c r="C2879" s="11">
        <v>467.8860628076702</v>
      </c>
      <c r="D2879" s="11">
        <v>5.342937173082104</v>
      </c>
      <c r="E2879" s="11">
        <v>19.23457382309558</v>
      </c>
      <c r="F2879" s="11">
        <v>15981.7758514278</v>
      </c>
      <c r="G2879" s="11">
        <v>83.49990958384507</v>
      </c>
      <c r="H2879" s="11">
        <v>1356.1344</v>
      </c>
      <c r="I2879" s="11">
        <v>1439.634309583845</v>
      </c>
      <c r="J2879" s="11">
        <v>0.018</v>
      </c>
      <c r="K2879" s="11">
        <v>0.2110181461020318</v>
      </c>
      <c r="L2879" s="11">
        <v>0.5238917039693786</v>
      </c>
      <c r="M2879" s="11">
        <v>1.047020179540854</v>
      </c>
      <c r="N2879" s="11">
        <v>0.9550914295066653</v>
      </c>
      <c r="O2879" s="3" t="s">
        <v>315</v>
      </c>
      <c r="P2879" s="3" t="s">
        <v>311</v>
      </c>
      <c r="Q2879" s="10">
        <v>2</v>
      </c>
      <c r="R2879" s="3" t="s">
        <v>312</v>
      </c>
      <c r="S2879" s="11">
        <v>0.001680745368127087</v>
      </c>
      <c r="T2879" s="11">
        <v>0.008978638039585667</v>
      </c>
      <c r="U2879" s="11">
        <v>5.427601456881193</v>
      </c>
      <c r="V2879" s="11">
        <v>17.55895122127103</v>
      </c>
    </row>
    <row r="2880" spans="1:22" ht="18" customHeight="1">
      <c r="A2880" s="11">
        <v>2050.975472664395</v>
      </c>
      <c r="B2880" s="11">
        <v>100.493247333022</v>
      </c>
      <c r="C2880" s="11">
        <v>467.8943441375034</v>
      </c>
      <c r="D2880" s="11">
        <v>5.344696933511706</v>
      </c>
      <c r="E2880" s="11">
        <v>19.24090896064214</v>
      </c>
      <c r="F2880" s="11">
        <v>15982.0587202022</v>
      </c>
      <c r="G2880" s="11">
        <v>83.55492203493661</v>
      </c>
      <c r="H2880" s="11">
        <v>1356.1344</v>
      </c>
      <c r="I2880" s="11">
        <v>1439.689322034937</v>
      </c>
      <c r="J2880" s="11">
        <v>0.018</v>
      </c>
      <c r="K2880" s="11">
        <v>0.2110211704437339</v>
      </c>
      <c r="L2880" s="11">
        <v>0.5238909737879749</v>
      </c>
      <c r="M2880" s="11">
        <v>1.047036584976591</v>
      </c>
      <c r="N2880" s="11">
        <v>0.9550764647085918</v>
      </c>
      <c r="O2880" s="3" t="s">
        <v>315</v>
      </c>
      <c r="P2880" s="3" t="s">
        <v>311</v>
      </c>
      <c r="Q2880" s="10">
        <v>2</v>
      </c>
      <c r="R2880" s="3" t="s">
        <v>312</v>
      </c>
      <c r="S2880" s="11">
        <v>0.001680718937067901</v>
      </c>
      <c r="T2880" s="11">
        <v>0.008981454506116912</v>
      </c>
      <c r="U2880" s="11">
        <v>5.42928217581826</v>
      </c>
      <c r="V2880" s="11">
        <v>17.56793267577715</v>
      </c>
    </row>
    <row r="2881" spans="1:22" ht="18" customHeight="1">
      <c r="A2881" s="11">
        <v>2051.650763616114</v>
      </c>
      <c r="B2881" s="11">
        <v>100.5281039662922</v>
      </c>
      <c r="C2881" s="11">
        <v>467.9025772697753</v>
      </c>
      <c r="D2881" s="11">
        <v>5.346456693941309</v>
      </c>
      <c r="E2881" s="11">
        <v>19.24724409818871</v>
      </c>
      <c r="F2881" s="11">
        <v>15982.33994267276</v>
      </c>
      <c r="G2881" s="11">
        <v>83.60995260205526</v>
      </c>
      <c r="H2881" s="11">
        <v>1356.1344</v>
      </c>
      <c r="I2881" s="11">
        <v>1439.744352602055</v>
      </c>
      <c r="J2881" s="11">
        <v>0.018</v>
      </c>
      <c r="K2881" s="11">
        <v>0.2110241726935566</v>
      </c>
      <c r="L2881" s="11">
        <v>0.5238902433661169</v>
      </c>
      <c r="M2881" s="11">
        <v>1.047052870575702</v>
      </c>
      <c r="N2881" s="11">
        <v>0.9550616096875504</v>
      </c>
      <c r="O2881" s="3" t="s">
        <v>315</v>
      </c>
      <c r="P2881" s="3" t="s">
        <v>311</v>
      </c>
      <c r="Q2881" s="10">
        <v>2</v>
      </c>
      <c r="R2881" s="3" t="s">
        <v>312</v>
      </c>
      <c r="S2881" s="11">
        <v>0.001680692699199901</v>
      </c>
      <c r="T2881" s="11">
        <v>0.008984271912341813</v>
      </c>
      <c r="U2881" s="11">
        <v>5.43096286851746</v>
      </c>
      <c r="V2881" s="11">
        <v>17.57691694768949</v>
      </c>
    </row>
    <row r="2882" spans="1:22" ht="18" customHeight="1">
      <c r="A2882" s="11">
        <v>2052.326054567832</v>
      </c>
      <c r="B2882" s="11">
        <v>100.56295140542</v>
      </c>
      <c r="C2882" s="11">
        <v>467.9107622044859</v>
      </c>
      <c r="D2882" s="11">
        <v>5.348216454370911</v>
      </c>
      <c r="E2882" s="11">
        <v>19.25357923573528</v>
      </c>
      <c r="F2882" s="11">
        <v>15982.61951883949</v>
      </c>
      <c r="G2882" s="11">
        <v>83.66500128520099</v>
      </c>
      <c r="H2882" s="11">
        <v>1356.1344</v>
      </c>
      <c r="I2882" s="11">
        <v>1439.799401285201</v>
      </c>
      <c r="J2882" s="11">
        <v>0.018</v>
      </c>
      <c r="K2882" s="11">
        <v>0.2110271528514999</v>
      </c>
      <c r="L2882" s="11">
        <v>0.5238895127038045</v>
      </c>
      <c r="M2882" s="11">
        <v>1.047069036338185</v>
      </c>
      <c r="N2882" s="11">
        <v>0.9550468644333183</v>
      </c>
      <c r="O2882" s="3" t="s">
        <v>315</v>
      </c>
      <c r="P2882" s="3" t="s">
        <v>311</v>
      </c>
      <c r="Q2882" s="10">
        <v>2</v>
      </c>
      <c r="R2882" s="3" t="s">
        <v>312</v>
      </c>
      <c r="S2882" s="11">
        <v>0.001680666654502487</v>
      </c>
      <c r="T2882" s="11">
        <v>0.008987090259170124</v>
      </c>
      <c r="U2882" s="11">
        <v>5.432643535171962</v>
      </c>
      <c r="V2882" s="11">
        <v>17.58590403794866</v>
      </c>
    </row>
    <row r="2883" spans="1:22" ht="18" customHeight="1">
      <c r="A2883" s="11">
        <v>2053.001345519551</v>
      </c>
      <c r="B2883" s="11">
        <v>100.5977896401806</v>
      </c>
      <c r="C2883" s="11">
        <v>467.9188989416351</v>
      </c>
      <c r="D2883" s="11">
        <v>5.349976214800513</v>
      </c>
      <c r="E2883" s="11">
        <v>19.25991437328185</v>
      </c>
      <c r="F2883" s="11">
        <v>15982.89744870237</v>
      </c>
      <c r="G2883" s="11">
        <v>83.72006808437385</v>
      </c>
      <c r="H2883" s="11">
        <v>1356.1344</v>
      </c>
      <c r="I2883" s="11">
        <v>1439.854468084374</v>
      </c>
      <c r="J2883" s="11">
        <v>0.018</v>
      </c>
      <c r="K2883" s="11">
        <v>0.2110301109175638</v>
      </c>
      <c r="L2883" s="11">
        <v>0.5238887818010377</v>
      </c>
      <c r="M2883" s="11">
        <v>1.047085082264042</v>
      </c>
      <c r="N2883" s="11">
        <v>0.9550322289357492</v>
      </c>
      <c r="O2883" s="3" t="s">
        <v>315</v>
      </c>
      <c r="P2883" s="3" t="s">
        <v>311</v>
      </c>
      <c r="Q2883" s="10">
        <v>2</v>
      </c>
      <c r="R2883" s="3" t="s">
        <v>312</v>
      </c>
      <c r="S2883" s="11">
        <v>0.00168064080296113</v>
      </c>
      <c r="T2883" s="11">
        <v>0.008989909547543921</v>
      </c>
      <c r="U2883" s="11">
        <v>5.434324175974924</v>
      </c>
      <c r="V2883" s="11">
        <v>17.5948939474962</v>
      </c>
    </row>
    <row r="2884" spans="1:22" ht="18" customHeight="1">
      <c r="A2884" s="11">
        <v>2053.67663647127</v>
      </c>
      <c r="B2884" s="11">
        <v>100.6326186603487</v>
      </c>
      <c r="C2884" s="11">
        <v>467.926987481223</v>
      </c>
      <c r="D2884" s="11">
        <v>5.351735975230115</v>
      </c>
      <c r="E2884" s="11">
        <v>19.26624951082842</v>
      </c>
      <c r="F2884" s="11">
        <v>15983.17373226142</v>
      </c>
      <c r="G2884" s="11">
        <v>83.77515299957378</v>
      </c>
      <c r="H2884" s="11">
        <v>1356.1344</v>
      </c>
      <c r="I2884" s="11">
        <v>1439.909552999574</v>
      </c>
      <c r="J2884" s="11">
        <v>0.018</v>
      </c>
      <c r="K2884" s="11">
        <v>0.2110330468917485</v>
      </c>
      <c r="L2884" s="11">
        <v>0.5238880506578165</v>
      </c>
      <c r="M2884" s="11">
        <v>1.047101008353272</v>
      </c>
      <c r="N2884" s="11">
        <v>0.9550177031847713</v>
      </c>
      <c r="O2884" s="3" t="s">
        <v>315</v>
      </c>
      <c r="P2884" s="3" t="s">
        <v>311</v>
      </c>
      <c r="Q2884" s="10">
        <v>2</v>
      </c>
      <c r="R2884" s="3" t="s">
        <v>312</v>
      </c>
      <c r="S2884" s="11">
        <v>0.001680615144554646</v>
      </c>
      <c r="T2884" s="11">
        <v>0.008992729778369591</v>
      </c>
      <c r="U2884" s="11">
        <v>5.436004791119478</v>
      </c>
      <c r="V2884" s="11">
        <v>17.60388667727457</v>
      </c>
    </row>
    <row r="2885" spans="1:22" ht="18" customHeight="1">
      <c r="A2885" s="11">
        <v>2054.351927422989</v>
      </c>
      <c r="B2885" s="11">
        <v>100.6674384556994</v>
      </c>
      <c r="C2885" s="11">
        <v>467.9350278232498</v>
      </c>
      <c r="D2885" s="11">
        <v>5.353495735659717</v>
      </c>
      <c r="E2885" s="11">
        <v>19.27258464837498</v>
      </c>
      <c r="F2885" s="11">
        <v>15983.44836951662</v>
      </c>
      <c r="G2885" s="11">
        <v>83.83025603080083</v>
      </c>
      <c r="H2885" s="11">
        <v>1356.1344</v>
      </c>
      <c r="I2885" s="11">
        <v>1439.964656030801</v>
      </c>
      <c r="J2885" s="11">
        <v>0.018</v>
      </c>
      <c r="K2885" s="11">
        <v>0.2110359607740537</v>
      </c>
      <c r="L2885" s="11">
        <v>0.5238873192741409</v>
      </c>
      <c r="M2885" s="11">
        <v>1.047116814605876</v>
      </c>
      <c r="N2885" s="11">
        <v>0.9550032871703907</v>
      </c>
      <c r="O2885" s="3" t="s">
        <v>315</v>
      </c>
      <c r="P2885" s="3" t="s">
        <v>311</v>
      </c>
      <c r="Q2885" s="10">
        <v>2</v>
      </c>
      <c r="R2885" s="3" t="s">
        <v>312</v>
      </c>
      <c r="S2885" s="11">
        <v>0.001680589679267926</v>
      </c>
      <c r="T2885" s="11">
        <v>0.008995550952585862</v>
      </c>
      <c r="U2885" s="11">
        <v>5.437685380798746</v>
      </c>
      <c r="V2885" s="11">
        <v>17.61288222822716</v>
      </c>
    </row>
    <row r="2886" spans="1:22" ht="18" customHeight="1">
      <c r="A2886" s="11">
        <v>2055.027218374707</v>
      </c>
      <c r="B2886" s="11">
        <v>100.7022490160076</v>
      </c>
      <c r="C2886" s="11">
        <v>467.943019967715</v>
      </c>
      <c r="D2886" s="11">
        <v>5.355255496089319</v>
      </c>
      <c r="E2886" s="11">
        <v>19.27891978592155</v>
      </c>
      <c r="F2886" s="11">
        <v>15983.72136046799</v>
      </c>
      <c r="G2886" s="11">
        <v>83.88537717805495</v>
      </c>
      <c r="H2886" s="11">
        <v>1356.1344</v>
      </c>
      <c r="I2886" s="11">
        <v>1440.019777178055</v>
      </c>
      <c r="J2886" s="11">
        <v>0.018</v>
      </c>
      <c r="K2886" s="11">
        <v>0.2110388525644794</v>
      </c>
      <c r="L2886" s="11">
        <v>0.5238865876500109</v>
      </c>
      <c r="M2886" s="11">
        <v>1.047132501021852</v>
      </c>
      <c r="N2886" s="11">
        <v>0.9549889808826891</v>
      </c>
      <c r="O2886" s="3" t="s">
        <v>315</v>
      </c>
      <c r="P2886" s="3" t="s">
        <v>311</v>
      </c>
      <c r="Q2886" s="10">
        <v>2</v>
      </c>
      <c r="R2886" s="3" t="s">
        <v>312</v>
      </c>
      <c r="S2886" s="11">
        <v>0.0016805644070826</v>
      </c>
      <c r="T2886" s="11">
        <v>0.008998373071113917</v>
      </c>
      <c r="U2886" s="11">
        <v>5.439365945205828</v>
      </c>
      <c r="V2886" s="11">
        <v>17.62188060129828</v>
      </c>
    </row>
    <row r="2887" spans="1:22" ht="18" customHeight="1">
      <c r="A2887" s="11">
        <v>2055.702509326426</v>
      </c>
      <c r="B2887" s="11">
        <v>100.7370503310482</v>
      </c>
      <c r="C2887" s="11">
        <v>467.950963914619</v>
      </c>
      <c r="D2887" s="11">
        <v>5.35701525651892</v>
      </c>
      <c r="E2887" s="11">
        <v>19.28525492346811</v>
      </c>
      <c r="F2887" s="11">
        <v>15983.99270511551</v>
      </c>
      <c r="G2887" s="11">
        <v>83.9405164413362</v>
      </c>
      <c r="H2887" s="11">
        <v>1356.1344</v>
      </c>
      <c r="I2887" s="11">
        <v>1440.074916441336</v>
      </c>
      <c r="J2887" s="11">
        <v>0.018</v>
      </c>
      <c r="K2887" s="11">
        <v>0.2110417222630258</v>
      </c>
      <c r="L2887" s="11">
        <v>0.5238858557854266</v>
      </c>
      <c r="M2887" s="11">
        <v>1.047148067601202</v>
      </c>
      <c r="N2887" s="11">
        <v>0.9549747843118225</v>
      </c>
      <c r="O2887" s="3" t="s">
        <v>315</v>
      </c>
      <c r="P2887" s="3" t="s">
        <v>311</v>
      </c>
      <c r="Q2887" s="10">
        <v>2</v>
      </c>
      <c r="R2887" s="3" t="s">
        <v>312</v>
      </c>
      <c r="S2887" s="11">
        <v>0.00168053932798128</v>
      </c>
      <c r="T2887" s="11">
        <v>0.009001196134880055</v>
      </c>
      <c r="U2887" s="11">
        <v>5.441046484533809</v>
      </c>
      <c r="V2887" s="11">
        <v>17.63088179743315</v>
      </c>
    </row>
    <row r="2888" spans="1:22" ht="18" customHeight="1">
      <c r="A2888" s="11">
        <v>2056.377800278145</v>
      </c>
      <c r="B2888" s="11">
        <v>100.7718423905961</v>
      </c>
      <c r="C2888" s="11">
        <v>467.9588596639616</v>
      </c>
      <c r="D2888" s="11">
        <v>5.358775016948523</v>
      </c>
      <c r="E2888" s="11">
        <v>19.29159006101468</v>
      </c>
      <c r="F2888" s="11">
        <v>15984.2624034592</v>
      </c>
      <c r="G2888" s="11">
        <v>83.99567382064457</v>
      </c>
      <c r="H2888" s="11">
        <v>1356.1344</v>
      </c>
      <c r="I2888" s="11">
        <v>1440.130073820644</v>
      </c>
      <c r="J2888" s="11">
        <v>0.018</v>
      </c>
      <c r="K2888" s="11">
        <v>0.2110445698696928</v>
      </c>
      <c r="L2888" s="11">
        <v>0.5238851236803876</v>
      </c>
      <c r="M2888" s="11">
        <v>1.047163514343926</v>
      </c>
      <c r="N2888" s="11">
        <v>0.9549606974480249</v>
      </c>
      <c r="O2888" s="3" t="s">
        <v>315</v>
      </c>
      <c r="P2888" s="3" t="s">
        <v>311</v>
      </c>
      <c r="Q2888" s="10">
        <v>2</v>
      </c>
      <c r="R2888" s="3" t="s">
        <v>312</v>
      </c>
      <c r="S2888" s="11">
        <v>0.001680514441947561</v>
      </c>
      <c r="T2888" s="11">
        <v>0.009004020144815723</v>
      </c>
      <c r="U2888" s="11">
        <v>5.442726998975756</v>
      </c>
      <c r="V2888" s="11">
        <v>17.63988581757797</v>
      </c>
    </row>
    <row r="2889" spans="1:22" ht="18" customHeight="1">
      <c r="A2889" s="11">
        <v>2057.053091229864</v>
      </c>
      <c r="B2889" s="11">
        <v>100.8066251844264</v>
      </c>
      <c r="C2889" s="11">
        <v>467.966707215743</v>
      </c>
      <c r="D2889" s="11">
        <v>5.360534777378125</v>
      </c>
      <c r="E2889" s="11">
        <v>19.29792519856125</v>
      </c>
      <c r="F2889" s="11">
        <v>15984.53045549905</v>
      </c>
      <c r="G2889" s="11">
        <v>84.05084931598002</v>
      </c>
      <c r="H2889" s="11">
        <v>1356.1344</v>
      </c>
      <c r="I2889" s="11">
        <v>1440.18524931598</v>
      </c>
      <c r="J2889" s="11">
        <v>0.018</v>
      </c>
      <c r="K2889" s="11">
        <v>0.2110473953844805</v>
      </c>
      <c r="L2889" s="11">
        <v>0.5238843913348945</v>
      </c>
      <c r="M2889" s="11">
        <v>1.047178841250022</v>
      </c>
      <c r="N2889" s="11">
        <v>0.9549467202816045</v>
      </c>
      <c r="O2889" s="3" t="s">
        <v>315</v>
      </c>
      <c r="P2889" s="3" t="s">
        <v>311</v>
      </c>
      <c r="Q2889" s="10">
        <v>2</v>
      </c>
      <c r="R2889" s="3" t="s">
        <v>312</v>
      </c>
      <c r="S2889" s="11">
        <v>0.001680489748961777</v>
      </c>
      <c r="T2889" s="11">
        <v>0.009006845101834778</v>
      </c>
      <c r="U2889" s="11">
        <v>5.444407488724718</v>
      </c>
      <c r="V2889" s="11">
        <v>17.6488926626798</v>
      </c>
    </row>
    <row r="2890" spans="1:22" ht="18" customHeight="1">
      <c r="A2890" s="11">
        <v>2057.728382181582</v>
      </c>
      <c r="B2890" s="11">
        <v>100.841398702314</v>
      </c>
      <c r="C2890" s="11">
        <v>467.9745065699631</v>
      </c>
      <c r="D2890" s="11">
        <v>5.362294537807728</v>
      </c>
      <c r="E2890" s="11">
        <v>19.30426033610782</v>
      </c>
      <c r="F2890" s="11">
        <v>15984.79686123506</v>
      </c>
      <c r="G2890" s="11">
        <v>84.10604292734259</v>
      </c>
      <c r="H2890" s="11">
        <v>1356.1344</v>
      </c>
      <c r="I2890" s="11">
        <v>1440.240442927342</v>
      </c>
      <c r="J2890" s="11">
        <v>0.018</v>
      </c>
      <c r="K2890" s="11">
        <v>0.2110501988073888</v>
      </c>
      <c r="L2890" s="11">
        <v>0.5238836587489468</v>
      </c>
      <c r="M2890" s="11">
        <v>1.047194048319492</v>
      </c>
      <c r="N2890" s="11">
        <v>0.9549328528029473</v>
      </c>
      <c r="O2890" s="3" t="s">
        <v>315</v>
      </c>
      <c r="P2890" s="3" t="s">
        <v>311</v>
      </c>
      <c r="Q2890" s="10">
        <v>2</v>
      </c>
      <c r="R2890" s="3" t="s">
        <v>312</v>
      </c>
      <c r="S2890" s="11">
        <v>0.001680465249010333</v>
      </c>
      <c r="T2890" s="11">
        <v>0.009009671006883492</v>
      </c>
      <c r="U2890" s="11">
        <v>5.446087953973728</v>
      </c>
      <c r="V2890" s="11">
        <v>17.65790233368669</v>
      </c>
    </row>
    <row r="2891" spans="1:22" ht="18" customHeight="1">
      <c r="A2891" s="11">
        <v>2058.403673133301</v>
      </c>
      <c r="B2891" s="11">
        <v>100.8761629340337</v>
      </c>
      <c r="C2891" s="11">
        <v>467.982257726622</v>
      </c>
      <c r="D2891" s="11">
        <v>5.364054298237329</v>
      </c>
      <c r="E2891" s="11">
        <v>19.31059547365439</v>
      </c>
      <c r="F2891" s="11">
        <v>15985.06162066723</v>
      </c>
      <c r="G2891" s="11">
        <v>84.16125465473223</v>
      </c>
      <c r="H2891" s="11">
        <v>1356.1344</v>
      </c>
      <c r="I2891" s="11">
        <v>1440.295654654732</v>
      </c>
      <c r="J2891" s="11">
        <v>0.018</v>
      </c>
      <c r="K2891" s="11">
        <v>0.2110529801384177</v>
      </c>
      <c r="L2891" s="11">
        <v>0.5238829259225448</v>
      </c>
      <c r="M2891" s="11">
        <v>1.047209135552336</v>
      </c>
      <c r="N2891" s="11">
        <v>0.9549190950025125</v>
      </c>
      <c r="O2891" s="3" t="s">
        <v>315</v>
      </c>
      <c r="P2891" s="3" t="s">
        <v>311</v>
      </c>
      <c r="Q2891" s="10">
        <v>2</v>
      </c>
      <c r="R2891" s="3" t="s">
        <v>312</v>
      </c>
      <c r="S2891" s="11">
        <v>0.001680440942072983</v>
      </c>
      <c r="T2891" s="11">
        <v>0.009012497860872359</v>
      </c>
      <c r="U2891" s="11">
        <v>5.447768394915801</v>
      </c>
      <c r="V2891" s="11">
        <v>17.66691483154756</v>
      </c>
    </row>
    <row r="2892" spans="1:22" ht="18" customHeight="1">
      <c r="A2892" s="11">
        <v>2059.078964085019</v>
      </c>
      <c r="B2892" s="11">
        <v>100.9109178693605</v>
      </c>
      <c r="C2892" s="11">
        <v>467.9899606857193</v>
      </c>
      <c r="D2892" s="11">
        <v>5.365814058666931</v>
      </c>
      <c r="E2892" s="11">
        <v>19.31693061120095</v>
      </c>
      <c r="F2892" s="11">
        <v>15985.32473379556</v>
      </c>
      <c r="G2892" s="11">
        <v>84.21648449814899</v>
      </c>
      <c r="H2892" s="11">
        <v>1356.1344</v>
      </c>
      <c r="I2892" s="11">
        <v>1440.350884498149</v>
      </c>
      <c r="J2892" s="11">
        <v>0.018</v>
      </c>
      <c r="K2892" s="11">
        <v>0.2110557393775671</v>
      </c>
      <c r="L2892" s="11">
        <v>0.5238821928556884</v>
      </c>
      <c r="M2892" s="11">
        <v>1.047224102948552</v>
      </c>
      <c r="N2892" s="11">
        <v>0.9549054468708384</v>
      </c>
      <c r="O2892" s="3" t="s">
        <v>315</v>
      </c>
      <c r="P2892" s="3" t="s">
        <v>311</v>
      </c>
      <c r="Q2892" s="10">
        <v>2</v>
      </c>
      <c r="R2892" s="3" t="s">
        <v>312</v>
      </c>
      <c r="S2892" s="11">
        <v>0.001680416828135552</v>
      </c>
      <c r="T2892" s="11">
        <v>0.009015325664744308</v>
      </c>
      <c r="U2892" s="11">
        <v>5.449448811743937</v>
      </c>
      <c r="V2892" s="11">
        <v>17.6759301572123</v>
      </c>
    </row>
    <row r="2893" spans="1:22" ht="18" customHeight="1">
      <c r="A2893" s="11">
        <v>2059.754255036738</v>
      </c>
      <c r="B2893" s="11">
        <v>100.9456634980694</v>
      </c>
      <c r="C2893" s="11">
        <v>467.9976154472553</v>
      </c>
      <c r="D2893" s="11">
        <v>5.367573819096533</v>
      </c>
      <c r="E2893" s="11">
        <v>19.32326574874752</v>
      </c>
      <c r="F2893" s="11">
        <v>15985.58620062005</v>
      </c>
      <c r="G2893" s="11">
        <v>84.27173245759283</v>
      </c>
      <c r="H2893" s="11">
        <v>1356.1344</v>
      </c>
      <c r="I2893" s="11">
        <v>1440.406132457593</v>
      </c>
      <c r="J2893" s="11">
        <v>0.018</v>
      </c>
      <c r="K2893" s="11">
        <v>0.2110584765248373</v>
      </c>
      <c r="L2893" s="11">
        <v>0.5238814595483775</v>
      </c>
      <c r="M2893" s="11">
        <v>1.047238950508142</v>
      </c>
      <c r="N2893" s="11">
        <v>0.9548919083985364</v>
      </c>
      <c r="O2893" s="3" t="s">
        <v>315</v>
      </c>
      <c r="P2893" s="3" t="s">
        <v>311</v>
      </c>
      <c r="Q2893" s="10">
        <v>2</v>
      </c>
      <c r="R2893" s="3" t="s">
        <v>312</v>
      </c>
      <c r="S2893" s="11">
        <v>0.001680392907180606</v>
      </c>
      <c r="T2893" s="11">
        <v>0.009018154419424674</v>
      </c>
      <c r="U2893" s="11">
        <v>5.451129204651118</v>
      </c>
      <c r="V2893" s="11">
        <v>17.68494831163173</v>
      </c>
    </row>
    <row r="2894" spans="1:22" ht="18" customHeight="1">
      <c r="A2894" s="11">
        <v>2060.429545988457</v>
      </c>
      <c r="B2894" s="11">
        <v>100.9803998099354</v>
      </c>
      <c r="C2894" s="11">
        <v>468.0052220112303</v>
      </c>
      <c r="D2894" s="11">
        <v>5.369333579526135</v>
      </c>
      <c r="E2894" s="11">
        <v>19.32960088629408</v>
      </c>
      <c r="F2894" s="11">
        <v>15985.84602114071</v>
      </c>
      <c r="G2894" s="11">
        <v>84.3269985330638</v>
      </c>
      <c r="H2894" s="11">
        <v>1356.1344</v>
      </c>
      <c r="I2894" s="11">
        <v>1440.461398533064</v>
      </c>
      <c r="J2894" s="11">
        <v>0.018</v>
      </c>
      <c r="K2894" s="11">
        <v>0.211061191580228</v>
      </c>
      <c r="L2894" s="11">
        <v>0.5238807260006123</v>
      </c>
      <c r="M2894" s="11">
        <v>1.047253678231105</v>
      </c>
      <c r="N2894" s="11">
        <v>0.9548784795762946</v>
      </c>
      <c r="O2894" s="3" t="s">
        <v>315</v>
      </c>
      <c r="P2894" s="3" t="s">
        <v>311</v>
      </c>
      <c r="Q2894" s="10">
        <v>2</v>
      </c>
      <c r="R2894" s="3" t="s">
        <v>312</v>
      </c>
      <c r="S2894" s="11">
        <v>0.00168036917919169</v>
      </c>
      <c r="T2894" s="11">
        <v>0.00902098412584393</v>
      </c>
      <c r="U2894" s="11">
        <v>5.45280957383031</v>
      </c>
      <c r="V2894" s="11">
        <v>17.69396929575757</v>
      </c>
    </row>
    <row r="2895" spans="1:22" ht="18" customHeight="1">
      <c r="A2895" s="11">
        <v>2061.104836940176</v>
      </c>
      <c r="B2895" s="11">
        <v>101.0151267947332</v>
      </c>
      <c r="C2895" s="11">
        <v>468.0127803776438</v>
      </c>
      <c r="D2895" s="11">
        <v>5.371093339955737</v>
      </c>
      <c r="E2895" s="11">
        <v>19.33593602384065</v>
      </c>
      <c r="F2895" s="11">
        <v>15986.10419535752</v>
      </c>
      <c r="G2895" s="11">
        <v>84.38228272456185</v>
      </c>
      <c r="H2895" s="11">
        <v>1356.1344</v>
      </c>
      <c r="I2895" s="11">
        <v>1440.516682724562</v>
      </c>
      <c r="J2895" s="11">
        <v>0.018</v>
      </c>
      <c r="K2895" s="11">
        <v>0.2110638845437394</v>
      </c>
      <c r="L2895" s="11">
        <v>0.5238799922123927</v>
      </c>
      <c r="M2895" s="11">
        <v>1.047268286117442</v>
      </c>
      <c r="N2895" s="11">
        <v>0.9548651603948777</v>
      </c>
      <c r="O2895" s="3" t="s">
        <v>315</v>
      </c>
      <c r="P2895" s="3" t="s">
        <v>311</v>
      </c>
      <c r="Q2895" s="10">
        <v>2</v>
      </c>
      <c r="R2895" s="3" t="s">
        <v>312</v>
      </c>
      <c r="S2895" s="11">
        <v>0.001680345644152485</v>
      </c>
      <c r="T2895" s="11">
        <v>0.009023814784933163</v>
      </c>
      <c r="U2895" s="11">
        <v>5.454489919474462</v>
      </c>
      <c r="V2895" s="11">
        <v>17.7029931105425</v>
      </c>
    </row>
    <row r="2896" spans="1:22" ht="18" customHeight="1">
      <c r="A2896" s="11">
        <v>2061.780127891894</v>
      </c>
      <c r="B2896" s="11">
        <v>101.049844442238</v>
      </c>
      <c r="C2896" s="11">
        <v>468.020290546496</v>
      </c>
      <c r="D2896" s="11">
        <v>5.372853100385339</v>
      </c>
      <c r="E2896" s="11">
        <v>19.34227116138722</v>
      </c>
      <c r="F2896" s="11">
        <v>15986.3607232705</v>
      </c>
      <c r="G2896" s="11">
        <v>84.43758503208703</v>
      </c>
      <c r="H2896" s="11">
        <v>1356.1344</v>
      </c>
      <c r="I2896" s="11">
        <v>1440.571985032087</v>
      </c>
      <c r="J2896" s="11">
        <v>0.018</v>
      </c>
      <c r="K2896" s="11">
        <v>0.2110665554153713</v>
      </c>
      <c r="L2896" s="11">
        <v>0.5238792581837186</v>
      </c>
      <c r="M2896" s="11">
        <v>1.047282774167152</v>
      </c>
      <c r="N2896" s="11">
        <v>0.9548519508451254</v>
      </c>
      <c r="O2896" s="3" t="s">
        <v>315</v>
      </c>
      <c r="P2896" s="3" t="s">
        <v>311</v>
      </c>
      <c r="Q2896" s="10">
        <v>2</v>
      </c>
      <c r="R2896" s="3" t="s">
        <v>312</v>
      </c>
      <c r="S2896" s="11">
        <v>0.001680322302047654</v>
      </c>
      <c r="T2896" s="11">
        <v>0.009026646397628615</v>
      </c>
      <c r="U2896" s="11">
        <v>5.45617024177651</v>
      </c>
      <c r="V2896" s="11">
        <v>17.71201975694013</v>
      </c>
    </row>
    <row r="2897" spans="1:22" ht="18" customHeight="1">
      <c r="A2897" s="11">
        <v>2062.455418843613</v>
      </c>
      <c r="B2897" s="11">
        <v>101.0845527422246</v>
      </c>
      <c r="C2897" s="11">
        <v>468.0277525177869</v>
      </c>
      <c r="D2897" s="11">
        <v>5.374612860814942</v>
      </c>
      <c r="E2897" s="11">
        <v>19.34860629893379</v>
      </c>
      <c r="F2897" s="11">
        <v>15986.61560487963</v>
      </c>
      <c r="G2897" s="11">
        <v>84.49290545563933</v>
      </c>
      <c r="H2897" s="11">
        <v>1356.1344</v>
      </c>
      <c r="I2897" s="11">
        <v>1440.627305455639</v>
      </c>
      <c r="J2897" s="11">
        <v>0.018</v>
      </c>
      <c r="K2897" s="11">
        <v>0.211069204195124</v>
      </c>
      <c r="L2897" s="11">
        <v>0.5238785239145902</v>
      </c>
      <c r="M2897" s="11">
        <v>1.047297142380235</v>
      </c>
      <c r="N2897" s="11">
        <v>0.9548388509179535</v>
      </c>
      <c r="O2897" s="3" t="s">
        <v>315</v>
      </c>
      <c r="P2897" s="3" t="s">
        <v>311</v>
      </c>
      <c r="Q2897" s="10">
        <v>2</v>
      </c>
      <c r="R2897" s="3" t="s">
        <v>312</v>
      </c>
      <c r="S2897" s="11">
        <v>0.001680299152859447</v>
      </c>
      <c r="T2897" s="11">
        <v>0.009029478964853463</v>
      </c>
      <c r="U2897" s="11">
        <v>5.457850540929369</v>
      </c>
      <c r="V2897" s="11">
        <v>17.72104923590499</v>
      </c>
    </row>
    <row r="2898" spans="1:22" ht="18" customHeight="1">
      <c r="A2898" s="11">
        <v>2063.130709795332</v>
      </c>
      <c r="B2898" s="11">
        <v>101.119251684468</v>
      </c>
      <c r="C2898" s="11">
        <v>468.0351662915165</v>
      </c>
      <c r="D2898" s="11">
        <v>5.376372621244544</v>
      </c>
      <c r="E2898" s="11">
        <v>19.35494143648036</v>
      </c>
      <c r="F2898" s="11">
        <v>15986.86884018494</v>
      </c>
      <c r="G2898" s="11">
        <v>84.54824399521868</v>
      </c>
      <c r="H2898" s="11">
        <v>1356.1344</v>
      </c>
      <c r="I2898" s="11">
        <v>1440.682643995219</v>
      </c>
      <c r="J2898" s="11">
        <v>0.018</v>
      </c>
      <c r="K2898" s="11">
        <v>0.2110718308829972</v>
      </c>
      <c r="L2898" s="11">
        <v>0.5238777894050074</v>
      </c>
      <c r="M2898" s="11">
        <v>1.047311390756692</v>
      </c>
      <c r="N2898" s="11">
        <v>0.9548258606043527</v>
      </c>
      <c r="O2898" s="3" t="s">
        <v>315</v>
      </c>
      <c r="P2898" s="3" t="s">
        <v>311</v>
      </c>
      <c r="Q2898" s="10">
        <v>2</v>
      </c>
      <c r="R2898" s="3" t="s">
        <v>312</v>
      </c>
      <c r="S2898" s="11">
        <v>0.001680276196571943</v>
      </c>
      <c r="T2898" s="11">
        <v>0.009032312487540585</v>
      </c>
      <c r="U2898" s="11">
        <v>5.459530817125941</v>
      </c>
      <c r="V2898" s="11">
        <v>17.73008154839253</v>
      </c>
    </row>
    <row r="2899" spans="1:22" ht="18" customHeight="1">
      <c r="A2899" s="11">
        <v>2063.80600074705</v>
      </c>
      <c r="B2899" s="11">
        <v>101.153941258743</v>
      </c>
      <c r="C2899" s="11">
        <v>468.0425318676848</v>
      </c>
      <c r="D2899" s="11">
        <v>5.378132381674146</v>
      </c>
      <c r="E2899" s="11">
        <v>19.36127657402692</v>
      </c>
      <c r="F2899" s="11">
        <v>15987.12042918639</v>
      </c>
      <c r="G2899" s="11">
        <v>84.60360065082516</v>
      </c>
      <c r="H2899" s="11">
        <v>1356.1344</v>
      </c>
      <c r="I2899" s="11">
        <v>1440.738000650825</v>
      </c>
      <c r="J2899" s="11">
        <v>0.018</v>
      </c>
      <c r="K2899" s="11">
        <v>0.211074435478991</v>
      </c>
      <c r="L2899" s="11">
        <v>0.5238770546549701</v>
      </c>
      <c r="M2899" s="11">
        <v>1.047325519296522</v>
      </c>
      <c r="N2899" s="11">
        <v>0.9548129798953914</v>
      </c>
      <c r="O2899" s="3" t="s">
        <v>315</v>
      </c>
      <c r="P2899" s="3" t="s">
        <v>311</v>
      </c>
      <c r="Q2899" s="10">
        <v>2</v>
      </c>
      <c r="R2899" s="3" t="s">
        <v>312</v>
      </c>
      <c r="S2899" s="11">
        <v>0.001680253433171054</v>
      </c>
      <c r="T2899" s="11">
        <v>0.009035146966632596</v>
      </c>
      <c r="U2899" s="11">
        <v>5.461211070559112</v>
      </c>
      <c r="V2899" s="11">
        <v>17.73911669535916</v>
      </c>
    </row>
    <row r="2900" spans="1:22" ht="18" customHeight="1">
      <c r="A2900" s="11">
        <v>2064.481291698769</v>
      </c>
      <c r="B2900" s="11">
        <v>101.1886214548248</v>
      </c>
      <c r="C2900" s="11">
        <v>468.0498492462918</v>
      </c>
      <c r="D2900" s="11">
        <v>5.379892142103747</v>
      </c>
      <c r="E2900" s="11">
        <v>19.36761171157349</v>
      </c>
      <c r="F2900" s="11">
        <v>15987.37037188401</v>
      </c>
      <c r="G2900" s="11">
        <v>84.65897542245872</v>
      </c>
      <c r="H2900" s="11">
        <v>1356.1344</v>
      </c>
      <c r="I2900" s="11">
        <v>1440.793375422459</v>
      </c>
      <c r="J2900" s="11">
        <v>0.018</v>
      </c>
      <c r="K2900" s="11">
        <v>0.2110770179831055</v>
      </c>
      <c r="L2900" s="11">
        <v>0.5238763196644785</v>
      </c>
      <c r="M2900" s="11">
        <v>1.047339527999725</v>
      </c>
      <c r="N2900" s="11">
        <v>0.9548002087822112</v>
      </c>
      <c r="O2900" s="3" t="s">
        <v>315</v>
      </c>
      <c r="P2900" s="3" t="s">
        <v>311</v>
      </c>
      <c r="Q2900" s="10">
        <v>2</v>
      </c>
      <c r="R2900" s="3" t="s">
        <v>312</v>
      </c>
      <c r="S2900" s="11">
        <v>0.001680230862640278</v>
      </c>
      <c r="T2900" s="11">
        <v>0.009037982403059041</v>
      </c>
      <c r="U2900" s="11">
        <v>5.462891301421752</v>
      </c>
      <c r="V2900" s="11">
        <v>17.74815467776222</v>
      </c>
    </row>
    <row r="2901" spans="1:22" ht="18" customHeight="1">
      <c r="A2901" s="11">
        <v>2065.156582650488</v>
      </c>
      <c r="B2901" s="11">
        <v>101.2232922624881</v>
      </c>
      <c r="C2901" s="11">
        <v>468.0571184273375</v>
      </c>
      <c r="D2901" s="11">
        <v>5.381651902533349</v>
      </c>
      <c r="E2901" s="11">
        <v>19.37394684912006</v>
      </c>
      <c r="F2901" s="11">
        <v>15987.61866827779</v>
      </c>
      <c r="G2901" s="11">
        <v>84.7143683101194</v>
      </c>
      <c r="H2901" s="11">
        <v>1356.1344</v>
      </c>
      <c r="I2901" s="11">
        <v>1440.848768310119</v>
      </c>
      <c r="J2901" s="11">
        <v>0.018</v>
      </c>
      <c r="K2901" s="11">
        <v>0.2110795783953405</v>
      </c>
      <c r="L2901" s="11">
        <v>0.5238755844335324</v>
      </c>
      <c r="M2901" s="11">
        <v>1.047353416866301</v>
      </c>
      <c r="N2901" s="11">
        <v>0.9547875472560317</v>
      </c>
      <c r="O2901" s="3" t="s">
        <v>315</v>
      </c>
      <c r="P2901" s="3" t="s">
        <v>311</v>
      </c>
      <c r="Q2901" s="10">
        <v>2</v>
      </c>
      <c r="R2901" s="3" t="s">
        <v>312</v>
      </c>
      <c r="S2901" s="11">
        <v>0.001680208484964095</v>
      </c>
      <c r="T2901" s="11">
        <v>0.009040818797754624</v>
      </c>
      <c r="U2901" s="11">
        <v>5.464571509906716</v>
      </c>
      <c r="V2901" s="11">
        <v>17.75719549655997</v>
      </c>
    </row>
    <row r="2902" spans="1:22" ht="18" customHeight="1">
      <c r="A2902" s="11">
        <v>2065.831873602207</v>
      </c>
      <c r="B2902" s="11">
        <v>101.2579536715079</v>
      </c>
      <c r="C2902" s="11">
        <v>468.0643394108218</v>
      </c>
      <c r="D2902" s="11">
        <v>5.383411662962951</v>
      </c>
      <c r="E2902" s="11">
        <v>19.38028198666662</v>
      </c>
      <c r="F2902" s="11">
        <v>15987.86531836774</v>
      </c>
      <c r="G2902" s="11">
        <v>84.76977931380716</v>
      </c>
      <c r="H2902" s="11">
        <v>1356.1344</v>
      </c>
      <c r="I2902" s="11">
        <v>1440.904179313807</v>
      </c>
      <c r="J2902" s="11">
        <v>0.018</v>
      </c>
      <c r="K2902" s="11">
        <v>0.2110821167156963</v>
      </c>
      <c r="L2902" s="11">
        <v>0.523874848962132</v>
      </c>
      <c r="M2902" s="11">
        <v>1.047367185896251</v>
      </c>
      <c r="N2902" s="11">
        <v>0.9547749953081465</v>
      </c>
      <c r="O2902" s="3" t="s">
        <v>315</v>
      </c>
      <c r="P2902" s="3" t="s">
        <v>311</v>
      </c>
      <c r="Q2902" s="10">
        <v>2</v>
      </c>
      <c r="R2902" s="3" t="s">
        <v>312</v>
      </c>
      <c r="S2902" s="11">
        <v>0.00168018630012712</v>
      </c>
      <c r="T2902" s="11">
        <v>0.00904365615165466</v>
      </c>
      <c r="U2902" s="11">
        <v>5.466251696206843</v>
      </c>
      <c r="V2902" s="11">
        <v>17.76623915271162</v>
      </c>
    </row>
    <row r="2903" spans="1:22" ht="18" customHeight="1">
      <c r="A2903" s="11">
        <v>2066.507164553926</v>
      </c>
      <c r="B2903" s="11">
        <v>101.2926056716592</v>
      </c>
      <c r="C2903" s="11">
        <v>468.0715121967446</v>
      </c>
      <c r="D2903" s="11">
        <v>5.385171423392554</v>
      </c>
      <c r="E2903" s="11">
        <v>19.38661712421319</v>
      </c>
      <c r="F2903" s="11">
        <v>15988.11032215383</v>
      </c>
      <c r="G2903" s="11">
        <v>84.82520843352206</v>
      </c>
      <c r="H2903" s="11">
        <v>1356.1344</v>
      </c>
      <c r="I2903" s="11">
        <v>1440.959608433522</v>
      </c>
      <c r="J2903" s="11">
        <v>0.018</v>
      </c>
      <c r="K2903" s="11">
        <v>0.2110846329441724</v>
      </c>
      <c r="L2903" s="11">
        <v>0.523874113250277</v>
      </c>
      <c r="M2903" s="11">
        <v>1.047380835089574</v>
      </c>
      <c r="N2903" s="11">
        <v>0.9547625529299267</v>
      </c>
      <c r="O2903" s="3" t="s">
        <v>315</v>
      </c>
      <c r="P2903" s="3" t="s">
        <v>311</v>
      </c>
      <c r="Q2903" s="10">
        <v>2</v>
      </c>
      <c r="R2903" s="3" t="s">
        <v>312</v>
      </c>
      <c r="S2903" s="11">
        <v>0.001680164308114945</v>
      </c>
      <c r="T2903" s="11">
        <v>0.009046494465699646</v>
      </c>
      <c r="U2903" s="11">
        <v>5.467931860514958</v>
      </c>
      <c r="V2903" s="11">
        <v>17.77528564717732</v>
      </c>
    </row>
    <row r="2904" spans="1:22" ht="18" customHeight="1">
      <c r="A2904" s="11">
        <v>2067.182455505644</v>
      </c>
      <c r="B2904" s="11">
        <v>101.3272482527169</v>
      </c>
      <c r="C2904" s="11">
        <v>468.0786367851065</v>
      </c>
      <c r="D2904" s="11">
        <v>5.386931183822155</v>
      </c>
      <c r="E2904" s="11">
        <v>19.39295226175976</v>
      </c>
      <c r="F2904" s="11">
        <v>15988.35367963609</v>
      </c>
      <c r="G2904" s="11">
        <v>84.88065566926404</v>
      </c>
      <c r="H2904" s="11">
        <v>1356.1344</v>
      </c>
      <c r="I2904" s="11">
        <v>1441.015055669264</v>
      </c>
      <c r="J2904" s="11">
        <v>0.018</v>
      </c>
      <c r="K2904" s="11">
        <v>0.2110871270807694</v>
      </c>
      <c r="L2904" s="11">
        <v>0.5238733772979678</v>
      </c>
      <c r="M2904" s="11">
        <v>1.047394364446271</v>
      </c>
      <c r="N2904" s="11">
        <v>0.9547502201128161</v>
      </c>
      <c r="O2904" s="3" t="s">
        <v>315</v>
      </c>
      <c r="P2904" s="3" t="s">
        <v>311</v>
      </c>
      <c r="Q2904" s="10">
        <v>2</v>
      </c>
      <c r="R2904" s="3" t="s">
        <v>312</v>
      </c>
      <c r="S2904" s="11">
        <v>0.001680142508909908</v>
      </c>
      <c r="T2904" s="11">
        <v>0.009049333740812409</v>
      </c>
      <c r="U2904" s="11">
        <v>5.469612003023868</v>
      </c>
      <c r="V2904" s="11">
        <v>17.78433498091814</v>
      </c>
    </row>
    <row r="2905" spans="1:22" ht="18" customHeight="1">
      <c r="A2905" s="11">
        <v>2067.857746457363</v>
      </c>
      <c r="B2905" s="11">
        <v>101.361881404456</v>
      </c>
      <c r="C2905" s="11">
        <v>468.0857131759068</v>
      </c>
      <c r="D2905" s="11">
        <v>5.388690944251758</v>
      </c>
      <c r="E2905" s="11">
        <v>19.39928739930633</v>
      </c>
      <c r="F2905" s="11">
        <v>15988.59539081451</v>
      </c>
      <c r="G2905" s="11">
        <v>84.93612102103316</v>
      </c>
      <c r="H2905" s="11">
        <v>1356.1344</v>
      </c>
      <c r="I2905" s="11">
        <v>1441.070521021033</v>
      </c>
      <c r="J2905" s="11">
        <v>0.018</v>
      </c>
      <c r="K2905" s="11">
        <v>0.2110895991254869</v>
      </c>
      <c r="L2905" s="11">
        <v>0.5238726411052042</v>
      </c>
      <c r="M2905" s="11">
        <v>1.04740777396634</v>
      </c>
      <c r="N2905" s="11">
        <v>0.9547379968483377</v>
      </c>
      <c r="O2905" s="3" t="s">
        <v>315</v>
      </c>
      <c r="P2905" s="3" t="s">
        <v>311</v>
      </c>
      <c r="Q2905" s="10">
        <v>2</v>
      </c>
      <c r="R2905" s="3" t="s">
        <v>312</v>
      </c>
      <c r="S2905" s="11">
        <v>0.001680120902500413</v>
      </c>
      <c r="T2905" s="11">
        <v>0.009052173977948365</v>
      </c>
      <c r="U2905" s="11">
        <v>5.471292123926369</v>
      </c>
      <c r="V2905" s="11">
        <v>17.79338715489608</v>
      </c>
    </row>
    <row r="2906" spans="1:22" ht="18" customHeight="1">
      <c r="A2906" s="11">
        <v>2068.533037409082</v>
      </c>
      <c r="B2906" s="11">
        <v>101.3965051166514</v>
      </c>
      <c r="C2906" s="11">
        <v>468.092741369146</v>
      </c>
      <c r="D2906" s="11">
        <v>5.39045070468136</v>
      </c>
      <c r="E2906" s="11">
        <v>19.4056225368529</v>
      </c>
      <c r="F2906" s="11">
        <v>15988.8354556891</v>
      </c>
      <c r="G2906" s="11">
        <v>84.99160448882934</v>
      </c>
      <c r="H2906" s="11">
        <v>1356.1344</v>
      </c>
      <c r="I2906" s="11">
        <v>1441.126004488829</v>
      </c>
      <c r="J2906" s="11">
        <v>0.018</v>
      </c>
      <c r="K2906" s="11">
        <v>0.2110920490783251</v>
      </c>
      <c r="L2906" s="11">
        <v>0.5238719046719861</v>
      </c>
      <c r="M2906" s="11">
        <v>1.047421063649784</v>
      </c>
      <c r="N2906" s="11">
        <v>0.9547258831280871</v>
      </c>
      <c r="O2906" s="3" t="s">
        <v>315</v>
      </c>
      <c r="P2906" s="3" t="s">
        <v>311</v>
      </c>
      <c r="Q2906" s="10">
        <v>2</v>
      </c>
      <c r="R2906" s="3" t="s">
        <v>312</v>
      </c>
      <c r="S2906" s="11">
        <v>0.001680099488868214</v>
      </c>
      <c r="T2906" s="11">
        <v>0.009055015178026996</v>
      </c>
      <c r="U2906" s="11">
        <v>5.472972223415237</v>
      </c>
      <c r="V2906" s="11">
        <v>17.80244217007411</v>
      </c>
    </row>
    <row r="2907" spans="1:22" ht="18" customHeight="1">
      <c r="A2907" s="11">
        <v>2069.2083283608</v>
      </c>
      <c r="B2907" s="11">
        <v>101.4311193790779</v>
      </c>
      <c r="C2907" s="11">
        <v>468.0997213648237</v>
      </c>
      <c r="D2907" s="11">
        <v>5.392210465110962</v>
      </c>
      <c r="E2907" s="11">
        <v>19.41195767439946</v>
      </c>
      <c r="F2907" s="11">
        <v>15989.07387425985</v>
      </c>
      <c r="G2907" s="11">
        <v>85.04710607265261</v>
      </c>
      <c r="H2907" s="11">
        <v>1356.1344</v>
      </c>
      <c r="I2907" s="11">
        <v>1441.181506072653</v>
      </c>
      <c r="J2907" s="11">
        <v>0.018</v>
      </c>
      <c r="K2907" s="11">
        <v>0.2110944769392838</v>
      </c>
      <c r="L2907" s="11">
        <v>0.5238711679983136</v>
      </c>
      <c r="M2907" s="11">
        <v>1.0474342334966</v>
      </c>
      <c r="N2907" s="11">
        <v>0.9547138789437384</v>
      </c>
      <c r="O2907" s="3" t="s">
        <v>315</v>
      </c>
      <c r="P2907" s="3" t="s">
        <v>311</v>
      </c>
      <c r="Q2907" s="10">
        <v>2</v>
      </c>
      <c r="R2907" s="3" t="s">
        <v>312</v>
      </c>
      <c r="S2907" s="11">
        <v>0.001680078268001135</v>
      </c>
      <c r="T2907" s="11">
        <v>0.009057857342000378</v>
      </c>
      <c r="U2907" s="11">
        <v>5.474652301683238</v>
      </c>
      <c r="V2907" s="11">
        <v>17.81150002741611</v>
      </c>
    </row>
    <row r="2908" spans="1:22" ht="18" customHeight="1">
      <c r="A2908" s="11">
        <v>2069.883619312519</v>
      </c>
      <c r="B2908" s="11">
        <v>101.4657241815107</v>
      </c>
      <c r="C2908" s="11">
        <v>468.1066531629403</v>
      </c>
      <c r="D2908" s="11">
        <v>5.393970225540563</v>
      </c>
      <c r="E2908" s="11">
        <v>19.41829281194603</v>
      </c>
      <c r="F2908" s="11">
        <v>15989.31064652676</v>
      </c>
      <c r="G2908" s="11">
        <v>85.102625772503</v>
      </c>
      <c r="H2908" s="11">
        <v>1356.1344</v>
      </c>
      <c r="I2908" s="11">
        <v>1441.237025772503</v>
      </c>
      <c r="J2908" s="11">
        <v>0.018</v>
      </c>
      <c r="K2908" s="11">
        <v>0.2110968827083632</v>
      </c>
      <c r="L2908" s="11">
        <v>0.5238704310841867</v>
      </c>
      <c r="M2908" s="11">
        <v>1.04744728350679</v>
      </c>
      <c r="N2908" s="11">
        <v>0.9547019842870383</v>
      </c>
      <c r="O2908" s="3" t="s">
        <v>315</v>
      </c>
      <c r="P2908" s="3" t="s">
        <v>311</v>
      </c>
      <c r="Q2908" s="10">
        <v>2</v>
      </c>
      <c r="R2908" s="3" t="s">
        <v>312</v>
      </c>
      <c r="S2908" s="11">
        <v>0.00168005723988374</v>
      </c>
      <c r="T2908" s="11">
        <v>0.009060700470802929</v>
      </c>
      <c r="U2908" s="11">
        <v>5.476332358923122</v>
      </c>
      <c r="V2908" s="11">
        <v>17.82056072788691</v>
      </c>
    </row>
    <row r="2909" spans="1:22" ht="18" customHeight="1">
      <c r="A2909" s="11">
        <v>2070.558910264237</v>
      </c>
      <c r="B2909" s="11">
        <v>101.5003195137245</v>
      </c>
      <c r="C2909" s="11">
        <v>468.1135367634954</v>
      </c>
      <c r="D2909" s="11">
        <v>5.395729985970165</v>
      </c>
      <c r="E2909" s="11">
        <v>19.4246279494926</v>
      </c>
      <c r="F2909" s="11">
        <v>15989.54577248982</v>
      </c>
      <c r="G2909" s="11">
        <v>85.15816358838049</v>
      </c>
      <c r="H2909" s="11">
        <v>1356.1344</v>
      </c>
      <c r="I2909" s="11">
        <v>1441.29256358838</v>
      </c>
      <c r="J2909" s="11">
        <v>0.018</v>
      </c>
      <c r="K2909" s="11">
        <v>0.2110992663855632</v>
      </c>
      <c r="L2909" s="11">
        <v>0.5238696939296055</v>
      </c>
      <c r="M2909" s="11">
        <v>1.047460213680353</v>
      </c>
      <c r="N2909" s="11">
        <v>0.9546901991498116</v>
      </c>
      <c r="O2909" s="3" t="s">
        <v>315</v>
      </c>
      <c r="P2909" s="3" t="s">
        <v>311</v>
      </c>
      <c r="Q2909" s="10">
        <v>2</v>
      </c>
      <c r="R2909" s="3" t="s">
        <v>312</v>
      </c>
      <c r="S2909" s="11">
        <v>0.001680036404501573</v>
      </c>
      <c r="T2909" s="11">
        <v>0.009063544565374245</v>
      </c>
      <c r="U2909" s="11">
        <v>5.478012395327624</v>
      </c>
      <c r="V2909" s="11">
        <v>17.82962427245229</v>
      </c>
    </row>
    <row r="2910" spans="1:22" ht="18" customHeight="1">
      <c r="A2910" s="11">
        <v>2071.234201215956</v>
      </c>
      <c r="B2910" s="11">
        <v>101.5349053654944</v>
      </c>
      <c r="C2910" s="11">
        <v>468.1203721664893</v>
      </c>
      <c r="D2910" s="11">
        <v>5.397489746399768</v>
      </c>
      <c r="E2910" s="11">
        <v>19.43096308703916</v>
      </c>
      <c r="F2910" s="11">
        <v>15989.77925214905</v>
      </c>
      <c r="G2910" s="11">
        <v>85.2137195202851</v>
      </c>
      <c r="H2910" s="11">
        <v>1356.1344</v>
      </c>
      <c r="I2910" s="11">
        <v>1441.348119520285</v>
      </c>
      <c r="J2910" s="11">
        <v>0.018</v>
      </c>
      <c r="K2910" s="11">
        <v>0.2111016279708839</v>
      </c>
      <c r="L2910" s="11">
        <v>0.5238689565345697</v>
      </c>
      <c r="M2910" s="11">
        <v>1.047473024017289</v>
      </c>
      <c r="N2910" s="11">
        <v>0.9546785235239571</v>
      </c>
      <c r="O2910" s="3" t="s">
        <v>315</v>
      </c>
      <c r="P2910" s="3" t="s">
        <v>311</v>
      </c>
      <c r="Q2910" s="10">
        <v>2</v>
      </c>
      <c r="R2910" s="3" t="s">
        <v>312</v>
      </c>
      <c r="S2910" s="11">
        <v>0.001680015761841161</v>
      </c>
      <c r="T2910" s="11">
        <v>0.009066389626659122</v>
      </c>
      <c r="U2910" s="11">
        <v>5.479692411089465</v>
      </c>
      <c r="V2910" s="11">
        <v>17.83869066207895</v>
      </c>
    </row>
    <row r="2911" spans="1:22" ht="18" customHeight="1">
      <c r="A2911" s="11">
        <v>2071.909492167675</v>
      </c>
      <c r="B2911" s="11">
        <v>101.5694817265953</v>
      </c>
      <c r="C2911" s="11">
        <v>468.1271593719217</v>
      </c>
      <c r="D2911" s="11">
        <v>5.39924950682937</v>
      </c>
      <c r="E2911" s="11">
        <v>19.43729822458573</v>
      </c>
      <c r="F2911" s="11">
        <v>15990.01108550444</v>
      </c>
      <c r="G2911" s="11">
        <v>85.2692935682168</v>
      </c>
      <c r="H2911" s="11">
        <v>1356.1344</v>
      </c>
      <c r="I2911" s="11">
        <v>1441.403693568217</v>
      </c>
      <c r="J2911" s="11">
        <v>0.018</v>
      </c>
      <c r="K2911" s="11">
        <v>0.211103967464325</v>
      </c>
      <c r="L2911" s="11">
        <v>0.5238682188990796</v>
      </c>
      <c r="M2911" s="11">
        <v>1.047485714517598</v>
      </c>
      <c r="N2911" s="11">
        <v>0.9546669574014505</v>
      </c>
      <c r="O2911" s="3" t="s">
        <v>315</v>
      </c>
      <c r="P2911" s="3" t="s">
        <v>311</v>
      </c>
      <c r="Q2911" s="10">
        <v>2</v>
      </c>
      <c r="R2911" s="3" t="s">
        <v>312</v>
      </c>
      <c r="S2911" s="11">
        <v>0.001679995311885773</v>
      </c>
      <c r="T2911" s="11">
        <v>0.009069235655584661</v>
      </c>
      <c r="U2911" s="11">
        <v>5.48137240640135</v>
      </c>
      <c r="V2911" s="11">
        <v>17.84775989773453</v>
      </c>
    </row>
    <row r="2912" spans="1:22" ht="18" customHeight="1">
      <c r="A2912" s="11">
        <v>2072.584783119394</v>
      </c>
      <c r="B2912" s="11">
        <v>101.6040485868021</v>
      </c>
      <c r="C2912" s="11">
        <v>468.133898379793</v>
      </c>
      <c r="D2912" s="11">
        <v>5.401009267258972</v>
      </c>
      <c r="E2912" s="11">
        <v>19.4436333621323</v>
      </c>
      <c r="F2912" s="11">
        <v>15990.24127255599</v>
      </c>
      <c r="G2912" s="11">
        <v>85.32488573217562</v>
      </c>
      <c r="H2912" s="11">
        <v>1356.1344</v>
      </c>
      <c r="I2912" s="11">
        <v>1441.459285732175</v>
      </c>
      <c r="J2912" s="11">
        <v>0.018</v>
      </c>
      <c r="K2912" s="11">
        <v>0.2111062848658869</v>
      </c>
      <c r="L2912" s="11">
        <v>0.5238674810231352</v>
      </c>
      <c r="M2912" s="11">
        <v>1.047498285181282</v>
      </c>
      <c r="N2912" s="11">
        <v>0.9546555007743412</v>
      </c>
      <c r="O2912" s="3" t="s">
        <v>315</v>
      </c>
      <c r="P2912" s="3" t="s">
        <v>311</v>
      </c>
      <c r="Q2912" s="10">
        <v>2</v>
      </c>
      <c r="R2912" s="3" t="s">
        <v>312</v>
      </c>
      <c r="S2912" s="11">
        <v>0.001679975054624744</v>
      </c>
      <c r="T2912" s="11">
        <v>0.009072082653110616</v>
      </c>
      <c r="U2912" s="11">
        <v>5.483052381455975</v>
      </c>
      <c r="V2912" s="11">
        <v>17.85683198038764</v>
      </c>
    </row>
    <row r="2913" spans="1:22" ht="18" customHeight="1">
      <c r="A2913" s="11">
        <v>2073.260074071112</v>
      </c>
      <c r="B2913" s="11">
        <v>101.6386059358898</v>
      </c>
      <c r="C2913" s="11">
        <v>468.1405891901028</v>
      </c>
      <c r="D2913" s="11">
        <v>5.402769027688574</v>
      </c>
      <c r="E2913" s="11">
        <v>19.44996849967887</v>
      </c>
      <c r="F2913" s="11">
        <v>15990.4698133037</v>
      </c>
      <c r="G2913" s="11">
        <v>85.38049601216152</v>
      </c>
      <c r="H2913" s="11">
        <v>1356.1344</v>
      </c>
      <c r="I2913" s="11">
        <v>1441.514896012161</v>
      </c>
      <c r="J2913" s="11">
        <v>0.018</v>
      </c>
      <c r="K2913" s="11">
        <v>0.2111085801755693</v>
      </c>
      <c r="L2913" s="11">
        <v>0.5238667429067362</v>
      </c>
      <c r="M2913" s="11">
        <v>1.047510736008338</v>
      </c>
      <c r="N2913" s="11">
        <v>0.9546441536347563</v>
      </c>
      <c r="O2913" s="3" t="s">
        <v>315</v>
      </c>
      <c r="P2913" s="3" t="s">
        <v>311</v>
      </c>
      <c r="Q2913" s="10">
        <v>2</v>
      </c>
      <c r="R2913" s="3" t="s">
        <v>312</v>
      </c>
      <c r="S2913" s="11">
        <v>0.001679954990040759</v>
      </c>
      <c r="T2913" s="11">
        <v>0.009074930620160751</v>
      </c>
      <c r="U2913" s="11">
        <v>5.484732336446016</v>
      </c>
      <c r="V2913" s="11">
        <v>17.86590691100781</v>
      </c>
    </row>
    <row r="2914" spans="1:22" ht="18" customHeight="1">
      <c r="A2914" s="11">
        <v>2073.935365022831</v>
      </c>
      <c r="B2914" s="11">
        <v>101.6731537636333</v>
      </c>
      <c r="C2914" s="11">
        <v>468.1472318028516</v>
      </c>
      <c r="D2914" s="11">
        <v>5.404528788118176</v>
      </c>
      <c r="E2914" s="11">
        <v>19.45630363722544</v>
      </c>
      <c r="F2914" s="11">
        <v>15990.69670774757</v>
      </c>
      <c r="G2914" s="11">
        <v>85.43612440817451</v>
      </c>
      <c r="H2914" s="11">
        <v>1356.1344</v>
      </c>
      <c r="I2914" s="11">
        <v>1441.570524408174</v>
      </c>
      <c r="J2914" s="11">
        <v>0.018</v>
      </c>
      <c r="K2914" s="11">
        <v>0.2111108533933725</v>
      </c>
      <c r="L2914" s="11">
        <v>0.523866004549883</v>
      </c>
      <c r="M2914" s="11">
        <v>1.047523066998767</v>
      </c>
      <c r="N2914" s="11">
        <v>0.9546329159748963</v>
      </c>
      <c r="O2914" s="3" t="s">
        <v>315</v>
      </c>
      <c r="P2914" s="3" t="s">
        <v>311</v>
      </c>
      <c r="Q2914" s="10">
        <v>2</v>
      </c>
      <c r="R2914" s="3" t="s">
        <v>312</v>
      </c>
      <c r="S2914" s="11">
        <v>0.001679935118122572</v>
      </c>
      <c r="T2914" s="11">
        <v>0.009077779557691488</v>
      </c>
      <c r="U2914" s="11">
        <v>5.486412271564139</v>
      </c>
      <c r="V2914" s="11">
        <v>17.8749846905655</v>
      </c>
    </row>
    <row r="2915" spans="1:22" ht="18" customHeight="1">
      <c r="A2915" s="11">
        <v>2074.61065597455</v>
      </c>
      <c r="B2915" s="11">
        <v>101.7076920598075</v>
      </c>
      <c r="C2915" s="11">
        <v>468.1538262180389</v>
      </c>
      <c r="D2915" s="11">
        <v>5.406288548547778</v>
      </c>
      <c r="E2915" s="11">
        <v>19.462638774772</v>
      </c>
      <c r="F2915" s="11">
        <v>15990.9219558876</v>
      </c>
      <c r="G2915" s="11">
        <v>85.49177092021461</v>
      </c>
      <c r="H2915" s="11">
        <v>1356.1344</v>
      </c>
      <c r="I2915" s="11">
        <v>1441.626170920214</v>
      </c>
      <c r="J2915" s="11">
        <v>0.018</v>
      </c>
      <c r="K2915" s="11">
        <v>0.2111131045192962</v>
      </c>
      <c r="L2915" s="11">
        <v>0.5238652659525753</v>
      </c>
      <c r="M2915" s="11">
        <v>1.04753527815257</v>
      </c>
      <c r="N2915" s="11">
        <v>0.9546217877870392</v>
      </c>
      <c r="O2915" s="3" t="s">
        <v>315</v>
      </c>
      <c r="P2915" s="3" t="s">
        <v>311</v>
      </c>
      <c r="Q2915" s="10">
        <v>2</v>
      </c>
      <c r="R2915" s="3" t="s">
        <v>312</v>
      </c>
      <c r="S2915" s="11">
        <v>0.001679915438855679</v>
      </c>
      <c r="T2915" s="11">
        <v>0.009080629466641559</v>
      </c>
      <c r="U2915" s="11">
        <v>5.488092187002994</v>
      </c>
      <c r="V2915" s="11">
        <v>17.88406532003214</v>
      </c>
    </row>
    <row r="2916" spans="1:22" ht="18" customHeight="1">
      <c r="A2916" s="11">
        <v>2075.285946926268</v>
      </c>
      <c r="B2916" s="11">
        <v>101.7422208141874</v>
      </c>
      <c r="C2916" s="11">
        <v>468.1603724356648</v>
      </c>
      <c r="D2916" s="11">
        <v>5.40804830897738</v>
      </c>
      <c r="E2916" s="11">
        <v>19.46897391231857</v>
      </c>
      <c r="F2916" s="11">
        <v>15991.14555772379</v>
      </c>
      <c r="G2916" s="11">
        <v>85.54743554828181</v>
      </c>
      <c r="H2916" s="11">
        <v>1356.1344</v>
      </c>
      <c r="I2916" s="11">
        <v>1441.681835548282</v>
      </c>
      <c r="J2916" s="11">
        <v>0.018</v>
      </c>
      <c r="K2916" s="11">
        <v>0.2111153335533404</v>
      </c>
      <c r="L2916" s="11">
        <v>0.5238645271148131</v>
      </c>
      <c r="M2916" s="11">
        <v>1.047547369469746</v>
      </c>
      <c r="N2916" s="11">
        <v>0.9546107690635373</v>
      </c>
      <c r="O2916" s="3" t="s">
        <v>315</v>
      </c>
      <c r="P2916" s="3" t="s">
        <v>311</v>
      </c>
      <c r="Q2916" s="10">
        <v>2</v>
      </c>
      <c r="R2916" s="3" t="s">
        <v>312</v>
      </c>
      <c r="S2916" s="11">
        <v>0.001679895952226555</v>
      </c>
      <c r="T2916" s="11">
        <v>0.009083480347954899</v>
      </c>
      <c r="U2916" s="11">
        <v>5.489772082955221</v>
      </c>
      <c r="V2916" s="11">
        <v>17.89314880038009</v>
      </c>
    </row>
    <row r="2917" spans="1:22" ht="18" customHeight="1">
      <c r="A2917" s="11">
        <v>2075.961237877988</v>
      </c>
      <c r="B2917" s="11">
        <v>101.776740016548</v>
      </c>
      <c r="C2917" s="11">
        <v>468.1668704557295</v>
      </c>
      <c r="D2917" s="11">
        <v>5.409808069406982</v>
      </c>
      <c r="E2917" s="11">
        <v>19.47530904986514</v>
      </c>
      <c r="F2917" s="11">
        <v>15991.36751325615</v>
      </c>
      <c r="G2917" s="11">
        <v>85.60311829237615</v>
      </c>
      <c r="H2917" s="11">
        <v>1356.1344</v>
      </c>
      <c r="I2917" s="11">
        <v>1441.737518292376</v>
      </c>
      <c r="J2917" s="11">
        <v>0.018</v>
      </c>
      <c r="K2917" s="11">
        <v>0.2111175404955054</v>
      </c>
      <c r="L2917" s="11">
        <v>0.5238637880365966</v>
      </c>
      <c r="M2917" s="11">
        <v>1.047559340950296</v>
      </c>
      <c r="N2917" s="11">
        <v>0.9545998597968183</v>
      </c>
      <c r="O2917" s="3" t="s">
        <v>315</v>
      </c>
      <c r="P2917" s="3" t="s">
        <v>311</v>
      </c>
      <c r="Q2917" s="10">
        <v>2</v>
      </c>
      <c r="R2917" s="3" t="s">
        <v>312</v>
      </c>
      <c r="S2917" s="11">
        <v>0.001679876658222657</v>
      </c>
      <c r="T2917" s="11">
        <v>0.009086332202580649</v>
      </c>
      <c r="U2917" s="11">
        <v>5.491451959613443</v>
      </c>
      <c r="V2917" s="11">
        <v>17.90223513258267</v>
      </c>
    </row>
    <row r="2918" spans="1:22" ht="18" customHeight="1">
      <c r="A2918" s="11">
        <v>2076.636528829706</v>
      </c>
      <c r="B2918" s="11">
        <v>101.8112496566641</v>
      </c>
      <c r="C2918" s="11">
        <v>468.1733202782328</v>
      </c>
      <c r="D2918" s="11">
        <v>5.411567829836584</v>
      </c>
      <c r="E2918" s="11">
        <v>19.4816441874117</v>
      </c>
      <c r="F2918" s="11">
        <v>15991.58782248467</v>
      </c>
      <c r="G2918" s="11">
        <v>85.65881915249754</v>
      </c>
      <c r="H2918" s="11">
        <v>1356.1344</v>
      </c>
      <c r="I2918" s="11">
        <v>1441.793219152497</v>
      </c>
      <c r="J2918" s="11">
        <v>0.018</v>
      </c>
      <c r="K2918" s="11">
        <v>0.211119725345791</v>
      </c>
      <c r="L2918" s="11">
        <v>0.5238630487179257</v>
      </c>
      <c r="M2918" s="11">
        <v>1.047571192594219</v>
      </c>
      <c r="N2918" s="11">
        <v>0.9545890599793861</v>
      </c>
      <c r="O2918" s="3" t="s">
        <v>315</v>
      </c>
      <c r="P2918" s="3" t="s">
        <v>311</v>
      </c>
      <c r="Q2918" s="10">
        <v>2</v>
      </c>
      <c r="R2918" s="3" t="s">
        <v>312</v>
      </c>
      <c r="S2918" s="11">
        <v>0.001679857556828183</v>
      </c>
      <c r="T2918" s="11">
        <v>0.009089185031450236</v>
      </c>
      <c r="U2918" s="11">
        <v>5.493131817170272</v>
      </c>
      <c r="V2918" s="11">
        <v>17.91132431761412</v>
      </c>
    </row>
    <row r="2919" spans="1:22" ht="18" customHeight="1">
      <c r="A2919" s="11">
        <v>2077.311819781425</v>
      </c>
      <c r="B2919" s="11">
        <v>101.8457497243107</v>
      </c>
      <c r="C2919" s="11">
        <v>468.1797219031749</v>
      </c>
      <c r="D2919" s="11">
        <v>5.413327590266187</v>
      </c>
      <c r="E2919" s="11">
        <v>19.48797932495827</v>
      </c>
      <c r="F2919" s="11">
        <v>15991.80648540934</v>
      </c>
      <c r="G2919" s="11">
        <v>85.71453812864608</v>
      </c>
      <c r="H2919" s="11">
        <v>1356.1344</v>
      </c>
      <c r="I2919" s="11">
        <v>1441.848938128646</v>
      </c>
      <c r="J2919" s="11">
        <v>0.018</v>
      </c>
      <c r="K2919" s="11">
        <v>0.2111218881041971</v>
      </c>
      <c r="L2919" s="11">
        <v>0.5238623091588004</v>
      </c>
      <c r="M2919" s="11">
        <v>1.047582924401515</v>
      </c>
      <c r="N2919" s="11">
        <v>0.9545783696038199</v>
      </c>
      <c r="O2919" s="3" t="s">
        <v>315</v>
      </c>
      <c r="P2919" s="3" t="s">
        <v>311</v>
      </c>
      <c r="Q2919" s="10">
        <v>2</v>
      </c>
      <c r="R2919" s="3" t="s">
        <v>312</v>
      </c>
      <c r="S2919" s="11">
        <v>0.001679838648033399</v>
      </c>
      <c r="T2919" s="11">
        <v>0.009092038835527814</v>
      </c>
      <c r="U2919" s="11">
        <v>5.494811655818305</v>
      </c>
      <c r="V2919" s="11">
        <v>17.92041635644965</v>
      </c>
    </row>
    <row r="2920" spans="1:22" ht="18" customHeight="1">
      <c r="A2920" s="11">
        <v>2077.987110733143</v>
      </c>
      <c r="B2920" s="11">
        <v>101.8802402092629</v>
      </c>
      <c r="C2920" s="11">
        <v>468.1860753305559</v>
      </c>
      <c r="D2920" s="11">
        <v>5.415087350695789</v>
      </c>
      <c r="E2920" s="11">
        <v>19.49431446250484</v>
      </c>
      <c r="F2920" s="11">
        <v>15992.02350203019</v>
      </c>
      <c r="G2920" s="11">
        <v>85.7702752208217</v>
      </c>
      <c r="H2920" s="11">
        <v>1356.1344</v>
      </c>
      <c r="I2920" s="11">
        <v>1441.904675220822</v>
      </c>
      <c r="J2920" s="11">
        <v>0.018</v>
      </c>
      <c r="K2920" s="11">
        <v>0.2111240287707241</v>
      </c>
      <c r="L2920" s="11">
        <v>0.5238615693592207</v>
      </c>
      <c r="M2920" s="11">
        <v>1.047594536372185</v>
      </c>
      <c r="N2920" s="11">
        <v>0.9545677886627734</v>
      </c>
      <c r="O2920" s="3" t="s">
        <v>315</v>
      </c>
      <c r="P2920" s="3" t="s">
        <v>311</v>
      </c>
      <c r="Q2920" s="10">
        <v>2</v>
      </c>
      <c r="R2920" s="3" t="s">
        <v>312</v>
      </c>
      <c r="S2920" s="11">
        <v>0.001679819931821921</v>
      </c>
      <c r="T2920" s="11">
        <v>0.009094893615741458</v>
      </c>
      <c r="U2920" s="11">
        <v>5.496491475750127</v>
      </c>
      <c r="V2920" s="11">
        <v>17.9295112500654</v>
      </c>
    </row>
    <row r="2921" spans="1:22" ht="18" customHeight="1">
      <c r="A2921" s="11">
        <v>2078.662401684862</v>
      </c>
      <c r="B2921" s="11">
        <v>101.9147211012953</v>
      </c>
      <c r="C2921" s="11">
        <v>468.1923805603751</v>
      </c>
      <c r="D2921" s="11">
        <v>5.41684711112539</v>
      </c>
      <c r="E2921" s="11">
        <v>19.50064960005141</v>
      </c>
      <c r="F2921" s="11">
        <v>15992.23887234718</v>
      </c>
      <c r="G2921" s="11">
        <v>85.82603042902441</v>
      </c>
      <c r="H2921" s="11">
        <v>1356.1344</v>
      </c>
      <c r="I2921" s="11">
        <v>1441.960430429024</v>
      </c>
      <c r="J2921" s="11">
        <v>0.018</v>
      </c>
      <c r="K2921" s="11">
        <v>0.2111261473453713</v>
      </c>
      <c r="L2921" s="11">
        <v>0.5238608293191866</v>
      </c>
      <c r="M2921" s="11">
        <v>1.047606028506227</v>
      </c>
      <c r="N2921" s="11">
        <v>0.954557317148978</v>
      </c>
      <c r="O2921" s="3" t="s">
        <v>315</v>
      </c>
      <c r="P2921" s="3" t="s">
        <v>311</v>
      </c>
      <c r="Q2921" s="10">
        <v>2</v>
      </c>
      <c r="R2921" s="3" t="s">
        <v>312</v>
      </c>
      <c r="S2921" s="11">
        <v>0.001679801408183432</v>
      </c>
      <c r="T2921" s="11">
        <v>0.009097749373052001</v>
      </c>
      <c r="U2921" s="11">
        <v>5.498171277158311</v>
      </c>
      <c r="V2921" s="11">
        <v>17.93860899943845</v>
      </c>
    </row>
    <row r="2922" spans="1:22" ht="18" customHeight="1">
      <c r="A2922" s="11">
        <v>2079.33769263658</v>
      </c>
      <c r="B2922" s="11">
        <v>101.949192390183</v>
      </c>
      <c r="C2922" s="11">
        <v>468.1986375926331</v>
      </c>
      <c r="D2922" s="11">
        <v>5.418606871554992</v>
      </c>
      <c r="E2922" s="11">
        <v>19.50698473759797</v>
      </c>
      <c r="F2922" s="11">
        <v>15992.45259636034</v>
      </c>
      <c r="G2922" s="11">
        <v>85.88180375325423</v>
      </c>
      <c r="H2922" s="11">
        <v>1356.1344</v>
      </c>
      <c r="I2922" s="11">
        <v>1442.016203753254</v>
      </c>
      <c r="J2922" s="11">
        <v>0.018</v>
      </c>
      <c r="K2922" s="11">
        <v>0.2111282438281393</v>
      </c>
      <c r="L2922" s="11">
        <v>0.5238600890386981</v>
      </c>
      <c r="M2922" s="11">
        <v>1.047617400803643</v>
      </c>
      <c r="N2922" s="11">
        <v>0.9545469550552376</v>
      </c>
      <c r="O2922" s="3" t="s">
        <v>315</v>
      </c>
      <c r="P2922" s="3" t="s">
        <v>311</v>
      </c>
      <c r="Q2922" s="10">
        <v>2</v>
      </c>
      <c r="R2922" s="3" t="s">
        <v>312</v>
      </c>
      <c r="S2922" s="11">
        <v>0.001679783077104359</v>
      </c>
      <c r="T2922" s="11">
        <v>0.009100606108402546</v>
      </c>
      <c r="U2922" s="11">
        <v>5.499851060235415</v>
      </c>
      <c r="V2922" s="11">
        <v>17.94770960554685</v>
      </c>
    </row>
    <row r="2923" spans="1:22" ht="18" customHeight="1">
      <c r="A2923" s="11">
        <v>2080.012983588299</v>
      </c>
      <c r="B2923" s="11">
        <v>101.9836540657012</v>
      </c>
      <c r="C2923" s="11">
        <v>468.2048464273302</v>
      </c>
      <c r="D2923" s="11">
        <v>5.420366631984594</v>
      </c>
      <c r="E2923" s="11">
        <v>19.51331987514454</v>
      </c>
      <c r="F2923" s="11">
        <v>15992.66467406966</v>
      </c>
      <c r="G2923" s="11">
        <v>85.93759519351114</v>
      </c>
      <c r="H2923" s="11">
        <v>1356.1344</v>
      </c>
      <c r="I2923" s="11">
        <v>1442.071995193511</v>
      </c>
      <c r="J2923" s="11">
        <v>0.018</v>
      </c>
      <c r="K2923" s="11">
        <v>0.2111303182190281</v>
      </c>
      <c r="L2923" s="11">
        <v>0.5238593485177551</v>
      </c>
      <c r="M2923" s="11">
        <v>1.047628653264433</v>
      </c>
      <c r="N2923" s="11">
        <v>0.9545367023744327</v>
      </c>
      <c r="O2923" s="3" t="s">
        <v>315</v>
      </c>
      <c r="P2923" s="3" t="s">
        <v>311</v>
      </c>
      <c r="Q2923" s="10">
        <v>2</v>
      </c>
      <c r="R2923" s="3" t="s">
        <v>312</v>
      </c>
      <c r="S2923" s="11">
        <v>0.001679764938572104</v>
      </c>
      <c r="T2923" s="11">
        <v>0.009103463822741402</v>
      </c>
      <c r="U2923" s="11">
        <v>5.501530825173988</v>
      </c>
      <c r="V2923" s="11">
        <v>17.95681306936959</v>
      </c>
    </row>
    <row r="2924" spans="1:22" ht="18" customHeight="1">
      <c r="A2924" s="11">
        <v>2080.688274540018</v>
      </c>
      <c r="B2924" s="11">
        <v>102.0181061176244</v>
      </c>
      <c r="C2924" s="11">
        <v>468.2110070644656</v>
      </c>
      <c r="D2924" s="11">
        <v>5.422126392414197</v>
      </c>
      <c r="E2924" s="11">
        <v>19.51965501269111</v>
      </c>
      <c r="F2924" s="11">
        <v>15992.87510547514</v>
      </c>
      <c r="G2924" s="11">
        <v>85.99340474979519</v>
      </c>
      <c r="H2924" s="11">
        <v>1356.1344</v>
      </c>
      <c r="I2924" s="11">
        <v>1442.127804749795</v>
      </c>
      <c r="J2924" s="11">
        <v>0.018</v>
      </c>
      <c r="K2924" s="11">
        <v>0.2111323705180373</v>
      </c>
      <c r="L2924" s="11">
        <v>0.5238586077563578</v>
      </c>
      <c r="M2924" s="11">
        <v>1.047639785888596</v>
      </c>
      <c r="N2924" s="11">
        <v>0.9545265590995206</v>
      </c>
      <c r="O2924" s="3" t="s">
        <v>315</v>
      </c>
      <c r="P2924" s="3" t="s">
        <v>311</v>
      </c>
      <c r="Q2924" s="10">
        <v>2</v>
      </c>
      <c r="R2924" s="3" t="s">
        <v>312</v>
      </c>
      <c r="S2924" s="11">
        <v>0.001679746992575054</v>
      </c>
      <c r="T2924" s="11">
        <v>0.009106322517022123</v>
      </c>
      <c r="U2924" s="11">
        <v>5.503210572166562</v>
      </c>
      <c r="V2924" s="11">
        <v>17.96591939188661</v>
      </c>
    </row>
    <row r="2925" spans="1:22" ht="18" customHeight="1">
      <c r="A2925" s="11">
        <v>2081.363565491737</v>
      </c>
      <c r="B2925" s="11">
        <v>102.0525485357278</v>
      </c>
      <c r="C2925" s="11">
        <v>468.2171195040399</v>
      </c>
      <c r="D2925" s="11">
        <v>5.423886152843798</v>
      </c>
      <c r="E2925" s="11">
        <v>19.52599015023767</v>
      </c>
      <c r="F2925" s="11">
        <v>15993.08389057679</v>
      </c>
      <c r="G2925" s="11">
        <v>86.04923242210631</v>
      </c>
      <c r="H2925" s="11">
        <v>1356.1344</v>
      </c>
      <c r="I2925" s="11">
        <v>1442.183632422106</v>
      </c>
      <c r="J2925" s="11">
        <v>0.018</v>
      </c>
      <c r="K2925" s="11">
        <v>0.2111344007251672</v>
      </c>
      <c r="L2925" s="11">
        <v>0.5238578667545061</v>
      </c>
      <c r="M2925" s="11">
        <v>1.047650798676132</v>
      </c>
      <c r="N2925" s="11">
        <v>0.9545165252235323</v>
      </c>
      <c r="O2925" s="3" t="s">
        <v>315</v>
      </c>
      <c r="P2925" s="3" t="s">
        <v>311</v>
      </c>
      <c r="Q2925" s="10">
        <v>2</v>
      </c>
      <c r="R2925" s="3" t="s">
        <v>312</v>
      </c>
      <c r="S2925" s="11">
        <v>0.001679729239098338</v>
      </c>
      <c r="T2925" s="11">
        <v>0.009109182192180501</v>
      </c>
      <c r="U2925" s="11">
        <v>5.504890301405661</v>
      </c>
      <c r="V2925" s="11">
        <v>17.97502857407879</v>
      </c>
    </row>
    <row r="2926" spans="1:22" ht="18" customHeight="1">
      <c r="A2926" s="11">
        <v>2082.038856443456</v>
      </c>
      <c r="B2926" s="11">
        <v>102.0869813097863</v>
      </c>
      <c r="C2926" s="11">
        <v>468.2231837460527</v>
      </c>
      <c r="D2926" s="11">
        <v>5.425645913273401</v>
      </c>
      <c r="E2926" s="11">
        <v>19.53232528778425</v>
      </c>
      <c r="F2926" s="11">
        <v>15993.29102937459</v>
      </c>
      <c r="G2926" s="11">
        <v>86.10507821044456</v>
      </c>
      <c r="H2926" s="11">
        <v>1356.1344</v>
      </c>
      <c r="I2926" s="11">
        <v>1442.239478210445</v>
      </c>
      <c r="J2926" s="11">
        <v>0.018</v>
      </c>
      <c r="K2926" s="11">
        <v>0.2111364088404177</v>
      </c>
      <c r="L2926" s="11">
        <v>0.5238571255122</v>
      </c>
      <c r="M2926" s="11">
        <v>1.047661691627041</v>
      </c>
      <c r="N2926" s="11">
        <v>0.9545066007395749</v>
      </c>
      <c r="O2926" s="3" t="s">
        <v>315</v>
      </c>
      <c r="P2926" s="3" t="s">
        <v>311</v>
      </c>
      <c r="Q2926" s="10">
        <v>2</v>
      </c>
      <c r="R2926" s="3" t="s">
        <v>312</v>
      </c>
      <c r="S2926" s="11">
        <v>0.00167971167813315</v>
      </c>
      <c r="T2926" s="11">
        <v>0.009112042849185143</v>
      </c>
      <c r="U2926" s="11">
        <v>5.506570013083794</v>
      </c>
      <c r="V2926" s="11">
        <v>17.98414061692798</v>
      </c>
    </row>
    <row r="2927" spans="1:22" ht="18" customHeight="1">
      <c r="A2927" s="11">
        <v>2082.714147395174</v>
      </c>
      <c r="B2927" s="11">
        <v>102.1214044295749</v>
      </c>
      <c r="C2927" s="11">
        <v>468.2291997905045</v>
      </c>
      <c r="D2927" s="11">
        <v>5.427405673703003</v>
      </c>
      <c r="E2927" s="11">
        <v>19.53866042533081</v>
      </c>
      <c r="F2927" s="11">
        <v>15993.49652186856</v>
      </c>
      <c r="G2927" s="11">
        <v>86.16094211480988</v>
      </c>
      <c r="H2927" s="11">
        <v>1356.1344</v>
      </c>
      <c r="I2927" s="11">
        <v>1442.29534211481</v>
      </c>
      <c r="J2927" s="11">
        <v>0.018</v>
      </c>
      <c r="K2927" s="11">
        <v>0.2111383948637889</v>
      </c>
      <c r="L2927" s="11">
        <v>0.5238563840294393</v>
      </c>
      <c r="M2927" s="11">
        <v>1.047672464741325</v>
      </c>
      <c r="N2927" s="11">
        <v>0.9544967856408297</v>
      </c>
      <c r="O2927" s="3" t="s">
        <v>315</v>
      </c>
      <c r="P2927" s="3" t="s">
        <v>311</v>
      </c>
      <c r="Q2927" s="10">
        <v>2</v>
      </c>
      <c r="R2927" s="3" t="s">
        <v>312</v>
      </c>
      <c r="S2927" s="11">
        <v>0.001679694309664034</v>
      </c>
      <c r="T2927" s="11">
        <v>0.009114904488968496</v>
      </c>
      <c r="U2927" s="11">
        <v>5.508249707393459</v>
      </c>
      <c r="V2927" s="11">
        <v>17.99325552141694</v>
      </c>
    </row>
    <row r="2928" spans="1:22" ht="18" customHeight="1">
      <c r="A2928" s="11">
        <v>2083.389438346893</v>
      </c>
      <c r="B2928" s="11">
        <v>102.1558178848683</v>
      </c>
      <c r="C2928" s="11">
        <v>468.2351676373945</v>
      </c>
      <c r="D2928" s="11">
        <v>5.429165434132605</v>
      </c>
      <c r="E2928" s="11">
        <v>19.54499556287738</v>
      </c>
      <c r="F2928" s="11">
        <v>15993.70036805867</v>
      </c>
      <c r="G2928" s="11">
        <v>86.21682413520232</v>
      </c>
      <c r="H2928" s="11">
        <v>1356.1344</v>
      </c>
      <c r="I2928" s="11">
        <v>1442.351224135202</v>
      </c>
      <c r="J2928" s="11">
        <v>0.018</v>
      </c>
      <c r="K2928" s="11">
        <v>0.2111403587952805</v>
      </c>
      <c r="L2928" s="11">
        <v>0.5238556423062244</v>
      </c>
      <c r="M2928" s="11">
        <v>1.04768311801898</v>
      </c>
      <c r="N2928" s="11">
        <v>0.9544870799205563</v>
      </c>
      <c r="O2928" s="3" t="s">
        <v>315</v>
      </c>
      <c r="P2928" s="3" t="s">
        <v>311</v>
      </c>
      <c r="Q2928" s="10">
        <v>2</v>
      </c>
      <c r="R2928" s="3" t="s">
        <v>312</v>
      </c>
      <c r="S2928" s="11">
        <v>0.001679677133681603</v>
      </c>
      <c r="T2928" s="11">
        <v>0.009117767112495843</v>
      </c>
      <c r="U2928" s="11">
        <v>5.50992938452714</v>
      </c>
      <c r="V2928" s="11">
        <v>18.00237328852944</v>
      </c>
    </row>
    <row r="2929" spans="1:22" ht="18" customHeight="1">
      <c r="A2929" s="11">
        <v>2084.064729298611</v>
      </c>
      <c r="B2929" s="11">
        <v>102.1902216654417</v>
      </c>
      <c r="C2929" s="11">
        <v>468.2410872867235</v>
      </c>
      <c r="D2929" s="11">
        <v>5.430925194562207</v>
      </c>
      <c r="E2929" s="11">
        <v>19.55133070042394</v>
      </c>
      <c r="F2929" s="11">
        <v>15993.90256794496</v>
      </c>
      <c r="G2929" s="11">
        <v>86.27272427162184</v>
      </c>
      <c r="H2929" s="11">
        <v>1356.1344</v>
      </c>
      <c r="I2929" s="11">
        <v>1442.407124271622</v>
      </c>
      <c r="J2929" s="11">
        <v>0.018</v>
      </c>
      <c r="K2929" s="11">
        <v>0.2111423006348929</v>
      </c>
      <c r="L2929" s="11">
        <v>0.5238549003425551</v>
      </c>
      <c r="M2929" s="11">
        <v>1.04769365146001</v>
      </c>
      <c r="N2929" s="11">
        <v>0.9544774835720858</v>
      </c>
      <c r="O2929" s="3" t="s">
        <v>315</v>
      </c>
      <c r="P2929" s="3" t="s">
        <v>311</v>
      </c>
      <c r="Q2929" s="10">
        <v>2</v>
      </c>
      <c r="R2929" s="3" t="s">
        <v>312</v>
      </c>
      <c r="S2929" s="11">
        <v>0.00167966015017321</v>
      </c>
      <c r="T2929" s="11">
        <v>0.009120630720714709</v>
      </c>
      <c r="U2929" s="11">
        <v>5.511609044677313</v>
      </c>
      <c r="V2929" s="11">
        <v>18.01149391925016</v>
      </c>
    </row>
    <row r="2930" spans="1:22" ht="18" customHeight="1">
      <c r="A2930" s="11">
        <v>2084.74002025033</v>
      </c>
      <c r="B2930" s="11">
        <v>102.22461576107</v>
      </c>
      <c r="C2930" s="11">
        <v>468.2469587384913</v>
      </c>
      <c r="D2930" s="11">
        <v>5.432684954991808</v>
      </c>
      <c r="E2930" s="11">
        <v>19.55766583797051</v>
      </c>
      <c r="F2930" s="11">
        <v>15994.10312152742</v>
      </c>
      <c r="G2930" s="11">
        <v>86.32864252406847</v>
      </c>
      <c r="H2930" s="11">
        <v>1356.1344</v>
      </c>
      <c r="I2930" s="11">
        <v>1442.463042524068</v>
      </c>
      <c r="J2930" s="11">
        <v>0.018</v>
      </c>
      <c r="K2930" s="11">
        <v>0.211144220382626</v>
      </c>
      <c r="L2930" s="11">
        <v>0.5238541581384314</v>
      </c>
      <c r="M2930" s="11">
        <v>1.047704065064413</v>
      </c>
      <c r="N2930" s="11">
        <v>0.9544679965888268</v>
      </c>
      <c r="O2930" s="3" t="s">
        <v>315</v>
      </c>
      <c r="P2930" s="3" t="s">
        <v>311</v>
      </c>
      <c r="Q2930" s="10">
        <v>2</v>
      </c>
      <c r="R2930" s="3" t="s">
        <v>312</v>
      </c>
      <c r="S2930" s="11">
        <v>0.001679643359127189</v>
      </c>
      <c r="T2930" s="11">
        <v>0.009123495314577844</v>
      </c>
      <c r="U2930" s="11">
        <v>5.51328868803644</v>
      </c>
      <c r="V2930" s="11">
        <v>18.02061741456474</v>
      </c>
    </row>
    <row r="2931" spans="1:22" ht="18" customHeight="1">
      <c r="A2931" s="11">
        <v>2085.415311202049</v>
      </c>
      <c r="B2931" s="11">
        <v>102.259000161528</v>
      </c>
      <c r="C2931" s="11">
        <v>468.2527819926975</v>
      </c>
      <c r="D2931" s="11">
        <v>5.434444715421411</v>
      </c>
      <c r="E2931" s="11">
        <v>19.56400097551708</v>
      </c>
      <c r="F2931" s="11">
        <v>15994.30202880602</v>
      </c>
      <c r="G2931" s="11">
        <v>86.38457889254224</v>
      </c>
      <c r="H2931" s="11">
        <v>1356.1344</v>
      </c>
      <c r="I2931" s="11">
        <v>1442.518978892542</v>
      </c>
      <c r="J2931" s="11">
        <v>0.018</v>
      </c>
      <c r="K2931" s="11">
        <v>0.2111461180384795</v>
      </c>
      <c r="L2931" s="11">
        <v>0.5238534156938532</v>
      </c>
      <c r="M2931" s="11">
        <v>1.047714358832188</v>
      </c>
      <c r="N2931" s="11">
        <v>0.9544586189642641</v>
      </c>
      <c r="O2931" s="3" t="s">
        <v>315</v>
      </c>
      <c r="P2931" s="3" t="s">
        <v>311</v>
      </c>
      <c r="Q2931" s="10">
        <v>2</v>
      </c>
      <c r="R2931" s="3" t="s">
        <v>312</v>
      </c>
      <c r="S2931" s="11">
        <v>0.001679626760532854</v>
      </c>
      <c r="T2931" s="11">
        <v>0.009126360895043253</v>
      </c>
      <c r="U2931" s="11">
        <v>5.514968314796973</v>
      </c>
      <c r="V2931" s="11">
        <v>18.02974377545978</v>
      </c>
    </row>
    <row r="2932" spans="1:22" ht="18" customHeight="1">
      <c r="A2932" s="11">
        <v>2086.090602153768</v>
      </c>
      <c r="B2932" s="11">
        <v>102.2933748565908</v>
      </c>
      <c r="C2932" s="11">
        <v>468.2585570493425</v>
      </c>
      <c r="D2932" s="11">
        <v>5.436204475851013</v>
      </c>
      <c r="E2932" s="11">
        <v>19.57033611306365</v>
      </c>
      <c r="F2932" s="11">
        <v>15994.49928978078</v>
      </c>
      <c r="G2932" s="11">
        <v>86.44053337704307</v>
      </c>
      <c r="H2932" s="11">
        <v>1356.1344</v>
      </c>
      <c r="I2932" s="11">
        <v>1442.574933377043</v>
      </c>
      <c r="J2932" s="11">
        <v>0.018</v>
      </c>
      <c r="K2932" s="11">
        <v>0.2111479936024536</v>
      </c>
      <c r="L2932" s="11">
        <v>0.5238526730088207</v>
      </c>
      <c r="M2932" s="11">
        <v>1.047724532763338</v>
      </c>
      <c r="N2932" s="11">
        <v>0.9544493506919555</v>
      </c>
      <c r="O2932" s="3" t="s">
        <v>315</v>
      </c>
      <c r="P2932" s="3" t="s">
        <v>311</v>
      </c>
      <c r="Q2932" s="10">
        <v>2</v>
      </c>
      <c r="R2932" s="3" t="s">
        <v>312</v>
      </c>
      <c r="S2932" s="11">
        <v>0.001679610354376262</v>
      </c>
      <c r="T2932" s="11">
        <v>0.009129227463051157</v>
      </c>
      <c r="U2932" s="11">
        <v>5.516647925151349</v>
      </c>
      <c r="V2932" s="11">
        <v>18.03887300292283</v>
      </c>
    </row>
    <row r="2933" spans="1:22" ht="18" customHeight="1">
      <c r="A2933" s="11">
        <v>2086.765893105487</v>
      </c>
      <c r="B2933" s="11">
        <v>102.3277398360332</v>
      </c>
      <c r="C2933" s="11">
        <v>468.2642839084263</v>
      </c>
      <c r="D2933" s="11">
        <v>5.437964236280616</v>
      </c>
      <c r="E2933" s="11">
        <v>19.57667125061022</v>
      </c>
      <c r="F2933" s="11">
        <v>15994.69490445172</v>
      </c>
      <c r="G2933" s="11">
        <v>86.49650597757103</v>
      </c>
      <c r="H2933" s="11">
        <v>1356.1344</v>
      </c>
      <c r="I2933" s="11">
        <v>1442.630905977571</v>
      </c>
      <c r="J2933" s="11">
        <v>0.018</v>
      </c>
      <c r="K2933" s="11">
        <v>0.2111498470745485</v>
      </c>
      <c r="L2933" s="11">
        <v>0.5238519300833336</v>
      </c>
      <c r="M2933" s="11">
        <v>1.04773458685786</v>
      </c>
      <c r="N2933" s="11">
        <v>0.9544401917655353</v>
      </c>
      <c r="O2933" s="3" t="s">
        <v>315</v>
      </c>
      <c r="P2933" s="3" t="s">
        <v>311</v>
      </c>
      <c r="Q2933" s="10">
        <v>2</v>
      </c>
      <c r="R2933" s="3" t="s">
        <v>312</v>
      </c>
      <c r="S2933" s="11">
        <v>0.001679594140649534</v>
      </c>
      <c r="T2933" s="11">
        <v>0.009132095019574646</v>
      </c>
      <c r="U2933" s="11">
        <v>5.518327519291999</v>
      </c>
      <c r="V2933" s="11">
        <v>18.0480050979424</v>
      </c>
    </row>
    <row r="2934" spans="1:22" ht="18" customHeight="1">
      <c r="A2934" s="11">
        <v>2087.441184057206</v>
      </c>
      <c r="B2934" s="11">
        <v>102.3620950896302</v>
      </c>
      <c r="C2934" s="11">
        <v>468.2699625699486</v>
      </c>
      <c r="D2934" s="11">
        <v>5.439723996710217</v>
      </c>
      <c r="E2934" s="11">
        <v>19.58300638815678</v>
      </c>
      <c r="F2934" s="11">
        <v>15994.8888728188</v>
      </c>
      <c r="G2934" s="11">
        <v>86.55249669412608</v>
      </c>
      <c r="H2934" s="11">
        <v>1356.1344</v>
      </c>
      <c r="I2934" s="11">
        <v>1442.686896694126</v>
      </c>
      <c r="J2934" s="11">
        <v>0.018</v>
      </c>
      <c r="K2934" s="11">
        <v>0.2111516784547639</v>
      </c>
      <c r="L2934" s="11">
        <v>0.5238511869173923</v>
      </c>
      <c r="M2934" s="11">
        <v>1.047744521115756</v>
      </c>
      <c r="N2934" s="11">
        <v>0.9544311421787132</v>
      </c>
      <c r="O2934" s="3" t="s">
        <v>315</v>
      </c>
      <c r="P2934" s="3" t="s">
        <v>311</v>
      </c>
      <c r="Q2934" s="10">
        <v>2</v>
      </c>
      <c r="R2934" s="3" t="s">
        <v>312</v>
      </c>
      <c r="S2934" s="11">
        <v>0.001679578119338144</v>
      </c>
      <c r="T2934" s="11">
        <v>0.009134963565550606</v>
      </c>
      <c r="U2934" s="11">
        <v>5.520007097411337</v>
      </c>
      <c r="V2934" s="11">
        <v>18.05714006150795</v>
      </c>
    </row>
    <row r="2935" spans="1:22" ht="18" customHeight="1">
      <c r="A2935" s="11">
        <v>2088.116475008924</v>
      </c>
      <c r="B2935" s="11">
        <v>102.3964406071568</v>
      </c>
      <c r="C2935" s="11">
        <v>468.2755930339096</v>
      </c>
      <c r="D2935" s="11">
        <v>5.441483757139819</v>
      </c>
      <c r="E2935" s="11">
        <v>19.58934152570335</v>
      </c>
      <c r="F2935" s="11">
        <v>15995.08119488205</v>
      </c>
      <c r="G2935" s="11">
        <v>86.60850552670821</v>
      </c>
      <c r="H2935" s="11">
        <v>1356.1344</v>
      </c>
      <c r="I2935" s="11">
        <v>1442.742905526708</v>
      </c>
      <c r="J2935" s="11">
        <v>0.018</v>
      </c>
      <c r="K2935" s="11">
        <v>0.2111534877430999</v>
      </c>
      <c r="L2935" s="11">
        <v>0.5238504435109965</v>
      </c>
      <c r="M2935" s="11">
        <v>1.047754335537025</v>
      </c>
      <c r="N2935" s="11">
        <v>0.9544222019252742</v>
      </c>
      <c r="O2935" s="3" t="s">
        <v>315</v>
      </c>
      <c r="P2935" s="3" t="s">
        <v>311</v>
      </c>
      <c r="Q2935" s="10">
        <v>2</v>
      </c>
      <c r="R2935" s="3" t="s">
        <v>312</v>
      </c>
      <c r="S2935" s="11">
        <v>0.00167956229043363</v>
      </c>
      <c r="T2935" s="11">
        <v>0.009137833101948826</v>
      </c>
      <c r="U2935" s="11">
        <v>5.521686659701771</v>
      </c>
      <c r="V2935" s="11">
        <v>18.0662778946099</v>
      </c>
    </row>
    <row r="2936" spans="1:22" ht="18" customHeight="1">
      <c r="A2936" s="11">
        <v>2088.791765960643</v>
      </c>
      <c r="B2936" s="11">
        <v>102.4307763783879</v>
      </c>
      <c r="C2936" s="11">
        <v>468.2811753003095</v>
      </c>
      <c r="D2936" s="11">
        <v>5.443243517569421</v>
      </c>
      <c r="E2936" s="11">
        <v>19.59567666324991</v>
      </c>
      <c r="F2936" s="11">
        <v>15995.27187064147</v>
      </c>
      <c r="G2936" s="11">
        <v>86.66453247531747</v>
      </c>
      <c r="H2936" s="11">
        <v>1356.1344</v>
      </c>
      <c r="I2936" s="11">
        <v>1442.798932475317</v>
      </c>
      <c r="J2936" s="11">
        <v>0.018</v>
      </c>
      <c r="K2936" s="11">
        <v>0.2111552749395567</v>
      </c>
      <c r="L2936" s="11">
        <v>0.5238496998641463</v>
      </c>
      <c r="M2936" s="11">
        <v>1.047764030121668</v>
      </c>
      <c r="N2936" s="11">
        <v>0.9544133709990774</v>
      </c>
      <c r="O2936" s="3" t="s">
        <v>315</v>
      </c>
      <c r="P2936" s="3" t="s">
        <v>311</v>
      </c>
      <c r="Q2936" s="10">
        <v>2</v>
      </c>
      <c r="R2936" s="3" t="s">
        <v>312</v>
      </c>
      <c r="S2936" s="11">
        <v>0.001679546653924275</v>
      </c>
      <c r="T2936" s="11">
        <v>0.009140703629721292</v>
      </c>
      <c r="U2936" s="11">
        <v>5.523366206355695</v>
      </c>
      <c r="V2936" s="11">
        <v>18.07541859823963</v>
      </c>
    </row>
    <row r="2937" spans="1:22" ht="18" customHeight="1">
      <c r="A2937" s="11">
        <v>2089.467056912361</v>
      </c>
      <c r="B2937" s="11">
        <v>102.4651023930983</v>
      </c>
      <c r="C2937" s="11">
        <v>468.2867093691479</v>
      </c>
      <c r="D2937" s="11">
        <v>5.445003277999023</v>
      </c>
      <c r="E2937" s="11">
        <v>19.60201180079648</v>
      </c>
      <c r="F2937" s="11">
        <v>15995.46090009704</v>
      </c>
      <c r="G2937" s="11">
        <v>86.72057753995381</v>
      </c>
      <c r="H2937" s="11">
        <v>1356.1344</v>
      </c>
      <c r="I2937" s="11">
        <v>1442.854977539954</v>
      </c>
      <c r="J2937" s="11">
        <v>0.018</v>
      </c>
      <c r="K2937" s="11">
        <v>0.2111570400441339</v>
      </c>
      <c r="L2937" s="11">
        <v>0.5238489559768418</v>
      </c>
      <c r="M2937" s="11">
        <v>1.047773604869684</v>
      </c>
      <c r="N2937" s="11">
        <v>0.9544046493940592</v>
      </c>
      <c r="O2937" s="3" t="s">
        <v>315</v>
      </c>
      <c r="P2937" s="3" t="s">
        <v>311</v>
      </c>
      <c r="Q2937" s="10">
        <v>2</v>
      </c>
      <c r="R2937" s="3" t="s">
        <v>312</v>
      </c>
      <c r="S2937" s="11">
        <v>0.00167953120979934</v>
      </c>
      <c r="T2937" s="11">
        <v>0.009143575149825254</v>
      </c>
      <c r="U2937" s="11">
        <v>5.525045737565494</v>
      </c>
      <c r="V2937" s="11">
        <v>18.08456217338945</v>
      </c>
    </row>
    <row r="2938" spans="1:22" ht="18" customHeight="1">
      <c r="A2938" s="11">
        <v>2090.14234786408</v>
      </c>
      <c r="B2938" s="11">
        <v>102.4994186410632</v>
      </c>
      <c r="C2938" s="11">
        <v>468.2921952404253</v>
      </c>
      <c r="D2938" s="11">
        <v>5.446763038428625</v>
      </c>
      <c r="E2938" s="11">
        <v>19.60834693834305</v>
      </c>
      <c r="F2938" s="11">
        <v>15995.64828324878</v>
      </c>
      <c r="G2938" s="11">
        <v>86.77664072061725</v>
      </c>
      <c r="H2938" s="11">
        <v>1356.1344</v>
      </c>
      <c r="I2938" s="11">
        <v>1442.911040720617</v>
      </c>
      <c r="J2938" s="11">
        <v>0.018</v>
      </c>
      <c r="K2938" s="11">
        <v>0.2111587830568319</v>
      </c>
      <c r="L2938" s="11">
        <v>0.5238482118490828</v>
      </c>
      <c r="M2938" s="11">
        <v>1.047783059781073</v>
      </c>
      <c r="N2938" s="11">
        <v>0.9543960371042292</v>
      </c>
      <c r="O2938" s="3" t="s">
        <v>315</v>
      </c>
      <c r="P2938" s="3" t="s">
        <v>311</v>
      </c>
      <c r="Q2938" s="10">
        <v>2</v>
      </c>
      <c r="R2938" s="3" t="s">
        <v>312</v>
      </c>
      <c r="S2938" s="11">
        <v>0.001679515958048217</v>
      </c>
      <c r="T2938" s="11">
        <v>0.009146447663218598</v>
      </c>
      <c r="U2938" s="11">
        <v>5.526725253523542</v>
      </c>
      <c r="V2938" s="11">
        <v>18.09370862105267</v>
      </c>
    </row>
    <row r="2939" spans="1:22" ht="18" customHeight="1">
      <c r="A2939" s="11">
        <v>2090.817638815799</v>
      </c>
      <c r="B2939" s="11">
        <v>102.5337251120574</v>
      </c>
      <c r="C2939" s="11">
        <v>468.297632914141</v>
      </c>
      <c r="D2939" s="11">
        <v>5.448522798858227</v>
      </c>
      <c r="E2939" s="11">
        <v>19.61468207588962</v>
      </c>
      <c r="F2939" s="11">
        <v>15995.83402009667</v>
      </c>
      <c r="G2939" s="11">
        <v>86.83272201730784</v>
      </c>
      <c r="H2939" s="11">
        <v>1356.1344</v>
      </c>
      <c r="I2939" s="11">
        <v>1442.967122017308</v>
      </c>
      <c r="J2939" s="11">
        <v>0.018</v>
      </c>
      <c r="K2939" s="11">
        <v>0.2111605039776504</v>
      </c>
      <c r="L2939" s="11">
        <v>0.5238474674808694</v>
      </c>
      <c r="M2939" s="11">
        <v>1.047792394855836</v>
      </c>
      <c r="N2939" s="11">
        <v>0.9543875341236741</v>
      </c>
      <c r="O2939" s="3" t="s">
        <v>315</v>
      </c>
      <c r="P2939" s="3" t="s">
        <v>311</v>
      </c>
      <c r="Q2939" s="10">
        <v>2</v>
      </c>
      <c r="R2939" s="3" t="s">
        <v>312</v>
      </c>
      <c r="S2939" s="11">
        <v>0.001679500898661282</v>
      </c>
      <c r="T2939" s="11">
        <v>0.009149321170864488</v>
      </c>
      <c r="U2939" s="11">
        <v>5.528404754422204</v>
      </c>
      <c r="V2939" s="11">
        <v>18.10285794222353</v>
      </c>
    </row>
    <row r="2940" spans="1:22" ht="18" customHeight="1">
      <c r="A2940" s="11">
        <v>2091.492929767518</v>
      </c>
      <c r="B2940" s="11">
        <v>102.5680217958558</v>
      </c>
      <c r="C2940" s="11">
        <v>468.3030223902956</v>
      </c>
      <c r="D2940" s="11">
        <v>5.45028255928783</v>
      </c>
      <c r="E2940" s="11">
        <v>19.62101721343619</v>
      </c>
      <c r="F2940" s="11">
        <v>15996.01811064073</v>
      </c>
      <c r="G2940" s="11">
        <v>86.88882143002552</v>
      </c>
      <c r="H2940" s="11">
        <v>1356.1344</v>
      </c>
      <c r="I2940" s="11">
        <v>1443.023221430025</v>
      </c>
      <c r="J2940" s="11">
        <v>0.018</v>
      </c>
      <c r="K2940" s="11">
        <v>0.2111622028065895</v>
      </c>
      <c r="L2940" s="11">
        <v>0.5238467228722017</v>
      </c>
      <c r="M2940" s="11">
        <v>1.047801610093972</v>
      </c>
      <c r="N2940" s="11">
        <v>0.9543791404465541</v>
      </c>
      <c r="O2940" s="3" t="s">
        <v>315</v>
      </c>
      <c r="P2940" s="3" t="s">
        <v>311</v>
      </c>
      <c r="Q2940" s="10">
        <v>2</v>
      </c>
      <c r="R2940" s="3" t="s">
        <v>312</v>
      </c>
      <c r="S2940" s="11">
        <v>0.001679486031626497</v>
      </c>
      <c r="T2940" s="11">
        <v>0.009152195673712869</v>
      </c>
      <c r="U2940" s="11">
        <v>5.530084240453831</v>
      </c>
      <c r="V2940" s="11">
        <v>18.11201013789725</v>
      </c>
    </row>
    <row r="2941" spans="1:22" ht="18" customHeight="1">
      <c r="A2941" s="11">
        <v>2092.168220719236</v>
      </c>
      <c r="B2941" s="11">
        <v>102.6023086822333</v>
      </c>
      <c r="C2941" s="11">
        <v>468.3083636688887</v>
      </c>
      <c r="D2941" s="11">
        <v>5.452042319717432</v>
      </c>
      <c r="E2941" s="11">
        <v>19.62735235098275</v>
      </c>
      <c r="F2941" s="11">
        <v>15996.20055488094</v>
      </c>
      <c r="G2941" s="11">
        <v>86.94493895877028</v>
      </c>
      <c r="H2941" s="11">
        <v>1356.1344</v>
      </c>
      <c r="I2941" s="11">
        <v>1443.07933895877</v>
      </c>
      <c r="J2941" s="11">
        <v>0.018</v>
      </c>
      <c r="K2941" s="11">
        <v>0.2111638795436493</v>
      </c>
      <c r="L2941" s="11">
        <v>0.5238459780230795</v>
      </c>
      <c r="M2941" s="11">
        <v>1.047810705495481</v>
      </c>
      <c r="N2941" s="11">
        <v>0.9543708560671057</v>
      </c>
      <c r="O2941" s="3" t="s">
        <v>315</v>
      </c>
      <c r="P2941" s="3" t="s">
        <v>311</v>
      </c>
      <c r="Q2941" s="10">
        <v>2</v>
      </c>
      <c r="R2941" s="3" t="s">
        <v>312</v>
      </c>
      <c r="S2941" s="11">
        <v>0.001679471356933654</v>
      </c>
      <c r="T2941" s="11">
        <v>0.009155071172723574</v>
      </c>
      <c r="U2941" s="11">
        <v>5.531763711810764</v>
      </c>
      <c r="V2941" s="11">
        <v>18.12116520906997</v>
      </c>
    </row>
    <row r="2942" spans="1:22" ht="18" customHeight="1">
      <c r="A2942" s="11">
        <v>2092.843511670955</v>
      </c>
      <c r="B2942" s="11">
        <v>102.636585760965</v>
      </c>
      <c r="C2942" s="11">
        <v>468.3136567499205</v>
      </c>
      <c r="D2942" s="11">
        <v>5.453802080147033</v>
      </c>
      <c r="E2942" s="11">
        <v>19.63368748852932</v>
      </c>
      <c r="F2942" s="11">
        <v>15996.38135281731</v>
      </c>
      <c r="G2942" s="11">
        <v>87.00107460354214</v>
      </c>
      <c r="H2942" s="11">
        <v>1356.1344</v>
      </c>
      <c r="I2942" s="11">
        <v>1443.135474603542</v>
      </c>
      <c r="J2942" s="11">
        <v>0.018</v>
      </c>
      <c r="K2942" s="11">
        <v>0.2111655341888296</v>
      </c>
      <c r="L2942" s="11">
        <v>0.5238452329335029</v>
      </c>
      <c r="M2942" s="11">
        <v>1.047819681060363</v>
      </c>
      <c r="N2942" s="11">
        <v>0.9543626809796409</v>
      </c>
      <c r="O2942" s="3" t="s">
        <v>315</v>
      </c>
      <c r="P2942" s="3" t="s">
        <v>311</v>
      </c>
      <c r="Q2942" s="10">
        <v>2</v>
      </c>
      <c r="R2942" s="3" t="s">
        <v>312</v>
      </c>
      <c r="S2942" s="11">
        <v>0.001679456874574371</v>
      </c>
      <c r="T2942" s="11">
        <v>0.009157947668866327</v>
      </c>
      <c r="U2942" s="11">
        <v>5.533443168685338</v>
      </c>
      <c r="V2942" s="11">
        <v>18.13032315673884</v>
      </c>
    </row>
    <row r="2943" spans="1:22" ht="18" customHeight="1">
      <c r="A2943" s="11">
        <v>2093.518802622673</v>
      </c>
      <c r="B2943" s="11">
        <v>102.6708530218259</v>
      </c>
      <c r="C2943" s="11">
        <v>468.3189016333913</v>
      </c>
      <c r="D2943" s="11">
        <v>5.455561840576635</v>
      </c>
      <c r="E2943" s="11">
        <v>19.64002262607589</v>
      </c>
      <c r="F2943" s="11">
        <v>15996.56050444986</v>
      </c>
      <c r="G2943" s="11">
        <v>87.05722836434109</v>
      </c>
      <c r="H2943" s="11">
        <v>1356.1344</v>
      </c>
      <c r="I2943" s="11">
        <v>1443.191628364341</v>
      </c>
      <c r="J2943" s="11">
        <v>0.018</v>
      </c>
      <c r="K2943" s="11">
        <v>0.2111671667421307</v>
      </c>
      <c r="L2943" s="11">
        <v>0.5238444876034719</v>
      </c>
      <c r="M2943" s="11">
        <v>1.047828536788619</v>
      </c>
      <c r="N2943" s="11">
        <v>0.9543546151785446</v>
      </c>
      <c r="O2943" s="3" t="s">
        <v>315</v>
      </c>
      <c r="P2943" s="3" t="s">
        <v>311</v>
      </c>
      <c r="Q2943" s="10">
        <v>2</v>
      </c>
      <c r="R2943" s="3" t="s">
        <v>312</v>
      </c>
      <c r="S2943" s="11">
        <v>0.001679442584537855</v>
      </c>
      <c r="T2943" s="11">
        <v>0.009160825163097637</v>
      </c>
      <c r="U2943" s="11">
        <v>5.535122611269876</v>
      </c>
      <c r="V2943" s="11">
        <v>18.13948398190194</v>
      </c>
    </row>
    <row r="2944" spans="1:22" ht="18" customHeight="1">
      <c r="A2944" s="11">
        <v>2094.194093574392</v>
      </c>
      <c r="B2944" s="11">
        <v>102.7051104545906</v>
      </c>
      <c r="C2944" s="11">
        <v>468.3240983193005</v>
      </c>
      <c r="D2944" s="11">
        <v>5.457321601006237</v>
      </c>
      <c r="E2944" s="11">
        <v>19.64635776362245</v>
      </c>
      <c r="F2944" s="11">
        <v>15996.73800977856</v>
      </c>
      <c r="G2944" s="11">
        <v>87.11340024116714</v>
      </c>
      <c r="H2944" s="11">
        <v>1356.1344</v>
      </c>
      <c r="I2944" s="11">
        <v>1443.247800241167</v>
      </c>
      <c r="J2944" s="11">
        <v>0.018</v>
      </c>
      <c r="K2944" s="11">
        <v>0.2111687772035523</v>
      </c>
      <c r="L2944" s="11">
        <v>0.5238437420329866</v>
      </c>
      <c r="M2944" s="11">
        <v>1.047837272680248</v>
      </c>
      <c r="N2944" s="11">
        <v>0.9543466586582803</v>
      </c>
      <c r="O2944" s="3" t="s">
        <v>315</v>
      </c>
      <c r="P2944" s="3" t="s">
        <v>311</v>
      </c>
      <c r="Q2944" s="10">
        <v>2</v>
      </c>
      <c r="R2944" s="3" t="s">
        <v>312</v>
      </c>
      <c r="S2944" s="11">
        <v>0.001679428486814295</v>
      </c>
      <c r="T2944" s="11">
        <v>0.009163703656379295</v>
      </c>
      <c r="U2944" s="11">
        <v>5.53680203975669</v>
      </c>
      <c r="V2944" s="11">
        <v>18.14864768555832</v>
      </c>
    </row>
    <row r="2945" spans="1:22" ht="18" customHeight="1">
      <c r="A2945" s="11">
        <v>2094.86938452611</v>
      </c>
      <c r="B2945" s="11">
        <v>102.7393580490344</v>
      </c>
      <c r="C2945" s="11">
        <v>468.3292468076485</v>
      </c>
      <c r="D2945" s="11">
        <v>5.459081361435839</v>
      </c>
      <c r="E2945" s="11">
        <v>19.65269290116902</v>
      </c>
      <c r="F2945" s="11">
        <v>15996.91386880342</v>
      </c>
      <c r="G2945" s="11">
        <v>87.1695902340203</v>
      </c>
      <c r="H2945" s="11">
        <v>1356.1344</v>
      </c>
      <c r="I2945" s="11">
        <v>1443.30399023402</v>
      </c>
      <c r="J2945" s="11">
        <v>0.018</v>
      </c>
      <c r="K2945" s="11">
        <v>0.2111703655730945</v>
      </c>
      <c r="L2945" s="11">
        <v>0.5238429962220467</v>
      </c>
      <c r="M2945" s="11">
        <v>1.047845888735251</v>
      </c>
      <c r="N2945" s="11">
        <v>0.9543388114133838</v>
      </c>
      <c r="O2945" s="3" t="s">
        <v>315</v>
      </c>
      <c r="P2945" s="3" t="s">
        <v>311</v>
      </c>
      <c r="Q2945" s="10">
        <v>2</v>
      </c>
      <c r="R2945" s="3" t="s">
        <v>312</v>
      </c>
      <c r="S2945" s="11">
        <v>0.00167941458139401</v>
      </c>
      <c r="T2945" s="11">
        <v>0.009166583149673745</v>
      </c>
      <c r="U2945" s="11">
        <v>5.538481454338084</v>
      </c>
      <c r="V2945" s="11">
        <v>18.15781426870799</v>
      </c>
    </row>
    <row r="2946" spans="1:22" ht="18" customHeight="1">
      <c r="A2946" s="11">
        <v>2095.54467547783</v>
      </c>
      <c r="B2946" s="11">
        <v>102.773595794932</v>
      </c>
      <c r="C2946" s="11">
        <v>468.3343470984352</v>
      </c>
      <c r="D2946" s="11">
        <v>5.460841121865442</v>
      </c>
      <c r="E2946" s="11">
        <v>19.65902803871559</v>
      </c>
      <c r="F2946" s="11">
        <v>15997.08808152444</v>
      </c>
      <c r="G2946" s="11">
        <v>87.2257983429006</v>
      </c>
      <c r="H2946" s="11">
        <v>1356.1344</v>
      </c>
      <c r="I2946" s="11">
        <v>1443.360198342901</v>
      </c>
      <c r="J2946" s="11">
        <v>0.018</v>
      </c>
      <c r="K2946" s="11">
        <v>0.2111719318507573</v>
      </c>
      <c r="L2946" s="11">
        <v>0.5238422501706524</v>
      </c>
      <c r="M2946" s="11">
        <v>1.047854384953626</v>
      </c>
      <c r="N2946" s="11">
        <v>0.9543310734384682</v>
      </c>
      <c r="O2946" s="3" t="s">
        <v>315</v>
      </c>
      <c r="P2946" s="3" t="s">
        <v>311</v>
      </c>
      <c r="Q2946" s="10">
        <v>2</v>
      </c>
      <c r="R2946" s="3" t="s">
        <v>312</v>
      </c>
      <c r="S2946" s="11">
        <v>0.001679400868268302</v>
      </c>
      <c r="T2946" s="11">
        <v>0.009169463643948704</v>
      </c>
      <c r="U2946" s="11">
        <v>5.540160855206353</v>
      </c>
      <c r="V2946" s="11">
        <v>18.16698373235194</v>
      </c>
    </row>
    <row r="2947" spans="1:22" ht="18" customHeight="1">
      <c r="A2947" s="11">
        <v>2096.219966429548</v>
      </c>
      <c r="B2947" s="11">
        <v>102.8078236820585</v>
      </c>
      <c r="C2947" s="11">
        <v>468.3393991916606</v>
      </c>
      <c r="D2947" s="11">
        <v>5.462600882295043</v>
      </c>
      <c r="E2947" s="11">
        <v>19.66536317626216</v>
      </c>
      <c r="F2947" s="11">
        <v>15997.26064794162</v>
      </c>
      <c r="G2947" s="11">
        <v>87.28202456780797</v>
      </c>
      <c r="H2947" s="11">
        <v>1356.1344</v>
      </c>
      <c r="I2947" s="11">
        <v>1443.416424567808</v>
      </c>
      <c r="J2947" s="11">
        <v>0.018</v>
      </c>
      <c r="K2947" s="11">
        <v>0.2111734760365408</v>
      </c>
      <c r="L2947" s="11">
        <v>0.5238415038788039</v>
      </c>
      <c r="M2947" s="11">
        <v>1.047862761335375</v>
      </c>
      <c r="N2947" s="11">
        <v>0.9543234447282198</v>
      </c>
      <c r="O2947" s="3" t="s">
        <v>315</v>
      </c>
      <c r="P2947" s="3" t="s">
        <v>311</v>
      </c>
      <c r="Q2947" s="10">
        <v>2</v>
      </c>
      <c r="R2947" s="3" t="s">
        <v>312</v>
      </c>
      <c r="S2947" s="11">
        <v>0.001679387347425211</v>
      </c>
      <c r="T2947" s="11">
        <v>0.009172345140154041</v>
      </c>
      <c r="U2947" s="11">
        <v>5.541840242553778</v>
      </c>
      <c r="V2947" s="11">
        <v>18.1761560774921</v>
      </c>
    </row>
    <row r="2948" spans="1:22" ht="18" customHeight="1">
      <c r="A2948" s="11">
        <v>2096.895257381267</v>
      </c>
      <c r="B2948" s="11">
        <v>102.8420417001887</v>
      </c>
      <c r="C2948" s="11">
        <v>468.3444030873247</v>
      </c>
      <c r="D2948" s="11">
        <v>5.464360642724646</v>
      </c>
      <c r="E2948" s="11">
        <v>19.67169831380873</v>
      </c>
      <c r="F2948" s="11">
        <v>15997.43156805497</v>
      </c>
      <c r="G2948" s="11">
        <v>87.33826890874246</v>
      </c>
      <c r="H2948" s="11">
        <v>1356.1344</v>
      </c>
      <c r="I2948" s="11">
        <v>1443.472668908742</v>
      </c>
      <c r="J2948" s="11">
        <v>0.018</v>
      </c>
      <c r="K2948" s="11">
        <v>0.211174998130445</v>
      </c>
      <c r="L2948" s="11">
        <v>0.5238407573465008</v>
      </c>
      <c r="M2948" s="11">
        <v>1.047871017880498</v>
      </c>
      <c r="N2948" s="11">
        <v>0.9543159252774014</v>
      </c>
      <c r="O2948" s="3" t="s">
        <v>315</v>
      </c>
      <c r="P2948" s="3" t="s">
        <v>311</v>
      </c>
      <c r="Q2948" s="10">
        <v>2</v>
      </c>
      <c r="R2948" s="3" t="s">
        <v>312</v>
      </c>
      <c r="S2948" s="11">
        <v>0.001679374018858846</v>
      </c>
      <c r="T2948" s="11">
        <v>0.009175227639272672</v>
      </c>
      <c r="U2948" s="11">
        <v>5.543519616572637</v>
      </c>
      <c r="V2948" s="11">
        <v>18.18533130513137</v>
      </c>
    </row>
    <row r="2949" spans="1:22" ht="18" customHeight="1">
      <c r="A2949" s="11">
        <v>2097.570548332986</v>
      </c>
      <c r="B2949" s="11">
        <v>102.8762498390976</v>
      </c>
      <c r="C2949" s="11">
        <v>468.3493587854274</v>
      </c>
      <c r="D2949" s="11">
        <v>5.466120403154248</v>
      </c>
      <c r="E2949" s="11">
        <v>19.67803345135529</v>
      </c>
      <c r="F2949" s="11">
        <v>15997.60084186447</v>
      </c>
      <c r="G2949" s="11">
        <v>87.39453136570404</v>
      </c>
      <c r="H2949" s="11">
        <v>1356.1344</v>
      </c>
      <c r="I2949" s="11">
        <v>1443.528931365704</v>
      </c>
      <c r="J2949" s="11">
        <v>0.018</v>
      </c>
      <c r="K2949" s="11">
        <v>0.2111764981324696</v>
      </c>
      <c r="L2949" s="11">
        <v>0.5238400105737435</v>
      </c>
      <c r="M2949" s="11">
        <v>1.047879154588994</v>
      </c>
      <c r="N2949" s="11">
        <v>0.954308515080851</v>
      </c>
      <c r="O2949" s="3" t="s">
        <v>315</v>
      </c>
      <c r="P2949" s="3" t="s">
        <v>311</v>
      </c>
      <c r="Q2949" s="10">
        <v>2</v>
      </c>
      <c r="R2949" s="3" t="s">
        <v>312</v>
      </c>
      <c r="S2949" s="11">
        <v>0.001679360882556664</v>
      </c>
      <c r="T2949" s="11">
        <v>0.009178111142251142</v>
      </c>
      <c r="U2949" s="11">
        <v>5.545198977455194</v>
      </c>
      <c r="V2949" s="11">
        <v>18.19450941627362</v>
      </c>
    </row>
    <row r="2950" spans="1:22" ht="18" customHeight="1">
      <c r="A2950" s="11">
        <v>2098.245839284704</v>
      </c>
      <c r="B2950" s="11">
        <v>102.9104480885601</v>
      </c>
      <c r="C2950" s="11">
        <v>468.3542662859687</v>
      </c>
      <c r="D2950" s="11">
        <v>5.46788016358385</v>
      </c>
      <c r="E2950" s="11">
        <v>19.68436858890186</v>
      </c>
      <c r="F2950" s="11">
        <v>15997.76846937013</v>
      </c>
      <c r="G2950" s="11">
        <v>87.45081193869272</v>
      </c>
      <c r="H2950" s="11">
        <v>1356.1344</v>
      </c>
      <c r="I2950" s="11">
        <v>1443.585211938693</v>
      </c>
      <c r="J2950" s="11">
        <v>0.018</v>
      </c>
      <c r="K2950" s="11">
        <v>0.2111779760426149</v>
      </c>
      <c r="L2950" s="11">
        <v>0.5238392635605317</v>
      </c>
      <c r="M2950" s="11">
        <v>1.047887171460863</v>
      </c>
      <c r="N2950" s="11">
        <v>0.9543012141334807</v>
      </c>
      <c r="O2950" s="3" t="s">
        <v>315</v>
      </c>
      <c r="P2950" s="3" t="s">
        <v>311</v>
      </c>
      <c r="Q2950" s="10">
        <v>2</v>
      </c>
      <c r="R2950" s="3" t="s">
        <v>312</v>
      </c>
      <c r="S2950" s="11">
        <v>0.001679347938512192</v>
      </c>
      <c r="T2950" s="11">
        <v>0.009180995650069064</v>
      </c>
      <c r="U2950" s="11">
        <v>5.546878325393706</v>
      </c>
      <c r="V2950" s="11">
        <v>18.20369041192369</v>
      </c>
    </row>
    <row r="2951" spans="1:22" ht="18" customHeight="1">
      <c r="A2951" s="11">
        <v>2098.921130236423</v>
      </c>
      <c r="B2951" s="11">
        <v>102.9446364383513</v>
      </c>
      <c r="C2951" s="11">
        <v>468.3591255889489</v>
      </c>
      <c r="D2951" s="11">
        <v>5.469639924013451</v>
      </c>
      <c r="E2951" s="11">
        <v>19.69070372644843</v>
      </c>
      <c r="F2951" s="11">
        <v>15997.93445057196</v>
      </c>
      <c r="G2951" s="11">
        <v>87.5071106277085</v>
      </c>
      <c r="H2951" s="11">
        <v>1356.1344</v>
      </c>
      <c r="I2951" s="11">
        <v>1443.641510627708</v>
      </c>
      <c r="J2951" s="11">
        <v>0.018</v>
      </c>
      <c r="K2951" s="11">
        <v>0.2111794318608809</v>
      </c>
      <c r="L2951" s="11">
        <v>0.5238385163068654</v>
      </c>
      <c r="M2951" s="11">
        <v>1.047895068496105</v>
      </c>
      <c r="N2951" s="11">
        <v>0.9542940224302783</v>
      </c>
      <c r="O2951" s="3" t="s">
        <v>315</v>
      </c>
      <c r="P2951" s="3" t="s">
        <v>311</v>
      </c>
      <c r="Q2951" s="10">
        <v>2</v>
      </c>
      <c r="R2951" s="3" t="s">
        <v>312</v>
      </c>
      <c r="S2951" s="11">
        <v>0.001679335186715693</v>
      </c>
      <c r="T2951" s="11">
        <v>0.009183881163688186</v>
      </c>
      <c r="U2951" s="11">
        <v>5.548557660580422</v>
      </c>
      <c r="V2951" s="11">
        <v>18.21287429308738</v>
      </c>
    </row>
    <row r="2952" spans="1:22" ht="18" customHeight="1">
      <c r="A2952" s="11">
        <v>2099.596421188141</v>
      </c>
      <c r="B2952" s="11">
        <v>102.978814878246</v>
      </c>
      <c r="C2952" s="11">
        <v>468.3639366943679</v>
      </c>
      <c r="D2952" s="11">
        <v>5.471399684443053</v>
      </c>
      <c r="E2952" s="11">
        <v>19.69703886399499</v>
      </c>
      <c r="F2952" s="11">
        <v>15998.09878546995</v>
      </c>
      <c r="G2952" s="11">
        <v>87.56342743275137</v>
      </c>
      <c r="H2952" s="11">
        <v>1356.1344</v>
      </c>
      <c r="I2952" s="11">
        <v>1443.697827432751</v>
      </c>
      <c r="J2952" s="11">
        <v>0.018</v>
      </c>
      <c r="K2952" s="11">
        <v>0.2111808655872675</v>
      </c>
      <c r="L2952" s="11">
        <v>0.5238377688127448</v>
      </c>
      <c r="M2952" s="11">
        <v>1.047902845694721</v>
      </c>
      <c r="N2952" s="11">
        <v>0.9542869399663068</v>
      </c>
      <c r="O2952" s="3" t="s">
        <v>315</v>
      </c>
      <c r="P2952" s="3" t="s">
        <v>311</v>
      </c>
      <c r="Q2952" s="10">
        <v>2</v>
      </c>
      <c r="R2952" s="3" t="s">
        <v>312</v>
      </c>
      <c r="S2952" s="11">
        <v>0.001679322627158414</v>
      </c>
      <c r="T2952" s="11">
        <v>0.009186767684075552</v>
      </c>
      <c r="U2952" s="11">
        <v>5.55023698320758</v>
      </c>
      <c r="V2952" s="11">
        <v>18.22206106077145</v>
      </c>
    </row>
    <row r="2953" spans="1:22" ht="18" customHeight="1">
      <c r="A2953" s="11">
        <v>2100.271712139861</v>
      </c>
      <c r="B2953" s="11">
        <v>103.0129833980191</v>
      </c>
      <c r="C2953" s="11">
        <v>468.3686996022253</v>
      </c>
      <c r="D2953" s="11">
        <v>5.473159444872656</v>
      </c>
      <c r="E2953" s="11">
        <v>19.70337400154156</v>
      </c>
      <c r="F2953" s="11">
        <v>15998.2614740641</v>
      </c>
      <c r="G2953" s="11">
        <v>87.61976235382139</v>
      </c>
      <c r="H2953" s="11">
        <v>1356.1344</v>
      </c>
      <c r="I2953" s="11">
        <v>1443.754162353821</v>
      </c>
      <c r="J2953" s="11">
        <v>0.018</v>
      </c>
      <c r="K2953" s="11">
        <v>0.2111822772217746</v>
      </c>
      <c r="L2953" s="11">
        <v>0.5238370210781698</v>
      </c>
      <c r="M2953" s="11">
        <v>1.04791050305671</v>
      </c>
      <c r="N2953" s="11">
        <v>0.9542799667367045</v>
      </c>
      <c r="O2953" s="3" t="s">
        <v>315</v>
      </c>
      <c r="P2953" s="3" t="s">
        <v>311</v>
      </c>
      <c r="Q2953" s="10">
        <v>2</v>
      </c>
      <c r="R2953" s="3" t="s">
        <v>312</v>
      </c>
      <c r="S2953" s="11">
        <v>0.00167931025983258</v>
      </c>
      <c r="T2953" s="11">
        <v>0.009189655212203503</v>
      </c>
      <c r="U2953" s="11">
        <v>5.551916293467412</v>
      </c>
      <c r="V2953" s="11">
        <v>18.23125071598366</v>
      </c>
    </row>
    <row r="2954" spans="1:22" ht="18" customHeight="1">
      <c r="A2954" s="11">
        <v>2100.947003091579</v>
      </c>
      <c r="B2954" s="11">
        <v>103.0471419874456</v>
      </c>
      <c r="C2954" s="11">
        <v>468.3734143125213</v>
      </c>
      <c r="D2954" s="11">
        <v>5.474919205302258</v>
      </c>
      <c r="E2954" s="11">
        <v>19.70970913908813</v>
      </c>
      <c r="F2954" s="11">
        <v>15998.4225163544</v>
      </c>
      <c r="G2954" s="11">
        <v>87.67611539091847</v>
      </c>
      <c r="H2954" s="11">
        <v>1356.1344</v>
      </c>
      <c r="I2954" s="11">
        <v>1443.810515390918</v>
      </c>
      <c r="J2954" s="11">
        <v>0.018</v>
      </c>
      <c r="K2954" s="11">
        <v>0.2111836667644023</v>
      </c>
      <c r="L2954" s="11">
        <v>0.5238362731031404</v>
      </c>
      <c r="M2954" s="11">
        <v>1.047918040582071</v>
      </c>
      <c r="N2954" s="11">
        <v>0.9542731027366844</v>
      </c>
      <c r="O2954" s="3" t="s">
        <v>315</v>
      </c>
      <c r="P2954" s="3" t="s">
        <v>311</v>
      </c>
      <c r="Q2954" s="10">
        <v>2</v>
      </c>
      <c r="R2954" s="3" t="s">
        <v>312</v>
      </c>
      <c r="S2954" s="11">
        <v>0.00167929808472716</v>
      </c>
      <c r="T2954" s="11">
        <v>0.009192543749026488</v>
      </c>
      <c r="U2954" s="11">
        <v>5.553595591552139</v>
      </c>
      <c r="V2954" s="11">
        <v>18.24044325973268</v>
      </c>
    </row>
    <row r="2955" spans="1:22" ht="18" customHeight="1">
      <c r="A2955" s="11">
        <v>2101.622294043298</v>
      </c>
      <c r="B2955" s="11">
        <v>103.0812906363006</v>
      </c>
      <c r="C2955" s="11">
        <v>468.3780808252563</v>
      </c>
      <c r="D2955" s="11">
        <v>5.47667896573186</v>
      </c>
      <c r="E2955" s="11">
        <v>19.7160442766347</v>
      </c>
      <c r="F2955" s="11">
        <v>15998.58191234088</v>
      </c>
      <c r="G2955" s="11">
        <v>87.73248654404267</v>
      </c>
      <c r="H2955" s="11">
        <v>1356.1344</v>
      </c>
      <c r="I2955" s="11">
        <v>1443.866886544043</v>
      </c>
      <c r="J2955" s="11">
        <v>0.018</v>
      </c>
      <c r="K2955" s="11">
        <v>0.2111850342151508</v>
      </c>
      <c r="L2955" s="11">
        <v>0.5238355248876565</v>
      </c>
      <c r="M2955" s="11">
        <v>1.047925458270808</v>
      </c>
      <c r="N2955" s="11">
        <v>0.9542663479615336</v>
      </c>
      <c r="O2955" s="3" t="s">
        <v>315</v>
      </c>
      <c r="P2955" s="3" t="s">
        <v>311</v>
      </c>
      <c r="Q2955" s="10">
        <v>2</v>
      </c>
      <c r="R2955" s="3" t="s">
        <v>312</v>
      </c>
      <c r="S2955" s="11">
        <v>0.001679286101837185</v>
      </c>
      <c r="T2955" s="11">
        <v>0.009195433295532091</v>
      </c>
      <c r="U2955" s="11">
        <v>5.555274877653977</v>
      </c>
      <c r="V2955" s="11">
        <v>18.24963869302821</v>
      </c>
    </row>
    <row r="2956" spans="1:22" ht="18" customHeight="1">
      <c r="A2956" s="11">
        <v>2102.297584995017</v>
      </c>
      <c r="B2956" s="11">
        <v>103.1154293343587</v>
      </c>
      <c r="C2956" s="11">
        <v>468.3826991404299</v>
      </c>
      <c r="D2956" s="11">
        <v>5.478438726161462</v>
      </c>
      <c r="E2956" s="11">
        <v>19.72237941418127</v>
      </c>
      <c r="F2956" s="11">
        <v>15998.73966202351</v>
      </c>
      <c r="G2956" s="11">
        <v>87.78887581319397</v>
      </c>
      <c r="H2956" s="11">
        <v>1356.1344</v>
      </c>
      <c r="I2956" s="11">
        <v>1443.923275813194</v>
      </c>
      <c r="J2956" s="11">
        <v>0.018</v>
      </c>
      <c r="K2956" s="11">
        <v>0.2111863795740198</v>
      </c>
      <c r="L2956" s="11">
        <v>0.5238347764317183</v>
      </c>
      <c r="M2956" s="11">
        <v>1.047932756122916</v>
      </c>
      <c r="N2956" s="11">
        <v>0.9542597024066168</v>
      </c>
      <c r="O2956" s="3" t="s">
        <v>315</v>
      </c>
      <c r="P2956" s="3" t="s">
        <v>311</v>
      </c>
      <c r="Q2956" s="10">
        <v>2</v>
      </c>
      <c r="R2956" s="3" t="s">
        <v>312</v>
      </c>
      <c r="S2956" s="11">
        <v>0.001679274311151039</v>
      </c>
      <c r="T2956" s="11">
        <v>0.009198323852671445</v>
      </c>
      <c r="U2956" s="11">
        <v>5.556954151965128</v>
      </c>
      <c r="V2956" s="11">
        <v>18.25883701688089</v>
      </c>
    </row>
    <row r="2957" spans="1:22" ht="18" customHeight="1">
      <c r="A2957" s="11">
        <v>2102.972875946735</v>
      </c>
      <c r="B2957" s="11">
        <v>103.1495580713951</v>
      </c>
      <c r="C2957" s="11">
        <v>468.3872692580421</v>
      </c>
      <c r="D2957" s="11">
        <v>5.480198486591064</v>
      </c>
      <c r="E2957" s="11">
        <v>19.72871455172783</v>
      </c>
      <c r="F2957" s="11">
        <v>15998.8957654023</v>
      </c>
      <c r="G2957" s="11">
        <v>87.84528319837234</v>
      </c>
      <c r="H2957" s="11">
        <v>1356.1344</v>
      </c>
      <c r="I2957" s="11">
        <v>1443.979683198372</v>
      </c>
      <c r="J2957" s="11">
        <v>0.018</v>
      </c>
      <c r="K2957" s="11">
        <v>0.2111877028410094</v>
      </c>
      <c r="L2957" s="11">
        <v>0.5238340277353256</v>
      </c>
      <c r="M2957" s="11">
        <v>1.047939934138399</v>
      </c>
      <c r="N2957" s="11">
        <v>0.9542531660673719</v>
      </c>
      <c r="O2957" s="3" t="s">
        <v>315</v>
      </c>
      <c r="P2957" s="3" t="s">
        <v>311</v>
      </c>
      <c r="Q2957" s="10">
        <v>2</v>
      </c>
      <c r="R2957" s="3" t="s">
        <v>312</v>
      </c>
      <c r="S2957" s="11">
        <v>0.001679262712663173</v>
      </c>
      <c r="T2957" s="11">
        <v>0.009201215421428837</v>
      </c>
      <c r="U2957" s="11">
        <v>5.558633414677791</v>
      </c>
      <c r="V2957" s="11">
        <v>18.26803823230231</v>
      </c>
    </row>
    <row r="2958" spans="1:22" ht="18" customHeight="1">
      <c r="A2958" s="11">
        <v>2103.648166898453</v>
      </c>
      <c r="B2958" s="11">
        <v>103.1836768371846</v>
      </c>
      <c r="C2958" s="11">
        <v>468.391791178093</v>
      </c>
      <c r="D2958" s="11">
        <v>5.481958247020666</v>
      </c>
      <c r="E2958" s="11">
        <v>19.7350496892744</v>
      </c>
      <c r="F2958" s="11">
        <v>15999.05022247725</v>
      </c>
      <c r="G2958" s="11">
        <v>87.90170869957784</v>
      </c>
      <c r="H2958" s="11">
        <v>1356.1344</v>
      </c>
      <c r="I2958" s="11">
        <v>1444.036108699578</v>
      </c>
      <c r="J2958" s="11">
        <v>0.018</v>
      </c>
      <c r="K2958" s="11">
        <v>0.2111890040161197</v>
      </c>
      <c r="L2958" s="11">
        <v>0.5238332787984786</v>
      </c>
      <c r="M2958" s="11">
        <v>1.047946992317254</v>
      </c>
      <c r="N2958" s="11">
        <v>0.954246738939312</v>
      </c>
      <c r="O2958" s="3" t="s">
        <v>315</v>
      </c>
      <c r="P2958" s="3" t="s">
        <v>311</v>
      </c>
      <c r="Q2958" s="10">
        <v>2</v>
      </c>
      <c r="R2958" s="3" t="s">
        <v>312</v>
      </c>
      <c r="S2958" s="11">
        <v>0.001679251306364776</v>
      </c>
      <c r="T2958" s="11">
        <v>0.009204108002770647</v>
      </c>
      <c r="U2958" s="11">
        <v>5.560312665984156</v>
      </c>
      <c r="V2958" s="11">
        <v>18.27724234030508</v>
      </c>
    </row>
    <row r="2959" spans="1:22" ht="18" customHeight="1">
      <c r="A2959" s="11">
        <v>2104.323457850172</v>
      </c>
      <c r="B2959" s="11">
        <v>103.2177856215024</v>
      </c>
      <c r="C2959" s="11">
        <v>468.3962649005828</v>
      </c>
      <c r="D2959" s="11">
        <v>5.483718007450268</v>
      </c>
      <c r="E2959" s="11">
        <v>19.74138482682097</v>
      </c>
      <c r="F2959" s="11">
        <v>15999.20303324836</v>
      </c>
      <c r="G2959" s="11">
        <v>87.95815231681043</v>
      </c>
      <c r="H2959" s="11">
        <v>1356.1344</v>
      </c>
      <c r="I2959" s="11">
        <v>1444.09255231681</v>
      </c>
      <c r="J2959" s="11">
        <v>0.018</v>
      </c>
      <c r="K2959" s="11">
        <v>0.2111902830993506</v>
      </c>
      <c r="L2959" s="11">
        <v>0.5238325296211772</v>
      </c>
      <c r="M2959" s="11">
        <v>1.047953930659483</v>
      </c>
      <c r="N2959" s="11">
        <v>0.9542404210180255</v>
      </c>
      <c r="O2959" s="3" t="s">
        <v>315</v>
      </c>
      <c r="P2959" s="3" t="s">
        <v>311</v>
      </c>
      <c r="Q2959" s="10">
        <v>2</v>
      </c>
      <c r="R2959" s="3" t="s">
        <v>312</v>
      </c>
      <c r="S2959" s="11">
        <v>0.00167924009224802</v>
      </c>
      <c r="T2959" s="11">
        <v>0.009207001597668575</v>
      </c>
      <c r="U2959" s="11">
        <v>5.561991906076403</v>
      </c>
      <c r="V2959" s="11">
        <v>18.28644934190275</v>
      </c>
    </row>
    <row r="2960" spans="1:22" ht="18" customHeight="1">
      <c r="A2960" s="11">
        <v>2104.998748801891</v>
      </c>
      <c r="B2960" s="11">
        <v>103.251884414123</v>
      </c>
      <c r="C2960" s="11">
        <v>468.400690425511</v>
      </c>
      <c r="D2960" s="11">
        <v>5.48547776787987</v>
      </c>
      <c r="E2960" s="11">
        <v>19.74771996436753</v>
      </c>
      <c r="F2960" s="11">
        <v>15999.35419771564</v>
      </c>
      <c r="G2960" s="11">
        <v>88.01461405007015</v>
      </c>
      <c r="H2960" s="11">
        <v>1356.1344</v>
      </c>
      <c r="I2960" s="11">
        <v>1444.14901405007</v>
      </c>
      <c r="J2960" s="11">
        <v>0.018</v>
      </c>
      <c r="K2960" s="11">
        <v>0.211191540090702</v>
      </c>
      <c r="L2960" s="11">
        <v>0.5238317802034214</v>
      </c>
      <c r="M2960" s="11">
        <v>1.047960749165085</v>
      </c>
      <c r="N2960" s="11">
        <v>0.9542342122991766</v>
      </c>
      <c r="O2960" s="3" t="s">
        <v>315</v>
      </c>
      <c r="P2960" s="3" t="s">
        <v>311</v>
      </c>
      <c r="Q2960" s="10">
        <v>2</v>
      </c>
      <c r="R2960" s="3" t="s">
        <v>312</v>
      </c>
      <c r="S2960" s="11">
        <v>0.001679229070306054</v>
      </c>
      <c r="T2960" s="11">
        <v>0.009209896207099638</v>
      </c>
      <c r="U2960" s="11">
        <v>5.563671135146709</v>
      </c>
      <c r="V2960" s="11">
        <v>18.29565923810985</v>
      </c>
    </row>
    <row r="2961" spans="1:22" ht="18" customHeight="1">
      <c r="A2961" s="11">
        <v>2105.67403975361</v>
      </c>
      <c r="B2961" s="11">
        <v>103.2859732048218</v>
      </c>
      <c r="C2961" s="11">
        <v>468.4050677528782</v>
      </c>
      <c r="D2961" s="11">
        <v>5.487237528309472</v>
      </c>
      <c r="E2961" s="11">
        <v>19.7540551019141</v>
      </c>
      <c r="F2961" s="11">
        <v>15999.50371587908</v>
      </c>
      <c r="G2961" s="11">
        <v>88.07109389935695</v>
      </c>
      <c r="H2961" s="11">
        <v>1356.1344</v>
      </c>
      <c r="I2961" s="11">
        <v>1444.205493899357</v>
      </c>
      <c r="J2961" s="11">
        <v>0.018</v>
      </c>
      <c r="K2961" s="11">
        <v>0.2111927749901742</v>
      </c>
      <c r="L2961" s="11">
        <v>0.5238310305452111</v>
      </c>
      <c r="M2961" s="11">
        <v>1.047967447834061</v>
      </c>
      <c r="N2961" s="11">
        <v>0.9542281127785025</v>
      </c>
      <c r="O2961" s="3" t="s">
        <v>315</v>
      </c>
      <c r="P2961" s="3" t="s">
        <v>311</v>
      </c>
      <c r="Q2961" s="10">
        <v>2</v>
      </c>
      <c r="R2961" s="3" t="s">
        <v>312</v>
      </c>
      <c r="S2961" s="11">
        <v>0.001679218240528771</v>
      </c>
      <c r="T2961" s="11">
        <v>0.009212791832022916</v>
      </c>
      <c r="U2961" s="11">
        <v>5.565350353387238</v>
      </c>
      <c r="V2961" s="11">
        <v>18.30487202994188</v>
      </c>
    </row>
    <row r="2962" spans="1:22" ht="18" customHeight="1">
      <c r="A2962" s="11">
        <v>2106.349330705329</v>
      </c>
      <c r="B2962" s="11">
        <v>103.3200519833734</v>
      </c>
      <c r="C2962" s="11">
        <v>468.4093968826838</v>
      </c>
      <c r="D2962" s="11">
        <v>5.488997288739075</v>
      </c>
      <c r="E2962" s="11">
        <v>19.76039023946067</v>
      </c>
      <c r="F2962" s="11">
        <v>15999.65158773867</v>
      </c>
      <c r="G2962" s="11">
        <v>88.12759186467088</v>
      </c>
      <c r="H2962" s="11">
        <v>1356.1344</v>
      </c>
      <c r="I2962" s="11">
        <v>1444.261991864671</v>
      </c>
      <c r="J2962" s="11">
        <v>0.018</v>
      </c>
      <c r="K2962" s="11">
        <v>0.2111939877977669</v>
      </c>
      <c r="L2962" s="11">
        <v>0.5238302806465465</v>
      </c>
      <c r="M2962" s="11">
        <v>1.04797402666641</v>
      </c>
      <c r="N2962" s="11">
        <v>0.9542221224518184</v>
      </c>
      <c r="O2962" s="3" t="s">
        <v>315</v>
      </c>
      <c r="P2962" s="3" t="s">
        <v>311</v>
      </c>
      <c r="Q2962" s="10">
        <v>2</v>
      </c>
      <c r="R2962" s="3" t="s">
        <v>312</v>
      </c>
      <c r="S2962" s="11">
        <v>0.001679207602912128</v>
      </c>
      <c r="T2962" s="11">
        <v>0.00921568847343072</v>
      </c>
      <c r="U2962" s="11">
        <v>5.56702956099015</v>
      </c>
      <c r="V2962" s="11">
        <v>18.31408771841531</v>
      </c>
    </row>
    <row r="2963" spans="1:22" ht="18" customHeight="1">
      <c r="A2963" s="11">
        <v>2107.024621657048</v>
      </c>
      <c r="B2963" s="11">
        <v>103.3541207395529</v>
      </c>
      <c r="C2963" s="11">
        <v>468.4136778149281</v>
      </c>
      <c r="D2963" s="11">
        <v>5.490757049168677</v>
      </c>
      <c r="E2963" s="11">
        <v>19.76672537700724</v>
      </c>
      <c r="F2963" s="11">
        <v>15999.79781329442</v>
      </c>
      <c r="G2963" s="11">
        <v>88.18410794601188</v>
      </c>
      <c r="H2963" s="11">
        <v>1356.1344</v>
      </c>
      <c r="I2963" s="11">
        <v>1444.318507946012</v>
      </c>
      <c r="J2963" s="11">
        <v>0.018</v>
      </c>
      <c r="K2963" s="11">
        <v>0.2111951785134802</v>
      </c>
      <c r="L2963" s="11">
        <v>0.5238295305074273</v>
      </c>
      <c r="M2963" s="11">
        <v>1.047980485662132</v>
      </c>
      <c r="N2963" s="11">
        <v>0.954216241315012</v>
      </c>
      <c r="O2963" s="3" t="s">
        <v>315</v>
      </c>
      <c r="P2963" s="3" t="s">
        <v>311</v>
      </c>
      <c r="Q2963" s="10">
        <v>2</v>
      </c>
      <c r="R2963" s="3" t="s">
        <v>312</v>
      </c>
      <c r="S2963" s="11">
        <v>0.001679197157445435</v>
      </c>
      <c r="T2963" s="11">
        <v>0.009218586132278826</v>
      </c>
      <c r="U2963" s="11">
        <v>5.568708758147595</v>
      </c>
      <c r="V2963" s="11">
        <v>18.32330630454759</v>
      </c>
    </row>
    <row r="2964" spans="1:22" ht="18" customHeight="1">
      <c r="A2964" s="11">
        <v>2107.699912608767</v>
      </c>
      <c r="B2964" s="11">
        <v>103.3881794631352</v>
      </c>
      <c r="C2964" s="11">
        <v>468.4179105496113</v>
      </c>
      <c r="D2964" s="11">
        <v>5.492516809598278</v>
      </c>
      <c r="E2964" s="11">
        <v>19.7730605145538</v>
      </c>
      <c r="F2964" s="11">
        <v>15999.94239254635</v>
      </c>
      <c r="G2964" s="11">
        <v>88.24064214337999</v>
      </c>
      <c r="H2964" s="11">
        <v>1356.1344</v>
      </c>
      <c r="I2964" s="11">
        <v>1444.37504214338</v>
      </c>
      <c r="J2964" s="11">
        <v>0.018</v>
      </c>
      <c r="K2964" s="11">
        <v>0.2111963471373142</v>
      </c>
      <c r="L2964" s="11">
        <v>0.5238287801278539</v>
      </c>
      <c r="M2964" s="11">
        <v>1.047986824821227</v>
      </c>
      <c r="N2964" s="11">
        <v>0.9542104693640463</v>
      </c>
      <c r="O2964" s="3" t="s">
        <v>315</v>
      </c>
      <c r="P2964" s="3" t="s">
        <v>311</v>
      </c>
      <c r="Q2964" s="10">
        <v>2</v>
      </c>
      <c r="R2964" s="3" t="s">
        <v>312</v>
      </c>
      <c r="S2964" s="11">
        <v>0.001679186904124063</v>
      </c>
      <c r="T2964" s="11">
        <v>0.009221484809556233</v>
      </c>
      <c r="U2964" s="11">
        <v>5.57038794505172</v>
      </c>
      <c r="V2964" s="11">
        <v>18.33252778935714</v>
      </c>
    </row>
    <row r="2965" spans="1:22" ht="18" customHeight="1">
      <c r="A2965" s="11">
        <v>2108.375203560485</v>
      </c>
      <c r="B2965" s="11">
        <v>103.4222281438952</v>
      </c>
      <c r="C2965" s="11">
        <v>468.4220950867331</v>
      </c>
      <c r="D2965" s="11">
        <v>5.49427657002788</v>
      </c>
      <c r="E2965" s="11">
        <v>19.77939565210037</v>
      </c>
      <c r="F2965" s="11">
        <v>16000.08532549443</v>
      </c>
      <c r="G2965" s="11">
        <v>88.29719445677519</v>
      </c>
      <c r="H2965" s="11">
        <v>1356.1344</v>
      </c>
      <c r="I2965" s="11">
        <v>1444.431594456775</v>
      </c>
      <c r="J2965" s="11">
        <v>0.018</v>
      </c>
      <c r="K2965" s="11">
        <v>0.2111974936692689</v>
      </c>
      <c r="L2965" s="11">
        <v>0.523828029507826</v>
      </c>
      <c r="M2965" s="11">
        <v>1.047993044143696</v>
      </c>
      <c r="N2965" s="11">
        <v>0.9542048065949608</v>
      </c>
      <c r="O2965" s="3" t="s">
        <v>315</v>
      </c>
      <c r="P2965" s="3" t="s">
        <v>311</v>
      </c>
      <c r="Q2965" s="10">
        <v>2</v>
      </c>
      <c r="R2965" s="3" t="s">
        <v>312</v>
      </c>
      <c r="S2965" s="11">
        <v>0.001679176842940128</v>
      </c>
      <c r="T2965" s="11">
        <v>0.00922438450623402</v>
      </c>
      <c r="U2965" s="11">
        <v>5.57206712189466</v>
      </c>
      <c r="V2965" s="11">
        <v>18.34175217386338</v>
      </c>
    </row>
    <row r="2966" spans="1:22" ht="18" customHeight="1">
      <c r="A2966" s="11">
        <v>2109.050494512203</v>
      </c>
      <c r="B2966" s="11">
        <v>103.4562667716079</v>
      </c>
      <c r="C2966" s="11">
        <v>468.4262314262935</v>
      </c>
      <c r="D2966" s="11">
        <v>5.496036330457482</v>
      </c>
      <c r="E2966" s="11">
        <v>19.78573078964694</v>
      </c>
      <c r="F2966" s="11">
        <v>16000.22661213866</v>
      </c>
      <c r="G2966" s="11">
        <v>88.3537648861975</v>
      </c>
      <c r="H2966" s="11">
        <v>1356.1344</v>
      </c>
      <c r="I2966" s="11">
        <v>1444.488164886197</v>
      </c>
      <c r="J2966" s="11">
        <v>0.018</v>
      </c>
      <c r="K2966" s="11">
        <v>0.211198618109344</v>
      </c>
      <c r="L2966" s="11">
        <v>0.5238272786473438</v>
      </c>
      <c r="M2966" s="11">
        <v>1.047999143629538</v>
      </c>
      <c r="N2966" s="11">
        <v>0.9541992530038691</v>
      </c>
      <c r="O2966" s="3" t="s">
        <v>315</v>
      </c>
      <c r="P2966" s="3" t="s">
        <v>311</v>
      </c>
      <c r="Q2966" s="10">
        <v>2</v>
      </c>
      <c r="R2966" s="3" t="s">
        <v>312</v>
      </c>
      <c r="S2966" s="11">
        <v>0.001679166973886726</v>
      </c>
      <c r="T2966" s="11">
        <v>0.009227285223288594</v>
      </c>
      <c r="U2966" s="11">
        <v>5.573746288868547</v>
      </c>
      <c r="V2966" s="11">
        <v>18.35097945908667</v>
      </c>
    </row>
    <row r="2967" spans="1:22" ht="18" customHeight="1">
      <c r="A2967" s="11">
        <v>2109.725785463922</v>
      </c>
      <c r="B2967" s="11">
        <v>103.4902953360483</v>
      </c>
      <c r="C2967" s="11">
        <v>468.4303195682926</v>
      </c>
      <c r="D2967" s="11">
        <v>5.497796090887085</v>
      </c>
      <c r="E2967" s="11">
        <v>19.79206592719351</v>
      </c>
      <c r="F2967" s="11">
        <v>16000.36625247907</v>
      </c>
      <c r="G2967" s="11">
        <v>88.41035343164693</v>
      </c>
      <c r="H2967" s="11">
        <v>1356.1344</v>
      </c>
      <c r="I2967" s="11">
        <v>1444.544753431647</v>
      </c>
      <c r="J2967" s="11">
        <v>0.018</v>
      </c>
      <c r="K2967" s="11">
        <v>0.2111997204575398</v>
      </c>
      <c r="L2967" s="11">
        <v>0.5238265275464071</v>
      </c>
      <c r="M2967" s="11">
        <v>1.048005123278754</v>
      </c>
      <c r="N2967" s="11">
        <v>0.9541938085869597</v>
      </c>
      <c r="O2967" s="3" t="s">
        <v>315</v>
      </c>
      <c r="P2967" s="3" t="s">
        <v>311</v>
      </c>
      <c r="Q2967" s="10">
        <v>2</v>
      </c>
      <c r="R2967" s="3" t="s">
        <v>312</v>
      </c>
      <c r="S2967" s="11">
        <v>0.001679157296957931</v>
      </c>
      <c r="T2967" s="11">
        <v>0.009230186961701694</v>
      </c>
      <c r="U2967" s="11">
        <v>5.575425446165505</v>
      </c>
      <c r="V2967" s="11">
        <v>18.36020964604837</v>
      </c>
    </row>
    <row r="2968" spans="1:22" ht="18" customHeight="1">
      <c r="A2968" s="11">
        <v>2110.401076415641</v>
      </c>
      <c r="B2968" s="11">
        <v>103.5243138269912</v>
      </c>
      <c r="C2968" s="11">
        <v>468.4343595127305</v>
      </c>
      <c r="D2968" s="11">
        <v>5.499555851316686</v>
      </c>
      <c r="E2968" s="11">
        <v>19.79840106474007</v>
      </c>
      <c r="F2968" s="11">
        <v>16000.50424651563</v>
      </c>
      <c r="G2968" s="11">
        <v>88.46696009312345</v>
      </c>
      <c r="H2968" s="11">
        <v>1356.1344</v>
      </c>
      <c r="I2968" s="11">
        <v>1444.601360093123</v>
      </c>
      <c r="J2968" s="11">
        <v>0.018</v>
      </c>
      <c r="K2968" s="11">
        <v>0.2112008007138563</v>
      </c>
      <c r="L2968" s="11">
        <v>0.523825776205016</v>
      </c>
      <c r="M2968" s="11">
        <v>1.048010983091342</v>
      </c>
      <c r="N2968" s="11">
        <v>0.9541884733404956</v>
      </c>
      <c r="O2968" s="3" t="s">
        <v>315</v>
      </c>
      <c r="P2968" s="3" t="s">
        <v>311</v>
      </c>
      <c r="Q2968" s="10">
        <v>2</v>
      </c>
      <c r="R2968" s="3" t="s">
        <v>312</v>
      </c>
      <c r="S2968" s="11">
        <v>0.001679147812144559</v>
      </c>
      <c r="T2968" s="11">
        <v>0.009233089722437098</v>
      </c>
      <c r="U2968" s="11">
        <v>5.57710459397765</v>
      </c>
      <c r="V2968" s="11">
        <v>18.3694427357708</v>
      </c>
    </row>
    <row r="2969" spans="1:22" ht="18" customHeight="1">
      <c r="A2969" s="11">
        <v>2111.07636736736</v>
      </c>
      <c r="B2969" s="11">
        <v>103.5583222342116</v>
      </c>
      <c r="C2969" s="11">
        <v>468.4383512596071</v>
      </c>
      <c r="D2969" s="11">
        <v>5.501315611746289</v>
      </c>
      <c r="E2969" s="11">
        <v>19.80473620228664</v>
      </c>
      <c r="F2969" s="11">
        <v>16000.64059424835</v>
      </c>
      <c r="G2969" s="11">
        <v>88.52358487062709</v>
      </c>
      <c r="H2969" s="11">
        <v>1356.1344</v>
      </c>
      <c r="I2969" s="11">
        <v>1444.657984870627</v>
      </c>
      <c r="J2969" s="11">
        <v>0.018</v>
      </c>
      <c r="K2969" s="11">
        <v>0.2112018588782934</v>
      </c>
      <c r="L2969" s="11">
        <v>0.5238250246231706</v>
      </c>
      <c r="M2969" s="11">
        <v>1.048016723067305</v>
      </c>
      <c r="N2969" s="11">
        <v>0.954183247260816</v>
      </c>
      <c r="O2969" s="3" t="s">
        <v>315</v>
      </c>
      <c r="P2969" s="3" t="s">
        <v>311</v>
      </c>
      <c r="Q2969" s="10">
        <v>2</v>
      </c>
      <c r="R2969" s="3" t="s">
        <v>312</v>
      </c>
      <c r="S2969" s="11">
        <v>0.001679138519443491</v>
      </c>
      <c r="T2969" s="11">
        <v>0.009235993506491881</v>
      </c>
      <c r="U2969" s="11">
        <v>5.578783732497093</v>
      </c>
      <c r="V2969" s="11">
        <v>18.3786787292773</v>
      </c>
    </row>
    <row r="2970" spans="1:22" ht="18" customHeight="1">
      <c r="A2970" s="11">
        <v>2111.751658319079</v>
      </c>
      <c r="B2970" s="11">
        <v>103.5923205474845</v>
      </c>
      <c r="C2970" s="11">
        <v>468.4422948089222</v>
      </c>
      <c r="D2970" s="11">
        <v>5.503075372175891</v>
      </c>
      <c r="E2970" s="11">
        <v>19.81107133983321</v>
      </c>
      <c r="F2970" s="11">
        <v>16000.77529567723</v>
      </c>
      <c r="G2970" s="11">
        <v>88.5802277641578</v>
      </c>
      <c r="H2970" s="11">
        <v>1356.1344</v>
      </c>
      <c r="I2970" s="11">
        <v>1444.714627764158</v>
      </c>
      <c r="J2970" s="11">
        <v>0.018</v>
      </c>
      <c r="K2970" s="11">
        <v>0.211202894950851</v>
      </c>
      <c r="L2970" s="11">
        <v>0.5238242728008707</v>
      </c>
      <c r="M2970" s="11">
        <v>1.04802234320664</v>
      </c>
      <c r="N2970" s="11">
        <v>0.9541781303443345</v>
      </c>
      <c r="O2970" s="3" t="s">
        <v>315</v>
      </c>
      <c r="P2970" s="3" t="s">
        <v>311</v>
      </c>
      <c r="Q2970" s="10">
        <v>2</v>
      </c>
      <c r="R2970" s="3" t="s">
        <v>312</v>
      </c>
      <c r="S2970" s="11">
        <v>0.001679129418844959</v>
      </c>
      <c r="T2970" s="11">
        <v>0.009238898314826516</v>
      </c>
      <c r="U2970" s="11">
        <v>5.580462861915938</v>
      </c>
      <c r="V2970" s="11">
        <v>18.38791762759212</v>
      </c>
    </row>
    <row r="2971" spans="1:22" ht="18" customHeight="1">
      <c r="A2971" s="11">
        <v>2112.426949270797</v>
      </c>
      <c r="B2971" s="11">
        <v>103.6263087565847</v>
      </c>
      <c r="C2971" s="11">
        <v>468.4461901606762</v>
      </c>
      <c r="D2971" s="11">
        <v>5.504835132605493</v>
      </c>
      <c r="E2971" s="11">
        <v>19.81740647737977</v>
      </c>
      <c r="F2971" s="11">
        <v>16000.90835080228</v>
      </c>
      <c r="G2971" s="11">
        <v>88.63688877371564</v>
      </c>
      <c r="H2971" s="11">
        <v>1356.1344</v>
      </c>
      <c r="I2971" s="11">
        <v>1444.771288773715</v>
      </c>
      <c r="J2971" s="11">
        <v>0.018</v>
      </c>
      <c r="K2971" s="11">
        <v>0.2112039089315293</v>
      </c>
      <c r="L2971" s="11">
        <v>0.5238235207381163</v>
      </c>
      <c r="M2971" s="11">
        <v>1.048027843509348</v>
      </c>
      <c r="N2971" s="11">
        <v>0.9541731225875395</v>
      </c>
      <c r="O2971" s="3" t="s">
        <v>315</v>
      </c>
      <c r="P2971" s="3" t="s">
        <v>311</v>
      </c>
      <c r="Q2971" s="10">
        <v>2</v>
      </c>
      <c r="R2971" s="3" t="s">
        <v>312</v>
      </c>
      <c r="S2971" s="11">
        <v>0.001679120510345262</v>
      </c>
      <c r="T2971" s="11">
        <v>0.00924180414843479</v>
      </c>
      <c r="U2971" s="11">
        <v>5.582141982426283</v>
      </c>
      <c r="V2971" s="11">
        <v>18.39715943174056</v>
      </c>
    </row>
    <row r="2972" spans="1:22" ht="18" customHeight="1">
      <c r="A2972" s="11">
        <v>2113.102240222516</v>
      </c>
      <c r="B2972" s="11">
        <v>103.6602868512873</v>
      </c>
      <c r="C2972" s="11">
        <v>468.4500373148687</v>
      </c>
      <c r="D2972" s="11">
        <v>5.506594893035095</v>
      </c>
      <c r="E2972" s="11">
        <v>19.82374161492634</v>
      </c>
      <c r="F2972" s="11">
        <v>16001.03975962348</v>
      </c>
      <c r="G2972" s="11">
        <v>88.69356789930056</v>
      </c>
      <c r="H2972" s="11">
        <v>1356.1344</v>
      </c>
      <c r="I2972" s="11">
        <v>1444.827967899301</v>
      </c>
      <c r="J2972" s="11">
        <v>0.018</v>
      </c>
      <c r="K2972" s="11">
        <v>0.2112049008203281</v>
      </c>
      <c r="L2972" s="11">
        <v>0.5238227684349077</v>
      </c>
      <c r="M2972" s="11">
        <v>1.04803322397543</v>
      </c>
      <c r="N2972" s="11">
        <v>0.9541682239869943</v>
      </c>
      <c r="O2972" s="3" t="s">
        <v>315</v>
      </c>
      <c r="P2972" s="3" t="s">
        <v>311</v>
      </c>
      <c r="Q2972" s="10">
        <v>2</v>
      </c>
      <c r="R2972" s="3" t="s">
        <v>312</v>
      </c>
      <c r="S2972" s="11">
        <v>0.001679111793937437</v>
      </c>
      <c r="T2972" s="11">
        <v>0.00924471100829252</v>
      </c>
      <c r="U2972" s="11">
        <v>5.58382109422022</v>
      </c>
      <c r="V2972" s="11">
        <v>18.40640414274885</v>
      </c>
    </row>
    <row r="2973" spans="1:22" ht="18" customHeight="1">
      <c r="A2973" s="11">
        <v>2113.777531174234</v>
      </c>
      <c r="B2973" s="11">
        <v>103.6942548213671</v>
      </c>
      <c r="C2973" s="11">
        <v>468.4538362715001</v>
      </c>
      <c r="D2973" s="11">
        <v>5.508354653464696</v>
      </c>
      <c r="E2973" s="11">
        <v>19.83007675247291</v>
      </c>
      <c r="F2973" s="11">
        <v>16001.16952214085</v>
      </c>
      <c r="G2973" s="11">
        <v>88.75026514091257</v>
      </c>
      <c r="H2973" s="11">
        <v>1356.1344</v>
      </c>
      <c r="I2973" s="11">
        <v>1444.884665140913</v>
      </c>
      <c r="J2973" s="11">
        <v>0.018</v>
      </c>
      <c r="K2973" s="11">
        <v>0.2112058706172477</v>
      </c>
      <c r="L2973" s="11">
        <v>0.5238220158912446</v>
      </c>
      <c r="M2973" s="11">
        <v>1.048038484604886</v>
      </c>
      <c r="N2973" s="11">
        <v>0.9541634345393369</v>
      </c>
      <c r="O2973" s="3" t="s">
        <v>315</v>
      </c>
      <c r="P2973" s="3" t="s">
        <v>311</v>
      </c>
      <c r="Q2973" s="10">
        <v>2</v>
      </c>
      <c r="R2973" s="3" t="s">
        <v>312</v>
      </c>
      <c r="S2973" s="11">
        <v>0.001679103269615504</v>
      </c>
      <c r="T2973" s="11">
        <v>0.009247618895380868</v>
      </c>
      <c r="U2973" s="11">
        <v>5.585500197489836</v>
      </c>
      <c r="V2973" s="11">
        <v>18.41565176164423</v>
      </c>
    </row>
    <row r="2974" spans="1:22" ht="18" customHeight="1">
      <c r="A2974" s="11">
        <v>2114.452822125953</v>
      </c>
      <c r="B2974" s="11">
        <v>103.7282126565992</v>
      </c>
      <c r="C2974" s="11">
        <v>468.4575870305702</v>
      </c>
      <c r="D2974" s="11">
        <v>5.510114413894299</v>
      </c>
      <c r="E2974" s="11">
        <v>19.83641189001948</v>
      </c>
      <c r="F2974" s="11">
        <v>16001.29763835438</v>
      </c>
      <c r="G2974" s="11">
        <v>88.80698049855172</v>
      </c>
      <c r="H2974" s="11">
        <v>1356.1344</v>
      </c>
      <c r="I2974" s="11">
        <v>1444.941380498552</v>
      </c>
      <c r="J2974" s="11">
        <v>0.018</v>
      </c>
      <c r="K2974" s="11">
        <v>0.2112068183222879</v>
      </c>
      <c r="L2974" s="11">
        <v>0.5238212631071272</v>
      </c>
      <c r="M2974" s="11">
        <v>1.048043625397715</v>
      </c>
      <c r="N2974" s="11">
        <v>0.9541587542412817</v>
      </c>
      <c r="O2974" s="3" t="s">
        <v>315</v>
      </c>
      <c r="P2974" s="3" t="s">
        <v>311</v>
      </c>
      <c r="Q2974" s="10">
        <v>2</v>
      </c>
      <c r="R2974" s="3" t="s">
        <v>312</v>
      </c>
      <c r="S2974" s="11">
        <v>0.00167909493737446</v>
      </c>
      <c r="T2974" s="11">
        <v>0.009250527810686351</v>
      </c>
      <c r="U2974" s="11">
        <v>5.58717929242721</v>
      </c>
      <c r="V2974" s="11">
        <v>18.42490228945492</v>
      </c>
    </row>
    <row r="2975" spans="1:22" ht="18" customHeight="1">
      <c r="A2975" s="11">
        <v>2115.128113077672</v>
      </c>
      <c r="B2975" s="11">
        <v>103.7621603467583</v>
      </c>
      <c r="C2975" s="11">
        <v>468.4612895920789</v>
      </c>
      <c r="D2975" s="11">
        <v>5.511874174323901</v>
      </c>
      <c r="E2975" s="11">
        <v>19.84274702756604</v>
      </c>
      <c r="F2975" s="11">
        <v>16001.42410826407</v>
      </c>
      <c r="G2975" s="11">
        <v>88.86371397221795</v>
      </c>
      <c r="H2975" s="11">
        <v>1356.1344</v>
      </c>
      <c r="I2975" s="11">
        <v>1444.998113972218</v>
      </c>
      <c r="J2975" s="11">
        <v>0.018</v>
      </c>
      <c r="K2975" s="11">
        <v>0.2112077439354487</v>
      </c>
      <c r="L2975" s="11">
        <v>0.5238205100825553</v>
      </c>
      <c r="M2975" s="11">
        <v>1.048048646353917</v>
      </c>
      <c r="N2975" s="11">
        <v>0.9541541830896163</v>
      </c>
      <c r="O2975" s="3" t="s">
        <v>315</v>
      </c>
      <c r="P2975" s="3" t="s">
        <v>311</v>
      </c>
      <c r="Q2975" s="10">
        <v>2</v>
      </c>
      <c r="R2975" s="3" t="s">
        <v>312</v>
      </c>
      <c r="S2975" s="11">
        <v>0.001679086797206045</v>
      </c>
      <c r="T2975" s="11">
        <v>0.009253437755177498</v>
      </c>
      <c r="U2975" s="11">
        <v>5.588858379224416</v>
      </c>
      <c r="V2975" s="11">
        <v>18.43415572721009</v>
      </c>
    </row>
    <row r="2976" spans="1:22" ht="18" customHeight="1">
      <c r="A2976" s="11">
        <v>2115.803404029391</v>
      </c>
      <c r="B2976" s="11">
        <v>103.7960978816196</v>
      </c>
      <c r="C2976" s="11">
        <v>468.4649439560261</v>
      </c>
      <c r="D2976" s="11">
        <v>5.513633934753503</v>
      </c>
      <c r="E2976" s="11">
        <v>19.84908216511261</v>
      </c>
      <c r="F2976" s="11">
        <v>16001.54893186991</v>
      </c>
      <c r="G2976" s="11">
        <v>88.92046556191131</v>
      </c>
      <c r="H2976" s="11">
        <v>1356.1344</v>
      </c>
      <c r="I2976" s="11">
        <v>1445.054865561911</v>
      </c>
      <c r="J2976" s="11">
        <v>0.018</v>
      </c>
      <c r="K2976" s="11">
        <v>0.21120864745673</v>
      </c>
      <c r="L2976" s="11">
        <v>0.523819756817529</v>
      </c>
      <c r="M2976" s="11">
        <v>1.048053547473492</v>
      </c>
      <c r="N2976" s="11">
        <v>0.9541497210812053</v>
      </c>
      <c r="O2976" s="3" t="s">
        <v>315</v>
      </c>
      <c r="P2976" s="3" t="s">
        <v>311</v>
      </c>
      <c r="Q2976" s="10">
        <v>2</v>
      </c>
      <c r="R2976" s="3" t="s">
        <v>312</v>
      </c>
      <c r="S2976" s="11">
        <v>0.001679078849108064</v>
      </c>
      <c r="T2976" s="11">
        <v>0.009256348729856218</v>
      </c>
      <c r="U2976" s="11">
        <v>5.590537458073524</v>
      </c>
      <c r="V2976" s="11">
        <v>18.44341207593995</v>
      </c>
    </row>
    <row r="2977" spans="1:22" ht="18" customHeight="1">
      <c r="A2977" s="11">
        <v>2116.478694981109</v>
      </c>
      <c r="B2977" s="11">
        <v>103.8300252509578</v>
      </c>
      <c r="C2977" s="11">
        <v>468.4685501224122</v>
      </c>
      <c r="D2977" s="11">
        <v>5.515393695183105</v>
      </c>
      <c r="E2977" s="11">
        <v>19.85541730265918</v>
      </c>
      <c r="F2977" s="11">
        <v>16001.67210917193</v>
      </c>
      <c r="G2977" s="11">
        <v>88.97723526763174</v>
      </c>
      <c r="H2977" s="11">
        <v>1356.1344</v>
      </c>
      <c r="I2977" s="11">
        <v>1445.111635267632</v>
      </c>
      <c r="J2977" s="11">
        <v>0.018</v>
      </c>
      <c r="K2977" s="11">
        <v>0.211209528886132</v>
      </c>
      <c r="L2977" s="11">
        <v>0.5238190033120482</v>
      </c>
      <c r="M2977" s="11">
        <v>1.04805832875644</v>
      </c>
      <c r="N2977" s="11">
        <v>0.9541453682129855</v>
      </c>
      <c r="O2977" s="3" t="s">
        <v>315</v>
      </c>
      <c r="P2977" s="3" t="s">
        <v>311</v>
      </c>
      <c r="Q2977" s="10">
        <v>2</v>
      </c>
      <c r="R2977" s="3" t="s">
        <v>312</v>
      </c>
      <c r="S2977" s="11">
        <v>0.001679071093071673</v>
      </c>
      <c r="T2977" s="11">
        <v>0.00925926073568773</v>
      </c>
      <c r="U2977" s="11">
        <v>5.592216529166596</v>
      </c>
      <c r="V2977" s="11">
        <v>18.45267133667564</v>
      </c>
    </row>
    <row r="2978" spans="1:22" ht="18" customHeight="1">
      <c r="A2978" s="11">
        <v>2117.153985932828</v>
      </c>
      <c r="B2978" s="11">
        <v>103.8639424445481</v>
      </c>
      <c r="C2978" s="11">
        <v>468.4721080912369</v>
      </c>
      <c r="D2978" s="11">
        <v>5.517153455612707</v>
      </c>
      <c r="E2978" s="11">
        <v>19.86175244020574</v>
      </c>
      <c r="F2978" s="11">
        <v>16001.7936401701</v>
      </c>
      <c r="G2978" s="11">
        <v>89.03402308937928</v>
      </c>
      <c r="H2978" s="11">
        <v>1356.1344</v>
      </c>
      <c r="I2978" s="11">
        <v>1445.168423089379</v>
      </c>
      <c r="J2978" s="11">
        <v>0.018</v>
      </c>
      <c r="K2978" s="11">
        <v>0.2112103882236546</v>
      </c>
      <c r="L2978" s="11">
        <v>0.5238182495661131</v>
      </c>
      <c r="M2978" s="11">
        <v>1.048062990202762</v>
      </c>
      <c r="N2978" s="11">
        <v>0.9541411244819704</v>
      </c>
      <c r="O2978" s="3" t="s">
        <v>315</v>
      </c>
      <c r="P2978" s="3" t="s">
        <v>311</v>
      </c>
      <c r="Q2978" s="10">
        <v>2</v>
      </c>
      <c r="R2978" s="3" t="s">
        <v>312</v>
      </c>
      <c r="S2978" s="11">
        <v>0.001679063529094092</v>
      </c>
      <c r="T2978" s="11">
        <v>0.00926217377367064</v>
      </c>
      <c r="U2978" s="11">
        <v>5.593895592695691</v>
      </c>
      <c r="V2978" s="11">
        <v>18.46193351044931</v>
      </c>
    </row>
    <row r="2979" spans="1:22" ht="18" customHeight="1">
      <c r="A2979" s="11">
        <v>2117.829276884547</v>
      </c>
      <c r="B2979" s="11">
        <v>103.8978494521652</v>
      </c>
      <c r="C2979" s="11">
        <v>468.4756178625001</v>
      </c>
      <c r="D2979" s="11">
        <v>5.518913216042309</v>
      </c>
      <c r="E2979" s="11">
        <v>19.86808757775231</v>
      </c>
      <c r="F2979" s="11">
        <v>16001.91352486442</v>
      </c>
      <c r="G2979" s="11">
        <v>89.0908290271539</v>
      </c>
      <c r="H2979" s="11">
        <v>1356.1344</v>
      </c>
      <c r="I2979" s="11">
        <v>1445.225229027154</v>
      </c>
      <c r="J2979" s="11">
        <v>0.018</v>
      </c>
      <c r="K2979" s="11">
        <v>0.2112112254692977</v>
      </c>
      <c r="L2979" s="11">
        <v>0.5238174955797237</v>
      </c>
      <c r="M2979" s="11">
        <v>1.048067531812457</v>
      </c>
      <c r="N2979" s="11">
        <v>0.954136989885249</v>
      </c>
      <c r="O2979" s="3" t="s">
        <v>315</v>
      </c>
      <c r="P2979" s="3" t="s">
        <v>311</v>
      </c>
      <c r="Q2979" s="10">
        <v>2</v>
      </c>
      <c r="R2979" s="3" t="s">
        <v>312</v>
      </c>
      <c r="S2979" s="11">
        <v>0.001679056157169283</v>
      </c>
      <c r="T2979" s="11">
        <v>0.009265087844785577</v>
      </c>
      <c r="U2979" s="11">
        <v>5.595574648852859</v>
      </c>
      <c r="V2979" s="11">
        <v>18.47119859829409</v>
      </c>
    </row>
    <row r="2980" spans="1:22" ht="18" customHeight="1">
      <c r="A2980" s="11">
        <v>2118.504567836265</v>
      </c>
      <c r="B2980" s="11">
        <v>103.9317462635843</v>
      </c>
      <c r="C2980" s="11">
        <v>468.4790794362025</v>
      </c>
      <c r="D2980" s="11">
        <v>5.520672976471911</v>
      </c>
      <c r="E2980" s="11">
        <v>19.87442271529888</v>
      </c>
      <c r="F2980" s="11">
        <v>16002.03176325492</v>
      </c>
      <c r="G2980" s="11">
        <v>89.14765308095565</v>
      </c>
      <c r="H2980" s="11">
        <v>1356.1344</v>
      </c>
      <c r="I2980" s="11">
        <v>1445.282053080956</v>
      </c>
      <c r="J2980" s="11">
        <v>0.018</v>
      </c>
      <c r="K2980" s="11">
        <v>0.2112120406230617</v>
      </c>
      <c r="L2980" s="11">
        <v>0.5238167413528798</v>
      </c>
      <c r="M2980" s="11">
        <v>1.048071953585526</v>
      </c>
      <c r="N2980" s="11">
        <v>0.954132964419982</v>
      </c>
      <c r="O2980" s="3" t="s">
        <v>315</v>
      </c>
      <c r="P2980" s="3" t="s">
        <v>311</v>
      </c>
      <c r="Q2980" s="10">
        <v>2</v>
      </c>
      <c r="R2980" s="3" t="s">
        <v>312</v>
      </c>
      <c r="S2980" s="11">
        <v>0.001679048977292188</v>
      </c>
      <c r="T2980" s="11">
        <v>0.009268002950018507</v>
      </c>
      <c r="U2980" s="11">
        <v>5.597253697830151</v>
      </c>
      <c r="V2980" s="11">
        <v>18.48046660124411</v>
      </c>
    </row>
    <row r="2981" spans="1:22" ht="18" customHeight="1">
      <c r="A2981" s="11">
        <v>2119.179858787984</v>
      </c>
      <c r="B2981" s="11">
        <v>103.96563286858</v>
      </c>
      <c r="C2981" s="11">
        <v>468.4824928123432</v>
      </c>
      <c r="D2981" s="11">
        <v>5.522432736901512</v>
      </c>
      <c r="E2981" s="11">
        <v>19.88075785284544</v>
      </c>
      <c r="F2981" s="11">
        <v>16002.14835534157</v>
      </c>
      <c r="G2981" s="11">
        <v>89.20449525078448</v>
      </c>
      <c r="H2981" s="11">
        <v>1356.1344</v>
      </c>
      <c r="I2981" s="11">
        <v>1445.338895250784</v>
      </c>
      <c r="J2981" s="11">
        <v>0.018</v>
      </c>
      <c r="K2981" s="11">
        <v>0.2112128336849461</v>
      </c>
      <c r="L2981" s="11">
        <v>0.5238159868855814</v>
      </c>
      <c r="M2981" s="11">
        <v>1.048076255521968</v>
      </c>
      <c r="N2981" s="11">
        <v>0.9541290480834098</v>
      </c>
      <c r="O2981" s="3" t="s">
        <v>315</v>
      </c>
      <c r="P2981" s="3" t="s">
        <v>311</v>
      </c>
      <c r="Q2981" s="10">
        <v>2</v>
      </c>
      <c r="R2981" s="3" t="s">
        <v>312</v>
      </c>
      <c r="S2981" s="11">
        <v>0.00167904198945788</v>
      </c>
      <c r="T2981" s="11">
        <v>0.00927091909035611</v>
      </c>
      <c r="U2981" s="11">
        <v>5.598932739819609</v>
      </c>
      <c r="V2981" s="11">
        <v>18.48973752033447</v>
      </c>
    </row>
    <row r="2982" spans="1:22" ht="18" customHeight="1">
      <c r="A2982" s="11">
        <v>2119.855149739703</v>
      </c>
      <c r="B2982" s="11">
        <v>103.9995092569275</v>
      </c>
      <c r="C2982" s="11">
        <v>468.4858579909227</v>
      </c>
      <c r="D2982" s="11">
        <v>5.524192497331115</v>
      </c>
      <c r="E2982" s="11">
        <v>19.88709299039202</v>
      </c>
      <c r="F2982" s="11">
        <v>16002.26330112439</v>
      </c>
      <c r="G2982" s="11">
        <v>89.26135553664045</v>
      </c>
      <c r="H2982" s="11">
        <v>1356.1344</v>
      </c>
      <c r="I2982" s="11">
        <v>1445.39575553664</v>
      </c>
      <c r="J2982" s="11">
        <v>0.018</v>
      </c>
      <c r="K2982" s="11">
        <v>0.2112136046549512</v>
      </c>
      <c r="L2982" s="11">
        <v>0.5238152321778287</v>
      </c>
      <c r="M2982" s="11">
        <v>1.048080437621783</v>
      </c>
      <c r="N2982" s="11">
        <v>0.9541252408728443</v>
      </c>
      <c r="O2982" s="3" t="s">
        <v>315</v>
      </c>
      <c r="P2982" s="3" t="s">
        <v>311</v>
      </c>
      <c r="Q2982" s="10">
        <v>2</v>
      </c>
      <c r="R2982" s="3" t="s">
        <v>312</v>
      </c>
      <c r="S2982" s="11">
        <v>0.001679035193662413</v>
      </c>
      <c r="T2982" s="11">
        <v>0.009273836266790438</v>
      </c>
      <c r="U2982" s="11">
        <v>5.600611775013271</v>
      </c>
      <c r="V2982" s="11">
        <v>18.49901135660126</v>
      </c>
    </row>
    <row r="2983" spans="1:22" ht="18" customHeight="1">
      <c r="A2983" s="11">
        <v>2120.530440691422</v>
      </c>
      <c r="B2983" s="11">
        <v>104.0333754184017</v>
      </c>
      <c r="C2983" s="11">
        <v>468.4891749719409</v>
      </c>
      <c r="D2983" s="11">
        <v>5.525952257760718</v>
      </c>
      <c r="E2983" s="11">
        <v>19.89342812793858</v>
      </c>
      <c r="F2983" s="11">
        <v>16002.37660060337</v>
      </c>
      <c r="G2983" s="11">
        <v>89.31823393852353</v>
      </c>
      <c r="H2983" s="11">
        <v>1356.1344</v>
      </c>
      <c r="I2983" s="11">
        <v>1445.452633938523</v>
      </c>
      <c r="J2983" s="11">
        <v>0.018</v>
      </c>
      <c r="K2983" s="11">
        <v>0.2112143535330769</v>
      </c>
      <c r="L2983" s="11">
        <v>0.5238144772296216</v>
      </c>
      <c r="M2983" s="11">
        <v>1.048084499884972</v>
      </c>
      <c r="N2983" s="11">
        <v>0.9541215427856733</v>
      </c>
      <c r="O2983" s="3" t="s">
        <v>315</v>
      </c>
      <c r="P2983" s="3" t="s">
        <v>311</v>
      </c>
      <c r="Q2983" s="10">
        <v>2</v>
      </c>
      <c r="R2983" s="3" t="s">
        <v>312</v>
      </c>
      <c r="S2983" s="11">
        <v>0.001679028589899428</v>
      </c>
      <c r="T2983" s="11">
        <v>0.009276754480300181</v>
      </c>
      <c r="U2983" s="11">
        <v>5.602290803603171</v>
      </c>
      <c r="V2983" s="11">
        <v>18.50828811108156</v>
      </c>
    </row>
    <row r="2984" spans="1:22" ht="18" customHeight="1">
      <c r="A2984" s="11">
        <v>2121.205731643141</v>
      </c>
      <c r="B2984" s="11">
        <v>104.0672313427775</v>
      </c>
      <c r="C2984" s="11">
        <v>468.4924437553979</v>
      </c>
      <c r="D2984" s="11">
        <v>5.52771201819032</v>
      </c>
      <c r="E2984" s="11">
        <v>19.89976326548515</v>
      </c>
      <c r="F2984" s="11">
        <v>16002.48825377851</v>
      </c>
      <c r="G2984" s="11">
        <v>89.37513045643367</v>
      </c>
      <c r="H2984" s="11">
        <v>1356.1344</v>
      </c>
      <c r="I2984" s="11">
        <v>1445.509530456434</v>
      </c>
      <c r="J2984" s="11">
        <v>0.018</v>
      </c>
      <c r="K2984" s="11">
        <v>0.2112150803193233</v>
      </c>
      <c r="L2984" s="11">
        <v>0.52381372204096</v>
      </c>
      <c r="M2984" s="11">
        <v>1.048088442311534</v>
      </c>
      <c r="N2984" s="11">
        <v>0.9541179538193592</v>
      </c>
      <c r="O2984" s="3" t="s">
        <v>315</v>
      </c>
      <c r="P2984" s="3" t="s">
        <v>311</v>
      </c>
      <c r="Q2984" s="10">
        <v>2</v>
      </c>
      <c r="R2984" s="3" t="s">
        <v>312</v>
      </c>
      <c r="S2984" s="11">
        <v>0.001679022178164395</v>
      </c>
      <c r="T2984" s="11">
        <v>0.009279673731874096</v>
      </c>
      <c r="U2984" s="11">
        <v>5.603969825781335</v>
      </c>
      <c r="V2984" s="11">
        <v>18.51756778481343</v>
      </c>
    </row>
    <row r="2985" spans="1:22" ht="18" customHeight="1">
      <c r="A2985" s="11">
        <v>2121.881022594859</v>
      </c>
      <c r="B2985" s="11">
        <v>104.1010770198298</v>
      </c>
      <c r="C2985" s="11">
        <v>468.4956643412934</v>
      </c>
      <c r="D2985" s="11">
        <v>5.529471778619921</v>
      </c>
      <c r="E2985" s="11">
        <v>19.90609840303172</v>
      </c>
      <c r="F2985" s="11">
        <v>16002.5982606498</v>
      </c>
      <c r="G2985" s="11">
        <v>89.43204509037092</v>
      </c>
      <c r="H2985" s="11">
        <v>1356.1344</v>
      </c>
      <c r="I2985" s="11">
        <v>1445.566445090371</v>
      </c>
      <c r="J2985" s="11">
        <v>0.018</v>
      </c>
      <c r="K2985" s="11">
        <v>0.2112157850136902</v>
      </c>
      <c r="L2985" s="11">
        <v>0.5238129666118442</v>
      </c>
      <c r="M2985" s="11">
        <v>1.048092264901469</v>
      </c>
      <c r="N2985" s="11">
        <v>0.9541144739714401</v>
      </c>
      <c r="O2985" s="3" t="s">
        <v>315</v>
      </c>
      <c r="P2985" s="3" t="s">
        <v>311</v>
      </c>
      <c r="Q2985" s="10">
        <v>2</v>
      </c>
      <c r="R2985" s="3" t="s">
        <v>312</v>
      </c>
      <c r="S2985" s="11">
        <v>0.001679015958454609</v>
      </c>
      <c r="T2985" s="11">
        <v>0.009282594022511</v>
      </c>
      <c r="U2985" s="11">
        <v>5.605648841739789</v>
      </c>
      <c r="V2985" s="11">
        <v>18.52685037883595</v>
      </c>
    </row>
    <row r="2986" spans="1:22" ht="18" customHeight="1">
      <c r="A2986" s="11">
        <v>2122.556313546577</v>
      </c>
      <c r="B2986" s="11">
        <v>104.1349124393335</v>
      </c>
      <c r="C2986" s="11">
        <v>468.4988367296276</v>
      </c>
      <c r="D2986" s="11">
        <v>5.531231539049523</v>
      </c>
      <c r="E2986" s="11">
        <v>19.91243354057828</v>
      </c>
      <c r="F2986" s="11">
        <v>16002.70662121726</v>
      </c>
      <c r="G2986" s="11">
        <v>89.48897784033527</v>
      </c>
      <c r="H2986" s="11">
        <v>1356.1344</v>
      </c>
      <c r="I2986" s="11">
        <v>1445.623377840335</v>
      </c>
      <c r="J2986" s="11">
        <v>0.018</v>
      </c>
      <c r="K2986" s="11">
        <v>0.2112164676161777</v>
      </c>
      <c r="L2986" s="11">
        <v>0.5238122109422738</v>
      </c>
      <c r="M2986" s="11">
        <v>1.048095967654777</v>
      </c>
      <c r="N2986" s="11">
        <v>0.9541111032395281</v>
      </c>
      <c r="O2986" s="3" t="s">
        <v>315</v>
      </c>
      <c r="P2986" s="3" t="s">
        <v>311</v>
      </c>
      <c r="Q2986" s="10">
        <v>2</v>
      </c>
      <c r="R2986" s="3" t="s">
        <v>312</v>
      </c>
      <c r="S2986" s="11">
        <v>0.001679009930764956</v>
      </c>
      <c r="T2986" s="11">
        <v>0.009285515353196362</v>
      </c>
      <c r="U2986" s="11">
        <v>5.607327851670554</v>
      </c>
      <c r="V2986" s="11">
        <v>18.53613589418914</v>
      </c>
    </row>
    <row r="2987" spans="1:22" ht="18" customHeight="1">
      <c r="A2987" s="11">
        <v>2123.231604498296</v>
      </c>
      <c r="B2987" s="11">
        <v>104.1687375910638</v>
      </c>
      <c r="C2987" s="11">
        <v>468.5019609204007</v>
      </c>
      <c r="D2987" s="11">
        <v>5.532991299479125</v>
      </c>
      <c r="E2987" s="11">
        <v>19.91876867812485</v>
      </c>
      <c r="F2987" s="11">
        <v>16002.81333548088</v>
      </c>
      <c r="G2987" s="11">
        <v>89.54592870632672</v>
      </c>
      <c r="H2987" s="11">
        <v>1356.1344</v>
      </c>
      <c r="I2987" s="11">
        <v>1445.680328706327</v>
      </c>
      <c r="J2987" s="11">
        <v>0.018</v>
      </c>
      <c r="K2987" s="11">
        <v>0.211217128126786</v>
      </c>
      <c r="L2987" s="11">
        <v>0.523811455032249</v>
      </c>
      <c r="M2987" s="11">
        <v>1.048099550571459</v>
      </c>
      <c r="N2987" s="11">
        <v>0.95410784162131</v>
      </c>
      <c r="O2987" s="3" t="s">
        <v>315</v>
      </c>
      <c r="P2987" s="3" t="s">
        <v>311</v>
      </c>
      <c r="Q2987" s="10">
        <v>2</v>
      </c>
      <c r="R2987" s="3" t="s">
        <v>312</v>
      </c>
      <c r="S2987" s="11">
        <v>0.001679004095091299</v>
      </c>
      <c r="T2987" s="11">
        <v>0.009288437724921028</v>
      </c>
      <c r="U2987" s="11">
        <v>5.609006855765646</v>
      </c>
      <c r="V2987" s="11">
        <v>18.54542433191406</v>
      </c>
    </row>
    <row r="2988" spans="1:22" ht="18" customHeight="1">
      <c r="A2988" s="11">
        <v>2123.906895450014</v>
      </c>
      <c r="B2988" s="11">
        <v>104.2025524647953</v>
      </c>
      <c r="C2988" s="11">
        <v>468.5050369136122</v>
      </c>
      <c r="D2988" s="11">
        <v>5.534751059908727</v>
      </c>
      <c r="E2988" s="11">
        <v>19.92510381567142</v>
      </c>
      <c r="F2988" s="11">
        <v>16002.91840344066</v>
      </c>
      <c r="G2988" s="11">
        <v>89.60289768834527</v>
      </c>
      <c r="H2988" s="11">
        <v>1356.1344</v>
      </c>
      <c r="I2988" s="11">
        <v>1445.737297688345</v>
      </c>
      <c r="J2988" s="11">
        <v>0.018</v>
      </c>
      <c r="K2988" s="11">
        <v>0.2112177665455147</v>
      </c>
      <c r="L2988" s="11">
        <v>0.5238106988817699</v>
      </c>
      <c r="M2988" s="11">
        <v>1.048103013651514</v>
      </c>
      <c r="N2988" s="11">
        <v>0.9541046891145494</v>
      </c>
      <c r="O2988" s="3" t="s">
        <v>315</v>
      </c>
      <c r="P2988" s="3" t="s">
        <v>311</v>
      </c>
      <c r="Q2988" s="10">
        <v>2</v>
      </c>
      <c r="R2988" s="3" t="s">
        <v>312</v>
      </c>
      <c r="S2988" s="11">
        <v>0.001678998451429635</v>
      </c>
      <c r="T2988" s="11">
        <v>0.009291361138676551</v>
      </c>
      <c r="U2988" s="11">
        <v>5.610685854217076</v>
      </c>
      <c r="V2988" s="11">
        <v>18.55471569305274</v>
      </c>
    </row>
    <row r="2989" spans="1:22" ht="18" customHeight="1">
      <c r="A2989" s="11">
        <v>2124.582186401733</v>
      </c>
      <c r="B2989" s="11">
        <v>104.2363570503033</v>
      </c>
      <c r="C2989" s="11">
        <v>468.5080647092626</v>
      </c>
      <c r="D2989" s="11">
        <v>5.53651082033833</v>
      </c>
      <c r="E2989" s="11">
        <v>19.93143895321799</v>
      </c>
      <c r="F2989" s="11">
        <v>16003.0218250966</v>
      </c>
      <c r="G2989" s="11">
        <v>89.65988478639096</v>
      </c>
      <c r="H2989" s="11">
        <v>1356.1344</v>
      </c>
      <c r="I2989" s="11">
        <v>1445.794284786391</v>
      </c>
      <c r="J2989" s="11">
        <v>0.018</v>
      </c>
      <c r="K2989" s="11">
        <v>0.2112183828723641</v>
      </c>
      <c r="L2989" s="11">
        <v>0.5238099424908363</v>
      </c>
      <c r="M2989" s="11">
        <v>1.048106356894942</v>
      </c>
      <c r="N2989" s="11">
        <v>0.9541016457170821</v>
      </c>
      <c r="O2989" s="3" t="s">
        <v>315</v>
      </c>
      <c r="P2989" s="3" t="s">
        <v>311</v>
      </c>
      <c r="Q2989" s="10">
        <v>2</v>
      </c>
      <c r="R2989" s="3" t="s">
        <v>312</v>
      </c>
      <c r="S2989" s="11">
        <v>0.001678992999776939</v>
      </c>
      <c r="T2989" s="11">
        <v>0.009294285595459875</v>
      </c>
      <c r="U2989" s="11">
        <v>5.612364847216853</v>
      </c>
      <c r="V2989" s="11">
        <v>18.5640099786482</v>
      </c>
    </row>
    <row r="2990" spans="1:22" ht="18" customHeight="1">
      <c r="A2990" s="11">
        <v>2125.257477353452</v>
      </c>
      <c r="B2990" s="11">
        <v>104.2701513373624</v>
      </c>
      <c r="C2990" s="11">
        <v>468.5110443073516</v>
      </c>
      <c r="D2990" s="11">
        <v>5.538270580767931</v>
      </c>
      <c r="E2990" s="11">
        <v>19.93777409076455</v>
      </c>
      <c r="F2990" s="11">
        <v>16003.1236004487</v>
      </c>
      <c r="G2990" s="11">
        <v>89.71689000046371</v>
      </c>
      <c r="H2990" s="11">
        <v>1356.1344</v>
      </c>
      <c r="I2990" s="11">
        <v>1445.851290000464</v>
      </c>
      <c r="J2990" s="11">
        <v>0.018</v>
      </c>
      <c r="K2990" s="11">
        <v>0.2112189771073341</v>
      </c>
      <c r="L2990" s="11">
        <v>0.5238091858594485</v>
      </c>
      <c r="M2990" s="11">
        <v>1.048109580301744</v>
      </c>
      <c r="N2990" s="11">
        <v>0.9540987114268207</v>
      </c>
      <c r="O2990" s="3" t="s">
        <v>315</v>
      </c>
      <c r="P2990" s="3" t="s">
        <v>311</v>
      </c>
      <c r="Q2990" s="10">
        <v>2</v>
      </c>
      <c r="R2990" s="3" t="s">
        <v>312</v>
      </c>
      <c r="S2990" s="11">
        <v>0.001678987740126929</v>
      </c>
      <c r="T2990" s="11">
        <v>0.009297211096249878</v>
      </c>
      <c r="U2990" s="11">
        <v>5.61404383495698</v>
      </c>
      <c r="V2990" s="11">
        <v>18.57330718974445</v>
      </c>
    </row>
    <row r="2991" spans="1:22" ht="18" customHeight="1">
      <c r="A2991" s="11">
        <v>2125.932768305172</v>
      </c>
      <c r="B2991" s="11">
        <v>104.3039353157477</v>
      </c>
      <c r="C2991" s="11">
        <v>468.5139757078791</v>
      </c>
      <c r="D2991" s="11">
        <v>5.540030341197534</v>
      </c>
      <c r="E2991" s="11">
        <v>19.94410922831112</v>
      </c>
      <c r="F2991" s="11">
        <v>16003.22372949696</v>
      </c>
      <c r="G2991" s="11">
        <v>89.7739133305636</v>
      </c>
      <c r="H2991" s="11">
        <v>1356.1344</v>
      </c>
      <c r="I2991" s="11">
        <v>1445.908313330563</v>
      </c>
      <c r="J2991" s="11">
        <v>0.018</v>
      </c>
      <c r="K2991" s="11">
        <v>0.2112195492504247</v>
      </c>
      <c r="L2991" s="11">
        <v>0.523808428987606</v>
      </c>
      <c r="M2991" s="11">
        <v>1.048112683871919</v>
      </c>
      <c r="N2991" s="11">
        <v>0.9540958862417523</v>
      </c>
      <c r="O2991" s="3" t="s">
        <v>315</v>
      </c>
      <c r="P2991" s="3" t="s">
        <v>311</v>
      </c>
      <c r="Q2991" s="10">
        <v>2</v>
      </c>
      <c r="R2991" s="3" t="s">
        <v>312</v>
      </c>
      <c r="S2991" s="11">
        <v>0.001678982672479386</v>
      </c>
      <c r="T2991" s="11">
        <v>0.009300137642058984</v>
      </c>
      <c r="U2991" s="11">
        <v>5.615722817629459</v>
      </c>
      <c r="V2991" s="11">
        <v>18.5826073273865</v>
      </c>
    </row>
    <row r="2992" spans="1:22" ht="18" customHeight="1">
      <c r="A2992" s="11">
        <v>2126.60805925689</v>
      </c>
      <c r="B2992" s="11">
        <v>104.3377089752341</v>
      </c>
      <c r="C2992" s="11">
        <v>468.5168589108454</v>
      </c>
      <c r="D2992" s="11">
        <v>5.541790101627136</v>
      </c>
      <c r="E2992" s="11">
        <v>19.95044436585769</v>
      </c>
      <c r="F2992" s="11">
        <v>16003.32221224138</v>
      </c>
      <c r="G2992" s="11">
        <v>89.83095477669056</v>
      </c>
      <c r="H2992" s="11">
        <v>1356.1344</v>
      </c>
      <c r="I2992" s="11">
        <v>1445.96535477669</v>
      </c>
      <c r="J2992" s="11">
        <v>0.018</v>
      </c>
      <c r="K2992" s="11">
        <v>0.2112200993016359</v>
      </c>
      <c r="L2992" s="11">
        <v>0.5238076718753093</v>
      </c>
      <c r="M2992" s="11">
        <v>1.048115667605467</v>
      </c>
      <c r="N2992" s="11">
        <v>0.9540931701599381</v>
      </c>
      <c r="O2992" s="3" t="s">
        <v>315</v>
      </c>
      <c r="P2992" s="3" t="s">
        <v>311</v>
      </c>
      <c r="Q2992" s="10">
        <v>2</v>
      </c>
      <c r="R2992" s="3" t="s">
        <v>312</v>
      </c>
      <c r="S2992" s="11">
        <v>0.001678977796827444</v>
      </c>
      <c r="T2992" s="11">
        <v>0.009303065233862784</v>
      </c>
      <c r="U2992" s="11">
        <v>5.617401795426287</v>
      </c>
      <c r="V2992" s="11">
        <v>18.59191039262037</v>
      </c>
    </row>
    <row r="2993" spans="1:22" ht="18" customHeight="1">
      <c r="A2993" s="11">
        <v>2127.283350208609</v>
      </c>
      <c r="B2993" s="11">
        <v>104.3714723055966</v>
      </c>
      <c r="C2993" s="11">
        <v>468.5196939162507</v>
      </c>
      <c r="D2993" s="11">
        <v>5.543549862056738</v>
      </c>
      <c r="E2993" s="11">
        <v>19.95677950340426</v>
      </c>
      <c r="F2993" s="11">
        <v>16003.41904868198</v>
      </c>
      <c r="G2993" s="11">
        <v>89.88801433884463</v>
      </c>
      <c r="H2993" s="11">
        <v>1356.1344</v>
      </c>
      <c r="I2993" s="11">
        <v>1446.022414338845</v>
      </c>
      <c r="J2993" s="11">
        <v>0.018</v>
      </c>
      <c r="K2993" s="11">
        <v>0.2112206272609679</v>
      </c>
      <c r="L2993" s="11">
        <v>0.5238069145225582</v>
      </c>
      <c r="M2993" s="11">
        <v>1.048118531502389</v>
      </c>
      <c r="N2993" s="11">
        <v>0.9540905631795141</v>
      </c>
      <c r="O2993" s="3" t="s">
        <v>315</v>
      </c>
      <c r="P2993" s="3" t="s">
        <v>311</v>
      </c>
      <c r="Q2993" s="10">
        <v>2</v>
      </c>
      <c r="R2993" s="3" t="s">
        <v>312</v>
      </c>
      <c r="S2993" s="11">
        <v>0.001678973113170298</v>
      </c>
      <c r="T2993" s="11">
        <v>0.009305993872670422</v>
      </c>
      <c r="U2993" s="11">
        <v>5.619080768539457</v>
      </c>
      <c r="V2993" s="11">
        <v>18.60121638649304</v>
      </c>
    </row>
    <row r="2994" spans="1:22" ht="18" customHeight="1">
      <c r="A2994" s="11">
        <v>2127.958641160327</v>
      </c>
      <c r="B2994" s="11">
        <v>104.4052252966101</v>
      </c>
      <c r="C2994" s="11">
        <v>468.5224807240945</v>
      </c>
      <c r="D2994" s="11">
        <v>5.545309622486339</v>
      </c>
      <c r="E2994" s="11">
        <v>19.96311464095082</v>
      </c>
      <c r="F2994" s="11">
        <v>16003.51423881872</v>
      </c>
      <c r="G2994" s="11">
        <v>89.9450920170258</v>
      </c>
      <c r="H2994" s="11">
        <v>1356.1344</v>
      </c>
      <c r="I2994" s="11">
        <v>1446.079492017026</v>
      </c>
      <c r="J2994" s="11">
        <v>0.018</v>
      </c>
      <c r="K2994" s="11">
        <v>0.2112211331284204</v>
      </c>
      <c r="L2994" s="11">
        <v>0.5238061569293526</v>
      </c>
      <c r="M2994" s="11">
        <v>1.048121275562684</v>
      </c>
      <c r="N2994" s="11">
        <v>0.9540880652986935</v>
      </c>
      <c r="O2994" s="3" t="s">
        <v>315</v>
      </c>
      <c r="P2994" s="3" t="s">
        <v>311</v>
      </c>
      <c r="Q2994" s="10">
        <v>2</v>
      </c>
      <c r="R2994" s="3" t="s">
        <v>312</v>
      </c>
      <c r="S2994" s="11">
        <v>0.00167896862150389</v>
      </c>
      <c r="T2994" s="11">
        <v>0.009308923559472982</v>
      </c>
      <c r="U2994" s="11">
        <v>5.620759737160961</v>
      </c>
      <c r="V2994" s="11">
        <v>18.61052531005251</v>
      </c>
    </row>
    <row r="2995" spans="1:22" ht="18" customHeight="1">
      <c r="A2995" s="11">
        <v>2128.633932112046</v>
      </c>
      <c r="B2995" s="11">
        <v>104.4389679380495</v>
      </c>
      <c r="C2995" s="11">
        <v>468.5252193343769</v>
      </c>
      <c r="D2995" s="11">
        <v>5.547069382915941</v>
      </c>
      <c r="E2995" s="11">
        <v>19.96944977849739</v>
      </c>
      <c r="F2995" s="11">
        <v>16003.60778265163</v>
      </c>
      <c r="G2995" s="11">
        <v>90.00218781123408</v>
      </c>
      <c r="H2995" s="11">
        <v>1356.1344</v>
      </c>
      <c r="I2995" s="11">
        <v>1446.136587811234</v>
      </c>
      <c r="J2995" s="11">
        <v>0.018</v>
      </c>
      <c r="K2995" s="11">
        <v>0.2112216169039935</v>
      </c>
      <c r="L2995" s="11">
        <v>0.5238053990956927</v>
      </c>
      <c r="M2995" s="11">
        <v>1.048123899786352</v>
      </c>
      <c r="N2995" s="11">
        <v>0.9540856765157613</v>
      </c>
      <c r="O2995" s="3" t="s">
        <v>315</v>
      </c>
      <c r="P2995" s="3" t="s">
        <v>311</v>
      </c>
      <c r="Q2995" s="10">
        <v>2</v>
      </c>
      <c r="R2995" s="3" t="s">
        <v>312</v>
      </c>
      <c r="S2995" s="11">
        <v>0.001678964321825138</v>
      </c>
      <c r="T2995" s="11">
        <v>0.009311854295266946</v>
      </c>
      <c r="U2995" s="11">
        <v>5.622438701482786</v>
      </c>
      <c r="V2995" s="11">
        <v>18.61983716434777</v>
      </c>
    </row>
    <row r="2996" spans="1:22" ht="18" customHeight="1">
      <c r="A2996" s="11">
        <v>2129.309223063765</v>
      </c>
      <c r="B2996" s="11">
        <v>104.4727002196899</v>
      </c>
      <c r="C2996" s="11">
        <v>468.5279097470981</v>
      </c>
      <c r="D2996" s="11">
        <v>5.548829143345544</v>
      </c>
      <c r="E2996" s="11">
        <v>19.97578491604396</v>
      </c>
      <c r="F2996" s="11">
        <v>16003.69968018069</v>
      </c>
      <c r="G2996" s="11">
        <v>90.05930172146947</v>
      </c>
      <c r="H2996" s="11">
        <v>1356.1344</v>
      </c>
      <c r="I2996" s="11">
        <v>1446.193701721469</v>
      </c>
      <c r="J2996" s="11">
        <v>0.018</v>
      </c>
      <c r="K2996" s="11">
        <v>0.2112220785876872</v>
      </c>
      <c r="L2996" s="11">
        <v>0.5238046410215783</v>
      </c>
      <c r="M2996" s="11">
        <v>1.048126404173394</v>
      </c>
      <c r="N2996" s="11">
        <v>0.9540833968290791</v>
      </c>
      <c r="O2996" s="3" t="s">
        <v>315</v>
      </c>
      <c r="P2996" s="3" t="s">
        <v>311</v>
      </c>
      <c r="Q2996" s="10">
        <v>2</v>
      </c>
      <c r="R2996" s="3" t="s">
        <v>312</v>
      </c>
      <c r="S2996" s="11">
        <v>0.001678960214131938</v>
      </c>
      <c r="T2996" s="11">
        <v>0.009314786081054209</v>
      </c>
      <c r="U2996" s="11">
        <v>5.624117661696919</v>
      </c>
      <c r="V2996" s="11">
        <v>18.62915195042883</v>
      </c>
    </row>
    <row r="2997" spans="1:22" ht="18" customHeight="1">
      <c r="A2997" s="11">
        <v>2129.984514015483</v>
      </c>
      <c r="B2997" s="11">
        <v>104.506422131306</v>
      </c>
      <c r="C2997" s="11">
        <v>468.5305519622579</v>
      </c>
      <c r="D2997" s="11">
        <v>5.550588903775146</v>
      </c>
      <c r="E2997" s="11">
        <v>19.98212005359052</v>
      </c>
      <c r="F2997" s="11">
        <v>16003.78993140592</v>
      </c>
      <c r="G2997" s="11">
        <v>90.11643374773196</v>
      </c>
      <c r="H2997" s="11">
        <v>1356.1344</v>
      </c>
      <c r="I2997" s="11">
        <v>1446.250833747732</v>
      </c>
      <c r="J2997" s="11">
        <v>0.018</v>
      </c>
      <c r="K2997" s="11">
        <v>0.2112225181795016</v>
      </c>
      <c r="L2997" s="11">
        <v>0.5238038827070095</v>
      </c>
      <c r="M2997" s="11">
        <v>1.048128788723809</v>
      </c>
      <c r="N2997" s="11">
        <v>0.9540812262370827</v>
      </c>
      <c r="O2997" s="3" t="s">
        <v>315</v>
      </c>
      <c r="P2997" s="3" t="s">
        <v>311</v>
      </c>
      <c r="Q2997" s="10">
        <v>2</v>
      </c>
      <c r="R2997" s="3" t="s">
        <v>312</v>
      </c>
      <c r="S2997" s="11">
        <v>0.001678956298418931</v>
      </c>
      <c r="T2997" s="11">
        <v>0.009317718917818565</v>
      </c>
      <c r="U2997" s="11">
        <v>5.625796617995338</v>
      </c>
      <c r="V2997" s="11">
        <v>18.63846966934664</v>
      </c>
    </row>
    <row r="2998" spans="1:22" ht="18" customHeight="1">
      <c r="A2998" s="11">
        <v>2130.659804967202</v>
      </c>
      <c r="B2998" s="11">
        <v>104.5401336626729</v>
      </c>
      <c r="C2998" s="11">
        <v>468.5331459798564</v>
      </c>
      <c r="D2998" s="11">
        <v>5.552348664204748</v>
      </c>
      <c r="E2998" s="11">
        <v>19.9884551911371</v>
      </c>
      <c r="F2998" s="11">
        <v>16003.87853632731</v>
      </c>
      <c r="G2998" s="11">
        <v>90.17358389002155</v>
      </c>
      <c r="H2998" s="11">
        <v>1356.1344</v>
      </c>
      <c r="I2998" s="11">
        <v>1446.307983890021</v>
      </c>
      <c r="J2998" s="11">
        <v>0.018</v>
      </c>
      <c r="K2998" s="11">
        <v>0.2112229356794365</v>
      </c>
      <c r="L2998" s="11">
        <v>0.5238031241519864</v>
      </c>
      <c r="M2998" s="11">
        <v>1.048131053437597</v>
      </c>
      <c r="N2998" s="11">
        <v>0.9540791647382838</v>
      </c>
      <c r="O2998" s="3" t="s">
        <v>315</v>
      </c>
      <c r="P2998" s="3" t="s">
        <v>311</v>
      </c>
      <c r="Q2998" s="10">
        <v>2</v>
      </c>
      <c r="R2998" s="3" t="s">
        <v>312</v>
      </c>
      <c r="S2998" s="11">
        <v>0.00167895257468682</v>
      </c>
      <c r="T2998" s="11">
        <v>0.009320652806577441</v>
      </c>
      <c r="U2998" s="11">
        <v>5.627475570570025</v>
      </c>
      <c r="V2998" s="11">
        <v>18.64779032215322</v>
      </c>
    </row>
    <row r="2999" spans="1:22" ht="18" customHeight="1">
      <c r="A2999" s="11">
        <v>2131.335095918921</v>
      </c>
      <c r="B2999" s="11">
        <v>104.5738348035655</v>
      </c>
      <c r="C2999" s="11">
        <v>468.5356917998937</v>
      </c>
      <c r="D2999" s="11">
        <v>5.55410842463435</v>
      </c>
      <c r="E2999" s="11">
        <v>19.99479032868366</v>
      </c>
      <c r="F2999" s="11">
        <v>16003.96549494486</v>
      </c>
      <c r="G2999" s="11">
        <v>90.23075214833824</v>
      </c>
      <c r="H2999" s="11">
        <v>1356.1344</v>
      </c>
      <c r="I2999" s="11">
        <v>1446.365152148338</v>
      </c>
      <c r="J2999" s="11">
        <v>0.018</v>
      </c>
      <c r="K2999" s="11">
        <v>0.2112233310874921</v>
      </c>
      <c r="L2999" s="11">
        <v>0.5238023653565088</v>
      </c>
      <c r="M2999" s="11">
        <v>1.048133198314759</v>
      </c>
      <c r="N2999" s="11">
        <v>0.9540772123312669</v>
      </c>
      <c r="O2999" s="3" t="s">
        <v>315</v>
      </c>
      <c r="P2999" s="3" t="s">
        <v>311</v>
      </c>
      <c r="Q2999" s="10">
        <v>2</v>
      </c>
      <c r="R2999" s="3" t="s">
        <v>312</v>
      </c>
      <c r="S2999" s="11">
        <v>0.001678949042929661</v>
      </c>
      <c r="T2999" s="11">
        <v>0.009323587748311345</v>
      </c>
      <c r="U2999" s="11">
        <v>5.629154519612954</v>
      </c>
      <c r="V2999" s="11">
        <v>18.65711390990153</v>
      </c>
    </row>
    <row r="3000" spans="1:22" ht="18" customHeight="1">
      <c r="A3000" s="11">
        <v>2132.01038687064</v>
      </c>
      <c r="B3000" s="11">
        <v>104.6075255437588</v>
      </c>
      <c r="C3000" s="11">
        <v>468.5381894223694</v>
      </c>
      <c r="D3000" s="11">
        <v>5.555868185063952</v>
      </c>
      <c r="E3000" s="11">
        <v>20.00112546623023</v>
      </c>
      <c r="F3000" s="11">
        <v>16004.05080725857</v>
      </c>
      <c r="G3000" s="11">
        <v>90.28793852268201</v>
      </c>
      <c r="H3000" s="11">
        <v>1356.1344</v>
      </c>
      <c r="I3000" s="11">
        <v>1446.422338522682</v>
      </c>
      <c r="J3000" s="11">
        <v>0.018</v>
      </c>
      <c r="K3000" s="11">
        <v>0.2112237044036682</v>
      </c>
      <c r="L3000" s="11">
        <v>0.5238016063205768</v>
      </c>
      <c r="M3000" s="11">
        <v>1.048135223355293</v>
      </c>
      <c r="N3000" s="11">
        <v>0.9540753690146939</v>
      </c>
      <c r="O3000" s="3" t="s">
        <v>315</v>
      </c>
      <c r="P3000" s="3" t="s">
        <v>311</v>
      </c>
      <c r="Q3000" s="10">
        <v>2</v>
      </c>
      <c r="R3000" s="3" t="s">
        <v>312</v>
      </c>
      <c r="S3000" s="11">
        <v>0.001678945703147574</v>
      </c>
      <c r="T3000" s="11">
        <v>0.009326523744034431</v>
      </c>
      <c r="U3000" s="11">
        <v>5.630833465316102</v>
      </c>
      <c r="V3000" s="11">
        <v>18.66644043364557</v>
      </c>
    </row>
    <row r="3001" spans="1:22" ht="18" customHeight="1">
      <c r="A3001" s="11">
        <v>2132.685677822358</v>
      </c>
      <c r="B3001" s="11">
        <v>104.6412058730276</v>
      </c>
      <c r="C3001" s="11">
        <v>468.5406388472841</v>
      </c>
      <c r="D3001" s="11">
        <v>5.557627945493554</v>
      </c>
      <c r="E3001" s="11">
        <v>20.0074606037768</v>
      </c>
      <c r="F3001" s="11">
        <v>16004.13447326844</v>
      </c>
      <c r="G3001" s="11">
        <v>90.34514301305289</v>
      </c>
      <c r="H3001" s="11">
        <v>1356.1344</v>
      </c>
      <c r="I3001" s="11">
        <v>1446.479543013053</v>
      </c>
      <c r="J3001" s="11">
        <v>0.018</v>
      </c>
      <c r="K3001" s="11">
        <v>0.2112240556279651</v>
      </c>
      <c r="L3001" s="11">
        <v>0.5238008470441905</v>
      </c>
      <c r="M3001" s="11">
        <v>1.048137128559202</v>
      </c>
      <c r="N3001" s="11">
        <v>0.9540736347872988</v>
      </c>
      <c r="O3001" s="3" t="s">
        <v>315</v>
      </c>
      <c r="P3001" s="3" t="s">
        <v>311</v>
      </c>
      <c r="Q3001" s="10">
        <v>2</v>
      </c>
      <c r="R3001" s="3" t="s">
        <v>312</v>
      </c>
      <c r="S3001" s="11">
        <v>0.001678942555337419</v>
      </c>
      <c r="T3001" s="11">
        <v>0.009329460794742747</v>
      </c>
      <c r="U3001" s="11">
        <v>5.63251240787144</v>
      </c>
      <c r="V3001" s="11">
        <v>18.67576989444031</v>
      </c>
    </row>
    <row r="3002" spans="1:22" ht="18" customHeight="1">
      <c r="A3002" s="11">
        <v>2133.360968774077</v>
      </c>
      <c r="B3002" s="11">
        <v>104.674875781147</v>
      </c>
      <c r="C3002" s="11">
        <v>468.5430400746374</v>
      </c>
      <c r="D3002" s="11">
        <v>5.559387705923156</v>
      </c>
      <c r="E3002" s="11">
        <v>20.01379574132336</v>
      </c>
      <c r="F3002" s="11">
        <v>16004.21649297448</v>
      </c>
      <c r="G3002" s="11">
        <v>90.40236561945088</v>
      </c>
      <c r="H3002" s="11">
        <v>1356.1344</v>
      </c>
      <c r="I3002" s="11">
        <v>1446.536765619451</v>
      </c>
      <c r="J3002" s="11">
        <v>0.018</v>
      </c>
      <c r="K3002" s="11">
        <v>0.2112243847603825</v>
      </c>
      <c r="L3002" s="11">
        <v>0.5238000875273497</v>
      </c>
      <c r="M3002" s="11">
        <v>1.048138913926483</v>
      </c>
      <c r="N3002" s="11">
        <v>0.9540720096478933</v>
      </c>
      <c r="O3002" s="3" t="s">
        <v>315</v>
      </c>
      <c r="P3002" s="3" t="s">
        <v>311</v>
      </c>
      <c r="Q3002" s="10">
        <v>2</v>
      </c>
      <c r="R3002" s="3" t="s">
        <v>312</v>
      </c>
      <c r="S3002" s="11">
        <v>0.001678939599497036</v>
      </c>
      <c r="T3002" s="11">
        <v>0.009332398901437762</v>
      </c>
      <c r="U3002" s="11">
        <v>5.634191347470937</v>
      </c>
      <c r="V3002" s="11">
        <v>18.68510229334175</v>
      </c>
    </row>
    <row r="3003" spans="1:22" ht="18" customHeight="1">
      <c r="A3003" s="11">
        <v>2134.036259725795</v>
      </c>
      <c r="B3003" s="11">
        <v>104.7085352578918</v>
      </c>
      <c r="C3003" s="11">
        <v>468.5453931044293</v>
      </c>
      <c r="D3003" s="11">
        <v>5.561147466352758</v>
      </c>
      <c r="E3003" s="11">
        <v>20.02013087886993</v>
      </c>
      <c r="F3003" s="11">
        <v>16004.29686637667</v>
      </c>
      <c r="G3003" s="11">
        <v>90.459606341876</v>
      </c>
      <c r="H3003" s="11">
        <v>1356.1344</v>
      </c>
      <c r="I3003" s="11">
        <v>1446.594006341876</v>
      </c>
      <c r="J3003" s="11">
        <v>0.018</v>
      </c>
      <c r="K3003" s="11">
        <v>0.2112246918009205</v>
      </c>
      <c r="L3003" s="11">
        <v>0.5237993277700544</v>
      </c>
      <c r="M3003" s="11">
        <v>1.048140579457138</v>
      </c>
      <c r="N3003" s="11">
        <v>0.9540704935953616</v>
      </c>
      <c r="O3003" s="3" t="s">
        <v>315</v>
      </c>
      <c r="P3003" s="3" t="s">
        <v>311</v>
      </c>
      <c r="Q3003" s="10">
        <v>2</v>
      </c>
      <c r="R3003" s="3" t="s">
        <v>312</v>
      </c>
      <c r="S3003" s="11">
        <v>0.001678936835625247</v>
      </c>
      <c r="T3003" s="11">
        <v>0.009335338065126384</v>
      </c>
      <c r="U3003" s="11">
        <v>5.635870284306562</v>
      </c>
      <c r="V3003" s="11">
        <v>18.69443763140687</v>
      </c>
    </row>
    <row r="3004" spans="1:22" ht="18" customHeight="1">
      <c r="A3004" s="11">
        <v>2134.711550677514</v>
      </c>
      <c r="B3004" s="11">
        <v>104.742184293037</v>
      </c>
      <c r="C3004" s="11">
        <v>468.54769793666</v>
      </c>
      <c r="D3004" s="11">
        <v>5.56290722678236</v>
      </c>
      <c r="E3004" s="11">
        <v>20.0264660164165</v>
      </c>
      <c r="F3004" s="11">
        <v>16004.37559347503</v>
      </c>
      <c r="G3004" s="11">
        <v>90.51686518032818</v>
      </c>
      <c r="H3004" s="11">
        <v>1356.1344</v>
      </c>
      <c r="I3004" s="11">
        <v>1446.651265180328</v>
      </c>
      <c r="J3004" s="11">
        <v>0.018</v>
      </c>
      <c r="K3004" s="11">
        <v>0.2112249767495792</v>
      </c>
      <c r="L3004" s="11">
        <v>0.5237985677723049</v>
      </c>
      <c r="M3004" s="11">
        <v>1.048142125151166</v>
      </c>
      <c r="N3004" s="11">
        <v>0.954069086628664</v>
      </c>
      <c r="O3004" s="3" t="s">
        <v>315</v>
      </c>
      <c r="P3004" s="3" t="s">
        <v>311</v>
      </c>
      <c r="Q3004" s="10">
        <v>2</v>
      </c>
      <c r="R3004" s="3" t="s">
        <v>312</v>
      </c>
      <c r="S3004" s="11">
        <v>0.001678934263717613</v>
      </c>
      <c r="T3004" s="11">
        <v>0.009338278286797373</v>
      </c>
      <c r="U3004" s="11">
        <v>5.63754921857028</v>
      </c>
      <c r="V3004" s="11">
        <v>18.70377590969367</v>
      </c>
    </row>
    <row r="3005" spans="1:22" ht="18" customHeight="1">
      <c r="A3005" s="11">
        <v>2135.386841629233</v>
      </c>
      <c r="B3005" s="11">
        <v>104.7758228763575</v>
      </c>
      <c r="C3005" s="11">
        <v>468.5499545713293</v>
      </c>
      <c r="D3005" s="11">
        <v>5.564666987211963</v>
      </c>
      <c r="E3005" s="11">
        <v>20.03280115396307</v>
      </c>
      <c r="F3005" s="11">
        <v>16004.45267426954</v>
      </c>
      <c r="G3005" s="11">
        <v>90.5741421348075</v>
      </c>
      <c r="H3005" s="11">
        <v>1356.1344</v>
      </c>
      <c r="I3005" s="11">
        <v>1446.708542134807</v>
      </c>
      <c r="J3005" s="11">
        <v>0.018</v>
      </c>
      <c r="K3005" s="11">
        <v>0.2112252396063585</v>
      </c>
      <c r="L3005" s="11">
        <v>0.5237978075341009</v>
      </c>
      <c r="M3005" s="11">
        <v>1.048143551008567</v>
      </c>
      <c r="N3005" s="11">
        <v>0.9540677887468355</v>
      </c>
      <c r="O3005" s="3" t="s">
        <v>315</v>
      </c>
      <c r="P3005" s="3" t="s">
        <v>311</v>
      </c>
      <c r="Q3005" s="10">
        <v>2</v>
      </c>
      <c r="R3005" s="3" t="s">
        <v>312</v>
      </c>
      <c r="S3005" s="11">
        <v>0.001678931883775758</v>
      </c>
      <c r="T3005" s="11">
        <v>0.009341219567473212</v>
      </c>
      <c r="U3005" s="11">
        <v>5.639228150454056</v>
      </c>
      <c r="V3005" s="11">
        <v>18.71311712926115</v>
      </c>
    </row>
    <row r="3006" spans="1:22" ht="18" customHeight="1">
      <c r="A3006" s="11">
        <v>2136.062132580952</v>
      </c>
      <c r="B3006" s="11">
        <v>104.8094509976284</v>
      </c>
      <c r="C3006" s="11">
        <v>468.5521630084374</v>
      </c>
      <c r="D3006" s="11">
        <v>5.566426747641565</v>
      </c>
      <c r="E3006" s="11">
        <v>20.03913629150963</v>
      </c>
      <c r="F3006" s="11">
        <v>16004.52810876022</v>
      </c>
      <c r="G3006" s="11">
        <v>90.63143720531389</v>
      </c>
      <c r="H3006" s="11">
        <v>1356.1344</v>
      </c>
      <c r="I3006" s="11">
        <v>1446.765837205314</v>
      </c>
      <c r="J3006" s="11">
        <v>0.018</v>
      </c>
      <c r="K3006" s="11">
        <v>0.2112254803712584</v>
      </c>
      <c r="L3006" s="11">
        <v>0.5237970470554425</v>
      </c>
      <c r="M3006" s="11">
        <v>1.048144857029343</v>
      </c>
      <c r="N3006" s="11">
        <v>0.9540665999489851</v>
      </c>
      <c r="O3006" s="3" t="s">
        <v>315</v>
      </c>
      <c r="P3006" s="3" t="s">
        <v>311</v>
      </c>
      <c r="Q3006" s="10">
        <v>2</v>
      </c>
      <c r="R3006" s="3" t="s">
        <v>312</v>
      </c>
      <c r="S3006" s="11">
        <v>0.00167892969579466</v>
      </c>
      <c r="T3006" s="11">
        <v>0.009344161908139387</v>
      </c>
      <c r="U3006" s="11">
        <v>5.640907080149851</v>
      </c>
      <c r="V3006" s="11">
        <v>18.72246129116929</v>
      </c>
    </row>
    <row r="3007" spans="1:22" ht="18" customHeight="1">
      <c r="A3007" s="11">
        <v>2136.73742353267</v>
      </c>
      <c r="B3007" s="11">
        <v>104.8430686466245</v>
      </c>
      <c r="C3007" s="11">
        <v>468.5543232479842</v>
      </c>
      <c r="D3007" s="11">
        <v>5.568186508071166</v>
      </c>
      <c r="E3007" s="11">
        <v>20.0454714290562</v>
      </c>
      <c r="F3007" s="11">
        <v>16004.60189694706</v>
      </c>
      <c r="G3007" s="11">
        <v>90.68875039184738</v>
      </c>
      <c r="H3007" s="11">
        <v>1356.1344</v>
      </c>
      <c r="I3007" s="11">
        <v>1446.823150391847</v>
      </c>
      <c r="J3007" s="11">
        <v>0.018</v>
      </c>
      <c r="K3007" s="11">
        <v>0.2112256990442789</v>
      </c>
      <c r="L3007" s="11">
        <v>0.5237962863363297</v>
      </c>
      <c r="M3007" s="11">
        <v>1.048146043213491</v>
      </c>
      <c r="N3007" s="11">
        <v>0.9540655202342979</v>
      </c>
      <c r="O3007" s="3" t="s">
        <v>315</v>
      </c>
      <c r="P3007" s="3" t="s">
        <v>311</v>
      </c>
      <c r="Q3007" s="10">
        <v>2</v>
      </c>
      <c r="R3007" s="3" t="s">
        <v>312</v>
      </c>
      <c r="S3007" s="11">
        <v>0.001678927699775362</v>
      </c>
      <c r="T3007" s="11">
        <v>0.009347105309815111</v>
      </c>
      <c r="U3007" s="11">
        <v>5.642586007849626</v>
      </c>
      <c r="V3007" s="11">
        <v>18.7318083964791</v>
      </c>
    </row>
    <row r="3008" spans="1:22" ht="18" customHeight="1">
      <c r="A3008" s="11">
        <v>2137.412714484389</v>
      </c>
      <c r="B3008" s="11">
        <v>104.8766758131207</v>
      </c>
      <c r="C3008" s="11">
        <v>468.5564352899696</v>
      </c>
      <c r="D3008" s="11">
        <v>5.569946268500768</v>
      </c>
      <c r="E3008" s="11">
        <v>20.05180656660277</v>
      </c>
      <c r="F3008" s="11">
        <v>16004.67403883006</v>
      </c>
      <c r="G3008" s="11">
        <v>90.74608169440798</v>
      </c>
      <c r="H3008" s="11">
        <v>1356.1344</v>
      </c>
      <c r="I3008" s="11">
        <v>1446.880481694408</v>
      </c>
      <c r="J3008" s="11">
        <v>0.018</v>
      </c>
      <c r="K3008" s="11">
        <v>0.2112258956254201</v>
      </c>
      <c r="L3008" s="11">
        <v>0.5237955253767625</v>
      </c>
      <c r="M3008" s="11">
        <v>1.048147109561012</v>
      </c>
      <c r="N3008" s="11">
        <v>0.9540645496020331</v>
      </c>
      <c r="O3008" s="3" t="s">
        <v>315</v>
      </c>
      <c r="P3008" s="3" t="s">
        <v>311</v>
      </c>
      <c r="Q3008" s="10">
        <v>2</v>
      </c>
      <c r="R3008" s="3" t="s">
        <v>312</v>
      </c>
      <c r="S3008" s="11">
        <v>0.001678925895715645</v>
      </c>
      <c r="T3008" s="11">
        <v>0.009350049773501458</v>
      </c>
      <c r="U3008" s="11">
        <v>5.644264933745342</v>
      </c>
      <c r="V3008" s="11">
        <v>18.7411584462526</v>
      </c>
    </row>
    <row r="3009" spans="1:22" ht="18" customHeight="1">
      <c r="A3009" s="11">
        <v>2138.088005436108</v>
      </c>
      <c r="B3009" s="11">
        <v>104.910272486892</v>
      </c>
      <c r="C3009" s="11">
        <v>468.5584991343936</v>
      </c>
      <c r="D3009" s="11">
        <v>5.57170602893037</v>
      </c>
      <c r="E3009" s="11">
        <v>20.05814170414933</v>
      </c>
      <c r="F3009" s="11">
        <v>16004.74453440921</v>
      </c>
      <c r="G3009" s="11">
        <v>90.80343111299568</v>
      </c>
      <c r="H3009" s="11">
        <v>1356.1344</v>
      </c>
      <c r="I3009" s="11">
        <v>1446.937831112996</v>
      </c>
      <c r="J3009" s="11">
        <v>0.018</v>
      </c>
      <c r="K3009" s="11">
        <v>0.2112260701146818</v>
      </c>
      <c r="L3009" s="11">
        <v>0.5237947641767409</v>
      </c>
      <c r="M3009" s="11">
        <v>1.048148056071907</v>
      </c>
      <c r="N3009" s="11">
        <v>0.954063688051525</v>
      </c>
      <c r="O3009" s="3" t="s">
        <v>315</v>
      </c>
      <c r="P3009" s="3" t="s">
        <v>311</v>
      </c>
      <c r="Q3009" s="10">
        <v>2</v>
      </c>
      <c r="R3009" s="3" t="s">
        <v>312</v>
      </c>
      <c r="S3009" s="11">
        <v>0.001678924283614273</v>
      </c>
      <c r="T3009" s="11">
        <v>0.009352995300204945</v>
      </c>
      <c r="U3009" s="11">
        <v>5.645943858028956</v>
      </c>
      <c r="V3009" s="11">
        <v>18.75051144155281</v>
      </c>
    </row>
    <row r="3010" spans="1:22" ht="18" customHeight="1">
      <c r="A3010" s="11">
        <v>2138.763296387826</v>
      </c>
      <c r="B3010" s="11">
        <v>104.9438586577134</v>
      </c>
      <c r="C3010" s="11">
        <v>468.5605147812565</v>
      </c>
      <c r="D3010" s="11">
        <v>5.573465789359973</v>
      </c>
      <c r="E3010" s="11">
        <v>20.0644768416959</v>
      </c>
      <c r="F3010" s="11">
        <v>16004.81338368454</v>
      </c>
      <c r="G3010" s="11">
        <v>90.86079864761051</v>
      </c>
      <c r="H3010" s="11">
        <v>1356.1344</v>
      </c>
      <c r="I3010" s="11">
        <v>1446.99519864761</v>
      </c>
      <c r="J3010" s="11">
        <v>0.018</v>
      </c>
      <c r="K3010" s="11">
        <v>0.2112262225120642</v>
      </c>
      <c r="L3010" s="11">
        <v>0.5237940027362649</v>
      </c>
      <c r="M3010" s="11">
        <v>1.048148882746175</v>
      </c>
      <c r="N3010" s="11">
        <v>0.9540629355821819</v>
      </c>
      <c r="O3010" s="3" t="s">
        <v>315</v>
      </c>
      <c r="P3010" s="3" t="s">
        <v>311</v>
      </c>
      <c r="Q3010" s="10">
        <v>2</v>
      </c>
      <c r="R3010" s="3" t="s">
        <v>312</v>
      </c>
      <c r="S3010" s="11">
        <v>0.001678922863470987</v>
      </c>
      <c r="T3010" s="11">
        <v>0.009355941890937532</v>
      </c>
      <c r="U3010" s="11">
        <v>5.647622780892427</v>
      </c>
      <c r="V3010" s="11">
        <v>18.75986738344374</v>
      </c>
    </row>
    <row r="3011" spans="1:22" ht="18" customHeight="1">
      <c r="A3011" s="11">
        <v>2139.438587339545</v>
      </c>
      <c r="B3011" s="11">
        <v>104.9774343153598</v>
      </c>
      <c r="C3011" s="11">
        <v>468.562482230558</v>
      </c>
      <c r="D3011" s="11">
        <v>5.575225549789574</v>
      </c>
      <c r="E3011" s="11">
        <v>20.07081197924247</v>
      </c>
      <c r="F3011" s="11">
        <v>16004.88058665602</v>
      </c>
      <c r="G3011" s="11">
        <v>90.91818429825241</v>
      </c>
      <c r="H3011" s="11">
        <v>1356.1344</v>
      </c>
      <c r="I3011" s="11">
        <v>1447.052584298252</v>
      </c>
      <c r="J3011" s="11">
        <v>0.018</v>
      </c>
      <c r="K3011" s="11">
        <v>0.2112263528175672</v>
      </c>
      <c r="L3011" s="11">
        <v>0.5237932410553345</v>
      </c>
      <c r="M3011" s="11">
        <v>1.048149589583816</v>
      </c>
      <c r="N3011" s="11">
        <v>0.9540622921934884</v>
      </c>
      <c r="O3011" s="3" t="s">
        <v>315</v>
      </c>
      <c r="P3011" s="3" t="s">
        <v>311</v>
      </c>
      <c r="Q3011" s="10">
        <v>2</v>
      </c>
      <c r="R3011" s="3" t="s">
        <v>312</v>
      </c>
      <c r="S3011" s="11">
        <v>0.001678921635282271</v>
      </c>
      <c r="T3011" s="11">
        <v>0.009358889546693018</v>
      </c>
      <c r="U3011" s="11">
        <v>5.649301702527709</v>
      </c>
      <c r="V3011" s="11">
        <v>18.76922627299044</v>
      </c>
    </row>
    <row r="3012" spans="1:22" ht="18" customHeight="1">
      <c r="A3012" s="11">
        <v>2140.113878291264</v>
      </c>
      <c r="B3012" s="11">
        <v>105.0109994496061</v>
      </c>
      <c r="C3012" s="11">
        <v>468.5644014822983</v>
      </c>
      <c r="D3012" s="11">
        <v>5.576985310219177</v>
      </c>
      <c r="E3012" s="11">
        <v>20.07714711678904</v>
      </c>
      <c r="F3012" s="11">
        <v>16004.94614332367</v>
      </c>
      <c r="G3012" s="11">
        <v>90.97558806492145</v>
      </c>
      <c r="H3012" s="11">
        <v>1356.1344</v>
      </c>
      <c r="I3012" s="11">
        <v>1447.109988064921</v>
      </c>
      <c r="J3012" s="11">
        <v>0.018</v>
      </c>
      <c r="K3012" s="11">
        <v>0.2112264610311909</v>
      </c>
      <c r="L3012" s="11">
        <v>0.5237924791339497</v>
      </c>
      <c r="M3012" s="11">
        <v>1.048150176584831</v>
      </c>
      <c r="N3012" s="11">
        <v>0.9540617578850025</v>
      </c>
      <c r="O3012" s="3" t="s">
        <v>315</v>
      </c>
      <c r="P3012" s="3" t="s">
        <v>311</v>
      </c>
      <c r="Q3012" s="10">
        <v>2</v>
      </c>
      <c r="R3012" s="3" t="s">
        <v>312</v>
      </c>
      <c r="S3012" s="11">
        <v>0.001678920599050671</v>
      </c>
      <c r="T3012" s="11">
        <v>0.009361838268498989</v>
      </c>
      <c r="U3012" s="11">
        <v>5.65098062312676</v>
      </c>
      <c r="V3012" s="11">
        <v>18.77858811125894</v>
      </c>
    </row>
    <row r="3013" spans="1:22" ht="18" customHeight="1">
      <c r="A3013" s="11">
        <v>2140.789169242983</v>
      </c>
      <c r="B3013" s="11">
        <v>105.0445540502272</v>
      </c>
      <c r="C3013" s="11">
        <v>468.5662725364771</v>
      </c>
      <c r="D3013" s="11">
        <v>5.578745070648779</v>
      </c>
      <c r="E3013" s="11">
        <v>20.0834822543356</v>
      </c>
      <c r="F3013" s="11">
        <v>16005.01005368747</v>
      </c>
      <c r="G3013" s="11">
        <v>91.03300994761756</v>
      </c>
      <c r="H3013" s="11">
        <v>1356.1344</v>
      </c>
      <c r="I3013" s="11">
        <v>1447.167409947617</v>
      </c>
      <c r="J3013" s="11">
        <v>0.018</v>
      </c>
      <c r="K3013" s="11">
        <v>0.211226547152935</v>
      </c>
      <c r="L3013" s="11">
        <v>0.5237917169721105</v>
      </c>
      <c r="M3013" s="11">
        <v>1.048150643749219</v>
      </c>
      <c r="N3013" s="11">
        <v>0.9540613326563584</v>
      </c>
      <c r="O3013" s="3" t="s">
        <v>315</v>
      </c>
      <c r="P3013" s="3" t="s">
        <v>311</v>
      </c>
      <c r="Q3013" s="10">
        <v>2</v>
      </c>
      <c r="R3013" s="3" t="s">
        <v>312</v>
      </c>
      <c r="S3013" s="11">
        <v>0.001678919754772088</v>
      </c>
      <c r="T3013" s="11">
        <v>0.009364788057345971</v>
      </c>
      <c r="U3013" s="11">
        <v>5.652659542881532</v>
      </c>
      <c r="V3013" s="11">
        <v>18.78795289931628</v>
      </c>
    </row>
    <row r="3014" spans="1:22" ht="18" customHeight="1">
      <c r="A3014" s="11">
        <v>2141.464460194701</v>
      </c>
      <c r="B3014" s="11">
        <v>105.0780981069981</v>
      </c>
      <c r="C3014" s="11">
        <v>468.5680953930946</v>
      </c>
      <c r="D3014" s="11">
        <v>5.580504831078381</v>
      </c>
      <c r="E3014" s="11">
        <v>20.08981739188217</v>
      </c>
      <c r="F3014" s="11">
        <v>16005.07231774743</v>
      </c>
      <c r="G3014" s="11">
        <v>91.09044994634075</v>
      </c>
      <c r="H3014" s="11">
        <v>1356.1344</v>
      </c>
      <c r="I3014" s="11">
        <v>1447.224849946341</v>
      </c>
      <c r="J3014" s="11">
        <v>0.018</v>
      </c>
      <c r="K3014" s="11">
        <v>0.2112266111827999</v>
      </c>
      <c r="L3014" s="11">
        <v>0.5237909545698168</v>
      </c>
      <c r="M3014" s="11">
        <v>1.04815099107698</v>
      </c>
      <c r="N3014" s="11">
        <v>0.9540610165072639</v>
      </c>
      <c r="O3014" s="3" t="s">
        <v>315</v>
      </c>
      <c r="P3014" s="3" t="s">
        <v>311</v>
      </c>
      <c r="Q3014" s="10">
        <v>2</v>
      </c>
      <c r="R3014" s="3" t="s">
        <v>312</v>
      </c>
      <c r="S3014" s="11">
        <v>0.001678919102448484</v>
      </c>
      <c r="T3014" s="11">
        <v>0.009367738914258288</v>
      </c>
      <c r="U3014" s="11">
        <v>5.65433846198398</v>
      </c>
      <c r="V3014" s="11">
        <v>18.79732063823054</v>
      </c>
    </row>
    <row r="3015" spans="1:22" ht="18" customHeight="1">
      <c r="A3015" s="11">
        <v>2142.13975114642</v>
      </c>
      <c r="B3015" s="11">
        <v>105.1116316096938</v>
      </c>
      <c r="C3015" s="11">
        <v>468.5698700521509</v>
      </c>
      <c r="D3015" s="11">
        <v>5.582264591507982</v>
      </c>
      <c r="E3015" s="11">
        <v>20.09615252942874</v>
      </c>
      <c r="F3015" s="11">
        <v>16005.13293550356</v>
      </c>
      <c r="G3015" s="11">
        <v>91.14790806109107</v>
      </c>
      <c r="H3015" s="11">
        <v>1356.1344</v>
      </c>
      <c r="I3015" s="11">
        <v>1447.282308061091</v>
      </c>
      <c r="J3015" s="11">
        <v>0.018</v>
      </c>
      <c r="K3015" s="11">
        <v>0.2112266531207853</v>
      </c>
      <c r="L3015" s="11">
        <v>0.5237901919270689</v>
      </c>
      <c r="M3015" s="11">
        <v>1.048151218568115</v>
      </c>
      <c r="N3015" s="11">
        <v>0.9540608094375019</v>
      </c>
      <c r="O3015" s="3" t="s">
        <v>315</v>
      </c>
      <c r="P3015" s="3" t="s">
        <v>311</v>
      </c>
      <c r="Q3015" s="10">
        <v>2</v>
      </c>
      <c r="R3015" s="3" t="s">
        <v>312</v>
      </c>
      <c r="S3015" s="11">
        <v>0.001678918642078564</v>
      </c>
      <c r="T3015" s="11">
        <v>0.009370690840242096</v>
      </c>
      <c r="U3015" s="11">
        <v>5.656017380626059</v>
      </c>
      <c r="V3015" s="11">
        <v>18.80669132907078</v>
      </c>
    </row>
    <row r="3016" spans="1:22" ht="18" customHeight="1">
      <c r="A3016" s="11">
        <v>2142.815042098138</v>
      </c>
      <c r="B3016" s="11">
        <v>105.1451545480891</v>
      </c>
      <c r="C3016" s="11">
        <v>468.5715965136458</v>
      </c>
      <c r="D3016" s="11">
        <v>5.584024351937584</v>
      </c>
      <c r="E3016" s="11">
        <v>20.1024876669753</v>
      </c>
      <c r="F3016" s="11">
        <v>16005.19190695584</v>
      </c>
      <c r="G3016" s="11">
        <v>91.20538429186848</v>
      </c>
      <c r="H3016" s="11">
        <v>1356.1344</v>
      </c>
      <c r="I3016" s="11">
        <v>1447.339784291868</v>
      </c>
      <c r="J3016" s="11">
        <v>0.018</v>
      </c>
      <c r="K3016" s="11">
        <v>0.2112266729668914</v>
      </c>
      <c r="L3016" s="11">
        <v>0.5237894290438664</v>
      </c>
      <c r="M3016" s="11">
        <v>1.048151326222623</v>
      </c>
      <c r="N3016" s="11">
        <v>0.9540607114469311</v>
      </c>
      <c r="O3016" s="3" t="s">
        <v>315</v>
      </c>
      <c r="P3016" s="3" t="s">
        <v>311</v>
      </c>
      <c r="Q3016" s="10">
        <v>2</v>
      </c>
      <c r="R3016" s="3" t="s">
        <v>312</v>
      </c>
      <c r="S3016" s="11">
        <v>0.001678918373662013</v>
      </c>
      <c r="T3016" s="11">
        <v>0.009373643836309009</v>
      </c>
      <c r="U3016" s="11">
        <v>5.657696298999721</v>
      </c>
      <c r="V3016" s="11">
        <v>18.81606497290709</v>
      </c>
    </row>
    <row r="3017" spans="1:22" ht="18" customHeight="1">
      <c r="A3017" s="11">
        <v>2143.490333049857</v>
      </c>
      <c r="B3017" s="11">
        <v>105.1786669119591</v>
      </c>
      <c r="C3017" s="11">
        <v>468.5732747775794</v>
      </c>
      <c r="D3017" s="11">
        <v>5.585784112367187</v>
      </c>
      <c r="E3017" s="11">
        <v>20.10882280452187</v>
      </c>
      <c r="F3017" s="11">
        <v>16005.24923210429</v>
      </c>
      <c r="G3017" s="11">
        <v>91.26287863867303</v>
      </c>
      <c r="H3017" s="11">
        <v>1356.1344</v>
      </c>
      <c r="I3017" s="11">
        <v>1447.397278638673</v>
      </c>
      <c r="J3017" s="11">
        <v>0.018</v>
      </c>
      <c r="K3017" s="11">
        <v>0.2112266707211181</v>
      </c>
      <c r="L3017" s="11">
        <v>0.5237886659202096</v>
      </c>
      <c r="M3017" s="11">
        <v>1.048151314040504</v>
      </c>
      <c r="N3017" s="11">
        <v>0.9540607225354835</v>
      </c>
      <c r="O3017" s="3" t="s">
        <v>315</v>
      </c>
      <c r="P3017" s="3" t="s">
        <v>311</v>
      </c>
      <c r="Q3017" s="10">
        <v>2</v>
      </c>
      <c r="R3017" s="3" t="s">
        <v>312</v>
      </c>
      <c r="S3017" s="11">
        <v>0.001678918297199493</v>
      </c>
      <c r="T3017" s="11">
        <v>0.009376597903476112</v>
      </c>
      <c r="U3017" s="11">
        <v>5.65937521729692</v>
      </c>
      <c r="V3017" s="11">
        <v>18.82544157081057</v>
      </c>
    </row>
    <row r="3018" spans="1:22" ht="18" customHeight="1">
      <c r="A3018" s="11">
        <v>2144.165624001576</v>
      </c>
      <c r="B3018" s="11">
        <v>105.2121686910786</v>
      </c>
      <c r="C3018" s="11">
        <v>468.5749048439517</v>
      </c>
      <c r="D3018" s="11">
        <v>5.587543872796789</v>
      </c>
      <c r="E3018" s="11">
        <v>20.11515794206844</v>
      </c>
      <c r="F3018" s="11">
        <v>16005.30491094889</v>
      </c>
      <c r="G3018" s="11">
        <v>91.32039110150464</v>
      </c>
      <c r="H3018" s="11">
        <v>1356.1344</v>
      </c>
      <c r="I3018" s="11">
        <v>1447.454791101504</v>
      </c>
      <c r="J3018" s="11">
        <v>0.018</v>
      </c>
      <c r="K3018" s="11">
        <v>0.2112266463834654</v>
      </c>
      <c r="L3018" s="11">
        <v>0.5237879025560983</v>
      </c>
      <c r="M3018" s="11">
        <v>1.048151182021759</v>
      </c>
      <c r="N3018" s="11">
        <v>0.9540608427031672</v>
      </c>
      <c r="O3018" s="3" t="s">
        <v>315</v>
      </c>
      <c r="P3018" s="3" t="s">
        <v>311</v>
      </c>
      <c r="Q3018" s="10">
        <v>2</v>
      </c>
      <c r="R3018" s="3" t="s">
        <v>312</v>
      </c>
      <c r="S3018" s="11">
        <v>0.001678918412688411</v>
      </c>
      <c r="T3018" s="11">
        <v>0.009379553042742284</v>
      </c>
      <c r="U3018" s="11">
        <v>5.661054135709608</v>
      </c>
      <c r="V3018" s="11">
        <v>18.83482112385331</v>
      </c>
    </row>
    <row r="3019" spans="1:22" ht="18" customHeight="1">
      <c r="A3019" s="11">
        <v>2144.840914953295</v>
      </c>
      <c r="B3019" s="11">
        <v>105.2456598752227</v>
      </c>
      <c r="C3019" s="11">
        <v>468.5764867127628</v>
      </c>
      <c r="D3019" s="11">
        <v>5.589303633226391</v>
      </c>
      <c r="E3019" s="11">
        <v>20.12149307961501</v>
      </c>
      <c r="F3019" s="11">
        <v>16005.35894348967</v>
      </c>
      <c r="G3019" s="11">
        <v>91.3779216803634</v>
      </c>
      <c r="H3019" s="11">
        <v>1356.1344</v>
      </c>
      <c r="I3019" s="11">
        <v>1447.512321680363</v>
      </c>
      <c r="J3019" s="11">
        <v>0.018</v>
      </c>
      <c r="K3019" s="11">
        <v>0.2112265999539334</v>
      </c>
      <c r="L3019" s="11">
        <v>0.5237871389515326</v>
      </c>
      <c r="M3019" s="11">
        <v>1.048150930166387</v>
      </c>
      <c r="N3019" s="11">
        <v>0.9540610719500642</v>
      </c>
      <c r="O3019" s="3" t="s">
        <v>315</v>
      </c>
      <c r="P3019" s="3" t="s">
        <v>311</v>
      </c>
      <c r="Q3019" s="10">
        <v>2</v>
      </c>
      <c r="R3019" s="3" t="s">
        <v>312</v>
      </c>
      <c r="S3019" s="11">
        <v>0.001678918720132235</v>
      </c>
      <c r="T3019" s="11">
        <v>0.009382509255140279</v>
      </c>
      <c r="U3019" s="11">
        <v>5.66273305442974</v>
      </c>
      <c r="V3019" s="11">
        <v>18.84420363310845</v>
      </c>
    </row>
    <row r="3020" spans="1:22" ht="18" customHeight="1">
      <c r="A3020" s="11">
        <v>2145.516205905014</v>
      </c>
      <c r="B3020" s="11">
        <v>105.2791404541662</v>
      </c>
      <c r="C3020" s="11">
        <v>468.5780203840124</v>
      </c>
      <c r="D3020" s="11">
        <v>5.591063393655993</v>
      </c>
      <c r="E3020" s="11">
        <v>20.12782821716157</v>
      </c>
      <c r="F3020" s="11">
        <v>16005.41132972659</v>
      </c>
      <c r="G3020" s="11">
        <v>91.43547037524921</v>
      </c>
      <c r="H3020" s="11">
        <v>1356.1344</v>
      </c>
      <c r="I3020" s="11">
        <v>1447.569870375249</v>
      </c>
      <c r="J3020" s="11">
        <v>0.018</v>
      </c>
      <c r="K3020" s="11">
        <v>0.2112265314325218</v>
      </c>
      <c r="L3020" s="11">
        <v>0.5237863751065127</v>
      </c>
      <c r="M3020" s="11">
        <v>1.048150558474388</v>
      </c>
      <c r="N3020" s="11">
        <v>0.9540614102763324</v>
      </c>
      <c r="O3020" s="3" t="s">
        <v>315</v>
      </c>
      <c r="P3020" s="3" t="s">
        <v>311</v>
      </c>
      <c r="Q3020" s="10">
        <v>2</v>
      </c>
      <c r="R3020" s="3" t="s">
        <v>312</v>
      </c>
      <c r="S3020" s="11">
        <v>0.001678919219527786</v>
      </c>
      <c r="T3020" s="11">
        <v>0.009385466541665711</v>
      </c>
      <c r="U3020" s="11">
        <v>5.664411973649268</v>
      </c>
      <c r="V3020" s="11">
        <v>18.85358909965012</v>
      </c>
    </row>
    <row r="3021" spans="1:22" ht="18" customHeight="1">
      <c r="A3021" s="11">
        <v>2146.191496856733</v>
      </c>
      <c r="B3021" s="11">
        <v>105.3126104176841</v>
      </c>
      <c r="C3021" s="11">
        <v>468.579505857701</v>
      </c>
      <c r="D3021" s="11">
        <v>5.592823154085595</v>
      </c>
      <c r="E3021" s="11">
        <v>20.13416335470814</v>
      </c>
      <c r="F3021" s="11">
        <v>16005.46206965969</v>
      </c>
      <c r="G3021" s="11">
        <v>91.49303718616214</v>
      </c>
      <c r="H3021" s="11">
        <v>1356.1344</v>
      </c>
      <c r="I3021" s="11">
        <v>1447.627437186162</v>
      </c>
      <c r="J3021" s="11">
        <v>0.018</v>
      </c>
      <c r="K3021" s="11">
        <v>0.2112264408192311</v>
      </c>
      <c r="L3021" s="11">
        <v>0.5237856110210382</v>
      </c>
      <c r="M3021" s="11">
        <v>1.048150066945763</v>
      </c>
      <c r="N3021" s="11">
        <v>0.9540618576822031</v>
      </c>
      <c r="O3021" s="3" t="s">
        <v>315</v>
      </c>
      <c r="P3021" s="3" t="s">
        <v>311</v>
      </c>
      <c r="Q3021" s="10">
        <v>2</v>
      </c>
      <c r="R3021" s="3" t="s">
        <v>312</v>
      </c>
      <c r="S3021" s="11">
        <v>0.001678919910877949</v>
      </c>
      <c r="T3021" s="11">
        <v>0.009388424903348078</v>
      </c>
      <c r="U3021" s="11">
        <v>5.666090893560146</v>
      </c>
      <c r="V3021" s="11">
        <v>18.86297752455346</v>
      </c>
    </row>
    <row r="3022" spans="1:22" ht="18" customHeight="1">
      <c r="A3022" s="11">
        <v>2146.866787808451</v>
      </c>
      <c r="B3022" s="11">
        <v>105.3460697555512</v>
      </c>
      <c r="C3022" s="11">
        <v>468.5809431338278</v>
      </c>
      <c r="D3022" s="11">
        <v>5.594582914515197</v>
      </c>
      <c r="E3022" s="11">
        <v>20.14049849225471</v>
      </c>
      <c r="F3022" s="11">
        <v>16005.51116328893</v>
      </c>
      <c r="G3022" s="11">
        <v>91.55062211310216</v>
      </c>
      <c r="H3022" s="11">
        <v>1356.1344</v>
      </c>
      <c r="I3022" s="11">
        <v>1447.685022113102</v>
      </c>
      <c r="J3022" s="11">
        <v>0.018</v>
      </c>
      <c r="K3022" s="11">
        <v>0.2112263281140608</v>
      </c>
      <c r="L3022" s="11">
        <v>0.5237848466951094</v>
      </c>
      <c r="M3022" s="11">
        <v>1.04814945558051</v>
      </c>
      <c r="N3022" s="11">
        <v>0.9540624141679843</v>
      </c>
      <c r="O3022" s="3" t="s">
        <v>315</v>
      </c>
      <c r="P3022" s="3" t="s">
        <v>311</v>
      </c>
      <c r="Q3022" s="10">
        <v>2</v>
      </c>
      <c r="R3022" s="3" t="s">
        <v>312</v>
      </c>
      <c r="S3022" s="11">
        <v>0.001678920794182352</v>
      </c>
      <c r="T3022" s="11">
        <v>0.009391384341198678</v>
      </c>
      <c r="U3022" s="11">
        <v>5.667769814354329</v>
      </c>
      <c r="V3022" s="11">
        <v>18.87236890889466</v>
      </c>
    </row>
    <row r="3023" spans="1:22" ht="18" customHeight="1">
      <c r="A3023" s="11">
        <v>2147.54207876017</v>
      </c>
      <c r="B3023" s="11">
        <v>105.3795184575427</v>
      </c>
      <c r="C3023" s="11">
        <v>468.5823322123937</v>
      </c>
      <c r="D3023" s="11">
        <v>5.596342674944799</v>
      </c>
      <c r="E3023" s="11">
        <v>20.14683362980128</v>
      </c>
      <c r="F3023" s="11">
        <v>16005.55861061435</v>
      </c>
      <c r="G3023" s="11">
        <v>91.60822515606931</v>
      </c>
      <c r="H3023" s="11">
        <v>1356.1344</v>
      </c>
      <c r="I3023" s="11">
        <v>1447.742625156069</v>
      </c>
      <c r="J3023" s="11">
        <v>0.018</v>
      </c>
      <c r="K3023" s="11">
        <v>0.2112261933170112</v>
      </c>
      <c r="L3023" s="11">
        <v>0.5237840821287261</v>
      </c>
      <c r="M3023" s="11">
        <v>1.048148724378632</v>
      </c>
      <c r="N3023" s="11">
        <v>0.9540630797340562</v>
      </c>
      <c r="O3023" s="3" t="s">
        <v>315</v>
      </c>
      <c r="P3023" s="3" t="s">
        <v>311</v>
      </c>
      <c r="Q3023" s="10">
        <v>2</v>
      </c>
      <c r="R3023" s="3" t="s">
        <v>312</v>
      </c>
      <c r="S3023" s="11">
        <v>0.001678921869441599</v>
      </c>
      <c r="T3023" s="11">
        <v>0.009394344856234273</v>
      </c>
      <c r="U3023" s="11">
        <v>5.66944873622377</v>
      </c>
      <c r="V3023" s="11">
        <v>18.8817632537509</v>
      </c>
    </row>
    <row r="3024" spans="1:22" ht="18" customHeight="1">
      <c r="A3024" s="11">
        <v>2148.217369711888</v>
      </c>
      <c r="B3024" s="11">
        <v>105.4129565134333</v>
      </c>
      <c r="C3024" s="11">
        <v>468.5836730933982</v>
      </c>
      <c r="D3024" s="11">
        <v>5.5981024353744</v>
      </c>
      <c r="E3024" s="11">
        <v>20.15316876734784</v>
      </c>
      <c r="F3024" s="11">
        <v>16005.60441163592</v>
      </c>
      <c r="G3024" s="11">
        <v>91.66584631506353</v>
      </c>
      <c r="H3024" s="11">
        <v>1356.1344</v>
      </c>
      <c r="I3024" s="11">
        <v>1447.800246315064</v>
      </c>
      <c r="J3024" s="11">
        <v>0.018</v>
      </c>
      <c r="K3024" s="11">
        <v>0.2112260364280823</v>
      </c>
      <c r="L3024" s="11">
        <v>0.5237833173218884</v>
      </c>
      <c r="M3024" s="11">
        <v>1.048147873340126</v>
      </c>
      <c r="N3024" s="11">
        <v>0.9540638543808768</v>
      </c>
      <c r="O3024" s="3" t="s">
        <v>315</v>
      </c>
      <c r="P3024" s="3" t="s">
        <v>311</v>
      </c>
      <c r="Q3024" s="10">
        <v>2</v>
      </c>
      <c r="R3024" s="3" t="s">
        <v>312</v>
      </c>
      <c r="S3024" s="11">
        <v>0.001678923136656428</v>
      </c>
      <c r="T3024" s="11">
        <v>0.009397306449472384</v>
      </c>
      <c r="U3024" s="11">
        <v>5.671127659360426</v>
      </c>
      <c r="V3024" s="11">
        <v>18.89116056020037</v>
      </c>
    </row>
    <row r="3025" spans="1:22" ht="18" customHeight="1">
      <c r="A3025" s="11">
        <v>2148.892660663607</v>
      </c>
      <c r="B3025" s="11">
        <v>105.4463839129981</v>
      </c>
      <c r="C3025" s="11">
        <v>468.5849657768413</v>
      </c>
      <c r="D3025" s="11">
        <v>5.599862195804003</v>
      </c>
      <c r="E3025" s="11">
        <v>20.15950390489441</v>
      </c>
      <c r="F3025" s="11">
        <v>16005.64856635366</v>
      </c>
      <c r="G3025" s="11">
        <v>91.72348559008491</v>
      </c>
      <c r="H3025" s="11">
        <v>1356.1344</v>
      </c>
      <c r="I3025" s="11">
        <v>1447.857885590085</v>
      </c>
      <c r="J3025" s="11">
        <v>0.018</v>
      </c>
      <c r="K3025" s="11">
        <v>0.2112258574472739</v>
      </c>
      <c r="L3025" s="11">
        <v>0.5237825522745965</v>
      </c>
      <c r="M3025" s="11">
        <v>1.048146902464994</v>
      </c>
      <c r="N3025" s="11">
        <v>0.9540647381089767</v>
      </c>
      <c r="O3025" s="3" t="s">
        <v>315</v>
      </c>
      <c r="P3025" s="3" t="s">
        <v>311</v>
      </c>
      <c r="Q3025" s="10">
        <v>2</v>
      </c>
      <c r="R3025" s="3" t="s">
        <v>312</v>
      </c>
      <c r="S3025" s="11">
        <v>0.001678924595828557</v>
      </c>
      <c r="T3025" s="11">
        <v>0.009400269121936009</v>
      </c>
      <c r="U3025" s="11">
        <v>5.672806583956254</v>
      </c>
      <c r="V3025" s="11">
        <v>18.90056082932231</v>
      </c>
    </row>
    <row r="3026" spans="1:22" ht="18" customHeight="1">
      <c r="A3026" s="11">
        <v>2149.567951615326</v>
      </c>
      <c r="B3026" s="11">
        <v>105.479800646012</v>
      </c>
      <c r="C3026" s="11">
        <v>468.586210262723</v>
      </c>
      <c r="D3026" s="11">
        <v>5.601621956233606</v>
      </c>
      <c r="E3026" s="11">
        <v>20.16583904244098</v>
      </c>
      <c r="F3026" s="11">
        <v>16005.69107476755</v>
      </c>
      <c r="G3026" s="11">
        <v>91.78114298113334</v>
      </c>
      <c r="H3026" s="11">
        <v>1356.1344</v>
      </c>
      <c r="I3026" s="11">
        <v>1447.915542981133</v>
      </c>
      <c r="J3026" s="11">
        <v>0.018</v>
      </c>
      <c r="K3026" s="11">
        <v>0.2112256563745861</v>
      </c>
      <c r="L3026" s="11">
        <v>0.52378178698685</v>
      </c>
      <c r="M3026" s="11">
        <v>1.048145811753235</v>
      </c>
      <c r="N3026" s="11">
        <v>0.9540657309189633</v>
      </c>
      <c r="O3026" s="3" t="s">
        <v>315</v>
      </c>
      <c r="P3026" s="3" t="s">
        <v>311</v>
      </c>
      <c r="Q3026" s="10">
        <v>2</v>
      </c>
      <c r="R3026" s="3" t="s">
        <v>312</v>
      </c>
      <c r="S3026" s="11">
        <v>0.001678926246957291</v>
      </c>
      <c r="T3026" s="11">
        <v>0.009403232874634661</v>
      </c>
      <c r="U3026" s="11">
        <v>5.674485510203212</v>
      </c>
      <c r="V3026" s="11">
        <v>18.90996406219694</v>
      </c>
    </row>
    <row r="3027" spans="1:22" ht="18" customHeight="1">
      <c r="A3027" s="11">
        <v>2150.243242567044</v>
      </c>
      <c r="B3027" s="11">
        <v>105.5132067022499</v>
      </c>
      <c r="C3027" s="11">
        <v>468.5874065510437</v>
      </c>
      <c r="D3027" s="11">
        <v>5.603381716663208</v>
      </c>
      <c r="E3027" s="11">
        <v>20.17217417998755</v>
      </c>
      <c r="F3027" s="11">
        <v>16005.73193687761</v>
      </c>
      <c r="G3027" s="11">
        <v>91.8388184882089</v>
      </c>
      <c r="H3027" s="11">
        <v>1356.1344</v>
      </c>
      <c r="I3027" s="11">
        <v>1447.973218488209</v>
      </c>
      <c r="J3027" s="11">
        <v>0.018</v>
      </c>
      <c r="K3027" s="11">
        <v>0.211225433210019</v>
      </c>
      <c r="L3027" s="11">
        <v>0.5237810214586491</v>
      </c>
      <c r="M3027" s="11">
        <v>1.04814460120485</v>
      </c>
      <c r="N3027" s="11">
        <v>0.9540668328115154</v>
      </c>
      <c r="O3027" s="3" t="s">
        <v>315</v>
      </c>
      <c r="P3027" s="3" t="s">
        <v>311</v>
      </c>
      <c r="Q3027" s="10">
        <v>2</v>
      </c>
      <c r="R3027" s="3" t="s">
        <v>312</v>
      </c>
      <c r="S3027" s="11">
        <v>0.001678928090043763</v>
      </c>
      <c r="T3027" s="11">
        <v>0.009406197708588073</v>
      </c>
      <c r="U3027" s="11">
        <v>5.676164438293256</v>
      </c>
      <c r="V3027" s="11">
        <v>18.91937025990553</v>
      </c>
    </row>
    <row r="3028" spans="1:22" ht="18" customHeight="1">
      <c r="A3028" s="11">
        <v>2150.918533518763</v>
      </c>
      <c r="B3028" s="11">
        <v>105.5466020714867</v>
      </c>
      <c r="C3028" s="11">
        <v>468.5885546418027</v>
      </c>
      <c r="D3028" s="11">
        <v>5.605141477092809</v>
      </c>
      <c r="E3028" s="11">
        <v>20.17850931753411</v>
      </c>
      <c r="F3028" s="11">
        <v>16005.77115268382</v>
      </c>
      <c r="G3028" s="11">
        <v>91.89651211131154</v>
      </c>
      <c r="H3028" s="11">
        <v>1356.1344</v>
      </c>
      <c r="I3028" s="11">
        <v>1448.030912111311</v>
      </c>
      <c r="J3028" s="11">
        <v>0.018</v>
      </c>
      <c r="K3028" s="11">
        <v>0.2112251879535724</v>
      </c>
      <c r="L3028" s="11">
        <v>0.5237802556899938</v>
      </c>
      <c r="M3028" s="11">
        <v>1.048143270819837</v>
      </c>
      <c r="N3028" s="11">
        <v>0.9540680437873916</v>
      </c>
      <c r="O3028" s="3" t="s">
        <v>315</v>
      </c>
      <c r="P3028" s="3" t="s">
        <v>311</v>
      </c>
      <c r="Q3028" s="10">
        <v>2</v>
      </c>
      <c r="R3028" s="3" t="s">
        <v>312</v>
      </c>
      <c r="S3028" s="11">
        <v>0.001678930125090933</v>
      </c>
      <c r="T3028" s="11">
        <v>0.009409163624826231</v>
      </c>
      <c r="U3028" s="11">
        <v>5.677843368418347</v>
      </c>
      <c r="V3028" s="11">
        <v>18.92877942353036</v>
      </c>
    </row>
    <row r="3029" spans="1:22" ht="18" customHeight="1">
      <c r="A3029" s="11">
        <v>2151.593824470482</v>
      </c>
      <c r="B3029" s="11">
        <v>105.5799867434975</v>
      </c>
      <c r="C3029" s="11">
        <v>468.5896545350008</v>
      </c>
      <c r="D3029" s="11">
        <v>5.606901237522411</v>
      </c>
      <c r="E3029" s="11">
        <v>20.18484445508068</v>
      </c>
      <c r="F3029" s="11">
        <v>16005.80872218621</v>
      </c>
      <c r="G3029" s="11">
        <v>91.95422385044128</v>
      </c>
      <c r="H3029" s="11">
        <v>1356.1344</v>
      </c>
      <c r="I3029" s="11">
        <v>1448.088623850441</v>
      </c>
      <c r="J3029" s="11">
        <v>0.018</v>
      </c>
      <c r="K3029" s="11">
        <v>0.2112249206052466</v>
      </c>
      <c r="L3029" s="11">
        <v>0.5237794896808841</v>
      </c>
      <c r="M3029" s="11">
        <v>1.048141820598198</v>
      </c>
      <c r="N3029" s="11">
        <v>0.9540693638474201</v>
      </c>
      <c r="O3029" s="3" t="s">
        <v>315</v>
      </c>
      <c r="P3029" s="3" t="s">
        <v>311</v>
      </c>
      <c r="Q3029" s="10">
        <v>2</v>
      </c>
      <c r="R3029" s="3" t="s">
        <v>312</v>
      </c>
      <c r="S3029" s="11">
        <v>0.001678932352099348</v>
      </c>
      <c r="T3029" s="11">
        <v>0.009412130624365625</v>
      </c>
      <c r="U3029" s="11">
        <v>5.679522300770446</v>
      </c>
      <c r="V3029" s="11">
        <v>18.93819155415472</v>
      </c>
    </row>
    <row r="3030" spans="1:22" ht="18" customHeight="1">
      <c r="A3030" s="11">
        <v>2152.269115422201</v>
      </c>
      <c r="B3030" s="11">
        <v>105.613360708057</v>
      </c>
      <c r="C3030" s="11">
        <v>468.5907062306372</v>
      </c>
      <c r="D3030" s="11">
        <v>5.608660997952013</v>
      </c>
      <c r="E3030" s="11">
        <v>20.19117959262725</v>
      </c>
      <c r="F3030" s="11">
        <v>16005.84464538474</v>
      </c>
      <c r="G3030" s="11">
        <v>92.01195370559812</v>
      </c>
      <c r="H3030" s="11">
        <v>1356.1344</v>
      </c>
      <c r="I3030" s="11">
        <v>1448.146353705598</v>
      </c>
      <c r="J3030" s="11">
        <v>0.018</v>
      </c>
      <c r="K3030" s="11">
        <v>0.2112246311650413</v>
      </c>
      <c r="L3030" s="11">
        <v>0.52377872343132</v>
      </c>
      <c r="M3030" s="11">
        <v>1.048140250539933</v>
      </c>
      <c r="N3030" s="11">
        <v>0.9540707929925084</v>
      </c>
      <c r="O3030" s="3" t="s">
        <v>315</v>
      </c>
      <c r="P3030" s="3" t="s">
        <v>311</v>
      </c>
      <c r="Q3030" s="10">
        <v>2</v>
      </c>
      <c r="R3030" s="3" t="s">
        <v>312</v>
      </c>
      <c r="S3030" s="11">
        <v>0.001678934771070537</v>
      </c>
      <c r="T3030" s="11">
        <v>0.009415098708228235</v>
      </c>
      <c r="U3030" s="11">
        <v>5.681201235541517</v>
      </c>
      <c r="V3030" s="11">
        <v>18.94760665286295</v>
      </c>
    </row>
    <row r="3031" spans="1:22" ht="18" customHeight="1">
      <c r="A3031" s="11">
        <v>2152.944406373919</v>
      </c>
      <c r="B3031" s="11">
        <v>105.6467239549404</v>
      </c>
      <c r="C3031" s="11">
        <v>468.5917097287125</v>
      </c>
      <c r="D3031" s="11">
        <v>5.610420758381615</v>
      </c>
      <c r="E3031" s="11">
        <v>20.19751473017381</v>
      </c>
      <c r="F3031" s="11">
        <v>16005.87892227944</v>
      </c>
      <c r="G3031" s="11">
        <v>92.06970167678206</v>
      </c>
      <c r="H3031" s="11">
        <v>1356.1344</v>
      </c>
      <c r="I3031" s="11">
        <v>1448.204101676782</v>
      </c>
      <c r="J3031" s="11">
        <v>0.018</v>
      </c>
      <c r="K3031" s="11">
        <v>0.2112243196329566</v>
      </c>
      <c r="L3031" s="11">
        <v>0.5237779569413016</v>
      </c>
      <c r="M3031" s="11">
        <v>1.04813856064504</v>
      </c>
      <c r="N3031" s="11">
        <v>0.9540723312236359</v>
      </c>
      <c r="O3031" s="3" t="s">
        <v>315</v>
      </c>
      <c r="P3031" s="3" t="s">
        <v>311</v>
      </c>
      <c r="Q3031" s="10">
        <v>2</v>
      </c>
      <c r="R3031" s="3" t="s">
        <v>312</v>
      </c>
      <c r="S3031" s="11">
        <v>0.001678937382006159</v>
      </c>
      <c r="T3031" s="11">
        <v>0.009418067877436802</v>
      </c>
      <c r="U3031" s="11">
        <v>5.682880172923523</v>
      </c>
      <c r="V3031" s="11">
        <v>18.95702472074039</v>
      </c>
    </row>
    <row r="3032" spans="1:22" ht="18" customHeight="1">
      <c r="A3032" s="11">
        <v>2153.619697325638</v>
      </c>
      <c r="B3032" s="11">
        <v>105.6800764739225</v>
      </c>
      <c r="C3032" s="11">
        <v>468.5926650292265</v>
      </c>
      <c r="D3032" s="11">
        <v>5.612180518811217</v>
      </c>
      <c r="E3032" s="11">
        <v>20.20384986772038</v>
      </c>
      <c r="F3032" s="11">
        <v>16005.9115528703</v>
      </c>
      <c r="G3032" s="11">
        <v>92.12746776399314</v>
      </c>
      <c r="H3032" s="11">
        <v>1356.1344</v>
      </c>
      <c r="I3032" s="11">
        <v>1448.261867763993</v>
      </c>
      <c r="J3032" s="11">
        <v>0.018</v>
      </c>
      <c r="K3032" s="11">
        <v>0.2112239860089926</v>
      </c>
      <c r="L3032" s="11">
        <v>0.5237771902108287</v>
      </c>
      <c r="M3032" s="11">
        <v>1.048136750913522</v>
      </c>
      <c r="N3032" s="11">
        <v>0.954073978541858</v>
      </c>
      <c r="O3032" s="3" t="s">
        <v>315</v>
      </c>
      <c r="P3032" s="3" t="s">
        <v>311</v>
      </c>
      <c r="Q3032" s="10">
        <v>2</v>
      </c>
      <c r="R3032" s="3" t="s">
        <v>312</v>
      </c>
      <c r="S3032" s="11">
        <v>0.001678940184908853</v>
      </c>
      <c r="T3032" s="11">
        <v>0.009421038133019565</v>
      </c>
      <c r="U3032" s="11">
        <v>5.684559113108431</v>
      </c>
      <c r="V3032" s="11">
        <v>18.96644575887341</v>
      </c>
    </row>
    <row r="3033" spans="1:22" ht="18" customHeight="1">
      <c r="A3033" s="11">
        <v>2154.294988277356</v>
      </c>
      <c r="B3033" s="11">
        <v>105.7134182547782</v>
      </c>
      <c r="C3033" s="11">
        <v>468.5935721321791</v>
      </c>
      <c r="D3033" s="11">
        <v>5.613940279240819</v>
      </c>
      <c r="E3033" s="11">
        <v>20.21018500526695</v>
      </c>
      <c r="F3033" s="11">
        <v>16005.94253715732</v>
      </c>
      <c r="G3033" s="11">
        <v>92.18525196723128</v>
      </c>
      <c r="H3033" s="11">
        <v>1356.1344</v>
      </c>
      <c r="I3033" s="11">
        <v>1448.319651967231</v>
      </c>
      <c r="J3033" s="11">
        <v>0.018</v>
      </c>
      <c r="K3033" s="11">
        <v>0.2112236302931491</v>
      </c>
      <c r="L3033" s="11">
        <v>0.5237764232399014</v>
      </c>
      <c r="M3033" s="11">
        <v>1.048134821345376</v>
      </c>
      <c r="N3033" s="11">
        <v>0.9540757349483052</v>
      </c>
      <c r="O3033" s="3" t="s">
        <v>315</v>
      </c>
      <c r="P3033" s="3" t="s">
        <v>311</v>
      </c>
      <c r="Q3033" s="10">
        <v>2</v>
      </c>
      <c r="R3033" s="3" t="s">
        <v>312</v>
      </c>
      <c r="S3033" s="11">
        <v>0.001678943179777998</v>
      </c>
      <c r="T3033" s="11">
        <v>0.009424009475986496</v>
      </c>
      <c r="U3033" s="11">
        <v>5.686238056288209</v>
      </c>
      <c r="V3033" s="11">
        <v>18.97586976834939</v>
      </c>
    </row>
    <row r="3034" spans="1:22" ht="18" customHeight="1">
      <c r="A3034" s="11">
        <v>2154.970279229075</v>
      </c>
      <c r="B3034" s="11">
        <v>105.7467492872826</v>
      </c>
      <c r="C3034" s="11">
        <v>468.5944310375706</v>
      </c>
      <c r="D3034" s="11">
        <v>5.615700039670422</v>
      </c>
      <c r="E3034" s="11">
        <v>20.21652014281352</v>
      </c>
      <c r="F3034" s="11">
        <v>16005.97187514051</v>
      </c>
      <c r="G3034" s="11">
        <v>92.24305428649657</v>
      </c>
      <c r="H3034" s="11">
        <v>1356.1344</v>
      </c>
      <c r="I3034" s="11">
        <v>1448.377454286496</v>
      </c>
      <c r="J3034" s="11">
        <v>0.018</v>
      </c>
      <c r="K3034" s="11">
        <v>0.2112232524854264</v>
      </c>
      <c r="L3034" s="11">
        <v>0.5237756560285197</v>
      </c>
      <c r="M3034" s="11">
        <v>1.048132771940604</v>
      </c>
      <c r="N3034" s="11">
        <v>0.9540776004441816</v>
      </c>
      <c r="O3034" s="3" t="s">
        <v>315</v>
      </c>
      <c r="P3034" s="3" t="s">
        <v>311</v>
      </c>
      <c r="Q3034" s="10">
        <v>2</v>
      </c>
      <c r="R3034" s="3" t="s">
        <v>312</v>
      </c>
      <c r="S3034" s="11">
        <v>0.00167894636661904</v>
      </c>
      <c r="T3034" s="11">
        <v>0.009426981907381601</v>
      </c>
      <c r="U3034" s="11">
        <v>5.687917002654828</v>
      </c>
      <c r="V3034" s="11">
        <v>18.98529675025678</v>
      </c>
    </row>
    <row r="3035" spans="1:22" ht="18" customHeight="1">
      <c r="A3035" s="11">
        <v>2155.645570180794</v>
      </c>
      <c r="B3035" s="11">
        <v>105.7800695612105</v>
      </c>
      <c r="C3035" s="11">
        <v>468.5952417454006</v>
      </c>
      <c r="D3035" s="11">
        <v>5.617459800100024</v>
      </c>
      <c r="E3035" s="11">
        <v>20.22285528036009</v>
      </c>
      <c r="F3035" s="11">
        <v>16005.99956681985</v>
      </c>
      <c r="G3035" s="11">
        <v>92.30087472178893</v>
      </c>
      <c r="H3035" s="11">
        <v>1356.1344</v>
      </c>
      <c r="I3035" s="11">
        <v>1448.435274721789</v>
      </c>
      <c r="J3035" s="11">
        <v>0.018</v>
      </c>
      <c r="K3035" s="11">
        <v>0.2112228525858242</v>
      </c>
      <c r="L3035" s="11">
        <v>0.5237748885766836</v>
      </c>
      <c r="M3035" s="11">
        <v>1.048130602699205</v>
      </c>
      <c r="N3035" s="11">
        <v>0.954079575030768</v>
      </c>
      <c r="O3035" s="3" t="s">
        <v>315</v>
      </c>
      <c r="P3035" s="3" t="s">
        <v>311</v>
      </c>
      <c r="Q3035" s="10">
        <v>2</v>
      </c>
      <c r="R3035" s="3" t="s">
        <v>312</v>
      </c>
      <c r="S3035" s="11">
        <v>0.001678949745430775</v>
      </c>
      <c r="T3035" s="11">
        <v>0.009429955428211604</v>
      </c>
      <c r="U3035" s="11">
        <v>5.689595952400259</v>
      </c>
      <c r="V3035" s="11">
        <v>18.99472670568499</v>
      </c>
    </row>
    <row r="3036" spans="1:22" ht="18" customHeight="1">
      <c r="A3036" s="11">
        <v>2156.320861132513</v>
      </c>
      <c r="B3036" s="11">
        <v>105.8133790663369</v>
      </c>
      <c r="C3036" s="11">
        <v>468.5960042556694</v>
      </c>
      <c r="D3036" s="11">
        <v>5.619219560529626</v>
      </c>
      <c r="E3036" s="11">
        <v>20.22919041790665</v>
      </c>
      <c r="F3036" s="11">
        <v>16006.02561219536</v>
      </c>
      <c r="G3036" s="11">
        <v>92.35871327310838</v>
      </c>
      <c r="H3036" s="11">
        <v>1356.1344</v>
      </c>
      <c r="I3036" s="11">
        <v>1448.493113273108</v>
      </c>
      <c r="J3036" s="11">
        <v>0.018</v>
      </c>
      <c r="K3036" s="11">
        <v>0.2112224305943426</v>
      </c>
      <c r="L3036" s="11">
        <v>0.5237741208843931</v>
      </c>
      <c r="M3036" s="11">
        <v>1.048128313621179</v>
      </c>
      <c r="N3036" s="11">
        <v>0.9540816587094183</v>
      </c>
      <c r="O3036" s="3" t="s">
        <v>315</v>
      </c>
      <c r="P3036" s="3" t="s">
        <v>311</v>
      </c>
      <c r="Q3036" s="10">
        <v>2</v>
      </c>
      <c r="R3036" s="3" t="s">
        <v>312</v>
      </c>
      <c r="S3036" s="11">
        <v>0.001678953316218063</v>
      </c>
      <c r="T3036" s="11">
        <v>0.00943293003951727</v>
      </c>
      <c r="U3036" s="11">
        <v>5.691274905716477</v>
      </c>
      <c r="V3036" s="11">
        <v>19.0041596357245</v>
      </c>
    </row>
    <row r="3037" spans="1:22" ht="18" customHeight="1">
      <c r="A3037" s="11">
        <v>2156.996152084231</v>
      </c>
      <c r="B3037" s="11">
        <v>105.8466777924366</v>
      </c>
      <c r="C3037" s="11">
        <v>468.5967185683768</v>
      </c>
      <c r="D3037" s="11">
        <v>5.620979320959227</v>
      </c>
      <c r="E3037" s="11">
        <v>20.23552555545322</v>
      </c>
      <c r="F3037" s="11">
        <v>16006.05001126702</v>
      </c>
      <c r="G3037" s="11">
        <v>92.41656994045493</v>
      </c>
      <c r="H3037" s="11">
        <v>1356.1344</v>
      </c>
      <c r="I3037" s="11">
        <v>1448.550969940455</v>
      </c>
      <c r="J3037" s="11">
        <v>0.018</v>
      </c>
      <c r="K3037" s="11">
        <v>0.2112219865109817</v>
      </c>
      <c r="L3037" s="11">
        <v>0.5237733529516483</v>
      </c>
      <c r="M3037" s="11">
        <v>1.048125904706527</v>
      </c>
      <c r="N3037" s="11">
        <v>0.9540838514815623</v>
      </c>
      <c r="O3037" s="3" t="s">
        <v>315</v>
      </c>
      <c r="P3037" s="3" t="s">
        <v>311</v>
      </c>
      <c r="Q3037" s="10">
        <v>2</v>
      </c>
      <c r="R3037" s="3" t="s">
        <v>312</v>
      </c>
      <c r="S3037" s="11">
        <v>0.001678957078982507</v>
      </c>
      <c r="T3037" s="11">
        <v>0.009435905742321104</v>
      </c>
      <c r="U3037" s="11">
        <v>5.692953862795459</v>
      </c>
      <c r="V3037" s="11">
        <v>19.01359554146682</v>
      </c>
    </row>
    <row r="3038" spans="1:22" ht="18" customHeight="1">
      <c r="A3038" s="11">
        <v>2157.67144303595</v>
      </c>
      <c r="B3038" s="11">
        <v>105.8799657292848</v>
      </c>
      <c r="C3038" s="11">
        <v>468.5973846835229</v>
      </c>
      <c r="D3038" s="11">
        <v>5.622739081388829</v>
      </c>
      <c r="E3038" s="11">
        <v>20.24186069299979</v>
      </c>
      <c r="F3038" s="11">
        <v>16006.07276403485</v>
      </c>
      <c r="G3038" s="11">
        <v>92.4744447238286</v>
      </c>
      <c r="H3038" s="11">
        <v>1356.1344</v>
      </c>
      <c r="I3038" s="11">
        <v>1448.608844723828</v>
      </c>
      <c r="J3038" s="11">
        <v>0.018</v>
      </c>
      <c r="K3038" s="11">
        <v>0.2112215203357413</v>
      </c>
      <c r="L3038" s="11">
        <v>0.523772584778449</v>
      </c>
      <c r="M3038" s="11">
        <v>1.048123375955248</v>
      </c>
      <c r="N3038" s="11">
        <v>0.9540861533487042</v>
      </c>
      <c r="O3038" s="3" t="s">
        <v>315</v>
      </c>
      <c r="P3038" s="3" t="s">
        <v>311</v>
      </c>
      <c r="Q3038" s="10">
        <v>2</v>
      </c>
      <c r="R3038" s="3" t="s">
        <v>312</v>
      </c>
      <c r="S3038" s="11">
        <v>0.001678961033726687</v>
      </c>
      <c r="T3038" s="11">
        <v>0.009438882537651114</v>
      </c>
      <c r="U3038" s="11">
        <v>5.694632823829186</v>
      </c>
      <c r="V3038" s="11">
        <v>19.02303442400448</v>
      </c>
    </row>
    <row r="3039" spans="1:22" ht="18" customHeight="1">
      <c r="A3039" s="11">
        <v>2158.346733987669</v>
      </c>
      <c r="B3039" s="11">
        <v>105.9132428666562</v>
      </c>
      <c r="C3039" s="11">
        <v>468.5980026011076</v>
      </c>
      <c r="D3039" s="11">
        <v>5.624498841818432</v>
      </c>
      <c r="E3039" s="11">
        <v>20.24819583054635</v>
      </c>
      <c r="F3039" s="11">
        <v>16006.09387049883</v>
      </c>
      <c r="G3039" s="11">
        <v>92.53233762322938</v>
      </c>
      <c r="H3039" s="11">
        <v>1356.1344</v>
      </c>
      <c r="I3039" s="11">
        <v>1448.666737623229</v>
      </c>
      <c r="J3039" s="11">
        <v>0.018</v>
      </c>
      <c r="K3039" s="11">
        <v>0.2112210320686216</v>
      </c>
      <c r="L3039" s="11">
        <v>0.5237718163647953</v>
      </c>
      <c r="M3039" s="11">
        <v>1.048120727367342</v>
      </c>
      <c r="N3039" s="11">
        <v>0.9540885643124235</v>
      </c>
      <c r="O3039" s="3" t="s">
        <v>315</v>
      </c>
      <c r="P3039" s="3" t="s">
        <v>311</v>
      </c>
      <c r="Q3039" s="10">
        <v>2</v>
      </c>
      <c r="R3039" s="3" t="s">
        <v>312</v>
      </c>
      <c r="S3039" s="11">
        <v>0.001678965180454165</v>
      </c>
      <c r="T3039" s="11">
        <v>0.009441860426540844</v>
      </c>
      <c r="U3039" s="11">
        <v>5.69631178900964</v>
      </c>
      <c r="V3039" s="11">
        <v>19.03247628443102</v>
      </c>
    </row>
    <row r="3040" spans="1:22" ht="18" customHeight="1">
      <c r="A3040" s="11">
        <v>2159.022024939388</v>
      </c>
      <c r="B3040" s="11">
        <v>105.946509194326</v>
      </c>
      <c r="C3040" s="11">
        <v>468.5985723211312</v>
      </c>
      <c r="D3040" s="11">
        <v>5.626258602248034</v>
      </c>
      <c r="E3040" s="11">
        <v>20.25453096809292</v>
      </c>
      <c r="F3040" s="11">
        <v>16006.11333065899</v>
      </c>
      <c r="G3040" s="11">
        <v>92.59024863865724</v>
      </c>
      <c r="H3040" s="11">
        <v>1356.1344</v>
      </c>
      <c r="I3040" s="11">
        <v>1448.724648638657</v>
      </c>
      <c r="J3040" s="11">
        <v>0.018</v>
      </c>
      <c r="K3040" s="11">
        <v>0.2112205217096225</v>
      </c>
      <c r="L3040" s="11">
        <v>0.5237710477106872</v>
      </c>
      <c r="M3040" s="11">
        <v>1.04811795894281</v>
      </c>
      <c r="N3040" s="11">
        <v>0.9540910843743733</v>
      </c>
      <c r="O3040" s="3" t="s">
        <v>315</v>
      </c>
      <c r="P3040" s="3" t="s">
        <v>311</v>
      </c>
      <c r="Q3040" s="10">
        <v>2</v>
      </c>
      <c r="R3040" s="3" t="s">
        <v>312</v>
      </c>
      <c r="S3040" s="11">
        <v>0.001678969519165242</v>
      </c>
      <c r="T3040" s="11">
        <v>0.009444839410005526</v>
      </c>
      <c r="U3040" s="11">
        <v>5.697990758528805</v>
      </c>
      <c r="V3040" s="11">
        <v>19.04192112384102</v>
      </c>
    </row>
    <row r="3041" spans="1:22" ht="18" customHeight="1">
      <c r="A3041" s="11">
        <v>2159.697315891106</v>
      </c>
      <c r="B3041" s="11">
        <v>105.9797647020688</v>
      </c>
      <c r="C3041" s="11">
        <v>468.5990938435934</v>
      </c>
      <c r="D3041" s="11">
        <v>5.628018362677636</v>
      </c>
      <c r="E3041" s="11">
        <v>20.26086610563949</v>
      </c>
      <c r="F3041" s="11">
        <v>16006.1311445153</v>
      </c>
      <c r="G3041" s="11">
        <v>92.64817777011224</v>
      </c>
      <c r="H3041" s="11">
        <v>1356.1344</v>
      </c>
      <c r="I3041" s="11">
        <v>1448.782577770112</v>
      </c>
      <c r="J3041" s="11">
        <v>0.018</v>
      </c>
      <c r="K3041" s="11">
        <v>0.2112199892587441</v>
      </c>
      <c r="L3041" s="11">
        <v>0.5237702788161247</v>
      </c>
      <c r="M3041" s="11">
        <v>1.048115070681651</v>
      </c>
      <c r="N3041" s="11">
        <v>0.9540937135362831</v>
      </c>
      <c r="O3041" s="3" t="s">
        <v>315</v>
      </c>
      <c r="P3041" s="3" t="s">
        <v>311</v>
      </c>
      <c r="Q3041" s="10">
        <v>2</v>
      </c>
      <c r="R3041" s="3" t="s">
        <v>312</v>
      </c>
      <c r="S3041" s="11">
        <v>0.001678974049866286</v>
      </c>
      <c r="T3041" s="11">
        <v>0.00944781948909452</v>
      </c>
      <c r="U3041" s="11">
        <v>5.699669732578672</v>
      </c>
      <c r="V3041" s="11">
        <v>19.05136894333011</v>
      </c>
    </row>
    <row r="3042" spans="1:22" ht="18" customHeight="1">
      <c r="A3042" s="11">
        <v>2160.372606842825</v>
      </c>
      <c r="B3042" s="11">
        <v>106.0130093796598</v>
      </c>
      <c r="C3042" s="11">
        <v>468.5995671684942</v>
      </c>
      <c r="D3042" s="11">
        <v>5.629778123107238</v>
      </c>
      <c r="E3042" s="11">
        <v>20.26720124318606</v>
      </c>
      <c r="F3042" s="11">
        <v>16006.14731206776</v>
      </c>
      <c r="G3042" s="11">
        <v>92.70612501759432</v>
      </c>
      <c r="H3042" s="11">
        <v>1356.1344</v>
      </c>
      <c r="I3042" s="11">
        <v>1448.840525017594</v>
      </c>
      <c r="J3042" s="11">
        <v>0.018</v>
      </c>
      <c r="K3042" s="11">
        <v>0.2112194347159861</v>
      </c>
      <c r="L3042" s="11">
        <v>0.5237695096811077</v>
      </c>
      <c r="M3042" s="11">
        <v>1.048112062583864</v>
      </c>
      <c r="N3042" s="11">
        <v>0.9540964517999574</v>
      </c>
      <c r="O3042" s="3" t="s">
        <v>315</v>
      </c>
      <c r="P3042" s="3" t="s">
        <v>311</v>
      </c>
      <c r="Q3042" s="10">
        <v>2</v>
      </c>
      <c r="R3042" s="3" t="s">
        <v>312</v>
      </c>
      <c r="S3042" s="11">
        <v>0.001678978772557014</v>
      </c>
      <c r="T3042" s="11">
        <v>0.009450800664819813</v>
      </c>
      <c r="U3042" s="11">
        <v>5.701348711351229</v>
      </c>
      <c r="V3042" s="11">
        <v>19.06081974399493</v>
      </c>
    </row>
    <row r="3043" spans="1:22" ht="18" customHeight="1">
      <c r="A3043" s="11">
        <v>2161.047897794544</v>
      </c>
      <c r="B3043" s="11">
        <v>106.0462432168739</v>
      </c>
      <c r="C3043" s="11">
        <v>468.5999922958338</v>
      </c>
      <c r="D3043" s="11">
        <v>5.63153788353684</v>
      </c>
      <c r="E3043" s="11">
        <v>20.27353638073263</v>
      </c>
      <c r="F3043" s="11">
        <v>16006.1618333164</v>
      </c>
      <c r="G3043" s="11">
        <v>92.76409038110349</v>
      </c>
      <c r="H3043" s="11">
        <v>1356.1344</v>
      </c>
      <c r="I3043" s="11">
        <v>1448.898490381103</v>
      </c>
      <c r="J3043" s="11">
        <v>0.018</v>
      </c>
      <c r="K3043" s="11">
        <v>0.2112188580813489</v>
      </c>
      <c r="L3043" s="11">
        <v>0.5237687403056365</v>
      </c>
      <c r="M3043" s="11">
        <v>1.048108934649452</v>
      </c>
      <c r="N3043" s="11">
        <v>0.9540992991672735</v>
      </c>
      <c r="O3043" s="3" t="s">
        <v>315</v>
      </c>
      <c r="P3043" s="3" t="s">
        <v>311</v>
      </c>
      <c r="Q3043" s="10">
        <v>2</v>
      </c>
      <c r="R3043" s="3" t="s">
        <v>312</v>
      </c>
      <c r="S3043" s="11">
        <v>0.00167898368724321</v>
      </c>
      <c r="T3043" s="11">
        <v>0.009453782938227528</v>
      </c>
      <c r="U3043" s="11">
        <v>5.703027695038472</v>
      </c>
      <c r="V3043" s="11">
        <v>19.07027352693316</v>
      </c>
    </row>
    <row r="3044" spans="1:22" ht="18" customHeight="1">
      <c r="A3044" s="11">
        <v>2161.723188746262</v>
      </c>
      <c r="B3044" s="11">
        <v>106.0794662034859</v>
      </c>
      <c r="C3044" s="11">
        <v>468.600369225612</v>
      </c>
      <c r="D3044" s="11">
        <v>5.633297643966442</v>
      </c>
      <c r="E3044" s="11">
        <v>20.27987151827919</v>
      </c>
      <c r="F3044" s="11">
        <v>16006.17470826119</v>
      </c>
      <c r="G3044" s="11">
        <v>92.82207386063975</v>
      </c>
      <c r="H3044" s="11">
        <v>1356.1344</v>
      </c>
      <c r="I3044" s="11">
        <v>1448.95647386064</v>
      </c>
      <c r="J3044" s="11">
        <v>0.018</v>
      </c>
      <c r="K3044" s="11">
        <v>0.2112182593548323</v>
      </c>
      <c r="L3044" s="11">
        <v>0.5237679706897107</v>
      </c>
      <c r="M3044" s="11">
        <v>1.048105686878413</v>
      </c>
      <c r="N3044" s="11">
        <v>0.9541022556401856</v>
      </c>
      <c r="O3044" s="3" t="s">
        <v>315</v>
      </c>
      <c r="P3044" s="3" t="s">
        <v>311</v>
      </c>
      <c r="Q3044" s="10">
        <v>2</v>
      </c>
      <c r="R3044" s="3" t="s">
        <v>312</v>
      </c>
      <c r="S3044" s="11">
        <v>0.001678988793927396</v>
      </c>
      <c r="T3044" s="11">
        <v>0.009456766310345479</v>
      </c>
      <c r="U3044" s="11">
        <v>5.704706683832399</v>
      </c>
      <c r="V3044" s="11">
        <v>19.07973029324351</v>
      </c>
    </row>
    <row r="3045" spans="1:22" ht="18" customHeight="1">
      <c r="A3045" s="11">
        <v>2162.398479697981</v>
      </c>
      <c r="B3045" s="11">
        <v>106.1126783292709</v>
      </c>
      <c r="C3045" s="11">
        <v>468.6006979578289</v>
      </c>
      <c r="D3045" s="11">
        <v>5.635057404396044</v>
      </c>
      <c r="E3045" s="11">
        <v>20.28620665582576</v>
      </c>
      <c r="F3045" s="11">
        <v>16006.18593690214</v>
      </c>
      <c r="G3045" s="11">
        <v>92.88007545620313</v>
      </c>
      <c r="H3045" s="11">
        <v>1356.1344</v>
      </c>
      <c r="I3045" s="11">
        <v>1449.014475456203</v>
      </c>
      <c r="J3045" s="11">
        <v>0.018</v>
      </c>
      <c r="K3045" s="11">
        <v>0.2112176385364362</v>
      </c>
      <c r="L3045" s="11">
        <v>0.5237672008333306</v>
      </c>
      <c r="M3045" s="11">
        <v>1.048102319270747</v>
      </c>
      <c r="N3045" s="11">
        <v>0.954105321220722</v>
      </c>
      <c r="O3045" s="3" t="s">
        <v>315</v>
      </c>
      <c r="P3045" s="3" t="s">
        <v>311</v>
      </c>
      <c r="Q3045" s="10">
        <v>2</v>
      </c>
      <c r="R3045" s="3" t="s">
        <v>312</v>
      </c>
      <c r="S3045" s="11">
        <v>0.001678994092613078</v>
      </c>
      <c r="T3045" s="11">
        <v>0.009459750782207024</v>
      </c>
      <c r="U3045" s="11">
        <v>5.706385677925012</v>
      </c>
      <c r="V3045" s="11">
        <v>19.08919004402571</v>
      </c>
    </row>
    <row r="3046" spans="1:22" ht="18" customHeight="1">
      <c r="A3046" s="11">
        <v>2163.0737706497</v>
      </c>
      <c r="B3046" s="11">
        <v>106.1458795840037</v>
      </c>
      <c r="C3046" s="11">
        <v>468.6009784924844</v>
      </c>
      <c r="D3046" s="11">
        <v>5.636817164825646</v>
      </c>
      <c r="E3046" s="11">
        <v>20.29254179337233</v>
      </c>
      <c r="F3046" s="11">
        <v>16006.19551923925</v>
      </c>
      <c r="G3046" s="11">
        <v>92.93809516779363</v>
      </c>
      <c r="H3046" s="11">
        <v>1356.1344</v>
      </c>
      <c r="I3046" s="11">
        <v>1449.072495167793</v>
      </c>
      <c r="J3046" s="11">
        <v>0.018</v>
      </c>
      <c r="K3046" s="11">
        <v>0.2112169956261608</v>
      </c>
      <c r="L3046" s="11">
        <v>0.5237664307364961</v>
      </c>
      <c r="M3046" s="11">
        <v>1.048098831826454</v>
      </c>
      <c r="N3046" s="11">
        <v>0.9541084959109861</v>
      </c>
      <c r="O3046" s="3" t="s">
        <v>315</v>
      </c>
      <c r="P3046" s="3" t="s">
        <v>311</v>
      </c>
      <c r="Q3046" s="10">
        <v>2</v>
      </c>
      <c r="R3046" s="3" t="s">
        <v>312</v>
      </c>
      <c r="S3046" s="11">
        <v>0.001678999583304738</v>
      </c>
      <c r="T3046" s="11">
        <v>0.009462736354851056</v>
      </c>
      <c r="U3046" s="11">
        <v>5.708064677508317</v>
      </c>
      <c r="V3046" s="11">
        <v>19.09865278038057</v>
      </c>
    </row>
    <row r="3047" spans="1:22" ht="18" customHeight="1">
      <c r="A3047" s="11">
        <v>2163.749061601418</v>
      </c>
      <c r="B3047" s="11">
        <v>106.1790699574594</v>
      </c>
      <c r="C3047" s="11">
        <v>468.6012108295788</v>
      </c>
      <c r="D3047" s="11">
        <v>5.638576925255248</v>
      </c>
      <c r="E3047" s="11">
        <v>20.29887693091889</v>
      </c>
      <c r="F3047" s="11">
        <v>16006.20345527253</v>
      </c>
      <c r="G3047" s="11">
        <v>92.99613299541122</v>
      </c>
      <c r="H3047" s="11">
        <v>1356.1344</v>
      </c>
      <c r="I3047" s="11">
        <v>1449.130532995411</v>
      </c>
      <c r="J3047" s="11">
        <v>0.018</v>
      </c>
      <c r="K3047" s="11">
        <v>0.2112163306240061</v>
      </c>
      <c r="L3047" s="11">
        <v>0.5237656603992071</v>
      </c>
      <c r="M3047" s="11">
        <v>1.048095224545535</v>
      </c>
      <c r="N3047" s="11">
        <v>0.9541117797131553</v>
      </c>
      <c r="O3047" s="3" t="s">
        <v>315</v>
      </c>
      <c r="P3047" s="3" t="s">
        <v>311</v>
      </c>
      <c r="Q3047" s="10">
        <v>2</v>
      </c>
      <c r="R3047" s="3" t="s">
        <v>312</v>
      </c>
      <c r="S3047" s="11">
        <v>0.0016790052660036</v>
      </c>
      <c r="T3047" s="11">
        <v>0.00946572302929813</v>
      </c>
      <c r="U3047" s="11">
        <v>5.709743682774321</v>
      </c>
      <c r="V3047" s="11">
        <v>19.10811850340986</v>
      </c>
    </row>
    <row r="3048" spans="1:22" ht="18" customHeight="1">
      <c r="A3048" s="11">
        <v>2164.424352553137</v>
      </c>
      <c r="B3048" s="11">
        <v>106.2122494394129</v>
      </c>
      <c r="C3048" s="11">
        <v>468.6013949691119</v>
      </c>
      <c r="D3048" s="11">
        <v>5.640336685684851</v>
      </c>
      <c r="E3048" s="11">
        <v>20.30521206846546</v>
      </c>
      <c r="F3048" s="11">
        <v>16006.20974500197</v>
      </c>
      <c r="G3048" s="11">
        <v>93.05418893905592</v>
      </c>
      <c r="H3048" s="11">
        <v>1356.1344</v>
      </c>
      <c r="I3048" s="11">
        <v>1449.188588939056</v>
      </c>
      <c r="J3048" s="11">
        <v>0.018</v>
      </c>
      <c r="K3048" s="11">
        <v>0.2112156435299719</v>
      </c>
      <c r="L3048" s="11">
        <v>0.5237648898214637</v>
      </c>
      <c r="M3048" s="11">
        <v>1.04809149742799</v>
      </c>
      <c r="N3048" s="11">
        <v>0.9541151726294832</v>
      </c>
      <c r="O3048" s="3" t="s">
        <v>315</v>
      </c>
      <c r="P3048" s="3" t="s">
        <v>311</v>
      </c>
      <c r="Q3048" s="10">
        <v>2</v>
      </c>
      <c r="R3048" s="3" t="s">
        <v>312</v>
      </c>
      <c r="S3048" s="11">
        <v>0.001679011140716953</v>
      </c>
      <c r="T3048" s="11">
        <v>0.009468710806603008</v>
      </c>
      <c r="U3048" s="11">
        <v>5.711422693915038</v>
      </c>
      <c r="V3048" s="11">
        <v>19.11758721421647</v>
      </c>
    </row>
    <row r="3049" spans="1:22" ht="18" customHeight="1">
      <c r="A3049" s="11">
        <v>2165.099643504856</v>
      </c>
      <c r="B3049" s="11">
        <v>106.245418019639</v>
      </c>
      <c r="C3049" s="11">
        <v>468.6015309110836</v>
      </c>
      <c r="D3049" s="11">
        <v>5.642096446114452</v>
      </c>
      <c r="E3049" s="11">
        <v>20.31154720601203</v>
      </c>
      <c r="F3049" s="11">
        <v>16006.21438842756</v>
      </c>
      <c r="G3049" s="11">
        <v>93.1122629987277</v>
      </c>
      <c r="H3049" s="11">
        <v>1356.1344</v>
      </c>
      <c r="I3049" s="11">
        <v>1449.246662998728</v>
      </c>
      <c r="J3049" s="11">
        <v>0.018</v>
      </c>
      <c r="K3049" s="11">
        <v>0.2112149343440584</v>
      </c>
      <c r="L3049" s="11">
        <v>0.523764119003266</v>
      </c>
      <c r="M3049" s="11">
        <v>1.048087650473817</v>
      </c>
      <c r="N3049" s="11">
        <v>0.9541186746622975</v>
      </c>
      <c r="O3049" s="3" t="s">
        <v>315</v>
      </c>
      <c r="P3049" s="3" t="s">
        <v>311</v>
      </c>
      <c r="Q3049" s="10">
        <v>2</v>
      </c>
      <c r="R3049" s="3" t="s">
        <v>312</v>
      </c>
      <c r="S3049" s="11">
        <v>0.001679017207445438</v>
      </c>
      <c r="T3049" s="11">
        <v>0.009471699687783011</v>
      </c>
      <c r="U3049" s="11">
        <v>5.713101711122484</v>
      </c>
      <c r="V3049" s="11">
        <v>19.12705891390425</v>
      </c>
    </row>
    <row r="3050" spans="1:22" ht="18" customHeight="1">
      <c r="A3050" s="11">
        <v>2165.774934456575</v>
      </c>
      <c r="B3050" s="11">
        <v>106.2785756879128</v>
      </c>
      <c r="C3050" s="11">
        <v>468.6016186554939</v>
      </c>
      <c r="D3050" s="11">
        <v>5.643856206544054</v>
      </c>
      <c r="E3050" s="11">
        <v>20.3178823435586</v>
      </c>
      <c r="F3050" s="11">
        <v>16006.21738554932</v>
      </c>
      <c r="G3050" s="11">
        <v>93.17035517442659</v>
      </c>
      <c r="H3050" s="11">
        <v>1356.1344</v>
      </c>
      <c r="I3050" s="11">
        <v>1449.304755174426</v>
      </c>
      <c r="J3050" s="11">
        <v>0.018</v>
      </c>
      <c r="K3050" s="11">
        <v>0.2112142030662654</v>
      </c>
      <c r="L3050" s="11">
        <v>0.5237633479446139</v>
      </c>
      <c r="M3050" s="11">
        <v>1.048083683683018</v>
      </c>
      <c r="N3050" s="11">
        <v>0.9541222858140018</v>
      </c>
      <c r="O3050" s="3" t="s">
        <v>315</v>
      </c>
      <c r="P3050" s="3" t="s">
        <v>311</v>
      </c>
      <c r="Q3050" s="10">
        <v>2</v>
      </c>
      <c r="R3050" s="3" t="s">
        <v>312</v>
      </c>
      <c r="S3050" s="11">
        <v>0.00167902346619576</v>
      </c>
      <c r="T3050" s="11">
        <v>0.009474689673889673</v>
      </c>
      <c r="U3050" s="11">
        <v>5.714780734588679</v>
      </c>
      <c r="V3050" s="11">
        <v>19.13653360357814</v>
      </c>
    </row>
    <row r="3051" spans="1:22" ht="18" customHeight="1">
      <c r="A3051" s="11">
        <v>2166.450225408294</v>
      </c>
      <c r="B3051" s="11">
        <v>106.3117224340092</v>
      </c>
      <c r="C3051" s="11">
        <v>468.6016582023431</v>
      </c>
      <c r="D3051" s="11">
        <v>5.645615966973656</v>
      </c>
      <c r="E3051" s="11">
        <v>20.32421748110516</v>
      </c>
      <c r="F3051" s="11">
        <v>16006.21873636724</v>
      </c>
      <c r="G3051" s="11">
        <v>93.2284654661526</v>
      </c>
      <c r="H3051" s="11">
        <v>1356.1344</v>
      </c>
      <c r="I3051" s="11">
        <v>1449.362865466152</v>
      </c>
      <c r="J3051" s="11">
        <v>0.018</v>
      </c>
      <c r="K3051" s="11">
        <v>0.2112134496965932</v>
      </c>
      <c r="L3051" s="11">
        <v>0.5237625766455074</v>
      </c>
      <c r="M3051" s="11">
        <v>1.048079597055592</v>
      </c>
      <c r="N3051" s="11">
        <v>0.954126006087072</v>
      </c>
      <c r="O3051" s="3" t="s">
        <v>315</v>
      </c>
      <c r="P3051" s="3" t="s">
        <v>311</v>
      </c>
      <c r="Q3051" s="10">
        <v>2</v>
      </c>
      <c r="R3051" s="3" t="s">
        <v>312</v>
      </c>
      <c r="S3051" s="11">
        <v>0.001679029916971365</v>
      </c>
      <c r="T3051" s="11">
        <v>0.009477680765956184</v>
      </c>
      <c r="U3051" s="11">
        <v>5.71645976450565</v>
      </c>
      <c r="V3051" s="11">
        <v>19.1460112843441</v>
      </c>
    </row>
    <row r="3052" spans="1:22" ht="18" customHeight="1">
      <c r="A3052" s="11">
        <v>2167.125516360012</v>
      </c>
      <c r="B3052" s="11">
        <v>106.344858247703</v>
      </c>
      <c r="C3052" s="11">
        <v>468.6016495516308</v>
      </c>
      <c r="D3052" s="11">
        <v>5.647375727403258</v>
      </c>
      <c r="E3052" s="11">
        <v>20.33055261865173</v>
      </c>
      <c r="F3052" s="11">
        <v>16006.21844088132</v>
      </c>
      <c r="G3052" s="11">
        <v>93.28659387390569</v>
      </c>
      <c r="H3052" s="11">
        <v>1356.1344</v>
      </c>
      <c r="I3052" s="11">
        <v>1449.420993873906</v>
      </c>
      <c r="J3052" s="11">
        <v>0.018</v>
      </c>
      <c r="K3052" s="11">
        <v>0.2112126742350414</v>
      </c>
      <c r="L3052" s="11">
        <v>0.5237618051059465</v>
      </c>
      <c r="M3052" s="11">
        <v>1.048075390591539</v>
      </c>
      <c r="N3052" s="11">
        <v>0.9541298354840626</v>
      </c>
      <c r="O3052" s="3" t="s">
        <v>315</v>
      </c>
      <c r="P3052" s="3" t="s">
        <v>311</v>
      </c>
      <c r="Q3052" s="10">
        <v>2</v>
      </c>
      <c r="R3052" s="3" t="s">
        <v>312</v>
      </c>
      <c r="S3052" s="11">
        <v>0.00167903655977668</v>
      </c>
      <c r="T3052" s="11">
        <v>0.009480672965021293</v>
      </c>
      <c r="U3052" s="11">
        <v>5.718138801065427</v>
      </c>
      <c r="V3052" s="11">
        <v>19.15549195730912</v>
      </c>
    </row>
    <row r="3053" spans="1:22" ht="18" customHeight="1">
      <c r="A3053" s="11">
        <v>2167.800807311731</v>
      </c>
      <c r="B3053" s="11">
        <v>106.3779831187694</v>
      </c>
      <c r="C3053" s="11">
        <v>468.6015927033572</v>
      </c>
      <c r="D3053" s="11">
        <v>5.649135487832861</v>
      </c>
      <c r="E3053" s="11">
        <v>20.3368877561983</v>
      </c>
      <c r="F3053" s="11">
        <v>16006.21649909156</v>
      </c>
      <c r="G3053" s="11">
        <v>93.34474039768591</v>
      </c>
      <c r="H3053" s="11">
        <v>1356.1344</v>
      </c>
      <c r="I3053" s="11">
        <v>1449.479140397686</v>
      </c>
      <c r="J3053" s="11">
        <v>0.018</v>
      </c>
      <c r="K3053" s="11">
        <v>0.2112118766816103</v>
      </c>
      <c r="L3053" s="11">
        <v>0.5237610333259312</v>
      </c>
      <c r="M3053" s="11">
        <v>1.04807106429086</v>
      </c>
      <c r="N3053" s="11">
        <v>0.9541337740075998</v>
      </c>
      <c r="O3053" s="3" t="s">
        <v>315</v>
      </c>
      <c r="P3053" s="3" t="s">
        <v>311</v>
      </c>
      <c r="Q3053" s="10">
        <v>2</v>
      </c>
      <c r="R3053" s="3" t="s">
        <v>312</v>
      </c>
      <c r="S3053" s="11">
        <v>0.00167904339461711</v>
      </c>
      <c r="T3053" s="11">
        <v>0.009483666272129316</v>
      </c>
      <c r="U3053" s="11">
        <v>5.719817844460044</v>
      </c>
      <c r="V3053" s="11">
        <v>19.16497562358125</v>
      </c>
    </row>
    <row r="3054" spans="1:22" ht="18" customHeight="1">
      <c r="A3054" s="11">
        <v>2168.476098263449</v>
      </c>
      <c r="B3054" s="11">
        <v>106.4110970369831</v>
      </c>
      <c r="C3054" s="11">
        <v>468.6014876575223</v>
      </c>
      <c r="D3054" s="11">
        <v>5.650895248262462</v>
      </c>
      <c r="E3054" s="11">
        <v>20.34322289374487</v>
      </c>
      <c r="F3054" s="11">
        <v>16006.21291099796</v>
      </c>
      <c r="G3054" s="11">
        <v>93.4029050374932</v>
      </c>
      <c r="H3054" s="11">
        <v>1356.1344</v>
      </c>
      <c r="I3054" s="11">
        <v>1449.537305037493</v>
      </c>
      <c r="J3054" s="11">
        <v>0.018</v>
      </c>
      <c r="K3054" s="11">
        <v>0.2112110570362999</v>
      </c>
      <c r="L3054" s="11">
        <v>0.5237602613054614</v>
      </c>
      <c r="M3054" s="11">
        <v>1.048066618153554</v>
      </c>
      <c r="N3054" s="11">
        <v>0.9541378216603865</v>
      </c>
      <c r="O3054" s="3" t="s">
        <v>315</v>
      </c>
      <c r="P3054" s="3" t="s">
        <v>311</v>
      </c>
      <c r="Q3054" s="10">
        <v>2</v>
      </c>
      <c r="R3054" s="3" t="s">
        <v>312</v>
      </c>
      <c r="S3054" s="11">
        <v>0.001679050421494802</v>
      </c>
      <c r="T3054" s="11">
        <v>0.009486660688306184</v>
      </c>
      <c r="U3054" s="11">
        <v>5.721496894881539</v>
      </c>
      <c r="V3054" s="11">
        <v>19.17446228426956</v>
      </c>
    </row>
    <row r="3055" spans="1:22" ht="18" customHeight="1">
      <c r="A3055" s="11">
        <v>2169.151389215168</v>
      </c>
      <c r="B3055" s="11">
        <v>106.4441999921192</v>
      </c>
      <c r="C3055" s="11">
        <v>468.601334414126</v>
      </c>
      <c r="D3055" s="11">
        <v>5.652655008692065</v>
      </c>
      <c r="E3055" s="11">
        <v>20.34955803129143</v>
      </c>
      <c r="F3055" s="11">
        <v>16006.20767660052</v>
      </c>
      <c r="G3055" s="11">
        <v>93.46108779332762</v>
      </c>
      <c r="H3055" s="11">
        <v>1356.1344</v>
      </c>
      <c r="I3055" s="11">
        <v>1449.595487793327</v>
      </c>
      <c r="J3055" s="11">
        <v>0.018</v>
      </c>
      <c r="K3055" s="11">
        <v>0.21121021529911</v>
      </c>
      <c r="L3055" s="11">
        <v>0.5237594890445372</v>
      </c>
      <c r="M3055" s="11">
        <v>1.048062052179621</v>
      </c>
      <c r="N3055" s="11">
        <v>0.9541419784451999</v>
      </c>
      <c r="O3055" s="3" t="s">
        <v>315</v>
      </c>
      <c r="P3055" s="3" t="s">
        <v>311</v>
      </c>
      <c r="Q3055" s="10">
        <v>2</v>
      </c>
      <c r="R3055" s="3" t="s">
        <v>312</v>
      </c>
      <c r="S3055" s="11">
        <v>0.001679057640417967</v>
      </c>
      <c r="T3055" s="11">
        <v>0.009489656214612124</v>
      </c>
      <c r="U3055" s="11">
        <v>5.723175952521957</v>
      </c>
      <c r="V3055" s="11">
        <v>19.18395194048417</v>
      </c>
    </row>
    <row r="3056" spans="1:22" ht="18" customHeight="1">
      <c r="A3056" s="11">
        <v>2169.826680166886</v>
      </c>
      <c r="B3056" s="11">
        <v>106.4772919739525</v>
      </c>
      <c r="C3056" s="11">
        <v>468.6011329731687</v>
      </c>
      <c r="D3056" s="11">
        <v>5.654414769121667</v>
      </c>
      <c r="E3056" s="11">
        <v>20.355893168838</v>
      </c>
      <c r="F3056" s="11">
        <v>16006.20079589924</v>
      </c>
      <c r="G3056" s="11">
        <v>93.51928866518912</v>
      </c>
      <c r="H3056" s="11">
        <v>1356.1344</v>
      </c>
      <c r="I3056" s="11">
        <v>1449.653688665189</v>
      </c>
      <c r="J3056" s="11">
        <v>0.018</v>
      </c>
      <c r="K3056" s="11">
        <v>0.2112093514700409</v>
      </c>
      <c r="L3056" s="11">
        <v>0.5237587165431588</v>
      </c>
      <c r="M3056" s="11">
        <v>1.048057366369062</v>
      </c>
      <c r="N3056" s="11">
        <v>0.9541462443648918</v>
      </c>
      <c r="O3056" s="3" t="s">
        <v>315</v>
      </c>
      <c r="P3056" s="3" t="s">
        <v>311</v>
      </c>
      <c r="Q3056" s="10">
        <v>2</v>
      </c>
      <c r="R3056" s="3" t="s">
        <v>312</v>
      </c>
      <c r="S3056" s="11">
        <v>0.001679065051388169</v>
      </c>
      <c r="T3056" s="11">
        <v>0.009492652852069841</v>
      </c>
      <c r="U3056" s="11">
        <v>5.724855017573345</v>
      </c>
      <c r="V3056" s="11">
        <v>19.19344459333624</v>
      </c>
    </row>
    <row r="3057" spans="1:22" ht="18" customHeight="1">
      <c r="A3057" s="11">
        <v>2170.501971118606</v>
      </c>
      <c r="B3057" s="11">
        <v>106.5103729722581</v>
      </c>
      <c r="C3057" s="11">
        <v>468.6008833346498</v>
      </c>
      <c r="D3057" s="11">
        <v>5.656174529551269</v>
      </c>
      <c r="E3057" s="11">
        <v>20.36222830638457</v>
      </c>
      <c r="F3057" s="11">
        <v>16006.19226889413</v>
      </c>
      <c r="G3057" s="11">
        <v>93.57750765307772</v>
      </c>
      <c r="H3057" s="11">
        <v>1356.1344</v>
      </c>
      <c r="I3057" s="11">
        <v>1449.711907653078</v>
      </c>
      <c r="J3057" s="11">
        <v>0.018</v>
      </c>
      <c r="K3057" s="11">
        <v>0.2112084655490923</v>
      </c>
      <c r="L3057" s="11">
        <v>0.5237579438013257</v>
      </c>
      <c r="M3057" s="11">
        <v>1.048052560721876</v>
      </c>
      <c r="N3057" s="11">
        <v>0.95415061942239</v>
      </c>
      <c r="O3057" s="3" t="s">
        <v>315</v>
      </c>
      <c r="P3057" s="3" t="s">
        <v>311</v>
      </c>
      <c r="Q3057" s="10">
        <v>2</v>
      </c>
      <c r="R3057" s="3" t="s">
        <v>312</v>
      </c>
      <c r="S3057" s="11">
        <v>0.001679072654413035</v>
      </c>
      <c r="T3057" s="11">
        <v>0.009495650601736339</v>
      </c>
      <c r="U3057" s="11">
        <v>5.726534090227759</v>
      </c>
      <c r="V3057" s="11">
        <v>19.20294024393797</v>
      </c>
    </row>
    <row r="3058" spans="1:22" ht="18" customHeight="1">
      <c r="A3058" s="11">
        <v>2171.177262070324</v>
      </c>
      <c r="B3058" s="11">
        <v>106.5434429768108</v>
      </c>
      <c r="C3058" s="11">
        <v>468.6005854985698</v>
      </c>
      <c r="D3058" s="11">
        <v>5.65793428998087</v>
      </c>
      <c r="E3058" s="11">
        <v>20.36856344393113</v>
      </c>
      <c r="F3058" s="11">
        <v>16006.18209558517</v>
      </c>
      <c r="G3058" s="11">
        <v>93.63574475699342</v>
      </c>
      <c r="H3058" s="11">
        <v>1356.1344</v>
      </c>
      <c r="I3058" s="11">
        <v>1449.770144756993</v>
      </c>
      <c r="J3058" s="11">
        <v>0.018</v>
      </c>
      <c r="K3058" s="11">
        <v>0.2112075575362643</v>
      </c>
      <c r="L3058" s="11">
        <v>0.5237571708190384</v>
      </c>
      <c r="M3058" s="11">
        <v>1.048047635238063</v>
      </c>
      <c r="N3058" s="11">
        <v>0.9541551036206962</v>
      </c>
      <c r="O3058" s="3" t="s">
        <v>315</v>
      </c>
      <c r="P3058" s="3" t="s">
        <v>311</v>
      </c>
      <c r="Q3058" s="10">
        <v>2</v>
      </c>
      <c r="R3058" s="3" t="s">
        <v>312</v>
      </c>
      <c r="S3058" s="11">
        <v>0.001679080449496935</v>
      </c>
      <c r="T3058" s="11">
        <v>0.00949864946465025</v>
      </c>
      <c r="U3058" s="11">
        <v>5.728213170677256</v>
      </c>
      <c r="V3058" s="11">
        <v>19.21243889340262</v>
      </c>
    </row>
    <row r="3059" spans="1:22" ht="18" customHeight="1">
      <c r="A3059" s="11">
        <v>2171.852553022043</v>
      </c>
      <c r="B3059" s="11">
        <v>106.5765019773856</v>
      </c>
      <c r="C3059" s="11">
        <v>468.6002394649283</v>
      </c>
      <c r="D3059" s="11">
        <v>5.659694050410472</v>
      </c>
      <c r="E3059" s="11">
        <v>20.3748985814777</v>
      </c>
      <c r="F3059" s="11">
        <v>16006.17027597238</v>
      </c>
      <c r="G3059" s="11">
        <v>93.69399997693623</v>
      </c>
      <c r="H3059" s="11">
        <v>1356.1344</v>
      </c>
      <c r="I3059" s="11">
        <v>1449.828399976936</v>
      </c>
      <c r="J3059" s="11">
        <v>0.018</v>
      </c>
      <c r="K3059" s="11">
        <v>0.2112066274315569</v>
      </c>
      <c r="L3059" s="11">
        <v>0.5237563975962966</v>
      </c>
      <c r="M3059" s="11">
        <v>1.048042589917624</v>
      </c>
      <c r="N3059" s="11">
        <v>0.9541596969628876</v>
      </c>
      <c r="O3059" s="3" t="s">
        <v>315</v>
      </c>
      <c r="P3059" s="3" t="s">
        <v>311</v>
      </c>
      <c r="Q3059" s="10">
        <v>2</v>
      </c>
      <c r="R3059" s="3" t="s">
        <v>312</v>
      </c>
      <c r="S3059" s="11">
        <v>0.001679088436645218</v>
      </c>
      <c r="T3059" s="11">
        <v>0.009501649441855772</v>
      </c>
      <c r="U3059" s="11">
        <v>5.729892259113901</v>
      </c>
      <c r="V3059" s="11">
        <v>19.22194054284448</v>
      </c>
    </row>
    <row r="3060" spans="1:22" ht="18" customHeight="1">
      <c r="A3060" s="11">
        <v>2172.527843973762</v>
      </c>
      <c r="B3060" s="11">
        <v>106.6095499637575</v>
      </c>
      <c r="C3060" s="11">
        <v>468.5998452337255</v>
      </c>
      <c r="D3060" s="11">
        <v>5.661453810840075</v>
      </c>
      <c r="E3060" s="11">
        <v>20.38123371902427</v>
      </c>
      <c r="F3060" s="11">
        <v>16006.15681005574</v>
      </c>
      <c r="G3060" s="11">
        <v>93.75227331290617</v>
      </c>
      <c r="H3060" s="11">
        <v>1356.1344</v>
      </c>
      <c r="I3060" s="11">
        <v>1449.886673312906</v>
      </c>
      <c r="J3060" s="11">
        <v>0.018</v>
      </c>
      <c r="K3060" s="11">
        <v>0.2112056752349701</v>
      </c>
      <c r="L3060" s="11">
        <v>0.5237556241331004</v>
      </c>
      <c r="M3060" s="11">
        <v>1.048037424760558</v>
      </c>
      <c r="N3060" s="11">
        <v>0.9541643994521162</v>
      </c>
      <c r="O3060" s="3" t="s">
        <v>315</v>
      </c>
      <c r="P3060" s="3" t="s">
        <v>311</v>
      </c>
      <c r="Q3060" s="10">
        <v>2</v>
      </c>
      <c r="R3060" s="3" t="s">
        <v>312</v>
      </c>
      <c r="S3060" s="11">
        <v>0.001679096615864212</v>
      </c>
      <c r="T3060" s="11">
        <v>0.009504650534402694</v>
      </c>
      <c r="U3060" s="11">
        <v>5.731571355729765</v>
      </c>
      <c r="V3060" s="11">
        <v>19.23144519337888</v>
      </c>
    </row>
    <row r="3061" spans="1:22" ht="18" customHeight="1">
      <c r="A3061" s="11">
        <v>2173.20313492548</v>
      </c>
      <c r="B3061" s="11">
        <v>106.6425869257014</v>
      </c>
      <c r="C3061" s="11">
        <v>468.5994028049617</v>
      </c>
      <c r="D3061" s="11">
        <v>5.663213571269677</v>
      </c>
      <c r="E3061" s="11">
        <v>20.38756885657084</v>
      </c>
      <c r="F3061" s="11">
        <v>16006.14169783528</v>
      </c>
      <c r="G3061" s="11">
        <v>93.81056476490316</v>
      </c>
      <c r="H3061" s="11">
        <v>1356.1344</v>
      </c>
      <c r="I3061" s="11">
        <v>1449.944964764903</v>
      </c>
      <c r="J3061" s="11">
        <v>0.018</v>
      </c>
      <c r="K3061" s="11">
        <v>0.2112047009465041</v>
      </c>
      <c r="L3061" s="11">
        <v>0.5237548504294498</v>
      </c>
      <c r="M3061" s="11">
        <v>1.048032139766865</v>
      </c>
      <c r="N3061" s="11">
        <v>0.9541692110916083</v>
      </c>
      <c r="O3061" s="3" t="s">
        <v>315</v>
      </c>
      <c r="P3061" s="3" t="s">
        <v>311</v>
      </c>
      <c r="Q3061" s="10">
        <v>2</v>
      </c>
      <c r="R3061" s="3" t="s">
        <v>312</v>
      </c>
      <c r="S3061" s="11">
        <v>0.001679104987156987</v>
      </c>
      <c r="T3061" s="11">
        <v>0.009507652743322393</v>
      </c>
      <c r="U3061" s="11">
        <v>5.733250460716921</v>
      </c>
      <c r="V3061" s="11">
        <v>19.24095284612221</v>
      </c>
    </row>
    <row r="3062" spans="1:22" ht="18" customHeight="1">
      <c r="A3062" s="11">
        <v>2173.878425877199</v>
      </c>
      <c r="B3062" s="11">
        <v>106.6756128529921</v>
      </c>
      <c r="C3062" s="11">
        <v>468.5989121786361</v>
      </c>
      <c r="D3062" s="11">
        <v>5.664973331699279</v>
      </c>
      <c r="E3062" s="11">
        <v>20.39390399411741</v>
      </c>
      <c r="F3062" s="11">
        <v>16006.12493931096</v>
      </c>
      <c r="G3062" s="11">
        <v>93.86887433292732</v>
      </c>
      <c r="H3062" s="11">
        <v>1356.1344</v>
      </c>
      <c r="I3062" s="11">
        <v>1450.003274332927</v>
      </c>
      <c r="J3062" s="11">
        <v>0.018</v>
      </c>
      <c r="K3062" s="11">
        <v>0.2112037045661584</v>
      </c>
      <c r="L3062" s="11">
        <v>0.5237540764853449</v>
      </c>
      <c r="M3062" s="11">
        <v>1.048026734936545</v>
      </c>
      <c r="N3062" s="11">
        <v>0.9541741318846669</v>
      </c>
      <c r="O3062" s="3" t="s">
        <v>315</v>
      </c>
      <c r="P3062" s="3" t="s">
        <v>311</v>
      </c>
      <c r="Q3062" s="10">
        <v>2</v>
      </c>
      <c r="R3062" s="3" t="s">
        <v>312</v>
      </c>
      <c r="S3062" s="11">
        <v>0.001679113550532678</v>
      </c>
      <c r="T3062" s="11">
        <v>0.009510656069680616</v>
      </c>
      <c r="U3062" s="11">
        <v>5.734929574267454</v>
      </c>
      <c r="V3062" s="11">
        <v>19.25046350219188</v>
      </c>
    </row>
    <row r="3063" spans="1:22" ht="18" customHeight="1">
      <c r="A3063" s="11">
        <v>2174.553716828918</v>
      </c>
      <c r="B3063" s="11">
        <v>106.7086277354048</v>
      </c>
      <c r="C3063" s="11">
        <v>468.5983733547496</v>
      </c>
      <c r="D3063" s="11">
        <v>5.666733092128881</v>
      </c>
      <c r="E3063" s="11">
        <v>20.40023913166397</v>
      </c>
      <c r="F3063" s="11">
        <v>16006.10653448281</v>
      </c>
      <c r="G3063" s="11">
        <v>93.92720201697853</v>
      </c>
      <c r="H3063" s="11">
        <v>1356.1344</v>
      </c>
      <c r="I3063" s="11">
        <v>1450.061602016978</v>
      </c>
      <c r="J3063" s="11">
        <v>0.018</v>
      </c>
      <c r="K3063" s="11">
        <v>0.2112026860939336</v>
      </c>
      <c r="L3063" s="11">
        <v>0.5237533023007854</v>
      </c>
      <c r="M3063" s="11">
        <v>1.0480212102696</v>
      </c>
      <c r="N3063" s="11">
        <v>0.9541791618346671</v>
      </c>
      <c r="O3063" s="3" t="s">
        <v>315</v>
      </c>
      <c r="P3063" s="3" t="s">
        <v>311</v>
      </c>
      <c r="Q3063" s="10">
        <v>2</v>
      </c>
      <c r="R3063" s="3" t="s">
        <v>312</v>
      </c>
      <c r="S3063" s="11">
        <v>0.001679122305993771</v>
      </c>
      <c r="T3063" s="11">
        <v>0.009513660514505513</v>
      </c>
      <c r="U3063" s="11">
        <v>5.736608696573448</v>
      </c>
      <c r="V3063" s="11">
        <v>19.25997716270639</v>
      </c>
    </row>
    <row r="3064" spans="1:22" ht="18" customHeight="1">
      <c r="A3064" s="11">
        <v>2175.229007780636</v>
      </c>
      <c r="B3064" s="11">
        <v>106.7416315627142</v>
      </c>
      <c r="C3064" s="11">
        <v>468.5977863333016</v>
      </c>
      <c r="D3064" s="11">
        <v>5.668492852558483</v>
      </c>
      <c r="E3064" s="11">
        <v>20.40657426921054</v>
      </c>
      <c r="F3064" s="11">
        <v>16006.08648335082</v>
      </c>
      <c r="G3064" s="11">
        <v>93.98554781705684</v>
      </c>
      <c r="H3064" s="11">
        <v>1356.1344</v>
      </c>
      <c r="I3064" s="11">
        <v>1450.119947817057</v>
      </c>
      <c r="J3064" s="11">
        <v>0.018</v>
      </c>
      <c r="K3064" s="11">
        <v>0.2112016455298293</v>
      </c>
      <c r="L3064" s="11">
        <v>0.5237525278757716</v>
      </c>
      <c r="M3064" s="11">
        <v>1.048015565766027</v>
      </c>
      <c r="N3064" s="11">
        <v>0.9541843009450622</v>
      </c>
      <c r="O3064" s="3" t="s">
        <v>315</v>
      </c>
      <c r="P3064" s="3" t="s">
        <v>311</v>
      </c>
      <c r="Q3064" s="10">
        <v>2</v>
      </c>
      <c r="R3064" s="3" t="s">
        <v>312</v>
      </c>
      <c r="S3064" s="11">
        <v>0.001679131253548815</v>
      </c>
      <c r="T3064" s="11">
        <v>0.009516666078859619</v>
      </c>
      <c r="U3064" s="11">
        <v>5.738287827826997</v>
      </c>
      <c r="V3064" s="11">
        <v>19.26949382878525</v>
      </c>
    </row>
    <row r="3065" spans="1:22" ht="18" customHeight="1">
      <c r="A3065" s="11">
        <v>2175.904298732355</v>
      </c>
      <c r="B3065" s="11">
        <v>106.7746243246953</v>
      </c>
      <c r="C3065" s="11">
        <v>468.5971511142922</v>
      </c>
      <c r="D3065" s="11">
        <v>5.670252612988085</v>
      </c>
      <c r="E3065" s="11">
        <v>20.41290940675711</v>
      </c>
      <c r="F3065" s="11">
        <v>16006.06478591499</v>
      </c>
      <c r="G3065" s="11">
        <v>94.04391173316225</v>
      </c>
      <c r="H3065" s="11">
        <v>1356.1344</v>
      </c>
      <c r="I3065" s="11">
        <v>1450.178311733162</v>
      </c>
      <c r="J3065" s="11">
        <v>0.018</v>
      </c>
      <c r="K3065" s="11">
        <v>0.2112005828738455</v>
      </c>
      <c r="L3065" s="11">
        <v>0.5237517532103035</v>
      </c>
      <c r="M3065" s="11">
        <v>1.048009801425827</v>
      </c>
      <c r="N3065" s="11">
        <v>0.9541895492193785</v>
      </c>
      <c r="O3065" s="3" t="s">
        <v>315</v>
      </c>
      <c r="P3065" s="3" t="s">
        <v>311</v>
      </c>
      <c r="Q3065" s="10">
        <v>2</v>
      </c>
      <c r="R3065" s="3" t="s">
        <v>312</v>
      </c>
      <c r="S3065" s="11">
        <v>0.001679140393203107</v>
      </c>
      <c r="T3065" s="11">
        <v>0.009519672763787059</v>
      </c>
      <c r="U3065" s="11">
        <v>5.7399669682202</v>
      </c>
      <c r="V3065" s="11">
        <v>19.27901350154904</v>
      </c>
    </row>
    <row r="3066" spans="1:22" ht="18" customHeight="1">
      <c r="A3066" s="11">
        <v>2176.579589684074</v>
      </c>
      <c r="B3066" s="11">
        <v>106.8076060111232</v>
      </c>
      <c r="C3066" s="11">
        <v>468.5964676977218</v>
      </c>
      <c r="D3066" s="11">
        <v>5.672012373417687</v>
      </c>
      <c r="E3066" s="11">
        <v>20.41924454430367</v>
      </c>
      <c r="F3066" s="11">
        <v>16006.04144217533</v>
      </c>
      <c r="G3066" s="11">
        <v>94.10229376529477</v>
      </c>
      <c r="H3066" s="11">
        <v>1356.1344</v>
      </c>
      <c r="I3066" s="11">
        <v>1450.236693765295</v>
      </c>
      <c r="J3066" s="11">
        <v>0.018</v>
      </c>
      <c r="K3066" s="11">
        <v>0.2111994981259826</v>
      </c>
      <c r="L3066" s="11">
        <v>0.5237509783043809</v>
      </c>
      <c r="M3066" s="11">
        <v>1.048003917249001</v>
      </c>
      <c r="N3066" s="11">
        <v>0.9541949066612165</v>
      </c>
      <c r="O3066" s="3" t="s">
        <v>315</v>
      </c>
      <c r="P3066" s="3" t="s">
        <v>311</v>
      </c>
      <c r="Q3066" s="10">
        <v>2</v>
      </c>
      <c r="R3066" s="3" t="s">
        <v>312</v>
      </c>
      <c r="S3066" s="11">
        <v>0.001679149724962914</v>
      </c>
      <c r="T3066" s="11">
        <v>0.009522680570337545</v>
      </c>
      <c r="U3066" s="11">
        <v>5.741646117945163</v>
      </c>
      <c r="V3066" s="11">
        <v>19.28853618211938</v>
      </c>
    </row>
    <row r="3067" spans="1:22" ht="18" customHeight="1">
      <c r="A3067" s="11">
        <v>2177.254880635792</v>
      </c>
      <c r="B3067" s="11">
        <v>106.8405766117726</v>
      </c>
      <c r="C3067" s="11">
        <v>468.5957360835898</v>
      </c>
      <c r="D3067" s="11">
        <v>5.673772133847288</v>
      </c>
      <c r="E3067" s="11">
        <v>20.42557968185024</v>
      </c>
      <c r="F3067" s="11">
        <v>16006.01645213182</v>
      </c>
      <c r="G3067" s="11">
        <v>94.16069391345438</v>
      </c>
      <c r="H3067" s="11">
        <v>1356.1344</v>
      </c>
      <c r="I3067" s="11">
        <v>1450.295093913454</v>
      </c>
      <c r="J3067" s="11">
        <v>0.018</v>
      </c>
      <c r="K3067" s="11">
        <v>0.2111983912862402</v>
      </c>
      <c r="L3067" s="11">
        <v>0.523750203158004</v>
      </c>
      <c r="M3067" s="11">
        <v>1.047997913235548</v>
      </c>
      <c r="N3067" s="11">
        <v>0.9542003732742549</v>
      </c>
      <c r="O3067" s="3" t="s">
        <v>315</v>
      </c>
      <c r="P3067" s="3" t="s">
        <v>311</v>
      </c>
      <c r="Q3067" s="10">
        <v>2</v>
      </c>
      <c r="R3067" s="3" t="s">
        <v>312</v>
      </c>
      <c r="S3067" s="11">
        <v>0.001679159248834644</v>
      </c>
      <c r="T3067" s="11">
        <v>0.00952568949956159</v>
      </c>
      <c r="U3067" s="11">
        <v>5.743325277193998</v>
      </c>
      <c r="V3067" s="11">
        <v>19.29806187161894</v>
      </c>
    </row>
    <row r="3068" spans="1:22" ht="18" customHeight="1">
      <c r="A3068" s="11">
        <v>2177.930171587511</v>
      </c>
      <c r="B3068" s="11">
        <v>106.8735361164187</v>
      </c>
      <c r="C3068" s="11">
        <v>468.5949562718966</v>
      </c>
      <c r="D3068" s="11">
        <v>5.675531894276891</v>
      </c>
      <c r="E3068" s="11">
        <v>20.43191481939681</v>
      </c>
      <c r="F3068" s="11">
        <v>16005.98981578447</v>
      </c>
      <c r="G3068" s="11">
        <v>94.21911217764115</v>
      </c>
      <c r="H3068" s="11">
        <v>1356.1344</v>
      </c>
      <c r="I3068" s="11">
        <v>1450.353512177641</v>
      </c>
      <c r="J3068" s="11">
        <v>0.018</v>
      </c>
      <c r="K3068" s="11">
        <v>0.2111972623546183</v>
      </c>
      <c r="L3068" s="11">
        <v>0.5237494277711725</v>
      </c>
      <c r="M3068" s="11">
        <v>1.047991789385468</v>
      </c>
      <c r="N3068" s="11">
        <v>0.9542059490622438</v>
      </c>
      <c r="O3068" s="3" t="s">
        <v>315</v>
      </c>
      <c r="P3068" s="3" t="s">
        <v>311</v>
      </c>
      <c r="Q3068" s="10">
        <v>2</v>
      </c>
      <c r="R3068" s="3" t="s">
        <v>312</v>
      </c>
      <c r="S3068" s="11">
        <v>0.001679168964825679</v>
      </c>
      <c r="T3068" s="11">
        <v>0.009528699552515309</v>
      </c>
      <c r="U3068" s="11">
        <v>5.745004446158823</v>
      </c>
      <c r="V3068" s="11">
        <v>19.30759057117145</v>
      </c>
    </row>
    <row r="3069" spans="1:22" ht="18" customHeight="1">
      <c r="A3069" s="11">
        <v>2178.60546253923</v>
      </c>
      <c r="B3069" s="11">
        <v>106.9064845148362</v>
      </c>
      <c r="C3069" s="11">
        <v>468.5941282626421</v>
      </c>
      <c r="D3069" s="11">
        <v>5.677291654706494</v>
      </c>
      <c r="E3069" s="11">
        <v>20.43824995694338</v>
      </c>
      <c r="F3069" s="11">
        <v>16005.96153313328</v>
      </c>
      <c r="G3069" s="11">
        <v>94.277548557855</v>
      </c>
      <c r="H3069" s="11">
        <v>1356.1344</v>
      </c>
      <c r="I3069" s="11">
        <v>1450.411948557855</v>
      </c>
      <c r="J3069" s="11">
        <v>0.018</v>
      </c>
      <c r="K3069" s="11">
        <v>0.2111961113311171</v>
      </c>
      <c r="L3069" s="11">
        <v>0.5237486521438868</v>
      </c>
      <c r="M3069" s="11">
        <v>1.047985545698762</v>
      </c>
      <c r="N3069" s="11">
        <v>0.9542116340290104</v>
      </c>
      <c r="O3069" s="3" t="s">
        <v>315</v>
      </c>
      <c r="P3069" s="3" t="s">
        <v>311</v>
      </c>
      <c r="Q3069" s="10">
        <v>2</v>
      </c>
      <c r="R3069" s="3" t="s">
        <v>312</v>
      </c>
      <c r="S3069" s="11">
        <v>0.001679178872940992</v>
      </c>
      <c r="T3069" s="11">
        <v>0.009531710730241179</v>
      </c>
      <c r="U3069" s="11">
        <v>5.746683625031764</v>
      </c>
      <c r="V3069" s="11">
        <v>19.31712228190169</v>
      </c>
    </row>
    <row r="3070" spans="1:22" ht="18" customHeight="1">
      <c r="A3070" s="11">
        <v>2179.280753490949</v>
      </c>
      <c r="B3070" s="11">
        <v>106.9394217968001</v>
      </c>
      <c r="C3070" s="11">
        <v>468.5932520558263</v>
      </c>
      <c r="D3070" s="11">
        <v>5.679051415136096</v>
      </c>
      <c r="E3070" s="11">
        <v>20.44458509448994</v>
      </c>
      <c r="F3070" s="11">
        <v>16005.93160417826</v>
      </c>
      <c r="G3070" s="11">
        <v>94.33600305409593</v>
      </c>
      <c r="H3070" s="11">
        <v>1356.1344</v>
      </c>
      <c r="I3070" s="11">
        <v>1450.470403054096</v>
      </c>
      <c r="J3070" s="11">
        <v>0.018</v>
      </c>
      <c r="K3070" s="11">
        <v>0.2111949382157366</v>
      </c>
      <c r="L3070" s="11">
        <v>0.5237478762761466</v>
      </c>
      <c r="M3070" s="11">
        <v>1.04797918217543</v>
      </c>
      <c r="N3070" s="11">
        <v>0.9542174281784559</v>
      </c>
      <c r="O3070" s="3" t="s">
        <v>315</v>
      </c>
      <c r="P3070" s="3" t="s">
        <v>311</v>
      </c>
      <c r="Q3070" s="10">
        <v>2</v>
      </c>
      <c r="R3070" s="3" t="s">
        <v>312</v>
      </c>
      <c r="S3070" s="11">
        <v>0.001679188973187383</v>
      </c>
      <c r="T3070" s="11">
        <v>0.009534723033792086</v>
      </c>
      <c r="U3070" s="11">
        <v>5.748362814004952</v>
      </c>
      <c r="V3070" s="11">
        <v>19.32665700493548</v>
      </c>
    </row>
    <row r="3071" spans="1:22" ht="18" customHeight="1">
      <c r="A3071" s="11">
        <v>2179.956044442667</v>
      </c>
      <c r="B3071" s="11">
        <v>106.9723479520855</v>
      </c>
      <c r="C3071" s="11">
        <v>468.5923276514492</v>
      </c>
      <c r="D3071" s="11">
        <v>5.680811175565697</v>
      </c>
      <c r="E3071" s="11">
        <v>20.45092023203651</v>
      </c>
      <c r="F3071" s="11">
        <v>16005.9000289194</v>
      </c>
      <c r="G3071" s="11">
        <v>94.39447566636396</v>
      </c>
      <c r="H3071" s="11">
        <v>1356.1344</v>
      </c>
      <c r="I3071" s="11">
        <v>1450.528875666364</v>
      </c>
      <c r="J3071" s="11">
        <v>0.018</v>
      </c>
      <c r="K3071" s="11">
        <v>0.2111937430084766</v>
      </c>
      <c r="L3071" s="11">
        <v>0.523747100167952</v>
      </c>
      <c r="M3071" s="11">
        <v>1.04797269881547</v>
      </c>
      <c r="N3071" s="11">
        <v>0.9542233315145577</v>
      </c>
      <c r="O3071" s="3" t="s">
        <v>315</v>
      </c>
      <c r="P3071" s="3" t="s">
        <v>311</v>
      </c>
      <c r="Q3071" s="10">
        <v>2</v>
      </c>
      <c r="R3071" s="3" t="s">
        <v>312</v>
      </c>
      <c r="S3071" s="11">
        <v>0.001679199265573479</v>
      </c>
      <c r="T3071" s="11">
        <v>0.009537736464231346</v>
      </c>
      <c r="U3071" s="11">
        <v>5.750042013270525</v>
      </c>
      <c r="V3071" s="11">
        <v>19.33619474139972</v>
      </c>
    </row>
    <row r="3072" spans="1:22" ht="18" customHeight="1">
      <c r="A3072" s="11">
        <v>2180.631335394386</v>
      </c>
      <c r="B3072" s="11">
        <v>107.0052629704671</v>
      </c>
      <c r="C3072" s="11">
        <v>468.5913550495107</v>
      </c>
      <c r="D3072" s="11">
        <v>5.682570935995299</v>
      </c>
      <c r="E3072" s="11">
        <v>20.45725536958308</v>
      </c>
      <c r="F3072" s="11">
        <v>16005.8668073567</v>
      </c>
      <c r="G3072" s="11">
        <v>94.45296639465909</v>
      </c>
      <c r="H3072" s="11">
        <v>1356.1344</v>
      </c>
      <c r="I3072" s="11">
        <v>1450.587366394659</v>
      </c>
      <c r="J3072" s="11">
        <v>0.018</v>
      </c>
      <c r="K3072" s="11">
        <v>0.2111925257093373</v>
      </c>
      <c r="L3072" s="11">
        <v>0.5237463238193029</v>
      </c>
      <c r="M3072" s="11">
        <v>1.047966095618884</v>
      </c>
      <c r="N3072" s="11">
        <v>0.9542293440413669</v>
      </c>
      <c r="O3072" s="3" t="s">
        <v>315</v>
      </c>
      <c r="P3072" s="3" t="s">
        <v>311</v>
      </c>
      <c r="Q3072" s="10">
        <v>2</v>
      </c>
      <c r="R3072" s="3" t="s">
        <v>312</v>
      </c>
      <c r="S3072" s="11">
        <v>0.001679209750105497</v>
      </c>
      <c r="T3072" s="11">
        <v>0.009540751022608642</v>
      </c>
      <c r="U3072" s="11">
        <v>5.75172122302063</v>
      </c>
      <c r="V3072" s="11">
        <v>19.34573549242232</v>
      </c>
    </row>
    <row r="3073" spans="1:22" ht="18" customHeight="1">
      <c r="A3073" s="11">
        <v>2181.306626346105</v>
      </c>
      <c r="B3073" s="11">
        <v>107.03816684172</v>
      </c>
      <c r="C3073" s="11">
        <v>468.5903342500109</v>
      </c>
      <c r="D3073" s="11">
        <v>5.684330696424901</v>
      </c>
      <c r="E3073" s="11">
        <v>20.46359050712964</v>
      </c>
      <c r="F3073" s="11">
        <v>16005.83193949016</v>
      </c>
      <c r="G3073" s="11">
        <v>94.51147523898132</v>
      </c>
      <c r="H3073" s="11">
        <v>1356.1344</v>
      </c>
      <c r="I3073" s="11">
        <v>1450.645875238981</v>
      </c>
      <c r="J3073" s="11">
        <v>0.018</v>
      </c>
      <c r="K3073" s="11">
        <v>0.2111912863183185</v>
      </c>
      <c r="L3073" s="11">
        <v>0.5237455472301995</v>
      </c>
      <c r="M3073" s="11">
        <v>1.047959372585671</v>
      </c>
      <c r="N3073" s="11">
        <v>0.9542354657630108</v>
      </c>
      <c r="O3073" s="3" t="s">
        <v>315</v>
      </c>
      <c r="P3073" s="3" t="s">
        <v>311</v>
      </c>
      <c r="Q3073" s="10">
        <v>2</v>
      </c>
      <c r="R3073" s="3" t="s">
        <v>312</v>
      </c>
      <c r="S3073" s="11">
        <v>0.001679220426790632</v>
      </c>
      <c r="T3073" s="11">
        <v>0.009543766709979265</v>
      </c>
      <c r="U3073" s="11">
        <v>5.753400443447421</v>
      </c>
      <c r="V3073" s="11">
        <v>19.3552792591323</v>
      </c>
    </row>
    <row r="3074" spans="1:22" ht="18" customHeight="1">
      <c r="A3074" s="11">
        <v>2181.981917297823</v>
      </c>
      <c r="B3074" s="11">
        <v>107.0710595556191</v>
      </c>
      <c r="C3074" s="11">
        <v>468.5892652529498</v>
      </c>
      <c r="D3074" s="11">
        <v>5.686090456854503</v>
      </c>
      <c r="E3074" s="11">
        <v>20.46992564467621</v>
      </c>
      <c r="F3074" s="11">
        <v>16005.79542531977</v>
      </c>
      <c r="G3074" s="11">
        <v>94.57000219933067</v>
      </c>
      <c r="H3074" s="11">
        <v>1356.1344</v>
      </c>
      <c r="I3074" s="11">
        <v>1450.704402199331</v>
      </c>
      <c r="J3074" s="11">
        <v>0.018</v>
      </c>
      <c r="K3074" s="11">
        <v>0.2111900248354204</v>
      </c>
      <c r="L3074" s="11">
        <v>0.5237447704006417</v>
      </c>
      <c r="M3074" s="11">
        <v>1.047952529715831</v>
      </c>
      <c r="N3074" s="11">
        <v>0.9542416966836904</v>
      </c>
      <c r="O3074" s="3" t="s">
        <v>315</v>
      </c>
      <c r="P3074" s="3" t="s">
        <v>311</v>
      </c>
      <c r="Q3074" s="10">
        <v>2</v>
      </c>
      <c r="R3074" s="3" t="s">
        <v>312</v>
      </c>
      <c r="S3074" s="11">
        <v>0.001679231295636213</v>
      </c>
      <c r="T3074" s="11">
        <v>0.009546783527399303</v>
      </c>
      <c r="U3074" s="11">
        <v>5.755079674743057</v>
      </c>
      <c r="V3074" s="11">
        <v>19.3648260426597</v>
      </c>
    </row>
    <row r="3075" spans="1:22" ht="18" customHeight="1">
      <c r="A3075" s="11">
        <v>2182.657208249542</v>
      </c>
      <c r="B3075" s="11">
        <v>107.1039411019393</v>
      </c>
      <c r="C3075" s="11">
        <v>468.5881480583274</v>
      </c>
      <c r="D3075" s="11">
        <v>5.687850217284105</v>
      </c>
      <c r="E3075" s="11">
        <v>20.47626078222278</v>
      </c>
      <c r="F3075" s="11">
        <v>16005.75726484555</v>
      </c>
      <c r="G3075" s="11">
        <v>94.62854727570712</v>
      </c>
      <c r="H3075" s="11">
        <v>1356.1344</v>
      </c>
      <c r="I3075" s="11">
        <v>1450.762947275707</v>
      </c>
      <c r="J3075" s="11">
        <v>0.018</v>
      </c>
      <c r="K3075" s="11">
        <v>0.2111887412606429</v>
      </c>
      <c r="L3075" s="11">
        <v>0.5237439933306295</v>
      </c>
      <c r="M3075" s="11">
        <v>1.047945567009365</v>
      </c>
      <c r="N3075" s="11">
        <v>0.9542480368076826</v>
      </c>
      <c r="O3075" s="3" t="s">
        <v>315</v>
      </c>
      <c r="P3075" s="3" t="s">
        <v>311</v>
      </c>
      <c r="Q3075" s="10">
        <v>2</v>
      </c>
      <c r="R3075" s="3" t="s">
        <v>312</v>
      </c>
      <c r="S3075" s="11">
        <v>0.001679242356650547</v>
      </c>
      <c r="T3075" s="11">
        <v>0.009549801475930467</v>
      </c>
      <c r="U3075" s="11">
        <v>5.756758917099708</v>
      </c>
      <c r="V3075" s="11">
        <v>19.37437584413563</v>
      </c>
    </row>
    <row r="3076" spans="1:22" ht="18" customHeight="1">
      <c r="A3076" s="11">
        <v>2183.332499201261</v>
      </c>
      <c r="B3076" s="11">
        <v>107.1368114704556</v>
      </c>
      <c r="C3076" s="11">
        <v>468.5869826661436</v>
      </c>
      <c r="D3076" s="11">
        <v>5.689609977713707</v>
      </c>
      <c r="E3076" s="11">
        <v>20.48259591976935</v>
      </c>
      <c r="F3076" s="11">
        <v>16005.71745806749</v>
      </c>
      <c r="G3076" s="11">
        <v>94.68711046811069</v>
      </c>
      <c r="H3076" s="11">
        <v>1356.1344</v>
      </c>
      <c r="I3076" s="11">
        <v>1450.821510468111</v>
      </c>
      <c r="J3076" s="11">
        <v>0.018</v>
      </c>
      <c r="K3076" s="11">
        <v>0.211187435593986</v>
      </c>
      <c r="L3076" s="11">
        <v>0.5237432160201628</v>
      </c>
      <c r="M3076" s="11">
        <v>1.047938484466272</v>
      </c>
      <c r="N3076" s="11">
        <v>0.9542544861393393</v>
      </c>
      <c r="O3076" s="3" t="s">
        <v>315</v>
      </c>
      <c r="P3076" s="3" t="s">
        <v>311</v>
      </c>
      <c r="Q3076" s="10">
        <v>2</v>
      </c>
      <c r="R3076" s="3" t="s">
        <v>312</v>
      </c>
      <c r="S3076" s="11">
        <v>0.001679253609838683</v>
      </c>
      <c r="T3076" s="11">
        <v>0.009552820556616003</v>
      </c>
      <c r="U3076" s="11">
        <v>5.758438170709547</v>
      </c>
      <c r="V3076" s="11">
        <v>19.38392866469225</v>
      </c>
    </row>
    <row r="3077" spans="1:22" ht="18" customHeight="1">
      <c r="A3077" s="11">
        <v>2184.00779015298</v>
      </c>
      <c r="B3077" s="11">
        <v>107.169670650943</v>
      </c>
      <c r="C3077" s="11">
        <v>468.5857690763987</v>
      </c>
      <c r="D3077" s="11">
        <v>5.69136973814331</v>
      </c>
      <c r="E3077" s="11">
        <v>20.48893105731592</v>
      </c>
      <c r="F3077" s="11">
        <v>16005.6760049856</v>
      </c>
      <c r="G3077" s="11">
        <v>94.74569177654134</v>
      </c>
      <c r="H3077" s="11">
        <v>1356.1344</v>
      </c>
      <c r="I3077" s="11">
        <v>1450.880091776541</v>
      </c>
      <c r="J3077" s="11">
        <v>0.018</v>
      </c>
      <c r="K3077" s="11">
        <v>0.2111861078354498</v>
      </c>
      <c r="L3077" s="11">
        <v>0.5237424384692418</v>
      </c>
      <c r="M3077" s="11">
        <v>1.047931282086552</v>
      </c>
      <c r="N3077" s="11">
        <v>0.9542610446830871</v>
      </c>
      <c r="O3077" s="3" t="s">
        <v>315</v>
      </c>
      <c r="P3077" s="3" t="s">
        <v>311</v>
      </c>
      <c r="Q3077" s="10">
        <v>2</v>
      </c>
      <c r="R3077" s="3" t="s">
        <v>312</v>
      </c>
      <c r="S3077" s="11">
        <v>0.001679265055211736</v>
      </c>
      <c r="T3077" s="11">
        <v>0.009555840770533694</v>
      </c>
      <c r="U3077" s="11">
        <v>5.760117435764759</v>
      </c>
      <c r="V3077" s="11">
        <v>19.39348450546278</v>
      </c>
    </row>
    <row r="3078" spans="1:22" ht="18" customHeight="1">
      <c r="A3078" s="11">
        <v>2184.683081104698</v>
      </c>
      <c r="B3078" s="11">
        <v>107.2025186331763</v>
      </c>
      <c r="C3078" s="11">
        <v>468.5845072890925</v>
      </c>
      <c r="D3078" s="11">
        <v>5.693129498572912</v>
      </c>
      <c r="E3078" s="11">
        <v>20.49526619486248</v>
      </c>
      <c r="F3078" s="11">
        <v>16005.63290559987</v>
      </c>
      <c r="G3078" s="11">
        <v>94.8042912009991</v>
      </c>
      <c r="H3078" s="11">
        <v>1356.1344</v>
      </c>
      <c r="I3078" s="11">
        <v>1450.938691200999</v>
      </c>
      <c r="J3078" s="11">
        <v>0.018</v>
      </c>
      <c r="K3078" s="11">
        <v>0.2111847579850342</v>
      </c>
      <c r="L3078" s="11">
        <v>0.5237416606778664</v>
      </c>
      <c r="M3078" s="11">
        <v>1.047923959870206</v>
      </c>
      <c r="N3078" s="11">
        <v>0.9542677124434278</v>
      </c>
      <c r="O3078" s="3" t="s">
        <v>315</v>
      </c>
      <c r="P3078" s="3" t="s">
        <v>311</v>
      </c>
      <c r="Q3078" s="10">
        <v>2</v>
      </c>
      <c r="R3078" s="3" t="s">
        <v>312</v>
      </c>
      <c r="S3078" s="11">
        <v>0.00167927669277417</v>
      </c>
      <c r="T3078" s="11">
        <v>0.00955886211872355</v>
      </c>
      <c r="U3078" s="11">
        <v>5.761796712457532</v>
      </c>
      <c r="V3078" s="11">
        <v>19.40304336758151</v>
      </c>
    </row>
    <row r="3079" spans="1:22" ht="18" customHeight="1">
      <c r="A3079" s="11">
        <v>2185.358372056417</v>
      </c>
      <c r="B3079" s="11">
        <v>107.2353554069305</v>
      </c>
      <c r="C3079" s="11">
        <v>468.5831973042248</v>
      </c>
      <c r="D3079" s="11">
        <v>5.694889259002514</v>
      </c>
      <c r="E3079" s="11">
        <v>20.50160133240905</v>
      </c>
      <c r="F3079" s="11">
        <v>16005.58815991029</v>
      </c>
      <c r="G3079" s="11">
        <v>94.86290874148395</v>
      </c>
      <c r="H3079" s="11">
        <v>1356.1344</v>
      </c>
      <c r="I3079" s="11">
        <v>1450.997308741484</v>
      </c>
      <c r="J3079" s="11">
        <v>0.018</v>
      </c>
      <c r="K3079" s="11">
        <v>0.2111833860427392</v>
      </c>
      <c r="L3079" s="11">
        <v>0.5237408826460366</v>
      </c>
      <c r="M3079" s="11">
        <v>1.047916517817232</v>
      </c>
      <c r="N3079" s="11">
        <v>0.9542744894249394</v>
      </c>
      <c r="O3079" s="3" t="s">
        <v>315</v>
      </c>
      <c r="P3079" s="3" t="s">
        <v>311</v>
      </c>
      <c r="Q3079" s="10">
        <v>2</v>
      </c>
      <c r="R3079" s="3" t="s">
        <v>312</v>
      </c>
      <c r="S3079" s="11">
        <v>0.001679288522536519</v>
      </c>
      <c r="T3079" s="11">
        <v>0.009561884602260167</v>
      </c>
      <c r="U3079" s="11">
        <v>5.763476000980069</v>
      </c>
      <c r="V3079" s="11">
        <v>19.41260525218377</v>
      </c>
    </row>
    <row r="3080" spans="1:22" ht="18" customHeight="1">
      <c r="A3080" s="11">
        <v>2186.033663008136</v>
      </c>
      <c r="B3080" s="11">
        <v>107.2681809619805</v>
      </c>
      <c r="C3080" s="11">
        <v>468.5818391217958</v>
      </c>
      <c r="D3080" s="11">
        <v>5.696649019432115</v>
      </c>
      <c r="E3080" s="11">
        <v>20.50793646995562</v>
      </c>
      <c r="F3080" s="11">
        <v>16005.54176791687</v>
      </c>
      <c r="G3080" s="11">
        <v>94.92154439799589</v>
      </c>
      <c r="H3080" s="11">
        <v>1356.1344</v>
      </c>
      <c r="I3080" s="11">
        <v>1451.055944397996</v>
      </c>
      <c r="J3080" s="11">
        <v>0.018</v>
      </c>
      <c r="K3080" s="11">
        <v>0.2111819920085647</v>
      </c>
      <c r="L3080" s="11">
        <v>0.5237401043737523</v>
      </c>
      <c r="M3080" s="11">
        <v>1.047908955927633</v>
      </c>
      <c r="N3080" s="11">
        <v>0.9542813756322726</v>
      </c>
      <c r="O3080" s="3" t="s">
        <v>315</v>
      </c>
      <c r="P3080" s="3" t="s">
        <v>311</v>
      </c>
      <c r="Q3080" s="10">
        <v>2</v>
      </c>
      <c r="R3080" s="3" t="s">
        <v>312</v>
      </c>
      <c r="S3080" s="11">
        <v>0.001679300544506055</v>
      </c>
      <c r="T3080" s="11">
        <v>0.009564908222199646</v>
      </c>
      <c r="U3080" s="11">
        <v>5.765155301524575</v>
      </c>
      <c r="V3080" s="11">
        <v>19.42217016040597</v>
      </c>
    </row>
    <row r="3081" spans="1:22" ht="18" customHeight="1">
      <c r="A3081" s="11">
        <v>2186.708953959854</v>
      </c>
      <c r="B3081" s="11">
        <v>107.3009952881013</v>
      </c>
      <c r="C3081" s="11">
        <v>468.5804327418055</v>
      </c>
      <c r="D3081" s="11">
        <v>5.698408779861717</v>
      </c>
      <c r="E3081" s="11">
        <v>20.51427160750218</v>
      </c>
      <c r="F3081" s="11">
        <v>16005.49372961962</v>
      </c>
      <c r="G3081" s="11">
        <v>94.98019817053493</v>
      </c>
      <c r="H3081" s="11">
        <v>1356.1344</v>
      </c>
      <c r="I3081" s="11">
        <v>1451.114598170535</v>
      </c>
      <c r="J3081" s="11">
        <v>0.018</v>
      </c>
      <c r="K3081" s="11">
        <v>0.211180575882511</v>
      </c>
      <c r="L3081" s="11">
        <v>0.5237393258610138</v>
      </c>
      <c r="M3081" s="11">
        <v>1.047901274201406</v>
      </c>
      <c r="N3081" s="11">
        <v>0.9542883710701552</v>
      </c>
      <c r="O3081" s="3" t="s">
        <v>315</v>
      </c>
      <c r="P3081" s="3" t="s">
        <v>311</v>
      </c>
      <c r="Q3081" s="10">
        <v>2</v>
      </c>
      <c r="R3081" s="3" t="s">
        <v>312</v>
      </c>
      <c r="S3081" s="11">
        <v>0.001679312758691029</v>
      </c>
      <c r="T3081" s="11">
        <v>0.009567932979603721</v>
      </c>
      <c r="U3081" s="11">
        <v>5.766834614283266</v>
      </c>
      <c r="V3081" s="11">
        <v>19.43173809338557</v>
      </c>
    </row>
    <row r="3082" spans="1:22" ht="18" customHeight="1">
      <c r="A3082" s="11">
        <v>2187.384244911573</v>
      </c>
      <c r="B3082" s="11">
        <v>107.3337983750678</v>
      </c>
      <c r="C3082" s="11">
        <v>468.5789781642541</v>
      </c>
      <c r="D3082" s="11">
        <v>5.70016854029132</v>
      </c>
      <c r="E3082" s="11">
        <v>20.52060674504875</v>
      </c>
      <c r="F3082" s="11">
        <v>16005.44404501853</v>
      </c>
      <c r="G3082" s="11">
        <v>95.03887005910113</v>
      </c>
      <c r="H3082" s="11">
        <v>1356.1344</v>
      </c>
      <c r="I3082" s="11">
        <v>1451.173270059101</v>
      </c>
      <c r="J3082" s="11">
        <v>0.018</v>
      </c>
      <c r="K3082" s="11">
        <v>0.2111791376645779</v>
      </c>
      <c r="L3082" s="11">
        <v>0.5237385471078206</v>
      </c>
      <c r="M3082" s="11">
        <v>1.047893472638554</v>
      </c>
      <c r="N3082" s="11">
        <v>0.9542954757433886</v>
      </c>
      <c r="O3082" s="3" t="s">
        <v>315</v>
      </c>
      <c r="P3082" s="3" t="s">
        <v>311</v>
      </c>
      <c r="Q3082" s="10">
        <v>2</v>
      </c>
      <c r="R3082" s="3" t="s">
        <v>312</v>
      </c>
      <c r="S3082" s="11">
        <v>0.001679325165100674</v>
      </c>
      <c r="T3082" s="11">
        <v>0.009570958875539761</v>
      </c>
      <c r="U3082" s="11">
        <v>5.768513939448367</v>
      </c>
      <c r="V3082" s="11">
        <v>19.44130905226111</v>
      </c>
    </row>
    <row r="3083" spans="1:22" ht="18" customHeight="1">
      <c r="A3083" s="11">
        <v>2188.059535863292</v>
      </c>
      <c r="B3083" s="11">
        <v>107.366590212655</v>
      </c>
      <c r="C3083" s="11">
        <v>468.5774753891412</v>
      </c>
      <c r="D3083" s="11">
        <v>5.701928300720922</v>
      </c>
      <c r="E3083" s="11">
        <v>20.52694188259532</v>
      </c>
      <c r="F3083" s="11">
        <v>16005.39271411359</v>
      </c>
      <c r="G3083" s="11">
        <v>95.09756006369437</v>
      </c>
      <c r="H3083" s="11">
        <v>1356.1344</v>
      </c>
      <c r="I3083" s="11">
        <v>1451.231960063694</v>
      </c>
      <c r="J3083" s="11">
        <v>0.018</v>
      </c>
      <c r="K3083" s="11">
        <v>0.2111776773547653</v>
      </c>
      <c r="L3083" s="11">
        <v>0.5237377681141732</v>
      </c>
      <c r="M3083" s="11">
        <v>1.047885551239074</v>
      </c>
      <c r="N3083" s="11">
        <v>0.9543026896568511</v>
      </c>
      <c r="O3083" s="3" t="s">
        <v>315</v>
      </c>
      <c r="P3083" s="3" t="s">
        <v>311</v>
      </c>
      <c r="Q3083" s="10">
        <v>2</v>
      </c>
      <c r="R3083" s="3" t="s">
        <v>312</v>
      </c>
      <c r="S3083" s="11">
        <v>0.001679337763740964</v>
      </c>
      <c r="T3083" s="11">
        <v>0.009573985911056638</v>
      </c>
      <c r="U3083" s="11">
        <v>5.770193277212107</v>
      </c>
      <c r="V3083" s="11">
        <v>19.45088303817217</v>
      </c>
    </row>
    <row r="3084" spans="1:22" ht="18" customHeight="1">
      <c r="A3084" s="11">
        <v>2188.73482681501</v>
      </c>
      <c r="B3084" s="11">
        <v>107.3993707906378</v>
      </c>
      <c r="C3084" s="11">
        <v>468.575924416467</v>
      </c>
      <c r="D3084" s="11">
        <v>5.703688061150524</v>
      </c>
      <c r="E3084" s="11">
        <v>20.53327702014189</v>
      </c>
      <c r="F3084" s="11">
        <v>16005.33973690483</v>
      </c>
      <c r="G3084" s="11">
        <v>95.15626818431477</v>
      </c>
      <c r="H3084" s="11">
        <v>1356.1344</v>
      </c>
      <c r="I3084" s="11">
        <v>1451.290668184315</v>
      </c>
      <c r="J3084" s="11">
        <v>0.018</v>
      </c>
      <c r="K3084" s="11">
        <v>0.2111761949530734</v>
      </c>
      <c r="L3084" s="11">
        <v>0.5237369888800714</v>
      </c>
      <c r="M3084" s="11">
        <v>1.047877510002967</v>
      </c>
      <c r="N3084" s="11">
        <v>0.9543100128154942</v>
      </c>
      <c r="O3084" s="3" t="s">
        <v>315</v>
      </c>
      <c r="P3084" s="3" t="s">
        <v>311</v>
      </c>
      <c r="Q3084" s="10">
        <v>2</v>
      </c>
      <c r="R3084" s="3" t="s">
        <v>312</v>
      </c>
      <c r="S3084" s="11">
        <v>0.001679350554623939</v>
      </c>
      <c r="T3084" s="11">
        <v>0.009577014087237851</v>
      </c>
      <c r="U3084" s="11">
        <v>5.771872627766731</v>
      </c>
      <c r="V3084" s="11">
        <v>19.4604600522594</v>
      </c>
    </row>
    <row r="3085" spans="1:22" ht="18" customHeight="1">
      <c r="A3085" s="11">
        <v>2189.410117766729</v>
      </c>
      <c r="B3085" s="11">
        <v>107.4321400987911</v>
      </c>
      <c r="C3085" s="11">
        <v>468.5743252462314</v>
      </c>
      <c r="D3085" s="11">
        <v>5.705447821580126</v>
      </c>
      <c r="E3085" s="11">
        <v>20.53961215768846</v>
      </c>
      <c r="F3085" s="11">
        <v>16005.28511339221</v>
      </c>
      <c r="G3085" s="11">
        <v>95.21499442096223</v>
      </c>
      <c r="H3085" s="11">
        <v>1356.1344</v>
      </c>
      <c r="I3085" s="11">
        <v>1451.349394420962</v>
      </c>
      <c r="J3085" s="11">
        <v>0.018</v>
      </c>
      <c r="K3085" s="11">
        <v>0.211174690459502</v>
      </c>
      <c r="L3085" s="11">
        <v>0.5237362094055151</v>
      </c>
      <c r="M3085" s="11">
        <v>1.047869348930234</v>
      </c>
      <c r="N3085" s="11">
        <v>0.9543174452243465</v>
      </c>
      <c r="O3085" s="3" t="s">
        <v>315</v>
      </c>
      <c r="P3085" s="3" t="s">
        <v>311</v>
      </c>
      <c r="Q3085" s="10">
        <v>2</v>
      </c>
      <c r="R3085" s="3" t="s">
        <v>312</v>
      </c>
      <c r="S3085" s="11">
        <v>0.001679363537754989</v>
      </c>
      <c r="T3085" s="11">
        <v>0.009580043405129055</v>
      </c>
      <c r="U3085" s="11">
        <v>5.773551991304486</v>
      </c>
      <c r="V3085" s="11">
        <v>19.47004009566453</v>
      </c>
    </row>
    <row r="3086" spans="1:22" ht="18" customHeight="1">
      <c r="A3086" s="11">
        <v>2190.085408718448</v>
      </c>
      <c r="B3086" s="11">
        <v>107.4648981268898</v>
      </c>
      <c r="C3086" s="11">
        <v>468.5726778784347</v>
      </c>
      <c r="D3086" s="11">
        <v>5.707207582009728</v>
      </c>
      <c r="E3086" s="11">
        <v>20.54594729523502</v>
      </c>
      <c r="F3086" s="11">
        <v>16005.22884357576</v>
      </c>
      <c r="G3086" s="11">
        <v>95.27373877363679</v>
      </c>
      <c r="H3086" s="11">
        <v>1356.1344</v>
      </c>
      <c r="I3086" s="11">
        <v>1451.408138773637</v>
      </c>
      <c r="J3086" s="11">
        <v>0.018</v>
      </c>
      <c r="K3086" s="11">
        <v>0.2111731638740513</v>
      </c>
      <c r="L3086" s="11">
        <v>0.5237354296905045</v>
      </c>
      <c r="M3086" s="11">
        <v>1.047861068020874</v>
      </c>
      <c r="N3086" s="11">
        <v>0.9543249868885092</v>
      </c>
      <c r="O3086" s="3" t="s">
        <v>315</v>
      </c>
      <c r="P3086" s="3" t="s">
        <v>311</v>
      </c>
      <c r="Q3086" s="10">
        <v>2</v>
      </c>
      <c r="R3086" s="3" t="s">
        <v>312</v>
      </c>
      <c r="S3086" s="11">
        <v>0.00167937671314557</v>
      </c>
      <c r="T3086" s="11">
        <v>0.009583073865810549</v>
      </c>
      <c r="U3086" s="11">
        <v>5.775231368017631</v>
      </c>
      <c r="V3086" s="11">
        <v>19.47962316953035</v>
      </c>
    </row>
    <row r="3087" spans="1:22" ht="18" customHeight="1">
      <c r="A3087" s="11">
        <v>2190.760699670167</v>
      </c>
      <c r="B3087" s="11">
        <v>107.4976448647091</v>
      </c>
      <c r="C3087" s="11">
        <v>468.5709823130766</v>
      </c>
      <c r="D3087" s="11">
        <v>5.70896734243933</v>
      </c>
      <c r="E3087" s="11">
        <v>20.55228243278159</v>
      </c>
      <c r="F3087" s="11">
        <v>16005.17092745548</v>
      </c>
      <c r="G3087" s="11">
        <v>95.33250124233845</v>
      </c>
      <c r="H3087" s="11">
        <v>1356.1344</v>
      </c>
      <c r="I3087" s="11">
        <v>1451.466901242338</v>
      </c>
      <c r="J3087" s="11">
        <v>0.018</v>
      </c>
      <c r="K3087" s="11">
        <v>0.2111716151967213</v>
      </c>
      <c r="L3087" s="11">
        <v>0.5237346497350395</v>
      </c>
      <c r="M3087" s="11">
        <v>1.047852667274888</v>
      </c>
      <c r="N3087" s="11">
        <v>0.954332637813161</v>
      </c>
      <c r="O3087" s="3" t="s">
        <v>315</v>
      </c>
      <c r="P3087" s="3" t="s">
        <v>311</v>
      </c>
      <c r="Q3087" s="10">
        <v>2</v>
      </c>
      <c r="R3087" s="3" t="s">
        <v>312</v>
      </c>
      <c r="S3087" s="11">
        <v>0.001679390080803879</v>
      </c>
      <c r="T3087" s="11">
        <v>0.009586105470344124</v>
      </c>
      <c r="U3087" s="11">
        <v>5.776910758098436</v>
      </c>
      <c r="V3087" s="11">
        <v>19.48920927500069</v>
      </c>
    </row>
    <row r="3088" spans="1:22" ht="18" customHeight="1">
      <c r="A3088" s="11">
        <v>2191.435990621886</v>
      </c>
      <c r="B3088" s="11">
        <v>107.5303803020237</v>
      </c>
      <c r="C3088" s="11">
        <v>468.5692385501573</v>
      </c>
      <c r="D3088" s="11">
        <v>5.710727102868931</v>
      </c>
      <c r="E3088" s="11">
        <v>20.55861757032815</v>
      </c>
      <c r="F3088" s="11">
        <v>16005.11136503135</v>
      </c>
      <c r="G3088" s="11">
        <v>95.39128182706722</v>
      </c>
      <c r="H3088" s="11">
        <v>1356.1344</v>
      </c>
      <c r="I3088" s="11">
        <v>1451.525681827067</v>
      </c>
      <c r="J3088" s="11">
        <v>0.018</v>
      </c>
      <c r="K3088" s="11">
        <v>0.2111700444275118</v>
      </c>
      <c r="L3088" s="11">
        <v>0.5237338695391199</v>
      </c>
      <c r="M3088" s="11">
        <v>1.047844146692275</v>
      </c>
      <c r="N3088" s="11">
        <v>0.9543403980035543</v>
      </c>
      <c r="O3088" s="3" t="s">
        <v>315</v>
      </c>
      <c r="P3088" s="3" t="s">
        <v>311</v>
      </c>
      <c r="Q3088" s="10">
        <v>2</v>
      </c>
      <c r="R3088" s="3" t="s">
        <v>312</v>
      </c>
      <c r="S3088" s="11">
        <v>0.001679403640739095</v>
      </c>
      <c r="T3088" s="11">
        <v>0.009589138219797214</v>
      </c>
      <c r="U3088" s="11">
        <v>5.778590161739174</v>
      </c>
      <c r="V3088" s="11">
        <v>19.49879841322049</v>
      </c>
    </row>
    <row r="3089" spans="1:22" ht="18" customHeight="1">
      <c r="A3089" s="11">
        <v>2192.111281573604</v>
      </c>
      <c r="B3089" s="11">
        <v>107.5631044286085</v>
      </c>
      <c r="C3089" s="11">
        <v>468.5674465896764</v>
      </c>
      <c r="D3089" s="11">
        <v>5.712486863298534</v>
      </c>
      <c r="E3089" s="11">
        <v>20.56495270787472</v>
      </c>
      <c r="F3089" s="11">
        <v>16005.05015630338</v>
      </c>
      <c r="G3089" s="11">
        <v>95.45008052782312</v>
      </c>
      <c r="H3089" s="11">
        <v>1356.1344</v>
      </c>
      <c r="I3089" s="11">
        <v>1451.584480527823</v>
      </c>
      <c r="J3089" s="11">
        <v>0.018</v>
      </c>
      <c r="K3089" s="11">
        <v>0.2111684515664229</v>
      </c>
      <c r="L3089" s="11">
        <v>0.5237330891027461</v>
      </c>
      <c r="M3089" s="11">
        <v>1.047835506273035</v>
      </c>
      <c r="N3089" s="11">
        <v>0.9543482674650173</v>
      </c>
      <c r="O3089" s="3" t="s">
        <v>315</v>
      </c>
      <c r="P3089" s="3" t="s">
        <v>311</v>
      </c>
      <c r="Q3089" s="10">
        <v>2</v>
      </c>
      <c r="R3089" s="3" t="s">
        <v>312</v>
      </c>
      <c r="S3089" s="11">
        <v>0.001679417392961375</v>
      </c>
      <c r="T3089" s="11">
        <v>0.009592172115242921</v>
      </c>
      <c r="U3089" s="11">
        <v>5.780269579132136</v>
      </c>
      <c r="V3089" s="11">
        <v>19.50839058533573</v>
      </c>
    </row>
    <row r="3090" spans="1:22" ht="18" customHeight="1">
      <c r="A3090" s="11">
        <v>2192.786572525323</v>
      </c>
      <c r="B3090" s="11">
        <v>107.5958172342386</v>
      </c>
      <c r="C3090" s="11">
        <v>468.5656064316344</v>
      </c>
      <c r="D3090" s="11">
        <v>5.714246623728136</v>
      </c>
      <c r="E3090" s="11">
        <v>20.57128784542129</v>
      </c>
      <c r="F3090" s="11">
        <v>16004.98730127158</v>
      </c>
      <c r="G3090" s="11">
        <v>95.50889734460608</v>
      </c>
      <c r="H3090" s="11">
        <v>1356.1344</v>
      </c>
      <c r="I3090" s="11">
        <v>1451.643297344606</v>
      </c>
      <c r="J3090" s="11">
        <v>0.018</v>
      </c>
      <c r="K3090" s="11">
        <v>0.2111668366134548</v>
      </c>
      <c r="L3090" s="11">
        <v>0.5237323084259179</v>
      </c>
      <c r="M3090" s="11">
        <v>1.047826746017168</v>
      </c>
      <c r="N3090" s="11">
        <v>0.9543562462029533</v>
      </c>
      <c r="O3090" s="3" t="s">
        <v>315</v>
      </c>
      <c r="P3090" s="3" t="s">
        <v>311</v>
      </c>
      <c r="Q3090" s="10">
        <v>2</v>
      </c>
      <c r="R3090" s="3" t="s">
        <v>312</v>
      </c>
      <c r="S3090" s="11">
        <v>0.001679431337477619</v>
      </c>
      <c r="T3090" s="11">
        <v>0.009595207157735803</v>
      </c>
      <c r="U3090" s="11">
        <v>5.781949010469614</v>
      </c>
      <c r="V3090" s="11">
        <v>19.51798579249347</v>
      </c>
    </row>
    <row r="3091" spans="1:22" ht="18" customHeight="1">
      <c r="A3091" s="11">
        <v>2193.461863477042</v>
      </c>
      <c r="B3091" s="11">
        <v>107.6285187086889</v>
      </c>
      <c r="C3091" s="11">
        <v>468.563718076031</v>
      </c>
      <c r="D3091" s="11">
        <v>5.716006384157739</v>
      </c>
      <c r="E3091" s="11">
        <v>20.57762298296786</v>
      </c>
      <c r="F3091" s="11">
        <v>16004.92279993593</v>
      </c>
      <c r="G3091" s="11">
        <v>95.56773227741618</v>
      </c>
      <c r="H3091" s="11">
        <v>1356.1344</v>
      </c>
      <c r="I3091" s="11">
        <v>1451.702132277416</v>
      </c>
      <c r="J3091" s="11">
        <v>0.018</v>
      </c>
      <c r="K3091" s="11">
        <v>0.2111651995686071</v>
      </c>
      <c r="L3091" s="11">
        <v>0.5237315275086352</v>
      </c>
      <c r="M3091" s="11">
        <v>1.047817865924675</v>
      </c>
      <c r="N3091" s="11">
        <v>0.9543643342228404</v>
      </c>
      <c r="O3091" s="3" t="s">
        <v>315</v>
      </c>
      <c r="P3091" s="3" t="s">
        <v>311</v>
      </c>
      <c r="Q3091" s="10">
        <v>2</v>
      </c>
      <c r="R3091" s="3" t="s">
        <v>312</v>
      </c>
      <c r="S3091" s="11">
        <v>0.001679445474300791</v>
      </c>
      <c r="T3091" s="11">
        <v>0.009598243348365126</v>
      </c>
      <c r="U3091" s="11">
        <v>5.783628455943915</v>
      </c>
      <c r="V3091" s="11">
        <v>19.52758403584183</v>
      </c>
    </row>
    <row r="3092" spans="1:22" ht="18" customHeight="1">
      <c r="A3092" s="11">
        <v>2194.13715442876</v>
      </c>
      <c r="B3092" s="11">
        <v>107.6612088417343</v>
      </c>
      <c r="C3092" s="11">
        <v>468.5617815228665</v>
      </c>
      <c r="D3092" s="11">
        <v>5.71776614458734</v>
      </c>
      <c r="E3092" s="11">
        <v>20.58395812051443</v>
      </c>
      <c r="F3092" s="11">
        <v>16004.85665229645</v>
      </c>
      <c r="G3092" s="11">
        <v>95.62658532625336</v>
      </c>
      <c r="H3092" s="11">
        <v>1356.1344</v>
      </c>
      <c r="I3092" s="11">
        <v>1451.760985326253</v>
      </c>
      <c r="J3092" s="11">
        <v>0.018</v>
      </c>
      <c r="K3092" s="11">
        <v>0.2111635404318802</v>
      </c>
      <c r="L3092" s="11">
        <v>0.5237307463508981</v>
      </c>
      <c r="M3092" s="11">
        <v>1.047808865995555</v>
      </c>
      <c r="N3092" s="11">
        <v>0.9543725315302324</v>
      </c>
      <c r="O3092" s="3" t="s">
        <v>315</v>
      </c>
      <c r="P3092" s="3" t="s">
        <v>311</v>
      </c>
      <c r="Q3092" s="10">
        <v>2</v>
      </c>
      <c r="R3092" s="3" t="s">
        <v>312</v>
      </c>
      <c r="S3092" s="11">
        <v>0.001679459803437208</v>
      </c>
      <c r="T3092" s="11">
        <v>0.009601280688182246</v>
      </c>
      <c r="U3092" s="11">
        <v>5.785307915747352</v>
      </c>
      <c r="V3092" s="11">
        <v>19.53718531653002</v>
      </c>
    </row>
    <row r="3093" spans="1:22" ht="18" customHeight="1">
      <c r="A3093" s="11">
        <v>2194.812445380479</v>
      </c>
      <c r="B3093" s="11">
        <v>107.6938876231497</v>
      </c>
      <c r="C3093" s="11">
        <v>468.5597967721404</v>
      </c>
      <c r="D3093" s="11">
        <v>5.719525905016942</v>
      </c>
      <c r="E3093" s="11">
        <v>20.59029325806099</v>
      </c>
      <c r="F3093" s="11">
        <v>16004.78885835313</v>
      </c>
      <c r="G3093" s="11">
        <v>95.68545649111763</v>
      </c>
      <c r="H3093" s="11">
        <v>1356.1344</v>
      </c>
      <c r="I3093" s="11">
        <v>1451.819856491118</v>
      </c>
      <c r="J3093" s="11">
        <v>0.018</v>
      </c>
      <c r="K3093" s="11">
        <v>0.2111618592032738</v>
      </c>
      <c r="L3093" s="11">
        <v>0.5237299649527066</v>
      </c>
      <c r="M3093" s="11">
        <v>1.047799746229809</v>
      </c>
      <c r="N3093" s="11">
        <v>0.9543808381307578</v>
      </c>
      <c r="O3093" s="3" t="s">
        <v>315</v>
      </c>
      <c r="P3093" s="3" t="s">
        <v>311</v>
      </c>
      <c r="Q3093" s="10">
        <v>2</v>
      </c>
      <c r="R3093" s="3" t="s">
        <v>312</v>
      </c>
      <c r="S3093" s="11">
        <v>0.001679474324899251</v>
      </c>
      <c r="T3093" s="11">
        <v>0.009604319178273245</v>
      </c>
      <c r="U3093" s="11">
        <v>5.786987390072252</v>
      </c>
      <c r="V3093" s="11">
        <v>19.54678963570829</v>
      </c>
    </row>
    <row r="3094" spans="1:22" ht="18" customHeight="1">
      <c r="A3094" s="11">
        <v>2195.487736332198</v>
      </c>
      <c r="B3094" s="11">
        <v>107.7265550427101</v>
      </c>
      <c r="C3094" s="11">
        <v>468.5577638238532</v>
      </c>
      <c r="D3094" s="11">
        <v>5.721285665446544</v>
      </c>
      <c r="E3094" s="11">
        <v>20.59662839560756</v>
      </c>
      <c r="F3094" s="11">
        <v>16004.71941810597</v>
      </c>
      <c r="G3094" s="11">
        <v>95.74434577200901</v>
      </c>
      <c r="H3094" s="11">
        <v>1356.1344</v>
      </c>
      <c r="I3094" s="11">
        <v>1451.878745772009</v>
      </c>
      <c r="J3094" s="11">
        <v>0.018</v>
      </c>
      <c r="K3094" s="11">
        <v>0.211160155882788</v>
      </c>
      <c r="L3094" s="11">
        <v>0.5237291833140608</v>
      </c>
      <c r="M3094" s="11">
        <v>1.047790506627435</v>
      </c>
      <c r="N3094" s="11">
        <v>0.9543892540301206</v>
      </c>
      <c r="O3094" s="3" t="s">
        <v>315</v>
      </c>
      <c r="P3094" s="3" t="s">
        <v>311</v>
      </c>
      <c r="Q3094" s="10">
        <v>2</v>
      </c>
      <c r="R3094" s="3" t="s">
        <v>312</v>
      </c>
      <c r="S3094" s="11">
        <v>0.001679489038696045</v>
      </c>
      <c r="T3094" s="11">
        <v>0.009607358819705654</v>
      </c>
      <c r="U3094" s="11">
        <v>5.788666879110948</v>
      </c>
      <c r="V3094" s="11">
        <v>19.556396994528</v>
      </c>
    </row>
    <row r="3095" spans="1:22" ht="18" customHeight="1">
      <c r="A3095" s="11">
        <v>2196.163027283916</v>
      </c>
      <c r="B3095" s="11">
        <v>107.7592110901904</v>
      </c>
      <c r="C3095" s="11">
        <v>468.5556826780044</v>
      </c>
      <c r="D3095" s="11">
        <v>5.723045425876146</v>
      </c>
      <c r="E3095" s="11">
        <v>20.60296353315412</v>
      </c>
      <c r="F3095" s="11">
        <v>16004.64833155496</v>
      </c>
      <c r="G3095" s="11">
        <v>95.80325316892748</v>
      </c>
      <c r="H3095" s="11">
        <v>1356.1344</v>
      </c>
      <c r="I3095" s="11">
        <v>1451.937653168927</v>
      </c>
      <c r="J3095" s="11">
        <v>0.018</v>
      </c>
      <c r="K3095" s="11">
        <v>0.2111584304704228</v>
      </c>
      <c r="L3095" s="11">
        <v>0.5237284014349605</v>
      </c>
      <c r="M3095" s="11">
        <v>1.047781147188435</v>
      </c>
      <c r="N3095" s="11">
        <v>0.9543977792341001</v>
      </c>
      <c r="O3095" s="3" t="s">
        <v>315</v>
      </c>
      <c r="P3095" s="3" t="s">
        <v>311</v>
      </c>
      <c r="Q3095" s="10">
        <v>2</v>
      </c>
      <c r="R3095" s="3" t="s">
        <v>312</v>
      </c>
      <c r="S3095" s="11">
        <v>0.001679503944837693</v>
      </c>
      <c r="T3095" s="11">
        <v>0.00961039961355268</v>
      </c>
      <c r="U3095" s="11">
        <v>5.790346383055786</v>
      </c>
      <c r="V3095" s="11">
        <v>19.56600739414155</v>
      </c>
    </row>
    <row r="3096" spans="1:22" ht="18" customHeight="1">
      <c r="A3096" s="11">
        <v>2196.838318235635</v>
      </c>
      <c r="B3096" s="11">
        <v>107.7918557553657</v>
      </c>
      <c r="C3096" s="11">
        <v>468.5535533345945</v>
      </c>
      <c r="D3096" s="11">
        <v>5.724805186305749</v>
      </c>
      <c r="E3096" s="11">
        <v>20.6092986707007</v>
      </c>
      <c r="F3096" s="11">
        <v>16004.57559870012</v>
      </c>
      <c r="G3096" s="11">
        <v>95.8621786818731</v>
      </c>
      <c r="H3096" s="11">
        <v>1356.1344</v>
      </c>
      <c r="I3096" s="11">
        <v>1451.996578681873</v>
      </c>
      <c r="J3096" s="11">
        <v>0.018</v>
      </c>
      <c r="K3096" s="11">
        <v>0.2111566829661783</v>
      </c>
      <c r="L3096" s="11">
        <v>0.5237276193154057</v>
      </c>
      <c r="M3096" s="11">
        <v>1.047771667912808</v>
      </c>
      <c r="N3096" s="11">
        <v>0.9544064137485501</v>
      </c>
      <c r="O3096" s="3" t="s">
        <v>315</v>
      </c>
      <c r="P3096" s="3" t="s">
        <v>311</v>
      </c>
      <c r="Q3096" s="10">
        <v>2</v>
      </c>
      <c r="R3096" s="3" t="s">
        <v>312</v>
      </c>
      <c r="S3096" s="11">
        <v>0.001679519043335278</v>
      </c>
      <c r="T3096" s="11">
        <v>0.009613441560893204</v>
      </c>
      <c r="U3096" s="11">
        <v>5.792025902099121</v>
      </c>
      <c r="V3096" s="11">
        <v>19.57562083570244</v>
      </c>
    </row>
    <row r="3097" spans="1:22" ht="18" customHeight="1">
      <c r="A3097" s="11">
        <v>2197.513609187354</v>
      </c>
      <c r="B3097" s="11">
        <v>107.8244890280108</v>
      </c>
      <c r="C3097" s="11">
        <v>468.5513757936233</v>
      </c>
      <c r="D3097" s="11">
        <v>5.72656494673535</v>
      </c>
      <c r="E3097" s="11">
        <v>20.61563380824726</v>
      </c>
      <c r="F3097" s="11">
        <v>16004.50121954144</v>
      </c>
      <c r="G3097" s="11">
        <v>95.92112231084579</v>
      </c>
      <c r="H3097" s="11">
        <v>1356.1344</v>
      </c>
      <c r="I3097" s="11">
        <v>1452.055522310846</v>
      </c>
      <c r="J3097" s="11">
        <v>0.018</v>
      </c>
      <c r="K3097" s="11">
        <v>0.2111549133700544</v>
      </c>
      <c r="L3097" s="11">
        <v>0.5237268369553967</v>
      </c>
      <c r="M3097" s="11">
        <v>1.047762068800555</v>
      </c>
      <c r="N3097" s="11">
        <v>0.9544151575794002</v>
      </c>
      <c r="O3097" s="3" t="s">
        <v>315</v>
      </c>
      <c r="P3097" s="3" t="s">
        <v>311</v>
      </c>
      <c r="Q3097" s="10">
        <v>2</v>
      </c>
      <c r="R3097" s="3" t="s">
        <v>312</v>
      </c>
      <c r="S3097" s="11">
        <v>0.001679534334196626</v>
      </c>
      <c r="T3097" s="11">
        <v>0.009616484662787536</v>
      </c>
      <c r="U3097" s="11">
        <v>5.793705436433318</v>
      </c>
      <c r="V3097" s="11">
        <v>19.58523732036523</v>
      </c>
    </row>
    <row r="3098" spans="1:22" ht="18" customHeight="1">
      <c r="A3098" s="11">
        <v>2198.188900139072</v>
      </c>
      <c r="B3098" s="11">
        <v>107.8571108979007</v>
      </c>
      <c r="C3098" s="11">
        <v>468.549150055091</v>
      </c>
      <c r="D3098" s="11">
        <v>5.728324707164953</v>
      </c>
      <c r="E3098" s="11">
        <v>20.62196894579383</v>
      </c>
      <c r="F3098" s="11">
        <v>16004.42519407893</v>
      </c>
      <c r="G3098" s="11">
        <v>95.98008405584561</v>
      </c>
      <c r="H3098" s="11">
        <v>1356.1344</v>
      </c>
      <c r="I3098" s="11">
        <v>1452.114484055845</v>
      </c>
      <c r="J3098" s="11">
        <v>0.018</v>
      </c>
      <c r="K3098" s="11">
        <v>0.2111531216820512</v>
      </c>
      <c r="L3098" s="11">
        <v>0.5237260543549332</v>
      </c>
      <c r="M3098" s="11">
        <v>1.047752349851675</v>
      </c>
      <c r="N3098" s="11">
        <v>0.954424010732655</v>
      </c>
      <c r="O3098" s="3" t="s">
        <v>315</v>
      </c>
      <c r="P3098" s="3" t="s">
        <v>311</v>
      </c>
      <c r="Q3098" s="10">
        <v>2</v>
      </c>
      <c r="R3098" s="3" t="s">
        <v>312</v>
      </c>
      <c r="S3098" s="11">
        <v>0.001679549817435628</v>
      </c>
      <c r="T3098" s="11">
        <v>0.009619528920330776</v>
      </c>
      <c r="U3098" s="11">
        <v>5.795384986250753</v>
      </c>
      <c r="V3098" s="11">
        <v>19.59485684928557</v>
      </c>
    </row>
    <row r="3099" spans="1:22" ht="18" customHeight="1">
      <c r="A3099" s="11">
        <v>2198.864191090791</v>
      </c>
      <c r="B3099" s="11">
        <v>107.8897213548102</v>
      </c>
      <c r="C3099" s="11">
        <v>468.546876118997</v>
      </c>
      <c r="D3099" s="11">
        <v>5.730084467594555</v>
      </c>
      <c r="E3099" s="11">
        <v>20.6283040833404</v>
      </c>
      <c r="F3099" s="11">
        <v>16004.34752231257</v>
      </c>
      <c r="G3099" s="11">
        <v>96.03906391687249</v>
      </c>
      <c r="H3099" s="11">
        <v>1356.1344</v>
      </c>
      <c r="I3099" s="11">
        <v>1452.173463916872</v>
      </c>
      <c r="J3099" s="11">
        <v>0.018</v>
      </c>
      <c r="K3099" s="11">
        <v>0.2111513079021685</v>
      </c>
      <c r="L3099" s="11">
        <v>0.5237252715140154</v>
      </c>
      <c r="M3099" s="11">
        <v>1.047742511066168</v>
      </c>
      <c r="N3099" s="11">
        <v>0.9544329732143959</v>
      </c>
      <c r="O3099" s="3" t="s">
        <v>315</v>
      </c>
      <c r="P3099" s="3" t="s">
        <v>311</v>
      </c>
      <c r="Q3099" s="10">
        <v>2</v>
      </c>
      <c r="R3099" s="3" t="s">
        <v>312</v>
      </c>
      <c r="S3099" s="11">
        <v>0.001679565493059527</v>
      </c>
      <c r="T3099" s="11">
        <v>0.009622574334580037</v>
      </c>
      <c r="U3099" s="11">
        <v>5.797064551743813</v>
      </c>
      <c r="V3099" s="11">
        <v>19.60447942362014</v>
      </c>
    </row>
    <row r="3100" spans="1:22" ht="18" customHeight="1">
      <c r="A3100" s="11">
        <v>2199.53948204251</v>
      </c>
      <c r="B3100" s="11">
        <v>107.9223203885144</v>
      </c>
      <c r="C3100" s="11">
        <v>468.544553985342</v>
      </c>
      <c r="D3100" s="11">
        <v>5.731844228024157</v>
      </c>
      <c r="E3100" s="11">
        <v>20.63463922088696</v>
      </c>
      <c r="F3100" s="11">
        <v>16004.26820424238</v>
      </c>
      <c r="G3100" s="11">
        <v>96.09806189392648</v>
      </c>
      <c r="H3100" s="11">
        <v>1356.1344</v>
      </c>
      <c r="I3100" s="11">
        <v>1452.232461893926</v>
      </c>
      <c r="J3100" s="11">
        <v>0.018</v>
      </c>
      <c r="K3100" s="11">
        <v>0.2111494720304065</v>
      </c>
      <c r="L3100" s="11">
        <v>0.523724488432643</v>
      </c>
      <c r="M3100" s="11">
        <v>1.047732552444036</v>
      </c>
      <c r="N3100" s="11">
        <v>0.954442045030776</v>
      </c>
      <c r="O3100" s="3" t="s">
        <v>315</v>
      </c>
      <c r="P3100" s="3" t="s">
        <v>311</v>
      </c>
      <c r="Q3100" s="10">
        <v>2</v>
      </c>
      <c r="R3100" s="3" t="s">
        <v>312</v>
      </c>
      <c r="S3100" s="11">
        <v>0.001679581361081631</v>
      </c>
      <c r="T3100" s="11">
        <v>0.009625620906627245</v>
      </c>
      <c r="U3100" s="11">
        <v>5.798744133104894</v>
      </c>
      <c r="V3100" s="11">
        <v>19.61410504452677</v>
      </c>
    </row>
    <row r="3101" spans="1:22" ht="18" customHeight="1">
      <c r="A3101" s="11">
        <v>2200.214772994228</v>
      </c>
      <c r="B3101" s="11">
        <v>107.9549079887881</v>
      </c>
      <c r="C3101" s="11">
        <v>468.5421836541254</v>
      </c>
      <c r="D3101" s="11">
        <v>5.733603988453758</v>
      </c>
      <c r="E3101" s="11">
        <v>20.64097435843353</v>
      </c>
      <c r="F3101" s="11">
        <v>16004.18723986834</v>
      </c>
      <c r="G3101" s="11">
        <v>96.15707798700757</v>
      </c>
      <c r="H3101" s="11">
        <v>1356.1344</v>
      </c>
      <c r="I3101" s="11">
        <v>1452.291477987008</v>
      </c>
      <c r="J3101" s="11">
        <v>0.018</v>
      </c>
      <c r="K3101" s="11">
        <v>0.211147614066765</v>
      </c>
      <c r="L3101" s="11">
        <v>0.5237237051108163</v>
      </c>
      <c r="M3101" s="11">
        <v>1.047722473985275</v>
      </c>
      <c r="N3101" s="11">
        <v>0.9544512261880281</v>
      </c>
      <c r="O3101" s="3" t="s">
        <v>315</v>
      </c>
      <c r="P3101" s="3" t="s">
        <v>311</v>
      </c>
      <c r="Q3101" s="10">
        <v>2</v>
      </c>
      <c r="R3101" s="3" t="s">
        <v>312</v>
      </c>
      <c r="S3101" s="11">
        <v>0.001679597421511992</v>
      </c>
      <c r="T3101" s="11">
        <v>0.009628668637545738</v>
      </c>
      <c r="U3101" s="11">
        <v>5.800423730526406</v>
      </c>
      <c r="V3101" s="11">
        <v>19.62373371316432</v>
      </c>
    </row>
    <row r="3102" spans="1:22" ht="18" customHeight="1">
      <c r="A3102" s="11">
        <v>2200.890063945947</v>
      </c>
      <c r="B3102" s="11">
        <v>107.9874841454063</v>
      </c>
      <c r="C3102" s="11">
        <v>468.5397651253476</v>
      </c>
      <c r="D3102" s="11">
        <v>5.73536374888336</v>
      </c>
      <c r="E3102" s="11">
        <v>20.6473094959801</v>
      </c>
      <c r="F3102" s="11">
        <v>16004.10462919046</v>
      </c>
      <c r="G3102" s="11">
        <v>96.21611219611579</v>
      </c>
      <c r="H3102" s="11">
        <v>1356.1344</v>
      </c>
      <c r="I3102" s="11">
        <v>1452.350512196116</v>
      </c>
      <c r="J3102" s="11">
        <v>0.018</v>
      </c>
      <c r="K3102" s="11">
        <v>0.2111457340112441</v>
      </c>
      <c r="L3102" s="11">
        <v>0.5237229215485352</v>
      </c>
      <c r="M3102" s="11">
        <v>1.047712275689888</v>
      </c>
      <c r="N3102" s="11">
        <v>0.9544605166924568</v>
      </c>
      <c r="O3102" s="3" t="s">
        <v>315</v>
      </c>
      <c r="P3102" s="3" t="s">
        <v>311</v>
      </c>
      <c r="Q3102" s="10">
        <v>2</v>
      </c>
      <c r="R3102" s="3" t="s">
        <v>312</v>
      </c>
      <c r="S3102" s="11">
        <v>0.001679613674361639</v>
      </c>
      <c r="T3102" s="11">
        <v>0.009631717528414555</v>
      </c>
      <c r="U3102" s="11">
        <v>5.802103344200767</v>
      </c>
      <c r="V3102" s="11">
        <v>19.63336543069273</v>
      </c>
    </row>
    <row r="3103" spans="1:22" ht="18" customHeight="1">
      <c r="A3103" s="11">
        <v>2201.565354897666</v>
      </c>
      <c r="B3103" s="11">
        <v>108.020048848144</v>
      </c>
      <c r="C3103" s="11">
        <v>468.5372983990085</v>
      </c>
      <c r="D3103" s="11">
        <v>5.737123509312963</v>
      </c>
      <c r="E3103" s="11">
        <v>20.65364463352667</v>
      </c>
      <c r="F3103" s="11">
        <v>16004.02037220875</v>
      </c>
      <c r="G3103" s="11">
        <v>96.2751645212511</v>
      </c>
      <c r="H3103" s="11">
        <v>1356.1344</v>
      </c>
      <c r="I3103" s="11">
        <v>1452.409564521251</v>
      </c>
      <c r="J3103" s="11">
        <v>0.018</v>
      </c>
      <c r="K3103" s="11">
        <v>0.2111438318638439</v>
      </c>
      <c r="L3103" s="11">
        <v>0.5237221377457997</v>
      </c>
      <c r="M3103" s="11">
        <v>1.047701957557875</v>
      </c>
      <c r="N3103" s="11">
        <v>0.9544699165504428</v>
      </c>
      <c r="O3103" s="3" t="s">
        <v>315</v>
      </c>
      <c r="P3103" s="3" t="s">
        <v>311</v>
      </c>
      <c r="Q3103" s="10">
        <v>2</v>
      </c>
      <c r="R3103" s="3" t="s">
        <v>312</v>
      </c>
      <c r="S3103" s="11">
        <v>0.001679630119642583</v>
      </c>
      <c r="T3103" s="11">
        <v>0.009634767580318417</v>
      </c>
      <c r="U3103" s="11">
        <v>5.80378297432041</v>
      </c>
      <c r="V3103" s="11">
        <v>19.64300019827305</v>
      </c>
    </row>
    <row r="3104" spans="1:22" ht="18" customHeight="1">
      <c r="A3104" s="11">
        <v>2202.240645849385</v>
      </c>
      <c r="B3104" s="11">
        <v>108.0526020867761</v>
      </c>
      <c r="C3104" s="11">
        <v>468.5347834751082</v>
      </c>
      <c r="D3104" s="11">
        <v>5.738883269742565</v>
      </c>
      <c r="E3104" s="11">
        <v>20.65997977107323</v>
      </c>
      <c r="F3104" s="11">
        <v>16003.93446892319</v>
      </c>
      <c r="G3104" s="11">
        <v>96.33423496241352</v>
      </c>
      <c r="H3104" s="11">
        <v>1356.1344</v>
      </c>
      <c r="I3104" s="11">
        <v>1452.468634962413</v>
      </c>
      <c r="J3104" s="11">
        <v>0.018</v>
      </c>
      <c r="K3104" s="11">
        <v>0.2111419076245644</v>
      </c>
      <c r="L3104" s="11">
        <v>0.5237213537026097</v>
      </c>
      <c r="M3104" s="11">
        <v>1.047691519589234</v>
      </c>
      <c r="N3104" s="11">
        <v>0.954479425768443</v>
      </c>
      <c r="O3104" s="3" t="s">
        <v>315</v>
      </c>
      <c r="P3104" s="3" t="s">
        <v>311</v>
      </c>
      <c r="Q3104" s="10">
        <v>2</v>
      </c>
      <c r="R3104" s="3" t="s">
        <v>312</v>
      </c>
      <c r="S3104" s="11">
        <v>0.001679646757363576</v>
      </c>
      <c r="T3104" s="11">
        <v>0.009637818794323448</v>
      </c>
      <c r="U3104" s="11">
        <v>5.805462621077774</v>
      </c>
      <c r="V3104" s="11">
        <v>19.65263801706738</v>
      </c>
    </row>
    <row r="3105" spans="1:22" ht="18" customHeight="1">
      <c r="A3105" s="11">
        <v>2202.915936801104</v>
      </c>
      <c r="B3105" s="11">
        <v>108.0851438510776</v>
      </c>
      <c r="C3105" s="11">
        <v>468.5322203536466</v>
      </c>
      <c r="D3105" s="11">
        <v>5.740643030172167</v>
      </c>
      <c r="E3105" s="11">
        <v>20.6663149086198</v>
      </c>
      <c r="F3105" s="11">
        <v>16003.84691933381</v>
      </c>
      <c r="G3105" s="11">
        <v>96.39332351960303</v>
      </c>
      <c r="H3105" s="11">
        <v>1356.1344</v>
      </c>
      <c r="I3105" s="11">
        <v>1452.527723519603</v>
      </c>
      <c r="J3105" s="11">
        <v>0.018</v>
      </c>
      <c r="K3105" s="11">
        <v>0.2111399612934055</v>
      </c>
      <c r="L3105" s="11">
        <v>0.5237205694189655</v>
      </c>
      <c r="M3105" s="11">
        <v>1.047680961783968</v>
      </c>
      <c r="N3105" s="11">
        <v>0.954489044352989</v>
      </c>
      <c r="O3105" s="3" t="s">
        <v>315</v>
      </c>
      <c r="P3105" s="3" t="s">
        <v>311</v>
      </c>
      <c r="Q3105" s="10">
        <v>2</v>
      </c>
      <c r="R3105" s="3" t="s">
        <v>312</v>
      </c>
      <c r="S3105" s="11">
        <v>0.001679663587539437</v>
      </c>
      <c r="T3105" s="11">
        <v>0.009640871171530651</v>
      </c>
      <c r="U3105" s="11">
        <v>5.807142284665313</v>
      </c>
      <c r="V3105" s="11">
        <v>19.66227888823891</v>
      </c>
    </row>
    <row r="3106" spans="1:22" ht="18" customHeight="1">
      <c r="A3106" s="11">
        <v>2203.591227752822</v>
      </c>
      <c r="B3106" s="11">
        <v>108.1176741308232</v>
      </c>
      <c r="C3106" s="11">
        <v>468.5296090346234</v>
      </c>
      <c r="D3106" s="11">
        <v>5.742402790601769</v>
      </c>
      <c r="E3106" s="11">
        <v>20.67265004616637</v>
      </c>
      <c r="F3106" s="11">
        <v>16003.75772344057</v>
      </c>
      <c r="G3106" s="11">
        <v>96.45243019281965</v>
      </c>
      <c r="H3106" s="11">
        <v>1356.1344</v>
      </c>
      <c r="I3106" s="11">
        <v>1452.58683019282</v>
      </c>
      <c r="J3106" s="11">
        <v>0.018</v>
      </c>
      <c r="K3106" s="11">
        <v>0.2111379928703671</v>
      </c>
      <c r="L3106" s="11">
        <v>0.5237197848948668</v>
      </c>
      <c r="M3106" s="11">
        <v>1.047670284142074</v>
      </c>
      <c r="N3106" s="11">
        <v>0.9544987723106882</v>
      </c>
      <c r="O3106" s="3" t="s">
        <v>315</v>
      </c>
      <c r="P3106" s="3" t="s">
        <v>311</v>
      </c>
      <c r="Q3106" s="10">
        <v>2</v>
      </c>
      <c r="R3106" s="3" t="s">
        <v>312</v>
      </c>
      <c r="S3106" s="11">
        <v>0.001679680610178335</v>
      </c>
      <c r="T3106" s="11">
        <v>0.009643924713002953</v>
      </c>
      <c r="U3106" s="11">
        <v>5.808821965275492</v>
      </c>
      <c r="V3106" s="11">
        <v>19.67192281295191</v>
      </c>
    </row>
    <row r="3107" spans="1:22" ht="18" customHeight="1">
      <c r="A3107" s="11">
        <v>2204.266518704541</v>
      </c>
      <c r="B3107" s="11">
        <v>108.1501929157882</v>
      </c>
      <c r="C3107" s="11">
        <v>468.5269495180391</v>
      </c>
      <c r="D3107" s="11">
        <v>5.744162551031371</v>
      </c>
      <c r="E3107" s="11">
        <v>20.67898518371294</v>
      </c>
      <c r="F3107" s="11">
        <v>16003.6668812435</v>
      </c>
      <c r="G3107" s="11">
        <v>96.51155498206336</v>
      </c>
      <c r="H3107" s="11">
        <v>1356.1344</v>
      </c>
      <c r="I3107" s="11">
        <v>1452.645954982063</v>
      </c>
      <c r="J3107" s="11">
        <v>0.018</v>
      </c>
      <c r="K3107" s="11">
        <v>0.2111360023554494</v>
      </c>
      <c r="L3107" s="11">
        <v>0.5237190001303137</v>
      </c>
      <c r="M3107" s="11">
        <v>1.047659486663554</v>
      </c>
      <c r="N3107" s="11">
        <v>0.954508609648223</v>
      </c>
      <c r="O3107" s="3" t="s">
        <v>315</v>
      </c>
      <c r="P3107" s="3" t="s">
        <v>311</v>
      </c>
      <c r="Q3107" s="10">
        <v>2</v>
      </c>
      <c r="R3107" s="3" t="s">
        <v>312</v>
      </c>
      <c r="S3107" s="11">
        <v>0.001679697825294508</v>
      </c>
      <c r="T3107" s="11">
        <v>0.009646979419838188</v>
      </c>
      <c r="U3107" s="11">
        <v>5.810501663100786</v>
      </c>
      <c r="V3107" s="11">
        <v>19.68156979237175</v>
      </c>
    </row>
    <row r="3108" spans="1:22" ht="18" customHeight="1">
      <c r="A3108" s="11">
        <v>2204.941809656259</v>
      </c>
      <c r="B3108" s="11">
        <v>108.1827001957472</v>
      </c>
      <c r="C3108" s="11">
        <v>468.5242418038935</v>
      </c>
      <c r="D3108" s="11">
        <v>5.745922311460973</v>
      </c>
      <c r="E3108" s="11">
        <v>20.6853203212595</v>
      </c>
      <c r="F3108" s="11">
        <v>16003.57439274259</v>
      </c>
      <c r="G3108" s="11">
        <v>96.57069788733416</v>
      </c>
      <c r="H3108" s="11">
        <v>1356.1344</v>
      </c>
      <c r="I3108" s="11">
        <v>1452.705097887334</v>
      </c>
      <c r="J3108" s="11">
        <v>0.018</v>
      </c>
      <c r="K3108" s="11">
        <v>0.2111339897486522</v>
      </c>
      <c r="L3108" s="11">
        <v>0.5237182151253061</v>
      </c>
      <c r="M3108" s="11">
        <v>1.047648569348407</v>
      </c>
      <c r="N3108" s="11">
        <v>0.9545185563723505</v>
      </c>
      <c r="O3108" s="3" t="s">
        <v>315</v>
      </c>
      <c r="P3108" s="3" t="s">
        <v>311</v>
      </c>
      <c r="Q3108" s="10">
        <v>2</v>
      </c>
      <c r="R3108" s="3" t="s">
        <v>312</v>
      </c>
      <c r="S3108" s="11">
        <v>0.001679715232898933</v>
      </c>
      <c r="T3108" s="11">
        <v>0.009650035293115564</v>
      </c>
      <c r="U3108" s="11">
        <v>5.812181378333685</v>
      </c>
      <c r="V3108" s="11">
        <v>19.69121982766487</v>
      </c>
    </row>
    <row r="3109" spans="1:22" ht="18" customHeight="1">
      <c r="A3109" s="11">
        <v>2205.617100607978</v>
      </c>
      <c r="B3109" s="11">
        <v>108.2151959604754</v>
      </c>
      <c r="C3109" s="11">
        <v>468.5214858921867</v>
      </c>
      <c r="D3109" s="11">
        <v>5.747682071890575</v>
      </c>
      <c r="E3109" s="11">
        <v>20.69165545880607</v>
      </c>
      <c r="F3109" s="11">
        <v>16003.48025793785</v>
      </c>
      <c r="G3109" s="11">
        <v>96.62985890863207</v>
      </c>
      <c r="H3109" s="11">
        <v>1356.1344</v>
      </c>
      <c r="I3109" s="11">
        <v>1452.764258908632</v>
      </c>
      <c r="J3109" s="11">
        <v>0.018</v>
      </c>
      <c r="K3109" s="11">
        <v>0.2111319550499758</v>
      </c>
      <c r="L3109" s="11">
        <v>0.5237174298798443</v>
      </c>
      <c r="M3109" s="11">
        <v>1.047637532196634</v>
      </c>
      <c r="N3109" s="11">
        <v>0.9545286124899038</v>
      </c>
      <c r="O3109" s="3" t="s">
        <v>315</v>
      </c>
      <c r="P3109" s="3" t="s">
        <v>311</v>
      </c>
      <c r="Q3109" s="10">
        <v>2</v>
      </c>
      <c r="R3109" s="3" t="s">
        <v>312</v>
      </c>
      <c r="S3109" s="11">
        <v>0.001679732833003568</v>
      </c>
      <c r="T3109" s="11">
        <v>0.00965309233392</v>
      </c>
      <c r="U3109" s="11">
        <v>5.813861111166688</v>
      </c>
      <c r="V3109" s="11">
        <v>19.70087291999879</v>
      </c>
    </row>
    <row r="3110" spans="1:22" ht="18" customHeight="1">
      <c r="A3110" s="11">
        <v>2206.292391559697</v>
      </c>
      <c r="B3110" s="11">
        <v>108.2476801997476</v>
      </c>
      <c r="C3110" s="11">
        <v>468.5186817829182</v>
      </c>
      <c r="D3110" s="11">
        <v>5.749441832320176</v>
      </c>
      <c r="E3110" s="11">
        <v>20.69799059635264</v>
      </c>
      <c r="F3110" s="11">
        <v>16003.38447682926</v>
      </c>
      <c r="G3110" s="11">
        <v>96.68903804595708</v>
      </c>
      <c r="H3110" s="11">
        <v>1356.1344</v>
      </c>
      <c r="I3110" s="11">
        <v>1452.823438045957</v>
      </c>
      <c r="J3110" s="11">
        <v>0.018</v>
      </c>
      <c r="K3110" s="11">
        <v>0.2111298982594199</v>
      </c>
      <c r="L3110" s="11">
        <v>0.5237166443939278</v>
      </c>
      <c r="M3110" s="11">
        <v>1.047626375208234</v>
      </c>
      <c r="N3110" s="11">
        <v>0.9545387780077922</v>
      </c>
      <c r="O3110" s="3" t="s">
        <v>315</v>
      </c>
      <c r="P3110" s="3" t="s">
        <v>311</v>
      </c>
      <c r="Q3110" s="10">
        <v>2</v>
      </c>
      <c r="R3110" s="3" t="s">
        <v>312</v>
      </c>
      <c r="S3110" s="11">
        <v>0.001679750625620504</v>
      </c>
      <c r="T3110" s="11">
        <v>0.009656150543337265</v>
      </c>
      <c r="U3110" s="11">
        <v>5.815540861792309</v>
      </c>
      <c r="V3110" s="11">
        <v>19.71052907054212</v>
      </c>
    </row>
    <row r="3111" spans="1:22" ht="18" customHeight="1">
      <c r="A3111" s="11">
        <v>2206.967682511416</v>
      </c>
      <c r="B3111" s="11">
        <v>108.2801529033388</v>
      </c>
      <c r="C3111" s="11">
        <v>468.5158294760887</v>
      </c>
      <c r="D3111" s="11">
        <v>5.751201592749779</v>
      </c>
      <c r="E3111" s="11">
        <v>20.7043257338992</v>
      </c>
      <c r="F3111" s="11">
        <v>16003.28704941683</v>
      </c>
      <c r="G3111" s="11">
        <v>96.74823529930923</v>
      </c>
      <c r="H3111" s="11">
        <v>1356.1344</v>
      </c>
      <c r="I3111" s="11">
        <v>1452.882635299309</v>
      </c>
      <c r="J3111" s="11">
        <v>0.018</v>
      </c>
      <c r="K3111" s="11">
        <v>0.2111278193769846</v>
      </c>
      <c r="L3111" s="11">
        <v>0.5237158586675571</v>
      </c>
      <c r="M3111" s="11">
        <v>1.047615098383207</v>
      </c>
      <c r="N3111" s="11">
        <v>0.9545490529329985</v>
      </c>
      <c r="O3111" s="3" t="s">
        <v>315</v>
      </c>
      <c r="P3111" s="3" t="s">
        <v>311</v>
      </c>
      <c r="Q3111" s="10">
        <v>2</v>
      </c>
      <c r="R3111" s="3" t="s">
        <v>312</v>
      </c>
      <c r="S3111" s="11">
        <v>0.001679768610762813</v>
      </c>
      <c r="T3111" s="11">
        <v>0.009659209922458854</v>
      </c>
      <c r="U3111" s="11">
        <v>5.817220630403072</v>
      </c>
      <c r="V3111" s="11">
        <v>19.72018828046458</v>
      </c>
    </row>
    <row r="3112" spans="1:22" ht="18" customHeight="1">
      <c r="A3112" s="11">
        <v>2207.642973463134</v>
      </c>
      <c r="B3112" s="11">
        <v>108.3126140610239</v>
      </c>
      <c r="C3112" s="11">
        <v>468.5129289716979</v>
      </c>
      <c r="D3112" s="11">
        <v>5.752961353179382</v>
      </c>
      <c r="E3112" s="11">
        <v>20.71066087144577</v>
      </c>
      <c r="F3112" s="11">
        <v>16003.18797570057</v>
      </c>
      <c r="G3112" s="11">
        <v>96.80745066868847</v>
      </c>
      <c r="H3112" s="11">
        <v>1356.1344</v>
      </c>
      <c r="I3112" s="11">
        <v>1452.941850668688</v>
      </c>
      <c r="J3112" s="11">
        <v>0.018</v>
      </c>
      <c r="K3112" s="11">
        <v>0.21112571840267</v>
      </c>
      <c r="L3112" s="11">
        <v>0.5237150727007319</v>
      </c>
      <c r="M3112" s="11">
        <v>1.047603701721553</v>
      </c>
      <c r="N3112" s="11">
        <v>0.9545594372725824</v>
      </c>
      <c r="O3112" s="3" t="s">
        <v>315</v>
      </c>
      <c r="P3112" s="3" t="s">
        <v>311</v>
      </c>
      <c r="Q3112" s="10">
        <v>2</v>
      </c>
      <c r="R3112" s="3" t="s">
        <v>312</v>
      </c>
      <c r="S3112" s="11">
        <v>0.001679786788441154</v>
      </c>
      <c r="T3112" s="11">
        <v>0.009662270472362478</v>
      </c>
      <c r="U3112" s="11">
        <v>5.818900417191513</v>
      </c>
      <c r="V3112" s="11">
        <v>19.72985055093694</v>
      </c>
    </row>
    <row r="3113" spans="1:22" ht="18" customHeight="1">
      <c r="A3113" s="11">
        <v>2208.318264414853</v>
      </c>
      <c r="B3113" s="11">
        <v>108.3450636625779</v>
      </c>
      <c r="C3113" s="11">
        <v>468.5099802697458</v>
      </c>
      <c r="D3113" s="11">
        <v>5.754721113608984</v>
      </c>
      <c r="E3113" s="11">
        <v>20.71699600899234</v>
      </c>
      <c r="F3113" s="11">
        <v>16003.08725568047</v>
      </c>
      <c r="G3113" s="11">
        <v>96.8666841540948</v>
      </c>
      <c r="H3113" s="11">
        <v>1356.1344</v>
      </c>
      <c r="I3113" s="11">
        <v>1453.001084154095</v>
      </c>
      <c r="J3113" s="11">
        <v>0.018</v>
      </c>
      <c r="K3113" s="11">
        <v>0.211123595336476</v>
      </c>
      <c r="L3113" s="11">
        <v>0.5237142864934524</v>
      </c>
      <c r="M3113" s="11">
        <v>1.047592185223273</v>
      </c>
      <c r="N3113" s="11">
        <v>0.954569931033678</v>
      </c>
      <c r="O3113" s="3" t="s">
        <v>315</v>
      </c>
      <c r="P3113" s="3" t="s">
        <v>311</v>
      </c>
      <c r="Q3113" s="10">
        <v>2</v>
      </c>
      <c r="R3113" s="3" t="s">
        <v>312</v>
      </c>
      <c r="S3113" s="11">
        <v>0.001679805158668017</v>
      </c>
      <c r="T3113" s="11">
        <v>0.009665332194136449</v>
      </c>
      <c r="U3113" s="11">
        <v>5.820580222350181</v>
      </c>
      <c r="V3113" s="11">
        <v>19.73951588313108</v>
      </c>
    </row>
    <row r="3114" spans="1:22" ht="18" customHeight="1">
      <c r="A3114" s="11">
        <v>2208.993555366571</v>
      </c>
      <c r="B3114" s="11">
        <v>108.3775016977756</v>
      </c>
      <c r="C3114" s="11">
        <v>468.5069833702322</v>
      </c>
      <c r="D3114" s="11">
        <v>5.756480874038585</v>
      </c>
      <c r="E3114" s="11">
        <v>20.72333114653891</v>
      </c>
      <c r="F3114" s="11">
        <v>16002.98488935652</v>
      </c>
      <c r="G3114" s="11">
        <v>96.92593575552822</v>
      </c>
      <c r="H3114" s="11">
        <v>1356.1344</v>
      </c>
      <c r="I3114" s="11">
        <v>1453.060335755528</v>
      </c>
      <c r="J3114" s="11">
        <v>0.018</v>
      </c>
      <c r="K3114" s="11">
        <v>0.2111214501784026</v>
      </c>
      <c r="L3114" s="11">
        <v>0.5237135000457185</v>
      </c>
      <c r="M3114" s="11">
        <v>1.047580548888366</v>
      </c>
      <c r="N3114" s="11">
        <v>0.9545805342234963</v>
      </c>
      <c r="O3114" s="3" t="s">
        <v>315</v>
      </c>
      <c r="P3114" s="3" t="s">
        <v>311</v>
      </c>
      <c r="Q3114" s="10">
        <v>2</v>
      </c>
      <c r="R3114" s="3" t="s">
        <v>312</v>
      </c>
      <c r="S3114" s="11">
        <v>0.001679823721457719</v>
      </c>
      <c r="T3114" s="11">
        <v>0.009668395088879686</v>
      </c>
      <c r="U3114" s="11">
        <v>5.822260046071638</v>
      </c>
      <c r="V3114" s="11">
        <v>19.74918427821996</v>
      </c>
    </row>
    <row r="3115" spans="1:22" ht="18" customHeight="1">
      <c r="A3115" s="11">
        <v>2209.66884631829</v>
      </c>
      <c r="B3115" s="11">
        <v>108.4099281563921</v>
      </c>
      <c r="C3115" s="11">
        <v>468.5039382731574</v>
      </c>
      <c r="D3115" s="11">
        <v>5.758240634468187</v>
      </c>
      <c r="E3115" s="11">
        <v>20.72966628408548</v>
      </c>
      <c r="F3115" s="11">
        <v>16002.88087672874</v>
      </c>
      <c r="G3115" s="11">
        <v>96.98520547298874</v>
      </c>
      <c r="H3115" s="11">
        <v>1356.1344</v>
      </c>
      <c r="I3115" s="11">
        <v>1453.119605472989</v>
      </c>
      <c r="J3115" s="11">
        <v>0.018</v>
      </c>
      <c r="K3115" s="11">
        <v>0.2111192829284498</v>
      </c>
      <c r="L3115" s="11">
        <v>0.5237127133575302</v>
      </c>
      <c r="M3115" s="11">
        <v>1.047568792716833</v>
      </c>
      <c r="N3115" s="11">
        <v>0.9545912468493217</v>
      </c>
      <c r="O3115" s="3" t="s">
        <v>315</v>
      </c>
      <c r="P3115" s="3" t="s">
        <v>311</v>
      </c>
      <c r="Q3115" s="10">
        <v>2</v>
      </c>
      <c r="R3115" s="3" t="s">
        <v>312</v>
      </c>
      <c r="S3115" s="11">
        <v>0.001679842476822166</v>
      </c>
      <c r="T3115" s="11">
        <v>0.00967145915767734</v>
      </c>
      <c r="U3115" s="11">
        <v>5.82393988854846</v>
      </c>
      <c r="V3115" s="11">
        <v>19.75885573737763</v>
      </c>
    </row>
    <row r="3116" spans="1:22" ht="18" customHeight="1">
      <c r="A3116" s="11">
        <v>2210.344137270009</v>
      </c>
      <c r="B3116" s="11">
        <v>108.4423430282023</v>
      </c>
      <c r="C3116" s="11">
        <v>468.5008449785212</v>
      </c>
      <c r="D3116" s="11">
        <v>5.760000394897789</v>
      </c>
      <c r="E3116" s="11">
        <v>20.73600142163204</v>
      </c>
      <c r="F3116" s="11">
        <v>16002.77521779711</v>
      </c>
      <c r="G3116" s="11">
        <v>97.04449330647635</v>
      </c>
      <c r="H3116" s="11">
        <v>1356.1344</v>
      </c>
      <c r="I3116" s="11">
        <v>1453.178893306476</v>
      </c>
      <c r="J3116" s="11">
        <v>0.018</v>
      </c>
      <c r="K3116" s="11">
        <v>0.2111170935866176</v>
      </c>
      <c r="L3116" s="11">
        <v>0.5237119264288874</v>
      </c>
      <c r="M3116" s="11">
        <v>1.047556916708672</v>
      </c>
      <c r="N3116" s="11">
        <v>0.9546020689185164</v>
      </c>
      <c r="O3116" s="3" t="s">
        <v>315</v>
      </c>
      <c r="P3116" s="3" t="s">
        <v>311</v>
      </c>
      <c r="Q3116" s="10">
        <v>2</v>
      </c>
      <c r="R3116" s="3" t="s">
        <v>312</v>
      </c>
      <c r="S3116" s="11">
        <v>0.001679861424774246</v>
      </c>
      <c r="T3116" s="11">
        <v>0.009674524401620281</v>
      </c>
      <c r="U3116" s="11">
        <v>5.825619749973234</v>
      </c>
      <c r="V3116" s="11">
        <v>19.76853026177925</v>
      </c>
    </row>
    <row r="3117" spans="1:22" ht="18" customHeight="1">
      <c r="A3117" s="11">
        <v>2211.019428221728</v>
      </c>
      <c r="B3117" s="11">
        <v>108.4747463029811</v>
      </c>
      <c r="C3117" s="11">
        <v>468.4977034863239</v>
      </c>
      <c r="D3117" s="11">
        <v>5.761760155327391</v>
      </c>
      <c r="E3117" s="11">
        <v>20.74233655917861</v>
      </c>
      <c r="F3117" s="11">
        <v>16002.66791256166</v>
      </c>
      <c r="G3117" s="11">
        <v>97.10379925599108</v>
      </c>
      <c r="H3117" s="11">
        <v>1356.1344</v>
      </c>
      <c r="I3117" s="11">
        <v>1453.238199255991</v>
      </c>
      <c r="J3117" s="11">
        <v>0.018</v>
      </c>
      <c r="K3117" s="11">
        <v>0.2111148821529061</v>
      </c>
      <c r="L3117" s="11">
        <v>0.5237111392597902</v>
      </c>
      <c r="M3117" s="11">
        <v>1.047544920863885</v>
      </c>
      <c r="N3117" s="11">
        <v>0.9546130004385148</v>
      </c>
      <c r="O3117" s="3" t="s">
        <v>315</v>
      </c>
      <c r="P3117" s="3" t="s">
        <v>311</v>
      </c>
      <c r="Q3117" s="10">
        <v>2</v>
      </c>
      <c r="R3117" s="3" t="s">
        <v>312</v>
      </c>
      <c r="S3117" s="11">
        <v>0.001679880565326978</v>
      </c>
      <c r="T3117" s="11">
        <v>0.009677590821800237</v>
      </c>
      <c r="U3117" s="11">
        <v>5.827299630538561</v>
      </c>
      <c r="V3117" s="11">
        <v>19.77820785260105</v>
      </c>
    </row>
    <row r="3118" spans="1:22" ht="18" customHeight="1">
      <c r="A3118" s="11">
        <v>2211.694719173447</v>
      </c>
      <c r="B3118" s="11">
        <v>108.5071379705034</v>
      </c>
      <c r="C3118" s="11">
        <v>468.494513796565</v>
      </c>
      <c r="D3118" s="11">
        <v>5.763519915756993</v>
      </c>
      <c r="E3118" s="11">
        <v>20.74867169672518</v>
      </c>
      <c r="F3118" s="11">
        <v>16002.55896102236</v>
      </c>
      <c r="G3118" s="11">
        <v>97.16312332153295</v>
      </c>
      <c r="H3118" s="11">
        <v>1356.1344</v>
      </c>
      <c r="I3118" s="11">
        <v>1453.297523321533</v>
      </c>
      <c r="J3118" s="11">
        <v>0.018</v>
      </c>
      <c r="K3118" s="11">
        <v>0.2111126486273151</v>
      </c>
      <c r="L3118" s="11">
        <v>0.5237103518502387</v>
      </c>
      <c r="M3118" s="11">
        <v>1.047532805182471</v>
      </c>
      <c r="N3118" s="11">
        <v>0.9546240414168304</v>
      </c>
      <c r="O3118" s="3" t="s">
        <v>315</v>
      </c>
      <c r="P3118" s="3" t="s">
        <v>311</v>
      </c>
      <c r="Q3118" s="10">
        <v>2</v>
      </c>
      <c r="R3118" s="3" t="s">
        <v>312</v>
      </c>
      <c r="S3118" s="11">
        <v>0.001679899898494362</v>
      </c>
      <c r="T3118" s="11">
        <v>0.009680658419314678</v>
      </c>
      <c r="U3118" s="11">
        <v>5.828979530437056</v>
      </c>
      <c r="V3118" s="11">
        <v>19.78788851102037</v>
      </c>
    </row>
    <row r="3119" spans="1:22" ht="18" customHeight="1">
      <c r="A3119" s="11">
        <v>2212.370010125165</v>
      </c>
      <c r="B3119" s="11">
        <v>108.5395180205442</v>
      </c>
      <c r="C3119" s="11">
        <v>468.491275909245</v>
      </c>
      <c r="D3119" s="11">
        <v>5.765279676186595</v>
      </c>
      <c r="E3119" s="11">
        <v>20.75500683427174</v>
      </c>
      <c r="F3119" s="11">
        <v>16002.44836317922</v>
      </c>
      <c r="G3119" s="11">
        <v>97.22246550310187</v>
      </c>
      <c r="H3119" s="11">
        <v>1356.1344</v>
      </c>
      <c r="I3119" s="11">
        <v>1453.356865503102</v>
      </c>
      <c r="J3119" s="11">
        <v>0.018</v>
      </c>
      <c r="K3119" s="11">
        <v>0.2111103930098448</v>
      </c>
      <c r="L3119" s="11">
        <v>0.5237095642002327</v>
      </c>
      <c r="M3119" s="11">
        <v>1.047520569664431</v>
      </c>
      <c r="N3119" s="11">
        <v>0.9546351918610497</v>
      </c>
      <c r="O3119" s="3" t="s">
        <v>315</v>
      </c>
      <c r="P3119" s="3" t="s">
        <v>311</v>
      </c>
      <c r="Q3119" s="10">
        <v>2</v>
      </c>
      <c r="R3119" s="3" t="s">
        <v>312</v>
      </c>
      <c r="S3119" s="11">
        <v>0.001679919424287141</v>
      </c>
      <c r="T3119" s="11">
        <v>0.0096837271952424</v>
      </c>
      <c r="U3119" s="11">
        <v>5.830659449861343</v>
      </c>
      <c r="V3119" s="11">
        <v>19.79757223821561</v>
      </c>
    </row>
    <row r="3120" spans="1:22" ht="18" customHeight="1">
      <c r="A3120" s="11">
        <v>2213.045301076884</v>
      </c>
      <c r="B3120" s="11">
        <v>108.5718864428785</v>
      </c>
      <c r="C3120" s="11">
        <v>468.4879898243638</v>
      </c>
      <c r="D3120" s="11">
        <v>5.767039436616198</v>
      </c>
      <c r="E3120" s="11">
        <v>20.76134197181831</v>
      </c>
      <c r="F3120" s="11">
        <v>16002.33611903224</v>
      </c>
      <c r="G3120" s="11">
        <v>97.28182580069794</v>
      </c>
      <c r="H3120" s="11">
        <v>1356.1344</v>
      </c>
      <c r="I3120" s="11">
        <v>1453.416225800698</v>
      </c>
      <c r="J3120" s="11">
        <v>0.018</v>
      </c>
      <c r="K3120" s="11">
        <v>0.2111081153004952</v>
      </c>
      <c r="L3120" s="11">
        <v>0.5237087763097724</v>
      </c>
      <c r="M3120" s="11">
        <v>1.047508214309764</v>
      </c>
      <c r="N3120" s="11">
        <v>0.9546464517788351</v>
      </c>
      <c r="O3120" s="3" t="s">
        <v>315</v>
      </c>
      <c r="P3120" s="3" t="s">
        <v>311</v>
      </c>
      <c r="Q3120" s="10">
        <v>2</v>
      </c>
      <c r="R3120" s="3" t="s">
        <v>312</v>
      </c>
      <c r="S3120" s="11">
        <v>0.001679939142722123</v>
      </c>
      <c r="T3120" s="11">
        <v>0.009686797150697245</v>
      </c>
      <c r="U3120" s="11">
        <v>5.832339389004065</v>
      </c>
      <c r="V3120" s="11">
        <v>19.8072590353663</v>
      </c>
    </row>
    <row r="3121" spans="1:22" ht="18" customHeight="1">
      <c r="A3121" s="11">
        <v>2213.720592028603</v>
      </c>
      <c r="B3121" s="11">
        <v>108.6042432272811</v>
      </c>
      <c r="C3121" s="11">
        <v>468.484655541921</v>
      </c>
      <c r="D3121" s="11">
        <v>5.7687991970458</v>
      </c>
      <c r="E3121" s="11">
        <v>20.76767710936488</v>
      </c>
      <c r="F3121" s="11">
        <v>16002.22222858142</v>
      </c>
      <c r="G3121" s="11">
        <v>97.34120421432108</v>
      </c>
      <c r="H3121" s="11">
        <v>1356.1344</v>
      </c>
      <c r="I3121" s="11">
        <v>1453.475604214321</v>
      </c>
      <c r="J3121" s="11">
        <v>0.018</v>
      </c>
      <c r="K3121" s="11">
        <v>0.211105815499266</v>
      </c>
      <c r="L3121" s="11">
        <v>0.5237079881788576</v>
      </c>
      <c r="M3121" s="11">
        <v>1.04749573911847</v>
      </c>
      <c r="N3121" s="11">
        <v>0.9546578211779257</v>
      </c>
      <c r="O3121" s="3" t="s">
        <v>315</v>
      </c>
      <c r="P3121" s="3" t="s">
        <v>311</v>
      </c>
      <c r="Q3121" s="10">
        <v>2</v>
      </c>
      <c r="R3121" s="3" t="s">
        <v>312</v>
      </c>
      <c r="S3121" s="11">
        <v>0.001679959053809469</v>
      </c>
      <c r="T3121" s="11">
        <v>0.009689868286754829</v>
      </c>
      <c r="U3121" s="11">
        <v>5.834019348057875</v>
      </c>
      <c r="V3121" s="11">
        <v>19.81694890365306</v>
      </c>
    </row>
    <row r="3122" spans="1:22" ht="18" customHeight="1">
      <c r="A3122" s="11">
        <v>2214.395882980321</v>
      </c>
      <c r="B3122" s="11">
        <v>108.6365883635271</v>
      </c>
      <c r="C3122" s="11">
        <v>468.4812730619171</v>
      </c>
      <c r="D3122" s="11">
        <v>5.770558957475401</v>
      </c>
      <c r="E3122" s="11">
        <v>20.77401224691145</v>
      </c>
      <c r="F3122" s="11">
        <v>16002.10669182677</v>
      </c>
      <c r="G3122" s="11">
        <v>97.40060074397131</v>
      </c>
      <c r="H3122" s="11">
        <v>1356.1344</v>
      </c>
      <c r="I3122" s="11">
        <v>1453.535000743971</v>
      </c>
      <c r="J3122" s="11">
        <v>0.018</v>
      </c>
      <c r="K3122" s="11">
        <v>0.2111034936061576</v>
      </c>
      <c r="L3122" s="11">
        <v>0.5237071998074884</v>
      </c>
      <c r="M3122" s="11">
        <v>1.04748314409055</v>
      </c>
      <c r="N3122" s="11">
        <v>0.9546693000661352</v>
      </c>
      <c r="O3122" s="3" t="s">
        <v>315</v>
      </c>
      <c r="P3122" s="3" t="s">
        <v>311</v>
      </c>
      <c r="Q3122" s="10">
        <v>2</v>
      </c>
      <c r="R3122" s="3" t="s">
        <v>312</v>
      </c>
      <c r="S3122" s="11">
        <v>0.001679979157565406</v>
      </c>
      <c r="T3122" s="11">
        <v>0.009692940604525847</v>
      </c>
      <c r="U3122" s="11">
        <v>5.83569932721544</v>
      </c>
      <c r="V3122" s="11">
        <v>19.82664184425759</v>
      </c>
    </row>
    <row r="3123" spans="1:22" ht="18" customHeight="1">
      <c r="A3123" s="11">
        <v>2215.07117393204</v>
      </c>
      <c r="B3123" s="11">
        <v>108.6689218413913</v>
      </c>
      <c r="C3123" s="11">
        <v>468.4778423843518</v>
      </c>
      <c r="D3123" s="11">
        <v>5.772318717905003</v>
      </c>
      <c r="E3123" s="11">
        <v>20.78034738445801</v>
      </c>
      <c r="F3123" s="11">
        <v>16001.98950876827</v>
      </c>
      <c r="G3123" s="11">
        <v>97.46001538964865</v>
      </c>
      <c r="H3123" s="11">
        <v>1356.1344</v>
      </c>
      <c r="I3123" s="11">
        <v>1453.594415389648</v>
      </c>
      <c r="J3123" s="11">
        <v>0.018</v>
      </c>
      <c r="K3123" s="11">
        <v>0.2111011496211697</v>
      </c>
      <c r="L3123" s="11">
        <v>0.5237064111956649</v>
      </c>
      <c r="M3123" s="11">
        <v>1.047470429226003</v>
      </c>
      <c r="N3123" s="11">
        <v>0.9546808884513523</v>
      </c>
      <c r="O3123" s="3" t="s">
        <v>315</v>
      </c>
      <c r="P3123" s="3" t="s">
        <v>311</v>
      </c>
      <c r="Q3123" s="10">
        <v>2</v>
      </c>
      <c r="R3123" s="3" t="s">
        <v>312</v>
      </c>
      <c r="S3123" s="11">
        <v>0.001679999454002904</v>
      </c>
      <c r="T3123" s="11">
        <v>0.009696014105102296</v>
      </c>
      <c r="U3123" s="11">
        <v>5.837379326669443</v>
      </c>
      <c r="V3123" s="11">
        <v>19.83633785836269</v>
      </c>
    </row>
    <row r="3124" spans="1:22" ht="18" customHeight="1">
      <c r="A3124" s="11">
        <v>2215.746464883759</v>
      </c>
      <c r="B3124" s="11">
        <v>108.7012436506487</v>
      </c>
      <c r="C3124" s="11">
        <v>468.4743635092253</v>
      </c>
      <c r="D3124" s="11">
        <v>5.774078478334605</v>
      </c>
      <c r="E3124" s="11">
        <v>20.78668252200458</v>
      </c>
      <c r="F3124" s="11">
        <v>16001.87067940594</v>
      </c>
      <c r="G3124" s="11">
        <v>97.51944815135309</v>
      </c>
      <c r="H3124" s="11">
        <v>1356.1344</v>
      </c>
      <c r="I3124" s="11">
        <v>1453.653848151353</v>
      </c>
      <c r="J3124" s="11">
        <v>0.018</v>
      </c>
      <c r="K3124" s="11">
        <v>0.2110987835443026</v>
      </c>
      <c r="L3124" s="11">
        <v>0.5237056223433869</v>
      </c>
      <c r="M3124" s="11">
        <v>1.047457594524829</v>
      </c>
      <c r="N3124" s="11">
        <v>0.9546925863415423</v>
      </c>
      <c r="O3124" s="3" t="s">
        <v>315</v>
      </c>
      <c r="P3124" s="3" t="s">
        <v>311</v>
      </c>
      <c r="Q3124" s="10">
        <v>2</v>
      </c>
      <c r="R3124" s="3" t="s">
        <v>312</v>
      </c>
      <c r="S3124" s="11">
        <v>0.001680019943135911</v>
      </c>
      <c r="T3124" s="11">
        <v>0.009699088789581934</v>
      </c>
      <c r="U3124" s="11">
        <v>5.839059346612578</v>
      </c>
      <c r="V3124" s="11">
        <v>19.84603694715227</v>
      </c>
    </row>
    <row r="3125" spans="1:22" ht="18" customHeight="1">
      <c r="A3125" s="11">
        <v>2216.421755835477</v>
      </c>
      <c r="B3125" s="11">
        <v>108.7335537810742</v>
      </c>
      <c r="C3125" s="11">
        <v>468.4708364365371</v>
      </c>
      <c r="D3125" s="11">
        <v>5.775838238764208</v>
      </c>
      <c r="E3125" s="11">
        <v>20.79301765955115</v>
      </c>
      <c r="F3125" s="11">
        <v>16001.75020373976</v>
      </c>
      <c r="G3125" s="11">
        <v>97.57889902908467</v>
      </c>
      <c r="H3125" s="11">
        <v>1356.1344</v>
      </c>
      <c r="I3125" s="11">
        <v>1453.713299029085</v>
      </c>
      <c r="J3125" s="11">
        <v>0.018</v>
      </c>
      <c r="K3125" s="11">
        <v>0.2110963953755559</v>
      </c>
      <c r="L3125" s="11">
        <v>0.5237048332506545</v>
      </c>
      <c r="M3125" s="11">
        <v>1.047444639987028</v>
      </c>
      <c r="N3125" s="11">
        <v>0.9547043937447464</v>
      </c>
      <c r="O3125" s="3" t="s">
        <v>315</v>
      </c>
      <c r="P3125" s="3" t="s">
        <v>311</v>
      </c>
      <c r="Q3125" s="10">
        <v>2</v>
      </c>
      <c r="R3125" s="3" t="s">
        <v>312</v>
      </c>
      <c r="S3125" s="11">
        <v>0.001680040624979359</v>
      </c>
      <c r="T3125" s="11">
        <v>0.009702164659068282</v>
      </c>
      <c r="U3125" s="11">
        <v>5.840739387237558</v>
      </c>
      <c r="V3125" s="11">
        <v>19.85573911181134</v>
      </c>
    </row>
    <row r="3126" spans="1:22" ht="18" customHeight="1">
      <c r="A3126" s="11">
        <v>2217.097046787196</v>
      </c>
      <c r="B3126" s="11">
        <v>108.7658522224428</v>
      </c>
      <c r="C3126" s="11">
        <v>468.467261166288</v>
      </c>
      <c r="D3126" s="11">
        <v>5.77759799919381</v>
      </c>
      <c r="E3126" s="11">
        <v>20.79935279709771</v>
      </c>
      <c r="F3126" s="11">
        <v>16001.62808176975</v>
      </c>
      <c r="G3126" s="11">
        <v>97.63836802284331</v>
      </c>
      <c r="H3126" s="11">
        <v>1356.1344</v>
      </c>
      <c r="I3126" s="11">
        <v>1453.772768022843</v>
      </c>
      <c r="J3126" s="11">
        <v>0.018</v>
      </c>
      <c r="K3126" s="11">
        <v>0.2110939851149299</v>
      </c>
      <c r="L3126" s="11">
        <v>0.5237040439174677</v>
      </c>
      <c r="M3126" s="11">
        <v>1.047431565612601</v>
      </c>
      <c r="N3126" s="11">
        <v>0.9547163106690788</v>
      </c>
      <c r="O3126" s="3" t="s">
        <v>315</v>
      </c>
      <c r="P3126" s="3" t="s">
        <v>311</v>
      </c>
      <c r="Q3126" s="10">
        <v>2</v>
      </c>
      <c r="R3126" s="3" t="s">
        <v>312</v>
      </c>
      <c r="S3126" s="11">
        <v>0.00168006149954492</v>
      </c>
      <c r="T3126" s="11">
        <v>0.009705241714646137</v>
      </c>
      <c r="U3126" s="11">
        <v>5.842419448737103</v>
      </c>
      <c r="V3126" s="11">
        <v>19.86544435352598</v>
      </c>
    </row>
    <row r="3127" spans="1:22" ht="18" customHeight="1">
      <c r="A3127" s="11">
        <v>2217.772337738915</v>
      </c>
      <c r="B3127" s="11">
        <v>108.7981389645294</v>
      </c>
      <c r="C3127" s="11">
        <v>468.4636376984774</v>
      </c>
      <c r="D3127" s="11">
        <v>5.779357759623412</v>
      </c>
      <c r="E3127" s="11">
        <v>20.80568793464429</v>
      </c>
      <c r="F3127" s="11">
        <v>16001.5043134959</v>
      </c>
      <c r="G3127" s="11">
        <v>97.69785513262909</v>
      </c>
      <c r="H3127" s="11">
        <v>1356.1344</v>
      </c>
      <c r="I3127" s="11">
        <v>1453.832255132629</v>
      </c>
      <c r="J3127" s="11">
        <v>0.018</v>
      </c>
      <c r="K3127" s="11">
        <v>0.2110915527624245</v>
      </c>
      <c r="L3127" s="11">
        <v>0.5237032543438265</v>
      </c>
      <c r="M3127" s="11">
        <v>1.047418371401547</v>
      </c>
      <c r="N3127" s="11">
        <v>0.9547283371227324</v>
      </c>
      <c r="O3127" s="3" t="s">
        <v>315</v>
      </c>
      <c r="P3127" s="3" t="s">
        <v>311</v>
      </c>
      <c r="Q3127" s="10">
        <v>2</v>
      </c>
      <c r="R3127" s="3" t="s">
        <v>312</v>
      </c>
      <c r="S3127" s="11">
        <v>0.001680082566850333</v>
      </c>
      <c r="T3127" s="11">
        <v>0.00970831995743544</v>
      </c>
      <c r="U3127" s="11">
        <v>5.844099531303954</v>
      </c>
      <c r="V3127" s="11">
        <v>19.87515267348342</v>
      </c>
    </row>
    <row r="3128" spans="1:22" ht="18" customHeight="1">
      <c r="A3128" s="11">
        <v>2218.447628690634</v>
      </c>
      <c r="B3128" s="11">
        <v>108.830413997109</v>
      </c>
      <c r="C3128" s="11">
        <v>468.4599660331056</v>
      </c>
      <c r="D3128" s="11">
        <v>5.781117520053014</v>
      </c>
      <c r="E3128" s="11">
        <v>20.81202307219085</v>
      </c>
      <c r="F3128" s="11">
        <v>16001.37889891821</v>
      </c>
      <c r="G3128" s="11">
        <v>97.75736035844194</v>
      </c>
      <c r="H3128" s="11">
        <v>1356.1344</v>
      </c>
      <c r="I3128" s="11">
        <v>1453.891760358442</v>
      </c>
      <c r="J3128" s="11">
        <v>0.018</v>
      </c>
      <c r="K3128" s="11">
        <v>0.2110890983180397</v>
      </c>
      <c r="L3128" s="11">
        <v>0.523702464529731</v>
      </c>
      <c r="M3128" s="11">
        <v>1.047405057353867</v>
      </c>
      <c r="N3128" s="11">
        <v>0.9547404731139738</v>
      </c>
      <c r="O3128" s="3" t="s">
        <v>315</v>
      </c>
      <c r="P3128" s="3" t="s">
        <v>311</v>
      </c>
      <c r="Q3128" s="10">
        <v>2</v>
      </c>
      <c r="R3128" s="3" t="s">
        <v>312</v>
      </c>
      <c r="S3128" s="11">
        <v>0.00168010382690669</v>
      </c>
      <c r="T3128" s="11">
        <v>0.009711399388517826</v>
      </c>
      <c r="U3128" s="11">
        <v>5.84577963513086</v>
      </c>
      <c r="V3128" s="11">
        <v>19.88486407287194</v>
      </c>
    </row>
    <row r="3129" spans="1:22" ht="18" customHeight="1">
      <c r="A3129" s="11">
        <v>2219.122919642352</v>
      </c>
      <c r="B3129" s="11">
        <v>108.8626773099565</v>
      </c>
      <c r="C3129" s="11">
        <v>468.4562461701724</v>
      </c>
      <c r="D3129" s="11">
        <v>5.782877280482616</v>
      </c>
      <c r="E3129" s="11">
        <v>20.81835820973742</v>
      </c>
      <c r="F3129" s="11">
        <v>16001.25183803668</v>
      </c>
      <c r="G3129" s="11">
        <v>97.81688370028189</v>
      </c>
      <c r="H3129" s="11">
        <v>1356.1344</v>
      </c>
      <c r="I3129" s="11">
        <v>1453.951283700282</v>
      </c>
      <c r="J3129" s="11">
        <v>0.018</v>
      </c>
      <c r="K3129" s="11">
        <v>0.2110866217817756</v>
      </c>
      <c r="L3129" s="11">
        <v>0.523701674475181</v>
      </c>
      <c r="M3129" s="11">
        <v>1.04739162346956</v>
      </c>
      <c r="N3129" s="11">
        <v>0.954752718651146</v>
      </c>
      <c r="O3129" s="3" t="s">
        <v>315</v>
      </c>
      <c r="P3129" s="3" t="s">
        <v>311</v>
      </c>
      <c r="Q3129" s="10">
        <v>2</v>
      </c>
      <c r="R3129" s="3" t="s">
        <v>312</v>
      </c>
      <c r="S3129" s="11">
        <v>0.001680125279731148</v>
      </c>
      <c r="T3129" s="11">
        <v>0.009714480009010092</v>
      </c>
      <c r="U3129" s="11">
        <v>5.847459760410591</v>
      </c>
      <c r="V3129" s="11">
        <v>19.89457855288095</v>
      </c>
    </row>
    <row r="3130" spans="1:22" ht="18" customHeight="1">
      <c r="A3130" s="11">
        <v>2219.798210594071</v>
      </c>
      <c r="B3130" s="11">
        <v>108.8949288928468</v>
      </c>
      <c r="C3130" s="11">
        <v>468.4524781096779</v>
      </c>
      <c r="D3130" s="11">
        <v>5.784637040912218</v>
      </c>
      <c r="E3130" s="11">
        <v>20.82469334728398</v>
      </c>
      <c r="F3130" s="11">
        <v>16001.12313085131</v>
      </c>
      <c r="G3130" s="11">
        <v>97.87642515814896</v>
      </c>
      <c r="H3130" s="11">
        <v>1356.1344</v>
      </c>
      <c r="I3130" s="11">
        <v>1454.010825158149</v>
      </c>
      <c r="J3130" s="11">
        <v>0.018</v>
      </c>
      <c r="K3130" s="11">
        <v>0.211084123153632</v>
      </c>
      <c r="L3130" s="11">
        <v>0.5237008841801766</v>
      </c>
      <c r="M3130" s="11">
        <v>1.047378069748626</v>
      </c>
      <c r="N3130" s="11">
        <v>0.9547650737426679</v>
      </c>
      <c r="O3130" s="3" t="s">
        <v>315</v>
      </c>
      <c r="P3130" s="3" t="s">
        <v>311</v>
      </c>
      <c r="Q3130" s="10">
        <v>2</v>
      </c>
      <c r="R3130" s="3" t="s">
        <v>312</v>
      </c>
      <c r="S3130" s="11">
        <v>0.001680146925337607</v>
      </c>
      <c r="T3130" s="11">
        <v>0.009717561820010311</v>
      </c>
      <c r="U3130" s="11">
        <v>5.849139907335929</v>
      </c>
      <c r="V3130" s="11">
        <v>19.90429611470096</v>
      </c>
    </row>
    <row r="3131" spans="1:22" ht="18" customHeight="1">
      <c r="A3131" s="11">
        <v>2220.473501545789</v>
      </c>
      <c r="B3131" s="11">
        <v>108.9271687355548</v>
      </c>
      <c r="C3131" s="11">
        <v>468.4486618516222</v>
      </c>
      <c r="D3131" s="11">
        <v>5.786396801341819</v>
      </c>
      <c r="E3131" s="11">
        <v>20.83102848483055</v>
      </c>
      <c r="F3131" s="11">
        <v>16000.9927773621</v>
      </c>
      <c r="G3131" s="11">
        <v>97.93598473204312</v>
      </c>
      <c r="H3131" s="11">
        <v>1356.1344</v>
      </c>
      <c r="I3131" s="11">
        <v>1454.070384732043</v>
      </c>
      <c r="J3131" s="11">
        <v>0.018</v>
      </c>
      <c r="K3131" s="11">
        <v>0.2110816024336092</v>
      </c>
      <c r="L3131" s="11">
        <v>0.5237000936447178</v>
      </c>
      <c r="M3131" s="11">
        <v>1.047364396191065</v>
      </c>
      <c r="N3131" s="11">
        <v>0.9547775383970327</v>
      </c>
      <c r="O3131" s="3" t="s">
        <v>315</v>
      </c>
      <c r="P3131" s="3" t="s">
        <v>311</v>
      </c>
      <c r="Q3131" s="10">
        <v>2</v>
      </c>
      <c r="R3131" s="3" t="s">
        <v>312</v>
      </c>
      <c r="S3131" s="11">
        <v>0.001680168763740949</v>
      </c>
      <c r="T3131" s="11">
        <v>0.009720644822622327</v>
      </c>
      <c r="U3131" s="11">
        <v>5.85082007609967</v>
      </c>
      <c r="V3131" s="11">
        <v>19.91401675952358</v>
      </c>
    </row>
    <row r="3132" spans="1:22" ht="18" customHeight="1">
      <c r="A3132" s="11">
        <v>2221.148792497509</v>
      </c>
      <c r="B3132" s="11">
        <v>108.9593968278557</v>
      </c>
      <c r="C3132" s="11">
        <v>468.4447973960052</v>
      </c>
      <c r="D3132" s="11">
        <v>5.788156561771422</v>
      </c>
      <c r="E3132" s="11">
        <v>20.83736362237712</v>
      </c>
      <c r="F3132" s="11">
        <v>16000.86077756906</v>
      </c>
      <c r="G3132" s="11">
        <v>97.99556242196441</v>
      </c>
      <c r="H3132" s="11">
        <v>1356.1344</v>
      </c>
      <c r="I3132" s="11">
        <v>1454.129962421964</v>
      </c>
      <c r="J3132" s="11">
        <v>0.018</v>
      </c>
      <c r="K3132" s="11">
        <v>0.2110790596217069</v>
      </c>
      <c r="L3132" s="11">
        <v>0.5236993028688046</v>
      </c>
      <c r="M3132" s="11">
        <v>1.047350602796878</v>
      </c>
      <c r="N3132" s="11">
        <v>0.9547901126228104</v>
      </c>
      <c r="O3132" s="3" t="s">
        <v>315</v>
      </c>
      <c r="P3132" s="3" t="s">
        <v>311</v>
      </c>
      <c r="Q3132" s="10">
        <v>2</v>
      </c>
      <c r="R3132" s="3" t="s">
        <v>312</v>
      </c>
      <c r="S3132" s="11">
        <v>0.001680190794957036</v>
      </c>
      <c r="T3132" s="11">
        <v>0.009723729017955762</v>
      </c>
      <c r="U3132" s="11">
        <v>5.852500266894627</v>
      </c>
      <c r="V3132" s="11">
        <v>19.92374048854154</v>
      </c>
    </row>
    <row r="3133" spans="1:22" ht="18" customHeight="1">
      <c r="A3133" s="11">
        <v>2221.824083449227</v>
      </c>
      <c r="B3133" s="11">
        <v>108.9916131595241</v>
      </c>
      <c r="C3133" s="11">
        <v>468.4408847428267</v>
      </c>
      <c r="D3133" s="11">
        <v>5.789916322201024</v>
      </c>
      <c r="E3133" s="11">
        <v>20.84369875992369</v>
      </c>
      <c r="F3133" s="11">
        <v>16000.72713147217</v>
      </c>
      <c r="G3133" s="11">
        <v>98.05515822791277</v>
      </c>
      <c r="H3133" s="11">
        <v>1356.1344</v>
      </c>
      <c r="I3133" s="11">
        <v>1454.189558227913</v>
      </c>
      <c r="J3133" s="11">
        <v>0.018</v>
      </c>
      <c r="K3133" s="11">
        <v>0.2110764947179252</v>
      </c>
      <c r="L3133" s="11">
        <v>0.523698511852437</v>
      </c>
      <c r="M3133" s="11">
        <v>1.047336689566064</v>
      </c>
      <c r="N3133" s="11">
        <v>0.9548027964286471</v>
      </c>
      <c r="O3133" s="3" t="s">
        <v>315</v>
      </c>
      <c r="P3133" s="3" t="s">
        <v>311</v>
      </c>
      <c r="Q3133" s="10">
        <v>2</v>
      </c>
      <c r="R3133" s="3" t="s">
        <v>312</v>
      </c>
      <c r="S3133" s="11">
        <v>0.00168021301899847</v>
      </c>
      <c r="T3133" s="11">
        <v>0.009726814407101495</v>
      </c>
      <c r="U3133" s="11">
        <v>5.854180479913626</v>
      </c>
      <c r="V3133" s="11">
        <v>19.93346730294864</v>
      </c>
    </row>
    <row r="3134" spans="1:22" ht="18" customHeight="1">
      <c r="A3134" s="11">
        <v>2222.499374400946</v>
      </c>
      <c r="B3134" s="11">
        <v>109.0238177203352</v>
      </c>
      <c r="C3134" s="11">
        <v>468.4369238920871</v>
      </c>
      <c r="D3134" s="11">
        <v>5.791676082630627</v>
      </c>
      <c r="E3134" s="11">
        <v>20.85003389747026</v>
      </c>
      <c r="F3134" s="11">
        <v>16000.59183907145</v>
      </c>
      <c r="G3134" s="11">
        <v>98.11477214988827</v>
      </c>
      <c r="H3134" s="11">
        <v>1356.1344</v>
      </c>
      <c r="I3134" s="11">
        <v>1454.249172149888</v>
      </c>
      <c r="J3134" s="11">
        <v>0.018</v>
      </c>
      <c r="K3134" s="11">
        <v>0.2110739077222642</v>
      </c>
      <c r="L3134" s="11">
        <v>0.523697720595615</v>
      </c>
      <c r="M3134" s="11">
        <v>1.047322656498624</v>
      </c>
      <c r="N3134" s="11">
        <v>0.9548155898232629</v>
      </c>
      <c r="O3134" s="3" t="s">
        <v>315</v>
      </c>
      <c r="P3134" s="3" t="s">
        <v>311</v>
      </c>
      <c r="Q3134" s="10">
        <v>2</v>
      </c>
      <c r="R3134" s="3" t="s">
        <v>312</v>
      </c>
      <c r="S3134" s="11">
        <v>0.001680235435883924</v>
      </c>
      <c r="T3134" s="11">
        <v>0.009729900991185635</v>
      </c>
      <c r="U3134" s="11">
        <v>5.855860715349509</v>
      </c>
      <c r="V3134" s="11">
        <v>19.94319720393982</v>
      </c>
    </row>
    <row r="3135" spans="1:22" ht="18" customHeight="1">
      <c r="A3135" s="11">
        <v>2223.174665352664</v>
      </c>
      <c r="B3135" s="11">
        <v>109.0560105000637</v>
      </c>
      <c r="C3135" s="11">
        <v>468.4329148437861</v>
      </c>
      <c r="D3135" s="11">
        <v>5.793435843060228</v>
      </c>
      <c r="E3135" s="11">
        <v>20.85636903501682</v>
      </c>
      <c r="F3135" s="11">
        <v>16000.45490036689</v>
      </c>
      <c r="G3135" s="11">
        <v>98.17440418789083</v>
      </c>
      <c r="H3135" s="11">
        <v>1356.1344</v>
      </c>
      <c r="I3135" s="11">
        <v>1454.308804187891</v>
      </c>
      <c r="J3135" s="11">
        <v>0.018</v>
      </c>
      <c r="K3135" s="11">
        <v>0.2110712986347237</v>
      </c>
      <c r="L3135" s="11">
        <v>0.5236969290983385</v>
      </c>
      <c r="M3135" s="11">
        <v>1.047308503594557</v>
      </c>
      <c r="N3135" s="11">
        <v>0.954828492815455</v>
      </c>
      <c r="O3135" s="3" t="s">
        <v>315</v>
      </c>
      <c r="P3135" s="3" t="s">
        <v>311</v>
      </c>
      <c r="Q3135" s="10">
        <v>2</v>
      </c>
      <c r="R3135" s="3" t="s">
        <v>312</v>
      </c>
      <c r="S3135" s="11">
        <v>0.00168025804562542</v>
      </c>
      <c r="T3135" s="11">
        <v>0.00973298877129589</v>
      </c>
      <c r="U3135" s="11">
        <v>5.857540973395134</v>
      </c>
      <c r="V3135" s="11">
        <v>19.95293019271112</v>
      </c>
    </row>
    <row r="3136" spans="1:22" ht="18" customHeight="1">
      <c r="A3136" s="11">
        <v>2223.849956304383</v>
      </c>
      <c r="B3136" s="11">
        <v>109.0881914884848</v>
      </c>
      <c r="C3136" s="11">
        <v>468.4288575979236</v>
      </c>
      <c r="D3136" s="11">
        <v>5.79519560348983</v>
      </c>
      <c r="E3136" s="11">
        <v>20.86270417256339</v>
      </c>
      <c r="F3136" s="11">
        <v>16000.31631535848</v>
      </c>
      <c r="G3136" s="11">
        <v>98.2340543419205</v>
      </c>
      <c r="H3136" s="11">
        <v>1356.1344</v>
      </c>
      <c r="I3136" s="11">
        <v>1454.36845434192</v>
      </c>
      <c r="J3136" s="11">
        <v>0.018</v>
      </c>
      <c r="K3136" s="11">
        <v>0.2110686674553039</v>
      </c>
      <c r="L3136" s="11">
        <v>0.5236961373606077</v>
      </c>
      <c r="M3136" s="11">
        <v>1.047294230853862</v>
      </c>
      <c r="N3136" s="11">
        <v>0.9548415054140962</v>
      </c>
      <c r="O3136" s="3" t="s">
        <v>315</v>
      </c>
      <c r="P3136" s="3" t="s">
        <v>311</v>
      </c>
      <c r="Q3136" s="10">
        <v>2</v>
      </c>
      <c r="R3136" s="3" t="s">
        <v>312</v>
      </c>
      <c r="S3136" s="11">
        <v>0.00168028084824105</v>
      </c>
      <c r="T3136" s="11">
        <v>0.009736077748555231</v>
      </c>
      <c r="U3136" s="11">
        <v>5.859221254243375</v>
      </c>
      <c r="V3136" s="11">
        <v>19.96266627045968</v>
      </c>
    </row>
    <row r="3137" spans="1:22" ht="18" customHeight="1">
      <c r="A3137" s="11">
        <v>2224.525247256102</v>
      </c>
      <c r="B3137" s="11">
        <v>109.1203606753732</v>
      </c>
      <c r="C3137" s="11">
        <v>468.4247521545</v>
      </c>
      <c r="D3137" s="11">
        <v>5.796955363919432</v>
      </c>
      <c r="E3137" s="11">
        <v>20.86903931010995</v>
      </c>
      <c r="F3137" s="11">
        <v>16000.17608404624</v>
      </c>
      <c r="G3137" s="11">
        <v>98.29372261197726</v>
      </c>
      <c r="H3137" s="11">
        <v>1356.1344</v>
      </c>
      <c r="I3137" s="11">
        <v>1454.428122611977</v>
      </c>
      <c r="J3137" s="11">
        <v>0.018</v>
      </c>
      <c r="K3137" s="11">
        <v>0.2110660141840047</v>
      </c>
      <c r="L3137" s="11">
        <v>0.5236953453824226</v>
      </c>
      <c r="M3137" s="11">
        <v>1.047279838276542</v>
      </c>
      <c r="N3137" s="11">
        <v>0.9548546276281342</v>
      </c>
      <c r="O3137" s="3" t="s">
        <v>315</v>
      </c>
      <c r="P3137" s="3" t="s">
        <v>311</v>
      </c>
      <c r="Q3137" s="10">
        <v>2</v>
      </c>
      <c r="R3137" s="3" t="s">
        <v>312</v>
      </c>
      <c r="S3137" s="11">
        <v>0.001680303843745644</v>
      </c>
      <c r="T3137" s="11">
        <v>0.009739167924067857</v>
      </c>
      <c r="U3137" s="11">
        <v>5.860901558087122</v>
      </c>
      <c r="V3137" s="11">
        <v>19.97240543838375</v>
      </c>
    </row>
    <row r="3138" spans="1:22" ht="18" customHeight="1">
      <c r="A3138" s="11">
        <v>2225.200538207821</v>
      </c>
      <c r="B3138" s="11">
        <v>109.152518050504</v>
      </c>
      <c r="C3138" s="11">
        <v>468.420598513515</v>
      </c>
      <c r="D3138" s="11">
        <v>5.798715124349034</v>
      </c>
      <c r="E3138" s="11">
        <v>20.87537444765652</v>
      </c>
      <c r="F3138" s="11">
        <v>16000.03420643015</v>
      </c>
      <c r="G3138" s="11">
        <v>98.35340899806113</v>
      </c>
      <c r="H3138" s="11">
        <v>1356.1344</v>
      </c>
      <c r="I3138" s="11">
        <v>1454.487808998061</v>
      </c>
      <c r="J3138" s="11">
        <v>0.018</v>
      </c>
      <c r="K3138" s="11">
        <v>0.2110633388208261</v>
      </c>
      <c r="L3138" s="11">
        <v>0.5236945531637829</v>
      </c>
      <c r="M3138" s="11">
        <v>1.047265325862594</v>
      </c>
      <c r="N3138" s="11">
        <v>0.9548678594665935</v>
      </c>
      <c r="O3138" s="3" t="s">
        <v>315</v>
      </c>
      <c r="P3138" s="3" t="s">
        <v>311</v>
      </c>
      <c r="Q3138" s="10">
        <v>2</v>
      </c>
      <c r="R3138" s="3" t="s">
        <v>312</v>
      </c>
      <c r="S3138" s="11">
        <v>0.001680327032155016</v>
      </c>
      <c r="T3138" s="11">
        <v>0.009742259298943774</v>
      </c>
      <c r="U3138" s="11">
        <v>5.862581885119276</v>
      </c>
      <c r="V3138" s="11">
        <v>19.98214769768269</v>
      </c>
    </row>
    <row r="3139" spans="1:22" ht="18" customHeight="1">
      <c r="A3139" s="11">
        <v>2225.87582915954</v>
      </c>
      <c r="B3139" s="11">
        <v>109.1846636036522</v>
      </c>
      <c r="C3139" s="11">
        <v>468.4163966749688</v>
      </c>
      <c r="D3139" s="11">
        <v>5.800474884778636</v>
      </c>
      <c r="E3139" s="11">
        <v>20.88170958520309</v>
      </c>
      <c r="F3139" s="11">
        <v>15999.89068251023</v>
      </c>
      <c r="G3139" s="11">
        <v>98.41311350017214</v>
      </c>
      <c r="H3139" s="11">
        <v>1356.1344</v>
      </c>
      <c r="I3139" s="11">
        <v>1454.547513500172</v>
      </c>
      <c r="J3139" s="11">
        <v>0.018</v>
      </c>
      <c r="K3139" s="11">
        <v>0.2110606413657681</v>
      </c>
      <c r="L3139" s="11">
        <v>0.5236937607046889</v>
      </c>
      <c r="M3139" s="11">
        <v>1.047250693612021</v>
      </c>
      <c r="N3139" s="11">
        <v>0.9548812009385733</v>
      </c>
      <c r="O3139" s="3" t="s">
        <v>315</v>
      </c>
      <c r="P3139" s="3" t="s">
        <v>311</v>
      </c>
      <c r="Q3139" s="10">
        <v>2</v>
      </c>
      <c r="R3139" s="3" t="s">
        <v>312</v>
      </c>
      <c r="S3139" s="11">
        <v>0.001680350413485961</v>
      </c>
      <c r="T3139" s="11">
        <v>0.009745351874298779</v>
      </c>
      <c r="U3139" s="11">
        <v>5.864262235532762</v>
      </c>
      <c r="V3139" s="11">
        <v>19.99189304955699</v>
      </c>
    </row>
    <row r="3140" spans="1:22" ht="18" customHeight="1">
      <c r="A3140" s="11">
        <v>2226.551120111258</v>
      </c>
      <c r="B3140" s="11">
        <v>109.2167973245925</v>
      </c>
      <c r="C3140" s="11">
        <v>468.4121466388613</v>
      </c>
      <c r="D3140" s="11">
        <v>5.802234645208238</v>
      </c>
      <c r="E3140" s="11">
        <v>20.88804472274966</v>
      </c>
      <c r="F3140" s="11">
        <v>15999.74551228648</v>
      </c>
      <c r="G3140" s="11">
        <v>98.47283611831021</v>
      </c>
      <c r="H3140" s="11">
        <v>1356.1344</v>
      </c>
      <c r="I3140" s="11">
        <v>1454.60723611831</v>
      </c>
      <c r="J3140" s="11">
        <v>0.018</v>
      </c>
      <c r="K3140" s="11">
        <v>0.2110579218188308</v>
      </c>
      <c r="L3140" s="11">
        <v>0.5236929680051405</v>
      </c>
      <c r="M3140" s="11">
        <v>1.04723594152482</v>
      </c>
      <c r="N3140" s="11">
        <v>0.9548946520532495</v>
      </c>
      <c r="O3140" s="3" t="s">
        <v>315</v>
      </c>
      <c r="P3140" s="3" t="s">
        <v>311</v>
      </c>
      <c r="Q3140" s="10">
        <v>2</v>
      </c>
      <c r="R3140" s="3" t="s">
        <v>312</v>
      </c>
      <c r="S3140" s="11">
        <v>0.001680373987752015</v>
      </c>
      <c r="T3140" s="11">
        <v>0.009748445651229882</v>
      </c>
      <c r="U3140" s="11">
        <v>5.865942609520514</v>
      </c>
      <c r="V3140" s="11">
        <v>20.00164149520822</v>
      </c>
    </row>
    <row r="3141" spans="1:22" ht="18" customHeight="1">
      <c r="A3141" s="11">
        <v>2227.226411062977</v>
      </c>
      <c r="B3141" s="11">
        <v>109.2489192031</v>
      </c>
      <c r="C3141" s="11">
        <v>468.4078484051923</v>
      </c>
      <c r="D3141" s="11">
        <v>5.803994405637841</v>
      </c>
      <c r="E3141" s="11">
        <v>20.89437986029623</v>
      </c>
      <c r="F3141" s="11">
        <v>15999.59869575888</v>
      </c>
      <c r="G3141" s="11">
        <v>98.53257685247543</v>
      </c>
      <c r="H3141" s="11">
        <v>1356.1344</v>
      </c>
      <c r="I3141" s="11">
        <v>1454.666976852475</v>
      </c>
      <c r="J3141" s="11">
        <v>0.018</v>
      </c>
      <c r="K3141" s="11">
        <v>0.211055180180014</v>
      </c>
      <c r="L3141" s="11">
        <v>0.5236921750651375</v>
      </c>
      <c r="M3141" s="11">
        <v>1.047221069600992</v>
      </c>
      <c r="N3141" s="11">
        <v>0.9549082128198736</v>
      </c>
      <c r="O3141" s="3" t="s">
        <v>315</v>
      </c>
      <c r="P3141" s="3" t="s">
        <v>311</v>
      </c>
      <c r="Q3141" s="10">
        <v>2</v>
      </c>
      <c r="R3141" s="3" t="s">
        <v>312</v>
      </c>
      <c r="S3141" s="11">
        <v>0.001680397754972784</v>
      </c>
      <c r="T3141" s="11">
        <v>0.009751540630869426</v>
      </c>
      <c r="U3141" s="11">
        <v>5.867623007275487</v>
      </c>
      <c r="V3141" s="11">
        <v>20.01139303583908</v>
      </c>
    </row>
    <row r="3142" spans="1:22" ht="18" customHeight="1">
      <c r="A3142" s="11">
        <v>2227.901702014695</v>
      </c>
      <c r="B3142" s="11">
        <v>109.2810292289496</v>
      </c>
      <c r="C3142" s="11">
        <v>468.4035019739622</v>
      </c>
      <c r="D3142" s="11">
        <v>5.805754166067443</v>
      </c>
      <c r="E3142" s="11">
        <v>20.90071499784279</v>
      </c>
      <c r="F3142" s="11">
        <v>15999.45023292744</v>
      </c>
      <c r="G3142" s="11">
        <v>98.59233570266771</v>
      </c>
      <c r="H3142" s="11">
        <v>1356.1344</v>
      </c>
      <c r="I3142" s="11">
        <v>1454.726735702668</v>
      </c>
      <c r="J3142" s="11">
        <v>0.018</v>
      </c>
      <c r="K3142" s="11">
        <v>0.2110524164493179</v>
      </c>
      <c r="L3142" s="11">
        <v>0.5236913818846803</v>
      </c>
      <c r="M3142" s="11">
        <v>1.047206077840538</v>
      </c>
      <c r="N3142" s="11">
        <v>0.9549218832477723</v>
      </c>
      <c r="O3142" s="3" t="s">
        <v>315</v>
      </c>
      <c r="P3142" s="3" t="s">
        <v>311</v>
      </c>
      <c r="Q3142" s="10">
        <v>2</v>
      </c>
      <c r="R3142" s="3" t="s">
        <v>312</v>
      </c>
      <c r="S3142" s="11">
        <v>0.001680421715161221</v>
      </c>
      <c r="T3142" s="11">
        <v>0.009754636814311265</v>
      </c>
      <c r="U3142" s="11">
        <v>5.869303428990648</v>
      </c>
      <c r="V3142" s="11">
        <v>20.0211476726534</v>
      </c>
    </row>
    <row r="3143" spans="1:22" ht="18" customHeight="1">
      <c r="A3143" s="11">
        <v>2228.576992966414</v>
      </c>
      <c r="B3143" s="11">
        <v>109.3131273919163</v>
      </c>
      <c r="C3143" s="11">
        <v>468.3991073451707</v>
      </c>
      <c r="D3143" s="11">
        <v>5.807513926497045</v>
      </c>
      <c r="E3143" s="11">
        <v>20.90705013538936</v>
      </c>
      <c r="F3143" s="11">
        <v>15999.30012379217</v>
      </c>
      <c r="G3143" s="11">
        <v>98.65211266888709</v>
      </c>
      <c r="H3143" s="11">
        <v>1356.1344</v>
      </c>
      <c r="I3143" s="11">
        <v>1454.786512668887</v>
      </c>
      <c r="J3143" s="11">
        <v>0.018</v>
      </c>
      <c r="K3143" s="11">
        <v>0.2110496306267425</v>
      </c>
      <c r="L3143" s="11">
        <v>0.5236905884637687</v>
      </c>
      <c r="M3143" s="11">
        <v>1.047190966243458</v>
      </c>
      <c r="N3143" s="11">
        <v>0.9549356633463487</v>
      </c>
      <c r="O3143" s="3" t="s">
        <v>315</v>
      </c>
      <c r="P3143" s="3" t="s">
        <v>311</v>
      </c>
      <c r="Q3143" s="10">
        <v>2</v>
      </c>
      <c r="R3143" s="3" t="s">
        <v>312</v>
      </c>
      <c r="S3143" s="11">
        <v>0.001680445868336353</v>
      </c>
      <c r="T3143" s="11">
        <v>0.009757734202684599</v>
      </c>
      <c r="U3143" s="11">
        <v>5.870983874858984</v>
      </c>
      <c r="V3143" s="11">
        <v>20.03090540685608</v>
      </c>
    </row>
    <row r="3144" spans="1:22" ht="18" customHeight="1">
      <c r="A3144" s="11">
        <v>2229.252283918132</v>
      </c>
      <c r="B3144" s="11">
        <v>109.345213681775</v>
      </c>
      <c r="C3144" s="11">
        <v>468.394664518818</v>
      </c>
      <c r="D3144" s="11">
        <v>5.809273686926646</v>
      </c>
      <c r="E3144" s="11">
        <v>20.91338527293593</v>
      </c>
      <c r="F3144" s="11">
        <v>15999.14836835306</v>
      </c>
      <c r="G3144" s="11">
        <v>98.71190775113357</v>
      </c>
      <c r="H3144" s="11">
        <v>1356.1344</v>
      </c>
      <c r="I3144" s="11">
        <v>1454.846307751134</v>
      </c>
      <c r="J3144" s="11">
        <v>0.018</v>
      </c>
      <c r="K3144" s="11">
        <v>0.2110468227122876</v>
      </c>
      <c r="L3144" s="11">
        <v>0.5236897948024027</v>
      </c>
      <c r="M3144" s="11">
        <v>1.047175734809751</v>
      </c>
      <c r="N3144" s="11">
        <v>0.9549495531250813</v>
      </c>
      <c r="O3144" s="3" t="s">
        <v>315</v>
      </c>
      <c r="P3144" s="3" t="s">
        <v>311</v>
      </c>
      <c r="Q3144" s="10">
        <v>2</v>
      </c>
      <c r="R3144" s="3" t="s">
        <v>312</v>
      </c>
      <c r="S3144" s="11">
        <v>0.001680470214513943</v>
      </c>
      <c r="T3144" s="11">
        <v>0.009760832797099831</v>
      </c>
      <c r="U3144" s="11">
        <v>5.872664345073498</v>
      </c>
      <c r="V3144" s="11">
        <v>20.04066623965318</v>
      </c>
    </row>
    <row r="3145" spans="1:22" ht="18" customHeight="1">
      <c r="A3145" s="11">
        <v>2229.927574869851</v>
      </c>
      <c r="B3145" s="11">
        <v>109.3772880883006</v>
      </c>
      <c r="C3145" s="11">
        <v>468.3901734949036</v>
      </c>
      <c r="D3145" s="11">
        <v>5.811033447356248</v>
      </c>
      <c r="E3145" s="11">
        <v>20.91972041048249</v>
      </c>
      <c r="F3145" s="11">
        <v>15998.99496661009</v>
      </c>
      <c r="G3145" s="11">
        <v>98.77172094940715</v>
      </c>
      <c r="H3145" s="11">
        <v>1356.1344</v>
      </c>
      <c r="I3145" s="11">
        <v>1454.906120949407</v>
      </c>
      <c r="J3145" s="11">
        <v>0.018</v>
      </c>
      <c r="K3145" s="11">
        <v>0.2110439927059533</v>
      </c>
      <c r="L3145" s="11">
        <v>0.5236890009005822</v>
      </c>
      <c r="M3145" s="11">
        <v>1.047160383539416</v>
      </c>
      <c r="N3145" s="11">
        <v>0.9549635525935262</v>
      </c>
      <c r="O3145" s="3" t="s">
        <v>315</v>
      </c>
      <c r="P3145" s="3" t="s">
        <v>311</v>
      </c>
      <c r="Q3145" s="10">
        <v>2</v>
      </c>
      <c r="R3145" s="3" t="s">
        <v>312</v>
      </c>
      <c r="S3145" s="11">
        <v>0.00168049475371074</v>
      </c>
      <c r="T3145" s="11">
        <v>0.009763932598673182</v>
      </c>
      <c r="U3145" s="11">
        <v>5.874344839827208</v>
      </c>
      <c r="V3145" s="11">
        <v>20.05043017225185</v>
      </c>
    </row>
    <row r="3146" spans="1:22" ht="18" customHeight="1">
      <c r="A3146" s="11">
        <v>2230.60286582157</v>
      </c>
      <c r="B3146" s="11">
        <v>109.4093506012681</v>
      </c>
      <c r="C3146" s="11">
        <v>468.3856342734283</v>
      </c>
      <c r="D3146" s="11">
        <v>5.812793207785851</v>
      </c>
      <c r="E3146" s="11">
        <v>20.92605554802906</v>
      </c>
      <c r="F3146" s="11">
        <v>15998.8399185633</v>
      </c>
      <c r="G3146" s="11">
        <v>98.83155226370788</v>
      </c>
      <c r="H3146" s="11">
        <v>1356.1344</v>
      </c>
      <c r="I3146" s="11">
        <v>1454.965952263708</v>
      </c>
      <c r="J3146" s="11">
        <v>0.018</v>
      </c>
      <c r="K3146" s="11">
        <v>0.2110411406077397</v>
      </c>
      <c r="L3146" s="11">
        <v>0.5236882067583075</v>
      </c>
      <c r="M3146" s="11">
        <v>1.047144912432455</v>
      </c>
      <c r="N3146" s="11">
        <v>0.954977661761312</v>
      </c>
      <c r="O3146" s="3" t="s">
        <v>315</v>
      </c>
      <c r="P3146" s="3" t="s">
        <v>311</v>
      </c>
      <c r="Q3146" s="10">
        <v>2</v>
      </c>
      <c r="R3146" s="3" t="s">
        <v>312</v>
      </c>
      <c r="S3146" s="11">
        <v>0.001680519485944473</v>
      </c>
      <c r="T3146" s="11">
        <v>0.009767033608526696</v>
      </c>
      <c r="U3146" s="11">
        <v>5.876025359313153</v>
      </c>
      <c r="V3146" s="11">
        <v>20.06019720586038</v>
      </c>
    </row>
    <row r="3147" spans="1:22" ht="18" customHeight="1">
      <c r="A3147" s="11">
        <v>2231.278156773289</v>
      </c>
      <c r="B3147" s="11">
        <v>109.4414012104524</v>
      </c>
      <c r="C3147" s="11">
        <v>468.3810468543916</v>
      </c>
      <c r="D3147" s="11">
        <v>5.814552968215453</v>
      </c>
      <c r="E3147" s="11">
        <v>20.93239068557563</v>
      </c>
      <c r="F3147" s="11">
        <v>15998.68322421267</v>
      </c>
      <c r="G3147" s="11">
        <v>98.89140169403566</v>
      </c>
      <c r="H3147" s="11">
        <v>1356.1344</v>
      </c>
      <c r="I3147" s="11">
        <v>1455.025801694036</v>
      </c>
      <c r="J3147" s="11">
        <v>0.018</v>
      </c>
      <c r="K3147" s="11">
        <v>0.2110382664176466</v>
      </c>
      <c r="L3147" s="11">
        <v>0.5236874123755783</v>
      </c>
      <c r="M3147" s="11">
        <v>1.047129321488868</v>
      </c>
      <c r="N3147" s="11">
        <v>0.9549918806381464</v>
      </c>
      <c r="O3147" s="3" t="s">
        <v>315</v>
      </c>
      <c r="P3147" s="3" t="s">
        <v>311</v>
      </c>
      <c r="Q3147" s="10">
        <v>2</v>
      </c>
      <c r="R3147" s="3" t="s">
        <v>312</v>
      </c>
      <c r="S3147" s="11">
        <v>0.00168054441122961</v>
      </c>
      <c r="T3147" s="11">
        <v>0.009770135827763584</v>
      </c>
      <c r="U3147" s="11">
        <v>5.877705903724382</v>
      </c>
      <c r="V3147" s="11">
        <v>20.06996734168814</v>
      </c>
    </row>
    <row r="3148" spans="1:22" ht="18" customHeight="1">
      <c r="A3148" s="11">
        <v>2231.953447725008</v>
      </c>
      <c r="B3148" s="11">
        <v>109.4734399056285</v>
      </c>
      <c r="C3148" s="11">
        <v>468.3764112377935</v>
      </c>
      <c r="D3148" s="11">
        <v>5.816312728645055</v>
      </c>
      <c r="E3148" s="11">
        <v>20.9387258231222</v>
      </c>
      <c r="F3148" s="11">
        <v>15998.5248835582</v>
      </c>
      <c r="G3148" s="11">
        <v>98.95126924039059</v>
      </c>
      <c r="H3148" s="11">
        <v>1356.1344</v>
      </c>
      <c r="I3148" s="11">
        <v>1455.08566924039</v>
      </c>
      <c r="J3148" s="11">
        <v>0.018</v>
      </c>
      <c r="K3148" s="11">
        <v>0.2110353701356742</v>
      </c>
      <c r="L3148" s="11">
        <v>0.5236866177523946</v>
      </c>
      <c r="M3148" s="11">
        <v>1.047113610708654</v>
      </c>
      <c r="N3148" s="11">
        <v>0.9550062092338112</v>
      </c>
      <c r="O3148" s="3" t="s">
        <v>315</v>
      </c>
      <c r="P3148" s="3" t="s">
        <v>311</v>
      </c>
      <c r="Q3148" s="10">
        <v>2</v>
      </c>
      <c r="R3148" s="3" t="s">
        <v>312</v>
      </c>
      <c r="S3148" s="11">
        <v>0.001680569529586693</v>
      </c>
      <c r="T3148" s="11">
        <v>0.009773239257522477</v>
      </c>
      <c r="U3148" s="11">
        <v>5.879386473253969</v>
      </c>
      <c r="V3148" s="11">
        <v>20.07974058094566</v>
      </c>
    </row>
    <row r="3149" spans="1:22" ht="18" customHeight="1">
      <c r="A3149" s="11">
        <v>2232.628738676727</v>
      </c>
      <c r="B3149" s="11">
        <v>109.5054666765712</v>
      </c>
      <c r="C3149" s="11">
        <v>468.3717274236341</v>
      </c>
      <c r="D3149" s="11">
        <v>5.818072489074657</v>
      </c>
      <c r="E3149" s="11">
        <v>20.94506096066877</v>
      </c>
      <c r="F3149" s="11">
        <v>15998.36489659988</v>
      </c>
      <c r="G3149" s="11">
        <v>99.01115490277259</v>
      </c>
      <c r="H3149" s="11">
        <v>1356.1344</v>
      </c>
      <c r="I3149" s="11">
        <v>1455.145554902773</v>
      </c>
      <c r="J3149" s="11">
        <v>0.018</v>
      </c>
      <c r="K3149" s="11">
        <v>0.2110324517618224</v>
      </c>
      <c r="L3149" s="11">
        <v>0.5236858228887565</v>
      </c>
      <c r="M3149" s="11">
        <v>1.047097780091813</v>
      </c>
      <c r="N3149" s="11">
        <v>0.9550206475581651</v>
      </c>
      <c r="O3149" s="3" t="s">
        <v>315</v>
      </c>
      <c r="P3149" s="3" t="s">
        <v>311</v>
      </c>
      <c r="Q3149" s="10">
        <v>2</v>
      </c>
      <c r="R3149" s="3" t="s">
        <v>312</v>
      </c>
      <c r="S3149" s="11">
        <v>0.00168059484102961</v>
      </c>
      <c r="T3149" s="11">
        <v>0.009776343898903446</v>
      </c>
      <c r="U3149" s="11">
        <v>5.881067068094998</v>
      </c>
      <c r="V3149" s="11">
        <v>20.08951692484457</v>
      </c>
    </row>
    <row r="3150" spans="1:22" ht="18" customHeight="1">
      <c r="A3150" s="11">
        <v>2233.304029628445</v>
      </c>
      <c r="B3150" s="11">
        <v>109.5374815130556</v>
      </c>
      <c r="C3150" s="11">
        <v>468.3669954119135</v>
      </c>
      <c r="D3150" s="11">
        <v>5.819832249504259</v>
      </c>
      <c r="E3150" s="11">
        <v>20.95139609821533</v>
      </c>
      <c r="F3150" s="11">
        <v>15998.20326333773</v>
      </c>
      <c r="G3150" s="11">
        <v>99.07105868118168</v>
      </c>
      <c r="H3150" s="11">
        <v>1356.1344</v>
      </c>
      <c r="I3150" s="11">
        <v>1455.205458681182</v>
      </c>
      <c r="J3150" s="11">
        <v>0.018</v>
      </c>
      <c r="K3150" s="11">
        <v>0.2110295112960913</v>
      </c>
      <c r="L3150" s="11">
        <v>0.523685027784664</v>
      </c>
      <c r="M3150" s="11">
        <v>1.047081829638346</v>
      </c>
      <c r="N3150" s="11">
        <v>0.9550351956211415</v>
      </c>
      <c r="O3150" s="3" t="s">
        <v>315</v>
      </c>
      <c r="P3150" s="3" t="s">
        <v>311</v>
      </c>
      <c r="Q3150" s="10">
        <v>2</v>
      </c>
      <c r="R3150" s="3" t="s">
        <v>312</v>
      </c>
      <c r="S3150" s="11">
        <v>0.00168062034557832</v>
      </c>
      <c r="T3150" s="11">
        <v>0.009779449753041985</v>
      </c>
      <c r="U3150" s="11">
        <v>5.882747688440576</v>
      </c>
      <c r="V3150" s="11">
        <v>20.09929637459761</v>
      </c>
    </row>
    <row r="3151" spans="1:22" ht="18" customHeight="1">
      <c r="A3151" s="11">
        <v>2233.979320580163</v>
      </c>
      <c r="B3151" s="11">
        <v>109.5694844048565</v>
      </c>
      <c r="C3151" s="11">
        <v>468.3622152026315</v>
      </c>
      <c r="D3151" s="11">
        <v>5.821592009933861</v>
      </c>
      <c r="E3151" s="11">
        <v>20.9577312357619</v>
      </c>
      <c r="F3151" s="11">
        <v>15998.03998377175</v>
      </c>
      <c r="G3151" s="11">
        <v>99.13098057561787</v>
      </c>
      <c r="H3151" s="11">
        <v>1356.1344</v>
      </c>
      <c r="I3151" s="11">
        <v>1455.265380575618</v>
      </c>
      <c r="J3151" s="11">
        <v>0.018</v>
      </c>
      <c r="K3151" s="11">
        <v>0.2110265487384807</v>
      </c>
      <c r="L3151" s="11">
        <v>0.5236842324401172</v>
      </c>
      <c r="M3151" s="11">
        <v>1.047065759348251</v>
      </c>
      <c r="N3151" s="11">
        <v>0.9550498534327514</v>
      </c>
      <c r="O3151" s="3" t="s">
        <v>315</v>
      </c>
      <c r="P3151" s="3" t="s">
        <v>311</v>
      </c>
      <c r="Q3151" s="10">
        <v>2</v>
      </c>
      <c r="R3151" s="3" t="s">
        <v>312</v>
      </c>
      <c r="S3151" s="11">
        <v>0.001680646043249525</v>
      </c>
      <c r="T3151" s="11">
        <v>0.009782556821054771</v>
      </c>
      <c r="U3151" s="11">
        <v>5.884428334483825</v>
      </c>
      <c r="V3151" s="11">
        <v>20.10907893141867</v>
      </c>
    </row>
    <row r="3152" spans="1:22" ht="18" customHeight="1">
      <c r="A3152" s="11">
        <v>2234.654611531882</v>
      </c>
      <c r="B3152" s="11">
        <v>109.601475341749</v>
      </c>
      <c r="C3152" s="11">
        <v>468.3573867957882</v>
      </c>
      <c r="D3152" s="11">
        <v>5.823351770363463</v>
      </c>
      <c r="E3152" s="11">
        <v>20.96406637330847</v>
      </c>
      <c r="F3152" s="11">
        <v>15997.87505790192</v>
      </c>
      <c r="G3152" s="11">
        <v>99.19092058608118</v>
      </c>
      <c r="H3152" s="11">
        <v>1356.1344</v>
      </c>
      <c r="I3152" s="11">
        <v>1455.325320586081</v>
      </c>
      <c r="J3152" s="11">
        <v>0.018</v>
      </c>
      <c r="K3152" s="11">
        <v>0.2110235640889908</v>
      </c>
      <c r="L3152" s="11">
        <v>0.5236834368551159</v>
      </c>
      <c r="M3152" s="11">
        <v>1.04704956922153</v>
      </c>
      <c r="N3152" s="11">
        <v>0.955064621003081</v>
      </c>
      <c r="O3152" s="3" t="s">
        <v>315</v>
      </c>
      <c r="P3152" s="3" t="s">
        <v>311</v>
      </c>
      <c r="Q3152" s="10">
        <v>2</v>
      </c>
      <c r="R3152" s="3" t="s">
        <v>312</v>
      </c>
      <c r="S3152" s="11">
        <v>0.001680671934060906</v>
      </c>
      <c r="T3152" s="11">
        <v>0.009785665104064305</v>
      </c>
      <c r="U3152" s="11">
        <v>5.886109006417886</v>
      </c>
      <c r="V3152" s="11">
        <v>20.11886459652273</v>
      </c>
    </row>
    <row r="3153" spans="1:22" ht="18" customHeight="1">
      <c r="A3153" s="11">
        <v>2235.329902483601</v>
      </c>
      <c r="B3153" s="11">
        <v>109.6334543135078</v>
      </c>
      <c r="C3153" s="11">
        <v>468.3525101913835</v>
      </c>
      <c r="D3153" s="11">
        <v>5.825111530793064</v>
      </c>
      <c r="E3153" s="11">
        <v>20.97040151085503</v>
      </c>
      <c r="F3153" s="11">
        <v>15997.70848572825</v>
      </c>
      <c r="G3153" s="11">
        <v>99.25087871257159</v>
      </c>
      <c r="H3153" s="11">
        <v>1356.1344</v>
      </c>
      <c r="I3153" s="11">
        <v>1455.385278712572</v>
      </c>
      <c r="J3153" s="11">
        <v>0.018</v>
      </c>
      <c r="K3153" s="11">
        <v>0.2110205573476214</v>
      </c>
      <c r="L3153" s="11">
        <v>0.5236826410296602</v>
      </c>
      <c r="M3153" s="11">
        <v>1.047033259258183</v>
      </c>
      <c r="N3153" s="11">
        <v>0.9550794983422918</v>
      </c>
      <c r="O3153" s="3" t="s">
        <v>315</v>
      </c>
      <c r="P3153" s="3" t="s">
        <v>311</v>
      </c>
      <c r="Q3153" s="10">
        <v>2</v>
      </c>
      <c r="R3153" s="3" t="s">
        <v>312</v>
      </c>
      <c r="S3153" s="11">
        <v>0.00168069801803028</v>
      </c>
      <c r="T3153" s="11">
        <v>0.009788774603193991</v>
      </c>
      <c r="U3153" s="11">
        <v>5.887789704435916</v>
      </c>
      <c r="V3153" s="11">
        <v>20.12865337112592</v>
      </c>
    </row>
    <row r="3154" spans="1:22" ht="18" customHeight="1">
      <c r="A3154" s="11">
        <v>2236.00519343532</v>
      </c>
      <c r="B3154" s="11">
        <v>109.6654213099082</v>
      </c>
      <c r="C3154" s="11">
        <v>468.3475853894176</v>
      </c>
      <c r="D3154" s="11">
        <v>5.826871291222667</v>
      </c>
      <c r="E3154" s="11">
        <v>20.9767366484016</v>
      </c>
      <c r="F3154" s="11">
        <v>15997.54026725074</v>
      </c>
      <c r="G3154" s="11">
        <v>99.31085495508911</v>
      </c>
      <c r="H3154" s="11">
        <v>1356.1344</v>
      </c>
      <c r="I3154" s="11">
        <v>1455.445254955089</v>
      </c>
      <c r="J3154" s="11">
        <v>0.018</v>
      </c>
      <c r="K3154" s="11">
        <v>0.2110175285143727</v>
      </c>
      <c r="L3154" s="11">
        <v>0.5236818449637501</v>
      </c>
      <c r="M3154" s="11">
        <v>1.047016829458208</v>
      </c>
      <c r="N3154" s="11">
        <v>0.9550944854606227</v>
      </c>
      <c r="O3154" s="3" t="s">
        <v>315</v>
      </c>
      <c r="P3154" s="3" t="s">
        <v>311</v>
      </c>
      <c r="Q3154" s="10">
        <v>2</v>
      </c>
      <c r="R3154" s="3" t="s">
        <v>312</v>
      </c>
      <c r="S3154" s="11">
        <v>0.001680724295176446</v>
      </c>
      <c r="T3154" s="11">
        <v>0.009791885319573085</v>
      </c>
      <c r="U3154" s="11">
        <v>5.889470428731093</v>
      </c>
      <c r="V3154" s="11">
        <v>20.1384452564455</v>
      </c>
    </row>
    <row r="3155" spans="1:22" ht="18" customHeight="1">
      <c r="A3155" s="11">
        <v>2236.680484387039</v>
      </c>
      <c r="B3155" s="11">
        <v>109.6973763207248</v>
      </c>
      <c r="C3155" s="11">
        <v>468.3426123898904</v>
      </c>
      <c r="D3155" s="11">
        <v>5.82863105165227</v>
      </c>
      <c r="E3155" s="11">
        <v>20.98307178594817</v>
      </c>
      <c r="F3155" s="11">
        <v>15997.3704024694</v>
      </c>
      <c r="G3155" s="11">
        <v>99.37084931363376</v>
      </c>
      <c r="H3155" s="11">
        <v>1356.1344</v>
      </c>
      <c r="I3155" s="11">
        <v>1455.505249313634</v>
      </c>
      <c r="J3155" s="11">
        <v>0.018</v>
      </c>
      <c r="K3155" s="11">
        <v>0.2110144775892446</v>
      </c>
      <c r="L3155" s="11">
        <v>0.5236810486573856</v>
      </c>
      <c r="M3155" s="11">
        <v>1.047000279821607</v>
      </c>
      <c r="N3155" s="11">
        <v>0.9551095823683873</v>
      </c>
      <c r="O3155" s="3" t="s">
        <v>315</v>
      </c>
      <c r="P3155" s="3" t="s">
        <v>311</v>
      </c>
      <c r="Q3155" s="10">
        <v>2</v>
      </c>
      <c r="R3155" s="3" t="s">
        <v>312</v>
      </c>
      <c r="S3155" s="11">
        <v>0.001680750765515788</v>
      </c>
      <c r="T3155" s="11">
        <v>0.00979499725431692</v>
      </c>
      <c r="U3155" s="11">
        <v>5.891151179496608</v>
      </c>
      <c r="V3155" s="11">
        <v>20.14824025369981</v>
      </c>
    </row>
    <row r="3156" spans="1:22" ht="18" customHeight="1">
      <c r="A3156" s="11">
        <v>2237.355775338757</v>
      </c>
      <c r="B3156" s="11">
        <v>109.7293193357327</v>
      </c>
      <c r="C3156" s="11">
        <v>468.3375911928019</v>
      </c>
      <c r="D3156" s="11">
        <v>5.830390812081871</v>
      </c>
      <c r="E3156" s="11">
        <v>20.98940692349474</v>
      </c>
      <c r="F3156" s="11">
        <v>15997.19889138422</v>
      </c>
      <c r="G3156" s="11">
        <v>99.43086178820546</v>
      </c>
      <c r="H3156" s="11">
        <v>1356.1344</v>
      </c>
      <c r="I3156" s="11">
        <v>1455.565261788205</v>
      </c>
      <c r="J3156" s="11">
        <v>0.018</v>
      </c>
      <c r="K3156" s="11">
        <v>0.2110114045722372</v>
      </c>
      <c r="L3156" s="11">
        <v>0.5236802521105668</v>
      </c>
      <c r="M3156" s="11">
        <v>1.04698361034838</v>
      </c>
      <c r="N3156" s="11">
        <v>0.9551247890759756</v>
      </c>
      <c r="O3156" s="3" t="s">
        <v>315</v>
      </c>
      <c r="P3156" s="3" t="s">
        <v>311</v>
      </c>
      <c r="Q3156" s="10">
        <v>2</v>
      </c>
      <c r="R3156" s="3" t="s">
        <v>312</v>
      </c>
      <c r="S3156" s="11">
        <v>0.001680777429066526</v>
      </c>
      <c r="T3156" s="11">
        <v>0.009798110408551611</v>
      </c>
      <c r="U3156" s="11">
        <v>5.892831956925675</v>
      </c>
      <c r="V3156" s="11">
        <v>20.15803836410837</v>
      </c>
    </row>
    <row r="3157" spans="1:22" ht="18" customHeight="1">
      <c r="A3157" s="11">
        <v>2238.031066290476</v>
      </c>
      <c r="B3157" s="11">
        <v>109.7612503447069</v>
      </c>
      <c r="C3157" s="11">
        <v>468.332521798152</v>
      </c>
      <c r="D3157" s="11">
        <v>5.832150572511473</v>
      </c>
      <c r="E3157" s="11">
        <v>20.99574206104131</v>
      </c>
      <c r="F3157" s="11">
        <v>15997.02573399519</v>
      </c>
      <c r="G3157" s="11">
        <v>99.49089237880428</v>
      </c>
      <c r="H3157" s="11">
        <v>1356.1344</v>
      </c>
      <c r="I3157" s="11">
        <v>1455.625292378804</v>
      </c>
      <c r="J3157" s="11">
        <v>0.018</v>
      </c>
      <c r="K3157" s="11">
        <v>0.2110083094633503</v>
      </c>
      <c r="L3157" s="11">
        <v>0.5236794553232935</v>
      </c>
      <c r="M3157" s="11">
        <v>1.046966821038525</v>
      </c>
      <c r="N3157" s="11">
        <v>0.9551401055938551</v>
      </c>
      <c r="O3157" s="3" t="s">
        <v>315</v>
      </c>
      <c r="P3157" s="3" t="s">
        <v>311</v>
      </c>
      <c r="Q3157" s="10">
        <v>2</v>
      </c>
      <c r="R3157" s="3" t="s">
        <v>312</v>
      </c>
      <c r="S3157" s="11">
        <v>0.001680804285848707</v>
      </c>
      <c r="T3157" s="11">
        <v>0.009801224783414086</v>
      </c>
      <c r="U3157" s="11">
        <v>5.894512761211524</v>
      </c>
      <c r="V3157" s="11">
        <v>20.16783958889178</v>
      </c>
    </row>
    <row r="3158" spans="1:22" ht="18" customHeight="1">
      <c r="A3158" s="11">
        <v>2238.706357242195</v>
      </c>
      <c r="B3158" s="11">
        <v>109.7931693374221</v>
      </c>
      <c r="C3158" s="11">
        <v>468.3274042059407</v>
      </c>
      <c r="D3158" s="11">
        <v>5.833910332941075</v>
      </c>
      <c r="E3158" s="11">
        <v>21.00207719858787</v>
      </c>
      <c r="F3158" s="11">
        <v>15996.85093030232</v>
      </c>
      <c r="G3158" s="11">
        <v>99.55094108543021</v>
      </c>
      <c r="H3158" s="11">
        <v>1356.1344</v>
      </c>
      <c r="I3158" s="11">
        <v>1455.68534108543</v>
      </c>
      <c r="J3158" s="11">
        <v>0.018</v>
      </c>
      <c r="K3158" s="11">
        <v>0.211005192262584</v>
      </c>
      <c r="L3158" s="11">
        <v>0.5236786582955658</v>
      </c>
      <c r="M3158" s="11">
        <v>1.046949911892044</v>
      </c>
      <c r="N3158" s="11">
        <v>0.9551555319325673</v>
      </c>
      <c r="O3158" s="3" t="s">
        <v>315</v>
      </c>
      <c r="P3158" s="3" t="s">
        <v>311</v>
      </c>
      <c r="Q3158" s="10">
        <v>2</v>
      </c>
      <c r="R3158" s="3" t="s">
        <v>312</v>
      </c>
      <c r="S3158" s="11">
        <v>0.001680831335879969</v>
      </c>
      <c r="T3158" s="11">
        <v>0.009804340380027346</v>
      </c>
      <c r="U3158" s="11">
        <v>5.896193592547403</v>
      </c>
      <c r="V3158" s="11">
        <v>20.17764392927181</v>
      </c>
    </row>
    <row r="3159" spans="1:22" ht="18" customHeight="1">
      <c r="A3159" s="11">
        <v>2239.381648193913</v>
      </c>
      <c r="B3159" s="11">
        <v>109.8250763036534</v>
      </c>
      <c r="C3159" s="11">
        <v>468.3222384161683</v>
      </c>
      <c r="D3159" s="11">
        <v>5.835670093370677</v>
      </c>
      <c r="E3159" s="11">
        <v>21.00841233613444</v>
      </c>
      <c r="F3159" s="11">
        <v>15996.67448030562</v>
      </c>
      <c r="G3159" s="11">
        <v>99.61100790808322</v>
      </c>
      <c r="H3159" s="11">
        <v>1356.1344</v>
      </c>
      <c r="I3159" s="11">
        <v>1455.745407908083</v>
      </c>
      <c r="J3159" s="11">
        <v>0.018</v>
      </c>
      <c r="K3159" s="11">
        <v>0.2110020529699385</v>
      </c>
      <c r="L3159" s="11">
        <v>0.5236778610273838</v>
      </c>
      <c r="M3159" s="11">
        <v>1.046932882908937</v>
      </c>
      <c r="N3159" s="11">
        <v>0.9551710681027304</v>
      </c>
      <c r="O3159" s="3" t="s">
        <v>315</v>
      </c>
      <c r="P3159" s="3" t="s">
        <v>311</v>
      </c>
      <c r="Q3159" s="10">
        <v>2</v>
      </c>
      <c r="R3159" s="3" t="s">
        <v>312</v>
      </c>
      <c r="S3159" s="11">
        <v>0.001680858579178929</v>
      </c>
      <c r="T3159" s="11">
        <v>0.009807457199520237</v>
      </c>
      <c r="U3159" s="11">
        <v>5.897874451126582</v>
      </c>
      <c r="V3159" s="11">
        <v>20.18745138647133</v>
      </c>
    </row>
    <row r="3160" spans="1:22" ht="18" customHeight="1">
      <c r="A3160" s="11">
        <v>2240.056939145632</v>
      </c>
      <c r="B3160" s="11">
        <v>109.8569712331759</v>
      </c>
      <c r="C3160" s="11">
        <v>468.3170244288346</v>
      </c>
      <c r="D3160" s="11">
        <v>5.837429853800279</v>
      </c>
      <c r="E3160" s="11">
        <v>21.01474747368101</v>
      </c>
      <c r="F3160" s="11">
        <v>15996.49638400508</v>
      </c>
      <c r="G3160" s="11">
        <v>99.67109284676333</v>
      </c>
      <c r="H3160" s="11">
        <v>1356.1344</v>
      </c>
      <c r="I3160" s="11">
        <v>1455.805492846763</v>
      </c>
      <c r="J3160" s="11">
        <v>0.018</v>
      </c>
      <c r="K3160" s="11">
        <v>0.2109988915854135</v>
      </c>
      <c r="L3160" s="11">
        <v>0.5236770635187472</v>
      </c>
      <c r="M3160" s="11">
        <v>1.046915734089203</v>
      </c>
      <c r="N3160" s="11">
        <v>0.9551867141150396</v>
      </c>
      <c r="O3160" s="3" t="s">
        <v>315</v>
      </c>
      <c r="P3160" s="3" t="s">
        <v>311</v>
      </c>
      <c r="Q3160" s="10">
        <v>2</v>
      </c>
      <c r="R3160" s="3" t="s">
        <v>312</v>
      </c>
      <c r="S3160" s="11">
        <v>0.00168088601576434</v>
      </c>
      <c r="T3160" s="11">
        <v>0.009810575243022533</v>
      </c>
      <c r="U3160" s="11">
        <v>5.899555337142346</v>
      </c>
      <c r="V3160" s="11">
        <v>20.19726196171435</v>
      </c>
    </row>
    <row r="3161" spans="1:22" ht="18" customHeight="1">
      <c r="A3161" s="11">
        <v>2240.732230097351</v>
      </c>
      <c r="B3161" s="11">
        <v>109.8888541157642</v>
      </c>
      <c r="C3161" s="11">
        <v>468.3117622439395</v>
      </c>
      <c r="D3161" s="11">
        <v>5.839189614229881</v>
      </c>
      <c r="E3161" s="11">
        <v>21.02108261122757</v>
      </c>
      <c r="F3161" s="11">
        <v>15996.3166414007</v>
      </c>
      <c r="G3161" s="11">
        <v>99.73119590147058</v>
      </c>
      <c r="H3161" s="11">
        <v>1356.1344</v>
      </c>
      <c r="I3161" s="11">
        <v>1455.86559590147</v>
      </c>
      <c r="J3161" s="11">
        <v>0.018</v>
      </c>
      <c r="K3161" s="11">
        <v>0.2109957081090091</v>
      </c>
      <c r="L3161" s="11">
        <v>0.5236762657696564</v>
      </c>
      <c r="M3161" s="11">
        <v>1.046898465432841</v>
      </c>
      <c r="N3161" s="11">
        <v>0.9552024699802659</v>
      </c>
      <c r="O3161" s="3" t="s">
        <v>315</v>
      </c>
      <c r="P3161" s="3" t="s">
        <v>311</v>
      </c>
      <c r="Q3161" s="10">
        <v>2</v>
      </c>
      <c r="R3161" s="3" t="s">
        <v>312</v>
      </c>
      <c r="S3161" s="11">
        <v>0.00168091364565594</v>
      </c>
      <c r="T3161" s="11">
        <v>0.009813694511669869</v>
      </c>
      <c r="U3161" s="11">
        <v>5.901236250788003</v>
      </c>
      <c r="V3161" s="11">
        <v>20.20707565622602</v>
      </c>
    </row>
    <row r="3162" spans="1:22" ht="18" customHeight="1">
      <c r="A3162" s="11">
        <v>2241.407521049069</v>
      </c>
      <c r="B3162" s="11">
        <v>109.9207249411935</v>
      </c>
      <c r="C3162" s="11">
        <v>468.3064518614832</v>
      </c>
      <c r="D3162" s="11">
        <v>5.840949374659483</v>
      </c>
      <c r="E3162" s="11">
        <v>21.02741774877414</v>
      </c>
      <c r="F3162" s="11">
        <v>15996.13525249249</v>
      </c>
      <c r="G3162" s="11">
        <v>99.7913170722049</v>
      </c>
      <c r="H3162" s="11">
        <v>1356.1344</v>
      </c>
      <c r="I3162" s="11">
        <v>1455.925717072205</v>
      </c>
      <c r="J3162" s="11">
        <v>0.018</v>
      </c>
      <c r="K3162" s="11">
        <v>0.2109925025407254</v>
      </c>
      <c r="L3162" s="11">
        <v>0.5236754677801111</v>
      </c>
      <c r="M3162" s="11">
        <v>1.046881076939854</v>
      </c>
      <c r="N3162" s="11">
        <v>0.955218335709255</v>
      </c>
      <c r="O3162" s="3" t="s">
        <v>315</v>
      </c>
      <c r="P3162" s="3" t="s">
        <v>311</v>
      </c>
      <c r="Q3162" s="10">
        <v>2</v>
      </c>
      <c r="R3162" s="3" t="s">
        <v>312</v>
      </c>
      <c r="S3162" s="11">
        <v>0.001680941468870202</v>
      </c>
      <c r="T3162" s="11">
        <v>0.009816815006578978</v>
      </c>
      <c r="U3162" s="11">
        <v>5.902917192256873</v>
      </c>
      <c r="V3162" s="11">
        <v>20.2168924712326</v>
      </c>
    </row>
    <row r="3163" spans="1:22" ht="18" customHeight="1">
      <c r="A3163" s="11">
        <v>2242.082812000788</v>
      </c>
      <c r="B3163" s="11">
        <v>109.9525836992386</v>
      </c>
      <c r="C3163" s="11">
        <v>468.3010932814653</v>
      </c>
      <c r="D3163" s="11">
        <v>5.842709135089086</v>
      </c>
      <c r="E3163" s="11">
        <v>21.03375288632071</v>
      </c>
      <c r="F3163" s="11">
        <v>15995.95221728042</v>
      </c>
      <c r="G3163" s="11">
        <v>99.85145635896637</v>
      </c>
      <c r="H3163" s="11">
        <v>1356.1344</v>
      </c>
      <c r="I3163" s="11">
        <v>1455.985856358966</v>
      </c>
      <c r="J3163" s="11">
        <v>0.018</v>
      </c>
      <c r="K3163" s="11">
        <v>0.2109892748805622</v>
      </c>
      <c r="L3163" s="11">
        <v>0.5236746695501114</v>
      </c>
      <c r="M3163" s="11">
        <v>1.046863568610239</v>
      </c>
      <c r="N3163" s="11">
        <v>0.9552343113129316</v>
      </c>
      <c r="O3163" s="3" t="s">
        <v>315</v>
      </c>
      <c r="P3163" s="3" t="s">
        <v>311</v>
      </c>
      <c r="Q3163" s="10">
        <v>2</v>
      </c>
      <c r="R3163" s="3" t="s">
        <v>312</v>
      </c>
      <c r="S3163" s="11">
        <v>0.001680969485429676</v>
      </c>
      <c r="T3163" s="11">
        <v>0.009819936728902192</v>
      </c>
      <c r="U3163" s="11">
        <v>5.904598161742303</v>
      </c>
      <c r="V3163" s="11">
        <v>20.22671240796151</v>
      </c>
    </row>
    <row r="3164" spans="1:22" ht="18" customHeight="1">
      <c r="A3164" s="11">
        <v>2242.758102952507</v>
      </c>
      <c r="B3164" s="11">
        <v>109.9844303796746</v>
      </c>
      <c r="C3164" s="11">
        <v>468.2956865038863</v>
      </c>
      <c r="D3164" s="11">
        <v>5.844468895518688</v>
      </c>
      <c r="E3164" s="11">
        <v>21.04008802386728</v>
      </c>
      <c r="F3164" s="11">
        <v>15995.76753576453</v>
      </c>
      <c r="G3164" s="11">
        <v>99.91161376175489</v>
      </c>
      <c r="H3164" s="11">
        <v>1356.1344</v>
      </c>
      <c r="I3164" s="11">
        <v>1456.046013761755</v>
      </c>
      <c r="J3164" s="11">
        <v>0.018</v>
      </c>
      <c r="K3164" s="11">
        <v>0.2109860251285196</v>
      </c>
      <c r="L3164" s="11">
        <v>0.5236738710796572</v>
      </c>
      <c r="M3164" s="11">
        <v>1.046845940443998</v>
      </c>
      <c r="N3164" s="11">
        <v>0.9552503968022943</v>
      </c>
      <c r="O3164" s="3" t="s">
        <v>315</v>
      </c>
      <c r="P3164" s="3" t="s">
        <v>311</v>
      </c>
      <c r="Q3164" s="10">
        <v>2</v>
      </c>
      <c r="R3164" s="3" t="s">
        <v>312</v>
      </c>
      <c r="S3164" s="11">
        <v>0.001680997695350257</v>
      </c>
      <c r="T3164" s="11">
        <v>0.009823059679753126</v>
      </c>
      <c r="U3164" s="11">
        <v>5.906279159437654</v>
      </c>
      <c r="V3164" s="11">
        <v>20.23653546764126</v>
      </c>
    </row>
    <row r="3165" spans="1:22" ht="18" customHeight="1">
      <c r="A3165" s="11">
        <v>2243.433393904225</v>
      </c>
      <c r="B3165" s="11">
        <v>110.0162649722763</v>
      </c>
      <c r="C3165" s="11">
        <v>468.2902315287462</v>
      </c>
      <c r="D3165" s="11">
        <v>5.846228655948289</v>
      </c>
      <c r="E3165" s="11">
        <v>21.04642316141384</v>
      </c>
      <c r="F3165" s="11">
        <v>15995.5812079448</v>
      </c>
      <c r="G3165" s="11">
        <v>99.97178928057052</v>
      </c>
      <c r="H3165" s="11">
        <v>1356.1344</v>
      </c>
      <c r="I3165" s="11">
        <v>1456.10618928057</v>
      </c>
      <c r="J3165" s="11">
        <v>0.018</v>
      </c>
      <c r="K3165" s="11">
        <v>0.2109827532845978</v>
      </c>
      <c r="L3165" s="11">
        <v>0.5236730723687487</v>
      </c>
      <c r="M3165" s="11">
        <v>1.046828192441131</v>
      </c>
      <c r="N3165" s="11">
        <v>0.9552665921884175</v>
      </c>
      <c r="O3165" s="3" t="s">
        <v>315</v>
      </c>
      <c r="P3165" s="3" t="s">
        <v>311</v>
      </c>
      <c r="Q3165" s="10">
        <v>2</v>
      </c>
      <c r="R3165" s="3" t="s">
        <v>312</v>
      </c>
      <c r="S3165" s="11">
        <v>0.001681026098653914</v>
      </c>
      <c r="T3165" s="11">
        <v>0.009826183860280991</v>
      </c>
      <c r="U3165" s="11">
        <v>5.907960185536307</v>
      </c>
      <c r="V3165" s="11">
        <v>20.24636165150154</v>
      </c>
    </row>
    <row r="3166" spans="1:22" ht="18" customHeight="1">
      <c r="A3166" s="11">
        <v>2244.108684855944</v>
      </c>
      <c r="B3166" s="11">
        <v>110.0480874668186</v>
      </c>
      <c r="C3166" s="11">
        <v>468.2847283560445</v>
      </c>
      <c r="D3166" s="11">
        <v>5.847988416377891</v>
      </c>
      <c r="E3166" s="11">
        <v>21.05275829896041</v>
      </c>
      <c r="F3166" s="11">
        <v>15995.39323382122</v>
      </c>
      <c r="G3166" s="11">
        <v>100.0319829154133</v>
      </c>
      <c r="H3166" s="11">
        <v>1356.1344</v>
      </c>
      <c r="I3166" s="11">
        <v>1456.166382915413</v>
      </c>
      <c r="J3166" s="11">
        <v>0.018</v>
      </c>
      <c r="K3166" s="11">
        <v>0.2109794593487965</v>
      </c>
      <c r="L3166" s="11">
        <v>0.5236722734173859</v>
      </c>
      <c r="M3166" s="11">
        <v>1.046810324601636</v>
      </c>
      <c r="N3166" s="11">
        <v>0.9552828974824544</v>
      </c>
      <c r="O3166" s="3" t="s">
        <v>315</v>
      </c>
      <c r="P3166" s="3" t="s">
        <v>311</v>
      </c>
      <c r="Q3166" s="10">
        <v>2</v>
      </c>
      <c r="R3166" s="3" t="s">
        <v>312</v>
      </c>
      <c r="S3166" s="11">
        <v>0.001681054695359354</v>
      </c>
      <c r="T3166" s="11">
        <v>0.009829309271616108</v>
      </c>
      <c r="U3166" s="11">
        <v>5.909641240231666</v>
      </c>
      <c r="V3166" s="11">
        <v>20.25619096077316</v>
      </c>
    </row>
    <row r="3167" spans="1:22" ht="18" customHeight="1">
      <c r="A3167" s="11">
        <v>2244.783975807663</v>
      </c>
      <c r="B3167" s="11">
        <v>110.0798978530765</v>
      </c>
      <c r="C3167" s="11">
        <v>468.2791769857815</v>
      </c>
      <c r="D3167" s="11">
        <v>5.849748176807493</v>
      </c>
      <c r="E3167" s="11">
        <v>21.05909343650698</v>
      </c>
      <c r="F3167" s="11">
        <v>15995.2036133938</v>
      </c>
      <c r="G3167" s="11">
        <v>100.0921946662831</v>
      </c>
      <c r="H3167" s="11">
        <v>1356.1344</v>
      </c>
      <c r="I3167" s="11">
        <v>1456.226594666283</v>
      </c>
      <c r="J3167" s="11">
        <v>0.018</v>
      </c>
      <c r="K3167" s="11">
        <v>0.2109761433211158</v>
      </c>
      <c r="L3167" s="11">
        <v>0.5236714742255685</v>
      </c>
      <c r="M3167" s="11">
        <v>1.046792336925515</v>
      </c>
      <c r="N3167" s="11">
        <v>0.9552993126956331</v>
      </c>
      <c r="O3167" s="3" t="s">
        <v>315</v>
      </c>
      <c r="P3167" s="3" t="s">
        <v>311</v>
      </c>
      <c r="Q3167" s="10">
        <v>2</v>
      </c>
      <c r="R3167" s="3" t="s">
        <v>312</v>
      </c>
      <c r="S3167" s="11">
        <v>0.001681083485486272</v>
      </c>
      <c r="T3167" s="11">
        <v>0.009832435914894678</v>
      </c>
      <c r="U3167" s="11">
        <v>5.911322323717153</v>
      </c>
      <c r="V3167" s="11">
        <v>20.26602339668805</v>
      </c>
    </row>
    <row r="3168" spans="1:22" ht="18" customHeight="1">
      <c r="A3168" s="11">
        <v>2245.459266759382</v>
      </c>
      <c r="B3168" s="11">
        <v>110.111696120825</v>
      </c>
      <c r="C3168" s="11">
        <v>468.2735774179571</v>
      </c>
      <c r="D3168" s="11">
        <v>5.851507937237096</v>
      </c>
      <c r="E3168" s="11">
        <v>21.06542857405354</v>
      </c>
      <c r="F3168" s="11">
        <v>15995.01234666255</v>
      </c>
      <c r="G3168" s="11">
        <v>100.1524245331801</v>
      </c>
      <c r="H3168" s="11">
        <v>1356.1344</v>
      </c>
      <c r="I3168" s="11">
        <v>1456.28682453318</v>
      </c>
      <c r="J3168" s="11">
        <v>0.018</v>
      </c>
      <c r="K3168" s="11">
        <v>0.2109728052015557</v>
      </c>
      <c r="L3168" s="11">
        <v>0.5236706747932968</v>
      </c>
      <c r="M3168" s="11">
        <v>1.046774229412767</v>
      </c>
      <c r="N3168" s="11">
        <v>0.9553158378392568</v>
      </c>
      <c r="O3168" s="3" t="s">
        <v>315</v>
      </c>
      <c r="P3168" s="3" t="s">
        <v>311</v>
      </c>
      <c r="Q3168" s="10">
        <v>2</v>
      </c>
      <c r="R3168" s="3" t="s">
        <v>312</v>
      </c>
      <c r="S3168" s="11">
        <v>0.001681112469055339</v>
      </c>
      <c r="T3168" s="11">
        <v>0.009835563791258778</v>
      </c>
      <c r="U3168" s="11">
        <v>5.913003436186208</v>
      </c>
      <c r="V3168" s="11">
        <v>20.27585896047931</v>
      </c>
    </row>
    <row r="3169" spans="1:22" ht="18" customHeight="1">
      <c r="A3169" s="11">
        <v>2246.134557711101</v>
      </c>
      <c r="B3169" s="11">
        <v>110.143482259839</v>
      </c>
      <c r="C3169" s="11">
        <v>468.2679296525716</v>
      </c>
      <c r="D3169" s="11">
        <v>5.853267697666698</v>
      </c>
      <c r="E3169" s="11">
        <v>21.07176371160011</v>
      </c>
      <c r="F3169" s="11">
        <v>15994.81943362746</v>
      </c>
      <c r="G3169" s="11">
        <v>100.2126725161041</v>
      </c>
      <c r="H3169" s="11">
        <v>1356.1344</v>
      </c>
      <c r="I3169" s="11">
        <v>1456.347072516104</v>
      </c>
      <c r="J3169" s="11">
        <v>0.018</v>
      </c>
      <c r="K3169" s="11">
        <v>0.2109694449901163</v>
      </c>
      <c r="L3169" s="11">
        <v>0.5236698751205706</v>
      </c>
      <c r="M3169" s="11">
        <v>1.046756002063393</v>
      </c>
      <c r="N3169" s="11">
        <v>0.9553324729247062</v>
      </c>
      <c r="O3169" s="3" t="s">
        <v>315</v>
      </c>
      <c r="P3169" s="3" t="s">
        <v>311</v>
      </c>
      <c r="Q3169" s="10">
        <v>2</v>
      </c>
      <c r="R3169" s="3" t="s">
        <v>312</v>
      </c>
      <c r="S3169" s="11">
        <v>0.00168114164608397</v>
      </c>
      <c r="T3169" s="11">
        <v>0.00983869290183156</v>
      </c>
      <c r="U3169" s="11">
        <v>5.914684577832292</v>
      </c>
      <c r="V3169" s="11">
        <v>20.28569765338114</v>
      </c>
    </row>
    <row r="3170" spans="1:22" ht="18" customHeight="1">
      <c r="A3170" s="11">
        <v>2246.809848662819</v>
      </c>
      <c r="B3170" s="11">
        <v>110.1752562598934</v>
      </c>
      <c r="C3170" s="11">
        <v>468.2622336896247</v>
      </c>
      <c r="D3170" s="11">
        <v>5.8550274580963</v>
      </c>
      <c r="E3170" s="11">
        <v>21.07809884914668</v>
      </c>
      <c r="F3170" s="11">
        <v>15994.62487428853</v>
      </c>
      <c r="G3170" s="11">
        <v>100.2729386150553</v>
      </c>
      <c r="H3170" s="11">
        <v>1356.1344</v>
      </c>
      <c r="I3170" s="11">
        <v>1456.407338615055</v>
      </c>
      <c r="J3170" s="11">
        <v>0.018</v>
      </c>
      <c r="K3170" s="11">
        <v>0.2109660626867975</v>
      </c>
      <c r="L3170" s="11">
        <v>0.5236690752073903</v>
      </c>
      <c r="M3170" s="11">
        <v>1.046737654877392</v>
      </c>
      <c r="N3170" s="11">
        <v>0.9553492179634387</v>
      </c>
      <c r="O3170" s="3" t="s">
        <v>315</v>
      </c>
      <c r="P3170" s="3" t="s">
        <v>311</v>
      </c>
      <c r="Q3170" s="10">
        <v>2</v>
      </c>
      <c r="R3170" s="3" t="s">
        <v>312</v>
      </c>
      <c r="S3170" s="11">
        <v>0.001681171016595654</v>
      </c>
      <c r="T3170" s="11">
        <v>0.009841823247771853</v>
      </c>
      <c r="U3170" s="11">
        <v>5.916365748848888</v>
      </c>
      <c r="V3170" s="11">
        <v>20.29553947662891</v>
      </c>
    </row>
    <row r="3171" spans="1:22" ht="18" customHeight="1">
      <c r="A3171" s="11">
        <v>2247.485139614538</v>
      </c>
      <c r="B3171" s="11">
        <v>110.2070181107632</v>
      </c>
      <c r="C3171" s="11">
        <v>468.2564895291165</v>
      </c>
      <c r="D3171" s="11">
        <v>5.856787218525902</v>
      </c>
      <c r="E3171" s="11">
        <v>21.08443398669325</v>
      </c>
      <c r="F3171" s="11">
        <v>15994.42866864575</v>
      </c>
      <c r="G3171" s="11">
        <v>100.3332228300335</v>
      </c>
      <c r="H3171" s="11">
        <v>1356.1344</v>
      </c>
      <c r="I3171" s="11">
        <v>1456.467622830033</v>
      </c>
      <c r="J3171" s="11">
        <v>0.018</v>
      </c>
      <c r="K3171" s="11">
        <v>0.2109626582915992</v>
      </c>
      <c r="L3171" s="11">
        <v>0.5236682750537552</v>
      </c>
      <c r="M3171" s="11">
        <v>1.046719187854764</v>
      </c>
      <c r="N3171" s="11">
        <v>0.9553660729669874</v>
      </c>
      <c r="O3171" s="3" t="s">
        <v>315</v>
      </c>
      <c r="P3171" s="3" t="s">
        <v>311</v>
      </c>
      <c r="Q3171" s="10">
        <v>2</v>
      </c>
      <c r="R3171" s="3" t="s">
        <v>312</v>
      </c>
      <c r="S3171" s="11">
        <v>0.001681200580607225</v>
      </c>
      <c r="T3171" s="11">
        <v>0.009844954830199695</v>
      </c>
      <c r="U3171" s="11">
        <v>5.918046949429494</v>
      </c>
      <c r="V3171" s="11">
        <v>20.30538443145911</v>
      </c>
    </row>
    <row r="3172" spans="1:22" ht="18" customHeight="1">
      <c r="A3172" s="11">
        <v>2248.160430566256</v>
      </c>
      <c r="B3172" s="11">
        <v>110.2387678022233</v>
      </c>
      <c r="C3172" s="11">
        <v>468.250697171047</v>
      </c>
      <c r="D3172" s="11">
        <v>5.858546978955504</v>
      </c>
      <c r="E3172" s="11">
        <v>21.09076912423981</v>
      </c>
      <c r="F3172" s="11">
        <v>15994.23081669914</v>
      </c>
      <c r="G3172" s="11">
        <v>100.3935251610388</v>
      </c>
      <c r="H3172" s="11">
        <v>1356.1344</v>
      </c>
      <c r="I3172" s="11">
        <v>1456.527925161039</v>
      </c>
      <c r="J3172" s="11">
        <v>0.018</v>
      </c>
      <c r="K3172" s="11">
        <v>0.2109592318045217</v>
      </c>
      <c r="L3172" s="11">
        <v>0.5236674746596659</v>
      </c>
      <c r="M3172" s="11">
        <v>1.046700600995509</v>
      </c>
      <c r="N3172" s="11">
        <v>0.9553830379469617</v>
      </c>
      <c r="O3172" s="3" t="s">
        <v>315</v>
      </c>
      <c r="P3172" s="3" t="s">
        <v>311</v>
      </c>
      <c r="Q3172" s="10">
        <v>2</v>
      </c>
      <c r="R3172" s="3" t="s">
        <v>312</v>
      </c>
      <c r="S3172" s="11">
        <v>0.001681230338141592</v>
      </c>
      <c r="T3172" s="11">
        <v>0.009848087650270815</v>
      </c>
      <c r="U3172" s="11">
        <v>5.919728179767636</v>
      </c>
      <c r="V3172" s="11">
        <v>20.31523251910938</v>
      </c>
    </row>
    <row r="3173" spans="1:22" ht="18" customHeight="1">
      <c r="A3173" s="11">
        <v>2248.835721517975</v>
      </c>
      <c r="B3173" s="11">
        <v>110.2705053240486</v>
      </c>
      <c r="C3173" s="11">
        <v>468.2448566154163</v>
      </c>
      <c r="D3173" s="11">
        <v>5.860306739385106</v>
      </c>
      <c r="E3173" s="11">
        <v>21.09710426178638</v>
      </c>
      <c r="F3173" s="11">
        <v>15994.0313184487</v>
      </c>
      <c r="G3173" s="11">
        <v>100.4538456080713</v>
      </c>
      <c r="H3173" s="11">
        <v>1356.1344</v>
      </c>
      <c r="I3173" s="11">
        <v>1456.588245608071</v>
      </c>
      <c r="J3173" s="11">
        <v>0.018</v>
      </c>
      <c r="K3173" s="11">
        <v>0.2109557832255647</v>
      </c>
      <c r="L3173" s="11">
        <v>0.5236666740251222</v>
      </c>
      <c r="M3173" s="11">
        <v>1.046681894299628</v>
      </c>
      <c r="N3173" s="11">
        <v>0.955400112915047</v>
      </c>
      <c r="O3173" s="3" t="s">
        <v>315</v>
      </c>
      <c r="P3173" s="3" t="s">
        <v>311</v>
      </c>
      <c r="Q3173" s="10">
        <v>2</v>
      </c>
      <c r="R3173" s="3" t="s">
        <v>312</v>
      </c>
      <c r="S3173" s="11">
        <v>0.001681260289218402</v>
      </c>
      <c r="T3173" s="11">
        <v>0.009851221709121998</v>
      </c>
      <c r="U3173" s="11">
        <v>5.921409440056855</v>
      </c>
      <c r="V3173" s="11">
        <v>20.32508374081851</v>
      </c>
    </row>
    <row r="3174" spans="1:22" ht="18" customHeight="1">
      <c r="A3174" s="11">
        <v>2249.511012469693</v>
      </c>
      <c r="B3174" s="11">
        <v>110.3022306660142</v>
      </c>
      <c r="C3174" s="11">
        <v>468.2389678622242</v>
      </c>
      <c r="D3174" s="11">
        <v>5.862066499814707</v>
      </c>
      <c r="E3174" s="11">
        <v>21.10343939933295</v>
      </c>
      <c r="F3174" s="11">
        <v>15993.83017389441</v>
      </c>
      <c r="G3174" s="11">
        <v>100.5141841711308</v>
      </c>
      <c r="H3174" s="11">
        <v>1356.1344</v>
      </c>
      <c r="I3174" s="11">
        <v>1456.648584171131</v>
      </c>
      <c r="J3174" s="11">
        <v>0.018</v>
      </c>
      <c r="K3174" s="11">
        <v>0.2109523125547284</v>
      </c>
      <c r="L3174" s="11">
        <v>0.523665873150124</v>
      </c>
      <c r="M3174" s="11">
        <v>1.04666306776712</v>
      </c>
      <c r="N3174" s="11">
        <v>0.9554172978830061</v>
      </c>
      <c r="O3174" s="3" t="s">
        <v>315</v>
      </c>
      <c r="P3174" s="3" t="s">
        <v>311</v>
      </c>
      <c r="Q3174" s="10">
        <v>2</v>
      </c>
      <c r="R3174" s="3" t="s">
        <v>312</v>
      </c>
      <c r="S3174" s="11">
        <v>0.001681290433858288</v>
      </c>
      <c r="T3174" s="11">
        <v>0.009854357007895938</v>
      </c>
      <c r="U3174" s="11">
        <v>5.923090730490713</v>
      </c>
      <c r="V3174" s="11">
        <v>20.3349380978264</v>
      </c>
    </row>
    <row r="3175" spans="1:22" ht="18" customHeight="1">
      <c r="A3175" s="11">
        <v>2250.186303421413</v>
      </c>
      <c r="B3175" s="11">
        <v>110.3339438178949</v>
      </c>
      <c r="C3175" s="11">
        <v>468.2330309114707</v>
      </c>
      <c r="D3175" s="11">
        <v>5.86382626024431</v>
      </c>
      <c r="E3175" s="11">
        <v>21.10977453687952</v>
      </c>
      <c r="F3175" s="11">
        <v>15993.62738303628</v>
      </c>
      <c r="G3175" s="11">
        <v>100.5745408502175</v>
      </c>
      <c r="H3175" s="11">
        <v>1356.1344</v>
      </c>
      <c r="I3175" s="11">
        <v>1456.708940850217</v>
      </c>
      <c r="J3175" s="11">
        <v>0.018</v>
      </c>
      <c r="K3175" s="11">
        <v>0.2109488197920127</v>
      </c>
      <c r="L3175" s="11">
        <v>0.5236650720346715</v>
      </c>
      <c r="M3175" s="11">
        <v>1.046644121397986</v>
      </c>
      <c r="N3175" s="11">
        <v>0.9554345928626781</v>
      </c>
      <c r="O3175" s="3" t="s">
        <v>315</v>
      </c>
      <c r="P3175" s="3" t="s">
        <v>311</v>
      </c>
      <c r="Q3175" s="10">
        <v>2</v>
      </c>
      <c r="R3175" s="3" t="s">
        <v>312</v>
      </c>
      <c r="S3175" s="11">
        <v>0.001681320772082865</v>
      </c>
      <c r="T3175" s="11">
        <v>0.009857493547741238</v>
      </c>
      <c r="U3175" s="11">
        <v>5.924772051262796</v>
      </c>
      <c r="V3175" s="11">
        <v>20.34479559137414</v>
      </c>
    </row>
    <row r="3176" spans="1:22" ht="18" customHeight="1">
      <c r="A3176" s="11">
        <v>2250.861594373131</v>
      </c>
      <c r="B3176" s="11">
        <v>110.3656447694656</v>
      </c>
      <c r="C3176" s="11">
        <v>468.2270457631558</v>
      </c>
      <c r="D3176" s="11">
        <v>5.865586020673912</v>
      </c>
      <c r="E3176" s="11">
        <v>21.11610967442608</v>
      </c>
      <c r="F3176" s="11">
        <v>15993.42294587431</v>
      </c>
      <c r="G3176" s="11">
        <v>100.6349156453313</v>
      </c>
      <c r="H3176" s="11">
        <v>1356.1344</v>
      </c>
      <c r="I3176" s="11">
        <v>1456.769315645331</v>
      </c>
      <c r="J3176" s="11">
        <v>0.018</v>
      </c>
      <c r="K3176" s="11">
        <v>0.2109453049374174</v>
      </c>
      <c r="L3176" s="11">
        <v>0.5236642706787646</v>
      </c>
      <c r="M3176" s="11">
        <v>1.046625055192224</v>
      </c>
      <c r="N3176" s="11">
        <v>0.955451997865978</v>
      </c>
      <c r="O3176" s="3" t="s">
        <v>315</v>
      </c>
      <c r="P3176" s="3" t="s">
        <v>311</v>
      </c>
      <c r="Q3176" s="10">
        <v>2</v>
      </c>
      <c r="R3176" s="3" t="s">
        <v>312</v>
      </c>
      <c r="S3176" s="11">
        <v>0.001681351303910487</v>
      </c>
      <c r="T3176" s="11">
        <v>0.009860631329787532</v>
      </c>
      <c r="U3176" s="11">
        <v>5.926453402566707</v>
      </c>
      <c r="V3176" s="11">
        <v>20.35465622270393</v>
      </c>
    </row>
    <row r="3177" spans="1:22" ht="18" customHeight="1">
      <c r="A3177" s="11">
        <v>2251.53688532485</v>
      </c>
      <c r="B3177" s="11">
        <v>110.3973335105013</v>
      </c>
      <c r="C3177" s="11">
        <v>468.2210124172797</v>
      </c>
      <c r="D3177" s="11">
        <v>5.867345781103515</v>
      </c>
      <c r="E3177" s="11">
        <v>21.12244481197265</v>
      </c>
      <c r="F3177" s="11">
        <v>15993.21686240851</v>
      </c>
      <c r="G3177" s="11">
        <v>100.6953085564722</v>
      </c>
      <c r="H3177" s="11">
        <v>1356.1344</v>
      </c>
      <c r="I3177" s="11">
        <v>1456.829708556472</v>
      </c>
      <c r="J3177" s="11">
        <v>0.018</v>
      </c>
      <c r="K3177" s="11">
        <v>0.2109417679909429</v>
      </c>
      <c r="L3177" s="11">
        <v>0.5236634690824032</v>
      </c>
      <c r="M3177" s="11">
        <v>1.046605869149836</v>
      </c>
      <c r="N3177" s="11">
        <v>0.9554695129048969</v>
      </c>
      <c r="O3177" s="3" t="s">
        <v>315</v>
      </c>
      <c r="P3177" s="3" t="s">
        <v>311</v>
      </c>
      <c r="Q3177" s="10">
        <v>2</v>
      </c>
      <c r="R3177" s="3" t="s">
        <v>312</v>
      </c>
      <c r="S3177" s="11">
        <v>0.001681382029365584</v>
      </c>
      <c r="T3177" s="11">
        <v>0.009863770355200219</v>
      </c>
      <c r="U3177" s="11">
        <v>5.928134784596073</v>
      </c>
      <c r="V3177" s="11">
        <v>20.36451999305913</v>
      </c>
    </row>
    <row r="3178" spans="1:22" ht="18" customHeight="1">
      <c r="A3178" s="11">
        <v>2252.212176276569</v>
      </c>
      <c r="B3178" s="11">
        <v>110.4290100307771</v>
      </c>
      <c r="C3178" s="11">
        <v>468.2149308738424</v>
      </c>
      <c r="D3178" s="11">
        <v>5.869105541533116</v>
      </c>
      <c r="E3178" s="11">
        <v>21.12877994951922</v>
      </c>
      <c r="F3178" s="11">
        <v>15993.00913263886</v>
      </c>
      <c r="G3178" s="11">
        <v>100.7557195836401</v>
      </c>
      <c r="H3178" s="11">
        <v>1356.1344</v>
      </c>
      <c r="I3178" s="11">
        <v>1456.89011958364</v>
      </c>
      <c r="J3178" s="11">
        <v>0.018</v>
      </c>
      <c r="K3178" s="11">
        <v>0.2109382089525891</v>
      </c>
      <c r="L3178" s="11">
        <v>0.5236626672455874</v>
      </c>
      <c r="M3178" s="11">
        <v>1.046586563270822</v>
      </c>
      <c r="N3178" s="11">
        <v>0.9554871379915026</v>
      </c>
      <c r="O3178" s="3" t="s">
        <v>315</v>
      </c>
      <c r="P3178" s="3" t="s">
        <v>311</v>
      </c>
      <c r="Q3178" s="10">
        <v>2</v>
      </c>
      <c r="R3178" s="3" t="s">
        <v>312</v>
      </c>
      <c r="S3178" s="11">
        <v>0.00168141294846593</v>
      </c>
      <c r="T3178" s="11">
        <v>0.009866910625105814</v>
      </c>
      <c r="U3178" s="11">
        <v>5.929816197544539</v>
      </c>
      <c r="V3178" s="11">
        <v>20.37438690368424</v>
      </c>
    </row>
    <row r="3179" spans="1:22" ht="18" customHeight="1">
      <c r="A3179" s="11">
        <v>2252.887467228287</v>
      </c>
      <c r="B3179" s="11">
        <v>110.4606743200676</v>
      </c>
      <c r="C3179" s="11">
        <v>468.2088011328437</v>
      </c>
      <c r="D3179" s="11">
        <v>5.870865301962718</v>
      </c>
      <c r="E3179" s="11">
        <v>21.13511508706578</v>
      </c>
      <c r="F3179" s="11">
        <v>15992.79975656538</v>
      </c>
      <c r="G3179" s="11">
        <v>100.8161487268352</v>
      </c>
      <c r="H3179" s="11">
        <v>1356.1344</v>
      </c>
      <c r="I3179" s="11">
        <v>1456.950548726835</v>
      </c>
      <c r="J3179" s="11">
        <v>0.018</v>
      </c>
      <c r="K3179" s="11">
        <v>0.2109346278223558</v>
      </c>
      <c r="L3179" s="11">
        <v>0.5236618651683173</v>
      </c>
      <c r="M3179" s="11">
        <v>1.04656713755518</v>
      </c>
      <c r="N3179" s="11">
        <v>0.9555048731379405</v>
      </c>
      <c r="O3179" s="3" t="s">
        <v>315</v>
      </c>
      <c r="P3179" s="3" t="s">
        <v>311</v>
      </c>
      <c r="Q3179" s="10">
        <v>2</v>
      </c>
      <c r="R3179" s="3" t="s">
        <v>312</v>
      </c>
      <c r="S3179" s="11">
        <v>0.001681444061235376</v>
      </c>
      <c r="T3179" s="11">
        <v>0.009870052140666628</v>
      </c>
      <c r="U3179" s="11">
        <v>5.931497641605774</v>
      </c>
      <c r="V3179" s="11">
        <v>20.3842569558249</v>
      </c>
    </row>
    <row r="3180" spans="1:22" ht="18" customHeight="1">
      <c r="A3180" s="11">
        <v>2253.562758180006</v>
      </c>
      <c r="B3180" s="11">
        <v>110.4923263681481</v>
      </c>
      <c r="C3180" s="11">
        <v>468.2026231942838</v>
      </c>
      <c r="D3180" s="11">
        <v>5.87262506239232</v>
      </c>
      <c r="E3180" s="11">
        <v>21.14145022461235</v>
      </c>
      <c r="F3180" s="11">
        <v>15992.58873418806</v>
      </c>
      <c r="G3180" s="11">
        <v>100.8765959860573</v>
      </c>
      <c r="H3180" s="11">
        <v>1356.1344</v>
      </c>
      <c r="I3180" s="11">
        <v>1457.010995986057</v>
      </c>
      <c r="J3180" s="11">
        <v>0.018</v>
      </c>
      <c r="K3180" s="11">
        <v>0.2109310246002432</v>
      </c>
      <c r="L3180" s="11">
        <v>0.5236610628505928</v>
      </c>
      <c r="M3180" s="11">
        <v>1.046547592002912</v>
      </c>
      <c r="N3180" s="11">
        <v>0.9555227183564311</v>
      </c>
      <c r="O3180" s="3" t="s">
        <v>315</v>
      </c>
      <c r="P3180" s="3" t="s">
        <v>311</v>
      </c>
      <c r="Q3180" s="10">
        <v>2</v>
      </c>
      <c r="R3180" s="3" t="s">
        <v>312</v>
      </c>
      <c r="S3180" s="11">
        <v>0.001681475367694512</v>
      </c>
      <c r="T3180" s="11">
        <v>0.009873194903026</v>
      </c>
      <c r="U3180" s="11">
        <v>5.933179116973468</v>
      </c>
      <c r="V3180" s="11">
        <v>20.39413015072793</v>
      </c>
    </row>
    <row r="3181" spans="1:22" ht="18" customHeight="1">
      <c r="A3181" s="11">
        <v>2254.238049131724</v>
      </c>
      <c r="B3181" s="11">
        <v>110.5239661647933</v>
      </c>
      <c r="C3181" s="11">
        <v>468.1963970581625</v>
      </c>
      <c r="D3181" s="11">
        <v>5.874384822821922</v>
      </c>
      <c r="E3181" s="11">
        <v>21.14778536215892</v>
      </c>
      <c r="F3181" s="11">
        <v>15992.3760655069</v>
      </c>
      <c r="G3181" s="11">
        <v>100.9370613613066</v>
      </c>
      <c r="H3181" s="11">
        <v>1356.1344</v>
      </c>
      <c r="I3181" s="11">
        <v>1457.071461361307</v>
      </c>
      <c r="J3181" s="11">
        <v>0.018</v>
      </c>
      <c r="K3181" s="11">
        <v>0.2109273992862511</v>
      </c>
      <c r="L3181" s="11">
        <v>0.5236602602924139</v>
      </c>
      <c r="M3181" s="11">
        <v>1.046527926614018</v>
      </c>
      <c r="N3181" s="11">
        <v>0.9555406736592725</v>
      </c>
      <c r="O3181" s="3" t="s">
        <v>315</v>
      </c>
      <c r="P3181" s="3" t="s">
        <v>311</v>
      </c>
      <c r="Q3181" s="10">
        <v>2</v>
      </c>
      <c r="R3181" s="3" t="s">
        <v>312</v>
      </c>
      <c r="S3181" s="11">
        <v>0.001681506867864912</v>
      </c>
      <c r="T3181" s="11">
        <v>0.009876338913333178</v>
      </c>
      <c r="U3181" s="11">
        <v>5.934860623841333</v>
      </c>
      <c r="V3181" s="11">
        <v>20.40400648964126</v>
      </c>
    </row>
    <row r="3182" spans="1:22" ht="18" customHeight="1">
      <c r="A3182" s="11">
        <v>2254.913340083443</v>
      </c>
      <c r="B3182" s="11">
        <v>110.5555936997781</v>
      </c>
      <c r="C3182" s="11">
        <v>468.1901227244797</v>
      </c>
      <c r="D3182" s="11">
        <v>5.876144583251524</v>
      </c>
      <c r="E3182" s="11">
        <v>21.15412049970549</v>
      </c>
      <c r="F3182" s="11">
        <v>15992.16175052189</v>
      </c>
      <c r="G3182" s="11">
        <v>100.997544852583</v>
      </c>
      <c r="H3182" s="11">
        <v>1356.1344</v>
      </c>
      <c r="I3182" s="11">
        <v>1457.131944852583</v>
      </c>
      <c r="J3182" s="11">
        <v>0.018</v>
      </c>
      <c r="K3182" s="11">
        <v>0.2109237518803797</v>
      </c>
      <c r="L3182" s="11">
        <v>0.5236594574937805</v>
      </c>
      <c r="M3182" s="11">
        <v>1.046508141388496</v>
      </c>
      <c r="N3182" s="11">
        <v>0.9555587390588388</v>
      </c>
      <c r="O3182" s="3" t="s">
        <v>315</v>
      </c>
      <c r="P3182" s="3" t="s">
        <v>311</v>
      </c>
      <c r="Q3182" s="10">
        <v>2</v>
      </c>
      <c r="R3182" s="3" t="s">
        <v>312</v>
      </c>
      <c r="S3182" s="11">
        <v>0.001681538561769132</v>
      </c>
      <c r="T3182" s="11">
        <v>0.009879484172743355</v>
      </c>
      <c r="U3182" s="11">
        <v>5.936542162403102</v>
      </c>
      <c r="V3182" s="11">
        <v>20.413885973814</v>
      </c>
    </row>
    <row r="3183" spans="1:22" ht="18" customHeight="1">
      <c r="A3183" s="11">
        <v>2255.588631035162</v>
      </c>
      <c r="B3183" s="11">
        <v>110.5872089628777</v>
      </c>
      <c r="C3183" s="11">
        <v>468.1838001932359</v>
      </c>
      <c r="D3183" s="11">
        <v>5.877904343681126</v>
      </c>
      <c r="E3183" s="11">
        <v>21.16045563725206</v>
      </c>
      <c r="F3183" s="11">
        <v>15991.94578923306</v>
      </c>
      <c r="G3183" s="11">
        <v>101.0580464598865</v>
      </c>
      <c r="H3183" s="11">
        <v>1356.1344</v>
      </c>
      <c r="I3183" s="11">
        <v>1457.192446459886</v>
      </c>
      <c r="J3183" s="11">
        <v>0.018</v>
      </c>
      <c r="K3183" s="11">
        <v>0.2109200823826289</v>
      </c>
      <c r="L3183" s="11">
        <v>0.5236586544546926</v>
      </c>
      <c r="M3183" s="11">
        <v>1.046488236326348</v>
      </c>
      <c r="N3183" s="11">
        <v>0.95557691456758</v>
      </c>
      <c r="O3183" s="3" t="s">
        <v>315</v>
      </c>
      <c r="P3183" s="3" t="s">
        <v>311</v>
      </c>
      <c r="Q3183" s="10">
        <v>2</v>
      </c>
      <c r="R3183" s="3" t="s">
        <v>312</v>
      </c>
      <c r="S3183" s="11">
        <v>0.00168157044942647</v>
      </c>
      <c r="T3183" s="11">
        <v>0.009882630682392708</v>
      </c>
      <c r="U3183" s="11">
        <v>5.938223732852529</v>
      </c>
      <c r="V3183" s="11">
        <v>20.4237686044964</v>
      </c>
    </row>
    <row r="3184" spans="1:22" ht="18" customHeight="1">
      <c r="A3184" s="11">
        <v>2256.263921986881</v>
      </c>
      <c r="B3184" s="11">
        <v>110.6188119438669</v>
      </c>
      <c r="C3184" s="11">
        <v>468.1774294644308</v>
      </c>
      <c r="D3184" s="11">
        <v>5.879664104110729</v>
      </c>
      <c r="E3184" s="11">
        <v>21.16679077479862</v>
      </c>
      <c r="F3184" s="11">
        <v>15991.72818164038</v>
      </c>
      <c r="G3184" s="11">
        <v>101.118566183217</v>
      </c>
      <c r="H3184" s="11">
        <v>1356.1344</v>
      </c>
      <c r="I3184" s="11">
        <v>1457.252966183217</v>
      </c>
      <c r="J3184" s="11">
        <v>0.018</v>
      </c>
      <c r="K3184" s="11">
        <v>0.2109163907929988</v>
      </c>
      <c r="L3184" s="11">
        <v>0.5236578511751505</v>
      </c>
      <c r="M3184" s="11">
        <v>1.046468211427574</v>
      </c>
      <c r="N3184" s="11">
        <v>0.9555952001980237</v>
      </c>
      <c r="O3184" s="3" t="s">
        <v>315</v>
      </c>
      <c r="P3184" s="3" t="s">
        <v>311</v>
      </c>
      <c r="Q3184" s="10">
        <v>2</v>
      </c>
      <c r="R3184" s="3" t="s">
        <v>312</v>
      </c>
      <c r="S3184" s="11">
        <v>0.001681602530862296</v>
      </c>
      <c r="T3184" s="11">
        <v>0.009885778443453268</v>
      </c>
      <c r="U3184" s="11">
        <v>5.939905335383391</v>
      </c>
      <c r="V3184" s="11">
        <v>20.43365438293985</v>
      </c>
    </row>
    <row r="3185" spans="1:22" ht="18" customHeight="1">
      <c r="A3185" s="11">
        <v>2256.9392129386</v>
      </c>
      <c r="B3185" s="11">
        <v>110.6504026325206</v>
      </c>
      <c r="C3185" s="11">
        <v>468.1710105380642</v>
      </c>
      <c r="D3185" s="11">
        <v>5.881423864540331</v>
      </c>
      <c r="E3185" s="11">
        <v>21.17312591234519</v>
      </c>
      <c r="F3185" s="11">
        <v>15991.50892774386</v>
      </c>
      <c r="G3185" s="11">
        <v>101.1791040225747</v>
      </c>
      <c r="H3185" s="11">
        <v>1356.1344</v>
      </c>
      <c r="I3185" s="11">
        <v>1457.313504022575</v>
      </c>
      <c r="J3185" s="11">
        <v>0.018</v>
      </c>
      <c r="K3185" s="11">
        <v>0.2109126771114893</v>
      </c>
      <c r="L3185" s="11">
        <v>0.523657047655154</v>
      </c>
      <c r="M3185" s="11">
        <v>1.046448066692172</v>
      </c>
      <c r="N3185" s="11">
        <v>0.9556135959627745</v>
      </c>
      <c r="O3185" s="3" t="s">
        <v>315</v>
      </c>
      <c r="P3185" s="3" t="s">
        <v>311</v>
      </c>
      <c r="Q3185" s="10">
        <v>2</v>
      </c>
      <c r="R3185" s="3" t="s">
        <v>312</v>
      </c>
      <c r="S3185" s="11">
        <v>0.00168163480609533</v>
      </c>
      <c r="T3185" s="11">
        <v>0.009888927457058126</v>
      </c>
      <c r="U3185" s="11">
        <v>5.941586970189486</v>
      </c>
      <c r="V3185" s="11">
        <v>20.44354331039691</v>
      </c>
    </row>
    <row r="3186" spans="1:22" ht="18" customHeight="1">
      <c r="A3186" s="11">
        <v>2257.614503890318</v>
      </c>
      <c r="B3186" s="11">
        <v>110.6819810186138</v>
      </c>
      <c r="C3186" s="11">
        <v>468.1645434141363</v>
      </c>
      <c r="D3186" s="11">
        <v>5.883183624969933</v>
      </c>
      <c r="E3186" s="11">
        <v>21.17946104989176</v>
      </c>
      <c r="F3186" s="11">
        <v>15991.28802754351</v>
      </c>
      <c r="G3186" s="11">
        <v>101.2396599779595</v>
      </c>
      <c r="H3186" s="11">
        <v>1356.1344</v>
      </c>
      <c r="I3186" s="11">
        <v>1457.374059977959</v>
      </c>
      <c r="J3186" s="11">
        <v>0.018</v>
      </c>
      <c r="K3186" s="11">
        <v>0.2109089413381003</v>
      </c>
      <c r="L3186" s="11">
        <v>0.523656243894703</v>
      </c>
      <c r="M3186" s="11">
        <v>1.046427802120144</v>
      </c>
      <c r="N3186" s="11">
        <v>0.9556321018745128</v>
      </c>
      <c r="O3186" s="3" t="s">
        <v>315</v>
      </c>
      <c r="P3186" s="3" t="s">
        <v>311</v>
      </c>
      <c r="Q3186" s="10">
        <v>2</v>
      </c>
      <c r="R3186" s="3" t="s">
        <v>312</v>
      </c>
      <c r="S3186" s="11">
        <v>0.001681667275150366</v>
      </c>
      <c r="T3186" s="11">
        <v>0.009892077724376235</v>
      </c>
      <c r="U3186" s="11">
        <v>5.943268637464636</v>
      </c>
      <c r="V3186" s="11">
        <v>20.45343538812129</v>
      </c>
    </row>
    <row r="3187" spans="1:22" ht="18" customHeight="1">
      <c r="A3187" s="11">
        <v>2258.289794842037</v>
      </c>
      <c r="B3187" s="11">
        <v>110.7135470919213</v>
      </c>
      <c r="C3187" s="11">
        <v>468.1580280926471</v>
      </c>
      <c r="D3187" s="11">
        <v>5.884943385399534</v>
      </c>
      <c r="E3187" s="11">
        <v>21.18579618743832</v>
      </c>
      <c r="F3187" s="11">
        <v>15991.06548103931</v>
      </c>
      <c r="G3187" s="11">
        <v>101.3002340493714</v>
      </c>
      <c r="H3187" s="11">
        <v>1356.1344</v>
      </c>
      <c r="I3187" s="11">
        <v>1457.434634049371</v>
      </c>
      <c r="J3187" s="11">
        <v>0.018</v>
      </c>
      <c r="K3187" s="11">
        <v>0.2109051834728319</v>
      </c>
      <c r="L3187" s="11">
        <v>0.5236554398937976</v>
      </c>
      <c r="M3187" s="11">
        <v>1.046407417711489</v>
      </c>
      <c r="N3187" s="11">
        <v>0.9556507179459958</v>
      </c>
      <c r="O3187" s="3" t="s">
        <v>315</v>
      </c>
      <c r="P3187" s="3" t="s">
        <v>311</v>
      </c>
      <c r="Q3187" s="10">
        <v>2</v>
      </c>
      <c r="R3187" s="3" t="s">
        <v>312</v>
      </c>
      <c r="S3187" s="11">
        <v>0.001681699938048937</v>
      </c>
      <c r="T3187" s="11">
        <v>0.009895229246557537</v>
      </c>
      <c r="U3187" s="11">
        <v>5.944950337402686</v>
      </c>
      <c r="V3187" s="11">
        <v>20.46333061736784</v>
      </c>
    </row>
    <row r="3188" spans="1:22" ht="18" customHeight="1">
      <c r="A3188" s="11">
        <v>2258.965085793756</v>
      </c>
      <c r="B3188" s="11">
        <v>110.7451008422182</v>
      </c>
      <c r="C3188" s="11">
        <v>468.1514645735966</v>
      </c>
      <c r="D3188" s="11">
        <v>5.886703145829136</v>
      </c>
      <c r="E3188" s="11">
        <v>21.19213132498489</v>
      </c>
      <c r="F3188" s="11">
        <v>15990.84128823127</v>
      </c>
      <c r="G3188" s="11">
        <v>101.3608262368104</v>
      </c>
      <c r="H3188" s="11">
        <v>1356.1344</v>
      </c>
      <c r="I3188" s="11">
        <v>1457.49522623681</v>
      </c>
      <c r="J3188" s="11">
        <v>0.018</v>
      </c>
      <c r="K3188" s="11">
        <v>0.2109014035156842</v>
      </c>
      <c r="L3188" s="11">
        <v>0.5236546356524379</v>
      </c>
      <c r="M3188" s="11">
        <v>1.046386913466207</v>
      </c>
      <c r="N3188" s="11">
        <v>0.9556694441900573</v>
      </c>
      <c r="O3188" s="3" t="s">
        <v>315</v>
      </c>
      <c r="P3188" s="3" t="s">
        <v>311</v>
      </c>
      <c r="Q3188" s="10">
        <v>2</v>
      </c>
      <c r="R3188" s="3" t="s">
        <v>312</v>
      </c>
      <c r="S3188" s="11">
        <v>0.001681732794813559</v>
      </c>
      <c r="T3188" s="11">
        <v>0.009898382024757922</v>
      </c>
      <c r="U3188" s="11">
        <v>5.9466320701975</v>
      </c>
      <c r="V3188" s="11">
        <v>20.4732289993926</v>
      </c>
    </row>
    <row r="3189" spans="1:22" ht="18" customHeight="1">
      <c r="A3189" s="11">
        <v>2259.640376745474</v>
      </c>
      <c r="B3189" s="11">
        <v>110.7766422592794</v>
      </c>
      <c r="C3189" s="11">
        <v>468.1448528569847</v>
      </c>
      <c r="D3189" s="11">
        <v>5.888462906258739</v>
      </c>
      <c r="E3189" s="11">
        <v>21.19846646253146</v>
      </c>
      <c r="F3189" s="11">
        <v>15990.6154491194</v>
      </c>
      <c r="G3189" s="11">
        <v>101.4214365402765</v>
      </c>
      <c r="H3189" s="11">
        <v>1356.1344</v>
      </c>
      <c r="I3189" s="11">
        <v>1457.555836540276</v>
      </c>
      <c r="J3189" s="11">
        <v>0.018</v>
      </c>
      <c r="K3189" s="11">
        <v>0.2108976014666571</v>
      </c>
      <c r="L3189" s="11">
        <v>0.5236538311706237</v>
      </c>
      <c r="M3189" s="11">
        <v>1.046366289384299</v>
      </c>
      <c r="N3189" s="11">
        <v>0.9556882806196078</v>
      </c>
      <c r="O3189" s="3" t="s">
        <v>315</v>
      </c>
      <c r="P3189" s="3" t="s">
        <v>311</v>
      </c>
      <c r="Q3189" s="10">
        <v>2</v>
      </c>
      <c r="R3189" s="3" t="s">
        <v>312</v>
      </c>
      <c r="S3189" s="11">
        <v>0.001681765845467734</v>
      </c>
      <c r="T3189" s="11">
        <v>0.009901536060139222</v>
      </c>
      <c r="U3189" s="11">
        <v>5.948313836042967</v>
      </c>
      <c r="V3189" s="11">
        <v>20.48313053545274</v>
      </c>
    </row>
    <row r="3190" spans="1:22" ht="18" customHeight="1">
      <c r="A3190" s="11">
        <v>2260.315667697193</v>
      </c>
      <c r="B3190" s="11">
        <v>110.8081713328799</v>
      </c>
      <c r="C3190" s="11">
        <v>468.1381929428118</v>
      </c>
      <c r="D3190" s="11">
        <v>5.890222666688341</v>
      </c>
      <c r="E3190" s="11">
        <v>21.20480160007803</v>
      </c>
      <c r="F3190" s="11">
        <v>15990.38796370369</v>
      </c>
      <c r="G3190" s="11">
        <v>101.4820649597696</v>
      </c>
      <c r="H3190" s="11">
        <v>1356.1344</v>
      </c>
      <c r="I3190" s="11">
        <v>1457.616464959769</v>
      </c>
      <c r="J3190" s="11">
        <v>0.018</v>
      </c>
      <c r="K3190" s="11">
        <v>0.2108937773257507</v>
      </c>
      <c r="L3190" s="11">
        <v>0.5236530264483551</v>
      </c>
      <c r="M3190" s="11">
        <v>1.046345545465765</v>
      </c>
      <c r="N3190" s="11">
        <v>0.9557072272476347</v>
      </c>
      <c r="O3190" s="3" t="s">
        <v>315</v>
      </c>
      <c r="P3190" s="3" t="s">
        <v>311</v>
      </c>
      <c r="Q3190" s="10">
        <v>2</v>
      </c>
      <c r="R3190" s="3" t="s">
        <v>312</v>
      </c>
      <c r="S3190" s="11">
        <v>0.001681799090031702</v>
      </c>
      <c r="T3190" s="11">
        <v>0.009904691353844244</v>
      </c>
      <c r="U3190" s="11">
        <v>5.949995635132999</v>
      </c>
      <c r="V3190" s="11">
        <v>20.49303522680659</v>
      </c>
    </row>
    <row r="3191" spans="1:22" ht="18" customHeight="1">
      <c r="A3191" s="11">
        <v>2260.990958648912</v>
      </c>
      <c r="B3191" s="11">
        <v>110.8396880527945</v>
      </c>
      <c r="C3191" s="11">
        <v>468.1314848310773</v>
      </c>
      <c r="D3191" s="11">
        <v>5.891982427117943</v>
      </c>
      <c r="E3191" s="11">
        <v>21.2111367376246</v>
      </c>
      <c r="F3191" s="11">
        <v>15990.15883198414</v>
      </c>
      <c r="G3191" s="11">
        <v>101.54271149529</v>
      </c>
      <c r="H3191" s="11">
        <v>1356.1344</v>
      </c>
      <c r="I3191" s="11">
        <v>1457.67711149529</v>
      </c>
      <c r="J3191" s="11">
        <v>0.018</v>
      </c>
      <c r="K3191" s="11">
        <v>0.2108899310929648</v>
      </c>
      <c r="L3191" s="11">
        <v>0.5236522214856321</v>
      </c>
      <c r="M3191" s="11">
        <v>1.046324681710603</v>
      </c>
      <c r="N3191" s="11">
        <v>0.9557262840872027</v>
      </c>
      <c r="O3191" s="3" t="s">
        <v>315</v>
      </c>
      <c r="P3191" s="3" t="s">
        <v>311</v>
      </c>
      <c r="Q3191" s="10">
        <v>2</v>
      </c>
      <c r="R3191" s="3" t="s">
        <v>312</v>
      </c>
      <c r="S3191" s="11">
        <v>0.001681832528531782</v>
      </c>
      <c r="T3191" s="11">
        <v>0.00990784790705173</v>
      </c>
      <c r="U3191" s="11">
        <v>5.951677467661531</v>
      </c>
      <c r="V3191" s="11">
        <v>20.50294307471364</v>
      </c>
    </row>
    <row r="3192" spans="1:22" ht="18" customHeight="1">
      <c r="A3192" s="11">
        <v>2261.666249600631</v>
      </c>
      <c r="B3192" s="11">
        <v>110.8711924087982</v>
      </c>
      <c r="C3192" s="11">
        <v>468.1247285217816</v>
      </c>
      <c r="D3192" s="11">
        <v>5.893742187547545</v>
      </c>
      <c r="E3192" s="11">
        <v>21.21747187517116</v>
      </c>
      <c r="F3192" s="11">
        <v>15989.92805396074</v>
      </c>
      <c r="G3192" s="11">
        <v>101.6033761468373</v>
      </c>
      <c r="H3192" s="11">
        <v>1356.1344</v>
      </c>
      <c r="I3192" s="11">
        <v>1457.737776146837</v>
      </c>
      <c r="J3192" s="11">
        <v>0.018</v>
      </c>
      <c r="K3192" s="11">
        <v>0.2108860627682996</v>
      </c>
      <c r="L3192" s="11">
        <v>0.5236514162824547</v>
      </c>
      <c r="M3192" s="11">
        <v>1.046303698118815</v>
      </c>
      <c r="N3192" s="11">
        <v>0.9557454511514525</v>
      </c>
      <c r="O3192" s="3" t="s">
        <v>315</v>
      </c>
      <c r="P3192" s="3" t="s">
        <v>311</v>
      </c>
      <c r="Q3192" s="10">
        <v>2</v>
      </c>
      <c r="R3192" s="3" t="s">
        <v>312</v>
      </c>
      <c r="S3192" s="11">
        <v>0.001681866160987635</v>
      </c>
      <c r="T3192" s="11">
        <v>0.009911005720901391</v>
      </c>
      <c r="U3192" s="11">
        <v>5.953359333822519</v>
      </c>
      <c r="V3192" s="11">
        <v>20.51285408043454</v>
      </c>
    </row>
    <row r="3193" spans="1:22" ht="18" customHeight="1">
      <c r="A3193" s="11">
        <v>2262.341540552349</v>
      </c>
      <c r="B3193" s="11">
        <v>110.9026843906659</v>
      </c>
      <c r="C3193" s="11">
        <v>468.1179240149246</v>
      </c>
      <c r="D3193" s="11">
        <v>5.895501947977147</v>
      </c>
      <c r="E3193" s="11">
        <v>21.22380701271773</v>
      </c>
      <c r="F3193" s="11">
        <v>15989.69562963351</v>
      </c>
      <c r="G3193" s="11">
        <v>101.6640589144118</v>
      </c>
      <c r="H3193" s="11">
        <v>1356.1344</v>
      </c>
      <c r="I3193" s="11">
        <v>1457.798458914412</v>
      </c>
      <c r="J3193" s="11">
        <v>0.018</v>
      </c>
      <c r="K3193" s="11">
        <v>0.210882172351755</v>
      </c>
      <c r="L3193" s="11">
        <v>0.5236506108388228</v>
      </c>
      <c r="M3193" s="11">
        <v>1.0462825946904</v>
      </c>
      <c r="N3193" s="11">
        <v>0.9557647284536016</v>
      </c>
      <c r="O3193" s="3" t="s">
        <v>315</v>
      </c>
      <c r="P3193" s="3" t="s">
        <v>311</v>
      </c>
      <c r="Q3193" s="10">
        <v>2</v>
      </c>
      <c r="R3193" s="3" t="s">
        <v>312</v>
      </c>
      <c r="S3193" s="11">
        <v>0.001681899987425</v>
      </c>
      <c r="T3193" s="11">
        <v>0.009914164796568896</v>
      </c>
      <c r="U3193" s="11">
        <v>5.955041233809943</v>
      </c>
      <c r="V3193" s="11">
        <v>20.52276824523111</v>
      </c>
    </row>
    <row r="3194" spans="1:22" ht="18" customHeight="1">
      <c r="A3194" s="11">
        <v>2263.016831504068</v>
      </c>
      <c r="B3194" s="11">
        <v>110.9341639881727</v>
      </c>
      <c r="C3194" s="11">
        <v>468.1110713105061</v>
      </c>
      <c r="D3194" s="11">
        <v>5.897261708406749</v>
      </c>
      <c r="E3194" s="11">
        <v>21.2301421502643</v>
      </c>
      <c r="F3194" s="11">
        <v>15989.46155900244</v>
      </c>
      <c r="G3194" s="11">
        <v>101.7247597980134</v>
      </c>
      <c r="H3194" s="11">
        <v>1356.1344</v>
      </c>
      <c r="I3194" s="11">
        <v>1457.859159798013</v>
      </c>
      <c r="J3194" s="11">
        <v>0.018</v>
      </c>
      <c r="K3194" s="11">
        <v>0.2108782598433309</v>
      </c>
      <c r="L3194" s="11">
        <v>0.5236498051547366</v>
      </c>
      <c r="M3194" s="11">
        <v>1.046261371425358</v>
      </c>
      <c r="N3194" s="11">
        <v>0.9557841160069451</v>
      </c>
      <c r="O3194" s="3" t="s">
        <v>315</v>
      </c>
      <c r="P3194" s="3" t="s">
        <v>311</v>
      </c>
      <c r="Q3194" s="10">
        <v>2</v>
      </c>
      <c r="R3194" s="3" t="s">
        <v>312</v>
      </c>
      <c r="S3194" s="11">
        <v>0.001681934007866356</v>
      </c>
      <c r="T3194" s="11">
        <v>0.009917325135210868</v>
      </c>
      <c r="U3194" s="11">
        <v>5.95672316781781</v>
      </c>
      <c r="V3194" s="11">
        <v>20.53268557036632</v>
      </c>
    </row>
    <row r="3195" spans="1:22" ht="18" customHeight="1">
      <c r="A3195" s="11">
        <v>2263.692122455786</v>
      </c>
      <c r="B3195" s="11">
        <v>110.9656311910933</v>
      </c>
      <c r="C3195" s="11">
        <v>468.1041704085265</v>
      </c>
      <c r="D3195" s="11">
        <v>5.89902146883635</v>
      </c>
      <c r="E3195" s="11">
        <v>21.23647728781086</v>
      </c>
      <c r="F3195" s="11">
        <v>15989.22584206753</v>
      </c>
      <c r="G3195" s="11">
        <v>101.7854787976421</v>
      </c>
      <c r="H3195" s="11">
        <v>1356.1344</v>
      </c>
      <c r="I3195" s="11">
        <v>1457.919878797642</v>
      </c>
      <c r="J3195" s="11">
        <v>0.018</v>
      </c>
      <c r="K3195" s="11">
        <v>0.2108743252430275</v>
      </c>
      <c r="L3195" s="11">
        <v>0.523648999230196</v>
      </c>
      <c r="M3195" s="11">
        <v>1.04624002832369</v>
      </c>
      <c r="N3195" s="11">
        <v>0.9558036138248535</v>
      </c>
      <c r="O3195" s="3" t="s">
        <v>315</v>
      </c>
      <c r="P3195" s="3" t="s">
        <v>311</v>
      </c>
      <c r="Q3195" s="10">
        <v>2</v>
      </c>
      <c r="R3195" s="3" t="s">
        <v>312</v>
      </c>
      <c r="S3195" s="11">
        <v>0.001681968222335166</v>
      </c>
      <c r="T3195" s="11">
        <v>0.009920486737989898</v>
      </c>
      <c r="U3195" s="11">
        <v>5.958405136040144</v>
      </c>
      <c r="V3195" s="11">
        <v>20.54260605710431</v>
      </c>
    </row>
    <row r="3196" spans="1:22" ht="18" customHeight="1">
      <c r="A3196" s="11">
        <v>2264.367413407505</v>
      </c>
      <c r="B3196" s="11">
        <v>110.9970859892029</v>
      </c>
      <c r="C3196" s="11">
        <v>468.0972213089855</v>
      </c>
      <c r="D3196" s="11">
        <v>5.900781229265952</v>
      </c>
      <c r="E3196" s="11">
        <v>21.24281242535743</v>
      </c>
      <c r="F3196" s="11">
        <v>15988.98847882879</v>
      </c>
      <c r="G3196" s="11">
        <v>101.8462159132979</v>
      </c>
      <c r="H3196" s="11">
        <v>1356.1344</v>
      </c>
      <c r="I3196" s="11">
        <v>1457.980615913298</v>
      </c>
      <c r="J3196" s="11">
        <v>0.018</v>
      </c>
      <c r="K3196" s="11">
        <v>0.2108703685508448</v>
      </c>
      <c r="L3196" s="11">
        <v>0.5236481930652011</v>
      </c>
      <c r="M3196" s="11">
        <v>1.046218565385395</v>
      </c>
      <c r="N3196" s="11">
        <v>0.9558232219207755</v>
      </c>
      <c r="O3196" s="3" t="s">
        <v>315</v>
      </c>
      <c r="P3196" s="3" t="s">
        <v>311</v>
      </c>
      <c r="Q3196" s="10">
        <v>2</v>
      </c>
      <c r="R3196" s="3" t="s">
        <v>312</v>
      </c>
      <c r="S3196" s="11">
        <v>0.001682002630855027</v>
      </c>
      <c r="T3196" s="11">
        <v>0.009923649606069533</v>
      </c>
      <c r="U3196" s="11">
        <v>5.960087138671</v>
      </c>
      <c r="V3196" s="11">
        <v>20.55252970671038</v>
      </c>
    </row>
    <row r="3197" spans="1:22" ht="18" customHeight="1">
      <c r="A3197" s="11">
        <v>2265.042704359224</v>
      </c>
      <c r="B3197" s="11">
        <v>111.0285283722763</v>
      </c>
      <c r="C3197" s="11">
        <v>468.0902240118834</v>
      </c>
      <c r="D3197" s="11">
        <v>5.902540989695555</v>
      </c>
      <c r="E3197" s="11">
        <v>21.249147562904</v>
      </c>
      <c r="F3197" s="11">
        <v>15988.7494692862</v>
      </c>
      <c r="G3197" s="11">
        <v>101.9069711449808</v>
      </c>
      <c r="H3197" s="11">
        <v>1356.1344</v>
      </c>
      <c r="I3197" s="11">
        <v>1458.041371144981</v>
      </c>
      <c r="J3197" s="11">
        <v>0.018</v>
      </c>
      <c r="K3197" s="11">
        <v>0.2108663897667827</v>
      </c>
      <c r="L3197" s="11">
        <v>0.5236473866597516</v>
      </c>
      <c r="M3197" s="11">
        <v>1.046196982610474</v>
      </c>
      <c r="N3197" s="11">
        <v>0.9558429403082362</v>
      </c>
      <c r="O3197" s="3" t="s">
        <v>315</v>
      </c>
      <c r="P3197" s="3" t="s">
        <v>311</v>
      </c>
      <c r="Q3197" s="10">
        <v>2</v>
      </c>
      <c r="R3197" s="3" t="s">
        <v>312</v>
      </c>
      <c r="S3197" s="11">
        <v>0.001682037233450522</v>
      </c>
      <c r="T3197" s="11">
        <v>0.009926813740619307</v>
      </c>
      <c r="U3197" s="11">
        <v>5.96176917590445</v>
      </c>
      <c r="V3197" s="11">
        <v>20.562456520451</v>
      </c>
    </row>
    <row r="3198" spans="1:22" ht="18" customHeight="1">
      <c r="A3198" s="11">
        <v>2265.717995310943</v>
      </c>
      <c r="B3198" s="11">
        <v>111.0599583300884</v>
      </c>
      <c r="C3198" s="11">
        <v>468.0831785172198</v>
      </c>
      <c r="D3198" s="11">
        <v>5.904300750125158</v>
      </c>
      <c r="E3198" s="11">
        <v>21.25548270045057</v>
      </c>
      <c r="F3198" s="11">
        <v>15988.50881343978</v>
      </c>
      <c r="G3198" s="11">
        <v>101.9677444926909</v>
      </c>
      <c r="H3198" s="11">
        <v>1356.1344</v>
      </c>
      <c r="I3198" s="11">
        <v>1458.102144492691</v>
      </c>
      <c r="J3198" s="11">
        <v>0.018</v>
      </c>
      <c r="K3198" s="11">
        <v>0.2108623888908411</v>
      </c>
      <c r="L3198" s="11">
        <v>0.5236465800138478</v>
      </c>
      <c r="M3198" s="11">
        <v>1.046175279998925</v>
      </c>
      <c r="N3198" s="11">
        <v>0.9558627690008381</v>
      </c>
      <c r="O3198" s="3" t="s">
        <v>315</v>
      </c>
      <c r="P3198" s="3" t="s">
        <v>311</v>
      </c>
      <c r="Q3198" s="10">
        <v>2</v>
      </c>
      <c r="R3198" s="3" t="s">
        <v>312</v>
      </c>
      <c r="S3198" s="11">
        <v>0.001682072030143822</v>
      </c>
      <c r="T3198" s="11">
        <v>0.009929979142794679</v>
      </c>
      <c r="U3198" s="11">
        <v>5.963451247934595</v>
      </c>
      <c r="V3198" s="11">
        <v>20.57238649959379</v>
      </c>
    </row>
    <row r="3199" spans="1:22" ht="18" customHeight="1">
      <c r="A3199" s="11">
        <v>2266.393286262662</v>
      </c>
      <c r="B3199" s="11">
        <v>111.0913758524142</v>
      </c>
      <c r="C3199" s="11">
        <v>468.076084824995</v>
      </c>
      <c r="D3199" s="11">
        <v>5.906060510554759</v>
      </c>
      <c r="E3199" s="11">
        <v>21.26181783799714</v>
      </c>
      <c r="F3199" s="11">
        <v>15988.26651128951</v>
      </c>
      <c r="G3199" s="11">
        <v>102.028535956428</v>
      </c>
      <c r="H3199" s="11">
        <v>1356.1344</v>
      </c>
      <c r="I3199" s="11">
        <v>1458.162935956428</v>
      </c>
      <c r="J3199" s="11">
        <v>0.018</v>
      </c>
      <c r="K3199" s="11">
        <v>0.2108583659230202</v>
      </c>
      <c r="L3199" s="11">
        <v>0.5236457731274896</v>
      </c>
      <c r="M3199" s="11">
        <v>1.046153457550751</v>
      </c>
      <c r="N3199" s="11">
        <v>0.9558827080122595</v>
      </c>
      <c r="O3199" s="3" t="s">
        <v>315</v>
      </c>
      <c r="P3199" s="3" t="s">
        <v>311</v>
      </c>
      <c r="Q3199" s="10">
        <v>2</v>
      </c>
      <c r="R3199" s="3" t="s">
        <v>312</v>
      </c>
      <c r="S3199" s="11">
        <v>0.001682107020958931</v>
      </c>
      <c r="T3199" s="11">
        <v>0.009933145813762097</v>
      </c>
      <c r="U3199" s="11">
        <v>5.965133354955554</v>
      </c>
      <c r="V3199" s="11">
        <v>20.58231964540755</v>
      </c>
    </row>
    <row r="3200" spans="1:22" ht="18" customHeight="1">
      <c r="A3200" s="11">
        <v>2267.06857721438</v>
      </c>
      <c r="B3200" s="11">
        <v>111.1227809290286</v>
      </c>
      <c r="C3200" s="11">
        <v>468.0689429352086</v>
      </c>
      <c r="D3200" s="11">
        <v>5.907820270984361</v>
      </c>
      <c r="E3200" s="11">
        <v>21.2681529755437</v>
      </c>
      <c r="F3200" s="11">
        <v>15988.0225628354</v>
      </c>
      <c r="G3200" s="11">
        <v>102.0893455361922</v>
      </c>
      <c r="H3200" s="11">
        <v>1356.1344</v>
      </c>
      <c r="I3200" s="11">
        <v>1458.223745536192</v>
      </c>
      <c r="J3200" s="11">
        <v>0.018</v>
      </c>
      <c r="K3200" s="11">
        <v>0.2108543208633198</v>
      </c>
      <c r="L3200" s="11">
        <v>0.523644966000677</v>
      </c>
      <c r="M3200" s="11">
        <v>1.046131515265948</v>
      </c>
      <c r="N3200" s="11">
        <v>0.9559027573562575</v>
      </c>
      <c r="O3200" s="3" t="s">
        <v>315</v>
      </c>
      <c r="P3200" s="3" t="s">
        <v>311</v>
      </c>
      <c r="Q3200" s="10">
        <v>2</v>
      </c>
      <c r="R3200" s="3" t="s">
        <v>312</v>
      </c>
      <c r="S3200" s="11">
        <v>0.001682142205921687</v>
      </c>
      <c r="T3200" s="11">
        <v>0.009936313754699005</v>
      </c>
      <c r="U3200" s="11">
        <v>5.966815497161475</v>
      </c>
      <c r="V3200" s="11">
        <v>20.59225595916225</v>
      </c>
    </row>
    <row r="3201" spans="1:22" ht="18" customHeight="1">
      <c r="A3201" s="11">
        <v>2267.743868166099</v>
      </c>
      <c r="B3201" s="11">
        <v>111.1541735497067</v>
      </c>
      <c r="C3201" s="11">
        <v>468.0617528478612</v>
      </c>
      <c r="D3201" s="11">
        <v>5.909580031413963</v>
      </c>
      <c r="E3201" s="11">
        <v>21.27448811309027</v>
      </c>
      <c r="F3201" s="11">
        <v>15987.77696807746</v>
      </c>
      <c r="G3201" s="11">
        <v>102.1501732319835</v>
      </c>
      <c r="H3201" s="11">
        <v>1356.1344</v>
      </c>
      <c r="I3201" s="11">
        <v>1458.284573231983</v>
      </c>
      <c r="J3201" s="11">
        <v>0.018</v>
      </c>
      <c r="K3201" s="11">
        <v>0.2108502537117403</v>
      </c>
      <c r="L3201" s="11">
        <v>0.52364415863341</v>
      </c>
      <c r="M3201" s="11">
        <v>1.046109453144521</v>
      </c>
      <c r="N3201" s="11">
        <v>0.9559229170466634</v>
      </c>
      <c r="O3201" s="3" t="s">
        <v>315</v>
      </c>
      <c r="P3201" s="3" t="s">
        <v>311</v>
      </c>
      <c r="Q3201" s="10">
        <v>2</v>
      </c>
      <c r="R3201" s="3" t="s">
        <v>312</v>
      </c>
      <c r="S3201" s="11">
        <v>0.001682177585055515</v>
      </c>
      <c r="T3201" s="11">
        <v>0.009939482966768779</v>
      </c>
      <c r="U3201" s="11">
        <v>5.968497674746531</v>
      </c>
      <c r="V3201" s="11">
        <v>20.60219544212902</v>
      </c>
    </row>
    <row r="3202" spans="1:22" ht="18" customHeight="1">
      <c r="A3202" s="11">
        <v>2268.419159117817</v>
      </c>
      <c r="B3202" s="11">
        <v>111.1855537042231</v>
      </c>
      <c r="C3202" s="11">
        <v>468.0545145629523</v>
      </c>
      <c r="D3202" s="11">
        <v>5.911339791843565</v>
      </c>
      <c r="E3202" s="11">
        <v>21.28082325063684</v>
      </c>
      <c r="F3202" s="11">
        <v>15987.52972701568</v>
      </c>
      <c r="G3202" s="11">
        <v>102.2110190438019</v>
      </c>
      <c r="H3202" s="11">
        <v>1356.1344</v>
      </c>
      <c r="I3202" s="11">
        <v>1458.345419043802</v>
      </c>
      <c r="J3202" s="11">
        <v>0.018</v>
      </c>
      <c r="K3202" s="11">
        <v>0.2108461644682812</v>
      </c>
      <c r="L3202" s="11">
        <v>0.5236433510256885</v>
      </c>
      <c r="M3202" s="11">
        <v>1.046087271186465</v>
      </c>
      <c r="N3202" s="11">
        <v>0.9559431870973886</v>
      </c>
      <c r="O3202" s="3" t="s">
        <v>315</v>
      </c>
      <c r="P3202" s="3" t="s">
        <v>311</v>
      </c>
      <c r="Q3202" s="10">
        <v>2</v>
      </c>
      <c r="R3202" s="3" t="s">
        <v>312</v>
      </c>
      <c r="S3202" s="11">
        <v>0.001682213158384826</v>
      </c>
      <c r="T3202" s="11">
        <v>0.009942653451140777</v>
      </c>
      <c r="U3202" s="11">
        <v>5.970179887904916</v>
      </c>
      <c r="V3202" s="11">
        <v>20.61213809558016</v>
      </c>
    </row>
    <row r="3203" spans="1:22" ht="18" customHeight="1">
      <c r="A3203" s="11">
        <v>2269.094450069536</v>
      </c>
      <c r="B3203" s="11">
        <v>111.2169213823531</v>
      </c>
      <c r="C3203" s="11">
        <v>468.0472280804821</v>
      </c>
      <c r="D3203" s="11">
        <v>5.913099552273167</v>
      </c>
      <c r="E3203" s="11">
        <v>21.2871583881834</v>
      </c>
      <c r="F3203" s="11">
        <v>15987.28083965006</v>
      </c>
      <c r="G3203" s="11">
        <v>102.2718829716474</v>
      </c>
      <c r="H3203" s="11">
        <v>1356.1344</v>
      </c>
      <c r="I3203" s="11">
        <v>1458.406282971647</v>
      </c>
      <c r="J3203" s="11">
        <v>0.018</v>
      </c>
      <c r="K3203" s="11">
        <v>0.2108420531329427</v>
      </c>
      <c r="L3203" s="11">
        <v>0.5236425431775127</v>
      </c>
      <c r="M3203" s="11">
        <v>1.046064969391784</v>
      </c>
      <c r="N3203" s="11">
        <v>0.9559635675224195</v>
      </c>
      <c r="O3203" s="3" t="s">
        <v>315</v>
      </c>
      <c r="P3203" s="3" t="s">
        <v>311</v>
      </c>
      <c r="Q3203" s="10">
        <v>2</v>
      </c>
      <c r="R3203" s="3" t="s">
        <v>312</v>
      </c>
      <c r="S3203" s="11">
        <v>0.001682248925934166</v>
      </c>
      <c r="T3203" s="11">
        <v>0.009945825208985338</v>
      </c>
      <c r="U3203" s="11">
        <v>5.97186213683085</v>
      </c>
      <c r="V3203" s="11">
        <v>20.62208392078914</v>
      </c>
    </row>
    <row r="3204" spans="1:22" ht="18" customHeight="1">
      <c r="A3204" s="11">
        <v>2269.769741021255</v>
      </c>
      <c r="B3204" s="11">
        <v>111.2482765738715</v>
      </c>
      <c r="C3204" s="11">
        <v>468.0398934004506</v>
      </c>
      <c r="D3204" s="11">
        <v>5.914859312702769</v>
      </c>
      <c r="E3204" s="11">
        <v>21.29349352572997</v>
      </c>
      <c r="F3204" s="11">
        <v>15987.0303059806</v>
      </c>
      <c r="G3204" s="11">
        <v>102.33276501552</v>
      </c>
      <c r="H3204" s="11">
        <v>1356.1344</v>
      </c>
      <c r="I3204" s="11">
        <v>1458.46716501552</v>
      </c>
      <c r="J3204" s="11">
        <v>0.018</v>
      </c>
      <c r="K3204" s="11">
        <v>0.2108379197057249</v>
      </c>
      <c r="L3204" s="11">
        <v>0.5236417350888825</v>
      </c>
      <c r="M3204" s="11">
        <v>1.046042547760475</v>
      </c>
      <c r="N3204" s="11">
        <v>0.9559840583358201</v>
      </c>
      <c r="O3204" s="3" t="s">
        <v>315</v>
      </c>
      <c r="P3204" s="3" t="s">
        <v>311</v>
      </c>
      <c r="Q3204" s="10">
        <v>2</v>
      </c>
      <c r="R3204" s="3" t="s">
        <v>312</v>
      </c>
      <c r="S3204" s="11">
        <v>0.001682284887729065</v>
      </c>
      <c r="T3204" s="11">
        <v>0.009948998241478791</v>
      </c>
      <c r="U3204" s="11">
        <v>5.973544421718579</v>
      </c>
      <c r="V3204" s="11">
        <v>20.63203291903062</v>
      </c>
    </row>
    <row r="3205" spans="1:22" ht="18" customHeight="1">
      <c r="A3205" s="11">
        <v>2270.445031972974</v>
      </c>
      <c r="B3205" s="11">
        <v>111.2796192685531</v>
      </c>
      <c r="C3205" s="11">
        <v>468.032510522858</v>
      </c>
      <c r="D3205" s="11">
        <v>5.916619073132371</v>
      </c>
      <c r="E3205" s="11">
        <v>21.29982866327654</v>
      </c>
      <c r="F3205" s="11">
        <v>15986.7781260073</v>
      </c>
      <c r="G3205" s="11">
        <v>102.3936651754197</v>
      </c>
      <c r="H3205" s="11">
        <v>1356.1344</v>
      </c>
      <c r="I3205" s="11">
        <v>1458.52806517542</v>
      </c>
      <c r="J3205" s="11">
        <v>0.018</v>
      </c>
      <c r="K3205" s="11">
        <v>0.2108337641866277</v>
      </c>
      <c r="L3205" s="11">
        <v>0.5236409267597979</v>
      </c>
      <c r="M3205" s="11">
        <v>1.04602000629254</v>
      </c>
      <c r="N3205" s="11">
        <v>0.9560046595517318</v>
      </c>
      <c r="O3205" s="3" t="s">
        <v>315</v>
      </c>
      <c r="P3205" s="3" t="s">
        <v>311</v>
      </c>
      <c r="Q3205" s="10">
        <v>2</v>
      </c>
      <c r="R3205" s="3" t="s">
        <v>312</v>
      </c>
      <c r="S3205" s="11">
        <v>0.001682321043791794</v>
      </c>
      <c r="T3205" s="11">
        <v>0.009952172549778352</v>
      </c>
      <c r="U3205" s="11">
        <v>5.975226742762371</v>
      </c>
      <c r="V3205" s="11">
        <v>20.6419850915804</v>
      </c>
    </row>
    <row r="3206" spans="1:22" ht="18" customHeight="1">
      <c r="A3206" s="11">
        <v>2271.120322924693</v>
      </c>
      <c r="B3206" s="11">
        <v>111.3109494561731</v>
      </c>
      <c r="C3206" s="11">
        <v>468.025079447704</v>
      </c>
      <c r="D3206" s="11">
        <v>5.918378833561974</v>
      </c>
      <c r="E3206" s="11">
        <v>21.30616380082311</v>
      </c>
      <c r="F3206" s="11">
        <v>15986.52429973016</v>
      </c>
      <c r="G3206" s="11">
        <v>102.4545834513466</v>
      </c>
      <c r="H3206" s="11">
        <v>1356.1344</v>
      </c>
      <c r="I3206" s="11">
        <v>1458.588983451346</v>
      </c>
      <c r="J3206" s="11">
        <v>0.018</v>
      </c>
      <c r="K3206" s="11">
        <v>0.2108295865756511</v>
      </c>
      <c r="L3206" s="11">
        <v>0.5236401181902588</v>
      </c>
      <c r="M3206" s="11">
        <v>1.045997344987979</v>
      </c>
      <c r="N3206" s="11">
        <v>0.956025371184372</v>
      </c>
      <c r="O3206" s="3" t="s">
        <v>315</v>
      </c>
      <c r="P3206" s="3" t="s">
        <v>311</v>
      </c>
      <c r="Q3206" s="10">
        <v>2</v>
      </c>
      <c r="R3206" s="3" t="s">
        <v>312</v>
      </c>
      <c r="S3206" s="11">
        <v>0.001682357394150701</v>
      </c>
      <c r="T3206" s="11">
        <v>0.009955348135077372</v>
      </c>
      <c r="U3206" s="11">
        <v>5.976909100156521</v>
      </c>
      <c r="V3206" s="11">
        <v>20.65194043971548</v>
      </c>
    </row>
    <row r="3207" spans="1:22" ht="18" customHeight="1">
      <c r="A3207" s="11">
        <v>2271.795613876411</v>
      </c>
      <c r="B3207" s="11">
        <v>111.3422671265062</v>
      </c>
      <c r="C3207" s="11">
        <v>468.0176001749884</v>
      </c>
      <c r="D3207" s="11">
        <v>5.920138593991576</v>
      </c>
      <c r="E3207" s="11">
        <v>21.31249893836967</v>
      </c>
      <c r="F3207" s="11">
        <v>15986.26882714918</v>
      </c>
      <c r="G3207" s="11">
        <v>102.5155198433005</v>
      </c>
      <c r="H3207" s="11">
        <v>1356.1344</v>
      </c>
      <c r="I3207" s="11">
        <v>1458.6499198433</v>
      </c>
      <c r="J3207" s="11">
        <v>0.018</v>
      </c>
      <c r="K3207" s="11">
        <v>0.2108253868727951</v>
      </c>
      <c r="L3207" s="11">
        <v>0.5236393093802654</v>
      </c>
      <c r="M3207" s="11">
        <v>1.04597456384679</v>
      </c>
      <c r="N3207" s="11">
        <v>0.9560461932480376</v>
      </c>
      <c r="O3207" s="3" t="s">
        <v>315</v>
      </c>
      <c r="P3207" s="3" t="s">
        <v>311</v>
      </c>
      <c r="Q3207" s="10">
        <v>2</v>
      </c>
      <c r="R3207" s="3" t="s">
        <v>312</v>
      </c>
      <c r="S3207" s="11">
        <v>0.001682393938827479</v>
      </c>
      <c r="T3207" s="11">
        <v>0.009958524998530003</v>
      </c>
      <c r="U3207" s="11">
        <v>5.978591494095348</v>
      </c>
      <c r="V3207" s="11">
        <v>20.66189896471401</v>
      </c>
    </row>
    <row r="3208" spans="1:22" ht="18" customHeight="1">
      <c r="A3208" s="11">
        <v>2272.47090482813</v>
      </c>
      <c r="B3208" s="11">
        <v>111.3735722693275</v>
      </c>
      <c r="C3208" s="11">
        <v>468.0100727047117</v>
      </c>
      <c r="D3208" s="11">
        <v>5.921898354421177</v>
      </c>
      <c r="E3208" s="11">
        <v>21.31883407591624</v>
      </c>
      <c r="F3208" s="11">
        <v>15986.01170826436</v>
      </c>
      <c r="G3208" s="11">
        <v>102.5764743512815</v>
      </c>
      <c r="H3208" s="11">
        <v>1356.1344</v>
      </c>
      <c r="I3208" s="11">
        <v>1458.710874351282</v>
      </c>
      <c r="J3208" s="11">
        <v>0.018</v>
      </c>
      <c r="K3208" s="11">
        <v>0.2108211650780597</v>
      </c>
      <c r="L3208" s="11">
        <v>0.5236385003298175</v>
      </c>
      <c r="M3208" s="11">
        <v>1.045951662868975</v>
      </c>
      <c r="N3208" s="11">
        <v>0.9560671257571</v>
      </c>
      <c r="O3208" s="3" t="s">
        <v>315</v>
      </c>
      <c r="P3208" s="3" t="s">
        <v>311</v>
      </c>
      <c r="Q3208" s="10">
        <v>2</v>
      </c>
      <c r="R3208" s="3" t="s">
        <v>312</v>
      </c>
      <c r="S3208" s="11">
        <v>0.0016824306778499</v>
      </c>
      <c r="T3208" s="11">
        <v>0.009961703141326538</v>
      </c>
      <c r="U3208" s="11">
        <v>5.980273924773198</v>
      </c>
      <c r="V3208" s="11">
        <v>20.67186066785533</v>
      </c>
    </row>
    <row r="3209" spans="1:22" ht="18" customHeight="1">
      <c r="A3209" s="11">
        <v>2273.146195779848</v>
      </c>
      <c r="B3209" s="11">
        <v>111.4048648744119</v>
      </c>
      <c r="C3209" s="11">
        <v>468.0024970368737</v>
      </c>
      <c r="D3209" s="11">
        <v>5.923658114850779</v>
      </c>
      <c r="E3209" s="11">
        <v>21.32516921346281</v>
      </c>
      <c r="F3209" s="11">
        <v>15985.7529430757</v>
      </c>
      <c r="G3209" s="11">
        <v>102.6374469752897</v>
      </c>
      <c r="H3209" s="11">
        <v>1356.1344</v>
      </c>
      <c r="I3209" s="11">
        <v>1458.771846975289</v>
      </c>
      <c r="J3209" s="11">
        <v>0.018</v>
      </c>
      <c r="K3209" s="11">
        <v>0.2108169211914449</v>
      </c>
      <c r="L3209" s="11">
        <v>0.5236376910389152</v>
      </c>
      <c r="M3209" s="11">
        <v>1.045928642054533</v>
      </c>
      <c r="N3209" s="11">
        <v>0.9560881687260095</v>
      </c>
      <c r="O3209" s="3" t="s">
        <v>315</v>
      </c>
      <c r="P3209" s="3" t="s">
        <v>311</v>
      </c>
      <c r="Q3209" s="10">
        <v>2</v>
      </c>
      <c r="R3209" s="3" t="s">
        <v>312</v>
      </c>
      <c r="S3209" s="11">
        <v>0.001682467611242474</v>
      </c>
      <c r="T3209" s="11">
        <v>0.009964882564638154</v>
      </c>
      <c r="U3209" s="11">
        <v>5.981956392384441</v>
      </c>
      <c r="V3209" s="11">
        <v>20.68182555041997</v>
      </c>
    </row>
    <row r="3210" spans="1:22" ht="18" customHeight="1">
      <c r="A3210" s="11">
        <v>2273.821486731567</v>
      </c>
      <c r="B3210" s="11">
        <v>111.4361449315344</v>
      </c>
      <c r="C3210" s="11">
        <v>467.9948731714746</v>
      </c>
      <c r="D3210" s="11">
        <v>5.925417875280381</v>
      </c>
      <c r="E3210" s="11">
        <v>21.33150435100937</v>
      </c>
      <c r="F3210" s="11">
        <v>15985.49253158322</v>
      </c>
      <c r="G3210" s="11">
        <v>102.6984377153249</v>
      </c>
      <c r="H3210" s="11">
        <v>1356.1344</v>
      </c>
      <c r="I3210" s="11">
        <v>1458.832837715325</v>
      </c>
      <c r="J3210" s="11">
        <v>0.018</v>
      </c>
      <c r="K3210" s="11">
        <v>0.210812655212951</v>
      </c>
      <c r="L3210" s="11">
        <v>0.5236368815075586</v>
      </c>
      <c r="M3210" s="11">
        <v>1.045905501403465</v>
      </c>
      <c r="N3210" s="11">
        <v>0.9561093221692918</v>
      </c>
      <c r="O3210" s="3" t="s">
        <v>315</v>
      </c>
      <c r="P3210" s="3" t="s">
        <v>311</v>
      </c>
      <c r="Q3210" s="10">
        <v>2</v>
      </c>
      <c r="R3210" s="3" t="s">
        <v>312</v>
      </c>
      <c r="S3210" s="11">
        <v>0.001682504739030697</v>
      </c>
      <c r="T3210" s="11">
        <v>0.009968063269642034</v>
      </c>
      <c r="U3210" s="11">
        <v>5.983638897123472</v>
      </c>
      <c r="V3210" s="11">
        <v>20.69179361368962</v>
      </c>
    </row>
    <row r="3211" spans="1:22" ht="18" customHeight="1">
      <c r="A3211" s="11">
        <v>2274.496777683286</v>
      </c>
      <c r="B3211" s="11">
        <v>111.4674124304698</v>
      </c>
      <c r="C3211" s="11">
        <v>467.9872011085139</v>
      </c>
      <c r="D3211" s="11">
        <v>5.927177635709984</v>
      </c>
      <c r="E3211" s="11">
        <v>21.33783948855594</v>
      </c>
      <c r="F3211" s="11">
        <v>15985.23047378688</v>
      </c>
      <c r="G3211" s="11">
        <v>102.7594465713872</v>
      </c>
      <c r="H3211" s="11">
        <v>1356.1344</v>
      </c>
      <c r="I3211" s="11">
        <v>1458.893846571387</v>
      </c>
      <c r="J3211" s="11">
        <v>0.018</v>
      </c>
      <c r="K3211" s="11">
        <v>0.2108083671425774</v>
      </c>
      <c r="L3211" s="11">
        <v>0.5236360717357476</v>
      </c>
      <c r="M3211" s="11">
        <v>1.04588224091577</v>
      </c>
      <c r="N3211" s="11">
        <v>0.9561305861015527</v>
      </c>
      <c r="O3211" s="3" t="s">
        <v>315</v>
      </c>
      <c r="P3211" s="3" t="s">
        <v>311</v>
      </c>
      <c r="Q3211" s="10">
        <v>2</v>
      </c>
      <c r="R3211" s="3" t="s">
        <v>312</v>
      </c>
      <c r="S3211" s="11">
        <v>0.001682542061241051</v>
      </c>
      <c r="T3211" s="11">
        <v>0.009971245257521385</v>
      </c>
      <c r="U3211" s="11">
        <v>5.985321439184712</v>
      </c>
      <c r="V3211" s="11">
        <v>20.70176485894714</v>
      </c>
    </row>
    <row r="3212" spans="1:22" ht="18" customHeight="1">
      <c r="A3212" s="11">
        <v>2275.172068635004</v>
      </c>
      <c r="B3212" s="11">
        <v>111.4986673609931</v>
      </c>
      <c r="C3212" s="11">
        <v>467.9794808479921</v>
      </c>
      <c r="D3212" s="11">
        <v>5.928937396139585</v>
      </c>
      <c r="E3212" s="11">
        <v>21.34417462610251</v>
      </c>
      <c r="F3212" s="11">
        <v>15984.96676968671</v>
      </c>
      <c r="G3212" s="11">
        <v>102.8204735434767</v>
      </c>
      <c r="H3212" s="11">
        <v>1356.1344</v>
      </c>
      <c r="I3212" s="11">
        <v>1458.954873543477</v>
      </c>
      <c r="J3212" s="11">
        <v>0.018</v>
      </c>
      <c r="K3212" s="11">
        <v>0.2108040569803245</v>
      </c>
      <c r="L3212" s="11">
        <v>0.5236352617234821</v>
      </c>
      <c r="M3212" s="11">
        <v>1.045858860591448</v>
      </c>
      <c r="N3212" s="11">
        <v>0.9561519605374725</v>
      </c>
      <c r="O3212" s="3" t="s">
        <v>315</v>
      </c>
      <c r="P3212" s="3" t="s">
        <v>311</v>
      </c>
      <c r="Q3212" s="10">
        <v>2</v>
      </c>
      <c r="R3212" s="3" t="s">
        <v>312</v>
      </c>
      <c r="S3212" s="11">
        <v>0.001682579577896755</v>
      </c>
      <c r="T3212" s="11">
        <v>0.009974428529440268</v>
      </c>
      <c r="U3212" s="11">
        <v>5.987004018762609</v>
      </c>
      <c r="V3212" s="11">
        <v>20.71173928747658</v>
      </c>
    </row>
    <row r="3213" spans="1:22" ht="18" customHeight="1">
      <c r="A3213" s="11">
        <v>2275.847359586724</v>
      </c>
      <c r="B3213" s="11">
        <v>111.5299097128793</v>
      </c>
      <c r="C3213" s="11">
        <v>467.9717123899089</v>
      </c>
      <c r="D3213" s="11">
        <v>5.930697156569188</v>
      </c>
      <c r="E3213" s="11">
        <v>21.35050976364908</v>
      </c>
      <c r="F3213" s="11">
        <v>15984.7014192827</v>
      </c>
      <c r="G3213" s="11">
        <v>102.8815186315932</v>
      </c>
      <c r="H3213" s="11">
        <v>1356.1344</v>
      </c>
      <c r="I3213" s="11">
        <v>1459.015918631593</v>
      </c>
      <c r="J3213" s="11">
        <v>0.018</v>
      </c>
      <c r="K3213" s="11">
        <v>0.2107997247261923</v>
      </c>
      <c r="L3213" s="11">
        <v>0.5236344514707623</v>
      </c>
      <c r="M3213" s="11">
        <v>1.0458353604305</v>
      </c>
      <c r="N3213" s="11">
        <v>0.9561734454918103</v>
      </c>
      <c r="O3213" s="3" t="s">
        <v>315</v>
      </c>
      <c r="P3213" s="3" t="s">
        <v>311</v>
      </c>
      <c r="Q3213" s="10">
        <v>2</v>
      </c>
      <c r="R3213" s="3" t="s">
        <v>312</v>
      </c>
      <c r="S3213" s="11">
        <v>0.001682617289027111</v>
      </c>
      <c r="T3213" s="11">
        <v>0.009977613086598962</v>
      </c>
      <c r="U3213" s="11">
        <v>5.988686636051636</v>
      </c>
      <c r="V3213" s="11">
        <v>20.72171690056317</v>
      </c>
    </row>
    <row r="3214" spans="1:22" ht="18" customHeight="1">
      <c r="A3214" s="11">
        <v>2276.522650538442</v>
      </c>
      <c r="B3214" s="11">
        <v>111.5611394759032</v>
      </c>
      <c r="C3214" s="11">
        <v>467.9638957342642</v>
      </c>
      <c r="D3214" s="11">
        <v>5.93245691699879</v>
      </c>
      <c r="E3214" s="11">
        <v>21.35684490119564</v>
      </c>
      <c r="F3214" s="11">
        <v>15984.43442257484</v>
      </c>
      <c r="G3214" s="11">
        <v>102.9425818357369</v>
      </c>
      <c r="H3214" s="11">
        <v>1356.1344</v>
      </c>
      <c r="I3214" s="11">
        <v>1459.076981835737</v>
      </c>
      <c r="J3214" s="11">
        <v>0.018</v>
      </c>
      <c r="K3214" s="11">
        <v>0.2107953703801805</v>
      </c>
      <c r="L3214" s="11">
        <v>0.523633640977588</v>
      </c>
      <c r="M3214" s="11">
        <v>1.045811740432924</v>
      </c>
      <c r="N3214" s="11">
        <v>0.9561950409794028</v>
      </c>
      <c r="O3214" s="3" t="s">
        <v>315</v>
      </c>
      <c r="P3214" s="3" t="s">
        <v>311</v>
      </c>
      <c r="Q3214" s="10">
        <v>2</v>
      </c>
      <c r="R3214" s="3" t="s">
        <v>312</v>
      </c>
      <c r="S3214" s="11">
        <v>0.001682655194654761</v>
      </c>
      <c r="T3214" s="11">
        <v>0.009980798930158465</v>
      </c>
      <c r="U3214" s="11">
        <v>5.99036929124629</v>
      </c>
      <c r="V3214" s="11">
        <v>20.73169769949333</v>
      </c>
    </row>
    <row r="3215" spans="1:22" ht="18" customHeight="1">
      <c r="A3215" s="11">
        <v>2277.197941490161</v>
      </c>
      <c r="B3215" s="11">
        <v>111.5923566398399</v>
      </c>
      <c r="C3215" s="11">
        <v>467.9560308810584</v>
      </c>
      <c r="D3215" s="11">
        <v>5.934216677428392</v>
      </c>
      <c r="E3215" s="11">
        <v>21.36318003874221</v>
      </c>
      <c r="F3215" s="11">
        <v>15984.16577956316</v>
      </c>
      <c r="G3215" s="11">
        <v>103.0036631559076</v>
      </c>
      <c r="H3215" s="11">
        <v>1356.1344</v>
      </c>
      <c r="I3215" s="11">
        <v>1459.138063155908</v>
      </c>
      <c r="J3215" s="11">
        <v>0.018</v>
      </c>
      <c r="K3215" s="11">
        <v>0.2107909939422896</v>
      </c>
      <c r="L3215" s="11">
        <v>0.5236328302439593</v>
      </c>
      <c r="M3215" s="11">
        <v>1.045788000598722</v>
      </c>
      <c r="N3215" s="11">
        <v>0.9562167470151615</v>
      </c>
      <c r="O3215" s="3" t="s">
        <v>315</v>
      </c>
      <c r="P3215" s="3" t="s">
        <v>311</v>
      </c>
      <c r="Q3215" s="10">
        <v>2</v>
      </c>
      <c r="R3215" s="3" t="s">
        <v>312</v>
      </c>
      <c r="S3215" s="11">
        <v>0.001682693294808428</v>
      </c>
      <c r="T3215" s="11">
        <v>0.009983986061316003</v>
      </c>
      <c r="U3215" s="11">
        <v>5.992051984541099</v>
      </c>
      <c r="V3215" s="11">
        <v>20.74168168555465</v>
      </c>
    </row>
    <row r="3216" spans="1:22" ht="18" customHeight="1">
      <c r="A3216" s="11">
        <v>2277.87323244188</v>
      </c>
      <c r="B3216" s="11">
        <v>111.6235611944642</v>
      </c>
      <c r="C3216" s="11">
        <v>467.9481178302912</v>
      </c>
      <c r="D3216" s="11">
        <v>5.935976437857994</v>
      </c>
      <c r="E3216" s="11">
        <v>21.36951517628878</v>
      </c>
      <c r="F3216" s="11">
        <v>15983.89549024763</v>
      </c>
      <c r="G3216" s="11">
        <v>103.0647625921054</v>
      </c>
      <c r="H3216" s="11">
        <v>1356.1344</v>
      </c>
      <c r="I3216" s="11">
        <v>1459.199162592105</v>
      </c>
      <c r="J3216" s="11">
        <v>0.018</v>
      </c>
      <c r="K3216" s="11">
        <v>0.2107865954125192</v>
      </c>
      <c r="L3216" s="11">
        <v>0.5236320192698762</v>
      </c>
      <c r="M3216" s="11">
        <v>1.045764140927894</v>
      </c>
      <c r="N3216" s="11">
        <v>0.9562385636140787</v>
      </c>
      <c r="O3216" s="3" t="s">
        <v>315</v>
      </c>
      <c r="P3216" s="3" t="s">
        <v>311</v>
      </c>
      <c r="Q3216" s="10">
        <v>2</v>
      </c>
      <c r="R3216" s="3" t="s">
        <v>312</v>
      </c>
      <c r="S3216" s="11">
        <v>0.001682731589513576</v>
      </c>
      <c r="T3216" s="11">
        <v>0.009987174481249654</v>
      </c>
      <c r="U3216" s="11">
        <v>5.993734716130612</v>
      </c>
      <c r="V3216" s="11">
        <v>20.7516688600359</v>
      </c>
    </row>
    <row r="3217" spans="1:22" ht="18" customHeight="1">
      <c r="A3217" s="11">
        <v>2278.548523393598</v>
      </c>
      <c r="B3217" s="11">
        <v>111.6547531295511</v>
      </c>
      <c r="C3217" s="11">
        <v>467.9401565819626</v>
      </c>
      <c r="D3217" s="11">
        <v>5.937736198287595</v>
      </c>
      <c r="E3217" s="11">
        <v>21.37585031383534</v>
      </c>
      <c r="F3217" s="11">
        <v>15983.62355462826</v>
      </c>
      <c r="G3217" s="11">
        <v>103.1258801443304</v>
      </c>
      <c r="H3217" s="11">
        <v>1356.1344</v>
      </c>
      <c r="I3217" s="11">
        <v>1459.26028014433</v>
      </c>
      <c r="J3217" s="11">
        <v>0.018</v>
      </c>
      <c r="K3217" s="11">
        <v>0.2107821747908693</v>
      </c>
      <c r="L3217" s="11">
        <v>0.5236312080553387</v>
      </c>
      <c r="M3217" s="11">
        <v>1.045740161420438</v>
      </c>
      <c r="N3217" s="11">
        <v>0.9562604907912224</v>
      </c>
      <c r="O3217" s="3" t="s">
        <v>315</v>
      </c>
      <c r="P3217" s="3" t="s">
        <v>311</v>
      </c>
      <c r="Q3217" s="10">
        <v>2</v>
      </c>
      <c r="R3217" s="3" t="s">
        <v>312</v>
      </c>
      <c r="S3217" s="11">
        <v>0.001682770078796652</v>
      </c>
      <c r="T3217" s="11">
        <v>0.009990364191143542</v>
      </c>
      <c r="U3217" s="11">
        <v>5.995417486209409</v>
      </c>
      <c r="V3217" s="11">
        <v>20.76165922422704</v>
      </c>
    </row>
    <row r="3218" spans="1:22" ht="18" customHeight="1">
      <c r="A3218" s="11">
        <v>2279.223814345317</v>
      </c>
      <c r="B3218" s="11">
        <v>111.6859324348756</v>
      </c>
      <c r="C3218" s="11">
        <v>467.9321471360728</v>
      </c>
      <c r="D3218" s="11">
        <v>5.939495958717198</v>
      </c>
      <c r="E3218" s="11">
        <v>21.38218545138191</v>
      </c>
      <c r="F3218" s="11">
        <v>15983.34997270505</v>
      </c>
      <c r="G3218" s="11">
        <v>103.1870158125825</v>
      </c>
      <c r="H3218" s="11">
        <v>1356.1344</v>
      </c>
      <c r="I3218" s="11">
        <v>1459.321415812582</v>
      </c>
      <c r="J3218" s="11">
        <v>0.018</v>
      </c>
      <c r="K3218" s="11">
        <v>0.2107777320773401</v>
      </c>
      <c r="L3218" s="11">
        <v>0.5236303966003469</v>
      </c>
      <c r="M3218" s="11">
        <v>1.045716062076356</v>
      </c>
      <c r="N3218" s="11">
        <v>0.956282528561737</v>
      </c>
      <c r="O3218" s="3" t="s">
        <v>315</v>
      </c>
      <c r="P3218" s="3" t="s">
        <v>311</v>
      </c>
      <c r="Q3218" s="10">
        <v>2</v>
      </c>
      <c r="R3218" s="3" t="s">
        <v>312</v>
      </c>
      <c r="S3218" s="11">
        <v>0.001682808762685091</v>
      </c>
      <c r="T3218" s="11">
        <v>0.009993555192187809</v>
      </c>
      <c r="U3218" s="11">
        <v>5.997100294972094</v>
      </c>
      <c r="V3218" s="11">
        <v>20.77165277941923</v>
      </c>
    </row>
    <row r="3219" spans="1:22" ht="18" customHeight="1">
      <c r="A3219" s="11">
        <v>2279.899105297035</v>
      </c>
      <c r="B3219" s="11">
        <v>111.7170991002126</v>
      </c>
      <c r="C3219" s="11">
        <v>467.9240894926218</v>
      </c>
      <c r="D3219" s="11">
        <v>5.9412557191468</v>
      </c>
      <c r="E3219" s="11">
        <v>21.38852058892848</v>
      </c>
      <c r="F3219" s="11">
        <v>15983.07474447801</v>
      </c>
      <c r="G3219" s="11">
        <v>103.2481695968616</v>
      </c>
      <c r="H3219" s="11">
        <v>1356.1344</v>
      </c>
      <c r="I3219" s="11">
        <v>1459.382569596861</v>
      </c>
      <c r="J3219" s="11">
        <v>0.018</v>
      </c>
      <c r="K3219" s="11">
        <v>0.2107732672719316</v>
      </c>
      <c r="L3219" s="11">
        <v>0.5236295849049006</v>
      </c>
      <c r="M3219" s="11">
        <v>1.045691842895648</v>
      </c>
      <c r="N3219" s="11">
        <v>0.9563046769408458</v>
      </c>
      <c r="O3219" s="3" t="s">
        <v>315</v>
      </c>
      <c r="P3219" s="3" t="s">
        <v>311</v>
      </c>
      <c r="Q3219" s="10">
        <v>2</v>
      </c>
      <c r="R3219" s="3" t="s">
        <v>312</v>
      </c>
      <c r="S3219" s="11">
        <v>0.001682847641203063</v>
      </c>
      <c r="T3219" s="11">
        <v>0.009996747485553419</v>
      </c>
      <c r="U3219" s="11">
        <v>5.998783142613298</v>
      </c>
      <c r="V3219" s="11">
        <v>20.78164952690478</v>
      </c>
    </row>
    <row r="3220" spans="1:22" ht="18" customHeight="1">
      <c r="A3220" s="11">
        <v>2280.574396248755</v>
      </c>
      <c r="B3220" s="11">
        <v>111.7482531153371</v>
      </c>
      <c r="C3220" s="11">
        <v>467.9159836516093</v>
      </c>
      <c r="D3220" s="11">
        <v>5.943015479576403</v>
      </c>
      <c r="E3220" s="11">
        <v>21.39485572647505</v>
      </c>
      <c r="F3220" s="11">
        <v>15982.79786994712</v>
      </c>
      <c r="G3220" s="11">
        <v>103.3093414971679</v>
      </c>
      <c r="H3220" s="11">
        <v>1356.1344</v>
      </c>
      <c r="I3220" s="11">
        <v>1459.443741497168</v>
      </c>
      <c r="J3220" s="11">
        <v>0.018</v>
      </c>
      <c r="K3220" s="11">
        <v>0.2107687803746436</v>
      </c>
      <c r="L3220" s="11">
        <v>0.5236287729689999</v>
      </c>
      <c r="M3220" s="11">
        <v>1.045667503878312</v>
      </c>
      <c r="N3220" s="11">
        <v>0.9563269359438499</v>
      </c>
      <c r="O3220" s="3" t="s">
        <v>315</v>
      </c>
      <c r="P3220" s="3" t="s">
        <v>311</v>
      </c>
      <c r="Q3220" s="10">
        <v>2</v>
      </c>
      <c r="R3220" s="3" t="s">
        <v>312</v>
      </c>
      <c r="S3220" s="11">
        <v>0.001682886714380825</v>
      </c>
      <c r="T3220" s="11">
        <v>0.009999941072447659</v>
      </c>
      <c r="U3220" s="11">
        <v>6.000466029327678</v>
      </c>
      <c r="V3220" s="11">
        <v>20.79164946797723</v>
      </c>
    </row>
    <row r="3221" spans="1:22" ht="18" customHeight="1">
      <c r="A3221" s="11">
        <v>2281.249687200473</v>
      </c>
      <c r="B3221" s="11">
        <v>111.7793944700238</v>
      </c>
      <c r="C3221" s="11">
        <v>467.9078296130356</v>
      </c>
      <c r="D3221" s="11">
        <v>5.944775240006004</v>
      </c>
      <c r="E3221" s="11">
        <v>21.40119086402161</v>
      </c>
      <c r="F3221" s="11">
        <v>15982.51934911239</v>
      </c>
      <c r="G3221" s="11">
        <v>103.3705315135012</v>
      </c>
      <c r="H3221" s="11">
        <v>1356.1344</v>
      </c>
      <c r="I3221" s="11">
        <v>1459.504931513501</v>
      </c>
      <c r="J3221" s="11">
        <v>0.018</v>
      </c>
      <c r="K3221" s="11">
        <v>0.2107642713854763</v>
      </c>
      <c r="L3221" s="11">
        <v>0.5236279607926448</v>
      </c>
      <c r="M3221" s="11">
        <v>1.04564304502435</v>
      </c>
      <c r="N3221" s="11">
        <v>0.9563493055861266</v>
      </c>
      <c r="O3221" s="3" t="s">
        <v>315</v>
      </c>
      <c r="P3221" s="3" t="s">
        <v>311</v>
      </c>
      <c r="Q3221" s="10">
        <v>2</v>
      </c>
      <c r="R3221" s="3" t="s">
        <v>312</v>
      </c>
      <c r="S3221" s="11">
        <v>0.001682925982241972</v>
      </c>
      <c r="T3221" s="11">
        <v>0.01000313595403844</v>
      </c>
      <c r="U3221" s="11">
        <v>6.00214895530992</v>
      </c>
      <c r="V3221" s="11">
        <v>20.80165260393126</v>
      </c>
    </row>
    <row r="3222" spans="1:22" ht="18" customHeight="1">
      <c r="A3222" s="11">
        <v>2281.924978152192</v>
      </c>
      <c r="B3222" s="11">
        <v>111.8105231540479</v>
      </c>
      <c r="C3222" s="11">
        <v>467.8996273769007</v>
      </c>
      <c r="D3222" s="11">
        <v>5.946535000435606</v>
      </c>
      <c r="E3222" s="11">
        <v>21.40752600156818</v>
      </c>
      <c r="F3222" s="11">
        <v>15982.23918197384</v>
      </c>
      <c r="G3222" s="11">
        <v>103.4317396458617</v>
      </c>
      <c r="H3222" s="11">
        <v>1356.1344</v>
      </c>
      <c r="I3222" s="11">
        <v>1459.566139645862</v>
      </c>
      <c r="J3222" s="11">
        <v>0.018</v>
      </c>
      <c r="K3222" s="11">
        <v>0.2107597403044296</v>
      </c>
      <c r="L3222" s="11">
        <v>0.5236271483758353</v>
      </c>
      <c r="M3222" s="11">
        <v>1.045618466333762</v>
      </c>
      <c r="N3222" s="11">
        <v>0.9563717858831308</v>
      </c>
      <c r="O3222" s="3" t="s">
        <v>315</v>
      </c>
      <c r="P3222" s="3" t="s">
        <v>311</v>
      </c>
      <c r="Q3222" s="10">
        <v>2</v>
      </c>
      <c r="R3222" s="3" t="s">
        <v>312</v>
      </c>
      <c r="S3222" s="11">
        <v>0.00168296544481618</v>
      </c>
      <c r="T3222" s="11">
        <v>0.01000633213153001</v>
      </c>
      <c r="U3222" s="11">
        <v>6.003831920754736</v>
      </c>
      <c r="V3222" s="11">
        <v>20.81165893606279</v>
      </c>
    </row>
    <row r="3223" spans="1:22" ht="18" customHeight="1">
      <c r="A3223" s="11">
        <v>2282.60026910391</v>
      </c>
      <c r="B3223" s="11">
        <v>111.8416391571842</v>
      </c>
      <c r="C3223" s="11">
        <v>467.8913769432042</v>
      </c>
      <c r="D3223" s="11">
        <v>5.948294760865208</v>
      </c>
      <c r="E3223" s="11">
        <v>21.41386113911475</v>
      </c>
      <c r="F3223" s="11">
        <v>15981.95736853143</v>
      </c>
      <c r="G3223" s="11">
        <v>103.4929658942492</v>
      </c>
      <c r="H3223" s="11">
        <v>1356.1344</v>
      </c>
      <c r="I3223" s="11">
        <v>1459.627365894249</v>
      </c>
      <c r="J3223" s="11">
        <v>0.018</v>
      </c>
      <c r="K3223" s="11">
        <v>0.2107551871315035</v>
      </c>
      <c r="L3223" s="11">
        <v>0.5236263357185714</v>
      </c>
      <c r="M3223" s="11">
        <v>1.045593767806546</v>
      </c>
      <c r="N3223" s="11">
        <v>0.9563943768503964</v>
      </c>
      <c r="O3223" s="3" t="s">
        <v>315</v>
      </c>
      <c r="P3223" s="3" t="s">
        <v>311</v>
      </c>
      <c r="Q3223" s="10">
        <v>2</v>
      </c>
      <c r="R3223" s="3" t="s">
        <v>312</v>
      </c>
      <c r="S3223" s="11">
        <v>0.001683005102129867</v>
      </c>
      <c r="T3223" s="11">
        <v>0.01000952960610741</v>
      </c>
      <c r="U3223" s="11">
        <v>6.005514925856867</v>
      </c>
      <c r="V3223" s="11">
        <v>20.8216684656689</v>
      </c>
    </row>
    <row r="3224" spans="1:22" ht="18" customHeight="1">
      <c r="A3224" s="11">
        <v>2283.275560055629</v>
      </c>
      <c r="B3224" s="11">
        <v>111.8727424692077</v>
      </c>
      <c r="C3224" s="11">
        <v>467.8830783119465</v>
      </c>
      <c r="D3224" s="11">
        <v>5.95005452129481</v>
      </c>
      <c r="E3224" s="11">
        <v>21.42019627666131</v>
      </c>
      <c r="F3224" s="11">
        <v>15981.67390878518</v>
      </c>
      <c r="G3224" s="11">
        <v>103.5542102586639</v>
      </c>
      <c r="H3224" s="11">
        <v>1356.1344</v>
      </c>
      <c r="I3224" s="11">
        <v>1459.688610258664</v>
      </c>
      <c r="J3224" s="11">
        <v>0.018</v>
      </c>
      <c r="K3224" s="11">
        <v>0.210750611866698</v>
      </c>
      <c r="L3224" s="11">
        <v>0.5236255228208532</v>
      </c>
      <c r="M3224" s="11">
        <v>1.045568949442704</v>
      </c>
      <c r="N3224" s="11">
        <v>0.956417078503534</v>
      </c>
      <c r="O3224" s="3" t="s">
        <v>315</v>
      </c>
      <c r="P3224" s="3" t="s">
        <v>311</v>
      </c>
      <c r="Q3224" s="10">
        <v>2</v>
      </c>
      <c r="R3224" s="3" t="s">
        <v>312</v>
      </c>
      <c r="S3224" s="11">
        <v>0.001683044954210436</v>
      </c>
      <c r="T3224" s="11">
        <v>0.01001272837896177</v>
      </c>
      <c r="U3224" s="11">
        <v>6.007197970811077</v>
      </c>
      <c r="V3224" s="11">
        <v>20.83168119404786</v>
      </c>
    </row>
    <row r="3225" spans="1:22" ht="18" customHeight="1">
      <c r="A3225" s="11">
        <v>2283.950851007348</v>
      </c>
      <c r="B3225" s="11">
        <v>111.9038330798934</v>
      </c>
      <c r="C3225" s="11">
        <v>467.8747314831276</v>
      </c>
      <c r="D3225" s="11">
        <v>5.951814281724412</v>
      </c>
      <c r="E3225" s="11">
        <v>21.42653141420789</v>
      </c>
      <c r="F3225" s="11">
        <v>15981.3888027351</v>
      </c>
      <c r="G3225" s="11">
        <v>103.6154727391057</v>
      </c>
      <c r="H3225" s="11">
        <v>1356.1344</v>
      </c>
      <c r="I3225" s="11">
        <v>1459.749872739106</v>
      </c>
      <c r="J3225" s="11">
        <v>0.018</v>
      </c>
      <c r="K3225" s="11">
        <v>0.2107460145100131</v>
      </c>
      <c r="L3225" s="11">
        <v>0.5236247096826805</v>
      </c>
      <c r="M3225" s="11">
        <v>1.045544011242235</v>
      </c>
      <c r="N3225" s="11">
        <v>0.9564398908582306</v>
      </c>
      <c r="O3225" s="3" t="s">
        <v>315</v>
      </c>
      <c r="P3225" s="3" t="s">
        <v>311</v>
      </c>
      <c r="Q3225" s="10">
        <v>2</v>
      </c>
      <c r="R3225" s="3" t="s">
        <v>312</v>
      </c>
      <c r="S3225" s="11">
        <v>0.001683085001086275</v>
      </c>
      <c r="T3225" s="11">
        <v>0.01001592845129023</v>
      </c>
      <c r="U3225" s="11">
        <v>6.008881055812163</v>
      </c>
      <c r="V3225" s="11">
        <v>20.84169712249915</v>
      </c>
    </row>
    <row r="3226" spans="1:22" ht="18" customHeight="1">
      <c r="A3226" s="11">
        <v>2284.626141959066</v>
      </c>
      <c r="B3226" s="11">
        <v>111.9349109790161</v>
      </c>
      <c r="C3226" s="11">
        <v>467.8663364567473</v>
      </c>
      <c r="D3226" s="11">
        <v>5.953574042154014</v>
      </c>
      <c r="E3226" s="11">
        <v>21.43286655175445</v>
      </c>
      <c r="F3226" s="11">
        <v>15981.10205038119</v>
      </c>
      <c r="G3226" s="11">
        <v>103.6767533355745</v>
      </c>
      <c r="H3226" s="11">
        <v>1356.1344</v>
      </c>
      <c r="I3226" s="11">
        <v>1459.811153335575</v>
      </c>
      <c r="J3226" s="11">
        <v>0.018</v>
      </c>
      <c r="K3226" s="11">
        <v>0.2107413950614489</v>
      </c>
      <c r="L3226" s="11">
        <v>0.5236238963040534</v>
      </c>
      <c r="M3226" s="11">
        <v>1.04551895320514</v>
      </c>
      <c r="N3226" s="11">
        <v>0.9564628139302522</v>
      </c>
      <c r="O3226" s="3" t="s">
        <v>315</v>
      </c>
      <c r="P3226" s="3" t="s">
        <v>311</v>
      </c>
      <c r="Q3226" s="10">
        <v>2</v>
      </c>
      <c r="R3226" s="3" t="s">
        <v>312</v>
      </c>
      <c r="S3226" s="11">
        <v>0.001683125242782511</v>
      </c>
      <c r="T3226" s="11">
        <v>0.01001912982427077</v>
      </c>
      <c r="U3226" s="11">
        <v>6.010564181054945</v>
      </c>
      <c r="V3226" s="11">
        <v>20.85171625232342</v>
      </c>
    </row>
    <row r="3227" spans="1:22" ht="18" customHeight="1">
      <c r="A3227" s="11">
        <v>2285.301432910785</v>
      </c>
      <c r="B3227" s="11">
        <v>111.9659761563509</v>
      </c>
      <c r="C3227" s="11">
        <v>467.8578932328058</v>
      </c>
      <c r="D3227" s="11">
        <v>5.955333802583617</v>
      </c>
      <c r="E3227" s="11">
        <v>21.43920168930102</v>
      </c>
      <c r="F3227" s="11">
        <v>15980.81365172343</v>
      </c>
      <c r="G3227" s="11">
        <v>103.7380520480705</v>
      </c>
      <c r="H3227" s="11">
        <v>1356.1344</v>
      </c>
      <c r="I3227" s="11">
        <v>1459.87245204807</v>
      </c>
      <c r="J3227" s="11">
        <v>0.018</v>
      </c>
      <c r="K3227" s="11">
        <v>0.2107367535210053</v>
      </c>
      <c r="L3227" s="11">
        <v>0.5236230826849718</v>
      </c>
      <c r="M3227" s="11">
        <v>1.045493775331418</v>
      </c>
      <c r="N3227" s="11">
        <v>0.9564858477354429</v>
      </c>
      <c r="O3227" s="3" t="s">
        <v>315</v>
      </c>
      <c r="P3227" s="3" t="s">
        <v>311</v>
      </c>
      <c r="Q3227" s="10">
        <v>2</v>
      </c>
      <c r="R3227" s="3" t="s">
        <v>312</v>
      </c>
      <c r="S3227" s="11">
        <v>0.001683165679330353</v>
      </c>
      <c r="T3227" s="11">
        <v>0.01002233249911772</v>
      </c>
      <c r="U3227" s="11">
        <v>6.012247346734275</v>
      </c>
      <c r="V3227" s="11">
        <v>20.86173858482254</v>
      </c>
    </row>
    <row r="3228" spans="1:22" ht="18" customHeight="1">
      <c r="A3228" s="11">
        <v>2285.976723862504</v>
      </c>
      <c r="B3228" s="11">
        <v>111.9970286016726</v>
      </c>
      <c r="C3228" s="11">
        <v>467.8494018113028</v>
      </c>
      <c r="D3228" s="11">
        <v>5.957093563013219</v>
      </c>
      <c r="E3228" s="11">
        <v>21.44553682684759</v>
      </c>
      <c r="F3228" s="11">
        <v>15980.52360676183</v>
      </c>
      <c r="G3228" s="11">
        <v>103.7993688765936</v>
      </c>
      <c r="H3228" s="11">
        <v>1356.1344</v>
      </c>
      <c r="I3228" s="11">
        <v>1459.933768876593</v>
      </c>
      <c r="J3228" s="11">
        <v>0.018</v>
      </c>
      <c r="K3228" s="11">
        <v>0.2107320898886823</v>
      </c>
      <c r="L3228" s="11">
        <v>0.5236222688254359</v>
      </c>
      <c r="M3228" s="11">
        <v>1.045468477621069</v>
      </c>
      <c r="N3228" s="11">
        <v>0.9565089922897234</v>
      </c>
      <c r="O3228" s="3" t="s">
        <v>315</v>
      </c>
      <c r="P3228" s="3" t="s">
        <v>311</v>
      </c>
      <c r="Q3228" s="10">
        <v>2</v>
      </c>
      <c r="R3228" s="3" t="s">
        <v>312</v>
      </c>
      <c r="S3228" s="11">
        <v>0.001683206310754354</v>
      </c>
      <c r="T3228" s="11">
        <v>0.010025536477006</v>
      </c>
      <c r="U3228" s="11">
        <v>6.01393055304503</v>
      </c>
      <c r="V3228" s="11">
        <v>20.87176412129955</v>
      </c>
    </row>
    <row r="3229" spans="1:22" ht="18" customHeight="1">
      <c r="A3229" s="11">
        <v>2286.652014814222</v>
      </c>
      <c r="B3229" s="11">
        <v>112.0280683047561</v>
      </c>
      <c r="C3229" s="11">
        <v>467.8408621922387</v>
      </c>
      <c r="D3229" s="11">
        <v>5.95885332344282</v>
      </c>
      <c r="E3229" s="11">
        <v>21.45187196439415</v>
      </c>
      <c r="F3229" s="11">
        <v>15980.23191549639</v>
      </c>
      <c r="G3229" s="11">
        <v>103.8607038211437</v>
      </c>
      <c r="H3229" s="11">
        <v>1356.1344</v>
      </c>
      <c r="I3229" s="11">
        <v>1459.995103821144</v>
      </c>
      <c r="J3229" s="11">
        <v>0.018</v>
      </c>
      <c r="K3229" s="11">
        <v>0.2107274041644799</v>
      </c>
      <c r="L3229" s="11">
        <v>0.5236214547254456</v>
      </c>
      <c r="M3229" s="11">
        <v>1.045443060074094</v>
      </c>
      <c r="N3229" s="11">
        <v>0.9565322476090921</v>
      </c>
      <c r="O3229" s="3" t="s">
        <v>315</v>
      </c>
      <c r="P3229" s="3" t="s">
        <v>311</v>
      </c>
      <c r="Q3229" s="10">
        <v>2</v>
      </c>
      <c r="R3229" s="3" t="s">
        <v>312</v>
      </c>
      <c r="S3229" s="11">
        <v>0.001683247137085148</v>
      </c>
      <c r="T3229" s="11">
        <v>0.01002874175914692</v>
      </c>
      <c r="U3229" s="11">
        <v>6.015613800182114</v>
      </c>
      <c r="V3229" s="11">
        <v>20.8817928630587</v>
      </c>
    </row>
    <row r="3230" spans="1:22" ht="18" customHeight="1">
      <c r="A3230" s="11">
        <v>2287.327305765941</v>
      </c>
      <c r="B3230" s="11">
        <v>112.0590952553765</v>
      </c>
      <c r="C3230" s="11">
        <v>467.8322743756131</v>
      </c>
      <c r="D3230" s="11">
        <v>5.960613083872422</v>
      </c>
      <c r="E3230" s="11">
        <v>21.45820710194072</v>
      </c>
      <c r="F3230" s="11">
        <v>15979.93857792711</v>
      </c>
      <c r="G3230" s="11">
        <v>103.922056881721</v>
      </c>
      <c r="H3230" s="11">
        <v>1356.1344</v>
      </c>
      <c r="I3230" s="11">
        <v>1460.056456881721</v>
      </c>
      <c r="J3230" s="11">
        <v>0.018</v>
      </c>
      <c r="K3230" s="11">
        <v>0.2107226963483981</v>
      </c>
      <c r="L3230" s="11">
        <v>0.5236206403850009</v>
      </c>
      <c r="M3230" s="11">
        <v>1.045417522690491</v>
      </c>
      <c r="N3230" s="11">
        <v>0.9565556137096262</v>
      </c>
      <c r="O3230" s="3" t="s">
        <v>315</v>
      </c>
      <c r="P3230" s="3" t="s">
        <v>311</v>
      </c>
      <c r="Q3230" s="10">
        <v>2</v>
      </c>
      <c r="R3230" s="3" t="s">
        <v>312</v>
      </c>
      <c r="S3230" s="11">
        <v>0.001683288158350106</v>
      </c>
      <c r="T3230" s="11">
        <v>0.0100319483467326</v>
      </c>
      <c r="U3230" s="11">
        <v>6.017297088340465</v>
      </c>
      <c r="V3230" s="11">
        <v>20.89182481140543</v>
      </c>
    </row>
    <row r="3231" spans="1:22" ht="18" customHeight="1">
      <c r="A3231" s="11">
        <v>2288.00259671766</v>
      </c>
      <c r="B3231" s="11">
        <v>112.0901094433087</v>
      </c>
      <c r="C3231" s="11">
        <v>467.8236383614263</v>
      </c>
      <c r="D3231" s="11">
        <v>5.962372844302024</v>
      </c>
      <c r="E3231" s="11">
        <v>21.46454223948729</v>
      </c>
      <c r="F3231" s="11">
        <v>15979.643594054</v>
      </c>
      <c r="G3231" s="11">
        <v>103.9834280583254</v>
      </c>
      <c r="H3231" s="11">
        <v>1356.1344</v>
      </c>
      <c r="I3231" s="11">
        <v>1460.117828058325</v>
      </c>
      <c r="J3231" s="11">
        <v>0.018</v>
      </c>
      <c r="K3231" s="11">
        <v>0.210717966440437</v>
      </c>
      <c r="L3231" s="11">
        <v>0.5236198258041018</v>
      </c>
      <c r="M3231" s="11">
        <v>1.045391865470263</v>
      </c>
      <c r="N3231" s="11">
        <v>0.956579090607479</v>
      </c>
      <c r="O3231" s="3" t="s">
        <v>315</v>
      </c>
      <c r="P3231" s="3" t="s">
        <v>311</v>
      </c>
      <c r="Q3231" s="10">
        <v>2</v>
      </c>
      <c r="R3231" s="3" t="s">
        <v>312</v>
      </c>
      <c r="S3231" s="11">
        <v>0.001683329374577589</v>
      </c>
      <c r="T3231" s="11">
        <v>0.0100351562409612</v>
      </c>
      <c r="U3231" s="11">
        <v>6.018980417715042</v>
      </c>
      <c r="V3231" s="11">
        <v>20.90185996764639</v>
      </c>
    </row>
    <row r="3232" spans="1:22" ht="18" customHeight="1">
      <c r="A3232" s="11">
        <v>2288.677887669378</v>
      </c>
      <c r="B3232" s="11">
        <v>112.1211108583275</v>
      </c>
      <c r="C3232" s="11">
        <v>467.8149541496782</v>
      </c>
      <c r="D3232" s="11">
        <v>5.964132604731627</v>
      </c>
      <c r="E3232" s="11">
        <v>21.47087737703386</v>
      </c>
      <c r="F3232" s="11">
        <v>15979.34696387705</v>
      </c>
      <c r="G3232" s="11">
        <v>104.0448173509569</v>
      </c>
      <c r="H3232" s="11">
        <v>1356.1344</v>
      </c>
      <c r="I3232" s="11">
        <v>1460.179217350957</v>
      </c>
      <c r="J3232" s="11">
        <v>0.018</v>
      </c>
      <c r="K3232" s="11">
        <v>0.2107132144405964</v>
      </c>
      <c r="L3232" s="11">
        <v>0.5236190109827482</v>
      </c>
      <c r="M3232" s="11">
        <v>1.045366088413407</v>
      </c>
      <c r="N3232" s="11">
        <v>0.9566026783188836</v>
      </c>
      <c r="O3232" s="3" t="s">
        <v>315</v>
      </c>
      <c r="P3232" s="3" t="s">
        <v>311</v>
      </c>
      <c r="Q3232" s="10">
        <v>2</v>
      </c>
      <c r="R3232" s="3" t="s">
        <v>312</v>
      </c>
      <c r="S3232" s="11">
        <v>0.001683370785796941</v>
      </c>
      <c r="T3232" s="11">
        <v>0.01003836544303699</v>
      </c>
      <c r="U3232" s="11">
        <v>6.020663788500839</v>
      </c>
      <c r="V3232" s="11">
        <v>20.91189833308943</v>
      </c>
    </row>
    <row r="3233" spans="1:22" ht="18" customHeight="1">
      <c r="A3233" s="11">
        <v>2289.353178621097</v>
      </c>
      <c r="B3233" s="11">
        <v>112.1520994902081</v>
      </c>
      <c r="C3233" s="11">
        <v>467.8062217403688</v>
      </c>
      <c r="D3233" s="11">
        <v>5.965892365161229</v>
      </c>
      <c r="E3233" s="11">
        <v>21.47721251458042</v>
      </c>
      <c r="F3233" s="11">
        <v>15979.04868739625</v>
      </c>
      <c r="G3233" s="11">
        <v>104.1062247596154</v>
      </c>
      <c r="H3233" s="11">
        <v>1356.1344</v>
      </c>
      <c r="I3233" s="11">
        <v>1460.240624759615</v>
      </c>
      <c r="J3233" s="11">
        <v>0.018</v>
      </c>
      <c r="K3233" s="11">
        <v>0.2107084403488766</v>
      </c>
      <c r="L3233" s="11">
        <v>0.5236181959209404</v>
      </c>
      <c r="M3233" s="11">
        <v>1.045340191519925</v>
      </c>
      <c r="N3233" s="11">
        <v>0.9566263768601485</v>
      </c>
      <c r="O3233" s="3" t="s">
        <v>315</v>
      </c>
      <c r="P3233" s="3" t="s">
        <v>311</v>
      </c>
      <c r="Q3233" s="10">
        <v>2</v>
      </c>
      <c r="R3233" s="3" t="s">
        <v>312</v>
      </c>
      <c r="S3233" s="11">
        <v>0.001683412392034248</v>
      </c>
      <c r="T3233" s="11">
        <v>0.01004157595414497</v>
      </c>
      <c r="U3233" s="11">
        <v>6.022347200892873</v>
      </c>
      <c r="V3233" s="11">
        <v>20.92193990904357</v>
      </c>
    </row>
    <row r="3234" spans="1:22" ht="18" customHeight="1">
      <c r="A3234" s="11">
        <v>2290.028469572816</v>
      </c>
      <c r="B3234" s="11">
        <v>112.1830753287252</v>
      </c>
      <c r="C3234" s="11">
        <v>467.7974411334981</v>
      </c>
      <c r="D3234" s="11">
        <v>5.967652125590831</v>
      </c>
      <c r="E3234" s="11">
        <v>21.48354765212699</v>
      </c>
      <c r="F3234" s="11">
        <v>15978.74876461162</v>
      </c>
      <c r="G3234" s="11">
        <v>104.1676502843011</v>
      </c>
      <c r="H3234" s="11">
        <v>1356.1344</v>
      </c>
      <c r="I3234" s="11">
        <v>1460.302050284301</v>
      </c>
      <c r="J3234" s="11">
        <v>0.018</v>
      </c>
      <c r="K3234" s="11">
        <v>0.2107036441652773</v>
      </c>
      <c r="L3234" s="11">
        <v>0.523617380618678</v>
      </c>
      <c r="M3234" s="11">
        <v>1.045314174789816</v>
      </c>
      <c r="N3234" s="11">
        <v>0.956650186247663</v>
      </c>
      <c r="O3234" s="3" t="s">
        <v>315</v>
      </c>
      <c r="P3234" s="3" t="s">
        <v>311</v>
      </c>
      <c r="Q3234" s="10">
        <v>2</v>
      </c>
      <c r="R3234" s="3" t="s">
        <v>312</v>
      </c>
      <c r="S3234" s="11">
        <v>0.001683454193321676</v>
      </c>
      <c r="T3234" s="11">
        <v>0.01004478777550664</v>
      </c>
      <c r="U3234" s="11">
        <v>6.024030655086195</v>
      </c>
      <c r="V3234" s="11">
        <v>20.93198469681908</v>
      </c>
    </row>
    <row r="3235" spans="1:22" ht="18" customHeight="1">
      <c r="A3235" s="11">
        <v>2290.703760524535</v>
      </c>
      <c r="B3235" s="11">
        <v>112.2140383636538</v>
      </c>
      <c r="C3235" s="11">
        <v>467.7886123290658</v>
      </c>
      <c r="D3235" s="11">
        <v>5.969411886020433</v>
      </c>
      <c r="E3235" s="11">
        <v>21.48988278967356</v>
      </c>
      <c r="F3235" s="11">
        <v>15978.44719552315</v>
      </c>
      <c r="G3235" s="11">
        <v>104.2290939250139</v>
      </c>
      <c r="H3235" s="11">
        <v>1356.1344</v>
      </c>
      <c r="I3235" s="11">
        <v>1460.363493925014</v>
      </c>
      <c r="J3235" s="11">
        <v>0.018</v>
      </c>
      <c r="K3235" s="11">
        <v>0.2106988258897985</v>
      </c>
      <c r="L3235" s="11">
        <v>0.5236165650759612</v>
      </c>
      <c r="M3235" s="11">
        <v>1.04528803822308</v>
      </c>
      <c r="N3235" s="11">
        <v>0.9566741064978921</v>
      </c>
      <c r="O3235" s="3" t="s">
        <v>315</v>
      </c>
      <c r="P3235" s="3" t="s">
        <v>311</v>
      </c>
      <c r="Q3235" s="10">
        <v>2</v>
      </c>
      <c r="R3235" s="3" t="s">
        <v>312</v>
      </c>
      <c r="S3235" s="11">
        <v>0.001683496189684737</v>
      </c>
      <c r="T3235" s="11">
        <v>0.01004800090830398</v>
      </c>
      <c r="U3235" s="11">
        <v>6.02571415127588</v>
      </c>
      <c r="V3235" s="11">
        <v>20.94203269772738</v>
      </c>
    </row>
    <row r="3236" spans="1:22" ht="18" customHeight="1">
      <c r="A3236" s="11">
        <v>2291.379051476254</v>
      </c>
      <c r="B3236" s="11">
        <v>112.2449885847689</v>
      </c>
      <c r="C3236" s="11">
        <v>467.7797353270725</v>
      </c>
      <c r="D3236" s="11">
        <v>5.971171646450035</v>
      </c>
      <c r="E3236" s="11">
        <v>21.49621792722013</v>
      </c>
      <c r="F3236" s="11">
        <v>15978.14398013084</v>
      </c>
      <c r="G3236" s="11">
        <v>104.2905556817538</v>
      </c>
      <c r="H3236" s="11">
        <v>1356.1344</v>
      </c>
      <c r="I3236" s="11">
        <v>1460.424955681754</v>
      </c>
      <c r="J3236" s="11">
        <v>0.018</v>
      </c>
      <c r="K3236" s="11">
        <v>0.2106939855224405</v>
      </c>
      <c r="L3236" s="11">
        <v>0.5236157492927901</v>
      </c>
      <c r="M3236" s="11">
        <v>1.045261781819719</v>
      </c>
      <c r="N3236" s="11">
        <v>0.9566981376273785</v>
      </c>
      <c r="O3236" s="3" t="s">
        <v>315</v>
      </c>
      <c r="P3236" s="3" t="s">
        <v>311</v>
      </c>
      <c r="Q3236" s="10">
        <v>2</v>
      </c>
      <c r="R3236" s="3" t="s">
        <v>312</v>
      </c>
      <c r="S3236" s="11">
        <v>0.001683538381155021</v>
      </c>
      <c r="T3236" s="11">
        <v>0.01005121535375546</v>
      </c>
      <c r="U3236" s="11">
        <v>6.027397689657034</v>
      </c>
      <c r="V3236" s="11">
        <v>20.95208391308114</v>
      </c>
    </row>
    <row r="3237" spans="1:22" ht="18" customHeight="1">
      <c r="A3237" s="11">
        <v>2292.054342427972</v>
      </c>
      <c r="B3237" s="11">
        <v>112.2759259818454</v>
      </c>
      <c r="C3237" s="11">
        <v>467.7708101275178</v>
      </c>
      <c r="D3237" s="11">
        <v>5.972931406879637</v>
      </c>
      <c r="E3237" s="11">
        <v>21.50255306476669</v>
      </c>
      <c r="F3237" s="11">
        <v>15977.83911843469</v>
      </c>
      <c r="G3237" s="11">
        <v>104.3520355545208</v>
      </c>
      <c r="H3237" s="11">
        <v>1356.1344</v>
      </c>
      <c r="I3237" s="11">
        <v>1460.486435554521</v>
      </c>
      <c r="J3237" s="11">
        <v>0.018</v>
      </c>
      <c r="K3237" s="11">
        <v>0.210689123063203</v>
      </c>
      <c r="L3237" s="11">
        <v>0.5236149332691646</v>
      </c>
      <c r="M3237" s="11">
        <v>1.045235405579729</v>
      </c>
      <c r="N3237" s="11">
        <v>0.9567222796527447</v>
      </c>
      <c r="O3237" s="3" t="s">
        <v>315</v>
      </c>
      <c r="P3237" s="3" t="s">
        <v>311</v>
      </c>
      <c r="Q3237" s="10">
        <v>2</v>
      </c>
      <c r="R3237" s="3" t="s">
        <v>312</v>
      </c>
      <c r="S3237" s="11">
        <v>0.00168358076776086</v>
      </c>
      <c r="T3237" s="11">
        <v>0.0100544311130603</v>
      </c>
      <c r="U3237" s="11">
        <v>6.029081270424795</v>
      </c>
      <c r="V3237" s="11">
        <v>20.9621383441942</v>
      </c>
    </row>
    <row r="3238" spans="1:22" ht="18" customHeight="1">
      <c r="A3238" s="11">
        <v>2292.729633379691</v>
      </c>
      <c r="B3238" s="11">
        <v>112.3068505446582</v>
      </c>
      <c r="C3238" s="11">
        <v>467.7618367304017</v>
      </c>
      <c r="D3238" s="11">
        <v>5.974691167309238</v>
      </c>
      <c r="E3238" s="11">
        <v>21.50888820231326</v>
      </c>
      <c r="F3238" s="11">
        <v>15977.5326104347</v>
      </c>
      <c r="G3238" s="11">
        <v>104.4135335433149</v>
      </c>
      <c r="H3238" s="11">
        <v>1356.1344</v>
      </c>
      <c r="I3238" s="11">
        <v>1460.547933543315</v>
      </c>
      <c r="J3238" s="11">
        <v>0.018</v>
      </c>
      <c r="K3238" s="11">
        <v>0.2106842385120862</v>
      </c>
      <c r="L3238" s="11">
        <v>0.5236141170050846</v>
      </c>
      <c r="M3238" s="11">
        <v>1.045208909503114</v>
      </c>
      <c r="N3238" s="11">
        <v>0.9567465325906895</v>
      </c>
      <c r="O3238" s="3" t="s">
        <v>315</v>
      </c>
      <c r="P3238" s="3" t="s">
        <v>311</v>
      </c>
      <c r="Q3238" s="10">
        <v>2</v>
      </c>
      <c r="R3238" s="3" t="s">
        <v>312</v>
      </c>
      <c r="S3238" s="11">
        <v>0.001683623349531574</v>
      </c>
      <c r="T3238" s="11">
        <v>0.01005764818742382</v>
      </c>
      <c r="U3238" s="11">
        <v>6.030764893774327</v>
      </c>
      <c r="V3238" s="11">
        <v>20.97219599238162</v>
      </c>
    </row>
    <row r="3239" spans="1:22" ht="18" customHeight="1">
      <c r="A3239" s="11">
        <v>2293.404924331409</v>
      </c>
      <c r="B3239" s="11">
        <v>112.3377622629824</v>
      </c>
      <c r="C3239" s="11">
        <v>467.7528151357246</v>
      </c>
      <c r="D3239" s="11">
        <v>5.97645092773884</v>
      </c>
      <c r="E3239" s="11">
        <v>21.51522333985983</v>
      </c>
      <c r="F3239" s="11">
        <v>15977.22445613088</v>
      </c>
      <c r="G3239" s="11">
        <v>104.4750496481361</v>
      </c>
      <c r="H3239" s="11">
        <v>1356.1344</v>
      </c>
      <c r="I3239" s="11">
        <v>1460.609449648136</v>
      </c>
      <c r="J3239" s="11">
        <v>0.018</v>
      </c>
      <c r="K3239" s="11">
        <v>0.21067933186909</v>
      </c>
      <c r="L3239" s="11">
        <v>0.5236133005005503</v>
      </c>
      <c r="M3239" s="11">
        <v>1.045182293589872</v>
      </c>
      <c r="N3239" s="11">
        <v>0.9567708964579901</v>
      </c>
      <c r="O3239" s="3" t="s">
        <v>315</v>
      </c>
      <c r="P3239" s="3" t="s">
        <v>311</v>
      </c>
      <c r="Q3239" s="10">
        <v>2</v>
      </c>
      <c r="R3239" s="3" t="s">
        <v>312</v>
      </c>
      <c r="S3239" s="11">
        <v>0.001683666126496616</v>
      </c>
      <c r="T3239" s="11">
        <v>0.01006086657805237</v>
      </c>
      <c r="U3239" s="11">
        <v>6.032448559900824</v>
      </c>
      <c r="V3239" s="11">
        <v>20.98225685895967</v>
      </c>
    </row>
    <row r="3240" spans="1:22" ht="18" customHeight="1">
      <c r="A3240" s="11">
        <v>2294.080215283128</v>
      </c>
      <c r="B3240" s="11">
        <v>112.3686611265927</v>
      </c>
      <c r="C3240" s="11">
        <v>467.7437453434857</v>
      </c>
      <c r="D3240" s="11">
        <v>5.978210688168443</v>
      </c>
      <c r="E3240" s="11">
        <v>21.52155847740639</v>
      </c>
      <c r="F3240" s="11">
        <v>15976.9146555232</v>
      </c>
      <c r="G3240" s="11">
        <v>104.5365838689844</v>
      </c>
      <c r="H3240" s="11">
        <v>1356.1344</v>
      </c>
      <c r="I3240" s="11">
        <v>1460.670983868984</v>
      </c>
      <c r="J3240" s="11">
        <v>0.018</v>
      </c>
      <c r="K3240" s="11">
        <v>0.2106744031342143</v>
      </c>
      <c r="L3240" s="11">
        <v>0.5236124837555616</v>
      </c>
      <c r="M3240" s="11">
        <v>1.045155557840002</v>
      </c>
      <c r="N3240" s="11">
        <v>0.9567953712715034</v>
      </c>
      <c r="O3240" s="3" t="s">
        <v>315</v>
      </c>
      <c r="P3240" s="3" t="s">
        <v>311</v>
      </c>
      <c r="Q3240" s="10">
        <v>2</v>
      </c>
      <c r="R3240" s="3" t="s">
        <v>312</v>
      </c>
      <c r="S3240" s="11">
        <v>0.001683709098686431</v>
      </c>
      <c r="T3240" s="11">
        <v>0.0100640862861584</v>
      </c>
      <c r="U3240" s="11">
        <v>6.03413226899951</v>
      </c>
      <c r="V3240" s="11">
        <v>20.99232094524583</v>
      </c>
    </row>
    <row r="3241" spans="1:22" ht="18" customHeight="1">
      <c r="A3241" s="11">
        <v>2294.755506234847</v>
      </c>
      <c r="B3241" s="11">
        <v>112.3995471252643</v>
      </c>
      <c r="C3241" s="11">
        <v>467.7346273536859</v>
      </c>
      <c r="D3241" s="11">
        <v>5.979970448598046</v>
      </c>
      <c r="E3241" s="11">
        <v>21.52789361495297</v>
      </c>
      <c r="F3241" s="11">
        <v>15976.6032086117</v>
      </c>
      <c r="G3241" s="11">
        <v>104.5981362058598</v>
      </c>
      <c r="H3241" s="11">
        <v>1356.1344</v>
      </c>
      <c r="I3241" s="11">
        <v>1460.73253620586</v>
      </c>
      <c r="J3241" s="11">
        <v>0.018</v>
      </c>
      <c r="K3241" s="11">
        <v>0.2106694523074594</v>
      </c>
      <c r="L3241" s="11">
        <v>0.5236116667701184</v>
      </c>
      <c r="M3241" s="11">
        <v>1.045128702253507</v>
      </c>
      <c r="N3241" s="11">
        <v>0.9568199570481603</v>
      </c>
      <c r="O3241" s="3" t="s">
        <v>315</v>
      </c>
      <c r="P3241" s="3" t="s">
        <v>311</v>
      </c>
      <c r="Q3241" s="10">
        <v>2</v>
      </c>
      <c r="R3241" s="3" t="s">
        <v>312</v>
      </c>
      <c r="S3241" s="11">
        <v>0.001683752266129048</v>
      </c>
      <c r="T3241" s="11">
        <v>0.01006730731294015</v>
      </c>
      <c r="U3241" s="11">
        <v>6.03581602126564</v>
      </c>
      <c r="V3241" s="11">
        <v>21.00238825255877</v>
      </c>
    </row>
    <row r="3242" spans="1:22" ht="18" customHeight="1">
      <c r="A3242" s="11">
        <v>2295.430797186566</v>
      </c>
      <c r="B3242" s="11">
        <v>112.4304202487719</v>
      </c>
      <c r="C3242" s="11">
        <v>467.7254611663247</v>
      </c>
      <c r="D3242" s="11">
        <v>5.981730209027647</v>
      </c>
      <c r="E3242" s="11">
        <v>21.53422875249953</v>
      </c>
      <c r="F3242" s="11">
        <v>15976.29011539635</v>
      </c>
      <c r="G3242" s="11">
        <v>104.6597066587623</v>
      </c>
      <c r="H3242" s="11">
        <v>1356.1344</v>
      </c>
      <c r="I3242" s="11">
        <v>1460.794106658762</v>
      </c>
      <c r="J3242" s="11">
        <v>0.018</v>
      </c>
      <c r="K3242" s="11">
        <v>0.2106644793888251</v>
      </c>
      <c r="L3242" s="11">
        <v>0.5236108495442209</v>
      </c>
      <c r="M3242" s="11">
        <v>1.045101726830385</v>
      </c>
      <c r="N3242" s="11">
        <v>0.956844653804974</v>
      </c>
      <c r="O3242" s="3" t="s">
        <v>315</v>
      </c>
      <c r="P3242" s="3" t="s">
        <v>311</v>
      </c>
      <c r="Q3242" s="10">
        <v>2</v>
      </c>
      <c r="R3242" s="3" t="s">
        <v>312</v>
      </c>
      <c r="S3242" s="11">
        <v>0.001683795628854334</v>
      </c>
      <c r="T3242" s="11">
        <v>0.01007052965960704</v>
      </c>
      <c r="U3242" s="11">
        <v>6.037499816894494</v>
      </c>
      <c r="V3242" s="11">
        <v>21.01245878221838</v>
      </c>
    </row>
    <row r="3243" spans="1:22" ht="18" customHeight="1">
      <c r="A3243" s="11">
        <v>2296.106088138284</v>
      </c>
      <c r="B3243" s="11">
        <v>112.4612804868906</v>
      </c>
      <c r="C3243" s="11">
        <v>467.7162467814022</v>
      </c>
      <c r="D3243" s="11">
        <v>5.983489969457249</v>
      </c>
      <c r="E3243" s="11">
        <v>21.5405638900461</v>
      </c>
      <c r="F3243" s="11">
        <v>15975.97537587717</v>
      </c>
      <c r="G3243" s="11">
        <v>104.7212952276919</v>
      </c>
      <c r="H3243" s="11">
        <v>1356.1344</v>
      </c>
      <c r="I3243" s="11">
        <v>1460.855695227692</v>
      </c>
      <c r="J3243" s="11">
        <v>0.018</v>
      </c>
      <c r="K3243" s="11">
        <v>0.2106594843783113</v>
      </c>
      <c r="L3243" s="11">
        <v>0.5236100320778689</v>
      </c>
      <c r="M3243" s="11">
        <v>1.045074631570636</v>
      </c>
      <c r="N3243" s="11">
        <v>0.9568694615590339</v>
      </c>
      <c r="O3243" s="3" t="s">
        <v>315</v>
      </c>
      <c r="P3243" s="3" t="s">
        <v>311</v>
      </c>
      <c r="Q3243" s="10">
        <v>2</v>
      </c>
      <c r="R3243" s="3" t="s">
        <v>312</v>
      </c>
      <c r="S3243" s="11">
        <v>0.001683839186893995</v>
      </c>
      <c r="T3243" s="11">
        <v>0.01007375332737971</v>
      </c>
      <c r="U3243" s="11">
        <v>6.039183656081388</v>
      </c>
      <c r="V3243" s="11">
        <v>21.02253253554576</v>
      </c>
    </row>
    <row r="3244" spans="1:22" ht="18" customHeight="1">
      <c r="A3244" s="11">
        <v>2296.781379090003</v>
      </c>
      <c r="B3244" s="11">
        <v>112.4921278293953</v>
      </c>
      <c r="C3244" s="11">
        <v>467.7069841989181</v>
      </c>
      <c r="D3244" s="11">
        <v>5.985249729886851</v>
      </c>
      <c r="E3244" s="11">
        <v>21.54689902759267</v>
      </c>
      <c r="F3244" s="11">
        <v>15975.65899005414</v>
      </c>
      <c r="G3244" s="11">
        <v>104.7829019126486</v>
      </c>
      <c r="H3244" s="11">
        <v>1356.1344</v>
      </c>
      <c r="I3244" s="11">
        <v>1460.917301912649</v>
      </c>
      <c r="J3244" s="11">
        <v>0.018</v>
      </c>
      <c r="K3244" s="11">
        <v>0.2106544672759181</v>
      </c>
      <c r="L3244" s="11">
        <v>0.5236092143710624</v>
      </c>
      <c r="M3244" s="11">
        <v>1.04504741647426</v>
      </c>
      <c r="N3244" s="11">
        <v>0.9568943803275082</v>
      </c>
      <c r="O3244" s="3" t="s">
        <v>315</v>
      </c>
      <c r="P3244" s="3" t="s">
        <v>311</v>
      </c>
      <c r="Q3244" s="10">
        <v>2</v>
      </c>
      <c r="R3244" s="3" t="s">
        <v>312</v>
      </c>
      <c r="S3244" s="11">
        <v>0.001683882940277324</v>
      </c>
      <c r="T3244" s="11">
        <v>0.01007697831746458</v>
      </c>
      <c r="U3244" s="11">
        <v>6.040867539021665</v>
      </c>
      <c r="V3244" s="11">
        <v>21.03260951386322</v>
      </c>
    </row>
    <row r="3245" spans="1:22" ht="18" customHeight="1">
      <c r="A3245" s="11">
        <v>2297.456670041722</v>
      </c>
      <c r="B3245" s="11">
        <v>112.5229622660609</v>
      </c>
      <c r="C3245" s="11">
        <v>467.697673418873</v>
      </c>
      <c r="D3245" s="11">
        <v>5.987009490316453</v>
      </c>
      <c r="E3245" s="11">
        <v>21.55323416513923</v>
      </c>
      <c r="F3245" s="11">
        <v>15975.34095792728</v>
      </c>
      <c r="G3245" s="11">
        <v>104.8445267136324</v>
      </c>
      <c r="H3245" s="11">
        <v>1356.1344</v>
      </c>
      <c r="I3245" s="11">
        <v>1460.978926713632</v>
      </c>
      <c r="J3245" s="11">
        <v>0.018</v>
      </c>
      <c r="K3245" s="11">
        <v>0.2106494280816456</v>
      </c>
      <c r="L3245" s="11">
        <v>0.5236083964238017</v>
      </c>
      <c r="M3245" s="11">
        <v>1.045020081541258</v>
      </c>
      <c r="N3245" s="11">
        <v>0.9569194101276415</v>
      </c>
      <c r="O3245" s="3" t="s">
        <v>315</v>
      </c>
      <c r="P3245" s="3" t="s">
        <v>311</v>
      </c>
      <c r="Q3245" s="10">
        <v>2</v>
      </c>
      <c r="R3245" s="3" t="s">
        <v>312</v>
      </c>
      <c r="S3245" s="11">
        <v>0.001683926889034599</v>
      </c>
      <c r="T3245" s="11">
        <v>0.01008020463107417</v>
      </c>
      <c r="U3245" s="11">
        <v>6.0425514659107</v>
      </c>
      <c r="V3245" s="11">
        <v>21.04268971849429</v>
      </c>
    </row>
    <row r="3246" spans="1:22" ht="18" customHeight="1">
      <c r="A3246" s="11">
        <v>2298.13196099344</v>
      </c>
      <c r="B3246" s="11">
        <v>112.5537837866624</v>
      </c>
      <c r="C3246" s="11">
        <v>467.6883144412666</v>
      </c>
      <c r="D3246" s="11">
        <v>5.988769250746055</v>
      </c>
      <c r="E3246" s="11">
        <v>21.5595693026858</v>
      </c>
      <c r="F3246" s="11">
        <v>15975.02127949658</v>
      </c>
      <c r="G3246" s="11">
        <v>104.9061696306433</v>
      </c>
      <c r="H3246" s="11">
        <v>1356.1344</v>
      </c>
      <c r="I3246" s="11">
        <v>1461.040569630643</v>
      </c>
      <c r="J3246" s="11">
        <v>0.018</v>
      </c>
      <c r="K3246" s="11">
        <v>0.2106443667954938</v>
      </c>
      <c r="L3246" s="11">
        <v>0.5236075782360866</v>
      </c>
      <c r="M3246" s="11">
        <v>1.044992626771629</v>
      </c>
      <c r="N3246" s="11">
        <v>0.956944550976759</v>
      </c>
      <c r="O3246" s="3" t="s">
        <v>315</v>
      </c>
      <c r="P3246" s="3" t="s">
        <v>311</v>
      </c>
      <c r="Q3246" s="10">
        <v>2</v>
      </c>
      <c r="R3246" s="3" t="s">
        <v>312</v>
      </c>
      <c r="S3246" s="11">
        <v>0.001683971033196239</v>
      </c>
      <c r="T3246" s="11">
        <v>0.01008343226942206</v>
      </c>
      <c r="U3246" s="11">
        <v>6.044235436943896</v>
      </c>
      <c r="V3246" s="11">
        <v>21.05277315076372</v>
      </c>
    </row>
    <row r="3247" spans="1:22" ht="18" customHeight="1">
      <c r="A3247" s="11">
        <v>2298.807251945159</v>
      </c>
      <c r="B3247" s="11">
        <v>112.5845923809747</v>
      </c>
      <c r="C3247" s="11">
        <v>467.6789072660988</v>
      </c>
      <c r="D3247" s="11">
        <v>5.990529011175657</v>
      </c>
      <c r="E3247" s="11">
        <v>21.56590444023237</v>
      </c>
      <c r="F3247" s="11">
        <v>15974.69995476204</v>
      </c>
      <c r="G3247" s="11">
        <v>104.9678306636813</v>
      </c>
      <c r="H3247" s="11">
        <v>1356.1344</v>
      </c>
      <c r="I3247" s="11">
        <v>1461.102230663681</v>
      </c>
      <c r="J3247" s="11">
        <v>0.018</v>
      </c>
      <c r="K3247" s="11">
        <v>0.2106392834174625</v>
      </c>
      <c r="L3247" s="11">
        <v>0.523606759807917</v>
      </c>
      <c r="M3247" s="11">
        <v>1.044965052165373</v>
      </c>
      <c r="N3247" s="11">
        <v>0.9569698028922631</v>
      </c>
      <c r="O3247" s="3" t="s">
        <v>315</v>
      </c>
      <c r="P3247" s="3" t="s">
        <v>311</v>
      </c>
      <c r="Q3247" s="10">
        <v>2</v>
      </c>
      <c r="R3247" s="3" t="s">
        <v>312</v>
      </c>
      <c r="S3247" s="11">
        <v>0.001684015372793649</v>
      </c>
      <c r="T3247" s="11">
        <v>0.01008666123372796</v>
      </c>
      <c r="U3247" s="11">
        <v>6.045919452316689</v>
      </c>
      <c r="V3247" s="11">
        <v>21.06285981199744</v>
      </c>
    </row>
    <row r="3248" spans="1:22" ht="18" customHeight="1">
      <c r="A3248" s="11">
        <v>2299.482542896878</v>
      </c>
      <c r="B3248" s="11">
        <v>112.6153880387727</v>
      </c>
      <c r="C3248" s="11">
        <v>467.6694518933697</v>
      </c>
      <c r="D3248" s="11">
        <v>5.992288771605259</v>
      </c>
      <c r="E3248" s="11">
        <v>21.57223957777893</v>
      </c>
      <c r="F3248" s="11">
        <v>15974.37698372367</v>
      </c>
      <c r="G3248" s="11">
        <v>105.0295098127464</v>
      </c>
      <c r="H3248" s="11">
        <v>1356.1344</v>
      </c>
      <c r="I3248" s="11">
        <v>1461.163909812746</v>
      </c>
      <c r="J3248" s="11">
        <v>0.018</v>
      </c>
      <c r="K3248" s="11">
        <v>0.2106341779475519</v>
      </c>
      <c r="L3248" s="11">
        <v>0.523605941139293</v>
      </c>
      <c r="M3248" s="11">
        <v>1.044937357722491</v>
      </c>
      <c r="N3248" s="11">
        <v>0.9569951658916332</v>
      </c>
      <c r="O3248" s="3" t="s">
        <v>315</v>
      </c>
      <c r="P3248" s="3" t="s">
        <v>311</v>
      </c>
      <c r="Q3248" s="10">
        <v>2</v>
      </c>
      <c r="R3248" s="3" t="s">
        <v>312</v>
      </c>
      <c r="S3248" s="11">
        <v>0.00168405990785497</v>
      </c>
      <c r="T3248" s="11">
        <v>0.01008989152519222</v>
      </c>
      <c r="U3248" s="11">
        <v>6.047603512224544</v>
      </c>
      <c r="V3248" s="11">
        <v>21.07294970352264</v>
      </c>
    </row>
    <row r="3249" spans="1:22" ht="18" customHeight="1">
      <c r="A3249" s="11">
        <v>2300.157833848597</v>
      </c>
      <c r="B3249" s="11">
        <v>112.6461707498314</v>
      </c>
      <c r="C3249" s="11">
        <v>467.6599483230792</v>
      </c>
      <c r="D3249" s="11">
        <v>5.994048532034862</v>
      </c>
      <c r="E3249" s="11">
        <v>21.5785747153255</v>
      </c>
      <c r="F3249" s="11">
        <v>15974.05236638144</v>
      </c>
      <c r="G3249" s="11">
        <v>105.0912070778387</v>
      </c>
      <c r="H3249" s="11">
        <v>1356.1344</v>
      </c>
      <c r="I3249" s="11">
        <v>1461.225607077839</v>
      </c>
      <c r="J3249" s="11">
        <v>0.018</v>
      </c>
      <c r="K3249" s="11">
        <v>0.2106290503857618</v>
      </c>
      <c r="L3249" s="11">
        <v>0.5236051222302147</v>
      </c>
      <c r="M3249" s="11">
        <v>1.044909543442981</v>
      </c>
      <c r="N3249" s="11">
        <v>0.9570206399924304</v>
      </c>
      <c r="O3249" s="3" t="s">
        <v>315</v>
      </c>
      <c r="P3249" s="3" t="s">
        <v>311</v>
      </c>
      <c r="Q3249" s="10">
        <v>2</v>
      </c>
      <c r="R3249" s="3" t="s">
        <v>312</v>
      </c>
      <c r="S3249" s="11">
        <v>0.001684104638414435</v>
      </c>
      <c r="T3249" s="11">
        <v>0.01009312314505193</v>
      </c>
      <c r="U3249" s="11">
        <v>6.049287616862959</v>
      </c>
      <c r="V3249" s="11">
        <v>21.08304282666769</v>
      </c>
    </row>
    <row r="3250" spans="1:22" ht="18" customHeight="1">
      <c r="A3250" s="11">
        <v>2300.833124800316</v>
      </c>
      <c r="B3250" s="11">
        <v>112.6769405039257</v>
      </c>
      <c r="C3250" s="11">
        <v>467.6503965552274</v>
      </c>
      <c r="D3250" s="11">
        <v>5.995808292464464</v>
      </c>
      <c r="E3250" s="11">
        <v>21.58490985287207</v>
      </c>
      <c r="F3250" s="11">
        <v>15973.72610273538</v>
      </c>
      <c r="G3250" s="11">
        <v>105.152922458958</v>
      </c>
      <c r="H3250" s="11">
        <v>1356.1344</v>
      </c>
      <c r="I3250" s="11">
        <v>1461.287322458958</v>
      </c>
      <c r="J3250" s="11">
        <v>0.018</v>
      </c>
      <c r="K3250" s="11">
        <v>0.2106239007320924</v>
      </c>
      <c r="L3250" s="11">
        <v>0.5236043030806818</v>
      </c>
      <c r="M3250" s="11">
        <v>1.044881609326845</v>
      </c>
      <c r="N3250" s="11">
        <v>0.9570462252122901</v>
      </c>
      <c r="O3250" s="3" t="s">
        <v>315</v>
      </c>
      <c r="P3250" s="3" t="s">
        <v>311</v>
      </c>
      <c r="Q3250" s="10">
        <v>2</v>
      </c>
      <c r="R3250" s="3" t="s">
        <v>312</v>
      </c>
      <c r="S3250" s="11">
        <v>0.001684149564499612</v>
      </c>
      <c r="T3250" s="11">
        <v>0.01009635609450442</v>
      </c>
      <c r="U3250" s="11">
        <v>6.050971766427458</v>
      </c>
      <c r="V3250" s="11">
        <v>21.09313918276219</v>
      </c>
    </row>
    <row r="3251" spans="1:22" ht="18" customHeight="1">
      <c r="A3251" s="11">
        <v>2301.508415752034</v>
      </c>
      <c r="B3251" s="11">
        <v>112.7076972908306</v>
      </c>
      <c r="C3251" s="11">
        <v>467.6407965898146</v>
      </c>
      <c r="D3251" s="11">
        <v>5.997568052894065</v>
      </c>
      <c r="E3251" s="11">
        <v>21.59124499041864</v>
      </c>
      <c r="F3251" s="11">
        <v>15973.39819278549</v>
      </c>
      <c r="G3251" s="11">
        <v>105.2146559561044</v>
      </c>
      <c r="H3251" s="11">
        <v>1356.1344</v>
      </c>
      <c r="I3251" s="11">
        <v>1461.349055956104</v>
      </c>
      <c r="J3251" s="11">
        <v>0.018</v>
      </c>
      <c r="K3251" s="11">
        <v>0.2106187289865436</v>
      </c>
      <c r="L3251" s="11">
        <v>0.5236034836906946</v>
      </c>
      <c r="M3251" s="11">
        <v>1.044853555374083</v>
      </c>
      <c r="N3251" s="11">
        <v>0.9570719215689278</v>
      </c>
      <c r="O3251" s="3" t="s">
        <v>315</v>
      </c>
      <c r="P3251" s="3" t="s">
        <v>311</v>
      </c>
      <c r="Q3251" s="10">
        <v>2</v>
      </c>
      <c r="R3251" s="3" t="s">
        <v>312</v>
      </c>
      <c r="S3251" s="11">
        <v>0.001684194686144157</v>
      </c>
      <c r="T3251" s="11">
        <v>0.01009959037478377</v>
      </c>
      <c r="U3251" s="11">
        <v>6.052655961113603</v>
      </c>
      <c r="V3251" s="11">
        <v>21.10323877313698</v>
      </c>
    </row>
    <row r="3252" spans="1:22" ht="18" customHeight="1">
      <c r="A3252" s="11">
        <v>2302.183706703752</v>
      </c>
      <c r="B3252" s="11">
        <v>112.738441100321</v>
      </c>
      <c r="C3252" s="11">
        <v>467.63114842684</v>
      </c>
      <c r="D3252" s="11">
        <v>5.999327813323667</v>
      </c>
      <c r="E3252" s="11">
        <v>21.5975801279652</v>
      </c>
      <c r="F3252" s="11">
        <v>15973.06863653175</v>
      </c>
      <c r="G3252" s="11">
        <v>105.2764075692779</v>
      </c>
      <c r="H3252" s="11">
        <v>1356.1344</v>
      </c>
      <c r="I3252" s="11">
        <v>1461.410807569278</v>
      </c>
      <c r="J3252" s="11">
        <v>0.018</v>
      </c>
      <c r="K3252" s="11">
        <v>0.2106135351491153</v>
      </c>
      <c r="L3252" s="11">
        <v>0.5236026640602531</v>
      </c>
      <c r="M3252" s="11">
        <v>1.044825381584694</v>
      </c>
      <c r="N3252" s="11">
        <v>0.9570977290801391</v>
      </c>
      <c r="O3252" s="3" t="s">
        <v>315</v>
      </c>
      <c r="P3252" s="3" t="s">
        <v>311</v>
      </c>
      <c r="Q3252" s="10">
        <v>2</v>
      </c>
      <c r="R3252" s="3" t="s">
        <v>312</v>
      </c>
      <c r="S3252" s="11">
        <v>0.001684240003378462</v>
      </c>
      <c r="T3252" s="11">
        <v>0.0101028259871047</v>
      </c>
      <c r="U3252" s="11">
        <v>6.054340201116981</v>
      </c>
      <c r="V3252" s="11">
        <v>21.11334159912408</v>
      </c>
    </row>
    <row r="3253" spans="1:22" ht="18" customHeight="1">
      <c r="A3253" s="11">
        <v>2302.858997655471</v>
      </c>
      <c r="B3253" s="11">
        <v>112.7691719221719</v>
      </c>
      <c r="C3253" s="11">
        <v>467.6214520663045</v>
      </c>
      <c r="D3253" s="11">
        <v>6.001087573753269</v>
      </c>
      <c r="E3253" s="11">
        <v>21.60391526551177</v>
      </c>
      <c r="F3253" s="11">
        <v>15972.73743397418</v>
      </c>
      <c r="G3253" s="11">
        <v>105.3381772984785</v>
      </c>
      <c r="H3253" s="11">
        <v>1356.1344</v>
      </c>
      <c r="I3253" s="11">
        <v>1461.472577298478</v>
      </c>
      <c r="J3253" s="11">
        <v>0.018</v>
      </c>
      <c r="K3253" s="11">
        <v>0.2106083192198078</v>
      </c>
      <c r="L3253" s="11">
        <v>0.5236018441893572</v>
      </c>
      <c r="M3253" s="11">
        <v>1.044797087958678</v>
      </c>
      <c r="N3253" s="11">
        <v>0.9571236477637944</v>
      </c>
      <c r="O3253" s="3" t="s">
        <v>315</v>
      </c>
      <c r="P3253" s="3" t="s">
        <v>311</v>
      </c>
      <c r="Q3253" s="10">
        <v>2</v>
      </c>
      <c r="R3253" s="3" t="s">
        <v>312</v>
      </c>
      <c r="S3253" s="11">
        <v>0.001684285516233913</v>
      </c>
      <c r="T3253" s="11">
        <v>0.0101060629326881</v>
      </c>
      <c r="U3253" s="11">
        <v>6.056024486633214</v>
      </c>
      <c r="V3253" s="11">
        <v>21.12344766205677</v>
      </c>
    </row>
    <row r="3254" spans="1:22" ht="18" customHeight="1">
      <c r="A3254" s="11">
        <v>2303.53428860719</v>
      </c>
      <c r="B3254" s="11">
        <v>112.7998897461581</v>
      </c>
      <c r="C3254" s="11">
        <v>467.6117075082074</v>
      </c>
      <c r="D3254" s="11">
        <v>6.002847334182872</v>
      </c>
      <c r="E3254" s="11">
        <v>21.61025040305834</v>
      </c>
      <c r="F3254" s="11">
        <v>15972.40458511276</v>
      </c>
      <c r="G3254" s="11">
        <v>105.3999651437063</v>
      </c>
      <c r="H3254" s="11">
        <v>1356.1344</v>
      </c>
      <c r="I3254" s="11">
        <v>1461.534365143706</v>
      </c>
      <c r="J3254" s="11">
        <v>0.018</v>
      </c>
      <c r="K3254" s="11">
        <v>0.2106030811986208</v>
      </c>
      <c r="L3254" s="11">
        <v>0.5236010240780068</v>
      </c>
      <c r="M3254" s="11">
        <v>1.044768674496035</v>
      </c>
      <c r="N3254" s="11">
        <v>0.9571496776378463</v>
      </c>
      <c r="O3254" s="3" t="s">
        <v>315</v>
      </c>
      <c r="P3254" s="3" t="s">
        <v>311</v>
      </c>
      <c r="Q3254" s="10">
        <v>2</v>
      </c>
      <c r="R3254" s="3" t="s">
        <v>312</v>
      </c>
      <c r="S3254" s="11">
        <v>0.001684331224742877</v>
      </c>
      <c r="T3254" s="11">
        <v>0.01010930121276097</v>
      </c>
      <c r="U3254" s="11">
        <v>6.057708817857957</v>
      </c>
      <c r="V3254" s="11">
        <v>21.13355696326953</v>
      </c>
    </row>
    <row r="3255" spans="1:22" ht="18" customHeight="1">
      <c r="A3255" s="11">
        <v>2304.209579558909</v>
      </c>
      <c r="B3255" s="11">
        <v>112.8305945620547</v>
      </c>
      <c r="C3255" s="11">
        <v>467.6019147525492</v>
      </c>
      <c r="D3255" s="11">
        <v>6.004607094612473</v>
      </c>
      <c r="E3255" s="11">
        <v>21.61658554060491</v>
      </c>
      <c r="F3255" s="11">
        <v>15972.07008994751</v>
      </c>
      <c r="G3255" s="11">
        <v>105.4617711049611</v>
      </c>
      <c r="H3255" s="11">
        <v>1356.1344</v>
      </c>
      <c r="I3255" s="11">
        <v>1461.596171104961</v>
      </c>
      <c r="J3255" s="11">
        <v>0.018</v>
      </c>
      <c r="K3255" s="11">
        <v>0.2105978210855546</v>
      </c>
      <c r="L3255" s="11">
        <v>0.523600203726202</v>
      </c>
      <c r="M3255" s="11">
        <v>1.044740141196767</v>
      </c>
      <c r="N3255" s="11">
        <v>0.9571758187203222</v>
      </c>
      <c r="O3255" s="3" t="s">
        <v>315</v>
      </c>
      <c r="P3255" s="3" t="s">
        <v>311</v>
      </c>
      <c r="Q3255" s="10">
        <v>2</v>
      </c>
      <c r="R3255" s="3" t="s">
        <v>312</v>
      </c>
      <c r="S3255" s="11">
        <v>0.001684377128934463</v>
      </c>
      <c r="T3255" s="11">
        <v>0.01011254082853099</v>
      </c>
      <c r="U3255" s="11">
        <v>6.059393194986892</v>
      </c>
      <c r="V3255" s="11">
        <v>21.14366950409806</v>
      </c>
    </row>
    <row r="3256" spans="1:22" ht="18" customHeight="1">
      <c r="A3256" s="11">
        <v>2304.884870510628</v>
      </c>
      <c r="B3256" s="11">
        <v>112.8612863596366</v>
      </c>
      <c r="C3256" s="11">
        <v>467.5920737993297</v>
      </c>
      <c r="D3256" s="11">
        <v>6.006366855042076</v>
      </c>
      <c r="E3256" s="11">
        <v>21.62292067815147</v>
      </c>
      <c r="F3256" s="11">
        <v>15971.73394847842</v>
      </c>
      <c r="G3256" s="11">
        <v>105.523595182243</v>
      </c>
      <c r="H3256" s="11">
        <v>1356.1344</v>
      </c>
      <c r="I3256" s="11">
        <v>1461.657995182243</v>
      </c>
      <c r="J3256" s="11">
        <v>0.018</v>
      </c>
      <c r="K3256" s="11">
        <v>0.2105925388806089</v>
      </c>
      <c r="L3256" s="11">
        <v>0.5235993831339428</v>
      </c>
      <c r="M3256" s="11">
        <v>1.044711488060871</v>
      </c>
      <c r="N3256" s="11">
        <v>0.9572020710293315</v>
      </c>
      <c r="O3256" s="3" t="s">
        <v>315</v>
      </c>
      <c r="P3256" s="3" t="s">
        <v>311</v>
      </c>
      <c r="Q3256" s="10">
        <v>2</v>
      </c>
      <c r="R3256" s="3" t="s">
        <v>312</v>
      </c>
      <c r="S3256" s="11">
        <v>0.001684423228843867</v>
      </c>
      <c r="T3256" s="11">
        <v>0.0101157817812426</v>
      </c>
      <c r="U3256" s="11">
        <v>6.061077618215736</v>
      </c>
      <c r="V3256" s="11">
        <v>21.1537852858793</v>
      </c>
    </row>
    <row r="3257" spans="1:22" ht="18" customHeight="1">
      <c r="A3257" s="11">
        <v>2305.560161462346</v>
      </c>
      <c r="B3257" s="11">
        <v>112.8919651286786</v>
      </c>
      <c r="C3257" s="11">
        <v>467.5821846485488</v>
      </c>
      <c r="D3257" s="11">
        <v>6.008126615471678</v>
      </c>
      <c r="E3257" s="11">
        <v>21.62925581569804</v>
      </c>
      <c r="F3257" s="11">
        <v>15971.39616070549</v>
      </c>
      <c r="G3257" s="11">
        <v>105.585437375552</v>
      </c>
      <c r="H3257" s="11">
        <v>1356.1344</v>
      </c>
      <c r="I3257" s="11">
        <v>1461.719837375552</v>
      </c>
      <c r="J3257" s="11">
        <v>0.018</v>
      </c>
      <c r="K3257" s="11">
        <v>0.2105872345837838</v>
      </c>
      <c r="L3257" s="11">
        <v>0.5235985623012291</v>
      </c>
      <c r="M3257" s="11">
        <v>1.044682715088348</v>
      </c>
      <c r="N3257" s="11">
        <v>0.9572284345830598</v>
      </c>
      <c r="O3257" s="3" t="s">
        <v>315</v>
      </c>
      <c r="P3257" s="3" t="s">
        <v>311</v>
      </c>
      <c r="Q3257" s="10">
        <v>2</v>
      </c>
      <c r="R3257" s="3" t="s">
        <v>312</v>
      </c>
      <c r="S3257" s="11">
        <v>0.001684469524499624</v>
      </c>
      <c r="T3257" s="11">
        <v>0.01011902407210045</v>
      </c>
      <c r="U3257" s="11">
        <v>6.062762087740235</v>
      </c>
      <c r="V3257" s="11">
        <v>21.1639043099514</v>
      </c>
    </row>
    <row r="3258" spans="1:22" ht="18" customHeight="1">
      <c r="A3258" s="11">
        <v>2306.235452414065</v>
      </c>
      <c r="B3258" s="11">
        <v>112.9226308589558</v>
      </c>
      <c r="C3258" s="11">
        <v>467.5722473002065</v>
      </c>
      <c r="D3258" s="11">
        <v>6.00988637590128</v>
      </c>
      <c r="E3258" s="11">
        <v>21.63559095324461</v>
      </c>
      <c r="F3258" s="11">
        <v>15971.05672662872</v>
      </c>
      <c r="G3258" s="11">
        <v>105.6472976848882</v>
      </c>
      <c r="H3258" s="11">
        <v>1356.1344</v>
      </c>
      <c r="I3258" s="11">
        <v>1461.781697684888</v>
      </c>
      <c r="J3258" s="11">
        <v>0.018</v>
      </c>
      <c r="K3258" s="11">
        <v>0.2105819081950793</v>
      </c>
      <c r="L3258" s="11">
        <v>0.5235977412280611</v>
      </c>
      <c r="M3258" s="11">
        <v>1.044653822279199</v>
      </c>
      <c r="N3258" s="11">
        <v>0.9572549093997722</v>
      </c>
      <c r="O3258" s="3" t="s">
        <v>315</v>
      </c>
      <c r="P3258" s="3" t="s">
        <v>311</v>
      </c>
      <c r="Q3258" s="10">
        <v>2</v>
      </c>
      <c r="R3258" s="3" t="s">
        <v>312</v>
      </c>
      <c r="S3258" s="11">
        <v>0.001684516015936358</v>
      </c>
      <c r="T3258" s="11">
        <v>0.010122267702346</v>
      </c>
      <c r="U3258" s="11">
        <v>6.064446603756172</v>
      </c>
      <c r="V3258" s="11">
        <v>21.17402657765375</v>
      </c>
    </row>
    <row r="3259" spans="1:22" ht="18" customHeight="1">
      <c r="A3259" s="11">
        <v>2306.910743365783</v>
      </c>
      <c r="B3259" s="11">
        <v>112.953283540243</v>
      </c>
      <c r="C3259" s="11">
        <v>467.5622617543029</v>
      </c>
      <c r="D3259" s="11">
        <v>6.011646136330882</v>
      </c>
      <c r="E3259" s="11">
        <v>21.64192609079117</v>
      </c>
      <c r="F3259" s="11">
        <v>15970.71564624811</v>
      </c>
      <c r="G3259" s="11">
        <v>105.7091761102514</v>
      </c>
      <c r="H3259" s="11">
        <v>1356.1344</v>
      </c>
      <c r="I3259" s="11">
        <v>1461.843576110251</v>
      </c>
      <c r="J3259" s="11">
        <v>0.018</v>
      </c>
      <c r="K3259" s="11">
        <v>0.2105765597144954</v>
      </c>
      <c r="L3259" s="11">
        <v>0.5235969199144388</v>
      </c>
      <c r="M3259" s="11">
        <v>1.044624809633422</v>
      </c>
      <c r="N3259" s="11">
        <v>0.9572814954978123</v>
      </c>
      <c r="O3259" s="3" t="s">
        <v>315</v>
      </c>
      <c r="P3259" s="3" t="s">
        <v>311</v>
      </c>
      <c r="Q3259" s="10">
        <v>2</v>
      </c>
      <c r="R3259" s="3" t="s">
        <v>312</v>
      </c>
      <c r="S3259" s="11">
        <v>0.001684562703185427</v>
      </c>
      <c r="T3259" s="11">
        <v>0.01012551267320132</v>
      </c>
      <c r="U3259" s="11">
        <v>6.066131166459357</v>
      </c>
      <c r="V3259" s="11">
        <v>21.18415209032695</v>
      </c>
    </row>
    <row r="3260" spans="1:22" ht="18" customHeight="1">
      <c r="A3260" s="11">
        <v>2307.586034317502</v>
      </c>
      <c r="B3260" s="11">
        <v>112.9839231623153</v>
      </c>
      <c r="C3260" s="11">
        <v>467.5522280108382</v>
      </c>
      <c r="D3260" s="11">
        <v>6.013405896760483</v>
      </c>
      <c r="E3260" s="11">
        <v>21.64826122833774</v>
      </c>
      <c r="F3260" s="11">
        <v>15970.37291956366</v>
      </c>
      <c r="G3260" s="11">
        <v>105.7710726516417</v>
      </c>
      <c r="H3260" s="11">
        <v>1356.1344</v>
      </c>
      <c r="I3260" s="11">
        <v>1461.905472651642</v>
      </c>
      <c r="J3260" s="11">
        <v>0.018</v>
      </c>
      <c r="K3260" s="11">
        <v>0.2105711891420322</v>
      </c>
      <c r="L3260" s="11">
        <v>0.5235960983603619</v>
      </c>
      <c r="M3260" s="11">
        <v>1.04459567715102</v>
      </c>
      <c r="N3260" s="11">
        <v>0.9573081928956011</v>
      </c>
      <c r="O3260" s="3" t="s">
        <v>315</v>
      </c>
      <c r="P3260" s="3" t="s">
        <v>311</v>
      </c>
      <c r="Q3260" s="10">
        <v>2</v>
      </c>
      <c r="R3260" s="3" t="s">
        <v>312</v>
      </c>
      <c r="S3260" s="11">
        <v>0.001684609586279182</v>
      </c>
      <c r="T3260" s="11">
        <v>0.01012875898589468</v>
      </c>
      <c r="U3260" s="11">
        <v>6.067815776045636</v>
      </c>
      <c r="V3260" s="11">
        <v>21.19428084931285</v>
      </c>
    </row>
    <row r="3261" spans="1:22" ht="18" customHeight="1">
      <c r="A3261" s="11">
        <v>2308.261325269221</v>
      </c>
      <c r="B3261" s="11">
        <v>113.0145497149476</v>
      </c>
      <c r="C3261" s="11">
        <v>467.5421460698119</v>
      </c>
      <c r="D3261" s="11">
        <v>6.015165657190086</v>
      </c>
      <c r="E3261" s="11">
        <v>21.65459636588431</v>
      </c>
      <c r="F3261" s="11">
        <v>15970.02854657537</v>
      </c>
      <c r="G3261" s="11">
        <v>105.8329873090592</v>
      </c>
      <c r="H3261" s="11">
        <v>1356.1344</v>
      </c>
      <c r="I3261" s="11">
        <v>1461.967387309059</v>
      </c>
      <c r="J3261" s="11">
        <v>0.018</v>
      </c>
      <c r="K3261" s="11">
        <v>0.2105657964776895</v>
      </c>
      <c r="L3261" s="11">
        <v>0.5235952765658306</v>
      </c>
      <c r="M3261" s="11">
        <v>1.04456642483199</v>
      </c>
      <c r="N3261" s="11">
        <v>0.9573350016116414</v>
      </c>
      <c r="O3261" s="3" t="s">
        <v>315</v>
      </c>
      <c r="P3261" s="3" t="s">
        <v>311</v>
      </c>
      <c r="Q3261" s="10">
        <v>2</v>
      </c>
      <c r="R3261" s="3" t="s">
        <v>312</v>
      </c>
      <c r="S3261" s="11">
        <v>0.001684656665250962</v>
      </c>
      <c r="T3261" s="11">
        <v>0.01013200664166049</v>
      </c>
      <c r="U3261" s="11">
        <v>6.069500432710887</v>
      </c>
      <c r="V3261" s="11">
        <v>21.20441285595451</v>
      </c>
    </row>
    <row r="3262" spans="1:22" ht="18" customHeight="1">
      <c r="A3262" s="11">
        <v>2308.936616220939</v>
      </c>
      <c r="B3262" s="11">
        <v>113.0451631879148</v>
      </c>
      <c r="C3262" s="11">
        <v>467.5320159312245</v>
      </c>
      <c r="D3262" s="11">
        <v>6.016925417619688</v>
      </c>
      <c r="E3262" s="11">
        <v>21.66093150343088</v>
      </c>
      <c r="F3262" s="11">
        <v>15969.68252728324</v>
      </c>
      <c r="G3262" s="11">
        <v>105.8949200825037</v>
      </c>
      <c r="H3262" s="11">
        <v>1356.1344</v>
      </c>
      <c r="I3262" s="11">
        <v>1462.029320082504</v>
      </c>
      <c r="J3262" s="11">
        <v>0.018</v>
      </c>
      <c r="K3262" s="11">
        <v>0.2105603817214675</v>
      </c>
      <c r="L3262" s="11">
        <v>0.5235944545308451</v>
      </c>
      <c r="M3262" s="11">
        <v>1.044537052676334</v>
      </c>
      <c r="N3262" s="11">
        <v>0.9573619216645111</v>
      </c>
      <c r="O3262" s="3" t="s">
        <v>315</v>
      </c>
      <c r="P3262" s="3" t="s">
        <v>311</v>
      </c>
      <c r="Q3262" s="10">
        <v>2</v>
      </c>
      <c r="R3262" s="3" t="s">
        <v>312</v>
      </c>
      <c r="S3262" s="11">
        <v>0.001684703940130841</v>
      </c>
      <c r="T3262" s="11">
        <v>0.01013525564171379</v>
      </c>
      <c r="U3262" s="11">
        <v>6.071185136651018</v>
      </c>
      <c r="V3262" s="11">
        <v>21.21454811159622</v>
      </c>
    </row>
    <row r="3263" spans="1:22" ht="18" customHeight="1">
      <c r="A3263" s="11">
        <v>2309.611907172658</v>
      </c>
      <c r="B3263" s="11">
        <v>113.0757635709918</v>
      </c>
      <c r="C3263" s="11">
        <v>467.5218375950756</v>
      </c>
      <c r="D3263" s="11">
        <v>6.01868517804929</v>
      </c>
      <c r="E3263" s="11">
        <v>21.66726664097745</v>
      </c>
      <c r="F3263" s="11">
        <v>15969.33486168727</v>
      </c>
      <c r="G3263" s="11">
        <v>105.9568709719754</v>
      </c>
      <c r="H3263" s="11">
        <v>1356.1344</v>
      </c>
      <c r="I3263" s="11">
        <v>1462.091270971975</v>
      </c>
      <c r="J3263" s="11">
        <v>0.018</v>
      </c>
      <c r="K3263" s="11">
        <v>0.2105549448733661</v>
      </c>
      <c r="L3263" s="11">
        <v>0.523593632255405</v>
      </c>
      <c r="M3263" s="11">
        <v>1.044507560684051</v>
      </c>
      <c r="N3263" s="11">
        <v>0.9573889530728688</v>
      </c>
      <c r="O3263" s="3" t="s">
        <v>315</v>
      </c>
      <c r="P3263" s="3" t="s">
        <v>311</v>
      </c>
      <c r="Q3263" s="10">
        <v>2</v>
      </c>
      <c r="R3263" s="3" t="s">
        <v>312</v>
      </c>
      <c r="S3263" s="11">
        <v>0.001684751410954985</v>
      </c>
      <c r="T3263" s="11">
        <v>0.01013850598730646</v>
      </c>
      <c r="U3263" s="11">
        <v>6.072869888061973</v>
      </c>
      <c r="V3263" s="11">
        <v>21.22468661758353</v>
      </c>
    </row>
    <row r="3264" spans="1:22" ht="18" customHeight="1">
      <c r="A3264" s="11">
        <v>2310.287198124377</v>
      </c>
      <c r="B3264" s="11">
        <v>113.1063508539536</v>
      </c>
      <c r="C3264" s="11">
        <v>467.5116110613657</v>
      </c>
      <c r="D3264" s="11">
        <v>6.020444938478892</v>
      </c>
      <c r="E3264" s="11">
        <v>21.67360177852401</v>
      </c>
      <c r="F3264" s="11">
        <v>15968.98554978748</v>
      </c>
      <c r="G3264" s="11">
        <v>106.0188399774741</v>
      </c>
      <c r="H3264" s="11">
        <v>1356.1344</v>
      </c>
      <c r="I3264" s="11">
        <v>1462.153239977474</v>
      </c>
      <c r="J3264" s="11">
        <v>0.018</v>
      </c>
      <c r="K3264" s="11">
        <v>0.2105494859333854</v>
      </c>
      <c r="L3264" s="11">
        <v>0.5235928097395107</v>
      </c>
      <c r="M3264" s="11">
        <v>1.044477948855143</v>
      </c>
      <c r="N3264" s="11">
        <v>0.9574160958554507</v>
      </c>
      <c r="O3264" s="3" t="s">
        <v>315</v>
      </c>
      <c r="P3264" s="3" t="s">
        <v>311</v>
      </c>
      <c r="Q3264" s="10">
        <v>2</v>
      </c>
      <c r="R3264" s="3" t="s">
        <v>312</v>
      </c>
      <c r="S3264" s="11">
        <v>0.001684799077752895</v>
      </c>
      <c r="T3264" s="11">
        <v>0.01014175767965054</v>
      </c>
      <c r="U3264" s="11">
        <v>6.074554687139726</v>
      </c>
      <c r="V3264" s="11">
        <v>21.23482837526318</v>
      </c>
    </row>
    <row r="3265" spans="1:22" ht="18" customHeight="1">
      <c r="A3265" s="11">
        <v>2310.962489076096</v>
      </c>
      <c r="B3265" s="11">
        <v>113.1369250265752</v>
      </c>
      <c r="C3265" s="11">
        <v>467.5013363300944</v>
      </c>
      <c r="D3265" s="11">
        <v>6.022204698908494</v>
      </c>
      <c r="E3265" s="11">
        <v>21.67993691607058</v>
      </c>
      <c r="F3265" s="11">
        <v>15968.63459158383</v>
      </c>
      <c r="G3265" s="11">
        <v>106.080827099</v>
      </c>
      <c r="H3265" s="11">
        <v>1356.1344</v>
      </c>
      <c r="I3265" s="11">
        <v>1462.215227099</v>
      </c>
      <c r="J3265" s="11">
        <v>0.018</v>
      </c>
      <c r="K3265" s="11">
        <v>0.2105440049015253</v>
      </c>
      <c r="L3265" s="11">
        <v>0.5235919869831618</v>
      </c>
      <c r="M3265" s="11">
        <v>1.044448217189607</v>
      </c>
      <c r="N3265" s="11">
        <v>0.9574433500310741</v>
      </c>
      <c r="O3265" s="3" t="s">
        <v>315</v>
      </c>
      <c r="P3265" s="3" t="s">
        <v>311</v>
      </c>
      <c r="Q3265" s="10">
        <v>2</v>
      </c>
      <c r="R3265" s="3" t="s">
        <v>312</v>
      </c>
      <c r="S3265" s="11">
        <v>0.001684846940560166</v>
      </c>
      <c r="T3265" s="11">
        <v>0.01014501071999495</v>
      </c>
      <c r="U3265" s="11">
        <v>6.076239534080287</v>
      </c>
      <c r="V3265" s="11">
        <v>21.24497338598318</v>
      </c>
    </row>
    <row r="3266" spans="1:22" ht="18" customHeight="1">
      <c r="A3266" s="11">
        <v>2311.637780027815</v>
      </c>
      <c r="B3266" s="11">
        <v>113.1674860786313</v>
      </c>
      <c r="C3266" s="11">
        <v>467.4910134012615</v>
      </c>
      <c r="D3266" s="11">
        <v>6.023964459338096</v>
      </c>
      <c r="E3266" s="11">
        <v>21.68627205361715</v>
      </c>
      <c r="F3266" s="11">
        <v>15968.28198707634</v>
      </c>
      <c r="G3266" s="11">
        <v>106.1428323365529</v>
      </c>
      <c r="H3266" s="11">
        <v>1356.1344</v>
      </c>
      <c r="I3266" s="11">
        <v>1462.277232336553</v>
      </c>
      <c r="J3266" s="11">
        <v>0.018</v>
      </c>
      <c r="K3266" s="11">
        <v>0.2105385017777856</v>
      </c>
      <c r="L3266" s="11">
        <v>0.5235911639863585</v>
      </c>
      <c r="M3266" s="11">
        <v>1.044418365687444</v>
      </c>
      <c r="N3266" s="11">
        <v>0.9574707156186333</v>
      </c>
      <c r="O3266" s="3" t="s">
        <v>315</v>
      </c>
      <c r="P3266" s="3" t="s">
        <v>311</v>
      </c>
      <c r="Q3266" s="10">
        <v>2</v>
      </c>
      <c r="R3266" s="3" t="s">
        <v>312</v>
      </c>
      <c r="S3266" s="11">
        <v>0.001684894999409127</v>
      </c>
      <c r="T3266" s="11">
        <v>0.01014826510956921</v>
      </c>
      <c r="U3266" s="11">
        <v>6.077924429079696</v>
      </c>
      <c r="V3266" s="11">
        <v>21.25512165109275</v>
      </c>
    </row>
    <row r="3267" spans="1:22" ht="18" customHeight="1">
      <c r="A3267" s="11">
        <v>2312.313070979533</v>
      </c>
      <c r="B3267" s="11">
        <v>113.1980339998971</v>
      </c>
      <c r="C3267" s="11">
        <v>467.4806422748675</v>
      </c>
      <c r="D3267" s="11">
        <v>6.025724219767698</v>
      </c>
      <c r="E3267" s="11">
        <v>21.69260719116371</v>
      </c>
      <c r="F3267" s="11">
        <v>15967.92773626502</v>
      </c>
      <c r="G3267" s="11">
        <v>106.204855690133</v>
      </c>
      <c r="H3267" s="11">
        <v>1356.1344</v>
      </c>
      <c r="I3267" s="11">
        <v>1462.339255690133</v>
      </c>
      <c r="J3267" s="11">
        <v>0.018</v>
      </c>
      <c r="K3267" s="11">
        <v>0.2105329765621667</v>
      </c>
      <c r="L3267" s="11">
        <v>0.5235903407491009</v>
      </c>
      <c r="M3267" s="11">
        <v>1.044388394348654</v>
      </c>
      <c r="N3267" s="11">
        <v>0.9574981926371007</v>
      </c>
      <c r="O3267" s="3" t="s">
        <v>315</v>
      </c>
      <c r="P3267" s="3" t="s">
        <v>311</v>
      </c>
      <c r="Q3267" s="10">
        <v>2</v>
      </c>
      <c r="R3267" s="3" t="s">
        <v>312</v>
      </c>
      <c r="S3267" s="11">
        <v>0.001684943254333098</v>
      </c>
      <c r="T3267" s="11">
        <v>0.01015152084960901</v>
      </c>
      <c r="U3267" s="11">
        <v>6.079609372334029</v>
      </c>
      <c r="V3267" s="11">
        <v>21.26527317194235</v>
      </c>
    </row>
    <row r="3268" spans="1:22" ht="18" customHeight="1">
      <c r="A3268" s="11">
        <v>2312.988361931252</v>
      </c>
      <c r="B3268" s="11">
        <v>113.2285687801475</v>
      </c>
      <c r="C3268" s="11">
        <v>467.4702229509124</v>
      </c>
      <c r="D3268" s="11">
        <v>6.0274839801973</v>
      </c>
      <c r="E3268" s="11">
        <v>21.69894232871028</v>
      </c>
      <c r="F3268" s="11">
        <v>15967.57183914987</v>
      </c>
      <c r="G3268" s="11">
        <v>106.2668971597402</v>
      </c>
      <c r="H3268" s="11">
        <v>1356.1344</v>
      </c>
      <c r="I3268" s="11">
        <v>1462.40129715974</v>
      </c>
      <c r="J3268" s="11">
        <v>0.018</v>
      </c>
      <c r="K3268" s="11">
        <v>0.2105274292546685</v>
      </c>
      <c r="L3268" s="11">
        <v>0.5235895172713889</v>
      </c>
      <c r="M3268" s="11">
        <v>1.044358303173239</v>
      </c>
      <c r="N3268" s="11">
        <v>0.9575257811055288</v>
      </c>
      <c r="O3268" s="3" t="s">
        <v>315</v>
      </c>
      <c r="P3268" s="3" t="s">
        <v>311</v>
      </c>
      <c r="Q3268" s="10">
        <v>2</v>
      </c>
      <c r="R3268" s="3" t="s">
        <v>312</v>
      </c>
      <c r="S3268" s="11">
        <v>0.001684991705366386</v>
      </c>
      <c r="T3268" s="11">
        <v>0.01015477794135626</v>
      </c>
      <c r="U3268" s="11">
        <v>6.081294364039396</v>
      </c>
      <c r="V3268" s="11">
        <v>21.27542794988371</v>
      </c>
    </row>
    <row r="3269" spans="1:22" ht="18" customHeight="1">
      <c r="A3269" s="11">
        <v>2313.663652882971</v>
      </c>
      <c r="B3269" s="11">
        <v>113.2590904091573</v>
      </c>
      <c r="C3269" s="11">
        <v>467.4597554293956</v>
      </c>
      <c r="D3269" s="11">
        <v>6.029243740626902</v>
      </c>
      <c r="E3269" s="11">
        <v>21.70527746625685</v>
      </c>
      <c r="F3269" s="11">
        <v>15967.21429573086</v>
      </c>
      <c r="G3269" s="11">
        <v>106.3289567453744</v>
      </c>
      <c r="H3269" s="11">
        <v>1356.1344</v>
      </c>
      <c r="I3269" s="11">
        <v>1462.463356745374</v>
      </c>
      <c r="J3269" s="11">
        <v>0.018</v>
      </c>
      <c r="K3269" s="11">
        <v>0.2105218598552908</v>
      </c>
      <c r="L3269" s="11">
        <v>0.5235886935532225</v>
      </c>
      <c r="M3269" s="11">
        <v>1.044328092161196</v>
      </c>
      <c r="N3269" s="11">
        <v>0.9575534810430499</v>
      </c>
      <c r="O3269" s="3" t="s">
        <v>315</v>
      </c>
      <c r="P3269" s="3" t="s">
        <v>311</v>
      </c>
      <c r="Q3269" s="10">
        <v>2</v>
      </c>
      <c r="R3269" s="3" t="s">
        <v>312</v>
      </c>
      <c r="S3269" s="11">
        <v>0.001685040352540038</v>
      </c>
      <c r="T3269" s="11">
        <v>0.01015803638603342</v>
      </c>
      <c r="U3269" s="11">
        <v>6.082979404391936</v>
      </c>
      <c r="V3269" s="11">
        <v>21.28558598626974</v>
      </c>
    </row>
    <row r="3270" spans="1:22" ht="18" customHeight="1">
      <c r="A3270" s="11">
        <v>2314.338943834689</v>
      </c>
      <c r="B3270" s="11">
        <v>113.2895988767015</v>
      </c>
      <c r="C3270" s="11">
        <v>467.4492397103175</v>
      </c>
      <c r="D3270" s="11">
        <v>6.031003501056505</v>
      </c>
      <c r="E3270" s="11">
        <v>21.71161260380342</v>
      </c>
      <c r="F3270" s="11">
        <v>15966.85510600802</v>
      </c>
      <c r="G3270" s="11">
        <v>106.3910344470358</v>
      </c>
      <c r="H3270" s="11">
        <v>1356.1344</v>
      </c>
      <c r="I3270" s="11">
        <v>1462.525434447036</v>
      </c>
      <c r="J3270" s="11">
        <v>0.018</v>
      </c>
      <c r="K3270" s="11">
        <v>0.2105162683640336</v>
      </c>
      <c r="L3270" s="11">
        <v>0.5235878695946016</v>
      </c>
      <c r="M3270" s="11">
        <v>1.044297761312526</v>
      </c>
      <c r="N3270" s="11">
        <v>0.9575812924688739</v>
      </c>
      <c r="O3270" s="3" t="s">
        <v>315</v>
      </c>
      <c r="P3270" s="3" t="s">
        <v>311</v>
      </c>
      <c r="Q3270" s="10">
        <v>2</v>
      </c>
      <c r="R3270" s="3" t="s">
        <v>312</v>
      </c>
      <c r="S3270" s="11">
        <v>0.001685089195891193</v>
      </c>
      <c r="T3270" s="11">
        <v>0.01016129618489994</v>
      </c>
      <c r="U3270" s="11">
        <v>6.084664493587827</v>
      </c>
      <c r="V3270" s="11">
        <v>21.29574728245464</v>
      </c>
    </row>
    <row r="3271" spans="1:22" ht="18" customHeight="1">
      <c r="A3271" s="11">
        <v>2315.014234786408</v>
      </c>
      <c r="B3271" s="11">
        <v>113.3200941725551</v>
      </c>
      <c r="C3271" s="11">
        <v>467.4386757936784</v>
      </c>
      <c r="D3271" s="11">
        <v>6.032763261486107</v>
      </c>
      <c r="E3271" s="11">
        <v>21.71794774134998</v>
      </c>
      <c r="F3271" s="11">
        <v>15966.49426998134</v>
      </c>
      <c r="G3271" s="11">
        <v>106.4531302647242</v>
      </c>
      <c r="H3271" s="11">
        <v>1356.1344</v>
      </c>
      <c r="I3271" s="11">
        <v>1462.587530264724</v>
      </c>
      <c r="J3271" s="11">
        <v>0.018</v>
      </c>
      <c r="K3271" s="11">
        <v>0.2105106547808972</v>
      </c>
      <c r="L3271" s="11">
        <v>0.5235870453955264</v>
      </c>
      <c r="M3271" s="11">
        <v>1.04426731062723</v>
      </c>
      <c r="N3271" s="11">
        <v>0.9576092154022888</v>
      </c>
      <c r="O3271" s="3" t="s">
        <v>315</v>
      </c>
      <c r="P3271" s="3" t="s">
        <v>311</v>
      </c>
      <c r="Q3271" s="10">
        <v>2</v>
      </c>
      <c r="R3271" s="3" t="s">
        <v>312</v>
      </c>
      <c r="S3271" s="11">
        <v>0.001685138235450321</v>
      </c>
      <c r="T3271" s="11">
        <v>0.01016455733917528</v>
      </c>
      <c r="U3271" s="11">
        <v>6.086349631823277</v>
      </c>
      <c r="V3271" s="11">
        <v>21.30591183979382</v>
      </c>
    </row>
    <row r="3272" spans="1:22" ht="18" customHeight="1">
      <c r="A3272" s="11">
        <v>2315.689525738127</v>
      </c>
      <c r="B3272" s="11">
        <v>113.3505762864931</v>
      </c>
      <c r="C3272" s="11">
        <v>467.4280636794779</v>
      </c>
      <c r="D3272" s="11">
        <v>6.034523021915708</v>
      </c>
      <c r="E3272" s="11">
        <v>21.72428287889655</v>
      </c>
      <c r="F3272" s="11">
        <v>15966.13178765083</v>
      </c>
      <c r="G3272" s="11">
        <v>106.5152441984398</v>
      </c>
      <c r="H3272" s="11">
        <v>1356.1344</v>
      </c>
      <c r="I3272" s="11">
        <v>1462.64964419844</v>
      </c>
      <c r="J3272" s="11">
        <v>0.018</v>
      </c>
      <c r="K3272" s="11">
        <v>0.2105050191058814</v>
      </c>
      <c r="L3272" s="11">
        <v>0.5235862209559967</v>
      </c>
      <c r="M3272" s="11">
        <v>1.044236740105307</v>
      </c>
      <c r="N3272" s="11">
        <v>0.9576372498626642</v>
      </c>
      <c r="O3272" s="3" t="s">
        <v>315</v>
      </c>
      <c r="P3272" s="3" t="s">
        <v>311</v>
      </c>
      <c r="Q3272" s="10">
        <v>2</v>
      </c>
      <c r="R3272" s="3" t="s">
        <v>312</v>
      </c>
      <c r="S3272" s="11">
        <v>0.001685187471253989</v>
      </c>
      <c r="T3272" s="11">
        <v>0.0101678198501159</v>
      </c>
      <c r="U3272" s="11">
        <v>6.08803481929453</v>
      </c>
      <c r="V3272" s="11">
        <v>21.31607965964394</v>
      </c>
    </row>
    <row r="3273" spans="1:22" ht="18" customHeight="1">
      <c r="A3273" s="11">
        <v>2316.364816689846</v>
      </c>
      <c r="B3273" s="11">
        <v>113.3810452082903</v>
      </c>
      <c r="C3273" s="11">
        <v>467.417403367716</v>
      </c>
      <c r="D3273" s="11">
        <v>6.03628278234531</v>
      </c>
      <c r="E3273" s="11">
        <v>21.73061801644312</v>
      </c>
      <c r="F3273" s="11">
        <v>15965.76765901647</v>
      </c>
      <c r="G3273" s="11">
        <v>106.5773762481824</v>
      </c>
      <c r="H3273" s="11">
        <v>1356.1344</v>
      </c>
      <c r="I3273" s="11">
        <v>1462.711776248182</v>
      </c>
      <c r="J3273" s="11">
        <v>0.018</v>
      </c>
      <c r="K3273" s="11">
        <v>0.2104993613389862</v>
      </c>
      <c r="L3273" s="11">
        <v>0.5235853962760126</v>
      </c>
      <c r="M3273" s="11">
        <v>1.044206049746758</v>
      </c>
      <c r="N3273" s="11">
        <v>0.9576653958694468</v>
      </c>
      <c r="O3273" s="3" t="s">
        <v>315</v>
      </c>
      <c r="P3273" s="3" t="s">
        <v>311</v>
      </c>
      <c r="Q3273" s="10">
        <v>2</v>
      </c>
      <c r="R3273" s="3" t="s">
        <v>312</v>
      </c>
      <c r="S3273" s="11">
        <v>0.0016852369033355</v>
      </c>
      <c r="T3273" s="11">
        <v>0.01017108371895884</v>
      </c>
      <c r="U3273" s="11">
        <v>6.089720056197866</v>
      </c>
      <c r="V3273" s="11">
        <v>21.32625074336289</v>
      </c>
    </row>
    <row r="3274" spans="1:22" ht="18" customHeight="1">
      <c r="A3274" s="11">
        <v>2317.040107641564</v>
      </c>
      <c r="B3274" s="11">
        <v>113.4115009277216</v>
      </c>
      <c r="C3274" s="11">
        <v>467.4066948583927</v>
      </c>
      <c r="D3274" s="11">
        <v>6.038042542774912</v>
      </c>
      <c r="E3274" s="11">
        <v>21.73695315398968</v>
      </c>
      <c r="F3274" s="11">
        <v>15965.40188407827</v>
      </c>
      <c r="G3274" s="11">
        <v>106.6395264139522</v>
      </c>
      <c r="H3274" s="11">
        <v>1356.1344</v>
      </c>
      <c r="I3274" s="11">
        <v>1462.773926413952</v>
      </c>
      <c r="J3274" s="11">
        <v>0.018</v>
      </c>
      <c r="K3274" s="11">
        <v>0.2104936814802115</v>
      </c>
      <c r="L3274" s="11">
        <v>0.5235845713555742</v>
      </c>
      <c r="M3274" s="11">
        <v>1.044175239551581</v>
      </c>
      <c r="N3274" s="11">
        <v>0.9576936534421635</v>
      </c>
      <c r="O3274" s="3" t="s">
        <v>315</v>
      </c>
      <c r="P3274" s="3" t="s">
        <v>311</v>
      </c>
      <c r="Q3274" s="10">
        <v>2</v>
      </c>
      <c r="R3274" s="3" t="s">
        <v>312</v>
      </c>
      <c r="S3274" s="11">
        <v>0.001685286531729145</v>
      </c>
      <c r="T3274" s="11">
        <v>0.01017434894694733</v>
      </c>
      <c r="U3274" s="11">
        <v>6.091405342729595</v>
      </c>
      <c r="V3274" s="11">
        <v>21.33642509230984</v>
      </c>
    </row>
    <row r="3275" spans="1:22" ht="18" customHeight="1">
      <c r="A3275" s="11">
        <v>2317.715398593283</v>
      </c>
      <c r="B3275" s="11">
        <v>113.4419434345621</v>
      </c>
      <c r="C3275" s="11">
        <v>467.3959381515083</v>
      </c>
      <c r="D3275" s="11">
        <v>6.039802303204515</v>
      </c>
      <c r="E3275" s="11">
        <v>21.74328829153625</v>
      </c>
      <c r="F3275" s="11">
        <v>15965.03446283624</v>
      </c>
      <c r="G3275" s="11">
        <v>106.7016946957491</v>
      </c>
      <c r="H3275" s="11">
        <v>1356.1344</v>
      </c>
      <c r="I3275" s="11">
        <v>1462.836094695749</v>
      </c>
      <c r="J3275" s="11">
        <v>0.018</v>
      </c>
      <c r="K3275" s="11">
        <v>0.2104879795295576</v>
      </c>
      <c r="L3275" s="11">
        <v>0.5235837461946813</v>
      </c>
      <c r="M3275" s="11">
        <v>1.044144309519779</v>
      </c>
      <c r="N3275" s="11">
        <v>0.9577220226004187</v>
      </c>
      <c r="O3275" s="3" t="s">
        <v>315</v>
      </c>
      <c r="P3275" s="3" t="s">
        <v>311</v>
      </c>
      <c r="Q3275" s="10">
        <v>2</v>
      </c>
      <c r="R3275" s="3" t="s">
        <v>312</v>
      </c>
      <c r="S3275" s="11">
        <v>0.001685336356470207</v>
      </c>
      <c r="T3275" s="11">
        <v>0.01017761553533081</v>
      </c>
      <c r="U3275" s="11">
        <v>6.093090679086065</v>
      </c>
      <c r="V3275" s="11">
        <v>21.34660270784517</v>
      </c>
    </row>
    <row r="3276" spans="1:22" ht="18" customHeight="1">
      <c r="A3276" s="11">
        <v>2318.390689545001</v>
      </c>
      <c r="B3276" s="11">
        <v>113.4723727185866</v>
      </c>
      <c r="C3276" s="11">
        <v>467.3851332470625</v>
      </c>
      <c r="D3276" s="11">
        <v>6.041562063634117</v>
      </c>
      <c r="E3276" s="11">
        <v>21.74962342908282</v>
      </c>
      <c r="F3276" s="11">
        <v>15964.66539529037</v>
      </c>
      <c r="G3276" s="11">
        <v>106.7638810935731</v>
      </c>
      <c r="H3276" s="11">
        <v>1356.1344</v>
      </c>
      <c r="I3276" s="11">
        <v>1462.898281093573</v>
      </c>
      <c r="J3276" s="11">
        <v>0.018</v>
      </c>
      <c r="K3276" s="11">
        <v>0.2104822554870242</v>
      </c>
      <c r="L3276" s="11">
        <v>0.523582920793334</v>
      </c>
      <c r="M3276" s="11">
        <v>1.044113259651349</v>
      </c>
      <c r="N3276" s="11">
        <v>0.9577505033638978</v>
      </c>
      <c r="O3276" s="3" t="s">
        <v>315</v>
      </c>
      <c r="P3276" s="3" t="s">
        <v>311</v>
      </c>
      <c r="Q3276" s="10">
        <v>2</v>
      </c>
      <c r="R3276" s="3" t="s">
        <v>312</v>
      </c>
      <c r="S3276" s="11">
        <v>0.001685386377590703</v>
      </c>
      <c r="T3276" s="11">
        <v>0.01018088348533928</v>
      </c>
      <c r="U3276" s="11">
        <v>6.094776065463655</v>
      </c>
      <c r="V3276" s="11">
        <v>21.35678359133051</v>
      </c>
    </row>
    <row r="3277" spans="1:22" ht="18" customHeight="1">
      <c r="A3277" s="11">
        <v>2319.06598049672</v>
      </c>
      <c r="B3277" s="11">
        <v>113.5027887695702</v>
      </c>
      <c r="C3277" s="11">
        <v>467.3742801450554</v>
      </c>
      <c r="D3277" s="11">
        <v>6.043321824063719</v>
      </c>
      <c r="E3277" s="11">
        <v>21.75595856662939</v>
      </c>
      <c r="F3277" s="11">
        <v>15964.29468144066</v>
      </c>
      <c r="G3277" s="11">
        <v>106.8260856074242</v>
      </c>
      <c r="H3277" s="11">
        <v>1356.1344</v>
      </c>
      <c r="I3277" s="11">
        <v>1462.960485607424</v>
      </c>
      <c r="J3277" s="11">
        <v>0.018</v>
      </c>
      <c r="K3277" s="11">
        <v>0.2104765093526115</v>
      </c>
      <c r="L3277" s="11">
        <v>0.5235820951515324</v>
      </c>
      <c r="M3277" s="11">
        <v>1.044082089946293</v>
      </c>
      <c r="N3277" s="11">
        <v>0.9577790957523652</v>
      </c>
      <c r="O3277" s="3" t="s">
        <v>315</v>
      </c>
      <c r="P3277" s="3" t="s">
        <v>311</v>
      </c>
      <c r="Q3277" s="10">
        <v>2</v>
      </c>
      <c r="R3277" s="3" t="s">
        <v>312</v>
      </c>
      <c r="S3277" s="11">
        <v>0.001685436595128748</v>
      </c>
      <c r="T3277" s="11">
        <v>0.01018415279823977</v>
      </c>
      <c r="U3277" s="11">
        <v>6.096461502058784</v>
      </c>
      <c r="V3277" s="11">
        <v>21.36696774412875</v>
      </c>
    </row>
    <row r="3278" spans="1:22" ht="18" customHeight="1">
      <c r="A3278" s="11">
        <v>2319.741271448439</v>
      </c>
      <c r="B3278" s="11">
        <v>113.5331915772877</v>
      </c>
      <c r="C3278" s="11">
        <v>467.363378845487</v>
      </c>
      <c r="D3278" s="11">
        <v>6.045081584493321</v>
      </c>
      <c r="E3278" s="11">
        <v>21.76229370417596</v>
      </c>
      <c r="F3278" s="11">
        <v>15963.9223212871</v>
      </c>
      <c r="G3278" s="11">
        <v>106.8883082373023</v>
      </c>
      <c r="H3278" s="11">
        <v>1356.1344</v>
      </c>
      <c r="I3278" s="11">
        <v>1463.022708237302</v>
      </c>
      <c r="J3278" s="11">
        <v>0.018</v>
      </c>
      <c r="K3278" s="11">
        <v>0.2104707411263193</v>
      </c>
      <c r="L3278" s="11">
        <v>0.5235812692692764</v>
      </c>
      <c r="M3278" s="11">
        <v>1.04405080040461</v>
      </c>
      <c r="N3278" s="11">
        <v>0.9578077997856632</v>
      </c>
      <c r="O3278" s="3" t="s">
        <v>315</v>
      </c>
      <c r="P3278" s="3" t="s">
        <v>311</v>
      </c>
      <c r="Q3278" s="10">
        <v>2</v>
      </c>
      <c r="R3278" s="3" t="s">
        <v>312</v>
      </c>
      <c r="S3278" s="11">
        <v>0.001685487009115787</v>
      </c>
      <c r="T3278" s="11">
        <v>0.0101874234752593</v>
      </c>
      <c r="U3278" s="11">
        <v>6.0981469890679</v>
      </c>
      <c r="V3278" s="11">
        <v>21.37715516760401</v>
      </c>
    </row>
    <row r="3279" spans="1:22" ht="18" customHeight="1">
      <c r="A3279" s="11">
        <v>2320.416562400158</v>
      </c>
      <c r="B3279" s="11">
        <v>113.563581131514</v>
      </c>
      <c r="C3279" s="11">
        <v>467.3524293483572</v>
      </c>
      <c r="D3279" s="11">
        <v>6.046841344922923</v>
      </c>
      <c r="E3279" s="11">
        <v>21.76862884172252</v>
      </c>
      <c r="F3279" s="11">
        <v>15963.54831482971</v>
      </c>
      <c r="G3279" s="11">
        <v>106.9505489832076</v>
      </c>
      <c r="H3279" s="11">
        <v>1356.1344</v>
      </c>
      <c r="I3279" s="11">
        <v>1463.084948983208</v>
      </c>
      <c r="J3279" s="11">
        <v>0.018</v>
      </c>
      <c r="K3279" s="11">
        <v>0.2104649508081478</v>
      </c>
      <c r="L3279" s="11">
        <v>0.5235804431465658</v>
      </c>
      <c r="M3279" s="11">
        <v>1.0440193910263</v>
      </c>
      <c r="N3279" s="11">
        <v>0.9578366154837143</v>
      </c>
      <c r="O3279" s="3" t="s">
        <v>315</v>
      </c>
      <c r="P3279" s="3" t="s">
        <v>311</v>
      </c>
      <c r="Q3279" s="10">
        <v>2</v>
      </c>
      <c r="R3279" s="3" t="s">
        <v>312</v>
      </c>
      <c r="S3279" s="11">
        <v>0.001685537619589362</v>
      </c>
      <c r="T3279" s="11">
        <v>0.01019069551766194</v>
      </c>
      <c r="U3279" s="11">
        <v>6.099832526687489</v>
      </c>
      <c r="V3279" s="11">
        <v>21.38734586312167</v>
      </c>
    </row>
    <row r="3280" spans="1:22" ht="18" customHeight="1">
      <c r="A3280" s="11">
        <v>2321.091853351876</v>
      </c>
      <c r="B3280" s="11">
        <v>113.5939574220243</v>
      </c>
      <c r="C3280" s="11">
        <v>467.3414316536662</v>
      </c>
      <c r="D3280" s="11">
        <v>6.048601105352525</v>
      </c>
      <c r="E3280" s="11">
        <v>21.77496397926909</v>
      </c>
      <c r="F3280" s="11">
        <v>15963.17266206848</v>
      </c>
      <c r="G3280" s="11">
        <v>107.01280784514</v>
      </c>
      <c r="H3280" s="11">
        <v>1356.1344</v>
      </c>
      <c r="I3280" s="11">
        <v>1463.14720784514</v>
      </c>
      <c r="J3280" s="11">
        <v>0.018</v>
      </c>
      <c r="K3280" s="11">
        <v>0.2104591383980969</v>
      </c>
      <c r="L3280" s="11">
        <v>0.523579616783401</v>
      </c>
      <c r="M3280" s="11">
        <v>1.043987861811364</v>
      </c>
      <c r="N3280" s="11">
        <v>0.9578655428665201</v>
      </c>
      <c r="O3280" s="3" t="s">
        <v>315</v>
      </c>
      <c r="P3280" s="3" t="s">
        <v>311</v>
      </c>
      <c r="Q3280" s="10">
        <v>2</v>
      </c>
      <c r="R3280" s="3" t="s">
        <v>312</v>
      </c>
      <c r="S3280" s="11">
        <v>0.00168558842658375</v>
      </c>
      <c r="T3280" s="11">
        <v>0.01019396892669231</v>
      </c>
      <c r="U3280" s="11">
        <v>6.101518115114073</v>
      </c>
      <c r="V3280" s="11">
        <v>21.39753983204836</v>
      </c>
    </row>
    <row r="3281" spans="1:22" ht="18" customHeight="1">
      <c r="A3281" s="11">
        <v>2321.767144303595</v>
      </c>
      <c r="B3281" s="11">
        <v>113.6243204385932</v>
      </c>
      <c r="C3281" s="11">
        <v>467.3303857614138</v>
      </c>
      <c r="D3281" s="11">
        <v>6.050360865782126</v>
      </c>
      <c r="E3281" s="11">
        <v>21.78129911681566</v>
      </c>
      <c r="F3281" s="11">
        <v>15962.79536300341</v>
      </c>
      <c r="G3281" s="11">
        <v>107.0750848230994</v>
      </c>
      <c r="H3281" s="11">
        <v>1356.1344</v>
      </c>
      <c r="I3281" s="11">
        <v>1463.209484823099</v>
      </c>
      <c r="J3281" s="11">
        <v>0.018</v>
      </c>
      <c r="K3281" s="11">
        <v>0.2104533038961666</v>
      </c>
      <c r="L3281" s="11">
        <v>0.5235787901797817</v>
      </c>
      <c r="M3281" s="11">
        <v>1.043956212759801</v>
      </c>
      <c r="N3281" s="11">
        <v>0.9578945819541622</v>
      </c>
      <c r="O3281" s="3" t="s">
        <v>315</v>
      </c>
      <c r="P3281" s="3" t="s">
        <v>311</v>
      </c>
      <c r="Q3281" s="10">
        <v>2</v>
      </c>
      <c r="R3281" s="3" t="s">
        <v>312</v>
      </c>
      <c r="S3281" s="11">
        <v>0.001685639430134219</v>
      </c>
      <c r="T3281" s="11">
        <v>0.01019724370360125</v>
      </c>
      <c r="U3281" s="11">
        <v>6.103203754544207</v>
      </c>
      <c r="V3281" s="11">
        <v>21.40773707575196</v>
      </c>
    </row>
    <row r="3282" spans="1:22" ht="18" customHeight="1">
      <c r="A3282" s="11">
        <v>2322.442435255314</v>
      </c>
      <c r="B3282" s="11">
        <v>113.6546701709959</v>
      </c>
      <c r="C3282" s="11">
        <v>467.3192916716</v>
      </c>
      <c r="D3282" s="11">
        <v>6.052120626211728</v>
      </c>
      <c r="E3282" s="11">
        <v>21.78763425436222</v>
      </c>
      <c r="F3282" s="11">
        <v>15962.4164176345</v>
      </c>
      <c r="G3282" s="11">
        <v>107.137379917086</v>
      </c>
      <c r="H3282" s="11">
        <v>1356.1344</v>
      </c>
      <c r="I3282" s="11">
        <v>1463.271779917086</v>
      </c>
      <c r="J3282" s="11">
        <v>0.018</v>
      </c>
      <c r="K3282" s="11">
        <v>0.210447447302357</v>
      </c>
      <c r="L3282" s="11">
        <v>0.5235779633357081</v>
      </c>
      <c r="M3282" s="11">
        <v>1.043924443871611</v>
      </c>
      <c r="N3282" s="11">
        <v>0.9579237327668003</v>
      </c>
      <c r="O3282" s="3" t="s">
        <v>315</v>
      </c>
      <c r="P3282" s="3" t="s">
        <v>311</v>
      </c>
      <c r="Q3282" s="10">
        <v>2</v>
      </c>
      <c r="R3282" s="3" t="s">
        <v>312</v>
      </c>
      <c r="S3282" s="11">
        <v>0.001685690630276176</v>
      </c>
      <c r="T3282" s="11">
        <v>0.01020051984964068</v>
      </c>
      <c r="U3282" s="11">
        <v>6.104889445174483</v>
      </c>
      <c r="V3282" s="11">
        <v>21.4179375956016</v>
      </c>
    </row>
    <row r="3283" spans="1:22" ht="18" customHeight="1">
      <c r="A3283" s="11">
        <v>2323.117726207032</v>
      </c>
      <c r="B3283" s="11">
        <v>113.6850066090072</v>
      </c>
      <c r="C3283" s="11">
        <v>467.3081493842251</v>
      </c>
      <c r="D3283" s="11">
        <v>6.053880386641331</v>
      </c>
      <c r="E3283" s="11">
        <v>21.79396939190879</v>
      </c>
      <c r="F3283" s="11">
        <v>15962.03582596176</v>
      </c>
      <c r="G3283" s="11">
        <v>107.1996931270997</v>
      </c>
      <c r="H3283" s="11">
        <v>1356.1344</v>
      </c>
      <c r="I3283" s="11">
        <v>1463.3340931271</v>
      </c>
      <c r="J3283" s="11">
        <v>0.018</v>
      </c>
      <c r="K3283" s="11">
        <v>0.2104415686166679</v>
      </c>
      <c r="L3283" s="11">
        <v>0.52357713625118</v>
      </c>
      <c r="M3283" s="11">
        <v>1.043892555146795</v>
      </c>
      <c r="N3283" s="11">
        <v>0.957952995324674</v>
      </c>
      <c r="O3283" s="3" t="s">
        <v>315</v>
      </c>
      <c r="P3283" s="3" t="s">
        <v>311</v>
      </c>
      <c r="Q3283" s="10">
        <v>2</v>
      </c>
      <c r="R3283" s="3" t="s">
        <v>312</v>
      </c>
      <c r="S3283" s="11">
        <v>0.001685742027046021</v>
      </c>
      <c r="T3283" s="11">
        <v>0.0102037973660688</v>
      </c>
      <c r="U3283" s="11">
        <v>6.106575187201529</v>
      </c>
      <c r="V3283" s="11">
        <v>21.42814139296767</v>
      </c>
    </row>
    <row r="3284" spans="1:22" ht="18" customHeight="1">
      <c r="A3284" s="11">
        <v>2323.793017158751</v>
      </c>
      <c r="B3284" s="11">
        <v>113.7153297424021</v>
      </c>
      <c r="C3284" s="11">
        <v>467.2969588992889</v>
      </c>
      <c r="D3284" s="11">
        <v>6.055640147070934</v>
      </c>
      <c r="E3284" s="11">
        <v>21.80030452945536</v>
      </c>
      <c r="F3284" s="11">
        <v>15961.65358798517</v>
      </c>
      <c r="G3284" s="11">
        <v>107.2620244531405</v>
      </c>
      <c r="H3284" s="11">
        <v>1356.1344</v>
      </c>
      <c r="I3284" s="11">
        <v>1463.396424453141</v>
      </c>
      <c r="J3284" s="11">
        <v>0.018</v>
      </c>
      <c r="K3284" s="11">
        <v>0.2104356678390996</v>
      </c>
      <c r="L3284" s="11">
        <v>0.5235763089261974</v>
      </c>
      <c r="M3284" s="11">
        <v>1.043860546585352</v>
      </c>
      <c r="N3284" s="11">
        <v>0.9579823696481031</v>
      </c>
      <c r="O3284" s="3" t="s">
        <v>315</v>
      </c>
      <c r="P3284" s="3" t="s">
        <v>311</v>
      </c>
      <c r="Q3284" s="10">
        <v>2</v>
      </c>
      <c r="R3284" s="3" t="s">
        <v>312</v>
      </c>
      <c r="S3284" s="11">
        <v>0.001685793620477736</v>
      </c>
      <c r="T3284" s="11">
        <v>0.01020707625412943</v>
      </c>
      <c r="U3284" s="11">
        <v>6.108260980822007</v>
      </c>
      <c r="V3284" s="11">
        <v>21.4383484692218</v>
      </c>
    </row>
    <row r="3285" spans="1:22" ht="18" customHeight="1">
      <c r="A3285" s="11">
        <v>2324.46830811047</v>
      </c>
      <c r="B3285" s="11">
        <v>113.7456395609556</v>
      </c>
      <c r="C3285" s="11">
        <v>467.2857202167913</v>
      </c>
      <c r="D3285" s="11">
        <v>6.057399907500535</v>
      </c>
      <c r="E3285" s="11">
        <v>21.80663966700193</v>
      </c>
      <c r="F3285" s="11">
        <v>15961.26970370475</v>
      </c>
      <c r="G3285" s="11">
        <v>107.3243738952084</v>
      </c>
      <c r="H3285" s="11">
        <v>1356.1344</v>
      </c>
      <c r="I3285" s="11">
        <v>1463.458773895208</v>
      </c>
      <c r="J3285" s="11">
        <v>0.018</v>
      </c>
      <c r="K3285" s="11">
        <v>0.2104297449696517</v>
      </c>
      <c r="L3285" s="11">
        <v>0.5235754813607606</v>
      </c>
      <c r="M3285" s="11">
        <v>1.043828418187283</v>
      </c>
      <c r="N3285" s="11">
        <v>0.9580118557574863</v>
      </c>
      <c r="O3285" s="3" t="s">
        <v>315</v>
      </c>
      <c r="P3285" s="3" t="s">
        <v>311</v>
      </c>
      <c r="Q3285" s="10">
        <v>2</v>
      </c>
      <c r="R3285" s="3" t="s">
        <v>312</v>
      </c>
      <c r="S3285" s="11">
        <v>0.001685845410607152</v>
      </c>
      <c r="T3285" s="11">
        <v>0.01021035651507778</v>
      </c>
      <c r="U3285" s="11">
        <v>6.109946826232615</v>
      </c>
      <c r="V3285" s="11">
        <v>21.44855882573688</v>
      </c>
    </row>
    <row r="3286" spans="1:22" ht="18" customHeight="1">
      <c r="A3286" s="11">
        <v>2325.143599062189</v>
      </c>
      <c r="B3286" s="11">
        <v>113.7759360544425</v>
      </c>
      <c r="C3286" s="11">
        <v>467.2744333367324</v>
      </c>
      <c r="D3286" s="11">
        <v>6.059159667930137</v>
      </c>
      <c r="E3286" s="11">
        <v>21.8129748045485</v>
      </c>
      <c r="F3286" s="11">
        <v>15960.88417312048</v>
      </c>
      <c r="G3286" s="11">
        <v>107.3867414533034</v>
      </c>
      <c r="H3286" s="11">
        <v>1356.1344</v>
      </c>
      <c r="I3286" s="11">
        <v>1463.521141453303</v>
      </c>
      <c r="J3286" s="11">
        <v>0.018</v>
      </c>
      <c r="K3286" s="11">
        <v>0.2104238000083246</v>
      </c>
      <c r="L3286" s="11">
        <v>0.5235746535548693</v>
      </c>
      <c r="M3286" s="11">
        <v>1.043796169952586</v>
      </c>
      <c r="N3286" s="11">
        <v>0.9580414536733014</v>
      </c>
      <c r="O3286" s="3" t="s">
        <v>315</v>
      </c>
      <c r="P3286" s="3" t="s">
        <v>311</v>
      </c>
      <c r="Q3286" s="10">
        <v>2</v>
      </c>
      <c r="R3286" s="3" t="s">
        <v>312</v>
      </c>
      <c r="S3286" s="11">
        <v>0.001685897397471934</v>
      </c>
      <c r="T3286" s="11">
        <v>0.0102136381501805</v>
      </c>
      <c r="U3286" s="11">
        <v>6.111632723630087</v>
      </c>
      <c r="V3286" s="11">
        <v>21.45877246388706</v>
      </c>
    </row>
    <row r="3287" spans="1:22" ht="18" customHeight="1">
      <c r="A3287" s="11">
        <v>2325.818890013907</v>
      </c>
      <c r="B3287" s="11">
        <v>113.8062192126377</v>
      </c>
      <c r="C3287" s="11">
        <v>467.2630982591122</v>
      </c>
      <c r="D3287" s="11">
        <v>6.060919428359739</v>
      </c>
      <c r="E3287" s="11">
        <v>21.81930994209506</v>
      </c>
      <c r="F3287" s="11">
        <v>15960.49699623238</v>
      </c>
      <c r="G3287" s="11">
        <v>107.4491271274255</v>
      </c>
      <c r="H3287" s="11">
        <v>1356.1344</v>
      </c>
      <c r="I3287" s="11">
        <v>1463.583527127425</v>
      </c>
      <c r="J3287" s="11">
        <v>0.018</v>
      </c>
      <c r="K3287" s="11">
        <v>0.210417832955118</v>
      </c>
      <c r="L3287" s="11">
        <v>0.5235738255085236</v>
      </c>
      <c r="M3287" s="11">
        <v>1.043763801881263</v>
      </c>
      <c r="N3287" s="11">
        <v>0.9580711634161062</v>
      </c>
      <c r="O3287" s="3" t="s">
        <v>315</v>
      </c>
      <c r="P3287" s="3" t="s">
        <v>311</v>
      </c>
      <c r="Q3287" s="10">
        <v>2</v>
      </c>
      <c r="R3287" s="3" t="s">
        <v>312</v>
      </c>
      <c r="S3287" s="11">
        <v>0.00168594958110734</v>
      </c>
      <c r="T3287" s="11">
        <v>0.01021692116068984</v>
      </c>
      <c r="U3287" s="11">
        <v>6.113318673211194</v>
      </c>
      <c r="V3287" s="11">
        <v>21.46898938504775</v>
      </c>
    </row>
    <row r="3288" spans="1:22" ht="18" customHeight="1">
      <c r="A3288" s="11">
        <v>2326.494180965626</v>
      </c>
      <c r="B3288" s="11">
        <v>113.8364890253164</v>
      </c>
      <c r="C3288" s="11">
        <v>467.2517149839306</v>
      </c>
      <c r="D3288" s="11">
        <v>6.062679188789341</v>
      </c>
      <c r="E3288" s="11">
        <v>21.82564507964163</v>
      </c>
      <c r="F3288" s="11">
        <v>15960.10817304043</v>
      </c>
      <c r="G3288" s="11">
        <v>107.5115309175747</v>
      </c>
      <c r="H3288" s="11">
        <v>1356.1344</v>
      </c>
      <c r="I3288" s="11">
        <v>1463.645930917575</v>
      </c>
      <c r="J3288" s="11">
        <v>0.018</v>
      </c>
      <c r="K3288" s="11">
        <v>0.210411843810032</v>
      </c>
      <c r="L3288" s="11">
        <v>0.5235729972217235</v>
      </c>
      <c r="M3288" s="11">
        <v>1.043731313973313</v>
      </c>
      <c r="N3288" s="11">
        <v>0.9581009850065383</v>
      </c>
      <c r="O3288" s="3" t="s">
        <v>315</v>
      </c>
      <c r="P3288" s="3" t="s">
        <v>311</v>
      </c>
      <c r="Q3288" s="10">
        <v>2</v>
      </c>
      <c r="R3288" s="3" t="s">
        <v>312</v>
      </c>
      <c r="S3288" s="11">
        <v>0.001686001961549616</v>
      </c>
      <c r="T3288" s="11">
        <v>0.01022020554786434</v>
      </c>
      <c r="U3288" s="11">
        <v>6.115004675172743</v>
      </c>
      <c r="V3288" s="11">
        <v>21.47920959059561</v>
      </c>
    </row>
    <row r="3289" spans="1:22" ht="18" customHeight="1">
      <c r="A3289" s="11">
        <v>2327.169471917344</v>
      </c>
      <c r="B3289" s="11">
        <v>113.8667454822532</v>
      </c>
      <c r="C3289" s="11">
        <v>467.2402835111876</v>
      </c>
      <c r="D3289" s="11">
        <v>6.064438949218943</v>
      </c>
      <c r="E3289" s="11">
        <v>21.83198021718819</v>
      </c>
      <c r="F3289" s="11">
        <v>15959.71770354465</v>
      </c>
      <c r="G3289" s="11">
        <v>107.573952823751</v>
      </c>
      <c r="H3289" s="11">
        <v>1356.1344</v>
      </c>
      <c r="I3289" s="11">
        <v>1463.708352823751</v>
      </c>
      <c r="J3289" s="11">
        <v>0.018</v>
      </c>
      <c r="K3289" s="11">
        <v>0.2104058325730666</v>
      </c>
      <c r="L3289" s="11">
        <v>0.5235721686944689</v>
      </c>
      <c r="M3289" s="11">
        <v>1.043698706228737</v>
      </c>
      <c r="N3289" s="11">
        <v>0.9581309184653146</v>
      </c>
      <c r="O3289" s="3" t="s">
        <v>315</v>
      </c>
      <c r="P3289" s="3" t="s">
        <v>311</v>
      </c>
      <c r="Q3289" s="10">
        <v>2</v>
      </c>
      <c r="R3289" s="3" t="s">
        <v>312</v>
      </c>
      <c r="S3289" s="11">
        <v>0.001686054538835149</v>
      </c>
      <c r="T3289" s="11">
        <v>0.01022349131296362</v>
      </c>
      <c r="U3289" s="11">
        <v>6.116690729711578</v>
      </c>
      <c r="V3289" s="11">
        <v>21.48943308190858</v>
      </c>
    </row>
    <row r="3290" spans="1:22" ht="18" customHeight="1">
      <c r="A3290" s="11">
        <v>2327.844762869063</v>
      </c>
      <c r="B3290" s="11">
        <v>113.8969885732234</v>
      </c>
      <c r="C3290" s="11">
        <v>467.2288038408835</v>
      </c>
      <c r="D3290" s="11">
        <v>6.066198709648545</v>
      </c>
      <c r="E3290" s="11">
        <v>21.83831535473476</v>
      </c>
      <c r="F3290" s="11">
        <v>15959.32558774503</v>
      </c>
      <c r="G3290" s="11">
        <v>107.6363928459544</v>
      </c>
      <c r="H3290" s="11">
        <v>1356.1344</v>
      </c>
      <c r="I3290" s="11">
        <v>1463.770792845954</v>
      </c>
      <c r="J3290" s="11">
        <v>0.018</v>
      </c>
      <c r="K3290" s="11">
        <v>0.2103997992442219</v>
      </c>
      <c r="L3290" s="11">
        <v>0.5235713399267601</v>
      </c>
      <c r="M3290" s="11">
        <v>1.043665978647534</v>
      </c>
      <c r="N3290" s="11">
        <v>0.9581609638132313</v>
      </c>
      <c r="O3290" s="3" t="s">
        <v>315</v>
      </c>
      <c r="P3290" s="3" t="s">
        <v>311</v>
      </c>
      <c r="Q3290" s="10">
        <v>2</v>
      </c>
      <c r="R3290" s="3" t="s">
        <v>312</v>
      </c>
      <c r="S3290" s="11">
        <v>0.001686107313001317</v>
      </c>
      <c r="T3290" s="11">
        <v>0.01022677845725361</v>
      </c>
      <c r="U3290" s="11">
        <v>6.11837683702458</v>
      </c>
      <c r="V3290" s="11">
        <v>21.49965986036583</v>
      </c>
    </row>
    <row r="3291" spans="1:22" ht="18" customHeight="1">
      <c r="A3291" s="11">
        <v>2328.520053820782</v>
      </c>
      <c r="B3291" s="11">
        <v>113.9272182880017</v>
      </c>
      <c r="C3291" s="11">
        <v>467.217275973018</v>
      </c>
      <c r="D3291" s="11">
        <v>6.067958470078147</v>
      </c>
      <c r="E3291" s="11">
        <v>21.84465049228133</v>
      </c>
      <c r="F3291" s="11">
        <v>15958.93182564157</v>
      </c>
      <c r="G3291" s="11">
        <v>107.6988509841849</v>
      </c>
      <c r="H3291" s="11">
        <v>1356.1344</v>
      </c>
      <c r="I3291" s="11">
        <v>1463.833250984185</v>
      </c>
      <c r="J3291" s="11">
        <v>0.018</v>
      </c>
      <c r="K3291" s="11">
        <v>0.2103937438234978</v>
      </c>
      <c r="L3291" s="11">
        <v>0.5235705109185967</v>
      </c>
      <c r="M3291" s="11">
        <v>1.043633131229704</v>
      </c>
      <c r="N3291" s="11">
        <v>0.9581911210711651</v>
      </c>
      <c r="O3291" s="3" t="s">
        <v>315</v>
      </c>
      <c r="P3291" s="3" t="s">
        <v>311</v>
      </c>
      <c r="Q3291" s="10">
        <v>2</v>
      </c>
      <c r="R3291" s="3" t="s">
        <v>312</v>
      </c>
      <c r="S3291" s="11">
        <v>0.001686160284082233</v>
      </c>
      <c r="T3291" s="11">
        <v>0.01023006698198064</v>
      </c>
      <c r="U3291" s="11">
        <v>6.120062997308662</v>
      </c>
      <c r="V3291" s="11">
        <v>21.50988992734781</v>
      </c>
    </row>
    <row r="3292" spans="1:22" ht="18" customHeight="1">
      <c r="A3292" s="11">
        <v>2329.195344772501</v>
      </c>
      <c r="B3292" s="11">
        <v>113.9574346163631</v>
      </c>
      <c r="C3292" s="11">
        <v>467.2056999075913</v>
      </c>
      <c r="D3292" s="11">
        <v>6.06971823050775</v>
      </c>
      <c r="E3292" s="11">
        <v>21.8509856298279</v>
      </c>
      <c r="F3292" s="11">
        <v>15958.53641723427</v>
      </c>
      <c r="G3292" s="11">
        <v>107.7613272384425</v>
      </c>
      <c r="H3292" s="11">
        <v>1356.1344</v>
      </c>
      <c r="I3292" s="11">
        <v>1463.895727238443</v>
      </c>
      <c r="J3292" s="11">
        <v>0.018</v>
      </c>
      <c r="K3292" s="11">
        <v>0.2103876663108943</v>
      </c>
      <c r="L3292" s="11">
        <v>0.5235696816699791</v>
      </c>
      <c r="M3292" s="11">
        <v>1.043600163975247</v>
      </c>
      <c r="N3292" s="11">
        <v>0.9582213902600715</v>
      </c>
      <c r="O3292" s="3" t="s">
        <v>315</v>
      </c>
      <c r="P3292" s="3" t="s">
        <v>311</v>
      </c>
      <c r="Q3292" s="10">
        <v>2</v>
      </c>
      <c r="R3292" s="3" t="s">
        <v>312</v>
      </c>
      <c r="S3292" s="11">
        <v>0.00168621345211811</v>
      </c>
      <c r="T3292" s="11">
        <v>0.01023335688842832</v>
      </c>
      <c r="U3292" s="11">
        <v>6.121749210760781</v>
      </c>
      <c r="V3292" s="11">
        <v>21.52012328423623</v>
      </c>
    </row>
    <row r="3293" spans="1:22" ht="18" customHeight="1">
      <c r="A3293" s="11">
        <v>2329.870635724219</v>
      </c>
      <c r="B3293" s="11">
        <v>113.9876375480826</v>
      </c>
      <c r="C3293" s="11">
        <v>467.1940756446033</v>
      </c>
      <c r="D3293" s="11">
        <v>6.071477990937352</v>
      </c>
      <c r="E3293" s="11">
        <v>21.85732076737447</v>
      </c>
      <c r="F3293" s="11">
        <v>15958.13936252314</v>
      </c>
      <c r="G3293" s="11">
        <v>107.8238216087272</v>
      </c>
      <c r="H3293" s="11">
        <v>1356.1344</v>
      </c>
      <c r="I3293" s="11">
        <v>1463.958221608727</v>
      </c>
      <c r="J3293" s="11">
        <v>0.018</v>
      </c>
      <c r="K3293" s="11">
        <v>0.2103815667064115</v>
      </c>
      <c r="L3293" s="11">
        <v>0.5235688521809069</v>
      </c>
      <c r="M3293" s="11">
        <v>1.043567076884165</v>
      </c>
      <c r="N3293" s="11">
        <v>0.9582517714009864</v>
      </c>
      <c r="O3293" s="3" t="s">
        <v>315</v>
      </c>
      <c r="P3293" s="3" t="s">
        <v>311</v>
      </c>
      <c r="Q3293" s="10">
        <v>2</v>
      </c>
      <c r="R3293" s="3" t="s">
        <v>312</v>
      </c>
      <c r="S3293" s="11">
        <v>0.001686266817142489</v>
      </c>
      <c r="T3293" s="11">
        <v>0.01023664817784008</v>
      </c>
      <c r="U3293" s="11">
        <v>6.123435477577924</v>
      </c>
      <c r="V3293" s="11">
        <v>21.53035993241408</v>
      </c>
    </row>
    <row r="3294" spans="1:22" ht="18" customHeight="1">
      <c r="A3294" s="11">
        <v>2330.545926675939</v>
      </c>
      <c r="B3294" s="11">
        <v>114.017827072935</v>
      </c>
      <c r="C3294" s="11">
        <v>467.1824031840537</v>
      </c>
      <c r="D3294" s="11">
        <v>6.073237751366953</v>
      </c>
      <c r="E3294" s="11">
        <v>21.86365590492103</v>
      </c>
      <c r="F3294" s="11">
        <v>15957.74066150815</v>
      </c>
      <c r="G3294" s="11">
        <v>107.886334095039</v>
      </c>
      <c r="H3294" s="11">
        <v>1356.1344</v>
      </c>
      <c r="I3294" s="11">
        <v>1464.020734095039</v>
      </c>
      <c r="J3294" s="11">
        <v>0.018</v>
      </c>
      <c r="K3294" s="11">
        <v>0.2103754450100492</v>
      </c>
      <c r="L3294" s="11">
        <v>0.5235680224513803</v>
      </c>
      <c r="M3294" s="11">
        <v>1.043533869956454</v>
      </c>
      <c r="N3294" s="11">
        <v>0.9582822645150263</v>
      </c>
      <c r="O3294" s="3" t="s">
        <v>315</v>
      </c>
      <c r="P3294" s="3" t="s">
        <v>311</v>
      </c>
      <c r="Q3294" s="10">
        <v>2</v>
      </c>
      <c r="R3294" s="3" t="s">
        <v>312</v>
      </c>
      <c r="S3294" s="11">
        <v>0.001686320379195015</v>
      </c>
      <c r="T3294" s="11">
        <v>0.01023994085149657</v>
      </c>
      <c r="U3294" s="11">
        <v>6.125121797957118</v>
      </c>
      <c r="V3294" s="11">
        <v>21.54059987326557</v>
      </c>
    </row>
    <row r="3295" spans="1:22" ht="18" customHeight="1">
      <c r="A3295" s="11">
        <v>2331.221217627657</v>
      </c>
      <c r="B3295" s="11">
        <v>114.0480031806954</v>
      </c>
      <c r="C3295" s="11">
        <v>467.1706825259431</v>
      </c>
      <c r="D3295" s="11">
        <v>6.074997511796555</v>
      </c>
      <c r="E3295" s="11">
        <v>21.8699910424676</v>
      </c>
      <c r="F3295" s="11">
        <v>15957.34031418934</v>
      </c>
      <c r="G3295" s="11">
        <v>107.9488646973779</v>
      </c>
      <c r="H3295" s="11">
        <v>1356.1344</v>
      </c>
      <c r="I3295" s="11">
        <v>1464.083264697378</v>
      </c>
      <c r="J3295" s="11">
        <v>0.018</v>
      </c>
      <c r="K3295" s="11">
        <v>0.2103693012218076</v>
      </c>
      <c r="L3295" s="11">
        <v>0.5235671924813995</v>
      </c>
      <c r="M3295" s="11">
        <v>1.043500543192118</v>
      </c>
      <c r="N3295" s="11">
        <v>0.9583128696233856</v>
      </c>
      <c r="O3295" s="3" t="s">
        <v>315</v>
      </c>
      <c r="P3295" s="3" t="s">
        <v>311</v>
      </c>
      <c r="Q3295" s="10">
        <v>2</v>
      </c>
      <c r="R3295" s="3" t="s">
        <v>312</v>
      </c>
      <c r="S3295" s="11">
        <v>0.001686374138312063</v>
      </c>
      <c r="T3295" s="11">
        <v>0.01024323491065894</v>
      </c>
      <c r="U3295" s="11">
        <v>6.12680817209543</v>
      </c>
      <c r="V3295" s="11">
        <v>21.55084310817623</v>
      </c>
    </row>
    <row r="3296" spans="1:22" ht="18" customHeight="1">
      <c r="A3296" s="11">
        <v>2331.896508579375</v>
      </c>
      <c r="B3296" s="11">
        <v>114.0781658611386</v>
      </c>
      <c r="C3296" s="11">
        <v>467.1589136702712</v>
      </c>
      <c r="D3296" s="11">
        <v>6.076757272226157</v>
      </c>
      <c r="E3296" s="11">
        <v>21.87632618001416</v>
      </c>
      <c r="F3296" s="11">
        <v>15956.93832056669</v>
      </c>
      <c r="G3296" s="11">
        <v>108.0114134157439</v>
      </c>
      <c r="H3296" s="11">
        <v>1356.1344</v>
      </c>
      <c r="I3296" s="11">
        <v>1464.145813415744</v>
      </c>
      <c r="J3296" s="11">
        <v>0.018</v>
      </c>
      <c r="K3296" s="11">
        <v>0.2103631353416866</v>
      </c>
      <c r="L3296" s="11">
        <v>0.5235663622709641</v>
      </c>
      <c r="M3296" s="11">
        <v>1.043467096591155</v>
      </c>
      <c r="N3296" s="11">
        <v>0.9583435867473397</v>
      </c>
      <c r="O3296" s="3" t="s">
        <v>315</v>
      </c>
      <c r="P3296" s="3" t="s">
        <v>311</v>
      </c>
      <c r="Q3296" s="10">
        <v>2</v>
      </c>
      <c r="R3296" s="3" t="s">
        <v>312</v>
      </c>
      <c r="S3296" s="11">
        <v>0.001686428094531003</v>
      </c>
      <c r="T3296" s="11">
        <v>0.01024653035659458</v>
      </c>
      <c r="U3296" s="11">
        <v>6.128494600189961</v>
      </c>
      <c r="V3296" s="11">
        <v>21.56108963853282</v>
      </c>
    </row>
    <row r="3297" spans="1:22" ht="18" customHeight="1">
      <c r="A3297" s="11">
        <v>2332.571799531095</v>
      </c>
      <c r="B3297" s="11">
        <v>114.1083151040397</v>
      </c>
      <c r="C3297" s="11">
        <v>467.1470966170378</v>
      </c>
      <c r="D3297" s="11">
        <v>6.07851703265576</v>
      </c>
      <c r="E3297" s="11">
        <v>21.88266131756074</v>
      </c>
      <c r="F3297" s="11">
        <v>15956.53468064019</v>
      </c>
      <c r="G3297" s="11">
        <v>108.0739802501371</v>
      </c>
      <c r="H3297" s="11">
        <v>1356.1344</v>
      </c>
      <c r="I3297" s="11">
        <v>1464.208380250137</v>
      </c>
      <c r="J3297" s="11">
        <v>0.018</v>
      </c>
      <c r="K3297" s="11">
        <v>0.2103569473696862</v>
      </c>
      <c r="L3297" s="11">
        <v>0.5235655318200744</v>
      </c>
      <c r="M3297" s="11">
        <v>1.043433530153565</v>
      </c>
      <c r="N3297" s="11">
        <v>0.9583744159082441</v>
      </c>
      <c r="O3297" s="3" t="s">
        <v>315</v>
      </c>
      <c r="P3297" s="3" t="s">
        <v>311</v>
      </c>
      <c r="Q3297" s="10">
        <v>2</v>
      </c>
      <c r="R3297" s="3" t="s">
        <v>312</v>
      </c>
      <c r="S3297" s="11">
        <v>0.001686482247890196</v>
      </c>
      <c r="T3297" s="11">
        <v>0.0102498271905772</v>
      </c>
      <c r="U3297" s="11">
        <v>6.130181082437851</v>
      </c>
      <c r="V3297" s="11">
        <v>21.5713394657234</v>
      </c>
    </row>
    <row r="3298" spans="1:22" ht="18" customHeight="1">
      <c r="A3298" s="11">
        <v>2333.247090482813</v>
      </c>
      <c r="B3298" s="11">
        <v>114.1384508991735</v>
      </c>
      <c r="C3298" s="11">
        <v>467.1352313662432</v>
      </c>
      <c r="D3298" s="11">
        <v>6.080276793085361</v>
      </c>
      <c r="E3298" s="11">
        <v>21.8889964551073</v>
      </c>
      <c r="F3298" s="11">
        <v>15956.12939440986</v>
      </c>
      <c r="G3298" s="11">
        <v>108.1365652005573</v>
      </c>
      <c r="H3298" s="11">
        <v>1356.1344</v>
      </c>
      <c r="I3298" s="11">
        <v>1464.270965200557</v>
      </c>
      <c r="J3298" s="11">
        <v>0.018</v>
      </c>
      <c r="K3298" s="11">
        <v>0.2103507373058064</v>
      </c>
      <c r="L3298" s="11">
        <v>0.5235647011287303</v>
      </c>
      <c r="M3298" s="11">
        <v>1.043399843879348</v>
      </c>
      <c r="N3298" s="11">
        <v>0.9584053571275339</v>
      </c>
      <c r="O3298" s="3" t="s">
        <v>315</v>
      </c>
      <c r="P3298" s="3" t="s">
        <v>311</v>
      </c>
      <c r="Q3298" s="10">
        <v>2</v>
      </c>
      <c r="R3298" s="3" t="s">
        <v>312</v>
      </c>
      <c r="S3298" s="11">
        <v>0.001686536598424739</v>
      </c>
      <c r="T3298" s="11">
        <v>0.01025312541386093</v>
      </c>
      <c r="U3298" s="11">
        <v>6.131867619036275</v>
      </c>
      <c r="V3298" s="11">
        <v>21.58159259113726</v>
      </c>
    </row>
    <row r="3299" spans="1:22" ht="18" customHeight="1">
      <c r="A3299" s="11">
        <v>2333.922381434532</v>
      </c>
      <c r="B3299" s="11">
        <v>114.1685732363149</v>
      </c>
      <c r="C3299" s="11">
        <v>467.1233179178872</v>
      </c>
      <c r="D3299" s="11">
        <v>6.082036553514964</v>
      </c>
      <c r="E3299" s="11">
        <v>21.89533159265387</v>
      </c>
      <c r="F3299" s="11">
        <v>15955.72246187568</v>
      </c>
      <c r="G3299" s="11">
        <v>108.1991682670047</v>
      </c>
      <c r="H3299" s="11">
        <v>1356.1344</v>
      </c>
      <c r="I3299" s="11">
        <v>1464.333568267004</v>
      </c>
      <c r="J3299" s="11">
        <v>0.018</v>
      </c>
      <c r="K3299" s="11">
        <v>0.2103445051500472</v>
      </c>
      <c r="L3299" s="11">
        <v>0.5235638701969317</v>
      </c>
      <c r="M3299" s="11">
        <v>1.043366037768505</v>
      </c>
      <c r="N3299" s="11">
        <v>0.9584364104267243</v>
      </c>
      <c r="O3299" s="3" t="s">
        <v>315</v>
      </c>
      <c r="P3299" s="3" t="s">
        <v>311</v>
      </c>
      <c r="Q3299" s="10">
        <v>2</v>
      </c>
      <c r="R3299" s="3" t="s">
        <v>312</v>
      </c>
      <c r="S3299" s="11">
        <v>0.001686591146175827</v>
      </c>
      <c r="T3299" s="11">
        <v>0.01025642502773723</v>
      </c>
      <c r="U3299" s="11">
        <v>6.133554210182451</v>
      </c>
      <c r="V3299" s="11">
        <v>21.591849016165</v>
      </c>
    </row>
    <row r="3300" spans="1:22" ht="18" customHeight="1">
      <c r="A3300" s="11">
        <v>2334.59767238625</v>
      </c>
      <c r="B3300" s="11">
        <v>114.198682105239</v>
      </c>
      <c r="C3300" s="11">
        <v>467.11135627197</v>
      </c>
      <c r="D3300" s="11">
        <v>6.083796313944566</v>
      </c>
      <c r="E3300" s="11">
        <v>21.90166673020044</v>
      </c>
      <c r="F3300" s="11">
        <v>15955.31388303767</v>
      </c>
      <c r="G3300" s="11">
        <v>108.2617894494791</v>
      </c>
      <c r="H3300" s="11">
        <v>1356.1344</v>
      </c>
      <c r="I3300" s="11">
        <v>1464.396189449479</v>
      </c>
      <c r="J3300" s="11">
        <v>0.018</v>
      </c>
      <c r="K3300" s="11">
        <v>0.2103382509024087</v>
      </c>
      <c r="L3300" s="11">
        <v>0.5235630390246788</v>
      </c>
      <c r="M3300" s="11">
        <v>1.043332111821035</v>
      </c>
      <c r="N3300" s="11">
        <v>0.95846757582741</v>
      </c>
      <c r="O3300" s="3" t="s">
        <v>315</v>
      </c>
      <c r="P3300" s="3" t="s">
        <v>311</v>
      </c>
      <c r="Q3300" s="10">
        <v>2</v>
      </c>
      <c r="R3300" s="3" t="s">
        <v>312</v>
      </c>
      <c r="S3300" s="11">
        <v>0.001686645891177987</v>
      </c>
      <c r="T3300" s="11">
        <v>0.01025972603345728</v>
      </c>
      <c r="U3300" s="11">
        <v>6.135240856073629</v>
      </c>
      <c r="V3300" s="11">
        <v>21.60210874219846</v>
      </c>
    </row>
    <row r="3301" spans="1:22" ht="18" customHeight="1">
      <c r="A3301" s="11">
        <v>2335.272963337969</v>
      </c>
      <c r="B3301" s="11">
        <v>114.2287774957207</v>
      </c>
      <c r="C3301" s="11">
        <v>467.0993464284915</v>
      </c>
      <c r="D3301" s="11">
        <v>6.085556074374168</v>
      </c>
      <c r="E3301" s="11">
        <v>21.908001867747</v>
      </c>
      <c r="F3301" s="11">
        <v>15954.90365789582</v>
      </c>
      <c r="G3301" s="11">
        <v>108.3244287479806</v>
      </c>
      <c r="H3301" s="11">
        <v>1356.1344</v>
      </c>
      <c r="I3301" s="11">
        <v>1464.458828747981</v>
      </c>
      <c r="J3301" s="11">
        <v>0.018</v>
      </c>
      <c r="K3301" s="11">
        <v>0.2103319745628908</v>
      </c>
      <c r="L3301" s="11">
        <v>0.5235622076119714</v>
      </c>
      <c r="M3301" s="11">
        <v>1.043298066036938</v>
      </c>
      <c r="N3301" s="11">
        <v>0.9584988533512671</v>
      </c>
      <c r="O3301" s="3" t="s">
        <v>315</v>
      </c>
      <c r="P3301" s="3" t="s">
        <v>311</v>
      </c>
      <c r="Q3301" s="10">
        <v>2</v>
      </c>
      <c r="R3301" s="3" t="s">
        <v>312</v>
      </c>
      <c r="S3301" s="11">
        <v>0.001686700833471846</v>
      </c>
      <c r="T3301" s="11">
        <v>0.01026302843230963</v>
      </c>
      <c r="U3301" s="11">
        <v>6.136927556907101</v>
      </c>
      <c r="V3301" s="11">
        <v>21.61237177063077</v>
      </c>
    </row>
    <row r="3302" spans="1:22" ht="18" customHeight="1">
      <c r="A3302" s="11">
        <v>2335.948254289688</v>
      </c>
      <c r="B3302" s="11">
        <v>114.2588593975348</v>
      </c>
      <c r="C3302" s="11">
        <v>467.0872883874515</v>
      </c>
      <c r="D3302" s="11">
        <v>6.087315834803769</v>
      </c>
      <c r="E3302" s="11">
        <v>21.91433700529357</v>
      </c>
      <c r="F3302" s="11">
        <v>15954.49178645013</v>
      </c>
      <c r="G3302" s="11">
        <v>108.3870861625092</v>
      </c>
      <c r="H3302" s="11">
        <v>1356.1344</v>
      </c>
      <c r="I3302" s="11">
        <v>1464.521486162509</v>
      </c>
      <c r="J3302" s="11">
        <v>0.018</v>
      </c>
      <c r="K3302" s="11">
        <v>0.2103256761314934</v>
      </c>
      <c r="L3302" s="11">
        <v>0.5235613759588097</v>
      </c>
      <c r="M3302" s="11">
        <v>1.043263900416215</v>
      </c>
      <c r="N3302" s="11">
        <v>0.9585302430200502</v>
      </c>
      <c r="O3302" s="3" t="s">
        <v>315</v>
      </c>
      <c r="P3302" s="3" t="s">
        <v>311</v>
      </c>
      <c r="Q3302" s="10">
        <v>2</v>
      </c>
      <c r="R3302" s="3" t="s">
        <v>312</v>
      </c>
      <c r="S3302" s="11">
        <v>0.001686755973094768</v>
      </c>
      <c r="T3302" s="11">
        <v>0.01026633222556324</v>
      </c>
      <c r="U3302" s="11">
        <v>6.138614312880196</v>
      </c>
      <c r="V3302" s="11">
        <v>21.62263810285633</v>
      </c>
    </row>
    <row r="3303" spans="1:22" ht="18" customHeight="1">
      <c r="A3303" s="11">
        <v>2336.623545241407</v>
      </c>
      <c r="B3303" s="11">
        <v>114.2889278004564</v>
      </c>
      <c r="C3303" s="11">
        <v>467.0751821488503</v>
      </c>
      <c r="D3303" s="11">
        <v>6.089075595233371</v>
      </c>
      <c r="E3303" s="11">
        <v>21.92067214284014</v>
      </c>
      <c r="F3303" s="11">
        <v>15954.0782687006</v>
      </c>
      <c r="G3303" s="11">
        <v>108.4497616930649</v>
      </c>
      <c r="H3303" s="11">
        <v>1356.1344</v>
      </c>
      <c r="I3303" s="11">
        <v>1464.584161693065</v>
      </c>
      <c r="J3303" s="11">
        <v>0.018</v>
      </c>
      <c r="K3303" s="11">
        <v>0.2103193556082167</v>
      </c>
      <c r="L3303" s="11">
        <v>0.5235605440651935</v>
      </c>
      <c r="M3303" s="11">
        <v>1.043229614958865</v>
      </c>
      <c r="N3303" s="11">
        <v>0.958561744855595</v>
      </c>
      <c r="O3303" s="3" t="s">
        <v>315</v>
      </c>
      <c r="P3303" s="3" t="s">
        <v>311</v>
      </c>
      <c r="Q3303" s="10">
        <v>2</v>
      </c>
      <c r="R3303" s="3" t="s">
        <v>312</v>
      </c>
      <c r="S3303" s="11">
        <v>0.001686811310085105</v>
      </c>
      <c r="T3303" s="11">
        <v>0.01026963741449338</v>
      </c>
      <c r="U3303" s="11">
        <v>6.140301124190281</v>
      </c>
      <c r="V3303" s="11">
        <v>21.63290774027082</v>
      </c>
    </row>
    <row r="3304" spans="1:22" ht="18" customHeight="1">
      <c r="A3304" s="11">
        <v>2337.298836193125</v>
      </c>
      <c r="B3304" s="11">
        <v>114.3189826942604</v>
      </c>
      <c r="C3304" s="11">
        <v>467.0630277126878</v>
      </c>
      <c r="D3304" s="11">
        <v>6.090835355662974</v>
      </c>
      <c r="E3304" s="11">
        <v>21.92700728038671</v>
      </c>
      <c r="F3304" s="11">
        <v>15953.66310464724</v>
      </c>
      <c r="G3304" s="11">
        <v>108.5124553396478</v>
      </c>
      <c r="H3304" s="11">
        <v>1356.1344</v>
      </c>
      <c r="I3304" s="11">
        <v>1464.646855339648</v>
      </c>
      <c r="J3304" s="11">
        <v>0.018</v>
      </c>
      <c r="K3304" s="11">
        <v>0.2103130129930607</v>
      </c>
      <c r="L3304" s="11">
        <v>0.5235597119311229</v>
      </c>
      <c r="M3304" s="11">
        <v>1.043195209664889</v>
      </c>
      <c r="N3304" s="11">
        <v>0.9585933588798164</v>
      </c>
      <c r="O3304" s="3" t="s">
        <v>315</v>
      </c>
      <c r="P3304" s="3" t="s">
        <v>311</v>
      </c>
      <c r="Q3304" s="10">
        <v>2</v>
      </c>
      <c r="R3304" s="3" t="s">
        <v>312</v>
      </c>
      <c r="S3304" s="11">
        <v>0.001686866844482205</v>
      </c>
      <c r="T3304" s="11">
        <v>0.01027294400038162</v>
      </c>
      <c r="U3304" s="11">
        <v>6.141987991034763</v>
      </c>
      <c r="V3304" s="11">
        <v>21.6431806842712</v>
      </c>
    </row>
    <row r="3305" spans="1:22" ht="18" customHeight="1">
      <c r="A3305" s="11">
        <v>2337.974127144844</v>
      </c>
      <c r="B3305" s="11">
        <v>114.3490240687217</v>
      </c>
      <c r="C3305" s="11">
        <v>467.050825078964</v>
      </c>
      <c r="D3305" s="11">
        <v>6.092595116092576</v>
      </c>
      <c r="E3305" s="11">
        <v>21.93334241793327</v>
      </c>
      <c r="F3305" s="11">
        <v>15953.24629429003</v>
      </c>
      <c r="G3305" s="11">
        <v>108.5751671022577</v>
      </c>
      <c r="H3305" s="11">
        <v>1356.1344</v>
      </c>
      <c r="I3305" s="11">
        <v>1464.709567102258</v>
      </c>
      <c r="J3305" s="11">
        <v>0.018</v>
      </c>
      <c r="K3305" s="11">
        <v>0.2103066482860252</v>
      </c>
      <c r="L3305" s="11">
        <v>0.523558879556598</v>
      </c>
      <c r="M3305" s="11">
        <v>1.043160684534285</v>
      </c>
      <c r="N3305" s="11">
        <v>0.9586250851147117</v>
      </c>
      <c r="O3305" s="3" t="s">
        <v>315</v>
      </c>
      <c r="P3305" s="3" t="s">
        <v>311</v>
      </c>
      <c r="Q3305" s="10">
        <v>2</v>
      </c>
      <c r="R3305" s="3" t="s">
        <v>312</v>
      </c>
      <c r="S3305" s="11">
        <v>0.00168692257632215</v>
      </c>
      <c r="T3305" s="11">
        <v>0.01027625198448994</v>
      </c>
      <c r="U3305" s="11">
        <v>6.143674913611085</v>
      </c>
      <c r="V3305" s="11">
        <v>21.65345693625569</v>
      </c>
    </row>
    <row r="3306" spans="1:22" ht="18" customHeight="1">
      <c r="A3306" s="11">
        <v>2338.649418096563</v>
      </c>
      <c r="B3306" s="11">
        <v>114.3790519136152</v>
      </c>
      <c r="C3306" s="11">
        <v>467.0385742476788</v>
      </c>
      <c r="D3306" s="11">
        <v>6.094354876522178</v>
      </c>
      <c r="E3306" s="11">
        <v>21.93967755547984</v>
      </c>
      <c r="F3306" s="11">
        <v>15952.82783762898</v>
      </c>
      <c r="G3306" s="11">
        <v>108.6378969808948</v>
      </c>
      <c r="H3306" s="11">
        <v>1356.1344</v>
      </c>
      <c r="I3306" s="11">
        <v>1464.772296980895</v>
      </c>
      <c r="J3306" s="11">
        <v>0.018</v>
      </c>
      <c r="K3306" s="11">
        <v>0.2103002614871104</v>
      </c>
      <c r="L3306" s="11">
        <v>0.5235580469416187</v>
      </c>
      <c r="M3306" s="11">
        <v>1.043126039567055</v>
      </c>
      <c r="N3306" s="11">
        <v>0.9586569235823559</v>
      </c>
      <c r="O3306" s="3" t="s">
        <v>315</v>
      </c>
      <c r="P3306" s="3" t="s">
        <v>311</v>
      </c>
      <c r="Q3306" s="10">
        <v>2</v>
      </c>
      <c r="R3306" s="3" t="s">
        <v>312</v>
      </c>
      <c r="S3306" s="11">
        <v>0.001686978505647126</v>
      </c>
      <c r="T3306" s="11">
        <v>0.01027956136811774</v>
      </c>
      <c r="U3306" s="11">
        <v>6.145361892116733</v>
      </c>
      <c r="V3306" s="11">
        <v>21.66373649762381</v>
      </c>
    </row>
    <row r="3307" spans="1:22" ht="18" customHeight="1">
      <c r="A3307" s="11">
        <v>2339.324709048281</v>
      </c>
      <c r="B3307" s="11">
        <v>114.409066218716</v>
      </c>
      <c r="C3307" s="11">
        <v>467.0262752188324</v>
      </c>
      <c r="D3307" s="11">
        <v>6.09611463695178</v>
      </c>
      <c r="E3307" s="11">
        <v>21.94601269302641</v>
      </c>
      <c r="F3307" s="11">
        <v>15952.4077346641</v>
      </c>
      <c r="G3307" s="11">
        <v>108.7006449755589</v>
      </c>
      <c r="H3307" s="11">
        <v>1356.1344</v>
      </c>
      <c r="I3307" s="11">
        <v>1464.835044975559</v>
      </c>
      <c r="J3307" s="11">
        <v>0.018</v>
      </c>
      <c r="K3307" s="11">
        <v>0.2102938525963162</v>
      </c>
      <c r="L3307" s="11">
        <v>0.5235572140861849</v>
      </c>
      <c r="M3307" s="11">
        <v>1.043091274763198</v>
      </c>
      <c r="N3307" s="11">
        <v>0.9586888743049059</v>
      </c>
      <c r="O3307" s="3" t="s">
        <v>315</v>
      </c>
      <c r="P3307" s="3" t="s">
        <v>311</v>
      </c>
      <c r="Q3307" s="10">
        <v>2</v>
      </c>
      <c r="R3307" s="3" t="s">
        <v>312</v>
      </c>
      <c r="S3307" s="11">
        <v>0.001687034632492645</v>
      </c>
      <c r="T3307" s="11">
        <v>0.01028287215252407</v>
      </c>
      <c r="U3307" s="11">
        <v>6.147048926749226</v>
      </c>
      <c r="V3307" s="11">
        <v>21.67401936977633</v>
      </c>
    </row>
    <row r="3308" spans="1:22" ht="18" customHeight="1">
      <c r="A3308" s="11">
        <v>2340</v>
      </c>
      <c r="B3308" s="11">
        <v>114.4390669737989</v>
      </c>
      <c r="C3308" s="11">
        <v>467.0139279924247</v>
      </c>
      <c r="D3308" s="11">
        <v>6.097874397381382</v>
      </c>
      <c r="E3308" s="11">
        <v>21.95234783057298</v>
      </c>
      <c r="F3308" s="11">
        <v>15951.98598539537</v>
      </c>
      <c r="G3308" s="11">
        <v>108.7634110862501</v>
      </c>
      <c r="H3308" s="11">
        <v>1356.1344</v>
      </c>
      <c r="I3308" s="11">
        <v>1464.89781108625</v>
      </c>
      <c r="J3308" s="11">
        <v>0.018</v>
      </c>
      <c r="K3308" s="11">
        <v>0.2102874216136426</v>
      </c>
      <c r="L3308" s="11">
        <v>0.5235563809902968</v>
      </c>
      <c r="M3308" s="11">
        <v>1.043056390122715</v>
      </c>
      <c r="N3308" s="11">
        <v>0.9587209373045984</v>
      </c>
      <c r="O3308" s="3" t="s">
        <v>315</v>
      </c>
      <c r="P3308" s="3" t="s">
        <v>311</v>
      </c>
      <c r="Q3308" s="10">
        <v>2</v>
      </c>
      <c r="R3308" s="3" t="s">
        <v>312</v>
      </c>
      <c r="S3308" s="11">
        <v>0.001687090956900322</v>
      </c>
      <c r="T3308" s="11">
        <v>0.01028618433900541</v>
      </c>
      <c r="U3308" s="11">
        <v>6.148736017706126</v>
      </c>
      <c r="V3308" s="11">
        <v>21.68430555411534</v>
      </c>
    </row>
    <row r="3309" spans="1:22" ht="18" customHeight="1">
      <c r="B3309" s="11">
        <v>0</v>
      </c>
      <c r="C3309" s="11">
        <v>0</v>
      </c>
      <c r="D3309" s="11">
        <v>6.097874397381382</v>
      </c>
      <c r="E3309" s="11">
        <v>21.95234783057298</v>
      </c>
      <c r="F3309" s="11">
        <v>0</v>
      </c>
      <c r="G3309" s="11">
        <v>108.7634110862501</v>
      </c>
      <c r="H3309" s="11">
        <v>1356.1344</v>
      </c>
      <c r="I3309" s="11">
        <v>1464.89781108625</v>
      </c>
      <c r="J3309" s="11">
        <v>0.018</v>
      </c>
      <c r="L3309" s="11">
        <v>0.5235563809902968</v>
      </c>
      <c r="M3309" s="11">
        <v>-0.1816589547477989</v>
      </c>
      <c r="O3309" s="3" t="s">
        <v>316</v>
      </c>
      <c r="P3309" s="3" t="s">
        <v>314</v>
      </c>
      <c r="Q3309" s="10">
        <v>2</v>
      </c>
      <c r="S3309" s="11">
        <v>0</v>
      </c>
      <c r="T3309" s="11">
        <v>0</v>
      </c>
      <c r="U3309" s="11">
        <v>6.148736017706126</v>
      </c>
      <c r="V3309" s="11">
        <v>21.68430555411534</v>
      </c>
    </row>
    <row r="3310" spans="1:22" ht="18" customHeight="1">
      <c r="B3310" s="11">
        <v>0</v>
      </c>
      <c r="C3310" s="11">
        <v>0</v>
      </c>
      <c r="D3310" s="11">
        <v>6.096057848009387</v>
      </c>
      <c r="E3310" s="11">
        <v>21.9458082528338</v>
      </c>
      <c r="F3310" s="11">
        <v>0</v>
      </c>
      <c r="G3310" s="11">
        <v>108.6986197623598</v>
      </c>
      <c r="H3310" s="11">
        <v>1356.1344</v>
      </c>
      <c r="I3310" s="11">
        <v>1464.83301976236</v>
      </c>
      <c r="J3310" s="11">
        <v>0.018</v>
      </c>
      <c r="L3310" s="11">
        <v>0.5235572409668816</v>
      </c>
      <c r="M3310" s="11">
        <v>-0.1816509201094196</v>
      </c>
      <c r="O3310" s="3" t="s">
        <v>316</v>
      </c>
      <c r="P3310" s="3" t="s">
        <v>314</v>
      </c>
      <c r="Q3310" s="10">
        <v>2</v>
      </c>
      <c r="S3310" s="11">
        <v>0.01</v>
      </c>
      <c r="T3310" s="11">
        <v>0.06096966115999853</v>
      </c>
      <c r="U3310" s="11">
        <v>6.158736017706126</v>
      </c>
      <c r="V3310" s="11">
        <v>21.74527521527533</v>
      </c>
    </row>
    <row r="3311" spans="1:22" ht="18" customHeight="1">
      <c r="B3311" s="11">
        <v>0</v>
      </c>
      <c r="C3311" s="11">
        <v>0</v>
      </c>
      <c r="D3311" s="11">
        <v>6.094241378970031</v>
      </c>
      <c r="E3311" s="11">
        <v>21.93926896429211</v>
      </c>
      <c r="F3311" s="11">
        <v>0</v>
      </c>
      <c r="G3311" s="11">
        <v>108.6338506065653</v>
      </c>
      <c r="H3311" s="11">
        <v>1356.1344</v>
      </c>
      <c r="I3311" s="11">
        <v>1464.768250606565</v>
      </c>
      <c r="J3311" s="11">
        <v>0.018</v>
      </c>
      <c r="L3311" s="11">
        <v>0.523558100649229</v>
      </c>
      <c r="M3311" s="11">
        <v>-0.1816428882200602</v>
      </c>
      <c r="O3311" s="3" t="s">
        <v>316</v>
      </c>
      <c r="P3311" s="3" t="s">
        <v>314</v>
      </c>
      <c r="Q3311" s="10">
        <v>2</v>
      </c>
      <c r="S3311" s="11">
        <v>0.01</v>
      </c>
      <c r="T3311" s="11">
        <v>0.06095149606796468</v>
      </c>
      <c r="U3311" s="11">
        <v>6.168736017706125</v>
      </c>
      <c r="V3311" s="11">
        <v>21.8062267113433</v>
      </c>
    </row>
    <row r="3312" spans="1:22" ht="18" customHeight="1">
      <c r="B3312" s="11">
        <v>0</v>
      </c>
      <c r="C3312" s="11">
        <v>0</v>
      </c>
      <c r="D3312" s="11">
        <v>6.092424990235824</v>
      </c>
      <c r="E3312" s="11">
        <v>21.93272996484897</v>
      </c>
      <c r="F3312" s="11">
        <v>0</v>
      </c>
      <c r="G3312" s="11">
        <v>108.5691036153262</v>
      </c>
      <c r="H3312" s="11">
        <v>1356.1344</v>
      </c>
      <c r="I3312" s="11">
        <v>1464.703503615326</v>
      </c>
      <c r="J3312" s="11">
        <v>0.018</v>
      </c>
      <c r="L3312" s="11">
        <v>0.5235589600373857</v>
      </c>
      <c r="M3312" s="11">
        <v>-0.1816348590792815</v>
      </c>
      <c r="O3312" s="3" t="s">
        <v>316</v>
      </c>
      <c r="P3312" s="3" t="s">
        <v>314</v>
      </c>
      <c r="Q3312" s="10">
        <v>2</v>
      </c>
      <c r="S3312" s="11">
        <v>0.01</v>
      </c>
      <c r="T3312" s="11">
        <v>0.06093333177911977</v>
      </c>
      <c r="U3312" s="11">
        <v>6.178736017706125</v>
      </c>
      <c r="V3312" s="11">
        <v>21.86716004312242</v>
      </c>
    </row>
    <row r="3313" spans="2:22" ht="18" customHeight="1">
      <c r="B3313" s="11">
        <v>0</v>
      </c>
      <c r="C3313" s="11">
        <v>0</v>
      </c>
      <c r="D3313" s="11">
        <v>6.090608681779284</v>
      </c>
      <c r="E3313" s="11">
        <v>21.92619125440542</v>
      </c>
      <c r="F3313" s="11">
        <v>0</v>
      </c>
      <c r="G3313" s="11">
        <v>108.5043787851032</v>
      </c>
      <c r="H3313" s="11">
        <v>1356.1344</v>
      </c>
      <c r="I3313" s="11">
        <v>1464.638778785103</v>
      </c>
      <c r="J3313" s="11">
        <v>0.018</v>
      </c>
      <c r="L3313" s="11">
        <v>0.5235598191313988</v>
      </c>
      <c r="M3313" s="11">
        <v>-0.1816268326866447</v>
      </c>
      <c r="O3313" s="3" t="s">
        <v>316</v>
      </c>
      <c r="P3313" s="3" t="s">
        <v>314</v>
      </c>
      <c r="Q3313" s="10">
        <v>2</v>
      </c>
      <c r="S3313" s="11">
        <v>0.01</v>
      </c>
      <c r="T3313" s="11">
        <v>0.06091516829318894</v>
      </c>
      <c r="U3313" s="11">
        <v>6.188736017706125</v>
      </c>
      <c r="V3313" s="11">
        <v>21.92807521141561</v>
      </c>
    </row>
    <row r="3314" spans="2:22" ht="18" customHeight="1">
      <c r="B3314" s="11">
        <v>0</v>
      </c>
      <c r="C3314" s="11">
        <v>0</v>
      </c>
      <c r="D3314" s="11">
        <v>6.088792453572932</v>
      </c>
      <c r="E3314" s="11">
        <v>21.91965283286256</v>
      </c>
      <c r="F3314" s="11">
        <v>0</v>
      </c>
      <c r="G3314" s="11">
        <v>108.4396761123586</v>
      </c>
      <c r="H3314" s="11">
        <v>1356.1344</v>
      </c>
      <c r="I3314" s="11">
        <v>1464.574076112358</v>
      </c>
      <c r="J3314" s="11">
        <v>0.018</v>
      </c>
      <c r="L3314" s="11">
        <v>0.5235606779313153</v>
      </c>
      <c r="M3314" s="11">
        <v>-0.1816188090417111</v>
      </c>
      <c r="O3314" s="3" t="s">
        <v>316</v>
      </c>
      <c r="P3314" s="3" t="s">
        <v>314</v>
      </c>
      <c r="Q3314" s="10">
        <v>2</v>
      </c>
      <c r="S3314" s="11">
        <v>0.01</v>
      </c>
      <c r="T3314" s="11">
        <v>0.06089700560989737</v>
      </c>
      <c r="U3314" s="11">
        <v>6.198736017706125</v>
      </c>
      <c r="V3314" s="11">
        <v>21.98897221702551</v>
      </c>
    </row>
    <row r="3315" spans="2:22" ht="18" customHeight="1">
      <c r="B3315" s="11">
        <v>0</v>
      </c>
      <c r="C3315" s="11">
        <v>0</v>
      </c>
      <c r="D3315" s="11">
        <v>6.086976305589292</v>
      </c>
      <c r="E3315" s="11">
        <v>21.91311470012145</v>
      </c>
      <c r="F3315" s="11">
        <v>0</v>
      </c>
      <c r="G3315" s="11">
        <v>108.374995593556</v>
      </c>
      <c r="H3315" s="11">
        <v>1356.1344</v>
      </c>
      <c r="I3315" s="11">
        <v>1464.509395593556</v>
      </c>
      <c r="J3315" s="11">
        <v>0.018</v>
      </c>
      <c r="L3315" s="11">
        <v>0.523561536437182</v>
      </c>
      <c r="M3315" s="11">
        <v>-0.1816107881440421</v>
      </c>
      <c r="O3315" s="3" t="s">
        <v>316</v>
      </c>
      <c r="P3315" s="3" t="s">
        <v>314</v>
      </c>
      <c r="Q3315" s="10">
        <v>2</v>
      </c>
      <c r="S3315" s="11">
        <v>0.01</v>
      </c>
      <c r="T3315" s="11">
        <v>0.06087884372897031</v>
      </c>
      <c r="U3315" s="11">
        <v>6.208736017706125</v>
      </c>
      <c r="V3315" s="11">
        <v>22.04985106075448</v>
      </c>
    </row>
    <row r="3316" spans="2:22" ht="18" customHeight="1">
      <c r="B3316" s="11">
        <v>0</v>
      </c>
      <c r="C3316" s="11">
        <v>0</v>
      </c>
      <c r="D3316" s="11">
        <v>6.085160237800896</v>
      </c>
      <c r="E3316" s="11">
        <v>21.90657685608322</v>
      </c>
      <c r="F3316" s="11">
        <v>0</v>
      </c>
      <c r="G3316" s="11">
        <v>108.3103372251607</v>
      </c>
      <c r="H3316" s="11">
        <v>1356.1344</v>
      </c>
      <c r="I3316" s="11">
        <v>1464.444737225161</v>
      </c>
      <c r="J3316" s="11">
        <v>0.018</v>
      </c>
      <c r="L3316" s="11">
        <v>0.523562394649046</v>
      </c>
      <c r="M3316" s="11">
        <v>-0.1816027699931995</v>
      </c>
      <c r="O3316" s="3" t="s">
        <v>316</v>
      </c>
      <c r="P3316" s="3" t="s">
        <v>314</v>
      </c>
      <c r="Q3316" s="10">
        <v>2</v>
      </c>
      <c r="S3316" s="11">
        <v>0.01</v>
      </c>
      <c r="T3316" s="11">
        <v>0.060860682650133</v>
      </c>
      <c r="U3316" s="11">
        <v>6.218736017706124</v>
      </c>
      <c r="V3316" s="11">
        <v>22.11071174340461</v>
      </c>
    </row>
    <row r="3317" spans="2:22" ht="18" customHeight="1">
      <c r="B3317" s="11">
        <v>0</v>
      </c>
      <c r="C3317" s="11">
        <v>0</v>
      </c>
      <c r="D3317" s="11">
        <v>6.083344250180274</v>
      </c>
      <c r="E3317" s="11">
        <v>21.90003930064899</v>
      </c>
      <c r="F3317" s="11">
        <v>0</v>
      </c>
      <c r="G3317" s="11">
        <v>108.2457010036391</v>
      </c>
      <c r="H3317" s="11">
        <v>1356.1344</v>
      </c>
      <c r="I3317" s="11">
        <v>1464.380101003639</v>
      </c>
      <c r="J3317" s="11">
        <v>0.018</v>
      </c>
      <c r="L3317" s="11">
        <v>0.5235632525669539</v>
      </c>
      <c r="M3317" s="11">
        <v>-0.1815947545887449</v>
      </c>
      <c r="O3317" s="3" t="s">
        <v>316</v>
      </c>
      <c r="P3317" s="3" t="s">
        <v>314</v>
      </c>
      <c r="Q3317" s="10">
        <v>2</v>
      </c>
      <c r="S3317" s="11">
        <v>0.01</v>
      </c>
      <c r="T3317" s="11">
        <v>0.06084252237311082</v>
      </c>
      <c r="U3317" s="11">
        <v>6.228736017706124</v>
      </c>
      <c r="V3317" s="11">
        <v>22.17155426577772</v>
      </c>
    </row>
    <row r="3318" spans="2:22" ht="18" customHeight="1">
      <c r="B3318" s="11">
        <v>0</v>
      </c>
      <c r="C3318" s="11">
        <v>0</v>
      </c>
      <c r="D3318" s="11">
        <v>6.081528342699968</v>
      </c>
      <c r="E3318" s="11">
        <v>21.89350203371988</v>
      </c>
      <c r="F3318" s="11">
        <v>0</v>
      </c>
      <c r="G3318" s="11">
        <v>108.1810869254593</v>
      </c>
      <c r="H3318" s="11">
        <v>1356.1344</v>
      </c>
      <c r="I3318" s="11">
        <v>1464.315486925459</v>
      </c>
      <c r="J3318" s="11">
        <v>0.018</v>
      </c>
      <c r="L3318" s="11">
        <v>0.5235641101909527</v>
      </c>
      <c r="M3318" s="11">
        <v>-0.1815867419302405</v>
      </c>
      <c r="O3318" s="3" t="s">
        <v>316</v>
      </c>
      <c r="P3318" s="3" t="s">
        <v>314</v>
      </c>
      <c r="Q3318" s="10">
        <v>2</v>
      </c>
      <c r="S3318" s="11">
        <v>0.01</v>
      </c>
      <c r="T3318" s="11">
        <v>0.06082436289762905</v>
      </c>
      <c r="U3318" s="11">
        <v>6.238736017706124</v>
      </c>
      <c r="V3318" s="11">
        <v>22.23237862867535</v>
      </c>
    </row>
    <row r="3319" spans="2:22" ht="18" customHeight="1">
      <c r="B3319" s="11">
        <v>0</v>
      </c>
      <c r="C3319" s="11">
        <v>0</v>
      </c>
      <c r="D3319" s="11">
        <v>6.079712515332518</v>
      </c>
      <c r="E3319" s="11">
        <v>21.88696505519706</v>
      </c>
      <c r="F3319" s="11">
        <v>0</v>
      </c>
      <c r="G3319" s="11">
        <v>108.1164949870907</v>
      </c>
      <c r="H3319" s="11">
        <v>1356.1344</v>
      </c>
      <c r="I3319" s="11">
        <v>1464.250894987091</v>
      </c>
      <c r="J3319" s="11">
        <v>0.018</v>
      </c>
      <c r="L3319" s="11">
        <v>0.5235649675210896</v>
      </c>
      <c r="M3319" s="11">
        <v>-0.1815787320172484</v>
      </c>
      <c r="O3319" s="3" t="s">
        <v>316</v>
      </c>
      <c r="P3319" s="3" t="s">
        <v>314</v>
      </c>
      <c r="Q3319" s="10">
        <v>2</v>
      </c>
      <c r="S3319" s="11">
        <v>0.01</v>
      </c>
      <c r="T3319" s="11">
        <v>0.06080620422341315</v>
      </c>
      <c r="U3319" s="11">
        <v>6.248736017706124</v>
      </c>
      <c r="V3319" s="11">
        <v>22.29318483289877</v>
      </c>
    </row>
    <row r="3320" spans="2:22" ht="18" customHeight="1">
      <c r="B3320" s="11">
        <v>0</v>
      </c>
      <c r="C3320" s="11">
        <v>0</v>
      </c>
      <c r="D3320" s="11">
        <v>6.077896768050472</v>
      </c>
      <c r="E3320" s="11">
        <v>21.8804283649817</v>
      </c>
      <c r="F3320" s="11">
        <v>0</v>
      </c>
      <c r="G3320" s="11">
        <v>108.0519251850043</v>
      </c>
      <c r="H3320" s="11">
        <v>1356.1344</v>
      </c>
      <c r="I3320" s="11">
        <v>1464.186325185004</v>
      </c>
      <c r="J3320" s="11">
        <v>0.018</v>
      </c>
      <c r="L3320" s="11">
        <v>0.523565824557411</v>
      </c>
      <c r="M3320" s="11">
        <v>-0.1815707248493309</v>
      </c>
      <c r="O3320" s="3" t="s">
        <v>316</v>
      </c>
      <c r="P3320" s="3" t="s">
        <v>314</v>
      </c>
      <c r="Q3320" s="10">
        <v>2</v>
      </c>
      <c r="S3320" s="11">
        <v>0.01</v>
      </c>
      <c r="T3320" s="11">
        <v>0.06078804635018856</v>
      </c>
      <c r="U3320" s="11">
        <v>6.258736017706124</v>
      </c>
      <c r="V3320" s="11">
        <v>22.35397287924896</v>
      </c>
    </row>
    <row r="3321" spans="2:22" ht="18" customHeight="1">
      <c r="B3321" s="11">
        <v>0</v>
      </c>
      <c r="C3321" s="11">
        <v>0</v>
      </c>
      <c r="D3321" s="11">
        <v>6.076081100826382</v>
      </c>
      <c r="E3321" s="11">
        <v>21.87389196297498</v>
      </c>
      <c r="F3321" s="11">
        <v>0</v>
      </c>
      <c r="G3321" s="11">
        <v>107.9873775156722</v>
      </c>
      <c r="H3321" s="11">
        <v>1356.1344</v>
      </c>
      <c r="I3321" s="11">
        <v>1464.121777515672</v>
      </c>
      <c r="J3321" s="11">
        <v>0.018</v>
      </c>
      <c r="L3321" s="11">
        <v>0.523566681299964</v>
      </c>
      <c r="M3321" s="11">
        <v>-0.1815627204260506</v>
      </c>
      <c r="O3321" s="3" t="s">
        <v>316</v>
      </c>
      <c r="P3321" s="3" t="s">
        <v>314</v>
      </c>
      <c r="Q3321" s="10">
        <v>2</v>
      </c>
      <c r="S3321" s="11">
        <v>0.01</v>
      </c>
      <c r="T3321" s="11">
        <v>0.06076988927768074</v>
      </c>
      <c r="U3321" s="11">
        <v>6.268736017706123</v>
      </c>
      <c r="V3321" s="11">
        <v>22.41474276852664</v>
      </c>
    </row>
    <row r="3322" spans="2:22" ht="18" customHeight="1">
      <c r="B3322" s="11">
        <v>0</v>
      </c>
      <c r="C3322" s="11">
        <v>0</v>
      </c>
      <c r="D3322" s="11">
        <v>6.074265513632803</v>
      </c>
      <c r="E3322" s="11">
        <v>21.86735584907809</v>
      </c>
      <c r="F3322" s="11">
        <v>0</v>
      </c>
      <c r="G3322" s="11">
        <v>107.9228519755682</v>
      </c>
      <c r="H3322" s="11">
        <v>1356.1344</v>
      </c>
      <c r="I3322" s="11">
        <v>1464.057251975568</v>
      </c>
      <c r="J3322" s="11">
        <v>0.018</v>
      </c>
      <c r="L3322" s="11">
        <v>0.5235675377487952</v>
      </c>
      <c r="M3322" s="11">
        <v>-0.1815547187469702</v>
      </c>
      <c r="O3322" s="3" t="s">
        <v>316</v>
      </c>
      <c r="P3322" s="3" t="s">
        <v>314</v>
      </c>
      <c r="Q3322" s="10">
        <v>2</v>
      </c>
      <c r="S3322" s="11">
        <v>0.01</v>
      </c>
      <c r="T3322" s="11">
        <v>0.06075173300561526</v>
      </c>
      <c r="U3322" s="11">
        <v>6.278736017706123</v>
      </c>
      <c r="V3322" s="11">
        <v>22.47549450153225</v>
      </c>
    </row>
    <row r="3323" spans="2:22" ht="18" customHeight="1">
      <c r="B3323" s="11">
        <v>0</v>
      </c>
      <c r="C3323" s="11">
        <v>0</v>
      </c>
      <c r="D3323" s="11">
        <v>6.072450006442296</v>
      </c>
      <c r="E3323" s="11">
        <v>21.86082002319227</v>
      </c>
      <c r="F3323" s="11">
        <v>0</v>
      </c>
      <c r="G3323" s="11">
        <v>107.8583485611676</v>
      </c>
      <c r="H3323" s="11">
        <v>1356.1344</v>
      </c>
      <c r="I3323" s="11">
        <v>1463.992748561167</v>
      </c>
      <c r="J3323" s="11">
        <v>0.018</v>
      </c>
      <c r="L3323" s="11">
        <v>0.5235683939039515</v>
      </c>
      <c r="M3323" s="11">
        <v>-0.1815467198116527</v>
      </c>
      <c r="O3323" s="3" t="s">
        <v>316</v>
      </c>
      <c r="P3323" s="3" t="s">
        <v>314</v>
      </c>
      <c r="Q3323" s="10">
        <v>2</v>
      </c>
      <c r="S3323" s="11">
        <v>0.01</v>
      </c>
      <c r="T3323" s="11">
        <v>0.06073357753371771</v>
      </c>
      <c r="U3323" s="11">
        <v>6.288736017706123</v>
      </c>
      <c r="V3323" s="11">
        <v>22.53622807906597</v>
      </c>
    </row>
    <row r="3324" spans="2:22" ht="18" customHeight="1">
      <c r="B3324" s="11">
        <v>0</v>
      </c>
      <c r="C3324" s="11">
        <v>0</v>
      </c>
      <c r="D3324" s="11">
        <v>6.070634579227426</v>
      </c>
      <c r="E3324" s="11">
        <v>21.85428448521873</v>
      </c>
      <c r="F3324" s="11">
        <v>0</v>
      </c>
      <c r="G3324" s="11">
        <v>107.7938672689469</v>
      </c>
      <c r="H3324" s="11">
        <v>1356.1344</v>
      </c>
      <c r="I3324" s="11">
        <v>1463.928267268947</v>
      </c>
      <c r="J3324" s="11">
        <v>0.018</v>
      </c>
      <c r="L3324" s="11">
        <v>0.5235692497654796</v>
      </c>
      <c r="M3324" s="11">
        <v>-0.1815387236196611</v>
      </c>
      <c r="O3324" s="3" t="s">
        <v>316</v>
      </c>
      <c r="P3324" s="3" t="s">
        <v>314</v>
      </c>
      <c r="Q3324" s="10">
        <v>2</v>
      </c>
      <c r="S3324" s="11">
        <v>0.01</v>
      </c>
      <c r="T3324" s="11">
        <v>0.06071542286171367</v>
      </c>
      <c r="U3324" s="11">
        <v>6.298736017706123</v>
      </c>
      <c r="V3324" s="11">
        <v>22.59694350192768</v>
      </c>
    </row>
    <row r="3325" spans="2:22" ht="18" customHeight="1">
      <c r="B3325" s="11">
        <v>0</v>
      </c>
      <c r="C3325" s="11">
        <v>0</v>
      </c>
      <c r="D3325" s="11">
        <v>6.06881923196076</v>
      </c>
      <c r="E3325" s="11">
        <v>21.84774923505874</v>
      </c>
      <c r="F3325" s="11">
        <v>0</v>
      </c>
      <c r="G3325" s="11">
        <v>107.7294080953841</v>
      </c>
      <c r="H3325" s="11">
        <v>1356.1344</v>
      </c>
      <c r="I3325" s="11">
        <v>1463.863808095384</v>
      </c>
      <c r="J3325" s="11">
        <v>0.018</v>
      </c>
      <c r="L3325" s="11">
        <v>0.5235701053334264</v>
      </c>
      <c r="M3325" s="11">
        <v>-0.1815307301705585</v>
      </c>
      <c r="O3325" s="3" t="s">
        <v>316</v>
      </c>
      <c r="P3325" s="3" t="s">
        <v>314</v>
      </c>
      <c r="Q3325" s="10">
        <v>2</v>
      </c>
      <c r="S3325" s="11">
        <v>0.01</v>
      </c>
      <c r="T3325" s="11">
        <v>0.06069726898932886</v>
      </c>
      <c r="U3325" s="11">
        <v>6.308736017706122</v>
      </c>
      <c r="V3325" s="11">
        <v>22.65764077091701</v>
      </c>
    </row>
    <row r="3326" spans="2:22" ht="18" customHeight="1">
      <c r="B3326" s="11">
        <v>0</v>
      </c>
      <c r="C3326" s="11">
        <v>0</v>
      </c>
      <c r="D3326" s="11">
        <v>6.067003964614873</v>
      </c>
      <c r="E3326" s="11">
        <v>21.84121427261354</v>
      </c>
      <c r="F3326" s="11">
        <v>0</v>
      </c>
      <c r="G3326" s="11">
        <v>107.6649710369588</v>
      </c>
      <c r="H3326" s="11">
        <v>1356.1344</v>
      </c>
      <c r="I3326" s="11">
        <v>1463.799371036959</v>
      </c>
      <c r="J3326" s="11">
        <v>0.018</v>
      </c>
      <c r="L3326" s="11">
        <v>0.5235709606078385</v>
      </c>
      <c r="M3326" s="11">
        <v>-0.1815227394639086</v>
      </c>
      <c r="O3326" s="3" t="s">
        <v>316</v>
      </c>
      <c r="P3326" s="3" t="s">
        <v>314</v>
      </c>
      <c r="Q3326" s="10">
        <v>2</v>
      </c>
      <c r="S3326" s="11">
        <v>0.01</v>
      </c>
      <c r="T3326" s="11">
        <v>0.06067911591628895</v>
      </c>
      <c r="U3326" s="11">
        <v>6.318736017706122</v>
      </c>
      <c r="V3326" s="11">
        <v>22.7183198868333</v>
      </c>
    </row>
    <row r="3327" spans="2:22" ht="18" customHeight="1">
      <c r="B3327" s="11">
        <v>0</v>
      </c>
      <c r="C3327" s="11">
        <v>0</v>
      </c>
      <c r="D3327" s="11">
        <v>6.065188777162342</v>
      </c>
      <c r="E3327" s="11">
        <v>21.83467959778443</v>
      </c>
      <c r="F3327" s="11">
        <v>0</v>
      </c>
      <c r="G3327" s="11">
        <v>107.6005560901519</v>
      </c>
      <c r="H3327" s="11">
        <v>1356.1344</v>
      </c>
      <c r="I3327" s="11">
        <v>1463.734956090152</v>
      </c>
      <c r="J3327" s="11">
        <v>0.018</v>
      </c>
      <c r="L3327" s="11">
        <v>0.5235718155887625</v>
      </c>
      <c r="M3327" s="11">
        <v>-0.1815147514992748</v>
      </c>
      <c r="O3327" s="3" t="s">
        <v>316</v>
      </c>
      <c r="P3327" s="3" t="s">
        <v>314</v>
      </c>
      <c r="Q3327" s="10">
        <v>2</v>
      </c>
      <c r="S3327" s="11">
        <v>0.01</v>
      </c>
      <c r="T3327" s="11">
        <v>0.0606609636423197</v>
      </c>
      <c r="U3327" s="11">
        <v>6.328736017706122</v>
      </c>
      <c r="V3327" s="11">
        <v>22.77898085047562</v>
      </c>
    </row>
    <row r="3328" spans="2:22" ht="18" customHeight="1">
      <c r="B3328" s="11">
        <v>0</v>
      </c>
      <c r="C3328" s="11">
        <v>0</v>
      </c>
      <c r="D3328" s="11">
        <v>6.063373669575749</v>
      </c>
      <c r="E3328" s="11">
        <v>21.8281452104727</v>
      </c>
      <c r="F3328" s="11">
        <v>0</v>
      </c>
      <c r="G3328" s="11">
        <v>107.5361632514456</v>
      </c>
      <c r="H3328" s="11">
        <v>1356.1344</v>
      </c>
      <c r="I3328" s="11">
        <v>1463.670563251446</v>
      </c>
      <c r="J3328" s="11">
        <v>0.018</v>
      </c>
      <c r="L3328" s="11">
        <v>0.5235726702762454</v>
      </c>
      <c r="M3328" s="11">
        <v>-0.1815067662762209</v>
      </c>
      <c r="O3328" s="3" t="s">
        <v>316</v>
      </c>
      <c r="P3328" s="3" t="s">
        <v>314</v>
      </c>
      <c r="Q3328" s="10">
        <v>2</v>
      </c>
      <c r="S3328" s="11">
        <v>0.01</v>
      </c>
      <c r="T3328" s="11">
        <v>0.06064281216714693</v>
      </c>
      <c r="U3328" s="11">
        <v>6.338736017706122</v>
      </c>
      <c r="V3328" s="11">
        <v>22.83962366264277</v>
      </c>
    </row>
    <row r="3329" spans="2:22" ht="18" customHeight="1">
      <c r="B3329" s="11">
        <v>0</v>
      </c>
      <c r="C3329" s="11">
        <v>0</v>
      </c>
      <c r="D3329" s="11">
        <v>6.061558641827681</v>
      </c>
      <c r="E3329" s="11">
        <v>21.82161111057965</v>
      </c>
      <c r="F3329" s="11">
        <v>0</v>
      </c>
      <c r="G3329" s="11">
        <v>107.4717925173238</v>
      </c>
      <c r="H3329" s="11">
        <v>1356.1344</v>
      </c>
      <c r="I3329" s="11">
        <v>1463.606192517324</v>
      </c>
      <c r="J3329" s="11">
        <v>0.018</v>
      </c>
      <c r="L3329" s="11">
        <v>0.5235735246703336</v>
      </c>
      <c r="M3329" s="11">
        <v>-0.181498783794311</v>
      </c>
      <c r="O3329" s="3" t="s">
        <v>316</v>
      </c>
      <c r="P3329" s="3" t="s">
        <v>314</v>
      </c>
      <c r="Q3329" s="10">
        <v>2</v>
      </c>
      <c r="S3329" s="11">
        <v>0.01</v>
      </c>
      <c r="T3329" s="11">
        <v>0.06062466149049647</v>
      </c>
      <c r="U3329" s="11">
        <v>6.348736017706122</v>
      </c>
      <c r="V3329" s="11">
        <v>22.90024832413327</v>
      </c>
    </row>
    <row r="3330" spans="2:22" ht="18" customHeight="1">
      <c r="B3330" s="11">
        <v>0</v>
      </c>
      <c r="C3330" s="11">
        <v>0</v>
      </c>
      <c r="D3330" s="11">
        <v>6.059743693890727</v>
      </c>
      <c r="E3330" s="11">
        <v>21.81507729800662</v>
      </c>
      <c r="F3330" s="11">
        <v>0</v>
      </c>
      <c r="G3330" s="11">
        <v>107.4074438842717</v>
      </c>
      <c r="H3330" s="11">
        <v>1356.1344</v>
      </c>
      <c r="I3330" s="11">
        <v>1463.541843884272</v>
      </c>
      <c r="J3330" s="11">
        <v>0.018</v>
      </c>
      <c r="L3330" s="11">
        <v>0.5235743787710739</v>
      </c>
      <c r="M3330" s="11">
        <v>-0.1814908040531091</v>
      </c>
      <c r="O3330" s="3" t="s">
        <v>316</v>
      </c>
      <c r="P3330" s="3" t="s">
        <v>314</v>
      </c>
      <c r="Q3330" s="10">
        <v>2</v>
      </c>
      <c r="S3330" s="11">
        <v>0.01</v>
      </c>
      <c r="T3330" s="11">
        <v>0.0606065116120942</v>
      </c>
      <c r="U3330" s="11">
        <v>6.358736017706121</v>
      </c>
      <c r="V3330" s="11">
        <v>22.96085483574536</v>
      </c>
    </row>
    <row r="3331" spans="2:22" ht="18" customHeight="1">
      <c r="B3331" s="11">
        <v>0</v>
      </c>
      <c r="C3331" s="11">
        <v>0</v>
      </c>
      <c r="D3331" s="11">
        <v>6.057928825737484</v>
      </c>
      <c r="E3331" s="11">
        <v>21.80854377265494</v>
      </c>
      <c r="F3331" s="11">
        <v>0</v>
      </c>
      <c r="G3331" s="11">
        <v>107.3431173487758</v>
      </c>
      <c r="H3331" s="11">
        <v>1356.1344</v>
      </c>
      <c r="I3331" s="11">
        <v>1463.477517348776</v>
      </c>
      <c r="J3331" s="11">
        <v>0.018</v>
      </c>
      <c r="L3331" s="11">
        <v>0.5235752325785128</v>
      </c>
      <c r="M3331" s="11">
        <v>-0.1814828270521795</v>
      </c>
      <c r="O3331" s="3" t="s">
        <v>316</v>
      </c>
      <c r="P3331" s="3" t="s">
        <v>314</v>
      </c>
      <c r="Q3331" s="10">
        <v>2</v>
      </c>
      <c r="S3331" s="11">
        <v>0.01</v>
      </c>
      <c r="T3331" s="11">
        <v>0.06058836253166605</v>
      </c>
      <c r="U3331" s="11">
        <v>6.368736017706121</v>
      </c>
      <c r="V3331" s="11">
        <v>23.02144319827702</v>
      </c>
    </row>
    <row r="3332" spans="2:22" ht="18" customHeight="1">
      <c r="B3332" s="11">
        <v>0</v>
      </c>
      <c r="C3332" s="11">
        <v>0</v>
      </c>
      <c r="D3332" s="11">
        <v>6.056114037340551</v>
      </c>
      <c r="E3332" s="11">
        <v>21.80201053442599</v>
      </c>
      <c r="F3332" s="11">
        <v>0</v>
      </c>
      <c r="G3332" s="11">
        <v>107.2788129073243</v>
      </c>
      <c r="H3332" s="11">
        <v>1356.1344</v>
      </c>
      <c r="I3332" s="11">
        <v>1463.413212907324</v>
      </c>
      <c r="J3332" s="11">
        <v>0.018</v>
      </c>
      <c r="L3332" s="11">
        <v>0.5235760860926971</v>
      </c>
      <c r="M3332" s="11">
        <v>-0.1814748527910868</v>
      </c>
      <c r="O3332" s="3" t="s">
        <v>316</v>
      </c>
      <c r="P3332" s="3" t="s">
        <v>314</v>
      </c>
      <c r="Q3332" s="10">
        <v>2</v>
      </c>
      <c r="S3332" s="11">
        <v>0.01</v>
      </c>
      <c r="T3332" s="11">
        <v>0.060570214248938</v>
      </c>
      <c r="U3332" s="11">
        <v>6.378736017706121</v>
      </c>
      <c r="V3332" s="11">
        <v>23.08201341252596</v>
      </c>
    </row>
    <row r="3333" spans="2:22" ht="18" customHeight="1">
      <c r="B3333" s="11">
        <v>0</v>
      </c>
      <c r="C3333" s="11">
        <v>0</v>
      </c>
      <c r="D3333" s="11">
        <v>6.054299328672531</v>
      </c>
      <c r="E3333" s="11">
        <v>21.79547758322111</v>
      </c>
      <c r="F3333" s="11">
        <v>0</v>
      </c>
      <c r="G3333" s="11">
        <v>107.2145305564066</v>
      </c>
      <c r="H3333" s="11">
        <v>1356.1344</v>
      </c>
      <c r="I3333" s="11">
        <v>1463.348930556406</v>
      </c>
      <c r="J3333" s="11">
        <v>0.018</v>
      </c>
      <c r="L3333" s="11">
        <v>0.5235769393136732</v>
      </c>
      <c r="M3333" s="11">
        <v>-0.1814668812693956</v>
      </c>
      <c r="O3333" s="3" t="s">
        <v>316</v>
      </c>
      <c r="P3333" s="3" t="s">
        <v>314</v>
      </c>
      <c r="Q3333" s="10">
        <v>2</v>
      </c>
      <c r="S3333" s="11">
        <v>0.01</v>
      </c>
      <c r="T3333" s="11">
        <v>0.06055206676363606</v>
      </c>
      <c r="U3333" s="11">
        <v>6.388736017706121</v>
      </c>
      <c r="V3333" s="11">
        <v>23.1425654792896</v>
      </c>
    </row>
    <row r="3334" spans="2:22" ht="18" customHeight="1">
      <c r="B3334" s="11">
        <v>0</v>
      </c>
      <c r="C3334" s="11">
        <v>0</v>
      </c>
      <c r="D3334" s="11">
        <v>6.052484699706033</v>
      </c>
      <c r="E3334" s="11">
        <v>21.78894491894172</v>
      </c>
      <c r="F3334" s="11">
        <v>0</v>
      </c>
      <c r="G3334" s="11">
        <v>107.1502702925137</v>
      </c>
      <c r="H3334" s="11">
        <v>1356.1344</v>
      </c>
      <c r="I3334" s="11">
        <v>1463.284670292514</v>
      </c>
      <c r="J3334" s="11">
        <v>0.018</v>
      </c>
      <c r="L3334" s="11">
        <v>0.5235777922414878</v>
      </c>
      <c r="M3334" s="11">
        <v>-0.1814589124866708</v>
      </c>
      <c r="O3334" s="3" t="s">
        <v>316</v>
      </c>
      <c r="P3334" s="3" t="s">
        <v>314</v>
      </c>
      <c r="Q3334" s="10">
        <v>2</v>
      </c>
      <c r="S3334" s="11">
        <v>0.01</v>
      </c>
      <c r="T3334" s="11">
        <v>0.0605339200754863</v>
      </c>
      <c r="U3334" s="11">
        <v>6.398736017706121</v>
      </c>
      <c r="V3334" s="11">
        <v>23.20309939936508</v>
      </c>
    </row>
    <row r="3335" spans="2:22" ht="18" customHeight="1">
      <c r="B3335" s="11">
        <v>0</v>
      </c>
      <c r="C3335" s="11">
        <v>0</v>
      </c>
      <c r="D3335" s="11">
        <v>6.050670150413669</v>
      </c>
      <c r="E3335" s="11">
        <v>21.78241254148921</v>
      </c>
      <c r="F3335" s="11">
        <v>0</v>
      </c>
      <c r="G3335" s="11">
        <v>107.0860321121379</v>
      </c>
      <c r="H3335" s="11">
        <v>1356.1344</v>
      </c>
      <c r="I3335" s="11">
        <v>1463.220432112138</v>
      </c>
      <c r="J3335" s="11">
        <v>0.018</v>
      </c>
      <c r="L3335" s="11">
        <v>0.5235786448761874</v>
      </c>
      <c r="M3335" s="11">
        <v>-0.1814509464424774</v>
      </c>
      <c r="O3335" s="3" t="s">
        <v>316</v>
      </c>
      <c r="P3335" s="3" t="s">
        <v>314</v>
      </c>
      <c r="Q3335" s="10">
        <v>2</v>
      </c>
      <c r="S3335" s="11">
        <v>0.01</v>
      </c>
      <c r="T3335" s="11">
        <v>0.06051577418421483</v>
      </c>
      <c r="U3335" s="11">
        <v>6.40873601770612</v>
      </c>
      <c r="V3335" s="11">
        <v>23.2636151735493</v>
      </c>
    </row>
    <row r="3336" spans="2:22" ht="18" customHeight="1">
      <c r="B3336" s="11">
        <v>0</v>
      </c>
      <c r="C3336" s="11">
        <v>0</v>
      </c>
      <c r="D3336" s="11">
        <v>6.048855680768057</v>
      </c>
      <c r="E3336" s="11">
        <v>21.775880450765</v>
      </c>
      <c r="F3336" s="11">
        <v>0</v>
      </c>
      <c r="G3336" s="11">
        <v>107.021816011773</v>
      </c>
      <c r="H3336" s="11">
        <v>1356.1344</v>
      </c>
      <c r="I3336" s="11">
        <v>1463.156216011773</v>
      </c>
      <c r="J3336" s="11">
        <v>0.018</v>
      </c>
      <c r="L3336" s="11">
        <v>0.5235794972178186</v>
      </c>
      <c r="M3336" s="11">
        <v>-0.1814429831363805</v>
      </c>
      <c r="O3336" s="3" t="s">
        <v>316</v>
      </c>
      <c r="P3336" s="3" t="s">
        <v>314</v>
      </c>
      <c r="Q3336" s="10">
        <v>2</v>
      </c>
      <c r="S3336" s="11">
        <v>0.01</v>
      </c>
      <c r="T3336" s="11">
        <v>0.06049762908954775</v>
      </c>
      <c r="U3336" s="11">
        <v>6.41873601770612</v>
      </c>
      <c r="V3336" s="11">
        <v>23.32411280263884</v>
      </c>
    </row>
    <row r="3337" spans="2:22" ht="18" customHeight="1">
      <c r="B3337" s="11">
        <v>0</v>
      </c>
      <c r="C3337" s="11">
        <v>0</v>
      </c>
      <c r="D3337" s="11">
        <v>6.047041290741817</v>
      </c>
      <c r="E3337" s="11">
        <v>21.76934864667054</v>
      </c>
      <c r="F3337" s="11">
        <v>0</v>
      </c>
      <c r="G3337" s="11">
        <v>106.9576219879141</v>
      </c>
      <c r="H3337" s="11">
        <v>1356.1344</v>
      </c>
      <c r="I3337" s="11">
        <v>1463.092021987914</v>
      </c>
      <c r="J3337" s="11">
        <v>0.018</v>
      </c>
      <c r="L3337" s="11">
        <v>0.5235803492664277</v>
      </c>
      <c r="M3337" s="11">
        <v>-0.1814350225679457</v>
      </c>
      <c r="O3337" s="3" t="s">
        <v>316</v>
      </c>
      <c r="P3337" s="3" t="s">
        <v>314</v>
      </c>
      <c r="Q3337" s="10">
        <v>2</v>
      </c>
      <c r="S3337" s="11">
        <v>0.01</v>
      </c>
      <c r="T3337" s="11">
        <v>0.0604794847912113</v>
      </c>
      <c r="U3337" s="11">
        <v>6.42873601770612</v>
      </c>
      <c r="V3337" s="11">
        <v>23.38459228743006</v>
      </c>
    </row>
    <row r="3338" spans="2:22" ht="18" customHeight="1">
      <c r="B3338" s="11">
        <v>0</v>
      </c>
      <c r="C3338" s="11">
        <v>0</v>
      </c>
      <c r="D3338" s="11">
        <v>6.045226980307574</v>
      </c>
      <c r="E3338" s="11">
        <v>21.76281712910727</v>
      </c>
      <c r="F3338" s="11">
        <v>0</v>
      </c>
      <c r="G3338" s="11">
        <v>106.893450037058</v>
      </c>
      <c r="H3338" s="11">
        <v>1356.1344</v>
      </c>
      <c r="I3338" s="11">
        <v>1463.027850037058</v>
      </c>
      <c r="J3338" s="11">
        <v>0.018</v>
      </c>
      <c r="L3338" s="11">
        <v>0.5235812010220616</v>
      </c>
      <c r="M3338" s="11">
        <v>-0.1814270647367383</v>
      </c>
      <c r="O3338" s="3" t="s">
        <v>316</v>
      </c>
      <c r="P3338" s="3" t="s">
        <v>314</v>
      </c>
      <c r="Q3338" s="10">
        <v>2</v>
      </c>
      <c r="S3338" s="11">
        <v>0.01</v>
      </c>
      <c r="T3338" s="11">
        <v>0.06046134128893169</v>
      </c>
      <c r="U3338" s="11">
        <v>6.43873601770612</v>
      </c>
      <c r="V3338" s="11">
        <v>23.44505362871899</v>
      </c>
    </row>
    <row r="3339" spans="2:22" ht="18" customHeight="1">
      <c r="B3339" s="11">
        <v>0</v>
      </c>
      <c r="C3339" s="11">
        <v>0</v>
      </c>
      <c r="D3339" s="11">
        <v>6.04341274943796</v>
      </c>
      <c r="E3339" s="11">
        <v>21.75628589797666</v>
      </c>
      <c r="F3339" s="11">
        <v>0</v>
      </c>
      <c r="G3339" s="11">
        <v>106.8293001557026</v>
      </c>
      <c r="H3339" s="11">
        <v>1356.1344</v>
      </c>
      <c r="I3339" s="11">
        <v>1462.963700155703</v>
      </c>
      <c r="J3339" s="11">
        <v>0.018</v>
      </c>
      <c r="L3339" s="11">
        <v>0.5235820524847665</v>
      </c>
      <c r="M3339" s="11">
        <v>-0.1814191096423242</v>
      </c>
      <c r="O3339" s="3" t="s">
        <v>316</v>
      </c>
      <c r="P3339" s="3" t="s">
        <v>314</v>
      </c>
      <c r="Q3339" s="10">
        <v>2</v>
      </c>
      <c r="S3339" s="11">
        <v>0.01</v>
      </c>
      <c r="T3339" s="11">
        <v>0.06044319858243522</v>
      </c>
      <c r="U3339" s="11">
        <v>6.448736017706119</v>
      </c>
      <c r="V3339" s="11">
        <v>23.50549682730142</v>
      </c>
    </row>
    <row r="3340" spans="2:22" ht="18" customHeight="1">
      <c r="B3340" s="11">
        <v>0</v>
      </c>
      <c r="C3340" s="11">
        <v>0</v>
      </c>
      <c r="D3340" s="11">
        <v>6.041598598105607</v>
      </c>
      <c r="E3340" s="11">
        <v>21.74975495318019</v>
      </c>
      <c r="F3340" s="11">
        <v>0</v>
      </c>
      <c r="G3340" s="11">
        <v>106.7651723403476</v>
      </c>
      <c r="H3340" s="11">
        <v>1356.1344</v>
      </c>
      <c r="I3340" s="11">
        <v>1462.899572340348</v>
      </c>
      <c r="J3340" s="11">
        <v>0.018</v>
      </c>
      <c r="L3340" s="11">
        <v>0.5235829036545889</v>
      </c>
      <c r="M3340" s="11">
        <v>-0.1814111572842693</v>
      </c>
      <c r="O3340" s="3" t="s">
        <v>316</v>
      </c>
      <c r="P3340" s="3" t="s">
        <v>314</v>
      </c>
      <c r="Q3340" s="10">
        <v>2</v>
      </c>
      <c r="S3340" s="11">
        <v>0.01</v>
      </c>
      <c r="T3340" s="11">
        <v>0.06042505667144819</v>
      </c>
      <c r="U3340" s="11">
        <v>6.458736017706119</v>
      </c>
      <c r="V3340" s="11">
        <v>23.56592188397287</v>
      </c>
    </row>
    <row r="3341" spans="2:22" ht="18" customHeight="1">
      <c r="B3341" s="11">
        <v>0</v>
      </c>
      <c r="C3341" s="11">
        <v>0</v>
      </c>
      <c r="D3341" s="11">
        <v>6.039784526283155</v>
      </c>
      <c r="E3341" s="11">
        <v>21.74322429461936</v>
      </c>
      <c r="F3341" s="11">
        <v>0</v>
      </c>
      <c r="G3341" s="11">
        <v>106.7010665874936</v>
      </c>
      <c r="H3341" s="11">
        <v>1356.1344</v>
      </c>
      <c r="I3341" s="11">
        <v>1462.835466587494</v>
      </c>
      <c r="J3341" s="11">
        <v>0.018</v>
      </c>
      <c r="L3341" s="11">
        <v>0.5235837545315752</v>
      </c>
      <c r="M3341" s="11">
        <v>-0.1814032076621396</v>
      </c>
      <c r="O3341" s="3" t="s">
        <v>316</v>
      </c>
      <c r="P3341" s="3" t="s">
        <v>314</v>
      </c>
      <c r="Q3341" s="10">
        <v>2</v>
      </c>
      <c r="S3341" s="11">
        <v>0.01</v>
      </c>
      <c r="T3341" s="11">
        <v>0.06040691555569697</v>
      </c>
      <c r="U3341" s="11">
        <v>6.468736017706119</v>
      </c>
      <c r="V3341" s="11">
        <v>23.62632879952857</v>
      </c>
    </row>
    <row r="3342" spans="2:22" ht="18" customHeight="1">
      <c r="B3342" s="11">
        <v>0</v>
      </c>
      <c r="C3342" s="11">
        <v>0</v>
      </c>
      <c r="D3342" s="11">
        <v>6.037970533943246</v>
      </c>
      <c r="E3342" s="11">
        <v>21.73669392219568</v>
      </c>
      <c r="F3342" s="11">
        <v>0</v>
      </c>
      <c r="G3342" s="11">
        <v>106.6369828936432</v>
      </c>
      <c r="H3342" s="11">
        <v>1356.1344</v>
      </c>
      <c r="I3342" s="11">
        <v>1462.771382893643</v>
      </c>
      <c r="J3342" s="11">
        <v>0.018</v>
      </c>
      <c r="L3342" s="11">
        <v>0.523584605115772</v>
      </c>
      <c r="M3342" s="11">
        <v>-0.1813952607755014</v>
      </c>
      <c r="O3342" s="3" t="s">
        <v>316</v>
      </c>
      <c r="P3342" s="3" t="s">
        <v>314</v>
      </c>
      <c r="Q3342" s="10">
        <v>2</v>
      </c>
      <c r="S3342" s="11">
        <v>0.01</v>
      </c>
      <c r="T3342" s="11">
        <v>0.06038877523490794</v>
      </c>
      <c r="U3342" s="11">
        <v>6.478736017706119</v>
      </c>
      <c r="V3342" s="11">
        <v>23.68671757476348</v>
      </c>
    </row>
    <row r="3343" spans="2:22" ht="18" customHeight="1">
      <c r="B3343" s="11">
        <v>0</v>
      </c>
      <c r="C3343" s="11">
        <v>0</v>
      </c>
      <c r="D3343" s="11">
        <v>6.036156621058527</v>
      </c>
      <c r="E3343" s="11">
        <v>21.7301638358107</v>
      </c>
      <c r="F3343" s="11">
        <v>0</v>
      </c>
      <c r="G3343" s="11">
        <v>106.5729212552999</v>
      </c>
      <c r="H3343" s="11">
        <v>1356.1344</v>
      </c>
      <c r="I3343" s="11">
        <v>1462.7073212553</v>
      </c>
      <c r="J3343" s="11">
        <v>0.018</v>
      </c>
      <c r="L3343" s="11">
        <v>0.5235854554072256</v>
      </c>
      <c r="M3343" s="11">
        <v>-0.1813873166239211</v>
      </c>
      <c r="O3343" s="3" t="s">
        <v>316</v>
      </c>
      <c r="P3343" s="3" t="s">
        <v>314</v>
      </c>
      <c r="Q3343" s="10">
        <v>2</v>
      </c>
      <c r="S3343" s="11">
        <v>0.01</v>
      </c>
      <c r="T3343" s="11">
        <v>0.06037063570880761</v>
      </c>
      <c r="U3343" s="11">
        <v>6.488736017706119</v>
      </c>
      <c r="V3343" s="11">
        <v>23.74708821047228</v>
      </c>
    </row>
    <row r="3344" spans="2:22" ht="18" customHeight="1">
      <c r="B3344" s="11">
        <v>0</v>
      </c>
      <c r="C3344" s="11">
        <v>0</v>
      </c>
      <c r="D3344" s="11">
        <v>6.034342787601652</v>
      </c>
      <c r="E3344" s="11">
        <v>21.72363403536595</v>
      </c>
      <c r="F3344" s="11">
        <v>0</v>
      </c>
      <c r="G3344" s="11">
        <v>106.5088816689692</v>
      </c>
      <c r="H3344" s="11">
        <v>1356.1344</v>
      </c>
      <c r="I3344" s="11">
        <v>1462.643281668969</v>
      </c>
      <c r="J3344" s="11">
        <v>0.018</v>
      </c>
      <c r="L3344" s="11">
        <v>0.5235863054059823</v>
      </c>
      <c r="M3344" s="11">
        <v>-0.1813793752069654</v>
      </c>
      <c r="O3344" s="3" t="s">
        <v>316</v>
      </c>
      <c r="P3344" s="3" t="s">
        <v>314</v>
      </c>
      <c r="Q3344" s="10">
        <v>2</v>
      </c>
      <c r="S3344" s="11">
        <v>0.01</v>
      </c>
      <c r="T3344" s="11">
        <v>0.06035249697712242</v>
      </c>
      <c r="U3344" s="11">
        <v>6.498736017706118</v>
      </c>
      <c r="V3344" s="11">
        <v>23.80744070744941</v>
      </c>
    </row>
    <row r="3345" spans="2:22" ht="18" customHeight="1">
      <c r="B3345" s="11">
        <v>0</v>
      </c>
      <c r="C3345" s="11">
        <v>0</v>
      </c>
      <c r="D3345" s="11">
        <v>6.032529033545274</v>
      </c>
      <c r="E3345" s="11">
        <v>21.71710452076299</v>
      </c>
      <c r="F3345" s="11">
        <v>0</v>
      </c>
      <c r="G3345" s="11">
        <v>106.4448641311576</v>
      </c>
      <c r="H3345" s="11">
        <v>1356.1344</v>
      </c>
      <c r="I3345" s="11">
        <v>1462.579264131158</v>
      </c>
      <c r="J3345" s="11">
        <v>0.018</v>
      </c>
      <c r="L3345" s="11">
        <v>0.5235871551120885</v>
      </c>
      <c r="M3345" s="11">
        <v>-0.1813714365242011</v>
      </c>
      <c r="O3345" s="3" t="s">
        <v>316</v>
      </c>
      <c r="P3345" s="3" t="s">
        <v>314</v>
      </c>
      <c r="Q3345" s="10">
        <v>2</v>
      </c>
      <c r="S3345" s="11">
        <v>0.01</v>
      </c>
      <c r="T3345" s="11">
        <v>0.06033435903957895</v>
      </c>
      <c r="U3345" s="11">
        <v>6.508736017706118</v>
      </c>
      <c r="V3345" s="11">
        <v>23.86777506648898</v>
      </c>
    </row>
    <row r="3346" spans="2:22" ht="18" customHeight="1">
      <c r="B3346" s="11">
        <v>0</v>
      </c>
      <c r="C3346" s="11">
        <v>0</v>
      </c>
      <c r="D3346" s="11">
        <v>6.030715358862055</v>
      </c>
      <c r="E3346" s="11">
        <v>21.7105752919034</v>
      </c>
      <c r="F3346" s="11">
        <v>0</v>
      </c>
      <c r="G3346" s="11">
        <v>106.380868638373</v>
      </c>
      <c r="H3346" s="11">
        <v>1356.1344</v>
      </c>
      <c r="I3346" s="11">
        <v>1462.515268638373</v>
      </c>
      <c r="J3346" s="11">
        <v>0.018</v>
      </c>
      <c r="L3346" s="11">
        <v>0.5235880045255907</v>
      </c>
      <c r="M3346" s="11">
        <v>-0.181363500575195</v>
      </c>
      <c r="O3346" s="3" t="s">
        <v>316</v>
      </c>
      <c r="P3346" s="3" t="s">
        <v>314</v>
      </c>
      <c r="Q3346" s="10">
        <v>2</v>
      </c>
      <c r="S3346" s="11">
        <v>0.01</v>
      </c>
      <c r="T3346" s="11">
        <v>0.06031622189590374</v>
      </c>
      <c r="U3346" s="11">
        <v>6.518736017706118</v>
      </c>
      <c r="V3346" s="11">
        <v>23.92809128838489</v>
      </c>
    </row>
    <row r="3347" spans="2:22" ht="18" customHeight="1">
      <c r="B3347" s="11">
        <v>0</v>
      </c>
      <c r="C3347" s="11">
        <v>0</v>
      </c>
      <c r="D3347" s="11">
        <v>6.02890176352466</v>
      </c>
      <c r="E3347" s="11">
        <v>21.70404634868878</v>
      </c>
      <c r="F3347" s="11">
        <v>0</v>
      </c>
      <c r="G3347" s="11">
        <v>106.316895187125</v>
      </c>
      <c r="H3347" s="11">
        <v>1356.1344</v>
      </c>
      <c r="I3347" s="11">
        <v>1462.451295187125</v>
      </c>
      <c r="J3347" s="11">
        <v>0.018</v>
      </c>
      <c r="L3347" s="11">
        <v>0.5235888536465351</v>
      </c>
      <c r="M3347" s="11">
        <v>-0.1813555673595145</v>
      </c>
      <c r="O3347" s="3" t="s">
        <v>316</v>
      </c>
      <c r="P3347" s="3" t="s">
        <v>314</v>
      </c>
      <c r="Q3347" s="10">
        <v>2</v>
      </c>
      <c r="S3347" s="11">
        <v>0.01</v>
      </c>
      <c r="T3347" s="11">
        <v>0.06029808554582344</v>
      </c>
      <c r="U3347" s="11">
        <v>6.528736017706118</v>
      </c>
      <c r="V3347" s="11">
        <v>23.98838937393071</v>
      </c>
    </row>
    <row r="3348" spans="2:22" ht="18" customHeight="1">
      <c r="B3348" s="11">
        <v>0</v>
      </c>
      <c r="C3348" s="11">
        <v>0</v>
      </c>
      <c r="D3348" s="11">
        <v>6.027088247505755</v>
      </c>
      <c r="E3348" s="11">
        <v>21.69751769102072</v>
      </c>
      <c r="F3348" s="11">
        <v>0</v>
      </c>
      <c r="G3348" s="11">
        <v>106.2529437739244</v>
      </c>
      <c r="H3348" s="11">
        <v>1356.1344</v>
      </c>
      <c r="I3348" s="11">
        <v>1462.387343773924</v>
      </c>
      <c r="J3348" s="11">
        <v>0.018</v>
      </c>
      <c r="L3348" s="11">
        <v>0.5235897024749681</v>
      </c>
      <c r="M3348" s="11">
        <v>-0.1813476368767267</v>
      </c>
      <c r="O3348" s="3" t="s">
        <v>316</v>
      </c>
      <c r="P3348" s="3" t="s">
        <v>314</v>
      </c>
      <c r="Q3348" s="10">
        <v>2</v>
      </c>
      <c r="S3348" s="11">
        <v>0.01</v>
      </c>
      <c r="T3348" s="11">
        <v>0.06027994998906472</v>
      </c>
      <c r="U3348" s="11">
        <v>6.538736017706118</v>
      </c>
      <c r="V3348" s="11">
        <v>24.04866932391977</v>
      </c>
    </row>
    <row r="3349" spans="2:22" ht="18" customHeight="1">
      <c r="B3349" s="11">
        <v>0</v>
      </c>
      <c r="C3349" s="11">
        <v>0</v>
      </c>
      <c r="D3349" s="11">
        <v>6.025274810778017</v>
      </c>
      <c r="E3349" s="11">
        <v>21.69098931880086</v>
      </c>
      <c r="F3349" s="11">
        <v>0</v>
      </c>
      <c r="G3349" s="11">
        <v>106.1890143952835</v>
      </c>
      <c r="H3349" s="11">
        <v>1356.1344</v>
      </c>
      <c r="I3349" s="11">
        <v>1462.323414395283</v>
      </c>
      <c r="J3349" s="11">
        <v>0.018</v>
      </c>
      <c r="L3349" s="11">
        <v>0.5235905510109358</v>
      </c>
      <c r="M3349" s="11">
        <v>-0.1813397091263992</v>
      </c>
      <c r="O3349" s="3" t="s">
        <v>316</v>
      </c>
      <c r="P3349" s="3" t="s">
        <v>314</v>
      </c>
      <c r="Q3349" s="10">
        <v>2</v>
      </c>
      <c r="S3349" s="11">
        <v>0.01</v>
      </c>
      <c r="T3349" s="11">
        <v>0.06026181522535428</v>
      </c>
      <c r="U3349" s="11">
        <v>6.548736017706117</v>
      </c>
      <c r="V3349" s="11">
        <v>24.10893113914513</v>
      </c>
    </row>
    <row r="3350" spans="2:22" ht="18" customHeight="1">
      <c r="B3350" s="11">
        <v>0</v>
      </c>
      <c r="C3350" s="11">
        <v>0</v>
      </c>
      <c r="D3350" s="11">
        <v>6.023461453314121</v>
      </c>
      <c r="E3350" s="11">
        <v>21.68446123193084</v>
      </c>
      <c r="F3350" s="11">
        <v>0</v>
      </c>
      <c r="G3350" s="11">
        <v>106.1251070477161</v>
      </c>
      <c r="H3350" s="11">
        <v>1356.1344</v>
      </c>
      <c r="I3350" s="11">
        <v>1462.259507047716</v>
      </c>
      <c r="J3350" s="11">
        <v>0.018</v>
      </c>
      <c r="L3350" s="11">
        <v>0.5235913992544847</v>
      </c>
      <c r="M3350" s="11">
        <v>-0.1813317841080997</v>
      </c>
      <c r="O3350" s="3" t="s">
        <v>316</v>
      </c>
      <c r="P3350" s="3" t="s">
        <v>314</v>
      </c>
      <c r="Q3350" s="10">
        <v>2</v>
      </c>
      <c r="S3350" s="11">
        <v>0.01</v>
      </c>
      <c r="T3350" s="11">
        <v>0.06024368125441887</v>
      </c>
      <c r="U3350" s="11">
        <v>6.558736017706117</v>
      </c>
      <c r="V3350" s="11">
        <v>24.16917482039955</v>
      </c>
    </row>
    <row r="3351" spans="2:22" ht="18" customHeight="1">
      <c r="B3351" s="11">
        <v>0</v>
      </c>
      <c r="C3351" s="11">
        <v>0</v>
      </c>
      <c r="D3351" s="11">
        <v>6.021648175086749</v>
      </c>
      <c r="E3351" s="11">
        <v>21.6779334303123</v>
      </c>
      <c r="F3351" s="11">
        <v>0</v>
      </c>
      <c r="G3351" s="11">
        <v>106.0612217277373</v>
      </c>
      <c r="H3351" s="11">
        <v>1356.1344</v>
      </c>
      <c r="I3351" s="11">
        <v>1462.195621727737</v>
      </c>
      <c r="J3351" s="11">
        <v>0.018</v>
      </c>
      <c r="L3351" s="11">
        <v>0.5235922472056609</v>
      </c>
      <c r="M3351" s="11">
        <v>-0.181323861821396</v>
      </c>
      <c r="O3351" s="3" t="s">
        <v>316</v>
      </c>
      <c r="P3351" s="3" t="s">
        <v>314</v>
      </c>
      <c r="Q3351" s="10">
        <v>2</v>
      </c>
      <c r="S3351" s="11">
        <v>0.01</v>
      </c>
      <c r="T3351" s="11">
        <v>0.06022554807598529</v>
      </c>
      <c r="U3351" s="11">
        <v>6.568736017706117</v>
      </c>
      <c r="V3351" s="11">
        <v>24.22940036847553</v>
      </c>
    </row>
    <row r="3352" spans="2:22" ht="18" customHeight="1">
      <c r="B3352" s="11">
        <v>0</v>
      </c>
      <c r="C3352" s="11">
        <v>0</v>
      </c>
      <c r="D3352" s="11">
        <v>6.019834976068589</v>
      </c>
      <c r="E3352" s="11">
        <v>21.67140591384692</v>
      </c>
      <c r="F3352" s="11">
        <v>0</v>
      </c>
      <c r="G3352" s="11">
        <v>105.9973584318637</v>
      </c>
      <c r="H3352" s="11">
        <v>1356.1344</v>
      </c>
      <c r="I3352" s="11">
        <v>1462.131758431864</v>
      </c>
      <c r="J3352" s="11">
        <v>0.018</v>
      </c>
      <c r="L3352" s="11">
        <v>0.5235930948645108</v>
      </c>
      <c r="M3352" s="11">
        <v>-0.1813159422658561</v>
      </c>
      <c r="O3352" s="3" t="s">
        <v>316</v>
      </c>
      <c r="P3352" s="3" t="s">
        <v>314</v>
      </c>
      <c r="Q3352" s="10">
        <v>2</v>
      </c>
      <c r="S3352" s="11">
        <v>0.01</v>
      </c>
      <c r="T3352" s="11">
        <v>0.06020741568978039</v>
      </c>
      <c r="U3352" s="11">
        <v>6.578736017706117</v>
      </c>
      <c r="V3352" s="11">
        <v>24.28960778416531</v>
      </c>
    </row>
    <row r="3353" spans="2:22" ht="18" customHeight="1">
      <c r="B3353" s="11">
        <v>0</v>
      </c>
      <c r="C3353" s="11">
        <v>0</v>
      </c>
      <c r="D3353" s="11">
        <v>6.01802185623233</v>
      </c>
      <c r="E3353" s="11">
        <v>21.66487868243639</v>
      </c>
      <c r="F3353" s="11">
        <v>0</v>
      </c>
      <c r="G3353" s="11">
        <v>105.9335171566133</v>
      </c>
      <c r="H3353" s="11">
        <v>1356.1344</v>
      </c>
      <c r="I3353" s="11">
        <v>1462.067917156613</v>
      </c>
      <c r="J3353" s="11">
        <v>0.018</v>
      </c>
      <c r="L3353" s="11">
        <v>0.5235939422310805</v>
      </c>
      <c r="M3353" s="11">
        <v>-0.1813080254410483</v>
      </c>
      <c r="O3353" s="3" t="s">
        <v>316</v>
      </c>
      <c r="P3353" s="3" t="s">
        <v>314</v>
      </c>
      <c r="Q3353" s="10">
        <v>2</v>
      </c>
      <c r="S3353" s="11">
        <v>0.01</v>
      </c>
      <c r="T3353" s="11">
        <v>0.06018928409553106</v>
      </c>
      <c r="U3353" s="11">
        <v>6.588736017706116</v>
      </c>
      <c r="V3353" s="11">
        <v>24.34979706826084</v>
      </c>
    </row>
    <row r="3354" spans="2:22" ht="18" customHeight="1">
      <c r="B3354" s="11">
        <v>0</v>
      </c>
      <c r="C3354" s="11">
        <v>0</v>
      </c>
      <c r="D3354" s="11">
        <v>6.016208815550667</v>
      </c>
      <c r="E3354" s="11">
        <v>21.6583517359824</v>
      </c>
      <c r="F3354" s="11">
        <v>0</v>
      </c>
      <c r="G3354" s="11">
        <v>105.8696978985055</v>
      </c>
      <c r="H3354" s="11">
        <v>1356.1344</v>
      </c>
      <c r="I3354" s="11">
        <v>1462.004097898505</v>
      </c>
      <c r="J3354" s="11">
        <v>0.018</v>
      </c>
      <c r="L3354" s="11">
        <v>0.5235947893054161</v>
      </c>
      <c r="M3354" s="11">
        <v>-0.1813001113465408</v>
      </c>
      <c r="O3354" s="3" t="s">
        <v>316</v>
      </c>
      <c r="P3354" s="3" t="s">
        <v>314</v>
      </c>
      <c r="Q3354" s="10">
        <v>2</v>
      </c>
      <c r="S3354" s="11">
        <v>0.01</v>
      </c>
      <c r="T3354" s="11">
        <v>0.06017115329296421</v>
      </c>
      <c r="U3354" s="11">
        <v>6.598736017706116</v>
      </c>
      <c r="V3354" s="11">
        <v>24.40996822155381</v>
      </c>
    </row>
    <row r="3355" spans="2:22" ht="18" customHeight="1">
      <c r="B3355" s="11">
        <v>0</v>
      </c>
      <c r="C3355" s="11">
        <v>0</v>
      </c>
      <c r="D3355" s="11">
        <v>6.014395853996299</v>
      </c>
      <c r="E3355" s="11">
        <v>21.65182507438668</v>
      </c>
      <c r="F3355" s="11">
        <v>0</v>
      </c>
      <c r="G3355" s="11">
        <v>105.805900654061</v>
      </c>
      <c r="H3355" s="11">
        <v>1356.1344</v>
      </c>
      <c r="I3355" s="11">
        <v>1461.940300654061</v>
      </c>
      <c r="J3355" s="11">
        <v>0.018</v>
      </c>
      <c r="L3355" s="11">
        <v>0.5235956360875639</v>
      </c>
      <c r="M3355" s="11">
        <v>-0.1812921999819024</v>
      </c>
      <c r="O3355" s="3" t="s">
        <v>316</v>
      </c>
      <c r="P3355" s="3" t="s">
        <v>314</v>
      </c>
      <c r="Q3355" s="10">
        <v>2</v>
      </c>
      <c r="S3355" s="11">
        <v>0.01</v>
      </c>
      <c r="T3355" s="11">
        <v>0.06015302328180679</v>
      </c>
      <c r="U3355" s="11">
        <v>6.608736017706116</v>
      </c>
      <c r="V3355" s="11">
        <v>24.47012124483561</v>
      </c>
    </row>
    <row r="3356" spans="2:22" ht="18" customHeight="1">
      <c r="B3356" s="11">
        <v>0</v>
      </c>
      <c r="C3356" s="11">
        <v>0</v>
      </c>
      <c r="D3356" s="11">
        <v>6.012582971541931</v>
      </c>
      <c r="E3356" s="11">
        <v>21.64529869755095</v>
      </c>
      <c r="F3356" s="11">
        <v>0</v>
      </c>
      <c r="G3356" s="11">
        <v>105.7421254198023</v>
      </c>
      <c r="H3356" s="11">
        <v>1356.1344</v>
      </c>
      <c r="I3356" s="11">
        <v>1461.876525419802</v>
      </c>
      <c r="J3356" s="11">
        <v>0.018</v>
      </c>
      <c r="L3356" s="11">
        <v>0.5235964825775701</v>
      </c>
      <c r="M3356" s="11">
        <v>-0.1812842913467017</v>
      </c>
      <c r="O3356" s="3" t="s">
        <v>316</v>
      </c>
      <c r="P3356" s="3" t="s">
        <v>314</v>
      </c>
      <c r="Q3356" s="10">
        <v>2</v>
      </c>
      <c r="S3356" s="11">
        <v>0.01</v>
      </c>
      <c r="T3356" s="11">
        <v>0.06013489406178585</v>
      </c>
      <c r="U3356" s="11">
        <v>6.618736017706116</v>
      </c>
      <c r="V3356" s="11">
        <v>24.5302561388974</v>
      </c>
    </row>
    <row r="3357" spans="2:22" ht="18" customHeight="1">
      <c r="B3357" s="11">
        <v>0</v>
      </c>
      <c r="C3357" s="11">
        <v>0</v>
      </c>
      <c r="D3357" s="11">
        <v>6.010770168160269</v>
      </c>
      <c r="E3357" s="11">
        <v>21.63877260537697</v>
      </c>
      <c r="F3357" s="11">
        <v>0</v>
      </c>
      <c r="G3357" s="11">
        <v>105.6783721922529</v>
      </c>
      <c r="H3357" s="11">
        <v>1356.1344</v>
      </c>
      <c r="I3357" s="11">
        <v>1461.812772192253</v>
      </c>
      <c r="J3357" s="11">
        <v>0.018</v>
      </c>
      <c r="L3357" s="11">
        <v>0.5235973287754808</v>
      </c>
      <c r="M3357" s="11">
        <v>-0.1812763854405076</v>
      </c>
      <c r="O3357" s="3" t="s">
        <v>316</v>
      </c>
      <c r="P3357" s="3" t="s">
        <v>314</v>
      </c>
      <c r="Q3357" s="10">
        <v>2</v>
      </c>
      <c r="S3357" s="11">
        <v>0.01</v>
      </c>
      <c r="T3357" s="11">
        <v>0.06011676563262845</v>
      </c>
      <c r="U3357" s="11">
        <v>6.628736017706116</v>
      </c>
      <c r="V3357" s="11">
        <v>24.59037290453003</v>
      </c>
    </row>
    <row r="3358" spans="2:22" ht="18" customHeight="1">
      <c r="B3358" s="11">
        <v>0</v>
      </c>
      <c r="C3358" s="11">
        <v>0</v>
      </c>
      <c r="D3358" s="11">
        <v>6.008957443824025</v>
      </c>
      <c r="E3358" s="11">
        <v>21.63224679776649</v>
      </c>
      <c r="F3358" s="11">
        <v>0</v>
      </c>
      <c r="G3358" s="11">
        <v>105.6146409679379</v>
      </c>
      <c r="H3358" s="11">
        <v>1356.1344</v>
      </c>
      <c r="I3358" s="11">
        <v>1461.749040967938</v>
      </c>
      <c r="J3358" s="11">
        <v>0.018</v>
      </c>
      <c r="L3358" s="11">
        <v>0.5235981746813422</v>
      </c>
      <c r="M3358" s="11">
        <v>-0.1812684822628891</v>
      </c>
      <c r="O3358" s="3" t="s">
        <v>316</v>
      </c>
      <c r="P3358" s="3" t="s">
        <v>314</v>
      </c>
      <c r="Q3358" s="10">
        <v>2</v>
      </c>
      <c r="S3358" s="11">
        <v>0.01</v>
      </c>
      <c r="T3358" s="11">
        <v>0.06009863799406167</v>
      </c>
      <c r="U3358" s="11">
        <v>6.638736017706115</v>
      </c>
      <c r="V3358" s="11">
        <v>24.65047154252409</v>
      </c>
    </row>
    <row r="3359" spans="2:22" ht="18" customHeight="1">
      <c r="B3359" s="11">
        <v>0</v>
      </c>
      <c r="C3359" s="11">
        <v>0</v>
      </c>
      <c r="D3359" s="11">
        <v>6.007144798505917</v>
      </c>
      <c r="E3359" s="11">
        <v>21.6257212746213</v>
      </c>
      <c r="F3359" s="11">
        <v>0</v>
      </c>
      <c r="G3359" s="11">
        <v>105.5509317433838</v>
      </c>
      <c r="H3359" s="11">
        <v>1356.1344</v>
      </c>
      <c r="I3359" s="11">
        <v>1461.685331743384</v>
      </c>
      <c r="J3359" s="11">
        <v>0.018</v>
      </c>
      <c r="L3359" s="11">
        <v>0.5235990202952001</v>
      </c>
      <c r="M3359" s="11">
        <v>-0.1812605818134156</v>
      </c>
      <c r="O3359" s="3" t="s">
        <v>316</v>
      </c>
      <c r="P3359" s="3" t="s">
        <v>314</v>
      </c>
      <c r="Q3359" s="10">
        <v>2</v>
      </c>
      <c r="S3359" s="11">
        <v>0.01</v>
      </c>
      <c r="T3359" s="11">
        <v>0.06008051114581264</v>
      </c>
      <c r="U3359" s="11">
        <v>6.648736017706115</v>
      </c>
      <c r="V3359" s="11">
        <v>24.7105520536699</v>
      </c>
    </row>
    <row r="3360" spans="2:22" ht="18" customHeight="1">
      <c r="B3360" s="11">
        <v>0</v>
      </c>
      <c r="C3360" s="11">
        <v>0</v>
      </c>
      <c r="D3360" s="11">
        <v>6.005332232178664</v>
      </c>
      <c r="E3360" s="11">
        <v>21.61919603584319</v>
      </c>
      <c r="F3360" s="11">
        <v>0</v>
      </c>
      <c r="G3360" s="11">
        <v>105.4872445151186</v>
      </c>
      <c r="H3360" s="11">
        <v>1356.1344</v>
      </c>
      <c r="I3360" s="11">
        <v>1461.621644515119</v>
      </c>
      <c r="J3360" s="11">
        <v>0.018</v>
      </c>
      <c r="L3360" s="11">
        <v>0.5235998656171009</v>
      </c>
      <c r="M3360" s="11">
        <v>-0.1812526840916566</v>
      </c>
      <c r="O3360" s="3" t="s">
        <v>316</v>
      </c>
      <c r="P3360" s="3" t="s">
        <v>314</v>
      </c>
      <c r="Q3360" s="10">
        <v>2</v>
      </c>
      <c r="S3360" s="11">
        <v>0.01</v>
      </c>
      <c r="T3360" s="11">
        <v>0.06006238508760856</v>
      </c>
      <c r="U3360" s="11">
        <v>6.658736017706115</v>
      </c>
      <c r="V3360" s="11">
        <v>24.77061443875751</v>
      </c>
    </row>
    <row r="3361" spans="2:22" ht="18" customHeight="1">
      <c r="B3361" s="11">
        <v>0</v>
      </c>
      <c r="C3361" s="11">
        <v>0</v>
      </c>
      <c r="D3361" s="11">
        <v>6.003519744814993</v>
      </c>
      <c r="E3361" s="11">
        <v>21.61267108133397</v>
      </c>
      <c r="F3361" s="11">
        <v>0</v>
      </c>
      <c r="G3361" s="11">
        <v>105.4235792796717</v>
      </c>
      <c r="H3361" s="11">
        <v>1356.1344</v>
      </c>
      <c r="I3361" s="11">
        <v>1461.557979279672</v>
      </c>
      <c r="J3361" s="11">
        <v>0.018</v>
      </c>
      <c r="L3361" s="11">
        <v>0.5236007106470907</v>
      </c>
      <c r="M3361" s="11">
        <v>-0.1812447890971815</v>
      </c>
      <c r="O3361" s="3" t="s">
        <v>316</v>
      </c>
      <c r="P3361" s="3" t="s">
        <v>314</v>
      </c>
      <c r="Q3361" s="10">
        <v>2</v>
      </c>
      <c r="S3361" s="11">
        <v>0.01</v>
      </c>
      <c r="T3361" s="11">
        <v>0.06004425981917666</v>
      </c>
      <c r="U3361" s="11">
        <v>6.668736017706115</v>
      </c>
      <c r="V3361" s="11">
        <v>24.83065869857669</v>
      </c>
    </row>
    <row r="3362" spans="2:22" ht="18" customHeight="1">
      <c r="B3362" s="11">
        <v>0</v>
      </c>
      <c r="C3362" s="11">
        <v>0</v>
      </c>
      <c r="D3362" s="11">
        <v>6.001707336387631</v>
      </c>
      <c r="E3362" s="11">
        <v>21.60614641099547</v>
      </c>
      <c r="F3362" s="11">
        <v>0</v>
      </c>
      <c r="G3362" s="11">
        <v>105.3599360335737</v>
      </c>
      <c r="H3362" s="11">
        <v>1356.1344</v>
      </c>
      <c r="I3362" s="11">
        <v>1461.494336033574</v>
      </c>
      <c r="J3362" s="11">
        <v>0.018</v>
      </c>
      <c r="L3362" s="11">
        <v>0.5236015553852152</v>
      </c>
      <c r="M3362" s="11">
        <v>-0.1812368968295602</v>
      </c>
      <c r="O3362" s="3" t="s">
        <v>316</v>
      </c>
      <c r="P3362" s="3" t="s">
        <v>314</v>
      </c>
      <c r="Q3362" s="10">
        <v>2</v>
      </c>
      <c r="S3362" s="11">
        <v>0.01</v>
      </c>
      <c r="T3362" s="11">
        <v>0.06002613534024422</v>
      </c>
      <c r="U3362" s="11">
        <v>6.678736017706115</v>
      </c>
      <c r="V3362" s="11">
        <v>24.89068483391693</v>
      </c>
    </row>
    <row r="3363" spans="2:22" ht="18" customHeight="1">
      <c r="B3363" s="11">
        <v>0</v>
      </c>
      <c r="C3363" s="11">
        <v>0</v>
      </c>
      <c r="D3363" s="11">
        <v>5.999895006869314</v>
      </c>
      <c r="E3363" s="11">
        <v>21.59962202472953</v>
      </c>
      <c r="F3363" s="11">
        <v>0</v>
      </c>
      <c r="G3363" s="11">
        <v>105.2963147733568</v>
      </c>
      <c r="H3363" s="11">
        <v>1356.1344</v>
      </c>
      <c r="I3363" s="11">
        <v>1461.430714773357</v>
      </c>
      <c r="J3363" s="11">
        <v>0.018</v>
      </c>
      <c r="L3363" s="11">
        <v>0.5236023998315208</v>
      </c>
      <c r="M3363" s="11">
        <v>-0.1812290072883627</v>
      </c>
      <c r="O3363" s="3" t="s">
        <v>316</v>
      </c>
      <c r="P3363" s="3" t="s">
        <v>314</v>
      </c>
      <c r="Q3363" s="10">
        <v>2</v>
      </c>
      <c r="S3363" s="11">
        <v>0.01</v>
      </c>
      <c r="T3363" s="11">
        <v>0.06000801165053854</v>
      </c>
      <c r="U3363" s="11">
        <v>6.688736017706114</v>
      </c>
      <c r="V3363" s="11">
        <v>24.95069284556747</v>
      </c>
    </row>
    <row r="3364" spans="2:22" ht="18" customHeight="1">
      <c r="B3364" s="11">
        <v>0</v>
      </c>
      <c r="C3364" s="11">
        <v>0</v>
      </c>
      <c r="D3364" s="11">
        <v>5.998082756232777</v>
      </c>
      <c r="E3364" s="11">
        <v>21.593097922438</v>
      </c>
      <c r="F3364" s="11">
        <v>0</v>
      </c>
      <c r="G3364" s="11">
        <v>105.2327154955547</v>
      </c>
      <c r="H3364" s="11">
        <v>1356.1344</v>
      </c>
      <c r="I3364" s="11">
        <v>1461.367115495555</v>
      </c>
      <c r="J3364" s="11">
        <v>0.018</v>
      </c>
      <c r="L3364" s="11">
        <v>0.5236032439860533</v>
      </c>
      <c r="M3364" s="11">
        <v>-0.1812211204731591</v>
      </c>
      <c r="O3364" s="3" t="s">
        <v>316</v>
      </c>
      <c r="P3364" s="3" t="s">
        <v>314</v>
      </c>
      <c r="Q3364" s="10">
        <v>2</v>
      </c>
      <c r="S3364" s="11">
        <v>0.01</v>
      </c>
      <c r="T3364" s="11">
        <v>0.059989888749787</v>
      </c>
      <c r="U3364" s="11">
        <v>6.698736017706114</v>
      </c>
      <c r="V3364" s="11">
        <v>25.01068273431726</v>
      </c>
    </row>
    <row r="3365" spans="2:22" ht="18" customHeight="1">
      <c r="B3365" s="11">
        <v>0</v>
      </c>
      <c r="C3365" s="11">
        <v>0</v>
      </c>
      <c r="D3365" s="11">
        <v>5.996270584450765</v>
      </c>
      <c r="E3365" s="11">
        <v>21.58657410402276</v>
      </c>
      <c r="F3365" s="11">
        <v>0</v>
      </c>
      <c r="G3365" s="11">
        <v>105.1691381967023</v>
      </c>
      <c r="H3365" s="11">
        <v>1356.1344</v>
      </c>
      <c r="I3365" s="11">
        <v>1461.303538196702</v>
      </c>
      <c r="J3365" s="11">
        <v>0.018</v>
      </c>
      <c r="L3365" s="11">
        <v>0.5236040878488587</v>
      </c>
      <c r="M3365" s="11">
        <v>-0.1812132363835196</v>
      </c>
      <c r="O3365" s="3" t="s">
        <v>316</v>
      </c>
      <c r="P3365" s="3" t="s">
        <v>314</v>
      </c>
      <c r="Q3365" s="10">
        <v>2</v>
      </c>
      <c r="S3365" s="11">
        <v>0.01</v>
      </c>
      <c r="T3365" s="11">
        <v>0.05997176663771695</v>
      </c>
      <c r="U3365" s="11">
        <v>6.708736017706114</v>
      </c>
      <c r="V3365" s="11">
        <v>25.07065450095497</v>
      </c>
    </row>
    <row r="3366" spans="2:22" ht="18" customHeight="1">
      <c r="B3366" s="11">
        <v>0</v>
      </c>
      <c r="C3366" s="11">
        <v>0</v>
      </c>
      <c r="D3366" s="11">
        <v>5.994458491496023</v>
      </c>
      <c r="E3366" s="11">
        <v>21.58005056938568</v>
      </c>
      <c r="F3366" s="11">
        <v>0</v>
      </c>
      <c r="G3366" s="11">
        <v>105.1055828733362</v>
      </c>
      <c r="H3366" s="11">
        <v>1356.1344</v>
      </c>
      <c r="I3366" s="11">
        <v>1461.239982873336</v>
      </c>
      <c r="J3366" s="11">
        <v>0.018</v>
      </c>
      <c r="L3366" s="11">
        <v>0.5236049314199831</v>
      </c>
      <c r="M3366" s="11">
        <v>-0.1812053550190149</v>
      </c>
      <c r="O3366" s="3" t="s">
        <v>316</v>
      </c>
      <c r="P3366" s="3" t="s">
        <v>314</v>
      </c>
      <c r="Q3366" s="10">
        <v>2</v>
      </c>
      <c r="S3366" s="11">
        <v>0.01</v>
      </c>
      <c r="T3366" s="11">
        <v>0.05995364531405591</v>
      </c>
      <c r="U3366" s="11">
        <v>6.718736017706114</v>
      </c>
      <c r="V3366" s="11">
        <v>25.13060814626903</v>
      </c>
    </row>
    <row r="3367" spans="2:22" ht="18" customHeight="1">
      <c r="B3367" s="11">
        <v>0</v>
      </c>
      <c r="C3367" s="11">
        <v>0</v>
      </c>
      <c r="D3367" s="11">
        <v>5.992646477341302</v>
      </c>
      <c r="E3367" s="11">
        <v>21.57352731842869</v>
      </c>
      <c r="F3367" s="11">
        <v>0</v>
      </c>
      <c r="G3367" s="11">
        <v>105.042049521994</v>
      </c>
      <c r="H3367" s="11">
        <v>1356.1344</v>
      </c>
      <c r="I3367" s="11">
        <v>1461.176449521994</v>
      </c>
      <c r="J3367" s="11">
        <v>0.018</v>
      </c>
      <c r="L3367" s="11">
        <v>0.5236057746994723</v>
      </c>
      <c r="M3367" s="11">
        <v>-0.1811974763792155</v>
      </c>
      <c r="O3367" s="3" t="s">
        <v>316</v>
      </c>
      <c r="P3367" s="3" t="s">
        <v>314</v>
      </c>
      <c r="Q3367" s="10">
        <v>2</v>
      </c>
      <c r="S3367" s="11">
        <v>0.01</v>
      </c>
      <c r="T3367" s="11">
        <v>0.05993552477853131</v>
      </c>
      <c r="U3367" s="11">
        <v>6.728736017706114</v>
      </c>
      <c r="V3367" s="11">
        <v>25.19054367104756</v>
      </c>
    </row>
    <row r="3368" spans="2:22" ht="18" customHeight="1">
      <c r="B3368" s="11">
        <v>0</v>
      </c>
      <c r="C3368" s="11">
        <v>0</v>
      </c>
      <c r="D3368" s="11">
        <v>5.990834541959358</v>
      </c>
      <c r="E3368" s="11">
        <v>21.56700435105369</v>
      </c>
      <c r="F3368" s="11">
        <v>0</v>
      </c>
      <c r="G3368" s="11">
        <v>104.9785381392152</v>
      </c>
      <c r="H3368" s="11">
        <v>1356.1344</v>
      </c>
      <c r="I3368" s="11">
        <v>1461.112938139215</v>
      </c>
      <c r="J3368" s="11">
        <v>0.018</v>
      </c>
      <c r="L3368" s="11">
        <v>0.5236066176873724</v>
      </c>
      <c r="M3368" s="11">
        <v>-0.1811896004636923</v>
      </c>
      <c r="O3368" s="3" t="s">
        <v>316</v>
      </c>
      <c r="P3368" s="3" t="s">
        <v>314</v>
      </c>
      <c r="Q3368" s="10">
        <v>2</v>
      </c>
      <c r="S3368" s="11">
        <v>0.01</v>
      </c>
      <c r="T3368" s="11">
        <v>0.05991740503087067</v>
      </c>
      <c r="U3368" s="11">
        <v>6.738736017706113</v>
      </c>
      <c r="V3368" s="11">
        <v>25.25046107607843</v>
      </c>
    </row>
    <row r="3369" spans="2:22" ht="18" customHeight="1">
      <c r="B3369" s="11">
        <v>0</v>
      </c>
      <c r="C3369" s="11">
        <v>0</v>
      </c>
      <c r="D3369" s="11">
        <v>5.989022685322949</v>
      </c>
      <c r="E3369" s="11">
        <v>21.56048166716262</v>
      </c>
      <c r="F3369" s="11">
        <v>0</v>
      </c>
      <c r="G3369" s="11">
        <v>104.9150487215403</v>
      </c>
      <c r="H3369" s="11">
        <v>1356.1344</v>
      </c>
      <c r="I3369" s="11">
        <v>1461.04944872154</v>
      </c>
      <c r="J3369" s="11">
        <v>0.018</v>
      </c>
      <c r="L3369" s="11">
        <v>0.5236074603837291</v>
      </c>
      <c r="M3369" s="11">
        <v>-0.1811817272720164</v>
      </c>
      <c r="O3369" s="3" t="s">
        <v>316</v>
      </c>
      <c r="P3369" s="3" t="s">
        <v>314</v>
      </c>
      <c r="Q3369" s="10">
        <v>2</v>
      </c>
      <c r="S3369" s="11">
        <v>0.01</v>
      </c>
      <c r="T3369" s="11">
        <v>0.05989928607080161</v>
      </c>
      <c r="U3369" s="11">
        <v>6.748736017706113</v>
      </c>
      <c r="V3369" s="11">
        <v>25.31036036214923</v>
      </c>
    </row>
    <row r="3370" spans="2:22" ht="18" customHeight="1">
      <c r="B3370" s="11">
        <v>0</v>
      </c>
      <c r="C3370" s="11">
        <v>0</v>
      </c>
      <c r="D3370" s="11">
        <v>5.987210907404839</v>
      </c>
      <c r="E3370" s="11">
        <v>21.55395926665742</v>
      </c>
      <c r="F3370" s="11">
        <v>0</v>
      </c>
      <c r="G3370" s="11">
        <v>104.8515812655114</v>
      </c>
      <c r="H3370" s="11">
        <v>1356.1344</v>
      </c>
      <c r="I3370" s="11">
        <v>1460.985981265511</v>
      </c>
      <c r="J3370" s="11">
        <v>0.018</v>
      </c>
      <c r="L3370" s="11">
        <v>0.5236083027885885</v>
      </c>
      <c r="M3370" s="11">
        <v>-0.1811738568037588</v>
      </c>
      <c r="O3370" s="3" t="s">
        <v>316</v>
      </c>
      <c r="P3370" s="3" t="s">
        <v>314</v>
      </c>
      <c r="Q3370" s="10">
        <v>2</v>
      </c>
      <c r="S3370" s="11">
        <v>0.01</v>
      </c>
      <c r="T3370" s="11">
        <v>0.05988116789805171</v>
      </c>
      <c r="U3370" s="11">
        <v>6.758736017706113</v>
      </c>
      <c r="V3370" s="11">
        <v>25.37024153004728</v>
      </c>
    </row>
    <row r="3371" spans="2:22" ht="18" customHeight="1">
      <c r="B3371" s="11">
        <v>0</v>
      </c>
      <c r="C3371" s="11">
        <v>0</v>
      </c>
      <c r="D3371" s="11">
        <v>5.985399208177797</v>
      </c>
      <c r="E3371" s="11">
        <v>21.54743714944007</v>
      </c>
      <c r="F3371" s="11">
        <v>0</v>
      </c>
      <c r="G3371" s="11">
        <v>104.788135767672</v>
      </c>
      <c r="H3371" s="11">
        <v>1356.1344</v>
      </c>
      <c r="I3371" s="11">
        <v>1460.922535767672</v>
      </c>
      <c r="J3371" s="11">
        <v>0.018</v>
      </c>
      <c r="L3371" s="11">
        <v>0.5236091449019963</v>
      </c>
      <c r="M3371" s="11">
        <v>-0.181165989058491</v>
      </c>
      <c r="O3371" s="3" t="s">
        <v>316</v>
      </c>
      <c r="P3371" s="3" t="s">
        <v>314</v>
      </c>
      <c r="Q3371" s="10">
        <v>2</v>
      </c>
      <c r="S3371" s="11">
        <v>0.01</v>
      </c>
      <c r="T3371" s="11">
        <v>0.05986305051234864</v>
      </c>
      <c r="U3371" s="11">
        <v>6.768736017706113</v>
      </c>
      <c r="V3371" s="11">
        <v>25.43010458055963</v>
      </c>
    </row>
    <row r="3372" spans="2:22" ht="18" customHeight="1">
      <c r="B3372" s="11">
        <v>0</v>
      </c>
      <c r="C3372" s="11">
        <v>0</v>
      </c>
      <c r="D3372" s="11">
        <v>5.983587587614594</v>
      </c>
      <c r="E3372" s="11">
        <v>21.54091531541254</v>
      </c>
      <c r="F3372" s="11">
        <v>0</v>
      </c>
      <c r="G3372" s="11">
        <v>104.7247122245672</v>
      </c>
      <c r="H3372" s="11">
        <v>1356.1344</v>
      </c>
      <c r="I3372" s="11">
        <v>1460.859112224567</v>
      </c>
      <c r="J3372" s="11">
        <v>0.018</v>
      </c>
      <c r="L3372" s="11">
        <v>0.5236099867239985</v>
      </c>
      <c r="M3372" s="11">
        <v>-0.1811581240357846</v>
      </c>
      <c r="O3372" s="3" t="s">
        <v>316</v>
      </c>
      <c r="P3372" s="3" t="s">
        <v>314</v>
      </c>
      <c r="Q3372" s="10">
        <v>2</v>
      </c>
      <c r="S3372" s="11">
        <v>0.01</v>
      </c>
      <c r="T3372" s="11">
        <v>0.0598449339134201</v>
      </c>
      <c r="U3372" s="11">
        <v>6.778736017706112</v>
      </c>
      <c r="V3372" s="11">
        <v>25.48994951447305</v>
      </c>
    </row>
    <row r="3373" spans="2:22" ht="18" customHeight="1">
      <c r="B3373" s="11">
        <v>0</v>
      </c>
      <c r="C3373" s="11">
        <v>0</v>
      </c>
      <c r="D3373" s="11">
        <v>5.981776045688008</v>
      </c>
      <c r="E3373" s="11">
        <v>21.53439376447683</v>
      </c>
      <c r="F3373" s="11">
        <v>0</v>
      </c>
      <c r="G3373" s="11">
        <v>104.6613106327431</v>
      </c>
      <c r="H3373" s="11">
        <v>1356.1344</v>
      </c>
      <c r="I3373" s="11">
        <v>1460.795710632743</v>
      </c>
      <c r="J3373" s="11">
        <v>0.018</v>
      </c>
      <c r="L3373" s="11">
        <v>0.523610828254641</v>
      </c>
      <c r="M3373" s="11">
        <v>-0.1811502617352112</v>
      </c>
      <c r="O3373" s="3" t="s">
        <v>316</v>
      </c>
      <c r="P3373" s="3" t="s">
        <v>314</v>
      </c>
      <c r="Q3373" s="10">
        <v>2</v>
      </c>
      <c r="S3373" s="11">
        <v>0.01</v>
      </c>
      <c r="T3373" s="11">
        <v>0.05982681810099384</v>
      </c>
      <c r="U3373" s="11">
        <v>6.788736017706112</v>
      </c>
      <c r="V3373" s="11">
        <v>25.54977633257405</v>
      </c>
    </row>
    <row r="3374" spans="2:22" ht="18" customHeight="1">
      <c r="B3374" s="11">
        <v>0</v>
      </c>
      <c r="C3374" s="11">
        <v>0</v>
      </c>
      <c r="D3374" s="11">
        <v>5.979964582370818</v>
      </c>
      <c r="E3374" s="11">
        <v>21.52787249653495</v>
      </c>
      <c r="F3374" s="11">
        <v>0</v>
      </c>
      <c r="G3374" s="11">
        <v>104.5979309887475</v>
      </c>
      <c r="H3374" s="11">
        <v>1356.1344</v>
      </c>
      <c r="I3374" s="11">
        <v>1460.732330988747</v>
      </c>
      <c r="J3374" s="11">
        <v>0.018</v>
      </c>
      <c r="L3374" s="11">
        <v>0.5236116694939694</v>
      </c>
      <c r="M3374" s="11">
        <v>-0.1811424021563427</v>
      </c>
      <c r="O3374" s="3" t="s">
        <v>316</v>
      </c>
      <c r="P3374" s="3" t="s">
        <v>314</v>
      </c>
      <c r="Q3374" s="10">
        <v>2</v>
      </c>
      <c r="S3374" s="11">
        <v>0.01</v>
      </c>
      <c r="T3374" s="11">
        <v>0.05980870307479764</v>
      </c>
      <c r="U3374" s="11">
        <v>6.798736017706112</v>
      </c>
      <c r="V3374" s="11">
        <v>25.60958503564884</v>
      </c>
    </row>
    <row r="3375" spans="2:22" ht="18" customHeight="1">
      <c r="B3375" s="11">
        <v>0</v>
      </c>
      <c r="C3375" s="11">
        <v>0</v>
      </c>
      <c r="D3375" s="11">
        <v>5.97815319763581</v>
      </c>
      <c r="E3375" s="11">
        <v>21.52135151148892</v>
      </c>
      <c r="F3375" s="11">
        <v>0</v>
      </c>
      <c r="G3375" s="11">
        <v>104.5345732891295</v>
      </c>
      <c r="H3375" s="11">
        <v>1356.1344</v>
      </c>
      <c r="I3375" s="11">
        <v>1460.66897328913</v>
      </c>
      <c r="J3375" s="11">
        <v>0.018</v>
      </c>
      <c r="L3375" s="11">
        <v>0.5236125104420296</v>
      </c>
      <c r="M3375" s="11">
        <v>-0.1811345452987512</v>
      </c>
      <c r="O3375" s="3" t="s">
        <v>316</v>
      </c>
      <c r="P3375" s="3" t="s">
        <v>314</v>
      </c>
      <c r="Q3375" s="10">
        <v>2</v>
      </c>
      <c r="S3375" s="11">
        <v>0.01</v>
      </c>
      <c r="T3375" s="11">
        <v>0.05979058883455934</v>
      </c>
      <c r="U3375" s="11">
        <v>6.808736017706112</v>
      </c>
      <c r="V3375" s="11">
        <v>25.6693756244834</v>
      </c>
    </row>
    <row r="3376" spans="2:22" ht="18" customHeight="1">
      <c r="B3376" s="11">
        <v>0</v>
      </c>
      <c r="C3376" s="11">
        <v>0</v>
      </c>
      <c r="D3376" s="11">
        <v>5.976341891455773</v>
      </c>
      <c r="E3376" s="11">
        <v>21.51483080924078</v>
      </c>
      <c r="F3376" s="11">
        <v>0</v>
      </c>
      <c r="G3376" s="11">
        <v>104.4712375304398</v>
      </c>
      <c r="H3376" s="11">
        <v>1356.1344</v>
      </c>
      <c r="I3376" s="11">
        <v>1460.60563753044</v>
      </c>
      <c r="J3376" s="11">
        <v>0.018</v>
      </c>
      <c r="L3376" s="11">
        <v>0.5236133510988675</v>
      </c>
      <c r="M3376" s="11">
        <v>-0.1811266911620089</v>
      </c>
      <c r="O3376" s="3" t="s">
        <v>316</v>
      </c>
      <c r="P3376" s="3" t="s">
        <v>314</v>
      </c>
      <c r="Q3376" s="10">
        <v>2</v>
      </c>
      <c r="S3376" s="11">
        <v>0.01</v>
      </c>
      <c r="T3376" s="11">
        <v>0.05977247538000677</v>
      </c>
      <c r="U3376" s="11">
        <v>6.818736017706112</v>
      </c>
      <c r="V3376" s="11">
        <v>25.72914809986341</v>
      </c>
    </row>
    <row r="3377" spans="2:22" ht="18" customHeight="1">
      <c r="B3377" s="11">
        <v>0</v>
      </c>
      <c r="C3377" s="11">
        <v>0</v>
      </c>
      <c r="D3377" s="11">
        <v>5.974530663803502</v>
      </c>
      <c r="E3377" s="11">
        <v>21.50831038969261</v>
      </c>
      <c r="F3377" s="11">
        <v>0</v>
      </c>
      <c r="G3377" s="11">
        <v>104.4079237092303</v>
      </c>
      <c r="H3377" s="11">
        <v>1356.1344</v>
      </c>
      <c r="I3377" s="11">
        <v>1460.54232370923</v>
      </c>
      <c r="J3377" s="11">
        <v>0.018</v>
      </c>
      <c r="L3377" s="11">
        <v>0.5236141914645287</v>
      </c>
      <c r="M3377" s="11">
        <v>-0.1811188397456883</v>
      </c>
      <c r="O3377" s="3" t="s">
        <v>316</v>
      </c>
      <c r="P3377" s="3" t="s">
        <v>314</v>
      </c>
      <c r="Q3377" s="10">
        <v>2</v>
      </c>
      <c r="S3377" s="11">
        <v>0.01</v>
      </c>
      <c r="T3377" s="11">
        <v>0.0597543627108679</v>
      </c>
      <c r="U3377" s="11">
        <v>6.828736017706111</v>
      </c>
      <c r="V3377" s="11">
        <v>25.78890246257428</v>
      </c>
    </row>
    <row r="3378" spans="2:22" ht="18" customHeight="1">
      <c r="B3378" s="11">
        <v>0</v>
      </c>
      <c r="C3378" s="11">
        <v>0</v>
      </c>
      <c r="D3378" s="11">
        <v>5.972719514651793</v>
      </c>
      <c r="E3378" s="11">
        <v>21.50179025274646</v>
      </c>
      <c r="F3378" s="11">
        <v>0</v>
      </c>
      <c r="G3378" s="11">
        <v>104.3446318220544</v>
      </c>
      <c r="H3378" s="11">
        <v>1356.1344</v>
      </c>
      <c r="I3378" s="11">
        <v>1460.479031822054</v>
      </c>
      <c r="J3378" s="11">
        <v>0.018</v>
      </c>
      <c r="L3378" s="11">
        <v>0.5236150315390591</v>
      </c>
      <c r="M3378" s="11">
        <v>-0.1811109910493619</v>
      </c>
      <c r="O3378" s="3" t="s">
        <v>316</v>
      </c>
      <c r="P3378" s="3" t="s">
        <v>314</v>
      </c>
      <c r="Q3378" s="10">
        <v>2</v>
      </c>
      <c r="S3378" s="11">
        <v>0.01</v>
      </c>
      <c r="T3378" s="11">
        <v>0.05973625082687067</v>
      </c>
      <c r="U3378" s="11">
        <v>6.838736017706111</v>
      </c>
      <c r="V3378" s="11">
        <v>25.84863871340115</v>
      </c>
    </row>
    <row r="3379" spans="2:22" ht="18" customHeight="1">
      <c r="B3379" s="11">
        <v>0</v>
      </c>
      <c r="C3379" s="11">
        <v>0</v>
      </c>
      <c r="D3379" s="11">
        <v>5.970908443973449</v>
      </c>
      <c r="E3379" s="11">
        <v>21.49527039830442</v>
      </c>
      <c r="F3379" s="11">
        <v>0</v>
      </c>
      <c r="G3379" s="11">
        <v>104.2813618654668</v>
      </c>
      <c r="H3379" s="11">
        <v>1356.1344</v>
      </c>
      <c r="I3379" s="11">
        <v>1460.415761865467</v>
      </c>
      <c r="J3379" s="11">
        <v>0.018</v>
      </c>
      <c r="L3379" s="11">
        <v>0.5236158713225042</v>
      </c>
      <c r="M3379" s="11">
        <v>-0.1811031450726025</v>
      </c>
      <c r="O3379" s="3" t="s">
        <v>316</v>
      </c>
      <c r="P3379" s="3" t="s">
        <v>314</v>
      </c>
      <c r="Q3379" s="10">
        <v>2</v>
      </c>
      <c r="S3379" s="11">
        <v>0.01</v>
      </c>
      <c r="T3379" s="11">
        <v>0.05971813972774308</v>
      </c>
      <c r="U3379" s="11">
        <v>6.848736017706111</v>
      </c>
      <c r="V3379" s="11">
        <v>25.90835685312889</v>
      </c>
    </row>
    <row r="3380" spans="2:22" ht="18" customHeight="1">
      <c r="B3380" s="11">
        <v>0</v>
      </c>
      <c r="C3380" s="11">
        <v>0</v>
      </c>
      <c r="D3380" s="11">
        <v>5.969097451741277</v>
      </c>
      <c r="E3380" s="11">
        <v>21.4887508262686</v>
      </c>
      <c r="F3380" s="11">
        <v>0</v>
      </c>
      <c r="G3380" s="11">
        <v>104.2181138360238</v>
      </c>
      <c r="H3380" s="11">
        <v>1356.1344</v>
      </c>
      <c r="I3380" s="11">
        <v>1460.352513836024</v>
      </c>
      <c r="J3380" s="11">
        <v>0.018</v>
      </c>
      <c r="L3380" s="11">
        <v>0.52361671081491</v>
      </c>
      <c r="M3380" s="11">
        <v>-0.1810953018149831</v>
      </c>
      <c r="O3380" s="3" t="s">
        <v>316</v>
      </c>
      <c r="P3380" s="3" t="s">
        <v>314</v>
      </c>
      <c r="Q3380" s="10">
        <v>2</v>
      </c>
      <c r="S3380" s="11">
        <v>0.01</v>
      </c>
      <c r="T3380" s="11">
        <v>0.05970002941321315</v>
      </c>
      <c r="U3380" s="11">
        <v>6.858736017706111</v>
      </c>
      <c r="V3380" s="11">
        <v>25.96805688254211</v>
      </c>
    </row>
    <row r="3381" spans="2:22" ht="18" customHeight="1">
      <c r="B3381" s="11">
        <v>0</v>
      </c>
      <c r="C3381" s="11">
        <v>0</v>
      </c>
      <c r="D3381" s="11">
        <v>5.967286537928087</v>
      </c>
      <c r="E3381" s="11">
        <v>21.48223153654111</v>
      </c>
      <c r="F3381" s="11">
        <v>0</v>
      </c>
      <c r="G3381" s="11">
        <v>104.154887730283</v>
      </c>
      <c r="H3381" s="11">
        <v>1356.1344</v>
      </c>
      <c r="I3381" s="11">
        <v>1460.289287730283</v>
      </c>
      <c r="J3381" s="11">
        <v>0.018</v>
      </c>
      <c r="L3381" s="11">
        <v>0.523617550016322</v>
      </c>
      <c r="M3381" s="11">
        <v>-0.1810874612760767</v>
      </c>
      <c r="O3381" s="3" t="s">
        <v>316</v>
      </c>
      <c r="P3381" s="3" t="s">
        <v>314</v>
      </c>
      <c r="Q3381" s="10">
        <v>2</v>
      </c>
      <c r="S3381" s="11">
        <v>0.01</v>
      </c>
      <c r="T3381" s="11">
        <v>0.05968191988300899</v>
      </c>
      <c r="U3381" s="11">
        <v>6.868736017706111</v>
      </c>
      <c r="V3381" s="11">
        <v>26.02773880242512</v>
      </c>
    </row>
    <row r="3382" spans="2:22" ht="18" customHeight="1">
      <c r="B3382" s="11">
        <v>0</v>
      </c>
      <c r="C3382" s="11">
        <v>0</v>
      </c>
      <c r="D3382" s="11">
        <v>5.965475702506694</v>
      </c>
      <c r="E3382" s="11">
        <v>21.4757125290241</v>
      </c>
      <c r="F3382" s="11">
        <v>0</v>
      </c>
      <c r="G3382" s="11">
        <v>104.0916835448034</v>
      </c>
      <c r="H3382" s="11">
        <v>1356.1344</v>
      </c>
      <c r="I3382" s="11">
        <v>1460.226083544803</v>
      </c>
      <c r="J3382" s="11">
        <v>0.018</v>
      </c>
      <c r="L3382" s="11">
        <v>0.5236183889267859</v>
      </c>
      <c r="M3382" s="11">
        <v>-0.1810796234554568</v>
      </c>
      <c r="O3382" s="3" t="s">
        <v>316</v>
      </c>
      <c r="P3382" s="3" t="s">
        <v>314</v>
      </c>
      <c r="Q3382" s="10">
        <v>2</v>
      </c>
      <c r="S3382" s="11">
        <v>0.01</v>
      </c>
      <c r="T3382" s="11">
        <v>0.05966381113685873</v>
      </c>
      <c r="U3382" s="11">
        <v>6.87873601770611</v>
      </c>
      <c r="V3382" s="11">
        <v>26.08740261356197</v>
      </c>
    </row>
    <row r="3383" spans="2:22" ht="18" customHeight="1">
      <c r="B3383" s="11">
        <v>0</v>
      </c>
      <c r="C3383" s="11">
        <v>0</v>
      </c>
      <c r="D3383" s="11">
        <v>5.963664945449918</v>
      </c>
      <c r="E3383" s="11">
        <v>21.46919380361971</v>
      </c>
      <c r="F3383" s="11">
        <v>0</v>
      </c>
      <c r="G3383" s="11">
        <v>104.0285012761454</v>
      </c>
      <c r="H3383" s="11">
        <v>1356.1344</v>
      </c>
      <c r="I3383" s="11">
        <v>1460.162901276145</v>
      </c>
      <c r="J3383" s="11">
        <v>0.018</v>
      </c>
      <c r="L3383" s="11">
        <v>0.5236192275463474</v>
      </c>
      <c r="M3383" s="11">
        <v>-0.1810717883526966</v>
      </c>
      <c r="O3383" s="3" t="s">
        <v>316</v>
      </c>
      <c r="P3383" s="3" t="s">
        <v>314</v>
      </c>
      <c r="Q3383" s="10">
        <v>2</v>
      </c>
      <c r="S3383" s="11">
        <v>0.01</v>
      </c>
      <c r="T3383" s="11">
        <v>0.05964570317449053</v>
      </c>
      <c r="U3383" s="11">
        <v>6.88873601770611</v>
      </c>
      <c r="V3383" s="11">
        <v>26.14704831673646</v>
      </c>
    </row>
    <row r="3384" spans="2:22" ht="18" customHeight="1">
      <c r="B3384" s="11">
        <v>0</v>
      </c>
      <c r="C3384" s="11">
        <v>0</v>
      </c>
      <c r="D3384" s="11">
        <v>5.961854266730582</v>
      </c>
      <c r="E3384" s="11">
        <v>21.4626753602301</v>
      </c>
      <c r="F3384" s="11">
        <v>0</v>
      </c>
      <c r="G3384" s="11">
        <v>103.9653409208709</v>
      </c>
      <c r="H3384" s="11">
        <v>1356.1344</v>
      </c>
      <c r="I3384" s="11">
        <v>1460.099740920871</v>
      </c>
      <c r="J3384" s="11">
        <v>0.018</v>
      </c>
      <c r="L3384" s="11">
        <v>0.5236200658750522</v>
      </c>
      <c r="M3384" s="11">
        <v>-0.1810639559673699</v>
      </c>
      <c r="O3384" s="3" t="s">
        <v>316</v>
      </c>
      <c r="P3384" s="3" t="s">
        <v>314</v>
      </c>
      <c r="Q3384" s="10">
        <v>2</v>
      </c>
      <c r="S3384" s="11">
        <v>0.01</v>
      </c>
      <c r="T3384" s="11">
        <v>0.05962759599563262</v>
      </c>
      <c r="U3384" s="11">
        <v>6.89873601770611</v>
      </c>
      <c r="V3384" s="11">
        <v>26.20667591273209</v>
      </c>
    </row>
    <row r="3385" spans="2:22" ht="18" customHeight="1">
      <c r="B3385" s="11">
        <v>0</v>
      </c>
      <c r="C3385" s="11">
        <v>0</v>
      </c>
      <c r="D3385" s="11">
        <v>5.960043666321514</v>
      </c>
      <c r="E3385" s="11">
        <v>21.45615719875745</v>
      </c>
      <c r="F3385" s="11">
        <v>0</v>
      </c>
      <c r="G3385" s="11">
        <v>103.9022024755432</v>
      </c>
      <c r="H3385" s="11">
        <v>1356.1344</v>
      </c>
      <c r="I3385" s="11">
        <v>1460.036602475543</v>
      </c>
      <c r="J3385" s="11">
        <v>0.018</v>
      </c>
      <c r="L3385" s="11">
        <v>0.5236209039129457</v>
      </c>
      <c r="M3385" s="11">
        <v>-0.1810561262990505</v>
      </c>
      <c r="O3385" s="3" t="s">
        <v>316</v>
      </c>
      <c r="P3385" s="3" t="s">
        <v>314</v>
      </c>
      <c r="Q3385" s="10">
        <v>2</v>
      </c>
      <c r="S3385" s="11">
        <v>0.01</v>
      </c>
      <c r="T3385" s="11">
        <v>0.05960948960001325</v>
      </c>
      <c r="U3385" s="11">
        <v>6.90873601770611</v>
      </c>
      <c r="V3385" s="11">
        <v>26.26628540233211</v>
      </c>
    </row>
    <row r="3386" spans="2:22" ht="18" customHeight="1">
      <c r="B3386" s="11">
        <v>0</v>
      </c>
      <c r="C3386" s="11">
        <v>0</v>
      </c>
      <c r="D3386" s="11">
        <v>5.958233144195546</v>
      </c>
      <c r="E3386" s="11">
        <v>21.44963931910397</v>
      </c>
      <c r="F3386" s="11">
        <v>0</v>
      </c>
      <c r="G3386" s="11">
        <v>103.8390859367268</v>
      </c>
      <c r="H3386" s="11">
        <v>1356.1344</v>
      </c>
      <c r="I3386" s="11">
        <v>1459.973485936727</v>
      </c>
      <c r="J3386" s="11">
        <v>0.018</v>
      </c>
      <c r="L3386" s="11">
        <v>0.5236217416600736</v>
      </c>
      <c r="M3386" s="11">
        <v>-0.1810482993473123</v>
      </c>
      <c r="O3386" s="3" t="s">
        <v>316</v>
      </c>
      <c r="P3386" s="3" t="s">
        <v>314</v>
      </c>
      <c r="Q3386" s="10">
        <v>2</v>
      </c>
      <c r="S3386" s="11">
        <v>0.01</v>
      </c>
      <c r="T3386" s="11">
        <v>0.05959138398736071</v>
      </c>
      <c r="U3386" s="11">
        <v>6.918736017706109</v>
      </c>
      <c r="V3386" s="11">
        <v>26.32587678631947</v>
      </c>
    </row>
    <row r="3387" spans="2:22" ht="18" customHeight="1">
      <c r="B3387" s="11">
        <v>0</v>
      </c>
      <c r="C3387" s="11">
        <v>0</v>
      </c>
      <c r="D3387" s="11">
        <v>5.956422700325514</v>
      </c>
      <c r="E3387" s="11">
        <v>21.44312172117185</v>
      </c>
      <c r="F3387" s="11">
        <v>0</v>
      </c>
      <c r="G3387" s="11">
        <v>103.7759913009878</v>
      </c>
      <c r="H3387" s="11">
        <v>1356.1344</v>
      </c>
      <c r="I3387" s="11">
        <v>1459.910391300988</v>
      </c>
      <c r="J3387" s="11">
        <v>0.018</v>
      </c>
      <c r="L3387" s="11">
        <v>0.5236225791164815</v>
      </c>
      <c r="M3387" s="11">
        <v>-0.1810404751117296</v>
      </c>
      <c r="O3387" s="3" t="s">
        <v>316</v>
      </c>
      <c r="P3387" s="3" t="s">
        <v>314</v>
      </c>
      <c r="Q3387" s="10">
        <v>2</v>
      </c>
      <c r="S3387" s="11">
        <v>0.01</v>
      </c>
      <c r="T3387" s="11">
        <v>0.05957327915740334</v>
      </c>
      <c r="U3387" s="11">
        <v>6.928736017706109</v>
      </c>
      <c r="V3387" s="11">
        <v>26.38545006547687</v>
      </c>
    </row>
    <row r="3388" spans="2:22" ht="18" customHeight="1">
      <c r="B3388" s="11">
        <v>0</v>
      </c>
      <c r="C3388" s="11">
        <v>0</v>
      </c>
      <c r="D3388" s="11">
        <v>5.954612334684259</v>
      </c>
      <c r="E3388" s="11">
        <v>21.43660440486333</v>
      </c>
      <c r="F3388" s="11">
        <v>0</v>
      </c>
      <c r="G3388" s="11">
        <v>103.7129185648937</v>
      </c>
      <c r="H3388" s="11">
        <v>1356.1344</v>
      </c>
      <c r="I3388" s="11">
        <v>1459.847318564894</v>
      </c>
      <c r="J3388" s="11">
        <v>0.018</v>
      </c>
      <c r="L3388" s="11">
        <v>0.523623416282215</v>
      </c>
      <c r="M3388" s="11">
        <v>-0.1810326535918767</v>
      </c>
      <c r="O3388" s="3" t="s">
        <v>316</v>
      </c>
      <c r="P3388" s="3" t="s">
        <v>314</v>
      </c>
      <c r="Q3388" s="10">
        <v>2</v>
      </c>
      <c r="S3388" s="11">
        <v>0.01</v>
      </c>
      <c r="T3388" s="11">
        <v>0.05955517510986954</v>
      </c>
      <c r="U3388" s="11">
        <v>6.938736017706109</v>
      </c>
      <c r="V3388" s="11">
        <v>26.44500524058675</v>
      </c>
    </row>
    <row r="3389" spans="2:22" ht="18" customHeight="1">
      <c r="B3389" s="11">
        <v>0</v>
      </c>
      <c r="C3389" s="11">
        <v>0</v>
      </c>
      <c r="D3389" s="11">
        <v>5.952802047244625</v>
      </c>
      <c r="E3389" s="11">
        <v>21.43008737008065</v>
      </c>
      <c r="F3389" s="11">
        <v>0</v>
      </c>
      <c r="G3389" s="11">
        <v>103.6498677250134</v>
      </c>
      <c r="H3389" s="11">
        <v>1356.1344</v>
      </c>
      <c r="I3389" s="11">
        <v>1459.784267725013</v>
      </c>
      <c r="J3389" s="11">
        <v>0.018</v>
      </c>
      <c r="L3389" s="11">
        <v>0.5236242531573196</v>
      </c>
      <c r="M3389" s="11">
        <v>-0.181024834787328</v>
      </c>
      <c r="O3389" s="3" t="s">
        <v>316</v>
      </c>
      <c r="P3389" s="3" t="s">
        <v>314</v>
      </c>
      <c r="Q3389" s="10">
        <v>2</v>
      </c>
      <c r="S3389" s="11">
        <v>0.01</v>
      </c>
      <c r="T3389" s="11">
        <v>0.05953707184448772</v>
      </c>
      <c r="U3389" s="11">
        <v>6.948736017706109</v>
      </c>
      <c r="V3389" s="11">
        <v>26.50454231243123</v>
      </c>
    </row>
    <row r="3390" spans="2:22" ht="18" customHeight="1">
      <c r="B3390" s="11">
        <v>0</v>
      </c>
      <c r="C3390" s="11">
        <v>0</v>
      </c>
      <c r="D3390" s="11">
        <v>5.950991837979463</v>
      </c>
      <c r="E3390" s="11">
        <v>21.42357061672607</v>
      </c>
      <c r="F3390" s="11">
        <v>0</v>
      </c>
      <c r="G3390" s="11">
        <v>103.5868387779172</v>
      </c>
      <c r="H3390" s="11">
        <v>1356.1344</v>
      </c>
      <c r="I3390" s="11">
        <v>1459.721238777917</v>
      </c>
      <c r="J3390" s="11">
        <v>0.018</v>
      </c>
      <c r="L3390" s="11">
        <v>0.5236250897418407</v>
      </c>
      <c r="M3390" s="11">
        <v>-0.1810170186976584</v>
      </c>
      <c r="O3390" s="3" t="s">
        <v>316</v>
      </c>
      <c r="P3390" s="3" t="s">
        <v>314</v>
      </c>
      <c r="Q3390" s="10">
        <v>2</v>
      </c>
      <c r="S3390" s="11">
        <v>0.01</v>
      </c>
      <c r="T3390" s="11">
        <v>0.05951896936098636</v>
      </c>
      <c r="U3390" s="11">
        <v>6.958736017706109</v>
      </c>
      <c r="V3390" s="11">
        <v>26.56406128179222</v>
      </c>
    </row>
    <row r="3391" spans="2:22" ht="18" customHeight="1">
      <c r="B3391" s="11">
        <v>0</v>
      </c>
      <c r="C3391" s="11">
        <v>0</v>
      </c>
      <c r="D3391" s="11">
        <v>5.949181706861625</v>
      </c>
      <c r="E3391" s="11">
        <v>21.41705414470185</v>
      </c>
      <c r="F3391" s="11">
        <v>0</v>
      </c>
      <c r="G3391" s="11">
        <v>103.5238317201767</v>
      </c>
      <c r="H3391" s="11">
        <v>1356.1344</v>
      </c>
      <c r="I3391" s="11">
        <v>1459.658231720177</v>
      </c>
      <c r="J3391" s="11">
        <v>0.018</v>
      </c>
      <c r="L3391" s="11">
        <v>0.5236259260358241</v>
      </c>
      <c r="M3391" s="11">
        <v>-0.1810092053224426</v>
      </c>
      <c r="O3391" s="3" t="s">
        <v>316</v>
      </c>
      <c r="P3391" s="3" t="s">
        <v>314</v>
      </c>
      <c r="Q3391" s="10">
        <v>2</v>
      </c>
      <c r="S3391" s="11">
        <v>0.01</v>
      </c>
      <c r="T3391" s="11">
        <v>0.05950086765909397</v>
      </c>
      <c r="U3391" s="11">
        <v>6.968736017706108</v>
      </c>
      <c r="V3391" s="11">
        <v>26.62356214945131</v>
      </c>
    </row>
    <row r="3392" spans="2:22" ht="18" customHeight="1">
      <c r="B3392" s="11">
        <v>0</v>
      </c>
      <c r="C3392" s="11">
        <v>0</v>
      </c>
      <c r="D3392" s="11">
        <v>5.947371653863968</v>
      </c>
      <c r="E3392" s="11">
        <v>21.41053795391029</v>
      </c>
      <c r="F3392" s="11">
        <v>0</v>
      </c>
      <c r="G3392" s="11">
        <v>103.460846548365</v>
      </c>
      <c r="H3392" s="11">
        <v>1356.1344</v>
      </c>
      <c r="I3392" s="11">
        <v>1459.595246548365</v>
      </c>
      <c r="J3392" s="11">
        <v>0.018</v>
      </c>
      <c r="L3392" s="11">
        <v>0.5236267620393151</v>
      </c>
      <c r="M3392" s="11">
        <v>-0.1810013946612556</v>
      </c>
      <c r="O3392" s="3" t="s">
        <v>316</v>
      </c>
      <c r="P3392" s="3" t="s">
        <v>314</v>
      </c>
      <c r="Q3392" s="10">
        <v>2</v>
      </c>
      <c r="S3392" s="11">
        <v>0.01</v>
      </c>
      <c r="T3392" s="11">
        <v>0.05948276673853913</v>
      </c>
      <c r="U3392" s="11">
        <v>6.978736017706108</v>
      </c>
      <c r="V3392" s="11">
        <v>26.68304491618985</v>
      </c>
    </row>
    <row r="3393" spans="2:22" ht="18" customHeight="1">
      <c r="B3393" s="11">
        <v>0</v>
      </c>
      <c r="C3393" s="11">
        <v>0</v>
      </c>
      <c r="D3393" s="11">
        <v>5.945561678959354</v>
      </c>
      <c r="E3393" s="11">
        <v>21.40402204425368</v>
      </c>
      <c r="F3393" s="11">
        <v>0</v>
      </c>
      <c r="G3393" s="11">
        <v>103.3978832590567</v>
      </c>
      <c r="H3393" s="11">
        <v>1356.1344</v>
      </c>
      <c r="I3393" s="11">
        <v>1459.532283259057</v>
      </c>
      <c r="J3393" s="11">
        <v>0.018</v>
      </c>
      <c r="L3393" s="11">
        <v>0.5236275977523591</v>
      </c>
      <c r="M3393" s="11">
        <v>-0.1809935867136727</v>
      </c>
      <c r="O3393" s="3" t="s">
        <v>316</v>
      </c>
      <c r="P3393" s="3" t="s">
        <v>314</v>
      </c>
      <c r="Q3393" s="10">
        <v>2</v>
      </c>
      <c r="S3393" s="11">
        <v>0.01</v>
      </c>
      <c r="T3393" s="11">
        <v>0.05946466659905039</v>
      </c>
      <c r="U3393" s="11">
        <v>6.988736017706108</v>
      </c>
      <c r="V3393" s="11">
        <v>26.74250958278891</v>
      </c>
    </row>
    <row r="3394" spans="2:22" ht="18" customHeight="1">
      <c r="B3394" s="11">
        <v>0</v>
      </c>
      <c r="C3394" s="11">
        <v>0</v>
      </c>
      <c r="D3394" s="11">
        <v>5.943751782120651</v>
      </c>
      <c r="E3394" s="11">
        <v>21.39750641563434</v>
      </c>
      <c r="F3394" s="11">
        <v>0</v>
      </c>
      <c r="G3394" s="11">
        <v>103.3349418488276</v>
      </c>
      <c r="H3394" s="11">
        <v>1356.1344</v>
      </c>
      <c r="I3394" s="11">
        <v>1459.469341848828</v>
      </c>
      <c r="J3394" s="11">
        <v>0.018</v>
      </c>
      <c r="L3394" s="11">
        <v>0.5236284331750017</v>
      </c>
      <c r="M3394" s="11">
        <v>-0.1809857814792693</v>
      </c>
      <c r="O3394" s="3" t="s">
        <v>316</v>
      </c>
      <c r="P3394" s="3" t="s">
        <v>314</v>
      </c>
      <c r="Q3394" s="10">
        <v>2</v>
      </c>
      <c r="S3394" s="11">
        <v>0.01</v>
      </c>
      <c r="T3394" s="11">
        <v>0.0594465672403564</v>
      </c>
      <c r="U3394" s="11">
        <v>6.998736017706108</v>
      </c>
      <c r="V3394" s="11">
        <v>26.80195615002926</v>
      </c>
    </row>
    <row r="3395" spans="2:22" ht="18" customHeight="1">
      <c r="B3395" s="11">
        <v>0</v>
      </c>
      <c r="C3395" s="11">
        <v>0</v>
      </c>
      <c r="D3395" s="11">
        <v>5.941941963320727</v>
      </c>
      <c r="E3395" s="11">
        <v>21.39099106795462</v>
      </c>
      <c r="F3395" s="11">
        <v>0</v>
      </c>
      <c r="G3395" s="11">
        <v>103.272022314255</v>
      </c>
      <c r="H3395" s="11">
        <v>1356.1344</v>
      </c>
      <c r="I3395" s="11">
        <v>1459.406422314255</v>
      </c>
      <c r="J3395" s="11">
        <v>0.018</v>
      </c>
      <c r="L3395" s="11">
        <v>0.5236292683072883</v>
      </c>
      <c r="M3395" s="11">
        <v>-0.1809779789576209</v>
      </c>
      <c r="O3395" s="3" t="s">
        <v>316</v>
      </c>
      <c r="P3395" s="3" t="s">
        <v>314</v>
      </c>
      <c r="Q3395" s="10">
        <v>2</v>
      </c>
      <c r="S3395" s="11">
        <v>0.01</v>
      </c>
      <c r="T3395" s="11">
        <v>0.05942846866218588</v>
      </c>
      <c r="U3395" s="11">
        <v>7.008736017706108</v>
      </c>
      <c r="V3395" s="11">
        <v>26.86138461869145</v>
      </c>
    </row>
    <row r="3396" spans="2:22" ht="18" customHeight="1">
      <c r="B3396" s="11">
        <v>0</v>
      </c>
      <c r="C3396" s="11">
        <v>0</v>
      </c>
      <c r="D3396" s="11">
        <v>5.940132222532458</v>
      </c>
      <c r="E3396" s="11">
        <v>21.38447600111685</v>
      </c>
      <c r="F3396" s="11">
        <v>0</v>
      </c>
      <c r="G3396" s="11">
        <v>103.2091246519176</v>
      </c>
      <c r="H3396" s="11">
        <v>1356.1344</v>
      </c>
      <c r="I3396" s="11">
        <v>1459.343524651918</v>
      </c>
      <c r="J3396" s="11">
        <v>0.018</v>
      </c>
      <c r="L3396" s="11">
        <v>0.5236301031492641</v>
      </c>
      <c r="M3396" s="11">
        <v>-0.1809701791483033</v>
      </c>
      <c r="O3396" s="3" t="s">
        <v>316</v>
      </c>
      <c r="P3396" s="3" t="s">
        <v>314</v>
      </c>
      <c r="Q3396" s="10">
        <v>2</v>
      </c>
      <c r="S3396" s="11">
        <v>0.01</v>
      </c>
      <c r="T3396" s="11">
        <v>0.05941037086426751</v>
      </c>
      <c r="U3396" s="11">
        <v>7.018736017706107</v>
      </c>
      <c r="V3396" s="11">
        <v>26.92079498955572</v>
      </c>
    </row>
    <row r="3397" spans="2:22" ht="18" customHeight="1">
      <c r="B3397" s="11">
        <v>0</v>
      </c>
      <c r="C3397" s="11">
        <v>0</v>
      </c>
      <c r="D3397" s="11">
        <v>5.938322559728721</v>
      </c>
      <c r="E3397" s="11">
        <v>21.3779612150234</v>
      </c>
      <c r="F3397" s="11">
        <v>0</v>
      </c>
      <c r="G3397" s="11">
        <v>103.1462488583955</v>
      </c>
      <c r="H3397" s="11">
        <v>1356.1344</v>
      </c>
      <c r="I3397" s="11">
        <v>1459.280648858395</v>
      </c>
      <c r="J3397" s="11">
        <v>0.018</v>
      </c>
      <c r="L3397" s="11">
        <v>0.5236309377009748</v>
      </c>
      <c r="M3397" s="11">
        <v>-0.1809623820508923</v>
      </c>
      <c r="O3397" s="3" t="s">
        <v>316</v>
      </c>
      <c r="P3397" s="3" t="s">
        <v>314</v>
      </c>
      <c r="Q3397" s="10">
        <v>2</v>
      </c>
      <c r="S3397" s="11">
        <v>0.01</v>
      </c>
      <c r="T3397" s="11">
        <v>0.05939227384633008</v>
      </c>
      <c r="U3397" s="11">
        <v>7.028736017706107</v>
      </c>
      <c r="V3397" s="11">
        <v>26.98018726340205</v>
      </c>
    </row>
    <row r="3398" spans="2:22" ht="18" customHeight="1">
      <c r="B3398" s="11">
        <v>0</v>
      </c>
      <c r="C3398" s="11">
        <v>0</v>
      </c>
      <c r="D3398" s="11">
        <v>5.936512974882402</v>
      </c>
      <c r="E3398" s="11">
        <v>21.37144670957665</v>
      </c>
      <c r="F3398" s="11">
        <v>0</v>
      </c>
      <c r="G3398" s="11">
        <v>103.0833949302703</v>
      </c>
      <c r="H3398" s="11">
        <v>1356.1344</v>
      </c>
      <c r="I3398" s="11">
        <v>1459.21779493027</v>
      </c>
      <c r="J3398" s="11">
        <v>0.018</v>
      </c>
      <c r="L3398" s="11">
        <v>0.5236317719624656</v>
      </c>
      <c r="M3398" s="11">
        <v>-0.1809545876649641</v>
      </c>
      <c r="O3398" s="3" t="s">
        <v>316</v>
      </c>
      <c r="P3398" s="3" t="s">
        <v>314</v>
      </c>
      <c r="Q3398" s="10">
        <v>2</v>
      </c>
      <c r="S3398" s="11">
        <v>0.01</v>
      </c>
      <c r="T3398" s="11">
        <v>0.0593741776081024</v>
      </c>
      <c r="U3398" s="11">
        <v>7.038736017706107</v>
      </c>
      <c r="V3398" s="11">
        <v>27.03956144101015</v>
      </c>
    </row>
    <row r="3399" spans="2:22" ht="18" customHeight="1">
      <c r="B3399" s="11">
        <v>0</v>
      </c>
      <c r="C3399" s="11">
        <v>0</v>
      </c>
      <c r="D3399" s="11">
        <v>5.934703467966385</v>
      </c>
      <c r="E3399" s="11">
        <v>21.36493248467899</v>
      </c>
      <c r="F3399" s="11">
        <v>0</v>
      </c>
      <c r="G3399" s="11">
        <v>103.0205628641248</v>
      </c>
      <c r="H3399" s="11">
        <v>1356.1344</v>
      </c>
      <c r="I3399" s="11">
        <v>1459.154962864125</v>
      </c>
      <c r="J3399" s="11">
        <v>0.018</v>
      </c>
      <c r="L3399" s="11">
        <v>0.5236326059337818</v>
      </c>
      <c r="M3399" s="11">
        <v>-0.1809467959900948</v>
      </c>
      <c r="O3399" s="3" t="s">
        <v>316</v>
      </c>
      <c r="P3399" s="3" t="s">
        <v>314</v>
      </c>
      <c r="Q3399" s="10">
        <v>2</v>
      </c>
      <c r="S3399" s="11">
        <v>0.01</v>
      </c>
      <c r="T3399" s="11">
        <v>0.05935608214931332</v>
      </c>
      <c r="U3399" s="11">
        <v>7.048736017706107</v>
      </c>
      <c r="V3399" s="11">
        <v>27.09891752315946</v>
      </c>
    </row>
    <row r="3400" spans="2:22" ht="18" customHeight="1">
      <c r="B3400" s="11">
        <v>0</v>
      </c>
      <c r="C3400" s="11">
        <v>0</v>
      </c>
      <c r="D3400" s="11">
        <v>5.932894038953564</v>
      </c>
      <c r="E3400" s="11">
        <v>21.35841854023283</v>
      </c>
      <c r="F3400" s="11">
        <v>0</v>
      </c>
      <c r="G3400" s="11">
        <v>102.9577526565434</v>
      </c>
      <c r="H3400" s="11">
        <v>1356.1344</v>
      </c>
      <c r="I3400" s="11">
        <v>1459.092152656543</v>
      </c>
      <c r="J3400" s="11">
        <v>0.018</v>
      </c>
      <c r="L3400" s="11">
        <v>0.523633439614969</v>
      </c>
      <c r="M3400" s="11">
        <v>-0.180939007025861</v>
      </c>
      <c r="O3400" s="3" t="s">
        <v>316</v>
      </c>
      <c r="P3400" s="3" t="s">
        <v>314</v>
      </c>
      <c r="Q3400" s="10">
        <v>2</v>
      </c>
      <c r="S3400" s="11">
        <v>0.01</v>
      </c>
      <c r="T3400" s="11">
        <v>0.05933798746969172</v>
      </c>
      <c r="U3400" s="11">
        <v>7.058736017706106</v>
      </c>
      <c r="V3400" s="11">
        <v>27.15825551062916</v>
      </c>
    </row>
    <row r="3401" spans="2:22" ht="18" customHeight="1">
      <c r="B3401" s="11">
        <v>0</v>
      </c>
      <c r="C3401" s="11">
        <v>0</v>
      </c>
      <c r="D3401" s="11">
        <v>5.931084687816834</v>
      </c>
      <c r="E3401" s="11">
        <v>21.3519048761406</v>
      </c>
      <c r="F3401" s="11">
        <v>0</v>
      </c>
      <c r="G3401" s="11">
        <v>102.8949643041118</v>
      </c>
      <c r="H3401" s="11">
        <v>1356.1344</v>
      </c>
      <c r="I3401" s="11">
        <v>1459.029364304112</v>
      </c>
      <c r="J3401" s="11">
        <v>0.018</v>
      </c>
      <c r="L3401" s="11">
        <v>0.5236342730060722</v>
      </c>
      <c r="M3401" s="11">
        <v>-0.1809312207718393</v>
      </c>
      <c r="O3401" s="3" t="s">
        <v>316</v>
      </c>
      <c r="P3401" s="3" t="s">
        <v>314</v>
      </c>
      <c r="Q3401" s="10">
        <v>2</v>
      </c>
      <c r="S3401" s="11">
        <v>0.01</v>
      </c>
      <c r="T3401" s="11">
        <v>0.05931989356896655</v>
      </c>
      <c r="U3401" s="11">
        <v>7.068736017706106</v>
      </c>
      <c r="V3401" s="11">
        <v>27.21757540419812</v>
      </c>
    </row>
    <row r="3402" spans="2:22" ht="18" customHeight="1">
      <c r="B3402" s="11">
        <v>0</v>
      </c>
      <c r="C3402" s="11">
        <v>0</v>
      </c>
      <c r="D3402" s="11">
        <v>5.929275414529095</v>
      </c>
      <c r="E3402" s="11">
        <v>21.34539149230474</v>
      </c>
      <c r="F3402" s="11">
        <v>0</v>
      </c>
      <c r="G3402" s="11">
        <v>102.8321978034171</v>
      </c>
      <c r="H3402" s="11">
        <v>1356.1344</v>
      </c>
      <c r="I3402" s="11">
        <v>1458.966597803417</v>
      </c>
      <c r="J3402" s="11">
        <v>0.018</v>
      </c>
      <c r="L3402" s="11">
        <v>0.5236351061071369</v>
      </c>
      <c r="M3402" s="11">
        <v>-0.1809234372276063</v>
      </c>
      <c r="O3402" s="3" t="s">
        <v>316</v>
      </c>
      <c r="P3402" s="3" t="s">
        <v>314</v>
      </c>
      <c r="Q3402" s="10">
        <v>2</v>
      </c>
      <c r="S3402" s="11">
        <v>0.01</v>
      </c>
      <c r="T3402" s="11">
        <v>0.05930180044686677</v>
      </c>
      <c r="U3402" s="11">
        <v>7.078736017706106</v>
      </c>
      <c r="V3402" s="11">
        <v>27.27687720464499</v>
      </c>
    </row>
    <row r="3403" spans="2:22" ht="18" customHeight="1">
      <c r="B3403" s="11">
        <v>0</v>
      </c>
      <c r="C3403" s="11">
        <v>0</v>
      </c>
      <c r="D3403" s="11">
        <v>5.927466219063251</v>
      </c>
      <c r="E3403" s="11">
        <v>21.33887838862771</v>
      </c>
      <c r="F3403" s="11">
        <v>0</v>
      </c>
      <c r="G3403" s="11">
        <v>102.7694531510478</v>
      </c>
      <c r="H3403" s="11">
        <v>1356.1344</v>
      </c>
      <c r="I3403" s="11">
        <v>1458.903853151048</v>
      </c>
      <c r="J3403" s="11">
        <v>0.018</v>
      </c>
      <c r="L3403" s="11">
        <v>0.5236359389182083</v>
      </c>
      <c r="M3403" s="11">
        <v>-0.1809156563927391</v>
      </c>
      <c r="O3403" s="3" t="s">
        <v>316</v>
      </c>
      <c r="P3403" s="3" t="s">
        <v>314</v>
      </c>
      <c r="Q3403" s="10">
        <v>2</v>
      </c>
      <c r="S3403" s="11">
        <v>0.01</v>
      </c>
      <c r="T3403" s="11">
        <v>0.05928370810312144</v>
      </c>
      <c r="U3403" s="11">
        <v>7.088736017706106</v>
      </c>
      <c r="V3403" s="11">
        <v>27.33616091274811</v>
      </c>
    </row>
    <row r="3404" spans="2:22" ht="18" customHeight="1">
      <c r="B3404" s="11">
        <v>0</v>
      </c>
      <c r="C3404" s="11">
        <v>0</v>
      </c>
      <c r="D3404" s="11">
        <v>5.92565710139221</v>
      </c>
      <c r="E3404" s="11">
        <v>21.33236556501196</v>
      </c>
      <c r="F3404" s="11">
        <v>0</v>
      </c>
      <c r="G3404" s="11">
        <v>102.7067303435938</v>
      </c>
      <c r="H3404" s="11">
        <v>1356.1344</v>
      </c>
      <c r="I3404" s="11">
        <v>1458.841130343594</v>
      </c>
      <c r="J3404" s="11">
        <v>0.018</v>
      </c>
      <c r="L3404" s="11">
        <v>0.5236367714393317</v>
      </c>
      <c r="M3404" s="11">
        <v>-0.1809078782668147</v>
      </c>
      <c r="O3404" s="3" t="s">
        <v>316</v>
      </c>
      <c r="P3404" s="3" t="s">
        <v>314</v>
      </c>
      <c r="Q3404" s="10">
        <v>2</v>
      </c>
      <c r="S3404" s="11">
        <v>0.01</v>
      </c>
      <c r="T3404" s="11">
        <v>0.05926561653745959</v>
      </c>
      <c r="U3404" s="11">
        <v>7.098736017706106</v>
      </c>
      <c r="V3404" s="11">
        <v>27.39542652928557</v>
      </c>
    </row>
    <row r="3405" spans="2:22" ht="18" customHeight="1">
      <c r="B3405" s="11">
        <v>0</v>
      </c>
      <c r="C3405" s="11">
        <v>0</v>
      </c>
      <c r="D3405" s="11">
        <v>5.923848061488886</v>
      </c>
      <c r="E3405" s="11">
        <v>21.32585302135999</v>
      </c>
      <c r="F3405" s="11">
        <v>0</v>
      </c>
      <c r="G3405" s="11">
        <v>102.6440293776465</v>
      </c>
      <c r="H3405" s="11">
        <v>1356.1344</v>
      </c>
      <c r="I3405" s="11">
        <v>1458.778429377646</v>
      </c>
      <c r="J3405" s="11">
        <v>0.018</v>
      </c>
      <c r="L3405" s="11">
        <v>0.5236376036705523</v>
      </c>
      <c r="M3405" s="11">
        <v>-0.1809001028494105</v>
      </c>
      <c r="O3405" s="3" t="s">
        <v>316</v>
      </c>
      <c r="P3405" s="3" t="s">
        <v>314</v>
      </c>
      <c r="Q3405" s="10">
        <v>2</v>
      </c>
      <c r="S3405" s="11">
        <v>0.01</v>
      </c>
      <c r="T3405" s="11">
        <v>0.05924752574961033</v>
      </c>
      <c r="U3405" s="11">
        <v>7.108736017706105</v>
      </c>
      <c r="V3405" s="11">
        <v>27.45467405503518</v>
      </c>
    </row>
    <row r="3406" spans="2:22" ht="18" customHeight="1">
      <c r="B3406" s="11">
        <v>0</v>
      </c>
      <c r="C3406" s="11">
        <v>0</v>
      </c>
      <c r="D3406" s="11">
        <v>5.922039099326195</v>
      </c>
      <c r="E3406" s="11">
        <v>21.3193407575743</v>
      </c>
      <c r="F3406" s="11">
        <v>0</v>
      </c>
      <c r="G3406" s="11">
        <v>102.5813502497985</v>
      </c>
      <c r="H3406" s="11">
        <v>1356.1344</v>
      </c>
      <c r="I3406" s="11">
        <v>1458.715750249798</v>
      </c>
      <c r="J3406" s="11">
        <v>0.018</v>
      </c>
      <c r="L3406" s="11">
        <v>0.5236384356119155</v>
      </c>
      <c r="M3406" s="11">
        <v>-0.180892330140104</v>
      </c>
      <c r="O3406" s="3" t="s">
        <v>316</v>
      </c>
      <c r="P3406" s="3" t="s">
        <v>314</v>
      </c>
      <c r="Q3406" s="10">
        <v>2</v>
      </c>
      <c r="S3406" s="11">
        <v>0.01</v>
      </c>
      <c r="T3406" s="11">
        <v>0.05922943573930283</v>
      </c>
      <c r="U3406" s="11">
        <v>7.118736017706105</v>
      </c>
      <c r="V3406" s="11">
        <v>27.51390349077449</v>
      </c>
    </row>
    <row r="3407" spans="2:22" ht="18" customHeight="1">
      <c r="B3407" s="11">
        <v>0</v>
      </c>
      <c r="C3407" s="11">
        <v>0</v>
      </c>
      <c r="D3407" s="11">
        <v>5.920230214877058</v>
      </c>
      <c r="E3407" s="11">
        <v>21.31282877355741</v>
      </c>
      <c r="F3407" s="11">
        <v>0</v>
      </c>
      <c r="G3407" s="11">
        <v>102.518692956644</v>
      </c>
      <c r="H3407" s="11">
        <v>1356.1344</v>
      </c>
      <c r="I3407" s="11">
        <v>1458.653092956644</v>
      </c>
      <c r="J3407" s="11">
        <v>0.018</v>
      </c>
      <c r="L3407" s="11">
        <v>0.5236392672634662</v>
      </c>
      <c r="M3407" s="11">
        <v>-0.1808845601384727</v>
      </c>
      <c r="O3407" s="3" t="s">
        <v>316</v>
      </c>
      <c r="P3407" s="3" t="s">
        <v>314</v>
      </c>
      <c r="Q3407" s="10">
        <v>2</v>
      </c>
      <c r="S3407" s="11">
        <v>0.01</v>
      </c>
      <c r="T3407" s="11">
        <v>0.05921134650626626</v>
      </c>
      <c r="U3407" s="11">
        <v>7.128736017706105</v>
      </c>
      <c r="V3407" s="11">
        <v>27.57311483728075</v>
      </c>
    </row>
    <row r="3408" spans="2:22" ht="18" customHeight="1">
      <c r="B3408" s="11">
        <v>0</v>
      </c>
      <c r="C3408" s="11">
        <v>0</v>
      </c>
      <c r="D3408" s="11">
        <v>5.918421408114401</v>
      </c>
      <c r="E3408" s="11">
        <v>21.30631706921185</v>
      </c>
      <c r="F3408" s="11">
        <v>0</v>
      </c>
      <c r="G3408" s="11">
        <v>102.4560574947786</v>
      </c>
      <c r="H3408" s="11">
        <v>1356.1344</v>
      </c>
      <c r="I3408" s="11">
        <v>1458.590457494779</v>
      </c>
      <c r="J3408" s="11">
        <v>0.018</v>
      </c>
      <c r="L3408" s="11">
        <v>0.5236400986252499</v>
      </c>
      <c r="M3408" s="11">
        <v>-0.1808767928440946</v>
      </c>
      <c r="O3408" s="3" t="s">
        <v>316</v>
      </c>
      <c r="P3408" s="3" t="s">
        <v>314</v>
      </c>
      <c r="Q3408" s="10">
        <v>2</v>
      </c>
      <c r="S3408" s="11">
        <v>0.01</v>
      </c>
      <c r="T3408" s="11">
        <v>0.05919325805022985</v>
      </c>
      <c r="U3408" s="11">
        <v>7.138736017706105</v>
      </c>
      <c r="V3408" s="11">
        <v>27.63230809533098</v>
      </c>
    </row>
    <row r="3409" spans="1:22" ht="18" customHeight="1">
      <c r="B3409" s="11">
        <v>0</v>
      </c>
      <c r="C3409" s="11">
        <v>0</v>
      </c>
      <c r="D3409" s="11">
        <v>5.916612679011154</v>
      </c>
      <c r="E3409" s="11">
        <v>21.29980564444016</v>
      </c>
      <c r="F3409" s="11">
        <v>0</v>
      </c>
      <c r="G3409" s="11">
        <v>102.393443860799</v>
      </c>
      <c r="H3409" s="11">
        <v>1356.1344</v>
      </c>
      <c r="I3409" s="11">
        <v>1458.527843860799</v>
      </c>
      <c r="J3409" s="11">
        <v>0.018</v>
      </c>
      <c r="L3409" s="11">
        <v>0.5236409296973114</v>
      </c>
      <c r="M3409" s="11">
        <v>-0.1808690282565475</v>
      </c>
      <c r="O3409" s="3" t="s">
        <v>316</v>
      </c>
      <c r="P3409" s="3" t="s">
        <v>314</v>
      </c>
      <c r="Q3409" s="10">
        <v>2</v>
      </c>
      <c r="S3409" s="11">
        <v>0.01</v>
      </c>
      <c r="T3409" s="11">
        <v>0.05917517037092287</v>
      </c>
      <c r="U3409" s="11">
        <v>7.148736017706105</v>
      </c>
      <c r="V3409" s="11">
        <v>27.6914832657019</v>
      </c>
    </row>
    <row r="3410" spans="1:22" ht="18" customHeight="1">
      <c r="A3410" s="11">
        <v>1286.24280815136</v>
      </c>
      <c r="B3410" s="11">
        <v>57.60073877947127</v>
      </c>
      <c r="C3410" s="11">
        <v>427.6381836026915</v>
      </c>
      <c r="D3410" s="11">
        <v>5.916612679011154</v>
      </c>
      <c r="E3410" s="11">
        <v>21.29980564444016</v>
      </c>
      <c r="F3410" s="11">
        <v>8275.11121967399</v>
      </c>
      <c r="G3410" s="11">
        <v>102.393443860799</v>
      </c>
      <c r="H3410" s="11">
        <v>1356.1344</v>
      </c>
      <c r="I3410" s="11">
        <v>1458.527843860799</v>
      </c>
      <c r="J3410" s="11">
        <v>0.018</v>
      </c>
      <c r="K3410" s="11">
        <v>0.1084766524355089</v>
      </c>
      <c r="L3410" s="11">
        <v>0.5236409296973114</v>
      </c>
      <c r="M3410" s="11">
        <v>0.6862214421810132</v>
      </c>
      <c r="N3410" s="11">
        <v>1.457255542499089</v>
      </c>
      <c r="O3410" s="3" t="s">
        <v>317</v>
      </c>
      <c r="P3410" s="3" t="s">
        <v>311</v>
      </c>
      <c r="Q3410" s="10">
        <v>3</v>
      </c>
      <c r="R3410" s="3" t="s">
        <v>312</v>
      </c>
      <c r="S3410" s="11">
        <v>0</v>
      </c>
      <c r="T3410" s="11">
        <v>0</v>
      </c>
      <c r="U3410" s="11">
        <v>7.148736017706105</v>
      </c>
      <c r="V3410" s="11">
        <v>27.6914832657019</v>
      </c>
    </row>
    <row r="3411" spans="1:22" ht="18" customHeight="1">
      <c r="A3411" s="11">
        <v>1286.901406396265</v>
      </c>
      <c r="B3411" s="11">
        <v>57.63848818432373</v>
      </c>
      <c r="C3411" s="11">
        <v>427.699445876006</v>
      </c>
      <c r="D3411" s="11">
        <v>5.919642177564216</v>
      </c>
      <c r="E3411" s="11">
        <v>21.31071183923118</v>
      </c>
      <c r="F3411" s="11">
        <v>8276.29668941146</v>
      </c>
      <c r="G3411" s="11">
        <v>102.4983282679119</v>
      </c>
      <c r="H3411" s="11">
        <v>1356.1344</v>
      </c>
      <c r="I3411" s="11">
        <v>1458.632728267912</v>
      </c>
      <c r="J3411" s="11">
        <v>0.018</v>
      </c>
      <c r="K3411" s="11">
        <v>0.1084909950669962</v>
      </c>
      <c r="L3411" s="11">
        <v>0.5236395375644018</v>
      </c>
      <c r="M3411" s="11">
        <v>0.6863302240711354</v>
      </c>
      <c r="N3411" s="11">
        <v>1.457024570575161</v>
      </c>
      <c r="O3411" s="3" t="s">
        <v>317</v>
      </c>
      <c r="P3411" s="3" t="s">
        <v>311</v>
      </c>
      <c r="Q3411" s="10">
        <v>3</v>
      </c>
      <c r="R3411" s="3" t="s">
        <v>312</v>
      </c>
      <c r="S3411" s="11">
        <v>0.004414403692888717</v>
      </c>
      <c r="T3411" s="11">
        <v>0.02612500304446208</v>
      </c>
      <c r="U3411" s="11">
        <v>7.153150421398993</v>
      </c>
      <c r="V3411" s="11">
        <v>27.71760826874637</v>
      </c>
    </row>
    <row r="3412" spans="1:22" ht="18" customHeight="1">
      <c r="A3412" s="11">
        <v>1287.560004641171</v>
      </c>
      <c r="B3412" s="11">
        <v>57.67623985817063</v>
      </c>
      <c r="C3412" s="11">
        <v>427.7606623051266</v>
      </c>
      <c r="D3412" s="11">
        <v>5.922671676117279</v>
      </c>
      <c r="E3412" s="11">
        <v>21.3216180340222</v>
      </c>
      <c r="F3412" s="11">
        <v>8277.481272030293</v>
      </c>
      <c r="G3412" s="11">
        <v>102.6032663655144</v>
      </c>
      <c r="H3412" s="11">
        <v>1356.1344</v>
      </c>
      <c r="I3412" s="11">
        <v>1458.737666365514</v>
      </c>
      <c r="J3412" s="11">
        <v>0.018</v>
      </c>
      <c r="K3412" s="11">
        <v>0.1085053252111045</v>
      </c>
      <c r="L3412" s="11">
        <v>0.5236381447188573</v>
      </c>
      <c r="M3412" s="11">
        <v>0.686438911250556</v>
      </c>
      <c r="N3412" s="11">
        <v>1.456793872856359</v>
      </c>
      <c r="O3412" s="3" t="s">
        <v>317</v>
      </c>
      <c r="P3412" s="3" t="s">
        <v>311</v>
      </c>
      <c r="Q3412" s="10">
        <v>3</v>
      </c>
      <c r="R3412" s="3" t="s">
        <v>312</v>
      </c>
      <c r="S3412" s="11">
        <v>0.004413704379131395</v>
      </c>
      <c r="T3412" s="11">
        <v>0.02613423572819327</v>
      </c>
      <c r="U3412" s="11">
        <v>7.157564125778125</v>
      </c>
      <c r="V3412" s="11">
        <v>27.74374250447456</v>
      </c>
    </row>
    <row r="3413" spans="1:22" ht="18" customHeight="1">
      <c r="A3413" s="11">
        <v>1288.218602886076</v>
      </c>
      <c r="B3413" s="11">
        <v>57.71399379152655</v>
      </c>
      <c r="C3413" s="11">
        <v>427.8218328900531</v>
      </c>
      <c r="D3413" s="11">
        <v>5.925701174670341</v>
      </c>
      <c r="E3413" s="11">
        <v>21.33252422881323</v>
      </c>
      <c r="F3413" s="11">
        <v>8278.664967530482</v>
      </c>
      <c r="G3413" s="11">
        <v>102.7082581536067</v>
      </c>
      <c r="H3413" s="11">
        <v>1356.1344</v>
      </c>
      <c r="I3413" s="11">
        <v>1458.842658153607</v>
      </c>
      <c r="J3413" s="11">
        <v>0.018</v>
      </c>
      <c r="K3413" s="11">
        <v>0.1085196428678336</v>
      </c>
      <c r="L3413" s="11">
        <v>0.5236367511606778</v>
      </c>
      <c r="M3413" s="11">
        <v>0.6865475037192739</v>
      </c>
      <c r="N3413" s="11">
        <v>1.456563449116983</v>
      </c>
      <c r="O3413" s="3" t="s">
        <v>317</v>
      </c>
      <c r="P3413" s="3" t="s">
        <v>311</v>
      </c>
      <c r="Q3413" s="10">
        <v>3</v>
      </c>
      <c r="R3413" s="3" t="s">
        <v>312</v>
      </c>
      <c r="S3413" s="11">
        <v>0.004413005895736226</v>
      </c>
      <c r="T3413" s="11">
        <v>0.02614346909400411</v>
      </c>
      <c r="U3413" s="11">
        <v>7.161977131673861</v>
      </c>
      <c r="V3413" s="11">
        <v>27.76988597356857</v>
      </c>
    </row>
    <row r="3414" spans="1:22" ht="18" customHeight="1">
      <c r="A3414" s="11">
        <v>1288.877201130982</v>
      </c>
      <c r="B3414" s="11">
        <v>57.75174997490617</v>
      </c>
      <c r="C3414" s="11">
        <v>427.8829576307858</v>
      </c>
      <c r="D3414" s="11">
        <v>5.928730673223404</v>
      </c>
      <c r="E3414" s="11">
        <v>21.34343042360425</v>
      </c>
      <c r="F3414" s="11">
        <v>8279.847775912032</v>
      </c>
      <c r="G3414" s="11">
        <v>102.8133036321886</v>
      </c>
      <c r="H3414" s="11">
        <v>1356.1344</v>
      </c>
      <c r="I3414" s="11">
        <v>1458.947703632188</v>
      </c>
      <c r="J3414" s="11">
        <v>0.018</v>
      </c>
      <c r="K3414" s="11">
        <v>0.1085339480371836</v>
      </c>
      <c r="L3414" s="11">
        <v>0.5236353568898632</v>
      </c>
      <c r="M3414" s="11">
        <v>0.6866560014772898</v>
      </c>
      <c r="N3414" s="11">
        <v>1.456333299131696</v>
      </c>
      <c r="O3414" s="3" t="s">
        <v>317</v>
      </c>
      <c r="P3414" s="3" t="s">
        <v>311</v>
      </c>
      <c r="Q3414" s="10">
        <v>3</v>
      </c>
      <c r="R3414" s="3" t="s">
        <v>312</v>
      </c>
      <c r="S3414" s="11">
        <v>0.004412308242020002</v>
      </c>
      <c r="T3414" s="11">
        <v>0.02615270314539182</v>
      </c>
      <c r="U3414" s="11">
        <v>7.16638943991588</v>
      </c>
      <c r="V3414" s="11">
        <v>27.79603867671396</v>
      </c>
    </row>
    <row r="3415" spans="1:22" ht="18" customHeight="1">
      <c r="A3415" s="11">
        <v>1289.535799375887</v>
      </c>
      <c r="B3415" s="11">
        <v>57.78950839882409</v>
      </c>
      <c r="C3415" s="11">
        <v>427.9440365273246</v>
      </c>
      <c r="D3415" s="11">
        <v>5.931760171776467</v>
      </c>
      <c r="E3415" s="11">
        <v>21.35433661839528</v>
      </c>
      <c r="F3415" s="11">
        <v>8281.029697174945</v>
      </c>
      <c r="G3415" s="11">
        <v>102.9184028012602</v>
      </c>
      <c r="H3415" s="11">
        <v>1356.1344</v>
      </c>
      <c r="I3415" s="11">
        <v>1459.05280280126</v>
      </c>
      <c r="J3415" s="11">
        <v>0.018</v>
      </c>
      <c r="K3415" s="11">
        <v>0.1085482407191546</v>
      </c>
      <c r="L3415" s="11">
        <v>0.5236339619064138</v>
      </c>
      <c r="M3415" s="11">
        <v>0.6867644045246037</v>
      </c>
      <c r="N3415" s="11">
        <v>1.456103422675533</v>
      </c>
      <c r="O3415" s="3" t="s">
        <v>317</v>
      </c>
      <c r="P3415" s="3" t="s">
        <v>311</v>
      </c>
      <c r="Q3415" s="10">
        <v>3</v>
      </c>
      <c r="R3415" s="3" t="s">
        <v>312</v>
      </c>
      <c r="S3415" s="11">
        <v>0.004411611417301925</v>
      </c>
      <c r="T3415" s="11">
        <v>0.02616193788585963</v>
      </c>
      <c r="U3415" s="11">
        <v>7.170801051333182</v>
      </c>
      <c r="V3415" s="11">
        <v>27.82220061459982</v>
      </c>
    </row>
    <row r="3416" spans="1:22" ht="18" customHeight="1">
      <c r="A3416" s="11">
        <v>1290.194397620792</v>
      </c>
      <c r="B3416" s="11">
        <v>57.82726905379487</v>
      </c>
      <c r="C3416" s="11">
        <v>428.0050695796692</v>
      </c>
      <c r="D3416" s="11">
        <v>5.93478967032953</v>
      </c>
      <c r="E3416" s="11">
        <v>21.36524281318631</v>
      </c>
      <c r="F3416" s="11">
        <v>8282.210731319214</v>
      </c>
      <c r="G3416" s="11">
        <v>103.0235556608215</v>
      </c>
      <c r="H3416" s="11">
        <v>1356.1344</v>
      </c>
      <c r="I3416" s="11">
        <v>1459.157955660821</v>
      </c>
      <c r="J3416" s="11">
        <v>0.018</v>
      </c>
      <c r="K3416" s="11">
        <v>0.1085625209137465</v>
      </c>
      <c r="L3416" s="11">
        <v>0.5236325662103293</v>
      </c>
      <c r="M3416" s="11">
        <v>0.6868727128612152</v>
      </c>
      <c r="N3416" s="11">
        <v>1.455873819523899</v>
      </c>
      <c r="O3416" s="3" t="s">
        <v>317</v>
      </c>
      <c r="P3416" s="3" t="s">
        <v>311</v>
      </c>
      <c r="Q3416" s="10">
        <v>3</v>
      </c>
      <c r="R3416" s="3" t="s">
        <v>312</v>
      </c>
      <c r="S3416" s="11">
        <v>0.004410915420897141</v>
      </c>
      <c r="T3416" s="11">
        <v>0.02617117331887846</v>
      </c>
      <c r="U3416" s="11">
        <v>7.175211966754079</v>
      </c>
      <c r="V3416" s="11">
        <v>27.8483717879187</v>
      </c>
    </row>
    <row r="3417" spans="1:22" ht="18" customHeight="1">
      <c r="A3417" s="11">
        <v>1290.852995865698</v>
      </c>
      <c r="B3417" s="11">
        <v>57.86503193033321</v>
      </c>
      <c r="C3417" s="11">
        <v>428.0660567878199</v>
      </c>
      <c r="D3417" s="11">
        <v>5.937819168882593</v>
      </c>
      <c r="E3417" s="11">
        <v>21.37614900797733</v>
      </c>
      <c r="F3417" s="11">
        <v>8283.390878344842</v>
      </c>
      <c r="G3417" s="11">
        <v>103.1287622108725</v>
      </c>
      <c r="H3417" s="11">
        <v>1356.1344</v>
      </c>
      <c r="I3417" s="11">
        <v>1459.263162210872</v>
      </c>
      <c r="J3417" s="11">
        <v>0.018</v>
      </c>
      <c r="K3417" s="11">
        <v>0.1085767886209593</v>
      </c>
      <c r="L3417" s="11">
        <v>0.5236311698016098</v>
      </c>
      <c r="M3417" s="11">
        <v>0.6869809264871245</v>
      </c>
      <c r="N3417" s="11">
        <v>1.455644489452564</v>
      </c>
      <c r="O3417" s="3" t="s">
        <v>317</v>
      </c>
      <c r="P3417" s="3" t="s">
        <v>311</v>
      </c>
      <c r="Q3417" s="10">
        <v>3</v>
      </c>
      <c r="R3417" s="3" t="s">
        <v>312</v>
      </c>
      <c r="S3417" s="11">
        <v>0.004410220252129674</v>
      </c>
      <c r="T3417" s="11">
        <v>0.02618040944796363</v>
      </c>
      <c r="U3417" s="11">
        <v>7.179622187006209</v>
      </c>
      <c r="V3417" s="11">
        <v>27.87455219736666</v>
      </c>
    </row>
    <row r="3418" spans="1:22" ht="18" customHeight="1">
      <c r="A3418" s="11">
        <v>1291.511594110603</v>
      </c>
      <c r="B3418" s="11">
        <v>57.90279701895368</v>
      </c>
      <c r="C3418" s="11">
        <v>428.1269981517767</v>
      </c>
      <c r="D3418" s="11">
        <v>5.940848667435655</v>
      </c>
      <c r="E3418" s="11">
        <v>21.38705520276836</v>
      </c>
      <c r="F3418" s="11">
        <v>8284.570138251835</v>
      </c>
      <c r="G3418" s="11">
        <v>103.2340224514131</v>
      </c>
      <c r="H3418" s="11">
        <v>1356.1344</v>
      </c>
      <c r="I3418" s="11">
        <v>1459.368422451413</v>
      </c>
      <c r="J3418" s="11">
        <v>0.018</v>
      </c>
      <c r="K3418" s="11">
        <v>0.1085910438407931</v>
      </c>
      <c r="L3418" s="11">
        <v>0.5236297726802553</v>
      </c>
      <c r="M3418" s="11">
        <v>0.6870890454023321</v>
      </c>
      <c r="N3418" s="11">
        <v>1.455415432237665</v>
      </c>
      <c r="O3418" s="3" t="s">
        <v>317</v>
      </c>
      <c r="P3418" s="3" t="s">
        <v>311</v>
      </c>
      <c r="Q3418" s="10">
        <v>3</v>
      </c>
      <c r="R3418" s="3" t="s">
        <v>312</v>
      </c>
      <c r="S3418" s="11">
        <v>0.00440952591031948</v>
      </c>
      <c r="T3418" s="11">
        <v>0.02618964627659812</v>
      </c>
      <c r="U3418" s="11">
        <v>7.184031712916529</v>
      </c>
      <c r="V3418" s="11">
        <v>27.90074184364326</v>
      </c>
    </row>
    <row r="3419" spans="1:22" ht="18" customHeight="1">
      <c r="A3419" s="11">
        <v>1292.170192355509</v>
      </c>
      <c r="B3419" s="11">
        <v>57.94056431017093</v>
      </c>
      <c r="C3419" s="11">
        <v>428.1878936715397</v>
      </c>
      <c r="D3419" s="11">
        <v>5.943878165988718</v>
      </c>
      <c r="E3419" s="11">
        <v>21.39796139755938</v>
      </c>
      <c r="F3419" s="11">
        <v>8285.748511040189</v>
      </c>
      <c r="G3419" s="11">
        <v>103.3393363824434</v>
      </c>
      <c r="H3419" s="11">
        <v>1356.1344</v>
      </c>
      <c r="I3419" s="11">
        <v>1459.473736382443</v>
      </c>
      <c r="J3419" s="11">
        <v>0.018</v>
      </c>
      <c r="K3419" s="11">
        <v>0.1086052865732478</v>
      </c>
      <c r="L3419" s="11">
        <v>0.5236283748462659</v>
      </c>
      <c r="M3419" s="11">
        <v>0.6871970696068375</v>
      </c>
      <c r="N3419" s="11">
        <v>1.455186647655708</v>
      </c>
      <c r="O3419" s="3" t="s">
        <v>317</v>
      </c>
      <c r="P3419" s="3" t="s">
        <v>311</v>
      </c>
      <c r="Q3419" s="10">
        <v>3</v>
      </c>
      <c r="R3419" s="3" t="s">
        <v>312</v>
      </c>
      <c r="S3419" s="11">
        <v>0.004408832394788926</v>
      </c>
      <c r="T3419" s="11">
        <v>0.02619888380827099</v>
      </c>
      <c r="U3419" s="11">
        <v>7.188440545311318</v>
      </c>
      <c r="V3419" s="11">
        <v>27.92694072745153</v>
      </c>
    </row>
    <row r="3420" spans="1:22" ht="18" customHeight="1">
      <c r="A3420" s="11">
        <v>1292.828790600414</v>
      </c>
      <c r="B3420" s="11">
        <v>57.97833379449956</v>
      </c>
      <c r="C3420" s="11">
        <v>428.2487433471085</v>
      </c>
      <c r="D3420" s="11">
        <v>5.94690766454178</v>
      </c>
      <c r="E3420" s="11">
        <v>21.40886759235041</v>
      </c>
      <c r="F3420" s="11">
        <v>8286.925996709899</v>
      </c>
      <c r="G3420" s="11">
        <v>103.4447040039634</v>
      </c>
      <c r="H3420" s="11">
        <v>1356.1344</v>
      </c>
      <c r="I3420" s="11">
        <v>1459.579104003963</v>
      </c>
      <c r="J3420" s="11">
        <v>0.018</v>
      </c>
      <c r="K3420" s="11">
        <v>0.1086195168183233</v>
      </c>
      <c r="L3420" s="11">
        <v>0.5236269762996415</v>
      </c>
      <c r="M3420" s="11">
        <v>0.6873049991006406</v>
      </c>
      <c r="N3420" s="11">
        <v>1.454958135483563</v>
      </c>
      <c r="O3420" s="3" t="s">
        <v>317</v>
      </c>
      <c r="P3420" s="3" t="s">
        <v>311</v>
      </c>
      <c r="Q3420" s="10">
        <v>3</v>
      </c>
      <c r="R3420" s="3" t="s">
        <v>312</v>
      </c>
      <c r="S3420" s="11">
        <v>0.004408139704861489</v>
      </c>
      <c r="T3420" s="11">
        <v>0.02620812204646968</v>
      </c>
      <c r="U3420" s="11">
        <v>7.192848685016179</v>
      </c>
      <c r="V3420" s="11">
        <v>27.953148849498</v>
      </c>
    </row>
    <row r="3421" spans="1:22" ht="18" customHeight="1">
      <c r="A3421" s="11">
        <v>1293.48738884532</v>
      </c>
      <c r="B3421" s="11">
        <v>58.0161054624542</v>
      </c>
      <c r="C3421" s="11">
        <v>428.3095471784835</v>
      </c>
      <c r="D3421" s="11">
        <v>5.949937163094843</v>
      </c>
      <c r="E3421" s="11">
        <v>21.41977378714143</v>
      </c>
      <c r="F3421" s="11">
        <v>8288.102595260971</v>
      </c>
      <c r="G3421" s="11">
        <v>103.550125315973</v>
      </c>
      <c r="H3421" s="11">
        <v>1356.1344</v>
      </c>
      <c r="I3421" s="11">
        <v>1459.684525315973</v>
      </c>
      <c r="J3421" s="11">
        <v>0.018</v>
      </c>
      <c r="K3421" s="11">
        <v>0.1086337345760199</v>
      </c>
      <c r="L3421" s="11">
        <v>0.5236255770403822</v>
      </c>
      <c r="M3421" s="11">
        <v>0.6874128338837415</v>
      </c>
      <c r="N3421" s="11">
        <v>1.454729895498466</v>
      </c>
      <c r="O3421" s="3" t="s">
        <v>317</v>
      </c>
      <c r="P3421" s="3" t="s">
        <v>311</v>
      </c>
      <c r="Q3421" s="10">
        <v>3</v>
      </c>
      <c r="R3421" s="3" t="s">
        <v>312</v>
      </c>
      <c r="S3421" s="11">
        <v>0.004407447839861753</v>
      </c>
      <c r="T3421" s="11">
        <v>0.02621736099468001</v>
      </c>
      <c r="U3421" s="11">
        <v>7.197256132856041</v>
      </c>
      <c r="V3421" s="11">
        <v>27.97936621049268</v>
      </c>
    </row>
    <row r="3422" spans="1:22" ht="18" customHeight="1">
      <c r="A3422" s="11">
        <v>1294.145987090225</v>
      </c>
      <c r="B3422" s="11">
        <v>58.05387930454944</v>
      </c>
      <c r="C3422" s="11">
        <v>428.3703051656644</v>
      </c>
      <c r="D3422" s="11">
        <v>5.952966661647905</v>
      </c>
      <c r="E3422" s="11">
        <v>21.43067998193246</v>
      </c>
      <c r="F3422" s="11">
        <v>8289.278306693403</v>
      </c>
      <c r="G3422" s="11">
        <v>103.6556003184724</v>
      </c>
      <c r="H3422" s="11">
        <v>1356.1344</v>
      </c>
      <c r="I3422" s="11">
        <v>1459.790000318472</v>
      </c>
      <c r="J3422" s="11">
        <v>0.018</v>
      </c>
      <c r="K3422" s="11">
        <v>0.1086479398463373</v>
      </c>
      <c r="L3422" s="11">
        <v>0.5236241770684877</v>
      </c>
      <c r="M3422" s="11">
        <v>0.6875205739561404</v>
      </c>
      <c r="N3422" s="11">
        <v>1.454501927478019</v>
      </c>
      <c r="O3422" s="3" t="s">
        <v>317</v>
      </c>
      <c r="P3422" s="3" t="s">
        <v>311</v>
      </c>
      <c r="Q3422" s="10">
        <v>3</v>
      </c>
      <c r="R3422" s="3" t="s">
        <v>312</v>
      </c>
      <c r="S3422" s="11">
        <v>0.004406756799115407</v>
      </c>
      <c r="T3422" s="11">
        <v>0.02622660065638622</v>
      </c>
      <c r="U3422" s="11">
        <v>7.201662889655156</v>
      </c>
      <c r="V3422" s="11">
        <v>28.00559281114906</v>
      </c>
    </row>
    <row r="3423" spans="1:22" ht="18" customHeight="1">
      <c r="A3423" s="11">
        <v>1294.80458533513</v>
      </c>
      <c r="B3423" s="11">
        <v>58.09165531129993</v>
      </c>
      <c r="C3423" s="11">
        <v>428.4310173086515</v>
      </c>
      <c r="D3423" s="11">
        <v>5.955996160200968</v>
      </c>
      <c r="E3423" s="11">
        <v>21.44158617672349</v>
      </c>
      <c r="F3423" s="11">
        <v>8290.453131007194</v>
      </c>
      <c r="G3423" s="11">
        <v>103.7611290114614</v>
      </c>
      <c r="H3423" s="11">
        <v>1356.1344</v>
      </c>
      <c r="I3423" s="11">
        <v>1459.895529011461</v>
      </c>
      <c r="J3423" s="11">
        <v>0.018</v>
      </c>
      <c r="K3423" s="11">
        <v>0.1086621326292757</v>
      </c>
      <c r="L3423" s="11">
        <v>0.5236227763839585</v>
      </c>
      <c r="M3423" s="11">
        <v>0.6876282193178371</v>
      </c>
      <c r="N3423" s="11">
        <v>1.454274231200185</v>
      </c>
      <c r="O3423" s="3" t="s">
        <v>317</v>
      </c>
      <c r="P3423" s="3" t="s">
        <v>311</v>
      </c>
      <c r="Q3423" s="10">
        <v>3</v>
      </c>
      <c r="R3423" s="3" t="s">
        <v>312</v>
      </c>
      <c r="S3423" s="11">
        <v>0.004406066581949245</v>
      </c>
      <c r="T3423" s="11">
        <v>0.02623584103507092</v>
      </c>
      <c r="U3423" s="11">
        <v>7.206068956237106</v>
      </c>
      <c r="V3423" s="11">
        <v>28.03182865218414</v>
      </c>
    </row>
    <row r="3424" spans="1:22" ht="18" customHeight="1">
      <c r="A3424" s="11">
        <v>1295.463183580036</v>
      </c>
      <c r="B3424" s="11">
        <v>58.12943347322027</v>
      </c>
      <c r="C3424" s="11">
        <v>428.4916836074444</v>
      </c>
      <c r="D3424" s="11">
        <v>5.95902565875403</v>
      </c>
      <c r="E3424" s="11">
        <v>21.45249237151451</v>
      </c>
      <c r="F3424" s="11">
        <v>8291.627068202344</v>
      </c>
      <c r="G3424" s="11">
        <v>103.8667113949401</v>
      </c>
      <c r="H3424" s="11">
        <v>1356.1344</v>
      </c>
      <c r="I3424" s="11">
        <v>1460.00111139494</v>
      </c>
      <c r="J3424" s="11">
        <v>0.018</v>
      </c>
      <c r="K3424" s="11">
        <v>0.1086763129248349</v>
      </c>
      <c r="L3424" s="11">
        <v>0.5236213749867941</v>
      </c>
      <c r="M3424" s="11">
        <v>0.6877357699688313</v>
      </c>
      <c r="N3424" s="11">
        <v>1.454046806443295</v>
      </c>
      <c r="O3424" s="3" t="s">
        <v>317</v>
      </c>
      <c r="P3424" s="3" t="s">
        <v>311</v>
      </c>
      <c r="Q3424" s="10">
        <v>3</v>
      </c>
      <c r="R3424" s="3" t="s">
        <v>312</v>
      </c>
      <c r="S3424" s="11">
        <v>0.004405377187691163</v>
      </c>
      <c r="T3424" s="11">
        <v>0.02624508213421518</v>
      </c>
      <c r="U3424" s="11">
        <v>7.210474333424797</v>
      </c>
      <c r="V3424" s="11">
        <v>28.05807373431835</v>
      </c>
    </row>
    <row r="3425" spans="1:22" ht="18" customHeight="1">
      <c r="A3425" s="11">
        <v>1296.121781824941</v>
      </c>
      <c r="B3425" s="11">
        <v>58.16721378082511</v>
      </c>
      <c r="C3425" s="11">
        <v>428.5523040620436</v>
      </c>
      <c r="D3425" s="11">
        <v>5.962055157307093</v>
      </c>
      <c r="E3425" s="11">
        <v>21.46339856630554</v>
      </c>
      <c r="F3425" s="11">
        <v>8292.800118278859</v>
      </c>
      <c r="G3425" s="11">
        <v>103.9723474689084</v>
      </c>
      <c r="H3425" s="11">
        <v>1356.1344</v>
      </c>
      <c r="I3425" s="11">
        <v>1460.106747468908</v>
      </c>
      <c r="J3425" s="11">
        <v>0.018</v>
      </c>
      <c r="K3425" s="11">
        <v>0.1086904807330152</v>
      </c>
      <c r="L3425" s="11">
        <v>0.5236199728769948</v>
      </c>
      <c r="M3425" s="11">
        <v>0.6878432259091242</v>
      </c>
      <c r="N3425" s="11">
        <v>1.453819652986038</v>
      </c>
      <c r="O3425" s="3" t="s">
        <v>317</v>
      </c>
      <c r="P3425" s="3" t="s">
        <v>311</v>
      </c>
      <c r="Q3425" s="10">
        <v>3</v>
      </c>
      <c r="R3425" s="3" t="s">
        <v>312</v>
      </c>
      <c r="S3425" s="11">
        <v>0.004404688615670158</v>
      </c>
      <c r="T3425" s="11">
        <v>0.02625432395729843</v>
      </c>
      <c r="U3425" s="11">
        <v>7.214879022040467</v>
      </c>
      <c r="V3425" s="11">
        <v>28.08432805827565</v>
      </c>
    </row>
    <row r="3426" spans="1:22" ht="18" customHeight="1">
      <c r="A3426" s="11">
        <v>1296.780380069847</v>
      </c>
      <c r="B3426" s="11">
        <v>58.20499622462904</v>
      </c>
      <c r="C3426" s="11">
        <v>428.6128786724487</v>
      </c>
      <c r="D3426" s="11">
        <v>5.965084655860156</v>
      </c>
      <c r="E3426" s="11">
        <v>21.47430476109657</v>
      </c>
      <c r="F3426" s="11">
        <v>8293.972281236733</v>
      </c>
      <c r="G3426" s="11">
        <v>104.0780372333665</v>
      </c>
      <c r="H3426" s="11">
        <v>1356.1344</v>
      </c>
      <c r="I3426" s="11">
        <v>1460.212437233366</v>
      </c>
      <c r="J3426" s="11">
        <v>0.018</v>
      </c>
      <c r="K3426" s="11">
        <v>0.1087046360538163</v>
      </c>
      <c r="L3426" s="11">
        <v>0.5236185700545605</v>
      </c>
      <c r="M3426" s="11">
        <v>0.6879505871387146</v>
      </c>
      <c r="N3426" s="11">
        <v>1.45359277060747</v>
      </c>
      <c r="O3426" s="3" t="s">
        <v>317</v>
      </c>
      <c r="P3426" s="3" t="s">
        <v>311</v>
      </c>
      <c r="Q3426" s="10">
        <v>3</v>
      </c>
      <c r="R3426" s="3" t="s">
        <v>312</v>
      </c>
      <c r="S3426" s="11">
        <v>0.004404000865217613</v>
      </c>
      <c r="T3426" s="11">
        <v>0.02626356650780624</v>
      </c>
      <c r="U3426" s="11">
        <v>7.219283022905684</v>
      </c>
      <c r="V3426" s="11">
        <v>28.11059162478346</v>
      </c>
    </row>
    <row r="3427" spans="1:22" ht="18" customHeight="1">
      <c r="A3427" s="11">
        <v>1297.438978314752</v>
      </c>
      <c r="B3427" s="11">
        <v>58.24278079514669</v>
      </c>
      <c r="C3427" s="11">
        <v>428.6734074386599</v>
      </c>
      <c r="D3427" s="11">
        <v>5.968114154413219</v>
      </c>
      <c r="E3427" s="11">
        <v>21.48521095588759</v>
      </c>
      <c r="F3427" s="11">
        <v>8295.143557075964</v>
      </c>
      <c r="G3427" s="11">
        <v>104.1837806883142</v>
      </c>
      <c r="H3427" s="11">
        <v>1356.1344</v>
      </c>
      <c r="I3427" s="11">
        <v>1460.318180688314</v>
      </c>
      <c r="J3427" s="11">
        <v>0.018</v>
      </c>
      <c r="K3427" s="11">
        <v>0.1087187788872384</v>
      </c>
      <c r="L3427" s="11">
        <v>0.5236171665194912</v>
      </c>
      <c r="M3427" s="11">
        <v>0.6880578536576026</v>
      </c>
      <c r="N3427" s="11">
        <v>1.453366159087007</v>
      </c>
      <c r="O3427" s="3" t="s">
        <v>317</v>
      </c>
      <c r="P3427" s="3" t="s">
        <v>311</v>
      </c>
      <c r="Q3427" s="10">
        <v>3</v>
      </c>
      <c r="R3427" s="3" t="s">
        <v>312</v>
      </c>
      <c r="S3427" s="11">
        <v>0.004403313935660853</v>
      </c>
      <c r="T3427" s="11">
        <v>0.02627280978919185</v>
      </c>
      <c r="U3427" s="11">
        <v>7.223686336841345</v>
      </c>
      <c r="V3427" s="11">
        <v>28.13686443457265</v>
      </c>
    </row>
    <row r="3428" spans="1:22" ht="18" customHeight="1">
      <c r="A3428" s="11">
        <v>1298.097576559657</v>
      </c>
      <c r="B3428" s="11">
        <v>58.28056748289266</v>
      </c>
      <c r="C3428" s="11">
        <v>428.7338903606772</v>
      </c>
      <c r="D3428" s="11">
        <v>5.971143652966282</v>
      </c>
      <c r="E3428" s="11">
        <v>21.49611715067861</v>
      </c>
      <c r="F3428" s="11">
        <v>8296.313945796557</v>
      </c>
      <c r="G3428" s="11">
        <v>104.2895778337516</v>
      </c>
      <c r="H3428" s="11">
        <v>1356.1344</v>
      </c>
      <c r="I3428" s="11">
        <v>1460.423977833751</v>
      </c>
      <c r="J3428" s="11">
        <v>0.018</v>
      </c>
      <c r="K3428" s="11">
        <v>0.1087329092332814</v>
      </c>
      <c r="L3428" s="11">
        <v>0.5236157622717869</v>
      </c>
      <c r="M3428" s="11">
        <v>0.6881650254657887</v>
      </c>
      <c r="N3428" s="11">
        <v>1.453139818204425</v>
      </c>
      <c r="O3428" s="3" t="s">
        <v>317</v>
      </c>
      <c r="P3428" s="3" t="s">
        <v>311</v>
      </c>
      <c r="Q3428" s="10">
        <v>3</v>
      </c>
      <c r="R3428" s="3" t="s">
        <v>312</v>
      </c>
      <c r="S3428" s="11">
        <v>0.004402627826336037</v>
      </c>
      <c r="T3428" s="11">
        <v>0.02628205380495307</v>
      </c>
      <c r="U3428" s="11">
        <v>7.22808896466768</v>
      </c>
      <c r="V3428" s="11">
        <v>28.1631464883776</v>
      </c>
    </row>
    <row r="3429" spans="1:22" ht="18" customHeight="1">
      <c r="A3429" s="11">
        <v>1298.756174804563</v>
      </c>
      <c r="B3429" s="11">
        <v>58.31835627838158</v>
      </c>
      <c r="C3429" s="11">
        <v>428.7943274385003</v>
      </c>
      <c r="D3429" s="11">
        <v>5.974173151519344</v>
      </c>
      <c r="E3429" s="11">
        <v>21.50702334546964</v>
      </c>
      <c r="F3429" s="11">
        <v>8297.483447398508</v>
      </c>
      <c r="G3429" s="11">
        <v>104.3954286696786</v>
      </c>
      <c r="H3429" s="11">
        <v>1356.1344</v>
      </c>
      <c r="I3429" s="11">
        <v>1460.529828669679</v>
      </c>
      <c r="J3429" s="11">
        <v>0.018</v>
      </c>
      <c r="K3429" s="11">
        <v>0.1087470270919453</v>
      </c>
      <c r="L3429" s="11">
        <v>0.5236143573114478</v>
      </c>
      <c r="M3429" s="11">
        <v>0.6882721025632724</v>
      </c>
      <c r="N3429" s="11">
        <v>1.452913747739864</v>
      </c>
      <c r="O3429" s="3" t="s">
        <v>317</v>
      </c>
      <c r="P3429" s="3" t="s">
        <v>311</v>
      </c>
      <c r="Q3429" s="10">
        <v>3</v>
      </c>
      <c r="R3429" s="3" t="s">
        <v>312</v>
      </c>
      <c r="S3429" s="11">
        <v>0.004401942536575257</v>
      </c>
      <c r="T3429" s="11">
        <v>0.0262912985585554</v>
      </c>
      <c r="U3429" s="11">
        <v>7.232490907204256</v>
      </c>
      <c r="V3429" s="11">
        <v>28.18943778693615</v>
      </c>
    </row>
    <row r="3430" spans="1:22" ht="18" customHeight="1">
      <c r="A3430" s="11">
        <v>1299.414773049468</v>
      </c>
      <c r="B3430" s="11">
        <v>58.35614717212808</v>
      </c>
      <c r="C3430" s="11">
        <v>428.8547186721296</v>
      </c>
      <c r="D3430" s="11">
        <v>5.977202650072407</v>
      </c>
      <c r="E3430" s="11">
        <v>21.51792954026066</v>
      </c>
      <c r="F3430" s="11">
        <v>8298.652061881821</v>
      </c>
      <c r="G3430" s="11">
        <v>104.5013331960954</v>
      </c>
      <c r="H3430" s="11">
        <v>1356.1344</v>
      </c>
      <c r="I3430" s="11">
        <v>1460.635733196095</v>
      </c>
      <c r="J3430" s="11">
        <v>0.018</v>
      </c>
      <c r="K3430" s="11">
        <v>0.1087611324632301</v>
      </c>
      <c r="L3430" s="11">
        <v>0.5236129516384734</v>
      </c>
      <c r="M3430" s="11">
        <v>0.6883790849500543</v>
      </c>
      <c r="N3430" s="11">
        <v>1.452687947473819</v>
      </c>
      <c r="O3430" s="3" t="s">
        <v>317</v>
      </c>
      <c r="P3430" s="3" t="s">
        <v>311</v>
      </c>
      <c r="Q3430" s="10">
        <v>3</v>
      </c>
      <c r="R3430" s="3" t="s">
        <v>312</v>
      </c>
      <c r="S3430" s="11">
        <v>0.004401258065712986</v>
      </c>
      <c r="T3430" s="11">
        <v>0.02630054405347046</v>
      </c>
      <c r="U3430" s="11">
        <v>7.236892165269969</v>
      </c>
      <c r="V3430" s="11">
        <v>28.21573833098962</v>
      </c>
    </row>
    <row r="3431" spans="1:22" ht="18" customHeight="1">
      <c r="A3431" s="11">
        <v>1300.073371294373</v>
      </c>
      <c r="B3431" s="11">
        <v>58.39394015464676</v>
      </c>
      <c r="C3431" s="11">
        <v>428.9150640615649</v>
      </c>
      <c r="D3431" s="11">
        <v>5.980232148625469</v>
      </c>
      <c r="E3431" s="11">
        <v>21.52883573505169</v>
      </c>
      <c r="F3431" s="11">
        <v>8299.819789246494</v>
      </c>
      <c r="G3431" s="11">
        <v>104.6072914130018</v>
      </c>
      <c r="H3431" s="11">
        <v>1356.1344</v>
      </c>
      <c r="I3431" s="11">
        <v>1460.741691413002</v>
      </c>
      <c r="J3431" s="11">
        <v>0.018</v>
      </c>
      <c r="K3431" s="11">
        <v>0.1087752253471358</v>
      </c>
      <c r="L3431" s="11">
        <v>0.5236115452528644</v>
      </c>
      <c r="M3431" s="11">
        <v>0.6884859726261339</v>
      </c>
      <c r="N3431" s="11">
        <v>1.452462417187149</v>
      </c>
      <c r="O3431" s="3" t="s">
        <v>317</v>
      </c>
      <c r="P3431" s="3" t="s">
        <v>311</v>
      </c>
      <c r="Q3431" s="10">
        <v>3</v>
      </c>
      <c r="R3431" s="3" t="s">
        <v>312</v>
      </c>
      <c r="S3431" s="11">
        <v>0.004400574413084786</v>
      </c>
      <c r="T3431" s="11">
        <v>0.02630979029316831</v>
      </c>
      <c r="U3431" s="11">
        <v>7.241292739683054</v>
      </c>
      <c r="V3431" s="11">
        <v>28.24204812128279</v>
      </c>
    </row>
    <row r="3432" spans="1:22" ht="18" customHeight="1">
      <c r="A3432" s="11">
        <v>1300.731969539279</v>
      </c>
      <c r="B3432" s="11">
        <v>58.43173521645227</v>
      </c>
      <c r="C3432" s="11">
        <v>428.9753636068064</v>
      </c>
      <c r="D3432" s="11">
        <v>5.983261647178532</v>
      </c>
      <c r="E3432" s="11">
        <v>21.53974192984272</v>
      </c>
      <c r="F3432" s="11">
        <v>8300.986629492529</v>
      </c>
      <c r="G3432" s="11">
        <v>104.7133033203979</v>
      </c>
      <c r="H3432" s="11">
        <v>1356.1344</v>
      </c>
      <c r="I3432" s="11">
        <v>1460.847703320398</v>
      </c>
      <c r="J3432" s="11">
        <v>0.018</v>
      </c>
      <c r="K3432" s="11">
        <v>0.1087893057436626</v>
      </c>
      <c r="L3432" s="11">
        <v>0.52361013815462</v>
      </c>
      <c r="M3432" s="11">
        <v>0.6885927655915115</v>
      </c>
      <c r="N3432" s="11">
        <v>1.452237156661071</v>
      </c>
      <c r="O3432" s="3" t="s">
        <v>317</v>
      </c>
      <c r="P3432" s="3" t="s">
        <v>311</v>
      </c>
      <c r="Q3432" s="10">
        <v>3</v>
      </c>
      <c r="R3432" s="3" t="s">
        <v>312</v>
      </c>
      <c r="S3432" s="11">
        <v>0.004399891578027309</v>
      </c>
      <c r="T3432" s="11">
        <v>0.02631903728111751</v>
      </c>
      <c r="U3432" s="11">
        <v>7.245692631261082</v>
      </c>
      <c r="V3432" s="11">
        <v>28.26836715856391</v>
      </c>
    </row>
    <row r="3433" spans="1:22" ht="18" customHeight="1">
      <c r="A3433" s="11">
        <v>1301.390567784184</v>
      </c>
      <c r="B3433" s="11">
        <v>58.46953234805918</v>
      </c>
      <c r="C3433" s="11">
        <v>429.0356173078536</v>
      </c>
      <c r="D3433" s="11">
        <v>5.986291145731594</v>
      </c>
      <c r="E3433" s="11">
        <v>21.55064812463374</v>
      </c>
      <c r="F3433" s="11">
        <v>8302.152582619918</v>
      </c>
      <c r="G3433" s="11">
        <v>104.8193689182836</v>
      </c>
      <c r="H3433" s="11">
        <v>1356.1344</v>
      </c>
      <c r="I3433" s="11">
        <v>1460.953768918283</v>
      </c>
      <c r="J3433" s="11">
        <v>0.018</v>
      </c>
      <c r="K3433" s="11">
        <v>0.1088033736528101</v>
      </c>
      <c r="L3433" s="11">
        <v>0.5236087303437409</v>
      </c>
      <c r="M3433" s="11">
        <v>0.6886994638461864</v>
      </c>
      <c r="N3433" s="11">
        <v>1.45201216567716</v>
      </c>
      <c r="O3433" s="3" t="s">
        <v>317</v>
      </c>
      <c r="P3433" s="3" t="s">
        <v>311</v>
      </c>
      <c r="Q3433" s="10">
        <v>3</v>
      </c>
      <c r="R3433" s="3" t="s">
        <v>312</v>
      </c>
      <c r="S3433" s="11">
        <v>0.004399209559878295</v>
      </c>
      <c r="T3433" s="11">
        <v>0.02632828502078506</v>
      </c>
      <c r="U3433" s="11">
        <v>7.25009184082096</v>
      </c>
      <c r="V3433" s="11">
        <v>28.29469544358469</v>
      </c>
    </row>
    <row r="3434" spans="1:22" ht="18" customHeight="1">
      <c r="A3434" s="11">
        <v>1302.04916602909</v>
      </c>
      <c r="B3434" s="11">
        <v>58.50733153998217</v>
      </c>
      <c r="C3434" s="11">
        <v>429.0958251647071</v>
      </c>
      <c r="D3434" s="11">
        <v>5.989320644284657</v>
      </c>
      <c r="E3434" s="11">
        <v>21.56155431942476</v>
      </c>
      <c r="F3434" s="11">
        <v>8303.317648628672</v>
      </c>
      <c r="G3434" s="11">
        <v>104.9254882066591</v>
      </c>
      <c r="H3434" s="11">
        <v>1356.1344</v>
      </c>
      <c r="I3434" s="11">
        <v>1461.059888206659</v>
      </c>
      <c r="J3434" s="11">
        <v>0.018</v>
      </c>
      <c r="K3434" s="11">
        <v>0.1088174290745786</v>
      </c>
      <c r="L3434" s="11">
        <v>0.5236073218202267</v>
      </c>
      <c r="M3434" s="11">
        <v>0.6888060673901597</v>
      </c>
      <c r="N3434" s="11">
        <v>1.451787444017346</v>
      </c>
      <c r="O3434" s="3" t="s">
        <v>317</v>
      </c>
      <c r="P3434" s="3" t="s">
        <v>311</v>
      </c>
      <c r="Q3434" s="10">
        <v>3</v>
      </c>
      <c r="R3434" s="3" t="s">
        <v>312</v>
      </c>
      <c r="S3434" s="11">
        <v>0.004398528357976566</v>
      </c>
      <c r="T3434" s="11">
        <v>0.02633753351563643</v>
      </c>
      <c r="U3434" s="11">
        <v>7.254490369178936</v>
      </c>
      <c r="V3434" s="11">
        <v>28.32103297710033</v>
      </c>
    </row>
    <row r="3435" spans="1:22" ht="18" customHeight="1">
      <c r="A3435" s="11">
        <v>1302.707764273995</v>
      </c>
      <c r="B3435" s="11">
        <v>58.54513278273583</v>
      </c>
      <c r="C3435" s="11">
        <v>429.1559871773666</v>
      </c>
      <c r="D3435" s="11">
        <v>5.99235014283772</v>
      </c>
      <c r="E3435" s="11">
        <v>21.57246051421579</v>
      </c>
      <c r="F3435" s="11">
        <v>8304.481827518786</v>
      </c>
      <c r="G3435" s="11">
        <v>105.0316611855242</v>
      </c>
      <c r="H3435" s="11">
        <v>1356.1344</v>
      </c>
      <c r="I3435" s="11">
        <v>1461.166061185524</v>
      </c>
      <c r="J3435" s="11">
        <v>0.018</v>
      </c>
      <c r="K3435" s="11">
        <v>0.1088314720089681</v>
      </c>
      <c r="L3435" s="11">
        <v>0.5236059125840776</v>
      </c>
      <c r="M3435" s="11">
        <v>0.6889125762234309</v>
      </c>
      <c r="N3435" s="11">
        <v>1.451562991463921</v>
      </c>
      <c r="O3435" s="3" t="s">
        <v>317</v>
      </c>
      <c r="P3435" s="3" t="s">
        <v>311</v>
      </c>
      <c r="Q3435" s="10">
        <v>3</v>
      </c>
      <c r="R3435" s="3" t="s">
        <v>312</v>
      </c>
      <c r="S3435" s="11">
        <v>0.004397847971663316</v>
      </c>
      <c r="T3435" s="11">
        <v>0.02634678276914327</v>
      </c>
      <c r="U3435" s="11">
        <v>7.2588882171506</v>
      </c>
      <c r="V3435" s="11">
        <v>28.34737975986947</v>
      </c>
    </row>
    <row r="3436" spans="1:22" ht="18" customHeight="1">
      <c r="A3436" s="11">
        <v>1303.366362518901</v>
      </c>
      <c r="B3436" s="11">
        <v>58.58293606683475</v>
      </c>
      <c r="C3436" s="11">
        <v>429.216103345832</v>
      </c>
      <c r="D3436" s="11">
        <v>5.995379641390783</v>
      </c>
      <c r="E3436" s="11">
        <v>21.58336670900682</v>
      </c>
      <c r="F3436" s="11">
        <v>8305.645119290259</v>
      </c>
      <c r="G3436" s="11">
        <v>105.137887854879</v>
      </c>
      <c r="H3436" s="11">
        <v>1356.1344</v>
      </c>
      <c r="I3436" s="11">
        <v>1461.272287854879</v>
      </c>
      <c r="J3436" s="11">
        <v>0.018</v>
      </c>
      <c r="K3436" s="11">
        <v>0.1088455024559784</v>
      </c>
      <c r="L3436" s="11">
        <v>0.5236045026352935</v>
      </c>
      <c r="M3436" s="11">
        <v>0.6890189903459997</v>
      </c>
      <c r="N3436" s="11">
        <v>1.451338807799532</v>
      </c>
      <c r="O3436" s="3" t="s">
        <v>317</v>
      </c>
      <c r="P3436" s="3" t="s">
        <v>311</v>
      </c>
      <c r="Q3436" s="10">
        <v>3</v>
      </c>
      <c r="R3436" s="3" t="s">
        <v>312</v>
      </c>
      <c r="S3436" s="11">
        <v>0.004397168400275665</v>
      </c>
      <c r="T3436" s="11">
        <v>0.02635603278474484</v>
      </c>
      <c r="U3436" s="11">
        <v>7.263285385550875</v>
      </c>
      <c r="V3436" s="11">
        <v>28.37373579265422</v>
      </c>
    </row>
    <row r="3437" spans="1:22" ht="18" customHeight="1">
      <c r="A3437" s="11">
        <v>1304.024960763806</v>
      </c>
      <c r="B3437" s="11">
        <v>58.62074138279359</v>
      </c>
      <c r="C3437" s="11">
        <v>429.2761736701037</v>
      </c>
      <c r="D3437" s="11">
        <v>5.998409139943846</v>
      </c>
      <c r="E3437" s="11">
        <v>21.59427290379784</v>
      </c>
      <c r="F3437" s="11">
        <v>8306.807523943095</v>
      </c>
      <c r="G3437" s="11">
        <v>105.2441682147235</v>
      </c>
      <c r="H3437" s="11">
        <v>1356.1344</v>
      </c>
      <c r="I3437" s="11">
        <v>1461.378568214723</v>
      </c>
      <c r="J3437" s="11">
        <v>0.018</v>
      </c>
      <c r="K3437" s="11">
        <v>0.1088595204156097</v>
      </c>
      <c r="L3437" s="11">
        <v>0.5236030919738743</v>
      </c>
      <c r="M3437" s="11">
        <v>0.6891253097578667</v>
      </c>
      <c r="N3437" s="11">
        <v>1.451114892807178</v>
      </c>
      <c r="O3437" s="3" t="s">
        <v>317</v>
      </c>
      <c r="P3437" s="3" t="s">
        <v>311</v>
      </c>
      <c r="Q3437" s="10">
        <v>3</v>
      </c>
      <c r="R3437" s="3" t="s">
        <v>312</v>
      </c>
      <c r="S3437" s="11">
        <v>0.004396489643159549</v>
      </c>
      <c r="T3437" s="11">
        <v>0.02636528356592525</v>
      </c>
      <c r="U3437" s="11">
        <v>7.267681875194035</v>
      </c>
      <c r="V3437" s="11">
        <v>28.40010107622014</v>
      </c>
    </row>
    <row r="3438" spans="1:22" ht="18" customHeight="1">
      <c r="A3438" s="11">
        <v>1304.683559008711</v>
      </c>
      <c r="B3438" s="11">
        <v>58.65854872112697</v>
      </c>
      <c r="C3438" s="11">
        <v>429.3361981501814</v>
      </c>
      <c r="D3438" s="11">
        <v>6.001438638496908</v>
      </c>
      <c r="E3438" s="11">
        <v>21.60517909858887</v>
      </c>
      <c r="F3438" s="11">
        <v>8307.96904147729</v>
      </c>
      <c r="G3438" s="11">
        <v>105.3505022650576</v>
      </c>
      <c r="H3438" s="11">
        <v>1356.1344</v>
      </c>
      <c r="I3438" s="11">
        <v>1461.484902265058</v>
      </c>
      <c r="J3438" s="11">
        <v>0.018</v>
      </c>
      <c r="K3438" s="11">
        <v>0.108873525887862</v>
      </c>
      <c r="L3438" s="11">
        <v>0.5236016805998203</v>
      </c>
      <c r="M3438" s="11">
        <v>0.6892315344590315</v>
      </c>
      <c r="N3438" s="11">
        <v>1.450891246270219</v>
      </c>
      <c r="O3438" s="3" t="s">
        <v>317</v>
      </c>
      <c r="P3438" s="3" t="s">
        <v>311</v>
      </c>
      <c r="Q3438" s="10">
        <v>3</v>
      </c>
      <c r="R3438" s="3" t="s">
        <v>312</v>
      </c>
      <c r="S3438" s="11">
        <v>0.004395811699656821</v>
      </c>
      <c r="T3438" s="11">
        <v>0.02637453511613615</v>
      </c>
      <c r="U3438" s="11">
        <v>7.272077686893692</v>
      </c>
      <c r="V3438" s="11">
        <v>28.42647561133628</v>
      </c>
    </row>
    <row r="3439" spans="1:22" ht="18" customHeight="1">
      <c r="A3439" s="11">
        <v>1305.342157253617</v>
      </c>
      <c r="B3439" s="11">
        <v>58.69635807234948</v>
      </c>
      <c r="C3439" s="11">
        <v>429.396176786065</v>
      </c>
      <c r="D3439" s="11">
        <v>6.004468137049971</v>
      </c>
      <c r="E3439" s="11">
        <v>21.6160852933799</v>
      </c>
      <c r="F3439" s="11">
        <v>8309.129671892841</v>
      </c>
      <c r="G3439" s="11">
        <v>105.4568900058814</v>
      </c>
      <c r="H3439" s="11">
        <v>1356.1344</v>
      </c>
      <c r="I3439" s="11">
        <v>1461.591290005881</v>
      </c>
      <c r="J3439" s="11">
        <v>0.018</v>
      </c>
      <c r="K3439" s="11">
        <v>0.1088875188727351</v>
      </c>
      <c r="L3439" s="11">
        <v>0.5236002685131312</v>
      </c>
      <c r="M3439" s="11">
        <v>0.6893376644494937</v>
      </c>
      <c r="N3439" s="11">
        <v>1.45066786797237</v>
      </c>
      <c r="O3439" s="3" t="s">
        <v>317</v>
      </c>
      <c r="P3439" s="3" t="s">
        <v>311</v>
      </c>
      <c r="Q3439" s="10">
        <v>3</v>
      </c>
      <c r="R3439" s="3" t="s">
        <v>312</v>
      </c>
      <c r="S3439" s="11">
        <v>0.004395134569111703</v>
      </c>
      <c r="T3439" s="11">
        <v>0.02638378743883548</v>
      </c>
      <c r="U3439" s="11">
        <v>7.276472821462804</v>
      </c>
      <c r="V3439" s="11">
        <v>28.45285939877511</v>
      </c>
    </row>
    <row r="3440" spans="1:22" ht="18" customHeight="1">
      <c r="A3440" s="11">
        <v>1306.000755498522</v>
      </c>
      <c r="B3440" s="11">
        <v>58.73416942697574</v>
      </c>
      <c r="C3440" s="11">
        <v>429.4561095777547</v>
      </c>
      <c r="D3440" s="11">
        <v>6.007497635603033</v>
      </c>
      <c r="E3440" s="11">
        <v>21.62699148817092</v>
      </c>
      <c r="F3440" s="11">
        <v>8310.289415189756</v>
      </c>
      <c r="G3440" s="11">
        <v>105.5633314371949</v>
      </c>
      <c r="H3440" s="11">
        <v>1356.1344</v>
      </c>
      <c r="I3440" s="11">
        <v>1461.697731437195</v>
      </c>
      <c r="J3440" s="11">
        <v>0.018</v>
      </c>
      <c r="K3440" s="11">
        <v>0.1089014993702292</v>
      </c>
      <c r="L3440" s="11">
        <v>0.5235988557138072</v>
      </c>
      <c r="M3440" s="11">
        <v>0.6894436997292542</v>
      </c>
      <c r="N3440" s="11">
        <v>1.450444757697694</v>
      </c>
      <c r="O3440" s="3" t="s">
        <v>317</v>
      </c>
      <c r="P3440" s="3" t="s">
        <v>311</v>
      </c>
      <c r="Q3440" s="10">
        <v>3</v>
      </c>
      <c r="R3440" s="3" t="s">
        <v>312</v>
      </c>
      <c r="S3440" s="11">
        <v>0.004394458250869491</v>
      </c>
      <c r="T3440" s="11">
        <v>0.02639304053747966</v>
      </c>
      <c r="U3440" s="11">
        <v>7.280867279713673</v>
      </c>
      <c r="V3440" s="11">
        <v>28.47925243931259</v>
      </c>
    </row>
    <row r="3441" spans="1:22" ht="18" customHeight="1">
      <c r="A3441" s="11">
        <v>1306.659353743428</v>
      </c>
      <c r="B3441" s="11">
        <v>58.77198277552038</v>
      </c>
      <c r="C3441" s="11">
        <v>429.5159965252504</v>
      </c>
      <c r="D3441" s="11">
        <v>6.010527134156096</v>
      </c>
      <c r="E3441" s="11">
        <v>21.63789768296195</v>
      </c>
      <c r="F3441" s="11">
        <v>8311.44827136803</v>
      </c>
      <c r="G3441" s="11">
        <v>105.6698265589981</v>
      </c>
      <c r="H3441" s="11">
        <v>1356.1344</v>
      </c>
      <c r="I3441" s="11">
        <v>1461.804226558998</v>
      </c>
      <c r="J3441" s="11">
        <v>0.018</v>
      </c>
      <c r="K3441" s="11">
        <v>0.1089154673803441</v>
      </c>
      <c r="L3441" s="11">
        <v>0.5235974422018481</v>
      </c>
      <c r="M3441" s="11">
        <v>0.6895496402983124</v>
      </c>
      <c r="N3441" s="11">
        <v>1.450221915230615</v>
      </c>
      <c r="O3441" s="3" t="s">
        <v>317</v>
      </c>
      <c r="P3441" s="3" t="s">
        <v>311</v>
      </c>
      <c r="Q3441" s="10">
        <v>3</v>
      </c>
      <c r="R3441" s="3" t="s">
        <v>312</v>
      </c>
      <c r="S3441" s="11">
        <v>0.00439378274427655</v>
      </c>
      <c r="T3441" s="11">
        <v>0.02640229441552358</v>
      </c>
      <c r="U3441" s="11">
        <v>7.28526106245795</v>
      </c>
      <c r="V3441" s="11">
        <v>28.50565473372811</v>
      </c>
    </row>
    <row r="3442" spans="1:22" ht="18" customHeight="1">
      <c r="A3442" s="11">
        <v>1307.317951988333</v>
      </c>
      <c r="B3442" s="11">
        <v>58.80979810849803</v>
      </c>
      <c r="C3442" s="11">
        <v>429.5758376285523</v>
      </c>
      <c r="D3442" s="11">
        <v>6.013556632709158</v>
      </c>
      <c r="E3442" s="11">
        <v>21.64880387775297</v>
      </c>
      <c r="F3442" s="11">
        <v>8312.606240427665</v>
      </c>
      <c r="G3442" s="11">
        <v>105.7763753712909</v>
      </c>
      <c r="H3442" s="11">
        <v>1356.1344</v>
      </c>
      <c r="I3442" s="11">
        <v>1461.910775371291</v>
      </c>
      <c r="J3442" s="11">
        <v>0.018</v>
      </c>
      <c r="K3442" s="11">
        <v>0.1089294229030801</v>
      </c>
      <c r="L3442" s="11">
        <v>0.523596027977254</v>
      </c>
      <c r="M3442" s="11">
        <v>0.6896554861566687</v>
      </c>
      <c r="N3442" s="11">
        <v>1.449999340355904</v>
      </c>
      <c r="O3442" s="3" t="s">
        <v>317</v>
      </c>
      <c r="P3442" s="3" t="s">
        <v>311</v>
      </c>
      <c r="Q3442" s="10">
        <v>3</v>
      </c>
      <c r="R3442" s="3" t="s">
        <v>312</v>
      </c>
      <c r="S3442" s="11">
        <v>0.004393108048680319</v>
      </c>
      <c r="T3442" s="11">
        <v>0.02641154907642072</v>
      </c>
      <c r="U3442" s="11">
        <v>7.289654170506631</v>
      </c>
      <c r="V3442" s="11">
        <v>28.53206628280454</v>
      </c>
    </row>
    <row r="3443" spans="1:22" ht="18" customHeight="1">
      <c r="A3443" s="11">
        <v>1307.976550233238</v>
      </c>
      <c r="B3443" s="11">
        <v>58.84761541642329</v>
      </c>
      <c r="C3443" s="11">
        <v>429.63563288766</v>
      </c>
      <c r="D3443" s="11">
        <v>6.016586131262221</v>
      </c>
      <c r="E3443" s="11">
        <v>21.65971007254399</v>
      </c>
      <c r="F3443" s="11">
        <v>8313.763322368659</v>
      </c>
      <c r="G3443" s="11">
        <v>105.8829778740734</v>
      </c>
      <c r="H3443" s="11">
        <v>1356.1344</v>
      </c>
      <c r="I3443" s="11">
        <v>1462.017377874073</v>
      </c>
      <c r="J3443" s="11">
        <v>0.018</v>
      </c>
      <c r="K3443" s="11">
        <v>0.1089433659384369</v>
      </c>
      <c r="L3443" s="11">
        <v>0.5235946130400251</v>
      </c>
      <c r="M3443" s="11">
        <v>0.6897612373043226</v>
      </c>
      <c r="N3443" s="11">
        <v>1.449777032858691</v>
      </c>
      <c r="O3443" s="3" t="s">
        <v>317</v>
      </c>
      <c r="P3443" s="3" t="s">
        <v>311</v>
      </c>
      <c r="Q3443" s="10">
        <v>3</v>
      </c>
      <c r="R3443" s="3" t="s">
        <v>312</v>
      </c>
      <c r="S3443" s="11">
        <v>0.004392434163429305</v>
      </c>
      <c r="T3443" s="11">
        <v>0.02642080452362302</v>
      </c>
      <c r="U3443" s="11">
        <v>7.29404660467006</v>
      </c>
      <c r="V3443" s="11">
        <v>28.55848708732816</v>
      </c>
    </row>
    <row r="3444" spans="1:22" ht="18" customHeight="1">
      <c r="A3444" s="11">
        <v>1308.635148478144</v>
      </c>
      <c r="B3444" s="11">
        <v>58.88543468981079</v>
      </c>
      <c r="C3444" s="11">
        <v>429.6953823025738</v>
      </c>
      <c r="D3444" s="11">
        <v>6.019615629815283</v>
      </c>
      <c r="E3444" s="11">
        <v>21.67061626733502</v>
      </c>
      <c r="F3444" s="11">
        <v>8314.919517191011</v>
      </c>
      <c r="G3444" s="11">
        <v>105.9896340673456</v>
      </c>
      <c r="H3444" s="11">
        <v>1356.1344</v>
      </c>
      <c r="I3444" s="11">
        <v>1462.124034067346</v>
      </c>
      <c r="J3444" s="11">
        <v>0.018</v>
      </c>
      <c r="K3444" s="11">
        <v>0.1089572964864146</v>
      </c>
      <c r="L3444" s="11">
        <v>0.5235931973901612</v>
      </c>
      <c r="M3444" s="11">
        <v>0.6898668937412742</v>
      </c>
      <c r="N3444" s="11">
        <v>1.449554992524453</v>
      </c>
      <c r="O3444" s="3" t="s">
        <v>317</v>
      </c>
      <c r="P3444" s="3" t="s">
        <v>311</v>
      </c>
      <c r="Q3444" s="10">
        <v>3</v>
      </c>
      <c r="R3444" s="3" t="s">
        <v>312</v>
      </c>
      <c r="S3444" s="11">
        <v>0.004391761087873086</v>
      </c>
      <c r="T3444" s="11">
        <v>0.02643006076058099</v>
      </c>
      <c r="U3444" s="11">
        <v>7.298438365757932</v>
      </c>
      <c r="V3444" s="11">
        <v>28.58491714808874</v>
      </c>
    </row>
    <row r="3445" spans="1:22" ht="18" customHeight="1">
      <c r="A3445" s="11">
        <v>1309.293746723049</v>
      </c>
      <c r="B3445" s="11">
        <v>58.92325591917515</v>
      </c>
      <c r="C3445" s="11">
        <v>429.7550858732937</v>
      </c>
      <c r="D3445" s="11">
        <v>6.022645128368346</v>
      </c>
      <c r="E3445" s="11">
        <v>21.68152246212605</v>
      </c>
      <c r="F3445" s="11">
        <v>8316.074824894727</v>
      </c>
      <c r="G3445" s="11">
        <v>106.0963439511075</v>
      </c>
      <c r="H3445" s="11">
        <v>1356.1344</v>
      </c>
      <c r="I3445" s="11">
        <v>1462.230743951107</v>
      </c>
      <c r="J3445" s="11">
        <v>0.018</v>
      </c>
      <c r="K3445" s="11">
        <v>0.1089712145470133</v>
      </c>
      <c r="L3445" s="11">
        <v>0.5235917810276621</v>
      </c>
      <c r="M3445" s="11">
        <v>0.6899724554675241</v>
      </c>
      <c r="N3445" s="11">
        <v>1.449333219139019</v>
      </c>
      <c r="O3445" s="3" t="s">
        <v>317</v>
      </c>
      <c r="P3445" s="3" t="s">
        <v>311</v>
      </c>
      <c r="Q3445" s="10">
        <v>3</v>
      </c>
      <c r="R3445" s="3" t="s">
        <v>312</v>
      </c>
      <c r="S3445" s="11">
        <v>0.004391088821362299</v>
      </c>
      <c r="T3445" s="11">
        <v>0.02643931779074365</v>
      </c>
      <c r="U3445" s="11">
        <v>7.302829454579294</v>
      </c>
      <c r="V3445" s="11">
        <v>28.61135646587949</v>
      </c>
    </row>
    <row r="3446" spans="1:22" ht="18" customHeight="1">
      <c r="A3446" s="11">
        <v>1309.952344967955</v>
      </c>
      <c r="B3446" s="11">
        <v>58.961079095031</v>
      </c>
      <c r="C3446" s="11">
        <v>429.8147435998197</v>
      </c>
      <c r="D3446" s="11">
        <v>6.025674626921409</v>
      </c>
      <c r="E3446" s="11">
        <v>21.69242865691707</v>
      </c>
      <c r="F3446" s="11">
        <v>8317.229245479804</v>
      </c>
      <c r="G3446" s="11">
        <v>106.2031075253591</v>
      </c>
      <c r="H3446" s="11">
        <v>1356.1344</v>
      </c>
      <c r="I3446" s="11">
        <v>1462.337507525359</v>
      </c>
      <c r="J3446" s="11">
        <v>0.018</v>
      </c>
      <c r="K3446" s="11">
        <v>0.1089851201202329</v>
      </c>
      <c r="L3446" s="11">
        <v>0.5235903639525282</v>
      </c>
      <c r="M3446" s="11">
        <v>0.6900779224830719</v>
      </c>
      <c r="N3446" s="11">
        <v>1.449111712488572</v>
      </c>
      <c r="O3446" s="3" t="s">
        <v>317</v>
      </c>
      <c r="P3446" s="3" t="s">
        <v>311</v>
      </c>
      <c r="Q3446" s="10">
        <v>3</v>
      </c>
      <c r="R3446" s="3" t="s">
        <v>312</v>
      </c>
      <c r="S3446" s="11">
        <v>0.004390417363249935</v>
      </c>
      <c r="T3446" s="11">
        <v>0.02644857561756633</v>
      </c>
      <c r="U3446" s="11">
        <v>7.307219871942544</v>
      </c>
      <c r="V3446" s="11">
        <v>28.63780504149705</v>
      </c>
    </row>
    <row r="3447" spans="1:22" ht="18" customHeight="1">
      <c r="A3447" s="11">
        <v>1310.61094321286</v>
      </c>
      <c r="B3447" s="11">
        <v>58.99890420789293</v>
      </c>
      <c r="C3447" s="11">
        <v>429.8743554821517</v>
      </c>
      <c r="D3447" s="11">
        <v>6.028704125474472</v>
      </c>
      <c r="E3447" s="11">
        <v>21.7033348517081</v>
      </c>
      <c r="F3447" s="11">
        <v>8318.382778946239</v>
      </c>
      <c r="G3447" s="11">
        <v>106.3099247901003</v>
      </c>
      <c r="H3447" s="11">
        <v>1356.1344</v>
      </c>
      <c r="I3447" s="11">
        <v>1462.4443247901</v>
      </c>
      <c r="J3447" s="11">
        <v>0.018</v>
      </c>
      <c r="K3447" s="11">
        <v>0.1089990132060734</v>
      </c>
      <c r="L3447" s="11">
        <v>0.5235889461647594</v>
      </c>
      <c r="M3447" s="11">
        <v>0.6901832947879173</v>
      </c>
      <c r="N3447" s="11">
        <v>1.448890472359643</v>
      </c>
      <c r="O3447" s="3" t="s">
        <v>317</v>
      </c>
      <c r="P3447" s="3" t="s">
        <v>311</v>
      </c>
      <c r="Q3447" s="10">
        <v>3</v>
      </c>
      <c r="R3447" s="3" t="s">
        <v>312</v>
      </c>
      <c r="S3447" s="11">
        <v>0.0043897467128849</v>
      </c>
      <c r="T3447" s="11">
        <v>0.02645783424447189</v>
      </c>
      <c r="U3447" s="11">
        <v>7.311609618655429</v>
      </c>
      <c r="V3447" s="11">
        <v>28.66426287574152</v>
      </c>
    </row>
    <row r="3448" spans="1:22" ht="18" customHeight="1">
      <c r="A3448" s="11">
        <v>1311.269541457765</v>
      </c>
      <c r="B3448" s="11">
        <v>59.03673124827558</v>
      </c>
      <c r="C3448" s="11">
        <v>429.9339215202897</v>
      </c>
      <c r="D3448" s="11">
        <v>6.031733624027535</v>
      </c>
      <c r="E3448" s="11">
        <v>21.71424104649913</v>
      </c>
      <c r="F3448" s="11">
        <v>8319.535425294034</v>
      </c>
      <c r="G3448" s="11">
        <v>106.4167957453312</v>
      </c>
      <c r="H3448" s="11">
        <v>1356.1344</v>
      </c>
      <c r="I3448" s="11">
        <v>1462.551195745331</v>
      </c>
      <c r="J3448" s="11">
        <v>0.018</v>
      </c>
      <c r="K3448" s="11">
        <v>0.1090128938045349</v>
      </c>
      <c r="L3448" s="11">
        <v>0.5235875276643553</v>
      </c>
      <c r="M3448" s="11">
        <v>0.6902885723820607</v>
      </c>
      <c r="N3448" s="11">
        <v>1.448669498539113</v>
      </c>
      <c r="O3448" s="3" t="s">
        <v>317</v>
      </c>
      <c r="P3448" s="3" t="s">
        <v>311</v>
      </c>
      <c r="Q3448" s="10">
        <v>3</v>
      </c>
      <c r="R3448" s="3" t="s">
        <v>312</v>
      </c>
      <c r="S3448" s="11">
        <v>0.004389076869624886</v>
      </c>
      <c r="T3448" s="11">
        <v>0.02646709367492826</v>
      </c>
      <c r="U3448" s="11">
        <v>7.315998695525054</v>
      </c>
      <c r="V3448" s="11">
        <v>28.69072996941645</v>
      </c>
    </row>
    <row r="3449" spans="1:22" ht="18" customHeight="1">
      <c r="A3449" s="11">
        <v>1311.928139702671</v>
      </c>
      <c r="B3449" s="11">
        <v>59.07456020669354</v>
      </c>
      <c r="C3449" s="11">
        <v>429.9934417142337</v>
      </c>
      <c r="D3449" s="11">
        <v>6.034763122580597</v>
      </c>
      <c r="E3449" s="11">
        <v>21.72514724129015</v>
      </c>
      <c r="F3449" s="11">
        <v>8320.687184523189</v>
      </c>
      <c r="G3449" s="11">
        <v>106.5237203910518</v>
      </c>
      <c r="H3449" s="11">
        <v>1356.1344</v>
      </c>
      <c r="I3449" s="11">
        <v>1462.658120391052</v>
      </c>
      <c r="J3449" s="11">
        <v>0.018</v>
      </c>
      <c r="K3449" s="11">
        <v>0.1090267619156173</v>
      </c>
      <c r="L3449" s="11">
        <v>0.5235861084513165</v>
      </c>
      <c r="M3449" s="11">
        <v>0.6903937552655017</v>
      </c>
      <c r="N3449" s="11">
        <v>1.448448790814213</v>
      </c>
      <c r="O3449" s="3" t="s">
        <v>317</v>
      </c>
      <c r="P3449" s="3" t="s">
        <v>311</v>
      </c>
      <c r="Q3449" s="10">
        <v>3</v>
      </c>
      <c r="R3449" s="3" t="s">
        <v>312</v>
      </c>
      <c r="S3449" s="11">
        <v>0.00438840783282349</v>
      </c>
      <c r="T3449" s="11">
        <v>0.02647635391237091</v>
      </c>
      <c r="U3449" s="11">
        <v>7.320387103357877</v>
      </c>
      <c r="V3449" s="11">
        <v>28.71720632332882</v>
      </c>
    </row>
    <row r="3450" spans="1:22" ht="18" customHeight="1">
      <c r="A3450" s="11">
        <v>1312.586737947576</v>
      </c>
      <c r="B3450" s="11">
        <v>59.11239107366146</v>
      </c>
      <c r="C3450" s="11">
        <v>430.0529160639838</v>
      </c>
      <c r="D3450" s="11">
        <v>6.03779262113366</v>
      </c>
      <c r="E3450" s="11">
        <v>21.73605343608117</v>
      </c>
      <c r="F3450" s="11">
        <v>8321.838056633704</v>
      </c>
      <c r="G3450" s="11">
        <v>106.630698727262</v>
      </c>
      <c r="H3450" s="11">
        <v>1356.1344</v>
      </c>
      <c r="I3450" s="11">
        <v>1462.765098727262</v>
      </c>
      <c r="J3450" s="11">
        <v>0.018</v>
      </c>
      <c r="K3450" s="11">
        <v>0.1090406175393206</v>
      </c>
      <c r="L3450" s="11">
        <v>0.5235846885256427</v>
      </c>
      <c r="M3450" s="11">
        <v>0.6904988434382406</v>
      </c>
      <c r="N3450" s="11">
        <v>1.448228348972523</v>
      </c>
      <c r="O3450" s="3" t="s">
        <v>317</v>
      </c>
      <c r="P3450" s="3" t="s">
        <v>311</v>
      </c>
      <c r="Q3450" s="10">
        <v>3</v>
      </c>
      <c r="R3450" s="3" t="s">
        <v>312</v>
      </c>
      <c r="S3450" s="11">
        <v>0.004387739601836656</v>
      </c>
      <c r="T3450" s="11">
        <v>0.02648561496024164</v>
      </c>
      <c r="U3450" s="11">
        <v>7.324774842959714</v>
      </c>
      <c r="V3450" s="11">
        <v>28.74369193828906</v>
      </c>
    </row>
    <row r="3451" spans="1:22" ht="18" customHeight="1">
      <c r="A3451" s="11">
        <v>1313.245336192482</v>
      </c>
      <c r="B3451" s="11">
        <v>59.15022383969396</v>
      </c>
      <c r="C3451" s="11">
        <v>430.1123445695399</v>
      </c>
      <c r="D3451" s="11">
        <v>6.040822119686722</v>
      </c>
      <c r="E3451" s="11">
        <v>21.7469596308722</v>
      </c>
      <c r="F3451" s="11">
        <v>8322.98804162558</v>
      </c>
      <c r="G3451" s="11">
        <v>106.7377307539619</v>
      </c>
      <c r="H3451" s="11">
        <v>1356.1344</v>
      </c>
      <c r="I3451" s="11">
        <v>1462.872130753962</v>
      </c>
      <c r="J3451" s="11">
        <v>0.018</v>
      </c>
      <c r="K3451" s="11">
        <v>0.1090544606756448</v>
      </c>
      <c r="L3451" s="11">
        <v>0.5235832678873337</v>
      </c>
      <c r="M3451" s="11">
        <v>0.6906038369002776</v>
      </c>
      <c r="N3451" s="11">
        <v>1.448008172801969</v>
      </c>
      <c r="O3451" s="3" t="s">
        <v>317</v>
      </c>
      <c r="P3451" s="3" t="s">
        <v>311</v>
      </c>
      <c r="Q3451" s="10">
        <v>3</v>
      </c>
      <c r="R3451" s="3" t="s">
        <v>312</v>
      </c>
      <c r="S3451" s="11">
        <v>0.004387072176021382</v>
      </c>
      <c r="T3451" s="11">
        <v>0.02649487682198081</v>
      </c>
      <c r="U3451" s="11">
        <v>7.329161915135735</v>
      </c>
      <c r="V3451" s="11">
        <v>28.77018681511105</v>
      </c>
    </row>
    <row r="3452" spans="1:22" ht="18" customHeight="1">
      <c r="A3452" s="11">
        <v>1313.903934437387</v>
      </c>
      <c r="B3452" s="11">
        <v>59.18805849530565</v>
      </c>
      <c r="C3452" s="11">
        <v>430.1717272309021</v>
      </c>
      <c r="D3452" s="11">
        <v>6.043851618239785</v>
      </c>
      <c r="E3452" s="11">
        <v>21.75786582566323</v>
      </c>
      <c r="F3452" s="11">
        <v>8324.137139498816</v>
      </c>
      <c r="G3452" s="11">
        <v>106.8448164711515</v>
      </c>
      <c r="H3452" s="11">
        <v>1356.1344</v>
      </c>
      <c r="I3452" s="11">
        <v>1462.979216471151</v>
      </c>
      <c r="J3452" s="11">
        <v>0.018</v>
      </c>
      <c r="K3452" s="11">
        <v>0.1090682913245899</v>
      </c>
      <c r="L3452" s="11">
        <v>0.5235818465363899</v>
      </c>
      <c r="M3452" s="11">
        <v>0.6907087356516124</v>
      </c>
      <c r="N3452" s="11">
        <v>1.447788262090826</v>
      </c>
      <c r="O3452" s="3" t="s">
        <v>317</v>
      </c>
      <c r="P3452" s="3" t="s">
        <v>311</v>
      </c>
      <c r="Q3452" s="10">
        <v>3</v>
      </c>
      <c r="R3452" s="3" t="s">
        <v>312</v>
      </c>
      <c r="S3452" s="11">
        <v>0.004386405554735721</v>
      </c>
      <c r="T3452" s="11">
        <v>0.02650413950102735</v>
      </c>
      <c r="U3452" s="11">
        <v>7.333548320690471</v>
      </c>
      <c r="V3452" s="11">
        <v>28.79669095461207</v>
      </c>
    </row>
    <row r="3453" spans="1:22" ht="18" customHeight="1">
      <c r="A3453" s="11">
        <v>1314.562532682292</v>
      </c>
      <c r="B3453" s="11">
        <v>59.22589503101116</v>
      </c>
      <c r="C3453" s="11">
        <v>430.2310640480703</v>
      </c>
      <c r="D3453" s="11">
        <v>6.046881116792847</v>
      </c>
      <c r="E3453" s="11">
        <v>21.76877202045425</v>
      </c>
      <c r="F3453" s="11">
        <v>8325.285350253411</v>
      </c>
      <c r="G3453" s="11">
        <v>106.9519558788308</v>
      </c>
      <c r="H3453" s="11">
        <v>1356.1344</v>
      </c>
      <c r="I3453" s="11">
        <v>1463.086355878831</v>
      </c>
      <c r="J3453" s="11">
        <v>0.018</v>
      </c>
      <c r="K3453" s="11">
        <v>0.109082109486156</v>
      </c>
      <c r="L3453" s="11">
        <v>0.5235804244728111</v>
      </c>
      <c r="M3453" s="11">
        <v>0.690813539692245</v>
      </c>
      <c r="N3453" s="11">
        <v>1.447568616627718</v>
      </c>
      <c r="O3453" s="3" t="s">
        <v>317</v>
      </c>
      <c r="P3453" s="3" t="s">
        <v>311</v>
      </c>
      <c r="Q3453" s="10">
        <v>3</v>
      </c>
      <c r="R3453" s="3" t="s">
        <v>312</v>
      </c>
      <c r="S3453" s="11">
        <v>0.004385739737338778</v>
      </c>
      <c r="T3453" s="11">
        <v>0.02651340300081879</v>
      </c>
      <c r="U3453" s="11">
        <v>7.33793406042781</v>
      </c>
      <c r="V3453" s="11">
        <v>28.82320435761289</v>
      </c>
    </row>
    <row r="3454" spans="1:22" ht="18" customHeight="1">
      <c r="A3454" s="11">
        <v>1315.221130927198</v>
      </c>
      <c r="B3454" s="11">
        <v>59.26373343732507</v>
      </c>
      <c r="C3454" s="11">
        <v>430.2903550210446</v>
      </c>
      <c r="D3454" s="11">
        <v>6.04991061534591</v>
      </c>
      <c r="E3454" s="11">
        <v>21.77967821524528</v>
      </c>
      <c r="F3454" s="11">
        <v>8326.432673889367</v>
      </c>
      <c r="G3454" s="11">
        <v>107.0591489769998</v>
      </c>
      <c r="H3454" s="11">
        <v>1356.1344</v>
      </c>
      <c r="I3454" s="11">
        <v>1463.193548977</v>
      </c>
      <c r="J3454" s="11">
        <v>0.018</v>
      </c>
      <c r="K3454" s="11">
        <v>0.109095915160343</v>
      </c>
      <c r="L3454" s="11">
        <v>0.5235790016965972</v>
      </c>
      <c r="M3454" s="11">
        <v>0.6909182490221755</v>
      </c>
      <c r="N3454" s="11">
        <v>1.447349236201611</v>
      </c>
      <c r="O3454" s="3" t="s">
        <v>317</v>
      </c>
      <c r="P3454" s="3" t="s">
        <v>311</v>
      </c>
      <c r="Q3454" s="10">
        <v>3</v>
      </c>
      <c r="R3454" s="3" t="s">
        <v>312</v>
      </c>
      <c r="S3454" s="11">
        <v>0.004385074723190711</v>
      </c>
      <c r="T3454" s="11">
        <v>0.02652266732479122</v>
      </c>
      <c r="U3454" s="11">
        <v>7.342319135151</v>
      </c>
      <c r="V3454" s="11">
        <v>28.84972702493769</v>
      </c>
    </row>
    <row r="3455" spans="1:22" ht="18" customHeight="1">
      <c r="A3455" s="11">
        <v>1315.879729172103</v>
      </c>
      <c r="B3455" s="11">
        <v>59.30157370476204</v>
      </c>
      <c r="C3455" s="11">
        <v>430.3496001498248</v>
      </c>
      <c r="D3455" s="11">
        <v>6.052940113898973</v>
      </c>
      <c r="E3455" s="11">
        <v>21.79058441003631</v>
      </c>
      <c r="F3455" s="11">
        <v>8327.579110406681</v>
      </c>
      <c r="G3455" s="11">
        <v>107.1663957656584</v>
      </c>
      <c r="H3455" s="11">
        <v>1356.1344</v>
      </c>
      <c r="I3455" s="11">
        <v>1463.300795765658</v>
      </c>
      <c r="J3455" s="11">
        <v>0.018</v>
      </c>
      <c r="K3455" s="11">
        <v>0.1091097083471508</v>
      </c>
      <c r="L3455" s="11">
        <v>0.5235775782077485</v>
      </c>
      <c r="M3455" s="11">
        <v>0.6910228636414036</v>
      </c>
      <c r="N3455" s="11">
        <v>1.447130120601821</v>
      </c>
      <c r="O3455" s="3" t="s">
        <v>317</v>
      </c>
      <c r="P3455" s="3" t="s">
        <v>311</v>
      </c>
      <c r="Q3455" s="10">
        <v>3</v>
      </c>
      <c r="R3455" s="3" t="s">
        <v>312</v>
      </c>
      <c r="S3455" s="11">
        <v>0.004384410511654007</v>
      </c>
      <c r="T3455" s="11">
        <v>0.02653193247638716</v>
      </c>
      <c r="U3455" s="11">
        <v>7.346703545662654</v>
      </c>
      <c r="V3455" s="11">
        <v>28.87625895741407</v>
      </c>
    </row>
    <row r="3456" spans="1:22" ht="18" customHeight="1">
      <c r="A3456" s="11">
        <v>1316.538327417009</v>
      </c>
      <c r="B3456" s="11">
        <v>59.33941582383667</v>
      </c>
      <c r="C3456" s="11">
        <v>430.4087994344112</v>
      </c>
      <c r="D3456" s="11">
        <v>6.055969612452036</v>
      </c>
      <c r="E3456" s="11">
        <v>21.80149060482733</v>
      </c>
      <c r="F3456" s="11">
        <v>8328.724659805361</v>
      </c>
      <c r="G3456" s="11">
        <v>107.2736962448067</v>
      </c>
      <c r="H3456" s="11">
        <v>1356.1344</v>
      </c>
      <c r="I3456" s="11">
        <v>1463.408096244807</v>
      </c>
      <c r="J3456" s="11">
        <v>0.018</v>
      </c>
      <c r="K3456" s="11">
        <v>0.1091234890465797</v>
      </c>
      <c r="L3456" s="11">
        <v>0.5235761540062648</v>
      </c>
      <c r="M3456" s="11">
        <v>0.6911273835499301</v>
      </c>
      <c r="N3456" s="11">
        <v>1.446911269618006</v>
      </c>
      <c r="O3456" s="3" t="s">
        <v>317</v>
      </c>
      <c r="P3456" s="3" t="s">
        <v>311</v>
      </c>
      <c r="Q3456" s="10">
        <v>3</v>
      </c>
      <c r="R3456" s="3" t="s">
        <v>312</v>
      </c>
      <c r="S3456" s="11">
        <v>0.004383747102087061</v>
      </c>
      <c r="T3456" s="11">
        <v>0.02654119845901654</v>
      </c>
      <c r="U3456" s="11">
        <v>7.351087292764741</v>
      </c>
      <c r="V3456" s="11">
        <v>28.90280015587309</v>
      </c>
    </row>
    <row r="3457" spans="1:22" ht="18" customHeight="1">
      <c r="A3457" s="11">
        <v>1317.196925661914</v>
      </c>
      <c r="B3457" s="11">
        <v>59.37725978506359</v>
      </c>
      <c r="C3457" s="11">
        <v>430.4679528748035</v>
      </c>
      <c r="D3457" s="11">
        <v>6.058999111005098</v>
      </c>
      <c r="E3457" s="11">
        <v>21.81239679961836</v>
      </c>
      <c r="F3457" s="11">
        <v>8329.869322085393</v>
      </c>
      <c r="G3457" s="11">
        <v>107.3810504144447</v>
      </c>
      <c r="H3457" s="11">
        <v>1356.1344</v>
      </c>
      <c r="I3457" s="11">
        <v>1463.515450414445</v>
      </c>
      <c r="J3457" s="11">
        <v>0.018</v>
      </c>
      <c r="K3457" s="11">
        <v>0.1091372572586294</v>
      </c>
      <c r="L3457" s="11">
        <v>0.523574729092146</v>
      </c>
      <c r="M3457" s="11">
        <v>0.6912318087477538</v>
      </c>
      <c r="N3457" s="11">
        <v>1.446692683040173</v>
      </c>
      <c r="O3457" s="3" t="s">
        <v>317</v>
      </c>
      <c r="P3457" s="3" t="s">
        <v>311</v>
      </c>
      <c r="Q3457" s="10">
        <v>3</v>
      </c>
      <c r="R3457" s="3" t="s">
        <v>312</v>
      </c>
      <c r="S3457" s="11">
        <v>0.004383084493857029</v>
      </c>
      <c r="T3457" s="11">
        <v>0.02655046527613459</v>
      </c>
      <c r="U3457" s="11">
        <v>7.355470377258598</v>
      </c>
      <c r="V3457" s="11">
        <v>28.92935062114923</v>
      </c>
    </row>
    <row r="3458" spans="1:22" ht="18" customHeight="1">
      <c r="A3458" s="11">
        <v>1317.85552390682</v>
      </c>
      <c r="B3458" s="11">
        <v>59.41510557895742</v>
      </c>
      <c r="C3458" s="11">
        <v>430.527060471002</v>
      </c>
      <c r="D3458" s="11">
        <v>6.062028609558161</v>
      </c>
      <c r="E3458" s="11">
        <v>21.82330299440938</v>
      </c>
      <c r="F3458" s="11">
        <v>8331.013097246792</v>
      </c>
      <c r="G3458" s="11">
        <v>107.4884582745723</v>
      </c>
      <c r="H3458" s="11">
        <v>1356.1344</v>
      </c>
      <c r="I3458" s="11">
        <v>1463.622858274572</v>
      </c>
      <c r="J3458" s="11">
        <v>0.018</v>
      </c>
      <c r="K3458" s="11">
        <v>0.1091510129833001</v>
      </c>
      <c r="L3458" s="11">
        <v>0.5235733034653922</v>
      </c>
      <c r="M3458" s="11">
        <v>0.691336139234876</v>
      </c>
      <c r="N3458" s="11">
        <v>1.446474360658669</v>
      </c>
      <c r="O3458" s="3" t="s">
        <v>317</v>
      </c>
      <c r="P3458" s="3" t="s">
        <v>311</v>
      </c>
      <c r="Q3458" s="10">
        <v>3</v>
      </c>
      <c r="R3458" s="3" t="s">
        <v>312</v>
      </c>
      <c r="S3458" s="11">
        <v>0.004382422686326964</v>
      </c>
      <c r="T3458" s="11">
        <v>0.02655973293116407</v>
      </c>
      <c r="U3458" s="11">
        <v>7.359852799944925</v>
      </c>
      <c r="V3458" s="11">
        <v>28.95591035408039</v>
      </c>
    </row>
    <row r="3459" spans="1:22" ht="18" customHeight="1">
      <c r="A3459" s="11">
        <v>1318.514122151725</v>
      </c>
      <c r="B3459" s="11">
        <v>59.45295319603274</v>
      </c>
      <c r="C3459" s="11">
        <v>430.5861222230064</v>
      </c>
      <c r="D3459" s="11">
        <v>6.065058108111224</v>
      </c>
      <c r="E3459" s="11">
        <v>21.8342091892004</v>
      </c>
      <c r="F3459" s="11">
        <v>8332.15598528955</v>
      </c>
      <c r="G3459" s="11">
        <v>107.5959198251897</v>
      </c>
      <c r="H3459" s="11">
        <v>1356.1344</v>
      </c>
      <c r="I3459" s="11">
        <v>1463.73031982519</v>
      </c>
      <c r="J3459" s="11">
        <v>0.018</v>
      </c>
      <c r="K3459" s="11">
        <v>0.1091647562205918</v>
      </c>
      <c r="L3459" s="11">
        <v>0.5235718771260036</v>
      </c>
      <c r="M3459" s="11">
        <v>0.691440375011296</v>
      </c>
      <c r="N3459" s="11">
        <v>1.446256302264187</v>
      </c>
      <c r="O3459" s="3" t="s">
        <v>317</v>
      </c>
      <c r="P3459" s="3" t="s">
        <v>311</v>
      </c>
      <c r="Q3459" s="10">
        <v>3</v>
      </c>
      <c r="R3459" s="3" t="s">
        <v>312</v>
      </c>
      <c r="S3459" s="11">
        <v>0.004381761678862246</v>
      </c>
      <c r="T3459" s="11">
        <v>0.02656900142753409</v>
      </c>
      <c r="U3459" s="11">
        <v>7.364234561623788</v>
      </c>
      <c r="V3459" s="11">
        <v>28.98247935550793</v>
      </c>
    </row>
    <row r="3460" spans="1:22" ht="18" customHeight="1">
      <c r="A3460" s="11">
        <v>1319.17272039663</v>
      </c>
      <c r="B3460" s="11">
        <v>59.49080262680421</v>
      </c>
      <c r="C3460" s="11">
        <v>430.6451381308169</v>
      </c>
      <c r="D3460" s="11">
        <v>6.068087606664286</v>
      </c>
      <c r="E3460" s="11">
        <v>21.84511538399143</v>
      </c>
      <c r="F3460" s="11">
        <v>8333.297986213665</v>
      </c>
      <c r="G3460" s="11">
        <v>107.7034350662967</v>
      </c>
      <c r="H3460" s="11">
        <v>1356.1344</v>
      </c>
      <c r="I3460" s="11">
        <v>1463.837835066297</v>
      </c>
      <c r="J3460" s="11">
        <v>0.018</v>
      </c>
      <c r="K3460" s="11">
        <v>0.1091784869705043</v>
      </c>
      <c r="L3460" s="11">
        <v>0.5235704500739798</v>
      </c>
      <c r="M3460" s="11">
        <v>0.6915445160770135</v>
      </c>
      <c r="N3460" s="11">
        <v>1.446038507647764</v>
      </c>
      <c r="O3460" s="3" t="s">
        <v>317</v>
      </c>
      <c r="P3460" s="3" t="s">
        <v>311</v>
      </c>
      <c r="Q3460" s="10">
        <v>3</v>
      </c>
      <c r="R3460" s="3" t="s">
        <v>312</v>
      </c>
      <c r="S3460" s="11">
        <v>0.004381101470829304</v>
      </c>
      <c r="T3460" s="11">
        <v>0.02657827076867242</v>
      </c>
      <c r="U3460" s="11">
        <v>7.368615663094618</v>
      </c>
      <c r="V3460" s="11">
        <v>29.0090576262766</v>
      </c>
    </row>
    <row r="3461" spans="1:22" ht="18" customHeight="1">
      <c r="A3461" s="11">
        <v>1319.831318641535</v>
      </c>
      <c r="B3461" s="11">
        <v>59.52865386178647</v>
      </c>
      <c r="C3461" s="11">
        <v>430.7041081944335</v>
      </c>
      <c r="D3461" s="11">
        <v>6.071117105217349</v>
      </c>
      <c r="E3461" s="11">
        <v>21.85602157878246</v>
      </c>
      <c r="F3461" s="11">
        <v>8334.439100019144</v>
      </c>
      <c r="G3461" s="11">
        <v>107.8110039978934</v>
      </c>
      <c r="H3461" s="11">
        <v>1356.1344</v>
      </c>
      <c r="I3461" s="11">
        <v>1463.945403997893</v>
      </c>
      <c r="J3461" s="11">
        <v>0.018</v>
      </c>
      <c r="K3461" s="11">
        <v>0.1091922052330378</v>
      </c>
      <c r="L3461" s="11">
        <v>0.5235690223093211</v>
      </c>
      <c r="M3461" s="11">
        <v>0.6916485624320292</v>
      </c>
      <c r="N3461" s="11">
        <v>1.445820976600777</v>
      </c>
      <c r="O3461" s="3" t="s">
        <v>317</v>
      </c>
      <c r="P3461" s="3" t="s">
        <v>311</v>
      </c>
      <c r="Q3461" s="10">
        <v>3</v>
      </c>
      <c r="R3461" s="3" t="s">
        <v>312</v>
      </c>
      <c r="S3461" s="11">
        <v>0.004380442061595598</v>
      </c>
      <c r="T3461" s="11">
        <v>0.02658754095800544</v>
      </c>
      <c r="U3461" s="11">
        <v>7.372996105156213</v>
      </c>
      <c r="V3461" s="11">
        <v>29.03564516723461</v>
      </c>
    </row>
    <row r="3462" spans="1:22" ht="18" customHeight="1">
      <c r="A3462" s="11">
        <v>1320.489916886441</v>
      </c>
      <c r="B3462" s="11">
        <v>59.56650689149407</v>
      </c>
      <c r="C3462" s="11">
        <v>430.763032413856</v>
      </c>
      <c r="D3462" s="11">
        <v>6.074146603770411</v>
      </c>
      <c r="E3462" s="11">
        <v>21.86692777357348</v>
      </c>
      <c r="F3462" s="11">
        <v>8335.579326705976</v>
      </c>
      <c r="G3462" s="11">
        <v>107.9186266199797</v>
      </c>
      <c r="H3462" s="11">
        <v>1356.1344</v>
      </c>
      <c r="I3462" s="11">
        <v>1464.05302661998</v>
      </c>
      <c r="J3462" s="11">
        <v>0.018</v>
      </c>
      <c r="K3462" s="11">
        <v>0.1092059110081921</v>
      </c>
      <c r="L3462" s="11">
        <v>0.5235675938320274</v>
      </c>
      <c r="M3462" s="11">
        <v>0.6917525140763422</v>
      </c>
      <c r="N3462" s="11">
        <v>1.445603708914948</v>
      </c>
      <c r="O3462" s="3" t="s">
        <v>317</v>
      </c>
      <c r="P3462" s="3" t="s">
        <v>311</v>
      </c>
      <c r="Q3462" s="10">
        <v>3</v>
      </c>
      <c r="R3462" s="3" t="s">
        <v>312</v>
      </c>
      <c r="S3462" s="11">
        <v>0.004379783450529627</v>
      </c>
      <c r="T3462" s="11">
        <v>0.02659681199895815</v>
      </c>
      <c r="U3462" s="11">
        <v>7.377375888606743</v>
      </c>
      <c r="V3462" s="11">
        <v>29.06224197923356</v>
      </c>
    </row>
    <row r="3463" spans="1:22" ht="18" customHeight="1">
      <c r="A3463" s="11">
        <v>1321.148515131346</v>
      </c>
      <c r="B3463" s="11">
        <v>59.60436170644171</v>
      </c>
      <c r="C3463" s="11">
        <v>430.8219107890847</v>
      </c>
      <c r="D3463" s="11">
        <v>6.077176102323474</v>
      </c>
      <c r="E3463" s="11">
        <v>21.87783396836451</v>
      </c>
      <c r="F3463" s="11">
        <v>8336.718666274177</v>
      </c>
      <c r="G3463" s="11">
        <v>108.0263029325557</v>
      </c>
      <c r="H3463" s="11">
        <v>1356.1344</v>
      </c>
      <c r="I3463" s="11">
        <v>1464.160702932556</v>
      </c>
      <c r="J3463" s="11">
        <v>0.018</v>
      </c>
      <c r="K3463" s="11">
        <v>0.1092196042959674</v>
      </c>
      <c r="L3463" s="11">
        <v>0.5235661646420988</v>
      </c>
      <c r="M3463" s="11">
        <v>0.6918563710099538</v>
      </c>
      <c r="N3463" s="11">
        <v>1.445386704382336</v>
      </c>
      <c r="O3463" s="3" t="s">
        <v>317</v>
      </c>
      <c r="P3463" s="3" t="s">
        <v>311</v>
      </c>
      <c r="Q3463" s="10">
        <v>3</v>
      </c>
      <c r="R3463" s="3" t="s">
        <v>312</v>
      </c>
      <c r="S3463" s="11">
        <v>0.004379125637000926</v>
      </c>
      <c r="T3463" s="11">
        <v>0.02660608389495422</v>
      </c>
      <c r="U3463" s="11">
        <v>7.381755014243743</v>
      </c>
      <c r="V3463" s="11">
        <v>29.08884806312852</v>
      </c>
    </row>
    <row r="3464" spans="1:22" ht="18" customHeight="1">
      <c r="A3464" s="11">
        <v>1321.807113376252</v>
      </c>
      <c r="B3464" s="11">
        <v>59.64221829714392</v>
      </c>
      <c r="C3464" s="11">
        <v>430.8807433201192</v>
      </c>
      <c r="D3464" s="11">
        <v>6.080205600876536</v>
      </c>
      <c r="E3464" s="11">
        <v>21.88874016315553</v>
      </c>
      <c r="F3464" s="11">
        <v>8337.85711872373</v>
      </c>
      <c r="G3464" s="11">
        <v>108.1340329356214</v>
      </c>
      <c r="H3464" s="11">
        <v>1356.1344</v>
      </c>
      <c r="I3464" s="11">
        <v>1464.268432935621</v>
      </c>
      <c r="J3464" s="11">
        <v>0.018</v>
      </c>
      <c r="K3464" s="11">
        <v>0.1092332850963636</v>
      </c>
      <c r="L3464" s="11">
        <v>0.5235647347395351</v>
      </c>
      <c r="M3464" s="11">
        <v>0.6919601332328625</v>
      </c>
      <c r="N3464" s="11">
        <v>1.445169962795348</v>
      </c>
      <c r="O3464" s="3" t="s">
        <v>317</v>
      </c>
      <c r="P3464" s="3" t="s">
        <v>311</v>
      </c>
      <c r="Q3464" s="10">
        <v>3</v>
      </c>
      <c r="R3464" s="3" t="s">
        <v>312</v>
      </c>
      <c r="S3464" s="11">
        <v>0.004378468620380065</v>
      </c>
      <c r="T3464" s="11">
        <v>0.02661535664941593</v>
      </c>
      <c r="U3464" s="11">
        <v>7.386133482864123</v>
      </c>
      <c r="V3464" s="11">
        <v>29.11546341977793</v>
      </c>
    </row>
    <row r="3465" spans="1:22" ht="18" customHeight="1">
      <c r="A3465" s="11">
        <v>1322.465711621157</v>
      </c>
      <c r="B3465" s="11">
        <v>59.68007665411539</v>
      </c>
      <c r="C3465" s="11">
        <v>430.93953000696</v>
      </c>
      <c r="D3465" s="11">
        <v>6.083235099429599</v>
      </c>
      <c r="E3465" s="11">
        <v>21.89964635794656</v>
      </c>
      <c r="F3465" s="11">
        <v>8338.994684054651</v>
      </c>
      <c r="G3465" s="11">
        <v>108.2418166291768</v>
      </c>
      <c r="H3465" s="11">
        <v>1356.1344</v>
      </c>
      <c r="I3465" s="11">
        <v>1464.376216629177</v>
      </c>
      <c r="J3465" s="11">
        <v>0.018</v>
      </c>
      <c r="K3465" s="11">
        <v>0.1092469534093807</v>
      </c>
      <c r="L3465" s="11">
        <v>0.5235633041243366</v>
      </c>
      <c r="M3465" s="11">
        <v>0.6920638007450698</v>
      </c>
      <c r="N3465" s="11">
        <v>1.444953483946724</v>
      </c>
      <c r="O3465" s="3" t="s">
        <v>317</v>
      </c>
      <c r="P3465" s="3" t="s">
        <v>311</v>
      </c>
      <c r="Q3465" s="10">
        <v>3</v>
      </c>
      <c r="R3465" s="3" t="s">
        <v>312</v>
      </c>
      <c r="S3465" s="11">
        <v>0.004377812400038642</v>
      </c>
      <c r="T3465" s="11">
        <v>0.02662463026576423</v>
      </c>
      <c r="U3465" s="11">
        <v>7.390511295264162</v>
      </c>
      <c r="V3465" s="11">
        <v>29.1420880500437</v>
      </c>
    </row>
    <row r="3466" spans="1:22" ht="18" customHeight="1">
      <c r="A3466" s="11">
        <v>1323.124309866063</v>
      </c>
      <c r="B3466" s="11">
        <v>59.71793676787073</v>
      </c>
      <c r="C3466" s="11">
        <v>430.9982708496067</v>
      </c>
      <c r="D3466" s="11">
        <v>6.086264597982662</v>
      </c>
      <c r="E3466" s="11">
        <v>21.91055255273758</v>
      </c>
      <c r="F3466" s="11">
        <v>8340.131362266928</v>
      </c>
      <c r="G3466" s="11">
        <v>108.3496540132219</v>
      </c>
      <c r="H3466" s="11">
        <v>1356.1344</v>
      </c>
      <c r="I3466" s="11">
        <v>1464.484054013222</v>
      </c>
      <c r="J3466" s="11">
        <v>0.018</v>
      </c>
      <c r="K3466" s="11">
        <v>0.1092606092350188</v>
      </c>
      <c r="L3466" s="11">
        <v>0.523561872796503</v>
      </c>
      <c r="M3466" s="11">
        <v>0.6921673735465746</v>
      </c>
      <c r="N3466" s="11">
        <v>1.44473726762955</v>
      </c>
      <c r="O3466" s="3" t="s">
        <v>317</v>
      </c>
      <c r="P3466" s="3" t="s">
        <v>311</v>
      </c>
      <c r="Q3466" s="10">
        <v>3</v>
      </c>
      <c r="R3466" s="3" t="s">
        <v>312</v>
      </c>
      <c r="S3466" s="11">
        <v>0.004377156975350574</v>
      </c>
      <c r="T3466" s="11">
        <v>0.02663390474742654</v>
      </c>
      <c r="U3466" s="11">
        <v>7.394888452239512</v>
      </c>
      <c r="V3466" s="11">
        <v>29.16872195479112</v>
      </c>
    </row>
    <row r="3467" spans="1:22" ht="18" customHeight="1">
      <c r="A3467" s="11">
        <v>1323.782908110968</v>
      </c>
      <c r="B3467" s="11">
        <v>59.75579862892452</v>
      </c>
      <c r="C3467" s="11">
        <v>431.0569658480594</v>
      </c>
      <c r="D3467" s="11">
        <v>6.089294096535725</v>
      </c>
      <c r="E3467" s="11">
        <v>21.92145874752861</v>
      </c>
      <c r="F3467" s="11">
        <v>8341.267153360563</v>
      </c>
      <c r="G3467" s="11">
        <v>108.4575450877566</v>
      </c>
      <c r="H3467" s="11">
        <v>1356.1344</v>
      </c>
      <c r="I3467" s="11">
        <v>1464.591945087757</v>
      </c>
      <c r="J3467" s="11">
        <v>0.018</v>
      </c>
      <c r="K3467" s="11">
        <v>0.1092742525732778</v>
      </c>
      <c r="L3467" s="11">
        <v>0.5235604407560344</v>
      </c>
      <c r="M3467" s="11">
        <v>0.6922708516373771</v>
      </c>
      <c r="N3467" s="11">
        <v>1.444521313637247</v>
      </c>
      <c r="O3467" s="3" t="s">
        <v>317</v>
      </c>
      <c r="P3467" s="3" t="s">
        <v>311</v>
      </c>
      <c r="Q3467" s="10">
        <v>3</v>
      </c>
      <c r="R3467" s="3" t="s">
        <v>312</v>
      </c>
      <c r="S3467" s="11">
        <v>0.004376502345685673</v>
      </c>
      <c r="T3467" s="11">
        <v>0.0266431800977977</v>
      </c>
      <c r="U3467" s="11">
        <v>7.399264954585198</v>
      </c>
      <c r="V3467" s="11">
        <v>29.19536513488892</v>
      </c>
    </row>
    <row r="3468" spans="1:22" ht="18" customHeight="1">
      <c r="A3468" s="11">
        <v>1324.441506355873</v>
      </c>
      <c r="B3468" s="11">
        <v>59.79366222779142</v>
      </c>
      <c r="C3468" s="11">
        <v>431.1156150023183</v>
      </c>
      <c r="D3468" s="11">
        <v>6.092323595088788</v>
      </c>
      <c r="E3468" s="11">
        <v>21.93236494231964</v>
      </c>
      <c r="F3468" s="11">
        <v>8342.402057335563</v>
      </c>
      <c r="G3468" s="11">
        <v>108.565489852781</v>
      </c>
      <c r="H3468" s="11">
        <v>1356.1344</v>
      </c>
      <c r="I3468" s="11">
        <v>1464.699889852781</v>
      </c>
      <c r="J3468" s="11">
        <v>0.018</v>
      </c>
      <c r="K3468" s="11">
        <v>0.1092878834241577</v>
      </c>
      <c r="L3468" s="11">
        <v>0.5235590080029309</v>
      </c>
      <c r="M3468" s="11">
        <v>0.6923742350174779</v>
      </c>
      <c r="N3468" s="11">
        <v>1.444305621763578</v>
      </c>
      <c r="O3468" s="3" t="s">
        <v>317</v>
      </c>
      <c r="P3468" s="3" t="s">
        <v>311</v>
      </c>
      <c r="Q3468" s="10">
        <v>3</v>
      </c>
      <c r="R3468" s="3" t="s">
        <v>312</v>
      </c>
      <c r="S3468" s="11">
        <v>0.004375848510422474</v>
      </c>
      <c r="T3468" s="11">
        <v>0.02665245632031806</v>
      </c>
      <c r="U3468" s="11">
        <v>7.40364080309562</v>
      </c>
      <c r="V3468" s="11">
        <v>29.22201759120924</v>
      </c>
    </row>
    <row r="3469" spans="1:22" ht="18" customHeight="1">
      <c r="A3469" s="11">
        <v>1325.100104600779</v>
      </c>
      <c r="B3469" s="11">
        <v>59.831527554986</v>
      </c>
      <c r="C3469" s="11">
        <v>431.1742183123832</v>
      </c>
      <c r="D3469" s="11">
        <v>6.09535309364185</v>
      </c>
      <c r="E3469" s="11">
        <v>21.94327113711066</v>
      </c>
      <c r="F3469" s="11">
        <v>8343.536074191921</v>
      </c>
      <c r="G3469" s="11">
        <v>108.6734883082951</v>
      </c>
      <c r="H3469" s="11">
        <v>1356.1344</v>
      </c>
      <c r="I3469" s="11">
        <v>1464.807888308295</v>
      </c>
      <c r="J3469" s="11">
        <v>0.018</v>
      </c>
      <c r="K3469" s="11">
        <v>0.1093015017876586</v>
      </c>
      <c r="L3469" s="11">
        <v>0.5235575745371923</v>
      </c>
      <c r="M3469" s="11">
        <v>0.6924775236868763</v>
      </c>
      <c r="N3469" s="11">
        <v>1.444090191802642</v>
      </c>
      <c r="O3469" s="3" t="s">
        <v>317</v>
      </c>
      <c r="P3469" s="3" t="s">
        <v>311</v>
      </c>
      <c r="Q3469" s="10">
        <v>3</v>
      </c>
      <c r="R3469" s="3" t="s">
        <v>312</v>
      </c>
      <c r="S3469" s="11">
        <v>0.00437519546893541</v>
      </c>
      <c r="T3469" s="11">
        <v>0.02666173341839541</v>
      </c>
      <c r="U3469" s="11">
        <v>7.408015998564556</v>
      </c>
      <c r="V3469" s="11">
        <v>29.24867932462763</v>
      </c>
    </row>
    <row r="3470" spans="1:22" ht="18" customHeight="1">
      <c r="A3470" s="11">
        <v>1325.758702845684</v>
      </c>
      <c r="B3470" s="11">
        <v>59.86939460102292</v>
      </c>
      <c r="C3470" s="11">
        <v>431.2327757782539</v>
      </c>
      <c r="D3470" s="11">
        <v>6.098382592194913</v>
      </c>
      <c r="E3470" s="11">
        <v>21.95417733190169</v>
      </c>
      <c r="F3470" s="11">
        <v>8344.669203929638</v>
      </c>
      <c r="G3470" s="11">
        <v>108.7815404542989</v>
      </c>
      <c r="H3470" s="11">
        <v>1356.1344</v>
      </c>
      <c r="I3470" s="11">
        <v>1464.915940454299</v>
      </c>
      <c r="J3470" s="11">
        <v>0.018</v>
      </c>
      <c r="K3470" s="11">
        <v>0.1093151076637803</v>
      </c>
      <c r="L3470" s="11">
        <v>0.5235561403588188</v>
      </c>
      <c r="M3470" s="11">
        <v>0.6925807176455725</v>
      </c>
      <c r="N3470" s="11">
        <v>1.443875023548878</v>
      </c>
      <c r="O3470" s="3" t="s">
        <v>317</v>
      </c>
      <c r="P3470" s="3" t="s">
        <v>311</v>
      </c>
      <c r="Q3470" s="10">
        <v>3</v>
      </c>
      <c r="R3470" s="3" t="s">
        <v>312</v>
      </c>
      <c r="S3470" s="11">
        <v>0.004374543220601218</v>
      </c>
      <c r="T3470" s="11">
        <v>0.02667101139544406</v>
      </c>
      <c r="U3470" s="11">
        <v>7.412390541785157</v>
      </c>
      <c r="V3470" s="11">
        <v>29.27535033602308</v>
      </c>
    </row>
    <row r="3471" spans="1:22" ht="18" customHeight="1">
      <c r="A3471" s="11">
        <v>1326.41730109059</v>
      </c>
      <c r="B3471" s="11">
        <v>59.90726335641679</v>
      </c>
      <c r="C3471" s="11">
        <v>431.2912873999308</v>
      </c>
      <c r="D3471" s="11">
        <v>6.101412090747975</v>
      </c>
      <c r="E3471" s="11">
        <v>21.96508352669271</v>
      </c>
      <c r="F3471" s="11">
        <v>8345.801446548714</v>
      </c>
      <c r="G3471" s="11">
        <v>108.8896462907923</v>
      </c>
      <c r="H3471" s="11">
        <v>1356.1344</v>
      </c>
      <c r="I3471" s="11">
        <v>1465.024046290792</v>
      </c>
      <c r="J3471" s="11">
        <v>0.018</v>
      </c>
      <c r="K3471" s="11">
        <v>0.109328701052523</v>
      </c>
      <c r="L3471" s="11">
        <v>0.5235547054678104</v>
      </c>
      <c r="M3471" s="11">
        <v>0.6926838168935665</v>
      </c>
      <c r="N3471" s="11">
        <v>1.443660116797061</v>
      </c>
      <c r="O3471" s="3" t="s">
        <v>317</v>
      </c>
      <c r="P3471" s="3" t="s">
        <v>311</v>
      </c>
      <c r="Q3471" s="10">
        <v>3</v>
      </c>
      <c r="R3471" s="3" t="s">
        <v>312</v>
      </c>
      <c r="S3471" s="11">
        <v>0.004373891764797659</v>
      </c>
      <c r="T3471" s="11">
        <v>0.02668029025487698</v>
      </c>
      <c r="U3471" s="11">
        <v>7.416764433549955</v>
      </c>
      <c r="V3471" s="11">
        <v>29.30203062627795</v>
      </c>
    </row>
    <row r="3472" spans="1:22" ht="18" customHeight="1">
      <c r="A3472" s="11">
        <v>1327.075899335495</v>
      </c>
      <c r="B3472" s="11">
        <v>59.94513381168225</v>
      </c>
      <c r="C3472" s="11">
        <v>431.349753177414</v>
      </c>
      <c r="D3472" s="11">
        <v>6.104441589301038</v>
      </c>
      <c r="E3472" s="11">
        <v>21.97598972148374</v>
      </c>
      <c r="F3472" s="11">
        <v>8346.932802049156</v>
      </c>
      <c r="G3472" s="11">
        <v>108.9978058177754</v>
      </c>
      <c r="H3472" s="11">
        <v>1356.1344</v>
      </c>
      <c r="I3472" s="11">
        <v>1465.132205817775</v>
      </c>
      <c r="J3472" s="11">
        <v>0.018</v>
      </c>
      <c r="K3472" s="11">
        <v>0.1093422819538866</v>
      </c>
      <c r="L3472" s="11">
        <v>0.5235532698641668</v>
      </c>
      <c r="M3472" s="11">
        <v>0.6927868214308589</v>
      </c>
      <c r="N3472" s="11">
        <v>1.4434454713423</v>
      </c>
      <c r="O3472" s="3" t="s">
        <v>317</v>
      </c>
      <c r="P3472" s="3" t="s">
        <v>311</v>
      </c>
      <c r="Q3472" s="10">
        <v>3</v>
      </c>
      <c r="R3472" s="3" t="s">
        <v>312</v>
      </c>
      <c r="S3472" s="11">
        <v>0.004373241100903512</v>
      </c>
      <c r="T3472" s="11">
        <v>0.0266895700001058</v>
      </c>
      <c r="U3472" s="11">
        <v>7.421137674650859</v>
      </c>
      <c r="V3472" s="11">
        <v>29.32872019627806</v>
      </c>
    </row>
    <row r="3473" spans="1:22" ht="18" customHeight="1">
      <c r="A3473" s="11">
        <v>1327.7344975804</v>
      </c>
      <c r="B3473" s="11">
        <v>59.98300595733387</v>
      </c>
      <c r="C3473" s="11">
        <v>431.4081731107029</v>
      </c>
      <c r="D3473" s="11">
        <v>6.1074710878541</v>
      </c>
      <c r="E3473" s="11">
        <v>21.98689591627476</v>
      </c>
      <c r="F3473" s="11">
        <v>8348.063270430952</v>
      </c>
      <c r="G3473" s="11">
        <v>109.1060190352482</v>
      </c>
      <c r="H3473" s="11">
        <v>1356.1344</v>
      </c>
      <c r="I3473" s="11">
        <v>1465.240419035248</v>
      </c>
      <c r="J3473" s="11">
        <v>0.018</v>
      </c>
      <c r="K3473" s="11">
        <v>0.1093558503678711</v>
      </c>
      <c r="L3473" s="11">
        <v>0.5235518335478884</v>
      </c>
      <c r="M3473" s="11">
        <v>0.6928897312574486</v>
      </c>
      <c r="N3473" s="11">
        <v>1.443231086980047</v>
      </c>
      <c r="O3473" s="3" t="s">
        <v>317</v>
      </c>
      <c r="P3473" s="3" t="s">
        <v>311</v>
      </c>
      <c r="Q3473" s="10">
        <v>3</v>
      </c>
      <c r="R3473" s="3" t="s">
        <v>312</v>
      </c>
      <c r="S3473" s="11">
        <v>0.00437259122829858</v>
      </c>
      <c r="T3473" s="11">
        <v>0.0266988506345409</v>
      </c>
      <c r="U3473" s="11">
        <v>7.425510265879157</v>
      </c>
      <c r="V3473" s="11">
        <v>29.3554190469126</v>
      </c>
    </row>
    <row r="3474" spans="1:22" ht="18" customHeight="1">
      <c r="A3474" s="11">
        <v>1328.393095825306</v>
      </c>
      <c r="B3474" s="11">
        <v>60.0208797838863</v>
      </c>
      <c r="C3474" s="11">
        <v>431.466547199798</v>
      </c>
      <c r="D3474" s="11">
        <v>6.110500586407163</v>
      </c>
      <c r="E3474" s="11">
        <v>21.99780211106579</v>
      </c>
      <c r="F3474" s="11">
        <v>8349.192851694112</v>
      </c>
      <c r="G3474" s="11">
        <v>109.2142859432107</v>
      </c>
      <c r="H3474" s="11">
        <v>1356.1344</v>
      </c>
      <c r="I3474" s="11">
        <v>1465.348685943211</v>
      </c>
      <c r="J3474" s="11">
        <v>0.018</v>
      </c>
      <c r="K3474" s="11">
        <v>0.1093694062944766</v>
      </c>
      <c r="L3474" s="11">
        <v>0.5235503965189748</v>
      </c>
      <c r="M3474" s="11">
        <v>0.6929925463733364</v>
      </c>
      <c r="N3474" s="11">
        <v>1.443016963506083</v>
      </c>
      <c r="O3474" s="3" t="s">
        <v>317</v>
      </c>
      <c r="P3474" s="3" t="s">
        <v>311</v>
      </c>
      <c r="Q3474" s="10">
        <v>3</v>
      </c>
      <c r="R3474" s="3" t="s">
        <v>312</v>
      </c>
      <c r="S3474" s="11">
        <v>0.004371942146363681</v>
      </c>
      <c r="T3474" s="11">
        <v>0.02670813216159133</v>
      </c>
      <c r="U3474" s="11">
        <v>7.42988220802552</v>
      </c>
      <c r="V3474" s="11">
        <v>29.38212717907419</v>
      </c>
    </row>
    <row r="3475" spans="1:22" ht="18" customHeight="1">
      <c r="A3475" s="11">
        <v>1329.051694070211</v>
      </c>
      <c r="B3475" s="11">
        <v>60.05875528185417</v>
      </c>
      <c r="C3475" s="11">
        <v>431.5248754446991</v>
      </c>
      <c r="D3475" s="11">
        <v>6.113530084960226</v>
      </c>
      <c r="E3475" s="11">
        <v>22.00870830585681</v>
      </c>
      <c r="F3475" s="11">
        <v>8350.321545838629</v>
      </c>
      <c r="G3475" s="11">
        <v>109.3226065416629</v>
      </c>
      <c r="H3475" s="11">
        <v>1356.1344</v>
      </c>
      <c r="I3475" s="11">
        <v>1465.457006541663</v>
      </c>
      <c r="J3475" s="11">
        <v>0.018</v>
      </c>
      <c r="K3475" s="11">
        <v>0.109382949733703</v>
      </c>
      <c r="L3475" s="11">
        <v>0.5235489587774266</v>
      </c>
      <c r="M3475" s="11">
        <v>0.693095266778522</v>
      </c>
      <c r="N3475" s="11">
        <v>1.442803100716527</v>
      </c>
      <c r="O3475" s="3" t="s">
        <v>317</v>
      </c>
      <c r="P3475" s="3" t="s">
        <v>311</v>
      </c>
      <c r="Q3475" s="10">
        <v>3</v>
      </c>
      <c r="R3475" s="3" t="s">
        <v>312</v>
      </c>
      <c r="S3475" s="11">
        <v>0.004371293854481931</v>
      </c>
      <c r="T3475" s="11">
        <v>0.02671741458467268</v>
      </c>
      <c r="U3475" s="11">
        <v>7.434253501880002</v>
      </c>
      <c r="V3475" s="11">
        <v>29.40884459365887</v>
      </c>
    </row>
    <row r="3476" spans="1:22" ht="18" customHeight="1">
      <c r="A3476" s="11">
        <v>1329.710292315117</v>
      </c>
      <c r="B3476" s="11">
        <v>60.09663244175207</v>
      </c>
      <c r="C3476" s="11">
        <v>431.5831578454061</v>
      </c>
      <c r="D3476" s="11">
        <v>6.116559583513289</v>
      </c>
      <c r="E3476" s="11">
        <v>22.01961450064784</v>
      </c>
      <c r="F3476" s="11">
        <v>8351.449352864505</v>
      </c>
      <c r="G3476" s="11">
        <v>109.4309808306047</v>
      </c>
      <c r="H3476" s="11">
        <v>1356.1344</v>
      </c>
      <c r="I3476" s="11">
        <v>1465.565380830605</v>
      </c>
      <c r="J3476" s="11">
        <v>0.018</v>
      </c>
      <c r="K3476" s="11">
        <v>0.1093964806855502</v>
      </c>
      <c r="L3476" s="11">
        <v>0.523547520323243</v>
      </c>
      <c r="M3476" s="11">
        <v>0.6931978924730052</v>
      </c>
      <c r="N3476" s="11">
        <v>1.442589498407834</v>
      </c>
      <c r="O3476" s="3" t="s">
        <v>317</v>
      </c>
      <c r="P3476" s="3" t="s">
        <v>311</v>
      </c>
      <c r="Q3476" s="10">
        <v>3</v>
      </c>
      <c r="R3476" s="3" t="s">
        <v>312</v>
      </c>
      <c r="S3476" s="11">
        <v>0.004370646352032334</v>
      </c>
      <c r="T3476" s="11">
        <v>0.02672669790716795</v>
      </c>
      <c r="U3476" s="11">
        <v>7.438624148232035</v>
      </c>
      <c r="V3476" s="11">
        <v>29.43557129156603</v>
      </c>
    </row>
    <row r="3477" spans="1:22" ht="18" customHeight="1">
      <c r="A3477" s="11">
        <v>1330.368890560022</v>
      </c>
      <c r="B3477" s="11">
        <v>60.13451125409464</v>
      </c>
      <c r="C3477" s="11">
        <v>431.6413944019194</v>
      </c>
      <c r="D3477" s="11">
        <v>6.119589082066351</v>
      </c>
      <c r="E3477" s="11">
        <v>22.03052069543887</v>
      </c>
      <c r="F3477" s="11">
        <v>8352.576272771748</v>
      </c>
      <c r="G3477" s="11">
        <v>109.5394088100362</v>
      </c>
      <c r="H3477" s="11">
        <v>1356.1344</v>
      </c>
      <c r="I3477" s="11">
        <v>1465.673808810036</v>
      </c>
      <c r="J3477" s="11">
        <v>0.018</v>
      </c>
      <c r="K3477" s="11">
        <v>0.1094099991500185</v>
      </c>
      <c r="L3477" s="11">
        <v>0.5235460811564246</v>
      </c>
      <c r="M3477" s="11">
        <v>0.6933004234567869</v>
      </c>
      <c r="N3477" s="11">
        <v>1.442376156376788</v>
      </c>
      <c r="O3477" s="3" t="s">
        <v>317</v>
      </c>
      <c r="P3477" s="3" t="s">
        <v>311</v>
      </c>
      <c r="Q3477" s="10">
        <v>3</v>
      </c>
      <c r="R3477" s="3" t="s">
        <v>312</v>
      </c>
      <c r="S3477" s="11">
        <v>0.004369999638402596</v>
      </c>
      <c r="T3477" s="11">
        <v>0.02673598213250581</v>
      </c>
      <c r="U3477" s="11">
        <v>7.442994147870437</v>
      </c>
      <c r="V3477" s="11">
        <v>29.46230727369854</v>
      </c>
    </row>
    <row r="3478" spans="1:22" ht="18" customHeight="1">
      <c r="A3478" s="11">
        <v>1331.027488804927</v>
      </c>
      <c r="B3478" s="11">
        <v>60.17239170939649</v>
      </c>
      <c r="C3478" s="11">
        <v>431.6995851142387</v>
      </c>
      <c r="D3478" s="11">
        <v>6.122618580619414</v>
      </c>
      <c r="E3478" s="11">
        <v>22.04142689022989</v>
      </c>
      <c r="F3478" s="11">
        <v>8353.702305560348</v>
      </c>
      <c r="G3478" s="11">
        <v>109.6478904799573</v>
      </c>
      <c r="H3478" s="11">
        <v>1356.1344</v>
      </c>
      <c r="I3478" s="11">
        <v>1465.782290479957</v>
      </c>
      <c r="J3478" s="11">
        <v>0.018</v>
      </c>
      <c r="K3478" s="11">
        <v>0.1094235051271076</v>
      </c>
      <c r="L3478" s="11">
        <v>0.5235446412769713</v>
      </c>
      <c r="M3478" s="11">
        <v>0.6934028597298663</v>
      </c>
      <c r="N3478" s="11">
        <v>1.442163074420513</v>
      </c>
      <c r="O3478" s="3" t="s">
        <v>317</v>
      </c>
      <c r="P3478" s="3" t="s">
        <v>311</v>
      </c>
      <c r="Q3478" s="10">
        <v>3</v>
      </c>
      <c r="R3478" s="3" t="s">
        <v>312</v>
      </c>
      <c r="S3478" s="11">
        <v>0.004369353712976307</v>
      </c>
      <c r="T3478" s="11">
        <v>0.02674526726408236</v>
      </c>
      <c r="U3478" s="11">
        <v>7.447363501583413</v>
      </c>
      <c r="V3478" s="11">
        <v>29.48905254096262</v>
      </c>
    </row>
    <row r="3479" spans="1:22" ht="18" customHeight="1">
      <c r="A3479" s="11">
        <v>1331.686087049833</v>
      </c>
      <c r="B3479" s="11">
        <v>60.21027379817222</v>
      </c>
      <c r="C3479" s="11">
        <v>431.7577299823637</v>
      </c>
      <c r="D3479" s="11">
        <v>6.125648079172477</v>
      </c>
      <c r="E3479" s="11">
        <v>22.05233308502092</v>
      </c>
      <c r="F3479" s="11">
        <v>8354.827451230303</v>
      </c>
      <c r="G3479" s="11">
        <v>109.7564258403682</v>
      </c>
      <c r="H3479" s="11">
        <v>1356.1344</v>
      </c>
      <c r="I3479" s="11">
        <v>1465.890825840368</v>
      </c>
      <c r="J3479" s="11">
        <v>0.018</v>
      </c>
      <c r="K3479" s="11">
        <v>0.1094369986168176</v>
      </c>
      <c r="L3479" s="11">
        <v>0.523543200684883</v>
      </c>
      <c r="M3479" s="11">
        <v>0.6935052012922429</v>
      </c>
      <c r="N3479" s="11">
        <v>1.441950252336464</v>
      </c>
      <c r="O3479" s="3" t="s">
        <v>317</v>
      </c>
      <c r="P3479" s="3" t="s">
        <v>311</v>
      </c>
      <c r="Q3479" s="10">
        <v>3</v>
      </c>
      <c r="R3479" s="3" t="s">
        <v>312</v>
      </c>
      <c r="S3479" s="11">
        <v>0.004368708575139353</v>
      </c>
      <c r="T3479" s="11">
        <v>0.02675455330530024</v>
      </c>
      <c r="U3479" s="11">
        <v>7.451732210158553</v>
      </c>
      <c r="V3479" s="11">
        <v>29.51580709426792</v>
      </c>
    </row>
    <row r="3480" spans="1:22" ht="18" customHeight="1">
      <c r="A3480" s="11">
        <v>1332.344685294738</v>
      </c>
      <c r="B3480" s="11">
        <v>60.24815751093649</v>
      </c>
      <c r="C3480" s="11">
        <v>431.8158290062951</v>
      </c>
      <c r="D3480" s="11">
        <v>6.128677577725539</v>
      </c>
      <c r="E3480" s="11">
        <v>22.06323927981194</v>
      </c>
      <c r="F3480" s="11">
        <v>8355.951709781624</v>
      </c>
      <c r="G3480" s="11">
        <v>109.8650148912687</v>
      </c>
      <c r="H3480" s="11">
        <v>1356.1344</v>
      </c>
      <c r="I3480" s="11">
        <v>1465.999414891269</v>
      </c>
      <c r="J3480" s="11">
        <v>0.018</v>
      </c>
      <c r="K3480" s="11">
        <v>0.1094504796191487</v>
      </c>
      <c r="L3480" s="11">
        <v>0.5235417593801596</v>
      </c>
      <c r="M3480" s="11">
        <v>0.6936074481439181</v>
      </c>
      <c r="N3480" s="11">
        <v>1.441737689922424</v>
      </c>
      <c r="O3480" s="3" t="s">
        <v>317</v>
      </c>
      <c r="P3480" s="3" t="s">
        <v>311</v>
      </c>
      <c r="Q3480" s="10">
        <v>3</v>
      </c>
      <c r="R3480" s="3" t="s">
        <v>312</v>
      </c>
      <c r="S3480" s="11">
        <v>0.004368064224278626</v>
      </c>
      <c r="T3480" s="11">
        <v>0.02676384025956085</v>
      </c>
      <c r="U3480" s="11">
        <v>7.456100274382831</v>
      </c>
      <c r="V3480" s="11">
        <v>29.54257093452749</v>
      </c>
    </row>
    <row r="3481" spans="1:22" ht="18" customHeight="1">
      <c r="A3481" s="11">
        <v>1333.003283539643</v>
      </c>
      <c r="B3481" s="11">
        <v>60.2860428382039</v>
      </c>
      <c r="C3481" s="11">
        <v>431.8738821860324</v>
      </c>
      <c r="D3481" s="11">
        <v>6.131707076278602</v>
      </c>
      <c r="E3481" s="11">
        <v>22.07414547460297</v>
      </c>
      <c r="F3481" s="11">
        <v>8357.075081214303</v>
      </c>
      <c r="G3481" s="11">
        <v>109.9736576326589</v>
      </c>
      <c r="H3481" s="11">
        <v>1356.1344</v>
      </c>
      <c r="I3481" s="11">
        <v>1466.108057632659</v>
      </c>
      <c r="J3481" s="11">
        <v>0.018</v>
      </c>
      <c r="K3481" s="11">
        <v>0.1094639481341006</v>
      </c>
      <c r="L3481" s="11">
        <v>0.5235403173628013</v>
      </c>
      <c r="M3481" s="11">
        <v>0.6937096002848908</v>
      </c>
      <c r="N3481" s="11">
        <v>1.441525386976514</v>
      </c>
      <c r="O3481" s="3" t="s">
        <v>317</v>
      </c>
      <c r="P3481" s="3" t="s">
        <v>311</v>
      </c>
      <c r="Q3481" s="10">
        <v>3</v>
      </c>
      <c r="R3481" s="3" t="s">
        <v>312</v>
      </c>
      <c r="S3481" s="11">
        <v>0.004367420659782018</v>
      </c>
      <c r="T3481" s="11">
        <v>0.02677312813026429</v>
      </c>
      <c r="U3481" s="11">
        <v>7.460467695042613</v>
      </c>
      <c r="V3481" s="11">
        <v>29.56934406265775</v>
      </c>
    </row>
    <row r="3482" spans="1:22" ht="18" customHeight="1">
      <c r="A3482" s="11">
        <v>1333.661881784549</v>
      </c>
      <c r="B3482" s="11">
        <v>60.32392977048906</v>
      </c>
      <c r="C3482" s="11">
        <v>431.9318895215757</v>
      </c>
      <c r="D3482" s="11">
        <v>6.134736574831664</v>
      </c>
      <c r="E3482" s="11">
        <v>22.08505166939399</v>
      </c>
      <c r="F3482" s="11">
        <v>8358.197565528342</v>
      </c>
      <c r="G3482" s="11">
        <v>110.0823540645387</v>
      </c>
      <c r="H3482" s="11">
        <v>1356.1344</v>
      </c>
      <c r="I3482" s="11">
        <v>1466.216754064539</v>
      </c>
      <c r="J3482" s="11">
        <v>0.018</v>
      </c>
      <c r="K3482" s="11">
        <v>0.1094774041616734</v>
      </c>
      <c r="L3482" s="11">
        <v>0.523538874632808</v>
      </c>
      <c r="M3482" s="11">
        <v>0.6938116577151614</v>
      </c>
      <c r="N3482" s="11">
        <v>1.441313343297183</v>
      </c>
      <c r="O3482" s="3" t="s">
        <v>317</v>
      </c>
      <c r="P3482" s="3" t="s">
        <v>311</v>
      </c>
      <c r="Q3482" s="10">
        <v>3</v>
      </c>
      <c r="R3482" s="3" t="s">
        <v>312</v>
      </c>
      <c r="S3482" s="11">
        <v>0.004366777881038435</v>
      </c>
      <c r="T3482" s="11">
        <v>0.02678241692080945</v>
      </c>
      <c r="U3482" s="11">
        <v>7.464834472923652</v>
      </c>
      <c r="V3482" s="11">
        <v>29.59612647957856</v>
      </c>
    </row>
    <row r="3483" spans="1:22" ht="18" customHeight="1">
      <c r="A3483" s="11">
        <v>1334.320480029454</v>
      </c>
      <c r="B3483" s="11">
        <v>60.36181829830659</v>
      </c>
      <c r="C3483" s="11">
        <v>431.9898510129252</v>
      </c>
      <c r="D3483" s="11">
        <v>6.137766073384727</v>
      </c>
      <c r="E3483" s="11">
        <v>22.09595786418502</v>
      </c>
      <c r="F3483" s="11">
        <v>8359.319162723743</v>
      </c>
      <c r="G3483" s="11">
        <v>110.1911041869083</v>
      </c>
      <c r="H3483" s="11">
        <v>1356.1344</v>
      </c>
      <c r="I3483" s="11">
        <v>1466.325504186908</v>
      </c>
      <c r="J3483" s="11">
        <v>0.018</v>
      </c>
      <c r="K3483" s="11">
        <v>0.1094908477018672</v>
      </c>
      <c r="L3483" s="11">
        <v>0.5235374311901797</v>
      </c>
      <c r="M3483" s="11">
        <v>0.69391362043473</v>
      </c>
      <c r="N3483" s="11">
        <v>1.441101558683212</v>
      </c>
      <c r="O3483" s="3" t="s">
        <v>317</v>
      </c>
      <c r="P3483" s="3" t="s">
        <v>311</v>
      </c>
      <c r="Q3483" s="10">
        <v>3</v>
      </c>
      <c r="R3483" s="3" t="s">
        <v>312</v>
      </c>
      <c r="S3483" s="11">
        <v>0.004366135887437782</v>
      </c>
      <c r="T3483" s="11">
        <v>0.02679170663459394</v>
      </c>
      <c r="U3483" s="11">
        <v>7.469200608811089</v>
      </c>
      <c r="V3483" s="11">
        <v>29.62291818621316</v>
      </c>
    </row>
    <row r="3484" spans="1:22" ht="18" customHeight="1">
      <c r="A3484" s="11">
        <v>1334.97907827436</v>
      </c>
      <c r="B3484" s="11">
        <v>60.39970841217112</v>
      </c>
      <c r="C3484" s="11">
        <v>432.0477666600806</v>
      </c>
      <c r="D3484" s="11">
        <v>6.140795571937789</v>
      </c>
      <c r="E3484" s="11">
        <v>22.10686405897604</v>
      </c>
      <c r="F3484" s="11">
        <v>8360.439872800502</v>
      </c>
      <c r="G3484" s="11">
        <v>110.2999079997675</v>
      </c>
      <c r="H3484" s="11">
        <v>1356.1344</v>
      </c>
      <c r="I3484" s="11">
        <v>1466.434307999767</v>
      </c>
      <c r="J3484" s="11">
        <v>0.018</v>
      </c>
      <c r="K3484" s="11">
        <v>0.1095042787546818</v>
      </c>
      <c r="L3484" s="11">
        <v>0.5235359870349164</v>
      </c>
      <c r="M3484" s="11">
        <v>0.6940154884435964</v>
      </c>
      <c r="N3484" s="11">
        <v>1.440890032933712</v>
      </c>
      <c r="O3484" s="3" t="s">
        <v>317</v>
      </c>
      <c r="P3484" s="3" t="s">
        <v>311</v>
      </c>
      <c r="Q3484" s="10">
        <v>3</v>
      </c>
      <c r="R3484" s="3" t="s">
        <v>312</v>
      </c>
      <c r="S3484" s="11">
        <v>0.004365494678370966</v>
      </c>
      <c r="T3484" s="11">
        <v>0.02680099727501415</v>
      </c>
      <c r="U3484" s="11">
        <v>7.47356610348946</v>
      </c>
      <c r="V3484" s="11">
        <v>29.64971918348817</v>
      </c>
    </row>
    <row r="3485" spans="1:22" ht="18" customHeight="1">
      <c r="A3485" s="11">
        <v>1335.637676519265</v>
      </c>
      <c r="B3485" s="11">
        <v>60.43760010259729</v>
      </c>
      <c r="C3485" s="11">
        <v>432.1056364630423</v>
      </c>
      <c r="D3485" s="11">
        <v>6.143825070490852</v>
      </c>
      <c r="E3485" s="11">
        <v>22.11777025376707</v>
      </c>
      <c r="F3485" s="11">
        <v>8361.559695758624</v>
      </c>
      <c r="G3485" s="11">
        <v>110.4087655031164</v>
      </c>
      <c r="H3485" s="11">
        <v>1356.1344</v>
      </c>
      <c r="I3485" s="11">
        <v>1466.543165503116</v>
      </c>
      <c r="J3485" s="11">
        <v>0.018</v>
      </c>
      <c r="K3485" s="11">
        <v>0.1095176973201175</v>
      </c>
      <c r="L3485" s="11">
        <v>0.5235345421670181</v>
      </c>
      <c r="M3485" s="11">
        <v>0.6941172617417608</v>
      </c>
      <c r="N3485" s="11">
        <v>1.440678765848125</v>
      </c>
      <c r="O3485" s="3" t="s">
        <v>317</v>
      </c>
      <c r="P3485" s="3" t="s">
        <v>311</v>
      </c>
      <c r="Q3485" s="10">
        <v>3</v>
      </c>
      <c r="R3485" s="3" t="s">
        <v>312</v>
      </c>
      <c r="S3485" s="11">
        <v>0.004364854253229897</v>
      </c>
      <c r="T3485" s="11">
        <v>0.02681028884546521</v>
      </c>
      <c r="U3485" s="11">
        <v>7.47793095774269</v>
      </c>
      <c r="V3485" s="11">
        <v>29.67652947233363</v>
      </c>
    </row>
    <row r="3486" spans="1:22" ht="18" customHeight="1">
      <c r="A3486" s="11">
        <v>1336.296274764171</v>
      </c>
      <c r="B3486" s="11">
        <v>60.47549336009967</v>
      </c>
      <c r="C3486" s="11">
        <v>432.1634604218098</v>
      </c>
      <c r="D3486" s="11">
        <v>6.146854569043915</v>
      </c>
      <c r="E3486" s="11">
        <v>22.1286764485581</v>
      </c>
      <c r="F3486" s="11">
        <v>8362.678631598104</v>
      </c>
      <c r="G3486" s="11">
        <v>110.517676696955</v>
      </c>
      <c r="H3486" s="11">
        <v>1356.1344</v>
      </c>
      <c r="I3486" s="11">
        <v>1466.652076696955</v>
      </c>
      <c r="J3486" s="11">
        <v>0.018</v>
      </c>
      <c r="K3486" s="11">
        <v>0.109531103398174</v>
      </c>
      <c r="L3486" s="11">
        <v>0.5235330965864849</v>
      </c>
      <c r="M3486" s="11">
        <v>0.6942189403292229</v>
      </c>
      <c r="N3486" s="11">
        <v>1.440467757226222</v>
      </c>
      <c r="O3486" s="3" t="s">
        <v>317</v>
      </c>
      <c r="P3486" s="3" t="s">
        <v>311</v>
      </c>
      <c r="Q3486" s="10">
        <v>3</v>
      </c>
      <c r="R3486" s="3" t="s">
        <v>312</v>
      </c>
      <c r="S3486" s="11">
        <v>0.004364214611408759</v>
      </c>
      <c r="T3486" s="11">
        <v>0.0268195813493489</v>
      </c>
      <c r="U3486" s="11">
        <v>7.482295172354099</v>
      </c>
      <c r="V3486" s="11">
        <v>29.70334905368298</v>
      </c>
    </row>
    <row r="3487" spans="1:22" ht="18" customHeight="1">
      <c r="A3487" s="11">
        <v>1336.954873009076</v>
      </c>
      <c r="B3487" s="11">
        <v>60.51338817519289</v>
      </c>
      <c r="C3487" s="11">
        <v>432.2212385363833</v>
      </c>
      <c r="D3487" s="11">
        <v>6.149884067596978</v>
      </c>
      <c r="E3487" s="11">
        <v>22.13958264334912</v>
      </c>
      <c r="F3487" s="11">
        <v>8363.796680318943</v>
      </c>
      <c r="G3487" s="11">
        <v>110.6266415812832</v>
      </c>
      <c r="H3487" s="11">
        <v>1356.1344</v>
      </c>
      <c r="I3487" s="11">
        <v>1466.761041581283</v>
      </c>
      <c r="J3487" s="11">
        <v>0.018</v>
      </c>
      <c r="K3487" s="11">
        <v>0.1095444969888515</v>
      </c>
      <c r="L3487" s="11">
        <v>0.5235316502933166</v>
      </c>
      <c r="M3487" s="11">
        <v>0.6943205242059828</v>
      </c>
      <c r="N3487" s="11">
        <v>1.440257006868102</v>
      </c>
      <c r="O3487" s="3" t="s">
        <v>317</v>
      </c>
      <c r="P3487" s="3" t="s">
        <v>311</v>
      </c>
      <c r="Q3487" s="10">
        <v>3</v>
      </c>
      <c r="R3487" s="3" t="s">
        <v>312</v>
      </c>
      <c r="S3487" s="11">
        <v>0.004363575752297618</v>
      </c>
      <c r="T3487" s="11">
        <v>0.02682887479003434</v>
      </c>
      <c r="U3487" s="11">
        <v>7.486658748106397</v>
      </c>
      <c r="V3487" s="11">
        <v>29.73017792847302</v>
      </c>
    </row>
    <row r="3488" spans="1:22" ht="18" customHeight="1">
      <c r="A3488" s="11">
        <v>1337.613471253982</v>
      </c>
      <c r="B3488" s="11">
        <v>60.5512845383916</v>
      </c>
      <c r="C3488" s="11">
        <v>432.2789708067629</v>
      </c>
      <c r="D3488" s="11">
        <v>6.15291356615004</v>
      </c>
      <c r="E3488" s="11">
        <v>22.15048883814015</v>
      </c>
      <c r="F3488" s="11">
        <v>8364.913841921141</v>
      </c>
      <c r="G3488" s="11">
        <v>110.7356601561011</v>
      </c>
      <c r="H3488" s="11">
        <v>1356.1344</v>
      </c>
      <c r="I3488" s="11">
        <v>1466.870060156101</v>
      </c>
      <c r="J3488" s="11">
        <v>0.018</v>
      </c>
      <c r="K3488" s="11">
        <v>0.1095578780921498</v>
      </c>
      <c r="L3488" s="11">
        <v>0.5235302032875134</v>
      </c>
      <c r="M3488" s="11">
        <v>0.6944220133720405</v>
      </c>
      <c r="N3488" s="11">
        <v>1.440046514574192</v>
      </c>
      <c r="O3488" s="3" t="s">
        <v>317</v>
      </c>
      <c r="P3488" s="3" t="s">
        <v>311</v>
      </c>
      <c r="Q3488" s="10">
        <v>3</v>
      </c>
      <c r="R3488" s="3" t="s">
        <v>312</v>
      </c>
      <c r="S3488" s="11">
        <v>0.004362937675295212</v>
      </c>
      <c r="T3488" s="11">
        <v>0.02683816917093655</v>
      </c>
      <c r="U3488" s="11">
        <v>7.491021685781692</v>
      </c>
      <c r="V3488" s="11">
        <v>29.75701609764396</v>
      </c>
    </row>
    <row r="3489" spans="1:22" ht="18" customHeight="1">
      <c r="A3489" s="11">
        <v>1338.272069498887</v>
      </c>
      <c r="B3489" s="11">
        <v>60.58918244021039</v>
      </c>
      <c r="C3489" s="11">
        <v>432.3366572329486</v>
      </c>
      <c r="D3489" s="11">
        <v>6.155943064703103</v>
      </c>
      <c r="E3489" s="11">
        <v>22.16139503293117</v>
      </c>
      <c r="F3489" s="11">
        <v>8366.030116404705</v>
      </c>
      <c r="G3489" s="11">
        <v>110.8447324214087</v>
      </c>
      <c r="H3489" s="11">
        <v>1356.1344</v>
      </c>
      <c r="I3489" s="11">
        <v>1466.979132421409</v>
      </c>
      <c r="J3489" s="11">
        <v>0.018</v>
      </c>
      <c r="K3489" s="11">
        <v>0.1095712467080692</v>
      </c>
      <c r="L3489" s="11">
        <v>0.5235287555690753</v>
      </c>
      <c r="M3489" s="11">
        <v>0.6945234078273965</v>
      </c>
      <c r="N3489" s="11">
        <v>1.439836280145248</v>
      </c>
      <c r="O3489" s="3" t="s">
        <v>317</v>
      </c>
      <c r="P3489" s="3" t="s">
        <v>311</v>
      </c>
      <c r="Q3489" s="10">
        <v>3</v>
      </c>
      <c r="R3489" s="3" t="s">
        <v>312</v>
      </c>
      <c r="S3489" s="11">
        <v>0.004362300379796153</v>
      </c>
      <c r="T3489" s="11">
        <v>0.02684746449543791</v>
      </c>
      <c r="U3489" s="11">
        <v>7.495383986161488</v>
      </c>
      <c r="V3489" s="11">
        <v>29.78386356213939</v>
      </c>
    </row>
    <row r="3490" spans="1:22" ht="18" customHeight="1">
      <c r="A3490" s="11">
        <v>1338.930667743792</v>
      </c>
      <c r="B3490" s="11">
        <v>60.62708187116388</v>
      </c>
      <c r="C3490" s="11">
        <v>432.3942978149403</v>
      </c>
      <c r="D3490" s="11">
        <v>6.158972563256166</v>
      </c>
      <c r="E3490" s="11">
        <v>22.1723012277222</v>
      </c>
      <c r="F3490" s="11">
        <v>8367.145503769625</v>
      </c>
      <c r="G3490" s="11">
        <v>110.953858377206</v>
      </c>
      <c r="H3490" s="11">
        <v>1356.1344</v>
      </c>
      <c r="I3490" s="11">
        <v>1467.088258377206</v>
      </c>
      <c r="J3490" s="11">
        <v>0.018</v>
      </c>
      <c r="K3490" s="11">
        <v>0.1095846028366094</v>
      </c>
      <c r="L3490" s="11">
        <v>0.5235273071380021</v>
      </c>
      <c r="M3490" s="11">
        <v>0.69462470757205</v>
      </c>
      <c r="N3490" s="11">
        <v>1.439626303382356</v>
      </c>
      <c r="O3490" s="3" t="s">
        <v>317</v>
      </c>
      <c r="P3490" s="3" t="s">
        <v>311</v>
      </c>
      <c r="Q3490" s="10">
        <v>3</v>
      </c>
      <c r="R3490" s="3" t="s">
        <v>312</v>
      </c>
      <c r="S3490" s="11">
        <v>0.004361663865197328</v>
      </c>
      <c r="T3490" s="11">
        <v>0.02685676076692749</v>
      </c>
      <c r="U3490" s="11">
        <v>7.499745650026686</v>
      </c>
      <c r="V3490" s="11">
        <v>29.81072032290632</v>
      </c>
    </row>
    <row r="3491" spans="1:22" ht="18" customHeight="1">
      <c r="A3491" s="11">
        <v>1339.589265988697</v>
      </c>
      <c r="B3491" s="11">
        <v>60.66498282176671</v>
      </c>
      <c r="C3491" s="11">
        <v>432.4518925527381</v>
      </c>
      <c r="D3491" s="11">
        <v>6.162002061809228</v>
      </c>
      <c r="E3491" s="11">
        <v>22.18320742251322</v>
      </c>
      <c r="F3491" s="11">
        <v>8368.260004015907</v>
      </c>
      <c r="G3491" s="11">
        <v>111.063038023493</v>
      </c>
      <c r="H3491" s="11">
        <v>1356.1344</v>
      </c>
      <c r="I3491" s="11">
        <v>1467.197438023493</v>
      </c>
      <c r="J3491" s="11">
        <v>0.018</v>
      </c>
      <c r="K3491" s="11">
        <v>0.1095979464777705</v>
      </c>
      <c r="L3491" s="11">
        <v>0.523525857994294</v>
      </c>
      <c r="M3491" s="11">
        <v>0.6947259126060015</v>
      </c>
      <c r="N3491" s="11">
        <v>1.439416584086922</v>
      </c>
      <c r="O3491" s="3" t="s">
        <v>317</v>
      </c>
      <c r="P3491" s="3" t="s">
        <v>311</v>
      </c>
      <c r="Q3491" s="10">
        <v>3</v>
      </c>
      <c r="R3491" s="3" t="s">
        <v>312</v>
      </c>
      <c r="S3491" s="11">
        <v>0.004361028130896614</v>
      </c>
      <c r="T3491" s="11">
        <v>0.02686605798879311</v>
      </c>
      <c r="U3491" s="11">
        <v>7.504106678157583</v>
      </c>
      <c r="V3491" s="11">
        <v>29.83758638089512</v>
      </c>
    </row>
    <row r="3492" spans="1:22" ht="18" customHeight="1">
      <c r="A3492" s="11">
        <v>1340.247864233603</v>
      </c>
      <c r="B3492" s="11">
        <v>60.70288528253347</v>
      </c>
      <c r="C3492" s="11">
        <v>432.5094414463417</v>
      </c>
      <c r="D3492" s="11">
        <v>6.165031560362291</v>
      </c>
      <c r="E3492" s="11">
        <v>22.19411361730425</v>
      </c>
      <c r="F3492" s="11">
        <v>8369.373617143545</v>
      </c>
      <c r="G3492" s="11">
        <v>111.1722713602696</v>
      </c>
      <c r="H3492" s="11">
        <v>1356.1344</v>
      </c>
      <c r="I3492" s="11">
        <v>1467.30667136027</v>
      </c>
      <c r="J3492" s="11">
        <v>0.018</v>
      </c>
      <c r="K3492" s="11">
        <v>0.1096112776315526</v>
      </c>
      <c r="L3492" s="11">
        <v>0.5235244081379508</v>
      </c>
      <c r="M3492" s="11">
        <v>0.6948270229292506</v>
      </c>
      <c r="N3492" s="11">
        <v>1.439207122060685</v>
      </c>
      <c r="O3492" s="3" t="s">
        <v>317</v>
      </c>
      <c r="P3492" s="3" t="s">
        <v>311</v>
      </c>
      <c r="Q3492" s="10">
        <v>3</v>
      </c>
      <c r="R3492" s="3" t="s">
        <v>312</v>
      </c>
      <c r="S3492" s="11">
        <v>0.004360393176292878</v>
      </c>
      <c r="T3492" s="11">
        <v>0.02687535616442142</v>
      </c>
      <c r="U3492" s="11">
        <v>7.508467071333875</v>
      </c>
      <c r="V3492" s="11">
        <v>29.86446173705954</v>
      </c>
    </row>
    <row r="3493" spans="1:22" ht="18" customHeight="1">
      <c r="A3493" s="11">
        <v>1340.906462478508</v>
      </c>
      <c r="B3493" s="11">
        <v>60.74078924397882</v>
      </c>
      <c r="C3493" s="11">
        <v>432.5669444957516</v>
      </c>
      <c r="D3493" s="11">
        <v>6.168061058915353</v>
      </c>
      <c r="E3493" s="11">
        <v>22.20501981209527</v>
      </c>
      <c r="F3493" s="11">
        <v>8370.486343152548</v>
      </c>
      <c r="G3493" s="11">
        <v>111.2815583875359</v>
      </c>
      <c r="H3493" s="11">
        <v>1356.1344</v>
      </c>
      <c r="I3493" s="11">
        <v>1467.415958387536</v>
      </c>
      <c r="J3493" s="11">
        <v>0.018</v>
      </c>
      <c r="K3493" s="11">
        <v>0.1096245962979556</v>
      </c>
      <c r="L3493" s="11">
        <v>0.5235229575689727</v>
      </c>
      <c r="M3493" s="11">
        <v>0.694928038541798</v>
      </c>
      <c r="N3493" s="11">
        <v>1.438997917105705</v>
      </c>
      <c r="O3493" s="3" t="s">
        <v>317</v>
      </c>
      <c r="P3493" s="3" t="s">
        <v>311</v>
      </c>
      <c r="Q3493" s="10">
        <v>3</v>
      </c>
      <c r="R3493" s="3" t="s">
        <v>312</v>
      </c>
      <c r="S3493" s="11">
        <v>0.004359759000785971</v>
      </c>
      <c r="T3493" s="11">
        <v>0.02688465529719785</v>
      </c>
      <c r="U3493" s="11">
        <v>7.512826830334661</v>
      </c>
      <c r="V3493" s="11">
        <v>29.89134639235674</v>
      </c>
    </row>
    <row r="3494" spans="1:22" ht="18" customHeight="1">
      <c r="A3494" s="11">
        <v>1341.565060723414</v>
      </c>
      <c r="B3494" s="11">
        <v>60.77869469661735</v>
      </c>
      <c r="C3494" s="11">
        <v>432.6244017009674</v>
      </c>
      <c r="D3494" s="11">
        <v>6.171090557468416</v>
      </c>
      <c r="E3494" s="11">
        <v>22.2159260068863</v>
      </c>
      <c r="F3494" s="11">
        <v>8371.598182042908</v>
      </c>
      <c r="G3494" s="11">
        <v>111.3908991052919</v>
      </c>
      <c r="H3494" s="11">
        <v>1356.1344</v>
      </c>
      <c r="I3494" s="11">
        <v>1467.525299105292</v>
      </c>
      <c r="J3494" s="11">
        <v>0.018</v>
      </c>
      <c r="K3494" s="11">
        <v>0.1096379024769795</v>
      </c>
      <c r="L3494" s="11">
        <v>0.5235215062873597</v>
      </c>
      <c r="M3494" s="11">
        <v>0.6950289594436428</v>
      </c>
      <c r="N3494" s="11">
        <v>1.438788969024371</v>
      </c>
      <c r="O3494" s="3" t="s">
        <v>317</v>
      </c>
      <c r="P3494" s="3" t="s">
        <v>311</v>
      </c>
      <c r="Q3494" s="10">
        <v>3</v>
      </c>
      <c r="R3494" s="3" t="s">
        <v>312</v>
      </c>
      <c r="S3494" s="11">
        <v>0.004359125603776736</v>
      </c>
      <c r="T3494" s="11">
        <v>0.02689395539050666</v>
      </c>
      <c r="U3494" s="11">
        <v>7.517185955938438</v>
      </c>
      <c r="V3494" s="11">
        <v>29.91824034774724</v>
      </c>
    </row>
    <row r="3495" spans="1:22" ht="18" customHeight="1">
      <c r="A3495" s="11">
        <v>1342.223658968319</v>
      </c>
      <c r="B3495" s="11">
        <v>60.81660163096369</v>
      </c>
      <c r="C3495" s="11">
        <v>432.6818130619894</v>
      </c>
      <c r="D3495" s="11">
        <v>6.174120056021479</v>
      </c>
      <c r="E3495" s="11">
        <v>22.22683220167733</v>
      </c>
      <c r="F3495" s="11">
        <v>8372.709133814631</v>
      </c>
      <c r="G3495" s="11">
        <v>111.5002935135375</v>
      </c>
      <c r="H3495" s="11">
        <v>1356.1344</v>
      </c>
      <c r="I3495" s="11">
        <v>1467.634693513538</v>
      </c>
      <c r="J3495" s="11">
        <v>0.018</v>
      </c>
      <c r="K3495" s="11">
        <v>0.1096511961686243</v>
      </c>
      <c r="L3495" s="11">
        <v>0.5235200542931115</v>
      </c>
      <c r="M3495" s="11">
        <v>0.695129785634786</v>
      </c>
      <c r="N3495" s="11">
        <v>1.438580277619394</v>
      </c>
      <c r="O3495" s="3" t="s">
        <v>317</v>
      </c>
      <c r="P3495" s="3" t="s">
        <v>311</v>
      </c>
      <c r="Q3495" s="10">
        <v>3</v>
      </c>
      <c r="R3495" s="3" t="s">
        <v>312</v>
      </c>
      <c r="S3495" s="11">
        <v>0.004358492984668273</v>
      </c>
      <c r="T3495" s="11">
        <v>0.0269032564477388</v>
      </c>
      <c r="U3495" s="11">
        <v>7.521544448923106</v>
      </c>
      <c r="V3495" s="11">
        <v>29.94514360419498</v>
      </c>
    </row>
    <row r="3496" spans="1:22" ht="18" customHeight="1">
      <c r="A3496" s="11">
        <v>1342.882257213225</v>
      </c>
      <c r="B3496" s="11">
        <v>60.85451003753243</v>
      </c>
      <c r="C3496" s="11">
        <v>432.7391785788173</v>
      </c>
      <c r="D3496" s="11">
        <v>6.177149554574542</v>
      </c>
      <c r="E3496" s="11">
        <v>22.23773839646835</v>
      </c>
      <c r="F3496" s="11">
        <v>8373.819198467711</v>
      </c>
      <c r="G3496" s="11">
        <v>111.6097416122729</v>
      </c>
      <c r="H3496" s="11">
        <v>1356.1344</v>
      </c>
      <c r="I3496" s="11">
        <v>1467.744141612273</v>
      </c>
      <c r="J3496" s="11">
        <v>0.018</v>
      </c>
      <c r="K3496" s="11">
        <v>0.1096644773728901</v>
      </c>
      <c r="L3496" s="11">
        <v>0.5235186015862285</v>
      </c>
      <c r="M3496" s="11">
        <v>0.6952305171152265</v>
      </c>
      <c r="N3496" s="11">
        <v>1.438371842693812</v>
      </c>
      <c r="O3496" s="3" t="s">
        <v>317</v>
      </c>
      <c r="P3496" s="3" t="s">
        <v>311</v>
      </c>
      <c r="Q3496" s="10">
        <v>3</v>
      </c>
      <c r="R3496" s="3" t="s">
        <v>312</v>
      </c>
      <c r="S3496" s="11">
        <v>0.004357861142859559</v>
      </c>
      <c r="T3496" s="11">
        <v>0.02691255847225254</v>
      </c>
      <c r="U3496" s="11">
        <v>7.525902310065966</v>
      </c>
      <c r="V3496" s="11">
        <v>29.97205616266723</v>
      </c>
    </row>
    <row r="3497" spans="1:22" ht="18" customHeight="1">
      <c r="A3497" s="11">
        <v>1343.54085545813</v>
      </c>
      <c r="B3497" s="11">
        <v>60.8924199068382</v>
      </c>
      <c r="C3497" s="11">
        <v>432.7964982514511</v>
      </c>
      <c r="D3497" s="11">
        <v>6.180179053127604</v>
      </c>
      <c r="E3497" s="11">
        <v>22.24864459125938</v>
      </c>
      <c r="F3497" s="11">
        <v>8374.928376002148</v>
      </c>
      <c r="G3497" s="11">
        <v>111.7192434014979</v>
      </c>
      <c r="H3497" s="11">
        <v>1356.1344</v>
      </c>
      <c r="I3497" s="11">
        <v>1467.853643401498</v>
      </c>
      <c r="J3497" s="11">
        <v>0.018</v>
      </c>
      <c r="K3497" s="11">
        <v>0.1096777460897767</v>
      </c>
      <c r="L3497" s="11">
        <v>0.5235171481667104</v>
      </c>
      <c r="M3497" s="11">
        <v>0.6953311538849648</v>
      </c>
      <c r="N3497" s="11">
        <v>1.438163664050985</v>
      </c>
      <c r="O3497" s="3" t="s">
        <v>317</v>
      </c>
      <c r="P3497" s="3" t="s">
        <v>311</v>
      </c>
      <c r="Q3497" s="10">
        <v>3</v>
      </c>
      <c r="R3497" s="3" t="s">
        <v>312</v>
      </c>
      <c r="S3497" s="11">
        <v>0.004357230077758218</v>
      </c>
      <c r="T3497" s="11">
        <v>0.02692186146745225</v>
      </c>
      <c r="U3497" s="11">
        <v>7.530259540143724</v>
      </c>
      <c r="V3497" s="11">
        <v>29.99897802413469</v>
      </c>
    </row>
    <row r="3498" spans="1:22" ht="18" customHeight="1">
      <c r="A3498" s="11">
        <v>1344.199453703035</v>
      </c>
      <c r="B3498" s="11">
        <v>60.93033122939568</v>
      </c>
      <c r="C3498" s="11">
        <v>432.8537720798914</v>
      </c>
      <c r="D3498" s="11">
        <v>6.183208551680667</v>
      </c>
      <c r="E3498" s="11">
        <v>22.2595507860504</v>
      </c>
      <c r="F3498" s="11">
        <v>8376.036666417955</v>
      </c>
      <c r="G3498" s="11">
        <v>111.8287988812125</v>
      </c>
      <c r="H3498" s="11">
        <v>1356.1344</v>
      </c>
      <c r="I3498" s="11">
        <v>1467.963198881213</v>
      </c>
      <c r="J3498" s="11">
        <v>0.018</v>
      </c>
      <c r="K3498" s="11">
        <v>0.1096910023192844</v>
      </c>
      <c r="L3498" s="11">
        <v>0.5235156940345574</v>
      </c>
      <c r="M3498" s="11">
        <v>0.6954316959440017</v>
      </c>
      <c r="N3498" s="11">
        <v>1.437955741494594</v>
      </c>
      <c r="O3498" s="3" t="s">
        <v>317</v>
      </c>
      <c r="P3498" s="3" t="s">
        <v>311</v>
      </c>
      <c r="Q3498" s="10">
        <v>3</v>
      </c>
      <c r="R3498" s="3" t="s">
        <v>312</v>
      </c>
      <c r="S3498" s="11">
        <v>0.00435659978876774</v>
      </c>
      <c r="T3498" s="11">
        <v>0.0269311654367096</v>
      </c>
      <c r="U3498" s="11">
        <v>7.534616139932492</v>
      </c>
      <c r="V3498" s="11">
        <v>30.0259091895714</v>
      </c>
    </row>
    <row r="3499" spans="1:22" ht="18" customHeight="1">
      <c r="A3499" s="11">
        <v>1344.858051947941</v>
      </c>
      <c r="B3499" s="11">
        <v>60.96824399571938</v>
      </c>
      <c r="C3499" s="11">
        <v>432.9110000641372</v>
      </c>
      <c r="D3499" s="11">
        <v>6.18623805023373</v>
      </c>
      <c r="E3499" s="11">
        <v>22.27045698084143</v>
      </c>
      <c r="F3499" s="11">
        <v>8377.144069715114</v>
      </c>
      <c r="G3499" s="11">
        <v>111.9384080514169</v>
      </c>
      <c r="H3499" s="11">
        <v>1356.1344</v>
      </c>
      <c r="I3499" s="11">
        <v>1468.072808051417</v>
      </c>
      <c r="J3499" s="11">
        <v>0.018</v>
      </c>
      <c r="K3499" s="11">
        <v>0.1097042460614129</v>
      </c>
      <c r="L3499" s="11">
        <v>0.5235142391897695</v>
      </c>
      <c r="M3499" s="11">
        <v>0.6955321432923359</v>
      </c>
      <c r="N3499" s="11">
        <v>1.437748074828649</v>
      </c>
      <c r="O3499" s="3" t="s">
        <v>317</v>
      </c>
      <c r="P3499" s="3" t="s">
        <v>311</v>
      </c>
      <c r="Q3499" s="10">
        <v>3</v>
      </c>
      <c r="R3499" s="3" t="s">
        <v>312</v>
      </c>
      <c r="S3499" s="11">
        <v>0.004355970275293873</v>
      </c>
      <c r="T3499" s="11">
        <v>0.02694047038340298</v>
      </c>
      <c r="U3499" s="11">
        <v>7.538972110207786</v>
      </c>
      <c r="V3499" s="11">
        <v>30.0528496599548</v>
      </c>
    </row>
    <row r="3500" spans="1:22" ht="18" customHeight="1">
      <c r="A3500" s="11">
        <v>1345.516650192846</v>
      </c>
      <c r="B3500" s="11">
        <v>61.006158196324</v>
      </c>
      <c r="C3500" s="11">
        <v>432.9681822041894</v>
      </c>
      <c r="D3500" s="11">
        <v>6.189267548786792</v>
      </c>
      <c r="E3500" s="11">
        <v>22.28136317563245</v>
      </c>
      <c r="F3500" s="11">
        <v>8378.250585893635</v>
      </c>
      <c r="G3500" s="11">
        <v>112.0480709121109</v>
      </c>
      <c r="H3500" s="11">
        <v>1356.1344</v>
      </c>
      <c r="I3500" s="11">
        <v>1468.182470912111</v>
      </c>
      <c r="J3500" s="11">
        <v>0.018</v>
      </c>
      <c r="K3500" s="11">
        <v>0.1097174773161623</v>
      </c>
      <c r="L3500" s="11">
        <v>0.5235127836323464</v>
      </c>
      <c r="M3500" s="11">
        <v>0.6956324959299679</v>
      </c>
      <c r="N3500" s="11">
        <v>1.437540663857477</v>
      </c>
      <c r="O3500" s="3" t="s">
        <v>317</v>
      </c>
      <c r="P3500" s="3" t="s">
        <v>311</v>
      </c>
      <c r="Q3500" s="10">
        <v>3</v>
      </c>
      <c r="R3500" s="3" t="s">
        <v>312</v>
      </c>
      <c r="S3500" s="11">
        <v>0.004355341536743346</v>
      </c>
      <c r="T3500" s="11">
        <v>0.02694977631090967</v>
      </c>
      <c r="U3500" s="11">
        <v>7.543327451744529</v>
      </c>
      <c r="V3500" s="11">
        <v>30.07979943626571</v>
      </c>
    </row>
    <row r="3501" spans="1:22" ht="18" customHeight="1">
      <c r="A3501" s="11">
        <v>1346.175248437752</v>
      </c>
      <c r="B3501" s="11">
        <v>61.04407382172417</v>
      </c>
      <c r="C3501" s="11">
        <v>433.0253185000476</v>
      </c>
      <c r="D3501" s="11">
        <v>6.192297047339855</v>
      </c>
      <c r="E3501" s="11">
        <v>22.29226937042348</v>
      </c>
      <c r="F3501" s="11">
        <v>8379.356214953519</v>
      </c>
      <c r="G3501" s="11">
        <v>112.1577874632946</v>
      </c>
      <c r="H3501" s="11">
        <v>1356.1344</v>
      </c>
      <c r="I3501" s="11">
        <v>1468.292187463295</v>
      </c>
      <c r="J3501" s="11">
        <v>0.018</v>
      </c>
      <c r="K3501" s="11">
        <v>0.1097306960835328</v>
      </c>
      <c r="L3501" s="11">
        <v>0.5235113273622884</v>
      </c>
      <c r="M3501" s="11">
        <v>0.6957327538568983</v>
      </c>
      <c r="N3501" s="11">
        <v>1.437333508385728</v>
      </c>
      <c r="O3501" s="3" t="s">
        <v>317</v>
      </c>
      <c r="P3501" s="3" t="s">
        <v>311</v>
      </c>
      <c r="Q3501" s="10">
        <v>3</v>
      </c>
      <c r="R3501" s="3" t="s">
        <v>312</v>
      </c>
      <c r="S3501" s="11">
        <v>0.004354713572523858</v>
      </c>
      <c r="T3501" s="11">
        <v>0.02695908322260574</v>
      </c>
      <c r="U3501" s="11">
        <v>7.547682165317053</v>
      </c>
      <c r="V3501" s="11">
        <v>30.10675851948832</v>
      </c>
    </row>
    <row r="3502" spans="1:22" ht="18" customHeight="1">
      <c r="A3502" s="11">
        <v>1346.833846682657</v>
      </c>
      <c r="B3502" s="11">
        <v>61.08199086243444</v>
      </c>
      <c r="C3502" s="11">
        <v>433.0824089517118</v>
      </c>
      <c r="D3502" s="11">
        <v>6.195326545892917</v>
      </c>
      <c r="E3502" s="11">
        <v>22.3031755652145</v>
      </c>
      <c r="F3502" s="11">
        <v>8380.460956894764</v>
      </c>
      <c r="G3502" s="11">
        <v>112.267557704968</v>
      </c>
      <c r="H3502" s="11">
        <v>1356.1344</v>
      </c>
      <c r="I3502" s="11">
        <v>1468.401957704968</v>
      </c>
      <c r="J3502" s="11">
        <v>0.018</v>
      </c>
      <c r="K3502" s="11">
        <v>0.1097439023635241</v>
      </c>
      <c r="L3502" s="11">
        <v>0.5235098703795955</v>
      </c>
      <c r="M3502" s="11">
        <v>0.6958329170731264</v>
      </c>
      <c r="N3502" s="11">
        <v>1.437126608218375</v>
      </c>
      <c r="O3502" s="3" t="s">
        <v>317</v>
      </c>
      <c r="P3502" s="3" t="s">
        <v>311</v>
      </c>
      <c r="Q3502" s="10">
        <v>3</v>
      </c>
      <c r="R3502" s="3" t="s">
        <v>312</v>
      </c>
      <c r="S3502" s="11">
        <v>0.004354086382044084</v>
      </c>
      <c r="T3502" s="11">
        <v>0.02696839112186614</v>
      </c>
      <c r="U3502" s="11">
        <v>7.552036251699097</v>
      </c>
      <c r="V3502" s="11">
        <v>30.13372691061018</v>
      </c>
    </row>
    <row r="3503" spans="1:22" ht="18" customHeight="1">
      <c r="A3503" s="11">
        <v>1347.492444927562</v>
      </c>
      <c r="B3503" s="11">
        <v>61.11990930896948</v>
      </c>
      <c r="C3503" s="11">
        <v>433.139453559182</v>
      </c>
      <c r="D3503" s="11">
        <v>6.19835604444598</v>
      </c>
      <c r="E3503" s="11">
        <v>22.31408176000553</v>
      </c>
      <c r="F3503" s="11">
        <v>8381.564811717364</v>
      </c>
      <c r="G3503" s="11">
        <v>112.3773816371311</v>
      </c>
      <c r="H3503" s="11">
        <v>1356.1344</v>
      </c>
      <c r="I3503" s="11">
        <v>1468.511781637131</v>
      </c>
      <c r="J3503" s="11">
        <v>0.018</v>
      </c>
      <c r="K3503" s="11">
        <v>0.1097570961561363</v>
      </c>
      <c r="L3503" s="11">
        <v>0.5235084126842675</v>
      </c>
      <c r="M3503" s="11">
        <v>0.695932985578652</v>
      </c>
      <c r="N3503" s="11">
        <v>1.436919963160711</v>
      </c>
      <c r="O3503" s="3" t="s">
        <v>317</v>
      </c>
      <c r="P3503" s="3" t="s">
        <v>311</v>
      </c>
      <c r="Q3503" s="10">
        <v>3</v>
      </c>
      <c r="R3503" s="3" t="s">
        <v>312</v>
      </c>
      <c r="S3503" s="11">
        <v>0.004353459964713675</v>
      </c>
      <c r="T3503" s="11">
        <v>0.02697770001206471</v>
      </c>
      <c r="U3503" s="11">
        <v>7.556389711663811</v>
      </c>
      <c r="V3503" s="11">
        <v>30.16070461062225</v>
      </c>
    </row>
    <row r="3504" spans="1:22" ht="18" customHeight="1">
      <c r="A3504" s="11">
        <v>1348.151043172468</v>
      </c>
      <c r="B3504" s="11">
        <v>61.15782915184386</v>
      </c>
      <c r="C3504" s="11">
        <v>433.1964523224582</v>
      </c>
      <c r="D3504" s="11">
        <v>6.201385542999042</v>
      </c>
      <c r="E3504" s="11">
        <v>22.32498795479655</v>
      </c>
      <c r="F3504" s="11">
        <v>8382.667779421325</v>
      </c>
      <c r="G3504" s="11">
        <v>112.4872592597838</v>
      </c>
      <c r="H3504" s="11">
        <v>1356.1344</v>
      </c>
      <c r="I3504" s="11">
        <v>1468.621659259784</v>
      </c>
      <c r="J3504" s="11">
        <v>0.018</v>
      </c>
      <c r="K3504" s="11">
        <v>0.1097702774613694</v>
      </c>
      <c r="L3504" s="11">
        <v>0.5235069542763047</v>
      </c>
      <c r="M3504" s="11">
        <v>0.6960329593734755</v>
      </c>
      <c r="N3504" s="11">
        <v>1.436713573018347</v>
      </c>
      <c r="O3504" s="3" t="s">
        <v>317</v>
      </c>
      <c r="P3504" s="3" t="s">
        <v>311</v>
      </c>
      <c r="Q3504" s="10">
        <v>3</v>
      </c>
      <c r="R3504" s="3" t="s">
        <v>312</v>
      </c>
      <c r="S3504" s="11">
        <v>0.004352834319943251</v>
      </c>
      <c r="T3504" s="11">
        <v>0.02698700989657411</v>
      </c>
      <c r="U3504" s="11">
        <v>7.560742545983754</v>
      </c>
      <c r="V3504" s="11">
        <v>30.18769162051882</v>
      </c>
    </row>
    <row r="3505" spans="1:22" ht="18" customHeight="1">
      <c r="A3505" s="11">
        <v>1348.809641417373</v>
      </c>
      <c r="B3505" s="11">
        <v>61.19575038157225</v>
      </c>
      <c r="C3505" s="11">
        <v>433.2534052415405</v>
      </c>
      <c r="D3505" s="11">
        <v>6.204415041552105</v>
      </c>
      <c r="E3505" s="11">
        <v>22.33589414958758</v>
      </c>
      <c r="F3505" s="11">
        <v>8383.769860006647</v>
      </c>
      <c r="G3505" s="11">
        <v>112.5971905729262</v>
      </c>
      <c r="H3505" s="11">
        <v>1356.1344</v>
      </c>
      <c r="I3505" s="11">
        <v>1468.731590572926</v>
      </c>
      <c r="J3505" s="11">
        <v>0.018</v>
      </c>
      <c r="K3505" s="11">
        <v>0.1097834462792235</v>
      </c>
      <c r="L3505" s="11">
        <v>0.5235054951557068</v>
      </c>
      <c r="M3505" s="11">
        <v>0.696132838457597</v>
      </c>
      <c r="N3505" s="11">
        <v>1.436507437597217</v>
      </c>
      <c r="O3505" s="3" t="s">
        <v>317</v>
      </c>
      <c r="P3505" s="3" t="s">
        <v>311</v>
      </c>
      <c r="Q3505" s="10">
        <v>3</v>
      </c>
      <c r="R3505" s="3" t="s">
        <v>312</v>
      </c>
      <c r="S3505" s="11">
        <v>0.004352209447144397</v>
      </c>
      <c r="T3505" s="11">
        <v>0.02699632077876591</v>
      </c>
      <c r="U3505" s="11">
        <v>7.565094755430898</v>
      </c>
      <c r="V3505" s="11">
        <v>30.21468794129759</v>
      </c>
    </row>
    <row r="3506" spans="1:22" ht="18" customHeight="1">
      <c r="A3506" s="11">
        <v>1349.468239662279</v>
      </c>
      <c r="B3506" s="11">
        <v>61.23367298866928</v>
      </c>
      <c r="C3506" s="11">
        <v>433.3103123164288</v>
      </c>
      <c r="D3506" s="11">
        <v>6.207444540105168</v>
      </c>
      <c r="E3506" s="11">
        <v>22.34680034437861</v>
      </c>
      <c r="F3506" s="11">
        <v>8384.871053473329</v>
      </c>
      <c r="G3506" s="11">
        <v>112.7071755765583</v>
      </c>
      <c r="H3506" s="11">
        <v>1356.1344</v>
      </c>
      <c r="I3506" s="11">
        <v>1468.841575576558</v>
      </c>
      <c r="J3506" s="11">
        <v>0.018</v>
      </c>
      <c r="K3506" s="11">
        <v>0.1097966026096985</v>
      </c>
      <c r="L3506" s="11">
        <v>0.5235040353224739</v>
      </c>
      <c r="M3506" s="11">
        <v>0.6962326228310164</v>
      </c>
      <c r="N3506" s="11">
        <v>1.436301556703572</v>
      </c>
      <c r="O3506" s="3" t="s">
        <v>317</v>
      </c>
      <c r="P3506" s="3" t="s">
        <v>311</v>
      </c>
      <c r="Q3506" s="10">
        <v>3</v>
      </c>
      <c r="R3506" s="3" t="s">
        <v>312</v>
      </c>
      <c r="S3506" s="11">
        <v>0.00435158534573095</v>
      </c>
      <c r="T3506" s="11">
        <v>0.02700563266201846</v>
      </c>
      <c r="U3506" s="11">
        <v>7.569446340776628</v>
      </c>
      <c r="V3506" s="11">
        <v>30.2416935739596</v>
      </c>
    </row>
    <row r="3507" spans="1:22" ht="18" customHeight="1">
      <c r="A3507" s="11">
        <v>1350.126837907184</v>
      </c>
      <c r="B3507" s="11">
        <v>61.27159696364954</v>
      </c>
      <c r="C3507" s="11">
        <v>433.3671735471232</v>
      </c>
      <c r="D3507" s="11">
        <v>6.210474038658231</v>
      </c>
      <c r="E3507" s="11">
        <v>22.35770653916963</v>
      </c>
      <c r="F3507" s="11">
        <v>8385.971359821375</v>
      </c>
      <c r="G3507" s="11">
        <v>112.8172142706801</v>
      </c>
      <c r="H3507" s="11">
        <v>1356.1344</v>
      </c>
      <c r="I3507" s="11">
        <v>1468.95161427068</v>
      </c>
      <c r="J3507" s="11">
        <v>0.018</v>
      </c>
      <c r="K3507" s="11">
        <v>0.1098097464527944</v>
      </c>
      <c r="L3507" s="11">
        <v>0.523502574776606</v>
      </c>
      <c r="M3507" s="11">
        <v>0.696332312493734</v>
      </c>
      <c r="N3507" s="11">
        <v>1.436095930143984</v>
      </c>
      <c r="O3507" s="3" t="s">
        <v>317</v>
      </c>
      <c r="P3507" s="3" t="s">
        <v>311</v>
      </c>
      <c r="Q3507" s="10">
        <v>3</v>
      </c>
      <c r="R3507" s="3" t="s">
        <v>312</v>
      </c>
      <c r="S3507" s="11">
        <v>0.004350962015112602</v>
      </c>
      <c r="T3507" s="11">
        <v>0.02701494554967729</v>
      </c>
      <c r="U3507" s="11">
        <v>7.573797302791741</v>
      </c>
      <c r="V3507" s="11">
        <v>30.26870851950928</v>
      </c>
    </row>
    <row r="3508" spans="1:22" ht="18" customHeight="1">
      <c r="A3508" s="11">
        <v>1350.785436152089</v>
      </c>
      <c r="B3508" s="11">
        <v>61.30952229702762</v>
      </c>
      <c r="C3508" s="11">
        <v>433.4239889336237</v>
      </c>
      <c r="D3508" s="11">
        <v>6.213503537211293</v>
      </c>
      <c r="E3508" s="11">
        <v>22.36861273396066</v>
      </c>
      <c r="F3508" s="11">
        <v>8387.070779050777</v>
      </c>
      <c r="G3508" s="11">
        <v>112.9273066552915</v>
      </c>
      <c r="H3508" s="11">
        <v>1356.1344</v>
      </c>
      <c r="I3508" s="11">
        <v>1469.061706655291</v>
      </c>
      <c r="J3508" s="11">
        <v>0.018</v>
      </c>
      <c r="K3508" s="11">
        <v>0.1098228778085112</v>
      </c>
      <c r="L3508" s="11">
        <v>0.5235011135181031</v>
      </c>
      <c r="M3508" s="11">
        <v>0.696431907445749</v>
      </c>
      <c r="N3508" s="11">
        <v>1.435890557725342</v>
      </c>
      <c r="O3508" s="3" t="s">
        <v>317</v>
      </c>
      <c r="P3508" s="3" t="s">
        <v>311</v>
      </c>
      <c r="Q3508" s="10">
        <v>3</v>
      </c>
      <c r="R3508" s="3" t="s">
        <v>312</v>
      </c>
      <c r="S3508" s="11">
        <v>0.004350339454707672</v>
      </c>
      <c r="T3508" s="11">
        <v>0.02702425944513438</v>
      </c>
      <c r="U3508" s="11">
        <v>7.578147642246448</v>
      </c>
      <c r="V3508" s="11">
        <v>30.29573277895442</v>
      </c>
    </row>
    <row r="3509" spans="1:22" ht="18" customHeight="1">
      <c r="A3509" s="11">
        <v>1351.444034396995</v>
      </c>
      <c r="B3509" s="11">
        <v>61.34744897931818</v>
      </c>
      <c r="C3509" s="11">
        <v>433.4807584759301</v>
      </c>
      <c r="D3509" s="11">
        <v>6.216533035764356</v>
      </c>
      <c r="E3509" s="11">
        <v>22.37951892875168</v>
      </c>
      <c r="F3509" s="11">
        <v>8388.169311161539</v>
      </c>
      <c r="G3509" s="11">
        <v>113.0374527303926</v>
      </c>
      <c r="H3509" s="11">
        <v>1356.1344</v>
      </c>
      <c r="I3509" s="11">
        <v>1469.171852730392</v>
      </c>
      <c r="J3509" s="11">
        <v>0.018</v>
      </c>
      <c r="K3509" s="11">
        <v>0.109835996676849</v>
      </c>
      <c r="L3509" s="11">
        <v>0.5234996515469653</v>
      </c>
      <c r="M3509" s="11">
        <v>0.6965314076870618</v>
      </c>
      <c r="N3509" s="11">
        <v>1.435685439254852</v>
      </c>
      <c r="O3509" s="3" t="s">
        <v>317</v>
      </c>
      <c r="P3509" s="3" t="s">
        <v>311</v>
      </c>
      <c r="Q3509" s="10">
        <v>3</v>
      </c>
      <c r="R3509" s="3" t="s">
        <v>312</v>
      </c>
      <c r="S3509" s="11">
        <v>0.004349717663930337</v>
      </c>
      <c r="T3509" s="11">
        <v>0.02703357435174893</v>
      </c>
      <c r="U3509" s="11">
        <v>7.582497359910379</v>
      </c>
      <c r="V3509" s="11">
        <v>30.32276635330616</v>
      </c>
    </row>
    <row r="3510" spans="1:22" ht="18" customHeight="1">
      <c r="A3510" s="11">
        <v>1352.1026326419</v>
      </c>
      <c r="B3510" s="11">
        <v>61.38537700103581</v>
      </c>
      <c r="C3510" s="11">
        <v>433.5374821740426</v>
      </c>
      <c r="D3510" s="11">
        <v>6.219562534317419</v>
      </c>
      <c r="E3510" s="11">
        <v>22.39042512354271</v>
      </c>
      <c r="F3510" s="11">
        <v>8389.26695615366</v>
      </c>
      <c r="G3510" s="11">
        <v>113.1476524959834</v>
      </c>
      <c r="H3510" s="11">
        <v>1356.1344</v>
      </c>
      <c r="I3510" s="11">
        <v>1469.282052495983</v>
      </c>
      <c r="J3510" s="11">
        <v>0.018</v>
      </c>
      <c r="K3510" s="11">
        <v>0.1098491030578077</v>
      </c>
      <c r="L3510" s="11">
        <v>0.5234981888631925</v>
      </c>
      <c r="M3510" s="11">
        <v>0.6966308132176725</v>
      </c>
      <c r="N3510" s="11">
        <v>1.43548057454004</v>
      </c>
      <c r="O3510" s="3" t="s">
        <v>317</v>
      </c>
      <c r="P3510" s="3" t="s">
        <v>311</v>
      </c>
      <c r="Q3510" s="10">
        <v>3</v>
      </c>
      <c r="R3510" s="3" t="s">
        <v>312</v>
      </c>
      <c r="S3510" s="11">
        <v>0.004349096642197013</v>
      </c>
      <c r="T3510" s="11">
        <v>0.0270428902728869</v>
      </c>
      <c r="U3510" s="11">
        <v>7.586846456552576</v>
      </c>
      <c r="V3510" s="11">
        <v>30.34980924357905</v>
      </c>
    </row>
    <row r="3511" spans="1:22" ht="18" customHeight="1">
      <c r="A3511" s="11">
        <v>1352.761230886805</v>
      </c>
      <c r="B3511" s="11">
        <v>61.42330635269516</v>
      </c>
      <c r="C3511" s="11">
        <v>433.5941600279611</v>
      </c>
      <c r="D3511" s="11">
        <v>6.222592032870481</v>
      </c>
      <c r="E3511" s="11">
        <v>22.40133131833373</v>
      </c>
      <c r="F3511" s="11">
        <v>8390.363714027144</v>
      </c>
      <c r="G3511" s="11">
        <v>113.2579059520638</v>
      </c>
      <c r="H3511" s="11">
        <v>1356.1344</v>
      </c>
      <c r="I3511" s="11">
        <v>1469.392305952064</v>
      </c>
      <c r="J3511" s="11">
        <v>0.018</v>
      </c>
      <c r="K3511" s="11">
        <v>0.1098621969513873</v>
      </c>
      <c r="L3511" s="11">
        <v>0.5234967254667847</v>
      </c>
      <c r="M3511" s="11">
        <v>0.6967301240375813</v>
      </c>
      <c r="N3511" s="11">
        <v>1.435275963388746</v>
      </c>
      <c r="O3511" s="3" t="s">
        <v>317</v>
      </c>
      <c r="P3511" s="3" t="s">
        <v>311</v>
      </c>
      <c r="Q3511" s="10">
        <v>3</v>
      </c>
      <c r="R3511" s="3" t="s">
        <v>312</v>
      </c>
      <c r="S3511" s="11">
        <v>0.00434847638892507</v>
      </c>
      <c r="T3511" s="11">
        <v>0.0270522072119132</v>
      </c>
      <c r="U3511" s="11">
        <v>7.591194932941501</v>
      </c>
      <c r="V3511" s="11">
        <v>30.37686145079097</v>
      </c>
    </row>
    <row r="3512" spans="1:22" ht="18" customHeight="1">
      <c r="A3512" s="11">
        <v>1353.419829131711</v>
      </c>
      <c r="B3512" s="11">
        <v>61.46123702481084</v>
      </c>
      <c r="C3512" s="11">
        <v>433.6507920376857</v>
      </c>
      <c r="D3512" s="11">
        <v>6.225621531423544</v>
      </c>
      <c r="E3512" s="11">
        <v>22.41223751312476</v>
      </c>
      <c r="F3512" s="11">
        <v>8391.459584781989</v>
      </c>
      <c r="G3512" s="11">
        <v>113.368213098634</v>
      </c>
      <c r="H3512" s="11">
        <v>1356.1344</v>
      </c>
      <c r="I3512" s="11">
        <v>1469.502613098634</v>
      </c>
      <c r="J3512" s="11">
        <v>0.018</v>
      </c>
      <c r="K3512" s="11">
        <v>0.1098752783575878</v>
      </c>
      <c r="L3512" s="11">
        <v>0.5234952613577419</v>
      </c>
      <c r="M3512" s="11">
        <v>0.6968293401467881</v>
      </c>
      <c r="N3512" s="11">
        <v>1.435071605609127</v>
      </c>
      <c r="O3512" s="3" t="s">
        <v>317</v>
      </c>
      <c r="P3512" s="3" t="s">
        <v>311</v>
      </c>
      <c r="Q3512" s="10">
        <v>3</v>
      </c>
      <c r="R3512" s="3" t="s">
        <v>312</v>
      </c>
      <c r="S3512" s="11">
        <v>0.004347856903532846</v>
      </c>
      <c r="T3512" s="11">
        <v>0.02706152517219165</v>
      </c>
      <c r="U3512" s="11">
        <v>7.595542789845034</v>
      </c>
      <c r="V3512" s="11">
        <v>30.40392297596316</v>
      </c>
    </row>
    <row r="3513" spans="1:22" ht="18" customHeight="1">
      <c r="A3513" s="11">
        <v>1354.078427376616</v>
      </c>
      <c r="B3513" s="11">
        <v>61.49916900789747</v>
      </c>
      <c r="C3513" s="11">
        <v>433.7073782032163</v>
      </c>
      <c r="D3513" s="11">
        <v>6.228651029976606</v>
      </c>
      <c r="E3513" s="11">
        <v>22.42314370791578</v>
      </c>
      <c r="F3513" s="11">
        <v>8392.554568418191</v>
      </c>
      <c r="G3513" s="11">
        <v>113.4785739356938</v>
      </c>
      <c r="H3513" s="11">
        <v>1356.1344</v>
      </c>
      <c r="I3513" s="11">
        <v>1469.612973935694</v>
      </c>
      <c r="J3513" s="11">
        <v>0.018</v>
      </c>
      <c r="K3513" s="11">
        <v>0.1098883472764093</v>
      </c>
      <c r="L3513" s="11">
        <v>0.5234937965360641</v>
      </c>
      <c r="M3513" s="11">
        <v>0.6969284615452923</v>
      </c>
      <c r="N3513" s="11">
        <v>1.434867501009659</v>
      </c>
      <c r="O3513" s="3" t="s">
        <v>317</v>
      </c>
      <c r="P3513" s="3" t="s">
        <v>311</v>
      </c>
      <c r="Q3513" s="10">
        <v>3</v>
      </c>
      <c r="R3513" s="3" t="s">
        <v>312</v>
      </c>
      <c r="S3513" s="11">
        <v>0.004347238185439635</v>
      </c>
      <c r="T3513" s="11">
        <v>0.02707084415708497</v>
      </c>
      <c r="U3513" s="11">
        <v>7.599890028030473</v>
      </c>
      <c r="V3513" s="11">
        <v>30.43099382012024</v>
      </c>
    </row>
    <row r="3514" spans="1:22" ht="18" customHeight="1">
      <c r="A3514" s="11">
        <v>1354.737025621522</v>
      </c>
      <c r="B3514" s="11">
        <v>61.53710229246965</v>
      </c>
      <c r="C3514" s="11">
        <v>433.763918524553</v>
      </c>
      <c r="D3514" s="11">
        <v>6.231680528529669</v>
      </c>
      <c r="E3514" s="11">
        <v>22.43404990270681</v>
      </c>
      <c r="F3514" s="11">
        <v>8393.648664935756</v>
      </c>
      <c r="G3514" s="11">
        <v>113.5889884632433</v>
      </c>
      <c r="H3514" s="11">
        <v>1356.1344</v>
      </c>
      <c r="I3514" s="11">
        <v>1469.723388463243</v>
      </c>
      <c r="J3514" s="11">
        <v>0.018</v>
      </c>
      <c r="K3514" s="11">
        <v>0.1099014037078517</v>
      </c>
      <c r="L3514" s="11">
        <v>0.5234923310017514</v>
      </c>
      <c r="M3514" s="11">
        <v>0.6970274882330947</v>
      </c>
      <c r="N3514" s="11">
        <v>1.434663649399129</v>
      </c>
      <c r="O3514" s="3" t="s">
        <v>317</v>
      </c>
      <c r="P3514" s="3" t="s">
        <v>311</v>
      </c>
      <c r="Q3514" s="10">
        <v>3</v>
      </c>
      <c r="R3514" s="3" t="s">
        <v>312</v>
      </c>
      <c r="S3514" s="11">
        <v>0.004346620234065682</v>
      </c>
      <c r="T3514" s="11">
        <v>0.02708016416995482</v>
      </c>
      <c r="U3514" s="11">
        <v>7.604236648264539</v>
      </c>
      <c r="V3514" s="11">
        <v>30.45807398429019</v>
      </c>
    </row>
    <row r="3515" spans="1:22" ht="18" customHeight="1">
      <c r="A3515" s="11">
        <v>1355.395623866427</v>
      </c>
      <c r="B3515" s="11">
        <v>61.57503686904201</v>
      </c>
      <c r="C3515" s="11">
        <v>433.8204130016956</v>
      </c>
      <c r="D3515" s="11">
        <v>6.234710027082732</v>
      </c>
      <c r="E3515" s="11">
        <v>22.44495609749784</v>
      </c>
      <c r="F3515" s="11">
        <v>8394.741874334677</v>
      </c>
      <c r="G3515" s="11">
        <v>113.6994566812825</v>
      </c>
      <c r="H3515" s="11">
        <v>1356.1344</v>
      </c>
      <c r="I3515" s="11">
        <v>1469.833856681282</v>
      </c>
      <c r="J3515" s="11">
        <v>0.018</v>
      </c>
      <c r="K3515" s="11">
        <v>0.109914447651915</v>
      </c>
      <c r="L3515" s="11">
        <v>0.5234908647548038</v>
      </c>
      <c r="M3515" s="11">
        <v>0.6971264202101947</v>
      </c>
      <c r="N3515" s="11">
        <v>1.434460050586641</v>
      </c>
      <c r="O3515" s="3" t="s">
        <v>317</v>
      </c>
      <c r="P3515" s="3" t="s">
        <v>311</v>
      </c>
      <c r="Q3515" s="10">
        <v>3</v>
      </c>
      <c r="R3515" s="3" t="s">
        <v>312</v>
      </c>
      <c r="S3515" s="11">
        <v>0.004346003048833469</v>
      </c>
      <c r="T3515" s="11">
        <v>0.0270894852141697</v>
      </c>
      <c r="U3515" s="11">
        <v>7.608582651313372</v>
      </c>
      <c r="V3515" s="11">
        <v>30.48516346950436</v>
      </c>
    </row>
    <row r="3516" spans="1:22" ht="18" customHeight="1">
      <c r="A3516" s="11">
        <v>1356.054222111333</v>
      </c>
      <c r="B3516" s="11">
        <v>61.61297272812919</v>
      </c>
      <c r="C3516" s="11">
        <v>433.8768616346444</v>
      </c>
      <c r="D3516" s="11">
        <v>6.237739525635795</v>
      </c>
      <c r="E3516" s="11">
        <v>22.45586229228886</v>
      </c>
      <c r="F3516" s="11">
        <v>8395.834196614964</v>
      </c>
      <c r="G3516" s="11">
        <v>113.8099785898113</v>
      </c>
      <c r="H3516" s="11">
        <v>1356.1344</v>
      </c>
      <c r="I3516" s="11">
        <v>1469.944378589811</v>
      </c>
      <c r="J3516" s="11">
        <v>0.018</v>
      </c>
      <c r="K3516" s="11">
        <v>0.1099274791085992</v>
      </c>
      <c r="L3516" s="11">
        <v>0.5234893977952211</v>
      </c>
      <c r="M3516" s="11">
        <v>0.6972252574765929</v>
      </c>
      <c r="N3516" s="11">
        <v>1.434256704381613</v>
      </c>
      <c r="O3516" s="3" t="s">
        <v>317</v>
      </c>
      <c r="P3516" s="3" t="s">
        <v>311</v>
      </c>
      <c r="Q3516" s="10">
        <v>3</v>
      </c>
      <c r="R3516" s="3" t="s">
        <v>312</v>
      </c>
      <c r="S3516" s="11">
        <v>0.004345386629161325</v>
      </c>
      <c r="T3516" s="11">
        <v>0.02709880729306529</v>
      </c>
      <c r="U3516" s="11">
        <v>7.612928037942534</v>
      </c>
      <c r="V3516" s="11">
        <v>30.51226227679743</v>
      </c>
    </row>
    <row r="3517" spans="1:22" ht="18" customHeight="1">
      <c r="A3517" s="11">
        <v>1356.712820356238</v>
      </c>
      <c r="B3517" s="11">
        <v>61.65090986024575</v>
      </c>
      <c r="C3517" s="11">
        <v>433.9332644233991</v>
      </c>
      <c r="D3517" s="11">
        <v>6.240769024188857</v>
      </c>
      <c r="E3517" s="11">
        <v>22.46676848707989</v>
      </c>
      <c r="F3517" s="11">
        <v>8396.925631776605</v>
      </c>
      <c r="G3517" s="11">
        <v>113.9205541888298</v>
      </c>
      <c r="H3517" s="11">
        <v>1356.1344</v>
      </c>
      <c r="I3517" s="11">
        <v>1470.05495418883</v>
      </c>
      <c r="J3517" s="11">
        <v>0.018</v>
      </c>
      <c r="K3517" s="11">
        <v>0.1099404980779043</v>
      </c>
      <c r="L3517" s="11">
        <v>0.5234879301230033</v>
      </c>
      <c r="M3517" s="11">
        <v>0.6973240000322886</v>
      </c>
      <c r="N3517" s="11">
        <v>1.434053610593779</v>
      </c>
      <c r="O3517" s="3" t="s">
        <v>317</v>
      </c>
      <c r="P3517" s="3" t="s">
        <v>311</v>
      </c>
      <c r="Q3517" s="10">
        <v>3</v>
      </c>
      <c r="R3517" s="3" t="s">
        <v>312</v>
      </c>
      <c r="S3517" s="11">
        <v>0.004344770974476183</v>
      </c>
      <c r="T3517" s="11">
        <v>0.02710813041002385</v>
      </c>
      <c r="U3517" s="11">
        <v>7.61727280891701</v>
      </c>
      <c r="V3517" s="11">
        <v>30.53937040720745</v>
      </c>
    </row>
    <row r="3518" spans="1:22" ht="18" customHeight="1">
      <c r="A3518" s="11">
        <v>1357.371418601143</v>
      </c>
      <c r="B3518" s="11">
        <v>61.68884825590638</v>
      </c>
      <c r="C3518" s="11">
        <v>433.98962136796</v>
      </c>
      <c r="D3518" s="11">
        <v>6.24379852274192</v>
      </c>
      <c r="E3518" s="11">
        <v>22.47767468187091</v>
      </c>
      <c r="F3518" s="11">
        <v>8398.016179819611</v>
      </c>
      <c r="G3518" s="11">
        <v>114.031183478338</v>
      </c>
      <c r="H3518" s="11">
        <v>1356.1344</v>
      </c>
      <c r="I3518" s="11">
        <v>1470.165583478338</v>
      </c>
      <c r="J3518" s="11">
        <v>0.018</v>
      </c>
      <c r="K3518" s="11">
        <v>0.1099535045598304</v>
      </c>
      <c r="L3518" s="11">
        <v>0.5234864617381506</v>
      </c>
      <c r="M3518" s="11">
        <v>0.6974226478772826</v>
      </c>
      <c r="N3518" s="11">
        <v>1.433850769033182</v>
      </c>
      <c r="O3518" s="3" t="s">
        <v>317</v>
      </c>
      <c r="P3518" s="3" t="s">
        <v>311</v>
      </c>
      <c r="Q3518" s="10">
        <v>3</v>
      </c>
      <c r="R3518" s="3" t="s">
        <v>312</v>
      </c>
      <c r="S3518" s="11">
        <v>0.004344156084200829</v>
      </c>
      <c r="T3518" s="11">
        <v>0.02711745456839484</v>
      </c>
      <c r="U3518" s="11">
        <v>7.621616965001211</v>
      </c>
      <c r="V3518" s="11">
        <v>30.56648786177585</v>
      </c>
    </row>
    <row r="3519" spans="1:22" ht="18" customHeight="1">
      <c r="A3519" s="11">
        <v>1358.030016846049</v>
      </c>
      <c r="B3519" s="11">
        <v>61.72678790562566</v>
      </c>
      <c r="C3519" s="11">
        <v>434.0459324683268</v>
      </c>
      <c r="D3519" s="11">
        <v>6.246828021294982</v>
      </c>
      <c r="E3519" s="11">
        <v>22.48858087666194</v>
      </c>
      <c r="F3519" s="11">
        <v>8399.105840743974</v>
      </c>
      <c r="G3519" s="11">
        <v>114.1418664583359</v>
      </c>
      <c r="H3519" s="11">
        <v>1356.1344</v>
      </c>
      <c r="I3519" s="11">
        <v>1470.276266458336</v>
      </c>
      <c r="J3519" s="11">
        <v>0.018</v>
      </c>
      <c r="K3519" s="11">
        <v>0.1099664985543774</v>
      </c>
      <c r="L3519" s="11">
        <v>0.5234849926406631</v>
      </c>
      <c r="M3519" s="11">
        <v>0.697521201011574</v>
      </c>
      <c r="N3519" s="11">
        <v>1.433648179510184</v>
      </c>
      <c r="O3519" s="3" t="s">
        <v>317</v>
      </c>
      <c r="P3519" s="3" t="s">
        <v>311</v>
      </c>
      <c r="Q3519" s="10">
        <v>3</v>
      </c>
      <c r="R3519" s="3" t="s">
        <v>312</v>
      </c>
      <c r="S3519" s="11">
        <v>0.004343541957760269</v>
      </c>
      <c r="T3519" s="11">
        <v>0.02712677977153457</v>
      </c>
      <c r="U3519" s="11">
        <v>7.625960506958971</v>
      </c>
      <c r="V3519" s="11">
        <v>30.59361464154738</v>
      </c>
    </row>
    <row r="3520" spans="1:22" ht="18" customHeight="1">
      <c r="A3520" s="11">
        <v>1358.688615090954</v>
      </c>
      <c r="B3520" s="11">
        <v>61.76472879991822</v>
      </c>
      <c r="C3520" s="11">
        <v>434.1021977244997</v>
      </c>
      <c r="D3520" s="11">
        <v>6.249857519848045</v>
      </c>
      <c r="E3520" s="11">
        <v>22.49948707145296</v>
      </c>
      <c r="F3520" s="11">
        <v>8400.1946145497</v>
      </c>
      <c r="G3520" s="11">
        <v>114.2526031288234</v>
      </c>
      <c r="H3520" s="11">
        <v>1356.1344</v>
      </c>
      <c r="I3520" s="11">
        <v>1470.387003128823</v>
      </c>
      <c r="J3520" s="11">
        <v>0.018</v>
      </c>
      <c r="K3520" s="11">
        <v>0.1099794800615454</v>
      </c>
      <c r="L3520" s="11">
        <v>0.5234835228305403</v>
      </c>
      <c r="M3520" s="11">
        <v>0.6976196594351637</v>
      </c>
      <c r="N3520" s="11">
        <v>1.433445841835453</v>
      </c>
      <c r="O3520" s="3" t="s">
        <v>317</v>
      </c>
      <c r="P3520" s="3" t="s">
        <v>311</v>
      </c>
      <c r="Q3520" s="10">
        <v>3</v>
      </c>
      <c r="R3520" s="3" t="s">
        <v>312</v>
      </c>
      <c r="S3520" s="11">
        <v>0.00434292859458046</v>
      </c>
      <c r="T3520" s="11">
        <v>0.02713610602279834</v>
      </c>
      <c r="U3520" s="11">
        <v>7.630303435553551</v>
      </c>
      <c r="V3520" s="11">
        <v>30.62075074757018</v>
      </c>
    </row>
    <row r="3521" spans="1:22" ht="18" customHeight="1">
      <c r="A3521" s="11">
        <v>1359.34721333586</v>
      </c>
      <c r="B3521" s="11">
        <v>61.80267092929869</v>
      </c>
      <c r="C3521" s="11">
        <v>434.1584171364787</v>
      </c>
      <c r="D3521" s="11">
        <v>6.252887018401108</v>
      </c>
      <c r="E3521" s="11">
        <v>22.51039326624399</v>
      </c>
      <c r="F3521" s="11">
        <v>8401.282501236785</v>
      </c>
      <c r="G3521" s="11">
        <v>114.3633934898006</v>
      </c>
      <c r="H3521" s="11">
        <v>1356.1344</v>
      </c>
      <c r="I3521" s="11">
        <v>1470.4977934898</v>
      </c>
      <c r="J3521" s="11">
        <v>0.018</v>
      </c>
      <c r="K3521" s="11">
        <v>0.1099924490813342</v>
      </c>
      <c r="L3521" s="11">
        <v>0.5234820523077827</v>
      </c>
      <c r="M3521" s="11">
        <v>0.697718023148051</v>
      </c>
      <c r="N3521" s="11">
        <v>1.433243755819974</v>
      </c>
      <c r="O3521" s="3" t="s">
        <v>317</v>
      </c>
      <c r="P3521" s="3" t="s">
        <v>311</v>
      </c>
      <c r="Q3521" s="10">
        <v>3</v>
      </c>
      <c r="R3521" s="3" t="s">
        <v>312</v>
      </c>
      <c r="S3521" s="11">
        <v>0.004342315994088303</v>
      </c>
      <c r="T3521" s="11">
        <v>0.02714543332554037</v>
      </c>
      <c r="U3521" s="11">
        <v>7.634645751547639</v>
      </c>
      <c r="V3521" s="11">
        <v>30.64789618089572</v>
      </c>
    </row>
    <row r="3522" spans="1:22" ht="18" customHeight="1">
      <c r="A3522" s="11">
        <v>1360.005811580765</v>
      </c>
      <c r="B3522" s="11">
        <v>61.84061428428164</v>
      </c>
      <c r="C3522" s="11">
        <v>434.2145907042636</v>
      </c>
      <c r="D3522" s="11">
        <v>6.25591651695417</v>
      </c>
      <c r="E3522" s="11">
        <v>22.52129946103501</v>
      </c>
      <c r="F3522" s="11">
        <v>8402.369500805227</v>
      </c>
      <c r="G3522" s="11">
        <v>114.4742375412675</v>
      </c>
      <c r="H3522" s="11">
        <v>1356.1344</v>
      </c>
      <c r="I3522" s="11">
        <v>1470.608637541267</v>
      </c>
      <c r="J3522" s="11">
        <v>0.018</v>
      </c>
      <c r="K3522" s="11">
        <v>0.1100054056137439</v>
      </c>
      <c r="L3522" s="11">
        <v>0.5234805810723901</v>
      </c>
      <c r="M3522" s="11">
        <v>0.697816292150236</v>
      </c>
      <c r="N3522" s="11">
        <v>1.433041921275042</v>
      </c>
      <c r="O3522" s="3" t="s">
        <v>317</v>
      </c>
      <c r="P3522" s="3" t="s">
        <v>311</v>
      </c>
      <c r="Q3522" s="10">
        <v>3</v>
      </c>
      <c r="R3522" s="3" t="s">
        <v>312</v>
      </c>
      <c r="S3522" s="11">
        <v>0.004341704155711644</v>
      </c>
      <c r="T3522" s="11">
        <v>0.02715476168311388</v>
      </c>
      <c r="U3522" s="11">
        <v>7.638987455703351</v>
      </c>
      <c r="V3522" s="11">
        <v>30.67505094257884</v>
      </c>
    </row>
    <row r="3523" spans="1:22" ht="18" customHeight="1">
      <c r="A3523" s="11">
        <v>1360.66440982567</v>
      </c>
      <c r="B3523" s="11">
        <v>61.87855885538174</v>
      </c>
      <c r="C3523" s="11">
        <v>434.2707184278547</v>
      </c>
      <c r="D3523" s="11">
        <v>6.258946015507233</v>
      </c>
      <c r="E3523" s="11">
        <v>22.53220565582604</v>
      </c>
      <c r="F3523" s="11">
        <v>8403.455613255035</v>
      </c>
      <c r="G3523" s="11">
        <v>114.5851352832241</v>
      </c>
      <c r="H3523" s="11">
        <v>1356.1344</v>
      </c>
      <c r="I3523" s="11">
        <v>1470.719535283224</v>
      </c>
      <c r="J3523" s="11">
        <v>0.018</v>
      </c>
      <c r="K3523" s="11">
        <v>0.1100183496587747</v>
      </c>
      <c r="L3523" s="11">
        <v>0.5234791091243626</v>
      </c>
      <c r="M3523" s="11">
        <v>0.6979144664417194</v>
      </c>
      <c r="N3523" s="11">
        <v>1.432840338012261</v>
      </c>
      <c r="O3523" s="3" t="s">
        <v>317</v>
      </c>
      <c r="P3523" s="3" t="s">
        <v>311</v>
      </c>
      <c r="Q3523" s="10">
        <v>3</v>
      </c>
      <c r="R3523" s="3" t="s">
        <v>312</v>
      </c>
      <c r="S3523" s="11">
        <v>0.004341093078879271</v>
      </c>
      <c r="T3523" s="11">
        <v>0.02716409109887104</v>
      </c>
      <c r="U3523" s="11">
        <v>7.64332854878223</v>
      </c>
      <c r="V3523" s="11">
        <v>30.70221503367771</v>
      </c>
    </row>
    <row r="3524" spans="1:22" ht="18" customHeight="1">
      <c r="A3524" s="11">
        <v>1361.323008070576</v>
      </c>
      <c r="B3524" s="11">
        <v>61.9165046331136</v>
      </c>
      <c r="C3524" s="11">
        <v>434.3268003072517</v>
      </c>
      <c r="D3524" s="11">
        <v>6.261975514060295</v>
      </c>
      <c r="E3524" s="11">
        <v>22.54311185061706</v>
      </c>
      <c r="F3524" s="11">
        <v>8404.540838586199</v>
      </c>
      <c r="G3524" s="11">
        <v>114.6960867156703</v>
      </c>
      <c r="H3524" s="11">
        <v>1356.1344</v>
      </c>
      <c r="I3524" s="11">
        <v>1470.83048671567</v>
      </c>
      <c r="J3524" s="11">
        <v>0.018</v>
      </c>
      <c r="K3524" s="11">
        <v>0.1100312812164263</v>
      </c>
      <c r="L3524" s="11">
        <v>0.5234776364637</v>
      </c>
      <c r="M3524" s="11">
        <v>0.6980125460225002</v>
      </c>
      <c r="N3524" s="11">
        <v>1.43263900584355</v>
      </c>
      <c r="O3524" s="3" t="s">
        <v>317</v>
      </c>
      <c r="P3524" s="3" t="s">
        <v>311</v>
      </c>
      <c r="Q3524" s="10">
        <v>3</v>
      </c>
      <c r="R3524" s="3" t="s">
        <v>312</v>
      </c>
      <c r="S3524" s="11">
        <v>0.004340482763020916</v>
      </c>
      <c r="T3524" s="11">
        <v>0.02717342157616298</v>
      </c>
      <c r="U3524" s="11">
        <v>7.64766903154525</v>
      </c>
      <c r="V3524" s="11">
        <v>30.72938845525387</v>
      </c>
    </row>
    <row r="3525" spans="1:22" ht="18" customHeight="1">
      <c r="A3525" s="11">
        <v>1361.981606315481</v>
      </c>
      <c r="B3525" s="11">
        <v>61.95445160799181</v>
      </c>
      <c r="C3525" s="11">
        <v>434.3828363424547</v>
      </c>
      <c r="D3525" s="11">
        <v>6.265005012613358</v>
      </c>
      <c r="E3525" s="11">
        <v>22.55401804540809</v>
      </c>
      <c r="F3525" s="11">
        <v>8405.625176798723</v>
      </c>
      <c r="G3525" s="11">
        <v>114.8070918386062</v>
      </c>
      <c r="H3525" s="11">
        <v>1356.1344</v>
      </c>
      <c r="I3525" s="11">
        <v>1470.941491838606</v>
      </c>
      <c r="J3525" s="11">
        <v>0.018</v>
      </c>
      <c r="K3525" s="11">
        <v>0.1100442002866988</v>
      </c>
      <c r="L3525" s="11">
        <v>0.5234761630904023</v>
      </c>
      <c r="M3525" s="11">
        <v>0.6981105308925789</v>
      </c>
      <c r="N3525" s="11">
        <v>1.432437924581135</v>
      </c>
      <c r="O3525" s="3" t="s">
        <v>317</v>
      </c>
      <c r="P3525" s="3" t="s">
        <v>311</v>
      </c>
      <c r="Q3525" s="10">
        <v>3</v>
      </c>
      <c r="R3525" s="3" t="s">
        <v>312</v>
      </c>
      <c r="S3525" s="11">
        <v>0.004339873207567252</v>
      </c>
      <c r="T3525" s="11">
        <v>0.02718275311833985</v>
      </c>
      <c r="U3525" s="11">
        <v>7.652008904752818</v>
      </c>
      <c r="V3525" s="11">
        <v>30.75657120837221</v>
      </c>
    </row>
    <row r="3526" spans="1:22" ht="18" customHeight="1">
      <c r="A3526" s="11">
        <v>1362.640204560387</v>
      </c>
      <c r="B3526" s="11">
        <v>61.99239977053106</v>
      </c>
      <c r="C3526" s="11">
        <v>434.4388265334641</v>
      </c>
      <c r="D3526" s="11">
        <v>6.268034511166421</v>
      </c>
      <c r="E3526" s="11">
        <v>22.56492424019912</v>
      </c>
      <c r="F3526" s="11">
        <v>8406.708627892611</v>
      </c>
      <c r="G3526" s="11">
        <v>114.9181506520318</v>
      </c>
      <c r="H3526" s="11">
        <v>1356.1344</v>
      </c>
      <c r="I3526" s="11">
        <v>1471.052550652032</v>
      </c>
      <c r="J3526" s="11">
        <v>0.018</v>
      </c>
      <c r="K3526" s="11">
        <v>0.1100571068695923</v>
      </c>
      <c r="L3526" s="11">
        <v>0.5234746890044699</v>
      </c>
      <c r="M3526" s="11">
        <v>0.6982084210519558</v>
      </c>
      <c r="N3526" s="11">
        <v>1.432237094037551</v>
      </c>
      <c r="O3526" s="3" t="s">
        <v>317</v>
      </c>
      <c r="P3526" s="3" t="s">
        <v>311</v>
      </c>
      <c r="Q3526" s="10">
        <v>3</v>
      </c>
      <c r="R3526" s="3" t="s">
        <v>312</v>
      </c>
      <c r="S3526" s="11">
        <v>0.004339264411951158</v>
      </c>
      <c r="T3526" s="11">
        <v>0.0271920857287587</v>
      </c>
      <c r="U3526" s="11">
        <v>7.656348169164769</v>
      </c>
      <c r="V3526" s="11">
        <v>30.78376329410097</v>
      </c>
    </row>
    <row r="3527" spans="1:22" ht="18" customHeight="1">
      <c r="A3527" s="11">
        <v>1363.298802805292</v>
      </c>
      <c r="B3527" s="11">
        <v>62.03034911124585</v>
      </c>
      <c r="C3527" s="11">
        <v>434.494770880279</v>
      </c>
      <c r="D3527" s="11">
        <v>6.271064009719484</v>
      </c>
      <c r="E3527" s="11">
        <v>22.57583043499014</v>
      </c>
      <c r="F3527" s="11">
        <v>8407.791191867853</v>
      </c>
      <c r="G3527" s="11">
        <v>115.0292631559471</v>
      </c>
      <c r="H3527" s="11">
        <v>1356.1344</v>
      </c>
      <c r="I3527" s="11">
        <v>1471.163663155947</v>
      </c>
      <c r="J3527" s="11">
        <v>0.018</v>
      </c>
      <c r="K3527" s="11">
        <v>0.1100700009651066</v>
      </c>
      <c r="L3527" s="11">
        <v>0.5234732142059023</v>
      </c>
      <c r="M3527" s="11">
        <v>0.6983062165006301</v>
      </c>
      <c r="N3527" s="11">
        <v>1.432036514025645</v>
      </c>
      <c r="O3527" s="3" t="s">
        <v>317</v>
      </c>
      <c r="P3527" s="3" t="s">
        <v>311</v>
      </c>
      <c r="Q3527" s="10">
        <v>3</v>
      </c>
      <c r="R3527" s="3" t="s">
        <v>312</v>
      </c>
      <c r="S3527" s="11">
        <v>0.004338656375601366</v>
      </c>
      <c r="T3527" s="11">
        <v>0.02720141941074375</v>
      </c>
      <c r="U3527" s="11">
        <v>7.66068682554037</v>
      </c>
      <c r="V3527" s="11">
        <v>30.81096471351171</v>
      </c>
    </row>
    <row r="3528" spans="1:22" ht="18" customHeight="1">
      <c r="A3528" s="11">
        <v>1363.957401050197</v>
      </c>
      <c r="B3528" s="11">
        <v>62.06829962065092</v>
      </c>
      <c r="C3528" s="11">
        <v>434.5506693829004</v>
      </c>
      <c r="D3528" s="11">
        <v>6.274093508272546</v>
      </c>
      <c r="E3528" s="11">
        <v>22.58673662978117</v>
      </c>
      <c r="F3528" s="11">
        <v>8408.87286872446</v>
      </c>
      <c r="G3528" s="11">
        <v>115.1404293503521</v>
      </c>
      <c r="H3528" s="11">
        <v>1356.1344</v>
      </c>
      <c r="I3528" s="11">
        <v>1471.274829350352</v>
      </c>
      <c r="J3528" s="11">
        <v>0.018</v>
      </c>
      <c r="K3528" s="11">
        <v>0.1100828825732419</v>
      </c>
      <c r="L3528" s="11">
        <v>0.5234717386946999</v>
      </c>
      <c r="M3528" s="11">
        <v>0.6984039172386026</v>
      </c>
      <c r="N3528" s="11">
        <v>1.431836184358571</v>
      </c>
      <c r="O3528" s="3" t="s">
        <v>317</v>
      </c>
      <c r="P3528" s="3" t="s">
        <v>311</v>
      </c>
      <c r="Q3528" s="10">
        <v>3</v>
      </c>
      <c r="R3528" s="3" t="s">
        <v>312</v>
      </c>
      <c r="S3528" s="11">
        <v>0.004338049097955176</v>
      </c>
      <c r="T3528" s="11">
        <v>0.02721075416766597</v>
      </c>
      <c r="U3528" s="11">
        <v>7.665024874638325</v>
      </c>
      <c r="V3528" s="11">
        <v>30.83817546767938</v>
      </c>
    </row>
    <row r="3529" spans="1:22" ht="18" customHeight="1">
      <c r="A3529" s="11">
        <v>1364.615999295103</v>
      </c>
      <c r="B3529" s="11">
        <v>62.1062512892608</v>
      </c>
      <c r="C3529" s="11">
        <v>434.6065220413276</v>
      </c>
      <c r="D3529" s="11">
        <v>6.277123006825609</v>
      </c>
      <c r="E3529" s="11">
        <v>22.59764282457219</v>
      </c>
      <c r="F3529" s="11">
        <v>8409.953658462426</v>
      </c>
      <c r="G3529" s="11">
        <v>115.2516492352467</v>
      </c>
      <c r="H3529" s="11">
        <v>1356.1344</v>
      </c>
      <c r="I3529" s="11">
        <v>1471.386049235247</v>
      </c>
      <c r="J3529" s="11">
        <v>0.018</v>
      </c>
      <c r="K3529" s="11">
        <v>0.1100957516939982</v>
      </c>
      <c r="L3529" s="11">
        <v>0.5234702624708625</v>
      </c>
      <c r="M3529" s="11">
        <v>0.6985015232658728</v>
      </c>
      <c r="N3529" s="11">
        <v>1.431636104849791</v>
      </c>
      <c r="O3529" s="3" t="s">
        <v>317</v>
      </c>
      <c r="P3529" s="3" t="s">
        <v>311</v>
      </c>
      <c r="Q3529" s="10">
        <v>3</v>
      </c>
      <c r="R3529" s="3" t="s">
        <v>312</v>
      </c>
      <c r="S3529" s="11">
        <v>0.004337442578445734</v>
      </c>
      <c r="T3529" s="11">
        <v>0.02722009000286351</v>
      </c>
      <c r="U3529" s="11">
        <v>7.669362317216771</v>
      </c>
      <c r="V3529" s="11">
        <v>30.86539555768224</v>
      </c>
    </row>
    <row r="3530" spans="1:22" ht="18" customHeight="1">
      <c r="A3530" s="11">
        <v>1365.274597540008</v>
      </c>
      <c r="B3530" s="11">
        <v>62.14420410759018</v>
      </c>
      <c r="C3530" s="11">
        <v>434.6623288555609</v>
      </c>
      <c r="D3530" s="11">
        <v>6.280152505378672</v>
      </c>
      <c r="E3530" s="11">
        <v>22.60854901936322</v>
      </c>
      <c r="F3530" s="11">
        <v>8411.033561081751</v>
      </c>
      <c r="G3530" s="11">
        <v>115.362922810631</v>
      </c>
      <c r="H3530" s="11">
        <v>1356.1344</v>
      </c>
      <c r="I3530" s="11">
        <v>1471.497322810631</v>
      </c>
      <c r="J3530" s="11">
        <v>0.018</v>
      </c>
      <c r="K3530" s="11">
        <v>0.1101086083273753</v>
      </c>
      <c r="L3530" s="11">
        <v>0.5234687855343899</v>
      </c>
      <c r="M3530" s="11">
        <v>0.6985990345824409</v>
      </c>
      <c r="N3530" s="11">
        <v>1.431436275313076</v>
      </c>
      <c r="O3530" s="3" t="s">
        <v>317</v>
      </c>
      <c r="P3530" s="3" t="s">
        <v>311</v>
      </c>
      <c r="Q3530" s="10">
        <v>3</v>
      </c>
      <c r="R3530" s="3" t="s">
        <v>312</v>
      </c>
      <c r="S3530" s="11">
        <v>0.004336836816508392</v>
      </c>
      <c r="T3530" s="11">
        <v>0.02722942691968145</v>
      </c>
      <c r="U3530" s="11">
        <v>7.673699154033279</v>
      </c>
      <c r="V3530" s="11">
        <v>30.89262498460192</v>
      </c>
    </row>
    <row r="3531" spans="1:22" ht="18" customHeight="1">
      <c r="A3531" s="11">
        <v>1365.933195784914</v>
      </c>
      <c r="B3531" s="11">
        <v>62.18215806615362</v>
      </c>
      <c r="C3531" s="11">
        <v>434.7180898256003</v>
      </c>
      <c r="D3531" s="11">
        <v>6.283182003931734</v>
      </c>
      <c r="E3531" s="11">
        <v>22.61945521415424</v>
      </c>
      <c r="F3531" s="11">
        <v>8412.112576582438</v>
      </c>
      <c r="G3531" s="11">
        <v>115.4742500765049</v>
      </c>
      <c r="H3531" s="11">
        <v>1356.1344</v>
      </c>
      <c r="I3531" s="11">
        <v>1471.608650076505</v>
      </c>
      <c r="J3531" s="11">
        <v>0.018</v>
      </c>
      <c r="K3531" s="11">
        <v>0.1101214524733734</v>
      </c>
      <c r="L3531" s="11">
        <v>0.5234673078852825</v>
      </c>
      <c r="M3531" s="11">
        <v>0.698696451188307</v>
      </c>
      <c r="N3531" s="11">
        <v>1.431236695562503</v>
      </c>
      <c r="O3531" s="3" t="s">
        <v>317</v>
      </c>
      <c r="P3531" s="3" t="s">
        <v>311</v>
      </c>
      <c r="Q3531" s="10">
        <v>3</v>
      </c>
      <c r="R3531" s="3" t="s">
        <v>312</v>
      </c>
      <c r="S3531" s="11">
        <v>0.004336231811579432</v>
      </c>
      <c r="T3531" s="11">
        <v>0.0272387649214639</v>
      </c>
      <c r="U3531" s="11">
        <v>7.678035385844858</v>
      </c>
      <c r="V3531" s="11">
        <v>30.91986374952339</v>
      </c>
    </row>
    <row r="3532" spans="1:22" ht="18" customHeight="1">
      <c r="A3532" s="11">
        <v>1366.591794029819</v>
      </c>
      <c r="B3532" s="11">
        <v>62.22011315546576</v>
      </c>
      <c r="C3532" s="11">
        <v>434.7738049514455</v>
      </c>
      <c r="D3532" s="11">
        <v>6.286211502484797</v>
      </c>
      <c r="E3532" s="11">
        <v>22.63036140894527</v>
      </c>
      <c r="F3532" s="11">
        <v>8413.190704964481</v>
      </c>
      <c r="G3532" s="11">
        <v>115.5856310328686</v>
      </c>
      <c r="H3532" s="11">
        <v>1356.1344</v>
      </c>
      <c r="I3532" s="11">
        <v>1471.720031032869</v>
      </c>
      <c r="J3532" s="11">
        <v>0.018</v>
      </c>
      <c r="K3532" s="11">
        <v>0.1101342841319924</v>
      </c>
      <c r="L3532" s="11">
        <v>0.52346582952354</v>
      </c>
      <c r="M3532" s="11">
        <v>0.6987937730834707</v>
      </c>
      <c r="N3532" s="11">
        <v>1.431037365412457</v>
      </c>
      <c r="O3532" s="3" t="s">
        <v>317</v>
      </c>
      <c r="P3532" s="3" t="s">
        <v>311</v>
      </c>
      <c r="Q3532" s="10">
        <v>3</v>
      </c>
      <c r="R3532" s="3" t="s">
        <v>312</v>
      </c>
      <c r="S3532" s="11">
        <v>0.004335627563096068</v>
      </c>
      <c r="T3532" s="11">
        <v>0.02724810401155399</v>
      </c>
      <c r="U3532" s="11">
        <v>7.682371013407954</v>
      </c>
      <c r="V3532" s="11">
        <v>30.94711185353494</v>
      </c>
    </row>
    <row r="3533" spans="1:22" ht="18" customHeight="1">
      <c r="A3533" s="11">
        <v>1367.250392274724</v>
      </c>
      <c r="B3533" s="11">
        <v>62.25806936604125</v>
      </c>
      <c r="C3533" s="11">
        <v>434.8294742330971</v>
      </c>
      <c r="D3533" s="11">
        <v>6.289241001037859</v>
      </c>
      <c r="E3533" s="11">
        <v>22.64126760373629</v>
      </c>
      <c r="F3533" s="11">
        <v>8414.26794622789</v>
      </c>
      <c r="G3533" s="11">
        <v>115.6970656797219</v>
      </c>
      <c r="H3533" s="11">
        <v>1356.1344</v>
      </c>
      <c r="I3533" s="11">
        <v>1471.831465679722</v>
      </c>
      <c r="J3533" s="11">
        <v>0.018</v>
      </c>
      <c r="K3533" s="11">
        <v>0.1101471033032324</v>
      </c>
      <c r="L3533" s="11">
        <v>0.5234643504491627</v>
      </c>
      <c r="M3533" s="11">
        <v>0.6988910002679326</v>
      </c>
      <c r="N3533" s="11">
        <v>1.430838284677628</v>
      </c>
      <c r="O3533" s="3" t="s">
        <v>317</v>
      </c>
      <c r="P3533" s="3" t="s">
        <v>311</v>
      </c>
      <c r="Q3533" s="10">
        <v>3</v>
      </c>
      <c r="R3533" s="3" t="s">
        <v>312</v>
      </c>
      <c r="S3533" s="11">
        <v>0.004335024070496441</v>
      </c>
      <c r="T3533" s="11">
        <v>0.02725744419329387</v>
      </c>
      <c r="U3533" s="11">
        <v>7.68670603747845</v>
      </c>
      <c r="V3533" s="11">
        <v>30.97436929772823</v>
      </c>
    </row>
    <row r="3534" spans="1:22" ht="18" customHeight="1">
      <c r="A3534" s="11">
        <v>1367.908990519629</v>
      </c>
      <c r="B3534" s="11">
        <v>62.29602668839464</v>
      </c>
      <c r="C3534" s="11">
        <v>434.8850976705544</v>
      </c>
      <c r="D3534" s="11">
        <v>6.292270499590922</v>
      </c>
      <c r="E3534" s="11">
        <v>22.65217379852732</v>
      </c>
      <c r="F3534" s="11">
        <v>8415.344300372653</v>
      </c>
      <c r="G3534" s="11">
        <v>115.8085540170649</v>
      </c>
      <c r="H3534" s="11">
        <v>1356.1344</v>
      </c>
      <c r="I3534" s="11">
        <v>1471.942954017065</v>
      </c>
      <c r="J3534" s="11">
        <v>0.018</v>
      </c>
      <c r="K3534" s="11">
        <v>0.1101599099870932</v>
      </c>
      <c r="L3534" s="11">
        <v>0.5234628706621502</v>
      </c>
      <c r="M3534" s="11">
        <v>0.6989881327416918</v>
      </c>
      <c r="N3534" s="11">
        <v>1.430639453173014</v>
      </c>
      <c r="O3534" s="3" t="s">
        <v>317</v>
      </c>
      <c r="P3534" s="3" t="s">
        <v>311</v>
      </c>
      <c r="Q3534" s="10">
        <v>3</v>
      </c>
      <c r="R3534" s="3" t="s">
        <v>312</v>
      </c>
      <c r="S3534" s="11">
        <v>0.004334421333219622</v>
      </c>
      <c r="T3534" s="11">
        <v>0.0272667854700247</v>
      </c>
      <c r="U3534" s="11">
        <v>7.69104045881167</v>
      </c>
      <c r="V3534" s="11">
        <v>31.00163608319826</v>
      </c>
    </row>
    <row r="3535" spans="1:22" ht="18" customHeight="1">
      <c r="A3535" s="11">
        <v>1368.567588764535</v>
      </c>
      <c r="B3535" s="11">
        <v>62.33398511304065</v>
      </c>
      <c r="C3535" s="11">
        <v>434.940675263818</v>
      </c>
      <c r="D3535" s="11">
        <v>6.295299998143985</v>
      </c>
      <c r="E3535" s="11">
        <v>22.66307999331835</v>
      </c>
      <c r="F3535" s="11">
        <v>8416.419767398782</v>
      </c>
      <c r="G3535" s="11">
        <v>115.9200960448976</v>
      </c>
      <c r="H3535" s="11">
        <v>1356.1344</v>
      </c>
      <c r="I3535" s="11">
        <v>1472.054496044898</v>
      </c>
      <c r="J3535" s="11">
        <v>0.018</v>
      </c>
      <c r="K3535" s="11">
        <v>0.110172704183575</v>
      </c>
      <c r="L3535" s="11">
        <v>0.5234613901625029</v>
      </c>
      <c r="M3535" s="11">
        <v>0.6990851705047495</v>
      </c>
      <c r="N3535" s="11">
        <v>1.430440870713916</v>
      </c>
      <c r="O3535" s="3" t="s">
        <v>317</v>
      </c>
      <c r="P3535" s="3" t="s">
        <v>311</v>
      </c>
      <c r="Q3535" s="10">
        <v>3</v>
      </c>
      <c r="R3535" s="3" t="s">
        <v>312</v>
      </c>
      <c r="S3535" s="11">
        <v>0.004333819350706876</v>
      </c>
      <c r="T3535" s="11">
        <v>0.02727612784509469</v>
      </c>
      <c r="U3535" s="11">
        <v>7.695374278162377</v>
      </c>
      <c r="V3535" s="11">
        <v>31.02891221104336</v>
      </c>
    </row>
    <row r="3536" spans="1:22" ht="18" customHeight="1">
      <c r="A3536" s="11">
        <v>1369.226187009441</v>
      </c>
      <c r="B3536" s="11">
        <v>62.37194463049379</v>
      </c>
      <c r="C3536" s="11">
        <v>434.9962070128875</v>
      </c>
      <c r="D3536" s="11">
        <v>6.298329496697048</v>
      </c>
      <c r="E3536" s="11">
        <v>22.67398618810937</v>
      </c>
      <c r="F3536" s="11">
        <v>8417.494347306267</v>
      </c>
      <c r="G3536" s="11">
        <v>116.03169176322</v>
      </c>
      <c r="H3536" s="11">
        <v>1356.1344</v>
      </c>
      <c r="I3536" s="11">
        <v>1472.16609176322</v>
      </c>
      <c r="J3536" s="11">
        <v>0.018</v>
      </c>
      <c r="K3536" s="11">
        <v>0.1101854858926776</v>
      </c>
      <c r="L3536" s="11">
        <v>0.5234599089502205</v>
      </c>
      <c r="M3536" s="11">
        <v>0.6991821135571047</v>
      </c>
      <c r="N3536" s="11">
        <v>1.430242537115942</v>
      </c>
      <c r="O3536" s="3" t="s">
        <v>317</v>
      </c>
      <c r="P3536" s="3" t="s">
        <v>311</v>
      </c>
      <c r="Q3536" s="10">
        <v>3</v>
      </c>
      <c r="R3536" s="3" t="s">
        <v>312</v>
      </c>
      <c r="S3536" s="11">
        <v>0.004333218122395313</v>
      </c>
      <c r="T3536" s="11">
        <v>0.02728547132181907</v>
      </c>
      <c r="U3536" s="11">
        <v>7.699707496284772</v>
      </c>
      <c r="V3536" s="11">
        <v>31.05619768236517</v>
      </c>
    </row>
    <row r="3537" spans="1:22" ht="18" customHeight="1">
      <c r="A3537" s="11">
        <v>1369.884785254346</v>
      </c>
      <c r="B3537" s="11">
        <v>62.40990523126874</v>
      </c>
      <c r="C3537" s="11">
        <v>435.0516929177631</v>
      </c>
      <c r="D3537" s="11">
        <v>6.30135899525011</v>
      </c>
      <c r="E3537" s="11">
        <v>22.6848923829004</v>
      </c>
      <c r="F3537" s="11">
        <v>8418.568040095113</v>
      </c>
      <c r="G3537" s="11">
        <v>116.143341172032</v>
      </c>
      <c r="H3537" s="11">
        <v>1356.1344</v>
      </c>
      <c r="I3537" s="11">
        <v>1472.277741172032</v>
      </c>
      <c r="J3537" s="11">
        <v>0.018</v>
      </c>
      <c r="K3537" s="11">
        <v>0.1101982551144012</v>
      </c>
      <c r="L3537" s="11">
        <v>0.5234584270253032</v>
      </c>
      <c r="M3537" s="11">
        <v>0.6992789618987578</v>
      </c>
      <c r="N3537" s="11">
        <v>1.430044452195004</v>
      </c>
      <c r="O3537" s="3" t="s">
        <v>317</v>
      </c>
      <c r="P3537" s="3" t="s">
        <v>311</v>
      </c>
      <c r="Q3537" s="10">
        <v>3</v>
      </c>
      <c r="R3537" s="3" t="s">
        <v>312</v>
      </c>
      <c r="S3537" s="11">
        <v>0.004332617647730587</v>
      </c>
      <c r="T3537" s="11">
        <v>0.02729481590356013</v>
      </c>
      <c r="U3537" s="11">
        <v>7.704040113932503</v>
      </c>
      <c r="V3537" s="11">
        <v>31.08349249826873</v>
      </c>
    </row>
    <row r="3538" spans="1:22" ht="18" customHeight="1">
      <c r="A3538" s="11">
        <v>1370.543383499251</v>
      </c>
      <c r="B3538" s="11">
        <v>62.44786690588013</v>
      </c>
      <c r="C3538" s="11">
        <v>435.1071329784448</v>
      </c>
      <c r="D3538" s="11">
        <v>6.304388493803173</v>
      </c>
      <c r="E3538" s="11">
        <v>22.69579857769142</v>
      </c>
      <c r="F3538" s="11">
        <v>8419.640845765322</v>
      </c>
      <c r="G3538" s="11">
        <v>116.2550442713337</v>
      </c>
      <c r="H3538" s="11">
        <v>1356.1344</v>
      </c>
      <c r="I3538" s="11">
        <v>1472.389444271334</v>
      </c>
      <c r="J3538" s="11">
        <v>0.018</v>
      </c>
      <c r="K3538" s="11">
        <v>0.1102110118487458</v>
      </c>
      <c r="L3538" s="11">
        <v>0.5234569443877509</v>
      </c>
      <c r="M3538" s="11">
        <v>0.699375715529709</v>
      </c>
      <c r="N3538" s="11">
        <v>1.429846615767317</v>
      </c>
      <c r="O3538" s="3" t="s">
        <v>317</v>
      </c>
      <c r="P3538" s="3" t="s">
        <v>311</v>
      </c>
      <c r="Q3538" s="10">
        <v>3</v>
      </c>
      <c r="R3538" s="3" t="s">
        <v>312</v>
      </c>
      <c r="S3538" s="11">
        <v>0.004332017926154194</v>
      </c>
      <c r="T3538" s="11">
        <v>0.02730416159364718</v>
      </c>
      <c r="U3538" s="11">
        <v>7.708372131858658</v>
      </c>
      <c r="V3538" s="11">
        <v>31.11079665986238</v>
      </c>
    </row>
    <row r="3539" spans="1:22" ht="18" customHeight="1">
      <c r="A3539" s="11">
        <v>1371.201981744157</v>
      </c>
      <c r="B3539" s="11">
        <v>62.48582964484254</v>
      </c>
      <c r="C3539" s="11">
        <v>435.1625271949324</v>
      </c>
      <c r="D3539" s="11">
        <v>6.307417992356235</v>
      </c>
      <c r="E3539" s="11">
        <v>22.70670477248245</v>
      </c>
      <c r="F3539" s="11">
        <v>8420.712764316888</v>
      </c>
      <c r="G3539" s="11">
        <v>116.3668010611251</v>
      </c>
      <c r="H3539" s="11">
        <v>1356.1344</v>
      </c>
      <c r="I3539" s="11">
        <v>1472.501201061125</v>
      </c>
      <c r="J3539" s="11">
        <v>0.018</v>
      </c>
      <c r="K3539" s="11">
        <v>0.1102237560957113</v>
      </c>
      <c r="L3539" s="11">
        <v>0.5234554610375637</v>
      </c>
      <c r="M3539" s="11">
        <v>0.6994723744499578</v>
      </c>
      <c r="N3539" s="11">
        <v>1.429649027649401</v>
      </c>
      <c r="O3539" s="3" t="s">
        <v>317</v>
      </c>
      <c r="P3539" s="3" t="s">
        <v>311</v>
      </c>
      <c r="Q3539" s="10">
        <v>3</v>
      </c>
      <c r="R3539" s="3" t="s">
        <v>312</v>
      </c>
      <c r="S3539" s="11">
        <v>0.00433141895710982</v>
      </c>
      <c r="T3539" s="11">
        <v>0.02731350839541663</v>
      </c>
      <c r="U3539" s="11">
        <v>7.712703550815768</v>
      </c>
      <c r="V3539" s="11">
        <v>31.1381101682578</v>
      </c>
    </row>
    <row r="3540" spans="1:22" ht="18" customHeight="1">
      <c r="A3540" s="11">
        <v>1371.860579989062</v>
      </c>
      <c r="B3540" s="11">
        <v>62.52379343867059</v>
      </c>
      <c r="C3540" s="11">
        <v>435.217875567226</v>
      </c>
      <c r="D3540" s="11">
        <v>6.310447490909298</v>
      </c>
      <c r="E3540" s="11">
        <v>22.71761096727347</v>
      </c>
      <c r="F3540" s="11">
        <v>8421.783795749814</v>
      </c>
      <c r="G3540" s="11">
        <v>116.4786115414061</v>
      </c>
      <c r="H3540" s="11">
        <v>1356.1344</v>
      </c>
      <c r="I3540" s="11">
        <v>1472.613011541406</v>
      </c>
      <c r="J3540" s="11">
        <v>0.018</v>
      </c>
      <c r="K3540" s="11">
        <v>0.1102364878552976</v>
      </c>
      <c r="L3540" s="11">
        <v>0.5234539769747414</v>
      </c>
      <c r="M3540" s="11">
        <v>0.6995689386595045</v>
      </c>
      <c r="N3540" s="11">
        <v>1.429451687658079</v>
      </c>
      <c r="O3540" s="3" t="s">
        <v>317</v>
      </c>
      <c r="P3540" s="3" t="s">
        <v>311</v>
      </c>
      <c r="Q3540" s="10">
        <v>3</v>
      </c>
      <c r="R3540" s="3" t="s">
        <v>312</v>
      </c>
      <c r="S3540" s="11">
        <v>0.004330820740042071</v>
      </c>
      <c r="T3540" s="11">
        <v>0.02732285631220389</v>
      </c>
      <c r="U3540" s="11">
        <v>7.717034371555809</v>
      </c>
      <c r="V3540" s="11">
        <v>31.16543302457</v>
      </c>
    </row>
    <row r="3541" spans="1:22" ht="18" customHeight="1">
      <c r="A3541" s="11">
        <v>1372.519178233968</v>
      </c>
      <c r="B3541" s="11">
        <v>62.56175827787893</v>
      </c>
      <c r="C3541" s="11">
        <v>435.2731780953259</v>
      </c>
      <c r="D3541" s="11">
        <v>6.313476989462361</v>
      </c>
      <c r="E3541" s="11">
        <v>22.7285171620645</v>
      </c>
      <c r="F3541" s="11">
        <v>8422.853940064104</v>
      </c>
      <c r="G3541" s="11">
        <v>116.5904757121768</v>
      </c>
      <c r="H3541" s="11">
        <v>1356.1344</v>
      </c>
      <c r="I3541" s="11">
        <v>1472.724875712177</v>
      </c>
      <c r="J3541" s="11">
        <v>0.018</v>
      </c>
      <c r="K3541" s="11">
        <v>0.110249207127505</v>
      </c>
      <c r="L3541" s="11">
        <v>0.523452492199284</v>
      </c>
      <c r="M3541" s="11">
        <v>0.6996654081583493</v>
      </c>
      <c r="N3541" s="11">
        <v>1.429254595610476</v>
      </c>
      <c r="O3541" s="3" t="s">
        <v>317</v>
      </c>
      <c r="P3541" s="3" t="s">
        <v>311</v>
      </c>
      <c r="Q3541" s="10">
        <v>3</v>
      </c>
      <c r="R3541" s="3" t="s">
        <v>312</v>
      </c>
      <c r="S3541" s="11">
        <v>0.004330223274396468</v>
      </c>
      <c r="T3541" s="11">
        <v>0.02733220534734346</v>
      </c>
      <c r="U3541" s="11">
        <v>7.721364594830206</v>
      </c>
      <c r="V3541" s="11">
        <v>31.19276522991734</v>
      </c>
    </row>
    <row r="3542" spans="1:22" ht="18" customHeight="1">
      <c r="A3542" s="11">
        <v>1373.177776478873</v>
      </c>
      <c r="B3542" s="11">
        <v>62.59972415298216</v>
      </c>
      <c r="C3542" s="11">
        <v>435.3284347792316</v>
      </c>
      <c r="D3542" s="11">
        <v>6.316506488015423</v>
      </c>
      <c r="E3542" s="11">
        <v>22.73942335685553</v>
      </c>
      <c r="F3542" s="11">
        <v>8423.92319725975</v>
      </c>
      <c r="G3542" s="11">
        <v>116.7023935734372</v>
      </c>
      <c r="H3542" s="11">
        <v>1356.1344</v>
      </c>
      <c r="I3542" s="11">
        <v>1472.836793573437</v>
      </c>
      <c r="J3542" s="11">
        <v>0.018</v>
      </c>
      <c r="K3542" s="11">
        <v>0.1102619139123332</v>
      </c>
      <c r="L3542" s="11">
        <v>0.5234510067111918</v>
      </c>
      <c r="M3542" s="11">
        <v>0.6997617829464918</v>
      </c>
      <c r="N3542" s="11">
        <v>1.429057751324019</v>
      </c>
      <c r="O3542" s="3" t="s">
        <v>317</v>
      </c>
      <c r="P3542" s="3" t="s">
        <v>311</v>
      </c>
      <c r="Q3542" s="10">
        <v>3</v>
      </c>
      <c r="R3542" s="3" t="s">
        <v>312</v>
      </c>
      <c r="S3542" s="11">
        <v>0.004329626559619451</v>
      </c>
      <c r="T3542" s="11">
        <v>0.02734155550416892</v>
      </c>
      <c r="U3542" s="11">
        <v>7.725694221389825</v>
      </c>
      <c r="V3542" s="11">
        <v>31.22010678542151</v>
      </c>
    </row>
    <row r="3543" spans="1:22" ht="18" customHeight="1">
      <c r="A3543" s="11">
        <v>1373.836374723778</v>
      </c>
      <c r="B3543" s="11">
        <v>62.63769105449489</v>
      </c>
      <c r="C3543" s="11">
        <v>435.3836456189434</v>
      </c>
      <c r="D3543" s="11">
        <v>6.319535986568486</v>
      </c>
      <c r="E3543" s="11">
        <v>22.75032955164655</v>
      </c>
      <c r="F3543" s="11">
        <v>8424.991567336758</v>
      </c>
      <c r="G3543" s="11">
        <v>116.8143651251873</v>
      </c>
      <c r="H3543" s="11">
        <v>1356.1344</v>
      </c>
      <c r="I3543" s="11">
        <v>1472.948765125187</v>
      </c>
      <c r="J3543" s="11">
        <v>0.018</v>
      </c>
      <c r="K3543" s="11">
        <v>0.1102746082097824</v>
      </c>
      <c r="L3543" s="11">
        <v>0.5234495205104646</v>
      </c>
      <c r="M3543" s="11">
        <v>0.6998580630239321</v>
      </c>
      <c r="N3543" s="11">
        <v>1.428861154616439</v>
      </c>
      <c r="O3543" s="3" t="s">
        <v>317</v>
      </c>
      <c r="P3543" s="3" t="s">
        <v>311</v>
      </c>
      <c r="Q3543" s="10">
        <v>3</v>
      </c>
      <c r="R3543" s="3" t="s">
        <v>312</v>
      </c>
      <c r="S3543" s="11">
        <v>0.004329030595158376</v>
      </c>
      <c r="T3543" s="11">
        <v>0.02735090678601291</v>
      </c>
      <c r="U3543" s="11">
        <v>7.730023251984984</v>
      </c>
      <c r="V3543" s="11">
        <v>31.24745769220752</v>
      </c>
    </row>
    <row r="3544" spans="1:22" ht="18" customHeight="1">
      <c r="A3544" s="11">
        <v>1374.494972968684</v>
      </c>
      <c r="B3544" s="11">
        <v>62.67565897293177</v>
      </c>
      <c r="C3544" s="11">
        <v>435.4388106144613</v>
      </c>
      <c r="D3544" s="11">
        <v>6.322565485121548</v>
      </c>
      <c r="E3544" s="11">
        <v>22.76123574643757</v>
      </c>
      <c r="F3544" s="11">
        <v>8426.059050295124</v>
      </c>
      <c r="G3544" s="11">
        <v>116.9263903674271</v>
      </c>
      <c r="H3544" s="11">
        <v>1356.1344</v>
      </c>
      <c r="I3544" s="11">
        <v>1473.060790367427</v>
      </c>
      <c r="J3544" s="11">
        <v>0.018</v>
      </c>
      <c r="K3544" s="11">
        <v>0.1102872900198524</v>
      </c>
      <c r="L3544" s="11">
        <v>0.5234480335971023</v>
      </c>
      <c r="M3544" s="11">
        <v>0.6999542483906701</v>
      </c>
      <c r="N3544" s="11">
        <v>1.428664805305765</v>
      </c>
      <c r="O3544" s="3" t="s">
        <v>317</v>
      </c>
      <c r="P3544" s="3" t="s">
        <v>311</v>
      </c>
      <c r="Q3544" s="10">
        <v>3</v>
      </c>
      <c r="R3544" s="3" t="s">
        <v>312</v>
      </c>
      <c r="S3544" s="11">
        <v>0.00432843538046151</v>
      </c>
      <c r="T3544" s="11">
        <v>0.02736025919620714</v>
      </c>
      <c r="U3544" s="11">
        <v>7.734351687365446</v>
      </c>
      <c r="V3544" s="11">
        <v>31.27481795140373</v>
      </c>
    </row>
    <row r="3545" spans="1:22" ht="18" customHeight="1">
      <c r="A3545" s="11">
        <v>1375.153571213589</v>
      </c>
      <c r="B3545" s="11">
        <v>62.71362789880738</v>
      </c>
      <c r="C3545" s="11">
        <v>435.4939297657851</v>
      </c>
      <c r="D3545" s="11">
        <v>6.325594983674611</v>
      </c>
      <c r="E3545" s="11">
        <v>22.7721419412286</v>
      </c>
      <c r="F3545" s="11">
        <v>8427.125646134849</v>
      </c>
      <c r="G3545" s="11">
        <v>117.0384693001565</v>
      </c>
      <c r="H3545" s="11">
        <v>1356.1344</v>
      </c>
      <c r="I3545" s="11">
        <v>1473.172869300156</v>
      </c>
      <c r="J3545" s="11">
        <v>0.018</v>
      </c>
      <c r="K3545" s="11">
        <v>0.1102999593425434</v>
      </c>
      <c r="L3545" s="11">
        <v>0.5234465459711052</v>
      </c>
      <c r="M3545" s="11">
        <v>0.7000503390467061</v>
      </c>
      <c r="N3545" s="11">
        <v>1.42846870321033</v>
      </c>
      <c r="O3545" s="3" t="s">
        <v>317</v>
      </c>
      <c r="P3545" s="3" t="s">
        <v>311</v>
      </c>
      <c r="Q3545" s="10">
        <v>3</v>
      </c>
      <c r="R3545" s="3" t="s">
        <v>312</v>
      </c>
      <c r="S3545" s="11">
        <v>0.004327840914978032</v>
      </c>
      <c r="T3545" s="11">
        <v>0.0273696127380824</v>
      </c>
      <c r="U3545" s="11">
        <v>7.738679528280423</v>
      </c>
      <c r="V3545" s="11">
        <v>31.30218756414181</v>
      </c>
    </row>
    <row r="3546" spans="1:22" ht="18" customHeight="1">
      <c r="A3546" s="11">
        <v>1375.812169458495</v>
      </c>
      <c r="B3546" s="11">
        <v>62.7515978226364</v>
      </c>
      <c r="C3546" s="11">
        <v>435.5490030729152</v>
      </c>
      <c r="D3546" s="11">
        <v>6.328624482227674</v>
      </c>
      <c r="E3546" s="11">
        <v>22.78304813601963</v>
      </c>
      <c r="F3546" s="11">
        <v>8428.191354855941</v>
      </c>
      <c r="G3546" s="11">
        <v>117.1506019233756</v>
      </c>
      <c r="H3546" s="11">
        <v>1356.1344</v>
      </c>
      <c r="I3546" s="11">
        <v>1473.285001923376</v>
      </c>
      <c r="J3546" s="11">
        <v>0.018</v>
      </c>
      <c r="K3546" s="11">
        <v>0.1103126161778554</v>
      </c>
      <c r="L3546" s="11">
        <v>0.523445057632473</v>
      </c>
      <c r="M3546" s="11">
        <v>0.7001463349920404</v>
      </c>
      <c r="N3546" s="11">
        <v>1.428272848148764</v>
      </c>
      <c r="O3546" s="3" t="s">
        <v>317</v>
      </c>
      <c r="P3546" s="3" t="s">
        <v>311</v>
      </c>
      <c r="Q3546" s="10">
        <v>3</v>
      </c>
      <c r="R3546" s="3" t="s">
        <v>312</v>
      </c>
      <c r="S3546" s="11">
        <v>0.004327247198159302</v>
      </c>
      <c r="T3546" s="11">
        <v>0.02737896741497662</v>
      </c>
      <c r="U3546" s="11">
        <v>7.743006775478583</v>
      </c>
      <c r="V3546" s="11">
        <v>31.32956653155679</v>
      </c>
    </row>
    <row r="3547" spans="1:22" ht="18" customHeight="1">
      <c r="A3547" s="11">
        <v>1376.4707677034</v>
      </c>
      <c r="B3547" s="11">
        <v>62.78956873493335</v>
      </c>
      <c r="C3547" s="11">
        <v>435.6040305358511</v>
      </c>
      <c r="D3547" s="11">
        <v>6.331653980780737</v>
      </c>
      <c r="E3547" s="11">
        <v>22.79395433081065</v>
      </c>
      <c r="F3547" s="11">
        <v>8429.256176458388</v>
      </c>
      <c r="G3547" s="11">
        <v>117.2627882370844</v>
      </c>
      <c r="H3547" s="11">
        <v>1356.1344</v>
      </c>
      <c r="I3547" s="11">
        <v>1473.397188237084</v>
      </c>
      <c r="J3547" s="11">
        <v>0.018</v>
      </c>
      <c r="K3547" s="11">
        <v>0.1103252605257882</v>
      </c>
      <c r="L3547" s="11">
        <v>0.5234435685812058</v>
      </c>
      <c r="M3547" s="11">
        <v>0.700242236226672</v>
      </c>
      <c r="N3547" s="11">
        <v>1.428077239940001</v>
      </c>
      <c r="O3547" s="3" t="s">
        <v>317</v>
      </c>
      <c r="P3547" s="3" t="s">
        <v>311</v>
      </c>
      <c r="Q3547" s="10">
        <v>3</v>
      </c>
      <c r="R3547" s="3" t="s">
        <v>312</v>
      </c>
      <c r="S3547" s="11">
        <v>0.004326654229452514</v>
      </c>
      <c r="T3547" s="11">
        <v>0.0273883232301947</v>
      </c>
      <c r="U3547" s="11">
        <v>7.747333429708036</v>
      </c>
      <c r="V3547" s="11">
        <v>31.35695485478698</v>
      </c>
    </row>
    <row r="3548" spans="1:22" ht="18" customHeight="1">
      <c r="A3548" s="11">
        <v>1377.129365948305</v>
      </c>
      <c r="B3548" s="11">
        <v>62.82754062621294</v>
      </c>
      <c r="C3548" s="11">
        <v>435.659012154593</v>
      </c>
      <c r="D3548" s="11">
        <v>6.334683479333799</v>
      </c>
      <c r="E3548" s="11">
        <v>22.80486052560168</v>
      </c>
      <c r="F3548" s="11">
        <v>8430.320110942193</v>
      </c>
      <c r="G3548" s="11">
        <v>117.3750282412829</v>
      </c>
      <c r="H3548" s="11">
        <v>1356.1344</v>
      </c>
      <c r="I3548" s="11">
        <v>1473.509428241283</v>
      </c>
      <c r="J3548" s="11">
        <v>0.018</v>
      </c>
      <c r="K3548" s="11">
        <v>0.1103378923863419</v>
      </c>
      <c r="L3548" s="11">
        <v>0.5234420788173038</v>
      </c>
      <c r="M3548" s="11">
        <v>0.7003380427506015</v>
      </c>
      <c r="N3548" s="11">
        <v>1.427881878403272</v>
      </c>
      <c r="O3548" s="3" t="s">
        <v>317</v>
      </c>
      <c r="P3548" s="3" t="s">
        <v>311</v>
      </c>
      <c r="Q3548" s="10">
        <v>3</v>
      </c>
      <c r="R3548" s="3" t="s">
        <v>312</v>
      </c>
      <c r="S3548" s="11">
        <v>0.004326062008313385</v>
      </c>
      <c r="T3548" s="11">
        <v>0.02739768018708879</v>
      </c>
      <c r="U3548" s="11">
        <v>7.751659491716349</v>
      </c>
      <c r="V3548" s="11">
        <v>31.38435253497407</v>
      </c>
    </row>
    <row r="3549" spans="1:22" ht="18" customHeight="1">
      <c r="A3549" s="11">
        <v>1377.787964193211</v>
      </c>
      <c r="B3549" s="11">
        <v>62.86551348698976</v>
      </c>
      <c r="C3549" s="11">
        <v>435.7139479291412</v>
      </c>
      <c r="D3549" s="11">
        <v>6.337712977886862</v>
      </c>
      <c r="E3549" s="11">
        <v>22.8157667203927</v>
      </c>
      <c r="F3549" s="11">
        <v>8431.383158307364</v>
      </c>
      <c r="G3549" s="11">
        <v>117.487321935971</v>
      </c>
      <c r="H3549" s="11">
        <v>1356.1344</v>
      </c>
      <c r="I3549" s="11">
        <v>1473.621721935971</v>
      </c>
      <c r="J3549" s="11">
        <v>0.018</v>
      </c>
      <c r="K3549" s="11">
        <v>0.1103505117595167</v>
      </c>
      <c r="L3549" s="11">
        <v>0.5234405883407666</v>
      </c>
      <c r="M3549" s="11">
        <v>0.7004337545638293</v>
      </c>
      <c r="N3549" s="11">
        <v>1.427686763358107</v>
      </c>
      <c r="O3549" s="3" t="s">
        <v>317</v>
      </c>
      <c r="P3549" s="3" t="s">
        <v>311</v>
      </c>
      <c r="Q3549" s="10">
        <v>3</v>
      </c>
      <c r="R3549" s="3" t="s">
        <v>312</v>
      </c>
      <c r="S3549" s="11">
        <v>0.004325470534193458</v>
      </c>
      <c r="T3549" s="11">
        <v>0.02740703828897805</v>
      </c>
      <c r="U3549" s="11">
        <v>7.755984962250542</v>
      </c>
      <c r="V3549" s="11">
        <v>31.41175957326305</v>
      </c>
    </row>
    <row r="3550" spans="1:22" ht="18" customHeight="1">
      <c r="A3550" s="11">
        <v>1378.446562438116</v>
      </c>
      <c r="B3550" s="11">
        <v>62.90348730777842</v>
      </c>
      <c r="C3550" s="11">
        <v>435.7688378594953</v>
      </c>
      <c r="D3550" s="11">
        <v>6.340742476439925</v>
      </c>
      <c r="E3550" s="11">
        <v>22.82667291518373</v>
      </c>
      <c r="F3550" s="11">
        <v>8432.445318553893</v>
      </c>
      <c r="G3550" s="11">
        <v>117.5996693211488</v>
      </c>
      <c r="H3550" s="11">
        <v>1356.1344</v>
      </c>
      <c r="I3550" s="11">
        <v>1473.734069321149</v>
      </c>
      <c r="J3550" s="11">
        <v>0.018</v>
      </c>
      <c r="K3550" s="11">
        <v>0.1103631186453123</v>
      </c>
      <c r="L3550" s="11">
        <v>0.5234390971515944</v>
      </c>
      <c r="M3550" s="11">
        <v>0.7005293716663548</v>
      </c>
      <c r="N3550" s="11">
        <v>1.427491894624335</v>
      </c>
      <c r="O3550" s="3" t="s">
        <v>317</v>
      </c>
      <c r="P3550" s="3" t="s">
        <v>311</v>
      </c>
      <c r="Q3550" s="10">
        <v>3</v>
      </c>
      <c r="R3550" s="3" t="s">
        <v>312</v>
      </c>
      <c r="S3550" s="11">
        <v>0.004324879806546455</v>
      </c>
      <c r="T3550" s="11">
        <v>0.02741639753918878</v>
      </c>
      <c r="U3550" s="11">
        <v>7.760309842057088</v>
      </c>
      <c r="V3550" s="11">
        <v>31.43917597080224</v>
      </c>
    </row>
    <row r="3551" spans="1:22" ht="18" customHeight="1">
      <c r="A3551" s="11">
        <v>1379.105160683021</v>
      </c>
      <c r="B3551" s="11">
        <v>62.94146207909353</v>
      </c>
      <c r="C3551" s="11">
        <v>435.8236819456554</v>
      </c>
      <c r="D3551" s="11">
        <v>6.343771974992987</v>
      </c>
      <c r="E3551" s="11">
        <v>22.83757910997475</v>
      </c>
      <c r="F3551" s="11">
        <v>8433.50659168178</v>
      </c>
      <c r="G3551" s="11">
        <v>117.7120703968163</v>
      </c>
      <c r="H3551" s="11">
        <v>1356.1344</v>
      </c>
      <c r="I3551" s="11">
        <v>1473.846470396816</v>
      </c>
      <c r="J3551" s="11">
        <v>0.018</v>
      </c>
      <c r="K3551" s="11">
        <v>0.1103757130437288</v>
      </c>
      <c r="L3551" s="11">
        <v>0.5234376052497873</v>
      </c>
      <c r="M3551" s="11">
        <v>0.7006248940581778</v>
      </c>
      <c r="N3551" s="11">
        <v>1.427297272022086</v>
      </c>
      <c r="O3551" s="3" t="s">
        <v>317</v>
      </c>
      <c r="P3551" s="3" t="s">
        <v>311</v>
      </c>
      <c r="Q3551" s="10">
        <v>3</v>
      </c>
      <c r="R3551" s="3" t="s">
        <v>312</v>
      </c>
      <c r="S3551" s="11">
        <v>0.004324289824827001</v>
      </c>
      <c r="T3551" s="11">
        <v>0.02742575794104637</v>
      </c>
      <c r="U3551" s="11">
        <v>7.764634131881915</v>
      </c>
      <c r="V3551" s="11">
        <v>31.46660172874328</v>
      </c>
    </row>
    <row r="3552" spans="1:22" ht="18" customHeight="1">
      <c r="A3552" s="11">
        <v>1379.763758927927</v>
      </c>
      <c r="B3552" s="11">
        <v>62.97943779144971</v>
      </c>
      <c r="C3552" s="11">
        <v>435.8784801876216</v>
      </c>
      <c r="D3552" s="11">
        <v>6.34680147354605</v>
      </c>
      <c r="E3552" s="11">
        <v>22.84848530476578</v>
      </c>
      <c r="F3552" s="11">
        <v>8434.566977691027</v>
      </c>
      <c r="G3552" s="11">
        <v>117.8245251629735</v>
      </c>
      <c r="H3552" s="11">
        <v>1356.1344</v>
      </c>
      <c r="I3552" s="11">
        <v>1473.958925162973</v>
      </c>
      <c r="J3552" s="11">
        <v>0.018</v>
      </c>
      <c r="K3552" s="11">
        <v>0.1103882949547663</v>
      </c>
      <c r="L3552" s="11">
        <v>0.5234361126353453</v>
      </c>
      <c r="M3552" s="11">
        <v>0.7007203217392989</v>
      </c>
      <c r="N3552" s="11">
        <v>1.427102895371782</v>
      </c>
      <c r="O3552" s="3" t="s">
        <v>317</v>
      </c>
      <c r="P3552" s="3" t="s">
        <v>311</v>
      </c>
      <c r="Q3552" s="10">
        <v>3</v>
      </c>
      <c r="R3552" s="3" t="s">
        <v>312</v>
      </c>
      <c r="S3552" s="11">
        <v>0.004323700588490625</v>
      </c>
      <c r="T3552" s="11">
        <v>0.02743511949787537</v>
      </c>
      <c r="U3552" s="11">
        <v>7.768957832470406</v>
      </c>
      <c r="V3552" s="11">
        <v>31.49403684824116</v>
      </c>
    </row>
    <row r="3553" spans="1:22" ht="18" customHeight="1">
      <c r="A3553" s="11">
        <v>1380.422357172832</v>
      </c>
      <c r="B3553" s="11">
        <v>63.01741443536163</v>
      </c>
      <c r="C3553" s="11">
        <v>435.9332325853938</v>
      </c>
      <c r="D3553" s="11">
        <v>6.349830972099112</v>
      </c>
      <c r="E3553" s="11">
        <v>22.8593914995568</v>
      </c>
      <c r="F3553" s="11">
        <v>8435.626476581638</v>
      </c>
      <c r="G3553" s="11">
        <v>117.9370336196203</v>
      </c>
      <c r="H3553" s="11">
        <v>1356.1344</v>
      </c>
      <c r="I3553" s="11">
        <v>1474.07143361962</v>
      </c>
      <c r="J3553" s="11">
        <v>0.018</v>
      </c>
      <c r="K3553" s="11">
        <v>0.1104008643784247</v>
      </c>
      <c r="L3553" s="11">
        <v>0.5234346193082682</v>
      </c>
      <c r="M3553" s="11">
        <v>0.700815654709718</v>
      </c>
      <c r="N3553" s="11">
        <v>1.426908764494146</v>
      </c>
      <c r="O3553" s="3" t="s">
        <v>317</v>
      </c>
      <c r="P3553" s="3" t="s">
        <v>311</v>
      </c>
      <c r="Q3553" s="10">
        <v>3</v>
      </c>
      <c r="R3553" s="3" t="s">
        <v>312</v>
      </c>
      <c r="S3553" s="11">
        <v>0.004323112096993752</v>
      </c>
      <c r="T3553" s="11">
        <v>0.02744448221299941</v>
      </c>
      <c r="U3553" s="11">
        <v>7.773280944567399</v>
      </c>
      <c r="V3553" s="11">
        <v>31.52148133045416</v>
      </c>
    </row>
    <row r="3554" spans="1:22" ht="18" customHeight="1">
      <c r="A3554" s="11">
        <v>1381.080955417738</v>
      </c>
      <c r="B3554" s="11">
        <v>63.05539200134385</v>
      </c>
      <c r="C3554" s="11">
        <v>435.9879391389721</v>
      </c>
      <c r="D3554" s="11">
        <v>6.352860470652175</v>
      </c>
      <c r="E3554" s="11">
        <v>22.87029769434783</v>
      </c>
      <c r="F3554" s="11">
        <v>8436.685088353606</v>
      </c>
      <c r="G3554" s="11">
        <v>118.0495957667568</v>
      </c>
      <c r="H3554" s="11">
        <v>1356.1344</v>
      </c>
      <c r="I3554" s="11">
        <v>1474.183995766757</v>
      </c>
      <c r="J3554" s="11">
        <v>0.018</v>
      </c>
      <c r="K3554" s="11">
        <v>0.110413421314704</v>
      </c>
      <c r="L3554" s="11">
        <v>0.5234331252685562</v>
      </c>
      <c r="M3554" s="11">
        <v>0.7009108929694348</v>
      </c>
      <c r="N3554" s="11">
        <v>1.426714879210199</v>
      </c>
      <c r="O3554" s="3" t="s">
        <v>317</v>
      </c>
      <c r="P3554" s="3" t="s">
        <v>311</v>
      </c>
      <c r="Q3554" s="10">
        <v>3</v>
      </c>
      <c r="R3554" s="3" t="s">
        <v>312</v>
      </c>
      <c r="S3554" s="11">
        <v>0.004322524349793712</v>
      </c>
      <c r="T3554" s="11">
        <v>0.02745384608974126</v>
      </c>
      <c r="U3554" s="11">
        <v>7.777603468917193</v>
      </c>
      <c r="V3554" s="11">
        <v>31.5489351765439</v>
      </c>
    </row>
    <row r="3555" spans="1:22" ht="18" customHeight="1">
      <c r="A3555" s="11">
        <v>1381.739553662643</v>
      </c>
      <c r="B3555" s="11">
        <v>63.09337047991102</v>
      </c>
      <c r="C3555" s="11">
        <v>436.0425998483564</v>
      </c>
      <c r="D3555" s="11">
        <v>6.355889969205238</v>
      </c>
      <c r="E3555" s="11">
        <v>22.88120388913886</v>
      </c>
      <c r="F3555" s="11">
        <v>8437.742813006935</v>
      </c>
      <c r="G3555" s="11">
        <v>118.162211604383</v>
      </c>
      <c r="H3555" s="11">
        <v>1356.1344</v>
      </c>
      <c r="I3555" s="11">
        <v>1474.296611604383</v>
      </c>
      <c r="J3555" s="11">
        <v>0.018</v>
      </c>
      <c r="K3555" s="11">
        <v>0.1104259657636042</v>
      </c>
      <c r="L3555" s="11">
        <v>0.5234316305162092</v>
      </c>
      <c r="M3555" s="11">
        <v>0.7010060365184495</v>
      </c>
      <c r="N3555" s="11">
        <v>1.426521239341255</v>
      </c>
      <c r="O3555" s="3" t="s">
        <v>317</v>
      </c>
      <c r="P3555" s="3" t="s">
        <v>311</v>
      </c>
      <c r="Q3555" s="10">
        <v>3</v>
      </c>
      <c r="R3555" s="3" t="s">
        <v>312</v>
      </c>
      <c r="S3555" s="11">
        <v>0.00432193734635</v>
      </c>
      <c r="T3555" s="11">
        <v>0.0274632111314309</v>
      </c>
      <c r="U3555" s="11">
        <v>7.781925406263543</v>
      </c>
      <c r="V3555" s="11">
        <v>31.57639838767533</v>
      </c>
    </row>
    <row r="3556" spans="1:22" ht="18" customHeight="1">
      <c r="A3556" s="11">
        <v>1382.398151907548</v>
      </c>
      <c r="B3556" s="11">
        <v>63.13134986157772</v>
      </c>
      <c r="C3556" s="11">
        <v>436.0972147135467</v>
      </c>
      <c r="D3556" s="11">
        <v>6.358919467758301</v>
      </c>
      <c r="E3556" s="11">
        <v>22.89211008392988</v>
      </c>
      <c r="F3556" s="11">
        <v>8438.799650541625</v>
      </c>
      <c r="G3556" s="11">
        <v>118.2748811324989</v>
      </c>
      <c r="H3556" s="11">
        <v>1356.1344</v>
      </c>
      <c r="I3556" s="11">
        <v>1474.409281132499</v>
      </c>
      <c r="J3556" s="11">
        <v>0.018</v>
      </c>
      <c r="K3556" s="11">
        <v>0.1104384977251254</v>
      </c>
      <c r="L3556" s="11">
        <v>0.5234301350512272</v>
      </c>
      <c r="M3556" s="11">
        <v>0.7011010853567621</v>
      </c>
      <c r="N3556" s="11">
        <v>1.426327844708927</v>
      </c>
      <c r="O3556" s="3" t="s">
        <v>317</v>
      </c>
      <c r="P3556" s="3" t="s">
        <v>311</v>
      </c>
      <c r="Q3556" s="10">
        <v>3</v>
      </c>
      <c r="R3556" s="3" t="s">
        <v>312</v>
      </c>
      <c r="S3556" s="11">
        <v>0.004321351086117938</v>
      </c>
      <c r="T3556" s="11">
        <v>0.02747257734136522</v>
      </c>
      <c r="U3556" s="11">
        <v>7.786246757349661</v>
      </c>
      <c r="V3556" s="11">
        <v>31.60387096501669</v>
      </c>
    </row>
    <row r="3557" spans="1:22" ht="18" customHeight="1">
      <c r="A3557" s="11">
        <v>1383.056750152454</v>
      </c>
      <c r="B3557" s="11">
        <v>63.16933013685865</v>
      </c>
      <c r="C3557" s="11">
        <v>436.1517837345431</v>
      </c>
      <c r="D3557" s="11">
        <v>6.361948966311363</v>
      </c>
      <c r="E3557" s="11">
        <v>22.90301627872091</v>
      </c>
      <c r="F3557" s="11">
        <v>8439.855600957671</v>
      </c>
      <c r="G3557" s="11">
        <v>118.3876043511044</v>
      </c>
      <c r="H3557" s="11">
        <v>1356.1344</v>
      </c>
      <c r="I3557" s="11">
        <v>1474.522004351104</v>
      </c>
      <c r="J3557" s="11">
        <v>0.018</v>
      </c>
      <c r="K3557" s="11">
        <v>0.1104510171992674</v>
      </c>
      <c r="L3557" s="11">
        <v>0.5234286388736102</v>
      </c>
      <c r="M3557" s="11">
        <v>0.7011960394843723</v>
      </c>
      <c r="N3557" s="11">
        <v>1.426134695135122</v>
      </c>
      <c r="O3557" s="3" t="s">
        <v>317</v>
      </c>
      <c r="P3557" s="3" t="s">
        <v>311</v>
      </c>
      <c r="Q3557" s="10">
        <v>3</v>
      </c>
      <c r="R3557" s="3" t="s">
        <v>312</v>
      </c>
      <c r="S3557" s="11">
        <v>0.00432076556856135</v>
      </c>
      <c r="T3557" s="11">
        <v>0.02748194472288856</v>
      </c>
      <c r="U3557" s="11">
        <v>7.790567522918222</v>
      </c>
      <c r="V3557" s="11">
        <v>31.63135290973958</v>
      </c>
    </row>
    <row r="3558" spans="1:22" ht="18" customHeight="1">
      <c r="A3558" s="11">
        <v>1383.71534839736</v>
      </c>
      <c r="B3558" s="11">
        <v>63.20731129626834</v>
      </c>
      <c r="C3558" s="11">
        <v>436.2063069113456</v>
      </c>
      <c r="D3558" s="11">
        <v>6.364978464864426</v>
      </c>
      <c r="E3558" s="11">
        <v>22.91392247351193</v>
      </c>
      <c r="F3558" s="11">
        <v>8440.910664255083</v>
      </c>
      <c r="G3558" s="11">
        <v>118.5003812601996</v>
      </c>
      <c r="H3558" s="11">
        <v>1356.1344</v>
      </c>
      <c r="I3558" s="11">
        <v>1474.6347812602</v>
      </c>
      <c r="J3558" s="11">
        <v>0.018</v>
      </c>
      <c r="K3558" s="11">
        <v>0.1104635241860305</v>
      </c>
      <c r="L3558" s="11">
        <v>0.5234271419833583</v>
      </c>
      <c r="M3558" s="11">
        <v>0.7012908989012808</v>
      </c>
      <c r="N3558" s="11">
        <v>1.42594179044204</v>
      </c>
      <c r="O3558" s="3" t="s">
        <v>317</v>
      </c>
      <c r="P3558" s="3" t="s">
        <v>311</v>
      </c>
      <c r="Q3558" s="10">
        <v>3</v>
      </c>
      <c r="R3558" s="3" t="s">
        <v>312</v>
      </c>
      <c r="S3558" s="11">
        <v>0.004320180793139881</v>
      </c>
      <c r="T3558" s="11">
        <v>0.02749131327931223</v>
      </c>
      <c r="U3558" s="11">
        <v>7.794887703711361</v>
      </c>
      <c r="V3558" s="11">
        <v>31.6588442230189</v>
      </c>
    </row>
    <row r="3559" spans="1:22" ht="18" customHeight="1">
      <c r="A3559" s="11">
        <v>1384.373946642265</v>
      </c>
      <c r="B3559" s="11">
        <v>63.24529333032144</v>
      </c>
      <c r="C3559" s="11">
        <v>436.260784243954</v>
      </c>
      <c r="D3559" s="11">
        <v>6.368007963417488</v>
      </c>
      <c r="E3559" s="11">
        <v>22.92482866830296</v>
      </c>
      <c r="F3559" s="11">
        <v>8441.964840433853</v>
      </c>
      <c r="G3559" s="11">
        <v>118.6132118597845</v>
      </c>
      <c r="H3559" s="11">
        <v>1356.1344</v>
      </c>
      <c r="I3559" s="11">
        <v>1474.747611859784</v>
      </c>
      <c r="J3559" s="11">
        <v>0.018</v>
      </c>
      <c r="K3559" s="11">
        <v>0.1104760186854144</v>
      </c>
      <c r="L3559" s="11">
        <v>0.5234256443804713</v>
      </c>
      <c r="M3559" s="11">
        <v>0.7013856636074871</v>
      </c>
      <c r="N3559" s="11">
        <v>1.42574913045218</v>
      </c>
      <c r="O3559" s="3" t="s">
        <v>317</v>
      </c>
      <c r="P3559" s="3" t="s">
        <v>311</v>
      </c>
      <c r="Q3559" s="10">
        <v>3</v>
      </c>
      <c r="R3559" s="3" t="s">
        <v>312</v>
      </c>
      <c r="S3559" s="11">
        <v>0.004319596759315339</v>
      </c>
      <c r="T3559" s="11">
        <v>0.0275006830139547</v>
      </c>
      <c r="U3559" s="11">
        <v>7.799207300470677</v>
      </c>
      <c r="V3559" s="11">
        <v>31.68634490603285</v>
      </c>
    </row>
    <row r="3560" spans="1:22" ht="18" customHeight="1">
      <c r="A3560" s="11">
        <v>1385.03254488717</v>
      </c>
      <c r="B3560" s="11">
        <v>63.28327622953257</v>
      </c>
      <c r="C3560" s="11">
        <v>436.3152157323685</v>
      </c>
      <c r="D3560" s="11">
        <v>6.371037461970551</v>
      </c>
      <c r="E3560" s="11">
        <v>22.93573486309398</v>
      </c>
      <c r="F3560" s="11">
        <v>8443.018129493981</v>
      </c>
      <c r="G3560" s="11">
        <v>118.7260961498591</v>
      </c>
      <c r="H3560" s="11">
        <v>1356.1344</v>
      </c>
      <c r="I3560" s="11">
        <v>1474.860496149859</v>
      </c>
      <c r="J3560" s="11">
        <v>0.018</v>
      </c>
      <c r="K3560" s="11">
        <v>0.1104885006974192</v>
      </c>
      <c r="L3560" s="11">
        <v>0.5234241460649494</v>
      </c>
      <c r="M3560" s="11">
        <v>0.701480333602991</v>
      </c>
      <c r="N3560" s="11">
        <v>1.425556714988333</v>
      </c>
      <c r="O3560" s="3" t="s">
        <v>317</v>
      </c>
      <c r="P3560" s="3" t="s">
        <v>311</v>
      </c>
      <c r="Q3560" s="10">
        <v>3</v>
      </c>
      <c r="R3560" s="3" t="s">
        <v>312</v>
      </c>
      <c r="S3560" s="11">
        <v>0.004319013466550426</v>
      </c>
      <c r="T3560" s="11">
        <v>0.02751005393013365</v>
      </c>
      <c r="U3560" s="11">
        <v>7.803526313937227</v>
      </c>
      <c r="V3560" s="11">
        <v>31.71385495996298</v>
      </c>
    </row>
    <row r="3561" spans="1:22" ht="18" customHeight="1">
      <c r="A3561" s="11">
        <v>1385.691143132075</v>
      </c>
      <c r="B3561" s="11">
        <v>63.32125998441636</v>
      </c>
      <c r="C3561" s="11">
        <v>436.3696013765891</v>
      </c>
      <c r="D3561" s="11">
        <v>6.374066960523614</v>
      </c>
      <c r="E3561" s="11">
        <v>22.94664105788501</v>
      </c>
      <c r="F3561" s="11">
        <v>8444.070531435473</v>
      </c>
      <c r="G3561" s="11">
        <v>118.8390341304233</v>
      </c>
      <c r="H3561" s="11">
        <v>1356.1344</v>
      </c>
      <c r="I3561" s="11">
        <v>1474.973434130423</v>
      </c>
      <c r="J3561" s="11">
        <v>0.018</v>
      </c>
      <c r="K3561" s="11">
        <v>0.110500970222045</v>
      </c>
      <c r="L3561" s="11">
        <v>0.5234226470367924</v>
      </c>
      <c r="M3561" s="11">
        <v>0.7015749088877931</v>
      </c>
      <c r="N3561" s="11">
        <v>1.425364543873583</v>
      </c>
      <c r="O3561" s="3" t="s">
        <v>317</v>
      </c>
      <c r="P3561" s="3" t="s">
        <v>311</v>
      </c>
      <c r="Q3561" s="10">
        <v>3</v>
      </c>
      <c r="R3561" s="3" t="s">
        <v>312</v>
      </c>
      <c r="S3561" s="11">
        <v>0.004318430914308734</v>
      </c>
      <c r="T3561" s="11">
        <v>0.02751942603116591</v>
      </c>
      <c r="U3561" s="11">
        <v>7.807844744851536</v>
      </c>
      <c r="V3561" s="11">
        <v>31.74137438599415</v>
      </c>
    </row>
    <row r="3562" spans="1:22" ht="18" customHeight="1">
      <c r="A3562" s="11">
        <v>1386.349741376981</v>
      </c>
      <c r="B3562" s="11">
        <v>63.35924458548743</v>
      </c>
      <c r="C3562" s="11">
        <v>436.4239411766156</v>
      </c>
      <c r="D3562" s="11">
        <v>6.377096459076676</v>
      </c>
      <c r="E3562" s="11">
        <v>22.95754725267603</v>
      </c>
      <c r="F3562" s="11">
        <v>8445.122046258322</v>
      </c>
      <c r="G3562" s="11">
        <v>118.9520258014772</v>
      </c>
      <c r="H3562" s="11">
        <v>1356.1344</v>
      </c>
      <c r="I3562" s="11">
        <v>1475.086425801477</v>
      </c>
      <c r="J3562" s="11">
        <v>0.018</v>
      </c>
      <c r="K3562" s="11">
        <v>0.1105134272592917</v>
      </c>
      <c r="L3562" s="11">
        <v>0.5234211472960006</v>
      </c>
      <c r="M3562" s="11">
        <v>0.7016693894618927</v>
      </c>
      <c r="N3562" s="11">
        <v>1.42517261693131</v>
      </c>
      <c r="O3562" s="3" t="s">
        <v>317</v>
      </c>
      <c r="P3562" s="3" t="s">
        <v>311</v>
      </c>
      <c r="Q3562" s="10">
        <v>3</v>
      </c>
      <c r="R3562" s="3" t="s">
        <v>312</v>
      </c>
      <c r="S3562" s="11">
        <v>0.00431784910205474</v>
      </c>
      <c r="T3562" s="11">
        <v>0.02752879932036746</v>
      </c>
      <c r="U3562" s="11">
        <v>7.812162593953591</v>
      </c>
      <c r="V3562" s="11">
        <v>31.76890318531452</v>
      </c>
    </row>
    <row r="3563" spans="1:22" ht="18" customHeight="1">
      <c r="A3563" s="11">
        <v>1387.008339621886</v>
      </c>
      <c r="B3563" s="11">
        <v>63.39723002326038</v>
      </c>
      <c r="C3563" s="11">
        <v>436.4782351324482</v>
      </c>
      <c r="D3563" s="11">
        <v>6.380125957629739</v>
      </c>
      <c r="E3563" s="11">
        <v>22.96845344746706</v>
      </c>
      <c r="F3563" s="11">
        <v>8446.17267396253</v>
      </c>
      <c r="G3563" s="11">
        <v>119.0650711630208</v>
      </c>
      <c r="H3563" s="11">
        <v>1356.1344</v>
      </c>
      <c r="I3563" s="11">
        <v>1475.199471163021</v>
      </c>
      <c r="J3563" s="11">
        <v>0.018</v>
      </c>
      <c r="K3563" s="11">
        <v>0.1105258718091593</v>
      </c>
      <c r="L3563" s="11">
        <v>0.5234196468425737</v>
      </c>
      <c r="M3563" s="11">
        <v>0.7017637753252902</v>
      </c>
      <c r="N3563" s="11">
        <v>1.424980933985183</v>
      </c>
      <c r="O3563" s="3" t="s">
        <v>317</v>
      </c>
      <c r="P3563" s="3" t="s">
        <v>311</v>
      </c>
      <c r="Q3563" s="10">
        <v>3</v>
      </c>
      <c r="R3563" s="3" t="s">
        <v>312</v>
      </c>
      <c r="S3563" s="11">
        <v>0.004317268029253815</v>
      </c>
      <c r="T3563" s="11">
        <v>0.02753817380105346</v>
      </c>
      <c r="U3563" s="11">
        <v>7.816479861982845</v>
      </c>
      <c r="V3563" s="11">
        <v>31.79644135911557</v>
      </c>
    </row>
    <row r="3564" spans="1:22" ht="18" customHeight="1">
      <c r="A3564" s="11">
        <v>1387.666937866792</v>
      </c>
      <c r="B3564" s="11">
        <v>63.43521628824985</v>
      </c>
      <c r="C3564" s="11">
        <v>436.5324832440869</v>
      </c>
      <c r="D3564" s="11">
        <v>6.383155456182801</v>
      </c>
      <c r="E3564" s="11">
        <v>22.97935964225809</v>
      </c>
      <c r="F3564" s="11">
        <v>8447.222414548101</v>
      </c>
      <c r="G3564" s="11">
        <v>119.1781702150541</v>
      </c>
      <c r="H3564" s="11">
        <v>1356.1344</v>
      </c>
      <c r="I3564" s="11">
        <v>1475.312570215054</v>
      </c>
      <c r="J3564" s="11">
        <v>0.018</v>
      </c>
      <c r="K3564" s="11">
        <v>0.1105383038716479</v>
      </c>
      <c r="L3564" s="11">
        <v>0.5234181456765118</v>
      </c>
      <c r="M3564" s="11">
        <v>0.7018580664779858</v>
      </c>
      <c r="N3564" s="11">
        <v>1.424789494859166</v>
      </c>
      <c r="O3564" s="3" t="s">
        <v>317</v>
      </c>
      <c r="P3564" s="3" t="s">
        <v>311</v>
      </c>
      <c r="Q3564" s="10">
        <v>3</v>
      </c>
      <c r="R3564" s="3" t="s">
        <v>312</v>
      </c>
      <c r="S3564" s="11">
        <v>0.004316687695372211</v>
      </c>
      <c r="T3564" s="11">
        <v>0.02754754947653827</v>
      </c>
      <c r="U3564" s="11">
        <v>7.820796549678217</v>
      </c>
      <c r="V3564" s="11">
        <v>31.82398890859211</v>
      </c>
    </row>
    <row r="3565" spans="1:22" ht="18" customHeight="1">
      <c r="A3565" s="11">
        <v>1388.325536111697</v>
      </c>
      <c r="B3565" s="11">
        <v>63.47320337097042</v>
      </c>
      <c r="C3565" s="11">
        <v>436.5866855115315</v>
      </c>
      <c r="D3565" s="11">
        <v>6.386184954735864</v>
      </c>
      <c r="E3565" s="11">
        <v>22.99026583704911</v>
      </c>
      <c r="F3565" s="11">
        <v>8448.271268015031</v>
      </c>
      <c r="G3565" s="11">
        <v>119.291322957577</v>
      </c>
      <c r="H3565" s="11">
        <v>1356.1344</v>
      </c>
      <c r="I3565" s="11">
        <v>1475.425722957577</v>
      </c>
      <c r="J3565" s="11">
        <v>0.018</v>
      </c>
      <c r="K3565" s="11">
        <v>0.1105507234467573</v>
      </c>
      <c r="L3565" s="11">
        <v>0.5234166437978149</v>
      </c>
      <c r="M3565" s="11">
        <v>0.701952262919979</v>
      </c>
      <c r="N3565" s="11">
        <v>1.424598299377514</v>
      </c>
      <c r="O3565" s="3" t="s">
        <v>317</v>
      </c>
      <c r="P3565" s="3" t="s">
        <v>311</v>
      </c>
      <c r="Q3565" s="10">
        <v>3</v>
      </c>
      <c r="R3565" s="3" t="s">
        <v>312</v>
      </c>
      <c r="S3565" s="11">
        <v>0.00431610809987707</v>
      </c>
      <c r="T3565" s="11">
        <v>0.02755692635013541</v>
      </c>
      <c r="U3565" s="11">
        <v>7.825112657778094</v>
      </c>
      <c r="V3565" s="11">
        <v>31.85154583494225</v>
      </c>
    </row>
    <row r="3566" spans="1:22" ht="18" customHeight="1">
      <c r="A3566" s="11">
        <v>1388.984134356603</v>
      </c>
      <c r="B3566" s="11">
        <v>63.51119126193679</v>
      </c>
      <c r="C3566" s="11">
        <v>436.6408419347824</v>
      </c>
      <c r="D3566" s="11">
        <v>6.389214453288927</v>
      </c>
      <c r="E3566" s="11">
        <v>23.00117203184014</v>
      </c>
      <c r="F3566" s="11">
        <v>8449.319234363324</v>
      </c>
      <c r="G3566" s="11">
        <v>119.4045293905897</v>
      </c>
      <c r="H3566" s="11">
        <v>1356.1344</v>
      </c>
      <c r="I3566" s="11">
        <v>1475.53892939059</v>
      </c>
      <c r="J3566" s="11">
        <v>0.018</v>
      </c>
      <c r="K3566" s="11">
        <v>0.1105631305344877</v>
      </c>
      <c r="L3566" s="11">
        <v>0.5234151412064832</v>
      </c>
      <c r="M3566" s="11">
        <v>0.7020463646512705</v>
      </c>
      <c r="N3566" s="11">
        <v>1.424407347364775</v>
      </c>
      <c r="O3566" s="3" t="s">
        <v>317</v>
      </c>
      <c r="P3566" s="3" t="s">
        <v>311</v>
      </c>
      <c r="Q3566" s="10">
        <v>3</v>
      </c>
      <c r="R3566" s="3" t="s">
        <v>312</v>
      </c>
      <c r="S3566" s="11">
        <v>0.00431552924223768</v>
      </c>
      <c r="T3566" s="11">
        <v>0.02756630442516568</v>
      </c>
      <c r="U3566" s="11">
        <v>7.829428187020332</v>
      </c>
      <c r="V3566" s="11">
        <v>31.87911213936741</v>
      </c>
    </row>
    <row r="3567" spans="1:22" ht="18" customHeight="1">
      <c r="A3567" s="11">
        <v>1389.642732601508</v>
      </c>
      <c r="B3567" s="11">
        <v>63.5491799516635</v>
      </c>
      <c r="C3567" s="11">
        <v>436.6949525138392</v>
      </c>
      <c r="D3567" s="11">
        <v>6.39224395184199</v>
      </c>
      <c r="E3567" s="11">
        <v>23.01207822663116</v>
      </c>
      <c r="F3567" s="11">
        <v>8450.366313592973</v>
      </c>
      <c r="G3567" s="11">
        <v>119.517789514092</v>
      </c>
      <c r="H3567" s="11">
        <v>1356.1344</v>
      </c>
      <c r="I3567" s="11">
        <v>1475.652189514092</v>
      </c>
      <c r="J3567" s="11">
        <v>0.018</v>
      </c>
      <c r="K3567" s="11">
        <v>0.110575525134839</v>
      </c>
      <c r="L3567" s="11">
        <v>0.5234136379025163</v>
      </c>
      <c r="M3567" s="11">
        <v>0.7021403716718594</v>
      </c>
      <c r="N3567" s="11">
        <v>1.424216638645788</v>
      </c>
      <c r="O3567" s="3" t="s">
        <v>317</v>
      </c>
      <c r="P3567" s="3" t="s">
        <v>311</v>
      </c>
      <c r="Q3567" s="10">
        <v>3</v>
      </c>
      <c r="R3567" s="3" t="s">
        <v>312</v>
      </c>
      <c r="S3567" s="11">
        <v>0.004314951121919152</v>
      </c>
      <c r="T3567" s="11">
        <v>0.02757568370491676</v>
      </c>
      <c r="U3567" s="11">
        <v>7.833743138142251</v>
      </c>
      <c r="V3567" s="11">
        <v>31.90668782307233</v>
      </c>
    </row>
    <row r="3568" spans="1:22" ht="18" customHeight="1">
      <c r="A3568" s="11">
        <v>1390.301330846413</v>
      </c>
      <c r="B3568" s="11">
        <v>63.58716943066519</v>
      </c>
      <c r="C3568" s="11">
        <v>436.749017248702</v>
      </c>
      <c r="D3568" s="11">
        <v>6.395273450395052</v>
      </c>
      <c r="E3568" s="11">
        <v>23.02298442142219</v>
      </c>
      <c r="F3568" s="11">
        <v>8451.412505703984</v>
      </c>
      <c r="G3568" s="11">
        <v>119.6311033280839</v>
      </c>
      <c r="H3568" s="11">
        <v>1356.1344</v>
      </c>
      <c r="I3568" s="11">
        <v>1475.765503328084</v>
      </c>
      <c r="J3568" s="11">
        <v>0.018</v>
      </c>
      <c r="K3568" s="11">
        <v>0.1105879072478113</v>
      </c>
      <c r="L3568" s="11">
        <v>0.5234121338859146</v>
      </c>
      <c r="M3568" s="11">
        <v>0.7022342839817464</v>
      </c>
      <c r="N3568" s="11">
        <v>1.424026173045681</v>
      </c>
      <c r="O3568" s="3" t="s">
        <v>317</v>
      </c>
      <c r="P3568" s="3" t="s">
        <v>311</v>
      </c>
      <c r="Q3568" s="10">
        <v>3</v>
      </c>
      <c r="R3568" s="3" t="s">
        <v>312</v>
      </c>
      <c r="S3568" s="11">
        <v>0.004314373738395071</v>
      </c>
      <c r="T3568" s="11">
        <v>0.027585064192724</v>
      </c>
      <c r="U3568" s="11">
        <v>7.838057511880645</v>
      </c>
      <c r="V3568" s="11">
        <v>31.93427288726505</v>
      </c>
    </row>
    <row r="3569" spans="1:22" ht="18" customHeight="1">
      <c r="A3569" s="11">
        <v>1390.959929091319</v>
      </c>
      <c r="B3569" s="11">
        <v>63.62515968945648</v>
      </c>
      <c r="C3569" s="11">
        <v>436.8030361393708</v>
      </c>
      <c r="D3569" s="11">
        <v>6.398302948948115</v>
      </c>
      <c r="E3569" s="11">
        <v>23.03389061621321</v>
      </c>
      <c r="F3569" s="11">
        <v>8452.457810696354</v>
      </c>
      <c r="G3569" s="11">
        <v>119.7444708325656</v>
      </c>
      <c r="H3569" s="11">
        <v>1356.1344</v>
      </c>
      <c r="I3569" s="11">
        <v>1475.878870832566</v>
      </c>
      <c r="J3569" s="11">
        <v>0.018</v>
      </c>
      <c r="K3569" s="11">
        <v>0.1106002768734044</v>
      </c>
      <c r="L3569" s="11">
        <v>0.5234106291566778</v>
      </c>
      <c r="M3569" s="11">
        <v>0.7023281015809312</v>
      </c>
      <c r="N3569" s="11">
        <v>1.423835950389872</v>
      </c>
      <c r="O3569" s="3" t="s">
        <v>317</v>
      </c>
      <c r="P3569" s="3" t="s">
        <v>311</v>
      </c>
      <c r="Q3569" s="10">
        <v>3</v>
      </c>
      <c r="R3569" s="3" t="s">
        <v>312</v>
      </c>
      <c r="S3569" s="11">
        <v>0.004313797091134838</v>
      </c>
      <c r="T3569" s="11">
        <v>0.02759444589188963</v>
      </c>
      <c r="U3569" s="11">
        <v>7.842371308971781</v>
      </c>
      <c r="V3569" s="11">
        <v>31.96186733315694</v>
      </c>
    </row>
    <row r="3570" spans="1:22" ht="18" customHeight="1">
      <c r="A3570" s="11">
        <v>1391.618527336224</v>
      </c>
      <c r="B3570" s="11">
        <v>63.663150718552</v>
      </c>
      <c r="C3570" s="11">
        <v>436.8570091858458</v>
      </c>
      <c r="D3570" s="11">
        <v>6.401332447501177</v>
      </c>
      <c r="E3570" s="11">
        <v>23.04479681100424</v>
      </c>
      <c r="F3570" s="11">
        <v>8453.502228570085</v>
      </c>
      <c r="G3570" s="11">
        <v>119.8578920275369</v>
      </c>
      <c r="H3570" s="11">
        <v>1356.1344</v>
      </c>
      <c r="I3570" s="11">
        <v>1475.992292027537</v>
      </c>
      <c r="J3570" s="11">
        <v>0.018</v>
      </c>
      <c r="K3570" s="11">
        <v>0.1106126340116185</v>
      </c>
      <c r="L3570" s="11">
        <v>0.523409123714806</v>
      </c>
      <c r="M3570" s="11">
        <v>0.7024218244694138</v>
      </c>
      <c r="N3570" s="11">
        <v>1.423645970504073</v>
      </c>
      <c r="O3570" s="3" t="s">
        <v>317</v>
      </c>
      <c r="P3570" s="3" t="s">
        <v>311</v>
      </c>
      <c r="Q3570" s="10">
        <v>3</v>
      </c>
      <c r="R3570" s="3" t="s">
        <v>312</v>
      </c>
      <c r="S3570" s="11">
        <v>0.004313221179610002</v>
      </c>
      <c r="T3570" s="11">
        <v>0.0276038288057232</v>
      </c>
      <c r="U3570" s="11">
        <v>7.846684530151391</v>
      </c>
      <c r="V3570" s="11">
        <v>31.98947116196267</v>
      </c>
    </row>
    <row r="3571" spans="1:22" ht="18" customHeight="1">
      <c r="A3571" s="11">
        <v>1392.27712558113</v>
      </c>
      <c r="B3571" s="11">
        <v>63.70114250846635</v>
      </c>
      <c r="C3571" s="11">
        <v>436.9109363881266</v>
      </c>
      <c r="D3571" s="11">
        <v>6.40436194605424</v>
      </c>
      <c r="E3571" s="11">
        <v>23.05570300579527</v>
      </c>
      <c r="F3571" s="11">
        <v>8454.545759325174</v>
      </c>
      <c r="G3571" s="11">
        <v>119.9713669129979</v>
      </c>
      <c r="H3571" s="11">
        <v>1356.1344</v>
      </c>
      <c r="I3571" s="11">
        <v>1476.105766912998</v>
      </c>
      <c r="J3571" s="11">
        <v>0.018</v>
      </c>
      <c r="K3571" s="11">
        <v>0.1106249786624535</v>
      </c>
      <c r="L3571" s="11">
        <v>0.5234076175602993</v>
      </c>
      <c r="M3571" s="11">
        <v>0.7025154526471942</v>
      </c>
      <c r="N3571" s="11">
        <v>1.42345623321428</v>
      </c>
      <c r="O3571" s="3" t="s">
        <v>317</v>
      </c>
      <c r="P3571" s="3" t="s">
        <v>311</v>
      </c>
      <c r="Q3571" s="10">
        <v>3</v>
      </c>
      <c r="R3571" s="3" t="s">
        <v>312</v>
      </c>
      <c r="S3571" s="11">
        <v>0.004312646003292987</v>
      </c>
      <c r="T3571" s="11">
        <v>0.02761321293753346</v>
      </c>
      <c r="U3571" s="11">
        <v>7.850997176154684</v>
      </c>
      <c r="V3571" s="11">
        <v>32.0170843749002</v>
      </c>
    </row>
    <row r="3572" spans="1:22" ht="18" customHeight="1">
      <c r="A3572" s="11">
        <v>1392.935723826035</v>
      </c>
      <c r="B3572" s="11">
        <v>63.73913504971416</v>
      </c>
      <c r="C3572" s="11">
        <v>436.9648177462136</v>
      </c>
      <c r="D3572" s="11">
        <v>6.407391444607303</v>
      </c>
      <c r="E3572" s="11">
        <v>23.06660920058629</v>
      </c>
      <c r="F3572" s="11">
        <v>8455.588402961625</v>
      </c>
      <c r="G3572" s="11">
        <v>120.0848954889486</v>
      </c>
      <c r="H3572" s="11">
        <v>1356.1344</v>
      </c>
      <c r="I3572" s="11">
        <v>1476.219295488949</v>
      </c>
      <c r="J3572" s="11">
        <v>0.018</v>
      </c>
      <c r="K3572" s="11">
        <v>0.1106373108259094</v>
      </c>
      <c r="L3572" s="11">
        <v>0.5234061106931576</v>
      </c>
      <c r="M3572" s="11">
        <v>0.7026089861142725</v>
      </c>
      <c r="N3572" s="11">
        <v>1.423266738346782</v>
      </c>
      <c r="O3572" s="3" t="s">
        <v>317</v>
      </c>
      <c r="P3572" s="3" t="s">
        <v>311</v>
      </c>
      <c r="Q3572" s="10">
        <v>3</v>
      </c>
      <c r="R3572" s="3" t="s">
        <v>312</v>
      </c>
      <c r="S3572" s="11">
        <v>0.004312071561657094</v>
      </c>
      <c r="T3572" s="11">
        <v>0.02762259829062833</v>
      </c>
      <c r="U3572" s="11">
        <v>7.855309247716341</v>
      </c>
      <c r="V3572" s="11">
        <v>32.04470697319083</v>
      </c>
    </row>
    <row r="3573" spans="1:22" ht="18" customHeight="1">
      <c r="A3573" s="11">
        <v>1393.59432207094</v>
      </c>
      <c r="B3573" s="11">
        <v>63.77712833281007</v>
      </c>
      <c r="C3573" s="11">
        <v>437.0186532601066</v>
      </c>
      <c r="D3573" s="11">
        <v>6.410420943160365</v>
      </c>
      <c r="E3573" s="11">
        <v>23.07751539537731</v>
      </c>
      <c r="F3573" s="11">
        <v>8456.630159479437</v>
      </c>
      <c r="G3573" s="11">
        <v>120.1984777553889</v>
      </c>
      <c r="H3573" s="11">
        <v>1356.1344</v>
      </c>
      <c r="I3573" s="11">
        <v>1476.332877755389</v>
      </c>
      <c r="J3573" s="11">
        <v>0.018</v>
      </c>
      <c r="K3573" s="11">
        <v>0.1106496305019863</v>
      </c>
      <c r="L3573" s="11">
        <v>0.5234046031133809</v>
      </c>
      <c r="M3573" s="11">
        <v>0.7027024248706488</v>
      </c>
      <c r="N3573" s="11">
        <v>1.423077485728154</v>
      </c>
      <c r="O3573" s="3" t="s">
        <v>317</v>
      </c>
      <c r="P3573" s="3" t="s">
        <v>311</v>
      </c>
      <c r="Q3573" s="10">
        <v>3</v>
      </c>
      <c r="R3573" s="3" t="s">
        <v>312</v>
      </c>
      <c r="S3573" s="11">
        <v>0.004311497854176496</v>
      </c>
      <c r="T3573" s="11">
        <v>0.02763198486831503</v>
      </c>
      <c r="U3573" s="11">
        <v>7.859620745570517</v>
      </c>
      <c r="V3573" s="11">
        <v>32.07233895805914</v>
      </c>
    </row>
    <row r="3574" spans="1:22" ht="18" customHeight="1">
      <c r="A3574" s="11">
        <v>1394.252920315846</v>
      </c>
      <c r="B3574" s="11">
        <v>63.81512234826867</v>
      </c>
      <c r="C3574" s="11">
        <v>437.0724429298057</v>
      </c>
      <c r="D3574" s="11">
        <v>6.413450441713428</v>
      </c>
      <c r="E3574" s="11">
        <v>23.08842159016834</v>
      </c>
      <c r="F3574" s="11">
        <v>8457.671028878609</v>
      </c>
      <c r="G3574" s="11">
        <v>120.3121137123189</v>
      </c>
      <c r="H3574" s="11">
        <v>1356.1344</v>
      </c>
      <c r="I3574" s="11">
        <v>1476.446513712319</v>
      </c>
      <c r="J3574" s="11">
        <v>0.018</v>
      </c>
      <c r="K3574" s="11">
        <v>0.1106619376906841</v>
      </c>
      <c r="L3574" s="11">
        <v>0.5234030948209693</v>
      </c>
      <c r="M3574" s="11">
        <v>0.702795768916323</v>
      </c>
      <c r="N3574" s="11">
        <v>1.422888475185261</v>
      </c>
      <c r="O3574" s="3" t="s">
        <v>317</v>
      </c>
      <c r="P3574" s="3" t="s">
        <v>311</v>
      </c>
      <c r="Q3574" s="10">
        <v>3</v>
      </c>
      <c r="R3574" s="3" t="s">
        <v>312</v>
      </c>
      <c r="S3574" s="11">
        <v>0.004310924880326244</v>
      </c>
      <c r="T3574" s="11">
        <v>0.02764137267389995</v>
      </c>
      <c r="U3574" s="11">
        <v>7.863931670450843</v>
      </c>
      <c r="V3574" s="11">
        <v>32.09998033073304</v>
      </c>
    </row>
    <row r="3575" spans="1:22" ht="18" customHeight="1">
      <c r="A3575" s="11">
        <v>1394.911518560751</v>
      </c>
      <c r="B3575" s="11">
        <v>63.85311708660462</v>
      </c>
      <c r="C3575" s="11">
        <v>437.1261867553109</v>
      </c>
      <c r="D3575" s="11">
        <v>6.416479940266491</v>
      </c>
      <c r="E3575" s="11">
        <v>23.09932778495937</v>
      </c>
      <c r="F3575" s="11">
        <v>8458.711011159141</v>
      </c>
      <c r="G3575" s="11">
        <v>120.4258033597387</v>
      </c>
      <c r="H3575" s="11">
        <v>1356.1344</v>
      </c>
      <c r="I3575" s="11">
        <v>1476.560203359739</v>
      </c>
      <c r="J3575" s="11">
        <v>0.018</v>
      </c>
      <c r="K3575" s="11">
        <v>0.1106742323920028</v>
      </c>
      <c r="L3575" s="11">
        <v>0.5234015858159226</v>
      </c>
      <c r="M3575" s="11">
        <v>0.702889018251295</v>
      </c>
      <c r="N3575" s="11">
        <v>1.422699706545255</v>
      </c>
      <c r="O3575" s="3" t="s">
        <v>317</v>
      </c>
      <c r="P3575" s="3" t="s">
        <v>311</v>
      </c>
      <c r="Q3575" s="10">
        <v>3</v>
      </c>
      <c r="R3575" s="3" t="s">
        <v>312</v>
      </c>
      <c r="S3575" s="11">
        <v>0.004310352639583523</v>
      </c>
      <c r="T3575" s="11">
        <v>0.02765076171069688</v>
      </c>
      <c r="U3575" s="11">
        <v>7.868242023090427</v>
      </c>
      <c r="V3575" s="11">
        <v>32.12763109244374</v>
      </c>
    </row>
    <row r="3576" spans="1:22" ht="18" customHeight="1">
      <c r="A3576" s="11">
        <v>1395.570116805657</v>
      </c>
      <c r="B3576" s="11">
        <v>63.89111253833246</v>
      </c>
      <c r="C3576" s="11">
        <v>437.1798847366221</v>
      </c>
      <c r="D3576" s="11">
        <v>6.419509438819554</v>
      </c>
      <c r="E3576" s="11">
        <v>23.11023397975039</v>
      </c>
      <c r="F3576" s="11">
        <v>8459.750106321033</v>
      </c>
      <c r="G3576" s="11">
        <v>120.539546697648</v>
      </c>
      <c r="H3576" s="11">
        <v>1356.1344</v>
      </c>
      <c r="I3576" s="11">
        <v>1476.673946697648</v>
      </c>
      <c r="J3576" s="11">
        <v>0.018</v>
      </c>
      <c r="K3576" s="11">
        <v>0.1106865146059424</v>
      </c>
      <c r="L3576" s="11">
        <v>0.5234000760982409</v>
      </c>
      <c r="M3576" s="11">
        <v>0.702982172875565</v>
      </c>
      <c r="N3576" s="11">
        <v>1.422511179635576</v>
      </c>
      <c r="O3576" s="3" t="s">
        <v>317</v>
      </c>
      <c r="P3576" s="3" t="s">
        <v>311</v>
      </c>
      <c r="Q3576" s="10">
        <v>3</v>
      </c>
      <c r="R3576" s="3" t="s">
        <v>312</v>
      </c>
      <c r="S3576" s="11">
        <v>0.004309781131421335</v>
      </c>
      <c r="T3576" s="11">
        <v>0.02766015198198638</v>
      </c>
      <c r="U3576" s="11">
        <v>7.872551804221848</v>
      </c>
      <c r="V3576" s="11">
        <v>32.15529124442572</v>
      </c>
    </row>
    <row r="3577" spans="1:22" ht="18" customHeight="1">
      <c r="A3577" s="11">
        <v>1396.228715050562</v>
      </c>
      <c r="B3577" s="11">
        <v>63.92910869396686</v>
      </c>
      <c r="C3577" s="11">
        <v>437.2335368737391</v>
      </c>
      <c r="D3577" s="11">
        <v>6.422538937372616</v>
      </c>
      <c r="E3577" s="11">
        <v>23.12114017454142</v>
      </c>
      <c r="F3577" s="11">
        <v>8460.788314364283</v>
      </c>
      <c r="G3577" s="11">
        <v>120.6533437260471</v>
      </c>
      <c r="H3577" s="11">
        <v>1356.1344</v>
      </c>
      <c r="I3577" s="11">
        <v>1476.787743726047</v>
      </c>
      <c r="J3577" s="11">
        <v>0.018</v>
      </c>
      <c r="K3577" s="11">
        <v>0.1106987843325029</v>
      </c>
      <c r="L3577" s="11">
        <v>0.5233985656679243</v>
      </c>
      <c r="M3577" s="11">
        <v>0.7030752327891324</v>
      </c>
      <c r="N3577" s="11">
        <v>1.422322894283949</v>
      </c>
      <c r="O3577" s="3" t="s">
        <v>317</v>
      </c>
      <c r="P3577" s="3" t="s">
        <v>311</v>
      </c>
      <c r="Q3577" s="10">
        <v>3</v>
      </c>
      <c r="R3577" s="3" t="s">
        <v>312</v>
      </c>
      <c r="S3577" s="11">
        <v>0.004309210355321133</v>
      </c>
      <c r="T3577" s="11">
        <v>0.0276695434910969</v>
      </c>
      <c r="U3577" s="11">
        <v>7.876861014577169</v>
      </c>
      <c r="V3577" s="11">
        <v>32.18296078791681</v>
      </c>
    </row>
    <row r="3578" spans="1:22" ht="18" customHeight="1">
      <c r="A3578" s="11">
        <v>1396.887313295467</v>
      </c>
      <c r="B3578" s="11">
        <v>63.96710554402244</v>
      </c>
      <c r="C3578" s="11">
        <v>437.2871431666623</v>
      </c>
      <c r="D3578" s="11">
        <v>6.425568435925679</v>
      </c>
      <c r="E3578" s="11">
        <v>23.13204636933244</v>
      </c>
      <c r="F3578" s="11">
        <v>8461.825635288895</v>
      </c>
      <c r="G3578" s="11">
        <v>120.7671944449358</v>
      </c>
      <c r="H3578" s="11">
        <v>1356.1344</v>
      </c>
      <c r="I3578" s="11">
        <v>1476.901594444936</v>
      </c>
      <c r="J3578" s="11">
        <v>0.018</v>
      </c>
      <c r="K3578" s="11">
        <v>0.1107110415716844</v>
      </c>
      <c r="L3578" s="11">
        <v>0.5233970545249726</v>
      </c>
      <c r="M3578" s="11">
        <v>0.703168197991998</v>
      </c>
      <c r="N3578" s="11">
        <v>1.422134850318387</v>
      </c>
      <c r="O3578" s="3" t="s">
        <v>317</v>
      </c>
      <c r="P3578" s="3" t="s">
        <v>311</v>
      </c>
      <c r="Q3578" s="10">
        <v>3</v>
      </c>
      <c r="R3578" s="3" t="s">
        <v>312</v>
      </c>
      <c r="S3578" s="11">
        <v>0.004308640310760184</v>
      </c>
      <c r="T3578" s="11">
        <v>0.02767893624132372</v>
      </c>
      <c r="U3578" s="11">
        <v>7.881169654887929</v>
      </c>
      <c r="V3578" s="11">
        <v>32.21063972415813</v>
      </c>
    </row>
    <row r="3579" spans="1:22" ht="18" customHeight="1">
      <c r="A3579" s="11">
        <v>1397.545911540373</v>
      </c>
      <c r="B3579" s="11">
        <v>64.00510307901381</v>
      </c>
      <c r="C3579" s="11">
        <v>437.3407036153915</v>
      </c>
      <c r="D3579" s="11">
        <v>6.428597934478741</v>
      </c>
      <c r="E3579" s="11">
        <v>23.14295256412347</v>
      </c>
      <c r="F3579" s="11">
        <v>8462.862069094866</v>
      </c>
      <c r="G3579" s="11">
        <v>120.8810988543142</v>
      </c>
      <c r="H3579" s="11">
        <v>1356.1344</v>
      </c>
      <c r="I3579" s="11">
        <v>1477.015498854314</v>
      </c>
      <c r="J3579" s="11">
        <v>0.018</v>
      </c>
      <c r="K3579" s="11">
        <v>0.1107232863234868</v>
      </c>
      <c r="L3579" s="11">
        <v>0.5233955426693861</v>
      </c>
      <c r="M3579" s="11">
        <v>0.7032610684841614</v>
      </c>
      <c r="N3579" s="11">
        <v>1.421947047567189</v>
      </c>
      <c r="O3579" s="3" t="s">
        <v>317</v>
      </c>
      <c r="P3579" s="3" t="s">
        <v>311</v>
      </c>
      <c r="Q3579" s="10">
        <v>3</v>
      </c>
      <c r="R3579" s="3" t="s">
        <v>312</v>
      </c>
      <c r="S3579" s="11">
        <v>0.004308070997217885</v>
      </c>
      <c r="T3579" s="11">
        <v>0.02768833023596948</v>
      </c>
      <c r="U3579" s="11">
        <v>7.885477725885147</v>
      </c>
      <c r="V3579" s="11">
        <v>32.2383280543941</v>
      </c>
    </row>
    <row r="3580" spans="1:22" ht="18" customHeight="1">
      <c r="A3580" s="11">
        <v>1398.204509785278</v>
      </c>
      <c r="B3580" s="11">
        <v>64.04310128945562</v>
      </c>
      <c r="C3580" s="11">
        <v>437.394218219927</v>
      </c>
      <c r="D3580" s="11">
        <v>6.431627433031804</v>
      </c>
      <c r="E3580" s="11">
        <v>23.1538587589145</v>
      </c>
      <c r="F3580" s="11">
        <v>8463.8976157822</v>
      </c>
      <c r="G3580" s="11">
        <v>120.9950569541823</v>
      </c>
      <c r="H3580" s="11">
        <v>1356.1344</v>
      </c>
      <c r="I3580" s="11">
        <v>1477.129456954182</v>
      </c>
      <c r="J3580" s="11">
        <v>0.018</v>
      </c>
      <c r="K3580" s="11">
        <v>0.1107355185879101</v>
      </c>
      <c r="L3580" s="11">
        <v>0.5233940301011645</v>
      </c>
      <c r="M3580" s="11">
        <v>0.7033538442656228</v>
      </c>
      <c r="N3580" s="11">
        <v>1.421759485858939</v>
      </c>
      <c r="O3580" s="3" t="s">
        <v>317</v>
      </c>
      <c r="P3580" s="3" t="s">
        <v>311</v>
      </c>
      <c r="Q3580" s="10">
        <v>3</v>
      </c>
      <c r="R3580" s="3" t="s">
        <v>312</v>
      </c>
      <c r="S3580" s="11">
        <v>0.004307502414174501</v>
      </c>
      <c r="T3580" s="11">
        <v>0.02769772547833607</v>
      </c>
      <c r="U3580" s="11">
        <v>7.889785228299321</v>
      </c>
      <c r="V3580" s="11">
        <v>32.26602577987244</v>
      </c>
    </row>
    <row r="3581" spans="1:22" ht="18" customHeight="1">
      <c r="A3581" s="11">
        <v>1398.863108030184</v>
      </c>
      <c r="B3581" s="11">
        <v>64.08110016586245</v>
      </c>
      <c r="C3581" s="11">
        <v>437.4476869802683</v>
      </c>
      <c r="D3581" s="11">
        <v>6.434656931584867</v>
      </c>
      <c r="E3581" s="11">
        <v>23.16476495370552</v>
      </c>
      <c r="F3581" s="11">
        <v>8464.932275350893</v>
      </c>
      <c r="G3581" s="11">
        <v>121.10906874454</v>
      </c>
      <c r="H3581" s="11">
        <v>1356.1344</v>
      </c>
      <c r="I3581" s="11">
        <v>1477.24346874454</v>
      </c>
      <c r="J3581" s="11">
        <v>0.018</v>
      </c>
      <c r="K3581" s="11">
        <v>0.1107477383649544</v>
      </c>
      <c r="L3581" s="11">
        <v>0.523392516820308</v>
      </c>
      <c r="M3581" s="11">
        <v>0.7034465253363821</v>
      </c>
      <c r="N3581" s="11">
        <v>1.421572165022506</v>
      </c>
      <c r="O3581" s="3" t="s">
        <v>317</v>
      </c>
      <c r="P3581" s="3" t="s">
        <v>311</v>
      </c>
      <c r="Q3581" s="10">
        <v>3</v>
      </c>
      <c r="R3581" s="3" t="s">
        <v>312</v>
      </c>
      <c r="S3581" s="11">
        <v>0.004306934561111159</v>
      </c>
      <c r="T3581" s="11">
        <v>0.02770712197172466</v>
      </c>
      <c r="U3581" s="11">
        <v>7.894092162860431</v>
      </c>
      <c r="V3581" s="11">
        <v>32.29373290184416</v>
      </c>
    </row>
    <row r="3582" spans="1:22" ht="18" customHeight="1">
      <c r="A3582" s="11">
        <v>1399.521706275089</v>
      </c>
      <c r="B3582" s="11">
        <v>64.11909969874891</v>
      </c>
      <c r="C3582" s="11">
        <v>437.5011098964156</v>
      </c>
      <c r="D3582" s="11">
        <v>6.437686430137929</v>
      </c>
      <c r="E3582" s="11">
        <v>23.17567114849654</v>
      </c>
      <c r="F3582" s="11">
        <v>8465.966047800945</v>
      </c>
      <c r="G3582" s="11">
        <v>121.2231342253875</v>
      </c>
      <c r="H3582" s="11">
        <v>1356.1344</v>
      </c>
      <c r="I3582" s="11">
        <v>1477.357534225387</v>
      </c>
      <c r="J3582" s="11">
        <v>0.018</v>
      </c>
      <c r="K3582" s="11">
        <v>0.1107599456546195</v>
      </c>
      <c r="L3582" s="11">
        <v>0.5233910028268164</v>
      </c>
      <c r="M3582" s="11">
        <v>0.703539111696439</v>
      </c>
      <c r="N3582" s="11">
        <v>1.421385084887046</v>
      </c>
      <c r="O3582" s="3" t="s">
        <v>317</v>
      </c>
      <c r="P3582" s="3" t="s">
        <v>311</v>
      </c>
      <c r="Q3582" s="10">
        <v>3</v>
      </c>
      <c r="R3582" s="3" t="s">
        <v>312</v>
      </c>
      <c r="S3582" s="11">
        <v>0.004306367437509851</v>
      </c>
      <c r="T3582" s="11">
        <v>0.02771651971943568</v>
      </c>
      <c r="U3582" s="11">
        <v>7.898398530297941</v>
      </c>
      <c r="V3582" s="11">
        <v>32.32144942156359</v>
      </c>
    </row>
    <row r="3583" spans="1:22" ht="18" customHeight="1">
      <c r="A3583" s="11">
        <v>1400.180304519994</v>
      </c>
      <c r="B3583" s="11">
        <v>64.15709987862965</v>
      </c>
      <c r="C3583" s="11">
        <v>437.5544869683691</v>
      </c>
      <c r="D3583" s="11">
        <v>6.440715928690992</v>
      </c>
      <c r="E3583" s="11">
        <v>23.18657734328757</v>
      </c>
      <c r="F3583" s="11">
        <v>8466.998933132358</v>
      </c>
      <c r="G3583" s="11">
        <v>121.3372533967246</v>
      </c>
      <c r="H3583" s="11">
        <v>1356.1344</v>
      </c>
      <c r="I3583" s="11">
        <v>1477.471653396724</v>
      </c>
      <c r="J3583" s="11">
        <v>0.018</v>
      </c>
      <c r="K3583" s="11">
        <v>0.1107721404569056</v>
      </c>
      <c r="L3583" s="11">
        <v>0.5233894881206899</v>
      </c>
      <c r="M3583" s="11">
        <v>0.7036316033457939</v>
      </c>
      <c r="N3583" s="11">
        <v>1.421198245281996</v>
      </c>
      <c r="O3583" s="3" t="s">
        <v>317</v>
      </c>
      <c r="P3583" s="3" t="s">
        <v>311</v>
      </c>
      <c r="Q3583" s="10">
        <v>3</v>
      </c>
      <c r="R3583" s="3" t="s">
        <v>312</v>
      </c>
      <c r="S3583" s="11">
        <v>0.004305801042853433</v>
      </c>
      <c r="T3583" s="11">
        <v>0.02772591872476884</v>
      </c>
      <c r="U3583" s="11">
        <v>7.902704331340795</v>
      </c>
      <c r="V3583" s="11">
        <v>32.34917534028836</v>
      </c>
    </row>
    <row r="3584" spans="1:22" ht="18" customHeight="1">
      <c r="A3584" s="11">
        <v>1400.8389027649</v>
      </c>
      <c r="B3584" s="11">
        <v>64.19510069601927</v>
      </c>
      <c r="C3584" s="11">
        <v>437.6078181961285</v>
      </c>
      <c r="D3584" s="11">
        <v>6.443745427244054</v>
      </c>
      <c r="E3584" s="11">
        <v>23.1974835380786</v>
      </c>
      <c r="F3584" s="11">
        <v>8468.030931345129</v>
      </c>
      <c r="G3584" s="11">
        <v>121.4514262585514</v>
      </c>
      <c r="H3584" s="11">
        <v>1356.1344</v>
      </c>
      <c r="I3584" s="11">
        <v>1477.585826258551</v>
      </c>
      <c r="J3584" s="11">
        <v>0.018</v>
      </c>
      <c r="K3584" s="11">
        <v>0.1107843227718126</v>
      </c>
      <c r="L3584" s="11">
        <v>0.5233879727019284</v>
      </c>
      <c r="M3584" s="11">
        <v>0.7037240002844465</v>
      </c>
      <c r="N3584" s="11">
        <v>1.42101164603708</v>
      </c>
      <c r="O3584" s="3" t="s">
        <v>317</v>
      </c>
      <c r="P3584" s="3" t="s">
        <v>311</v>
      </c>
      <c r="Q3584" s="10">
        <v>3</v>
      </c>
      <c r="R3584" s="3" t="s">
        <v>312</v>
      </c>
      <c r="S3584" s="11">
        <v>0.004305235376625619</v>
      </c>
      <c r="T3584" s="11">
        <v>0.02773531899102312</v>
      </c>
      <c r="U3584" s="11">
        <v>7.90700956671742</v>
      </c>
      <c r="V3584" s="11">
        <v>32.37691065927938</v>
      </c>
    </row>
    <row r="3585" spans="1:22" ht="18" customHeight="1">
      <c r="A3585" s="11">
        <v>1401.497501009805</v>
      </c>
      <c r="B3585" s="11">
        <v>64.23310214143241</v>
      </c>
      <c r="C3585" s="11">
        <v>437.661103579694</v>
      </c>
      <c r="D3585" s="11">
        <v>6.446774925797117</v>
      </c>
      <c r="E3585" s="11">
        <v>23.20838973286962</v>
      </c>
      <c r="F3585" s="11">
        <v>8469.06204243926</v>
      </c>
      <c r="G3585" s="11">
        <v>121.5656528108678</v>
      </c>
      <c r="H3585" s="11">
        <v>1356.1344</v>
      </c>
      <c r="I3585" s="11">
        <v>1477.700052810868</v>
      </c>
      <c r="J3585" s="11">
        <v>0.018</v>
      </c>
      <c r="K3585" s="11">
        <v>0.1107964925993405</v>
      </c>
      <c r="L3585" s="11">
        <v>0.523386456570532</v>
      </c>
      <c r="M3585" s="11">
        <v>0.703816302512397</v>
      </c>
      <c r="N3585" s="11">
        <v>1.420825286982303</v>
      </c>
      <c r="O3585" s="3" t="s">
        <v>317</v>
      </c>
      <c r="P3585" s="3" t="s">
        <v>311</v>
      </c>
      <c r="Q3585" s="10">
        <v>3</v>
      </c>
      <c r="R3585" s="3" t="s">
        <v>312</v>
      </c>
      <c r="S3585" s="11">
        <v>0.004304670438310982</v>
      </c>
      <c r="T3585" s="11">
        <v>0.02774472052149679</v>
      </c>
      <c r="U3585" s="11">
        <v>7.911314237155731</v>
      </c>
      <c r="V3585" s="11">
        <v>32.40465537980088</v>
      </c>
    </row>
    <row r="3586" spans="1:22" ht="18" customHeight="1">
      <c r="A3586" s="11">
        <v>1402.156099254711</v>
      </c>
      <c r="B3586" s="11">
        <v>64.27110420538368</v>
      </c>
      <c r="C3586" s="11">
        <v>437.7143431190655</v>
      </c>
      <c r="D3586" s="11">
        <v>6.44980442435018</v>
      </c>
      <c r="E3586" s="11">
        <v>23.21929592766065</v>
      </c>
      <c r="F3586" s="11">
        <v>8470.092266414755</v>
      </c>
      <c r="G3586" s="11">
        <v>121.679933053674</v>
      </c>
      <c r="H3586" s="11">
        <v>1356.1344</v>
      </c>
      <c r="I3586" s="11">
        <v>1477.814333053674</v>
      </c>
      <c r="J3586" s="11">
        <v>0.018</v>
      </c>
      <c r="K3586" s="11">
        <v>0.1108086499394894</v>
      </c>
      <c r="L3586" s="11">
        <v>0.5233849397265005</v>
      </c>
      <c r="M3586" s="11">
        <v>0.7039085100296456</v>
      </c>
      <c r="N3586" s="11">
        <v>1.420639167947954</v>
      </c>
      <c r="O3586" s="3" t="s">
        <v>317</v>
      </c>
      <c r="P3586" s="3" t="s">
        <v>311</v>
      </c>
      <c r="Q3586" s="10">
        <v>3</v>
      </c>
      <c r="R3586" s="3" t="s">
        <v>312</v>
      </c>
      <c r="S3586" s="11">
        <v>0.004304106227396217</v>
      </c>
      <c r="T3586" s="11">
        <v>0.02775412331949554</v>
      </c>
      <c r="U3586" s="11">
        <v>7.915618343383128</v>
      </c>
      <c r="V3586" s="11">
        <v>32.43240950312038</v>
      </c>
    </row>
    <row r="3587" spans="1:22" ht="18" customHeight="1">
      <c r="A3587" s="11">
        <v>1402.814697499616</v>
      </c>
      <c r="B3587" s="11">
        <v>64.30910687838768</v>
      </c>
      <c r="C3587" s="11">
        <v>437.767536814243</v>
      </c>
      <c r="D3587" s="11">
        <v>6.452833922903243</v>
      </c>
      <c r="E3587" s="11">
        <v>23.23020212245168</v>
      </c>
      <c r="F3587" s="11">
        <v>8471.121603271606</v>
      </c>
      <c r="G3587" s="11">
        <v>121.7942669869698</v>
      </c>
      <c r="H3587" s="11">
        <v>1356.1344</v>
      </c>
      <c r="I3587" s="11">
        <v>1477.92866698697</v>
      </c>
      <c r="J3587" s="11">
        <v>0.018</v>
      </c>
      <c r="K3587" s="11">
        <v>0.1108207947922591</v>
      </c>
      <c r="L3587" s="11">
        <v>0.523383422169834</v>
      </c>
      <c r="M3587" s="11">
        <v>0.7040006228361918</v>
      </c>
      <c r="N3587" s="11">
        <v>1.420453288764606</v>
      </c>
      <c r="O3587" s="3" t="s">
        <v>317</v>
      </c>
      <c r="P3587" s="3" t="s">
        <v>311</v>
      </c>
      <c r="Q3587" s="10">
        <v>3</v>
      </c>
      <c r="R3587" s="3" t="s">
        <v>312</v>
      </c>
      <c r="S3587" s="11">
        <v>0.004303542743363828</v>
      </c>
      <c r="T3587" s="11">
        <v>0.02776352738829181</v>
      </c>
      <c r="U3587" s="11">
        <v>7.919921886126492</v>
      </c>
      <c r="V3587" s="11">
        <v>32.46017303050867</v>
      </c>
    </row>
    <row r="3588" spans="1:22" ht="18" customHeight="1">
      <c r="A3588" s="11">
        <v>1403.473295744521</v>
      </c>
      <c r="B3588" s="11">
        <v>64.34711015095905</v>
      </c>
      <c r="C3588" s="11">
        <v>437.8206846652267</v>
      </c>
      <c r="D3588" s="11">
        <v>6.455863421456305</v>
      </c>
      <c r="E3588" s="11">
        <v>23.2411083172427</v>
      </c>
      <c r="F3588" s="11">
        <v>8472.15005300982</v>
      </c>
      <c r="G3588" s="11">
        <v>121.9086546107552</v>
      </c>
      <c r="H3588" s="11">
        <v>1356.1344</v>
      </c>
      <c r="I3588" s="11">
        <v>1478.043054610755</v>
      </c>
      <c r="J3588" s="11">
        <v>0.018</v>
      </c>
      <c r="K3588" s="11">
        <v>0.1108329271576498</v>
      </c>
      <c r="L3588" s="11">
        <v>0.5233819039005325</v>
      </c>
      <c r="M3588" s="11">
        <v>0.7040926409320361</v>
      </c>
      <c r="N3588" s="11">
        <v>1.420267649263113</v>
      </c>
      <c r="O3588" s="3" t="s">
        <v>317</v>
      </c>
      <c r="P3588" s="3" t="s">
        <v>311</v>
      </c>
      <c r="Q3588" s="10">
        <v>3</v>
      </c>
      <c r="R3588" s="3" t="s">
        <v>312</v>
      </c>
      <c r="S3588" s="11">
        <v>0.004302979985704747</v>
      </c>
      <c r="T3588" s="11">
        <v>0.02777293273120617</v>
      </c>
      <c r="U3588" s="11">
        <v>7.924224866112197</v>
      </c>
      <c r="V3588" s="11">
        <v>32.48794596323987</v>
      </c>
    </row>
    <row r="3589" spans="1:22" ht="18" customHeight="1">
      <c r="A3589" s="11">
        <v>1404.131893989427</v>
      </c>
      <c r="B3589" s="11">
        <v>64.38511401361241</v>
      </c>
      <c r="C3589" s="11">
        <v>437.8737866720163</v>
      </c>
      <c r="D3589" s="11">
        <v>6.458892920009368</v>
      </c>
      <c r="E3589" s="11">
        <v>23.25201451203372</v>
      </c>
      <c r="F3589" s="11">
        <v>8473.177615629391</v>
      </c>
      <c r="G3589" s="11">
        <v>122.0230959250304</v>
      </c>
      <c r="H3589" s="11">
        <v>1356.1344</v>
      </c>
      <c r="I3589" s="11">
        <v>1478.15749592503</v>
      </c>
      <c r="J3589" s="11">
        <v>0.018</v>
      </c>
      <c r="K3589" s="11">
        <v>0.1108450470356614</v>
      </c>
      <c r="L3589" s="11">
        <v>0.5233803849185961</v>
      </c>
      <c r="M3589" s="11">
        <v>0.7041845643171779</v>
      </c>
      <c r="N3589" s="11">
        <v>1.420082249274611</v>
      </c>
      <c r="O3589" s="3" t="s">
        <v>317</v>
      </c>
      <c r="P3589" s="3" t="s">
        <v>311</v>
      </c>
      <c r="Q3589" s="10">
        <v>3</v>
      </c>
      <c r="R3589" s="3" t="s">
        <v>312</v>
      </c>
      <c r="S3589" s="11">
        <v>0.004302417953905712</v>
      </c>
      <c r="T3589" s="11">
        <v>0.02778233935152592</v>
      </c>
      <c r="U3589" s="11">
        <v>7.928527284066102</v>
      </c>
      <c r="V3589" s="11">
        <v>32.5157283025914</v>
      </c>
    </row>
    <row r="3590" spans="1:22" ht="18" customHeight="1">
      <c r="A3590" s="11">
        <v>1404.790492234332</v>
      </c>
      <c r="B3590" s="11">
        <v>64.42311845686237</v>
      </c>
      <c r="C3590" s="11">
        <v>437.9268428346122</v>
      </c>
      <c r="D3590" s="11">
        <v>6.46192241856243</v>
      </c>
      <c r="E3590" s="11">
        <v>23.26292070682475</v>
      </c>
      <c r="F3590" s="11">
        <v>8474.204291130329</v>
      </c>
      <c r="G3590" s="11">
        <v>122.1375909297952</v>
      </c>
      <c r="H3590" s="11">
        <v>1356.1344</v>
      </c>
      <c r="I3590" s="11">
        <v>1478.271990929795</v>
      </c>
      <c r="J3590" s="11">
        <v>0.018</v>
      </c>
      <c r="K3590" s="11">
        <v>0.110857154426294</v>
      </c>
      <c r="L3590" s="11">
        <v>0.5233788652240248</v>
      </c>
      <c r="M3590" s="11">
        <v>0.7042763929916184</v>
      </c>
      <c r="N3590" s="11">
        <v>1.419897088630516</v>
      </c>
      <c r="O3590" s="3" t="s">
        <v>317</v>
      </c>
      <c r="P3590" s="3" t="s">
        <v>311</v>
      </c>
      <c r="Q3590" s="10">
        <v>3</v>
      </c>
      <c r="R3590" s="3" t="s">
        <v>312</v>
      </c>
      <c r="S3590" s="11">
        <v>0.004301856647455574</v>
      </c>
      <c r="T3590" s="11">
        <v>0.02779174725254583</v>
      </c>
      <c r="U3590" s="11">
        <v>7.932829140713558</v>
      </c>
      <c r="V3590" s="11">
        <v>32.54352004984394</v>
      </c>
    </row>
    <row r="3591" spans="1:22" ht="18" customHeight="1">
      <c r="A3591" s="11">
        <v>1405.449090479237</v>
      </c>
      <c r="B3591" s="11">
        <v>64.46112347122353</v>
      </c>
      <c r="C3591" s="11">
        <v>437.9798531530138</v>
      </c>
      <c r="D3591" s="11">
        <v>6.464951917115493</v>
      </c>
      <c r="E3591" s="11">
        <v>23.27382690161577</v>
      </c>
      <c r="F3591" s="11">
        <v>8475.230079512621</v>
      </c>
      <c r="G3591" s="11">
        <v>122.2521396250497</v>
      </c>
      <c r="H3591" s="11">
        <v>1356.1344</v>
      </c>
      <c r="I3591" s="11">
        <v>1478.38653962505</v>
      </c>
      <c r="J3591" s="11">
        <v>0.018</v>
      </c>
      <c r="K3591" s="11">
        <v>0.1108692493295475</v>
      </c>
      <c r="L3591" s="11">
        <v>0.5233773448168183</v>
      </c>
      <c r="M3591" s="11">
        <v>0.704368126955356</v>
      </c>
      <c r="N3591" s="11">
        <v>1.419712167162529</v>
      </c>
      <c r="O3591" s="3" t="s">
        <v>317</v>
      </c>
      <c r="P3591" s="3" t="s">
        <v>311</v>
      </c>
      <c r="Q3591" s="10">
        <v>3</v>
      </c>
      <c r="R3591" s="3" t="s">
        <v>312</v>
      </c>
      <c r="S3591" s="11">
        <v>0.004301296065844041</v>
      </c>
      <c r="T3591" s="11">
        <v>0.02780115643755997</v>
      </c>
      <c r="U3591" s="11">
        <v>7.937130436779402</v>
      </c>
      <c r="V3591" s="11">
        <v>32.5713212062815</v>
      </c>
    </row>
    <row r="3592" spans="1:22" ht="18" customHeight="1">
      <c r="A3592" s="11">
        <v>1406.107688724143</v>
      </c>
      <c r="B3592" s="11">
        <v>64.49912904721054</v>
      </c>
      <c r="C3592" s="11">
        <v>438.0328176272216</v>
      </c>
      <c r="D3592" s="11">
        <v>6.467981415668556</v>
      </c>
      <c r="E3592" s="11">
        <v>23.2847330964068</v>
      </c>
      <c r="F3592" s="11">
        <v>8476.254980776275</v>
      </c>
      <c r="G3592" s="11">
        <v>122.3667420107939</v>
      </c>
      <c r="H3592" s="11">
        <v>1356.1344</v>
      </c>
      <c r="I3592" s="11">
        <v>1478.501142010794</v>
      </c>
      <c r="J3592" s="11">
        <v>0.018</v>
      </c>
      <c r="K3592" s="11">
        <v>0.1108813317454219</v>
      </c>
      <c r="L3592" s="11">
        <v>0.523375823696977</v>
      </c>
      <c r="M3592" s="11">
        <v>0.7044597662083917</v>
      </c>
      <c r="N3592" s="11">
        <v>1.419527484702628</v>
      </c>
      <c r="O3592" s="3" t="s">
        <v>317</v>
      </c>
      <c r="P3592" s="3" t="s">
        <v>311</v>
      </c>
      <c r="Q3592" s="10">
        <v>3</v>
      </c>
      <c r="R3592" s="3" t="s">
        <v>312</v>
      </c>
      <c r="S3592" s="11">
        <v>0.00430073620856167</v>
      </c>
      <c r="T3592" s="11">
        <v>0.02781056690986175</v>
      </c>
      <c r="U3592" s="11">
        <v>7.941431172987963</v>
      </c>
      <c r="V3592" s="11">
        <v>32.59913177319137</v>
      </c>
    </row>
    <row r="3593" spans="1:22" ht="18" customHeight="1">
      <c r="A3593" s="11">
        <v>1406.766286969048</v>
      </c>
      <c r="B3593" s="11">
        <v>64.53713517533802</v>
      </c>
      <c r="C3593" s="11">
        <v>438.0857362572355</v>
      </c>
      <c r="D3593" s="11">
        <v>6.471010914221618</v>
      </c>
      <c r="E3593" s="11">
        <v>23.29563929119783</v>
      </c>
      <c r="F3593" s="11">
        <v>8477.278994921289</v>
      </c>
      <c r="G3593" s="11">
        <v>122.4813980870278</v>
      </c>
      <c r="H3593" s="11">
        <v>1356.1344</v>
      </c>
      <c r="I3593" s="11">
        <v>1478.615798087028</v>
      </c>
      <c r="J3593" s="11">
        <v>0.018</v>
      </c>
      <c r="K3593" s="11">
        <v>0.1108934016739172</v>
      </c>
      <c r="L3593" s="11">
        <v>0.5233743018645006</v>
      </c>
      <c r="M3593" s="11">
        <v>0.7045513107507253</v>
      </c>
      <c r="N3593" s="11">
        <v>1.419343041083074</v>
      </c>
      <c r="O3593" s="3" t="s">
        <v>317</v>
      </c>
      <c r="P3593" s="3" t="s">
        <v>311</v>
      </c>
      <c r="Q3593" s="10">
        <v>3</v>
      </c>
      <c r="R3593" s="3" t="s">
        <v>312</v>
      </c>
      <c r="S3593" s="11">
        <v>0.004300177075099866</v>
      </c>
      <c r="T3593" s="11">
        <v>0.02781997867274387</v>
      </c>
      <c r="U3593" s="11">
        <v>7.945731350063063</v>
      </c>
      <c r="V3593" s="11">
        <v>32.62695175186411</v>
      </c>
    </row>
    <row r="3594" spans="1:22" ht="18" customHeight="1">
      <c r="A3594" s="11">
        <v>1407.424885213954</v>
      </c>
      <c r="B3594" s="11">
        <v>64.5751418461206</v>
      </c>
      <c r="C3594" s="11">
        <v>438.1386090430555</v>
      </c>
      <c r="D3594" s="11">
        <v>6.474040412774681</v>
      </c>
      <c r="E3594" s="11">
        <v>23.30654548598885</v>
      </c>
      <c r="F3594" s="11">
        <v>8478.302121947665</v>
      </c>
      <c r="G3594" s="11">
        <v>122.5961078537513</v>
      </c>
      <c r="H3594" s="11">
        <v>1356.1344</v>
      </c>
      <c r="I3594" s="11">
        <v>1478.730507853751</v>
      </c>
      <c r="J3594" s="11">
        <v>0.018</v>
      </c>
      <c r="K3594" s="11">
        <v>0.1109054591150335</v>
      </c>
      <c r="L3594" s="11">
        <v>0.5233727793193893</v>
      </c>
      <c r="M3594" s="11">
        <v>0.7046427605823569</v>
      </c>
      <c r="N3594" s="11">
        <v>1.419158836136404</v>
      </c>
      <c r="O3594" s="3" t="s">
        <v>317</v>
      </c>
      <c r="P3594" s="3" t="s">
        <v>311</v>
      </c>
      <c r="Q3594" s="10">
        <v>3</v>
      </c>
      <c r="R3594" s="3" t="s">
        <v>312</v>
      </c>
      <c r="S3594" s="11">
        <v>0.004299618664950883</v>
      </c>
      <c r="T3594" s="11">
        <v>0.02782939172949837</v>
      </c>
      <c r="U3594" s="11">
        <v>7.950030968728014</v>
      </c>
      <c r="V3594" s="11">
        <v>32.65478114359361</v>
      </c>
    </row>
    <row r="3595" spans="1:22" ht="18" customHeight="1">
      <c r="A3595" s="11">
        <v>1408.083483458859</v>
      </c>
      <c r="B3595" s="11">
        <v>64.61314905007285</v>
      </c>
      <c r="C3595" s="11">
        <v>438.1914359846813</v>
      </c>
      <c r="D3595" s="11">
        <v>6.477069911327744</v>
      </c>
      <c r="E3595" s="11">
        <v>23.31745168077988</v>
      </c>
      <c r="F3595" s="11">
        <v>8479.324361855397</v>
      </c>
      <c r="G3595" s="11">
        <v>122.7108713109645</v>
      </c>
      <c r="H3595" s="11">
        <v>1356.1344</v>
      </c>
      <c r="I3595" s="11">
        <v>1478.845271310965</v>
      </c>
      <c r="J3595" s="11">
        <v>0.018</v>
      </c>
      <c r="K3595" s="11">
        <v>0.1109175040687706</v>
      </c>
      <c r="L3595" s="11">
        <v>0.523371256061643</v>
      </c>
      <c r="M3595" s="11">
        <v>0.7047341157032858</v>
      </c>
      <c r="N3595" s="11">
        <v>1.418974869695439</v>
      </c>
      <c r="O3595" s="3" t="s">
        <v>317</v>
      </c>
      <c r="P3595" s="3" t="s">
        <v>311</v>
      </c>
      <c r="Q3595" s="10">
        <v>3</v>
      </c>
      <c r="R3595" s="3" t="s">
        <v>312</v>
      </c>
      <c r="S3595" s="11">
        <v>0.004299060977609083</v>
      </c>
      <c r="T3595" s="11">
        <v>0.02783880608342481</v>
      </c>
      <c r="U3595" s="11">
        <v>7.954330029705623</v>
      </c>
      <c r="V3595" s="11">
        <v>32.68261994967703</v>
      </c>
    </row>
    <row r="3596" spans="1:22" ht="18" customHeight="1">
      <c r="A3596" s="11">
        <v>1408.742081703765</v>
      </c>
      <c r="B3596" s="11">
        <v>64.6511567777094</v>
      </c>
      <c r="C3596" s="11">
        <v>438.2442170821132</v>
      </c>
      <c r="D3596" s="11">
        <v>6.480099409880807</v>
      </c>
      <c r="E3596" s="11">
        <v>23.32835787557091</v>
      </c>
      <c r="F3596" s="11">
        <v>8480.345714644491</v>
      </c>
      <c r="G3596" s="11">
        <v>122.8256884586674</v>
      </c>
      <c r="H3596" s="11">
        <v>1356.1344</v>
      </c>
      <c r="I3596" s="11">
        <v>1478.960088458667</v>
      </c>
      <c r="J3596" s="11">
        <v>0.018</v>
      </c>
      <c r="K3596" s="11">
        <v>0.1109295365351287</v>
      </c>
      <c r="L3596" s="11">
        <v>0.5233697320912617</v>
      </c>
      <c r="M3596" s="11">
        <v>0.7048253761135129</v>
      </c>
      <c r="N3596" s="11">
        <v>1.418791141593274</v>
      </c>
      <c r="O3596" s="3" t="s">
        <v>317</v>
      </c>
      <c r="P3596" s="3" t="s">
        <v>311</v>
      </c>
      <c r="Q3596" s="10">
        <v>3</v>
      </c>
      <c r="R3596" s="3" t="s">
        <v>312</v>
      </c>
      <c r="S3596" s="11">
        <v>0.004298504012564633</v>
      </c>
      <c r="T3596" s="11">
        <v>0.02784822173778939</v>
      </c>
      <c r="U3596" s="11">
        <v>7.958628533718188</v>
      </c>
      <c r="V3596" s="11">
        <v>32.71046817141482</v>
      </c>
    </row>
    <row r="3597" spans="1:22" ht="18" customHeight="1">
      <c r="A3597" s="11">
        <v>1409.40067994867</v>
      </c>
      <c r="B3597" s="11">
        <v>64.6891650195449</v>
      </c>
      <c r="C3597" s="11">
        <v>438.2969523353512</v>
      </c>
      <c r="D3597" s="11">
        <v>6.483128908433869</v>
      </c>
      <c r="E3597" s="11">
        <v>23.33926407036193</v>
      </c>
      <c r="F3597" s="11">
        <v>8481.366180314946</v>
      </c>
      <c r="G3597" s="11">
        <v>122.94055929686</v>
      </c>
      <c r="H3597" s="11">
        <v>1356.1344</v>
      </c>
      <c r="I3597" s="11">
        <v>1479.07495929686</v>
      </c>
      <c r="J3597" s="11">
        <v>0.018</v>
      </c>
      <c r="K3597" s="11">
        <v>0.1109415565141077</v>
      </c>
      <c r="L3597" s="11">
        <v>0.5233682074082454</v>
      </c>
      <c r="M3597" s="11">
        <v>0.7049165418130381</v>
      </c>
      <c r="N3597" s="11">
        <v>1.418607651663288</v>
      </c>
      <c r="O3597" s="3" t="s">
        <v>317</v>
      </c>
      <c r="P3597" s="3" t="s">
        <v>311</v>
      </c>
      <c r="Q3597" s="10">
        <v>3</v>
      </c>
      <c r="R3597" s="3" t="s">
        <v>312</v>
      </c>
      <c r="S3597" s="11">
        <v>0.004297947769316105</v>
      </c>
      <c r="T3597" s="11">
        <v>0.02785763869590667</v>
      </c>
      <c r="U3597" s="11">
        <v>7.962926481487504</v>
      </c>
      <c r="V3597" s="11">
        <v>32.73832581011073</v>
      </c>
    </row>
    <row r="3598" spans="1:22" ht="18" customHeight="1">
      <c r="A3598" s="11">
        <v>1410.059278193575</v>
      </c>
      <c r="B3598" s="11">
        <v>64.72717376609396</v>
      </c>
      <c r="C3598" s="11">
        <v>438.3496417443952</v>
      </c>
      <c r="D3598" s="11">
        <v>6.486158406986932</v>
      </c>
      <c r="E3598" s="11">
        <v>23.35017026515295</v>
      </c>
      <c r="F3598" s="11">
        <v>8482.38575886676</v>
      </c>
      <c r="G3598" s="11">
        <v>123.0554838255422</v>
      </c>
      <c r="H3598" s="11">
        <v>1356.1344</v>
      </c>
      <c r="I3598" s="11">
        <v>1479.189883825542</v>
      </c>
      <c r="J3598" s="11">
        <v>0.018</v>
      </c>
      <c r="K3598" s="11">
        <v>0.1109535640057076</v>
      </c>
      <c r="L3598" s="11">
        <v>0.5233666820125942</v>
      </c>
      <c r="M3598" s="11">
        <v>0.7050076128018608</v>
      </c>
      <c r="N3598" s="11">
        <v>1.418424399739135</v>
      </c>
      <c r="O3598" s="3" t="s">
        <v>317</v>
      </c>
      <c r="P3598" s="3" t="s">
        <v>311</v>
      </c>
      <c r="Q3598" s="10">
        <v>3</v>
      </c>
      <c r="R3598" s="3" t="s">
        <v>312</v>
      </c>
      <c r="S3598" s="11">
        <v>0.004297392247357873</v>
      </c>
      <c r="T3598" s="11">
        <v>0.02786705696105788</v>
      </c>
      <c r="U3598" s="11">
        <v>7.967223873734861</v>
      </c>
      <c r="V3598" s="11">
        <v>32.76619286707179</v>
      </c>
    </row>
    <row r="3599" spans="1:22" ht="18" customHeight="1">
      <c r="A3599" s="11">
        <v>1410.717876438481</v>
      </c>
      <c r="B3599" s="11">
        <v>64.76518300787117</v>
      </c>
      <c r="C3599" s="11">
        <v>438.4022853092453</v>
      </c>
      <c r="D3599" s="11">
        <v>6.489187905539994</v>
      </c>
      <c r="E3599" s="11">
        <v>23.36107645994398</v>
      </c>
      <c r="F3599" s="11">
        <v>8483.404450299935</v>
      </c>
      <c r="G3599" s="11">
        <v>123.1704620447141</v>
      </c>
      <c r="H3599" s="11">
        <v>1356.1344</v>
      </c>
      <c r="I3599" s="11">
        <v>1479.304862044714</v>
      </c>
      <c r="J3599" s="11">
        <v>0.018</v>
      </c>
      <c r="K3599" s="11">
        <v>0.1109655590099285</v>
      </c>
      <c r="L3599" s="11">
        <v>0.523365155904308</v>
      </c>
      <c r="M3599" s="11">
        <v>0.7050985890799815</v>
      </c>
      <c r="N3599" s="11">
        <v>1.418241385654747</v>
      </c>
      <c r="O3599" s="3" t="s">
        <v>317</v>
      </c>
      <c r="P3599" s="3" t="s">
        <v>311</v>
      </c>
      <c r="Q3599" s="10">
        <v>3</v>
      </c>
      <c r="R3599" s="3" t="s">
        <v>312</v>
      </c>
      <c r="S3599" s="11">
        <v>0.004296837446186418</v>
      </c>
      <c r="T3599" s="11">
        <v>0.02787647653653179</v>
      </c>
      <c r="U3599" s="11">
        <v>7.971520711181047</v>
      </c>
      <c r="V3599" s="11">
        <v>32.79406934360832</v>
      </c>
    </row>
    <row r="3600" spans="1:22" ht="18" customHeight="1">
      <c r="A3600" s="11">
        <v>1411.376474683386</v>
      </c>
      <c r="B3600" s="11">
        <v>64.80319273539119</v>
      </c>
      <c r="C3600" s="11">
        <v>438.4548830299013</v>
      </c>
      <c r="D3600" s="11">
        <v>6.492217404093057</v>
      </c>
      <c r="E3600" s="11">
        <v>23.37198265473501</v>
      </c>
      <c r="F3600" s="11">
        <v>8484.422254614468</v>
      </c>
      <c r="G3600" s="11">
        <v>123.2854939543757</v>
      </c>
      <c r="H3600" s="11">
        <v>1356.1344</v>
      </c>
      <c r="I3600" s="11">
        <v>1479.419893954376</v>
      </c>
      <c r="J3600" s="11">
        <v>0.018</v>
      </c>
      <c r="K3600" s="11">
        <v>0.1109775415267703</v>
      </c>
      <c r="L3600" s="11">
        <v>0.5233636290833867</v>
      </c>
      <c r="M3600" s="11">
        <v>0.7051894706474</v>
      </c>
      <c r="N3600" s="11">
        <v>1.418058609244334</v>
      </c>
      <c r="O3600" s="3" t="s">
        <v>317</v>
      </c>
      <c r="P3600" s="3" t="s">
        <v>311</v>
      </c>
      <c r="Q3600" s="10">
        <v>3</v>
      </c>
      <c r="R3600" s="3" t="s">
        <v>312</v>
      </c>
      <c r="S3600" s="11">
        <v>0.004296283365299055</v>
      </c>
      <c r="T3600" s="11">
        <v>0.02788589742561651</v>
      </c>
      <c r="U3600" s="11">
        <v>7.975816994546347</v>
      </c>
      <c r="V3600" s="11">
        <v>32.82195524103394</v>
      </c>
    </row>
    <row r="3601" spans="1:22" ht="18" customHeight="1">
      <c r="A3601" s="11">
        <v>1412.035072928292</v>
      </c>
      <c r="B3601" s="11">
        <v>64.84120293916862</v>
      </c>
      <c r="C3601" s="11">
        <v>438.5074349063636</v>
      </c>
      <c r="D3601" s="11">
        <v>6.495246902646119</v>
      </c>
      <c r="E3601" s="11">
        <v>23.38288884952603</v>
      </c>
      <c r="F3601" s="11">
        <v>8485.439171810367</v>
      </c>
      <c r="G3601" s="11">
        <v>123.400579554527</v>
      </c>
      <c r="H3601" s="11">
        <v>1356.1344</v>
      </c>
      <c r="I3601" s="11">
        <v>1479.534979554527</v>
      </c>
      <c r="J3601" s="11">
        <v>0.018</v>
      </c>
      <c r="K3601" s="11">
        <v>0.110989511556233</v>
      </c>
      <c r="L3601" s="11">
        <v>0.5233621015498305</v>
      </c>
      <c r="M3601" s="11">
        <v>0.7052802575041167</v>
      </c>
      <c r="N3601" s="11">
        <v>1.417876070342382</v>
      </c>
      <c r="O3601" s="3" t="s">
        <v>317</v>
      </c>
      <c r="P3601" s="3" t="s">
        <v>311</v>
      </c>
      <c r="Q3601" s="10">
        <v>3</v>
      </c>
      <c r="R3601" s="3" t="s">
        <v>312</v>
      </c>
      <c r="S3601" s="11">
        <v>0.004295730004193944</v>
      </c>
      <c r="T3601" s="11">
        <v>0.0278953196315995</v>
      </c>
      <c r="U3601" s="11">
        <v>7.980112724550541</v>
      </c>
      <c r="V3601" s="11">
        <v>32.84985056066554</v>
      </c>
    </row>
    <row r="3602" spans="1:22" ht="18" customHeight="1">
      <c r="A3602" s="11">
        <v>1412.693671173197</v>
      </c>
      <c r="B3602" s="11">
        <v>64.87921360971806</v>
      </c>
      <c r="C3602" s="11">
        <v>438.5599409386317</v>
      </c>
      <c r="D3602" s="11">
        <v>6.498276401199182</v>
      </c>
      <c r="E3602" s="11">
        <v>23.39379504431706</v>
      </c>
      <c r="F3602" s="11">
        <v>8486.455201887618</v>
      </c>
      <c r="G3602" s="11">
        <v>123.5157188451679</v>
      </c>
      <c r="H3602" s="11">
        <v>1356.1344</v>
      </c>
      <c r="I3602" s="11">
        <v>1479.650118845168</v>
      </c>
      <c r="J3602" s="11">
        <v>0.018</v>
      </c>
      <c r="K3602" s="11">
        <v>0.1110014690983166</v>
      </c>
      <c r="L3602" s="11">
        <v>0.5233605733036393</v>
      </c>
      <c r="M3602" s="11">
        <v>0.7053709496501307</v>
      </c>
      <c r="N3602" s="11">
        <v>1.417693768783656</v>
      </c>
      <c r="O3602" s="3" t="s">
        <v>317</v>
      </c>
      <c r="P3602" s="3" t="s">
        <v>311</v>
      </c>
      <c r="Q3602" s="10">
        <v>3</v>
      </c>
      <c r="R3602" s="3" t="s">
        <v>312</v>
      </c>
      <c r="S3602" s="11">
        <v>0.004295177362370083</v>
      </c>
      <c r="T3602" s="11">
        <v>0.02790474315776761</v>
      </c>
      <c r="U3602" s="11">
        <v>7.984407901912911</v>
      </c>
      <c r="V3602" s="11">
        <v>32.87775530382331</v>
      </c>
    </row>
    <row r="3603" spans="1:22" ht="18" customHeight="1">
      <c r="A3603" s="11">
        <v>1413.352269418102</v>
      </c>
      <c r="B3603" s="11">
        <v>64.91722473755418</v>
      </c>
      <c r="C3603" s="11">
        <v>438.612401126706</v>
      </c>
      <c r="D3603" s="11">
        <v>6.501305899752245</v>
      </c>
      <c r="E3603" s="11">
        <v>23.40470123910808</v>
      </c>
      <c r="F3603" s="11">
        <v>8487.470344846237</v>
      </c>
      <c r="G3603" s="11">
        <v>123.6309118262985</v>
      </c>
      <c r="H3603" s="11">
        <v>1356.1344</v>
      </c>
      <c r="I3603" s="11">
        <v>1479.765311826299</v>
      </c>
      <c r="J3603" s="11">
        <v>0.018</v>
      </c>
      <c r="K3603" s="11">
        <v>0.1110134141530212</v>
      </c>
      <c r="L3603" s="11">
        <v>0.5233590443448131</v>
      </c>
      <c r="M3603" s="11">
        <v>0.7054615470854432</v>
      </c>
      <c r="N3603" s="11">
        <v>1.417511704403193</v>
      </c>
      <c r="O3603" s="3" t="s">
        <v>317</v>
      </c>
      <c r="P3603" s="3" t="s">
        <v>311</v>
      </c>
      <c r="Q3603" s="10">
        <v>3</v>
      </c>
      <c r="R3603" s="3" t="s">
        <v>312</v>
      </c>
      <c r="S3603" s="11">
        <v>0.004294625439327304</v>
      </c>
      <c r="T3603" s="11">
        <v>0.02791416800740707</v>
      </c>
      <c r="U3603" s="11">
        <v>7.988702527352238</v>
      </c>
      <c r="V3603" s="11">
        <v>32.90566947183071</v>
      </c>
    </row>
    <row r="3604" spans="1:22" ht="18" customHeight="1">
      <c r="A3604" s="11">
        <v>1414.010867663008</v>
      </c>
      <c r="B3604" s="11">
        <v>64.95523631319153</v>
      </c>
      <c r="C3604" s="11">
        <v>438.6648154705862</v>
      </c>
      <c r="D3604" s="11">
        <v>6.504335398305307</v>
      </c>
      <c r="E3604" s="11">
        <v>23.4156074338991</v>
      </c>
      <c r="F3604" s="11">
        <v>8488.48460068621</v>
      </c>
      <c r="G3604" s="11">
        <v>123.7461584979188</v>
      </c>
      <c r="H3604" s="11">
        <v>1356.1344</v>
      </c>
      <c r="I3604" s="11">
        <v>1479.880558497919</v>
      </c>
      <c r="J3604" s="11">
        <v>0.018</v>
      </c>
      <c r="K3604" s="11">
        <v>0.1110253467203466</v>
      </c>
      <c r="L3604" s="11">
        <v>0.523357514673352</v>
      </c>
      <c r="M3604" s="11">
        <v>0.705552049810053</v>
      </c>
      <c r="N3604" s="11">
        <v>1.417329877036311</v>
      </c>
      <c r="O3604" s="3" t="s">
        <v>317</v>
      </c>
      <c r="P3604" s="3" t="s">
        <v>311</v>
      </c>
      <c r="Q3604" s="10">
        <v>3</v>
      </c>
      <c r="R3604" s="3" t="s">
        <v>312</v>
      </c>
      <c r="S3604" s="11">
        <v>0.004294074234566279</v>
      </c>
      <c r="T3604" s="11">
        <v>0.02792359418380343</v>
      </c>
      <c r="U3604" s="11">
        <v>7.992996601586804</v>
      </c>
      <c r="V3604" s="11">
        <v>32.93359306601452</v>
      </c>
    </row>
    <row r="3605" spans="1:22" ht="18" customHeight="1">
      <c r="A3605" s="11">
        <v>1414.669465907913</v>
      </c>
      <c r="B3605" s="11">
        <v>64.99324832714478</v>
      </c>
      <c r="C3605" s="11">
        <v>438.7171839702725</v>
      </c>
      <c r="D3605" s="11">
        <v>6.50736489685837</v>
      </c>
      <c r="E3605" s="11">
        <v>23.42651362869013</v>
      </c>
      <c r="F3605" s="11">
        <v>8489.497969407545</v>
      </c>
      <c r="G3605" s="11">
        <v>123.8614588600288</v>
      </c>
      <c r="H3605" s="11">
        <v>1356.1344</v>
      </c>
      <c r="I3605" s="11">
        <v>1479.995858860029</v>
      </c>
      <c r="J3605" s="11">
        <v>0.018</v>
      </c>
      <c r="K3605" s="11">
        <v>0.111037266800293</v>
      </c>
      <c r="L3605" s="11">
        <v>0.5233559842892558</v>
      </c>
      <c r="M3605" s="11">
        <v>0.7056424578239608</v>
      </c>
      <c r="N3605" s="11">
        <v>1.417148286518601</v>
      </c>
      <c r="O3605" s="3" t="s">
        <v>317</v>
      </c>
      <c r="P3605" s="3" t="s">
        <v>311</v>
      </c>
      <c r="Q3605" s="10">
        <v>3</v>
      </c>
      <c r="R3605" s="3" t="s">
        <v>312</v>
      </c>
      <c r="S3605" s="11">
        <v>0.004293523747588513</v>
      </c>
      <c r="T3605" s="11">
        <v>0.02793302169024171</v>
      </c>
      <c r="U3605" s="11">
        <v>7.997290125334393</v>
      </c>
      <c r="V3605" s="11">
        <v>32.96152608770476</v>
      </c>
    </row>
    <row r="3606" spans="1:22" ht="18" customHeight="1">
      <c r="A3606" s="11">
        <v>1415.328064152819</v>
      </c>
      <c r="B3606" s="11">
        <v>65.03126076992855</v>
      </c>
      <c r="C3606" s="11">
        <v>438.7695066257649</v>
      </c>
      <c r="D3606" s="11">
        <v>6.510394395411433</v>
      </c>
      <c r="E3606" s="11">
        <v>23.43741982348116</v>
      </c>
      <c r="F3606" s="11">
        <v>8490.510451010241</v>
      </c>
      <c r="G3606" s="11">
        <v>123.9768129126285</v>
      </c>
      <c r="H3606" s="11">
        <v>1356.1344</v>
      </c>
      <c r="I3606" s="11">
        <v>1480.111212912628</v>
      </c>
      <c r="J3606" s="11">
        <v>0.018</v>
      </c>
      <c r="K3606" s="11">
        <v>0.1110491743928603</v>
      </c>
      <c r="L3606" s="11">
        <v>0.5233544531925247</v>
      </c>
      <c r="M3606" s="11">
        <v>0.7057327711271667</v>
      </c>
      <c r="N3606" s="11">
        <v>1.416966932685926</v>
      </c>
      <c r="O3606" s="3" t="s">
        <v>317</v>
      </c>
      <c r="P3606" s="3" t="s">
        <v>311</v>
      </c>
      <c r="Q3606" s="10">
        <v>3</v>
      </c>
      <c r="R3606" s="3" t="s">
        <v>312</v>
      </c>
      <c r="S3606" s="11">
        <v>0.004292973977897605</v>
      </c>
      <c r="T3606" s="11">
        <v>0.02794245053001441</v>
      </c>
      <c r="U3606" s="11">
        <v>8.00158309931229</v>
      </c>
      <c r="V3606" s="11">
        <v>32.98946853823477</v>
      </c>
    </row>
    <row r="3607" spans="1:22" ht="18" customHeight="1">
      <c r="A3607" s="11">
        <v>1415.986662397724</v>
      </c>
      <c r="B3607" s="11">
        <v>65.06927363205743</v>
      </c>
      <c r="C3607" s="11">
        <v>438.8217834370632</v>
      </c>
      <c r="D3607" s="11">
        <v>6.513423893964496</v>
      </c>
      <c r="E3607" s="11">
        <v>23.44832601827218</v>
      </c>
      <c r="F3607" s="11">
        <v>8491.522045494296</v>
      </c>
      <c r="G3607" s="11">
        <v>124.0922206557178</v>
      </c>
      <c r="H3607" s="11">
        <v>1356.1344</v>
      </c>
      <c r="I3607" s="11">
        <v>1480.226620655718</v>
      </c>
      <c r="J3607" s="11">
        <v>0.018</v>
      </c>
      <c r="K3607" s="11">
        <v>0.1110610694980486</v>
      </c>
      <c r="L3607" s="11">
        <v>0.5233529213831587</v>
      </c>
      <c r="M3607" s="11">
        <v>0.7058229897196702</v>
      </c>
      <c r="N3607" s="11">
        <v>1.416785815374429</v>
      </c>
      <c r="O3607" s="3" t="s">
        <v>317</v>
      </c>
      <c r="P3607" s="3" t="s">
        <v>311</v>
      </c>
      <c r="Q3607" s="10">
        <v>3</v>
      </c>
      <c r="R3607" s="3" t="s">
        <v>312</v>
      </c>
      <c r="S3607" s="11">
        <v>0.004292424924992948</v>
      </c>
      <c r="T3607" s="11">
        <v>0.02795188070638073</v>
      </c>
      <c r="U3607" s="11">
        <v>8.005875524237283</v>
      </c>
      <c r="V3607" s="11">
        <v>33.01742041894116</v>
      </c>
    </row>
    <row r="3608" spans="1:22" ht="18" customHeight="1">
      <c r="A3608" s="11">
        <v>1416.645260642629</v>
      </c>
      <c r="B3608" s="11">
        <v>65.10728690404605</v>
      </c>
      <c r="C3608" s="11">
        <v>438.8740144041676</v>
      </c>
      <c r="D3608" s="11">
        <v>6.516453392517558</v>
      </c>
      <c r="E3608" s="11">
        <v>23.45923221306321</v>
      </c>
      <c r="F3608" s="11">
        <v>8492.532752859712</v>
      </c>
      <c r="G3608" s="11">
        <v>124.2076820892968</v>
      </c>
      <c r="H3608" s="11">
        <v>1356.1344</v>
      </c>
      <c r="I3608" s="11">
        <v>1480.342082089297</v>
      </c>
      <c r="J3608" s="11">
        <v>0.018</v>
      </c>
      <c r="K3608" s="11">
        <v>0.1110729521158577</v>
      </c>
      <c r="L3608" s="11">
        <v>0.5233513888611575</v>
      </c>
      <c r="M3608" s="11">
        <v>0.7059131136014717</v>
      </c>
      <c r="N3608" s="11">
        <v>1.416604934420523</v>
      </c>
      <c r="O3608" s="3" t="s">
        <v>317</v>
      </c>
      <c r="P3608" s="3" t="s">
        <v>311</v>
      </c>
      <c r="Q3608" s="10">
        <v>3</v>
      </c>
      <c r="R3608" s="3" t="s">
        <v>312</v>
      </c>
      <c r="S3608" s="11">
        <v>0.004291876588382324</v>
      </c>
      <c r="T3608" s="11">
        <v>0.02796131222264838</v>
      </c>
      <c r="U3608" s="11">
        <v>8.010167400825665</v>
      </c>
      <c r="V3608" s="11">
        <v>33.04538173116381</v>
      </c>
    </row>
    <row r="3609" spans="1:22" ht="18" customHeight="1">
      <c r="A3609" s="11">
        <v>1417.303858887535</v>
      </c>
      <c r="B3609" s="11">
        <v>65.14530057640904</v>
      </c>
      <c r="C3609" s="11">
        <v>438.9261995270782</v>
      </c>
      <c r="D3609" s="11">
        <v>6.519482891070621</v>
      </c>
      <c r="E3609" s="11">
        <v>23.47013840785424</v>
      </c>
      <c r="F3609" s="11">
        <v>8493.542573106488</v>
      </c>
      <c r="G3609" s="11">
        <v>124.3231972133654</v>
      </c>
      <c r="H3609" s="11">
        <v>1356.1344</v>
      </c>
      <c r="I3609" s="11">
        <v>1480.457597213365</v>
      </c>
      <c r="J3609" s="11">
        <v>0.018</v>
      </c>
      <c r="K3609" s="11">
        <v>0.1110848222462878</v>
      </c>
      <c r="L3609" s="11">
        <v>0.5233498556265215</v>
      </c>
      <c r="M3609" s="11">
        <v>0.706003142772571</v>
      </c>
      <c r="N3609" s="11">
        <v>1.416424289660897</v>
      </c>
      <c r="O3609" s="3" t="s">
        <v>317</v>
      </c>
      <c r="P3609" s="3" t="s">
        <v>311</v>
      </c>
      <c r="Q3609" s="10">
        <v>3</v>
      </c>
      <c r="R3609" s="3" t="s">
        <v>312</v>
      </c>
      <c r="S3609" s="11">
        <v>0.004291328967569305</v>
      </c>
      <c r="T3609" s="11">
        <v>0.0279707450820917</v>
      </c>
      <c r="U3609" s="11">
        <v>8.014458729793235</v>
      </c>
      <c r="V3609" s="11">
        <v>33.0733524762459</v>
      </c>
    </row>
    <row r="3610" spans="1:22" ht="18" customHeight="1">
      <c r="A3610" s="11">
        <v>1417.96245713244</v>
      </c>
      <c r="B3610" s="11">
        <v>65.18331463966101</v>
      </c>
      <c r="C3610" s="11">
        <v>438.9783388057947</v>
      </c>
      <c r="D3610" s="11">
        <v>6.522512389623683</v>
      </c>
      <c r="E3610" s="11">
        <v>23.48104460264526</v>
      </c>
      <c r="F3610" s="11">
        <v>8494.551506234624</v>
      </c>
      <c r="G3610" s="11">
        <v>124.4387660279238</v>
      </c>
      <c r="H3610" s="11">
        <v>1356.1344</v>
      </c>
      <c r="I3610" s="11">
        <v>1480.573166027924</v>
      </c>
      <c r="J3610" s="11">
        <v>0.018</v>
      </c>
      <c r="K3610" s="11">
        <v>0.1110966798893388</v>
      </c>
      <c r="L3610" s="11">
        <v>0.5233483216792505</v>
      </c>
      <c r="M3610" s="11">
        <v>0.7060930772329683</v>
      </c>
      <c r="N3610" s="11">
        <v>1.416243880932514</v>
      </c>
      <c r="O3610" s="3" t="s">
        <v>317</v>
      </c>
      <c r="P3610" s="3" t="s">
        <v>311</v>
      </c>
      <c r="Q3610" s="10">
        <v>3</v>
      </c>
      <c r="R3610" s="3" t="s">
        <v>312</v>
      </c>
      <c r="S3610" s="11">
        <v>0.004290782062059553</v>
      </c>
      <c r="T3610" s="11">
        <v>0.02798017928799265</v>
      </c>
      <c r="U3610" s="11">
        <v>8.018749511855294</v>
      </c>
      <c r="V3610" s="11">
        <v>33.10133265553389</v>
      </c>
    </row>
    <row r="3611" spans="1:22" ht="18" customHeight="1">
      <c r="A3611" s="11">
        <v>1418.621055377346</v>
      </c>
      <c r="B3611" s="11">
        <v>65.22132908431657</v>
      </c>
      <c r="C3611" s="11">
        <v>439.0304322403172</v>
      </c>
      <c r="D3611" s="11">
        <v>6.525541888176746</v>
      </c>
      <c r="E3611" s="11">
        <v>23.49195079743629</v>
      </c>
      <c r="F3611" s="11">
        <v>8495.55955224412</v>
      </c>
      <c r="G3611" s="11">
        <v>124.5543885329718</v>
      </c>
      <c r="H3611" s="11">
        <v>1356.1344</v>
      </c>
      <c r="I3611" s="11">
        <v>1480.688788532972</v>
      </c>
      <c r="J3611" s="11">
        <v>0.018</v>
      </c>
      <c r="K3611" s="11">
        <v>0.1111085250450108</v>
      </c>
      <c r="L3611" s="11">
        <v>0.5233467870193443</v>
      </c>
      <c r="M3611" s="11">
        <v>0.7061829169826633</v>
      </c>
      <c r="N3611" s="11">
        <v>1.416063708072607</v>
      </c>
      <c r="O3611" s="3" t="s">
        <v>317</v>
      </c>
      <c r="P3611" s="3" t="s">
        <v>311</v>
      </c>
      <c r="Q3611" s="10">
        <v>3</v>
      </c>
      <c r="R3611" s="3" t="s">
        <v>312</v>
      </c>
      <c r="S3611" s="11">
        <v>0.004290235871359559</v>
      </c>
      <c r="T3611" s="11">
        <v>0.02798961484363259</v>
      </c>
      <c r="U3611" s="11">
        <v>8.023039747726653</v>
      </c>
      <c r="V3611" s="11">
        <v>33.12932227037753</v>
      </c>
    </row>
    <row r="3612" spans="1:22" ht="18" customHeight="1">
      <c r="A3612" s="11">
        <v>1419.279653622251</v>
      </c>
      <c r="B3612" s="11">
        <v>65.25934390089036</v>
      </c>
      <c r="C3612" s="11">
        <v>439.0824798306458</v>
      </c>
      <c r="D3612" s="11">
        <v>6.528571386729809</v>
      </c>
      <c r="E3612" s="11">
        <v>23.50285699222731</v>
      </c>
      <c r="F3612" s="11">
        <v>8496.566711134976</v>
      </c>
      <c r="G3612" s="11">
        <v>124.6700647285095</v>
      </c>
      <c r="H3612" s="11">
        <v>1356.1344</v>
      </c>
      <c r="I3612" s="11">
        <v>1480.804464728509</v>
      </c>
      <c r="J3612" s="11">
        <v>0.018</v>
      </c>
      <c r="K3612" s="11">
        <v>0.1111203577133036</v>
      </c>
      <c r="L3612" s="11">
        <v>0.5233452516468035</v>
      </c>
      <c r="M3612" s="11">
        <v>0.7062726620216562</v>
      </c>
      <c r="N3612" s="11">
        <v>1.415883770918684</v>
      </c>
      <c r="O3612" s="3" t="s">
        <v>317</v>
      </c>
      <c r="P3612" s="3" t="s">
        <v>311</v>
      </c>
      <c r="Q3612" s="10">
        <v>3</v>
      </c>
      <c r="R3612" s="3" t="s">
        <v>312</v>
      </c>
      <c r="S3612" s="11">
        <v>0.00428969039497664</v>
      </c>
      <c r="T3612" s="11">
        <v>0.02799905175229228</v>
      </c>
      <c r="U3612" s="11">
        <v>8.02732943812163</v>
      </c>
      <c r="V3612" s="11">
        <v>33.15732132212982</v>
      </c>
    </row>
    <row r="3613" spans="1:22" ht="18" customHeight="1">
      <c r="A3613" s="11">
        <v>1419.938251867156</v>
      </c>
      <c r="B3613" s="11">
        <v>65.29735907989698</v>
      </c>
      <c r="C3613" s="11">
        <v>439.1344815767804</v>
      </c>
      <c r="D3613" s="11">
        <v>6.531600885282871</v>
      </c>
      <c r="E3613" s="11">
        <v>23.51376318701834</v>
      </c>
      <c r="F3613" s="11">
        <v>8497.572982907193</v>
      </c>
      <c r="G3613" s="11">
        <v>124.7857946145369</v>
      </c>
      <c r="H3613" s="11">
        <v>1356.1344</v>
      </c>
      <c r="I3613" s="11">
        <v>1480.920194614537</v>
      </c>
      <c r="J3613" s="11">
        <v>0.018</v>
      </c>
      <c r="K3613" s="11">
        <v>0.1111321778942174</v>
      </c>
      <c r="L3613" s="11">
        <v>0.5233437155616274</v>
      </c>
      <c r="M3613" s="11">
        <v>0.7063623123499472</v>
      </c>
      <c r="N3613" s="11">
        <v>1.415704069308526</v>
      </c>
      <c r="O3613" s="3" t="s">
        <v>317</v>
      </c>
      <c r="P3613" s="3" t="s">
        <v>311</v>
      </c>
      <c r="Q3613" s="10">
        <v>3</v>
      </c>
      <c r="R3613" s="3" t="s">
        <v>312</v>
      </c>
      <c r="S3613" s="11">
        <v>0.004289145632418936</v>
      </c>
      <c r="T3613" s="11">
        <v>0.02800849001725192</v>
      </c>
      <c r="U3613" s="11">
        <v>8.031618583754048</v>
      </c>
      <c r="V3613" s="11">
        <v>33.18532981214707</v>
      </c>
    </row>
    <row r="3614" spans="1:22" ht="18" customHeight="1">
      <c r="A3614" s="11">
        <v>1420.596850112062</v>
      </c>
      <c r="B3614" s="11">
        <v>65.33537461185105</v>
      </c>
      <c r="C3614" s="11">
        <v>439.1864374787211</v>
      </c>
      <c r="D3614" s="11">
        <v>6.534630383835934</v>
      </c>
      <c r="E3614" s="11">
        <v>23.52466938180936</v>
      </c>
      <c r="F3614" s="11">
        <v>8498.578367560769</v>
      </c>
      <c r="G3614" s="11">
        <v>124.9015781910539</v>
      </c>
      <c r="H3614" s="11">
        <v>1356.1344</v>
      </c>
      <c r="I3614" s="11">
        <v>1481.035978191054</v>
      </c>
      <c r="J3614" s="11">
        <v>0.018</v>
      </c>
      <c r="K3614" s="11">
        <v>0.1111439855877521</v>
      </c>
      <c r="L3614" s="11">
        <v>0.5233421787638164</v>
      </c>
      <c r="M3614" s="11">
        <v>0.7064518679675357</v>
      </c>
      <c r="N3614" s="11">
        <v>1.415524603080183</v>
      </c>
      <c r="O3614" s="3" t="s">
        <v>317</v>
      </c>
      <c r="P3614" s="3" t="s">
        <v>311</v>
      </c>
      <c r="Q3614" s="10">
        <v>3</v>
      </c>
      <c r="R3614" s="3" t="s">
        <v>312</v>
      </c>
      <c r="S3614" s="11">
        <v>0.004288601583195412</v>
      </c>
      <c r="T3614" s="11">
        <v>0.02801792964179111</v>
      </c>
      <c r="U3614" s="11">
        <v>8.035907185337242</v>
      </c>
      <c r="V3614" s="11">
        <v>33.21334774178886</v>
      </c>
    </row>
    <row r="3615" spans="1:22" ht="18" customHeight="1">
      <c r="A3615" s="11">
        <v>1421.255448356967</v>
      </c>
      <c r="B3615" s="11">
        <v>65.37339048726722</v>
      </c>
      <c r="C3615" s="11">
        <v>439.2383475364679</v>
      </c>
      <c r="D3615" s="11">
        <v>6.537659882388997</v>
      </c>
      <c r="E3615" s="11">
        <v>23.53557557660039</v>
      </c>
      <c r="F3615" s="11">
        <v>8499.582865095708</v>
      </c>
      <c r="G3615" s="11">
        <v>125.0174154580607</v>
      </c>
      <c r="H3615" s="11">
        <v>1356.1344</v>
      </c>
      <c r="I3615" s="11">
        <v>1481.151815458061</v>
      </c>
      <c r="J3615" s="11">
        <v>0.018</v>
      </c>
      <c r="K3615" s="11">
        <v>0.1111557807939078</v>
      </c>
      <c r="L3615" s="11">
        <v>0.5233406412533705</v>
      </c>
      <c r="M3615" s="11">
        <v>0.7065413288744224</v>
      </c>
      <c r="N3615" s="11">
        <v>1.415345372071979</v>
      </c>
      <c r="O3615" s="3" t="s">
        <v>317</v>
      </c>
      <c r="P3615" s="3" t="s">
        <v>311</v>
      </c>
      <c r="Q3615" s="10">
        <v>3</v>
      </c>
      <c r="R3615" s="3" t="s">
        <v>312</v>
      </c>
      <c r="S3615" s="11">
        <v>0.004288058246817117</v>
      </c>
      <c r="T3615" s="11">
        <v>0.02802737062919713</v>
      </c>
      <c r="U3615" s="11">
        <v>8.04019524358406</v>
      </c>
      <c r="V3615" s="11">
        <v>33.24137511241805</v>
      </c>
    </row>
    <row r="3616" spans="1:22" ht="18" customHeight="1">
      <c r="A3616" s="11">
        <v>1421.914046601873</v>
      </c>
      <c r="B3616" s="11">
        <v>65.41140669666005</v>
      </c>
      <c r="C3616" s="11">
        <v>439.2902117500205</v>
      </c>
      <c r="D3616" s="11">
        <v>6.54068938094206</v>
      </c>
      <c r="E3616" s="11">
        <v>23.54648177139142</v>
      </c>
      <c r="F3616" s="11">
        <v>8500.586475512002</v>
      </c>
      <c r="G3616" s="11">
        <v>125.1333064155571</v>
      </c>
      <c r="H3616" s="11">
        <v>1356.1344</v>
      </c>
      <c r="I3616" s="11">
        <v>1481.267706415557</v>
      </c>
      <c r="J3616" s="11">
        <v>0.018</v>
      </c>
      <c r="K3616" s="11">
        <v>0.1111675635126843</v>
      </c>
      <c r="L3616" s="11">
        <v>0.5233391030302896</v>
      </c>
      <c r="M3616" s="11">
        <v>0.7066306950706066</v>
      </c>
      <c r="N3616" s="11">
        <v>1.415166376122509</v>
      </c>
      <c r="O3616" s="3" t="s">
        <v>317</v>
      </c>
      <c r="P3616" s="3" t="s">
        <v>311</v>
      </c>
      <c r="Q3616" s="10">
        <v>3</v>
      </c>
      <c r="R3616" s="3" t="s">
        <v>312</v>
      </c>
      <c r="S3616" s="11">
        <v>0.004287515622790889</v>
      </c>
      <c r="T3616" s="11">
        <v>0.0280368129827238</v>
      </c>
      <c r="U3616" s="11">
        <v>8.044482759206851</v>
      </c>
      <c r="V3616" s="11">
        <v>33.26941192540078</v>
      </c>
    </row>
    <row r="3617" spans="1:22" ht="18" customHeight="1">
      <c r="A3617" s="11">
        <v>1422.572644846778</v>
      </c>
      <c r="B3617" s="11">
        <v>65.44942323054421</v>
      </c>
      <c r="C3617" s="11">
        <v>439.3420301193793</v>
      </c>
      <c r="D3617" s="11">
        <v>6.543718879495122</v>
      </c>
      <c r="E3617" s="11">
        <v>23.55738796618244</v>
      </c>
      <c r="F3617" s="11">
        <v>8501.589198809659</v>
      </c>
      <c r="G3617" s="11">
        <v>125.2492510635431</v>
      </c>
      <c r="H3617" s="11">
        <v>1356.1344</v>
      </c>
      <c r="I3617" s="11">
        <v>1481.383651063543</v>
      </c>
      <c r="J3617" s="11">
        <v>0.018</v>
      </c>
      <c r="K3617" s="11">
        <v>0.1111793337440818</v>
      </c>
      <c r="L3617" s="11">
        <v>0.5233375640945737</v>
      </c>
      <c r="M3617" s="11">
        <v>0.7067199665560888</v>
      </c>
      <c r="N3617" s="11">
        <v>1.414987615070636</v>
      </c>
      <c r="O3617" s="3" t="s">
        <v>317</v>
      </c>
      <c r="P3617" s="3" t="s">
        <v>311</v>
      </c>
      <c r="Q3617" s="10">
        <v>3</v>
      </c>
      <c r="R3617" s="3" t="s">
        <v>312</v>
      </c>
      <c r="S3617" s="11">
        <v>0.004286973710631931</v>
      </c>
      <c r="T3617" s="11">
        <v>0.02804625670567369</v>
      </c>
      <c r="U3617" s="11">
        <v>8.048769732917483</v>
      </c>
      <c r="V3617" s="11">
        <v>33.29745818210645</v>
      </c>
    </row>
    <row r="3618" spans="1:22" ht="18" customHeight="1">
      <c r="A3618" s="11">
        <v>1423.231243091683</v>
      </c>
      <c r="B3618" s="11">
        <v>65.48744007943429</v>
      </c>
      <c r="C3618" s="11">
        <v>439.3938026445441</v>
      </c>
      <c r="D3618" s="11">
        <v>6.546748378048185</v>
      </c>
      <c r="E3618" s="11">
        <v>23.56829416097347</v>
      </c>
      <c r="F3618" s="11">
        <v>8502.591034988676</v>
      </c>
      <c r="G3618" s="11">
        <v>125.3652494020189</v>
      </c>
      <c r="H3618" s="11">
        <v>1356.1344</v>
      </c>
      <c r="I3618" s="11">
        <v>1481.499649402019</v>
      </c>
      <c r="J3618" s="11">
        <v>0.018</v>
      </c>
      <c r="K3618" s="11">
        <v>0.1111910914881002</v>
      </c>
      <c r="L3618" s="11">
        <v>0.5233360244462227</v>
      </c>
      <c r="M3618" s="11">
        <v>0.706809143330869</v>
      </c>
      <c r="N3618" s="11">
        <v>1.414809088755497</v>
      </c>
      <c r="O3618" s="3" t="s">
        <v>317</v>
      </c>
      <c r="P3618" s="3" t="s">
        <v>311</v>
      </c>
      <c r="Q3618" s="10">
        <v>3</v>
      </c>
      <c r="R3618" s="3" t="s">
        <v>312</v>
      </c>
      <c r="S3618" s="11">
        <v>0.004286432509851236</v>
      </c>
      <c r="T3618" s="11">
        <v>0.02805570180131594</v>
      </c>
      <c r="U3618" s="11">
        <v>8.053056165427334</v>
      </c>
      <c r="V3618" s="11">
        <v>33.32551388390777</v>
      </c>
    </row>
    <row r="3619" spans="1:22" ht="18" customHeight="1">
      <c r="A3619" s="11">
        <v>1423.889841336589</v>
      </c>
      <c r="B3619" s="11">
        <v>65.52545723384493</v>
      </c>
      <c r="C3619" s="11">
        <v>439.4455293255149</v>
      </c>
      <c r="D3619" s="11">
        <v>6.549777876601247</v>
      </c>
      <c r="E3619" s="11">
        <v>23.57920035576449</v>
      </c>
      <c r="F3619" s="11">
        <v>8503.591984049051</v>
      </c>
      <c r="G3619" s="11">
        <v>125.4813014309843</v>
      </c>
      <c r="H3619" s="11">
        <v>1356.1344</v>
      </c>
      <c r="I3619" s="11">
        <v>1481.615701430984</v>
      </c>
      <c r="J3619" s="11">
        <v>0.018</v>
      </c>
      <c r="K3619" s="11">
        <v>0.1112028367447395</v>
      </c>
      <c r="L3619" s="11">
        <v>0.5233344840852369</v>
      </c>
      <c r="M3619" s="11">
        <v>0.7068982253949468</v>
      </c>
      <c r="N3619" s="11">
        <v>1.414630797016496</v>
      </c>
      <c r="O3619" s="3" t="s">
        <v>317</v>
      </c>
      <c r="P3619" s="3" t="s">
        <v>311</v>
      </c>
      <c r="Q3619" s="10">
        <v>3</v>
      </c>
      <c r="R3619" s="3" t="s">
        <v>312</v>
      </c>
      <c r="S3619" s="11">
        <v>0.004285892019961873</v>
      </c>
      <c r="T3619" s="11">
        <v>0.02806514827292735</v>
      </c>
      <c r="U3619" s="11">
        <v>8.057342057447295</v>
      </c>
      <c r="V3619" s="11">
        <v>33.3535790321807</v>
      </c>
    </row>
    <row r="3620" spans="1:22" ht="18" customHeight="1">
      <c r="A3620" s="11">
        <v>1424.548439581494</v>
      </c>
      <c r="B3620" s="11">
        <v>65.56347468429072</v>
      </c>
      <c r="C3620" s="11">
        <v>439.4972101622918</v>
      </c>
      <c r="D3620" s="11">
        <v>6.55280737515431</v>
      </c>
      <c r="E3620" s="11">
        <v>23.59010655055551</v>
      </c>
      <c r="F3620" s="11">
        <v>8504.592045990788</v>
      </c>
      <c r="G3620" s="11">
        <v>125.5974071504394</v>
      </c>
      <c r="H3620" s="11">
        <v>1356.1344</v>
      </c>
      <c r="I3620" s="11">
        <v>1481.731807150439</v>
      </c>
      <c r="J3620" s="11">
        <v>0.018</v>
      </c>
      <c r="K3620" s="11">
        <v>0.1112145695139997</v>
      </c>
      <c r="L3620" s="11">
        <v>0.523332943011616</v>
      </c>
      <c r="M3620" s="11">
        <v>0.7069872127483225</v>
      </c>
      <c r="N3620" s="11">
        <v>1.414452739693307</v>
      </c>
      <c r="O3620" s="3" t="s">
        <v>317</v>
      </c>
      <c r="P3620" s="3" t="s">
        <v>311</v>
      </c>
      <c r="Q3620" s="10">
        <v>3</v>
      </c>
      <c r="R3620" s="3" t="s">
        <v>312</v>
      </c>
      <c r="S3620" s="11">
        <v>0.004285352240477728</v>
      </c>
      <c r="T3620" s="11">
        <v>0.0280745961237842</v>
      </c>
      <c r="U3620" s="11">
        <v>8.061627409687773</v>
      </c>
      <c r="V3620" s="11">
        <v>33.38165362830448</v>
      </c>
    </row>
    <row r="3621" spans="1:22" ht="18" customHeight="1">
      <c r="A3621" s="11">
        <v>1425.2070378264</v>
      </c>
      <c r="B3621" s="11">
        <v>65.60149242128634</v>
      </c>
      <c r="C3621" s="11">
        <v>439.5488451548748</v>
      </c>
      <c r="D3621" s="11">
        <v>6.555836873707372</v>
      </c>
      <c r="E3621" s="11">
        <v>23.60101274534654</v>
      </c>
      <c r="F3621" s="11">
        <v>8505.591220813887</v>
      </c>
      <c r="G3621" s="11">
        <v>125.7135665603842</v>
      </c>
      <c r="H3621" s="11">
        <v>1356.1344</v>
      </c>
      <c r="I3621" s="11">
        <v>1481.847966560384</v>
      </c>
      <c r="J3621" s="11">
        <v>0.018</v>
      </c>
      <c r="K3621" s="11">
        <v>0.1112262897958809</v>
      </c>
      <c r="L3621" s="11">
        <v>0.5233314012253601</v>
      </c>
      <c r="M3621" s="11">
        <v>0.7070761053909963</v>
      </c>
      <c r="N3621" s="11">
        <v>1.414274916625875</v>
      </c>
      <c r="O3621" s="3" t="s">
        <v>317</v>
      </c>
      <c r="P3621" s="3" t="s">
        <v>311</v>
      </c>
      <c r="Q3621" s="10">
        <v>3</v>
      </c>
      <c r="R3621" s="3" t="s">
        <v>312</v>
      </c>
      <c r="S3621" s="11">
        <v>0.004284813170913505</v>
      </c>
      <c r="T3621" s="11">
        <v>0.02808404535716218</v>
      </c>
      <c r="U3621" s="11">
        <v>8.065912222858687</v>
      </c>
      <c r="V3621" s="11">
        <v>33.40973767366165</v>
      </c>
    </row>
    <row r="3622" spans="1:22" ht="18" customHeight="1">
      <c r="A3622" s="11">
        <v>1425.865636071305</v>
      </c>
      <c r="B3622" s="11">
        <v>65.63951043534635</v>
      </c>
      <c r="C3622" s="11">
        <v>439.6004343032639</v>
      </c>
      <c r="D3622" s="11">
        <v>6.558866372260435</v>
      </c>
      <c r="E3622" s="11">
        <v>23.61191894013757</v>
      </c>
      <c r="F3622" s="11">
        <v>8506.589508518347</v>
      </c>
      <c r="G3622" s="11">
        <v>125.8297796608186</v>
      </c>
      <c r="H3622" s="11">
        <v>1356.1344</v>
      </c>
      <c r="I3622" s="11">
        <v>1481.964179660818</v>
      </c>
      <c r="J3622" s="11">
        <v>0.018</v>
      </c>
      <c r="K3622" s="11">
        <v>0.111237997590383</v>
      </c>
      <c r="L3622" s="11">
        <v>0.5233298587264693</v>
      </c>
      <c r="M3622" s="11">
        <v>0.7071649033229682</v>
      </c>
      <c r="N3622" s="11">
        <v>1.414097327654412</v>
      </c>
      <c r="O3622" s="3" t="s">
        <v>317</v>
      </c>
      <c r="P3622" s="3" t="s">
        <v>311</v>
      </c>
      <c r="Q3622" s="10">
        <v>3</v>
      </c>
      <c r="R3622" s="3" t="s">
        <v>312</v>
      </c>
      <c r="S3622" s="11">
        <v>0.004284274810784717</v>
      </c>
      <c r="T3622" s="11">
        <v>0.02809349597633648</v>
      </c>
      <c r="U3622" s="11">
        <v>8.070196497669471</v>
      </c>
      <c r="V3622" s="11">
        <v>33.43783116963798</v>
      </c>
    </row>
    <row r="3623" spans="1:22" ht="18" customHeight="1">
      <c r="A3623" s="11">
        <v>1426.52423431621</v>
      </c>
      <c r="B3623" s="11">
        <v>65.67752871698538</v>
      </c>
      <c r="C3623" s="11">
        <v>439.6519776074589</v>
      </c>
      <c r="D3623" s="11">
        <v>6.561895870813498</v>
      </c>
      <c r="E3623" s="11">
        <v>23.62282513492859</v>
      </c>
      <c r="F3623" s="11">
        <v>8507.586909104164</v>
      </c>
      <c r="G3623" s="11">
        <v>125.9460464517428</v>
      </c>
      <c r="H3623" s="11">
        <v>1356.1344</v>
      </c>
      <c r="I3623" s="11">
        <v>1482.080446451743</v>
      </c>
      <c r="J3623" s="11">
        <v>0.018</v>
      </c>
      <c r="K3623" s="11">
        <v>0.111249692897506</v>
      </c>
      <c r="L3623" s="11">
        <v>0.5233283155149435</v>
      </c>
      <c r="M3623" s="11">
        <v>0.7072536065442376</v>
      </c>
      <c r="N3623" s="11">
        <v>1.413919972619399</v>
      </c>
      <c r="O3623" s="3" t="s">
        <v>317</v>
      </c>
      <c r="P3623" s="3" t="s">
        <v>311</v>
      </c>
      <c r="Q3623" s="10">
        <v>3</v>
      </c>
      <c r="R3623" s="3" t="s">
        <v>312</v>
      </c>
      <c r="S3623" s="11">
        <v>0.004283737159607699</v>
      </c>
      <c r="T3623" s="11">
        <v>0.02810294798458174</v>
      </c>
      <c r="U3623" s="11">
        <v>8.074480234829078</v>
      </c>
      <c r="V3623" s="11">
        <v>33.46593411762256</v>
      </c>
    </row>
    <row r="3624" spans="1:22" ht="18" customHeight="1">
      <c r="A3624" s="11">
        <v>1427.182832561116</v>
      </c>
      <c r="B3624" s="11">
        <v>65.71554725671805</v>
      </c>
      <c r="C3624" s="11">
        <v>439.7034750674599</v>
      </c>
      <c r="D3624" s="11">
        <v>6.56492536936656</v>
      </c>
      <c r="E3624" s="11">
        <v>23.63373132971962</v>
      </c>
      <c r="F3624" s="11">
        <v>8508.583422571341</v>
      </c>
      <c r="G3624" s="11">
        <v>126.0623669331566</v>
      </c>
      <c r="H3624" s="11">
        <v>1356.1344</v>
      </c>
      <c r="I3624" s="11">
        <v>1482.196766933157</v>
      </c>
      <c r="J3624" s="11">
        <v>0.018</v>
      </c>
      <c r="K3624" s="11">
        <v>0.1112613757172499</v>
      </c>
      <c r="L3624" s="11">
        <v>0.5233267715907827</v>
      </c>
      <c r="M3624" s="11">
        <v>0.7073422150548048</v>
      </c>
      <c r="N3624" s="11">
        <v>1.413742851361586</v>
      </c>
      <c r="O3624" s="3" t="s">
        <v>317</v>
      </c>
      <c r="P3624" s="3" t="s">
        <v>311</v>
      </c>
      <c r="Q3624" s="10">
        <v>3</v>
      </c>
      <c r="R3624" s="3" t="s">
        <v>312</v>
      </c>
      <c r="S3624" s="11">
        <v>0.004283200216899594</v>
      </c>
      <c r="T3624" s="11">
        <v>0.02811240138517212</v>
      </c>
      <c r="U3624" s="11">
        <v>8.078763435045978</v>
      </c>
      <c r="V3624" s="11">
        <v>33.49404651900773</v>
      </c>
    </row>
    <row r="3625" spans="1:22" ht="18" customHeight="1">
      <c r="A3625" s="11">
        <v>1427.841430806021</v>
      </c>
      <c r="B3625" s="11">
        <v>65.75356604505899</v>
      </c>
      <c r="C3625" s="11">
        <v>439.754926683267</v>
      </c>
      <c r="D3625" s="11">
        <v>6.567954867919623</v>
      </c>
      <c r="E3625" s="11">
        <v>23.64463752451064</v>
      </c>
      <c r="F3625" s="11">
        <v>8509.579048919879</v>
      </c>
      <c r="G3625" s="11">
        <v>126.17874110506</v>
      </c>
      <c r="H3625" s="11">
        <v>1356.1344</v>
      </c>
      <c r="I3625" s="11">
        <v>1482.31314110506</v>
      </c>
      <c r="J3625" s="11">
        <v>0.018</v>
      </c>
      <c r="K3625" s="11">
        <v>0.1112730460496148</v>
      </c>
      <c r="L3625" s="11">
        <v>0.5233252269539869</v>
      </c>
      <c r="M3625" s="11">
        <v>0.70743072885467</v>
      </c>
      <c r="N3625" s="11">
        <v>1.413565963721988</v>
      </c>
      <c r="O3625" s="3" t="s">
        <v>317</v>
      </c>
      <c r="P3625" s="3" t="s">
        <v>311</v>
      </c>
      <c r="Q3625" s="10">
        <v>3</v>
      </c>
      <c r="R3625" s="3" t="s">
        <v>312</v>
      </c>
      <c r="S3625" s="11">
        <v>0.004282663982178354</v>
      </c>
      <c r="T3625" s="11">
        <v>0.02812185618138117</v>
      </c>
      <c r="U3625" s="11">
        <v>8.083046099028156</v>
      </c>
      <c r="V3625" s="11">
        <v>33.52216837518911</v>
      </c>
    </row>
    <row r="3626" spans="1:22" ht="18" customHeight="1">
      <c r="A3626" s="11">
        <v>1428.500029050927</v>
      </c>
      <c r="B3626" s="11">
        <v>65.79158507252284</v>
      </c>
      <c r="C3626" s="11">
        <v>439.8063324548801</v>
      </c>
      <c r="D3626" s="11">
        <v>6.570984366472686</v>
      </c>
      <c r="E3626" s="11">
        <v>23.65554371930167</v>
      </c>
      <c r="F3626" s="11">
        <v>8510.573788149777</v>
      </c>
      <c r="G3626" s="11">
        <v>126.2951689674532</v>
      </c>
      <c r="H3626" s="11">
        <v>1356.1344</v>
      </c>
      <c r="I3626" s="11">
        <v>1482.429568967453</v>
      </c>
      <c r="J3626" s="11">
        <v>0.018</v>
      </c>
      <c r="K3626" s="11">
        <v>0.1112847038946006</v>
      </c>
      <c r="L3626" s="11">
        <v>0.5233236816045561</v>
      </c>
      <c r="M3626" s="11">
        <v>0.707519147943833</v>
      </c>
      <c r="N3626" s="11">
        <v>1.413389309541889</v>
      </c>
      <c r="O3626" s="3" t="s">
        <v>317</v>
      </c>
      <c r="P3626" s="3" t="s">
        <v>311</v>
      </c>
      <c r="Q3626" s="10">
        <v>3</v>
      </c>
      <c r="R3626" s="3" t="s">
        <v>312</v>
      </c>
      <c r="S3626" s="11">
        <v>0.004282128454964</v>
      </c>
      <c r="T3626" s="11">
        <v>0.02813131237649021</v>
      </c>
      <c r="U3626" s="11">
        <v>8.08732822748312</v>
      </c>
      <c r="V3626" s="11">
        <v>33.5502996875656</v>
      </c>
    </row>
    <row r="3627" spans="1:22" ht="18" customHeight="1">
      <c r="A3627" s="11">
        <v>1429.158627295832</v>
      </c>
      <c r="B3627" s="11">
        <v>65.82960432962416</v>
      </c>
      <c r="C3627" s="11">
        <v>439.8576923822993</v>
      </c>
      <c r="D3627" s="11">
        <v>6.574013865025749</v>
      </c>
      <c r="E3627" s="11">
        <v>23.66644991409269</v>
      </c>
      <c r="F3627" s="11">
        <v>8511.567640261035</v>
      </c>
      <c r="G3627" s="11">
        <v>126.411650520336</v>
      </c>
      <c r="H3627" s="11">
        <v>1356.1344</v>
      </c>
      <c r="I3627" s="11">
        <v>1482.546050520336</v>
      </c>
      <c r="J3627" s="11">
        <v>0.018</v>
      </c>
      <c r="K3627" s="11">
        <v>0.1112963492522073</v>
      </c>
      <c r="L3627" s="11">
        <v>0.5233221355424904</v>
      </c>
      <c r="M3627" s="11">
        <v>0.7076074723222938</v>
      </c>
      <c r="N3627" s="11">
        <v>1.413212888662841</v>
      </c>
      <c r="O3627" s="3" t="s">
        <v>317</v>
      </c>
      <c r="P3627" s="3" t="s">
        <v>311</v>
      </c>
      <c r="Q3627" s="10">
        <v>3</v>
      </c>
      <c r="R3627" s="3" t="s">
        <v>312</v>
      </c>
      <c r="S3627" s="11">
        <v>0.00428159363477234</v>
      </c>
      <c r="T3627" s="11">
        <v>0.02814076997374709</v>
      </c>
      <c r="U3627" s="11">
        <v>8.091609821117892</v>
      </c>
      <c r="V3627" s="11">
        <v>33.57844045753934</v>
      </c>
    </row>
    <row r="3628" spans="1:22" ht="18" customHeight="1">
      <c r="A3628" s="11">
        <v>1429.817225540737</v>
      </c>
      <c r="B3628" s="11">
        <v>65.8676238068776</v>
      </c>
      <c r="C3628" s="11">
        <v>439.9090064655245</v>
      </c>
      <c r="D3628" s="11">
        <v>6.577043363578811</v>
      </c>
      <c r="E3628" s="11">
        <v>23.67735610888372</v>
      </c>
      <c r="F3628" s="11">
        <v>8512.560605253651</v>
      </c>
      <c r="G3628" s="11">
        <v>126.5281857637085</v>
      </c>
      <c r="H3628" s="11">
        <v>1356.1344</v>
      </c>
      <c r="I3628" s="11">
        <v>1482.662585763708</v>
      </c>
      <c r="J3628" s="11">
        <v>0.018</v>
      </c>
      <c r="K3628" s="11">
        <v>0.1113079821224349</v>
      </c>
      <c r="L3628" s="11">
        <v>0.5233205887677896</v>
      </c>
      <c r="M3628" s="11">
        <v>0.7076957019900524</v>
      </c>
      <c r="N3628" s="11">
        <v>1.41303670092666</v>
      </c>
      <c r="O3628" s="3" t="s">
        <v>317</v>
      </c>
      <c r="P3628" s="3" t="s">
        <v>311</v>
      </c>
      <c r="Q3628" s="10">
        <v>3</v>
      </c>
      <c r="R3628" s="3" t="s">
        <v>312</v>
      </c>
      <c r="S3628" s="11">
        <v>0.004281059521127522</v>
      </c>
      <c r="T3628" s="11">
        <v>0.02815022897644858</v>
      </c>
      <c r="U3628" s="11">
        <v>8.09589088063902</v>
      </c>
      <c r="V3628" s="11">
        <v>33.60659068651579</v>
      </c>
    </row>
    <row r="3629" spans="1:22" ht="18" customHeight="1">
      <c r="A3629" s="11">
        <v>1430.475823785643</v>
      </c>
      <c r="B3629" s="11">
        <v>65.90564349479779</v>
      </c>
      <c r="C3629" s="11">
        <v>439.9602747045558</v>
      </c>
      <c r="D3629" s="11">
        <v>6.580072862131874</v>
      </c>
      <c r="E3629" s="11">
        <v>23.68826230367475</v>
      </c>
      <c r="F3629" s="11">
        <v>8513.552683127631</v>
      </c>
      <c r="G3629" s="11">
        <v>126.6447746975707</v>
      </c>
      <c r="H3629" s="11">
        <v>1356.1344</v>
      </c>
      <c r="I3629" s="11">
        <v>1482.779174697571</v>
      </c>
      <c r="J3629" s="11">
        <v>0.018</v>
      </c>
      <c r="K3629" s="11">
        <v>0.1113196025052835</v>
      </c>
      <c r="L3629" s="11">
        <v>0.523319041280454</v>
      </c>
      <c r="M3629" s="11">
        <v>0.7077838369471091</v>
      </c>
      <c r="N3629" s="11">
        <v>1.412860746175428</v>
      </c>
      <c r="O3629" s="3" t="s">
        <v>317</v>
      </c>
      <c r="P3629" s="3" t="s">
        <v>311</v>
      </c>
      <c r="Q3629" s="10">
        <v>3</v>
      </c>
      <c r="R3629" s="3" t="s">
        <v>312</v>
      </c>
      <c r="S3629" s="11">
        <v>0.004280526113549477</v>
      </c>
      <c r="T3629" s="11">
        <v>0.02815968938785798</v>
      </c>
      <c r="U3629" s="11">
        <v>8.100171406752569</v>
      </c>
      <c r="V3629" s="11">
        <v>33.63475037590365</v>
      </c>
    </row>
    <row r="3630" spans="1:22" ht="18" customHeight="1">
      <c r="A3630" s="11">
        <v>1431.134422030548</v>
      </c>
      <c r="B3630" s="11">
        <v>65.94366338389933</v>
      </c>
      <c r="C3630" s="11">
        <v>440.011497099393</v>
      </c>
      <c r="D3630" s="11">
        <v>6.583102360684936</v>
      </c>
      <c r="E3630" s="11">
        <v>23.69916849846577</v>
      </c>
      <c r="F3630" s="11">
        <v>8514.543873882969</v>
      </c>
      <c r="G3630" s="11">
        <v>126.7614173219226</v>
      </c>
      <c r="H3630" s="11">
        <v>1356.1344</v>
      </c>
      <c r="I3630" s="11">
        <v>1482.895817321923</v>
      </c>
      <c r="J3630" s="11">
        <v>0.018</v>
      </c>
      <c r="K3630" s="11">
        <v>0.1113312104007529</v>
      </c>
      <c r="L3630" s="11">
        <v>0.5233174930804834</v>
      </c>
      <c r="M3630" s="11">
        <v>0.7078718771934635</v>
      </c>
      <c r="N3630" s="11">
        <v>1.412685024251496</v>
      </c>
      <c r="O3630" s="3" t="s">
        <v>317</v>
      </c>
      <c r="P3630" s="3" t="s">
        <v>311</v>
      </c>
      <c r="Q3630" s="10">
        <v>3</v>
      </c>
      <c r="R3630" s="3" t="s">
        <v>312</v>
      </c>
      <c r="S3630" s="11">
        <v>0.004279993411560201</v>
      </c>
      <c r="T3630" s="11">
        <v>0.02816915121124634</v>
      </c>
      <c r="U3630" s="11">
        <v>8.104451400164129</v>
      </c>
      <c r="V3630" s="11">
        <v>33.66291952711489</v>
      </c>
    </row>
    <row r="3631" spans="1:22" ht="18" customHeight="1">
      <c r="A3631" s="11">
        <v>1431.793020275454</v>
      </c>
      <c r="B3631" s="11">
        <v>65.98168346469689</v>
      </c>
      <c r="C3631" s="11">
        <v>440.0626736500365</v>
      </c>
      <c r="D3631" s="11">
        <v>6.586131859237999</v>
      </c>
      <c r="E3631" s="11">
        <v>23.7100746932568</v>
      </c>
      <c r="F3631" s="11">
        <v>8515.53417751967</v>
      </c>
      <c r="G3631" s="11">
        <v>126.8781136367641</v>
      </c>
      <c r="H3631" s="11">
        <v>1356.1344</v>
      </c>
      <c r="I3631" s="11">
        <v>1483.012513636764</v>
      </c>
      <c r="J3631" s="11">
        <v>0.018</v>
      </c>
      <c r="K3631" s="11">
        <v>0.1113428058088434</v>
      </c>
      <c r="L3631" s="11">
        <v>0.5233159441678776</v>
      </c>
      <c r="M3631" s="11">
        <v>0.7079598227291161</v>
      </c>
      <c r="N3631" s="11">
        <v>1.412509534997477</v>
      </c>
      <c r="O3631" s="3" t="s">
        <v>317</v>
      </c>
      <c r="P3631" s="3" t="s">
        <v>311</v>
      </c>
      <c r="Q3631" s="10">
        <v>3</v>
      </c>
      <c r="R3631" s="3" t="s">
        <v>312</v>
      </c>
      <c r="S3631" s="11">
        <v>0.00427946141468249</v>
      </c>
      <c r="T3631" s="11">
        <v>0.02817861444988421</v>
      </c>
      <c r="U3631" s="11">
        <v>8.108730861578811</v>
      </c>
      <c r="V3631" s="11">
        <v>33.69109814156478</v>
      </c>
    </row>
    <row r="3632" spans="1:22" ht="18" customHeight="1">
      <c r="A3632" s="11">
        <v>1432.451618520359</v>
      </c>
      <c r="B3632" s="11">
        <v>66.01970372770501</v>
      </c>
      <c r="C3632" s="11">
        <v>440.1138043564859</v>
      </c>
      <c r="D3632" s="11">
        <v>6.589161357791061</v>
      </c>
      <c r="E3632" s="11">
        <v>23.72098088804782</v>
      </c>
      <c r="F3632" s="11">
        <v>8516.523594037728</v>
      </c>
      <c r="G3632" s="11">
        <v>126.9948636420953</v>
      </c>
      <c r="H3632" s="11">
        <v>1356.1344</v>
      </c>
      <c r="I3632" s="11">
        <v>1483.129263642095</v>
      </c>
      <c r="J3632" s="11">
        <v>0.018</v>
      </c>
      <c r="K3632" s="11">
        <v>0.1113543887295547</v>
      </c>
      <c r="L3632" s="11">
        <v>0.523314394542637</v>
      </c>
      <c r="M3632" s="11">
        <v>0.7080476735540662</v>
      </c>
      <c r="N3632" s="11">
        <v>1.412334278256252</v>
      </c>
      <c r="O3632" s="3" t="s">
        <v>317</v>
      </c>
      <c r="P3632" s="3" t="s">
        <v>311</v>
      </c>
      <c r="Q3632" s="10">
        <v>3</v>
      </c>
      <c r="R3632" s="3" t="s">
        <v>312</v>
      </c>
      <c r="S3632" s="11">
        <v>0.004278930122439947</v>
      </c>
      <c r="T3632" s="11">
        <v>0.02818807910704166</v>
      </c>
      <c r="U3632" s="11">
        <v>8.113009791701252</v>
      </c>
      <c r="V3632" s="11">
        <v>33.71928622067182</v>
      </c>
    </row>
    <row r="3633" spans="1:22" ht="18" customHeight="1">
      <c r="A3633" s="11">
        <v>1433.110216765264</v>
      </c>
      <c r="B3633" s="11">
        <v>66.05772416343834</v>
      </c>
      <c r="C3633" s="11">
        <v>440.1648892187413</v>
      </c>
      <c r="D3633" s="11">
        <v>6.592190856344124</v>
      </c>
      <c r="E3633" s="11">
        <v>23.73188708283885</v>
      </c>
      <c r="F3633" s="11">
        <v>8517.512123437147</v>
      </c>
      <c r="G3633" s="11">
        <v>127.1116673379162</v>
      </c>
      <c r="H3633" s="11">
        <v>1356.1344</v>
      </c>
      <c r="I3633" s="11">
        <v>1483.246067337916</v>
      </c>
      <c r="J3633" s="11">
        <v>0.018</v>
      </c>
      <c r="K3633" s="11">
        <v>0.1113659591628869</v>
      </c>
      <c r="L3633" s="11">
        <v>0.5233128442047613</v>
      </c>
      <c r="M3633" s="11">
        <v>0.7081354296683142</v>
      </c>
      <c r="N3633" s="11">
        <v>1.412159253870962</v>
      </c>
      <c r="O3633" s="3" t="s">
        <v>317</v>
      </c>
      <c r="P3633" s="3" t="s">
        <v>311</v>
      </c>
      <c r="Q3633" s="10">
        <v>3</v>
      </c>
      <c r="R3633" s="3" t="s">
        <v>312</v>
      </c>
      <c r="S3633" s="11">
        <v>0.004278399534356976</v>
      </c>
      <c r="T3633" s="11">
        <v>0.02819754518598825</v>
      </c>
      <c r="U3633" s="11">
        <v>8.117288191235609</v>
      </c>
      <c r="V3633" s="11">
        <v>33.74748376585781</v>
      </c>
    </row>
    <row r="3634" spans="1:22" ht="18" customHeight="1">
      <c r="A3634" s="11">
        <v>1433.76881501017</v>
      </c>
      <c r="B3634" s="11">
        <v>66.09574476241151</v>
      </c>
      <c r="C3634" s="11">
        <v>440.2159282368028</v>
      </c>
      <c r="D3634" s="11">
        <v>6.595220354897187</v>
      </c>
      <c r="E3634" s="11">
        <v>23.74279327762987</v>
      </c>
      <c r="F3634" s="11">
        <v>8518.499765717926</v>
      </c>
      <c r="G3634" s="11">
        <v>127.2285247242268</v>
      </c>
      <c r="H3634" s="11">
        <v>1356.1344</v>
      </c>
      <c r="I3634" s="11">
        <v>1483.362924724227</v>
      </c>
      <c r="J3634" s="11">
        <v>0.018</v>
      </c>
      <c r="K3634" s="11">
        <v>0.1113775171088401</v>
      </c>
      <c r="L3634" s="11">
        <v>0.5233112931542507</v>
      </c>
      <c r="M3634" s="11">
        <v>0.7082230910718602</v>
      </c>
      <c r="N3634" s="11">
        <v>1.411984461685018</v>
      </c>
      <c r="O3634" s="3" t="s">
        <v>317</v>
      </c>
      <c r="P3634" s="3" t="s">
        <v>311</v>
      </c>
      <c r="Q3634" s="10">
        <v>3</v>
      </c>
      <c r="R3634" s="3" t="s">
        <v>312</v>
      </c>
      <c r="S3634" s="11">
        <v>0.004277869649958781</v>
      </c>
      <c r="T3634" s="11">
        <v>0.02820701268999307</v>
      </c>
      <c r="U3634" s="11">
        <v>8.121566060885568</v>
      </c>
      <c r="V3634" s="11">
        <v>33.7756907785478</v>
      </c>
    </row>
    <row r="3635" spans="1:22" ht="18" customHeight="1">
      <c r="A3635" s="11">
        <v>1434.427413255075</v>
      </c>
      <c r="B3635" s="11">
        <v>66.13376551513915</v>
      </c>
      <c r="C3635" s="11">
        <v>440.2669214106703</v>
      </c>
      <c r="D3635" s="11">
        <v>6.59824985345025</v>
      </c>
      <c r="E3635" s="11">
        <v>23.7536994724209</v>
      </c>
      <c r="F3635" s="11">
        <v>8519.486520880066</v>
      </c>
      <c r="G3635" s="11">
        <v>127.345435801027</v>
      </c>
      <c r="H3635" s="11">
        <v>1356.1344</v>
      </c>
      <c r="I3635" s="11">
        <v>1483.479835801027</v>
      </c>
      <c r="J3635" s="11">
        <v>0.018</v>
      </c>
      <c r="K3635" s="11">
        <v>0.1113890625674142</v>
      </c>
      <c r="L3635" s="11">
        <v>0.5233097413911051</v>
      </c>
      <c r="M3635" s="11">
        <v>0.708310657764704</v>
      </c>
      <c r="N3635" s="11">
        <v>1.41180990154209</v>
      </c>
      <c r="O3635" s="3" t="s">
        <v>317</v>
      </c>
      <c r="P3635" s="3" t="s">
        <v>311</v>
      </c>
      <c r="Q3635" s="10">
        <v>3</v>
      </c>
      <c r="R3635" s="3" t="s">
        <v>312</v>
      </c>
      <c r="S3635" s="11">
        <v>0.004277340468772622</v>
      </c>
      <c r="T3635" s="11">
        <v>0.02821648162233302</v>
      </c>
      <c r="U3635" s="11">
        <v>8.125843401354341</v>
      </c>
      <c r="V3635" s="11">
        <v>33.80390726017013</v>
      </c>
    </row>
    <row r="3636" spans="1:22" ht="18" customHeight="1">
      <c r="A3636" s="11">
        <v>1435.08601149998</v>
      </c>
      <c r="B3636" s="11">
        <v>66.17178641213584</v>
      </c>
      <c r="C3636" s="11">
        <v>440.3178687403439</v>
      </c>
      <c r="D3636" s="11">
        <v>6.601279352003313</v>
      </c>
      <c r="E3636" s="11">
        <v>23.76460566721192</v>
      </c>
      <c r="F3636" s="11">
        <v>8520.472388923565</v>
      </c>
      <c r="G3636" s="11">
        <v>127.462400568317</v>
      </c>
      <c r="H3636" s="11">
        <v>1356.1344</v>
      </c>
      <c r="I3636" s="11">
        <v>1483.596800568317</v>
      </c>
      <c r="J3636" s="11">
        <v>0.018</v>
      </c>
      <c r="K3636" s="11">
        <v>0.1114005955386092</v>
      </c>
      <c r="L3636" s="11">
        <v>0.5233081889153245</v>
      </c>
      <c r="M3636" s="11">
        <v>0.7083981297468456</v>
      </c>
      <c r="N3636" s="11">
        <v>1.411635573286115</v>
      </c>
      <c r="O3636" s="3" t="s">
        <v>317</v>
      </c>
      <c r="P3636" s="3" t="s">
        <v>311</v>
      </c>
      <c r="Q3636" s="10">
        <v>3</v>
      </c>
      <c r="R3636" s="3" t="s">
        <v>312</v>
      </c>
      <c r="S3636" s="11">
        <v>0.004276811990321539</v>
      </c>
      <c r="T3636" s="11">
        <v>0.02822595198625142</v>
      </c>
      <c r="U3636" s="11">
        <v>8.130120213344663</v>
      </c>
      <c r="V3636" s="11">
        <v>33.83213321215638</v>
      </c>
    </row>
    <row r="3637" spans="1:22" ht="18" customHeight="1">
      <c r="A3637" s="11">
        <v>1435.744609744886</v>
      </c>
      <c r="B3637" s="11">
        <v>66.20980744391623</v>
      </c>
      <c r="C3637" s="11">
        <v>440.3687702258234</v>
      </c>
      <c r="D3637" s="11">
        <v>6.604308850556375</v>
      </c>
      <c r="E3637" s="11">
        <v>23.77551186200295</v>
      </c>
      <c r="F3637" s="11">
        <v>8521.457369848424</v>
      </c>
      <c r="G3637" s="11">
        <v>127.5794190260965</v>
      </c>
      <c r="H3637" s="11">
        <v>1356.1344</v>
      </c>
      <c r="I3637" s="11">
        <v>1483.713819026096</v>
      </c>
      <c r="J3637" s="11">
        <v>0.018</v>
      </c>
      <c r="K3637" s="11">
        <v>0.1114121160224251</v>
      </c>
      <c r="L3637" s="11">
        <v>0.5233066357269089</v>
      </c>
      <c r="M3637" s="11">
        <v>0.7084855070182851</v>
      </c>
      <c r="N3637" s="11">
        <v>1.41146147676129</v>
      </c>
      <c r="O3637" s="3" t="s">
        <v>317</v>
      </c>
      <c r="P3637" s="3" t="s">
        <v>311</v>
      </c>
      <c r="Q3637" s="10">
        <v>3</v>
      </c>
      <c r="R3637" s="3" t="s">
        <v>312</v>
      </c>
      <c r="S3637" s="11">
        <v>0.004276284214136897</v>
      </c>
      <c r="T3637" s="11">
        <v>0.02823542378504077</v>
      </c>
      <c r="U3637" s="11">
        <v>8.1343964975588</v>
      </c>
      <c r="V3637" s="11">
        <v>33.86036863594142</v>
      </c>
    </row>
    <row r="3638" spans="1:22" ht="18" customHeight="1">
      <c r="A3638" s="11">
        <v>1436.403207989791</v>
      </c>
      <c r="B3638" s="11">
        <v>66.24782860099494</v>
      </c>
      <c r="C3638" s="11">
        <v>440.4196258671091</v>
      </c>
      <c r="D3638" s="11">
        <v>6.607338349109438</v>
      </c>
      <c r="E3638" s="11">
        <v>23.78641805679398</v>
      </c>
      <c r="F3638" s="11">
        <v>8522.441463654646</v>
      </c>
      <c r="G3638" s="11">
        <v>127.6964911743658</v>
      </c>
      <c r="H3638" s="11">
        <v>1356.1344</v>
      </c>
      <c r="I3638" s="11">
        <v>1483.830891174366</v>
      </c>
      <c r="J3638" s="11">
        <v>0.018</v>
      </c>
      <c r="K3638" s="11">
        <v>0.111423624018862</v>
      </c>
      <c r="L3638" s="11">
        <v>0.5233050818258584</v>
      </c>
      <c r="M3638" s="11">
        <v>0.7085727895790228</v>
      </c>
      <c r="N3638" s="11">
        <v>1.411287611812076</v>
      </c>
      <c r="O3638" s="3" t="s">
        <v>317</v>
      </c>
      <c r="P3638" s="3" t="s">
        <v>311</v>
      </c>
      <c r="Q3638" s="10">
        <v>3</v>
      </c>
      <c r="R3638" s="3" t="s">
        <v>312</v>
      </c>
      <c r="S3638" s="11">
        <v>0.004275757139745836</v>
      </c>
      <c r="T3638" s="11">
        <v>0.02824489702195999</v>
      </c>
      <c r="U3638" s="11">
        <v>8.138672254698546</v>
      </c>
      <c r="V3638" s="11">
        <v>33.88861353296338</v>
      </c>
    </row>
    <row r="3639" spans="1:22" ht="18" customHeight="1">
      <c r="A3639" s="11">
        <v>1437.061806234697</v>
      </c>
      <c r="B3639" s="11">
        <v>66.28584987388656</v>
      </c>
      <c r="C3639" s="11">
        <v>440.4704356642006</v>
      </c>
      <c r="D3639" s="11">
        <v>6.6103678476625</v>
      </c>
      <c r="E3639" s="11">
        <v>23.797324251585</v>
      </c>
      <c r="F3639" s="11">
        <v>8523.424670342221</v>
      </c>
      <c r="G3639" s="11">
        <v>127.8136170131247</v>
      </c>
      <c r="H3639" s="11">
        <v>1356.1344</v>
      </c>
      <c r="I3639" s="11">
        <v>1483.948017013125</v>
      </c>
      <c r="J3639" s="11">
        <v>0.018</v>
      </c>
      <c r="K3639" s="11">
        <v>0.1114351195279197</v>
      </c>
      <c r="L3639" s="11">
        <v>0.5233035272121729</v>
      </c>
      <c r="M3639" s="11">
        <v>0.7086599774290576</v>
      </c>
      <c r="N3639" s="11">
        <v>1.4111139782832</v>
      </c>
      <c r="O3639" s="3" t="s">
        <v>317</v>
      </c>
      <c r="P3639" s="3" t="s">
        <v>311</v>
      </c>
      <c r="Q3639" s="10">
        <v>3</v>
      </c>
      <c r="R3639" s="3" t="s">
        <v>312</v>
      </c>
      <c r="S3639" s="11">
        <v>0.004275230766677553</v>
      </c>
      <c r="T3639" s="11">
        <v>0.02825437170027584</v>
      </c>
      <c r="U3639" s="11">
        <v>8.142947485465223</v>
      </c>
      <c r="V3639" s="11">
        <v>33.91686790466366</v>
      </c>
    </row>
    <row r="3640" spans="1:22" ht="18" customHeight="1">
      <c r="A3640" s="11">
        <v>1437.720404479602</v>
      </c>
      <c r="B3640" s="11">
        <v>66.32387125310575</v>
      </c>
      <c r="C3640" s="11">
        <v>440.5211996170985</v>
      </c>
      <c r="D3640" s="11">
        <v>6.613397346215563</v>
      </c>
      <c r="E3640" s="11">
        <v>23.80823044637603</v>
      </c>
      <c r="F3640" s="11">
        <v>8524.406989911166</v>
      </c>
      <c r="G3640" s="11">
        <v>127.9307965423733</v>
      </c>
      <c r="H3640" s="11">
        <v>1356.1344</v>
      </c>
      <c r="I3640" s="11">
        <v>1484.065196542373</v>
      </c>
      <c r="J3640" s="11">
        <v>0.018</v>
      </c>
      <c r="K3640" s="11">
        <v>0.1114466025495985</v>
      </c>
      <c r="L3640" s="11">
        <v>0.5233019718858524</v>
      </c>
      <c r="M3640" s="11">
        <v>0.7087470705683911</v>
      </c>
      <c r="N3640" s="11">
        <v>1.410940576019643</v>
      </c>
      <c r="O3640" s="3" t="s">
        <v>317</v>
      </c>
      <c r="P3640" s="3" t="s">
        <v>311</v>
      </c>
      <c r="Q3640" s="10">
        <v>3</v>
      </c>
      <c r="R3640" s="3" t="s">
        <v>312</v>
      </c>
      <c r="S3640" s="11">
        <v>0.004274705094462034</v>
      </c>
      <c r="T3640" s="11">
        <v>0.02826384782325465</v>
      </c>
      <c r="U3640" s="11">
        <v>8.147222190559685</v>
      </c>
      <c r="V3640" s="11">
        <v>33.94513175248692</v>
      </c>
    </row>
    <row r="3641" spans="1:22" ht="18" customHeight="1">
      <c r="A3641" s="11">
        <v>1438.379002724507</v>
      </c>
      <c r="B3641" s="11">
        <v>66.36189272916708</v>
      </c>
      <c r="C3641" s="11">
        <v>440.5719177258022</v>
      </c>
      <c r="D3641" s="11">
        <v>6.616426844768625</v>
      </c>
      <c r="E3641" s="11">
        <v>23.81913664116705</v>
      </c>
      <c r="F3641" s="11">
        <v>8525.388422361462</v>
      </c>
      <c r="G3641" s="11">
        <v>128.0480297621116</v>
      </c>
      <c r="H3641" s="11">
        <v>1356.1344</v>
      </c>
      <c r="I3641" s="11">
        <v>1484.182429762111</v>
      </c>
      <c r="J3641" s="11">
        <v>0.018</v>
      </c>
      <c r="K3641" s="11">
        <v>0.1114580730838981</v>
      </c>
      <c r="L3641" s="11">
        <v>0.5233004158468968</v>
      </c>
      <c r="M3641" s="11">
        <v>0.7088340689970218</v>
      </c>
      <c r="N3641" s="11">
        <v>1.410767404866655</v>
      </c>
      <c r="O3641" s="3" t="s">
        <v>317</v>
      </c>
      <c r="P3641" s="3" t="s">
        <v>311</v>
      </c>
      <c r="Q3641" s="10">
        <v>3</v>
      </c>
      <c r="R3641" s="3" t="s">
        <v>312</v>
      </c>
      <c r="S3641" s="11">
        <v>0.004274180122630057</v>
      </c>
      <c r="T3641" s="11">
        <v>0.02827332539416223</v>
      </c>
      <c r="U3641" s="11">
        <v>8.151496370682315</v>
      </c>
      <c r="V3641" s="11">
        <v>33.97340507788108</v>
      </c>
    </row>
    <row r="3642" spans="1:22" ht="18" customHeight="1">
      <c r="A3642" s="11">
        <v>1439.037600969413</v>
      </c>
      <c r="B3642" s="11">
        <v>66.39991429258521</v>
      </c>
      <c r="C3642" s="11">
        <v>440.6225899903119</v>
      </c>
      <c r="D3642" s="11">
        <v>6.619456343321688</v>
      </c>
      <c r="E3642" s="11">
        <v>23.83004283595808</v>
      </c>
      <c r="F3642" s="11">
        <v>8526.368967693123</v>
      </c>
      <c r="G3642" s="11">
        <v>128.1653166723396</v>
      </c>
      <c r="H3642" s="11">
        <v>1356.1344</v>
      </c>
      <c r="I3642" s="11">
        <v>1484.299716672339</v>
      </c>
      <c r="J3642" s="11">
        <v>0.018</v>
      </c>
      <c r="K3642" s="11">
        <v>0.1114695311308187</v>
      </c>
      <c r="L3642" s="11">
        <v>0.5232988590953064</v>
      </c>
      <c r="M3642" s="11">
        <v>0.7089209727149506</v>
      </c>
      <c r="N3642" s="11">
        <v>1.410594464669744</v>
      </c>
      <c r="O3642" s="3" t="s">
        <v>317</v>
      </c>
      <c r="P3642" s="3" t="s">
        <v>311</v>
      </c>
      <c r="Q3642" s="10">
        <v>3</v>
      </c>
      <c r="R3642" s="3" t="s">
        <v>312</v>
      </c>
      <c r="S3642" s="11">
        <v>0.004273655850713199</v>
      </c>
      <c r="T3642" s="11">
        <v>0.02828280441626403</v>
      </c>
      <c r="U3642" s="11">
        <v>8.155770026533029</v>
      </c>
      <c r="V3642" s="11">
        <v>34.00168788229734</v>
      </c>
    </row>
    <row r="3643" spans="1:22" ht="18" customHeight="1">
      <c r="A3643" s="11">
        <v>1439.696199214318</v>
      </c>
      <c r="B3643" s="11">
        <v>66.43793593387477</v>
      </c>
      <c r="C3643" s="11">
        <v>440.6732164106278</v>
      </c>
      <c r="D3643" s="11">
        <v>6.622485841874751</v>
      </c>
      <c r="E3643" s="11">
        <v>23.8409490307491</v>
      </c>
      <c r="F3643" s="11">
        <v>8527.348625906145</v>
      </c>
      <c r="G3643" s="11">
        <v>128.2826572730572</v>
      </c>
      <c r="H3643" s="11">
        <v>1356.1344</v>
      </c>
      <c r="I3643" s="11">
        <v>1484.417057273057</v>
      </c>
      <c r="J3643" s="11">
        <v>0.018</v>
      </c>
      <c r="K3643" s="11">
        <v>0.1114809766903602</v>
      </c>
      <c r="L3643" s="11">
        <v>0.5232973016310809</v>
      </c>
      <c r="M3643" s="11">
        <v>0.7090077817221775</v>
      </c>
      <c r="N3643" s="11">
        <v>1.410421755274679</v>
      </c>
      <c r="O3643" s="3" t="s">
        <v>317</v>
      </c>
      <c r="P3643" s="3" t="s">
        <v>311</v>
      </c>
      <c r="Q3643" s="10">
        <v>3</v>
      </c>
      <c r="R3643" s="3" t="s">
        <v>312</v>
      </c>
      <c r="S3643" s="11">
        <v>0.00427313227824382</v>
      </c>
      <c r="T3643" s="11">
        <v>0.02829228489282498</v>
      </c>
      <c r="U3643" s="11">
        <v>8.160043158811272</v>
      </c>
      <c r="V3643" s="11">
        <v>34.02998016719017</v>
      </c>
    </row>
    <row r="3644" spans="1:22" ht="18" customHeight="1">
      <c r="A3644" s="11">
        <v>1440.354797459224</v>
      </c>
      <c r="B3644" s="11">
        <v>66.47595764355033</v>
      </c>
      <c r="C3644" s="11">
        <v>440.7237969867496</v>
      </c>
      <c r="D3644" s="11">
        <v>6.625515340427813</v>
      </c>
      <c r="E3644" s="11">
        <v>23.85185522554013</v>
      </c>
      <c r="F3644" s="11">
        <v>8528.327397000523</v>
      </c>
      <c r="G3644" s="11">
        <v>128.4000515642645</v>
      </c>
      <c r="H3644" s="11">
        <v>1356.1344</v>
      </c>
      <c r="I3644" s="11">
        <v>1484.534451564264</v>
      </c>
      <c r="J3644" s="11">
        <v>0.018</v>
      </c>
      <c r="K3644" s="11">
        <v>0.1114924097625225</v>
      </c>
      <c r="L3644" s="11">
        <v>0.5232957434542205</v>
      </c>
      <c r="M3644" s="11">
        <v>0.7090944960187019</v>
      </c>
      <c r="N3644" s="11">
        <v>1.410249276527491</v>
      </c>
      <c r="O3644" s="3" t="s">
        <v>317</v>
      </c>
      <c r="P3644" s="3" t="s">
        <v>311</v>
      </c>
      <c r="Q3644" s="10">
        <v>3</v>
      </c>
      <c r="R3644" s="3" t="s">
        <v>312</v>
      </c>
      <c r="S3644" s="11">
        <v>0.004272609404755075</v>
      </c>
      <c r="T3644" s="11">
        <v>0.02830176682710963</v>
      </c>
      <c r="U3644" s="11">
        <v>8.164315768216026</v>
      </c>
      <c r="V3644" s="11">
        <v>34.05828193401728</v>
      </c>
    </row>
    <row r="3645" spans="1:22" ht="18" customHeight="1">
      <c r="A3645" s="11">
        <v>1441.013395704129</v>
      </c>
      <c r="B3645" s="11">
        <v>66.51397941212653</v>
      </c>
      <c r="C3645" s="11">
        <v>440.7743317186776</v>
      </c>
      <c r="D3645" s="11">
        <v>6.628544838980876</v>
      </c>
      <c r="E3645" s="11">
        <v>23.86276142033115</v>
      </c>
      <c r="F3645" s="11">
        <v>8529.305280976267</v>
      </c>
      <c r="G3645" s="11">
        <v>128.5174995459615</v>
      </c>
      <c r="H3645" s="11">
        <v>1356.1344</v>
      </c>
      <c r="I3645" s="11">
        <v>1484.651899545961</v>
      </c>
      <c r="J3645" s="11">
        <v>0.018</v>
      </c>
      <c r="K3645" s="11">
        <v>0.1115038303473059</v>
      </c>
      <c r="L3645" s="11">
        <v>0.5232941845647251</v>
      </c>
      <c r="M3645" s="11">
        <v>0.7091811156045247</v>
      </c>
      <c r="N3645" s="11">
        <v>1.410077028274468</v>
      </c>
      <c r="O3645" s="3" t="s">
        <v>317</v>
      </c>
      <c r="P3645" s="3" t="s">
        <v>311</v>
      </c>
      <c r="Q3645" s="10">
        <v>3</v>
      </c>
      <c r="R3645" s="3" t="s">
        <v>312</v>
      </c>
      <c r="S3645" s="11">
        <v>0.004272087229780904</v>
      </c>
      <c r="T3645" s="11">
        <v>0.02831125022238208</v>
      </c>
      <c r="U3645" s="11">
        <v>8.168587855445807</v>
      </c>
      <c r="V3645" s="11">
        <v>34.08659318423966</v>
      </c>
    </row>
    <row r="3646" spans="1:22" ht="18" customHeight="1">
      <c r="A3646" s="11">
        <v>1441.671993949035</v>
      </c>
      <c r="B3646" s="11">
        <v>66.55200123011801</v>
      </c>
      <c r="C3646" s="11">
        <v>440.8248206064115</v>
      </c>
      <c r="D3646" s="11">
        <v>6.631574337533939</v>
      </c>
      <c r="E3646" s="11">
        <v>23.87366761512218</v>
      </c>
      <c r="F3646" s="11">
        <v>8530.282277833367</v>
      </c>
      <c r="G3646" s="11">
        <v>128.6350012181482</v>
      </c>
      <c r="H3646" s="11">
        <v>1356.1344</v>
      </c>
      <c r="I3646" s="11">
        <v>1484.769401218148</v>
      </c>
      <c r="J3646" s="11">
        <v>0.018</v>
      </c>
      <c r="K3646" s="11">
        <v>0.1115152384447101</v>
      </c>
      <c r="L3646" s="11">
        <v>0.5232926249625945</v>
      </c>
      <c r="M3646" s="11">
        <v>0.7092676404796449</v>
      </c>
      <c r="N3646" s="11">
        <v>1.409905010362162</v>
      </c>
      <c r="O3646" s="3" t="s">
        <v>317</v>
      </c>
      <c r="P3646" s="3" t="s">
        <v>311</v>
      </c>
      <c r="Q3646" s="10">
        <v>3</v>
      </c>
      <c r="R3646" s="3" t="s">
        <v>312</v>
      </c>
      <c r="S3646" s="11">
        <v>0.004271565752857292</v>
      </c>
      <c r="T3646" s="11">
        <v>0.02832073508191431</v>
      </c>
      <c r="U3646" s="11">
        <v>8.172859421198664</v>
      </c>
      <c r="V3646" s="11">
        <v>34.11491391932157</v>
      </c>
    </row>
    <row r="3647" spans="1:22" ht="18" customHeight="1">
      <c r="A3647" s="11">
        <v>1442.33059219394</v>
      </c>
      <c r="B3647" s="11">
        <v>66.59002308803936</v>
      </c>
      <c r="C3647" s="11">
        <v>440.8752636499515</v>
      </c>
      <c r="D3647" s="11">
        <v>6.634603836087002</v>
      </c>
      <c r="E3647" s="11">
        <v>23.88457380991321</v>
      </c>
      <c r="F3647" s="11">
        <v>8531.258387571826</v>
      </c>
      <c r="G3647" s="11">
        <v>128.7525565808245</v>
      </c>
      <c r="H3647" s="11">
        <v>1356.1344</v>
      </c>
      <c r="I3647" s="11">
        <v>1484.886956580825</v>
      </c>
      <c r="J3647" s="11">
        <v>0.018</v>
      </c>
      <c r="K3647" s="11">
        <v>0.1115266340547353</v>
      </c>
      <c r="L3647" s="11">
        <v>0.5232910646478293</v>
      </c>
      <c r="M3647" s="11">
        <v>0.7093540706440629</v>
      </c>
      <c r="N3647" s="11">
        <v>1.409733222637382</v>
      </c>
      <c r="O3647" s="3" t="s">
        <v>317</v>
      </c>
      <c r="P3647" s="3" t="s">
        <v>311</v>
      </c>
      <c r="Q3647" s="10">
        <v>3</v>
      </c>
      <c r="R3647" s="3" t="s">
        <v>312</v>
      </c>
      <c r="S3647" s="11">
        <v>0.004271044973515996</v>
      </c>
      <c r="T3647" s="11">
        <v>0.02833022140894468</v>
      </c>
      <c r="U3647" s="11">
        <v>8.17713046617218</v>
      </c>
      <c r="V3647" s="11">
        <v>34.14324414073052</v>
      </c>
    </row>
    <row r="3648" spans="1:22" ht="18" customHeight="1">
      <c r="A3648" s="11">
        <v>1442.989190438845</v>
      </c>
      <c r="B3648" s="11">
        <v>66.62804497640519</v>
      </c>
      <c r="C3648" s="11">
        <v>440.9256608492976</v>
      </c>
      <c r="D3648" s="11">
        <v>6.637633334640064</v>
      </c>
      <c r="E3648" s="11">
        <v>23.89548000470423</v>
      </c>
      <c r="F3648" s="11">
        <v>8532.233610191648</v>
      </c>
      <c r="G3648" s="11">
        <v>128.8701656339906</v>
      </c>
      <c r="H3648" s="11">
        <v>1356.1344</v>
      </c>
      <c r="I3648" s="11">
        <v>1485.004565633991</v>
      </c>
      <c r="J3648" s="11">
        <v>0.018</v>
      </c>
      <c r="K3648" s="11">
        <v>0.1115380171773814</v>
      </c>
      <c r="L3648" s="11">
        <v>0.5232895036204288</v>
      </c>
      <c r="M3648" s="11">
        <v>0.709440406097779</v>
      </c>
      <c r="N3648" s="11">
        <v>1.409561664947196</v>
      </c>
      <c r="O3648" s="3" t="s">
        <v>317</v>
      </c>
      <c r="P3648" s="3" t="s">
        <v>311</v>
      </c>
      <c r="Q3648" s="10">
        <v>3</v>
      </c>
      <c r="R3648" s="3" t="s">
        <v>312</v>
      </c>
      <c r="S3648" s="11">
        <v>0.004270524891297075</v>
      </c>
      <c r="T3648" s="11">
        <v>0.02833970920676092</v>
      </c>
      <c r="U3648" s="11">
        <v>8.181400991063477</v>
      </c>
      <c r="V3648" s="11">
        <v>34.17158384993728</v>
      </c>
    </row>
    <row r="3649" spans="1:22" ht="18" customHeight="1">
      <c r="A3649" s="11">
        <v>1443.647788683751</v>
      </c>
      <c r="B3649" s="11">
        <v>66.66606688573016</v>
      </c>
      <c r="C3649" s="11">
        <v>440.9760122044495</v>
      </c>
      <c r="D3649" s="11">
        <v>6.640662833193127</v>
      </c>
      <c r="E3649" s="11">
        <v>23.90638619949526</v>
      </c>
      <c r="F3649" s="11">
        <v>8533.207945692828</v>
      </c>
      <c r="G3649" s="11">
        <v>128.9878283776463</v>
      </c>
      <c r="H3649" s="11">
        <v>1356.1344</v>
      </c>
      <c r="I3649" s="11">
        <v>1485.122228377646</v>
      </c>
      <c r="J3649" s="11">
        <v>0.018</v>
      </c>
      <c r="K3649" s="11">
        <v>0.1115493878126484</v>
      </c>
      <c r="L3649" s="11">
        <v>0.5232879418803935</v>
      </c>
      <c r="M3649" s="11">
        <v>0.7095266468407928</v>
      </c>
      <c r="N3649" s="11">
        <v>1.409390337138931</v>
      </c>
      <c r="O3649" s="3" t="s">
        <v>317</v>
      </c>
      <c r="P3649" s="3" t="s">
        <v>311</v>
      </c>
      <c r="Q3649" s="10">
        <v>3</v>
      </c>
      <c r="R3649" s="3" t="s">
        <v>312</v>
      </c>
      <c r="S3649" s="11">
        <v>0.004270005505736363</v>
      </c>
      <c r="T3649" s="11">
        <v>0.02834919847861716</v>
      </c>
      <c r="U3649" s="11">
        <v>8.185670996569213</v>
      </c>
      <c r="V3649" s="11">
        <v>34.19993304841589</v>
      </c>
    </row>
    <row r="3650" spans="1:22" ht="18" customHeight="1">
      <c r="A3650" s="11">
        <v>1444.306386928656</v>
      </c>
      <c r="B3650" s="11">
        <v>66.70408880652886</v>
      </c>
      <c r="C3650" s="11">
        <v>441.0263177154077</v>
      </c>
      <c r="D3650" s="11">
        <v>6.643692331746189</v>
      </c>
      <c r="E3650" s="11">
        <v>23.91729239428628</v>
      </c>
      <c r="F3650" s="11">
        <v>8534.181394075369</v>
      </c>
      <c r="G3650" s="11">
        <v>129.1055448117916</v>
      </c>
      <c r="H3650" s="11">
        <v>1356.1344</v>
      </c>
      <c r="I3650" s="11">
        <v>1485.239944811791</v>
      </c>
      <c r="J3650" s="11">
        <v>0.018</v>
      </c>
      <c r="K3650" s="11">
        <v>0.1115607459605364</v>
      </c>
      <c r="L3650" s="11">
        <v>0.5232863794277232</v>
      </c>
      <c r="M3650" s="11">
        <v>0.7096127928731045</v>
      </c>
      <c r="N3650" s="11">
        <v>1.409219239060172</v>
      </c>
      <c r="O3650" s="3" t="s">
        <v>317</v>
      </c>
      <c r="P3650" s="3" t="s">
        <v>311</v>
      </c>
      <c r="Q3650" s="10">
        <v>3</v>
      </c>
      <c r="R3650" s="3" t="s">
        <v>312</v>
      </c>
      <c r="S3650" s="11">
        <v>0.004269486816371728</v>
      </c>
      <c r="T3650" s="11">
        <v>0.02835868922777543</v>
      </c>
      <c r="U3650" s="11">
        <v>8.189940483385584</v>
      </c>
      <c r="V3650" s="11">
        <v>34.22829173764367</v>
      </c>
    </row>
    <row r="3651" spans="1:22" ht="18" customHeight="1">
      <c r="A3651" s="11">
        <v>1444.964985173561</v>
      </c>
      <c r="B3651" s="11">
        <v>66.74211072931594</v>
      </c>
      <c r="C3651" s="11">
        <v>441.076577382172</v>
      </c>
      <c r="D3651" s="11">
        <v>6.646721830299252</v>
      </c>
      <c r="E3651" s="11">
        <v>23.92819858907731</v>
      </c>
      <c r="F3651" s="11">
        <v>8535.153955339274</v>
      </c>
      <c r="G3651" s="11">
        <v>129.2233149364267</v>
      </c>
      <c r="H3651" s="11">
        <v>1356.1344</v>
      </c>
      <c r="I3651" s="11">
        <v>1485.357714936427</v>
      </c>
      <c r="J3651" s="11">
        <v>0.018</v>
      </c>
      <c r="K3651" s="11">
        <v>0.1115720916210453</v>
      </c>
      <c r="L3651" s="11">
        <v>0.5232848162624179</v>
      </c>
      <c r="M3651" s="11">
        <v>0.7096988441947145</v>
      </c>
      <c r="N3651" s="11">
        <v>1.409048370558763</v>
      </c>
      <c r="O3651" s="3" t="s">
        <v>317</v>
      </c>
      <c r="P3651" s="3" t="s">
        <v>311</v>
      </c>
      <c r="Q3651" s="10">
        <v>3</v>
      </c>
      <c r="R3651" s="3" t="s">
        <v>312</v>
      </c>
      <c r="S3651" s="11">
        <v>0.004268968822741821</v>
      </c>
      <c r="T3651" s="11">
        <v>0.02836818145749732</v>
      </c>
      <c r="U3651" s="11">
        <v>8.194209452208327</v>
      </c>
      <c r="V3651" s="11">
        <v>34.25665991910116</v>
      </c>
    </row>
    <row r="3652" spans="1:22" ht="18" customHeight="1">
      <c r="A3652" s="11">
        <v>1445.623583418467</v>
      </c>
      <c r="B3652" s="11">
        <v>66.78013264460596</v>
      </c>
      <c r="C3652" s="11">
        <v>441.1267912047421</v>
      </c>
      <c r="D3652" s="11">
        <v>6.649751328852314</v>
      </c>
      <c r="E3652" s="11">
        <v>23.93910478386833</v>
      </c>
      <c r="F3652" s="11">
        <v>8536.125629484532</v>
      </c>
      <c r="G3652" s="11">
        <v>129.3411387515514</v>
      </c>
      <c r="H3652" s="11">
        <v>1356.1344</v>
      </c>
      <c r="I3652" s="11">
        <v>1485.475538751551</v>
      </c>
      <c r="J3652" s="11">
        <v>0.018</v>
      </c>
      <c r="K3652" s="11">
        <v>0.111583424794175</v>
      </c>
      <c r="L3652" s="11">
        <v>0.5232832523844775</v>
      </c>
      <c r="M3652" s="11">
        <v>0.7097848008056216</v>
      </c>
      <c r="N3652" s="11">
        <v>1.408877731482807</v>
      </c>
      <c r="O3652" s="3" t="s">
        <v>317</v>
      </c>
      <c r="P3652" s="3" t="s">
        <v>311</v>
      </c>
      <c r="Q3652" s="10">
        <v>3</v>
      </c>
      <c r="R3652" s="3" t="s">
        <v>312</v>
      </c>
      <c r="S3652" s="11">
        <v>0.004268451524386077</v>
      </c>
      <c r="T3652" s="11">
        <v>0.02837767517104408</v>
      </c>
      <c r="U3652" s="11">
        <v>8.198477903732712</v>
      </c>
      <c r="V3652" s="11">
        <v>34.2850375942722</v>
      </c>
    </row>
    <row r="3653" spans="1:22" ht="18" customHeight="1">
      <c r="A3653" s="11">
        <v>1446.282181663372</v>
      </c>
      <c r="B3653" s="11">
        <v>66.81815454291359</v>
      </c>
      <c r="C3653" s="11">
        <v>441.1769591831183</v>
      </c>
      <c r="D3653" s="11">
        <v>6.652780827405377</v>
      </c>
      <c r="E3653" s="11">
        <v>23.95001097865936</v>
      </c>
      <c r="F3653" s="11">
        <v>8537.096416511155</v>
      </c>
      <c r="G3653" s="11">
        <v>129.4590162571658</v>
      </c>
      <c r="H3653" s="11">
        <v>1356.1344</v>
      </c>
      <c r="I3653" s="11">
        <v>1485.593416257166</v>
      </c>
      <c r="J3653" s="11">
        <v>0.018</v>
      </c>
      <c r="K3653" s="11">
        <v>0.1115947454799257</v>
      </c>
      <c r="L3653" s="11">
        <v>0.5232816877939022</v>
      </c>
      <c r="M3653" s="11">
        <v>0.7098706627058271</v>
      </c>
      <c r="N3653" s="11">
        <v>1.408707321680659</v>
      </c>
      <c r="O3653" s="3" t="s">
        <v>317</v>
      </c>
      <c r="P3653" s="3" t="s">
        <v>311</v>
      </c>
      <c r="Q3653" s="10">
        <v>3</v>
      </c>
      <c r="R3653" s="3" t="s">
        <v>312</v>
      </c>
      <c r="S3653" s="11">
        <v>0.004267934920844707</v>
      </c>
      <c r="T3653" s="11">
        <v>0.02838717037167653</v>
      </c>
      <c r="U3653" s="11">
        <v>8.202745838653557</v>
      </c>
      <c r="V3653" s="11">
        <v>34.31342476464388</v>
      </c>
    </row>
    <row r="3654" spans="1:22" ht="18" customHeight="1">
      <c r="A3654" s="11">
        <v>1446.940779908278</v>
      </c>
      <c r="B3654" s="11">
        <v>66.85617641475343</v>
      </c>
      <c r="C3654" s="11">
        <v>441.2270813173006</v>
      </c>
      <c r="D3654" s="11">
        <v>6.65581032595844</v>
      </c>
      <c r="E3654" s="11">
        <v>23.96091717345038</v>
      </c>
      <c r="F3654" s="11">
        <v>8538.066316419137</v>
      </c>
      <c r="G3654" s="11">
        <v>129.5769474532699</v>
      </c>
      <c r="H3654" s="11">
        <v>1356.1344</v>
      </c>
      <c r="I3654" s="11">
        <v>1485.71134745327</v>
      </c>
      <c r="J3654" s="11">
        <v>0.018</v>
      </c>
      <c r="K3654" s="11">
        <v>0.1116060536782974</v>
      </c>
      <c r="L3654" s="11">
        <v>0.523280122490692</v>
      </c>
      <c r="M3654" s="11">
        <v>0.7099564298953304</v>
      </c>
      <c r="N3654" s="11">
        <v>1.408537141000936</v>
      </c>
      <c r="O3654" s="3" t="s">
        <v>317</v>
      </c>
      <c r="P3654" s="3" t="s">
        <v>311</v>
      </c>
      <c r="Q3654" s="10">
        <v>3</v>
      </c>
      <c r="R3654" s="3" t="s">
        <v>312</v>
      </c>
      <c r="S3654" s="11">
        <v>0.0042674190116587</v>
      </c>
      <c r="T3654" s="11">
        <v>0.02839666706265509</v>
      </c>
      <c r="U3654" s="11">
        <v>8.207013257665215</v>
      </c>
      <c r="V3654" s="11">
        <v>34.34182143170654</v>
      </c>
    </row>
    <row r="3655" spans="1:22" ht="18" customHeight="1">
      <c r="A3655" s="11">
        <v>1447.599378153183</v>
      </c>
      <c r="B3655" s="11">
        <v>66.8941982506401</v>
      </c>
      <c r="C3655" s="11">
        <v>441.2771576072888</v>
      </c>
      <c r="D3655" s="11">
        <v>6.658839824511503</v>
      </c>
      <c r="E3655" s="11">
        <v>23.97182336824141</v>
      </c>
      <c r="F3655" s="11">
        <v>8539.035329208476</v>
      </c>
      <c r="G3655" s="11">
        <v>129.6949323398636</v>
      </c>
      <c r="H3655" s="11">
        <v>1356.1344</v>
      </c>
      <c r="I3655" s="11">
        <v>1485.829332339864</v>
      </c>
      <c r="J3655" s="11">
        <v>0.018</v>
      </c>
      <c r="K3655" s="11">
        <v>0.1116173493892899</v>
      </c>
      <c r="L3655" s="11">
        <v>0.5232785564748467</v>
      </c>
      <c r="M3655" s="11">
        <v>0.7100421023741311</v>
      </c>
      <c r="N3655" s="11">
        <v>1.40836718929251</v>
      </c>
      <c r="O3655" s="3" t="s">
        <v>317</v>
      </c>
      <c r="P3655" s="3" t="s">
        <v>311</v>
      </c>
      <c r="Q3655" s="10">
        <v>3</v>
      </c>
      <c r="R3655" s="3" t="s">
        <v>312</v>
      </c>
      <c r="S3655" s="11">
        <v>0.004266903796371078</v>
      </c>
      <c r="T3655" s="11">
        <v>0.02840616524724816</v>
      </c>
      <c r="U3655" s="11">
        <v>8.211280161461586</v>
      </c>
      <c r="V3655" s="11">
        <v>34.37022759695379</v>
      </c>
    </row>
    <row r="3656" spans="1:22" ht="18" customHeight="1">
      <c r="A3656" s="11">
        <v>1448.257976398089</v>
      </c>
      <c r="B3656" s="11">
        <v>66.93222004108826</v>
      </c>
      <c r="C3656" s="11">
        <v>441.3271880530833</v>
      </c>
      <c r="D3656" s="11">
        <v>6.661869323064566</v>
      </c>
      <c r="E3656" s="11">
        <v>23.98272956303244</v>
      </c>
      <c r="F3656" s="11">
        <v>8540.003454879181</v>
      </c>
      <c r="G3656" s="11">
        <v>129.8129709169471</v>
      </c>
      <c r="H3656" s="11">
        <v>1356.1344</v>
      </c>
      <c r="I3656" s="11">
        <v>1485.947370916947</v>
      </c>
      <c r="J3656" s="11">
        <v>0.018</v>
      </c>
      <c r="K3656" s="11">
        <v>0.1116286326129034</v>
      </c>
      <c r="L3656" s="11">
        <v>0.5232769897463665</v>
      </c>
      <c r="M3656" s="11">
        <v>0.7101276801422304</v>
      </c>
      <c r="N3656" s="11">
        <v>1.408197466404508</v>
      </c>
      <c r="O3656" s="3" t="s">
        <v>317</v>
      </c>
      <c r="P3656" s="3" t="s">
        <v>311</v>
      </c>
      <c r="Q3656" s="10">
        <v>3</v>
      </c>
      <c r="R3656" s="3" t="s">
        <v>312</v>
      </c>
      <c r="S3656" s="11">
        <v>0.004266389274520633</v>
      </c>
      <c r="T3656" s="11">
        <v>0.02841566492869042</v>
      </c>
      <c r="U3656" s="11">
        <v>8.215546550736107</v>
      </c>
      <c r="V3656" s="11">
        <v>34.39864326188248</v>
      </c>
    </row>
    <row r="3657" spans="1:22" ht="18" customHeight="1">
      <c r="A3657" s="11">
        <v>1448.916574642994</v>
      </c>
      <c r="B3657" s="11">
        <v>66.97024177661244</v>
      </c>
      <c r="C3657" s="11">
        <v>441.3771726546835</v>
      </c>
      <c r="D3657" s="11">
        <v>6.664898821617628</v>
      </c>
      <c r="E3657" s="11">
        <v>23.99363575782346</v>
      </c>
      <c r="F3657" s="11">
        <v>8540.970693431238</v>
      </c>
      <c r="G3657" s="11">
        <v>129.9310631845202</v>
      </c>
      <c r="H3657" s="11">
        <v>1356.1344</v>
      </c>
      <c r="I3657" s="11">
        <v>1486.06546318452</v>
      </c>
      <c r="J3657" s="11">
        <v>0.018</v>
      </c>
      <c r="K3657" s="11">
        <v>0.1116399033491378</v>
      </c>
      <c r="L3657" s="11">
        <v>0.5232754223052513</v>
      </c>
      <c r="M3657" s="11">
        <v>0.7102131631996267</v>
      </c>
      <c r="N3657" s="11">
        <v>1.408027972186317</v>
      </c>
      <c r="O3657" s="3" t="s">
        <v>317</v>
      </c>
      <c r="P3657" s="3" t="s">
        <v>311</v>
      </c>
      <c r="Q3657" s="10">
        <v>3</v>
      </c>
      <c r="R3657" s="3" t="s">
        <v>312</v>
      </c>
      <c r="S3657" s="11">
        <v>0.004265875445654438</v>
      </c>
      <c r="T3657" s="11">
        <v>0.02842516611026615</v>
      </c>
      <c r="U3657" s="11">
        <v>8.219812426181761</v>
      </c>
      <c r="V3657" s="11">
        <v>34.42706842799274</v>
      </c>
    </row>
    <row r="3658" spans="1:22" ht="18" customHeight="1">
      <c r="A3658" s="11">
        <v>1449.575172887899</v>
      </c>
      <c r="B3658" s="11">
        <v>67.00826344772733</v>
      </c>
      <c r="C3658" s="11">
        <v>441.42711141209</v>
      </c>
      <c r="D3658" s="11">
        <v>6.667928320170691</v>
      </c>
      <c r="E3658" s="11">
        <v>24.00454195261449</v>
      </c>
      <c r="F3658" s="11">
        <v>8541.937044864664</v>
      </c>
      <c r="G3658" s="11">
        <v>130.0492091425829</v>
      </c>
      <c r="H3658" s="11">
        <v>1356.1344</v>
      </c>
      <c r="I3658" s="11">
        <v>1486.183609142583</v>
      </c>
      <c r="J3658" s="11">
        <v>0.018</v>
      </c>
      <c r="K3658" s="11">
        <v>0.1116511615979931</v>
      </c>
      <c r="L3658" s="11">
        <v>0.5232738541515011</v>
      </c>
      <c r="M3658" s="11">
        <v>0.7102985515463217</v>
      </c>
      <c r="N3658" s="11">
        <v>1.407858706487571</v>
      </c>
      <c r="O3658" s="3" t="s">
        <v>317</v>
      </c>
      <c r="P3658" s="3" t="s">
        <v>311</v>
      </c>
      <c r="Q3658" s="10">
        <v>3</v>
      </c>
      <c r="R3658" s="3" t="s">
        <v>312</v>
      </c>
      <c r="S3658" s="11">
        <v>0.004265362309315341</v>
      </c>
      <c r="T3658" s="11">
        <v>0.02843466879522595</v>
      </c>
      <c r="U3658" s="11">
        <v>8.224077788491076</v>
      </c>
      <c r="V3658" s="11">
        <v>34.45550309678797</v>
      </c>
    </row>
    <row r="3659" spans="1:22" ht="18" customHeight="1">
      <c r="A3659" s="11">
        <v>1450.233771132805</v>
      </c>
      <c r="B3659" s="11">
        <v>67.04628504494752</v>
      </c>
      <c r="C3659" s="11">
        <v>441.4770043253025</v>
      </c>
      <c r="D3659" s="11">
        <v>6.670957818723753</v>
      </c>
      <c r="E3659" s="11">
        <v>24.01544814740551</v>
      </c>
      <c r="F3659" s="11">
        <v>8542.902509179446</v>
      </c>
      <c r="G3659" s="11">
        <v>130.1674087911354</v>
      </c>
      <c r="H3659" s="11">
        <v>1356.1344</v>
      </c>
      <c r="I3659" s="11">
        <v>1486.301808791135</v>
      </c>
      <c r="J3659" s="11">
        <v>0.018</v>
      </c>
      <c r="K3659" s="11">
        <v>0.1116624073594694</v>
      </c>
      <c r="L3659" s="11">
        <v>0.5232722852851159</v>
      </c>
      <c r="M3659" s="11">
        <v>0.7103838451823142</v>
      </c>
      <c r="N3659" s="11">
        <v>1.407689669158169</v>
      </c>
      <c r="O3659" s="3" t="s">
        <v>317</v>
      </c>
      <c r="P3659" s="3" t="s">
        <v>311</v>
      </c>
      <c r="Q3659" s="10">
        <v>3</v>
      </c>
      <c r="R3659" s="3" t="s">
        <v>312</v>
      </c>
      <c r="S3659" s="11">
        <v>0.004264849865048206</v>
      </c>
      <c r="T3659" s="11">
        <v>0.02844417298682838</v>
      </c>
      <c r="U3659" s="11">
        <v>8.228342638356125</v>
      </c>
      <c r="V3659" s="11">
        <v>34.4839472697748</v>
      </c>
    </row>
    <row r="3660" spans="1:22" ht="18" customHeight="1">
      <c r="A3660" s="11">
        <v>1450.89236937771</v>
      </c>
      <c r="B3660" s="11">
        <v>67.08430655878763</v>
      </c>
      <c r="C3660" s="11">
        <v>441.526851394321</v>
      </c>
      <c r="D3660" s="11">
        <v>6.673987317276816</v>
      </c>
      <c r="E3660" s="11">
        <v>24.02635434219654</v>
      </c>
      <c r="F3660" s="11">
        <v>8543.867086375589</v>
      </c>
      <c r="G3660" s="11">
        <v>130.2856621301775</v>
      </c>
      <c r="H3660" s="11">
        <v>1356.1344</v>
      </c>
      <c r="I3660" s="11">
        <v>1486.420062130177</v>
      </c>
      <c r="J3660" s="11">
        <v>0.018</v>
      </c>
      <c r="K3660" s="11">
        <v>0.1116736406335666</v>
      </c>
      <c r="L3660" s="11">
        <v>0.5232707157060957</v>
      </c>
      <c r="M3660" s="11">
        <v>0.7104690441076046</v>
      </c>
      <c r="N3660" s="11">
        <v>1.407520860048259</v>
      </c>
      <c r="O3660" s="3" t="s">
        <v>317</v>
      </c>
      <c r="P3660" s="3" t="s">
        <v>311</v>
      </c>
      <c r="Q3660" s="10">
        <v>3</v>
      </c>
      <c r="R3660" s="3" t="s">
        <v>312</v>
      </c>
      <c r="S3660" s="11">
        <v>0.004264338112398678</v>
      </c>
      <c r="T3660" s="11">
        <v>0.02845367868833164</v>
      </c>
      <c r="U3660" s="11">
        <v>8.232606976468524</v>
      </c>
      <c r="V3660" s="11">
        <v>34.51240094846313</v>
      </c>
    </row>
    <row r="3661" spans="1:22" ht="18" customHeight="1">
      <c r="A3661" s="11">
        <v>1451.550967622615</v>
      </c>
      <c r="B3661" s="11">
        <v>67.1223279797623</v>
      </c>
      <c r="C3661" s="11">
        <v>441.5766526191456</v>
      </c>
      <c r="D3661" s="11">
        <v>6.677016815829878</v>
      </c>
      <c r="E3661" s="11">
        <v>24.03726053698756</v>
      </c>
      <c r="F3661" s="11">
        <v>8544.830776453093</v>
      </c>
      <c r="G3661" s="11">
        <v>130.4039691597093</v>
      </c>
      <c r="H3661" s="11">
        <v>1356.1344</v>
      </c>
      <c r="I3661" s="11">
        <v>1486.538369159709</v>
      </c>
      <c r="J3661" s="11">
        <v>0.018</v>
      </c>
      <c r="K3661" s="11">
        <v>0.1116848614202847</v>
      </c>
      <c r="L3661" s="11">
        <v>0.5232691454144407</v>
      </c>
      <c r="M3661" s="11">
        <v>0.710554148322193</v>
      </c>
      <c r="N3661" s="11">
        <v>1.407352279008244</v>
      </c>
      <c r="O3661" s="3" t="s">
        <v>317</v>
      </c>
      <c r="P3661" s="3" t="s">
        <v>311</v>
      </c>
      <c r="Q3661" s="10">
        <v>3</v>
      </c>
      <c r="R3661" s="3" t="s">
        <v>312</v>
      </c>
      <c r="S3661" s="11">
        <v>0.00426382705091317</v>
      </c>
      <c r="T3661" s="11">
        <v>0.02846318590299357</v>
      </c>
      <c r="U3661" s="11">
        <v>8.236870803519437</v>
      </c>
      <c r="V3661" s="11">
        <v>34.54086413436612</v>
      </c>
    </row>
    <row r="3662" spans="1:22" ht="18" customHeight="1">
      <c r="A3662" s="11">
        <v>1452.209565867521</v>
      </c>
      <c r="B3662" s="11">
        <v>67.16034929838615</v>
      </c>
      <c r="C3662" s="11">
        <v>441.6264079997761</v>
      </c>
      <c r="D3662" s="11">
        <v>6.680046314382941</v>
      </c>
      <c r="E3662" s="11">
        <v>24.04816673177859</v>
      </c>
      <c r="F3662" s="11">
        <v>8545.793579411953</v>
      </c>
      <c r="G3662" s="11">
        <v>130.5223298797308</v>
      </c>
      <c r="H3662" s="11">
        <v>1356.1344</v>
      </c>
      <c r="I3662" s="11">
        <v>1486.656729879731</v>
      </c>
      <c r="J3662" s="11">
        <v>0.018</v>
      </c>
      <c r="K3662" s="11">
        <v>0.1116960697196237</v>
      </c>
      <c r="L3662" s="11">
        <v>0.5232675744101505</v>
      </c>
      <c r="M3662" s="11">
        <v>0.7106391578260789</v>
      </c>
      <c r="N3662" s="11">
        <v>1.407183925888783</v>
      </c>
      <c r="O3662" s="3" t="s">
        <v>317</v>
      </c>
      <c r="P3662" s="3" t="s">
        <v>311</v>
      </c>
      <c r="Q3662" s="10">
        <v>3</v>
      </c>
      <c r="R3662" s="3" t="s">
        <v>312</v>
      </c>
      <c r="S3662" s="11">
        <v>0.004263316680138865</v>
      </c>
      <c r="T3662" s="11">
        <v>0.02847269463407167</v>
      </c>
      <c r="U3662" s="11">
        <v>8.241134120199575</v>
      </c>
      <c r="V3662" s="11">
        <v>34.56933682900019</v>
      </c>
    </row>
    <row r="3663" spans="1:22" ht="18" customHeight="1">
      <c r="A3663" s="11">
        <v>1452.868164112426</v>
      </c>
      <c r="B3663" s="11">
        <v>67.19837050517373</v>
      </c>
      <c r="C3663" s="11">
        <v>441.6761175362126</v>
      </c>
      <c r="D3663" s="11">
        <v>6.683075812936004</v>
      </c>
      <c r="E3663" s="11">
        <v>24.05907292656961</v>
      </c>
      <c r="F3663" s="11">
        <v>8546.755495252173</v>
      </c>
      <c r="G3663" s="11">
        <v>130.6407442902419</v>
      </c>
      <c r="H3663" s="11">
        <v>1356.1344</v>
      </c>
      <c r="I3663" s="11">
        <v>1486.775144290242</v>
      </c>
      <c r="J3663" s="11">
        <v>0.018</v>
      </c>
      <c r="K3663" s="11">
        <v>0.1117072655315836</v>
      </c>
      <c r="L3663" s="11">
        <v>0.5232660026932254</v>
      </c>
      <c r="M3663" s="11">
        <v>0.7107240726192626</v>
      </c>
      <c r="N3663" s="11">
        <v>1.407015800540787</v>
      </c>
      <c r="O3663" s="3" t="s">
        <v>317</v>
      </c>
      <c r="P3663" s="3" t="s">
        <v>311</v>
      </c>
      <c r="Q3663" s="10">
        <v>3</v>
      </c>
      <c r="R3663" s="3" t="s">
        <v>312</v>
      </c>
      <c r="S3663" s="11">
        <v>0.004262806999623715</v>
      </c>
      <c r="T3663" s="11">
        <v>0.02848220488482309</v>
      </c>
      <c r="U3663" s="11">
        <v>8.245396927199199</v>
      </c>
      <c r="V3663" s="11">
        <v>34.59781903388502</v>
      </c>
    </row>
    <row r="3664" spans="1:22" ht="18" customHeight="1">
      <c r="A3664" s="11">
        <v>1453.526762357332</v>
      </c>
      <c r="B3664" s="11">
        <v>67.23639159063977</v>
      </c>
      <c r="C3664" s="11">
        <v>441.7257812284554</v>
      </c>
      <c r="D3664" s="11">
        <v>6.686105311489066</v>
      </c>
      <c r="E3664" s="11">
        <v>24.06997912136064</v>
      </c>
      <c r="F3664" s="11">
        <v>8547.716523973759</v>
      </c>
      <c r="G3664" s="11">
        <v>130.7592123912428</v>
      </c>
      <c r="H3664" s="11">
        <v>1356.1344</v>
      </c>
      <c r="I3664" s="11">
        <v>1486.893612391243</v>
      </c>
      <c r="J3664" s="11">
        <v>0.018</v>
      </c>
      <c r="K3664" s="11">
        <v>0.1117184488561645</v>
      </c>
      <c r="L3664" s="11">
        <v>0.5232644302636653</v>
      </c>
      <c r="M3664" s="11">
        <v>0.7108088927017446</v>
      </c>
      <c r="N3664" s="11">
        <v>1.406847902815419</v>
      </c>
      <c r="O3664" s="3" t="s">
        <v>317</v>
      </c>
      <c r="P3664" s="3" t="s">
        <v>311</v>
      </c>
      <c r="Q3664" s="10">
        <v>3</v>
      </c>
      <c r="R3664" s="3" t="s">
        <v>312</v>
      </c>
      <c r="S3664" s="11">
        <v>0.004262298008916441</v>
      </c>
      <c r="T3664" s="11">
        <v>0.0284917166585046</v>
      </c>
      <c r="U3664" s="11">
        <v>8.249659225208115</v>
      </c>
      <c r="V3664" s="11">
        <v>34.62631075054352</v>
      </c>
    </row>
    <row r="3665" spans="1:22" ht="18" customHeight="1">
      <c r="A3665" s="11">
        <v>1454.185360602237</v>
      </c>
      <c r="B3665" s="11">
        <v>67.27441254529882</v>
      </c>
      <c r="C3665" s="11">
        <v>441.7753990765042</v>
      </c>
      <c r="D3665" s="11">
        <v>6.689134810042129</v>
      </c>
      <c r="E3665" s="11">
        <v>24.08088531615167</v>
      </c>
      <c r="F3665" s="11">
        <v>8548.676665576704</v>
      </c>
      <c r="G3665" s="11">
        <v>130.8777341827333</v>
      </c>
      <c r="H3665" s="11">
        <v>1356.1344</v>
      </c>
      <c r="I3665" s="11">
        <v>1487.012134182733</v>
      </c>
      <c r="J3665" s="11">
        <v>0.018</v>
      </c>
      <c r="K3665" s="11">
        <v>0.1117296196933663</v>
      </c>
      <c r="L3665" s="11">
        <v>0.5232628571214702</v>
      </c>
      <c r="M3665" s="11">
        <v>0.7108936180735246</v>
      </c>
      <c r="N3665" s="11">
        <v>1.4066802325641</v>
      </c>
      <c r="O3665" s="3" t="s">
        <v>317</v>
      </c>
      <c r="P3665" s="3" t="s">
        <v>311</v>
      </c>
      <c r="Q3665" s="10">
        <v>3</v>
      </c>
      <c r="R3665" s="3" t="s">
        <v>312</v>
      </c>
      <c r="S3665" s="11">
        <v>0.004261789707566527</v>
      </c>
      <c r="T3665" s="11">
        <v>0.02850122995837268</v>
      </c>
      <c r="U3665" s="11">
        <v>8.253921014915681</v>
      </c>
      <c r="V3665" s="11">
        <v>34.6548119805019</v>
      </c>
    </row>
    <row r="3666" spans="1:22" ht="18" customHeight="1">
      <c r="A3666" s="11">
        <v>1454.843958847143</v>
      </c>
      <c r="B3666" s="11">
        <v>67.31243335966552</v>
      </c>
      <c r="C3666" s="11">
        <v>441.824971080359</v>
      </c>
      <c r="D3666" s="11">
        <v>6.692164308595192</v>
      </c>
      <c r="E3666" s="11">
        <v>24.09179151094269</v>
      </c>
      <c r="F3666" s="11">
        <v>8549.635920061008</v>
      </c>
      <c r="G3666" s="11">
        <v>130.9963096647135</v>
      </c>
      <c r="H3666" s="11">
        <v>1356.1344</v>
      </c>
      <c r="I3666" s="11">
        <v>1487.130709664713</v>
      </c>
      <c r="J3666" s="11">
        <v>0.018</v>
      </c>
      <c r="K3666" s="11">
        <v>0.111740778043189</v>
      </c>
      <c r="L3666" s="11">
        <v>0.5232612832666402</v>
      </c>
      <c r="M3666" s="11">
        <v>0.7109782487346022</v>
      </c>
      <c r="N3666" s="11">
        <v>1.406512789638499</v>
      </c>
      <c r="O3666" s="3" t="s">
        <v>317</v>
      </c>
      <c r="P3666" s="3" t="s">
        <v>311</v>
      </c>
      <c r="Q3666" s="10">
        <v>3</v>
      </c>
      <c r="R3666" s="3" t="s">
        <v>312</v>
      </c>
      <c r="S3666" s="11">
        <v>0.00426128209512548</v>
      </c>
      <c r="T3666" s="11">
        <v>0.0285107447876918</v>
      </c>
      <c r="U3666" s="11">
        <v>8.258182297010807</v>
      </c>
      <c r="V3666" s="11">
        <v>34.68332272528959</v>
      </c>
    </row>
    <row r="3667" spans="1:22" ht="18" customHeight="1">
      <c r="A3667" s="11">
        <v>1455.502557092048</v>
      </c>
      <c r="B3667" s="11">
        <v>67.35045402425445</v>
      </c>
      <c r="C3667" s="11">
        <v>441.8744972400198</v>
      </c>
      <c r="D3667" s="11">
        <v>6.695193807148255</v>
      </c>
      <c r="E3667" s="11">
        <v>24.10269770573372</v>
      </c>
      <c r="F3667" s="11">
        <v>8550.594287426669</v>
      </c>
      <c r="G3667" s="11">
        <v>131.1149388371833</v>
      </c>
      <c r="H3667" s="11">
        <v>1356.1344</v>
      </c>
      <c r="I3667" s="11">
        <v>1487.249338837183</v>
      </c>
      <c r="J3667" s="11">
        <v>0.018</v>
      </c>
      <c r="K3667" s="11">
        <v>0.1117519239056326</v>
      </c>
      <c r="L3667" s="11">
        <v>0.5232597086991752</v>
      </c>
      <c r="M3667" s="11">
        <v>0.7110627846849774</v>
      </c>
      <c r="N3667" s="11">
        <v>1.40634557389054</v>
      </c>
      <c r="O3667" s="3" t="s">
        <v>317</v>
      </c>
      <c r="P3667" s="3" t="s">
        <v>311</v>
      </c>
      <c r="Q3667" s="10">
        <v>3</v>
      </c>
      <c r="R3667" s="3" t="s">
        <v>312</v>
      </c>
      <c r="S3667" s="11">
        <v>0.004260775171140572</v>
      </c>
      <c r="T3667" s="11">
        <v>0.02852026114969271</v>
      </c>
      <c r="U3667" s="11">
        <v>8.262443072181947</v>
      </c>
      <c r="V3667" s="11">
        <v>34.71184298643929</v>
      </c>
    </row>
    <row r="3668" spans="1:22" ht="18" customHeight="1">
      <c r="A3668" s="11">
        <v>1456.161155336953</v>
      </c>
      <c r="B3668" s="11">
        <v>67.38847452958026</v>
      </c>
      <c r="C3668" s="11">
        <v>441.9239775554865</v>
      </c>
      <c r="D3668" s="11">
        <v>6.698223305701317</v>
      </c>
      <c r="E3668" s="11">
        <v>24.11360390052474</v>
      </c>
      <c r="F3668" s="11">
        <v>8551.551767673691</v>
      </c>
      <c r="G3668" s="11">
        <v>131.2336217001428</v>
      </c>
      <c r="H3668" s="11">
        <v>1356.1344</v>
      </c>
      <c r="I3668" s="11">
        <v>1487.368021700143</v>
      </c>
      <c r="J3668" s="11">
        <v>0.018</v>
      </c>
      <c r="K3668" s="11">
        <v>0.1117630572806971</v>
      </c>
      <c r="L3668" s="11">
        <v>0.5232581334190751</v>
      </c>
      <c r="M3668" s="11">
        <v>0.7111472259246505</v>
      </c>
      <c r="N3668" s="11">
        <v>1.406178585172397</v>
      </c>
      <c r="O3668" s="3" t="s">
        <v>317</v>
      </c>
      <c r="P3668" s="3" t="s">
        <v>311</v>
      </c>
      <c r="Q3668" s="10">
        <v>3</v>
      </c>
      <c r="R3668" s="3" t="s">
        <v>312</v>
      </c>
      <c r="S3668" s="11">
        <v>0.004260268935167329</v>
      </c>
      <c r="T3668" s="11">
        <v>0.02852977904765594</v>
      </c>
      <c r="U3668" s="11">
        <v>8.266703341117115</v>
      </c>
      <c r="V3668" s="11">
        <v>34.74037276548695</v>
      </c>
    </row>
    <row r="3669" spans="1:22" ht="18" customHeight="1">
      <c r="A3669" s="11">
        <v>1456.819753581859</v>
      </c>
      <c r="B3669" s="11">
        <v>67.42649486615757</v>
      </c>
      <c r="C3669" s="11">
        <v>441.9734120267593</v>
      </c>
      <c r="D3669" s="11">
        <v>6.70125280425438</v>
      </c>
      <c r="E3669" s="11">
        <v>24.12451009531577</v>
      </c>
      <c r="F3669" s="11">
        <v>8552.508360802074</v>
      </c>
      <c r="G3669" s="11">
        <v>131.352358253592</v>
      </c>
      <c r="H3669" s="11">
        <v>1356.1344</v>
      </c>
      <c r="I3669" s="11">
        <v>1487.486758253592</v>
      </c>
      <c r="J3669" s="11">
        <v>0.018</v>
      </c>
      <c r="K3669" s="11">
        <v>0.1117741781683826</v>
      </c>
      <c r="L3669" s="11">
        <v>0.5232565574263401</v>
      </c>
      <c r="M3669" s="11">
        <v>0.7112315724536217</v>
      </c>
      <c r="N3669" s="11">
        <v>1.406011823336496</v>
      </c>
      <c r="O3669" s="3" t="s">
        <v>317</v>
      </c>
      <c r="P3669" s="3" t="s">
        <v>311</v>
      </c>
      <c r="Q3669" s="10">
        <v>3</v>
      </c>
      <c r="R3669" s="3" t="s">
        <v>312</v>
      </c>
      <c r="S3669" s="11">
        <v>0.00425976338675705</v>
      </c>
      <c r="T3669" s="11">
        <v>0.02853929848482827</v>
      </c>
      <c r="U3669" s="11">
        <v>8.270963104503872</v>
      </c>
      <c r="V3669" s="11">
        <v>34.76891206397178</v>
      </c>
    </row>
    <row r="3670" spans="1:22" ht="18" customHeight="1">
      <c r="A3670" s="11">
        <v>1457.478351826764</v>
      </c>
      <c r="B3670" s="11">
        <v>67.46451502450101</v>
      </c>
      <c r="C3670" s="11">
        <v>442.0228006538384</v>
      </c>
      <c r="D3670" s="11">
        <v>6.704282302807442</v>
      </c>
      <c r="E3670" s="11">
        <v>24.13541629010679</v>
      </c>
      <c r="F3670" s="11">
        <v>8553.464066811821</v>
      </c>
      <c r="G3670" s="11">
        <v>131.4711484975309</v>
      </c>
      <c r="H3670" s="11">
        <v>1356.1344</v>
      </c>
      <c r="I3670" s="11">
        <v>1487.605548497531</v>
      </c>
      <c r="J3670" s="11">
        <v>0.018</v>
      </c>
      <c r="K3670" s="11">
        <v>0.1117852865686891</v>
      </c>
      <c r="L3670" s="11">
        <v>0.5232549807209701</v>
      </c>
      <c r="M3670" s="11">
        <v>0.711315824271891</v>
      </c>
      <c r="N3670" s="11">
        <v>1.405845288235516</v>
      </c>
      <c r="O3670" s="3" t="s">
        <v>317</v>
      </c>
      <c r="P3670" s="3" t="s">
        <v>311</v>
      </c>
      <c r="Q3670" s="10">
        <v>3</v>
      </c>
      <c r="R3670" s="3" t="s">
        <v>312</v>
      </c>
      <c r="S3670" s="11">
        <v>0.004259258525463039</v>
      </c>
      <c r="T3670" s="11">
        <v>0.02854881946446455</v>
      </c>
      <c r="U3670" s="11">
        <v>8.275222363029336</v>
      </c>
      <c r="V3670" s="11">
        <v>34.79746088343624</v>
      </c>
    </row>
    <row r="3671" spans="1:22" ht="18" customHeight="1">
      <c r="A3671" s="11">
        <v>1458.13695007167</v>
      </c>
      <c r="B3671" s="11">
        <v>67.50253499512517</v>
      </c>
      <c r="C3671" s="11">
        <v>442.0721434367232</v>
      </c>
      <c r="D3671" s="11">
        <v>6.707311801360505</v>
      </c>
      <c r="E3671" s="11">
        <v>24.14632248489782</v>
      </c>
      <c r="F3671" s="11">
        <v>8554.418885702922</v>
      </c>
      <c r="G3671" s="11">
        <v>131.5899924319595</v>
      </c>
      <c r="H3671" s="11">
        <v>1356.1344</v>
      </c>
      <c r="I3671" s="11">
        <v>1487.724392431959</v>
      </c>
      <c r="J3671" s="11">
        <v>0.018</v>
      </c>
      <c r="K3671" s="11">
        <v>0.1117963824816164</v>
      </c>
      <c r="L3671" s="11">
        <v>0.5232534033029651</v>
      </c>
      <c r="M3671" s="11">
        <v>0.7113999813794576</v>
      </c>
      <c r="N3671" s="11">
        <v>1.405678979722385</v>
      </c>
      <c r="O3671" s="3" t="s">
        <v>317</v>
      </c>
      <c r="P3671" s="3" t="s">
        <v>311</v>
      </c>
      <c r="Q3671" s="10">
        <v>3</v>
      </c>
      <c r="R3671" s="3" t="s">
        <v>312</v>
      </c>
      <c r="S3671" s="11">
        <v>0.004258754350839367</v>
      </c>
      <c r="T3671" s="11">
        <v>0.0285583419898193</v>
      </c>
      <c r="U3671" s="11">
        <v>8.279481117380175</v>
      </c>
      <c r="V3671" s="11">
        <v>34.82601922542606</v>
      </c>
    </row>
    <row r="3672" spans="1:22" ht="18" customHeight="1">
      <c r="A3672" s="11">
        <v>1458.795548316575</v>
      </c>
      <c r="B3672" s="11">
        <v>67.54055476854469</v>
      </c>
      <c r="C3672" s="11">
        <v>442.1214403754142</v>
      </c>
      <c r="D3672" s="11">
        <v>6.710341299913567</v>
      </c>
      <c r="E3672" s="11">
        <v>24.15722867968884</v>
      </c>
      <c r="F3672" s="11">
        <v>8555.372817475387</v>
      </c>
      <c r="G3672" s="11">
        <v>131.7088900568777</v>
      </c>
      <c r="H3672" s="11">
        <v>1356.1344</v>
      </c>
      <c r="I3672" s="11">
        <v>1487.843290056878</v>
      </c>
      <c r="J3672" s="11">
        <v>0.018</v>
      </c>
      <c r="K3672" s="11">
        <v>0.1118074659071646</v>
      </c>
      <c r="L3672" s="11">
        <v>0.5232518251723252</v>
      </c>
      <c r="M3672" s="11">
        <v>0.7114840437763225</v>
      </c>
      <c r="N3672" s="11">
        <v>1.405512897650283</v>
      </c>
      <c r="O3672" s="3" t="s">
        <v>317</v>
      </c>
      <c r="P3672" s="3" t="s">
        <v>311</v>
      </c>
      <c r="Q3672" s="10">
        <v>3</v>
      </c>
      <c r="R3672" s="3" t="s">
        <v>312</v>
      </c>
      <c r="S3672" s="11">
        <v>0.00425825086244086</v>
      </c>
      <c r="T3672" s="11">
        <v>0.02856786606414674</v>
      </c>
      <c r="U3672" s="11">
        <v>8.283739368242616</v>
      </c>
      <c r="V3672" s="11">
        <v>34.8545870914902</v>
      </c>
    </row>
    <row r="3673" spans="1:22" ht="18" customHeight="1">
      <c r="A3673" s="11">
        <v>1459.45414656148</v>
      </c>
      <c r="B3673" s="11">
        <v>67.57857433527418</v>
      </c>
      <c r="C3673" s="11">
        <v>442.1706914699113</v>
      </c>
      <c r="D3673" s="11">
        <v>6.71337079846663</v>
      </c>
      <c r="E3673" s="11">
        <v>24.16813487447987</v>
      </c>
      <c r="F3673" s="11">
        <v>8556.325862129212</v>
      </c>
      <c r="G3673" s="11">
        <v>131.8278413722856</v>
      </c>
      <c r="H3673" s="11">
        <v>1356.1344</v>
      </c>
      <c r="I3673" s="11">
        <v>1487.962241372285</v>
      </c>
      <c r="J3673" s="11">
        <v>0.018</v>
      </c>
      <c r="K3673" s="11">
        <v>0.1118185368453338</v>
      </c>
      <c r="L3673" s="11">
        <v>0.5232502463290503</v>
      </c>
      <c r="M3673" s="11">
        <v>0.7115680114624852</v>
      </c>
      <c r="N3673" s="11">
        <v>1.405347041872639</v>
      </c>
      <c r="O3673" s="3" t="s">
        <v>317</v>
      </c>
      <c r="P3673" s="3" t="s">
        <v>311</v>
      </c>
      <c r="Q3673" s="10">
        <v>3</v>
      </c>
      <c r="R3673" s="3" t="s">
        <v>312</v>
      </c>
      <c r="S3673" s="11">
        <v>0.004257748059823104</v>
      </c>
      <c r="T3673" s="11">
        <v>0.02857739169070077</v>
      </c>
      <c r="U3673" s="11">
        <v>8.287997116302439</v>
      </c>
      <c r="V3673" s="11">
        <v>34.88316448318091</v>
      </c>
    </row>
    <row r="3674" spans="1:22" ht="18" customHeight="1">
      <c r="A3674" s="11">
        <v>1460.112744806386</v>
      </c>
      <c r="B3674" s="11">
        <v>67.61659368582829</v>
      </c>
      <c r="C3674" s="11">
        <v>442.2198967202144</v>
      </c>
      <c r="D3674" s="11">
        <v>6.716400297019693</v>
      </c>
      <c r="E3674" s="11">
        <v>24.17904106927089</v>
      </c>
      <c r="F3674" s="11">
        <v>8557.278019664396</v>
      </c>
      <c r="G3674" s="11">
        <v>131.9468463781832</v>
      </c>
      <c r="H3674" s="11">
        <v>1356.1344</v>
      </c>
      <c r="I3674" s="11">
        <v>1488.081246378183</v>
      </c>
      <c r="J3674" s="11">
        <v>0.018</v>
      </c>
      <c r="K3674" s="11">
        <v>0.1118295952961239</v>
      </c>
      <c r="L3674" s="11">
        <v>0.5232486667731404</v>
      </c>
      <c r="M3674" s="11">
        <v>0.7116518844379456</v>
      </c>
      <c r="N3674" s="11">
        <v>1.405181412243134</v>
      </c>
      <c r="O3674" s="3" t="s">
        <v>317</v>
      </c>
      <c r="P3674" s="3" t="s">
        <v>311</v>
      </c>
      <c r="Q3674" s="10">
        <v>3</v>
      </c>
      <c r="R3674" s="3" t="s">
        <v>312</v>
      </c>
      <c r="S3674" s="11">
        <v>0.004257245942542444</v>
      </c>
      <c r="T3674" s="11">
        <v>0.02858691887273503</v>
      </c>
      <c r="U3674" s="11">
        <v>8.29225436224498</v>
      </c>
      <c r="V3674" s="11">
        <v>34.91175140205364</v>
      </c>
    </row>
    <row r="3675" spans="1:22" ht="18" customHeight="1">
      <c r="A3675" s="11">
        <v>1460.771343051291</v>
      </c>
      <c r="B3675" s="11">
        <v>67.65461281072159</v>
      </c>
      <c r="C3675" s="11">
        <v>442.2690561263235</v>
      </c>
      <c r="D3675" s="11">
        <v>6.719429795572756</v>
      </c>
      <c r="E3675" s="11">
        <v>24.18994726406192</v>
      </c>
      <c r="F3675" s="11">
        <v>8558.229290080943</v>
      </c>
      <c r="G3675" s="11">
        <v>132.0659050745705</v>
      </c>
      <c r="H3675" s="11">
        <v>1356.1344</v>
      </c>
      <c r="I3675" s="11">
        <v>1488.20030507457</v>
      </c>
      <c r="J3675" s="11">
        <v>0.018</v>
      </c>
      <c r="K3675" s="11">
        <v>0.111840641259535</v>
      </c>
      <c r="L3675" s="11">
        <v>0.5232470865045955</v>
      </c>
      <c r="M3675" s="11">
        <v>0.7117356627027042</v>
      </c>
      <c r="N3675" s="11">
        <v>1.405016008615695</v>
      </c>
      <c r="O3675" s="3" t="s">
        <v>317</v>
      </c>
      <c r="P3675" s="3" t="s">
        <v>311</v>
      </c>
      <c r="Q3675" s="10">
        <v>3</v>
      </c>
      <c r="R3675" s="3" t="s">
        <v>312</v>
      </c>
      <c r="S3675" s="11">
        <v>0.004256744510157228</v>
      </c>
      <c r="T3675" s="11">
        <v>0.0285964476135112</v>
      </c>
      <c r="U3675" s="11">
        <v>8.296511106755137</v>
      </c>
      <c r="V3675" s="11">
        <v>34.94034784966715</v>
      </c>
    </row>
    <row r="3676" spans="1:22" ht="18" customHeight="1">
      <c r="A3676" s="11">
        <v>1461.429941296197</v>
      </c>
      <c r="B3676" s="11">
        <v>67.69263170046874</v>
      </c>
      <c r="C3676" s="11">
        <v>442.3181696882388</v>
      </c>
      <c r="D3676" s="11">
        <v>6.722459294125819</v>
      </c>
      <c r="E3676" s="11">
        <v>24.20085345885295</v>
      </c>
      <c r="F3676" s="11">
        <v>8559.179673378849</v>
      </c>
      <c r="G3676" s="11">
        <v>132.1850174614474</v>
      </c>
      <c r="H3676" s="11">
        <v>1356.1344</v>
      </c>
      <c r="I3676" s="11">
        <v>1488.319417461447</v>
      </c>
      <c r="J3676" s="11">
        <v>0.018</v>
      </c>
      <c r="K3676" s="11">
        <v>0.1118516747355669</v>
      </c>
      <c r="L3676" s="11">
        <v>0.5232455055234156</v>
      </c>
      <c r="M3676" s="11">
        <v>0.7118193462567606</v>
      </c>
      <c r="N3676" s="11">
        <v>1.404850830844502</v>
      </c>
      <c r="O3676" s="3" t="s">
        <v>317</v>
      </c>
      <c r="P3676" s="3" t="s">
        <v>311</v>
      </c>
      <c r="Q3676" s="10">
        <v>3</v>
      </c>
      <c r="R3676" s="3" t="s">
        <v>312</v>
      </c>
      <c r="S3676" s="11">
        <v>0.004256243762221567</v>
      </c>
      <c r="T3676" s="11">
        <v>0.02860597791625717</v>
      </c>
      <c r="U3676" s="11">
        <v>8.300767350517358</v>
      </c>
      <c r="V3676" s="11">
        <v>34.96895382758341</v>
      </c>
    </row>
    <row r="3677" spans="1:22" ht="18" customHeight="1">
      <c r="A3677" s="11">
        <v>1462.088539541102</v>
      </c>
      <c r="B3677" s="11">
        <v>67.73065034558428</v>
      </c>
      <c r="C3677" s="11">
        <v>442.3672374059597</v>
      </c>
      <c r="D3677" s="11">
        <v>6.725488792678881</v>
      </c>
      <c r="E3677" s="11">
        <v>24.21175965364397</v>
      </c>
      <c r="F3677" s="11">
        <v>8560.129169558106</v>
      </c>
      <c r="G3677" s="11">
        <v>132.304183538814</v>
      </c>
      <c r="H3677" s="11">
        <v>1356.1344</v>
      </c>
      <c r="I3677" s="11">
        <v>1488.438583538814</v>
      </c>
      <c r="J3677" s="11">
        <v>0.018</v>
      </c>
      <c r="K3677" s="11">
        <v>0.1118626957242197</v>
      </c>
      <c r="L3677" s="11">
        <v>0.5232439238296007</v>
      </c>
      <c r="M3677" s="11">
        <v>0.7119029351001138</v>
      </c>
      <c r="N3677" s="11">
        <v>1.404685878783983</v>
      </c>
      <c r="O3677" s="3" t="s">
        <v>317</v>
      </c>
      <c r="P3677" s="3" t="s">
        <v>311</v>
      </c>
      <c r="Q3677" s="10">
        <v>3</v>
      </c>
      <c r="R3677" s="3" t="s">
        <v>312</v>
      </c>
      <c r="S3677" s="11">
        <v>0.004255743698297819</v>
      </c>
      <c r="T3677" s="11">
        <v>0.02861550978425086</v>
      </c>
      <c r="U3677" s="11">
        <v>8.305023094215656</v>
      </c>
      <c r="V3677" s="11">
        <v>34.99756933736766</v>
      </c>
    </row>
    <row r="3678" spans="1:22" ht="18" customHeight="1">
      <c r="A3678" s="11">
        <v>1462.747137786007</v>
      </c>
      <c r="B3678" s="11">
        <v>67.76866873658292</v>
      </c>
      <c r="C3678" s="11">
        <v>442.4162592794871</v>
      </c>
      <c r="D3678" s="11">
        <v>6.728518291231944</v>
      </c>
      <c r="E3678" s="11">
        <v>24.222665848435</v>
      </c>
      <c r="F3678" s="11">
        <v>8561.077778618734</v>
      </c>
      <c r="G3678" s="11">
        <v>132.4234033066703</v>
      </c>
      <c r="H3678" s="11">
        <v>1356.1344</v>
      </c>
      <c r="I3678" s="11">
        <v>1488.55780330667</v>
      </c>
      <c r="J3678" s="11">
        <v>0.018</v>
      </c>
      <c r="K3678" s="11">
        <v>0.1118737042254935</v>
      </c>
      <c r="L3678" s="11">
        <v>0.523242341423151</v>
      </c>
      <c r="M3678" s="11">
        <v>0.711986429232766</v>
      </c>
      <c r="N3678" s="11">
        <v>1.40452115228881</v>
      </c>
      <c r="O3678" s="3" t="s">
        <v>317</v>
      </c>
      <c r="P3678" s="3" t="s">
        <v>311</v>
      </c>
      <c r="Q3678" s="10">
        <v>3</v>
      </c>
      <c r="R3678" s="3" t="s">
        <v>312</v>
      </c>
      <c r="S3678" s="11">
        <v>0.004255244317944097</v>
      </c>
      <c r="T3678" s="11">
        <v>0.02862504322073635</v>
      </c>
      <c r="U3678" s="11">
        <v>8.3092783385336</v>
      </c>
      <c r="V3678" s="11">
        <v>35.02619438058839</v>
      </c>
    </row>
    <row r="3679" spans="1:22" ht="18" customHeight="1">
      <c r="A3679" s="11">
        <v>1463.405736030913</v>
      </c>
      <c r="B3679" s="11">
        <v>67.80668686397924</v>
      </c>
      <c r="C3679" s="11">
        <v>442.4652353088202</v>
      </c>
      <c r="D3679" s="11">
        <v>6.731547789785006</v>
      </c>
      <c r="E3679" s="11">
        <v>24.23357204322602</v>
      </c>
      <c r="F3679" s="11">
        <v>8562.025500560718</v>
      </c>
      <c r="G3679" s="11">
        <v>132.5426767650163</v>
      </c>
      <c r="H3679" s="11">
        <v>1356.1344</v>
      </c>
      <c r="I3679" s="11">
        <v>1488.677076765016</v>
      </c>
      <c r="J3679" s="11">
        <v>0.018</v>
      </c>
      <c r="K3679" s="11">
        <v>0.1118847002393882</v>
      </c>
      <c r="L3679" s="11">
        <v>0.5232407583040661</v>
      </c>
      <c r="M3679" s="11">
        <v>0.7120698286547158</v>
      </c>
      <c r="N3679" s="11">
        <v>1.404356651213911</v>
      </c>
      <c r="O3679" s="3" t="s">
        <v>317</v>
      </c>
      <c r="P3679" s="3" t="s">
        <v>311</v>
      </c>
      <c r="Q3679" s="10">
        <v>3</v>
      </c>
      <c r="R3679" s="3" t="s">
        <v>312</v>
      </c>
      <c r="S3679" s="11">
        <v>0.004254745620720517</v>
      </c>
      <c r="T3679" s="11">
        <v>0.0286345782289658</v>
      </c>
      <c r="U3679" s="11">
        <v>8.31353308415432</v>
      </c>
      <c r="V3679" s="11">
        <v>35.05482895881736</v>
      </c>
    </row>
    <row r="3680" spans="1:22" ht="18" customHeight="1">
      <c r="A3680" s="11">
        <v>1464.064334275818</v>
      </c>
      <c r="B3680" s="11">
        <v>67.84470471828791</v>
      </c>
      <c r="C3680" s="11">
        <v>442.5141654939597</v>
      </c>
      <c r="D3680" s="11">
        <v>6.734577288338069</v>
      </c>
      <c r="E3680" s="11">
        <v>24.24447823801705</v>
      </c>
      <c r="F3680" s="11">
        <v>8562.972335384065</v>
      </c>
      <c r="G3680" s="11">
        <v>132.6620039138519</v>
      </c>
      <c r="H3680" s="11">
        <v>1356.1344</v>
      </c>
      <c r="I3680" s="11">
        <v>1488.796403913852</v>
      </c>
      <c r="J3680" s="11">
        <v>0.018</v>
      </c>
      <c r="K3680" s="11">
        <v>0.1118956837659039</v>
      </c>
      <c r="L3680" s="11">
        <v>0.5232391744723462</v>
      </c>
      <c r="M3680" s="11">
        <v>0.7121531333659638</v>
      </c>
      <c r="N3680" s="11">
        <v>1.404192375414455</v>
      </c>
      <c r="O3680" s="3" t="s">
        <v>317</v>
      </c>
      <c r="P3680" s="3" t="s">
        <v>311</v>
      </c>
      <c r="Q3680" s="10">
        <v>3</v>
      </c>
      <c r="R3680" s="3" t="s">
        <v>312</v>
      </c>
      <c r="S3680" s="11">
        <v>0.004254247606187948</v>
      </c>
      <c r="T3680" s="11">
        <v>0.02864411481219116</v>
      </c>
      <c r="U3680" s="11">
        <v>8.317787331760508</v>
      </c>
      <c r="V3680" s="11">
        <v>35.08347307362955</v>
      </c>
    </row>
    <row r="3681" spans="1:22" ht="18" customHeight="1">
      <c r="A3681" s="11">
        <v>1464.722932520724</v>
      </c>
      <c r="B3681" s="11">
        <v>67.88272229002345</v>
      </c>
      <c r="C3681" s="11">
        <v>442.5630498349049</v>
      </c>
      <c r="D3681" s="11">
        <v>6.737606786891131</v>
      </c>
      <c r="E3681" s="11">
        <v>24.25538443280807</v>
      </c>
      <c r="F3681" s="11">
        <v>8563.918283088769</v>
      </c>
      <c r="G3681" s="11">
        <v>132.7813847531772</v>
      </c>
      <c r="H3681" s="11">
        <v>1356.1344</v>
      </c>
      <c r="I3681" s="11">
        <v>1488.915784753177</v>
      </c>
      <c r="J3681" s="11">
        <v>0.018</v>
      </c>
      <c r="K3681" s="11">
        <v>0.1119066548050404</v>
      </c>
      <c r="L3681" s="11">
        <v>0.5232375899279914</v>
      </c>
      <c r="M3681" s="11">
        <v>0.7122363433665091</v>
      </c>
      <c r="N3681" s="11">
        <v>1.404028324745864</v>
      </c>
      <c r="O3681" s="3" t="s">
        <v>317</v>
      </c>
      <c r="P3681" s="3" t="s">
        <v>311</v>
      </c>
      <c r="Q3681" s="10">
        <v>3</v>
      </c>
      <c r="R3681" s="3" t="s">
        <v>312</v>
      </c>
      <c r="S3681" s="11">
        <v>0.004253750273908008</v>
      </c>
      <c r="T3681" s="11">
        <v>0.02865365297366408</v>
      </c>
      <c r="U3681" s="11">
        <v>8.322041082034415</v>
      </c>
      <c r="V3681" s="11">
        <v>35.11212672660321</v>
      </c>
    </row>
    <row r="3682" spans="1:22" ht="18" customHeight="1">
      <c r="A3682" s="11">
        <v>1465.381530765629</v>
      </c>
      <c r="B3682" s="11">
        <v>67.92073956970056</v>
      </c>
      <c r="C3682" s="11">
        <v>442.6118883316564</v>
      </c>
      <c r="D3682" s="11">
        <v>6.740636285444194</v>
      </c>
      <c r="E3682" s="11">
        <v>24.2662906275991</v>
      </c>
      <c r="F3682" s="11">
        <v>8564.863343674835</v>
      </c>
      <c r="G3682" s="11">
        <v>132.9008192829922</v>
      </c>
      <c r="H3682" s="11">
        <v>1356.1344</v>
      </c>
      <c r="I3682" s="11">
        <v>1489.035219282992</v>
      </c>
      <c r="J3682" s="11">
        <v>0.018</v>
      </c>
      <c r="K3682" s="11">
        <v>0.111917613356798</v>
      </c>
      <c r="L3682" s="11">
        <v>0.5232360046710017</v>
      </c>
      <c r="M3682" s="11">
        <v>0.7123194586563525</v>
      </c>
      <c r="N3682" s="11">
        <v>1.403864499063804</v>
      </c>
      <c r="O3682" s="3" t="s">
        <v>317</v>
      </c>
      <c r="P3682" s="3" t="s">
        <v>311</v>
      </c>
      <c r="Q3682" s="10">
        <v>3</v>
      </c>
      <c r="R3682" s="3" t="s">
        <v>312</v>
      </c>
      <c r="S3682" s="11">
        <v>0.004253253623443067</v>
      </c>
      <c r="T3682" s="11">
        <v>0.02866319271663597</v>
      </c>
      <c r="U3682" s="11">
        <v>8.326294335657858</v>
      </c>
      <c r="V3682" s="11">
        <v>35.14078991931985</v>
      </c>
    </row>
    <row r="3683" spans="1:22" ht="18" customHeight="1">
      <c r="A3683" s="11">
        <v>1466.040129010534</v>
      </c>
      <c r="B3683" s="11">
        <v>67.95875654783381</v>
      </c>
      <c r="C3683" s="11">
        <v>442.6606809842137</v>
      </c>
      <c r="D3683" s="11">
        <v>6.743665783997256</v>
      </c>
      <c r="E3683" s="11">
        <v>24.27719682239012</v>
      </c>
      <c r="F3683" s="11">
        <v>8565.807517142259</v>
      </c>
      <c r="G3683" s="11">
        <v>133.0203075032969</v>
      </c>
      <c r="H3683" s="11">
        <v>1356.1344</v>
      </c>
      <c r="I3683" s="11">
        <v>1489.154707503297</v>
      </c>
      <c r="J3683" s="11">
        <v>0.018</v>
      </c>
      <c r="K3683" s="11">
        <v>0.1119285594211763</v>
      </c>
      <c r="L3683" s="11">
        <v>0.5232344187013769</v>
      </c>
      <c r="M3683" s="11">
        <v>0.7124024792354936</v>
      </c>
      <c r="N3683" s="11">
        <v>1.403700898224187</v>
      </c>
      <c r="O3683" s="3" t="s">
        <v>317</v>
      </c>
      <c r="P3683" s="3" t="s">
        <v>311</v>
      </c>
      <c r="Q3683" s="10">
        <v>3</v>
      </c>
      <c r="R3683" s="3" t="s">
        <v>312</v>
      </c>
      <c r="S3683" s="11">
        <v>0.004252757654356239</v>
      </c>
      <c r="T3683" s="11">
        <v>0.02867273404435794</v>
      </c>
      <c r="U3683" s="11">
        <v>8.330547093312214</v>
      </c>
      <c r="V3683" s="11">
        <v>35.16946265336421</v>
      </c>
    </row>
    <row r="3684" spans="1:22" ht="18" customHeight="1">
      <c r="A3684" s="11">
        <v>1466.69872725544</v>
      </c>
      <c r="B3684" s="11">
        <v>67.99677321493787</v>
      </c>
      <c r="C3684" s="11">
        <v>442.7094277925773</v>
      </c>
      <c r="D3684" s="11">
        <v>6.746695282550319</v>
      </c>
      <c r="E3684" s="11">
        <v>24.28810301718115</v>
      </c>
      <c r="F3684" s="11">
        <v>8566.750803491046</v>
      </c>
      <c r="G3684" s="11">
        <v>133.1398494140912</v>
      </c>
      <c r="H3684" s="11">
        <v>1356.1344</v>
      </c>
      <c r="I3684" s="11">
        <v>1489.274249414091</v>
      </c>
      <c r="J3684" s="11">
        <v>0.018</v>
      </c>
      <c r="K3684" s="11">
        <v>0.1119394929981757</v>
      </c>
      <c r="L3684" s="11">
        <v>0.5232328320191172</v>
      </c>
      <c r="M3684" s="11">
        <v>0.7124854051039329</v>
      </c>
      <c r="N3684" s="11">
        <v>1.403537522083173</v>
      </c>
      <c r="O3684" s="3" t="s">
        <v>317</v>
      </c>
      <c r="P3684" s="3" t="s">
        <v>311</v>
      </c>
      <c r="Q3684" s="10">
        <v>3</v>
      </c>
      <c r="R3684" s="3" t="s">
        <v>312</v>
      </c>
      <c r="S3684" s="11">
        <v>0.004252262366211386</v>
      </c>
      <c r="T3684" s="11">
        <v>0.02868227696008088</v>
      </c>
      <c r="U3684" s="11">
        <v>8.334799355678426</v>
      </c>
      <c r="V3684" s="11">
        <v>35.19814493032429</v>
      </c>
    </row>
    <row r="3685" spans="1:22" ht="18" customHeight="1">
      <c r="A3685" s="11">
        <v>1467.357325500345</v>
      </c>
      <c r="B3685" s="11">
        <v>68.03478956152732</v>
      </c>
      <c r="C3685" s="11">
        <v>442.7581287567468</v>
      </c>
      <c r="D3685" s="11">
        <v>6.749724781103382</v>
      </c>
      <c r="E3685" s="11">
        <v>24.29900921197217</v>
      </c>
      <c r="F3685" s="11">
        <v>8567.693202721191</v>
      </c>
      <c r="G3685" s="11">
        <v>133.2594450153752</v>
      </c>
      <c r="H3685" s="11">
        <v>1356.1344</v>
      </c>
      <c r="I3685" s="11">
        <v>1489.393845015375</v>
      </c>
      <c r="J3685" s="11">
        <v>0.018</v>
      </c>
      <c r="K3685" s="11">
        <v>0.1119504140877959</v>
      </c>
      <c r="L3685" s="11">
        <v>0.5232312446242224</v>
      </c>
      <c r="M3685" s="11">
        <v>0.7125682362616698</v>
      </c>
      <c r="N3685" s="11">
        <v>1.403374370497171</v>
      </c>
      <c r="O3685" s="3" t="s">
        <v>317</v>
      </c>
      <c r="P3685" s="3" t="s">
        <v>311</v>
      </c>
      <c r="Q3685" s="10">
        <v>3</v>
      </c>
      <c r="R3685" s="3" t="s">
        <v>312</v>
      </c>
      <c r="S3685" s="11">
        <v>0.004251767758573122</v>
      </c>
      <c r="T3685" s="11">
        <v>0.02869182146705544</v>
      </c>
      <c r="U3685" s="11">
        <v>8.339051123436999</v>
      </c>
      <c r="V3685" s="11">
        <v>35.22683675179135</v>
      </c>
    </row>
    <row r="3686" spans="1:22" ht="18" customHeight="1">
      <c r="A3686" s="11">
        <v>1468.015923745251</v>
      </c>
      <c r="B3686" s="11">
        <v>68.0728055781168</v>
      </c>
      <c r="C3686" s="11">
        <v>442.8067838767224</v>
      </c>
      <c r="D3686" s="11">
        <v>6.752754279656445</v>
      </c>
      <c r="E3686" s="11">
        <v>24.3099154067632</v>
      </c>
      <c r="F3686" s="11">
        <v>8568.634714832699</v>
      </c>
      <c r="G3686" s="11">
        <v>133.3790943071489</v>
      </c>
      <c r="H3686" s="11">
        <v>1356.1344</v>
      </c>
      <c r="I3686" s="11">
        <v>1489.513494307149</v>
      </c>
      <c r="J3686" s="11">
        <v>0.018</v>
      </c>
      <c r="K3686" s="11">
        <v>0.1119613226900371</v>
      </c>
      <c r="L3686" s="11">
        <v>0.5232296565166927</v>
      </c>
      <c r="M3686" s="11">
        <v>0.7126509727087048</v>
      </c>
      <c r="N3686" s="11">
        <v>1.403211443322829</v>
      </c>
      <c r="O3686" s="3" t="s">
        <v>317</v>
      </c>
      <c r="P3686" s="3" t="s">
        <v>311</v>
      </c>
      <c r="Q3686" s="10">
        <v>3</v>
      </c>
      <c r="R3686" s="3" t="s">
        <v>312</v>
      </c>
      <c r="S3686" s="11">
        <v>0.004251273831008044</v>
      </c>
      <c r="T3686" s="11">
        <v>0.02870136756854041</v>
      </c>
      <c r="U3686" s="11">
        <v>8.343302397268006</v>
      </c>
      <c r="V3686" s="11">
        <v>35.25553811935988</v>
      </c>
    </row>
    <row r="3687" spans="1:22" ht="18" customHeight="1">
      <c r="A3687" s="11">
        <v>1468.674521990156</v>
      </c>
      <c r="B3687" s="11">
        <v>68.11082125522093</v>
      </c>
      <c r="C3687" s="11">
        <v>442.855393152504</v>
      </c>
      <c r="D3687" s="11">
        <v>6.755783778209508</v>
      </c>
      <c r="E3687" s="11">
        <v>24.32082160155423</v>
      </c>
      <c r="F3687" s="11">
        <v>8569.575339825566</v>
      </c>
      <c r="G3687" s="11">
        <v>133.4987972894123</v>
      </c>
      <c r="H3687" s="11">
        <v>1356.1344</v>
      </c>
      <c r="I3687" s="11">
        <v>1489.633197289412</v>
      </c>
      <c r="J3687" s="11">
        <v>0.018</v>
      </c>
      <c r="K3687" s="11">
        <v>0.1119722188048992</v>
      </c>
      <c r="L3687" s="11">
        <v>0.5232280676965282</v>
      </c>
      <c r="M3687" s="11">
        <v>0.7127336144450376</v>
      </c>
      <c r="N3687" s="11">
        <v>1.403048740417048</v>
      </c>
      <c r="O3687" s="3" t="s">
        <v>317</v>
      </c>
      <c r="P3687" s="3" t="s">
        <v>311</v>
      </c>
      <c r="Q3687" s="10">
        <v>3</v>
      </c>
      <c r="R3687" s="3" t="s">
        <v>312</v>
      </c>
      <c r="S3687" s="11">
        <v>0.004250780583078516</v>
      </c>
      <c r="T3687" s="11">
        <v>0.0287109152677607</v>
      </c>
      <c r="U3687" s="11">
        <v>8.347553177851085</v>
      </c>
      <c r="V3687" s="11">
        <v>35.28424903462764</v>
      </c>
    </row>
    <row r="3688" spans="1:22" ht="18" customHeight="1">
      <c r="A3688" s="11">
        <v>1469.333120235061</v>
      </c>
      <c r="B3688" s="11">
        <v>68.14883658335427</v>
      </c>
      <c r="C3688" s="11">
        <v>442.9039565840916</v>
      </c>
      <c r="D3688" s="11">
        <v>6.75881327676257</v>
      </c>
      <c r="E3688" s="11">
        <v>24.33172779634525</v>
      </c>
      <c r="F3688" s="11">
        <v>8570.515077699789</v>
      </c>
      <c r="G3688" s="11">
        <v>133.6185539621653</v>
      </c>
      <c r="H3688" s="11">
        <v>1356.1344</v>
      </c>
      <c r="I3688" s="11">
        <v>1489.752953962165</v>
      </c>
      <c r="J3688" s="11">
        <v>0.018</v>
      </c>
      <c r="K3688" s="11">
        <v>0.1119831024323822</v>
      </c>
      <c r="L3688" s="11">
        <v>0.5232264781637285</v>
      </c>
      <c r="M3688" s="11">
        <v>0.7128161614706678</v>
      </c>
      <c r="N3688" s="11">
        <v>1.40288626163697</v>
      </c>
      <c r="O3688" s="3" t="s">
        <v>317</v>
      </c>
      <c r="P3688" s="3" t="s">
        <v>311</v>
      </c>
      <c r="Q3688" s="10">
        <v>3</v>
      </c>
      <c r="R3688" s="3" t="s">
        <v>312</v>
      </c>
      <c r="S3688" s="11">
        <v>0.004250288014355119</v>
      </c>
      <c r="T3688" s="11">
        <v>0.02872046456799147</v>
      </c>
      <c r="U3688" s="11">
        <v>8.351803465865439</v>
      </c>
      <c r="V3688" s="11">
        <v>35.31296949919563</v>
      </c>
    </row>
    <row r="3689" spans="1:22" ht="18" customHeight="1">
      <c r="A3689" s="11">
        <v>1469.991718479967</v>
      </c>
      <c r="B3689" s="11">
        <v>68.18685155303152</v>
      </c>
      <c r="C3689" s="11">
        <v>442.9524741714853</v>
      </c>
      <c r="D3689" s="11">
        <v>6.761842775315633</v>
      </c>
      <c r="E3689" s="11">
        <v>24.34263399113628</v>
      </c>
      <c r="F3689" s="11">
        <v>8571.453928455376</v>
      </c>
      <c r="G3689" s="11">
        <v>133.738364325408</v>
      </c>
      <c r="H3689" s="11">
        <v>1356.1344</v>
      </c>
      <c r="I3689" s="11">
        <v>1489.872764325408</v>
      </c>
      <c r="J3689" s="11">
        <v>0.018</v>
      </c>
      <c r="K3689" s="11">
        <v>0.1119939735724862</v>
      </c>
      <c r="L3689" s="11">
        <v>0.5232248879182938</v>
      </c>
      <c r="M3689" s="11">
        <v>0.7128986137855964</v>
      </c>
      <c r="N3689" s="11">
        <v>1.402724006839981</v>
      </c>
      <c r="O3689" s="3" t="s">
        <v>317</v>
      </c>
      <c r="P3689" s="3" t="s">
        <v>311</v>
      </c>
      <c r="Q3689" s="10">
        <v>3</v>
      </c>
      <c r="R3689" s="3" t="s">
        <v>312</v>
      </c>
      <c r="S3689" s="11">
        <v>0.004249796124404191</v>
      </c>
      <c r="T3689" s="11">
        <v>0.028730015472474</v>
      </c>
      <c r="U3689" s="11">
        <v>8.356053261989842</v>
      </c>
      <c r="V3689" s="11">
        <v>35.34169951466811</v>
      </c>
    </row>
    <row r="3690" spans="1:22" ht="18" customHeight="1">
      <c r="A3690" s="11">
        <v>1470.650316724872</v>
      </c>
      <c r="B3690" s="11">
        <v>68.22486615476724</v>
      </c>
      <c r="C3690" s="11">
        <v>443.000945914685</v>
      </c>
      <c r="D3690" s="11">
        <v>6.764872273868695</v>
      </c>
      <c r="E3690" s="11">
        <v>24.3535401859273</v>
      </c>
      <c r="F3690" s="11">
        <v>8572.391892092322</v>
      </c>
      <c r="G3690" s="11">
        <v>133.8582283791404</v>
      </c>
      <c r="H3690" s="11">
        <v>1356.1344</v>
      </c>
      <c r="I3690" s="11">
        <v>1489.99262837914</v>
      </c>
      <c r="J3690" s="11">
        <v>0.018</v>
      </c>
      <c r="K3690" s="11">
        <v>0.1120048322252111</v>
      </c>
      <c r="L3690" s="11">
        <v>0.5232232969602242</v>
      </c>
      <c r="M3690" s="11">
        <v>0.7129809713898227</v>
      </c>
      <c r="N3690" s="11">
        <v>1.402561975883715</v>
      </c>
      <c r="O3690" s="3" t="s">
        <v>317</v>
      </c>
      <c r="P3690" s="3" t="s">
        <v>311</v>
      </c>
      <c r="Q3690" s="10">
        <v>3</v>
      </c>
      <c r="R3690" s="3" t="s">
        <v>312</v>
      </c>
      <c r="S3690" s="11">
        <v>0.004249304912794058</v>
      </c>
      <c r="T3690" s="11">
        <v>0.02873956798445773</v>
      </c>
      <c r="U3690" s="11">
        <v>8.360302566902636</v>
      </c>
      <c r="V3690" s="11">
        <v>35.37043908265257</v>
      </c>
    </row>
    <row r="3691" spans="1:22" ht="18" customHeight="1">
      <c r="A3691" s="11">
        <v>1471.308914969778</v>
      </c>
      <c r="B3691" s="11">
        <v>68.26288037907607</v>
      </c>
      <c r="C3691" s="11">
        <v>443.0493718136906</v>
      </c>
      <c r="D3691" s="11">
        <v>6.767901772421758</v>
      </c>
      <c r="E3691" s="11">
        <v>24.36444638071833</v>
      </c>
      <c r="F3691" s="11">
        <v>8573.328968610627</v>
      </c>
      <c r="G3691" s="11">
        <v>133.9781461233625</v>
      </c>
      <c r="H3691" s="11">
        <v>1356.1344</v>
      </c>
      <c r="I3691" s="11">
        <v>1490.112546123362</v>
      </c>
      <c r="J3691" s="11">
        <v>0.018</v>
      </c>
      <c r="K3691" s="11">
        <v>0.1120156783905568</v>
      </c>
      <c r="L3691" s="11">
        <v>0.5232217052895195</v>
      </c>
      <c r="M3691" s="11">
        <v>0.7130632342833467</v>
      </c>
      <c r="N3691" s="11">
        <v>1.402400168626047</v>
      </c>
      <c r="O3691" s="3" t="s">
        <v>317</v>
      </c>
      <c r="P3691" s="3" t="s">
        <v>311</v>
      </c>
      <c r="Q3691" s="10">
        <v>3</v>
      </c>
      <c r="R3691" s="3" t="s">
        <v>312</v>
      </c>
      <c r="S3691" s="11">
        <v>0.004248814379093789</v>
      </c>
      <c r="T3691" s="11">
        <v>0.02874912210719191</v>
      </c>
      <c r="U3691" s="11">
        <v>8.36455138128173</v>
      </c>
      <c r="V3691" s="11">
        <v>35.39918820475976</v>
      </c>
    </row>
    <row r="3692" spans="1:22" ht="18" customHeight="1">
      <c r="A3692" s="11">
        <v>1471.967513214683</v>
      </c>
      <c r="B3692" s="11">
        <v>68.30089421647264</v>
      </c>
      <c r="C3692" s="11">
        <v>443.0977518685024</v>
      </c>
      <c r="D3692" s="11">
        <v>6.77093127097482</v>
      </c>
      <c r="E3692" s="11">
        <v>24.37535257550935</v>
      </c>
      <c r="F3692" s="11">
        <v>8574.265158010294</v>
      </c>
      <c r="G3692" s="11">
        <v>134.0981175580743</v>
      </c>
      <c r="H3692" s="11">
        <v>1356.1344</v>
      </c>
      <c r="I3692" s="11">
        <v>1490.232517558074</v>
      </c>
      <c r="J3692" s="11">
        <v>0.018</v>
      </c>
      <c r="K3692" s="11">
        <v>0.1120265120685235</v>
      </c>
      <c r="L3692" s="11">
        <v>0.52322011290618</v>
      </c>
      <c r="M3692" s="11">
        <v>0.7131454024661686</v>
      </c>
      <c r="N3692" s="11">
        <v>1.402238584925098</v>
      </c>
      <c r="O3692" s="3" t="s">
        <v>317</v>
      </c>
      <c r="P3692" s="3" t="s">
        <v>311</v>
      </c>
      <c r="Q3692" s="10">
        <v>3</v>
      </c>
      <c r="R3692" s="3" t="s">
        <v>312</v>
      </c>
      <c r="S3692" s="11">
        <v>0.004248324522873188</v>
      </c>
      <c r="T3692" s="11">
        <v>0.02875867784392555</v>
      </c>
      <c r="U3692" s="11">
        <v>8.368799705804603</v>
      </c>
      <c r="V3692" s="11">
        <v>35.42794688260368</v>
      </c>
    </row>
    <row r="3693" spans="1:22" ht="18" customHeight="1">
      <c r="A3693" s="11">
        <v>1472.626111459588</v>
      </c>
      <c r="B3693" s="11">
        <v>68.33890765747159</v>
      </c>
      <c r="C3693" s="11">
        <v>443.1460860791204</v>
      </c>
      <c r="D3693" s="11">
        <v>6.773960769527883</v>
      </c>
      <c r="E3693" s="11">
        <v>24.38625877030038</v>
      </c>
      <c r="F3693" s="11">
        <v>8575.200460291322</v>
      </c>
      <c r="G3693" s="11">
        <v>134.2181426832757</v>
      </c>
      <c r="H3693" s="11">
        <v>1356.1344</v>
      </c>
      <c r="I3693" s="11">
        <v>1490.352542683275</v>
      </c>
      <c r="J3693" s="11">
        <v>0.018</v>
      </c>
      <c r="K3693" s="11">
        <v>0.1120373332591112</v>
      </c>
      <c r="L3693" s="11">
        <v>0.5232185198102054</v>
      </c>
      <c r="M3693" s="11">
        <v>0.7132274759382887</v>
      </c>
      <c r="N3693" s="11">
        <v>1.402077224639231</v>
      </c>
      <c r="O3693" s="3" t="s">
        <v>317</v>
      </c>
      <c r="P3693" s="3" t="s">
        <v>311</v>
      </c>
      <c r="Q3693" s="10">
        <v>3</v>
      </c>
      <c r="R3693" s="3" t="s">
        <v>312</v>
      </c>
      <c r="S3693" s="11">
        <v>0.004247835343702798</v>
      </c>
      <c r="T3693" s="11">
        <v>0.02876823519790746</v>
      </c>
      <c r="U3693" s="11">
        <v>8.373047541148306</v>
      </c>
      <c r="V3693" s="11">
        <v>35.45671511780159</v>
      </c>
    </row>
    <row r="3694" spans="1:22" ht="18" customHeight="1">
      <c r="A3694" s="11">
        <v>1473.284709704494</v>
      </c>
      <c r="B3694" s="11">
        <v>68.3769206925875</v>
      </c>
      <c r="C3694" s="11">
        <v>443.1943744455443</v>
      </c>
      <c r="D3694" s="11">
        <v>6.776990268080946</v>
      </c>
      <c r="E3694" s="11">
        <v>24.39716496509141</v>
      </c>
      <c r="F3694" s="11">
        <v>8576.13487545371</v>
      </c>
      <c r="G3694" s="11">
        <v>134.3382214989668</v>
      </c>
      <c r="H3694" s="11">
        <v>1356.1344</v>
      </c>
      <c r="I3694" s="11">
        <v>1490.472621498967</v>
      </c>
      <c r="J3694" s="11">
        <v>0.018</v>
      </c>
      <c r="K3694" s="11">
        <v>0.1120481419623198</v>
      </c>
      <c r="L3694" s="11">
        <v>0.5232169260015958</v>
      </c>
      <c r="M3694" s="11">
        <v>0.7133094546997066</v>
      </c>
      <c r="N3694" s="11">
        <v>1.401916087627054</v>
      </c>
      <c r="O3694" s="3" t="s">
        <v>317</v>
      </c>
      <c r="P3694" s="3" t="s">
        <v>311</v>
      </c>
      <c r="Q3694" s="10">
        <v>3</v>
      </c>
      <c r="R3694" s="3" t="s">
        <v>312</v>
      </c>
      <c r="S3694" s="11">
        <v>0.004247346841153902</v>
      </c>
      <c r="T3694" s="11">
        <v>0.02877779417238623</v>
      </c>
      <c r="U3694" s="11">
        <v>8.377294887989461</v>
      </c>
      <c r="V3694" s="11">
        <v>35.48549291197398</v>
      </c>
    </row>
    <row r="3695" spans="1:22" ht="18" customHeight="1">
      <c r="A3695" s="11">
        <v>1473.943307949399</v>
      </c>
      <c r="B3695" s="11">
        <v>68.41493331233499</v>
      </c>
      <c r="C3695" s="11">
        <v>443.2426169677742</v>
      </c>
      <c r="D3695" s="11">
        <v>6.780019766634009</v>
      </c>
      <c r="E3695" s="11">
        <v>24.40807115988243</v>
      </c>
      <c r="F3695" s="11">
        <v>8577.068403497457</v>
      </c>
      <c r="G3695" s="11">
        <v>134.4583540051476</v>
      </c>
      <c r="H3695" s="11">
        <v>1356.1344</v>
      </c>
      <c r="I3695" s="11">
        <v>1490.592754005148</v>
      </c>
      <c r="J3695" s="11">
        <v>0.018</v>
      </c>
      <c r="K3695" s="11">
        <v>0.1120589381781493</v>
      </c>
      <c r="L3695" s="11">
        <v>0.5232153314803513</v>
      </c>
      <c r="M3695" s="11">
        <v>0.7133913387504223</v>
      </c>
      <c r="N3695" s="11">
        <v>1.401755173747416</v>
      </c>
      <c r="O3695" s="3" t="s">
        <v>317</v>
      </c>
      <c r="P3695" s="3" t="s">
        <v>311</v>
      </c>
      <c r="Q3695" s="10">
        <v>3</v>
      </c>
      <c r="R3695" s="3" t="s">
        <v>312</v>
      </c>
      <c r="S3695" s="11">
        <v>0.004246859014799764</v>
      </c>
      <c r="T3695" s="11">
        <v>0.02878735477061871</v>
      </c>
      <c r="U3695" s="11">
        <v>8.38154174700426</v>
      </c>
      <c r="V3695" s="11">
        <v>35.5142802667446</v>
      </c>
    </row>
    <row r="3696" spans="1:22" ht="18" customHeight="1">
      <c r="A3696" s="11">
        <v>1474.601906194305</v>
      </c>
      <c r="B3696" s="11">
        <v>68.45294550722869</v>
      </c>
      <c r="C3696" s="11">
        <v>443.2908136458101</v>
      </c>
      <c r="D3696" s="11">
        <v>6.783049265187072</v>
      </c>
      <c r="E3696" s="11">
        <v>24.41897735467346</v>
      </c>
      <c r="F3696" s="11">
        <v>8578.001044422563</v>
      </c>
      <c r="G3696" s="11">
        <v>134.578540201818</v>
      </c>
      <c r="H3696" s="11">
        <v>1356.1344</v>
      </c>
      <c r="I3696" s="11">
        <v>1490.712940201818</v>
      </c>
      <c r="J3696" s="11">
        <v>0.018</v>
      </c>
      <c r="K3696" s="11">
        <v>0.1120697219065997</v>
      </c>
      <c r="L3696" s="11">
        <v>0.5232137362464718</v>
      </c>
      <c r="M3696" s="11">
        <v>0.7134731280904355</v>
      </c>
      <c r="N3696" s="11">
        <v>1.401594482859411</v>
      </c>
      <c r="O3696" s="3" t="s">
        <v>317</v>
      </c>
      <c r="P3696" s="3" t="s">
        <v>311</v>
      </c>
      <c r="Q3696" s="10">
        <v>3</v>
      </c>
      <c r="R3696" s="3" t="s">
        <v>312</v>
      </c>
      <c r="S3696" s="11">
        <v>0.004246371864209402</v>
      </c>
      <c r="T3696" s="11">
        <v>0.02879691699582777</v>
      </c>
      <c r="U3696" s="11">
        <v>8.385788118868469</v>
      </c>
      <c r="V3696" s="11">
        <v>35.54307718374043</v>
      </c>
    </row>
    <row r="3697" spans="1:22" ht="18" customHeight="1">
      <c r="A3697" s="11">
        <v>1475.26050443921</v>
      </c>
      <c r="B3697" s="11">
        <v>68.49095726778323</v>
      </c>
      <c r="C3697" s="11">
        <v>443.3389644796522</v>
      </c>
      <c r="D3697" s="11">
        <v>6.786078763740134</v>
      </c>
      <c r="E3697" s="11">
        <v>24.42988354946448</v>
      </c>
      <c r="F3697" s="11">
        <v>8578.932798229031</v>
      </c>
      <c r="G3697" s="11">
        <v>134.6987800889781</v>
      </c>
      <c r="H3697" s="11">
        <v>1356.1344</v>
      </c>
      <c r="I3697" s="11">
        <v>1490.833180088978</v>
      </c>
      <c r="J3697" s="11">
        <v>0.018</v>
      </c>
      <c r="K3697" s="11">
        <v>0.112080493147671</v>
      </c>
      <c r="L3697" s="11">
        <v>0.5232121402999572</v>
      </c>
      <c r="M3697" s="11">
        <v>0.7135548227197469</v>
      </c>
      <c r="N3697" s="11">
        <v>1.401434014822371</v>
      </c>
      <c r="O3697" s="3" t="s">
        <v>317</v>
      </c>
      <c r="P3697" s="3" t="s">
        <v>311</v>
      </c>
      <c r="Q3697" s="10">
        <v>3</v>
      </c>
      <c r="R3697" s="3" t="s">
        <v>312</v>
      </c>
      <c r="S3697" s="11">
        <v>0.004245885388960038</v>
      </c>
      <c r="T3697" s="11">
        <v>0.02880648085128672</v>
      </c>
      <c r="U3697" s="11">
        <v>8.390034004257428</v>
      </c>
      <c r="V3697" s="11">
        <v>35.57188366459172</v>
      </c>
    </row>
    <row r="3698" spans="1:22" ht="18" customHeight="1">
      <c r="A3698" s="11">
        <v>1475.919102684115</v>
      </c>
      <c r="B3698" s="11">
        <v>68.52896858451319</v>
      </c>
      <c r="C3698" s="11">
        <v>443.3870694693001</v>
      </c>
      <c r="D3698" s="11">
        <v>6.789108262293197</v>
      </c>
      <c r="E3698" s="11">
        <v>24.44078974425551</v>
      </c>
      <c r="F3698" s="11">
        <v>8579.863664916857</v>
      </c>
      <c r="G3698" s="11">
        <v>134.8190736666279</v>
      </c>
      <c r="H3698" s="11">
        <v>1356.1344</v>
      </c>
      <c r="I3698" s="11">
        <v>1490.953473666628</v>
      </c>
      <c r="J3698" s="11">
        <v>0.018</v>
      </c>
      <c r="K3698" s="11">
        <v>0.1120912519013633</v>
      </c>
      <c r="L3698" s="11">
        <v>0.5232105436408078</v>
      </c>
      <c r="M3698" s="11">
        <v>0.713636422638356</v>
      </c>
      <c r="N3698" s="11">
        <v>1.401273769495874</v>
      </c>
      <c r="O3698" s="3" t="s">
        <v>317</v>
      </c>
      <c r="P3698" s="3" t="s">
        <v>311</v>
      </c>
      <c r="Q3698" s="10">
        <v>3</v>
      </c>
      <c r="R3698" s="3" t="s">
        <v>312</v>
      </c>
      <c r="S3698" s="11">
        <v>0.004245399588624649</v>
      </c>
      <c r="T3698" s="11">
        <v>0.02881604634023493</v>
      </c>
      <c r="U3698" s="11">
        <v>8.394279403846053</v>
      </c>
      <c r="V3698" s="11">
        <v>35.60069971093195</v>
      </c>
    </row>
    <row r="3699" spans="1:22" ht="18" customHeight="1">
      <c r="A3699" s="11">
        <v>1476.577700929021</v>
      </c>
      <c r="B3699" s="11">
        <v>68.56697944793325</v>
      </c>
      <c r="C3699" s="11">
        <v>443.4351286147542</v>
      </c>
      <c r="D3699" s="11">
        <v>6.792137760846259</v>
      </c>
      <c r="E3699" s="11">
        <v>24.45169593904653</v>
      </c>
      <c r="F3699" s="11">
        <v>8580.793644486044</v>
      </c>
      <c r="G3699" s="11">
        <v>134.9394209347674</v>
      </c>
      <c r="H3699" s="11">
        <v>1356.1344</v>
      </c>
      <c r="I3699" s="11">
        <v>1491.073820934767</v>
      </c>
      <c r="J3699" s="11">
        <v>0.018</v>
      </c>
      <c r="K3699" s="11">
        <v>0.1121019981676765</v>
      </c>
      <c r="L3699" s="11">
        <v>0.5232089462690233</v>
      </c>
      <c r="M3699" s="11">
        <v>0.7137179278462631</v>
      </c>
      <c r="N3699" s="11">
        <v>1.401113746739739</v>
      </c>
      <c r="O3699" s="3" t="s">
        <v>317</v>
      </c>
      <c r="P3699" s="3" t="s">
        <v>311</v>
      </c>
      <c r="Q3699" s="10">
        <v>3</v>
      </c>
      <c r="R3699" s="3" t="s">
        <v>312</v>
      </c>
      <c r="S3699" s="11">
        <v>0.004244914462778185</v>
      </c>
      <c r="T3699" s="11">
        <v>0.02882561346592002</v>
      </c>
      <c r="U3699" s="11">
        <v>8.39852431830883</v>
      </c>
      <c r="V3699" s="11">
        <v>35.62952532439787</v>
      </c>
    </row>
    <row r="3700" spans="1:22" ht="18" customHeight="1">
      <c r="A3700" s="11">
        <v>1477.236299173926</v>
      </c>
      <c r="B3700" s="11">
        <v>68.60498984855799</v>
      </c>
      <c r="C3700" s="11">
        <v>443.4831419160145</v>
      </c>
      <c r="D3700" s="11">
        <v>6.795167259399322</v>
      </c>
      <c r="E3700" s="11">
        <v>24.46260213383756</v>
      </c>
      <c r="F3700" s="11">
        <v>8581.722736936596</v>
      </c>
      <c r="G3700" s="11">
        <v>135.0598218933966</v>
      </c>
      <c r="H3700" s="11">
        <v>1356.1344</v>
      </c>
      <c r="I3700" s="11">
        <v>1491.194221893396</v>
      </c>
      <c r="J3700" s="11">
        <v>0.018</v>
      </c>
      <c r="K3700" s="11">
        <v>0.1121127319466106</v>
      </c>
      <c r="L3700" s="11">
        <v>0.5232073481846038</v>
      </c>
      <c r="M3700" s="11">
        <v>0.7137993383434684</v>
      </c>
      <c r="N3700" s="11">
        <v>1.400953946414022</v>
      </c>
      <c r="O3700" s="3" t="s">
        <v>317</v>
      </c>
      <c r="P3700" s="3" t="s">
        <v>311</v>
      </c>
      <c r="Q3700" s="10">
        <v>3</v>
      </c>
      <c r="R3700" s="3" t="s">
        <v>312</v>
      </c>
      <c r="S3700" s="11">
        <v>0.004244430010996331</v>
      </c>
      <c r="T3700" s="11">
        <v>0.02883518223158942</v>
      </c>
      <c r="U3700" s="11">
        <v>8.402768748319826</v>
      </c>
      <c r="V3700" s="11">
        <v>35.65836050662946</v>
      </c>
    </row>
    <row r="3701" spans="1:22" ht="18" customHeight="1">
      <c r="A3701" s="11">
        <v>1477.894897418832</v>
      </c>
      <c r="B3701" s="11">
        <v>68.64299977690197</v>
      </c>
      <c r="C3701" s="11">
        <v>443.5311093730804</v>
      </c>
      <c r="D3701" s="11">
        <v>6.798196757952384</v>
      </c>
      <c r="E3701" s="11">
        <v>24.47350832862858</v>
      </c>
      <c r="F3701" s="11">
        <v>8582.650942268499</v>
      </c>
      <c r="G3701" s="11">
        <v>135.1802765425154</v>
      </c>
      <c r="H3701" s="11">
        <v>1356.1344</v>
      </c>
      <c r="I3701" s="11">
        <v>1491.314676542515</v>
      </c>
      <c r="J3701" s="11">
        <v>0.018</v>
      </c>
      <c r="K3701" s="11">
        <v>0.1121234532381656</v>
      </c>
      <c r="L3701" s="11">
        <v>0.5232057493875494</v>
      </c>
      <c r="M3701" s="11">
        <v>0.7138806541299708</v>
      </c>
      <c r="N3701" s="11">
        <v>1.400794368379028</v>
      </c>
      <c r="O3701" s="3" t="s">
        <v>317</v>
      </c>
      <c r="P3701" s="3" t="s">
        <v>311</v>
      </c>
      <c r="Q3701" s="10">
        <v>3</v>
      </c>
      <c r="R3701" s="3" t="s">
        <v>312</v>
      </c>
      <c r="S3701" s="11">
        <v>0.004243946232855505</v>
      </c>
      <c r="T3701" s="11">
        <v>0.0288447526404904</v>
      </c>
      <c r="U3701" s="11">
        <v>8.407012694552682</v>
      </c>
      <c r="V3701" s="11">
        <v>35.68720525926994</v>
      </c>
    </row>
    <row r="3702" spans="1:22" ht="18" customHeight="1">
      <c r="A3702" s="11">
        <v>1478.553495663737</v>
      </c>
      <c r="B3702" s="11">
        <v>68.68100922347992</v>
      </c>
      <c r="C3702" s="11">
        <v>443.5790309859525</v>
      </c>
      <c r="D3702" s="11">
        <v>6.801226256505447</v>
      </c>
      <c r="E3702" s="11">
        <v>24.48441452341961</v>
      </c>
      <c r="F3702" s="11">
        <v>8583.578260481765</v>
      </c>
      <c r="G3702" s="11">
        <v>135.3007848821239</v>
      </c>
      <c r="H3702" s="11">
        <v>1356.1344</v>
      </c>
      <c r="I3702" s="11">
        <v>1491.435184882124</v>
      </c>
      <c r="J3702" s="11">
        <v>0.018</v>
      </c>
      <c r="K3702" s="11">
        <v>0.1121341620423415</v>
      </c>
      <c r="L3702" s="11">
        <v>0.52320414987786</v>
      </c>
      <c r="M3702" s="11">
        <v>0.7139618752057713</v>
      </c>
      <c r="N3702" s="11">
        <v>1.400635012495296</v>
      </c>
      <c r="O3702" s="3" t="s">
        <v>317</v>
      </c>
      <c r="P3702" s="3" t="s">
        <v>311</v>
      </c>
      <c r="Q3702" s="10">
        <v>3</v>
      </c>
      <c r="R3702" s="3" t="s">
        <v>312</v>
      </c>
      <c r="S3702" s="11">
        <v>0.004243463127932853</v>
      </c>
      <c r="T3702" s="11">
        <v>0.02885432469587007</v>
      </c>
      <c r="U3702" s="11">
        <v>8.411256157680615</v>
      </c>
      <c r="V3702" s="11">
        <v>35.71605958396582</v>
      </c>
    </row>
    <row r="3703" spans="1:22" ht="18" customHeight="1">
      <c r="A3703" s="11">
        <v>1479.212093908642</v>
      </c>
      <c r="B3703" s="11">
        <v>68.71901817880644</v>
      </c>
      <c r="C3703" s="11">
        <v>443.6269067546309</v>
      </c>
      <c r="D3703" s="11">
        <v>6.804255755058509</v>
      </c>
      <c r="E3703" s="11">
        <v>24.49532071821064</v>
      </c>
      <c r="F3703" s="11">
        <v>8584.504691576396</v>
      </c>
      <c r="G3703" s="11">
        <v>135.421346912222</v>
      </c>
      <c r="H3703" s="11">
        <v>1356.1344</v>
      </c>
      <c r="I3703" s="11">
        <v>1491.555746912222</v>
      </c>
      <c r="J3703" s="11">
        <v>0.018</v>
      </c>
      <c r="K3703" s="11">
        <v>0.1121448583591384</v>
      </c>
      <c r="L3703" s="11">
        <v>0.5232025496555356</v>
      </c>
      <c r="M3703" s="11">
        <v>0.7140430015708701</v>
      </c>
      <c r="N3703" s="11">
        <v>1.400475878623604</v>
      </c>
      <c r="O3703" s="3" t="s">
        <v>317</v>
      </c>
      <c r="P3703" s="3" t="s">
        <v>311</v>
      </c>
      <c r="Q3703" s="10">
        <v>3</v>
      </c>
      <c r="R3703" s="3" t="s">
        <v>312</v>
      </c>
      <c r="S3703" s="11">
        <v>0.004242980695806242</v>
      </c>
      <c r="T3703" s="11">
        <v>0.02886389840097532</v>
      </c>
      <c r="U3703" s="11">
        <v>8.415499138376422</v>
      </c>
      <c r="V3703" s="11">
        <v>35.74492348236679</v>
      </c>
    </row>
    <row r="3704" spans="1:22" ht="18" customHeight="1">
      <c r="A3704" s="11">
        <v>1479.870692153548</v>
      </c>
      <c r="B3704" s="11">
        <v>68.75702663339609</v>
      </c>
      <c r="C3704" s="11">
        <v>443.6747366791153</v>
      </c>
      <c r="D3704" s="11">
        <v>6.807285253611572</v>
      </c>
      <c r="E3704" s="11">
        <v>24.50622691300166</v>
      </c>
      <c r="F3704" s="11">
        <v>8585.430235552387</v>
      </c>
      <c r="G3704" s="11">
        <v>135.5419626328099</v>
      </c>
      <c r="H3704" s="11">
        <v>1356.1344</v>
      </c>
      <c r="I3704" s="11">
        <v>1491.67636263281</v>
      </c>
      <c r="J3704" s="11">
        <v>0.018</v>
      </c>
      <c r="K3704" s="11">
        <v>0.1121555421885562</v>
      </c>
      <c r="L3704" s="11">
        <v>0.5232009487205762</v>
      </c>
      <c r="M3704" s="11">
        <v>0.7141240332252667</v>
      </c>
      <c r="N3704" s="11">
        <v>1.400316966624977</v>
      </c>
      <c r="O3704" s="3" t="s">
        <v>317</v>
      </c>
      <c r="P3704" s="3" t="s">
        <v>311</v>
      </c>
      <c r="Q3704" s="10">
        <v>3</v>
      </c>
      <c r="R3704" s="3" t="s">
        <v>312</v>
      </c>
      <c r="S3704" s="11">
        <v>0.004242498936054274</v>
      </c>
      <c r="T3704" s="11">
        <v>0.02887347375905289</v>
      </c>
      <c r="U3704" s="11">
        <v>8.419741637312477</v>
      </c>
      <c r="V3704" s="11">
        <v>35.77379695612585</v>
      </c>
    </row>
    <row r="3705" spans="1:22" ht="18" customHeight="1">
      <c r="A3705" s="11">
        <v>1480.529290398453</v>
      </c>
      <c r="B3705" s="11">
        <v>68.79503457776353</v>
      </c>
      <c r="C3705" s="11">
        <v>443.7225207594056</v>
      </c>
      <c r="D3705" s="11">
        <v>6.810314752164635</v>
      </c>
      <c r="E3705" s="11">
        <v>24.51713310779268</v>
      </c>
      <c r="F3705" s="11">
        <v>8586.354892409736</v>
      </c>
      <c r="G3705" s="11">
        <v>135.6626320438874</v>
      </c>
      <c r="H3705" s="11">
        <v>1356.1344</v>
      </c>
      <c r="I3705" s="11">
        <v>1491.797032043887</v>
      </c>
      <c r="J3705" s="11">
        <v>0.018</v>
      </c>
      <c r="K3705" s="11">
        <v>0.1121662135305949</v>
      </c>
      <c r="L3705" s="11">
        <v>0.5231993470729818</v>
      </c>
      <c r="M3705" s="11">
        <v>0.7142049701689611</v>
      </c>
      <c r="N3705" s="11">
        <v>1.400158276360675</v>
      </c>
      <c r="O3705" s="3" t="s">
        <v>317</v>
      </c>
      <c r="P3705" s="3" t="s">
        <v>311</v>
      </c>
      <c r="Q3705" s="10">
        <v>3</v>
      </c>
      <c r="R3705" s="3" t="s">
        <v>312</v>
      </c>
      <c r="S3705" s="11">
        <v>0.004242017848256277</v>
      </c>
      <c r="T3705" s="11">
        <v>0.02888305077334941</v>
      </c>
      <c r="U3705" s="11">
        <v>8.423983655160733</v>
      </c>
      <c r="V3705" s="11">
        <v>35.8026800068992</v>
      </c>
    </row>
    <row r="3706" spans="1:22" ht="18" customHeight="1">
      <c r="A3706" s="11">
        <v>1481.187888643359</v>
      </c>
      <c r="B3706" s="11">
        <v>68.83304200242334</v>
      </c>
      <c r="C3706" s="11">
        <v>443.7702589955019</v>
      </c>
      <c r="D3706" s="11">
        <v>6.813344250717698</v>
      </c>
      <c r="E3706" s="11">
        <v>24.52803930258371</v>
      </c>
      <c r="F3706" s="11">
        <v>8587.278662148441</v>
      </c>
      <c r="G3706" s="11">
        <v>135.7833551454546</v>
      </c>
      <c r="H3706" s="11">
        <v>1356.1344</v>
      </c>
      <c r="I3706" s="11">
        <v>1491.917755145455</v>
      </c>
      <c r="J3706" s="11">
        <v>0.018</v>
      </c>
      <c r="K3706" s="11">
        <v>0.1121768723852545</v>
      </c>
      <c r="L3706" s="11">
        <v>0.5231977447127525</v>
      </c>
      <c r="M3706" s="11">
        <v>0.7142858124019528</v>
      </c>
      <c r="N3706" s="11">
        <v>1.399999807692199</v>
      </c>
      <c r="O3706" s="3" t="s">
        <v>317</v>
      </c>
      <c r="P3706" s="3" t="s">
        <v>311</v>
      </c>
      <c r="Q3706" s="10">
        <v>3</v>
      </c>
      <c r="R3706" s="3" t="s">
        <v>312</v>
      </c>
      <c r="S3706" s="11">
        <v>0.004241537431993549</v>
      </c>
      <c r="T3706" s="11">
        <v>0.02889262944711979</v>
      </c>
      <c r="U3706" s="11">
        <v>8.428225192592727</v>
      </c>
      <c r="V3706" s="11">
        <v>35.83157263634632</v>
      </c>
    </row>
    <row r="3707" spans="1:22" ht="18" customHeight="1">
      <c r="A3707" s="11">
        <v>1481.846486888264</v>
      </c>
      <c r="B3707" s="11">
        <v>68.8710488978902</v>
      </c>
      <c r="C3707" s="11">
        <v>443.8179513874043</v>
      </c>
      <c r="D3707" s="11">
        <v>6.816373749270761</v>
      </c>
      <c r="E3707" s="11">
        <v>24.53894549737474</v>
      </c>
      <c r="F3707" s="11">
        <v>8588.201544768512</v>
      </c>
      <c r="G3707" s="11">
        <v>135.9041319375115</v>
      </c>
      <c r="H3707" s="11">
        <v>1356.1344</v>
      </c>
      <c r="I3707" s="11">
        <v>1492.038531937511</v>
      </c>
      <c r="J3707" s="11">
        <v>0.018</v>
      </c>
      <c r="K3707" s="11">
        <v>0.1121875187525351</v>
      </c>
      <c r="L3707" s="11">
        <v>0.5231961416398881</v>
      </c>
      <c r="M3707" s="11">
        <v>0.714366559924243</v>
      </c>
      <c r="N3707" s="11">
        <v>1.399841560481285</v>
      </c>
      <c r="O3707" s="3" t="s">
        <v>317</v>
      </c>
      <c r="P3707" s="3" t="s">
        <v>311</v>
      </c>
      <c r="Q3707" s="10">
        <v>3</v>
      </c>
      <c r="R3707" s="3" t="s">
        <v>312</v>
      </c>
      <c r="S3707" s="11">
        <v>0.004241057686843134</v>
      </c>
      <c r="T3707" s="11">
        <v>0.02890220978358489</v>
      </c>
      <c r="U3707" s="11">
        <v>8.432466250279569</v>
      </c>
      <c r="V3707" s="11">
        <v>35.86047484612991</v>
      </c>
    </row>
    <row r="3708" spans="1:22" ht="18" customHeight="1">
      <c r="A3708" s="11">
        <v>1482.505085133169</v>
      </c>
      <c r="B3708" s="11">
        <v>68.90905525467868</v>
      </c>
      <c r="C3708" s="11">
        <v>443.8655979351127</v>
      </c>
      <c r="D3708" s="11">
        <v>6.819403247823823</v>
      </c>
      <c r="E3708" s="11">
        <v>24.54985169216576</v>
      </c>
      <c r="F3708" s="11">
        <v>8589.123540269939</v>
      </c>
      <c r="G3708" s="11">
        <v>136.0249624200581</v>
      </c>
      <c r="H3708" s="11">
        <v>1356.1344</v>
      </c>
      <c r="I3708" s="11">
        <v>1492.159362420058</v>
      </c>
      <c r="J3708" s="11">
        <v>0.018</v>
      </c>
      <c r="K3708" s="11">
        <v>0.1121981526324366</v>
      </c>
      <c r="L3708" s="11">
        <v>0.5231945378543889</v>
      </c>
      <c r="M3708" s="11">
        <v>0.7144472127358307</v>
      </c>
      <c r="N3708" s="11">
        <v>1.399683534589914</v>
      </c>
      <c r="O3708" s="3" t="s">
        <v>317</v>
      </c>
      <c r="P3708" s="3" t="s">
        <v>311</v>
      </c>
      <c r="Q3708" s="10">
        <v>3</v>
      </c>
      <c r="R3708" s="3" t="s">
        <v>312</v>
      </c>
      <c r="S3708" s="11">
        <v>0.004240578612390262</v>
      </c>
      <c r="T3708" s="11">
        <v>0.02891179178601627</v>
      </c>
      <c r="U3708" s="11">
        <v>8.43670682889196</v>
      </c>
      <c r="V3708" s="11">
        <v>35.88938663791593</v>
      </c>
    </row>
    <row r="3709" spans="1:22" ht="18" customHeight="1">
      <c r="A3709" s="11">
        <v>1483.163683378075</v>
      </c>
      <c r="B3709" s="11">
        <v>68.94706106330339</v>
      </c>
      <c r="C3709" s="11">
        <v>443.9131986386271</v>
      </c>
      <c r="D3709" s="11">
        <v>6.822432746376886</v>
      </c>
      <c r="E3709" s="11">
        <v>24.56075788695679</v>
      </c>
      <c r="F3709" s="11">
        <v>8590.044648652725</v>
      </c>
      <c r="G3709" s="11">
        <v>136.1458465930943</v>
      </c>
      <c r="H3709" s="11">
        <v>1356.1344</v>
      </c>
      <c r="I3709" s="11">
        <v>1492.280246593094</v>
      </c>
      <c r="J3709" s="11">
        <v>0.018</v>
      </c>
      <c r="K3709" s="11">
        <v>0.112208774024959</v>
      </c>
      <c r="L3709" s="11">
        <v>0.5231929333562546</v>
      </c>
      <c r="M3709" s="11">
        <v>0.7145277708367161</v>
      </c>
      <c r="N3709" s="11">
        <v>1.399525729880301</v>
      </c>
      <c r="O3709" s="3" t="s">
        <v>317</v>
      </c>
      <c r="P3709" s="3" t="s">
        <v>311</v>
      </c>
      <c r="Q3709" s="10">
        <v>3</v>
      </c>
      <c r="R3709" s="3" t="s">
        <v>312</v>
      </c>
      <c r="S3709" s="11">
        <v>0.004240100208215915</v>
      </c>
      <c r="T3709" s="11">
        <v>0.02892137545765145</v>
      </c>
      <c r="U3709" s="11">
        <v>8.440946929100177</v>
      </c>
      <c r="V3709" s="11">
        <v>35.91830801337358</v>
      </c>
    </row>
    <row r="3710" spans="1:22" ht="18" customHeight="1">
      <c r="A3710" s="11">
        <v>1483.82228162298</v>
      </c>
      <c r="B3710" s="11">
        <v>68.985066314279</v>
      </c>
      <c r="C3710" s="11">
        <v>443.9607534979476</v>
      </c>
      <c r="D3710" s="11">
        <v>6.825462244929948</v>
      </c>
      <c r="E3710" s="11">
        <v>24.57166408174782</v>
      </c>
      <c r="F3710" s="11">
        <v>8590.964869916876</v>
      </c>
      <c r="G3710" s="11">
        <v>136.2667844566202</v>
      </c>
      <c r="H3710" s="11">
        <v>1356.1344</v>
      </c>
      <c r="I3710" s="11">
        <v>1492.40118445662</v>
      </c>
      <c r="J3710" s="11">
        <v>0.018</v>
      </c>
      <c r="K3710" s="11">
        <v>0.1122193829301023</v>
      </c>
      <c r="L3710" s="11">
        <v>0.5231913281454853</v>
      </c>
      <c r="M3710" s="11">
        <v>0.7146082342268999</v>
      </c>
      <c r="N3710" s="11">
        <v>1.3993681462149</v>
      </c>
      <c r="O3710" s="3" t="s">
        <v>317</v>
      </c>
      <c r="P3710" s="3" t="s">
        <v>311</v>
      </c>
      <c r="Q3710" s="10">
        <v>3</v>
      </c>
      <c r="R3710" s="3" t="s">
        <v>312</v>
      </c>
      <c r="S3710" s="11">
        <v>0.004239622473903036</v>
      </c>
      <c r="T3710" s="11">
        <v>0.0289309608017363</v>
      </c>
      <c r="U3710" s="11">
        <v>8.44518655157408</v>
      </c>
      <c r="V3710" s="11">
        <v>35.94723897417531</v>
      </c>
    </row>
    <row r="3711" spans="1:22" ht="18" customHeight="1">
      <c r="A3711" s="11">
        <v>1484.480879867886</v>
      </c>
      <c r="B3711" s="11">
        <v>69.0230709981201</v>
      </c>
      <c r="C3711" s="11">
        <v>444.0082625130742</v>
      </c>
      <c r="D3711" s="11">
        <v>6.828491743483011</v>
      </c>
      <c r="E3711" s="11">
        <v>24.58257027653884</v>
      </c>
      <c r="F3711" s="11">
        <v>8591.884204062384</v>
      </c>
      <c r="G3711" s="11">
        <v>136.3877760106358</v>
      </c>
      <c r="H3711" s="11">
        <v>1356.1344</v>
      </c>
      <c r="I3711" s="11">
        <v>1492.522176010636</v>
      </c>
      <c r="J3711" s="11">
        <v>0.018</v>
      </c>
      <c r="K3711" s="11">
        <v>0.1122299793478666</v>
      </c>
      <c r="L3711" s="11">
        <v>0.523189722222081</v>
      </c>
      <c r="M3711" s="11">
        <v>0.7146886029063813</v>
      </c>
      <c r="N3711" s="11">
        <v>1.399210783456403</v>
      </c>
      <c r="O3711" s="3" t="s">
        <v>317</v>
      </c>
      <c r="P3711" s="3" t="s">
        <v>311</v>
      </c>
      <c r="Q3711" s="10">
        <v>3</v>
      </c>
      <c r="R3711" s="3" t="s">
        <v>312</v>
      </c>
      <c r="S3711" s="11">
        <v>0.004239145409035291</v>
      </c>
      <c r="T3711" s="11">
        <v>0.02894054782151654</v>
      </c>
      <c r="U3711" s="11">
        <v>8.449425696983116</v>
      </c>
      <c r="V3711" s="11">
        <v>35.97617952199683</v>
      </c>
    </row>
    <row r="3712" spans="1:22" ht="18" customHeight="1">
      <c r="A3712" s="11">
        <v>1485.139478112791</v>
      </c>
      <c r="B3712" s="11">
        <v>69.06107510534133</v>
      </c>
      <c r="C3712" s="11">
        <v>444.0557256840069</v>
      </c>
      <c r="D3712" s="11">
        <v>6.831521242036073</v>
      </c>
      <c r="E3712" s="11">
        <v>24.59347647132986</v>
      </c>
      <c r="F3712" s="11">
        <v>8592.802651089254</v>
      </c>
      <c r="G3712" s="11">
        <v>136.508821255141</v>
      </c>
      <c r="H3712" s="11">
        <v>1356.1344</v>
      </c>
      <c r="I3712" s="11">
        <v>1492.643221255141</v>
      </c>
      <c r="J3712" s="11">
        <v>0.018</v>
      </c>
      <c r="K3712" s="11">
        <v>0.1122405632782518</v>
      </c>
      <c r="L3712" s="11">
        <v>0.5231881155860417</v>
      </c>
      <c r="M3712" s="11">
        <v>0.7147688768751607</v>
      </c>
      <c r="N3712" s="11">
        <v>1.39905364146774</v>
      </c>
      <c r="O3712" s="3" t="s">
        <v>317</v>
      </c>
      <c r="P3712" s="3" t="s">
        <v>311</v>
      </c>
      <c r="Q3712" s="10">
        <v>3</v>
      </c>
      <c r="R3712" s="3" t="s">
        <v>312</v>
      </c>
      <c r="S3712" s="11">
        <v>0.004238669013197064</v>
      </c>
      <c r="T3712" s="11">
        <v>0.02895013652023777</v>
      </c>
      <c r="U3712" s="11">
        <v>8.453664365996314</v>
      </c>
      <c r="V3712" s="11">
        <v>36.00512965851706</v>
      </c>
    </row>
    <row r="3713" spans="1:22" ht="18" customHeight="1">
      <c r="A3713" s="11">
        <v>1485.798076357696</v>
      </c>
      <c r="B3713" s="11">
        <v>69.09907862645728</v>
      </c>
      <c r="C3713" s="11">
        <v>444.1031430107456</v>
      </c>
      <c r="D3713" s="11">
        <v>6.834550740589136</v>
      </c>
      <c r="E3713" s="11">
        <v>24.60438266612089</v>
      </c>
      <c r="F3713" s="11">
        <v>8593.720210997484</v>
      </c>
      <c r="G3713" s="11">
        <v>136.6299201901359</v>
      </c>
      <c r="H3713" s="11">
        <v>1356.1344</v>
      </c>
      <c r="I3713" s="11">
        <v>1492.764320190136</v>
      </c>
      <c r="J3713" s="11">
        <v>0.018</v>
      </c>
      <c r="K3713" s="11">
        <v>0.1122511347212579</v>
      </c>
      <c r="L3713" s="11">
        <v>0.5231865082373676</v>
      </c>
      <c r="M3713" s="11">
        <v>0.7148490561332379</v>
      </c>
      <c r="N3713" s="11">
        <v>1.398896720112076</v>
      </c>
      <c r="O3713" s="3" t="s">
        <v>317</v>
      </c>
      <c r="P3713" s="3" t="s">
        <v>311</v>
      </c>
      <c r="Q3713" s="10">
        <v>3</v>
      </c>
      <c r="R3713" s="3" t="s">
        <v>312</v>
      </c>
      <c r="S3713" s="11">
        <v>0.004238193285973459</v>
      </c>
      <c r="T3713" s="11">
        <v>0.02895972690114546</v>
      </c>
      <c r="U3713" s="11">
        <v>8.457902559282287</v>
      </c>
      <c r="V3713" s="11">
        <v>36.03408938541821</v>
      </c>
    </row>
    <row r="3714" spans="1:22" ht="18" customHeight="1">
      <c r="A3714" s="11">
        <v>1486.456674602602</v>
      </c>
      <c r="B3714" s="11">
        <v>69.13708155198258</v>
      </c>
      <c r="C3714" s="11">
        <v>444.1505144932903</v>
      </c>
      <c r="D3714" s="11">
        <v>6.837580239142198</v>
      </c>
      <c r="E3714" s="11">
        <v>24.61528886091191</v>
      </c>
      <c r="F3714" s="11">
        <v>8594.636883787076</v>
      </c>
      <c r="G3714" s="11">
        <v>136.7510728156206</v>
      </c>
      <c r="H3714" s="11">
        <v>1356.1344</v>
      </c>
      <c r="I3714" s="11">
        <v>1492.88547281562</v>
      </c>
      <c r="J3714" s="11">
        <v>0.018</v>
      </c>
      <c r="K3714" s="11">
        <v>0.112261693676885</v>
      </c>
      <c r="L3714" s="11">
        <v>0.5231849001760583</v>
      </c>
      <c r="M3714" s="11">
        <v>0.7149291406806132</v>
      </c>
      <c r="N3714" s="11">
        <v>1.398740019252816</v>
      </c>
      <c r="O3714" s="3" t="s">
        <v>317</v>
      </c>
      <c r="P3714" s="3" t="s">
        <v>311</v>
      </c>
      <c r="Q3714" s="10">
        <v>3</v>
      </c>
      <c r="R3714" s="3" t="s">
        <v>312</v>
      </c>
      <c r="S3714" s="11">
        <v>0.004237718226950299</v>
      </c>
      <c r="T3714" s="11">
        <v>0.02896931896748497</v>
      </c>
      <c r="U3714" s="11">
        <v>8.462140277509237</v>
      </c>
      <c r="V3714" s="11">
        <v>36.06305870438569</v>
      </c>
    </row>
    <row r="3715" spans="1:22" ht="18" customHeight="1">
      <c r="A3715" s="11">
        <v>1487.115272847507</v>
      </c>
      <c r="B3715" s="11">
        <v>69.17508387243181</v>
      </c>
      <c r="C3715" s="11">
        <v>444.1978401316408</v>
      </c>
      <c r="D3715" s="11">
        <v>6.840609737695262</v>
      </c>
      <c r="E3715" s="11">
        <v>24.62619505570294</v>
      </c>
      <c r="F3715" s="11">
        <v>8595.55266945802</v>
      </c>
      <c r="G3715" s="11">
        <v>136.8722791315949</v>
      </c>
      <c r="H3715" s="11">
        <v>1356.1344</v>
      </c>
      <c r="I3715" s="11">
        <v>1493.006679131595</v>
      </c>
      <c r="J3715" s="11">
        <v>0.018</v>
      </c>
      <c r="K3715" s="11">
        <v>0.1122722401451329</v>
      </c>
      <c r="L3715" s="11">
        <v>0.5231832914021142</v>
      </c>
      <c r="M3715" s="11">
        <v>0.7150091305172854</v>
      </c>
      <c r="N3715" s="11">
        <v>1.3985835387536</v>
      </c>
      <c r="O3715" s="3" t="s">
        <v>317</v>
      </c>
      <c r="P3715" s="3" t="s">
        <v>311</v>
      </c>
      <c r="Q3715" s="10">
        <v>3</v>
      </c>
      <c r="R3715" s="3" t="s">
        <v>312</v>
      </c>
      <c r="S3715" s="11">
        <v>0.004237243835715367</v>
      </c>
      <c r="T3715" s="11">
        <v>0.02897891272251003</v>
      </c>
      <c r="U3715" s="11">
        <v>8.466377521344953</v>
      </c>
      <c r="V3715" s="11">
        <v>36.0920376171082</v>
      </c>
    </row>
    <row r="3716" spans="1:22" ht="18" customHeight="1">
      <c r="A3716" s="11">
        <v>1487.773871092413</v>
      </c>
      <c r="B3716" s="11">
        <v>69.21308557831969</v>
      </c>
      <c r="C3716" s="11">
        <v>444.2451199257977</v>
      </c>
      <c r="D3716" s="11">
        <v>6.843639236248324</v>
      </c>
      <c r="E3716" s="11">
        <v>24.63710125049397</v>
      </c>
      <c r="F3716" s="11">
        <v>8596.467568010336</v>
      </c>
      <c r="G3716" s="11">
        <v>136.9935391380588</v>
      </c>
      <c r="H3716" s="11">
        <v>1356.1344</v>
      </c>
      <c r="I3716" s="11">
        <v>1493.127939138059</v>
      </c>
      <c r="J3716" s="11">
        <v>0.018</v>
      </c>
      <c r="K3716" s="11">
        <v>0.1122827741260018</v>
      </c>
      <c r="L3716" s="11">
        <v>0.523181681915535</v>
      </c>
      <c r="M3716" s="11">
        <v>0.7150890256432568</v>
      </c>
      <c r="N3716" s="11">
        <v>1.398427278478302</v>
      </c>
      <c r="O3716" s="3" t="s">
        <v>317</v>
      </c>
      <c r="P3716" s="3" t="s">
        <v>311</v>
      </c>
      <c r="Q3716" s="10">
        <v>3</v>
      </c>
      <c r="R3716" s="3" t="s">
        <v>312</v>
      </c>
      <c r="S3716" s="11">
        <v>0.004236770111852187</v>
      </c>
      <c r="T3716" s="11">
        <v>0.02898850816944028</v>
      </c>
      <c r="U3716" s="11">
        <v>8.470614291456805</v>
      </c>
      <c r="V3716" s="11">
        <v>36.12102612527764</v>
      </c>
    </row>
    <row r="3717" spans="1:22" ht="18" customHeight="1">
      <c r="A3717" s="11">
        <v>1488.432469337318</v>
      </c>
      <c r="B3717" s="11">
        <v>69.25108666016072</v>
      </c>
      <c r="C3717" s="11">
        <v>444.2923538757604</v>
      </c>
      <c r="D3717" s="11">
        <v>6.846668734801387</v>
      </c>
      <c r="E3717" s="11">
        <v>24.64800744528499</v>
      </c>
      <c r="F3717" s="11">
        <v>8597.381579444002</v>
      </c>
      <c r="G3717" s="11">
        <v>137.1148528350125</v>
      </c>
      <c r="H3717" s="11">
        <v>1356.1344</v>
      </c>
      <c r="I3717" s="11">
        <v>1493.249252835012</v>
      </c>
      <c r="J3717" s="11">
        <v>0.018</v>
      </c>
      <c r="K3717" s="11">
        <v>0.1122932956194915</v>
      </c>
      <c r="L3717" s="11">
        <v>0.5231800717163209</v>
      </c>
      <c r="M3717" s="11">
        <v>0.7151688260585251</v>
      </c>
      <c r="N3717" s="11">
        <v>1.398271238291035</v>
      </c>
      <c r="O3717" s="3" t="s">
        <v>317</v>
      </c>
      <c r="P3717" s="3" t="s">
        <v>311</v>
      </c>
      <c r="Q3717" s="10">
        <v>3</v>
      </c>
      <c r="R3717" s="3" t="s">
        <v>312</v>
      </c>
      <c r="S3717" s="11">
        <v>0.004236297054952456</v>
      </c>
      <c r="T3717" s="11">
        <v>0.02899810531154621</v>
      </c>
      <c r="U3717" s="11">
        <v>8.474850588511757</v>
      </c>
      <c r="V3717" s="11">
        <v>36.15002423058918</v>
      </c>
    </row>
    <row r="3718" spans="1:22" ht="18" customHeight="1">
      <c r="A3718" s="11">
        <v>1489.091067582224</v>
      </c>
      <c r="B3718" s="11">
        <v>69.2890871084696</v>
      </c>
      <c r="C3718" s="11">
        <v>444.3395419815292</v>
      </c>
      <c r="D3718" s="11">
        <v>6.84969823335445</v>
      </c>
      <c r="E3718" s="11">
        <v>24.65891364007602</v>
      </c>
      <c r="F3718" s="11">
        <v>8598.294703759031</v>
      </c>
      <c r="G3718" s="11">
        <v>137.2362202224558</v>
      </c>
      <c r="H3718" s="11">
        <v>1356.1344</v>
      </c>
      <c r="I3718" s="11">
        <v>1493.370620222456</v>
      </c>
      <c r="J3718" s="11">
        <v>0.018</v>
      </c>
      <c r="K3718" s="11">
        <v>0.1123038046256023</v>
      </c>
      <c r="L3718" s="11">
        <v>0.5231784608044717</v>
      </c>
      <c r="M3718" s="11">
        <v>0.7152485317630914</v>
      </c>
      <c r="N3718" s="11">
        <v>1.398115418056147</v>
      </c>
      <c r="O3718" s="3" t="s">
        <v>317</v>
      </c>
      <c r="P3718" s="3" t="s">
        <v>311</v>
      </c>
      <c r="Q3718" s="10">
        <v>3</v>
      </c>
      <c r="R3718" s="3" t="s">
        <v>312</v>
      </c>
      <c r="S3718" s="11">
        <v>0.004235824664603619</v>
      </c>
      <c r="T3718" s="11">
        <v>0.02900770415206426</v>
      </c>
      <c r="U3718" s="11">
        <v>8.479086413176359</v>
      </c>
      <c r="V3718" s="11">
        <v>36.17903193474125</v>
      </c>
    </row>
    <row r="3719" spans="1:22" ht="18" customHeight="1">
      <c r="A3719" s="11">
        <v>1489.749665827129</v>
      </c>
      <c r="B3719" s="11">
        <v>69.32708691376094</v>
      </c>
      <c r="C3719" s="11">
        <v>444.3866842431042</v>
      </c>
      <c r="D3719" s="11">
        <v>6.852727731907512</v>
      </c>
      <c r="E3719" s="11">
        <v>24.66981983486705</v>
      </c>
      <c r="F3719" s="11">
        <v>8599.206940955422</v>
      </c>
      <c r="G3719" s="11">
        <v>137.3576413003888</v>
      </c>
      <c r="H3719" s="11">
        <v>1356.1344</v>
      </c>
      <c r="I3719" s="11">
        <v>1493.492041300389</v>
      </c>
      <c r="J3719" s="11">
        <v>0.018</v>
      </c>
      <c r="K3719" s="11">
        <v>0.1123143011443339</v>
      </c>
      <c r="L3719" s="11">
        <v>0.5231768491799875</v>
      </c>
      <c r="M3719" s="11">
        <v>0.715328142756956</v>
      </c>
      <c r="N3719" s="11">
        <v>1.397959817638219</v>
      </c>
      <c r="O3719" s="3" t="s">
        <v>317</v>
      </c>
      <c r="P3719" s="3" t="s">
        <v>311</v>
      </c>
      <c r="Q3719" s="10">
        <v>3</v>
      </c>
      <c r="R3719" s="3" t="s">
        <v>312</v>
      </c>
      <c r="S3719" s="11">
        <v>0.004235352940395069</v>
      </c>
      <c r="T3719" s="11">
        <v>0.02901730469423922</v>
      </c>
      <c r="U3719" s="11">
        <v>8.483321766116754</v>
      </c>
      <c r="V3719" s="11">
        <v>36.20804923943548</v>
      </c>
    </row>
    <row r="3720" spans="1:22" ht="18" customHeight="1">
      <c r="A3720" s="11">
        <v>1490.408264072034</v>
      </c>
      <c r="B3720" s="11">
        <v>69.36508606654931</v>
      </c>
      <c r="C3720" s="11">
        <v>444.433780660485</v>
      </c>
      <c r="D3720" s="11">
        <v>6.855757230460575</v>
      </c>
      <c r="E3720" s="11">
        <v>24.68072602965807</v>
      </c>
      <c r="F3720" s="11">
        <v>8600.118291033172</v>
      </c>
      <c r="G3720" s="11">
        <v>137.4791160688114</v>
      </c>
      <c r="H3720" s="11">
        <v>1356.1344</v>
      </c>
      <c r="I3720" s="11">
        <v>1493.613516068811</v>
      </c>
      <c r="J3720" s="11">
        <v>0.018</v>
      </c>
      <c r="K3720" s="11">
        <v>0.1123247851756865</v>
      </c>
      <c r="L3720" s="11">
        <v>0.5231752368428685</v>
      </c>
      <c r="M3720" s="11">
        <v>0.7154076590401179</v>
      </c>
      <c r="N3720" s="11">
        <v>1.39780443690207</v>
      </c>
      <c r="O3720" s="3" t="s">
        <v>317</v>
      </c>
      <c r="P3720" s="3" t="s">
        <v>311</v>
      </c>
      <c r="Q3720" s="10">
        <v>3</v>
      </c>
      <c r="R3720" s="3" t="s">
        <v>312</v>
      </c>
      <c r="S3720" s="11">
        <v>0.004234881881916915</v>
      </c>
      <c r="T3720" s="11">
        <v>0.02902690694131583</v>
      </c>
      <c r="U3720" s="11">
        <v>8.487556647998671</v>
      </c>
      <c r="V3720" s="11">
        <v>36.2370761463768</v>
      </c>
    </row>
    <row r="3721" spans="1:22" ht="18" customHeight="1">
      <c r="A3721" s="11">
        <v>1491.066862316939</v>
      </c>
      <c r="B3721" s="11">
        <v>69.40308455734937</v>
      </c>
      <c r="C3721" s="11">
        <v>444.4808312336719</v>
      </c>
      <c r="D3721" s="11">
        <v>6.858786729013637</v>
      </c>
      <c r="E3721" s="11">
        <v>24.69163222444909</v>
      </c>
      <c r="F3721" s="11">
        <v>8601.028753992281</v>
      </c>
      <c r="G3721" s="11">
        <v>137.6006445277237</v>
      </c>
      <c r="H3721" s="11">
        <v>1356.1344</v>
      </c>
      <c r="I3721" s="11">
        <v>1493.735044527724</v>
      </c>
      <c r="J3721" s="11">
        <v>0.018</v>
      </c>
      <c r="K3721" s="11">
        <v>0.11233525671966</v>
      </c>
      <c r="L3721" s="11">
        <v>0.5231736237931144</v>
      </c>
      <c r="M3721" s="11">
        <v>0.715487080612578</v>
      </c>
      <c r="N3721" s="11">
        <v>1.397649275712751</v>
      </c>
      <c r="O3721" s="3" t="s">
        <v>317</v>
      </c>
      <c r="P3721" s="3" t="s">
        <v>311</v>
      </c>
      <c r="Q3721" s="10">
        <v>3</v>
      </c>
      <c r="R3721" s="3" t="s">
        <v>312</v>
      </c>
      <c r="S3721" s="11">
        <v>0.00423441148875998</v>
      </c>
      <c r="T3721" s="11">
        <v>0.02903651089653871</v>
      </c>
      <c r="U3721" s="11">
        <v>8.491791059487431</v>
      </c>
      <c r="V3721" s="11">
        <v>36.26611265727334</v>
      </c>
    </row>
    <row r="3722" spans="1:22" ht="18" customHeight="1">
      <c r="A3722" s="11">
        <v>1491.725460561845</v>
      </c>
      <c r="B3722" s="11">
        <v>69.44108237667572</v>
      </c>
      <c r="C3722" s="11">
        <v>444.5278359626649</v>
      </c>
      <c r="D3722" s="11">
        <v>6.8618162275667</v>
      </c>
      <c r="E3722" s="11">
        <v>24.70253841924012</v>
      </c>
      <c r="F3722" s="11">
        <v>8601.938329832752</v>
      </c>
      <c r="G3722" s="11">
        <v>137.7222266771258</v>
      </c>
      <c r="H3722" s="11">
        <v>1356.1344</v>
      </c>
      <c r="I3722" s="11">
        <v>1493.856626677126</v>
      </c>
      <c r="J3722" s="11">
        <v>0.018</v>
      </c>
      <c r="K3722" s="11">
        <v>0.1123457157762544</v>
      </c>
      <c r="L3722" s="11">
        <v>0.5231720100307253</v>
      </c>
      <c r="M3722" s="11">
        <v>0.715566407474336</v>
      </c>
      <c r="N3722" s="11">
        <v>1.397494333935548</v>
      </c>
      <c r="O3722" s="3" t="s">
        <v>317</v>
      </c>
      <c r="P3722" s="3" t="s">
        <v>311</v>
      </c>
      <c r="Q3722" s="10">
        <v>3</v>
      </c>
      <c r="R3722" s="3" t="s">
        <v>312</v>
      </c>
      <c r="S3722" s="11">
        <v>0.00423394176051579</v>
      </c>
      <c r="T3722" s="11">
        <v>0.02904611656315241</v>
      </c>
      <c r="U3722" s="11">
        <v>8.496025001247947</v>
      </c>
      <c r="V3722" s="11">
        <v>36.29515877383649</v>
      </c>
    </row>
    <row r="3723" spans="1:22" ht="18" customHeight="1">
      <c r="A3723" s="11">
        <v>1492.38405880675</v>
      </c>
      <c r="B3723" s="11">
        <v>69.47907951504303</v>
      </c>
      <c r="C3723" s="11">
        <v>444.574794847464</v>
      </c>
      <c r="D3723" s="11">
        <v>6.864845726119762</v>
      </c>
      <c r="E3723" s="11">
        <v>24.71344461403115</v>
      </c>
      <c r="F3723" s="11">
        <v>8602.847018554583</v>
      </c>
      <c r="G3723" s="11">
        <v>137.8438625170175</v>
      </c>
      <c r="H3723" s="11">
        <v>1356.1344</v>
      </c>
      <c r="I3723" s="11">
        <v>1493.978262517017</v>
      </c>
      <c r="J3723" s="11">
        <v>0.018</v>
      </c>
      <c r="K3723" s="11">
        <v>0.1123561623454697</v>
      </c>
      <c r="L3723" s="11">
        <v>0.5231703955557013</v>
      </c>
      <c r="M3723" s="11">
        <v>0.7156456396253918</v>
      </c>
      <c r="N3723" s="11">
        <v>1.397339611435982</v>
      </c>
      <c r="O3723" s="3" t="s">
        <v>317</v>
      </c>
      <c r="P3723" s="3" t="s">
        <v>311</v>
      </c>
      <c r="Q3723" s="10">
        <v>3</v>
      </c>
      <c r="R3723" s="3" t="s">
        <v>312</v>
      </c>
      <c r="S3723" s="11">
        <v>0.004233472696776587</v>
      </c>
      <c r="T3723" s="11">
        <v>0.02905572394440139</v>
      </c>
      <c r="U3723" s="11">
        <v>8.500258473944724</v>
      </c>
      <c r="V3723" s="11">
        <v>36.32421449778089</v>
      </c>
    </row>
    <row r="3724" spans="1:22" ht="18" customHeight="1">
      <c r="A3724" s="11">
        <v>1493.042657051656</v>
      </c>
      <c r="B3724" s="11">
        <v>69.51707596296585</v>
      </c>
      <c r="C3724" s="11">
        <v>444.6217078880691</v>
      </c>
      <c r="D3724" s="11">
        <v>6.867875224672825</v>
      </c>
      <c r="E3724" s="11">
        <v>24.72435080882217</v>
      </c>
      <c r="F3724" s="11">
        <v>8603.754820157774</v>
      </c>
      <c r="G3724" s="11">
        <v>137.9655520473988</v>
      </c>
      <c r="H3724" s="11">
        <v>1356.1344</v>
      </c>
      <c r="I3724" s="11">
        <v>1494.099952047399</v>
      </c>
      <c r="J3724" s="11">
        <v>0.018</v>
      </c>
      <c r="K3724" s="11">
        <v>0.112366596427306</v>
      </c>
      <c r="L3724" s="11">
        <v>0.5231687803680423</v>
      </c>
      <c r="M3724" s="11">
        <v>0.7157247770657454</v>
      </c>
      <c r="N3724" s="11">
        <v>1.397185108079808</v>
      </c>
      <c r="O3724" s="3" t="s">
        <v>317</v>
      </c>
      <c r="P3724" s="3" t="s">
        <v>311</v>
      </c>
      <c r="Q3724" s="10">
        <v>3</v>
      </c>
      <c r="R3724" s="3" t="s">
        <v>312</v>
      </c>
      <c r="S3724" s="11">
        <v>0.004233004297135321</v>
      </c>
      <c r="T3724" s="11">
        <v>0.02906533304353003</v>
      </c>
      <c r="U3724" s="11">
        <v>8.50449147824186</v>
      </c>
      <c r="V3724" s="11">
        <v>36.35327983082443</v>
      </c>
    </row>
    <row r="3725" spans="1:22" ht="18" customHeight="1">
      <c r="A3725" s="11">
        <v>1493.701255296561</v>
      </c>
      <c r="B3725" s="11">
        <v>69.55507171095883</v>
      </c>
      <c r="C3725" s="11">
        <v>444.6685750844802</v>
      </c>
      <c r="D3725" s="11">
        <v>6.870904723225888</v>
      </c>
      <c r="E3725" s="11">
        <v>24.7352570036132</v>
      </c>
      <c r="F3725" s="11">
        <v>8604.661734642325</v>
      </c>
      <c r="G3725" s="11">
        <v>138.0872952682699</v>
      </c>
      <c r="H3725" s="11">
        <v>1356.1344</v>
      </c>
      <c r="I3725" s="11">
        <v>1494.22169526827</v>
      </c>
      <c r="J3725" s="11">
        <v>0.018</v>
      </c>
      <c r="K3725" s="11">
        <v>0.1123770180217632</v>
      </c>
      <c r="L3725" s="11">
        <v>0.5231671644677482</v>
      </c>
      <c r="M3725" s="11">
        <v>0.715803819795397</v>
      </c>
      <c r="N3725" s="11">
        <v>1.397030823733012</v>
      </c>
      <c r="O3725" s="3" t="s">
        <v>317</v>
      </c>
      <c r="P3725" s="3" t="s">
        <v>311</v>
      </c>
      <c r="Q3725" s="10">
        <v>3</v>
      </c>
      <c r="R3725" s="3" t="s">
        <v>312</v>
      </c>
      <c r="S3725" s="11">
        <v>0.004232536561185645</v>
      </c>
      <c r="T3725" s="11">
        <v>0.02907494386378267</v>
      </c>
      <c r="U3725" s="11">
        <v>8.508724014803045</v>
      </c>
      <c r="V3725" s="11">
        <v>36.38235477468821</v>
      </c>
    </row>
    <row r="3726" spans="1:22" ht="18" customHeight="1">
      <c r="A3726" s="11">
        <v>1494.359853541467</v>
      </c>
      <c r="B3726" s="11">
        <v>69.59306674953662</v>
      </c>
      <c r="C3726" s="11">
        <v>444.7153964366975</v>
      </c>
      <c r="D3726" s="11">
        <v>6.873934221778951</v>
      </c>
      <c r="E3726" s="11">
        <v>24.74616319840423</v>
      </c>
      <c r="F3726" s="11">
        <v>8605.567762008239</v>
      </c>
      <c r="G3726" s="11">
        <v>138.2090921796306</v>
      </c>
      <c r="H3726" s="11">
        <v>1356.1344</v>
      </c>
      <c r="I3726" s="11">
        <v>1494.343492179631</v>
      </c>
      <c r="J3726" s="11">
        <v>0.018</v>
      </c>
      <c r="K3726" s="11">
        <v>0.1123874271288413</v>
      </c>
      <c r="L3726" s="11">
        <v>0.5231655478548192</v>
      </c>
      <c r="M3726" s="11">
        <v>0.7158827678143467</v>
      </c>
      <c r="N3726" s="11">
        <v>1.396876758261815</v>
      </c>
      <c r="O3726" s="3" t="s">
        <v>317</v>
      </c>
      <c r="P3726" s="3" t="s">
        <v>311</v>
      </c>
      <c r="Q3726" s="10">
        <v>3</v>
      </c>
      <c r="R3726" s="3" t="s">
        <v>312</v>
      </c>
      <c r="S3726" s="11">
        <v>0.004232069488523162</v>
      </c>
      <c r="T3726" s="11">
        <v>0.02908455640841204</v>
      </c>
      <c r="U3726" s="11">
        <v>8.512956084291568</v>
      </c>
      <c r="V3726" s="11">
        <v>36.41143933109662</v>
      </c>
    </row>
    <row r="3727" spans="1:22" ht="18" customHeight="1">
      <c r="A3727" s="11">
        <v>1495.018451786372</v>
      </c>
      <c r="B3727" s="11">
        <v>69.63106106921376</v>
      </c>
      <c r="C3727" s="11">
        <v>444.7621719447205</v>
      </c>
      <c r="D3727" s="11">
        <v>6.876963720332014</v>
      </c>
      <c r="E3727" s="11">
        <v>24.75706939319525</v>
      </c>
      <c r="F3727" s="11">
        <v>8606.472902255508</v>
      </c>
      <c r="G3727" s="11">
        <v>138.330942781481</v>
      </c>
      <c r="H3727" s="11">
        <v>1356.1344</v>
      </c>
      <c r="I3727" s="11">
        <v>1494.465342781481</v>
      </c>
      <c r="J3727" s="11">
        <v>0.018</v>
      </c>
      <c r="K3727" s="11">
        <v>0.1123978237485403</v>
      </c>
      <c r="L3727" s="11">
        <v>0.5231639305292552</v>
      </c>
      <c r="M3727" s="11">
        <v>0.7159616211225936</v>
      </c>
      <c r="N3727" s="11">
        <v>1.396722911532671</v>
      </c>
      <c r="O3727" s="3" t="s">
        <v>317</v>
      </c>
      <c r="P3727" s="3" t="s">
        <v>311</v>
      </c>
      <c r="Q3727" s="10">
        <v>3</v>
      </c>
      <c r="R3727" s="3" t="s">
        <v>312</v>
      </c>
      <c r="S3727" s="11">
        <v>0.004231603078739219</v>
      </c>
      <c r="T3727" s="11">
        <v>0.02909417068063678</v>
      </c>
      <c r="U3727" s="11">
        <v>8.517187687370308</v>
      </c>
      <c r="V3727" s="11">
        <v>36.44053350177726</v>
      </c>
    </row>
    <row r="3728" spans="1:22" ht="18" customHeight="1">
      <c r="A3728" s="11">
        <v>1495.677050031277</v>
      </c>
      <c r="B3728" s="11">
        <v>69.66905466050491</v>
      </c>
      <c r="C3728" s="11">
        <v>444.8089016085497</v>
      </c>
      <c r="D3728" s="11">
        <v>6.879993218885076</v>
      </c>
      <c r="E3728" s="11">
        <v>24.76797558798627</v>
      </c>
      <c r="F3728" s="11">
        <v>8607.377155384136</v>
      </c>
      <c r="G3728" s="11">
        <v>138.452847073821</v>
      </c>
      <c r="H3728" s="11">
        <v>1356.1344</v>
      </c>
      <c r="I3728" s="11">
        <v>1494.587247073821</v>
      </c>
      <c r="J3728" s="11">
        <v>0.018</v>
      </c>
      <c r="K3728" s="11">
        <v>0.1124082078808602</v>
      </c>
      <c r="L3728" s="11">
        <v>0.5231623124910563</v>
      </c>
      <c r="M3728" s="11">
        <v>0.7160403797201386</v>
      </c>
      <c r="N3728" s="11">
        <v>1.396569283412265</v>
      </c>
      <c r="O3728" s="3" t="s">
        <v>317</v>
      </c>
      <c r="P3728" s="3" t="s">
        <v>311</v>
      </c>
      <c r="Q3728" s="10">
        <v>3</v>
      </c>
      <c r="R3728" s="3" t="s">
        <v>312</v>
      </c>
      <c r="S3728" s="11">
        <v>0.004231137331433312</v>
      </c>
      <c r="T3728" s="11">
        <v>0.02910378668372659</v>
      </c>
      <c r="U3728" s="11">
        <v>8.521418824701742</v>
      </c>
      <c r="V3728" s="11">
        <v>36.46963728846099</v>
      </c>
    </row>
    <row r="3729" spans="1:22" ht="18" customHeight="1">
      <c r="A3729" s="11">
        <v>1496.335648276183</v>
      </c>
      <c r="B3729" s="11">
        <v>69.70704751392473</v>
      </c>
      <c r="C3729" s="11">
        <v>444.8555854281852</v>
      </c>
      <c r="D3729" s="11">
        <v>6.883022717438139</v>
      </c>
      <c r="E3729" s="11">
        <v>24.7788817827773</v>
      </c>
      <c r="F3729" s="11">
        <v>8608.280521394132</v>
      </c>
      <c r="G3729" s="11">
        <v>138.5748050566508</v>
      </c>
      <c r="H3729" s="11">
        <v>1356.1344</v>
      </c>
      <c r="I3729" s="11">
        <v>1494.709205056651</v>
      </c>
      <c r="J3729" s="11">
        <v>0.018</v>
      </c>
      <c r="K3729" s="11">
        <v>0.1124185795258012</v>
      </c>
      <c r="L3729" s="11">
        <v>0.5231606937402224</v>
      </c>
      <c r="M3729" s="11">
        <v>0.716119043606982</v>
      </c>
      <c r="N3729" s="11">
        <v>1.396415873767514</v>
      </c>
      <c r="O3729" s="3" t="s">
        <v>317</v>
      </c>
      <c r="P3729" s="3" t="s">
        <v>311</v>
      </c>
      <c r="Q3729" s="10">
        <v>3</v>
      </c>
      <c r="R3729" s="3" t="s">
        <v>312</v>
      </c>
      <c r="S3729" s="11">
        <v>0.004230672246200672</v>
      </c>
      <c r="T3729" s="11">
        <v>0.02911340442091697</v>
      </c>
      <c r="U3729" s="11">
        <v>8.525649496947944</v>
      </c>
      <c r="V3729" s="11">
        <v>36.49875069288191</v>
      </c>
    </row>
    <row r="3730" spans="1:22" ht="18" customHeight="1">
      <c r="A3730" s="11">
        <v>1496.994246521088</v>
      </c>
      <c r="B3730" s="11">
        <v>69.74503961998779</v>
      </c>
      <c r="C3730" s="11">
        <v>444.9022234036265</v>
      </c>
      <c r="D3730" s="11">
        <v>6.886052215991201</v>
      </c>
      <c r="E3730" s="11">
        <v>24.78978797756832</v>
      </c>
      <c r="F3730" s="11">
        <v>8609.183000285484</v>
      </c>
      <c r="G3730" s="11">
        <v>138.6968167299702</v>
      </c>
      <c r="H3730" s="11">
        <v>1356.1344</v>
      </c>
      <c r="I3730" s="11">
        <v>1494.83121672997</v>
      </c>
      <c r="J3730" s="11">
        <v>0.018</v>
      </c>
      <c r="K3730" s="11">
        <v>0.112428938683363</v>
      </c>
      <c r="L3730" s="11">
        <v>0.5231590742767535</v>
      </c>
      <c r="M3730" s="11">
        <v>0.7161976127831229</v>
      </c>
      <c r="N3730" s="11">
        <v>1.396262682465569</v>
      </c>
      <c r="O3730" s="3" t="s">
        <v>317</v>
      </c>
      <c r="P3730" s="3" t="s">
        <v>311</v>
      </c>
      <c r="Q3730" s="10">
        <v>3</v>
      </c>
      <c r="R3730" s="3" t="s">
        <v>312</v>
      </c>
      <c r="S3730" s="11">
        <v>0.00423020782263848</v>
      </c>
      <c r="T3730" s="11">
        <v>0.02912302389545197</v>
      </c>
      <c r="U3730" s="11">
        <v>8.529879704770583</v>
      </c>
      <c r="V3730" s="11">
        <v>36.52787371677736</v>
      </c>
    </row>
    <row r="3731" spans="1:22" ht="18" customHeight="1">
      <c r="A3731" s="11">
        <v>1497.652844765994</v>
      </c>
      <c r="B3731" s="11">
        <v>69.78303096920872</v>
      </c>
      <c r="C3731" s="11">
        <v>444.9488155348738</v>
      </c>
      <c r="D3731" s="11">
        <v>6.889081714544264</v>
      </c>
      <c r="E3731" s="11">
        <v>24.80069417235935</v>
      </c>
      <c r="F3731" s="11">
        <v>8610.084592058194</v>
      </c>
      <c r="G3731" s="11">
        <v>138.8188820937793</v>
      </c>
      <c r="H3731" s="11">
        <v>1356.1344</v>
      </c>
      <c r="I3731" s="11">
        <v>1494.953282093779</v>
      </c>
      <c r="J3731" s="11">
        <v>0.018</v>
      </c>
      <c r="K3731" s="11">
        <v>0.1124392853535457</v>
      </c>
      <c r="L3731" s="11">
        <v>0.5231574541006495</v>
      </c>
      <c r="M3731" s="11">
        <v>0.7162760872485614</v>
      </c>
      <c r="N3731" s="11">
        <v>1.396109709373812</v>
      </c>
      <c r="O3731" s="3" t="s">
        <v>317</v>
      </c>
      <c r="P3731" s="3" t="s">
        <v>311</v>
      </c>
      <c r="Q3731" s="10">
        <v>3</v>
      </c>
      <c r="R3731" s="3" t="s">
        <v>312</v>
      </c>
      <c r="S3731" s="11">
        <v>0.004229744060344621</v>
      </c>
      <c r="T3731" s="11">
        <v>0.02913264511057556</v>
      </c>
      <c r="U3731" s="11">
        <v>8.534109448830927</v>
      </c>
      <c r="V3731" s="11">
        <v>36.55700636188794</v>
      </c>
    </row>
    <row r="3732" spans="1:22" ht="18" customHeight="1">
      <c r="A3732" s="11">
        <v>1498.311443010899</v>
      </c>
      <c r="B3732" s="11">
        <v>69.82102155210212</v>
      </c>
      <c r="C3732" s="11">
        <v>444.9953618219271</v>
      </c>
      <c r="D3732" s="11">
        <v>6.892111213097326</v>
      </c>
      <c r="E3732" s="11">
        <v>24.81160036715038</v>
      </c>
      <c r="F3732" s="11">
        <v>8610.985296712264</v>
      </c>
      <c r="G3732" s="11">
        <v>138.9410011480781</v>
      </c>
      <c r="H3732" s="11">
        <v>1356.1344</v>
      </c>
      <c r="I3732" s="11">
        <v>1495.075401148078</v>
      </c>
      <c r="J3732" s="11">
        <v>0.018</v>
      </c>
      <c r="K3732" s="11">
        <v>0.1124496195363493</v>
      </c>
      <c r="L3732" s="11">
        <v>0.5231558332119106</v>
      </c>
      <c r="M3732" s="11">
        <v>0.7163544670032979</v>
      </c>
      <c r="N3732" s="11">
        <v>1.395956954359854</v>
      </c>
      <c r="O3732" s="3" t="s">
        <v>317</v>
      </c>
      <c r="P3732" s="3" t="s">
        <v>311</v>
      </c>
      <c r="Q3732" s="10">
        <v>3</v>
      </c>
      <c r="R3732" s="3" t="s">
        <v>312</v>
      </c>
      <c r="S3732" s="11">
        <v>0.004229280958917674</v>
      </c>
      <c r="T3732" s="11">
        <v>0.02914226806953165</v>
      </c>
      <c r="U3732" s="11">
        <v>8.538338729789844</v>
      </c>
      <c r="V3732" s="11">
        <v>36.58614862995747</v>
      </c>
    </row>
    <row r="3733" spans="1:22" ht="18" customHeight="1">
      <c r="A3733" s="11">
        <v>1498.970041255804</v>
      </c>
      <c r="B3733" s="11">
        <v>69.85901135918265</v>
      </c>
      <c r="C3733" s="11">
        <v>445.0418622647865</v>
      </c>
      <c r="D3733" s="11">
        <v>6.895140711650389</v>
      </c>
      <c r="E3733" s="11">
        <v>24.8225065619414</v>
      </c>
      <c r="F3733" s="11">
        <v>8611.885114247696</v>
      </c>
      <c r="G3733" s="11">
        <v>139.0631738928665</v>
      </c>
      <c r="H3733" s="11">
        <v>1356.1344</v>
      </c>
      <c r="I3733" s="11">
        <v>1495.197573892866</v>
      </c>
      <c r="J3733" s="11">
        <v>0.018</v>
      </c>
      <c r="K3733" s="11">
        <v>0.1124599412317739</v>
      </c>
      <c r="L3733" s="11">
        <v>0.5231542116105368</v>
      </c>
      <c r="M3733" s="11">
        <v>0.7164327520473323</v>
      </c>
      <c r="N3733" s="11">
        <v>1.395804417291539</v>
      </c>
      <c r="O3733" s="3" t="s">
        <v>317</v>
      </c>
      <c r="P3733" s="3" t="s">
        <v>311</v>
      </c>
      <c r="Q3733" s="10">
        <v>3</v>
      </c>
      <c r="R3733" s="3" t="s">
        <v>312</v>
      </c>
      <c r="S3733" s="11">
        <v>0.00422881851795692</v>
      </c>
      <c r="T3733" s="11">
        <v>0.02915189277556415</v>
      </c>
      <c r="U3733" s="11">
        <v>8.542567548307801</v>
      </c>
      <c r="V3733" s="11">
        <v>36.61530052273304</v>
      </c>
    </row>
    <row r="3734" spans="1:22" ht="18" customHeight="1">
      <c r="A3734" s="11">
        <v>1499.62863950071</v>
      </c>
      <c r="B3734" s="11">
        <v>69.8970003809649</v>
      </c>
      <c r="C3734" s="11">
        <v>445.088316863452</v>
      </c>
      <c r="D3734" s="11">
        <v>6.898170210203451</v>
      </c>
      <c r="E3734" s="11">
        <v>24.83341275673243</v>
      </c>
      <c r="F3734" s="11">
        <v>8612.784044664486</v>
      </c>
      <c r="G3734" s="11">
        <v>139.1854003281446</v>
      </c>
      <c r="H3734" s="11">
        <v>1356.1344</v>
      </c>
      <c r="I3734" s="11">
        <v>1495.319800328145</v>
      </c>
      <c r="J3734" s="11">
        <v>0.018</v>
      </c>
      <c r="K3734" s="11">
        <v>0.1124702504398193</v>
      </c>
      <c r="L3734" s="11">
        <v>0.5231525892965279</v>
      </c>
      <c r="M3734" s="11">
        <v>0.7165109423806643</v>
      </c>
      <c r="N3734" s="11">
        <v>1.395652098036941</v>
      </c>
      <c r="O3734" s="3" t="s">
        <v>317</v>
      </c>
      <c r="P3734" s="3" t="s">
        <v>311</v>
      </c>
      <c r="Q3734" s="10">
        <v>3</v>
      </c>
      <c r="R3734" s="3" t="s">
        <v>312</v>
      </c>
      <c r="S3734" s="11">
        <v>0.004228356737062343</v>
      </c>
      <c r="T3734" s="11">
        <v>0.02916151923191689</v>
      </c>
      <c r="U3734" s="11">
        <v>8.546795905044863</v>
      </c>
      <c r="V3734" s="11">
        <v>36.64446204196496</v>
      </c>
    </row>
    <row r="3735" spans="1:22" ht="18" customHeight="1">
      <c r="A3735" s="11">
        <v>1500.287237745615</v>
      </c>
      <c r="B3735" s="11">
        <v>69.93498860796352</v>
      </c>
      <c r="C3735" s="11">
        <v>445.1347256179236</v>
      </c>
      <c r="D3735" s="11">
        <v>6.901199708756515</v>
      </c>
      <c r="E3735" s="11">
        <v>24.84431895152346</v>
      </c>
      <c r="F3735" s="11">
        <v>8613.682087962641</v>
      </c>
      <c r="G3735" s="11">
        <v>139.3076804539125</v>
      </c>
      <c r="H3735" s="11">
        <v>1356.1344</v>
      </c>
      <c r="I3735" s="11">
        <v>1495.442080453912</v>
      </c>
      <c r="J3735" s="11">
        <v>0.018</v>
      </c>
      <c r="K3735" s="11">
        <v>0.1124805471604858</v>
      </c>
      <c r="L3735" s="11">
        <v>0.5231509662698841</v>
      </c>
      <c r="M3735" s="11">
        <v>0.7165890380032948</v>
      </c>
      <c r="N3735" s="11">
        <v>1.395499996464364</v>
      </c>
      <c r="O3735" s="3" t="s">
        <v>317</v>
      </c>
      <c r="P3735" s="3" t="s">
        <v>311</v>
      </c>
      <c r="Q3735" s="10">
        <v>3</v>
      </c>
      <c r="R3735" s="3" t="s">
        <v>312</v>
      </c>
      <c r="S3735" s="11">
        <v>0.004227895615835859</v>
      </c>
      <c r="T3735" s="11">
        <v>0.02917114744184224</v>
      </c>
      <c r="U3735" s="11">
        <v>8.551023800660699</v>
      </c>
      <c r="V3735" s="11">
        <v>36.6736331894068</v>
      </c>
    </row>
    <row r="3736" spans="1:22" ht="18" customHeight="1">
      <c r="A3736" s="11">
        <v>1500.945835990521</v>
      </c>
      <c r="B3736" s="11">
        <v>69.97297603069308</v>
      </c>
      <c r="C3736" s="11">
        <v>445.1810885282011</v>
      </c>
      <c r="D3736" s="11">
        <v>6.904229207309577</v>
      </c>
      <c r="E3736" s="11">
        <v>24.85522514631448</v>
      </c>
      <c r="F3736" s="11">
        <v>8614.579244142153</v>
      </c>
      <c r="G3736" s="11">
        <v>139.4300142701699</v>
      </c>
      <c r="H3736" s="11">
        <v>1356.1344</v>
      </c>
      <c r="I3736" s="11">
        <v>1495.56441427017</v>
      </c>
      <c r="J3736" s="11">
        <v>0.018</v>
      </c>
      <c r="K3736" s="11">
        <v>0.1124908313937731</v>
      </c>
      <c r="L3736" s="11">
        <v>0.5231493425306053</v>
      </c>
      <c r="M3736" s="11">
        <v>0.7166670389152228</v>
      </c>
      <c r="N3736" s="11">
        <v>1.395348112442344</v>
      </c>
      <c r="O3736" s="3" t="s">
        <v>317</v>
      </c>
      <c r="P3736" s="3" t="s">
        <v>311</v>
      </c>
      <c r="Q3736" s="10">
        <v>3</v>
      </c>
      <c r="R3736" s="3" t="s">
        <v>312</v>
      </c>
      <c r="S3736" s="11">
        <v>0.004227435153875126</v>
      </c>
      <c r="T3736" s="11">
        <v>0.02918077740855837</v>
      </c>
      <c r="U3736" s="11">
        <v>8.555251235814575</v>
      </c>
      <c r="V3736" s="11">
        <v>36.70281396681536</v>
      </c>
    </row>
    <row r="3737" spans="1:22" ht="18" customHeight="1">
      <c r="A3737" s="11">
        <v>1501.604434235426</v>
      </c>
      <c r="B3737" s="11">
        <v>70.01096263966821</v>
      </c>
      <c r="C3737" s="11">
        <v>445.2274055942846</v>
      </c>
      <c r="D3737" s="11">
        <v>6.90725870586264</v>
      </c>
      <c r="E3737" s="11">
        <v>24.8661313411055</v>
      </c>
      <c r="F3737" s="11">
        <v>8615.475513203022</v>
      </c>
      <c r="G3737" s="11">
        <v>139.5524017769171</v>
      </c>
      <c r="H3737" s="11">
        <v>1356.1344</v>
      </c>
      <c r="I3737" s="11">
        <v>1495.686801776917</v>
      </c>
      <c r="J3737" s="11">
        <v>0.018</v>
      </c>
      <c r="K3737" s="11">
        <v>0.1125011031396814</v>
      </c>
      <c r="L3737" s="11">
        <v>0.5231477180786914</v>
      </c>
      <c r="M3737" s="11">
        <v>0.7167449451164484</v>
      </c>
      <c r="N3737" s="11">
        <v>1.395196445839645</v>
      </c>
      <c r="O3737" s="3" t="s">
        <v>317</v>
      </c>
      <c r="P3737" s="3" t="s">
        <v>311</v>
      </c>
      <c r="Q3737" s="10">
        <v>3</v>
      </c>
      <c r="R3737" s="3" t="s">
        <v>312</v>
      </c>
      <c r="S3737" s="11">
        <v>0.004226975350785942</v>
      </c>
      <c r="T3737" s="11">
        <v>0.0291904091353347</v>
      </c>
      <c r="U3737" s="11">
        <v>8.559478211165361</v>
      </c>
      <c r="V3737" s="11">
        <v>36.73200437595069</v>
      </c>
    </row>
    <row r="3738" spans="1:22" ht="18" customHeight="1">
      <c r="A3738" s="11">
        <v>1502.263032480331</v>
      </c>
      <c r="B3738" s="11">
        <v>70.04894842540355</v>
      </c>
      <c r="C3738" s="11">
        <v>445.2736768161742</v>
      </c>
      <c r="D3738" s="11">
        <v>6.910288204415703</v>
      </c>
      <c r="E3738" s="11">
        <v>24.87703753589653</v>
      </c>
      <c r="F3738" s="11">
        <v>8616.370895145255</v>
      </c>
      <c r="G3738" s="11">
        <v>139.6748429741539</v>
      </c>
      <c r="H3738" s="11">
        <v>1356.1344</v>
      </c>
      <c r="I3738" s="11">
        <v>1495.809242974154</v>
      </c>
      <c r="J3738" s="11">
        <v>0.018</v>
      </c>
      <c r="K3738" s="11">
        <v>0.1125113623982105</v>
      </c>
      <c r="L3738" s="11">
        <v>0.5231460929141427</v>
      </c>
      <c r="M3738" s="11">
        <v>0.7168227566069721</v>
      </c>
      <c r="N3738" s="11">
        <v>1.395044996525259</v>
      </c>
      <c r="O3738" s="3" t="s">
        <v>317</v>
      </c>
      <c r="P3738" s="3" t="s">
        <v>311</v>
      </c>
      <c r="Q3738" s="10">
        <v>3</v>
      </c>
      <c r="R3738" s="3" t="s">
        <v>312</v>
      </c>
      <c r="S3738" s="11">
        <v>0.004226516206169833</v>
      </c>
      <c r="T3738" s="11">
        <v>0.02920004262540644</v>
      </c>
      <c r="U3738" s="11">
        <v>8.563704727371531</v>
      </c>
      <c r="V3738" s="11">
        <v>36.76120441857609</v>
      </c>
    </row>
    <row r="3739" spans="1:22" ht="18" customHeight="1">
      <c r="A3739" s="11">
        <v>1502.921630725237</v>
      </c>
      <c r="B3739" s="11">
        <v>70.08693337841376</v>
      </c>
      <c r="C3739" s="11">
        <v>445.3199021938701</v>
      </c>
      <c r="D3739" s="11">
        <v>6.913317702968765</v>
      </c>
      <c r="E3739" s="11">
        <v>24.88794373068756</v>
      </c>
      <c r="F3739" s="11">
        <v>8617.265389968852</v>
      </c>
      <c r="G3739" s="11">
        <v>139.7973378618804</v>
      </c>
      <c r="H3739" s="11">
        <v>1356.1344</v>
      </c>
      <c r="I3739" s="11">
        <v>1495.93173786188</v>
      </c>
      <c r="J3739" s="11">
        <v>0.018</v>
      </c>
      <c r="K3739" s="11">
        <v>0.1125216091693607</v>
      </c>
      <c r="L3739" s="11">
        <v>0.5231444670369589</v>
      </c>
      <c r="M3739" s="11">
        <v>0.7169004733867941</v>
      </c>
      <c r="N3739" s="11">
        <v>1.39489376436841</v>
      </c>
      <c r="O3739" s="3" t="s">
        <v>317</v>
      </c>
      <c r="P3739" s="3" t="s">
        <v>311</v>
      </c>
      <c r="Q3739" s="10">
        <v>3</v>
      </c>
      <c r="R3739" s="3" t="s">
        <v>312</v>
      </c>
      <c r="S3739" s="11">
        <v>0.004226057719630259</v>
      </c>
      <c r="T3739" s="11">
        <v>0.02920967788201735</v>
      </c>
      <c r="U3739" s="11">
        <v>8.567930785091162</v>
      </c>
      <c r="V3739" s="11">
        <v>36.79041409645811</v>
      </c>
    </row>
    <row r="3740" spans="1:22" ht="18" customHeight="1">
      <c r="A3740" s="11">
        <v>1503.580228970142</v>
      </c>
      <c r="B3740" s="11">
        <v>70.12491748921339</v>
      </c>
      <c r="C3740" s="11">
        <v>445.3660817273719</v>
      </c>
      <c r="D3740" s="11">
        <v>6.916347201521828</v>
      </c>
      <c r="E3740" s="11">
        <v>24.89884992547858</v>
      </c>
      <c r="F3740" s="11">
        <v>8618.158997673805</v>
      </c>
      <c r="G3740" s="11">
        <v>139.9198864400965</v>
      </c>
      <c r="H3740" s="11">
        <v>1356.1344</v>
      </c>
      <c r="I3740" s="11">
        <v>1496.054286440096</v>
      </c>
      <c r="J3740" s="11">
        <v>0.018</v>
      </c>
      <c r="K3740" s="11">
        <v>0.1125318434531317</v>
      </c>
      <c r="L3740" s="11">
        <v>0.5231428404471402</v>
      </c>
      <c r="M3740" s="11">
        <v>0.7169780954559136</v>
      </c>
      <c r="N3740" s="11">
        <v>1.394742749238549</v>
      </c>
      <c r="O3740" s="3" t="s">
        <v>317</v>
      </c>
      <c r="P3740" s="3" t="s">
        <v>311</v>
      </c>
      <c r="Q3740" s="10">
        <v>3</v>
      </c>
      <c r="R3740" s="3" t="s">
        <v>312</v>
      </c>
      <c r="S3740" s="11">
        <v>0.004225599890771383</v>
      </c>
      <c r="T3740" s="11">
        <v>0.02921931490841116</v>
      </c>
      <c r="U3740" s="11">
        <v>8.572156384981934</v>
      </c>
      <c r="V3740" s="11">
        <v>36.81963341136652</v>
      </c>
    </row>
    <row r="3741" spans="1:22" ht="18" customHeight="1">
      <c r="A3741" s="11">
        <v>1504.238827215047</v>
      </c>
      <c r="B3741" s="11">
        <v>70.16290074831704</v>
      </c>
      <c r="C3741" s="11">
        <v>445.4122154166795</v>
      </c>
      <c r="D3741" s="11">
        <v>6.91937670007489</v>
      </c>
      <c r="E3741" s="11">
        <v>24.90975612026961</v>
      </c>
      <c r="F3741" s="11">
        <v>8619.051718260114</v>
      </c>
      <c r="G3741" s="11">
        <v>140.0424887088024</v>
      </c>
      <c r="H3741" s="11">
        <v>1356.1344</v>
      </c>
      <c r="I3741" s="11">
        <v>1496.176888708802</v>
      </c>
      <c r="J3741" s="11">
        <v>0.018</v>
      </c>
      <c r="K3741" s="11">
        <v>0.1125420652495236</v>
      </c>
      <c r="L3741" s="11">
        <v>0.5231412131446865</v>
      </c>
      <c r="M3741" s="11">
        <v>0.7170556228143307</v>
      </c>
      <c r="N3741" s="11">
        <v>1.394591951005359</v>
      </c>
      <c r="O3741" s="3" t="s">
        <v>317</v>
      </c>
      <c r="P3741" s="3" t="s">
        <v>311</v>
      </c>
      <c r="Q3741" s="10">
        <v>3</v>
      </c>
      <c r="R3741" s="3" t="s">
        <v>312</v>
      </c>
      <c r="S3741" s="11">
        <v>0.004225142719198054</v>
      </c>
      <c r="T3741" s="11">
        <v>0.02922895370783161</v>
      </c>
      <c r="U3741" s="11">
        <v>8.576381527701132</v>
      </c>
      <c r="V3741" s="11">
        <v>36.84886236507435</v>
      </c>
    </row>
    <row r="3742" spans="1:22" ht="18" customHeight="1">
      <c r="A3742" s="11">
        <v>1504.897425459953</v>
      </c>
      <c r="B3742" s="11">
        <v>70.20088314623942</v>
      </c>
      <c r="C3742" s="11">
        <v>445.4583032617934</v>
      </c>
      <c r="D3742" s="11">
        <v>6.922406198627953</v>
      </c>
      <c r="E3742" s="11">
        <v>24.92066231506063</v>
      </c>
      <c r="F3742" s="11">
        <v>8619.943551727791</v>
      </c>
      <c r="G3742" s="11">
        <v>140.1651446679979</v>
      </c>
      <c r="H3742" s="11">
        <v>1356.1344</v>
      </c>
      <c r="I3742" s="11">
        <v>1496.299544667998</v>
      </c>
      <c r="J3742" s="11">
        <v>0.018</v>
      </c>
      <c r="K3742" s="11">
        <v>0.1125522745585366</v>
      </c>
      <c r="L3742" s="11">
        <v>0.5231395851295978</v>
      </c>
      <c r="M3742" s="11">
        <v>0.7171330554620462</v>
      </c>
      <c r="N3742" s="11">
        <v>1.394441369538744</v>
      </c>
      <c r="O3742" s="3" t="s">
        <v>317</v>
      </c>
      <c r="P3742" s="3" t="s">
        <v>311</v>
      </c>
      <c r="Q3742" s="10">
        <v>3</v>
      </c>
      <c r="R3742" s="3" t="s">
        <v>312</v>
      </c>
      <c r="S3742" s="11">
        <v>0.004224686204515813</v>
      </c>
      <c r="T3742" s="11">
        <v>0.02923859428352244</v>
      </c>
      <c r="U3742" s="11">
        <v>8.580606213905648</v>
      </c>
      <c r="V3742" s="11">
        <v>36.87810095935787</v>
      </c>
    </row>
    <row r="3743" spans="1:22" ht="18" customHeight="1">
      <c r="A3743" s="11">
        <v>1505.556023704858</v>
      </c>
      <c r="B3743" s="11">
        <v>70.23886467349507</v>
      </c>
      <c r="C3743" s="11">
        <v>445.5043452627132</v>
      </c>
      <c r="D3743" s="11">
        <v>6.925435697181015</v>
      </c>
      <c r="E3743" s="11">
        <v>24.93156850985165</v>
      </c>
      <c r="F3743" s="11">
        <v>8620.834498076823</v>
      </c>
      <c r="G3743" s="11">
        <v>140.2878543176831</v>
      </c>
      <c r="H3743" s="11">
        <v>1356.1344</v>
      </c>
      <c r="I3743" s="11">
        <v>1496.422254317683</v>
      </c>
      <c r="J3743" s="11">
        <v>0.018</v>
      </c>
      <c r="K3743" s="11">
        <v>0.1125624713801704</v>
      </c>
      <c r="L3743" s="11">
        <v>0.523137956401874</v>
      </c>
      <c r="M3743" s="11">
        <v>0.7172103933990592</v>
      </c>
      <c r="N3743" s="11">
        <v>1.394291004708845</v>
      </c>
      <c r="O3743" s="3" t="s">
        <v>317</v>
      </c>
      <c r="P3743" s="3" t="s">
        <v>311</v>
      </c>
      <c r="Q3743" s="10">
        <v>3</v>
      </c>
      <c r="R3743" s="3" t="s">
        <v>312</v>
      </c>
      <c r="S3743" s="11">
        <v>0.004224230346330893</v>
      </c>
      <c r="T3743" s="11">
        <v>0.02924823663872739</v>
      </c>
      <c r="U3743" s="11">
        <v>8.584830444251979</v>
      </c>
      <c r="V3743" s="11">
        <v>36.90734919599659</v>
      </c>
    </row>
    <row r="3744" spans="1:22" ht="18" customHeight="1">
      <c r="A3744" s="11">
        <v>1506.214621949764</v>
      </c>
      <c r="B3744" s="11">
        <v>70.27684532059865</v>
      </c>
      <c r="C3744" s="11">
        <v>445.550341419439</v>
      </c>
      <c r="D3744" s="11">
        <v>6.928465195734079</v>
      </c>
      <c r="E3744" s="11">
        <v>24.94247470464268</v>
      </c>
      <c r="F3744" s="11">
        <v>8621.724557307214</v>
      </c>
      <c r="G3744" s="11">
        <v>140.410617657858</v>
      </c>
      <c r="H3744" s="11">
        <v>1356.1344</v>
      </c>
      <c r="I3744" s="11">
        <v>1496.545017657858</v>
      </c>
      <c r="J3744" s="11">
        <v>0.018</v>
      </c>
      <c r="K3744" s="11">
        <v>0.1125726557144251</v>
      </c>
      <c r="L3744" s="11">
        <v>0.5231363269615154</v>
      </c>
      <c r="M3744" s="11">
        <v>0.7172876366253699</v>
      </c>
      <c r="N3744" s="11">
        <v>1.394140856386024</v>
      </c>
      <c r="O3744" s="3" t="s">
        <v>317</v>
      </c>
      <c r="P3744" s="3" t="s">
        <v>311</v>
      </c>
      <c r="Q3744" s="10">
        <v>3</v>
      </c>
      <c r="R3744" s="3" t="s">
        <v>312</v>
      </c>
      <c r="S3744" s="11">
        <v>0.004223775144251461</v>
      </c>
      <c r="T3744" s="11">
        <v>0.02925788077669881</v>
      </c>
      <c r="U3744" s="11">
        <v>8.58905421939623</v>
      </c>
      <c r="V3744" s="11">
        <v>36.93660707677329</v>
      </c>
    </row>
    <row r="3745" spans="1:22" ht="18" customHeight="1">
      <c r="A3745" s="11">
        <v>1506.873220194669</v>
      </c>
      <c r="B3745" s="11">
        <v>70.31482507806474</v>
      </c>
      <c r="C3745" s="11">
        <v>445.596291731971</v>
      </c>
      <c r="D3745" s="11">
        <v>6.93149469428714</v>
      </c>
      <c r="E3745" s="11">
        <v>24.95338089943371</v>
      </c>
      <c r="F3745" s="11">
        <v>8622.613729418968</v>
      </c>
      <c r="G3745" s="11">
        <v>140.5334346885225</v>
      </c>
      <c r="H3745" s="11">
        <v>1356.1344</v>
      </c>
      <c r="I3745" s="11">
        <v>1496.667834688522</v>
      </c>
      <c r="J3745" s="11">
        <v>0.018</v>
      </c>
      <c r="K3745" s="11">
        <v>0.1125828275613007</v>
      </c>
      <c r="L3745" s="11">
        <v>0.5231346968085218</v>
      </c>
      <c r="M3745" s="11">
        <v>0.7173647851409787</v>
      </c>
      <c r="N3745" s="11">
        <v>1.393990924440871</v>
      </c>
      <c r="O3745" s="3" t="s">
        <v>317</v>
      </c>
      <c r="P3745" s="3" t="s">
        <v>311</v>
      </c>
      <c r="Q3745" s="10">
        <v>3</v>
      </c>
      <c r="R3745" s="3" t="s">
        <v>312</v>
      </c>
      <c r="S3745" s="11">
        <v>0.00422332059788017</v>
      </c>
      <c r="T3745" s="11">
        <v>0.02926752670064614</v>
      </c>
      <c r="U3745" s="11">
        <v>8.59327753999411</v>
      </c>
      <c r="V3745" s="11">
        <v>36.96587460347394</v>
      </c>
    </row>
    <row r="3746" spans="1:22" ht="18" customHeight="1">
      <c r="A3746" s="11">
        <v>1507.531818439575</v>
      </c>
      <c r="B3746" s="11">
        <v>70.35280393640804</v>
      </c>
      <c r="C3746" s="11">
        <v>445.642196200309</v>
      </c>
      <c r="D3746" s="11">
        <v>6.934524192840204</v>
      </c>
      <c r="E3746" s="11">
        <v>24.96428709422473</v>
      </c>
      <c r="F3746" s="11">
        <v>8623.502014412083</v>
      </c>
      <c r="G3746" s="11">
        <v>140.6563054096768</v>
      </c>
      <c r="H3746" s="11">
        <v>1356.1344</v>
      </c>
      <c r="I3746" s="11">
        <v>1496.790705409677</v>
      </c>
      <c r="J3746" s="11">
        <v>0.018</v>
      </c>
      <c r="K3746" s="11">
        <v>0.1125929869207973</v>
      </c>
      <c r="L3746" s="11">
        <v>0.5231330659428931</v>
      </c>
      <c r="M3746" s="11">
        <v>0.7174418389458854</v>
      </c>
      <c r="N3746" s="11">
        <v>1.393841208744208</v>
      </c>
      <c r="O3746" s="3" t="s">
        <v>317</v>
      </c>
      <c r="P3746" s="3" t="s">
        <v>311</v>
      </c>
      <c r="Q3746" s="10">
        <v>3</v>
      </c>
      <c r="R3746" s="3" t="s">
        <v>312</v>
      </c>
      <c r="S3746" s="11">
        <v>0.00422286670683399</v>
      </c>
      <c r="T3746" s="11">
        <v>0.0292771744138732</v>
      </c>
      <c r="U3746" s="11">
        <v>8.597500406700945</v>
      </c>
      <c r="V3746" s="11">
        <v>36.99515177788781</v>
      </c>
    </row>
    <row r="3747" spans="1:22" ht="18" customHeight="1">
      <c r="A3747" s="11">
        <v>1508.19041668448</v>
      </c>
      <c r="B3747" s="11">
        <v>70.39078188614305</v>
      </c>
      <c r="C3747" s="11">
        <v>445.6880548244529</v>
      </c>
      <c r="D3747" s="11">
        <v>6.937553691393266</v>
      </c>
      <c r="E3747" s="11">
        <v>24.97519328901576</v>
      </c>
      <c r="F3747" s="11">
        <v>8624.389412286555</v>
      </c>
      <c r="G3747" s="11">
        <v>140.7792298213207</v>
      </c>
      <c r="H3747" s="11">
        <v>1356.1344</v>
      </c>
      <c r="I3747" s="11">
        <v>1496.913629821321</v>
      </c>
      <c r="J3747" s="11">
        <v>0.018</v>
      </c>
      <c r="K3747" s="11">
        <v>0.1126031337929148</v>
      </c>
      <c r="L3747" s="11">
        <v>0.5231314343646295</v>
      </c>
      <c r="M3747" s="11">
        <v>0.7175187980400898</v>
      </c>
      <c r="N3747" s="11">
        <v>1.393691709167078</v>
      </c>
      <c r="O3747" s="3" t="s">
        <v>317</v>
      </c>
      <c r="P3747" s="3" t="s">
        <v>311</v>
      </c>
      <c r="Q3747" s="10">
        <v>3</v>
      </c>
      <c r="R3747" s="3" t="s">
        <v>312</v>
      </c>
      <c r="S3747" s="11">
        <v>0.004222413470713247</v>
      </c>
      <c r="T3747" s="11">
        <v>0.02928682391956376</v>
      </c>
      <c r="U3747" s="11">
        <v>8.601722820171659</v>
      </c>
      <c r="V3747" s="11">
        <v>37.02443860180737</v>
      </c>
    </row>
    <row r="3748" spans="1:22" ht="18" customHeight="1">
      <c r="A3748" s="11">
        <v>1508.849014929385</v>
      </c>
      <c r="B3748" s="11">
        <v>70.42875891778452</v>
      </c>
      <c r="C3748" s="11">
        <v>445.7338676044031</v>
      </c>
      <c r="D3748" s="11">
        <v>6.940583189946329</v>
      </c>
      <c r="E3748" s="11">
        <v>24.98609948380679</v>
      </c>
      <c r="F3748" s="11">
        <v>8625.275923042393</v>
      </c>
      <c r="G3748" s="11">
        <v>140.9022079234543</v>
      </c>
      <c r="H3748" s="11">
        <v>1356.1344</v>
      </c>
      <c r="I3748" s="11">
        <v>1497.036607923454</v>
      </c>
      <c r="J3748" s="11">
        <v>0.018</v>
      </c>
      <c r="K3748" s="11">
        <v>0.1126132681776532</v>
      </c>
      <c r="L3748" s="11">
        <v>0.5231298020737308</v>
      </c>
      <c r="M3748" s="11">
        <v>0.7175956624235925</v>
      </c>
      <c r="N3748" s="11">
        <v>1.393542425580752</v>
      </c>
      <c r="O3748" s="3" t="s">
        <v>317</v>
      </c>
      <c r="P3748" s="3" t="s">
        <v>311</v>
      </c>
      <c r="Q3748" s="10">
        <v>3</v>
      </c>
      <c r="R3748" s="3" t="s">
        <v>312</v>
      </c>
      <c r="S3748" s="11">
        <v>0.004221960889132564</v>
      </c>
      <c r="T3748" s="11">
        <v>0.02929647522099595</v>
      </c>
      <c r="U3748" s="11">
        <v>8.605944781060792</v>
      </c>
      <c r="V3748" s="11">
        <v>37.05373507702836</v>
      </c>
    </row>
    <row r="3749" spans="1:22" ht="18" customHeight="1">
      <c r="A3749" s="11">
        <v>1509.507613174291</v>
      </c>
      <c r="B3749" s="11">
        <v>70.46673502184696</v>
      </c>
      <c r="C3749" s="11">
        <v>445.7796345401591</v>
      </c>
      <c r="D3749" s="11">
        <v>6.943612688499392</v>
      </c>
      <c r="E3749" s="11">
        <v>24.99700567859781</v>
      </c>
      <c r="F3749" s="11">
        <v>8626.161546679585</v>
      </c>
      <c r="G3749" s="11">
        <v>141.0252397160775</v>
      </c>
      <c r="H3749" s="11">
        <v>1356.1344</v>
      </c>
      <c r="I3749" s="11">
        <v>1497.159639716077</v>
      </c>
      <c r="J3749" s="11">
        <v>0.018</v>
      </c>
      <c r="K3749" s="11">
        <v>0.1126233900750126</v>
      </c>
      <c r="L3749" s="11">
        <v>0.5231281690701972</v>
      </c>
      <c r="M3749" s="11">
        <v>0.7176724320963926</v>
      </c>
      <c r="N3749" s="11">
        <v>1.393393357856732</v>
      </c>
      <c r="O3749" s="3" t="s">
        <v>317</v>
      </c>
      <c r="P3749" s="3" t="s">
        <v>311</v>
      </c>
      <c r="Q3749" s="10">
        <v>3</v>
      </c>
      <c r="R3749" s="3" t="s">
        <v>312</v>
      </c>
      <c r="S3749" s="11">
        <v>0.004221508961701065</v>
      </c>
      <c r="T3749" s="11">
        <v>0.02930612832140507</v>
      </c>
      <c r="U3749" s="11">
        <v>8.610166290022493</v>
      </c>
      <c r="V3749" s="11">
        <v>37.08304120534977</v>
      </c>
    </row>
    <row r="3750" spans="1:22" ht="18" customHeight="1">
      <c r="A3750" s="11">
        <v>1510.166211419196</v>
      </c>
      <c r="B3750" s="11">
        <v>70.50471018884502</v>
      </c>
      <c r="C3750" s="11">
        <v>445.8253556317212</v>
      </c>
      <c r="D3750" s="11">
        <v>6.946642187052454</v>
      </c>
      <c r="E3750" s="11">
        <v>25.00791187338884</v>
      </c>
      <c r="F3750" s="11">
        <v>8627.04628319814</v>
      </c>
      <c r="G3750" s="11">
        <v>141.1483251991905</v>
      </c>
      <c r="H3750" s="11">
        <v>1356.1344</v>
      </c>
      <c r="I3750" s="11">
        <v>1497.28272519919</v>
      </c>
      <c r="J3750" s="11">
        <v>0.018</v>
      </c>
      <c r="K3750" s="11">
        <v>0.1126334994849928</v>
      </c>
      <c r="L3750" s="11">
        <v>0.5231265353540288</v>
      </c>
      <c r="M3750" s="11">
        <v>0.7177491070584909</v>
      </c>
      <c r="N3750" s="11">
        <v>1.393244505866738</v>
      </c>
      <c r="O3750" s="3" t="s">
        <v>317</v>
      </c>
      <c r="P3750" s="3" t="s">
        <v>311</v>
      </c>
      <c r="Q3750" s="10">
        <v>3</v>
      </c>
      <c r="R3750" s="3" t="s">
        <v>312</v>
      </c>
      <c r="S3750" s="11">
        <v>0.004221057688029797</v>
      </c>
      <c r="T3750" s="11">
        <v>0.02931578322403501</v>
      </c>
      <c r="U3750" s="11">
        <v>8.614387347710522</v>
      </c>
      <c r="V3750" s="11">
        <v>37.1123569885738</v>
      </c>
    </row>
    <row r="3751" spans="1:22" ht="18" customHeight="1">
      <c r="A3751" s="11">
        <v>1510.824809664101</v>
      </c>
      <c r="B3751" s="11">
        <v>70.54268440929332</v>
      </c>
      <c r="C3751" s="11">
        <v>445.8710308790892</v>
      </c>
      <c r="D3751" s="11">
        <v>6.949671685605517</v>
      </c>
      <c r="E3751" s="11">
        <v>25.01881806817986</v>
      </c>
      <c r="F3751" s="11">
        <v>8627.93013259805</v>
      </c>
      <c r="G3751" s="11">
        <v>141.271464372793</v>
      </c>
      <c r="H3751" s="11">
        <v>1356.1344</v>
      </c>
      <c r="I3751" s="11">
        <v>1497.405864372793</v>
      </c>
      <c r="J3751" s="11">
        <v>0.018</v>
      </c>
      <c r="K3751" s="11">
        <v>0.112643596407594</v>
      </c>
      <c r="L3751" s="11">
        <v>0.5231249009252251</v>
      </c>
      <c r="M3751" s="11">
        <v>0.7178256873098865</v>
      </c>
      <c r="N3751" s="11">
        <v>1.393095869482724</v>
      </c>
      <c r="O3751" s="3" t="s">
        <v>317</v>
      </c>
      <c r="P3751" s="3" t="s">
        <v>311</v>
      </c>
      <c r="Q3751" s="10">
        <v>3</v>
      </c>
      <c r="R3751" s="3" t="s">
        <v>312</v>
      </c>
      <c r="S3751" s="11">
        <v>0.004220607067730492</v>
      </c>
      <c r="T3751" s="11">
        <v>0.02932543993212972</v>
      </c>
      <c r="U3751" s="11">
        <v>8.618607954778254</v>
      </c>
      <c r="V3751" s="11">
        <v>37.14168242850593</v>
      </c>
    </row>
    <row r="3752" spans="1:22" ht="18" customHeight="1">
      <c r="A3752" s="11">
        <v>1511.483407909007</v>
      </c>
      <c r="B3752" s="11">
        <v>70.58065767370651</v>
      </c>
      <c r="C3752" s="11">
        <v>445.9166602822635</v>
      </c>
      <c r="D3752" s="11">
        <v>6.952701184158579</v>
      </c>
      <c r="E3752" s="11">
        <v>25.02972426297089</v>
      </c>
      <c r="F3752" s="11">
        <v>8628.813094879326</v>
      </c>
      <c r="G3752" s="11">
        <v>141.3946572368853</v>
      </c>
      <c r="H3752" s="11">
        <v>1356.1344</v>
      </c>
      <c r="I3752" s="11">
        <v>1497.529057236885</v>
      </c>
      <c r="J3752" s="11">
        <v>0.018</v>
      </c>
      <c r="K3752" s="11">
        <v>0.1126536808428161</v>
      </c>
      <c r="L3752" s="11">
        <v>0.5231232657837865</v>
      </c>
      <c r="M3752" s="11">
        <v>0.7179021728505804</v>
      </c>
      <c r="N3752" s="11">
        <v>1.39294744857686</v>
      </c>
      <c r="O3752" s="3" t="s">
        <v>317</v>
      </c>
      <c r="P3752" s="3" t="s">
        <v>311</v>
      </c>
      <c r="Q3752" s="10">
        <v>3</v>
      </c>
      <c r="R3752" s="3" t="s">
        <v>312</v>
      </c>
      <c r="S3752" s="11">
        <v>0.00422015710041556</v>
      </c>
      <c r="T3752" s="11">
        <v>0.02933509844893317</v>
      </c>
      <c r="U3752" s="11">
        <v>8.62282811187867</v>
      </c>
      <c r="V3752" s="11">
        <v>37.17101752695486</v>
      </c>
    </row>
    <row r="3753" spans="1:22" ht="18" customHeight="1">
      <c r="A3753" s="11">
        <v>1512.142006153912</v>
      </c>
      <c r="B3753" s="11">
        <v>70.61862997259922</v>
      </c>
      <c r="C3753" s="11">
        <v>445.9622438412438</v>
      </c>
      <c r="D3753" s="11">
        <v>6.955730682711642</v>
      </c>
      <c r="E3753" s="11">
        <v>25.04063045776191</v>
      </c>
      <c r="F3753" s="11">
        <v>8629.695170041963</v>
      </c>
      <c r="G3753" s="11">
        <v>141.5179037914673</v>
      </c>
      <c r="H3753" s="11">
        <v>1356.1344</v>
      </c>
      <c r="I3753" s="11">
        <v>1497.652303791467</v>
      </c>
      <c r="J3753" s="11">
        <v>0.018</v>
      </c>
      <c r="K3753" s="11">
        <v>0.1126637527906592</v>
      </c>
      <c r="L3753" s="11">
        <v>0.5231216299297131</v>
      </c>
      <c r="M3753" s="11">
        <v>0.7179785636805723</v>
      </c>
      <c r="N3753" s="11">
        <v>1.392799243021549</v>
      </c>
      <c r="O3753" s="3" t="s">
        <v>317</v>
      </c>
      <c r="P3753" s="3" t="s">
        <v>311</v>
      </c>
      <c r="Q3753" s="10">
        <v>3</v>
      </c>
      <c r="R3753" s="3" t="s">
        <v>312</v>
      </c>
      <c r="S3753" s="11">
        <v>0.004219707785698096</v>
      </c>
      <c r="T3753" s="11">
        <v>0.02934475877768937</v>
      </c>
      <c r="U3753" s="11">
        <v>8.627047819664368</v>
      </c>
      <c r="V3753" s="11">
        <v>37.20036228573255</v>
      </c>
    </row>
    <row r="3754" spans="1:22" ht="18" customHeight="1">
      <c r="A3754" s="11">
        <v>1512.800604398818</v>
      </c>
      <c r="B3754" s="11">
        <v>70.656601296486</v>
      </c>
      <c r="C3754" s="11">
        <v>446.00778155603</v>
      </c>
      <c r="D3754" s="11">
        <v>6.958760181264704</v>
      </c>
      <c r="E3754" s="11">
        <v>25.05153665255294</v>
      </c>
      <c r="F3754" s="11">
        <v>8630.576358085955</v>
      </c>
      <c r="G3754" s="11">
        <v>141.6412040365389</v>
      </c>
      <c r="H3754" s="11">
        <v>1356.1344</v>
      </c>
      <c r="I3754" s="11">
        <v>1497.775604036539</v>
      </c>
      <c r="J3754" s="11">
        <v>0.018</v>
      </c>
      <c r="K3754" s="11">
        <v>0.1126738122511231</v>
      </c>
      <c r="L3754" s="11">
        <v>0.5231199933630046</v>
      </c>
      <c r="M3754" s="11">
        <v>0.7180548597998617</v>
      </c>
      <c r="N3754" s="11">
        <v>1.392651252689415</v>
      </c>
      <c r="O3754" s="3" t="s">
        <v>317</v>
      </c>
      <c r="P3754" s="3" t="s">
        <v>311</v>
      </c>
      <c r="Q3754" s="10">
        <v>3</v>
      </c>
      <c r="R3754" s="3" t="s">
        <v>312</v>
      </c>
      <c r="S3754" s="11">
        <v>0.004219259123191878</v>
      </c>
      <c r="T3754" s="11">
        <v>0.02935442092164242</v>
      </c>
      <c r="U3754" s="11">
        <v>8.631267078787559</v>
      </c>
      <c r="V3754" s="11">
        <v>37.22971670665419</v>
      </c>
    </row>
    <row r="3755" spans="1:22" ht="18" customHeight="1">
      <c r="A3755" s="11">
        <v>1513.459202643723</v>
      </c>
      <c r="B3755" s="11">
        <v>70.69457163588153</v>
      </c>
      <c r="C3755" s="11">
        <v>446.0532734266225</v>
      </c>
      <c r="D3755" s="11">
        <v>6.961789679817768</v>
      </c>
      <c r="E3755" s="11">
        <v>25.06244284734397</v>
      </c>
      <c r="F3755" s="11">
        <v>8631.456659011314</v>
      </c>
      <c r="G3755" s="11">
        <v>141.7645579721003</v>
      </c>
      <c r="H3755" s="11">
        <v>1356.1344</v>
      </c>
      <c r="I3755" s="11">
        <v>1497.8989579721</v>
      </c>
      <c r="J3755" s="11">
        <v>0.018</v>
      </c>
      <c r="K3755" s="11">
        <v>0.112683859224208</v>
      </c>
      <c r="L3755" s="11">
        <v>0.5231183560836612</v>
      </c>
      <c r="M3755" s="11">
        <v>0.7181310612084495</v>
      </c>
      <c r="N3755" s="11">
        <v>1.392503477453308</v>
      </c>
      <c r="O3755" s="3" t="s">
        <v>317</v>
      </c>
      <c r="P3755" s="3" t="s">
        <v>311</v>
      </c>
      <c r="Q3755" s="10">
        <v>3</v>
      </c>
      <c r="R3755" s="3" t="s">
        <v>312</v>
      </c>
      <c r="S3755" s="11">
        <v>0.004218811112512598</v>
      </c>
      <c r="T3755" s="11">
        <v>0.02936408488404506</v>
      </c>
      <c r="U3755" s="11">
        <v>8.635485889900071</v>
      </c>
      <c r="V3755" s="11">
        <v>37.25908079153824</v>
      </c>
    </row>
    <row r="3756" spans="1:22" ht="18" customHeight="1">
      <c r="A3756" s="11">
        <v>1514.117800888629</v>
      </c>
      <c r="B3756" s="11">
        <v>70.73254098130039</v>
      </c>
      <c r="C3756" s="11">
        <v>446.0987194530207</v>
      </c>
      <c r="D3756" s="11">
        <v>6.96481917837083</v>
      </c>
      <c r="E3756" s="11">
        <v>25.07334904213499</v>
      </c>
      <c r="F3756" s="11">
        <v>8632.336072818027</v>
      </c>
      <c r="G3756" s="11">
        <v>141.8879655981512</v>
      </c>
      <c r="H3756" s="11">
        <v>1356.1344</v>
      </c>
      <c r="I3756" s="11">
        <v>1498.022365598151</v>
      </c>
      <c r="J3756" s="11">
        <v>0.018</v>
      </c>
      <c r="K3756" s="11">
        <v>0.1126938937099138</v>
      </c>
      <c r="L3756" s="11">
        <v>0.5231167180916827</v>
      </c>
      <c r="M3756" s="11">
        <v>0.7182071679063347</v>
      </c>
      <c r="N3756" s="11">
        <v>1.392355917186301</v>
      </c>
      <c r="O3756" s="3" t="s">
        <v>317</v>
      </c>
      <c r="P3756" s="3" t="s">
        <v>311</v>
      </c>
      <c r="Q3756" s="10">
        <v>3</v>
      </c>
      <c r="R3756" s="3" t="s">
        <v>312</v>
      </c>
      <c r="S3756" s="11">
        <v>0.004218363753271684</v>
      </c>
      <c r="T3756" s="11">
        <v>0.02937375066811565</v>
      </c>
      <c r="U3756" s="11">
        <v>8.639704253653342</v>
      </c>
      <c r="V3756" s="11">
        <v>37.28845454220635</v>
      </c>
    </row>
    <row r="3757" spans="1:22" ht="18" customHeight="1">
      <c r="A3757" s="11">
        <v>1514.776399133534</v>
      </c>
      <c r="B3757" s="11">
        <v>70.77050932325719</v>
      </c>
      <c r="C3757" s="11">
        <v>446.144119635225</v>
      </c>
      <c r="D3757" s="11">
        <v>6.967848676923893</v>
      </c>
      <c r="E3757" s="11">
        <v>25.08425523692602</v>
      </c>
      <c r="F3757" s="11">
        <v>8633.214599506098</v>
      </c>
      <c r="G3757" s="11">
        <v>142.0114269146919</v>
      </c>
      <c r="H3757" s="11">
        <v>1356.1344</v>
      </c>
      <c r="I3757" s="11">
        <v>1498.145826914692</v>
      </c>
      <c r="J3757" s="11">
        <v>0.018</v>
      </c>
      <c r="K3757" s="11">
        <v>0.1127039157082405</v>
      </c>
      <c r="L3757" s="11">
        <v>0.5231150793870691</v>
      </c>
      <c r="M3757" s="11">
        <v>0.7182831798935174</v>
      </c>
      <c r="N3757" s="11">
        <v>1.392208571761691</v>
      </c>
      <c r="O3757" s="3" t="s">
        <v>317</v>
      </c>
      <c r="P3757" s="3" t="s">
        <v>311</v>
      </c>
      <c r="Q3757" s="10">
        <v>3</v>
      </c>
      <c r="R3757" s="3" t="s">
        <v>312</v>
      </c>
      <c r="S3757" s="11">
        <v>0.004217917045088664</v>
      </c>
      <c r="T3757" s="11">
        <v>0.02938341827712429</v>
      </c>
      <c r="U3757" s="11">
        <v>8.643922170698431</v>
      </c>
      <c r="V3757" s="11">
        <v>37.31783796048348</v>
      </c>
    </row>
    <row r="3758" spans="1:22" ht="18" customHeight="1">
      <c r="A3758" s="11">
        <v>1515.434997378439</v>
      </c>
      <c r="B3758" s="11">
        <v>70.80847665226661</v>
      </c>
      <c r="C3758" s="11">
        <v>446.1894739732356</v>
      </c>
      <c r="D3758" s="11">
        <v>6.970878175476956</v>
      </c>
      <c r="E3758" s="11">
        <v>25.09516143171704</v>
      </c>
      <c r="F3758" s="11">
        <v>8634.092239075537</v>
      </c>
      <c r="G3758" s="11">
        <v>142.1349419217222</v>
      </c>
      <c r="H3758" s="11">
        <v>1356.1344</v>
      </c>
      <c r="I3758" s="11">
        <v>1498.269341921722</v>
      </c>
      <c r="J3758" s="11">
        <v>0.018</v>
      </c>
      <c r="K3758" s="11">
        <v>0.1127139252191882</v>
      </c>
      <c r="L3758" s="11">
        <v>0.5231134399698208</v>
      </c>
      <c r="M3758" s="11">
        <v>0.7183590971699988</v>
      </c>
      <c r="N3758" s="11">
        <v>1.392061441052999</v>
      </c>
      <c r="O3758" s="3" t="s">
        <v>317</v>
      </c>
      <c r="P3758" s="3" t="s">
        <v>311</v>
      </c>
      <c r="Q3758" s="10">
        <v>3</v>
      </c>
      <c r="R3758" s="3" t="s">
        <v>312</v>
      </c>
      <c r="S3758" s="11">
        <v>0.004217470987578791</v>
      </c>
      <c r="T3758" s="11">
        <v>0.02939308771430669</v>
      </c>
      <c r="U3758" s="11">
        <v>8.64813964168601</v>
      </c>
      <c r="V3758" s="11">
        <v>37.34723104819778</v>
      </c>
    </row>
    <row r="3759" spans="1:22" ht="18" customHeight="1">
      <c r="A3759" s="11">
        <v>1516.093595623345</v>
      </c>
      <c r="B3759" s="11">
        <v>70.8464429588432</v>
      </c>
      <c r="C3759" s="11">
        <v>446.234782467052</v>
      </c>
      <c r="D3759" s="11">
        <v>6.973907674030018</v>
      </c>
      <c r="E3759" s="11">
        <v>25.10606762650806</v>
      </c>
      <c r="F3759" s="11">
        <v>8634.96899152633</v>
      </c>
      <c r="G3759" s="11">
        <v>142.2585106192422</v>
      </c>
      <c r="H3759" s="11">
        <v>1356.1344</v>
      </c>
      <c r="I3759" s="11">
        <v>1498.392910619242</v>
      </c>
      <c r="J3759" s="11">
        <v>0.018</v>
      </c>
      <c r="K3759" s="11">
        <v>0.1127239222427567</v>
      </c>
      <c r="L3759" s="11">
        <v>0.5231117998399374</v>
      </c>
      <c r="M3759" s="11">
        <v>0.7184349197357776</v>
      </c>
      <c r="N3759" s="11">
        <v>1.39191452493397</v>
      </c>
      <c r="O3759" s="3" t="s">
        <v>317</v>
      </c>
      <c r="P3759" s="3" t="s">
        <v>311</v>
      </c>
      <c r="Q3759" s="10">
        <v>3</v>
      </c>
      <c r="R3759" s="3" t="s">
        <v>312</v>
      </c>
      <c r="S3759" s="11">
        <v>0.004217025580359233</v>
      </c>
      <c r="T3759" s="11">
        <v>0.02940275898290724</v>
      </c>
      <c r="U3759" s="11">
        <v>8.652356667266369</v>
      </c>
      <c r="V3759" s="11">
        <v>37.37663380718069</v>
      </c>
    </row>
    <row r="3760" spans="1:22" ht="18" customHeight="1">
      <c r="A3760" s="11">
        <v>1516.75219386825</v>
      </c>
      <c r="B3760" s="11">
        <v>70.88440823350162</v>
      </c>
      <c r="C3760" s="11">
        <v>446.2800451166746</v>
      </c>
      <c r="D3760" s="11">
        <v>6.976937172583081</v>
      </c>
      <c r="E3760" s="11">
        <v>25.11697382129909</v>
      </c>
      <c r="F3760" s="11">
        <v>8635.844856858486</v>
      </c>
      <c r="G3760" s="11">
        <v>142.3821330072519</v>
      </c>
      <c r="H3760" s="11">
        <v>1356.1344</v>
      </c>
      <c r="I3760" s="11">
        <v>1498.516533007252</v>
      </c>
      <c r="J3760" s="11">
        <v>0.018</v>
      </c>
      <c r="K3760" s="11">
        <v>0.1127339067789463</v>
      </c>
      <c r="L3760" s="11">
        <v>0.523110158997419</v>
      </c>
      <c r="M3760" s="11">
        <v>0.7185106475908543</v>
      </c>
      <c r="N3760" s="11">
        <v>1.391767823278572</v>
      </c>
      <c r="O3760" s="3" t="s">
        <v>317</v>
      </c>
      <c r="P3760" s="3" t="s">
        <v>311</v>
      </c>
      <c r="Q3760" s="10">
        <v>3</v>
      </c>
      <c r="R3760" s="3" t="s">
        <v>312</v>
      </c>
      <c r="S3760" s="11">
        <v>0.004216580823047842</v>
      </c>
      <c r="T3760" s="11">
        <v>0.02941243208617043</v>
      </c>
      <c r="U3760" s="11">
        <v>8.656573248089417</v>
      </c>
      <c r="V3760" s="11">
        <v>37.40604623926686</v>
      </c>
    </row>
    <row r="3761" spans="1:22" ht="18" customHeight="1">
      <c r="A3761" s="11">
        <v>1517.410792113156</v>
      </c>
      <c r="B3761" s="11">
        <v>70.9223724667565</v>
      </c>
      <c r="C3761" s="11">
        <v>446.3252619221032</v>
      </c>
      <c r="D3761" s="11">
        <v>6.979966671136143</v>
      </c>
      <c r="E3761" s="11">
        <v>25.12788001609012</v>
      </c>
      <c r="F3761" s="11">
        <v>8636.719835072003</v>
      </c>
      <c r="G3761" s="11">
        <v>142.5058090857513</v>
      </c>
      <c r="H3761" s="11">
        <v>1356.1344</v>
      </c>
      <c r="I3761" s="11">
        <v>1498.640209085751</v>
      </c>
      <c r="J3761" s="11">
        <v>0.018</v>
      </c>
      <c r="K3761" s="11">
        <v>0.1127438788277567</v>
      </c>
      <c r="L3761" s="11">
        <v>0.5231085174422656</v>
      </c>
      <c r="M3761" s="11">
        <v>0.718586280735229</v>
      </c>
      <c r="N3761" s="11">
        <v>1.391621335960992</v>
      </c>
      <c r="O3761" s="3" t="s">
        <v>317</v>
      </c>
      <c r="P3761" s="3" t="s">
        <v>311</v>
      </c>
      <c r="Q3761" s="10">
        <v>3</v>
      </c>
      <c r="R3761" s="3" t="s">
        <v>312</v>
      </c>
      <c r="S3761" s="11">
        <v>0.004216136715263136</v>
      </c>
      <c r="T3761" s="11">
        <v>0.02942210702734083</v>
      </c>
      <c r="U3761" s="11">
        <v>8.66078938480468</v>
      </c>
      <c r="V3761" s="11">
        <v>37.4354683462942</v>
      </c>
    </row>
    <row r="3762" spans="1:22" ht="18" customHeight="1">
      <c r="A3762" s="11">
        <v>1518.069390358061</v>
      </c>
      <c r="B3762" s="11">
        <v>70.96033564912243</v>
      </c>
      <c r="C3762" s="11">
        <v>446.3704328833377</v>
      </c>
      <c r="D3762" s="11">
        <v>6.982996169689206</v>
      </c>
      <c r="E3762" s="11">
        <v>25.13878621088114</v>
      </c>
      <c r="F3762" s="11">
        <v>8637.593926166877</v>
      </c>
      <c r="G3762" s="11">
        <v>142.6295388547403</v>
      </c>
      <c r="H3762" s="11">
        <v>1356.1344</v>
      </c>
      <c r="I3762" s="11">
        <v>1498.76393885474</v>
      </c>
      <c r="J3762" s="11">
        <v>0.018</v>
      </c>
      <c r="K3762" s="11">
        <v>0.112753838389188</v>
      </c>
      <c r="L3762" s="11">
        <v>0.5231068751744773</v>
      </c>
      <c r="M3762" s="11">
        <v>0.7186618191689014</v>
      </c>
      <c r="N3762" s="11">
        <v>1.391475062855646</v>
      </c>
      <c r="O3762" s="3" t="s">
        <v>317</v>
      </c>
      <c r="P3762" s="3" t="s">
        <v>311</v>
      </c>
      <c r="Q3762" s="10">
        <v>3</v>
      </c>
      <c r="R3762" s="3" t="s">
        <v>312</v>
      </c>
      <c r="S3762" s="11">
        <v>0.004215693256624312</v>
      </c>
      <c r="T3762" s="11">
        <v>0.02943178380966306</v>
      </c>
      <c r="U3762" s="11">
        <v>8.665005078061304</v>
      </c>
      <c r="V3762" s="11">
        <v>37.46490013010386</v>
      </c>
    </row>
    <row r="3763" spans="1:22" ht="18" customHeight="1">
      <c r="A3763" s="11">
        <v>1518.727988602966</v>
      </c>
      <c r="B3763" s="11">
        <v>70.99829777111403</v>
      </c>
      <c r="C3763" s="11">
        <v>446.4155580003784</v>
      </c>
      <c r="D3763" s="11">
        <v>6.986025668242268</v>
      </c>
      <c r="E3763" s="11">
        <v>25.14969240567217</v>
      </c>
      <c r="F3763" s="11">
        <v>8638.467130143114</v>
      </c>
      <c r="G3763" s="11">
        <v>142.753322314219</v>
      </c>
      <c r="H3763" s="11">
        <v>1356.1344</v>
      </c>
      <c r="I3763" s="11">
        <v>1498.887722314219</v>
      </c>
      <c r="J3763" s="11">
        <v>0.018</v>
      </c>
      <c r="K3763" s="11">
        <v>0.1127637854632403</v>
      </c>
      <c r="L3763" s="11">
        <v>0.5231052321940539</v>
      </c>
      <c r="M3763" s="11">
        <v>0.7187372628918718</v>
      </c>
      <c r="N3763" s="11">
        <v>1.391329003837167</v>
      </c>
      <c r="O3763" s="3" t="s">
        <v>317</v>
      </c>
      <c r="P3763" s="3" t="s">
        <v>311</v>
      </c>
      <c r="Q3763" s="10">
        <v>3</v>
      </c>
      <c r="R3763" s="3" t="s">
        <v>312</v>
      </c>
      <c r="S3763" s="11">
        <v>0.004215250446751242</v>
      </c>
      <c r="T3763" s="11">
        <v>0.02944146243638189</v>
      </c>
      <c r="U3763" s="11">
        <v>8.669220328508056</v>
      </c>
      <c r="V3763" s="11">
        <v>37.49434159254024</v>
      </c>
    </row>
    <row r="3764" spans="1:22" ht="18" customHeight="1">
      <c r="A3764" s="11">
        <v>1519.386586847872</v>
      </c>
      <c r="B3764" s="11">
        <v>71.0362588232459</v>
      </c>
      <c r="C3764" s="11">
        <v>446.460637273225</v>
      </c>
      <c r="D3764" s="11">
        <v>6.989055166795332</v>
      </c>
      <c r="E3764" s="11">
        <v>25.1605986004632</v>
      </c>
      <c r="F3764" s="11">
        <v>8639.339447000708</v>
      </c>
      <c r="G3764" s="11">
        <v>142.8771594641874</v>
      </c>
      <c r="H3764" s="11">
        <v>1356.1344</v>
      </c>
      <c r="I3764" s="11">
        <v>1499.011559464187</v>
      </c>
      <c r="J3764" s="11">
        <v>0.018</v>
      </c>
      <c r="K3764" s="11">
        <v>0.1127737200499135</v>
      </c>
      <c r="L3764" s="11">
        <v>0.5231035885009956</v>
      </c>
      <c r="M3764" s="11">
        <v>0.7188126119041398</v>
      </c>
      <c r="N3764" s="11">
        <v>1.391183158780413</v>
      </c>
      <c r="O3764" s="3" t="s">
        <v>317</v>
      </c>
      <c r="P3764" s="3" t="s">
        <v>311</v>
      </c>
      <c r="Q3764" s="10">
        <v>3</v>
      </c>
      <c r="R3764" s="3" t="s">
        <v>312</v>
      </c>
      <c r="S3764" s="11">
        <v>0.004214808285265701</v>
      </c>
      <c r="T3764" s="11">
        <v>0.02945114291075077</v>
      </c>
      <c r="U3764" s="11">
        <v>8.673435136793321</v>
      </c>
      <c r="V3764" s="11">
        <v>37.523792735451</v>
      </c>
    </row>
    <row r="3765" spans="1:22" ht="18" customHeight="1">
      <c r="A3765" s="11">
        <v>1520.045185092777</v>
      </c>
      <c r="B3765" s="11">
        <v>71.0742187960327</v>
      </c>
      <c r="C3765" s="11">
        <v>446.5056707018776</v>
      </c>
      <c r="D3765" s="11">
        <v>6.992084665348393</v>
      </c>
      <c r="E3765" s="11">
        <v>25.17150479525422</v>
      </c>
      <c r="F3765" s="11">
        <v>8640.210876739662</v>
      </c>
      <c r="G3765" s="11">
        <v>143.0010503046455</v>
      </c>
      <c r="H3765" s="11">
        <v>1356.1344</v>
      </c>
      <c r="I3765" s="11">
        <v>1499.135450304645</v>
      </c>
      <c r="J3765" s="11">
        <v>0.018</v>
      </c>
      <c r="K3765" s="11">
        <v>0.1127836421492076</v>
      </c>
      <c r="L3765" s="11">
        <v>0.5231019440953023</v>
      </c>
      <c r="M3765" s="11">
        <v>0.7188878662057058</v>
      </c>
      <c r="N3765" s="11">
        <v>1.39103752756046</v>
      </c>
      <c r="O3765" s="3" t="s">
        <v>317</v>
      </c>
      <c r="P3765" s="3" t="s">
        <v>311</v>
      </c>
      <c r="Q3765" s="10">
        <v>3</v>
      </c>
      <c r="R3765" s="3" t="s">
        <v>312</v>
      </c>
      <c r="S3765" s="11">
        <v>0.004214366771783962</v>
      </c>
      <c r="T3765" s="11">
        <v>0.02946082523598007</v>
      </c>
      <c r="U3765" s="11">
        <v>8.677649503565105</v>
      </c>
      <c r="V3765" s="11">
        <v>37.55325356068698</v>
      </c>
    </row>
    <row r="3766" spans="1:22" ht="18" customHeight="1">
      <c r="A3766" s="11">
        <v>1520.703783337683</v>
      </c>
      <c r="B3766" s="11">
        <v>71.11217767998906</v>
      </c>
      <c r="C3766" s="11">
        <v>446.5506582863364</v>
      </c>
      <c r="D3766" s="11">
        <v>6.995114163901457</v>
      </c>
      <c r="E3766" s="11">
        <v>25.18241099004524</v>
      </c>
      <c r="F3766" s="11">
        <v>8641.08141935998</v>
      </c>
      <c r="G3766" s="11">
        <v>143.1249948355932</v>
      </c>
      <c r="H3766" s="11">
        <v>1356.1344</v>
      </c>
      <c r="I3766" s="11">
        <v>1499.259394835593</v>
      </c>
      <c r="J3766" s="11">
        <v>0.018</v>
      </c>
      <c r="K3766" s="11">
        <v>0.1127935517611226</v>
      </c>
      <c r="L3766" s="11">
        <v>0.5231002989769741</v>
      </c>
      <c r="M3766" s="11">
        <v>0.7189630257965698</v>
      </c>
      <c r="N3766" s="11">
        <v>1.39089211005261</v>
      </c>
      <c r="O3766" s="3" t="s">
        <v>317</v>
      </c>
      <c r="P3766" s="3" t="s">
        <v>311</v>
      </c>
      <c r="Q3766" s="10">
        <v>3</v>
      </c>
      <c r="R3766" s="3" t="s">
        <v>312</v>
      </c>
      <c r="S3766" s="11">
        <v>0.004213925905936559</v>
      </c>
      <c r="T3766" s="11">
        <v>0.02947050941537529</v>
      </c>
      <c r="U3766" s="11">
        <v>8.681863429471042</v>
      </c>
      <c r="V3766" s="11">
        <v>37.58272407010235</v>
      </c>
    </row>
    <row r="3767" spans="1:22" ht="18" customHeight="1">
      <c r="A3767" s="11">
        <v>1521.362381582588</v>
      </c>
      <c r="B3767" s="11">
        <v>71.15013546562956</v>
      </c>
      <c r="C3767" s="11">
        <v>446.5956000266013</v>
      </c>
      <c r="D3767" s="11">
        <v>6.998143662454519</v>
      </c>
      <c r="E3767" s="11">
        <v>25.19331718483627</v>
      </c>
      <c r="F3767" s="11">
        <v>8641.951074861656</v>
      </c>
      <c r="G3767" s="11">
        <v>143.2489930570306</v>
      </c>
      <c r="H3767" s="11">
        <v>1356.1344</v>
      </c>
      <c r="I3767" s="11">
        <v>1499.383393057031</v>
      </c>
      <c r="J3767" s="11">
        <v>0.018</v>
      </c>
      <c r="K3767" s="11">
        <v>0.1128034488856586</v>
      </c>
      <c r="L3767" s="11">
        <v>0.5230986531460108</v>
      </c>
      <c r="M3767" s="11">
        <v>0.7190380906767315</v>
      </c>
      <c r="N3767" s="11">
        <v>1.390746906132383</v>
      </c>
      <c r="O3767" s="3" t="s">
        <v>317</v>
      </c>
      <c r="P3767" s="3" t="s">
        <v>311</v>
      </c>
      <c r="Q3767" s="10">
        <v>3</v>
      </c>
      <c r="R3767" s="3" t="s">
        <v>312</v>
      </c>
      <c r="S3767" s="11">
        <v>0.004213485687337398</v>
      </c>
      <c r="T3767" s="11">
        <v>0.02948019545212111</v>
      </c>
      <c r="U3767" s="11">
        <v>8.686076915158379</v>
      </c>
      <c r="V3767" s="11">
        <v>37.61220426555447</v>
      </c>
    </row>
    <row r="3768" spans="1:22" ht="18" customHeight="1">
      <c r="A3768" s="11">
        <v>1522.020979827493</v>
      </c>
      <c r="B3768" s="11">
        <v>71.18809214346884</v>
      </c>
      <c r="C3768" s="11">
        <v>446.6404959226722</v>
      </c>
      <c r="D3768" s="11">
        <v>7.001173161007582</v>
      </c>
      <c r="E3768" s="11">
        <v>25.2042233796273</v>
      </c>
      <c r="F3768" s="11">
        <v>8642.819843244695</v>
      </c>
      <c r="G3768" s="11">
        <v>143.3730449689577</v>
      </c>
      <c r="H3768" s="11">
        <v>1356.1344</v>
      </c>
      <c r="I3768" s="11">
        <v>1499.507444968958</v>
      </c>
      <c r="J3768" s="11">
        <v>0.018</v>
      </c>
      <c r="K3768" s="11">
        <v>0.1128133335228155</v>
      </c>
      <c r="L3768" s="11">
        <v>0.5230970066024124</v>
      </c>
      <c r="M3768" s="11">
        <v>0.7191130608461915</v>
      </c>
      <c r="N3768" s="11">
        <v>1.390601915675519</v>
      </c>
      <c r="O3768" s="3" t="s">
        <v>317</v>
      </c>
      <c r="P3768" s="3" t="s">
        <v>311</v>
      </c>
      <c r="Q3768" s="10">
        <v>3</v>
      </c>
      <c r="R3768" s="3" t="s">
        <v>312</v>
      </c>
      <c r="S3768" s="11">
        <v>0.004213046115614646</v>
      </c>
      <c r="T3768" s="11">
        <v>0.02948988334949731</v>
      </c>
      <c r="U3768" s="11">
        <v>8.690289961273994</v>
      </c>
      <c r="V3768" s="11">
        <v>37.64169414890397</v>
      </c>
    </row>
    <row r="3769" spans="1:22" ht="18" customHeight="1">
      <c r="A3769" s="11">
        <v>1522.679578072399</v>
      </c>
      <c r="B3769" s="11">
        <v>71.22604770402148</v>
      </c>
      <c r="C3769" s="11">
        <v>446.685345974549</v>
      </c>
      <c r="D3769" s="11">
        <v>7.004202659560645</v>
      </c>
      <c r="E3769" s="11">
        <v>25.21512957441832</v>
      </c>
      <c r="F3769" s="11">
        <v>8643.687724509089</v>
      </c>
      <c r="G3769" s="11">
        <v>143.4971505713745</v>
      </c>
      <c r="H3769" s="11">
        <v>1356.1344</v>
      </c>
      <c r="I3769" s="11">
        <v>1499.631550571374</v>
      </c>
      <c r="J3769" s="11">
        <v>0.018</v>
      </c>
      <c r="K3769" s="11">
        <v>0.1128232056725933</v>
      </c>
      <c r="L3769" s="11">
        <v>0.5230953593461792</v>
      </c>
      <c r="M3769" s="11">
        <v>0.7191879363049487</v>
      </c>
      <c r="N3769" s="11">
        <v>1.390457138557983</v>
      </c>
      <c r="O3769" s="3" t="s">
        <v>317</v>
      </c>
      <c r="P3769" s="3" t="s">
        <v>311</v>
      </c>
      <c r="Q3769" s="10">
        <v>3</v>
      </c>
      <c r="R3769" s="3" t="s">
        <v>312</v>
      </c>
      <c r="S3769" s="11">
        <v>0.004212607190390963</v>
      </c>
      <c r="T3769" s="11">
        <v>0.02949957311074064</v>
      </c>
      <c r="U3769" s="11">
        <v>8.694502568464385</v>
      </c>
      <c r="V3769" s="11">
        <v>37.67119372201471</v>
      </c>
    </row>
    <row r="3770" spans="1:22" ht="18" customHeight="1">
      <c r="A3770" s="11">
        <v>1523.338176317304</v>
      </c>
      <c r="B3770" s="11">
        <v>71.26400213780215</v>
      </c>
      <c r="C3770" s="11">
        <v>446.730150182232</v>
      </c>
      <c r="D3770" s="11">
        <v>7.007232158113707</v>
      </c>
      <c r="E3770" s="11">
        <v>25.22603576920935</v>
      </c>
      <c r="F3770" s="11">
        <v>8644.554718654847</v>
      </c>
      <c r="G3770" s="11">
        <v>143.6213098642809</v>
      </c>
      <c r="H3770" s="11">
        <v>1356.1344</v>
      </c>
      <c r="I3770" s="11">
        <v>1499.755709864281</v>
      </c>
      <c r="J3770" s="11">
        <v>0.018</v>
      </c>
      <c r="K3770" s="11">
        <v>0.112833065334992</v>
      </c>
      <c r="L3770" s="11">
        <v>0.523093711377311</v>
      </c>
      <c r="M3770" s="11">
        <v>0.7192627170530043</v>
      </c>
      <c r="N3770" s="11">
        <v>1.390312574655955</v>
      </c>
      <c r="O3770" s="3" t="s">
        <v>317</v>
      </c>
      <c r="P3770" s="3" t="s">
        <v>311</v>
      </c>
      <c r="Q3770" s="10">
        <v>3</v>
      </c>
      <c r="R3770" s="3" t="s">
        <v>312</v>
      </c>
      <c r="S3770" s="11">
        <v>0.004212168911290907</v>
      </c>
      <c r="T3770" s="11">
        <v>0.02950926473909658</v>
      </c>
      <c r="U3770" s="11">
        <v>8.698714737375676</v>
      </c>
      <c r="V3770" s="11">
        <v>37.70070298675381</v>
      </c>
    </row>
    <row r="3771" spans="1:22" ht="18" customHeight="1">
      <c r="A3771" s="11">
        <v>1523.99677456221</v>
      </c>
      <c r="B3771" s="11">
        <v>71.30195543532544</v>
      </c>
      <c r="C3771" s="11">
        <v>446.7749085457208</v>
      </c>
      <c r="D3771" s="11">
        <v>7.01026165666677</v>
      </c>
      <c r="E3771" s="11">
        <v>25.23694196400037</v>
      </c>
      <c r="F3771" s="11">
        <v>8645.420825681962</v>
      </c>
      <c r="G3771" s="11">
        <v>143.7455228476771</v>
      </c>
      <c r="H3771" s="11">
        <v>1356.1344</v>
      </c>
      <c r="I3771" s="11">
        <v>1499.879922847677</v>
      </c>
      <c r="J3771" s="11">
        <v>0.018</v>
      </c>
      <c r="K3771" s="11">
        <v>0.1128429125100116</v>
      </c>
      <c r="L3771" s="11">
        <v>0.5230920626958079</v>
      </c>
      <c r="M3771" s="11">
        <v>0.7193374030903573</v>
      </c>
      <c r="N3771" s="11">
        <v>1.390168223845838</v>
      </c>
      <c r="O3771" s="3" t="s">
        <v>317</v>
      </c>
      <c r="P3771" s="3" t="s">
        <v>311</v>
      </c>
      <c r="Q3771" s="10">
        <v>3</v>
      </c>
      <c r="R3771" s="3" t="s">
        <v>312</v>
      </c>
      <c r="S3771" s="11">
        <v>0.004211731277939707</v>
      </c>
      <c r="T3771" s="11">
        <v>0.02951895823781072</v>
      </c>
      <c r="U3771" s="11">
        <v>8.702926468653615</v>
      </c>
      <c r="V3771" s="11">
        <v>37.73022194499162</v>
      </c>
    </row>
    <row r="3772" spans="1:22" ht="18" customHeight="1">
      <c r="A3772" s="11">
        <v>1524.655372807115</v>
      </c>
      <c r="B3772" s="11">
        <v>71.33990758710598</v>
      </c>
      <c r="C3772" s="11">
        <v>446.8196210650158</v>
      </c>
      <c r="D3772" s="11">
        <v>7.013291155219832</v>
      </c>
      <c r="E3772" s="11">
        <v>25.2478481587914</v>
      </c>
      <c r="F3772" s="11">
        <v>8646.286045590439</v>
      </c>
      <c r="G3772" s="11">
        <v>143.8697895215628</v>
      </c>
      <c r="H3772" s="11">
        <v>1356.1344</v>
      </c>
      <c r="I3772" s="11">
        <v>1500.004189521563</v>
      </c>
      <c r="J3772" s="11">
        <v>0.018</v>
      </c>
      <c r="K3772" s="11">
        <v>0.1128527471976522</v>
      </c>
      <c r="L3772" s="11">
        <v>0.5230904133016696</v>
      </c>
      <c r="M3772" s="11">
        <v>0.7194119944170085</v>
      </c>
      <c r="N3772" s="11">
        <v>1.390024086004254</v>
      </c>
      <c r="O3772" s="3" t="s">
        <v>317</v>
      </c>
      <c r="P3772" s="3" t="s">
        <v>311</v>
      </c>
      <c r="Q3772" s="10">
        <v>3</v>
      </c>
      <c r="R3772" s="3" t="s">
        <v>312</v>
      </c>
      <c r="S3772" s="11">
        <v>0.004211294289963256</v>
      </c>
      <c r="T3772" s="11">
        <v>0.02952865361012882</v>
      </c>
      <c r="U3772" s="11">
        <v>8.707137762943578</v>
      </c>
      <c r="V3772" s="11">
        <v>37.75975059860175</v>
      </c>
    </row>
    <row r="3773" spans="1:22" ht="18" customHeight="1">
      <c r="A3773" s="11">
        <v>1525.31397105202</v>
      </c>
      <c r="B3773" s="11">
        <v>71.37785858365839</v>
      </c>
      <c r="C3773" s="11">
        <v>446.8642877401169</v>
      </c>
      <c r="D3773" s="11">
        <v>7.016320653772895</v>
      </c>
      <c r="E3773" s="11">
        <v>25.25875435358242</v>
      </c>
      <c r="F3773" s="11">
        <v>8647.150378380276</v>
      </c>
      <c r="G3773" s="11">
        <v>143.9941098859383</v>
      </c>
      <c r="H3773" s="11">
        <v>1356.1344</v>
      </c>
      <c r="I3773" s="11">
        <v>1500.128509885938</v>
      </c>
      <c r="J3773" s="11">
        <v>0.018</v>
      </c>
      <c r="K3773" s="11">
        <v>0.1128625693979137</v>
      </c>
      <c r="L3773" s="11">
        <v>0.5230887631948965</v>
      </c>
      <c r="M3773" s="11">
        <v>0.7194864910329575</v>
      </c>
      <c r="N3773" s="11">
        <v>1.389880161008045</v>
      </c>
      <c r="O3773" s="3" t="s">
        <v>317</v>
      </c>
      <c r="P3773" s="3" t="s">
        <v>311</v>
      </c>
      <c r="Q3773" s="10">
        <v>3</v>
      </c>
      <c r="R3773" s="3" t="s">
        <v>312</v>
      </c>
      <c r="S3773" s="11">
        <v>0.004210857946988111</v>
      </c>
      <c r="T3773" s="11">
        <v>0.02953835085929673</v>
      </c>
      <c r="U3773" s="11">
        <v>8.711348620890567</v>
      </c>
      <c r="V3773" s="11">
        <v>37.78928894946105</v>
      </c>
    </row>
    <row r="3774" spans="1:22" ht="18" customHeight="1">
      <c r="A3774" s="11">
        <v>1525.972569296926</v>
      </c>
      <c r="B3774" s="11">
        <v>71.4158084154973</v>
      </c>
      <c r="C3774" s="11">
        <v>446.908908571024</v>
      </c>
      <c r="D3774" s="11">
        <v>7.019350152325957</v>
      </c>
      <c r="E3774" s="11">
        <v>25.26966054837345</v>
      </c>
      <c r="F3774" s="11">
        <v>8648.013824051473</v>
      </c>
      <c r="G3774" s="11">
        <v>144.1184839408035</v>
      </c>
      <c r="H3774" s="11">
        <v>1356.1344</v>
      </c>
      <c r="I3774" s="11">
        <v>1500.252883940803</v>
      </c>
      <c r="J3774" s="11">
        <v>0.018</v>
      </c>
      <c r="K3774" s="11">
        <v>0.1128723791107961</v>
      </c>
      <c r="L3774" s="11">
        <v>0.5230871123754884</v>
      </c>
      <c r="M3774" s="11">
        <v>0.7195608929382044</v>
      </c>
      <c r="N3774" s="11">
        <v>1.389736448734269</v>
      </c>
      <c r="O3774" s="3" t="s">
        <v>317</v>
      </c>
      <c r="P3774" s="3" t="s">
        <v>311</v>
      </c>
      <c r="Q3774" s="10">
        <v>3</v>
      </c>
      <c r="R3774" s="3" t="s">
        <v>312</v>
      </c>
      <c r="S3774" s="11">
        <v>0.004210422248641499</v>
      </c>
      <c r="T3774" s="11">
        <v>0.02954804998856045</v>
      </c>
      <c r="U3774" s="11">
        <v>8.715559043139208</v>
      </c>
      <c r="V3774" s="11">
        <v>37.81883699944961</v>
      </c>
    </row>
    <row r="3775" spans="1:22" ht="18" customHeight="1">
      <c r="A3775" s="11">
        <v>1526.631167541831</v>
      </c>
      <c r="B3775" s="11">
        <v>71.4537570731373</v>
      </c>
      <c r="C3775" s="11">
        <v>446.9534835577371</v>
      </c>
      <c r="D3775" s="11">
        <v>7.022379650879021</v>
      </c>
      <c r="E3775" s="11">
        <v>25.28056674316447</v>
      </c>
      <c r="F3775" s="11">
        <v>8648.87638260403</v>
      </c>
      <c r="G3775" s="11">
        <v>144.2429116861583</v>
      </c>
      <c r="H3775" s="11">
        <v>1356.1344</v>
      </c>
      <c r="I3775" s="11">
        <v>1500.377311686158</v>
      </c>
      <c r="J3775" s="11">
        <v>0.018</v>
      </c>
      <c r="K3775" s="11">
        <v>0.1128821763362995</v>
      </c>
      <c r="L3775" s="11">
        <v>0.5230854608434452</v>
      </c>
      <c r="M3775" s="11">
        <v>0.719635200132749</v>
      </c>
      <c r="N3775" s="11">
        <v>1.389592949060209</v>
      </c>
      <c r="O3775" s="3" t="s">
        <v>317</v>
      </c>
      <c r="P3775" s="3" t="s">
        <v>311</v>
      </c>
      <c r="Q3775" s="10">
        <v>3</v>
      </c>
      <c r="R3775" s="3" t="s">
        <v>312</v>
      </c>
      <c r="S3775" s="11">
        <v>0.004209987194552537</v>
      </c>
      <c r="T3775" s="11">
        <v>0.0295577510011748</v>
      </c>
      <c r="U3775" s="11">
        <v>8.719769030333762</v>
      </c>
      <c r="V3775" s="11">
        <v>37.84839475045079</v>
      </c>
    </row>
    <row r="3776" spans="1:22" ht="18" customHeight="1">
      <c r="A3776" s="11">
        <v>1527.289765786737</v>
      </c>
      <c r="B3776" s="11">
        <v>71.49170454709304</v>
      </c>
      <c r="C3776" s="11">
        <v>446.9980127002563</v>
      </c>
      <c r="D3776" s="11">
        <v>7.025409149432083</v>
      </c>
      <c r="E3776" s="11">
        <v>25.2914729379555</v>
      </c>
      <c r="F3776" s="11">
        <v>8649.738054037951</v>
      </c>
      <c r="G3776" s="11">
        <v>144.3673931220028</v>
      </c>
      <c r="H3776" s="11">
        <v>1356.1344</v>
      </c>
      <c r="I3776" s="11">
        <v>1500.501793122003</v>
      </c>
      <c r="J3776" s="11">
        <v>0.018</v>
      </c>
      <c r="K3776" s="11">
        <v>0.1128919610744238</v>
      </c>
      <c r="L3776" s="11">
        <v>0.5230838085987671</v>
      </c>
      <c r="M3776" s="11">
        <v>0.7197094126165918</v>
      </c>
      <c r="N3776" s="11">
        <v>1.389449661863359</v>
      </c>
      <c r="O3776" s="3" t="s">
        <v>317</v>
      </c>
      <c r="P3776" s="3" t="s">
        <v>311</v>
      </c>
      <c r="Q3776" s="10">
        <v>3</v>
      </c>
      <c r="R3776" s="3" t="s">
        <v>312</v>
      </c>
      <c r="S3776" s="11">
        <v>0.004209552784346073</v>
      </c>
      <c r="T3776" s="11">
        <v>0.02956745390036008</v>
      </c>
      <c r="U3776" s="11">
        <v>8.723978583118107</v>
      </c>
      <c r="V3776" s="11">
        <v>37.87796220435115</v>
      </c>
    </row>
    <row r="3777" spans="1:22" ht="18" customHeight="1">
      <c r="A3777" s="11">
        <v>1527.948364031642</v>
      </c>
      <c r="B3777" s="11">
        <v>71.5296508278791</v>
      </c>
      <c r="C3777" s="11">
        <v>447.0424959985816</v>
      </c>
      <c r="D3777" s="11">
        <v>7.028438647985146</v>
      </c>
      <c r="E3777" s="11">
        <v>25.30237913274653</v>
      </c>
      <c r="F3777" s="11">
        <v>8650.598838353229</v>
      </c>
      <c r="G3777" s="11">
        <v>144.491928248337</v>
      </c>
      <c r="H3777" s="11">
        <v>1356.1344</v>
      </c>
      <c r="I3777" s="11">
        <v>1500.626328248337</v>
      </c>
      <c r="J3777" s="11">
        <v>0.018</v>
      </c>
      <c r="K3777" s="11">
        <v>0.112901733325169</v>
      </c>
      <c r="L3777" s="11">
        <v>0.523082155641454</v>
      </c>
      <c r="M3777" s="11">
        <v>0.7197835303897324</v>
      </c>
      <c r="N3777" s="11">
        <v>1.389306587021437</v>
      </c>
      <c r="O3777" s="3" t="s">
        <v>317</v>
      </c>
      <c r="P3777" s="3" t="s">
        <v>311</v>
      </c>
      <c r="Q3777" s="10">
        <v>3</v>
      </c>
      <c r="R3777" s="3" t="s">
        <v>312</v>
      </c>
      <c r="S3777" s="11">
        <v>0.004209119017655017</v>
      </c>
      <c r="T3777" s="11">
        <v>0.02957715868938869</v>
      </c>
      <c r="U3777" s="11">
        <v>8.728187702135763</v>
      </c>
      <c r="V3777" s="11">
        <v>37.90753936304054</v>
      </c>
    </row>
    <row r="3778" spans="1:22" ht="18" customHeight="1">
      <c r="A3778" s="11">
        <v>1528.606962276547</v>
      </c>
      <c r="B3778" s="11">
        <v>71.56759590601011</v>
      </c>
      <c r="C3778" s="11">
        <v>447.0869334527127</v>
      </c>
      <c r="D3778" s="11">
        <v>7.031468146538209</v>
      </c>
      <c r="E3778" s="11">
        <v>25.31328532753755</v>
      </c>
      <c r="F3778" s="11">
        <v>8651.458735549864</v>
      </c>
      <c r="G3778" s="11">
        <v>144.6165170651608</v>
      </c>
      <c r="H3778" s="11">
        <v>1356.1344</v>
      </c>
      <c r="I3778" s="11">
        <v>1500.750917065161</v>
      </c>
      <c r="J3778" s="11">
        <v>0.018</v>
      </c>
      <c r="K3778" s="11">
        <v>0.1129114930885351</v>
      </c>
      <c r="L3778" s="11">
        <v>0.523080501971506</v>
      </c>
      <c r="M3778" s="11">
        <v>0.7198575534521703</v>
      </c>
      <c r="N3778" s="11">
        <v>1.389163724412379</v>
      </c>
      <c r="O3778" s="3" t="s">
        <v>317</v>
      </c>
      <c r="P3778" s="3" t="s">
        <v>311</v>
      </c>
      <c r="Q3778" s="10">
        <v>3</v>
      </c>
      <c r="R3778" s="3" t="s">
        <v>312</v>
      </c>
      <c r="S3778" s="11">
        <v>0.004208685894108013</v>
      </c>
      <c r="T3778" s="11">
        <v>0.02958686537149862</v>
      </c>
      <c r="U3778" s="11">
        <v>8.732396388029871</v>
      </c>
      <c r="V3778" s="11">
        <v>37.93712622841204</v>
      </c>
    </row>
    <row r="3779" spans="1:22" ht="18" customHeight="1">
      <c r="A3779" s="11">
        <v>1529.265560521453</v>
      </c>
      <c r="B3779" s="11">
        <v>71.60553977200072</v>
      </c>
      <c r="C3779" s="11">
        <v>447.13132506265</v>
      </c>
      <c r="D3779" s="11">
        <v>7.034497645091271</v>
      </c>
      <c r="E3779" s="11">
        <v>25.32419152232858</v>
      </c>
      <c r="F3779" s="11">
        <v>8652.317745627861</v>
      </c>
      <c r="G3779" s="11">
        <v>144.7411595724743</v>
      </c>
      <c r="H3779" s="11">
        <v>1356.1344</v>
      </c>
      <c r="I3779" s="11">
        <v>1500.875559572474</v>
      </c>
      <c r="J3779" s="11">
        <v>0.018</v>
      </c>
      <c r="K3779" s="11">
        <v>0.1129212403645221</v>
      </c>
      <c r="L3779" s="11">
        <v>0.5230788475889229</v>
      </c>
      <c r="M3779" s="11">
        <v>0.7199314818039064</v>
      </c>
      <c r="N3779" s="11">
        <v>1.389021073914334</v>
      </c>
      <c r="O3779" s="3" t="s">
        <v>317</v>
      </c>
      <c r="P3779" s="3" t="s">
        <v>311</v>
      </c>
      <c r="Q3779" s="10">
        <v>3</v>
      </c>
      <c r="R3779" s="3" t="s">
        <v>312</v>
      </c>
      <c r="S3779" s="11">
        <v>0.004208253413335587</v>
      </c>
      <c r="T3779" s="11">
        <v>0.02959657394993656</v>
      </c>
      <c r="U3779" s="11">
        <v>8.736604641443206</v>
      </c>
      <c r="V3779" s="11">
        <v>37.96672280236198</v>
      </c>
    </row>
    <row r="3780" spans="1:22" ht="18" customHeight="1">
      <c r="A3780" s="11">
        <v>1529.924158766358</v>
      </c>
      <c r="B3780" s="11">
        <v>71.64348241636552</v>
      </c>
      <c r="C3780" s="11">
        <v>447.1756708283933</v>
      </c>
      <c r="D3780" s="11">
        <v>7.037527143644334</v>
      </c>
      <c r="E3780" s="11">
        <v>25.3350977171196</v>
      </c>
      <c r="F3780" s="11">
        <v>8653.175868587219</v>
      </c>
      <c r="G3780" s="11">
        <v>144.8658557702775</v>
      </c>
      <c r="H3780" s="11">
        <v>1356.1344</v>
      </c>
      <c r="I3780" s="11">
        <v>1501.000255770277</v>
      </c>
      <c r="J3780" s="11">
        <v>0.018</v>
      </c>
      <c r="K3780" s="11">
        <v>0.1129309751531301</v>
      </c>
      <c r="L3780" s="11">
        <v>0.5230771924937049</v>
      </c>
      <c r="M3780" s="11">
        <v>0.7200053154449405</v>
      </c>
      <c r="N3780" s="11">
        <v>1.388878635405673</v>
      </c>
      <c r="O3780" s="3" t="s">
        <v>317</v>
      </c>
      <c r="P3780" s="3" t="s">
        <v>311</v>
      </c>
      <c r="Q3780" s="10">
        <v>3</v>
      </c>
      <c r="R3780" s="3" t="s">
        <v>312</v>
      </c>
      <c r="S3780" s="11">
        <v>0.004207821574968933</v>
      </c>
      <c r="T3780" s="11">
        <v>0.02960628442794943</v>
      </c>
      <c r="U3780" s="11">
        <v>8.740812463018175</v>
      </c>
      <c r="V3780" s="11">
        <v>37.99632908678993</v>
      </c>
    </row>
    <row r="3781" spans="1:22" ht="18" customHeight="1">
      <c r="A3781" s="11">
        <v>1530.582757011264</v>
      </c>
      <c r="B3781" s="11">
        <v>71.68142382961915</v>
      </c>
      <c r="C3781" s="11">
        <v>447.2199707499428</v>
      </c>
      <c r="D3781" s="11">
        <v>7.040556642197396</v>
      </c>
      <c r="E3781" s="11">
        <v>25.34600391191063</v>
      </c>
      <c r="F3781" s="11">
        <v>8654.033104427939</v>
      </c>
      <c r="G3781" s="11">
        <v>144.9906056585704</v>
      </c>
      <c r="H3781" s="11">
        <v>1356.1344</v>
      </c>
      <c r="I3781" s="11">
        <v>1501.12500565857</v>
      </c>
      <c r="J3781" s="11">
        <v>0.018</v>
      </c>
      <c r="K3781" s="11">
        <v>0.112940697454359</v>
      </c>
      <c r="L3781" s="11">
        <v>0.5230755366858518</v>
      </c>
      <c r="M3781" s="11">
        <v>0.7200790543752725</v>
      </c>
      <c r="N3781" s="11">
        <v>1.388736408764982</v>
      </c>
      <c r="O3781" s="3" t="s">
        <v>317</v>
      </c>
      <c r="P3781" s="3" t="s">
        <v>311</v>
      </c>
      <c r="Q3781" s="10">
        <v>3</v>
      </c>
      <c r="R3781" s="3" t="s">
        <v>312</v>
      </c>
      <c r="S3781" s="11">
        <v>0.004207390378639898</v>
      </c>
      <c r="T3781" s="11">
        <v>0.02961599680878432</v>
      </c>
      <c r="U3781" s="11">
        <v>8.745019853396816</v>
      </c>
      <c r="V3781" s="11">
        <v>38.02594508359871</v>
      </c>
    </row>
    <row r="3782" spans="1:22" ht="18" customHeight="1">
      <c r="A3782" s="11">
        <v>1531.241355256169</v>
      </c>
      <c r="B3782" s="11">
        <v>71.71936400227619</v>
      </c>
      <c r="C3782" s="11">
        <v>447.2642248272981</v>
      </c>
      <c r="D3782" s="11">
        <v>7.043586140750459</v>
      </c>
      <c r="E3782" s="11">
        <v>25.35691010670165</v>
      </c>
      <c r="F3782" s="11">
        <v>8654.889453150017</v>
      </c>
      <c r="G3782" s="11">
        <v>145.1154092373529</v>
      </c>
      <c r="H3782" s="11">
        <v>1356.1344</v>
      </c>
      <c r="I3782" s="11">
        <v>1501.249809237353</v>
      </c>
      <c r="J3782" s="11">
        <v>0.018</v>
      </c>
      <c r="K3782" s="11">
        <v>0.1129504072682088</v>
      </c>
      <c r="L3782" s="11">
        <v>0.5230738801653638</v>
      </c>
      <c r="M3782" s="11">
        <v>0.7201526985949023</v>
      </c>
      <c r="N3782" s="11">
        <v>1.388594393871065</v>
      </c>
      <c r="O3782" s="3" t="s">
        <v>317</v>
      </c>
      <c r="P3782" s="3" t="s">
        <v>311</v>
      </c>
      <c r="Q3782" s="10">
        <v>3</v>
      </c>
      <c r="R3782" s="3" t="s">
        <v>312</v>
      </c>
      <c r="S3782" s="11">
        <v>0.00420695982398099</v>
      </c>
      <c r="T3782" s="11">
        <v>0.02962571109568847</v>
      </c>
      <c r="U3782" s="11">
        <v>8.749226813220796</v>
      </c>
      <c r="V3782" s="11">
        <v>38.0555707946944</v>
      </c>
    </row>
    <row r="3783" spans="1:22" ht="18" customHeight="1">
      <c r="A3783" s="11">
        <v>1531.899953501074</v>
      </c>
      <c r="B3783" s="11">
        <v>71.7573029248513</v>
      </c>
      <c r="C3783" s="11">
        <v>447.3084330604595</v>
      </c>
      <c r="D3783" s="11">
        <v>7.046615639303521</v>
      </c>
      <c r="E3783" s="11">
        <v>25.36781630149268</v>
      </c>
      <c r="F3783" s="11">
        <v>8655.744914753455</v>
      </c>
      <c r="G3783" s="11">
        <v>145.2402665066252</v>
      </c>
      <c r="H3783" s="11">
        <v>1356.1344</v>
      </c>
      <c r="I3783" s="11">
        <v>1501.374666506625</v>
      </c>
      <c r="J3783" s="11">
        <v>0.018</v>
      </c>
      <c r="K3783" s="11">
        <v>0.1129601045946795</v>
      </c>
      <c r="L3783" s="11">
        <v>0.5230722229322409</v>
      </c>
      <c r="M3783" s="11">
        <v>0.7202262481038298</v>
      </c>
      <c r="N3783" s="11">
        <v>1.388452590602942</v>
      </c>
      <c r="O3783" s="3" t="s">
        <v>317</v>
      </c>
      <c r="P3783" s="3" t="s">
        <v>311</v>
      </c>
      <c r="Q3783" s="10">
        <v>3</v>
      </c>
      <c r="R3783" s="3" t="s">
        <v>312</v>
      </c>
      <c r="S3783" s="11">
        <v>0.004206529910625375</v>
      </c>
      <c r="T3783" s="11">
        <v>0.0296354272919093</v>
      </c>
      <c r="U3783" s="11">
        <v>8.753433343131421</v>
      </c>
      <c r="V3783" s="11">
        <v>38.08520622198631</v>
      </c>
    </row>
    <row r="3784" spans="1:22" ht="18" customHeight="1">
      <c r="A3784" s="11">
        <v>1532.55855174598</v>
      </c>
      <c r="B3784" s="11">
        <v>71.79524058785911</v>
      </c>
      <c r="C3784" s="11">
        <v>447.352595449427</v>
      </c>
      <c r="D3784" s="11">
        <v>7.049645137856585</v>
      </c>
      <c r="E3784" s="11">
        <v>25.37872249628371</v>
      </c>
      <c r="F3784" s="11">
        <v>8656.599489238253</v>
      </c>
      <c r="G3784" s="11">
        <v>145.3651774663871</v>
      </c>
      <c r="H3784" s="11">
        <v>1356.1344</v>
      </c>
      <c r="I3784" s="11">
        <v>1501.499577466387</v>
      </c>
      <c r="J3784" s="11">
        <v>0.018</v>
      </c>
      <c r="K3784" s="11">
        <v>0.1129697894337712</v>
      </c>
      <c r="L3784" s="11">
        <v>0.5230705649864829</v>
      </c>
      <c r="M3784" s="11">
        <v>0.7202997029020552</v>
      </c>
      <c r="N3784" s="11">
        <v>1.388310998839851</v>
      </c>
      <c r="O3784" s="3" t="s">
        <v>317</v>
      </c>
      <c r="P3784" s="3" t="s">
        <v>311</v>
      </c>
      <c r="Q3784" s="10">
        <v>3</v>
      </c>
      <c r="R3784" s="3" t="s">
        <v>312</v>
      </c>
      <c r="S3784" s="11">
        <v>0.004206100638208103</v>
      </c>
      <c r="T3784" s="11">
        <v>0.02964514540070309</v>
      </c>
      <c r="U3784" s="11">
        <v>8.75763944376963</v>
      </c>
      <c r="V3784" s="11">
        <v>38.11485136738701</v>
      </c>
    </row>
    <row r="3785" spans="1:22" ht="18" customHeight="1">
      <c r="A3785" s="11">
        <v>1533.217149990885</v>
      </c>
      <c r="B3785" s="11">
        <v>71.83317698181422</v>
      </c>
      <c r="C3785" s="11">
        <v>447.3967119942008</v>
      </c>
      <c r="D3785" s="11">
        <v>7.052674636409646</v>
      </c>
      <c r="E3785" s="11">
        <v>25.38962869107473</v>
      </c>
      <c r="F3785" s="11">
        <v>8657.453176604415</v>
      </c>
      <c r="G3785" s="11">
        <v>145.4901421166386</v>
      </c>
      <c r="H3785" s="11">
        <v>1356.1344</v>
      </c>
      <c r="I3785" s="11">
        <v>1501.624542116639</v>
      </c>
      <c r="J3785" s="11">
        <v>0.018</v>
      </c>
      <c r="K3785" s="11">
        <v>0.1129794617854838</v>
      </c>
      <c r="L3785" s="11">
        <v>0.52306890632809</v>
      </c>
      <c r="M3785" s="11">
        <v>0.7203730629895789</v>
      </c>
      <c r="N3785" s="11">
        <v>1.388169618461242</v>
      </c>
      <c r="O3785" s="3" t="s">
        <v>317</v>
      </c>
      <c r="P3785" s="3" t="s">
        <v>311</v>
      </c>
      <c r="Q3785" s="10">
        <v>3</v>
      </c>
      <c r="R3785" s="3" t="s">
        <v>312</v>
      </c>
      <c r="S3785" s="11">
        <v>0.004205672006358718</v>
      </c>
      <c r="T3785" s="11">
        <v>0.02965486542528286</v>
      </c>
      <c r="U3785" s="11">
        <v>8.761845115775989</v>
      </c>
      <c r="V3785" s="11">
        <v>38.1445062328123</v>
      </c>
    </row>
    <row r="3786" spans="1:22" ht="18" customHeight="1">
      <c r="A3786" s="11">
        <v>1533.875748235791</v>
      </c>
      <c r="B3786" s="11">
        <v>71.87111209723119</v>
      </c>
      <c r="C3786" s="11">
        <v>447.4407826947801</v>
      </c>
      <c r="D3786" s="11">
        <v>7.05570413496271</v>
      </c>
      <c r="E3786" s="11">
        <v>25.40053488586576</v>
      </c>
      <c r="F3786" s="11">
        <v>8658.305976851931</v>
      </c>
      <c r="G3786" s="11">
        <v>145.6151604573799</v>
      </c>
      <c r="H3786" s="11">
        <v>1356.1344</v>
      </c>
      <c r="I3786" s="11">
        <v>1501.74956045738</v>
      </c>
      <c r="J3786" s="11">
        <v>0.018</v>
      </c>
      <c r="K3786" s="11">
        <v>0.1129891216498172</v>
      </c>
      <c r="L3786" s="11">
        <v>0.523067246957062</v>
      </c>
      <c r="M3786" s="11">
        <v>0.7204463283663999</v>
      </c>
      <c r="N3786" s="11">
        <v>1.388028449346787</v>
      </c>
      <c r="O3786" s="3" t="s">
        <v>317</v>
      </c>
      <c r="P3786" s="3" t="s">
        <v>311</v>
      </c>
      <c r="Q3786" s="10">
        <v>3</v>
      </c>
      <c r="R3786" s="3" t="s">
        <v>312</v>
      </c>
      <c r="S3786" s="11">
        <v>0.004205244014720981</v>
      </c>
      <c r="T3786" s="11">
        <v>0.02966458736895743</v>
      </c>
      <c r="U3786" s="11">
        <v>8.766050359790709</v>
      </c>
      <c r="V3786" s="11">
        <v>38.17417082018125</v>
      </c>
    </row>
    <row r="3787" spans="1:22" ht="18" customHeight="1">
      <c r="A3787" s="11">
        <v>1534.534346480696</v>
      </c>
      <c r="B3787" s="11">
        <v>71.90904592462473</v>
      </c>
      <c r="C3787" s="11">
        <v>447.4848075511658</v>
      </c>
      <c r="D3787" s="11">
        <v>7.058733633515772</v>
      </c>
      <c r="E3787" s="11">
        <v>25.41144108065678</v>
      </c>
      <c r="F3787" s="11">
        <v>8659.157889980812</v>
      </c>
      <c r="G3787" s="11">
        <v>145.7402324886108</v>
      </c>
      <c r="H3787" s="11">
        <v>1356.1344</v>
      </c>
      <c r="I3787" s="11">
        <v>1501.874632488611</v>
      </c>
      <c r="J3787" s="11">
        <v>0.018</v>
      </c>
      <c r="K3787" s="11">
        <v>0.1129987690267717</v>
      </c>
      <c r="L3787" s="11">
        <v>0.5230655868733991</v>
      </c>
      <c r="M3787" s="11">
        <v>0.7205194990325191</v>
      </c>
      <c r="N3787" s="11">
        <v>1.387887491376367</v>
      </c>
      <c r="O3787" s="3" t="s">
        <v>317</v>
      </c>
      <c r="P3787" s="3" t="s">
        <v>311</v>
      </c>
      <c r="Q3787" s="10">
        <v>3</v>
      </c>
      <c r="R3787" s="3" t="s">
        <v>312</v>
      </c>
      <c r="S3787" s="11">
        <v>0.004204816662922045</v>
      </c>
      <c r="T3787" s="11">
        <v>0.0296743112349141</v>
      </c>
      <c r="U3787" s="11">
        <v>8.770255176453631</v>
      </c>
      <c r="V3787" s="11">
        <v>38.20384513141617</v>
      </c>
    </row>
    <row r="3788" spans="1:22" ht="18" customHeight="1">
      <c r="A3788" s="11">
        <v>1535.192944725601</v>
      </c>
      <c r="B3788" s="11">
        <v>71.94697845450939</v>
      </c>
      <c r="C3788" s="11">
        <v>447.5287865633574</v>
      </c>
      <c r="D3788" s="11">
        <v>7.061763132068835</v>
      </c>
      <c r="E3788" s="11">
        <v>25.42234727544781</v>
      </c>
      <c r="F3788" s="11">
        <v>8660.008915991048</v>
      </c>
      <c r="G3788" s="11">
        <v>145.8653582103314</v>
      </c>
      <c r="H3788" s="11">
        <v>1356.1344</v>
      </c>
      <c r="I3788" s="11">
        <v>1501.999758210331</v>
      </c>
      <c r="J3788" s="11">
        <v>0.018</v>
      </c>
      <c r="K3788" s="11">
        <v>0.113008403916347</v>
      </c>
      <c r="L3788" s="11">
        <v>0.5230639260771012</v>
      </c>
      <c r="M3788" s="11">
        <v>0.7205925749879357</v>
      </c>
      <c r="N3788" s="11">
        <v>1.387746744430085</v>
      </c>
      <c r="O3788" s="3" t="s">
        <v>317</v>
      </c>
      <c r="P3788" s="3" t="s">
        <v>311</v>
      </c>
      <c r="Q3788" s="10">
        <v>3</v>
      </c>
      <c r="R3788" s="3" t="s">
        <v>312</v>
      </c>
      <c r="S3788" s="11">
        <v>0.004204389950603276</v>
      </c>
      <c r="T3788" s="11">
        <v>0.029684037026436</v>
      </c>
      <c r="U3788" s="11">
        <v>8.774459566404234</v>
      </c>
      <c r="V3788" s="11">
        <v>38.2335291684426</v>
      </c>
    </row>
    <row r="3789" spans="1:22" ht="18" customHeight="1">
      <c r="A3789" s="11">
        <v>1535.851542970507</v>
      </c>
      <c r="B3789" s="11">
        <v>71.98490967739984</v>
      </c>
      <c r="C3789" s="11">
        <v>447.5727197313551</v>
      </c>
      <c r="D3789" s="11">
        <v>7.064792630621898</v>
      </c>
      <c r="E3789" s="11">
        <v>25.43325347023883</v>
      </c>
      <c r="F3789" s="11">
        <v>8660.859054882647</v>
      </c>
      <c r="G3789" s="11">
        <v>145.9905376225417</v>
      </c>
      <c r="H3789" s="11">
        <v>1356.1344</v>
      </c>
      <c r="I3789" s="11">
        <v>1502.124937622542</v>
      </c>
      <c r="J3789" s="11">
        <v>0.018</v>
      </c>
      <c r="K3789" s="11">
        <v>0.1130180263185433</v>
      </c>
      <c r="L3789" s="11">
        <v>0.5230622645681683</v>
      </c>
      <c r="M3789" s="11">
        <v>0.7206655562326505</v>
      </c>
      <c r="N3789" s="11">
        <v>1.387606208388254</v>
      </c>
      <c r="O3789" s="3" t="s">
        <v>317</v>
      </c>
      <c r="P3789" s="3" t="s">
        <v>311</v>
      </c>
      <c r="Q3789" s="10">
        <v>3</v>
      </c>
      <c r="R3789" s="3" t="s">
        <v>312</v>
      </c>
      <c r="S3789" s="11">
        <v>0.00420396387740053</v>
      </c>
      <c r="T3789" s="11">
        <v>0.02969376474676299</v>
      </c>
      <c r="U3789" s="11">
        <v>8.778663530281635</v>
      </c>
      <c r="V3789" s="11">
        <v>38.26322293318936</v>
      </c>
    </row>
    <row r="3790" spans="1:22" ht="18" customHeight="1">
      <c r="A3790" s="11">
        <v>1536.510141215412</v>
      </c>
      <c r="B3790" s="11">
        <v>72.02283958381066</v>
      </c>
      <c r="C3790" s="11">
        <v>447.6166070551587</v>
      </c>
      <c r="D3790" s="11">
        <v>7.06782212917496</v>
      </c>
      <c r="E3790" s="11">
        <v>25.44415966502986</v>
      </c>
      <c r="F3790" s="11">
        <v>8661.708306655606</v>
      </c>
      <c r="G3790" s="11">
        <v>146.1157707252417</v>
      </c>
      <c r="H3790" s="11">
        <v>1356.1344</v>
      </c>
      <c r="I3790" s="11">
        <v>1502.250170725242</v>
      </c>
      <c r="J3790" s="11">
        <v>0.018</v>
      </c>
      <c r="K3790" s="11">
        <v>0.1130276362333605</v>
      </c>
      <c r="L3790" s="11">
        <v>0.5230606023466005</v>
      </c>
      <c r="M3790" s="11">
        <v>0.7207384427666632</v>
      </c>
      <c r="N3790" s="11">
        <v>1.387465883131402</v>
      </c>
      <c r="O3790" s="3" t="s">
        <v>317</v>
      </c>
      <c r="P3790" s="3" t="s">
        <v>311</v>
      </c>
      <c r="Q3790" s="10">
        <v>3</v>
      </c>
      <c r="R3790" s="3" t="s">
        <v>312</v>
      </c>
      <c r="S3790" s="11">
        <v>0.004203538442951544</v>
      </c>
      <c r="T3790" s="11">
        <v>0.02970349439914381</v>
      </c>
      <c r="U3790" s="11">
        <v>8.782867068724586</v>
      </c>
      <c r="V3790" s="11">
        <v>38.2929264275885</v>
      </c>
    </row>
    <row r="3791" spans="1:22" ht="18" customHeight="1">
      <c r="A3791" s="11">
        <v>1537.168739460318</v>
      </c>
      <c r="B3791" s="11">
        <v>72.06076816425652</v>
      </c>
      <c r="C3791" s="11">
        <v>447.6604485347686</v>
      </c>
      <c r="D3791" s="11">
        <v>7.070851627728023</v>
      </c>
      <c r="E3791" s="11">
        <v>25.45506585982088</v>
      </c>
      <c r="F3791" s="11">
        <v>8662.556671309927</v>
      </c>
      <c r="G3791" s="11">
        <v>146.2410575184313</v>
      </c>
      <c r="H3791" s="11">
        <v>1356.1344</v>
      </c>
      <c r="I3791" s="11">
        <v>1502.375457518431</v>
      </c>
      <c r="J3791" s="11">
        <v>0.018</v>
      </c>
      <c r="K3791" s="11">
        <v>0.1130372336607986</v>
      </c>
      <c r="L3791" s="11">
        <v>0.5230589394123976</v>
      </c>
      <c r="M3791" s="11">
        <v>0.7208112345899739</v>
      </c>
      <c r="N3791" s="11">
        <v>1.387325768540275</v>
      </c>
      <c r="O3791" s="3" t="s">
        <v>317</v>
      </c>
      <c r="P3791" s="3" t="s">
        <v>311</v>
      </c>
      <c r="Q3791" s="10">
        <v>3</v>
      </c>
      <c r="R3791" s="3" t="s">
        <v>312</v>
      </c>
      <c r="S3791" s="11">
        <v>0.004203113646894708</v>
      </c>
      <c r="T3791" s="11">
        <v>0.02971322598682742</v>
      </c>
      <c r="U3791" s="11">
        <v>8.787070182371481</v>
      </c>
      <c r="V3791" s="11">
        <v>38.32263965357533</v>
      </c>
    </row>
    <row r="3792" spans="1:22" ht="18" customHeight="1">
      <c r="A3792" s="11">
        <v>1537.827337705223</v>
      </c>
      <c r="B3792" s="11">
        <v>72.09869540925199</v>
      </c>
      <c r="C3792" s="11">
        <v>447.7042441701844</v>
      </c>
      <c r="D3792" s="11">
        <v>7.073881126281085</v>
      </c>
      <c r="E3792" s="11">
        <v>25.46597205461191</v>
      </c>
      <c r="F3792" s="11">
        <v>8663.404148845606</v>
      </c>
      <c r="G3792" s="11">
        <v>146.3663980021106</v>
      </c>
      <c r="H3792" s="11">
        <v>1356.1344</v>
      </c>
      <c r="I3792" s="11">
        <v>1502.500798002111</v>
      </c>
      <c r="J3792" s="11">
        <v>0.018</v>
      </c>
      <c r="K3792" s="11">
        <v>0.1130468186008576</v>
      </c>
      <c r="L3792" s="11">
        <v>0.5230572757655598</v>
      </c>
      <c r="M3792" s="11">
        <v>0.7208839317025821</v>
      </c>
      <c r="N3792" s="11">
        <v>1.387185864495831</v>
      </c>
      <c r="O3792" s="3" t="s">
        <v>317</v>
      </c>
      <c r="P3792" s="3" t="s">
        <v>311</v>
      </c>
      <c r="Q3792" s="10">
        <v>3</v>
      </c>
      <c r="R3792" s="3" t="s">
        <v>312</v>
      </c>
      <c r="S3792" s="11">
        <v>0.004202689488869061</v>
      </c>
      <c r="T3792" s="11">
        <v>0.02972295951306302</v>
      </c>
      <c r="U3792" s="11">
        <v>8.79127287186035</v>
      </c>
      <c r="V3792" s="11">
        <v>38.3523626130884</v>
      </c>
    </row>
    <row r="3793" spans="1:22" ht="18" customHeight="1">
      <c r="A3793" s="11">
        <v>1538.485935950129</v>
      </c>
      <c r="B3793" s="11">
        <v>72.13662130931169</v>
      </c>
      <c r="C3793" s="11">
        <v>447.7479939614062</v>
      </c>
      <c r="D3793" s="11">
        <v>7.076910624834148</v>
      </c>
      <c r="E3793" s="11">
        <v>25.47687824940293</v>
      </c>
      <c r="F3793" s="11">
        <v>8664.250739262645</v>
      </c>
      <c r="G3793" s="11">
        <v>146.4917921762796</v>
      </c>
      <c r="H3793" s="11">
        <v>1356.1344</v>
      </c>
      <c r="I3793" s="11">
        <v>1502.62619217628</v>
      </c>
      <c r="J3793" s="11">
        <v>0.018</v>
      </c>
      <c r="K3793" s="11">
        <v>0.1130563910535376</v>
      </c>
      <c r="L3793" s="11">
        <v>0.5230556114060869</v>
      </c>
      <c r="M3793" s="11">
        <v>0.7209565341044883</v>
      </c>
      <c r="N3793" s="11">
        <v>1.387046170879242</v>
      </c>
      <c r="O3793" s="3" t="s">
        <v>317</v>
      </c>
      <c r="P3793" s="3" t="s">
        <v>311</v>
      </c>
      <c r="Q3793" s="10">
        <v>3</v>
      </c>
      <c r="R3793" s="3" t="s">
        <v>312</v>
      </c>
      <c r="S3793" s="11">
        <v>0.004202265968514292</v>
      </c>
      <c r="T3793" s="11">
        <v>0.02973269498109998</v>
      </c>
      <c r="U3793" s="11">
        <v>8.795475137828864</v>
      </c>
      <c r="V3793" s="11">
        <v>38.38209530806949</v>
      </c>
    </row>
    <row r="3794" spans="1:22" ht="18" customHeight="1">
      <c r="A3794" s="11">
        <v>1539.144534195034</v>
      </c>
      <c r="B3794" s="11">
        <v>72.17454585495025</v>
      </c>
      <c r="C3794" s="11">
        <v>447.7916979084341</v>
      </c>
      <c r="D3794" s="11">
        <v>7.07994012338721</v>
      </c>
      <c r="E3794" s="11">
        <v>25.48778444419396</v>
      </c>
      <c r="F3794" s="11">
        <v>8665.096442561045</v>
      </c>
      <c r="G3794" s="11">
        <v>146.6172400409382</v>
      </c>
      <c r="H3794" s="11">
        <v>1356.1344</v>
      </c>
      <c r="I3794" s="11">
        <v>1502.751640040938</v>
      </c>
      <c r="J3794" s="11">
        <v>0.018</v>
      </c>
      <c r="K3794" s="11">
        <v>0.1130659510188385</v>
      </c>
      <c r="L3794" s="11">
        <v>0.5230539463339792</v>
      </c>
      <c r="M3794" s="11">
        <v>0.7210290417956925</v>
      </c>
      <c r="N3794" s="11">
        <v>1.386906687571893</v>
      </c>
      <c r="O3794" s="3" t="s">
        <v>317</v>
      </c>
      <c r="P3794" s="3" t="s">
        <v>311</v>
      </c>
      <c r="Q3794" s="10">
        <v>3</v>
      </c>
      <c r="R3794" s="3" t="s">
        <v>312</v>
      </c>
      <c r="S3794" s="11">
        <v>0.004201843085470731</v>
      </c>
      <c r="T3794" s="11">
        <v>0.02974243239418792</v>
      </c>
      <c r="U3794" s="11">
        <v>8.799676980914334</v>
      </c>
      <c r="V3794" s="11">
        <v>38.41183774046368</v>
      </c>
    </row>
    <row r="3795" spans="1:22" ht="18" customHeight="1">
      <c r="A3795" s="11">
        <v>1539.803132439939</v>
      </c>
      <c r="B3795" s="11">
        <v>72.21246903668232</v>
      </c>
      <c r="C3795" s="11">
        <v>447.835356011268</v>
      </c>
      <c r="D3795" s="11">
        <v>7.082969621940274</v>
      </c>
      <c r="E3795" s="11">
        <v>25.49869063898499</v>
      </c>
      <c r="F3795" s="11">
        <v>8665.941258740806</v>
      </c>
      <c r="G3795" s="11">
        <v>146.7427415960866</v>
      </c>
      <c r="H3795" s="11">
        <v>1356.1344</v>
      </c>
      <c r="I3795" s="11">
        <v>1502.877141596086</v>
      </c>
      <c r="J3795" s="11">
        <v>0.018</v>
      </c>
      <c r="K3795" s="11">
        <v>0.1130754984967603</v>
      </c>
      <c r="L3795" s="11">
        <v>0.5230522805492365</v>
      </c>
      <c r="M3795" s="11">
        <v>0.7211014547761946</v>
      </c>
      <c r="N3795" s="11">
        <v>1.386767414455385</v>
      </c>
      <c r="O3795" s="3" t="s">
        <v>317</v>
      </c>
      <c r="P3795" s="3" t="s">
        <v>311</v>
      </c>
      <c r="Q3795" s="10">
        <v>3</v>
      </c>
      <c r="R3795" s="3" t="s">
        <v>312</v>
      </c>
      <c r="S3795" s="11">
        <v>0.004201420839380598</v>
      </c>
      <c r="T3795" s="11">
        <v>0.02975217175558538</v>
      </c>
      <c r="U3795" s="11">
        <v>8.803878401753716</v>
      </c>
      <c r="V3795" s="11">
        <v>38.44158991221926</v>
      </c>
    </row>
    <row r="3796" spans="1:22" ht="18" customHeight="1">
      <c r="A3796" s="11">
        <v>1540.461730684844</v>
      </c>
      <c r="B3796" s="11">
        <v>72.25039084502249</v>
      </c>
      <c r="C3796" s="11">
        <v>447.878968269908</v>
      </c>
      <c r="D3796" s="11">
        <v>7.085999120493336</v>
      </c>
      <c r="E3796" s="11">
        <v>25.50959683377601</v>
      </c>
      <c r="F3796" s="11">
        <v>8666.785187801926</v>
      </c>
      <c r="G3796" s="11">
        <v>146.8682968417246</v>
      </c>
      <c r="H3796" s="11">
        <v>1356.1344</v>
      </c>
      <c r="I3796" s="11">
        <v>1503.002696841724</v>
      </c>
      <c r="J3796" s="11">
        <v>0.018</v>
      </c>
      <c r="K3796" s="11">
        <v>0.113085033487303</v>
      </c>
      <c r="L3796" s="11">
        <v>0.5230506140518586</v>
      </c>
      <c r="M3796" s="11">
        <v>0.7211737730459945</v>
      </c>
      <c r="N3796" s="11">
        <v>1.38662835141153</v>
      </c>
      <c r="O3796" s="3" t="s">
        <v>317</v>
      </c>
      <c r="P3796" s="3" t="s">
        <v>311</v>
      </c>
      <c r="Q3796" s="10">
        <v>3</v>
      </c>
      <c r="R3796" s="3" t="s">
        <v>312</v>
      </c>
      <c r="S3796" s="11">
        <v>0.004200999229881823</v>
      </c>
      <c r="T3796" s="11">
        <v>0.02976191306851627</v>
      </c>
      <c r="U3796" s="11">
        <v>8.808079400983598</v>
      </c>
      <c r="V3796" s="11">
        <v>38.47135182528778</v>
      </c>
    </row>
    <row r="3797" spans="1:22" ht="18" customHeight="1">
      <c r="A3797" s="11">
        <v>1541.12032892975</v>
      </c>
      <c r="B3797" s="11">
        <v>72.28831127048535</v>
      </c>
      <c r="C3797" s="11">
        <v>447.9225346843539</v>
      </c>
      <c r="D3797" s="11">
        <v>7.089028619046399</v>
      </c>
      <c r="E3797" s="11">
        <v>25.52050302856704</v>
      </c>
      <c r="F3797" s="11">
        <v>8667.628229744405</v>
      </c>
      <c r="G3797" s="11">
        <v>146.9939057778523</v>
      </c>
      <c r="H3797" s="11">
        <v>1356.1344</v>
      </c>
      <c r="I3797" s="11">
        <v>1503.128305777852</v>
      </c>
      <c r="J3797" s="11">
        <v>0.018</v>
      </c>
      <c r="K3797" s="11">
        <v>0.1130945559904667</v>
      </c>
      <c r="L3797" s="11">
        <v>0.5230489468418459</v>
      </c>
      <c r="M3797" s="11">
        <v>0.721245996605092</v>
      </c>
      <c r="N3797" s="11">
        <v>1.386489498322354</v>
      </c>
      <c r="O3797" s="3" t="s">
        <v>317</v>
      </c>
      <c r="P3797" s="3" t="s">
        <v>311</v>
      </c>
      <c r="Q3797" s="10">
        <v>3</v>
      </c>
      <c r="R3797" s="3" t="s">
        <v>312</v>
      </c>
      <c r="S3797" s="11">
        <v>0.004200578256620378</v>
      </c>
      <c r="T3797" s="11">
        <v>0.02977165633625706</v>
      </c>
      <c r="U3797" s="11">
        <v>8.812279979240218</v>
      </c>
      <c r="V3797" s="11">
        <v>38.50112348162404</v>
      </c>
    </row>
    <row r="3798" spans="1:22" ht="18" customHeight="1">
      <c r="A3798" s="11">
        <v>1541.778927174655</v>
      </c>
      <c r="B3798" s="11">
        <v>72.32623030358559</v>
      </c>
      <c r="C3798" s="11">
        <v>447.966055254606</v>
      </c>
      <c r="D3798" s="11">
        <v>7.092058117599461</v>
      </c>
      <c r="E3798" s="11">
        <v>25.53140922335806</v>
      </c>
      <c r="F3798" s="11">
        <v>8668.470384568247</v>
      </c>
      <c r="G3798" s="11">
        <v>147.1195684044696</v>
      </c>
      <c r="H3798" s="11">
        <v>1356.1344</v>
      </c>
      <c r="I3798" s="11">
        <v>1503.25396840447</v>
      </c>
      <c r="J3798" s="11">
        <v>0.018</v>
      </c>
      <c r="K3798" s="11">
        <v>0.1131040660062513</v>
      </c>
      <c r="L3798" s="11">
        <v>0.5230472789191981</v>
      </c>
      <c r="M3798" s="11">
        <v>0.7213181254534877</v>
      </c>
      <c r="N3798" s="11">
        <v>1.386350855070094</v>
      </c>
      <c r="O3798" s="3" t="s">
        <v>317</v>
      </c>
      <c r="P3798" s="3" t="s">
        <v>311</v>
      </c>
      <c r="Q3798" s="10">
        <v>3</v>
      </c>
      <c r="R3798" s="3" t="s">
        <v>312</v>
      </c>
      <c r="S3798" s="11">
        <v>0.004200157919237948</v>
      </c>
      <c r="T3798" s="11">
        <v>0.02978140156204953</v>
      </c>
      <c r="U3798" s="11">
        <v>8.816480137159456</v>
      </c>
      <c r="V3798" s="11">
        <v>38.53090488318609</v>
      </c>
    </row>
    <row r="3799" spans="1:22" ht="18" customHeight="1">
      <c r="A3799" s="11">
        <v>1542.437525419561</v>
      </c>
      <c r="B3799" s="11">
        <v>72.36414793483776</v>
      </c>
      <c r="C3799" s="11">
        <v>448.0095299806641</v>
      </c>
      <c r="D3799" s="11">
        <v>7.095087616152524</v>
      </c>
      <c r="E3799" s="11">
        <v>25.54231541814909</v>
      </c>
      <c r="F3799" s="11">
        <v>8669.311652273445</v>
      </c>
      <c r="G3799" s="11">
        <v>147.2452847215767</v>
      </c>
      <c r="H3799" s="11">
        <v>1356.1344</v>
      </c>
      <c r="I3799" s="11">
        <v>1503.379684721576</v>
      </c>
      <c r="J3799" s="11">
        <v>0.018</v>
      </c>
      <c r="K3799" s="11">
        <v>0.1131135635346567</v>
      </c>
      <c r="L3799" s="11">
        <v>0.5230456102839155</v>
      </c>
      <c r="M3799" s="11">
        <v>0.721390159591181</v>
      </c>
      <c r="N3799" s="11">
        <v>1.386212421537202</v>
      </c>
      <c r="O3799" s="3" t="s">
        <v>317</v>
      </c>
      <c r="P3799" s="3" t="s">
        <v>311</v>
      </c>
      <c r="Q3799" s="10">
        <v>3</v>
      </c>
      <c r="R3799" s="3" t="s">
        <v>312</v>
      </c>
      <c r="S3799" s="11">
        <v>0.004199738217378097</v>
      </c>
      <c r="T3799" s="11">
        <v>0.02979114874914447</v>
      </c>
      <c r="U3799" s="11">
        <v>8.820679875376834</v>
      </c>
      <c r="V3799" s="11">
        <v>38.56069603193524</v>
      </c>
    </row>
    <row r="3800" spans="1:22" ht="18" customHeight="1">
      <c r="A3800" s="11">
        <v>1543.096123664466</v>
      </c>
      <c r="B3800" s="11">
        <v>72.4020641547565</v>
      </c>
      <c r="C3800" s="11">
        <v>448.052958862528</v>
      </c>
      <c r="D3800" s="11">
        <v>7.098117114705587</v>
      </c>
      <c r="E3800" s="11">
        <v>25.55322161294011</v>
      </c>
      <c r="F3800" s="11">
        <v>8670.152032860002</v>
      </c>
      <c r="G3800" s="11">
        <v>147.3710547291734</v>
      </c>
      <c r="H3800" s="11">
        <v>1356.1344</v>
      </c>
      <c r="I3800" s="11">
        <v>1503.505454729173</v>
      </c>
      <c r="J3800" s="11">
        <v>0.018</v>
      </c>
      <c r="K3800" s="11">
        <v>0.1131230485756831</v>
      </c>
      <c r="L3800" s="11">
        <v>0.5230439409359978</v>
      </c>
      <c r="M3800" s="11">
        <v>0.7214620990181719</v>
      </c>
      <c r="N3800" s="11">
        <v>1.386074197606342</v>
      </c>
      <c r="O3800" s="3" t="s">
        <v>317</v>
      </c>
      <c r="P3800" s="3" t="s">
        <v>311</v>
      </c>
      <c r="Q3800" s="10">
        <v>3</v>
      </c>
      <c r="R3800" s="3" t="s">
        <v>312</v>
      </c>
      <c r="S3800" s="11">
        <v>0.004199319150685032</v>
      </c>
      <c r="T3800" s="11">
        <v>0.02980089790079291</v>
      </c>
      <c r="U3800" s="11">
        <v>8.824879194527519</v>
      </c>
      <c r="V3800" s="11">
        <v>38.59049692983603</v>
      </c>
    </row>
    <row r="3801" spans="1:22" ht="18" customHeight="1">
      <c r="A3801" s="11">
        <v>1543.754721909371</v>
      </c>
      <c r="B3801" s="11">
        <v>72.43997895385647</v>
      </c>
      <c r="C3801" s="11">
        <v>448.0963419001984</v>
      </c>
      <c r="D3801" s="11">
        <v>7.101146613258649</v>
      </c>
      <c r="E3801" s="11">
        <v>25.56412780773114</v>
      </c>
      <c r="F3801" s="11">
        <v>8670.991526327929</v>
      </c>
      <c r="G3801" s="11">
        <v>147.4968784272598</v>
      </c>
      <c r="H3801" s="11">
        <v>1356.1344</v>
      </c>
      <c r="I3801" s="11">
        <v>1503.63127842726</v>
      </c>
      <c r="J3801" s="11">
        <v>0.018</v>
      </c>
      <c r="K3801" s="11">
        <v>0.1131325211293306</v>
      </c>
      <c r="L3801" s="11">
        <v>0.5230422708754452</v>
      </c>
      <c r="M3801" s="11">
        <v>0.7215339437344617</v>
      </c>
      <c r="N3801" s="11">
        <v>1.385936183160385</v>
      </c>
      <c r="O3801" s="3" t="s">
        <v>317</v>
      </c>
      <c r="P3801" s="3" t="s">
        <v>311</v>
      </c>
      <c r="Q3801" s="10">
        <v>3</v>
      </c>
      <c r="R3801" s="3" t="s">
        <v>312</v>
      </c>
      <c r="S3801" s="11">
        <v>0.004198900718803598</v>
      </c>
      <c r="T3801" s="11">
        <v>0.02981064902024608</v>
      </c>
      <c r="U3801" s="11">
        <v>8.829078095246322</v>
      </c>
      <c r="V3801" s="11">
        <v>38.62030757885628</v>
      </c>
    </row>
    <row r="3802" spans="1:22" ht="18" customHeight="1">
      <c r="A3802" s="11">
        <v>1544.413320154277</v>
      </c>
      <c r="B3802" s="11">
        <v>72.47789232265222</v>
      </c>
      <c r="C3802" s="11">
        <v>448.1396790936745</v>
      </c>
      <c r="D3802" s="11">
        <v>7.104176111811712</v>
      </c>
      <c r="E3802" s="11">
        <v>25.57503400252216</v>
      </c>
      <c r="F3802" s="11">
        <v>8671.830132677207</v>
      </c>
      <c r="G3802" s="11">
        <v>147.6227558158358</v>
      </c>
      <c r="H3802" s="11">
        <v>1356.1344</v>
      </c>
      <c r="I3802" s="11">
        <v>1503.757155815836</v>
      </c>
      <c r="J3802" s="11">
        <v>0.018</v>
      </c>
      <c r="K3802" s="11">
        <v>0.1131419811955988</v>
      </c>
      <c r="L3802" s="11">
        <v>0.5230406001022575</v>
      </c>
      <c r="M3802" s="11">
        <v>0.7216056937400483</v>
      </c>
      <c r="N3802" s="11">
        <v>1.385798378082422</v>
      </c>
      <c r="O3802" s="3" t="s">
        <v>317</v>
      </c>
      <c r="P3802" s="3" t="s">
        <v>311</v>
      </c>
      <c r="Q3802" s="10">
        <v>3</v>
      </c>
      <c r="R3802" s="3" t="s">
        <v>312</v>
      </c>
      <c r="S3802" s="11">
        <v>0.004198482921379286</v>
      </c>
      <c r="T3802" s="11">
        <v>0.02982040211075552</v>
      </c>
      <c r="U3802" s="11">
        <v>8.833276578167702</v>
      </c>
      <c r="V3802" s="11">
        <v>38.65012798096704</v>
      </c>
    </row>
    <row r="3803" spans="1:22" ht="18" customHeight="1">
      <c r="A3803" s="11">
        <v>1545.071918399182</v>
      </c>
      <c r="B3803" s="11">
        <v>72.51580425165844</v>
      </c>
      <c r="C3803" s="11">
        <v>448.1829704429568</v>
      </c>
      <c r="D3803" s="11">
        <v>7.107205610364774</v>
      </c>
      <c r="E3803" s="11">
        <v>25.58594019731319</v>
      </c>
      <c r="F3803" s="11">
        <v>8672.667851907849</v>
      </c>
      <c r="G3803" s="11">
        <v>147.7486868949015</v>
      </c>
      <c r="H3803" s="11">
        <v>1356.1344</v>
      </c>
      <c r="I3803" s="11">
        <v>1503.883086894901</v>
      </c>
      <c r="J3803" s="11">
        <v>0.018</v>
      </c>
      <c r="K3803" s="11">
        <v>0.113151428774488</v>
      </c>
      <c r="L3803" s="11">
        <v>0.5230389286164349</v>
      </c>
      <c r="M3803" s="11">
        <v>0.7216773490349333</v>
      </c>
      <c r="N3803" s="11">
        <v>1.385660782255748</v>
      </c>
      <c r="O3803" s="3" t="s">
        <v>317</v>
      </c>
      <c r="P3803" s="3" t="s">
        <v>311</v>
      </c>
      <c r="Q3803" s="10">
        <v>3</v>
      </c>
      <c r="R3803" s="3" t="s">
        <v>312</v>
      </c>
      <c r="S3803" s="11">
        <v>0.004198065758058231</v>
      </c>
      <c r="T3803" s="11">
        <v>0.029830157175573</v>
      </c>
      <c r="U3803" s="11">
        <v>8.837474643925759</v>
      </c>
      <c r="V3803" s="11">
        <v>38.67995813814261</v>
      </c>
    </row>
    <row r="3804" spans="1:22" ht="18" customHeight="1">
      <c r="A3804" s="11">
        <v>1545.730516644088</v>
      </c>
      <c r="B3804" s="11">
        <v>72.5537147313897</v>
      </c>
      <c r="C3804" s="11">
        <v>448.2262159480451</v>
      </c>
      <c r="D3804" s="11">
        <v>7.110235108917838</v>
      </c>
      <c r="E3804" s="11">
        <v>25.59684639210422</v>
      </c>
      <c r="F3804" s="11">
        <v>8673.50468401985</v>
      </c>
      <c r="G3804" s="11">
        <v>147.874671664457</v>
      </c>
      <c r="H3804" s="11">
        <v>1356.1344</v>
      </c>
      <c r="I3804" s="11">
        <v>1504.009071664457</v>
      </c>
      <c r="J3804" s="11">
        <v>0.018</v>
      </c>
      <c r="K3804" s="11">
        <v>0.1131608638659981</v>
      </c>
      <c r="L3804" s="11">
        <v>0.5230372564179772</v>
      </c>
      <c r="M3804" s="11">
        <v>0.7217489096191161</v>
      </c>
      <c r="N3804" s="11">
        <v>1.385523395563872</v>
      </c>
      <c r="O3804" s="3" t="s">
        <v>317</v>
      </c>
      <c r="P3804" s="3" t="s">
        <v>311</v>
      </c>
      <c r="Q3804" s="10">
        <v>3</v>
      </c>
      <c r="R3804" s="3" t="s">
        <v>312</v>
      </c>
      <c r="S3804" s="11">
        <v>0.00419764922848843</v>
      </c>
      <c r="T3804" s="11">
        <v>0.02983991421795931</v>
      </c>
      <c r="U3804" s="11">
        <v>8.841672293154248</v>
      </c>
      <c r="V3804" s="11">
        <v>38.70979805236057</v>
      </c>
    </row>
    <row r="3805" spans="1:22" ht="18" customHeight="1">
      <c r="A3805" s="11">
        <v>1546.389114888993</v>
      </c>
      <c r="B3805" s="11">
        <v>72.59162375236063</v>
      </c>
      <c r="C3805" s="11">
        <v>448.2694156089394</v>
      </c>
      <c r="D3805" s="11">
        <v>7.113264607470899</v>
      </c>
      <c r="E3805" s="11">
        <v>25.60775258689524</v>
      </c>
      <c r="F3805" s="11">
        <v>8674.34062901321</v>
      </c>
      <c r="G3805" s="11">
        <v>148.000710124502</v>
      </c>
      <c r="H3805" s="11">
        <v>1356.1344</v>
      </c>
      <c r="I3805" s="11">
        <v>1504.135110124502</v>
      </c>
      <c r="J3805" s="11">
        <v>0.018</v>
      </c>
      <c r="K3805" s="11">
        <v>0.1131702864701292</v>
      </c>
      <c r="L3805" s="11">
        <v>0.5230355835068847</v>
      </c>
      <c r="M3805" s="11">
        <v>0.7218203754925966</v>
      </c>
      <c r="N3805" s="11">
        <v>1.385386217890515</v>
      </c>
      <c r="O3805" s="3" t="s">
        <v>317</v>
      </c>
      <c r="P3805" s="3" t="s">
        <v>311</v>
      </c>
      <c r="Q3805" s="10">
        <v>3</v>
      </c>
      <c r="R3805" s="3" t="s">
        <v>312</v>
      </c>
      <c r="S3805" s="11">
        <v>0.004197233332312371</v>
      </c>
      <c r="T3805" s="11">
        <v>0.02984967324113176</v>
      </c>
      <c r="U3805" s="11">
        <v>8.845869526486561</v>
      </c>
      <c r="V3805" s="11">
        <v>38.7396477256017</v>
      </c>
    </row>
    <row r="3806" spans="1:22" ht="18" customHeight="1">
      <c r="A3806" s="11">
        <v>1547.047713133899</v>
      </c>
      <c r="B3806" s="11">
        <v>72.62953130508585</v>
      </c>
      <c r="C3806" s="11">
        <v>448.3125694256398</v>
      </c>
      <c r="D3806" s="11">
        <v>7.116294106023963</v>
      </c>
      <c r="E3806" s="11">
        <v>25.61865878168627</v>
      </c>
      <c r="F3806" s="11">
        <v>8675.175686887931</v>
      </c>
      <c r="G3806" s="11">
        <v>148.1268022750369</v>
      </c>
      <c r="H3806" s="11">
        <v>1356.1344</v>
      </c>
      <c r="I3806" s="11">
        <v>1504.261202275037</v>
      </c>
      <c r="J3806" s="11">
        <v>0.018</v>
      </c>
      <c r="K3806" s="11">
        <v>0.1131796965868811</v>
      </c>
      <c r="L3806" s="11">
        <v>0.523033909883157</v>
      </c>
      <c r="M3806" s="11">
        <v>0.7218917466553751</v>
      </c>
      <c r="N3806" s="11">
        <v>1.385249249119607</v>
      </c>
      <c r="O3806" s="3" t="s">
        <v>317</v>
      </c>
      <c r="P3806" s="3" t="s">
        <v>311</v>
      </c>
      <c r="Q3806" s="10">
        <v>3</v>
      </c>
      <c r="R3806" s="3" t="s">
        <v>312</v>
      </c>
      <c r="S3806" s="11">
        <v>0.004196818069186718</v>
      </c>
      <c r="T3806" s="11">
        <v>0.02985943424840417</v>
      </c>
      <c r="U3806" s="11">
        <v>8.850066344555747</v>
      </c>
      <c r="V3806" s="11">
        <v>38.7695071598501</v>
      </c>
    </row>
    <row r="3807" spans="1:22" ht="18" customHeight="1">
      <c r="A3807" s="11">
        <v>1547.706311378804</v>
      </c>
      <c r="B3807" s="11">
        <v>72.66743738008002</v>
      </c>
      <c r="C3807" s="11">
        <v>448.3556773981463</v>
      </c>
      <c r="D3807" s="11">
        <v>7.119323604577025</v>
      </c>
      <c r="E3807" s="11">
        <v>25.62956497647729</v>
      </c>
      <c r="F3807" s="11">
        <v>8676.009857644016</v>
      </c>
      <c r="G3807" s="11">
        <v>148.2529481160613</v>
      </c>
      <c r="H3807" s="11">
        <v>1356.1344</v>
      </c>
      <c r="I3807" s="11">
        <v>1504.387348116061</v>
      </c>
      <c r="J3807" s="11">
        <v>0.018</v>
      </c>
      <c r="K3807" s="11">
        <v>0.1131890942162541</v>
      </c>
      <c r="L3807" s="11">
        <v>0.5230322355467946</v>
      </c>
      <c r="M3807" s="11">
        <v>0.7219630231074518</v>
      </c>
      <c r="N3807" s="11">
        <v>1.385112489135288</v>
      </c>
      <c r="O3807" s="3" t="s">
        <v>317</v>
      </c>
      <c r="P3807" s="3" t="s">
        <v>311</v>
      </c>
      <c r="Q3807" s="10">
        <v>3</v>
      </c>
      <c r="R3807" s="3" t="s">
        <v>312</v>
      </c>
      <c r="S3807" s="11">
        <v>0.004196403438751542</v>
      </c>
      <c r="T3807" s="11">
        <v>0.02986919724296812</v>
      </c>
      <c r="U3807" s="11">
        <v>8.854262747994499</v>
      </c>
      <c r="V3807" s="11">
        <v>38.79937635709307</v>
      </c>
    </row>
    <row r="3808" spans="1:22" ht="18" customHeight="1">
      <c r="A3808" s="11">
        <v>1548.36490962371</v>
      </c>
      <c r="B3808" s="11">
        <v>72.70534196785765</v>
      </c>
      <c r="C3808" s="11">
        <v>448.3987395264587</v>
      </c>
      <c r="D3808" s="11">
        <v>7.122353103130088</v>
      </c>
      <c r="E3808" s="11">
        <v>25.64047117126832</v>
      </c>
      <c r="F3808" s="11">
        <v>8676.843141281455</v>
      </c>
      <c r="G3808" s="11">
        <v>148.3791476475754</v>
      </c>
      <c r="H3808" s="11">
        <v>1356.1344</v>
      </c>
      <c r="I3808" s="11">
        <v>1504.513547647575</v>
      </c>
      <c r="J3808" s="11">
        <v>0.018</v>
      </c>
      <c r="K3808" s="11">
        <v>0.1131984793582478</v>
      </c>
      <c r="L3808" s="11">
        <v>0.5230305604977969</v>
      </c>
      <c r="M3808" s="11">
        <v>0.7220342048488257</v>
      </c>
      <c r="N3808" s="11">
        <v>1.384975937821911</v>
      </c>
      <c r="O3808" s="3" t="s">
        <v>317</v>
      </c>
      <c r="P3808" s="3" t="s">
        <v>311</v>
      </c>
      <c r="Q3808" s="10">
        <v>3</v>
      </c>
      <c r="R3808" s="3" t="s">
        <v>312</v>
      </c>
      <c r="S3808" s="11">
        <v>0.004195989440661088</v>
      </c>
      <c r="T3808" s="11">
        <v>0.02987896222811175</v>
      </c>
      <c r="U3808" s="11">
        <v>8.858458737435159</v>
      </c>
      <c r="V3808" s="11">
        <v>38.82925531932118</v>
      </c>
    </row>
    <row r="3809" spans="1:22" ht="18" customHeight="1">
      <c r="A3809" s="11">
        <v>1549.023507868615</v>
      </c>
      <c r="B3809" s="11">
        <v>72.74324505893343</v>
      </c>
      <c r="C3809" s="11">
        <v>448.4417558105771</v>
      </c>
      <c r="D3809" s="11">
        <v>7.125382601683151</v>
      </c>
      <c r="E3809" s="11">
        <v>25.65137736605934</v>
      </c>
      <c r="F3809" s="11">
        <v>8677.675537800256</v>
      </c>
      <c r="G3809" s="11">
        <v>148.5054008695791</v>
      </c>
      <c r="H3809" s="11">
        <v>1356.1344</v>
      </c>
      <c r="I3809" s="11">
        <v>1504.639800869579</v>
      </c>
      <c r="J3809" s="11">
        <v>0.018</v>
      </c>
      <c r="K3809" s="11">
        <v>0.1132078520128626</v>
      </c>
      <c r="L3809" s="11">
        <v>0.5230288847361644</v>
      </c>
      <c r="M3809" s="11">
        <v>0.7221052918794978</v>
      </c>
      <c r="N3809" s="11">
        <v>1.384839595064034</v>
      </c>
      <c r="O3809" s="3" t="s">
        <v>317</v>
      </c>
      <c r="P3809" s="3" t="s">
        <v>311</v>
      </c>
      <c r="Q3809" s="10">
        <v>3</v>
      </c>
      <c r="R3809" s="3" t="s">
        <v>312</v>
      </c>
      <c r="S3809" s="11">
        <v>0.004195576074564086</v>
      </c>
      <c r="T3809" s="11">
        <v>0.02988872920707971</v>
      </c>
      <c r="U3809" s="11">
        <v>8.862654313509722</v>
      </c>
      <c r="V3809" s="11">
        <v>38.85914404852826</v>
      </c>
    </row>
    <row r="3810" spans="1:22" ht="18" customHeight="1">
      <c r="A3810" s="11">
        <v>1549.68210611352</v>
      </c>
      <c r="B3810" s="11">
        <v>72.781146643822</v>
      </c>
      <c r="C3810" s="11">
        <v>448.4847262505016</v>
      </c>
      <c r="D3810" s="11">
        <v>7.128412100236213</v>
      </c>
      <c r="E3810" s="11">
        <v>25.66228356085037</v>
      </c>
      <c r="F3810" s="11">
        <v>8678.507047200417</v>
      </c>
      <c r="G3810" s="11">
        <v>148.6317077820726</v>
      </c>
      <c r="H3810" s="11">
        <v>1356.1344</v>
      </c>
      <c r="I3810" s="11">
        <v>1504.766107782073</v>
      </c>
      <c r="J3810" s="11">
        <v>0.018</v>
      </c>
      <c r="K3810" s="11">
        <v>0.1132172121800982</v>
      </c>
      <c r="L3810" s="11">
        <v>0.523027208261897</v>
      </c>
      <c r="M3810" s="11">
        <v>0.7221762841994676</v>
      </c>
      <c r="N3810" s="11">
        <v>1.38470346074643</v>
      </c>
      <c r="O3810" s="3" t="s">
        <v>317</v>
      </c>
      <c r="P3810" s="3" t="s">
        <v>311</v>
      </c>
      <c r="Q3810" s="10">
        <v>3</v>
      </c>
      <c r="R3810" s="3" t="s">
        <v>312</v>
      </c>
      <c r="S3810" s="11">
        <v>0.00419516334011113</v>
      </c>
      <c r="T3810" s="11">
        <v>0.02989849818312571</v>
      </c>
      <c r="U3810" s="11">
        <v>8.866849476849833</v>
      </c>
      <c r="V3810" s="11">
        <v>38.88904254671138</v>
      </c>
    </row>
    <row r="3811" spans="1:22" ht="18" customHeight="1">
      <c r="A3811" s="11">
        <v>1550.340704358425</v>
      </c>
      <c r="B3811" s="11">
        <v>72.81904671303795</v>
      </c>
      <c r="C3811" s="11">
        <v>448.5276508462321</v>
      </c>
      <c r="D3811" s="11">
        <v>7.131441598789276</v>
      </c>
      <c r="E3811" s="11">
        <v>25.67318975564139</v>
      </c>
      <c r="F3811" s="11">
        <v>8679.337669481938</v>
      </c>
      <c r="G3811" s="11">
        <v>148.7580683850558</v>
      </c>
      <c r="H3811" s="11">
        <v>1356.1344</v>
      </c>
      <c r="I3811" s="11">
        <v>1504.892468385056</v>
      </c>
      <c r="J3811" s="11">
        <v>0.018</v>
      </c>
      <c r="K3811" s="11">
        <v>0.1132265598599548</v>
      </c>
      <c r="L3811" s="11">
        <v>0.5230255310749945</v>
      </c>
      <c r="M3811" s="11">
        <v>0.7222471818087353</v>
      </c>
      <c r="N3811" s="11">
        <v>1.384567534754077</v>
      </c>
      <c r="O3811" s="3" t="s">
        <v>317</v>
      </c>
      <c r="P3811" s="3" t="s">
        <v>311</v>
      </c>
      <c r="Q3811" s="10">
        <v>3</v>
      </c>
      <c r="R3811" s="3" t="s">
        <v>312</v>
      </c>
      <c r="S3811" s="11">
        <v>0.004194751236953449</v>
      </c>
      <c r="T3811" s="11">
        <v>0.02990826915950371</v>
      </c>
      <c r="U3811" s="11">
        <v>8.871044228086786</v>
      </c>
      <c r="V3811" s="11">
        <v>38.91895081587089</v>
      </c>
    </row>
    <row r="3812" spans="1:22" ht="18" customHeight="1">
      <c r="A3812" s="11">
        <v>1550.999302603331</v>
      </c>
      <c r="B3812" s="11">
        <v>72.85694525709594</v>
      </c>
      <c r="C3812" s="11">
        <v>448.5705295977689</v>
      </c>
      <c r="D3812" s="11">
        <v>7.134471097342338</v>
      </c>
      <c r="E3812" s="11">
        <v>25.68409595043242</v>
      </c>
      <c r="F3812" s="11">
        <v>8680.167404644824</v>
      </c>
      <c r="G3812" s="11">
        <v>148.8844826785286</v>
      </c>
      <c r="H3812" s="11">
        <v>1356.1344</v>
      </c>
      <c r="I3812" s="11">
        <v>1505.018882678528</v>
      </c>
      <c r="J3812" s="11">
        <v>0.018</v>
      </c>
      <c r="K3812" s="11">
        <v>0.1132358950524324</v>
      </c>
      <c r="L3812" s="11">
        <v>0.523023853175457</v>
      </c>
      <c r="M3812" s="11">
        <v>0.7223179847073012</v>
      </c>
      <c r="N3812" s="11">
        <v>1.384431816972163</v>
      </c>
      <c r="O3812" s="3" t="s">
        <v>317</v>
      </c>
      <c r="P3812" s="3" t="s">
        <v>311</v>
      </c>
      <c r="Q3812" s="10">
        <v>3</v>
      </c>
      <c r="R3812" s="3" t="s">
        <v>312</v>
      </c>
      <c r="S3812" s="11">
        <v>0.004194339764742904</v>
      </c>
      <c r="T3812" s="11">
        <v>0.02991804213946799</v>
      </c>
      <c r="U3812" s="11">
        <v>8.875238567851529</v>
      </c>
      <c r="V3812" s="11">
        <v>38.94886885801036</v>
      </c>
    </row>
    <row r="3813" spans="1:22" ht="18" customHeight="1">
      <c r="A3813" s="11">
        <v>1551.657900848236</v>
      </c>
      <c r="B3813" s="11">
        <v>72.89484226651051</v>
      </c>
      <c r="C3813" s="11">
        <v>448.6133625051115</v>
      </c>
      <c r="D3813" s="11">
        <v>7.137500595895401</v>
      </c>
      <c r="E3813" s="11">
        <v>25.69500214522344</v>
      </c>
      <c r="F3813" s="11">
        <v>8680.996252689065</v>
      </c>
      <c r="G3813" s="11">
        <v>149.0109506624911</v>
      </c>
      <c r="H3813" s="11">
        <v>1356.1344</v>
      </c>
      <c r="I3813" s="11">
        <v>1505.145350662491</v>
      </c>
      <c r="J3813" s="11">
        <v>0.018</v>
      </c>
      <c r="K3813" s="11">
        <v>0.1132452177575308</v>
      </c>
      <c r="L3813" s="11">
        <v>0.5230221745632845</v>
      </c>
      <c r="M3813" s="11">
        <v>0.7223886928951646</v>
      </c>
      <c r="N3813" s="11">
        <v>1.384296307286088</v>
      </c>
      <c r="O3813" s="3" t="s">
        <v>317</v>
      </c>
      <c r="P3813" s="3" t="s">
        <v>311</v>
      </c>
      <c r="Q3813" s="10">
        <v>3</v>
      </c>
      <c r="R3813" s="3" t="s">
        <v>312</v>
      </c>
      <c r="S3813" s="11">
        <v>0.004193928923131991</v>
      </c>
      <c r="T3813" s="11">
        <v>0.02992781712627313</v>
      </c>
      <c r="U3813" s="11">
        <v>8.87943249677466</v>
      </c>
      <c r="V3813" s="11">
        <v>38.97879667513663</v>
      </c>
    </row>
    <row r="3814" spans="1:22" ht="18" customHeight="1">
      <c r="A3814" s="11">
        <v>1552.316499093142</v>
      </c>
      <c r="B3814" s="11">
        <v>72.93273773179634</v>
      </c>
      <c r="C3814" s="11">
        <v>448.6561495682601</v>
      </c>
      <c r="D3814" s="11">
        <v>7.140530094448463</v>
      </c>
      <c r="E3814" s="11">
        <v>25.70590834001447</v>
      </c>
      <c r="F3814" s="11">
        <v>8681.824213614665</v>
      </c>
      <c r="G3814" s="11">
        <v>149.1374723369433</v>
      </c>
      <c r="H3814" s="11">
        <v>1356.1344</v>
      </c>
      <c r="I3814" s="11">
        <v>1505.271872336943</v>
      </c>
      <c r="J3814" s="11">
        <v>0.018</v>
      </c>
      <c r="K3814" s="11">
        <v>0.1132545279752501</v>
      </c>
      <c r="L3814" s="11">
        <v>0.523020495238477</v>
      </c>
      <c r="M3814" s="11">
        <v>0.7224593063723258</v>
      </c>
      <c r="N3814" s="11">
        <v>1.384161005581456</v>
      </c>
      <c r="O3814" s="3" t="s">
        <v>317</v>
      </c>
      <c r="P3814" s="3" t="s">
        <v>311</v>
      </c>
      <c r="Q3814" s="10">
        <v>3</v>
      </c>
      <c r="R3814" s="3" t="s">
        <v>312</v>
      </c>
      <c r="S3814" s="11">
        <v>0.004193518711773843</v>
      </c>
      <c r="T3814" s="11">
        <v>0.02993759412317402</v>
      </c>
      <c r="U3814" s="11">
        <v>8.883626015486433</v>
      </c>
      <c r="V3814" s="11">
        <v>39.0087342692598</v>
      </c>
    </row>
    <row r="3815" spans="1:22" ht="18" customHeight="1">
      <c r="A3815" s="11">
        <v>1552.975097338047</v>
      </c>
      <c r="B3815" s="11">
        <v>72.97063164346805</v>
      </c>
      <c r="C3815" s="11">
        <v>448.698890787215</v>
      </c>
      <c r="D3815" s="11">
        <v>7.143559593001527</v>
      </c>
      <c r="E3815" s="11">
        <v>25.7168145348055</v>
      </c>
      <c r="F3815" s="11">
        <v>8682.651287421633</v>
      </c>
      <c r="G3815" s="11">
        <v>149.2640477018851</v>
      </c>
      <c r="H3815" s="11">
        <v>1356.1344</v>
      </c>
      <c r="I3815" s="11">
        <v>1505.398447701885</v>
      </c>
      <c r="J3815" s="11">
        <v>0.018</v>
      </c>
      <c r="K3815" s="11">
        <v>0.1132638257055904</v>
      </c>
      <c r="L3815" s="11">
        <v>0.5230188152010347</v>
      </c>
      <c r="M3815" s="11">
        <v>0.7225298251387857</v>
      </c>
      <c r="N3815" s="11">
        <v>1.384025911744082</v>
      </c>
      <c r="O3815" s="3" t="s">
        <v>317</v>
      </c>
      <c r="P3815" s="3" t="s">
        <v>311</v>
      </c>
      <c r="Q3815" s="10">
        <v>3</v>
      </c>
      <c r="R3815" s="3" t="s">
        <v>312</v>
      </c>
      <c r="S3815" s="11">
        <v>0.004193109130323442</v>
      </c>
      <c r="T3815" s="11">
        <v>0.02994737313343461</v>
      </c>
      <c r="U3815" s="11">
        <v>8.887819124616756</v>
      </c>
      <c r="V3815" s="11">
        <v>39.03868164239324</v>
      </c>
    </row>
    <row r="3816" spans="1:22" ht="18" customHeight="1">
      <c r="A3816" s="11">
        <v>1553.633695582953</v>
      </c>
      <c r="B3816" s="11">
        <v>73.00852399204022</v>
      </c>
      <c r="C3816" s="11">
        <v>448.7415861619757</v>
      </c>
      <c r="D3816" s="11">
        <v>7.146589091554589</v>
      </c>
      <c r="E3816" s="11">
        <v>25.72772072959652</v>
      </c>
      <c r="F3816" s="11">
        <v>8683.477474109954</v>
      </c>
      <c r="G3816" s="11">
        <v>149.3906767573166</v>
      </c>
      <c r="H3816" s="11">
        <v>1356.1344</v>
      </c>
      <c r="I3816" s="11">
        <v>1505.525076757317</v>
      </c>
      <c r="J3816" s="11">
        <v>0.018</v>
      </c>
      <c r="K3816" s="11">
        <v>0.1132731109485516</v>
      </c>
      <c r="L3816" s="11">
        <v>0.5230171344509573</v>
      </c>
      <c r="M3816" s="11">
        <v>0.7226002491945426</v>
      </c>
      <c r="N3816" s="11">
        <v>1.38389102565999</v>
      </c>
      <c r="O3816" s="3" t="s">
        <v>317</v>
      </c>
      <c r="P3816" s="3" t="s">
        <v>311</v>
      </c>
      <c r="Q3816" s="10">
        <v>3</v>
      </c>
      <c r="R3816" s="3" t="s">
        <v>312</v>
      </c>
      <c r="S3816" s="11">
        <v>0.004192700178431494</v>
      </c>
      <c r="T3816" s="11">
        <v>0.02995715416028405</v>
      </c>
      <c r="U3816" s="11">
        <v>8.892011824795189</v>
      </c>
      <c r="V3816" s="11">
        <v>39.06863879655352</v>
      </c>
    </row>
    <row r="3817" spans="1:22" ht="18" customHeight="1">
      <c r="A3817" s="11">
        <v>1554.292293827858</v>
      </c>
      <c r="B3817" s="11">
        <v>73.04641476802749</v>
      </c>
      <c r="C3817" s="11">
        <v>448.7842356925425</v>
      </c>
      <c r="D3817" s="11">
        <v>7.149618590107652</v>
      </c>
      <c r="E3817" s="11">
        <v>25.73862692438755</v>
      </c>
      <c r="F3817" s="11">
        <v>8684.302773679636</v>
      </c>
      <c r="G3817" s="11">
        <v>149.5173595032378</v>
      </c>
      <c r="H3817" s="11">
        <v>1356.1344</v>
      </c>
      <c r="I3817" s="11">
        <v>1505.651759503238</v>
      </c>
      <c r="J3817" s="11">
        <v>0.018</v>
      </c>
      <c r="K3817" s="11">
        <v>0.1132823837041337</v>
      </c>
      <c r="L3817" s="11">
        <v>0.5230154529882448</v>
      </c>
      <c r="M3817" s="11">
        <v>0.7226705785395975</v>
      </c>
      <c r="N3817" s="11">
        <v>1.383756347215409</v>
      </c>
      <c r="O3817" s="3" t="s">
        <v>317</v>
      </c>
      <c r="P3817" s="3" t="s">
        <v>311</v>
      </c>
      <c r="Q3817" s="10">
        <v>3</v>
      </c>
      <c r="R3817" s="3" t="s">
        <v>312</v>
      </c>
      <c r="S3817" s="11">
        <v>0.004192291855756708</v>
      </c>
      <c r="T3817" s="11">
        <v>0.02996693720700452</v>
      </c>
      <c r="U3817" s="11">
        <v>8.896204116650946</v>
      </c>
      <c r="V3817" s="11">
        <v>39.09860573376053</v>
      </c>
    </row>
    <row r="3818" spans="1:22" ht="18" customHeight="1">
      <c r="A3818" s="11">
        <v>1554.950892072764</v>
      </c>
      <c r="B3818" s="11">
        <v>73.08430396194449</v>
      </c>
      <c r="C3818" s="11">
        <v>448.8268393789153</v>
      </c>
      <c r="D3818" s="11">
        <v>7.152648088660714</v>
      </c>
      <c r="E3818" s="11">
        <v>25.74953311917857</v>
      </c>
      <c r="F3818" s="11">
        <v>8685.127186130678</v>
      </c>
      <c r="G3818" s="11">
        <v>149.6440959396487</v>
      </c>
      <c r="H3818" s="11">
        <v>1356.1344</v>
      </c>
      <c r="I3818" s="11">
        <v>1505.778495939649</v>
      </c>
      <c r="J3818" s="11">
        <v>0.018</v>
      </c>
      <c r="K3818" s="11">
        <v>0.1132916439723367</v>
      </c>
      <c r="L3818" s="11">
        <v>0.5230137708128975</v>
      </c>
      <c r="M3818" s="11">
        <v>0.7227408131739502</v>
      </c>
      <c r="N3818" s="11">
        <v>1.383621876296778</v>
      </c>
      <c r="O3818" s="3" t="s">
        <v>317</v>
      </c>
      <c r="P3818" s="3" t="s">
        <v>311</v>
      </c>
      <c r="Q3818" s="10">
        <v>3</v>
      </c>
      <c r="R3818" s="3" t="s">
        <v>312</v>
      </c>
      <c r="S3818" s="11">
        <v>0.004191884161953504</v>
      </c>
      <c r="T3818" s="11">
        <v>0.02997672227684336</v>
      </c>
      <c r="U3818" s="11">
        <v>8.900396000812899</v>
      </c>
      <c r="V3818" s="11">
        <v>39.12858245603737</v>
      </c>
    </row>
    <row r="3819" spans="1:22" ht="18" customHeight="1">
      <c r="A3819" s="11">
        <v>1555.609490317669</v>
      </c>
      <c r="B3819" s="11">
        <v>73.12219156430578</v>
      </c>
      <c r="C3819" s="11">
        <v>448.8693972210941</v>
      </c>
      <c r="D3819" s="11">
        <v>7.155677587213777</v>
      </c>
      <c r="E3819" s="11">
        <v>25.7604393139696</v>
      </c>
      <c r="F3819" s="11">
        <v>8685.95071146308</v>
      </c>
      <c r="G3819" s="11">
        <v>149.7708860665492</v>
      </c>
      <c r="H3819" s="11">
        <v>1356.1344</v>
      </c>
      <c r="I3819" s="11">
        <v>1505.905286066549</v>
      </c>
      <c r="J3819" s="11">
        <v>0.018</v>
      </c>
      <c r="K3819" s="11">
        <v>0.1133008917531607</v>
      </c>
      <c r="L3819" s="11">
        <v>0.5230120879249152</v>
      </c>
      <c r="M3819" s="11">
        <v>0.7228109530976008</v>
      </c>
      <c r="N3819" s="11">
        <v>1.383487612790741</v>
      </c>
      <c r="O3819" s="3" t="s">
        <v>317</v>
      </c>
      <c r="P3819" s="3" t="s">
        <v>311</v>
      </c>
      <c r="Q3819" s="10">
        <v>3</v>
      </c>
      <c r="R3819" s="3" t="s">
        <v>312</v>
      </c>
      <c r="S3819" s="11">
        <v>0.004191477096678158</v>
      </c>
      <c r="T3819" s="11">
        <v>0.02998650937305701</v>
      </c>
      <c r="U3819" s="11">
        <v>8.904587477909576</v>
      </c>
      <c r="V3819" s="11">
        <v>39.15856896541043</v>
      </c>
    </row>
    <row r="3820" spans="1:22" ht="18" customHeight="1">
      <c r="A3820" s="11">
        <v>1556.268088562574</v>
      </c>
      <c r="B3820" s="11">
        <v>73.16007756562605</v>
      </c>
      <c r="C3820" s="11">
        <v>448.911909219079</v>
      </c>
      <c r="D3820" s="11">
        <v>7.15870708576684</v>
      </c>
      <c r="E3820" s="11">
        <v>25.77134550876062</v>
      </c>
      <c r="F3820" s="11">
        <v>8686.773349676841</v>
      </c>
      <c r="G3820" s="11">
        <v>149.8977298839395</v>
      </c>
      <c r="H3820" s="11">
        <v>1356.1344</v>
      </c>
      <c r="I3820" s="11">
        <v>1506.032129883939</v>
      </c>
      <c r="J3820" s="11">
        <v>0.018</v>
      </c>
      <c r="K3820" s="11">
        <v>0.1133101270466056</v>
      </c>
      <c r="L3820" s="11">
        <v>0.5230104043242978</v>
      </c>
      <c r="M3820" s="11">
        <v>0.7228809983105493</v>
      </c>
      <c r="N3820" s="11">
        <v>1.383353556584151</v>
      </c>
      <c r="O3820" s="3" t="s">
        <v>317</v>
      </c>
      <c r="P3820" s="3" t="s">
        <v>311</v>
      </c>
      <c r="Q3820" s="10">
        <v>3</v>
      </c>
      <c r="R3820" s="3" t="s">
        <v>312</v>
      </c>
      <c r="S3820" s="11">
        <v>0.004191070659587578</v>
      </c>
      <c r="T3820" s="11">
        <v>0.02999629849890227</v>
      </c>
      <c r="U3820" s="11">
        <v>8.908778548569163</v>
      </c>
      <c r="V3820" s="11">
        <v>39.18856526390933</v>
      </c>
    </row>
    <row r="3821" spans="1:22" ht="18" customHeight="1">
      <c r="A3821" s="11">
        <v>1556.92668680748</v>
      </c>
      <c r="B3821" s="11">
        <v>73.19796195641995</v>
      </c>
      <c r="C3821" s="11">
        <v>448.9543753728701</v>
      </c>
      <c r="D3821" s="11">
        <v>7.161736584319902</v>
      </c>
      <c r="E3821" s="11">
        <v>25.78225170355165</v>
      </c>
      <c r="F3821" s="11">
        <v>8687.595100771967</v>
      </c>
      <c r="G3821" s="11">
        <v>150.0246273918194</v>
      </c>
      <c r="H3821" s="11">
        <v>1356.1344</v>
      </c>
      <c r="I3821" s="11">
        <v>1506.159027391819</v>
      </c>
      <c r="J3821" s="11">
        <v>0.018</v>
      </c>
      <c r="K3821" s="11">
        <v>0.1133193498526714</v>
      </c>
      <c r="L3821" s="11">
        <v>0.5230087200110456</v>
      </c>
      <c r="M3821" s="11">
        <v>0.7229509488127959</v>
      </c>
      <c r="N3821" s="11">
        <v>1.383219707564067</v>
      </c>
      <c r="O3821" s="3" t="s">
        <v>317</v>
      </c>
      <c r="P3821" s="3" t="s">
        <v>311</v>
      </c>
      <c r="Q3821" s="10">
        <v>3</v>
      </c>
      <c r="R3821" s="3" t="s">
        <v>312</v>
      </c>
      <c r="S3821" s="11">
        <v>0.004190664850339294</v>
      </c>
      <c r="T3821" s="11">
        <v>0.03000608965763623</v>
      </c>
      <c r="U3821" s="11">
        <v>8.912969213419503</v>
      </c>
      <c r="V3821" s="11">
        <v>39.21857135356697</v>
      </c>
    </row>
    <row r="3822" spans="1:22" ht="18" customHeight="1">
      <c r="A3822" s="11">
        <v>1557.585285052385</v>
      </c>
      <c r="B3822" s="11">
        <v>73.23584472720201</v>
      </c>
      <c r="C3822" s="11">
        <v>448.9967956824672</v>
      </c>
      <c r="D3822" s="11">
        <v>7.164766082872965</v>
      </c>
      <c r="E3822" s="11">
        <v>25.79315789834267</v>
      </c>
      <c r="F3822" s="11">
        <v>8688.415964748452</v>
      </c>
      <c r="G3822" s="11">
        <v>150.1515785901889</v>
      </c>
      <c r="H3822" s="11">
        <v>1356.1344</v>
      </c>
      <c r="I3822" s="11">
        <v>1506.285978590189</v>
      </c>
      <c r="J3822" s="11">
        <v>0.018</v>
      </c>
      <c r="K3822" s="11">
        <v>0.1133285601713582</v>
      </c>
      <c r="L3822" s="11">
        <v>0.5230070349851582</v>
      </c>
      <c r="M3822" s="11">
        <v>0.7230208046043403</v>
      </c>
      <c r="N3822" s="11">
        <v>1.383086065617754</v>
      </c>
      <c r="O3822" s="3" t="s">
        <v>317</v>
      </c>
      <c r="P3822" s="3" t="s">
        <v>311</v>
      </c>
      <c r="Q3822" s="10">
        <v>3</v>
      </c>
      <c r="R3822" s="3" t="s">
        <v>312</v>
      </c>
      <c r="S3822" s="11">
        <v>0.004190259668591465</v>
      </c>
      <c r="T3822" s="11">
        <v>0.03001588285251635</v>
      </c>
      <c r="U3822" s="11">
        <v>8.917159473088095</v>
      </c>
      <c r="V3822" s="11">
        <v>39.24858723641949</v>
      </c>
    </row>
    <row r="3823" spans="1:22" ht="18" customHeight="1">
      <c r="A3823" s="11">
        <v>1558.24388329729</v>
      </c>
      <c r="B3823" s="11">
        <v>73.27372586848686</v>
      </c>
      <c r="C3823" s="11">
        <v>449.0391701478702</v>
      </c>
      <c r="D3823" s="11">
        <v>7.167795581426027</v>
      </c>
      <c r="E3823" s="11">
        <v>25.8040640931337</v>
      </c>
      <c r="F3823" s="11">
        <v>8689.235941606295</v>
      </c>
      <c r="G3823" s="11">
        <v>150.2785834790482</v>
      </c>
      <c r="H3823" s="11">
        <v>1356.1344</v>
      </c>
      <c r="I3823" s="11">
        <v>1506.412983479048</v>
      </c>
      <c r="J3823" s="11">
        <v>0.018</v>
      </c>
      <c r="K3823" s="11">
        <v>0.1133377580026658</v>
      </c>
      <c r="L3823" s="11">
        <v>0.5230053492466359</v>
      </c>
      <c r="M3823" s="11">
        <v>0.7230905656851825</v>
      </c>
      <c r="N3823" s="11">
        <v>1.382952630632686</v>
      </c>
      <c r="O3823" s="3" t="s">
        <v>317</v>
      </c>
      <c r="P3823" s="3" t="s">
        <v>311</v>
      </c>
      <c r="Q3823" s="10">
        <v>3</v>
      </c>
      <c r="R3823" s="3" t="s">
        <v>312</v>
      </c>
      <c r="S3823" s="11">
        <v>0.004189855114002878</v>
      </c>
      <c r="T3823" s="11">
        <v>0.03002567808680042</v>
      </c>
      <c r="U3823" s="11">
        <v>8.921349328202098</v>
      </c>
      <c r="V3823" s="11">
        <v>39.27861291450629</v>
      </c>
    </row>
    <row r="3824" spans="1:22" ht="18" customHeight="1">
      <c r="A3824" s="11">
        <v>1558.902481542196</v>
      </c>
      <c r="B3824" s="11">
        <v>73.31160537078915</v>
      </c>
      <c r="C3824" s="11">
        <v>449.0814987690792</v>
      </c>
      <c r="D3824" s="11">
        <v>7.170825079979091</v>
      </c>
      <c r="E3824" s="11">
        <v>25.81497028792473</v>
      </c>
      <c r="F3824" s="11">
        <v>8690.055031345499</v>
      </c>
      <c r="G3824" s="11">
        <v>150.4056420583971</v>
      </c>
      <c r="H3824" s="11">
        <v>1356.1344</v>
      </c>
      <c r="I3824" s="11">
        <v>1506.540042058397</v>
      </c>
      <c r="J3824" s="11">
        <v>0.018</v>
      </c>
      <c r="K3824" s="11">
        <v>0.1133469433465944</v>
      </c>
      <c r="L3824" s="11">
        <v>0.5230036627954787</v>
      </c>
      <c r="M3824" s="11">
        <v>0.7231602320553224</v>
      </c>
      <c r="N3824" s="11">
        <v>1.38281940249654</v>
      </c>
      <c r="O3824" s="3" t="s">
        <v>317</v>
      </c>
      <c r="P3824" s="3" t="s">
        <v>311</v>
      </c>
      <c r="Q3824" s="10">
        <v>3</v>
      </c>
      <c r="R3824" s="3" t="s">
        <v>312</v>
      </c>
      <c r="S3824" s="11">
        <v>0.00418945118623417</v>
      </c>
      <c r="T3824" s="11">
        <v>0.03003547536375538</v>
      </c>
      <c r="U3824" s="11">
        <v>8.925538779388331</v>
      </c>
      <c r="V3824" s="11">
        <v>39.30864838987004</v>
      </c>
    </row>
    <row r="3825" spans="1:22" ht="18" customHeight="1">
      <c r="A3825" s="11">
        <v>1559.561079787101</v>
      </c>
      <c r="B3825" s="11">
        <v>73.34948322462347</v>
      </c>
      <c r="C3825" s="11">
        <v>449.1237815460943</v>
      </c>
      <c r="D3825" s="11">
        <v>7.173854578532152</v>
      </c>
      <c r="E3825" s="11">
        <v>25.82587648271575</v>
      </c>
      <c r="F3825" s="11">
        <v>8690.87323396606</v>
      </c>
      <c r="G3825" s="11">
        <v>150.5327543282357</v>
      </c>
      <c r="H3825" s="11">
        <v>1356.1344</v>
      </c>
      <c r="I3825" s="11">
        <v>1506.667154328235</v>
      </c>
      <c r="J3825" s="11">
        <v>0.018</v>
      </c>
      <c r="K3825" s="11">
        <v>0.1133561162031439</v>
      </c>
      <c r="L3825" s="11">
        <v>0.5230019756316865</v>
      </c>
      <c r="M3825" s="11">
        <v>0.7232298037147601</v>
      </c>
      <c r="N3825" s="11">
        <v>1.3826863810972</v>
      </c>
      <c r="O3825" s="3" t="s">
        <v>317</v>
      </c>
      <c r="P3825" s="3" t="s">
        <v>311</v>
      </c>
      <c r="Q3825" s="10">
        <v>3</v>
      </c>
      <c r="R3825" s="3" t="s">
        <v>312</v>
      </c>
      <c r="S3825" s="11">
        <v>0.004189047884940459</v>
      </c>
      <c r="T3825" s="11">
        <v>0.03004527468660448</v>
      </c>
      <c r="U3825" s="11">
        <v>8.929727827273272</v>
      </c>
      <c r="V3825" s="11">
        <v>39.33869366455665</v>
      </c>
    </row>
    <row r="3826" spans="1:22" ht="18" customHeight="1">
      <c r="A3826" s="11">
        <v>1560.219678032007</v>
      </c>
      <c r="B3826" s="11">
        <v>73.38735942050451</v>
      </c>
      <c r="C3826" s="11">
        <v>449.1660184789155</v>
      </c>
      <c r="D3826" s="11">
        <v>7.176884077085216</v>
      </c>
      <c r="E3826" s="11">
        <v>25.83678267750678</v>
      </c>
      <c r="F3826" s="11">
        <v>8691.690549467985</v>
      </c>
      <c r="G3826" s="11">
        <v>150.659920288564</v>
      </c>
      <c r="H3826" s="11">
        <v>1356.1344</v>
      </c>
      <c r="I3826" s="11">
        <v>1506.794320288564</v>
      </c>
      <c r="J3826" s="11">
        <v>0.018</v>
      </c>
      <c r="K3826" s="11">
        <v>0.1133652765723143</v>
      </c>
      <c r="L3826" s="11">
        <v>0.5230002877552592</v>
      </c>
      <c r="M3826" s="11">
        <v>0.723299280663496</v>
      </c>
      <c r="N3826" s="11">
        <v>1.382553566322755</v>
      </c>
      <c r="O3826" s="3" t="s">
        <v>317</v>
      </c>
      <c r="P3826" s="3" t="s">
        <v>311</v>
      </c>
      <c r="Q3826" s="10">
        <v>3</v>
      </c>
      <c r="R3826" s="3" t="s">
        <v>312</v>
      </c>
      <c r="S3826" s="11">
        <v>0.004188645209790999</v>
      </c>
      <c r="T3826" s="11">
        <v>0.03005507605866821</v>
      </c>
      <c r="U3826" s="11">
        <v>8.933916472483062</v>
      </c>
      <c r="V3826" s="11">
        <v>39.36874874061532</v>
      </c>
    </row>
    <row r="3827" spans="1:22" ht="18" customHeight="1">
      <c r="A3827" s="11">
        <v>1560.878276276912</v>
      </c>
      <c r="B3827" s="11">
        <v>73.4252339489468</v>
      </c>
      <c r="C3827" s="11">
        <v>449.2082095675427</v>
      </c>
      <c r="D3827" s="11">
        <v>7.179913575638278</v>
      </c>
      <c r="E3827" s="11">
        <v>25.8476888722978</v>
      </c>
      <c r="F3827" s="11">
        <v>8692.506977851268</v>
      </c>
      <c r="G3827" s="11">
        <v>150.7871399393819</v>
      </c>
      <c r="H3827" s="11">
        <v>1356.1344</v>
      </c>
      <c r="I3827" s="11">
        <v>1506.921539939382</v>
      </c>
      <c r="J3827" s="11">
        <v>0.018</v>
      </c>
      <c r="K3827" s="11">
        <v>0.1133744244541057</v>
      </c>
      <c r="L3827" s="11">
        <v>0.522998599166197</v>
      </c>
      <c r="M3827" s="11">
        <v>0.7233686629015295</v>
      </c>
      <c r="N3827" s="11">
        <v>1.382420958061502</v>
      </c>
      <c r="O3827" s="3" t="s">
        <v>317</v>
      </c>
      <c r="P3827" s="3" t="s">
        <v>311</v>
      </c>
      <c r="Q3827" s="10">
        <v>3</v>
      </c>
      <c r="R3827" s="3" t="s">
        <v>312</v>
      </c>
      <c r="S3827" s="11">
        <v>0.004188243160438474</v>
      </c>
      <c r="T3827" s="11">
        <v>0.03006487948314409</v>
      </c>
      <c r="U3827" s="11">
        <v>8.938104715643501</v>
      </c>
      <c r="V3827" s="11">
        <v>39.39881362009846</v>
      </c>
    </row>
    <row r="3828" spans="1:22" ht="18" customHeight="1">
      <c r="A3828" s="11">
        <v>1561.536874521817</v>
      </c>
      <c r="B3828" s="11">
        <v>73.46310680046501</v>
      </c>
      <c r="C3828" s="11">
        <v>449.250354811976</v>
      </c>
      <c r="D3828" s="11">
        <v>7.182943074191341</v>
      </c>
      <c r="E3828" s="11">
        <v>25.85859506708883</v>
      </c>
      <c r="F3828" s="11">
        <v>8693.322519115914</v>
      </c>
      <c r="G3828" s="11">
        <v>150.9144132806896</v>
      </c>
      <c r="H3828" s="11">
        <v>1356.1344</v>
      </c>
      <c r="I3828" s="11">
        <v>1507.04881328069</v>
      </c>
      <c r="J3828" s="11">
        <v>0.018</v>
      </c>
      <c r="K3828" s="11">
        <v>0.113383559848518</v>
      </c>
      <c r="L3828" s="11">
        <v>0.5229969098644998</v>
      </c>
      <c r="M3828" s="11">
        <v>0.7234379504288612</v>
      </c>
      <c r="N3828" s="11">
        <v>1.382288556201938</v>
      </c>
      <c r="O3828" s="3" t="s">
        <v>317</v>
      </c>
      <c r="P3828" s="3" t="s">
        <v>311</v>
      </c>
      <c r="Q3828" s="10">
        <v>3</v>
      </c>
      <c r="R3828" s="3" t="s">
        <v>312</v>
      </c>
      <c r="S3828" s="11">
        <v>0.004187841736549692</v>
      </c>
      <c r="T3828" s="11">
        <v>0.0300746849633269</v>
      </c>
      <c r="U3828" s="11">
        <v>8.94229255738005</v>
      </c>
      <c r="V3828" s="11">
        <v>39.42888830506178</v>
      </c>
    </row>
    <row r="3829" spans="1:22" ht="18" customHeight="1">
      <c r="A3829" s="11">
        <v>1562.195472766723</v>
      </c>
      <c r="B3829" s="11">
        <v>73.50097796557375</v>
      </c>
      <c r="C3829" s="11">
        <v>449.2924542122152</v>
      </c>
      <c r="D3829" s="11">
        <v>7.185972572744403</v>
      </c>
      <c r="E3829" s="11">
        <v>25.86950126187985</v>
      </c>
      <c r="F3829" s="11">
        <v>8694.137173261917</v>
      </c>
      <c r="G3829" s="11">
        <v>151.0417403124869</v>
      </c>
      <c r="H3829" s="11">
        <v>1356.1344</v>
      </c>
      <c r="I3829" s="11">
        <v>1507.176140312487</v>
      </c>
      <c r="J3829" s="11">
        <v>0.018</v>
      </c>
      <c r="K3829" s="11">
        <v>0.1133926827555512</v>
      </c>
      <c r="L3829" s="11">
        <v>0.5229952198501676</v>
      </c>
      <c r="M3829" s="11">
        <v>0.7235071432454904</v>
      </c>
      <c r="N3829" s="11">
        <v>1.382156360632771</v>
      </c>
      <c r="O3829" s="3" t="s">
        <v>317</v>
      </c>
      <c r="P3829" s="3" t="s">
        <v>311</v>
      </c>
      <c r="Q3829" s="10">
        <v>3</v>
      </c>
      <c r="R3829" s="3" t="s">
        <v>312</v>
      </c>
      <c r="S3829" s="11">
        <v>0.00418744093778595</v>
      </c>
      <c r="T3829" s="11">
        <v>0.03008449250246776</v>
      </c>
      <c r="U3829" s="11">
        <v>8.946479998317836</v>
      </c>
      <c r="V3829" s="11">
        <v>39.45897279756425</v>
      </c>
    </row>
    <row r="3830" spans="1:22" ht="18" customHeight="1">
      <c r="A3830" s="11">
        <v>1562.854071011628</v>
      </c>
      <c r="B3830" s="11">
        <v>73.53884743478766</v>
      </c>
      <c r="C3830" s="11">
        <v>449.3345077682606</v>
      </c>
      <c r="D3830" s="11">
        <v>7.189002071297466</v>
      </c>
      <c r="E3830" s="11">
        <v>25.88040745667088</v>
      </c>
      <c r="F3830" s="11">
        <v>8694.950940289282</v>
      </c>
      <c r="G3830" s="11">
        <v>151.1691210347738</v>
      </c>
      <c r="H3830" s="11">
        <v>1356.1344</v>
      </c>
      <c r="I3830" s="11">
        <v>1507.303521034774</v>
      </c>
      <c r="J3830" s="11">
        <v>0.018</v>
      </c>
      <c r="K3830" s="11">
        <v>0.1134017931752053</v>
      </c>
      <c r="L3830" s="11">
        <v>0.5229935291232005</v>
      </c>
      <c r="M3830" s="11">
        <v>0.7235762413514176</v>
      </c>
      <c r="N3830" s="11">
        <v>1.382024371242909</v>
      </c>
      <c r="O3830" s="3" t="s">
        <v>317</v>
      </c>
      <c r="P3830" s="3" t="s">
        <v>311</v>
      </c>
      <c r="Q3830" s="10">
        <v>3</v>
      </c>
      <c r="R3830" s="3" t="s">
        <v>312</v>
      </c>
      <c r="S3830" s="11">
        <v>0.004187040763810389</v>
      </c>
      <c r="T3830" s="11">
        <v>0.03009430210382694</v>
      </c>
      <c r="U3830" s="11">
        <v>8.950667039081646</v>
      </c>
      <c r="V3830" s="11">
        <v>39.48906709966808</v>
      </c>
    </row>
    <row r="3831" spans="1:22" ht="18" customHeight="1">
      <c r="A3831" s="11">
        <v>1563.512669256534</v>
      </c>
      <c r="B3831" s="11">
        <v>73.5767151986213</v>
      </c>
      <c r="C3831" s="11">
        <v>449.3765154801119</v>
      </c>
      <c r="D3831" s="11">
        <v>7.192031569850529</v>
      </c>
      <c r="E3831" s="11">
        <v>25.8913136514619</v>
      </c>
      <c r="F3831" s="11">
        <v>8695.763820198008</v>
      </c>
      <c r="G3831" s="11">
        <v>151.2965554475505</v>
      </c>
      <c r="H3831" s="11">
        <v>1356.1344</v>
      </c>
      <c r="I3831" s="11">
        <v>1507.43095544755</v>
      </c>
      <c r="J3831" s="11">
        <v>0.018</v>
      </c>
      <c r="K3831" s="11">
        <v>0.1134108911074804</v>
      </c>
      <c r="L3831" s="11">
        <v>0.5229918376835984</v>
      </c>
      <c r="M3831" s="11">
        <v>0.7236452447466428</v>
      </c>
      <c r="N3831" s="11">
        <v>1.381892587921465</v>
      </c>
      <c r="O3831" s="3" t="s">
        <v>317</v>
      </c>
      <c r="P3831" s="3" t="s">
        <v>311</v>
      </c>
      <c r="Q3831" s="10">
        <v>3</v>
      </c>
      <c r="R3831" s="3" t="s">
        <v>312</v>
      </c>
      <c r="S3831" s="11">
        <v>0.004186641214286769</v>
      </c>
      <c r="T3831" s="11">
        <v>0.03010411377066509</v>
      </c>
      <c r="U3831" s="11">
        <v>8.954853680295932</v>
      </c>
      <c r="V3831" s="11">
        <v>39.51917121343874</v>
      </c>
    </row>
    <row r="3832" spans="1:22" ht="18" customHeight="1">
      <c r="A3832" s="11">
        <v>1564.171267501439</v>
      </c>
      <c r="B3832" s="11">
        <v>73.61458124758933</v>
      </c>
      <c r="C3832" s="11">
        <v>449.4184773477694</v>
      </c>
      <c r="D3832" s="11">
        <v>7.195061068403591</v>
      </c>
      <c r="E3832" s="11">
        <v>25.90221984625293</v>
      </c>
      <c r="F3832" s="11">
        <v>8696.575812988092</v>
      </c>
      <c r="G3832" s="11">
        <v>151.4240435508168</v>
      </c>
      <c r="H3832" s="11">
        <v>1356.1344</v>
      </c>
      <c r="I3832" s="11">
        <v>1507.558443550817</v>
      </c>
      <c r="J3832" s="11">
        <v>0.018</v>
      </c>
      <c r="K3832" s="11">
        <v>0.1134199765523763</v>
      </c>
      <c r="L3832" s="11">
        <v>0.5229901455313613</v>
      </c>
      <c r="M3832" s="11">
        <v>0.7237141534311656</v>
      </c>
      <c r="N3832" s="11">
        <v>1.381761010557758</v>
      </c>
      <c r="O3832" s="3" t="s">
        <v>317</v>
      </c>
      <c r="P3832" s="3" t="s">
        <v>311</v>
      </c>
      <c r="Q3832" s="10">
        <v>3</v>
      </c>
      <c r="R3832" s="3" t="s">
        <v>312</v>
      </c>
      <c r="S3832" s="11">
        <v>0.004186242288879471</v>
      </c>
      <c r="T3832" s="11">
        <v>0.03011392750624325</v>
      </c>
      <c r="U3832" s="11">
        <v>8.959039922584811</v>
      </c>
      <c r="V3832" s="11">
        <v>39.54928514094498</v>
      </c>
    </row>
    <row r="3833" spans="1:22" ht="18" customHeight="1">
      <c r="A3833" s="11">
        <v>1564.829865746344</v>
      </c>
      <c r="B3833" s="11">
        <v>73.65244557220636</v>
      </c>
      <c r="C3833" s="11">
        <v>449.4603933712328</v>
      </c>
      <c r="D3833" s="11">
        <v>7.198090566956654</v>
      </c>
      <c r="E3833" s="11">
        <v>25.91312604104395</v>
      </c>
      <c r="F3833" s="11">
        <v>8697.386918659537</v>
      </c>
      <c r="G3833" s="11">
        <v>151.5515853445728</v>
      </c>
      <c r="H3833" s="11">
        <v>1356.1344</v>
      </c>
      <c r="I3833" s="11">
        <v>1507.685985344573</v>
      </c>
      <c r="J3833" s="11">
        <v>0.018</v>
      </c>
      <c r="K3833" s="11">
        <v>0.1134290495098932</v>
      </c>
      <c r="L3833" s="11">
        <v>0.5229884526664891</v>
      </c>
      <c r="M3833" s="11">
        <v>0.7237829674049864</v>
      </c>
      <c r="N3833" s="11">
        <v>1.381629639041311</v>
      </c>
      <c r="O3833" s="3" t="s">
        <v>317</v>
      </c>
      <c r="P3833" s="3" t="s">
        <v>311</v>
      </c>
      <c r="Q3833" s="10">
        <v>3</v>
      </c>
      <c r="R3833" s="3" t="s">
        <v>312</v>
      </c>
      <c r="S3833" s="11">
        <v>0.004185843987253493</v>
      </c>
      <c r="T3833" s="11">
        <v>0.03012374331382284</v>
      </c>
      <c r="U3833" s="11">
        <v>8.963225766572064</v>
      </c>
      <c r="V3833" s="11">
        <v>39.5794088842588</v>
      </c>
    </row>
    <row r="3834" spans="1:22" ht="18" customHeight="1">
      <c r="A3834" s="11">
        <v>1565.48846399125</v>
      </c>
      <c r="B3834" s="11">
        <v>73.69030816298701</v>
      </c>
      <c r="C3834" s="11">
        <v>449.5022635505022</v>
      </c>
      <c r="D3834" s="11">
        <v>7.201120065509716</v>
      </c>
      <c r="E3834" s="11">
        <v>25.92403223583498</v>
      </c>
      <c r="F3834" s="11">
        <v>8698.197137212341</v>
      </c>
      <c r="G3834" s="11">
        <v>151.6791808288185</v>
      </c>
      <c r="H3834" s="11">
        <v>1356.1344</v>
      </c>
      <c r="I3834" s="11">
        <v>1507.813580828818</v>
      </c>
      <c r="J3834" s="11">
        <v>0.018</v>
      </c>
      <c r="K3834" s="11">
        <v>0.113438109980031</v>
      </c>
      <c r="L3834" s="11">
        <v>0.5229867590889821</v>
      </c>
      <c r="M3834" s="11">
        <v>0.723851686668105</v>
      </c>
      <c r="N3834" s="11">
        <v>1.381498473261847</v>
      </c>
      <c r="O3834" s="3" t="s">
        <v>317</v>
      </c>
      <c r="P3834" s="3" t="s">
        <v>311</v>
      </c>
      <c r="Q3834" s="10">
        <v>3</v>
      </c>
      <c r="R3834" s="3" t="s">
        <v>312</v>
      </c>
      <c r="S3834" s="11">
        <v>0.004185446309074449</v>
      </c>
      <c r="T3834" s="11">
        <v>0.03013356119666563</v>
      </c>
      <c r="U3834" s="11">
        <v>8.967411212881139</v>
      </c>
      <c r="V3834" s="11">
        <v>39.60954244545547</v>
      </c>
    </row>
    <row r="3835" spans="1:22" ht="18" customHeight="1">
      <c r="A3835" s="11">
        <v>1566.147062236155</v>
      </c>
      <c r="B3835" s="11">
        <v>73.72816901044591</v>
      </c>
      <c r="C3835" s="11">
        <v>449.5440878855778</v>
      </c>
      <c r="D3835" s="11">
        <v>7.20414956406278</v>
      </c>
      <c r="E3835" s="11">
        <v>25.93493843062601</v>
      </c>
      <c r="F3835" s="11">
        <v>8699.006468646505</v>
      </c>
      <c r="G3835" s="11">
        <v>151.8068300035539</v>
      </c>
      <c r="H3835" s="11">
        <v>1356.1344</v>
      </c>
      <c r="I3835" s="11">
        <v>1507.941230003554</v>
      </c>
      <c r="J3835" s="11">
        <v>0.018</v>
      </c>
      <c r="K3835" s="11">
        <v>0.1134471579627898</v>
      </c>
      <c r="L3835" s="11">
        <v>0.52298506479884</v>
      </c>
      <c r="M3835" s="11">
        <v>0.7239203112205215</v>
      </c>
      <c r="N3835" s="11">
        <v>1.381367513109297</v>
      </c>
      <c r="O3835" s="3" t="s">
        <v>317</v>
      </c>
      <c r="P3835" s="3" t="s">
        <v>311</v>
      </c>
      <c r="Q3835" s="10">
        <v>3</v>
      </c>
      <c r="R3835" s="3" t="s">
        <v>312</v>
      </c>
      <c r="S3835" s="11">
        <v>0.004185049254009798</v>
      </c>
      <c r="T3835" s="11">
        <v>0.03014338115804265</v>
      </c>
      <c r="U3835" s="11">
        <v>8.971596262135149</v>
      </c>
      <c r="V3835" s="11">
        <v>39.63968582661351</v>
      </c>
    </row>
    <row r="3836" spans="1:22" ht="18" customHeight="1">
      <c r="A3836" s="11">
        <v>1566.805660481061</v>
      </c>
      <c r="B3836" s="11">
        <v>73.76602810509766</v>
      </c>
      <c r="C3836" s="11">
        <v>449.5858663764593</v>
      </c>
      <c r="D3836" s="11">
        <v>7.207179062615842</v>
      </c>
      <c r="E3836" s="11">
        <v>25.94584462541703</v>
      </c>
      <c r="F3836" s="11">
        <v>8699.814912962029</v>
      </c>
      <c r="G3836" s="11">
        <v>151.9345328687789</v>
      </c>
      <c r="H3836" s="11">
        <v>1356.1344</v>
      </c>
      <c r="I3836" s="11">
        <v>1508.068932868779</v>
      </c>
      <c r="J3836" s="11">
        <v>0.018</v>
      </c>
      <c r="K3836" s="11">
        <v>0.1134561934581694</v>
      </c>
      <c r="L3836" s="11">
        <v>0.522983369796063</v>
      </c>
      <c r="M3836" s="11">
        <v>0.7239888410622357</v>
      </c>
      <c r="N3836" s="11">
        <v>1.381236758473792</v>
      </c>
      <c r="O3836" s="3" t="s">
        <v>317</v>
      </c>
      <c r="P3836" s="3" t="s">
        <v>311</v>
      </c>
      <c r="Q3836" s="10">
        <v>3</v>
      </c>
      <c r="R3836" s="3" t="s">
        <v>312</v>
      </c>
      <c r="S3836" s="11">
        <v>0.004184652821722707</v>
      </c>
      <c r="T3836" s="11">
        <v>0.03015320320118997</v>
      </c>
      <c r="U3836" s="11">
        <v>8.975780914956871</v>
      </c>
      <c r="V3836" s="11">
        <v>39.6698390298147</v>
      </c>
    </row>
    <row r="3837" spans="1:22" ht="18" customHeight="1">
      <c r="A3837" s="11">
        <v>1567.464258725966</v>
      </c>
      <c r="B3837" s="11">
        <v>73.8038854374569</v>
      </c>
      <c r="C3837" s="11">
        <v>449.627599023147</v>
      </c>
      <c r="D3837" s="11">
        <v>7.210208561168905</v>
      </c>
      <c r="E3837" s="11">
        <v>25.95675082020806</v>
      </c>
      <c r="F3837" s="11">
        <v>8700.622470158916</v>
      </c>
      <c r="G3837" s="11">
        <v>152.0622894244936</v>
      </c>
      <c r="H3837" s="11">
        <v>1356.1344</v>
      </c>
      <c r="I3837" s="11">
        <v>1508.196689424494</v>
      </c>
      <c r="J3837" s="11">
        <v>0.018</v>
      </c>
      <c r="K3837" s="11">
        <v>0.11346521646617</v>
      </c>
      <c r="L3837" s="11">
        <v>0.5229816740806509</v>
      </c>
      <c r="M3837" s="11">
        <v>0.7240572761932481</v>
      </c>
      <c r="N3837" s="11">
        <v>1.381106209245667</v>
      </c>
      <c r="O3837" s="3" t="s">
        <v>317</v>
      </c>
      <c r="P3837" s="3" t="s">
        <v>311</v>
      </c>
      <c r="Q3837" s="10">
        <v>3</v>
      </c>
      <c r="R3837" s="3" t="s">
        <v>312</v>
      </c>
      <c r="S3837" s="11">
        <v>0.004184257011884319</v>
      </c>
      <c r="T3837" s="11">
        <v>0.03016302732939708</v>
      </c>
      <c r="U3837" s="11">
        <v>8.979965171968756</v>
      </c>
      <c r="V3837" s="11">
        <v>39.70000205714409</v>
      </c>
    </row>
    <row r="3838" spans="1:22" ht="18" customHeight="1">
      <c r="A3838" s="11">
        <v>1568.122856970871</v>
      </c>
      <c r="B3838" s="11">
        <v>73.8417409980382</v>
      </c>
      <c r="C3838" s="11">
        <v>449.6692858256405</v>
      </c>
      <c r="D3838" s="11">
        <v>7.213238059721967</v>
      </c>
      <c r="E3838" s="11">
        <v>25.96765701499908</v>
      </c>
      <c r="F3838" s="11">
        <v>8701.42914023716</v>
      </c>
      <c r="G3838" s="11">
        <v>152.190099670698</v>
      </c>
      <c r="H3838" s="11">
        <v>1356.1344</v>
      </c>
      <c r="I3838" s="11">
        <v>1508.324499670698</v>
      </c>
      <c r="J3838" s="11">
        <v>0.018</v>
      </c>
      <c r="K3838" s="11">
        <v>0.1134742269867915</v>
      </c>
      <c r="L3838" s="11">
        <v>0.5229799776526038</v>
      </c>
      <c r="M3838" s="11">
        <v>0.7241256166135581</v>
      </c>
      <c r="N3838" s="11">
        <v>1.380975865315461</v>
      </c>
      <c r="O3838" s="3" t="s">
        <v>317</v>
      </c>
      <c r="P3838" s="3" t="s">
        <v>311</v>
      </c>
      <c r="Q3838" s="10">
        <v>3</v>
      </c>
      <c r="R3838" s="3" t="s">
        <v>312</v>
      </c>
      <c r="S3838" s="11">
        <v>0.004183861824161484</v>
      </c>
      <c r="T3838" s="11">
        <v>0.03017285354591851</v>
      </c>
      <c r="U3838" s="11">
        <v>8.984149033792917</v>
      </c>
      <c r="V3838" s="11">
        <v>39.73017491069001</v>
      </c>
    </row>
    <row r="3839" spans="1:22" ht="18" customHeight="1">
      <c r="A3839" s="11">
        <v>1568.781455215777</v>
      </c>
      <c r="B3839" s="11">
        <v>73.87959477735625</v>
      </c>
      <c r="C3839" s="11">
        <v>449.7109267839402</v>
      </c>
      <c r="D3839" s="11">
        <v>7.21626755827503</v>
      </c>
      <c r="E3839" s="11">
        <v>25.97856320979011</v>
      </c>
      <c r="F3839" s="11">
        <v>8702.234923196766</v>
      </c>
      <c r="G3839" s="11">
        <v>152.3179636073921</v>
      </c>
      <c r="H3839" s="11">
        <v>1356.1344</v>
      </c>
      <c r="I3839" s="11">
        <v>1508.452363607392</v>
      </c>
      <c r="J3839" s="11">
        <v>0.018</v>
      </c>
      <c r="K3839" s="11">
        <v>0.1134832250200339</v>
      </c>
      <c r="L3839" s="11">
        <v>0.5229782805119219</v>
      </c>
      <c r="M3839" s="11">
        <v>0.7241938623231661</v>
      </c>
      <c r="N3839" s="11">
        <v>1.380845726573912</v>
      </c>
      <c r="O3839" s="3" t="s">
        <v>317</v>
      </c>
      <c r="P3839" s="3" t="s">
        <v>311</v>
      </c>
      <c r="Q3839" s="10">
        <v>3</v>
      </c>
      <c r="R3839" s="3" t="s">
        <v>312</v>
      </c>
      <c r="S3839" s="11">
        <v>0.004183467258222895</v>
      </c>
      <c r="T3839" s="11">
        <v>0.03018268185401805</v>
      </c>
      <c r="U3839" s="11">
        <v>8.98833250105114</v>
      </c>
      <c r="V3839" s="11">
        <v>39.76035759254403</v>
      </c>
    </row>
    <row r="3840" spans="1:22" ht="18" customHeight="1">
      <c r="A3840" s="11">
        <v>1569.440053460682</v>
      </c>
      <c r="B3840" s="11">
        <v>73.91744676592563</v>
      </c>
      <c r="C3840" s="11">
        <v>449.7525218980459</v>
      </c>
      <c r="D3840" s="11">
        <v>7.219297056828093</v>
      </c>
      <c r="E3840" s="11">
        <v>25.98946940458113</v>
      </c>
      <c r="F3840" s="11">
        <v>8703.039819037729</v>
      </c>
      <c r="G3840" s="11">
        <v>152.4458812345758</v>
      </c>
      <c r="H3840" s="11">
        <v>1356.1344</v>
      </c>
      <c r="I3840" s="11">
        <v>1508.580281234576</v>
      </c>
      <c r="J3840" s="11">
        <v>0.018</v>
      </c>
      <c r="K3840" s="11">
        <v>0.1134922105658973</v>
      </c>
      <c r="L3840" s="11">
        <v>0.5229765826586049</v>
      </c>
      <c r="M3840" s="11">
        <v>0.7242620133220717</v>
      </c>
      <c r="N3840" s="11">
        <v>1.380715792911964</v>
      </c>
      <c r="O3840" s="3" t="s">
        <v>317</v>
      </c>
      <c r="P3840" s="3" t="s">
        <v>311</v>
      </c>
      <c r="Q3840" s="10">
        <v>3</v>
      </c>
      <c r="R3840" s="3" t="s">
        <v>312</v>
      </c>
      <c r="S3840" s="11">
        <v>0.004183073313737854</v>
      </c>
      <c r="T3840" s="11">
        <v>0.03019251225695987</v>
      </c>
      <c r="U3840" s="11">
        <v>8.992515574364878</v>
      </c>
      <c r="V3840" s="11">
        <v>39.79055010480099</v>
      </c>
    </row>
    <row r="3841" spans="1:22" ht="18" customHeight="1">
      <c r="A3841" s="11">
        <v>1570.098651705588</v>
      </c>
      <c r="B3841" s="11">
        <v>73.95529695426099</v>
      </c>
      <c r="C3841" s="11">
        <v>449.7940711679579</v>
      </c>
      <c r="D3841" s="11">
        <v>7.222326555381155</v>
      </c>
      <c r="E3841" s="11">
        <v>26.00037559937216</v>
      </c>
      <c r="F3841" s="11">
        <v>8703.843827760062</v>
      </c>
      <c r="G3841" s="11">
        <v>152.5738525522492</v>
      </c>
      <c r="H3841" s="11">
        <v>1356.1344</v>
      </c>
      <c r="I3841" s="11">
        <v>1508.708252552249</v>
      </c>
      <c r="J3841" s="11">
        <v>0.018</v>
      </c>
      <c r="K3841" s="11">
        <v>0.1135011836243816</v>
      </c>
      <c r="L3841" s="11">
        <v>0.522974884092653</v>
      </c>
      <c r="M3841" s="11">
        <v>0.724330069610276</v>
      </c>
      <c r="N3841" s="11">
        <v>1.38058606422076</v>
      </c>
      <c r="O3841" s="3" t="s">
        <v>317</v>
      </c>
      <c r="P3841" s="3" t="s">
        <v>311</v>
      </c>
      <c r="Q3841" s="10">
        <v>3</v>
      </c>
      <c r="R3841" s="3" t="s">
        <v>312</v>
      </c>
      <c r="S3841" s="11">
        <v>0.004182679990376273</v>
      </c>
      <c r="T3841" s="11">
        <v>0.03020234475800858</v>
      </c>
      <c r="U3841" s="11">
        <v>8.996698254355255</v>
      </c>
      <c r="V3841" s="11">
        <v>39.820752449559</v>
      </c>
    </row>
    <row r="3842" spans="1:22" ht="18" customHeight="1">
      <c r="A3842" s="11">
        <v>1570.757249950493</v>
      </c>
      <c r="B3842" s="11">
        <v>73.99314533287689</v>
      </c>
      <c r="C3842" s="11">
        <v>449.8355745936757</v>
      </c>
      <c r="D3842" s="11">
        <v>7.225356053934218</v>
      </c>
      <c r="E3842" s="11">
        <v>26.01128179416319</v>
      </c>
      <c r="F3842" s="11">
        <v>8704.646949363745</v>
      </c>
      <c r="G3842" s="11">
        <v>152.7018775604123</v>
      </c>
      <c r="H3842" s="11">
        <v>1356.1344</v>
      </c>
      <c r="I3842" s="11">
        <v>1508.836277560412</v>
      </c>
      <c r="J3842" s="11">
        <v>0.018</v>
      </c>
      <c r="K3842" s="11">
        <v>0.1135101441954868</v>
      </c>
      <c r="L3842" s="11">
        <v>0.522973184814066</v>
      </c>
      <c r="M3842" s="11">
        <v>0.7243980311877773</v>
      </c>
      <c r="N3842" s="11">
        <v>1.380456540391648</v>
      </c>
      <c r="O3842" s="3" t="s">
        <v>317</v>
      </c>
      <c r="P3842" s="3" t="s">
        <v>311</v>
      </c>
      <c r="Q3842" s="10">
        <v>3</v>
      </c>
      <c r="R3842" s="3" t="s">
        <v>312</v>
      </c>
      <c r="S3842" s="11">
        <v>0.004182287287808685</v>
      </c>
      <c r="T3842" s="11">
        <v>0.0302121793604292</v>
      </c>
      <c r="U3842" s="11">
        <v>9.000880541643063</v>
      </c>
      <c r="V3842" s="11">
        <v>39.85096462891942</v>
      </c>
    </row>
    <row r="3843" spans="1:22" ht="18" customHeight="1">
      <c r="A3843" s="11">
        <v>1571.415848195398</v>
      </c>
      <c r="B3843" s="11">
        <v>74.03099189228797</v>
      </c>
      <c r="C3843" s="11">
        <v>449.8770321751994</v>
      </c>
      <c r="D3843" s="11">
        <v>7.22838555248728</v>
      </c>
      <c r="E3843" s="11">
        <v>26.02218798895421</v>
      </c>
      <c r="F3843" s="11">
        <v>8705.44918384879</v>
      </c>
      <c r="G3843" s="11">
        <v>152.829956259065</v>
      </c>
      <c r="H3843" s="11">
        <v>1356.1344</v>
      </c>
      <c r="I3843" s="11">
        <v>1508.964356259065</v>
      </c>
      <c r="J3843" s="11">
        <v>0.018</v>
      </c>
      <c r="K3843" s="11">
        <v>0.1135190922792129</v>
      </c>
      <c r="L3843" s="11">
        <v>0.5229714848228442</v>
      </c>
      <c r="M3843" s="11">
        <v>0.7244658980545767</v>
      </c>
      <c r="N3843" s="11">
        <v>1.380327221316173</v>
      </c>
      <c r="O3843" s="3" t="s">
        <v>317</v>
      </c>
      <c r="P3843" s="3" t="s">
        <v>311</v>
      </c>
      <c r="Q3843" s="10">
        <v>3</v>
      </c>
      <c r="R3843" s="3" t="s">
        <v>312</v>
      </c>
      <c r="S3843" s="11">
        <v>0.004181895205706227</v>
      </c>
      <c r="T3843" s="11">
        <v>0.0302220160674872</v>
      </c>
      <c r="U3843" s="11">
        <v>9.005062436848769</v>
      </c>
      <c r="V3843" s="11">
        <v>39.88118664498691</v>
      </c>
    </row>
    <row r="3844" spans="1:22" ht="18" customHeight="1">
      <c r="A3844" s="11">
        <v>1572.074446440304</v>
      </c>
      <c r="B3844" s="11">
        <v>74.06883662300891</v>
      </c>
      <c r="C3844" s="11">
        <v>449.9184439125294</v>
      </c>
      <c r="D3844" s="11">
        <v>7.231415051040344</v>
      </c>
      <c r="E3844" s="11">
        <v>26.03309418374524</v>
      </c>
      <c r="F3844" s="11">
        <v>8706.250531215197</v>
      </c>
      <c r="G3844" s="11">
        <v>152.9580886482075</v>
      </c>
      <c r="H3844" s="11">
        <v>1356.1344</v>
      </c>
      <c r="I3844" s="11">
        <v>1509.092488648207</v>
      </c>
      <c r="J3844" s="11">
        <v>0.018</v>
      </c>
      <c r="K3844" s="11">
        <v>0.11352802787556</v>
      </c>
      <c r="L3844" s="11">
        <v>0.5229697841189872</v>
      </c>
      <c r="M3844" s="11">
        <v>0.7245336702106741</v>
      </c>
      <c r="N3844" s="11">
        <v>1.380198106886086</v>
      </c>
      <c r="O3844" s="3" t="s">
        <v>317</v>
      </c>
      <c r="P3844" s="3" t="s">
        <v>311</v>
      </c>
      <c r="Q3844" s="10">
        <v>3</v>
      </c>
      <c r="R3844" s="3" t="s">
        <v>312</v>
      </c>
      <c r="S3844" s="11">
        <v>0.004181503743741872</v>
      </c>
      <c r="T3844" s="11">
        <v>0.03023185488245728</v>
      </c>
      <c r="U3844" s="11">
        <v>9.009243940592512</v>
      </c>
      <c r="V3844" s="11">
        <v>39.91141849986937</v>
      </c>
    </row>
    <row r="3845" spans="1:22" ht="18" customHeight="1">
      <c r="A3845" s="11">
        <v>1572.733044685209</v>
      </c>
      <c r="B3845" s="11">
        <v>74.10667951555422</v>
      </c>
      <c r="C3845" s="11">
        <v>449.9598098056653</v>
      </c>
      <c r="D3845" s="11">
        <v>7.234444549593405</v>
      </c>
      <c r="E3845" s="11">
        <v>26.04400037853626</v>
      </c>
      <c r="F3845" s="11">
        <v>8707.050991462964</v>
      </c>
      <c r="G3845" s="11">
        <v>153.0862747278396</v>
      </c>
      <c r="H3845" s="11">
        <v>1356.1344</v>
      </c>
      <c r="I3845" s="11">
        <v>1509.220674727839</v>
      </c>
      <c r="J3845" s="11">
        <v>0.018</v>
      </c>
      <c r="K3845" s="11">
        <v>0.113536950984528</v>
      </c>
      <c r="L3845" s="11">
        <v>0.5229680827024953</v>
      </c>
      <c r="M3845" s="11">
        <v>0.7246013476560692</v>
      </c>
      <c r="N3845" s="11">
        <v>1.380069196993335</v>
      </c>
      <c r="O3845" s="3" t="s">
        <v>317</v>
      </c>
      <c r="P3845" s="3" t="s">
        <v>311</v>
      </c>
      <c r="Q3845" s="10">
        <v>3</v>
      </c>
      <c r="R3845" s="3" t="s">
        <v>312</v>
      </c>
      <c r="S3845" s="11">
        <v>0.004181112901583074</v>
      </c>
      <c r="T3845" s="11">
        <v>0.03024169580857028</v>
      </c>
      <c r="U3845" s="11">
        <v>9.013425053494094</v>
      </c>
      <c r="V3845" s="11">
        <v>39.94166019567794</v>
      </c>
    </row>
    <row r="3846" spans="1:22" ht="18" customHeight="1">
      <c r="A3846" s="11">
        <v>1573.391642930115</v>
      </c>
      <c r="B3846" s="11">
        <v>74.14452056043861</v>
      </c>
      <c r="C3846" s="11">
        <v>450.0011298546072</v>
      </c>
      <c r="D3846" s="11">
        <v>7.237474048146469</v>
      </c>
      <c r="E3846" s="11">
        <v>26.05490657332729</v>
      </c>
      <c r="F3846" s="11">
        <v>8707.850564592089</v>
      </c>
      <c r="G3846" s="11">
        <v>153.2145144979614</v>
      </c>
      <c r="H3846" s="11">
        <v>1356.1344</v>
      </c>
      <c r="I3846" s="11">
        <v>1509.348914497961</v>
      </c>
      <c r="J3846" s="11">
        <v>0.018</v>
      </c>
      <c r="K3846" s="11">
        <v>0.1135458616061168</v>
      </c>
      <c r="L3846" s="11">
        <v>0.5229663805733684</v>
      </c>
      <c r="M3846" s="11">
        <v>0.7246689303907621</v>
      </c>
      <c r="N3846" s="11">
        <v>1.379940491530072</v>
      </c>
      <c r="O3846" s="3" t="s">
        <v>317</v>
      </c>
      <c r="P3846" s="3" t="s">
        <v>311</v>
      </c>
      <c r="Q3846" s="10">
        <v>3</v>
      </c>
      <c r="R3846" s="3" t="s">
        <v>312</v>
      </c>
      <c r="S3846" s="11">
        <v>0.00418072267891138</v>
      </c>
      <c r="T3846" s="11">
        <v>0.030251538849155</v>
      </c>
      <c r="U3846" s="11">
        <v>9.017605776173006</v>
      </c>
      <c r="V3846" s="11">
        <v>39.9719117345271</v>
      </c>
    </row>
    <row r="3847" spans="1:22" ht="18" customHeight="1">
      <c r="A3847" s="11">
        <v>1574.05024117502</v>
      </c>
      <c r="B3847" s="11">
        <v>74.18235974817665</v>
      </c>
      <c r="C3847" s="11">
        <v>450.0424040593552</v>
      </c>
      <c r="D3847" s="11">
        <v>7.240503546699531</v>
      </c>
      <c r="E3847" s="11">
        <v>26.06581276811831</v>
      </c>
      <c r="F3847" s="11">
        <v>8708.649250602575</v>
      </c>
      <c r="G3847" s="11">
        <v>153.3428079585728</v>
      </c>
      <c r="H3847" s="11">
        <v>1356.1344</v>
      </c>
      <c r="I3847" s="11">
        <v>1509.477207958573</v>
      </c>
      <c r="J3847" s="11">
        <v>0.018</v>
      </c>
      <c r="K3847" s="11">
        <v>0.1135547597403267</v>
      </c>
      <c r="L3847" s="11">
        <v>0.5229646777316066</v>
      </c>
      <c r="M3847" s="11">
        <v>0.724736418414753</v>
      </c>
      <c r="N3847" s="11">
        <v>1.379811990388647</v>
      </c>
      <c r="O3847" s="3" t="s">
        <v>317</v>
      </c>
      <c r="P3847" s="3" t="s">
        <v>311</v>
      </c>
      <c r="Q3847" s="10">
        <v>3</v>
      </c>
      <c r="R3847" s="3" t="s">
        <v>312</v>
      </c>
      <c r="S3847" s="11">
        <v>0.004180333075391784</v>
      </c>
      <c r="T3847" s="11">
        <v>0.03026138400741655</v>
      </c>
      <c r="U3847" s="11">
        <v>9.021786109248398</v>
      </c>
      <c r="V3847" s="11">
        <v>40.00217311853451</v>
      </c>
    </row>
    <row r="3848" spans="1:22" ht="18" customHeight="1">
      <c r="A3848" s="11">
        <v>1574.708839419925</v>
      </c>
      <c r="B3848" s="11">
        <v>74.22019706928302</v>
      </c>
      <c r="C3848" s="11">
        <v>450.0836324199093</v>
      </c>
      <c r="D3848" s="11">
        <v>7.243533045252594</v>
      </c>
      <c r="E3848" s="11">
        <v>26.07671896290934</v>
      </c>
      <c r="F3848" s="11">
        <v>8709.447049494425</v>
      </c>
      <c r="G3848" s="11">
        <v>153.471155109674</v>
      </c>
      <c r="H3848" s="11">
        <v>1356.1344</v>
      </c>
      <c r="I3848" s="11">
        <v>1509.605555109674</v>
      </c>
      <c r="J3848" s="11">
        <v>0.018</v>
      </c>
      <c r="K3848" s="11">
        <v>0.1135636453871574</v>
      </c>
      <c r="L3848" s="11">
        <v>0.5229629741772097</v>
      </c>
      <c r="M3848" s="11">
        <v>0.724803811728042</v>
      </c>
      <c r="N3848" s="11">
        <v>1.379683693461612</v>
      </c>
      <c r="O3848" s="3" t="s">
        <v>317</v>
      </c>
      <c r="P3848" s="3" t="s">
        <v>311</v>
      </c>
      <c r="Q3848" s="10">
        <v>3</v>
      </c>
      <c r="R3848" s="3" t="s">
        <v>312</v>
      </c>
      <c r="S3848" s="11">
        <v>0.00417994409070337</v>
      </c>
      <c r="T3848" s="11">
        <v>0.03027123128665797</v>
      </c>
      <c r="U3848" s="11">
        <v>9.025966053339101</v>
      </c>
      <c r="V3848" s="11">
        <v>40.03244434982117</v>
      </c>
    </row>
    <row r="3849" spans="1:22" ht="18" customHeight="1">
      <c r="A3849" s="11">
        <v>1575.367437664831</v>
      </c>
      <c r="B3849" s="11">
        <v>74.25803251427224</v>
      </c>
      <c r="C3849" s="11">
        <v>450.1248149362693</v>
      </c>
      <c r="D3849" s="11">
        <v>7.246562543805656</v>
      </c>
      <c r="E3849" s="11">
        <v>26.08762515770036</v>
      </c>
      <c r="F3849" s="11">
        <v>8710.243961267628</v>
      </c>
      <c r="G3849" s="11">
        <v>153.5995559512648</v>
      </c>
      <c r="H3849" s="11">
        <v>1356.1344</v>
      </c>
      <c r="I3849" s="11">
        <v>1509.733955951265</v>
      </c>
      <c r="J3849" s="11">
        <v>0.018</v>
      </c>
      <c r="K3849" s="11">
        <v>0.113572518546609</v>
      </c>
      <c r="L3849" s="11">
        <v>0.5229612699101779</v>
      </c>
      <c r="M3849" s="11">
        <v>0.7248711103306282</v>
      </c>
      <c r="N3849" s="11">
        <v>1.37955560064172</v>
      </c>
      <c r="O3849" s="3" t="s">
        <v>317</v>
      </c>
      <c r="P3849" s="3" t="s">
        <v>311</v>
      </c>
      <c r="Q3849" s="10">
        <v>3</v>
      </c>
      <c r="R3849" s="3" t="s">
        <v>312</v>
      </c>
      <c r="S3849" s="11">
        <v>0.004179555724519701</v>
      </c>
      <c r="T3849" s="11">
        <v>0.0302810806901385</v>
      </c>
      <c r="U3849" s="11">
        <v>9.03014560906362</v>
      </c>
      <c r="V3849" s="11">
        <v>40.06272543051131</v>
      </c>
    </row>
    <row r="3850" spans="1:22" ht="18" customHeight="1">
      <c r="A3850" s="11">
        <v>1576.026035909736</v>
      </c>
      <c r="B3850" s="11">
        <v>74.29586607365901</v>
      </c>
      <c r="C3850" s="11">
        <v>450.1659516084355</v>
      </c>
      <c r="D3850" s="11">
        <v>7.249592042358719</v>
      </c>
      <c r="E3850" s="11">
        <v>26.09853135249139</v>
      </c>
      <c r="F3850" s="11">
        <v>8711.039985922196</v>
      </c>
      <c r="G3850" s="11">
        <v>153.7280104833453</v>
      </c>
      <c r="H3850" s="11">
        <v>1356.1344</v>
      </c>
      <c r="I3850" s="11">
        <v>1509.862410483345</v>
      </c>
      <c r="J3850" s="11">
        <v>0.018</v>
      </c>
      <c r="K3850" s="11">
        <v>0.1135813792186817</v>
      </c>
      <c r="L3850" s="11">
        <v>0.5229595649305111</v>
      </c>
      <c r="M3850" s="11">
        <v>0.7249383142225129</v>
      </c>
      <c r="N3850" s="11">
        <v>1.379427711821919</v>
      </c>
      <c r="O3850" s="3" t="s">
        <v>317</v>
      </c>
      <c r="P3850" s="3" t="s">
        <v>311</v>
      </c>
      <c r="Q3850" s="10">
        <v>3</v>
      </c>
      <c r="R3850" s="3" t="s">
        <v>312</v>
      </c>
      <c r="S3850" s="11">
        <v>0.00417916797651617</v>
      </c>
      <c r="T3850" s="11">
        <v>0.03029093222112662</v>
      </c>
      <c r="U3850" s="11">
        <v>9.034324777040137</v>
      </c>
      <c r="V3850" s="11">
        <v>40.09301636273243</v>
      </c>
    </row>
    <row r="3851" spans="1:22" ht="18" customHeight="1">
      <c r="A3851" s="11">
        <v>1576.684634154642</v>
      </c>
      <c r="B3851" s="11">
        <v>74.33369773795795</v>
      </c>
      <c r="C3851" s="11">
        <v>450.2070424364078</v>
      </c>
      <c r="D3851" s="11">
        <v>7.252621540911782</v>
      </c>
      <c r="E3851" s="11">
        <v>26.10943754728241</v>
      </c>
      <c r="F3851" s="11">
        <v>8711.835123458128</v>
      </c>
      <c r="G3851" s="11">
        <v>153.8565187059154</v>
      </c>
      <c r="H3851" s="11">
        <v>1356.1344</v>
      </c>
      <c r="I3851" s="11">
        <v>1509.990918705915</v>
      </c>
      <c r="J3851" s="11">
        <v>0.018</v>
      </c>
      <c r="K3851" s="11">
        <v>0.1135902274033752</v>
      </c>
      <c r="L3851" s="11">
        <v>0.5229578592382094</v>
      </c>
      <c r="M3851" s="11">
        <v>0.7250054234036956</v>
      </c>
      <c r="N3851" s="11">
        <v>1.379300026895361</v>
      </c>
      <c r="O3851" s="3" t="s">
        <v>317</v>
      </c>
      <c r="P3851" s="3" t="s">
        <v>311</v>
      </c>
      <c r="Q3851" s="10">
        <v>3</v>
      </c>
      <c r="R3851" s="3" t="s">
        <v>312</v>
      </c>
      <c r="S3851" s="11">
        <v>0.004178780846368773</v>
      </c>
      <c r="T3851" s="11">
        <v>0.03030078588289127</v>
      </c>
      <c r="U3851" s="11">
        <v>9.038503557886505</v>
      </c>
      <c r="V3851" s="11">
        <v>40.12331714861533</v>
      </c>
    </row>
    <row r="3852" spans="1:22" ht="18" customHeight="1">
      <c r="A3852" s="11">
        <v>1577.343232399547</v>
      </c>
      <c r="B3852" s="11">
        <v>74.37152749768359</v>
      </c>
      <c r="C3852" s="11">
        <v>450.2480874201859</v>
      </c>
      <c r="D3852" s="11">
        <v>7.255651039464844</v>
      </c>
      <c r="E3852" s="11">
        <v>26.12034374207344</v>
      </c>
      <c r="F3852" s="11">
        <v>8712.62937387541</v>
      </c>
      <c r="G3852" s="11">
        <v>153.9850806189753</v>
      </c>
      <c r="H3852" s="11">
        <v>1356.1344</v>
      </c>
      <c r="I3852" s="11">
        <v>1510.119480618975</v>
      </c>
      <c r="J3852" s="11">
        <v>0.018</v>
      </c>
      <c r="K3852" s="11">
        <v>0.1135990631006896</v>
      </c>
      <c r="L3852" s="11">
        <v>0.5229561528332726</v>
      </c>
      <c r="M3852" s="11">
        <v>0.7250724378741753</v>
      </c>
      <c r="N3852" s="11">
        <v>1.379172545755399</v>
      </c>
      <c r="O3852" s="3" t="s">
        <v>317</v>
      </c>
      <c r="P3852" s="3" t="s">
        <v>311</v>
      </c>
      <c r="Q3852" s="10">
        <v>3</v>
      </c>
      <c r="R3852" s="3" t="s">
        <v>312</v>
      </c>
      <c r="S3852" s="11">
        <v>0.004178394333754118</v>
      </c>
      <c r="T3852" s="11">
        <v>0.0303106416787019</v>
      </c>
      <c r="U3852" s="11">
        <v>9.04268195222026</v>
      </c>
      <c r="V3852" s="11">
        <v>40.15362779029403</v>
      </c>
    </row>
    <row r="3853" spans="1:22" ht="18" customHeight="1">
      <c r="A3853" s="11">
        <v>1578.001830644452</v>
      </c>
      <c r="B3853" s="11">
        <v>74.40935534335063</v>
      </c>
      <c r="C3853" s="11">
        <v>450.2890865597701</v>
      </c>
      <c r="D3853" s="11">
        <v>7.258680538017907</v>
      </c>
      <c r="E3853" s="11">
        <v>26.13124993686446</v>
      </c>
      <c r="F3853" s="11">
        <v>8713.422737174056</v>
      </c>
      <c r="G3853" s="11">
        <v>154.1136962225248</v>
      </c>
      <c r="H3853" s="11">
        <v>1356.1344</v>
      </c>
      <c r="I3853" s="11">
        <v>1510.248096222525</v>
      </c>
      <c r="J3853" s="11">
        <v>0.018</v>
      </c>
      <c r="K3853" s="11">
        <v>0.1136078863106249</v>
      </c>
      <c r="L3853" s="11">
        <v>0.5229544457157008</v>
      </c>
      <c r="M3853" s="11">
        <v>0.7251393576339533</v>
      </c>
      <c r="N3853" s="11">
        <v>1.37904526829558</v>
      </c>
      <c r="O3853" s="3" t="s">
        <v>317</v>
      </c>
      <c r="P3853" s="3" t="s">
        <v>311</v>
      </c>
      <c r="Q3853" s="10">
        <v>3</v>
      </c>
      <c r="R3853" s="3" t="s">
        <v>312</v>
      </c>
      <c r="S3853" s="11">
        <v>0.004178008438349409</v>
      </c>
      <c r="T3853" s="11">
        <v>0.03032049961182839</v>
      </c>
      <c r="U3853" s="11">
        <v>9.04685996065861</v>
      </c>
      <c r="V3853" s="11">
        <v>40.18394828990586</v>
      </c>
    </row>
    <row r="3854" spans="1:22" ht="18" customHeight="1">
      <c r="A3854" s="11">
        <v>1578.660428889358</v>
      </c>
      <c r="B3854" s="11">
        <v>74.4471812654737</v>
      </c>
      <c r="C3854" s="11">
        <v>450.3300398551604</v>
      </c>
      <c r="D3854" s="11">
        <v>7.261710036570969</v>
      </c>
      <c r="E3854" s="11">
        <v>26.14215613165549</v>
      </c>
      <c r="F3854" s="11">
        <v>8714.215213354066</v>
      </c>
      <c r="G3854" s="11">
        <v>154.242365516564</v>
      </c>
      <c r="H3854" s="11">
        <v>1356.1344</v>
      </c>
      <c r="I3854" s="11">
        <v>1510.376765516564</v>
      </c>
      <c r="J3854" s="11">
        <v>0.018</v>
      </c>
      <c r="K3854" s="11">
        <v>0.1136166970331812</v>
      </c>
      <c r="L3854" s="11">
        <v>0.5229527378854941</v>
      </c>
      <c r="M3854" s="11">
        <v>0.7252061826830294</v>
      </c>
      <c r="N3854" s="11">
        <v>1.378918194409653</v>
      </c>
      <c r="O3854" s="3" t="s">
        <v>317</v>
      </c>
      <c r="P3854" s="3" t="s">
        <v>311</v>
      </c>
      <c r="Q3854" s="10">
        <v>3</v>
      </c>
      <c r="R3854" s="3" t="s">
        <v>312</v>
      </c>
      <c r="S3854" s="11">
        <v>0.004177623159832456</v>
      </c>
      <c r="T3854" s="11">
        <v>0.03033035968554106</v>
      </c>
      <c r="U3854" s="11">
        <v>9.051037583818442</v>
      </c>
      <c r="V3854" s="11">
        <v>40.2142786495914</v>
      </c>
    </row>
    <row r="3855" spans="1:22" ht="18" customHeight="1">
      <c r="A3855" s="11">
        <v>1579.319027134263</v>
      </c>
      <c r="B3855" s="11">
        <v>74.48500525456738</v>
      </c>
      <c r="C3855" s="11">
        <v>450.3709473063567</v>
      </c>
      <c r="D3855" s="11">
        <v>7.264739535124033</v>
      </c>
      <c r="E3855" s="11">
        <v>26.15306232644652</v>
      </c>
      <c r="F3855" s="11">
        <v>8715.006802415433</v>
      </c>
      <c r="G3855" s="11">
        <v>154.3710885010929</v>
      </c>
      <c r="H3855" s="11">
        <v>1356.1344</v>
      </c>
      <c r="I3855" s="11">
        <v>1510.505488501093</v>
      </c>
      <c r="J3855" s="11">
        <v>0.018</v>
      </c>
      <c r="K3855" s="11">
        <v>0.1136254952683584</v>
      </c>
      <c r="L3855" s="11">
        <v>0.5229510293426524</v>
      </c>
      <c r="M3855" s="11">
        <v>0.7252729130214032</v>
      </c>
      <c r="N3855" s="11">
        <v>1.378791323991565</v>
      </c>
      <c r="O3855" s="3" t="s">
        <v>317</v>
      </c>
      <c r="P3855" s="3" t="s">
        <v>311</v>
      </c>
      <c r="Q3855" s="10">
        <v>3</v>
      </c>
      <c r="R3855" s="3" t="s">
        <v>312</v>
      </c>
      <c r="S3855" s="11">
        <v>0.004177238497882894</v>
      </c>
      <c r="T3855" s="11">
        <v>0.03034022190311964</v>
      </c>
      <c r="U3855" s="11">
        <v>9.055214822316325</v>
      </c>
      <c r="V3855" s="11">
        <v>40.24461887149452</v>
      </c>
    </row>
    <row r="3856" spans="1:22" ht="18" customHeight="1">
      <c r="A3856" s="11">
        <v>1579.977625379169</v>
      </c>
      <c r="B3856" s="11">
        <v>74.52282730114629</v>
      </c>
      <c r="C3856" s="11">
        <v>450.4118089133592</v>
      </c>
      <c r="D3856" s="11">
        <v>7.267769033677095</v>
      </c>
      <c r="E3856" s="11">
        <v>26.16396852123754</v>
      </c>
      <c r="F3856" s="11">
        <v>8715.797504358161</v>
      </c>
      <c r="G3856" s="11">
        <v>154.4998651761114</v>
      </c>
      <c r="H3856" s="11">
        <v>1356.1344</v>
      </c>
      <c r="I3856" s="11">
        <v>1510.634265176111</v>
      </c>
      <c r="J3856" s="11">
        <v>0.018</v>
      </c>
      <c r="K3856" s="11">
        <v>0.1136342810161566</v>
      </c>
      <c r="L3856" s="11">
        <v>0.5229493200871757</v>
      </c>
      <c r="M3856" s="11">
        <v>0.7253395486490748</v>
      </c>
      <c r="N3856" s="11">
        <v>1.378664656935463</v>
      </c>
      <c r="O3856" s="3" t="s">
        <v>317</v>
      </c>
      <c r="P3856" s="3" t="s">
        <v>311</v>
      </c>
      <c r="Q3856" s="10">
        <v>3</v>
      </c>
      <c r="R3856" s="3" t="s">
        <v>312</v>
      </c>
      <c r="S3856" s="11">
        <v>0.004176854452176065</v>
      </c>
      <c r="T3856" s="11">
        <v>0.03035008626780874</v>
      </c>
      <c r="U3856" s="11">
        <v>9.059391676768501</v>
      </c>
      <c r="V3856" s="11">
        <v>40.27496895776233</v>
      </c>
    </row>
    <row r="3857" spans="1:22" ht="18" customHeight="1">
      <c r="A3857" s="11">
        <v>1580.636223624074</v>
      </c>
      <c r="B3857" s="11">
        <v>74.56064739572507</v>
      </c>
      <c r="C3857" s="11">
        <v>450.4526246761676</v>
      </c>
      <c r="D3857" s="11">
        <v>7.270798532230158</v>
      </c>
      <c r="E3857" s="11">
        <v>26.17487471602857</v>
      </c>
      <c r="F3857" s="11">
        <v>8716.58731918225</v>
      </c>
      <c r="G3857" s="11">
        <v>154.6286955416196</v>
      </c>
      <c r="H3857" s="11">
        <v>1356.1344</v>
      </c>
      <c r="I3857" s="11">
        <v>1510.76309554162</v>
      </c>
      <c r="J3857" s="11">
        <v>0.018</v>
      </c>
      <c r="K3857" s="11">
        <v>0.1136430542765756</v>
      </c>
      <c r="L3857" s="11">
        <v>0.522947610119064</v>
      </c>
      <c r="M3857" s="11">
        <v>0.7254060895660445</v>
      </c>
      <c r="N3857" s="11">
        <v>1.378538193135688</v>
      </c>
      <c r="O3857" s="3" t="s">
        <v>317</v>
      </c>
      <c r="P3857" s="3" t="s">
        <v>311</v>
      </c>
      <c r="Q3857" s="10">
        <v>3</v>
      </c>
      <c r="R3857" s="3" t="s">
        <v>312</v>
      </c>
      <c r="S3857" s="11">
        <v>0.004176471022395259</v>
      </c>
      <c r="T3857" s="11">
        <v>0.03035995278290679</v>
      </c>
      <c r="U3857" s="11">
        <v>9.063568147790896</v>
      </c>
      <c r="V3857" s="11">
        <v>40.30532891054524</v>
      </c>
    </row>
    <row r="3858" spans="1:22" ht="18" customHeight="1">
      <c r="A3858" s="11">
        <v>1581.294821868979</v>
      </c>
      <c r="B3858" s="11">
        <v>74.59846552881831</v>
      </c>
      <c r="C3858" s="11">
        <v>450.493394594782</v>
      </c>
      <c r="D3858" s="11">
        <v>7.27382803078322</v>
      </c>
      <c r="E3858" s="11">
        <v>26.1857809108196</v>
      </c>
      <c r="F3858" s="11">
        <v>8717.376246887698</v>
      </c>
      <c r="G3858" s="11">
        <v>154.7575795976175</v>
      </c>
      <c r="H3858" s="11">
        <v>1356.1344</v>
      </c>
      <c r="I3858" s="11">
        <v>1510.891979597617</v>
      </c>
      <c r="J3858" s="11">
        <v>0.018</v>
      </c>
      <c r="K3858" s="11">
        <v>0.1136518150496156</v>
      </c>
      <c r="L3858" s="11">
        <v>0.5229458994383174</v>
      </c>
      <c r="M3858" s="11">
        <v>0.7254725357723119</v>
      </c>
      <c r="N3858" s="11">
        <v>1.378411932486784</v>
      </c>
      <c r="O3858" s="3" t="s">
        <v>317</v>
      </c>
      <c r="P3858" s="3" t="s">
        <v>311</v>
      </c>
      <c r="Q3858" s="10">
        <v>3</v>
      </c>
      <c r="R3858" s="3" t="s">
        <v>312</v>
      </c>
      <c r="S3858" s="11">
        <v>0.00417608820821946</v>
      </c>
      <c r="T3858" s="11">
        <v>0.03036982145167717</v>
      </c>
      <c r="U3858" s="11">
        <v>9.067744235999115</v>
      </c>
      <c r="V3858" s="11">
        <v>40.33569873199691</v>
      </c>
    </row>
    <row r="3859" spans="1:22" ht="18" customHeight="1">
      <c r="A3859" s="11">
        <v>1581.953420113885</v>
      </c>
      <c r="B3859" s="11">
        <v>74.63628169094063</v>
      </c>
      <c r="C3859" s="11">
        <v>450.5341186692025</v>
      </c>
      <c r="D3859" s="11">
        <v>7.276857529336283</v>
      </c>
      <c r="E3859" s="11">
        <v>26.19668710561062</v>
      </c>
      <c r="F3859" s="11">
        <v>8718.164287474507</v>
      </c>
      <c r="G3859" s="11">
        <v>154.8865173441051</v>
      </c>
      <c r="H3859" s="11">
        <v>1356.1344</v>
      </c>
      <c r="I3859" s="11">
        <v>1511.020917344105</v>
      </c>
      <c r="J3859" s="11">
        <v>0.018</v>
      </c>
      <c r="K3859" s="11">
        <v>0.1136605633352765</v>
      </c>
      <c r="L3859" s="11">
        <v>0.5229441880449357</v>
      </c>
      <c r="M3859" s="11">
        <v>0.7255388872678771</v>
      </c>
      <c r="N3859" s="11">
        <v>1.37828587488349</v>
      </c>
      <c r="O3859" s="3" t="s">
        <v>317</v>
      </c>
      <c r="P3859" s="3" t="s">
        <v>311</v>
      </c>
      <c r="Q3859" s="10">
        <v>3</v>
      </c>
      <c r="R3859" s="3" t="s">
        <v>312</v>
      </c>
      <c r="S3859" s="11">
        <v>0.004175706009329489</v>
      </c>
      <c r="T3859" s="11">
        <v>0.03037969227739261</v>
      </c>
      <c r="U3859" s="11">
        <v>9.071919942008444</v>
      </c>
      <c r="V3859" s="11">
        <v>40.36607842427431</v>
      </c>
    </row>
    <row r="3860" spans="1:22" ht="18" customHeight="1">
      <c r="A3860" s="11">
        <v>1582.61201835879</v>
      </c>
      <c r="B3860" s="11">
        <v>74.6740958726067</v>
      </c>
      <c r="C3860" s="11">
        <v>450.574796899429</v>
      </c>
      <c r="D3860" s="11">
        <v>7.279887027889345</v>
      </c>
      <c r="E3860" s="11">
        <v>26.20759330040164</v>
      </c>
      <c r="F3860" s="11">
        <v>8718.951440942674</v>
      </c>
      <c r="G3860" s="11">
        <v>155.0155087810823</v>
      </c>
      <c r="H3860" s="11">
        <v>1356.1344</v>
      </c>
      <c r="I3860" s="11">
        <v>1511.149908781082</v>
      </c>
      <c r="J3860" s="11">
        <v>0.018</v>
      </c>
      <c r="K3860" s="11">
        <v>0.1136692991335583</v>
      </c>
      <c r="L3860" s="11">
        <v>0.5229424759389191</v>
      </c>
      <c r="M3860" s="11">
        <v>0.7256051440527401</v>
      </c>
      <c r="N3860" s="11">
        <v>1.378160020220744</v>
      </c>
      <c r="O3860" s="3" t="s">
        <v>317</v>
      </c>
      <c r="P3860" s="3" t="s">
        <v>311</v>
      </c>
      <c r="Q3860" s="10">
        <v>3</v>
      </c>
      <c r="R3860" s="3" t="s">
        <v>312</v>
      </c>
      <c r="S3860" s="11">
        <v>0.004175324425406754</v>
      </c>
      <c r="T3860" s="11">
        <v>0.03038956526332634</v>
      </c>
      <c r="U3860" s="11">
        <v>9.076095266433851</v>
      </c>
      <c r="V3860" s="11">
        <v>40.39646798953763</v>
      </c>
    </row>
    <row r="3861" spans="1:22" ht="18" customHeight="1">
      <c r="A3861" s="11">
        <v>1583.270616603696</v>
      </c>
      <c r="B3861" s="11">
        <v>74.71190806433108</v>
      </c>
      <c r="C3861" s="11">
        <v>450.6154292854616</v>
      </c>
      <c r="D3861" s="11">
        <v>7.282916526442408</v>
      </c>
      <c r="E3861" s="11">
        <v>26.21849949519267</v>
      </c>
      <c r="F3861" s="11">
        <v>8719.737707292203</v>
      </c>
      <c r="G3861" s="11">
        <v>155.1445539085493</v>
      </c>
      <c r="H3861" s="11">
        <v>1356.1344</v>
      </c>
      <c r="I3861" s="11">
        <v>1511.278953908549</v>
      </c>
      <c r="J3861" s="11">
        <v>0.018</v>
      </c>
      <c r="K3861" s="11">
        <v>0.1136780224444611</v>
      </c>
      <c r="L3861" s="11">
        <v>0.5229407631202675</v>
      </c>
      <c r="M3861" s="11">
        <v>0.7256713061269012</v>
      </c>
      <c r="N3861" s="11">
        <v>1.378034368393678</v>
      </c>
      <c r="O3861" s="3" t="s">
        <v>317</v>
      </c>
      <c r="P3861" s="3" t="s">
        <v>311</v>
      </c>
      <c r="Q3861" s="10">
        <v>3</v>
      </c>
      <c r="R3861" s="3" t="s">
        <v>312</v>
      </c>
      <c r="S3861" s="11">
        <v>0.004174943456133269</v>
      </c>
      <c r="T3861" s="11">
        <v>0.03039944041275207</v>
      </c>
      <c r="U3861" s="11">
        <v>9.080270209889985</v>
      </c>
      <c r="V3861" s="11">
        <v>40.42686742995038</v>
      </c>
    </row>
    <row r="3862" spans="1:22" ht="18" customHeight="1">
      <c r="A3862" s="11">
        <v>1583.929214848601</v>
      </c>
      <c r="B3862" s="11">
        <v>74.74971825662841</v>
      </c>
      <c r="C3862" s="11">
        <v>450.6560158273002</v>
      </c>
      <c r="D3862" s="11">
        <v>7.285946024995471</v>
      </c>
      <c r="E3862" s="11">
        <v>26.22940568998369</v>
      </c>
      <c r="F3862" s="11">
        <v>8720.523086523091</v>
      </c>
      <c r="G3862" s="11">
        <v>155.2736527265059</v>
      </c>
      <c r="H3862" s="11">
        <v>1356.1344</v>
      </c>
      <c r="I3862" s="11">
        <v>1511.408052726506</v>
      </c>
      <c r="J3862" s="11">
        <v>0.018</v>
      </c>
      <c r="K3862" s="11">
        <v>0.1136867332679847</v>
      </c>
      <c r="L3862" s="11">
        <v>0.5229390495889809</v>
      </c>
      <c r="M3862" s="11">
        <v>0.7257373734903599</v>
      </c>
      <c r="N3862" s="11">
        <v>1.377908919297627</v>
      </c>
      <c r="O3862" s="3" t="s">
        <v>317</v>
      </c>
      <c r="P3862" s="3" t="s">
        <v>311</v>
      </c>
      <c r="Q3862" s="10">
        <v>3</v>
      </c>
      <c r="R3862" s="3" t="s">
        <v>312</v>
      </c>
      <c r="S3862" s="11">
        <v>0.004174563101191641</v>
      </c>
      <c r="T3862" s="11">
        <v>0.03040931772894404</v>
      </c>
      <c r="U3862" s="11">
        <v>9.084444772991176</v>
      </c>
      <c r="V3862" s="11">
        <v>40.45727674767933</v>
      </c>
    </row>
    <row r="3863" spans="1:22" ht="18" customHeight="1">
      <c r="A3863" s="11">
        <v>1584.587813093506</v>
      </c>
      <c r="B3863" s="11">
        <v>74.78752644001329</v>
      </c>
      <c r="C3863" s="11">
        <v>450.6965565249448</v>
      </c>
      <c r="D3863" s="11">
        <v>7.288975523548533</v>
      </c>
      <c r="E3863" s="11">
        <v>26.24031188477472</v>
      </c>
      <c r="F3863" s="11">
        <v>8721.307578635338</v>
      </c>
      <c r="G3863" s="11">
        <v>155.4028052349521</v>
      </c>
      <c r="H3863" s="11">
        <v>1356.1344</v>
      </c>
      <c r="I3863" s="11">
        <v>1511.537205234952</v>
      </c>
      <c r="J3863" s="11">
        <v>0.018</v>
      </c>
      <c r="K3863" s="11">
        <v>0.1136954316041293</v>
      </c>
      <c r="L3863" s="11">
        <v>0.5229373353450593</v>
      </c>
      <c r="M3863" s="11">
        <v>0.7258033461431165</v>
      </c>
      <c r="N3863" s="11">
        <v>1.377783672828117</v>
      </c>
      <c r="O3863" s="3" t="s">
        <v>317</v>
      </c>
      <c r="P3863" s="3" t="s">
        <v>311</v>
      </c>
      <c r="Q3863" s="10">
        <v>3</v>
      </c>
      <c r="R3863" s="3" t="s">
        <v>312</v>
      </c>
      <c r="S3863" s="11">
        <v>0.004174183360265077</v>
      </c>
      <c r="T3863" s="11">
        <v>0.03041919721517696</v>
      </c>
      <c r="U3863" s="11">
        <v>9.088618956351441</v>
      </c>
      <c r="V3863" s="11">
        <v>40.4876959448945</v>
      </c>
    </row>
    <row r="3864" spans="1:22" ht="18" customHeight="1">
      <c r="A3864" s="11">
        <v>1585.246411338412</v>
      </c>
      <c r="B3864" s="11">
        <v>74.82533260500041</v>
      </c>
      <c r="C3864" s="11">
        <v>450.7370513783955</v>
      </c>
      <c r="D3864" s="11">
        <v>7.292005022101597</v>
      </c>
      <c r="E3864" s="11">
        <v>26.25121807956575</v>
      </c>
      <c r="F3864" s="11">
        <v>8722.091183628947</v>
      </c>
      <c r="G3864" s="11">
        <v>155.5320114338881</v>
      </c>
      <c r="H3864" s="11">
        <v>1356.1344</v>
      </c>
      <c r="I3864" s="11">
        <v>1511.666411433888</v>
      </c>
      <c r="J3864" s="11">
        <v>0.018</v>
      </c>
      <c r="K3864" s="11">
        <v>0.1137041174528948</v>
      </c>
      <c r="L3864" s="11">
        <v>0.5229356203885027</v>
      </c>
      <c r="M3864" s="11">
        <v>0.7258692240851711</v>
      </c>
      <c r="N3864" s="11">
        <v>1.377658628880873</v>
      </c>
      <c r="O3864" s="3" t="s">
        <v>317</v>
      </c>
      <c r="P3864" s="3" t="s">
        <v>311</v>
      </c>
      <c r="Q3864" s="10">
        <v>3</v>
      </c>
      <c r="R3864" s="3" t="s">
        <v>312</v>
      </c>
      <c r="S3864" s="11">
        <v>0.0041738042330386</v>
      </c>
      <c r="T3864" s="11">
        <v>0.03042907887473499</v>
      </c>
      <c r="U3864" s="11">
        <v>9.09279276058448</v>
      </c>
      <c r="V3864" s="11">
        <v>40.51812502376924</v>
      </c>
    </row>
    <row r="3865" spans="1:22" ht="18" customHeight="1">
      <c r="A3865" s="11">
        <v>1585.905009583317</v>
      </c>
      <c r="B3865" s="11">
        <v>74.8631367421043</v>
      </c>
      <c r="C3865" s="11">
        <v>450.7775003876523</v>
      </c>
      <c r="D3865" s="11">
        <v>7.295034520654658</v>
      </c>
      <c r="E3865" s="11">
        <v>26.26212427435677</v>
      </c>
      <c r="F3865" s="11">
        <v>8722.873901503917</v>
      </c>
      <c r="G3865" s="11">
        <v>155.6612713233137</v>
      </c>
      <c r="H3865" s="11">
        <v>1356.1344</v>
      </c>
      <c r="I3865" s="11">
        <v>1511.795671323314</v>
      </c>
      <c r="J3865" s="11">
        <v>0.018</v>
      </c>
      <c r="K3865" s="11">
        <v>0.1137127908142813</v>
      </c>
      <c r="L3865" s="11">
        <v>0.5229339047193112</v>
      </c>
      <c r="M3865" s="11">
        <v>0.7259350073165236</v>
      </c>
      <c r="N3865" s="11">
        <v>1.377533787351817</v>
      </c>
      <c r="O3865" s="3" t="s">
        <v>317</v>
      </c>
      <c r="P3865" s="3" t="s">
        <v>311</v>
      </c>
      <c r="Q3865" s="10">
        <v>3</v>
      </c>
      <c r="R3865" s="3" t="s">
        <v>312</v>
      </c>
      <c r="S3865" s="11">
        <v>0.004173425719191713</v>
      </c>
      <c r="T3865" s="11">
        <v>0.03043896271085817</v>
      </c>
      <c r="U3865" s="11">
        <v>9.096966186303671</v>
      </c>
      <c r="V3865" s="11">
        <v>40.5485639864801</v>
      </c>
    </row>
    <row r="3866" spans="1:22" ht="18" customHeight="1">
      <c r="A3866" s="11">
        <v>1586.563607828223</v>
      </c>
      <c r="B3866" s="11">
        <v>74.90093884183966</v>
      </c>
      <c r="C3866" s="11">
        <v>450.8179035527152</v>
      </c>
      <c r="D3866" s="11">
        <v>7.298064019207722</v>
      </c>
      <c r="E3866" s="11">
        <v>26.2730304691478</v>
      </c>
      <c r="F3866" s="11">
        <v>8723.655732260249</v>
      </c>
      <c r="G3866" s="11">
        <v>155.790584903229</v>
      </c>
      <c r="H3866" s="11">
        <v>1356.1344</v>
      </c>
      <c r="I3866" s="11">
        <v>1511.924984903229</v>
      </c>
      <c r="J3866" s="11">
        <v>0.018</v>
      </c>
      <c r="K3866" s="11">
        <v>0.1137214516882887</v>
      </c>
      <c r="L3866" s="11">
        <v>0.5229321883374847</v>
      </c>
      <c r="M3866" s="11">
        <v>0.7260006958371742</v>
      </c>
      <c r="N3866" s="11">
        <v>1.377409148137067</v>
      </c>
      <c r="O3866" s="3" t="s">
        <v>317</v>
      </c>
      <c r="P3866" s="3" t="s">
        <v>311</v>
      </c>
      <c r="Q3866" s="10">
        <v>3</v>
      </c>
      <c r="R3866" s="3" t="s">
        <v>312</v>
      </c>
      <c r="S3866" s="11">
        <v>0.004173047818417971</v>
      </c>
      <c r="T3866" s="11">
        <v>0.03044884872688523</v>
      </c>
      <c r="U3866" s="11">
        <v>9.101139234122089</v>
      </c>
      <c r="V3866" s="11">
        <v>40.57901283520698</v>
      </c>
    </row>
    <row r="3867" spans="1:22" ht="18" customHeight="1">
      <c r="A3867" s="11">
        <v>1587.222206073128</v>
      </c>
      <c r="B3867" s="11">
        <v>74.93873889472101</v>
      </c>
      <c r="C3867" s="11">
        <v>450.8582608735838</v>
      </c>
      <c r="D3867" s="11">
        <v>7.301093517760784</v>
      </c>
      <c r="E3867" s="11">
        <v>26.28393666393882</v>
      </c>
      <c r="F3867" s="11">
        <v>8724.436675897936</v>
      </c>
      <c r="G3867" s="11">
        <v>155.919952173634</v>
      </c>
      <c r="H3867" s="11">
        <v>1356.1344</v>
      </c>
      <c r="I3867" s="11">
        <v>1512.054352173634</v>
      </c>
      <c r="J3867" s="11">
        <v>0.018</v>
      </c>
      <c r="K3867" s="11">
        <v>0.1137301000749169</v>
      </c>
      <c r="L3867" s="11">
        <v>0.5229304712430232</v>
      </c>
      <c r="M3867" s="11">
        <v>0.7260662896471222</v>
      </c>
      <c r="N3867" s="11">
        <v>1.377284711132937</v>
      </c>
      <c r="O3867" s="3" t="s">
        <v>317</v>
      </c>
      <c r="P3867" s="3" t="s">
        <v>311</v>
      </c>
      <c r="Q3867" s="10">
        <v>3</v>
      </c>
      <c r="R3867" s="3" t="s">
        <v>312</v>
      </c>
      <c r="S3867" s="11">
        <v>0.004172670530394398</v>
      </c>
      <c r="T3867" s="11">
        <v>0.03045873692603047</v>
      </c>
      <c r="U3867" s="11">
        <v>9.105311904652483</v>
      </c>
      <c r="V3867" s="11">
        <v>40.60947157213301</v>
      </c>
    </row>
    <row r="3868" spans="1:22" ht="18" customHeight="1">
      <c r="A3868" s="11">
        <v>1587.880804318033</v>
      </c>
      <c r="B3868" s="11">
        <v>74.97653689126304</v>
      </c>
      <c r="C3868" s="11">
        <v>450.8985723502586</v>
      </c>
      <c r="D3868" s="11">
        <v>7.304123016313847</v>
      </c>
      <c r="E3868" s="11">
        <v>26.29484285872985</v>
      </c>
      <c r="F3868" s="11">
        <v>8725.216732416982</v>
      </c>
      <c r="G3868" s="11">
        <v>156.0493731345287</v>
      </c>
      <c r="H3868" s="11">
        <v>1356.1344</v>
      </c>
      <c r="I3868" s="11">
        <v>1512.183773134529</v>
      </c>
      <c r="J3868" s="11">
        <v>0.018</v>
      </c>
      <c r="K3868" s="11">
        <v>0.1137387359741661</v>
      </c>
      <c r="L3868" s="11">
        <v>0.5229287534359267</v>
      </c>
      <c r="M3868" s="11">
        <v>0.7261317887463679</v>
      </c>
      <c r="N3868" s="11">
        <v>1.377160476235936</v>
      </c>
      <c r="O3868" s="3" t="s">
        <v>317</v>
      </c>
      <c r="P3868" s="3" t="s">
        <v>311</v>
      </c>
      <c r="Q3868" s="10">
        <v>3</v>
      </c>
      <c r="R3868" s="3" t="s">
        <v>312</v>
      </c>
      <c r="S3868" s="11">
        <v>0.004172293854812065</v>
      </c>
      <c r="T3868" s="11">
        <v>0.03046862731160691</v>
      </c>
      <c r="U3868" s="11">
        <v>9.109484198507294</v>
      </c>
      <c r="V3868" s="11">
        <v>40.63994019944462</v>
      </c>
    </row>
    <row r="3869" spans="1:22" ht="18" customHeight="1">
      <c r="A3869" s="11">
        <v>1588.539402562939</v>
      </c>
      <c r="B3869" s="11">
        <v>75.01433282198036</v>
      </c>
      <c r="C3869" s="11">
        <v>450.9388379827396</v>
      </c>
      <c r="D3869" s="11">
        <v>7.307152514866909</v>
      </c>
      <c r="E3869" s="11">
        <v>26.30574905352087</v>
      </c>
      <c r="F3869" s="11">
        <v>8725.995901817394</v>
      </c>
      <c r="G3869" s="11">
        <v>156.178847785913</v>
      </c>
      <c r="H3869" s="11">
        <v>1356.1344</v>
      </c>
      <c r="I3869" s="11">
        <v>1512.313247785913</v>
      </c>
      <c r="J3869" s="11">
        <v>0.018</v>
      </c>
      <c r="K3869" s="11">
        <v>0.1137473593860363</v>
      </c>
      <c r="L3869" s="11">
        <v>0.5229270349161952</v>
      </c>
      <c r="M3869" s="11">
        <v>0.7261971931349119</v>
      </c>
      <c r="N3869" s="11">
        <v>1.377036443342768</v>
      </c>
      <c r="O3869" s="3" t="s">
        <v>317</v>
      </c>
      <c r="P3869" s="3" t="s">
        <v>311</v>
      </c>
      <c r="Q3869" s="10">
        <v>3</v>
      </c>
      <c r="R3869" s="3" t="s">
        <v>312</v>
      </c>
      <c r="S3869" s="11">
        <v>0.00417191779135652</v>
      </c>
      <c r="T3869" s="11">
        <v>0.03047851988688342</v>
      </c>
      <c r="U3869" s="11">
        <v>9.113656116298651</v>
      </c>
      <c r="V3869" s="11">
        <v>40.6704187193315</v>
      </c>
    </row>
    <row r="3870" spans="1:22" ht="18" customHeight="1">
      <c r="A3870" s="11">
        <v>1589.198000807844</v>
      </c>
      <c r="B3870" s="11">
        <v>75.05212667738758</v>
      </c>
      <c r="C3870" s="11">
        <v>450.9790577710264</v>
      </c>
      <c r="D3870" s="11">
        <v>7.310182013419972</v>
      </c>
      <c r="E3870" s="11">
        <v>26.3166552483119</v>
      </c>
      <c r="F3870" s="11">
        <v>8726.774184099162</v>
      </c>
      <c r="G3870" s="11">
        <v>156.308376127787</v>
      </c>
      <c r="H3870" s="11">
        <v>1356.1344</v>
      </c>
      <c r="I3870" s="11">
        <v>1512.442776127787</v>
      </c>
      <c r="J3870" s="11">
        <v>0.018</v>
      </c>
      <c r="K3870" s="11">
        <v>0.1137559703105273</v>
      </c>
      <c r="L3870" s="11">
        <v>0.5229253156838288</v>
      </c>
      <c r="M3870" s="11">
        <v>0.7262625028127536</v>
      </c>
      <c r="N3870" s="11">
        <v>1.376912612350333</v>
      </c>
      <c r="O3870" s="3" t="s">
        <v>317</v>
      </c>
      <c r="P3870" s="3" t="s">
        <v>311</v>
      </c>
      <c r="Q3870" s="10">
        <v>3</v>
      </c>
      <c r="R3870" s="3" t="s">
        <v>312</v>
      </c>
      <c r="S3870" s="11">
        <v>0.004171542339715126</v>
      </c>
      <c r="T3870" s="11">
        <v>0.03048841465513836</v>
      </c>
      <c r="U3870" s="11">
        <v>9.117827658638367</v>
      </c>
      <c r="V3870" s="11">
        <v>40.70090713398664</v>
      </c>
    </row>
    <row r="3871" spans="1:22" ht="18" customHeight="1">
      <c r="A3871" s="11">
        <v>1589.85659905275</v>
      </c>
      <c r="B3871" s="11">
        <v>75.08991844799935</v>
      </c>
      <c r="C3871" s="11">
        <v>451.0192317151196</v>
      </c>
      <c r="D3871" s="11">
        <v>7.313211511973035</v>
      </c>
      <c r="E3871" s="11">
        <v>26.32756144310293</v>
      </c>
      <c r="F3871" s="11">
        <v>8727.551579262295</v>
      </c>
      <c r="G3871" s="11">
        <v>156.4379581601507</v>
      </c>
      <c r="H3871" s="11">
        <v>1356.1344</v>
      </c>
      <c r="I3871" s="11">
        <v>1512.572358160151</v>
      </c>
      <c r="J3871" s="11">
        <v>0.018</v>
      </c>
      <c r="K3871" s="11">
        <v>0.1137645687476393</v>
      </c>
      <c r="L3871" s="11">
        <v>0.5229235957388273</v>
      </c>
      <c r="M3871" s="11">
        <v>0.7263277177798936</v>
      </c>
      <c r="N3871" s="11">
        <v>1.376788983155728</v>
      </c>
      <c r="O3871" s="3" t="s">
        <v>317</v>
      </c>
      <c r="P3871" s="3" t="s">
        <v>311</v>
      </c>
      <c r="Q3871" s="10">
        <v>3</v>
      </c>
      <c r="R3871" s="3" t="s">
        <v>312</v>
      </c>
      <c r="S3871" s="11">
        <v>0.004171167499575836</v>
      </c>
      <c r="T3871" s="11">
        <v>0.03049831161965061</v>
      </c>
      <c r="U3871" s="11">
        <v>9.121998826137943</v>
      </c>
      <c r="V3871" s="11">
        <v>40.73140544560629</v>
      </c>
    </row>
    <row r="3872" spans="1:22" ht="18" customHeight="1">
      <c r="A3872" s="11">
        <v>1590.515197297655</v>
      </c>
      <c r="B3872" s="11">
        <v>75.12770812433024</v>
      </c>
      <c r="C3872" s="11">
        <v>451.0593598150186</v>
      </c>
      <c r="D3872" s="11">
        <v>7.316241010526097</v>
      </c>
      <c r="E3872" s="11">
        <v>26.33846763789395</v>
      </c>
      <c r="F3872" s="11">
        <v>8728.328087306785</v>
      </c>
      <c r="G3872" s="11">
        <v>156.567593883004</v>
      </c>
      <c r="H3872" s="11">
        <v>1356.1344</v>
      </c>
      <c r="I3872" s="11">
        <v>1512.701993883004</v>
      </c>
      <c r="J3872" s="11">
        <v>0.018</v>
      </c>
      <c r="K3872" s="11">
        <v>0.1137731546973722</v>
      </c>
      <c r="L3872" s="11">
        <v>0.522921875081191</v>
      </c>
      <c r="M3872" s="11">
        <v>0.726392838036331</v>
      </c>
      <c r="N3872" s="11">
        <v>1.376665555656242</v>
      </c>
      <c r="O3872" s="3" t="s">
        <v>317</v>
      </c>
      <c r="P3872" s="3" t="s">
        <v>311</v>
      </c>
      <c r="Q3872" s="10">
        <v>3</v>
      </c>
      <c r="R3872" s="3" t="s">
        <v>312</v>
      </c>
      <c r="S3872" s="11">
        <v>0.004170793270627199</v>
      </c>
      <c r="T3872" s="11">
        <v>0.03050821078369962</v>
      </c>
      <c r="U3872" s="11">
        <v>9.126169619408572</v>
      </c>
      <c r="V3872" s="11">
        <v>40.76191365638999</v>
      </c>
    </row>
    <row r="3873" spans="1:22" ht="18" customHeight="1">
      <c r="A3873" s="11">
        <v>1591.17379554256</v>
      </c>
      <c r="B3873" s="11">
        <v>75.16549569689487</v>
      </c>
      <c r="C3873" s="11">
        <v>451.0994420707235</v>
      </c>
      <c r="D3873" s="11">
        <v>7.31927050907916</v>
      </c>
      <c r="E3873" s="11">
        <v>26.34937383268498</v>
      </c>
      <c r="F3873" s="11">
        <v>8729.103708232631</v>
      </c>
      <c r="G3873" s="11">
        <v>156.697283296347</v>
      </c>
      <c r="H3873" s="11">
        <v>1356.1344</v>
      </c>
      <c r="I3873" s="11">
        <v>1512.831683296347</v>
      </c>
      <c r="J3873" s="11">
        <v>0.018</v>
      </c>
      <c r="K3873" s="11">
        <v>0.113781728159726</v>
      </c>
      <c r="L3873" s="11">
        <v>0.5229201537109196</v>
      </c>
      <c r="M3873" s="11">
        <v>0.7264578635820659</v>
      </c>
      <c r="N3873" s="11">
        <v>1.37654232974936</v>
      </c>
      <c r="O3873" s="3" t="s">
        <v>317</v>
      </c>
      <c r="P3873" s="3" t="s">
        <v>311</v>
      </c>
      <c r="Q3873" s="10">
        <v>3</v>
      </c>
      <c r="R3873" s="3" t="s">
        <v>312</v>
      </c>
      <c r="S3873" s="11">
        <v>0.00417041965255835</v>
      </c>
      <c r="T3873" s="11">
        <v>0.03051811215056537</v>
      </c>
      <c r="U3873" s="11">
        <v>9.13034003906113</v>
      </c>
      <c r="V3873" s="11">
        <v>40.79243176854056</v>
      </c>
    </row>
    <row r="3874" spans="1:22" ht="18" customHeight="1">
      <c r="A3874" s="11">
        <v>1591.832393787466</v>
      </c>
      <c r="B3874" s="11">
        <v>75.20328115620789</v>
      </c>
      <c r="C3874" s="11">
        <v>451.1394784822346</v>
      </c>
      <c r="D3874" s="11">
        <v>7.322300007632222</v>
      </c>
      <c r="E3874" s="11">
        <v>26.360280027476</v>
      </c>
      <c r="F3874" s="11">
        <v>8729.878442039842</v>
      </c>
      <c r="G3874" s="11">
        <v>156.8270264001797</v>
      </c>
      <c r="H3874" s="11">
        <v>1356.1344</v>
      </c>
      <c r="I3874" s="11">
        <v>1512.96142640018</v>
      </c>
      <c r="J3874" s="11">
        <v>0.018</v>
      </c>
      <c r="K3874" s="11">
        <v>0.1137902891347007</v>
      </c>
      <c r="L3874" s="11">
        <v>0.5229184316280132</v>
      </c>
      <c r="M3874" s="11">
        <v>0.7265227944170992</v>
      </c>
      <c r="N3874" s="11">
        <v>1.376419305332761</v>
      </c>
      <c r="O3874" s="3" t="s">
        <v>317</v>
      </c>
      <c r="P3874" s="3" t="s">
        <v>311</v>
      </c>
      <c r="Q3874" s="10">
        <v>3</v>
      </c>
      <c r="R3874" s="3" t="s">
        <v>312</v>
      </c>
      <c r="S3874" s="11">
        <v>0.004170046645059012</v>
      </c>
      <c r="T3874" s="11">
        <v>0.03052801572352836</v>
      </c>
      <c r="U3874" s="11">
        <v>9.134510085706189</v>
      </c>
      <c r="V3874" s="11">
        <v>40.82295978426409</v>
      </c>
    </row>
    <row r="3875" spans="1:22" ht="18" customHeight="1">
      <c r="A3875" s="11">
        <v>1592.490992032371</v>
      </c>
      <c r="B3875" s="11">
        <v>75.24106449278393</v>
      </c>
      <c r="C3875" s="11">
        <v>451.1794690495518</v>
      </c>
      <c r="D3875" s="11">
        <v>7.325329506185286</v>
      </c>
      <c r="E3875" s="11">
        <v>26.37118622226703</v>
      </c>
      <c r="F3875" s="11">
        <v>8730.652288728414</v>
      </c>
      <c r="G3875" s="11">
        <v>156.9568231945021</v>
      </c>
      <c r="H3875" s="11">
        <v>1356.1344</v>
      </c>
      <c r="I3875" s="11">
        <v>1513.091223194502</v>
      </c>
      <c r="J3875" s="11">
        <v>0.018</v>
      </c>
      <c r="K3875" s="11">
        <v>0.1137988376222965</v>
      </c>
      <c r="L3875" s="11">
        <v>0.5229167088324719</v>
      </c>
      <c r="M3875" s="11">
        <v>0.7265876305414304</v>
      </c>
      <c r="N3875" s="11">
        <v>1.376296482304318</v>
      </c>
      <c r="O3875" s="3" t="s">
        <v>317</v>
      </c>
      <c r="P3875" s="3" t="s">
        <v>311</v>
      </c>
      <c r="Q3875" s="10">
        <v>3</v>
      </c>
      <c r="R3875" s="3" t="s">
        <v>312</v>
      </c>
      <c r="S3875" s="11">
        <v>0.004169674247820719</v>
      </c>
      <c r="T3875" s="11">
        <v>0.03053792150587861</v>
      </c>
      <c r="U3875" s="11">
        <v>9.138679759954011</v>
      </c>
      <c r="V3875" s="11">
        <v>40.85349770576997</v>
      </c>
    </row>
    <row r="3876" spans="1:22" ht="18" customHeight="1">
      <c r="A3876" s="11">
        <v>1593.149590277277</v>
      </c>
      <c r="B3876" s="11">
        <v>75.27884569713757</v>
      </c>
      <c r="C3876" s="11">
        <v>451.2194137726749</v>
      </c>
      <c r="D3876" s="11">
        <v>7.328359004738348</v>
      </c>
      <c r="E3876" s="11">
        <v>26.38209241705805</v>
      </c>
      <c r="F3876" s="11">
        <v>8731.425248298341</v>
      </c>
      <c r="G3876" s="11">
        <v>157.0866736793142</v>
      </c>
      <c r="H3876" s="11">
        <v>1356.1344</v>
      </c>
      <c r="I3876" s="11">
        <v>1513.221073679314</v>
      </c>
      <c r="J3876" s="11">
        <v>0.018</v>
      </c>
      <c r="K3876" s="11">
        <v>0.113807373622513</v>
      </c>
      <c r="L3876" s="11">
        <v>0.5229149853242955</v>
      </c>
      <c r="M3876" s="11">
        <v>0.7266523719550591</v>
      </c>
      <c r="N3876" s="11">
        <v>1.376173860562099</v>
      </c>
      <c r="O3876" s="3" t="s">
        <v>317</v>
      </c>
      <c r="P3876" s="3" t="s">
        <v>311</v>
      </c>
      <c r="Q3876" s="10">
        <v>3</v>
      </c>
      <c r="R3876" s="3" t="s">
        <v>312</v>
      </c>
      <c r="S3876" s="11">
        <v>0.004169302460530709</v>
      </c>
      <c r="T3876" s="11">
        <v>0.0305478295008709</v>
      </c>
      <c r="U3876" s="11">
        <v>9.142849062414541</v>
      </c>
      <c r="V3876" s="11">
        <v>40.88404553527084</v>
      </c>
    </row>
    <row r="3877" spans="1:22" ht="18" customHeight="1">
      <c r="A3877" s="11">
        <v>1593.808188522182</v>
      </c>
      <c r="B3877" s="11">
        <v>75.31662475978347</v>
      </c>
      <c r="C3877" s="11">
        <v>451.2593126516043</v>
      </c>
      <c r="D3877" s="11">
        <v>7.331388503291411</v>
      </c>
      <c r="E3877" s="11">
        <v>26.39299861184908</v>
      </c>
      <c r="F3877" s="11">
        <v>8732.197320749636</v>
      </c>
      <c r="G3877" s="11">
        <v>157.2165778546159</v>
      </c>
      <c r="H3877" s="11">
        <v>1356.1344</v>
      </c>
      <c r="I3877" s="11">
        <v>1513.350977854616</v>
      </c>
      <c r="J3877" s="11">
        <v>0.018</v>
      </c>
      <c r="K3877" s="11">
        <v>0.1138158971353506</v>
      </c>
      <c r="L3877" s="11">
        <v>0.5229132611034841</v>
      </c>
      <c r="M3877" s="11">
        <v>0.7267170186579862</v>
      </c>
      <c r="N3877" s="11">
        <v>1.376051440004364</v>
      </c>
      <c r="O3877" s="3" t="s">
        <v>317</v>
      </c>
      <c r="P3877" s="3" t="s">
        <v>311</v>
      </c>
      <c r="Q3877" s="10">
        <v>3</v>
      </c>
      <c r="R3877" s="3" t="s">
        <v>312</v>
      </c>
      <c r="S3877" s="11">
        <v>0.004168931282884134</v>
      </c>
      <c r="T3877" s="11">
        <v>0.03055773971181426</v>
      </c>
      <c r="U3877" s="11">
        <v>9.147017993697425</v>
      </c>
      <c r="V3877" s="11">
        <v>40.91460327498265</v>
      </c>
    </row>
    <row r="3878" spans="1:22" ht="18" customHeight="1">
      <c r="A3878" s="11">
        <v>1594.466786767087</v>
      </c>
      <c r="B3878" s="11">
        <v>75.35440167123615</v>
      </c>
      <c r="C3878" s="11">
        <v>451.2991656863393</v>
      </c>
      <c r="D3878" s="11">
        <v>7.334418001844473</v>
      </c>
      <c r="E3878" s="11">
        <v>26.4039048066401</v>
      </c>
      <c r="F3878" s="11">
        <v>8732.968506082283</v>
      </c>
      <c r="G3878" s="11">
        <v>157.3465357204073</v>
      </c>
      <c r="H3878" s="11">
        <v>1356.1344</v>
      </c>
      <c r="I3878" s="11">
        <v>1513.480935720407</v>
      </c>
      <c r="J3878" s="11">
        <v>0.018</v>
      </c>
      <c r="K3878" s="11">
        <v>0.113824408160809</v>
      </c>
      <c r="L3878" s="11">
        <v>0.5229115361700379</v>
      </c>
      <c r="M3878" s="11">
        <v>0.7267815706502105</v>
      </c>
      <c r="N3878" s="11">
        <v>1.375929220529569</v>
      </c>
      <c r="O3878" s="3" t="s">
        <v>317</v>
      </c>
      <c r="P3878" s="3" t="s">
        <v>311</v>
      </c>
      <c r="Q3878" s="10">
        <v>3</v>
      </c>
      <c r="R3878" s="3" t="s">
        <v>312</v>
      </c>
      <c r="S3878" s="11">
        <v>0.004168560714571849</v>
      </c>
      <c r="T3878" s="11">
        <v>0.0305676521419825</v>
      </c>
      <c r="U3878" s="11">
        <v>9.151186554411996</v>
      </c>
      <c r="V3878" s="11">
        <v>40.94517092712464</v>
      </c>
    </row>
    <row r="3879" spans="1:22" ht="18" customHeight="1">
      <c r="A3879" s="11">
        <v>1595.125385011993</v>
      </c>
      <c r="B3879" s="11">
        <v>75.39217642201038</v>
      </c>
      <c r="C3879" s="11">
        <v>451.3389728768807</v>
      </c>
      <c r="D3879" s="11">
        <v>7.337447500397536</v>
      </c>
      <c r="E3879" s="11">
        <v>26.41481100143113</v>
      </c>
      <c r="F3879" s="11">
        <v>8733.738804296294</v>
      </c>
      <c r="G3879" s="11">
        <v>157.4765472766884</v>
      </c>
      <c r="H3879" s="11">
        <v>1356.1344</v>
      </c>
      <c r="I3879" s="11">
        <v>1513.610947276688</v>
      </c>
      <c r="J3879" s="11">
        <v>0.018</v>
      </c>
      <c r="K3879" s="11">
        <v>0.1138329066988883</v>
      </c>
      <c r="L3879" s="11">
        <v>0.5229098105239566</v>
      </c>
      <c r="M3879" s="11">
        <v>0.726846027931733</v>
      </c>
      <c r="N3879" s="11">
        <v>1.375807202036361</v>
      </c>
      <c r="O3879" s="3" t="s">
        <v>317</v>
      </c>
      <c r="P3879" s="3" t="s">
        <v>311</v>
      </c>
      <c r="Q3879" s="10">
        <v>3</v>
      </c>
      <c r="R3879" s="3" t="s">
        <v>312</v>
      </c>
      <c r="S3879" s="11">
        <v>0.004168190755286513</v>
      </c>
      <c r="T3879" s="11">
        <v>0.03057756679465892</v>
      </c>
      <c r="U3879" s="11">
        <v>9.155354745167283</v>
      </c>
      <c r="V3879" s="11">
        <v>40.9757484939193</v>
      </c>
    </row>
    <row r="3880" spans="1:22" ht="18" customHeight="1">
      <c r="A3880" s="11">
        <v>1595.783983256898</v>
      </c>
      <c r="B3880" s="11">
        <v>75.42994900262067</v>
      </c>
      <c r="C3880" s="11">
        <v>451.378734223228</v>
      </c>
      <c r="D3880" s="11">
        <v>7.340476998950598</v>
      </c>
      <c r="E3880" s="11">
        <v>26.42571719622216</v>
      </c>
      <c r="F3880" s="11">
        <v>8734.508215391665</v>
      </c>
      <c r="G3880" s="11">
        <v>157.6066125234591</v>
      </c>
      <c r="H3880" s="11">
        <v>1356.1344</v>
      </c>
      <c r="I3880" s="11">
        <v>1513.741012523459</v>
      </c>
      <c r="J3880" s="11">
        <v>0.018</v>
      </c>
      <c r="K3880" s="11">
        <v>0.1138413927495886</v>
      </c>
      <c r="L3880" s="11">
        <v>0.5229080841652404</v>
      </c>
      <c r="M3880" s="11">
        <v>0.7269103905025535</v>
      </c>
      <c r="N3880" s="11">
        <v>1.37568538442358</v>
      </c>
      <c r="O3880" s="3" t="s">
        <v>317</v>
      </c>
      <c r="P3880" s="3" t="s">
        <v>311</v>
      </c>
      <c r="Q3880" s="10">
        <v>3</v>
      </c>
      <c r="R3880" s="3" t="s">
        <v>312</v>
      </c>
      <c r="S3880" s="11">
        <v>0.004167821404721375</v>
      </c>
      <c r="T3880" s="11">
        <v>0.03058748367312742</v>
      </c>
      <c r="U3880" s="11">
        <v>9.159522566572004</v>
      </c>
      <c r="V3880" s="11">
        <v>41.00633597759243</v>
      </c>
    </row>
    <row r="3881" spans="1:22" ht="18" customHeight="1">
      <c r="A3881" s="11">
        <v>1596.442581501804</v>
      </c>
      <c r="B3881" s="11">
        <v>75.46771940358165</v>
      </c>
      <c r="C3881" s="11">
        <v>451.4184497253813</v>
      </c>
      <c r="D3881" s="11">
        <v>7.343506497503661</v>
      </c>
      <c r="E3881" s="11">
        <v>26.43662339101318</v>
      </c>
      <c r="F3881" s="11">
        <v>8735.276739368393</v>
      </c>
      <c r="G3881" s="11">
        <v>157.7367314607196</v>
      </c>
      <c r="H3881" s="11">
        <v>1356.1344</v>
      </c>
      <c r="I3881" s="11">
        <v>1513.871131460719</v>
      </c>
      <c r="J3881" s="11">
        <v>0.018</v>
      </c>
      <c r="K3881" s="11">
        <v>0.1138498663129098</v>
      </c>
      <c r="L3881" s="11">
        <v>0.5229063570938891</v>
      </c>
      <c r="M3881" s="11">
        <v>0.7269746583626715</v>
      </c>
      <c r="N3881" s="11">
        <v>1.375563767590262</v>
      </c>
      <c r="O3881" s="3" t="s">
        <v>317</v>
      </c>
      <c r="P3881" s="3" t="s">
        <v>311</v>
      </c>
      <c r="Q3881" s="10">
        <v>3</v>
      </c>
      <c r="R3881" s="3" t="s">
        <v>312</v>
      </c>
      <c r="S3881" s="11">
        <v>0.004167452662570265</v>
      </c>
      <c r="T3881" s="11">
        <v>0.03059740278067245</v>
      </c>
      <c r="U3881" s="11">
        <v>9.163690019234574</v>
      </c>
      <c r="V3881" s="11">
        <v>41.0369333803731</v>
      </c>
    </row>
    <row r="3882" spans="1:22" ht="18" customHeight="1">
      <c r="A3882" s="11">
        <v>1597.101179746709</v>
      </c>
      <c r="B3882" s="11">
        <v>75.50548761540799</v>
      </c>
      <c r="C3882" s="11">
        <v>451.4581193833408</v>
      </c>
      <c r="D3882" s="11">
        <v>7.346535996056724</v>
      </c>
      <c r="E3882" s="11">
        <v>26.4475295858042</v>
      </c>
      <c r="F3882" s="11">
        <v>8736.044376226488</v>
      </c>
      <c r="G3882" s="11">
        <v>157.8669040884697</v>
      </c>
      <c r="H3882" s="11">
        <v>1356.1344</v>
      </c>
      <c r="I3882" s="11">
        <v>1514.00130408847</v>
      </c>
      <c r="J3882" s="11">
        <v>0.018</v>
      </c>
      <c r="K3882" s="11">
        <v>0.1138583273888519</v>
      </c>
      <c r="L3882" s="11">
        <v>0.5229046293099028</v>
      </c>
      <c r="M3882" s="11">
        <v>0.7270388315120879</v>
      </c>
      <c r="N3882" s="11">
        <v>1.375442351435631</v>
      </c>
      <c r="O3882" s="3" t="s">
        <v>317</v>
      </c>
      <c r="P3882" s="3" t="s">
        <v>311</v>
      </c>
      <c r="Q3882" s="10">
        <v>3</v>
      </c>
      <c r="R3882" s="3" t="s">
        <v>312</v>
      </c>
      <c r="S3882" s="11">
        <v>0.004167084528527596</v>
      </c>
      <c r="T3882" s="11">
        <v>0.03060732412057905</v>
      </c>
      <c r="U3882" s="11">
        <v>9.167857103763101</v>
      </c>
      <c r="V3882" s="11">
        <v>41.06754070449368</v>
      </c>
    </row>
    <row r="3883" spans="1:22" ht="18" customHeight="1">
      <c r="A3883" s="11">
        <v>1597.759777991614</v>
      </c>
      <c r="B3883" s="11">
        <v>75.54325362861428</v>
      </c>
      <c r="C3883" s="11">
        <v>451.4977431971063</v>
      </c>
      <c r="D3883" s="11">
        <v>7.349565494609786</v>
      </c>
      <c r="E3883" s="11">
        <v>26.45843578059523</v>
      </c>
      <c r="F3883" s="11">
        <v>8736.81112596594</v>
      </c>
      <c r="G3883" s="11">
        <v>157.9971304067095</v>
      </c>
      <c r="H3883" s="11">
        <v>1356.1344</v>
      </c>
      <c r="I3883" s="11">
        <v>1514.131530406709</v>
      </c>
      <c r="J3883" s="11">
        <v>0.018</v>
      </c>
      <c r="K3883" s="11">
        <v>0.113866775977415</v>
      </c>
      <c r="L3883" s="11">
        <v>0.5229029008132816</v>
      </c>
      <c r="M3883" s="11">
        <v>0.727102909950802</v>
      </c>
      <c r="N3883" s="11">
        <v>1.375321135859108</v>
      </c>
      <c r="O3883" s="3" t="s">
        <v>317</v>
      </c>
      <c r="P3883" s="3" t="s">
        <v>311</v>
      </c>
      <c r="Q3883" s="10">
        <v>3</v>
      </c>
      <c r="R3883" s="3" t="s">
        <v>312</v>
      </c>
      <c r="S3883" s="11">
        <v>0.004166717002288367</v>
      </c>
      <c r="T3883" s="11">
        <v>0.03061724769613284</v>
      </c>
      <c r="U3883" s="11">
        <v>9.172023820765389</v>
      </c>
      <c r="V3883" s="11">
        <v>41.09815795218982</v>
      </c>
    </row>
    <row r="3884" spans="1:22" ht="18" customHeight="1">
      <c r="A3884" s="11">
        <v>1598.41837623652</v>
      </c>
      <c r="B3884" s="11">
        <v>75.58101743371513</v>
      </c>
      <c r="C3884" s="11">
        <v>451.5373211666777</v>
      </c>
      <c r="D3884" s="11">
        <v>7.35259499316285</v>
      </c>
      <c r="E3884" s="11">
        <v>26.46934197538626</v>
      </c>
      <c r="F3884" s="11">
        <v>8737.576988586748</v>
      </c>
      <c r="G3884" s="11">
        <v>158.127410415439</v>
      </c>
      <c r="H3884" s="11">
        <v>1356.1344</v>
      </c>
      <c r="I3884" s="11">
        <v>1514.261810415439</v>
      </c>
      <c r="J3884" s="11">
        <v>0.018</v>
      </c>
      <c r="K3884" s="11">
        <v>0.113875212078599</v>
      </c>
      <c r="L3884" s="11">
        <v>0.5229011716040255</v>
      </c>
      <c r="M3884" s="11">
        <v>0.7271668936788135</v>
      </c>
      <c r="N3884" s="11">
        <v>1.375200120760305</v>
      </c>
      <c r="O3884" s="3" t="s">
        <v>317</v>
      </c>
      <c r="P3884" s="3" t="s">
        <v>311</v>
      </c>
      <c r="Q3884" s="10">
        <v>3</v>
      </c>
      <c r="R3884" s="3" t="s">
        <v>312</v>
      </c>
      <c r="S3884" s="11">
        <v>0.004166350083549385</v>
      </c>
      <c r="T3884" s="11">
        <v>0.03062717351062903</v>
      </c>
      <c r="U3884" s="11">
        <v>9.176190170848939</v>
      </c>
      <c r="V3884" s="11">
        <v>41.12878512570045</v>
      </c>
    </row>
    <row r="3885" spans="1:22" ht="18" customHeight="1">
      <c r="A3885" s="11">
        <v>1599.076974481425</v>
      </c>
      <c r="B3885" s="11">
        <v>75.61877902122517</v>
      </c>
      <c r="C3885" s="11">
        <v>451.5768532920552</v>
      </c>
      <c r="D3885" s="11">
        <v>7.355624491715911</v>
      </c>
      <c r="E3885" s="11">
        <v>26.48024817017728</v>
      </c>
      <c r="F3885" s="11">
        <v>8738.341964088921</v>
      </c>
      <c r="G3885" s="11">
        <v>158.2577441146581</v>
      </c>
      <c r="H3885" s="11">
        <v>1356.1344</v>
      </c>
      <c r="I3885" s="11">
        <v>1514.392144114658</v>
      </c>
      <c r="J3885" s="11">
        <v>0.018</v>
      </c>
      <c r="K3885" s="11">
        <v>0.1138836356924039</v>
      </c>
      <c r="L3885" s="11">
        <v>0.5228994416821342</v>
      </c>
      <c r="M3885" s="11">
        <v>0.7272307826961233</v>
      </c>
      <c r="N3885" s="11">
        <v>1.375079306039022</v>
      </c>
      <c r="O3885" s="3" t="s">
        <v>317</v>
      </c>
      <c r="P3885" s="3" t="s">
        <v>311</v>
      </c>
      <c r="Q3885" s="10">
        <v>3</v>
      </c>
      <c r="R3885" s="3" t="s">
        <v>312</v>
      </c>
      <c r="S3885" s="11">
        <v>0.004165983772001922</v>
      </c>
      <c r="T3885" s="11">
        <v>0.0306371015673185</v>
      </c>
      <c r="U3885" s="11">
        <v>9.18035615462094</v>
      </c>
      <c r="V3885" s="11">
        <v>41.15942222726776</v>
      </c>
    </row>
    <row r="3886" spans="1:22" ht="18" customHeight="1">
      <c r="A3886" s="11">
        <v>1599.735572726331</v>
      </c>
      <c r="B3886" s="11">
        <v>75.65653838165902</v>
      </c>
      <c r="C3886" s="11">
        <v>451.6163395732388</v>
      </c>
      <c r="D3886" s="11">
        <v>7.358653990268975</v>
      </c>
      <c r="E3886" s="11">
        <v>26.49115436496831</v>
      </c>
      <c r="F3886" s="11">
        <v>8739.106052472454</v>
      </c>
      <c r="G3886" s="11">
        <v>158.3881315043669</v>
      </c>
      <c r="H3886" s="11">
        <v>1356.1344</v>
      </c>
      <c r="I3886" s="11">
        <v>1514.522531504367</v>
      </c>
      <c r="J3886" s="11">
        <v>0.018</v>
      </c>
      <c r="K3886" s="11">
        <v>0.1138920468188297</v>
      </c>
      <c r="L3886" s="11">
        <v>0.5228977110476081</v>
      </c>
      <c r="M3886" s="11">
        <v>0.727294577002731</v>
      </c>
      <c r="N3886" s="11">
        <v>1.374958691595256</v>
      </c>
      <c r="O3886" s="3" t="s">
        <v>317</v>
      </c>
      <c r="P3886" s="3" t="s">
        <v>311</v>
      </c>
      <c r="Q3886" s="10">
        <v>3</v>
      </c>
      <c r="R3886" s="3" t="s">
        <v>312</v>
      </c>
      <c r="S3886" s="11">
        <v>0.004165618067351272</v>
      </c>
      <c r="T3886" s="11">
        <v>0.03064703186955148</v>
      </c>
      <c r="U3886" s="11">
        <v>9.18452177268829</v>
      </c>
      <c r="V3886" s="11">
        <v>41.19006925913731</v>
      </c>
    </row>
    <row r="3887" spans="1:22" ht="18" customHeight="1">
      <c r="A3887" s="11">
        <v>1600.394170971236</v>
      </c>
      <c r="B3887" s="11">
        <v>75.6942955055313</v>
      </c>
      <c r="C3887" s="11">
        <v>451.6557800102286</v>
      </c>
      <c r="D3887" s="11">
        <v>7.361683488822037</v>
      </c>
      <c r="E3887" s="11">
        <v>26.50206055975934</v>
      </c>
      <c r="F3887" s="11">
        <v>8739.869253737348</v>
      </c>
      <c r="G3887" s="11">
        <v>158.5185725845654</v>
      </c>
      <c r="H3887" s="11">
        <v>1356.1344</v>
      </c>
      <c r="I3887" s="11">
        <v>1514.652972584565</v>
      </c>
      <c r="J3887" s="11">
        <v>0.018</v>
      </c>
      <c r="K3887" s="11">
        <v>0.1139004454578765</v>
      </c>
      <c r="L3887" s="11">
        <v>0.5228959797004469</v>
      </c>
      <c r="M3887" s="11">
        <v>0.7273582765986366</v>
      </c>
      <c r="N3887" s="11">
        <v>1.374838277329193</v>
      </c>
      <c r="O3887" s="3" t="s">
        <v>317</v>
      </c>
      <c r="P3887" s="3" t="s">
        <v>311</v>
      </c>
      <c r="Q3887" s="10">
        <v>3</v>
      </c>
      <c r="R3887" s="3" t="s">
        <v>312</v>
      </c>
      <c r="S3887" s="11">
        <v>0.004165252969286214</v>
      </c>
      <c r="T3887" s="11">
        <v>0.03065696442055313</v>
      </c>
      <c r="U3887" s="11">
        <v>9.188687025657577</v>
      </c>
      <c r="V3887" s="11">
        <v>41.22072622355786</v>
      </c>
    </row>
    <row r="3888" spans="1:22" ht="18" customHeight="1">
      <c r="A3888" s="11">
        <v>1601.052769216141</v>
      </c>
      <c r="B3888" s="11">
        <v>75.73205038335658</v>
      </c>
      <c r="C3888" s="11">
        <v>451.695174603024</v>
      </c>
      <c r="D3888" s="11">
        <v>7.3647129873751</v>
      </c>
      <c r="E3888" s="11">
        <v>26.51296675455036</v>
      </c>
      <c r="F3888" s="11">
        <v>8740.631567883596</v>
      </c>
      <c r="G3888" s="11">
        <v>158.6490673552535</v>
      </c>
      <c r="H3888" s="11">
        <v>1356.1344</v>
      </c>
      <c r="I3888" s="11">
        <v>1514.783467355253</v>
      </c>
      <c r="J3888" s="11">
        <v>0.018</v>
      </c>
      <c r="K3888" s="11">
        <v>0.1139088316095441</v>
      </c>
      <c r="L3888" s="11">
        <v>0.5228942476406507</v>
      </c>
      <c r="M3888" s="11">
        <v>0.7274218814838396</v>
      </c>
      <c r="N3888" s="11">
        <v>1.374718063141212</v>
      </c>
      <c r="O3888" s="3" t="s">
        <v>317</v>
      </c>
      <c r="P3888" s="3" t="s">
        <v>311</v>
      </c>
      <c r="Q3888" s="10">
        <v>3</v>
      </c>
      <c r="R3888" s="3" t="s">
        <v>312</v>
      </c>
      <c r="S3888" s="11">
        <v>0.004164888477509538</v>
      </c>
      <c r="T3888" s="11">
        <v>0.03066689922364797</v>
      </c>
      <c r="U3888" s="11">
        <v>9.192851914135087</v>
      </c>
      <c r="V3888" s="11">
        <v>41.25139312278151</v>
      </c>
    </row>
    <row r="3889" spans="1:22" ht="18" customHeight="1">
      <c r="A3889" s="11">
        <v>1601.711367461047</v>
      </c>
      <c r="B3889" s="11">
        <v>75.76980300564959</v>
      </c>
      <c r="C3889" s="11">
        <v>451.7345233516259</v>
      </c>
      <c r="D3889" s="11">
        <v>7.367742485928162</v>
      </c>
      <c r="E3889" s="11">
        <v>26.52387294934138</v>
      </c>
      <c r="F3889" s="11">
        <v>8741.39299491121</v>
      </c>
      <c r="G3889" s="11">
        <v>158.7796158164314</v>
      </c>
      <c r="H3889" s="11">
        <v>1356.1344</v>
      </c>
      <c r="I3889" s="11">
        <v>1514.914015816431</v>
      </c>
      <c r="J3889" s="11">
        <v>0.018</v>
      </c>
      <c r="K3889" s="11">
        <v>0.1139172052738328</v>
      </c>
      <c r="L3889" s="11">
        <v>0.5228925148682196</v>
      </c>
      <c r="M3889" s="11">
        <v>0.7274853916583409</v>
      </c>
      <c r="N3889" s="11">
        <v>1.37459804893188</v>
      </c>
      <c r="O3889" s="3" t="s">
        <v>317</v>
      </c>
      <c r="P3889" s="3" t="s">
        <v>311</v>
      </c>
      <c r="Q3889" s="10">
        <v>3</v>
      </c>
      <c r="R3889" s="3" t="s">
        <v>312</v>
      </c>
      <c r="S3889" s="11">
        <v>0.004164524591718506</v>
      </c>
      <c r="T3889" s="11">
        <v>0.03067683628211623</v>
      </c>
      <c r="U3889" s="11">
        <v>9.197016438726806</v>
      </c>
      <c r="V3889" s="11">
        <v>41.28206995906363</v>
      </c>
    </row>
    <row r="3890" spans="1:22" ht="18" customHeight="1">
      <c r="A3890" s="11">
        <v>1602.369965705952</v>
      </c>
      <c r="B3890" s="11">
        <v>75.80755336292484</v>
      </c>
      <c r="C3890" s="11">
        <v>451.7738262560335</v>
      </c>
      <c r="D3890" s="11">
        <v>7.370771984481225</v>
      </c>
      <c r="E3890" s="11">
        <v>26.53477914413241</v>
      </c>
      <c r="F3890" s="11">
        <v>8742.153534820181</v>
      </c>
      <c r="G3890" s="11">
        <v>158.9102179680989</v>
      </c>
      <c r="H3890" s="11">
        <v>1356.1344</v>
      </c>
      <c r="I3890" s="11">
        <v>1515.044617968099</v>
      </c>
      <c r="J3890" s="11">
        <v>0.018</v>
      </c>
      <c r="K3890" s="11">
        <v>0.1139255664507423</v>
      </c>
      <c r="L3890" s="11">
        <v>0.5228907813831536</v>
      </c>
      <c r="M3890" s="11">
        <v>0.7275488071221399</v>
      </c>
      <c r="N3890" s="11">
        <v>1.374478234601959</v>
      </c>
      <c r="O3890" s="3" t="s">
        <v>317</v>
      </c>
      <c r="P3890" s="3" t="s">
        <v>311</v>
      </c>
      <c r="Q3890" s="10">
        <v>3</v>
      </c>
      <c r="R3890" s="3" t="s">
        <v>312</v>
      </c>
      <c r="S3890" s="11">
        <v>0.004164161311612182</v>
      </c>
      <c r="T3890" s="11">
        <v>0.03068677559924771</v>
      </c>
      <c r="U3890" s="11">
        <v>9.201180600038418</v>
      </c>
      <c r="V3890" s="11">
        <v>41.31275673466288</v>
      </c>
    </row>
    <row r="3891" spans="1:22" ht="18" customHeight="1">
      <c r="A3891" s="11">
        <v>1603.028563950858</v>
      </c>
      <c r="B3891" s="11">
        <v>75.84530144569699</v>
      </c>
      <c r="C3891" s="11">
        <v>451.8130833162473</v>
      </c>
      <c r="D3891" s="11">
        <v>7.373801483034288</v>
      </c>
      <c r="E3891" s="11">
        <v>26.54568533892343</v>
      </c>
      <c r="F3891" s="11">
        <v>8742.913187610513</v>
      </c>
      <c r="G3891" s="11">
        <v>159.0408738102561</v>
      </c>
      <c r="H3891" s="11">
        <v>1356.1344</v>
      </c>
      <c r="I3891" s="11">
        <v>1515.175273810256</v>
      </c>
      <c r="J3891" s="11">
        <v>0.018</v>
      </c>
      <c r="K3891" s="11">
        <v>0.1139339151402727</v>
      </c>
      <c r="L3891" s="11">
        <v>0.5228890471854525</v>
      </c>
      <c r="M3891" s="11">
        <v>0.7276121278752367</v>
      </c>
      <c r="N3891" s="11">
        <v>1.374358620052399</v>
      </c>
      <c r="O3891" s="3" t="s">
        <v>317</v>
      </c>
      <c r="P3891" s="3" t="s">
        <v>311</v>
      </c>
      <c r="Q3891" s="10">
        <v>3</v>
      </c>
      <c r="R3891" s="3" t="s">
        <v>312</v>
      </c>
      <c r="S3891" s="11">
        <v>0.004163798636890208</v>
      </c>
      <c r="T3891" s="11">
        <v>0.03069671717833287</v>
      </c>
      <c r="U3891" s="11">
        <v>9.205344398675308</v>
      </c>
      <c r="V3891" s="11">
        <v>41.34345345184121</v>
      </c>
    </row>
    <row r="3892" spans="1:22" ht="18" customHeight="1">
      <c r="A3892" s="11">
        <v>1603.687162195763</v>
      </c>
      <c r="B3892" s="11">
        <v>75.88304724448066</v>
      </c>
      <c r="C3892" s="11">
        <v>451.8522945322671</v>
      </c>
      <c r="D3892" s="11">
        <v>7.37683098158735</v>
      </c>
      <c r="E3892" s="11">
        <v>26.55659153371446</v>
      </c>
      <c r="F3892" s="11">
        <v>8743.671953282206</v>
      </c>
      <c r="G3892" s="11">
        <v>159.1715833429029</v>
      </c>
      <c r="H3892" s="11">
        <v>1356.1344</v>
      </c>
      <c r="I3892" s="11">
        <v>1515.305983342903</v>
      </c>
      <c r="J3892" s="11">
        <v>0.018</v>
      </c>
      <c r="K3892" s="11">
        <v>0.1139422513424241</v>
      </c>
      <c r="L3892" s="11">
        <v>0.5228873122751164</v>
      </c>
      <c r="M3892" s="11">
        <v>0.7276753539176316</v>
      </c>
      <c r="N3892" s="11">
        <v>1.374239205184341</v>
      </c>
      <c r="O3892" s="3" t="s">
        <v>317</v>
      </c>
      <c r="P3892" s="3" t="s">
        <v>311</v>
      </c>
      <c r="Q3892" s="10">
        <v>3</v>
      </c>
      <c r="R3892" s="3" t="s">
        <v>312</v>
      </c>
      <c r="S3892" s="11">
        <v>0.004163436567252801</v>
      </c>
      <c r="T3892" s="11">
        <v>0.03070666102266274</v>
      </c>
      <c r="U3892" s="11">
        <v>9.209507835242562</v>
      </c>
      <c r="V3892" s="11">
        <v>41.37416011286387</v>
      </c>
    </row>
    <row r="3893" spans="1:22" ht="18" customHeight="1">
      <c r="A3893" s="11">
        <v>1604.345760440669</v>
      </c>
      <c r="B3893" s="11">
        <v>75.9207907497905</v>
      </c>
      <c r="C3893" s="11">
        <v>451.891459904093</v>
      </c>
      <c r="D3893" s="11">
        <v>7.379860480140413</v>
      </c>
      <c r="E3893" s="11">
        <v>26.56749772850549</v>
      </c>
      <c r="F3893" s="11">
        <v>8744.429831835259</v>
      </c>
      <c r="G3893" s="11">
        <v>159.3023465660395</v>
      </c>
      <c r="H3893" s="11">
        <v>1356.1344</v>
      </c>
      <c r="I3893" s="11">
        <v>1515.436746566039</v>
      </c>
      <c r="J3893" s="11">
        <v>0.018</v>
      </c>
      <c r="K3893" s="11">
        <v>0.1139505750571964</v>
      </c>
      <c r="L3893" s="11">
        <v>0.5228855766521454</v>
      </c>
      <c r="M3893" s="11">
        <v>0.7277384852493242</v>
      </c>
      <c r="N3893" s="11">
        <v>1.374119989899117</v>
      </c>
      <c r="O3893" s="3" t="s">
        <v>317</v>
      </c>
      <c r="P3893" s="3" t="s">
        <v>311</v>
      </c>
      <c r="Q3893" s="10">
        <v>3</v>
      </c>
      <c r="R3893" s="3" t="s">
        <v>312</v>
      </c>
      <c r="S3893" s="11">
        <v>0.004163075102400758</v>
      </c>
      <c r="T3893" s="11">
        <v>0.030716607135529</v>
      </c>
      <c r="U3893" s="11">
        <v>9.213670910344963</v>
      </c>
      <c r="V3893" s="11">
        <v>41.4048767199994</v>
      </c>
    </row>
    <row r="3894" spans="1:22" ht="18" customHeight="1">
      <c r="A3894" s="11">
        <v>1605.004358685574</v>
      </c>
      <c r="B3894" s="11">
        <v>75.95853195214107</v>
      </c>
      <c r="C3894" s="11">
        <v>451.9305794317251</v>
      </c>
      <c r="D3894" s="11">
        <v>7.382889978693475</v>
      </c>
      <c r="E3894" s="11">
        <v>26.57840392329651</v>
      </c>
      <c r="F3894" s="11">
        <v>8745.186823269676</v>
      </c>
      <c r="G3894" s="11">
        <v>159.4331634796657</v>
      </c>
      <c r="H3894" s="11">
        <v>1356.1344</v>
      </c>
      <c r="I3894" s="11">
        <v>1515.567563479666</v>
      </c>
      <c r="J3894" s="11">
        <v>0.018</v>
      </c>
      <c r="K3894" s="11">
        <v>0.1139588862845896</v>
      </c>
      <c r="L3894" s="11">
        <v>0.5228838403165393</v>
      </c>
      <c r="M3894" s="11">
        <v>0.7278015218703151</v>
      </c>
      <c r="N3894" s="11">
        <v>1.374000974098248</v>
      </c>
      <c r="O3894" s="3" t="s">
        <v>317</v>
      </c>
      <c r="P3894" s="3" t="s">
        <v>311</v>
      </c>
      <c r="Q3894" s="10">
        <v>3</v>
      </c>
      <c r="R3894" s="3" t="s">
        <v>312</v>
      </c>
      <c r="S3894" s="11">
        <v>0.004162714242035451</v>
      </c>
      <c r="T3894" s="11">
        <v>0.03072655552022397</v>
      </c>
      <c r="U3894" s="11">
        <v>9.217833624586998</v>
      </c>
      <c r="V3894" s="11">
        <v>41.43560327551963</v>
      </c>
    </row>
    <row r="3895" spans="1:22" ht="18" customHeight="1">
      <c r="A3895" s="11">
        <v>1605.662956930479</v>
      </c>
      <c r="B3895" s="11">
        <v>75.99627084204698</v>
      </c>
      <c r="C3895" s="11">
        <v>451.9696531151628</v>
      </c>
      <c r="D3895" s="11">
        <v>7.385919477246539</v>
      </c>
      <c r="E3895" s="11">
        <v>26.58931011808754</v>
      </c>
      <c r="F3895" s="11">
        <v>8745.942927585444</v>
      </c>
      <c r="G3895" s="11">
        <v>159.5640340837816</v>
      </c>
      <c r="H3895" s="11">
        <v>1356.1344</v>
      </c>
      <c r="I3895" s="11">
        <v>1515.698434083782</v>
      </c>
      <c r="J3895" s="11">
        <v>0.018</v>
      </c>
      <c r="K3895" s="11">
        <v>0.1139671850246037</v>
      </c>
      <c r="L3895" s="11">
        <v>0.5228821032682984</v>
      </c>
      <c r="M3895" s="11">
        <v>0.7278644637806029</v>
      </c>
      <c r="N3895" s="11">
        <v>1.373882157683447</v>
      </c>
      <c r="O3895" s="3" t="s">
        <v>317</v>
      </c>
      <c r="P3895" s="3" t="s">
        <v>311</v>
      </c>
      <c r="Q3895" s="10">
        <v>3</v>
      </c>
      <c r="R3895" s="3" t="s">
        <v>312</v>
      </c>
      <c r="S3895" s="11">
        <v>0.00416235398586005</v>
      </c>
      <c r="T3895" s="11">
        <v>0.0307365061800496</v>
      </c>
      <c r="U3895" s="11">
        <v>9.221995978572858</v>
      </c>
      <c r="V3895" s="11">
        <v>41.46633978169967</v>
      </c>
    </row>
    <row r="3896" spans="1:22" ht="18" customHeight="1">
      <c r="A3896" s="11">
        <v>1606.321555175384</v>
      </c>
      <c r="B3896" s="11">
        <v>76.03400741002294</v>
      </c>
      <c r="C3896" s="11">
        <v>452.0086809544068</v>
      </c>
      <c r="D3896" s="11">
        <v>7.388948975799601</v>
      </c>
      <c r="E3896" s="11">
        <v>26.60021631287857</v>
      </c>
      <c r="F3896" s="11">
        <v>8746.698144782578</v>
      </c>
      <c r="G3896" s="11">
        <v>159.6949583783872</v>
      </c>
      <c r="H3896" s="11">
        <v>1356.1344</v>
      </c>
      <c r="I3896" s="11">
        <v>1515.829358378387</v>
      </c>
      <c r="J3896" s="11">
        <v>0.018</v>
      </c>
      <c r="K3896" s="11">
        <v>0.1139754712772388</v>
      </c>
      <c r="L3896" s="11">
        <v>0.5228803655074225</v>
      </c>
      <c r="M3896" s="11">
        <v>0.7279273109801893</v>
      </c>
      <c r="N3896" s="11">
        <v>1.373763540556614</v>
      </c>
      <c r="O3896" s="3" t="s">
        <v>317</v>
      </c>
      <c r="P3896" s="3" t="s">
        <v>311</v>
      </c>
      <c r="Q3896" s="10">
        <v>3</v>
      </c>
      <c r="R3896" s="3" t="s">
        <v>312</v>
      </c>
      <c r="S3896" s="11">
        <v>0.004161994333573415</v>
      </c>
      <c r="T3896" s="11">
        <v>0.03074645911827243</v>
      </c>
      <c r="U3896" s="11">
        <v>9.226157972906432</v>
      </c>
      <c r="V3896" s="11">
        <v>41.49708624081794</v>
      </c>
    </row>
    <row r="3897" spans="1:22" ht="18" customHeight="1">
      <c r="A3897" s="11">
        <v>1606.98015342029</v>
      </c>
      <c r="B3897" s="11">
        <v>76.07174164658349</v>
      </c>
      <c r="C3897" s="11">
        <v>452.0476629494568</v>
      </c>
      <c r="D3897" s="11">
        <v>7.391978474352664</v>
      </c>
      <c r="E3897" s="11">
        <v>26.61112250766959</v>
      </c>
      <c r="F3897" s="11">
        <v>8747.452474861071</v>
      </c>
      <c r="G3897" s="11">
        <v>159.8259363634824</v>
      </c>
      <c r="H3897" s="11">
        <v>1356.1344</v>
      </c>
      <c r="I3897" s="11">
        <v>1515.960336363482</v>
      </c>
      <c r="J3897" s="11">
        <v>0.018</v>
      </c>
      <c r="K3897" s="11">
        <v>0.1139837450424947</v>
      </c>
      <c r="L3897" s="11">
        <v>0.5228786270339115</v>
      </c>
      <c r="M3897" s="11">
        <v>0.7279900634690732</v>
      </c>
      <c r="N3897" s="11">
        <v>1.37364512261984</v>
      </c>
      <c r="O3897" s="3" t="s">
        <v>317</v>
      </c>
      <c r="P3897" s="3" t="s">
        <v>311</v>
      </c>
      <c r="Q3897" s="10">
        <v>3</v>
      </c>
      <c r="R3897" s="3" t="s">
        <v>312</v>
      </c>
      <c r="S3897" s="11">
        <v>0.004161635284882303</v>
      </c>
      <c r="T3897" s="11">
        <v>0.03075641433821368</v>
      </c>
      <c r="U3897" s="11">
        <v>9.230319608191314</v>
      </c>
      <c r="V3897" s="11">
        <v>41.52784265515616</v>
      </c>
    </row>
    <row r="3898" spans="1:22" ht="18" customHeight="1">
      <c r="A3898" s="11">
        <v>1607.638751665196</v>
      </c>
      <c r="B3898" s="11">
        <v>76.10947354224328</v>
      </c>
      <c r="C3898" s="11">
        <v>452.0865991003128</v>
      </c>
      <c r="D3898" s="11">
        <v>7.395007972905726</v>
      </c>
      <c r="E3898" s="11">
        <v>26.62202870246061</v>
      </c>
      <c r="F3898" s="11">
        <v>8748.205917820922</v>
      </c>
      <c r="G3898" s="11">
        <v>159.9569680390673</v>
      </c>
      <c r="H3898" s="11">
        <v>1356.1344</v>
      </c>
      <c r="I3898" s="11">
        <v>1516.091368039067</v>
      </c>
      <c r="J3898" s="11">
        <v>0.018</v>
      </c>
      <c r="K3898" s="11">
        <v>0.1139920063203716</v>
      </c>
      <c r="L3898" s="11">
        <v>0.5228768878477654</v>
      </c>
      <c r="M3898" s="11">
        <v>0.728052721247255</v>
      </c>
      <c r="N3898" s="11">
        <v>1.373526903775405</v>
      </c>
      <c r="O3898" s="3" t="s">
        <v>317</v>
      </c>
      <c r="P3898" s="3" t="s">
        <v>311</v>
      </c>
      <c r="Q3898" s="10">
        <v>3</v>
      </c>
      <c r="R3898" s="3" t="s">
        <v>312</v>
      </c>
      <c r="S3898" s="11">
        <v>0.004161276839489166</v>
      </c>
      <c r="T3898" s="11">
        <v>0.03076637184315922</v>
      </c>
      <c r="U3898" s="11">
        <v>9.234480885030804</v>
      </c>
      <c r="V3898" s="11">
        <v>41.55860902699931</v>
      </c>
    </row>
    <row r="3899" spans="1:22" ht="18" customHeight="1">
      <c r="A3899" s="11">
        <v>1608.297349910101</v>
      </c>
      <c r="B3899" s="11">
        <v>76.14720308751693</v>
      </c>
      <c r="C3899" s="11">
        <v>452.125489406975</v>
      </c>
      <c r="D3899" s="11">
        <v>7.398037471458789</v>
      </c>
      <c r="E3899" s="11">
        <v>26.63293489725164</v>
      </c>
      <c r="F3899" s="11">
        <v>8748.958473662138</v>
      </c>
      <c r="G3899" s="11">
        <v>160.0880534051419</v>
      </c>
      <c r="H3899" s="11">
        <v>1356.1344</v>
      </c>
      <c r="I3899" s="11">
        <v>1516.222453405142</v>
      </c>
      <c r="J3899" s="11">
        <v>0.018</v>
      </c>
      <c r="K3899" s="11">
        <v>0.1140002551108695</v>
      </c>
      <c r="L3899" s="11">
        <v>0.5228751479489846</v>
      </c>
      <c r="M3899" s="11">
        <v>0.728115284314735</v>
      </c>
      <c r="N3899" s="11">
        <v>1.373408883925777</v>
      </c>
      <c r="O3899" s="3" t="s">
        <v>317</v>
      </c>
      <c r="P3899" s="3" t="s">
        <v>311</v>
      </c>
      <c r="Q3899" s="10">
        <v>3</v>
      </c>
      <c r="R3899" s="3" t="s">
        <v>312</v>
      </c>
      <c r="S3899" s="11">
        <v>0.004160918997098246</v>
      </c>
      <c r="T3899" s="11">
        <v>0.03077633163640453</v>
      </c>
      <c r="U3899" s="11">
        <v>9.238641804027901</v>
      </c>
      <c r="V3899" s="11">
        <v>41.58938535863572</v>
      </c>
    </row>
    <row r="3900" spans="1:22" ht="18" customHeight="1">
      <c r="A3900" s="11">
        <v>1608.955948155006</v>
      </c>
      <c r="B3900" s="11">
        <v>76.18493027291903</v>
      </c>
      <c r="C3900" s="11">
        <v>452.1643338694431</v>
      </c>
      <c r="D3900" s="11">
        <v>7.401066970011851</v>
      </c>
      <c r="E3900" s="11">
        <v>26.64384109204267</v>
      </c>
      <c r="F3900" s="11">
        <v>8749.710142384711</v>
      </c>
      <c r="G3900" s="11">
        <v>160.2191924617062</v>
      </c>
      <c r="H3900" s="11">
        <v>1356.1344</v>
      </c>
      <c r="I3900" s="11">
        <v>1516.353592461706</v>
      </c>
      <c r="J3900" s="11">
        <v>0.018</v>
      </c>
      <c r="K3900" s="11">
        <v>0.1140084914139882</v>
      </c>
      <c r="L3900" s="11">
        <v>0.5228734073375686</v>
      </c>
      <c r="M3900" s="11">
        <v>0.7281777526715126</v>
      </c>
      <c r="N3900" s="11">
        <v>1.373291062973615</v>
      </c>
      <c r="O3900" s="3" t="s">
        <v>317</v>
      </c>
      <c r="P3900" s="3" t="s">
        <v>311</v>
      </c>
      <c r="Q3900" s="10">
        <v>3</v>
      </c>
      <c r="R3900" s="3" t="s">
        <v>312</v>
      </c>
      <c r="S3900" s="11">
        <v>0.004160561757414359</v>
      </c>
      <c r="T3900" s="11">
        <v>0.03078629372124577</v>
      </c>
      <c r="U3900" s="11">
        <v>9.242802365785316</v>
      </c>
      <c r="V3900" s="11">
        <v>41.62017165235697</v>
      </c>
    </row>
    <row r="3901" spans="1:22" ht="18" customHeight="1">
      <c r="A3901" s="11">
        <v>1609.614546399911</v>
      </c>
      <c r="B3901" s="11">
        <v>76.22265508896423</v>
      </c>
      <c r="C3901" s="11">
        <v>452.2031324877173</v>
      </c>
      <c r="D3901" s="11">
        <v>7.404096468564914</v>
      </c>
      <c r="E3901" s="11">
        <v>26.65474728683369</v>
      </c>
      <c r="F3901" s="11">
        <v>8750.460923988645</v>
      </c>
      <c r="G3901" s="11">
        <v>160.3503852087601</v>
      </c>
      <c r="H3901" s="11">
        <v>1356.1344</v>
      </c>
      <c r="I3901" s="11">
        <v>1516.48478520876</v>
      </c>
      <c r="J3901" s="11">
        <v>0.018</v>
      </c>
      <c r="K3901" s="11">
        <v>0.1140167152297279</v>
      </c>
      <c r="L3901" s="11">
        <v>0.5228716660135178</v>
      </c>
      <c r="M3901" s="11">
        <v>0.7282401263175882</v>
      </c>
      <c r="N3901" s="11">
        <v>1.373173440821766</v>
      </c>
      <c r="O3901" s="3" t="s">
        <v>317</v>
      </c>
      <c r="P3901" s="3" t="s">
        <v>311</v>
      </c>
      <c r="Q3901" s="10">
        <v>3</v>
      </c>
      <c r="R3901" s="3" t="s">
        <v>312</v>
      </c>
      <c r="S3901" s="11">
        <v>0.004160205120142894</v>
      </c>
      <c r="T3901" s="11">
        <v>0.03079625810097976</v>
      </c>
      <c r="U3901" s="11">
        <v>9.24696257090546</v>
      </c>
      <c r="V3901" s="11">
        <v>41.65096791045794</v>
      </c>
    </row>
    <row r="3902" spans="1:22" ht="18" customHeight="1">
      <c r="A3902" s="11">
        <v>1610.273144644817</v>
      </c>
      <c r="B3902" s="11">
        <v>76.26037752616712</v>
      </c>
      <c r="C3902" s="11">
        <v>452.2418852617974</v>
      </c>
      <c r="D3902" s="11">
        <v>7.407125967117977</v>
      </c>
      <c r="E3902" s="11">
        <v>26.66565348162472</v>
      </c>
      <c r="F3902" s="11">
        <v>8751.210818473937</v>
      </c>
      <c r="G3902" s="11">
        <v>160.4816316463038</v>
      </c>
      <c r="H3902" s="11">
        <v>1356.1344</v>
      </c>
      <c r="I3902" s="11">
        <v>1516.616031646304</v>
      </c>
      <c r="J3902" s="11">
        <v>0.018</v>
      </c>
      <c r="K3902" s="11">
        <v>0.1140249265580885</v>
      </c>
      <c r="L3902" s="11">
        <v>0.5228699239768319</v>
      </c>
      <c r="M3902" s="11">
        <v>0.7283024052529614</v>
      </c>
      <c r="N3902" s="11">
        <v>1.373056017373264</v>
      </c>
      <c r="O3902" s="3" t="s">
        <v>317</v>
      </c>
      <c r="P3902" s="3" t="s">
        <v>311</v>
      </c>
      <c r="Q3902" s="10">
        <v>3</v>
      </c>
      <c r="R3902" s="3" t="s">
        <v>312</v>
      </c>
      <c r="S3902" s="11">
        <v>0.00415984908498981</v>
      </c>
      <c r="T3902" s="11">
        <v>0.03080622477890397</v>
      </c>
      <c r="U3902" s="11">
        <v>9.25112241999045</v>
      </c>
      <c r="V3902" s="11">
        <v>41.68177413523685</v>
      </c>
    </row>
    <row r="3903" spans="1:22" ht="18" customHeight="1">
      <c r="A3903" s="11">
        <v>1610.931742889722</v>
      </c>
      <c r="B3903" s="11">
        <v>76.29809757504238</v>
      </c>
      <c r="C3903" s="11">
        <v>452.2805921916838</v>
      </c>
      <c r="D3903" s="11">
        <v>7.410155465671039</v>
      </c>
      <c r="E3903" s="11">
        <v>26.67655967641574</v>
      </c>
      <c r="F3903" s="11">
        <v>8751.959825840593</v>
      </c>
      <c r="G3903" s="11">
        <v>160.6129317743371</v>
      </c>
      <c r="H3903" s="11">
        <v>1356.1344</v>
      </c>
      <c r="I3903" s="11">
        <v>1516.747331774337</v>
      </c>
      <c r="J3903" s="11">
        <v>0.018</v>
      </c>
      <c r="K3903" s="11">
        <v>0.1140331253990701</v>
      </c>
      <c r="L3903" s="11">
        <v>0.522868181227511</v>
      </c>
      <c r="M3903" s="11">
        <v>0.7283645894776328</v>
      </c>
      <c r="N3903" s="11">
        <v>1.372938792531331</v>
      </c>
      <c r="O3903" s="3" t="s">
        <v>317</v>
      </c>
      <c r="P3903" s="3" t="s">
        <v>311</v>
      </c>
      <c r="Q3903" s="10">
        <v>3</v>
      </c>
      <c r="R3903" s="3" t="s">
        <v>312</v>
      </c>
      <c r="S3903" s="11">
        <v>0.004159493651661635</v>
      </c>
      <c r="T3903" s="11">
        <v>0.03081619375831652</v>
      </c>
      <c r="U3903" s="11">
        <v>9.255281913642111</v>
      </c>
      <c r="V3903" s="11">
        <v>41.71259032899517</v>
      </c>
    </row>
    <row r="3904" spans="1:22" ht="18" customHeight="1">
      <c r="A3904" s="11">
        <v>1611.590341134628</v>
      </c>
      <c r="B3904" s="11">
        <v>76.33581522610454</v>
      </c>
      <c r="C3904" s="11">
        <v>452.3192532773759</v>
      </c>
      <c r="D3904" s="11">
        <v>7.413184964224103</v>
      </c>
      <c r="E3904" s="11">
        <v>26.68746587120677</v>
      </c>
      <c r="F3904" s="11">
        <v>8752.707946088605</v>
      </c>
      <c r="G3904" s="11">
        <v>160.7442855928601</v>
      </c>
      <c r="H3904" s="11">
        <v>1356.1344</v>
      </c>
      <c r="I3904" s="11">
        <v>1516.87868559286</v>
      </c>
      <c r="J3904" s="11">
        <v>0.018</v>
      </c>
      <c r="K3904" s="11">
        <v>0.1140413117526725</v>
      </c>
      <c r="L3904" s="11">
        <v>0.5228664377655552</v>
      </c>
      <c r="M3904" s="11">
        <v>0.7284266789916017</v>
      </c>
      <c r="N3904" s="11">
        <v>1.372821766199381</v>
      </c>
      <c r="O3904" s="3" t="s">
        <v>317</v>
      </c>
      <c r="P3904" s="3" t="s">
        <v>311</v>
      </c>
      <c r="Q3904" s="10">
        <v>3</v>
      </c>
      <c r="R3904" s="3" t="s">
        <v>312</v>
      </c>
      <c r="S3904" s="11">
        <v>0.004159138819866688</v>
      </c>
      <c r="T3904" s="11">
        <v>0.03082616504252525</v>
      </c>
      <c r="U3904" s="11">
        <v>9.259441052461979</v>
      </c>
      <c r="V3904" s="11">
        <v>41.7434164940377</v>
      </c>
    </row>
    <row r="3905" spans="1:22" ht="18" customHeight="1">
      <c r="A3905" s="11">
        <v>1612.248939379533</v>
      </c>
      <c r="B3905" s="11">
        <v>76.37353046986829</v>
      </c>
      <c r="C3905" s="11">
        <v>452.3578685188743</v>
      </c>
      <c r="D3905" s="11">
        <v>7.416214462777164</v>
      </c>
      <c r="E3905" s="11">
        <v>26.69837206599779</v>
      </c>
      <c r="F3905" s="11">
        <v>8753.455179217977</v>
      </c>
      <c r="G3905" s="11">
        <v>160.8756931018727</v>
      </c>
      <c r="H3905" s="11">
        <v>1356.1344</v>
      </c>
      <c r="I3905" s="11">
        <v>1517.010093101873</v>
      </c>
      <c r="J3905" s="11">
        <v>0.018</v>
      </c>
      <c r="K3905" s="11">
        <v>0.1140494856188958</v>
      </c>
      <c r="L3905" s="11">
        <v>0.5228646935909643</v>
      </c>
      <c r="M3905" s="11">
        <v>0.7284886737948686</v>
      </c>
      <c r="N3905" s="11">
        <v>1.37270493828101</v>
      </c>
      <c r="O3905" s="3" t="s">
        <v>317</v>
      </c>
      <c r="P3905" s="3" t="s">
        <v>311</v>
      </c>
      <c r="Q3905" s="10">
        <v>3</v>
      </c>
      <c r="R3905" s="3" t="s">
        <v>312</v>
      </c>
      <c r="S3905" s="11">
        <v>0.004158784589307762</v>
      </c>
      <c r="T3905" s="11">
        <v>0.03083613863479349</v>
      </c>
      <c r="U3905" s="11">
        <v>9.263599837051286</v>
      </c>
      <c r="V3905" s="11">
        <v>41.77425263267249</v>
      </c>
    </row>
    <row r="3906" spans="1:22" ht="18" customHeight="1">
      <c r="A3906" s="11">
        <v>1612.907537624439</v>
      </c>
      <c r="B3906" s="11">
        <v>76.41124329684823</v>
      </c>
      <c r="C3906" s="11">
        <v>452.3964379161787</v>
      </c>
      <c r="D3906" s="11">
        <v>7.419243961330228</v>
      </c>
      <c r="E3906" s="11">
        <v>26.70927826078882</v>
      </c>
      <c r="F3906" s="11">
        <v>8754.201525228713</v>
      </c>
      <c r="G3906" s="11">
        <v>161.007154301375</v>
      </c>
      <c r="H3906" s="11">
        <v>1356.1344</v>
      </c>
      <c r="I3906" s="11">
        <v>1517.141554301375</v>
      </c>
      <c r="J3906" s="11">
        <v>0.018</v>
      </c>
      <c r="K3906" s="11">
        <v>0.1140576469977401</v>
      </c>
      <c r="L3906" s="11">
        <v>0.5228629487037385</v>
      </c>
      <c r="M3906" s="11">
        <v>0.7285505738874336</v>
      </c>
      <c r="N3906" s="11">
        <v>1.372588308680006</v>
      </c>
      <c r="O3906" s="3" t="s">
        <v>317</v>
      </c>
      <c r="P3906" s="3" t="s">
        <v>311</v>
      </c>
      <c r="Q3906" s="10">
        <v>3</v>
      </c>
      <c r="R3906" s="3" t="s">
        <v>312</v>
      </c>
      <c r="S3906" s="11">
        <v>0.004158430959701626</v>
      </c>
      <c r="T3906" s="11">
        <v>0.03084611453848465</v>
      </c>
      <c r="U3906" s="11">
        <v>9.267758268010988</v>
      </c>
      <c r="V3906" s="11">
        <v>41.80509874721098</v>
      </c>
    </row>
    <row r="3907" spans="1:22" ht="18" customHeight="1">
      <c r="A3907" s="11">
        <v>1613.566135869344</v>
      </c>
      <c r="B3907" s="11">
        <v>76.44895369755898</v>
      </c>
      <c r="C3907" s="11">
        <v>452.4349614692891</v>
      </c>
      <c r="D3907" s="11">
        <v>7.42227345988329</v>
      </c>
      <c r="E3907" s="11">
        <v>26.72018445557984</v>
      </c>
      <c r="F3907" s="11">
        <v>8754.946984120807</v>
      </c>
      <c r="G3907" s="11">
        <v>161.138669191367</v>
      </c>
      <c r="H3907" s="11">
        <v>1356.1344</v>
      </c>
      <c r="I3907" s="11">
        <v>1517.273069191367</v>
      </c>
      <c r="J3907" s="11">
        <v>0.018</v>
      </c>
      <c r="K3907" s="11">
        <v>0.1140657958892053</v>
      </c>
      <c r="L3907" s="11">
        <v>0.5228612031038777</v>
      </c>
      <c r="M3907" s="11">
        <v>0.7286123792692962</v>
      </c>
      <c r="N3907" s="11">
        <v>1.372471877300342</v>
      </c>
      <c r="O3907" s="3" t="s">
        <v>317</v>
      </c>
      <c r="P3907" s="3" t="s">
        <v>311</v>
      </c>
      <c r="Q3907" s="10">
        <v>3</v>
      </c>
      <c r="R3907" s="3" t="s">
        <v>312</v>
      </c>
      <c r="S3907" s="11">
        <v>0.004158077930748552</v>
      </c>
      <c r="T3907" s="11">
        <v>0.03085609275683628</v>
      </c>
      <c r="U3907" s="11">
        <v>9.271916345941737</v>
      </c>
      <c r="V3907" s="11">
        <v>41.83595483996781</v>
      </c>
    </row>
    <row r="3908" spans="1:22" ht="18" customHeight="1">
      <c r="A3908" s="11">
        <v>1614.224734114249</v>
      </c>
      <c r="B3908" s="11">
        <v>76.48666166251512</v>
      </c>
      <c r="C3908" s="11">
        <v>452.4734391782055</v>
      </c>
      <c r="D3908" s="11">
        <v>7.425302958436353</v>
      </c>
      <c r="E3908" s="11">
        <v>26.73109065037087</v>
      </c>
      <c r="F3908" s="11">
        <v>8755.69155589426</v>
      </c>
      <c r="G3908" s="11">
        <v>161.2702377718487</v>
      </c>
      <c r="H3908" s="11">
        <v>1356.1344</v>
      </c>
      <c r="I3908" s="11">
        <v>1517.404637771849</v>
      </c>
      <c r="J3908" s="11">
        <v>0.018</v>
      </c>
      <c r="K3908" s="11">
        <v>0.1140739322932914</v>
      </c>
      <c r="L3908" s="11">
        <v>0.522859456791382</v>
      </c>
      <c r="M3908" s="11">
        <v>0.7286740899404567</v>
      </c>
      <c r="N3908" s="11">
        <v>1.372355644046181</v>
      </c>
      <c r="O3908" s="3" t="s">
        <v>317</v>
      </c>
      <c r="P3908" s="3" t="s">
        <v>311</v>
      </c>
      <c r="Q3908" s="10">
        <v>3</v>
      </c>
      <c r="R3908" s="3" t="s">
        <v>312</v>
      </c>
      <c r="S3908" s="11">
        <v>0.004157725502162792</v>
      </c>
      <c r="T3908" s="11">
        <v>0.03086607329318605</v>
      </c>
      <c r="U3908" s="11">
        <v>9.276074071443899</v>
      </c>
      <c r="V3908" s="11">
        <v>41.86682091326099</v>
      </c>
    </row>
    <row r="3909" spans="1:22" ht="18" customHeight="1">
      <c r="A3909" s="11">
        <v>1614.883332359155</v>
      </c>
      <c r="B3909" s="11">
        <v>76.52436718223133</v>
      </c>
      <c r="C3909" s="11">
        <v>452.5118710429281</v>
      </c>
      <c r="D3909" s="11">
        <v>7.428332456989415</v>
      </c>
      <c r="E3909" s="11">
        <v>26.7419968451619</v>
      </c>
      <c r="F3909" s="11">
        <v>8756.435240549079</v>
      </c>
      <c r="G3909" s="11">
        <v>161.4018600428201</v>
      </c>
      <c r="H3909" s="11">
        <v>1356.1344</v>
      </c>
      <c r="I3909" s="11">
        <v>1517.53626004282</v>
      </c>
      <c r="J3909" s="11">
        <v>0.018</v>
      </c>
      <c r="K3909" s="11">
        <v>0.1140820562099985</v>
      </c>
      <c r="L3909" s="11">
        <v>0.5228577097662512</v>
      </c>
      <c r="M3909" s="11">
        <v>0.7287357059009155</v>
      </c>
      <c r="N3909" s="11">
        <v>1.372239608821868</v>
      </c>
      <c r="O3909" s="3" t="s">
        <v>317</v>
      </c>
      <c r="P3909" s="3" t="s">
        <v>311</v>
      </c>
      <c r="Q3909" s="10">
        <v>3</v>
      </c>
      <c r="R3909" s="3" t="s">
        <v>312</v>
      </c>
      <c r="S3909" s="11">
        <v>0.004157373673653062</v>
      </c>
      <c r="T3909" s="11">
        <v>0.03087605615082711</v>
      </c>
      <c r="U3909" s="11">
        <v>9.280231445117552</v>
      </c>
      <c r="V3909" s="11">
        <v>41.89769696941182</v>
      </c>
    </row>
    <row r="3910" spans="1:22" ht="18" customHeight="1">
      <c r="A3910" s="11">
        <v>1615.54193060406</v>
      </c>
      <c r="B3910" s="11">
        <v>76.56207024722218</v>
      </c>
      <c r="C3910" s="11">
        <v>452.5502570634566</v>
      </c>
      <c r="D3910" s="11">
        <v>7.431361955542478</v>
      </c>
      <c r="E3910" s="11">
        <v>26.75290303995292</v>
      </c>
      <c r="F3910" s="11">
        <v>8757.178038085252</v>
      </c>
      <c r="G3910" s="11">
        <v>161.5335360042811</v>
      </c>
      <c r="H3910" s="11">
        <v>1356.1344</v>
      </c>
      <c r="I3910" s="11">
        <v>1517.667936004281</v>
      </c>
      <c r="J3910" s="11">
        <v>0.018</v>
      </c>
      <c r="K3910" s="11">
        <v>0.1140901676393265</v>
      </c>
      <c r="L3910" s="11">
        <v>0.5228559620284854</v>
      </c>
      <c r="M3910" s="11">
        <v>0.7287972271506716</v>
      </c>
      <c r="N3910" s="11">
        <v>1.372123771531941</v>
      </c>
      <c r="O3910" s="3" t="s">
        <v>317</v>
      </c>
      <c r="P3910" s="3" t="s">
        <v>311</v>
      </c>
      <c r="Q3910" s="10">
        <v>3</v>
      </c>
      <c r="R3910" s="3" t="s">
        <v>312</v>
      </c>
      <c r="S3910" s="11">
        <v>0.004157022444929869</v>
      </c>
      <c r="T3910" s="11">
        <v>0.03088604133306237</v>
      </c>
      <c r="U3910" s="11">
        <v>9.284388467562483</v>
      </c>
      <c r="V3910" s="11">
        <v>41.92858301074488</v>
      </c>
    </row>
    <row r="3911" spans="1:22" ht="18" customHeight="1">
      <c r="A3911" s="11">
        <v>1616.200528848965</v>
      </c>
      <c r="B3911" s="11">
        <v>76.59977084800234</v>
      </c>
      <c r="C3911" s="11">
        <v>452.5885972397913</v>
      </c>
      <c r="D3911" s="11">
        <v>7.43439145409554</v>
      </c>
      <c r="E3911" s="11">
        <v>26.76380923474395</v>
      </c>
      <c r="F3911" s="11">
        <v>8757.919948502789</v>
      </c>
      <c r="G3911" s="11">
        <v>161.6652656562318</v>
      </c>
      <c r="H3911" s="11">
        <v>1356.1344</v>
      </c>
      <c r="I3911" s="11">
        <v>1517.799665656232</v>
      </c>
      <c r="J3911" s="11">
        <v>0.018</v>
      </c>
      <c r="K3911" s="11">
        <v>0.1140982665812755</v>
      </c>
      <c r="L3911" s="11">
        <v>0.5228542135780847</v>
      </c>
      <c r="M3911" s="11">
        <v>0.728858653689726</v>
      </c>
      <c r="N3911" s="11">
        <v>1.372008132081119</v>
      </c>
      <c r="O3911" s="3" t="s">
        <v>317</v>
      </c>
      <c r="P3911" s="3" t="s">
        <v>311</v>
      </c>
      <c r="Q3911" s="10">
        <v>3</v>
      </c>
      <c r="R3911" s="3" t="s">
        <v>312</v>
      </c>
      <c r="S3911" s="11">
        <v>0.004156671815704285</v>
      </c>
      <c r="T3911" s="11">
        <v>0.0308960288431954</v>
      </c>
      <c r="U3911" s="11">
        <v>9.288545139378186</v>
      </c>
      <c r="V3911" s="11">
        <v>41.95947903958808</v>
      </c>
    </row>
    <row r="3912" spans="1:22" ht="18" customHeight="1">
      <c r="A3912" s="11">
        <v>1616.859127093871</v>
      </c>
      <c r="B3912" s="11">
        <v>76.63746897508635</v>
      </c>
      <c r="C3912" s="11">
        <v>452.6268915719318</v>
      </c>
      <c r="D3912" s="11">
        <v>7.437420952648603</v>
      </c>
      <c r="E3912" s="11">
        <v>26.77471542953497</v>
      </c>
      <c r="F3912" s="11">
        <v>8758.660971801683</v>
      </c>
      <c r="G3912" s="11">
        <v>161.7970489986722</v>
      </c>
      <c r="H3912" s="11">
        <v>1356.1344</v>
      </c>
      <c r="I3912" s="11">
        <v>1517.931448998672</v>
      </c>
      <c r="J3912" s="11">
        <v>0.018</v>
      </c>
      <c r="K3912" s="11">
        <v>0.1141063530358453</v>
      </c>
      <c r="L3912" s="11">
        <v>0.5228524644150491</v>
      </c>
      <c r="M3912" s="11">
        <v>0.7289199855180779</v>
      </c>
      <c r="N3912" s="11">
        <v>1.371892690374311</v>
      </c>
      <c r="O3912" s="3" t="s">
        <v>317</v>
      </c>
      <c r="P3912" s="3" t="s">
        <v>311</v>
      </c>
      <c r="Q3912" s="10">
        <v>3</v>
      </c>
      <c r="R3912" s="3" t="s">
        <v>312</v>
      </c>
      <c r="S3912" s="11">
        <v>0.004156321785687946</v>
      </c>
      <c r="T3912" s="11">
        <v>0.03090601868453049</v>
      </c>
      <c r="U3912" s="11">
        <v>9.292701461163874</v>
      </c>
      <c r="V3912" s="11">
        <v>41.99038505827261</v>
      </c>
    </row>
    <row r="3913" spans="1:22" ht="18" customHeight="1">
      <c r="A3913" s="11">
        <v>1617.517725338776</v>
      </c>
      <c r="B3913" s="11">
        <v>76.6751646189889</v>
      </c>
      <c r="C3913" s="11">
        <v>452.6651400598785</v>
      </c>
      <c r="D3913" s="11">
        <v>7.440450451201666</v>
      </c>
      <c r="E3913" s="11">
        <v>26.785621624326</v>
      </c>
      <c r="F3913" s="11">
        <v>8759.401107981937</v>
      </c>
      <c r="G3913" s="11">
        <v>161.9288860316022</v>
      </c>
      <c r="H3913" s="11">
        <v>1356.1344</v>
      </c>
      <c r="I3913" s="11">
        <v>1518.063286031602</v>
      </c>
      <c r="J3913" s="11">
        <v>0.018</v>
      </c>
      <c r="K3913" s="11">
        <v>0.114114427003036</v>
      </c>
      <c r="L3913" s="11">
        <v>0.5228507145393784</v>
      </c>
      <c r="M3913" s="11">
        <v>0.7289812226357277</v>
      </c>
      <c r="N3913" s="11">
        <v>1.371777446316612</v>
      </c>
      <c r="O3913" s="3" t="s">
        <v>317</v>
      </c>
      <c r="P3913" s="3" t="s">
        <v>311</v>
      </c>
      <c r="Q3913" s="10">
        <v>3</v>
      </c>
      <c r="R3913" s="3" t="s">
        <v>312</v>
      </c>
      <c r="S3913" s="11">
        <v>0.004155972354593054</v>
      </c>
      <c r="T3913" s="11">
        <v>0.03091601086037263</v>
      </c>
      <c r="U3913" s="11">
        <v>9.296857433518467</v>
      </c>
      <c r="V3913" s="11">
        <v>42.02130106913298</v>
      </c>
    </row>
    <row r="3914" spans="1:22" ht="18" customHeight="1">
      <c r="A3914" s="11">
        <v>1618.176323583682</v>
      </c>
      <c r="B3914" s="11">
        <v>76.71285777022457</v>
      </c>
      <c r="C3914" s="11">
        <v>452.7033427036311</v>
      </c>
      <c r="D3914" s="11">
        <v>7.443479949754728</v>
      </c>
      <c r="E3914" s="11">
        <v>26.79652781911702</v>
      </c>
      <c r="F3914" s="11">
        <v>8760.14035704355</v>
      </c>
      <c r="G3914" s="11">
        <v>162.0607767550219</v>
      </c>
      <c r="H3914" s="11">
        <v>1356.1344</v>
      </c>
      <c r="I3914" s="11">
        <v>1518.195176755022</v>
      </c>
      <c r="J3914" s="11">
        <v>0.018</v>
      </c>
      <c r="K3914" s="11">
        <v>0.1141224884828476</v>
      </c>
      <c r="L3914" s="11">
        <v>0.5228489639510726</v>
      </c>
      <c r="M3914" s="11">
        <v>0.7290423650426753</v>
      </c>
      <c r="N3914" s="11">
        <v>1.3716623998133</v>
      </c>
      <c r="O3914" s="3" t="s">
        <v>317</v>
      </c>
      <c r="P3914" s="3" t="s">
        <v>311</v>
      </c>
      <c r="Q3914" s="10">
        <v>3</v>
      </c>
      <c r="R3914" s="3" t="s">
        <v>312</v>
      </c>
      <c r="S3914" s="11">
        <v>0.004155623522132369</v>
      </c>
      <c r="T3914" s="11">
        <v>0.03092600537402751</v>
      </c>
      <c r="U3914" s="11">
        <v>9.301013057040599</v>
      </c>
      <c r="V3914" s="11">
        <v>42.05222707450701</v>
      </c>
    </row>
    <row r="3915" spans="1:22" ht="18" customHeight="1">
      <c r="A3915" s="11">
        <v>1618.834921828587</v>
      </c>
      <c r="B3915" s="11">
        <v>76.75054841930802</v>
      </c>
      <c r="C3915" s="11">
        <v>452.7414995031898</v>
      </c>
      <c r="D3915" s="11">
        <v>7.446509448307792</v>
      </c>
      <c r="E3915" s="11">
        <v>26.80743401390805</v>
      </c>
      <c r="F3915" s="11">
        <v>8760.878718986525</v>
      </c>
      <c r="G3915" s="11">
        <v>162.1927211689313</v>
      </c>
      <c r="H3915" s="11">
        <v>1356.1344</v>
      </c>
      <c r="I3915" s="11">
        <v>1518.327121168931</v>
      </c>
      <c r="J3915" s="11">
        <v>0.018</v>
      </c>
      <c r="K3915" s="11">
        <v>0.1141305374752802</v>
      </c>
      <c r="L3915" s="11">
        <v>0.522847212650132</v>
      </c>
      <c r="M3915" s="11">
        <v>0.7291034127389208</v>
      </c>
      <c r="N3915" s="11">
        <v>1.371547550769842</v>
      </c>
      <c r="O3915" s="3" t="s">
        <v>317</v>
      </c>
      <c r="P3915" s="3" t="s">
        <v>311</v>
      </c>
      <c r="Q3915" s="10">
        <v>3</v>
      </c>
      <c r="R3915" s="3" t="s">
        <v>312</v>
      </c>
      <c r="S3915" s="11">
        <v>0.004155275288020441</v>
      </c>
      <c r="T3915" s="11">
        <v>0.03093600222881062</v>
      </c>
      <c r="U3915" s="11">
        <v>9.30516833232862</v>
      </c>
      <c r="V3915" s="11">
        <v>42.08316307673582</v>
      </c>
    </row>
    <row r="3916" spans="1:22" ht="18" customHeight="1">
      <c r="A3916" s="11">
        <v>1619.493520073493</v>
      </c>
      <c r="B3916" s="11">
        <v>76.78823655675384</v>
      </c>
      <c r="C3916" s="11">
        <v>452.7796104585546</v>
      </c>
      <c r="D3916" s="11">
        <v>7.449538946860854</v>
      </c>
      <c r="E3916" s="11">
        <v>26.81834020869908</v>
      </c>
      <c r="F3916" s="11">
        <v>8761.616193810862</v>
      </c>
      <c r="G3916" s="11">
        <v>162.3247192733304</v>
      </c>
      <c r="H3916" s="11">
        <v>1356.1344</v>
      </c>
      <c r="I3916" s="11">
        <v>1518.45911927333</v>
      </c>
      <c r="J3916" s="11">
        <v>0.018</v>
      </c>
      <c r="K3916" s="11">
        <v>0.1141385739803338</v>
      </c>
      <c r="L3916" s="11">
        <v>0.5228454606365563</v>
      </c>
      <c r="M3916" s="11">
        <v>0.7291643657244643</v>
      </c>
      <c r="N3916" s="11">
        <v>1.371432899091888</v>
      </c>
      <c r="O3916" s="3" t="s">
        <v>317</v>
      </c>
      <c r="P3916" s="3" t="s">
        <v>311</v>
      </c>
      <c r="Q3916" s="10">
        <v>3</v>
      </c>
      <c r="R3916" s="3" t="s">
        <v>312</v>
      </c>
      <c r="S3916" s="11">
        <v>0.0041549276519675</v>
      </c>
      <c r="T3916" s="11">
        <v>0.03094600142800185</v>
      </c>
      <c r="U3916" s="11">
        <v>9.309323259980587</v>
      </c>
      <c r="V3916" s="11">
        <v>42.11410907816382</v>
      </c>
    </row>
    <row r="3917" spans="1:22" ht="18" customHeight="1">
      <c r="A3917" s="11">
        <v>1620.152118318398</v>
      </c>
      <c r="B3917" s="11">
        <v>76.82592217307665</v>
      </c>
      <c r="C3917" s="11">
        <v>452.8176755697253</v>
      </c>
      <c r="D3917" s="11">
        <v>7.452568445413917</v>
      </c>
      <c r="E3917" s="11">
        <v>26.8292464034901</v>
      </c>
      <c r="F3917" s="11">
        <v>8762.352781516556</v>
      </c>
      <c r="G3917" s="11">
        <v>162.4567710682192</v>
      </c>
      <c r="H3917" s="11">
        <v>1356.1344</v>
      </c>
      <c r="I3917" s="11">
        <v>1518.591171068219</v>
      </c>
      <c r="J3917" s="11">
        <v>0.018</v>
      </c>
      <c r="K3917" s="11">
        <v>0.1141465979980082</v>
      </c>
      <c r="L3917" s="11">
        <v>0.5228437079103457</v>
      </c>
      <c r="M3917" s="11">
        <v>0.7292252239993056</v>
      </c>
      <c r="N3917" s="11">
        <v>1.371318444685276</v>
      </c>
      <c r="O3917" s="3" t="s">
        <v>317</v>
      </c>
      <c r="P3917" s="3" t="s">
        <v>311</v>
      </c>
      <c r="Q3917" s="10">
        <v>3</v>
      </c>
      <c r="R3917" s="3" t="s">
        <v>312</v>
      </c>
      <c r="S3917" s="11">
        <v>0.004154580613691655</v>
      </c>
      <c r="T3917" s="11">
        <v>0.03095600297493626</v>
      </c>
      <c r="U3917" s="11">
        <v>9.313477840594279</v>
      </c>
      <c r="V3917" s="11">
        <v>42.14506508113876</v>
      </c>
    </row>
    <row r="3918" spans="1:22" ht="18" customHeight="1">
      <c r="A3918" s="11">
        <v>1620.810716563303</v>
      </c>
      <c r="B3918" s="11">
        <v>76.8636052587911</v>
      </c>
      <c r="C3918" s="11">
        <v>452.8556948367024</v>
      </c>
      <c r="D3918" s="11">
        <v>7.455597943966979</v>
      </c>
      <c r="E3918" s="11">
        <v>26.84015259828113</v>
      </c>
      <c r="F3918" s="11">
        <v>8763.088482103616</v>
      </c>
      <c r="G3918" s="11">
        <v>162.5888765535976</v>
      </c>
      <c r="H3918" s="11">
        <v>1356.1344</v>
      </c>
      <c r="I3918" s="11">
        <v>1518.723276553598</v>
      </c>
      <c r="J3918" s="11">
        <v>0.018</v>
      </c>
      <c r="K3918" s="11">
        <v>0.1141546095283036</v>
      </c>
      <c r="L3918" s="11">
        <v>0.5228419544715002</v>
      </c>
      <c r="M3918" s="11">
        <v>0.7292859875634452</v>
      </c>
      <c r="N3918" s="11">
        <v>1.371204187456027</v>
      </c>
      <c r="O3918" s="3" t="s">
        <v>317</v>
      </c>
      <c r="P3918" s="3" t="s">
        <v>311</v>
      </c>
      <c r="Q3918" s="10">
        <v>3</v>
      </c>
      <c r="R3918" s="3" t="s">
        <v>312</v>
      </c>
      <c r="S3918" s="11">
        <v>0.0041542341729067</v>
      </c>
      <c r="T3918" s="11">
        <v>0.03096600687291335</v>
      </c>
      <c r="U3918" s="11">
        <v>9.317632074767186</v>
      </c>
      <c r="V3918" s="11">
        <v>42.17603108801168</v>
      </c>
    </row>
    <row r="3919" spans="1:22" ht="18" customHeight="1">
      <c r="A3919" s="11">
        <v>1621.469314808209</v>
      </c>
      <c r="B3919" s="11">
        <v>76.90128580441171</v>
      </c>
      <c r="C3919" s="11">
        <v>452.8936682594851</v>
      </c>
      <c r="D3919" s="11">
        <v>7.458627442520042</v>
      </c>
      <c r="E3919" s="11">
        <v>26.85105879307215</v>
      </c>
      <c r="F3919" s="11">
        <v>8763.823295572027</v>
      </c>
      <c r="G3919" s="11">
        <v>162.7210357294657</v>
      </c>
      <c r="H3919" s="11">
        <v>1356.1344</v>
      </c>
      <c r="I3919" s="11">
        <v>1518.855435729466</v>
      </c>
      <c r="J3919" s="11">
        <v>0.018</v>
      </c>
      <c r="K3919" s="11">
        <v>0.1141626085712198</v>
      </c>
      <c r="L3919" s="11">
        <v>0.5228402003200195</v>
      </c>
      <c r="M3919" s="11">
        <v>0.7293466564168818</v>
      </c>
      <c r="N3919" s="11">
        <v>1.371090127310349</v>
      </c>
      <c r="O3919" s="3" t="s">
        <v>317</v>
      </c>
      <c r="P3919" s="3" t="s">
        <v>311</v>
      </c>
      <c r="Q3919" s="10">
        <v>3</v>
      </c>
      <c r="R3919" s="3" t="s">
        <v>312</v>
      </c>
      <c r="S3919" s="11">
        <v>0.004153888329328209</v>
      </c>
      <c r="T3919" s="11">
        <v>0.03097601312524242</v>
      </c>
      <c r="U3919" s="11">
        <v>9.321785963096515</v>
      </c>
      <c r="V3919" s="11">
        <v>42.20700710113692</v>
      </c>
    </row>
    <row r="3920" spans="1:22" ht="18" customHeight="1">
      <c r="A3920" s="11">
        <v>1622.127913053114</v>
      </c>
      <c r="B3920" s="11">
        <v>76.93896380045322</v>
      </c>
      <c r="C3920" s="11">
        <v>452.9315958380741</v>
      </c>
      <c r="D3920" s="11">
        <v>7.461656941073104</v>
      </c>
      <c r="E3920" s="11">
        <v>26.86196498786317</v>
      </c>
      <c r="F3920" s="11">
        <v>8764.557221921805</v>
      </c>
      <c r="G3920" s="11">
        <v>162.8532485958235</v>
      </c>
      <c r="H3920" s="11">
        <v>1356.1344</v>
      </c>
      <c r="I3920" s="11">
        <v>1518.987648595823</v>
      </c>
      <c r="J3920" s="11">
        <v>0.018</v>
      </c>
      <c r="K3920" s="11">
        <v>0.1141705951267571</v>
      </c>
      <c r="L3920" s="11">
        <v>0.5228384454559041</v>
      </c>
      <c r="M3920" s="11">
        <v>0.7294072305596169</v>
      </c>
      <c r="N3920" s="11">
        <v>1.370976264154632</v>
      </c>
      <c r="O3920" s="3" t="s">
        <v>317</v>
      </c>
      <c r="P3920" s="3" t="s">
        <v>311</v>
      </c>
      <c r="Q3920" s="10">
        <v>3</v>
      </c>
      <c r="R3920" s="3" t="s">
        <v>312</v>
      </c>
      <c r="S3920" s="11">
        <v>0.004153543082672318</v>
      </c>
      <c r="T3920" s="11">
        <v>0.03098602173523349</v>
      </c>
      <c r="U3920" s="11">
        <v>9.325939506179187</v>
      </c>
      <c r="V3920" s="11">
        <v>42.23799312287215</v>
      </c>
    </row>
    <row r="3921" spans="1:22" ht="18" customHeight="1">
      <c r="A3921" s="11">
        <v>1622.78651129802</v>
      </c>
      <c r="B3921" s="11">
        <v>76.97663923743019</v>
      </c>
      <c r="C3921" s="11">
        <v>452.9694775724691</v>
      </c>
      <c r="D3921" s="11">
        <v>7.464686439626167</v>
      </c>
      <c r="E3921" s="11">
        <v>26.8728711826542</v>
      </c>
      <c r="F3921" s="11">
        <v>8765.290261152941</v>
      </c>
      <c r="G3921" s="11">
        <v>162.985515152671</v>
      </c>
      <c r="H3921" s="11">
        <v>1356.1344</v>
      </c>
      <c r="I3921" s="11">
        <v>1519.119915152671</v>
      </c>
      <c r="J3921" s="11">
        <v>0.018</v>
      </c>
      <c r="K3921" s="11">
        <v>0.1141785691949152</v>
      </c>
      <c r="L3921" s="11">
        <v>0.5228366898791534</v>
      </c>
      <c r="M3921" s="11">
        <v>0.7294677099916497</v>
      </c>
      <c r="N3921" s="11">
        <v>1.370862597895453</v>
      </c>
      <c r="O3921" s="3" t="s">
        <v>317</v>
      </c>
      <c r="P3921" s="3" t="s">
        <v>311</v>
      </c>
      <c r="Q3921" s="10">
        <v>3</v>
      </c>
      <c r="R3921" s="3" t="s">
        <v>312</v>
      </c>
      <c r="S3921" s="11">
        <v>0.004153198432655715</v>
      </c>
      <c r="T3921" s="11">
        <v>0.03099603270619732</v>
      </c>
      <c r="U3921" s="11">
        <v>9.330092704611843</v>
      </c>
      <c r="V3921" s="11">
        <v>42.26898915557835</v>
      </c>
    </row>
    <row r="3922" spans="1:22" ht="18" customHeight="1">
      <c r="A3922" s="11">
        <v>1623.445109542925</v>
      </c>
      <c r="B3922" s="11">
        <v>77.01431210585724</v>
      </c>
      <c r="C3922" s="11">
        <v>453.0073134626701</v>
      </c>
      <c r="D3922" s="11">
        <v>7.46771593817923</v>
      </c>
      <c r="E3922" s="11">
        <v>26.88377737744523</v>
      </c>
      <c r="F3922" s="11">
        <v>8766.022413265438</v>
      </c>
      <c r="G3922" s="11">
        <v>163.1178354000081</v>
      </c>
      <c r="H3922" s="11">
        <v>1356.1344</v>
      </c>
      <c r="I3922" s="11">
        <v>1519.252235400008</v>
      </c>
      <c r="J3922" s="11">
        <v>0.018</v>
      </c>
      <c r="K3922" s="11">
        <v>0.1141865307756943</v>
      </c>
      <c r="L3922" s="11">
        <v>0.522834933589768</v>
      </c>
      <c r="M3922" s="11">
        <v>0.7295280947129804</v>
      </c>
      <c r="N3922" s="11">
        <v>1.370749128439573</v>
      </c>
      <c r="O3922" s="3" t="s">
        <v>317</v>
      </c>
      <c r="P3922" s="3" t="s">
        <v>311</v>
      </c>
      <c r="Q3922" s="10">
        <v>3</v>
      </c>
      <c r="R3922" s="3" t="s">
        <v>312</v>
      </c>
      <c r="S3922" s="11">
        <v>0.004152854378995654</v>
      </c>
      <c r="T3922" s="11">
        <v>0.03100604604144539</v>
      </c>
      <c r="U3922" s="11">
        <v>9.334245558990839</v>
      </c>
      <c r="V3922" s="11">
        <v>42.29999520161979</v>
      </c>
    </row>
    <row r="3923" spans="1:22" ht="18" customHeight="1">
      <c r="A3923" s="11">
        <v>1624.10370778783</v>
      </c>
      <c r="B3923" s="11">
        <v>77.05198239624902</v>
      </c>
      <c r="C3923" s="11">
        <v>453.0451035086772</v>
      </c>
      <c r="D3923" s="11">
        <v>7.470745436732292</v>
      </c>
      <c r="E3923" s="11">
        <v>26.89468357223625</v>
      </c>
      <c r="F3923" s="11">
        <v>8766.753678259294</v>
      </c>
      <c r="G3923" s="11">
        <v>163.2502093378349</v>
      </c>
      <c r="H3923" s="11">
        <v>1356.1344</v>
      </c>
      <c r="I3923" s="11">
        <v>1519.384609337835</v>
      </c>
      <c r="J3923" s="11">
        <v>0.018</v>
      </c>
      <c r="K3923" s="11">
        <v>0.1141944798690943</v>
      </c>
      <c r="L3923" s="11">
        <v>0.5228331765877474</v>
      </c>
      <c r="M3923" s="11">
        <v>0.7295883847236089</v>
      </c>
      <c r="N3923" s="11">
        <v>1.370635855693936</v>
      </c>
      <c r="O3923" s="3" t="s">
        <v>317</v>
      </c>
      <c r="P3923" s="3" t="s">
        <v>311</v>
      </c>
      <c r="Q3923" s="10">
        <v>3</v>
      </c>
      <c r="R3923" s="3" t="s">
        <v>312</v>
      </c>
      <c r="S3923" s="11">
        <v>0.004152510921409946</v>
      </c>
      <c r="T3923" s="11">
        <v>0.03101606174428997</v>
      </c>
      <c r="U3923" s="11">
        <v>9.338398069912248</v>
      </c>
      <c r="V3923" s="11">
        <v>42.33101126336408</v>
      </c>
    </row>
    <row r="3924" spans="1:22" ht="18" customHeight="1">
      <c r="A3924" s="11">
        <v>1624.762306032736</v>
      </c>
      <c r="B3924" s="11">
        <v>77.08965009912011</v>
      </c>
      <c r="C3924" s="11">
        <v>453.0828477104903</v>
      </c>
      <c r="D3924" s="11">
        <v>7.473774935285356</v>
      </c>
      <c r="E3924" s="11">
        <v>26.90558976702728</v>
      </c>
      <c r="F3924" s="11">
        <v>8767.48405613451</v>
      </c>
      <c r="G3924" s="11">
        <v>163.3826369661514</v>
      </c>
      <c r="H3924" s="11">
        <v>1356.1344</v>
      </c>
      <c r="I3924" s="11">
        <v>1519.517036966151</v>
      </c>
      <c r="J3924" s="11">
        <v>0.018</v>
      </c>
      <c r="K3924" s="11">
        <v>0.1142024164751152</v>
      </c>
      <c r="L3924" s="11">
        <v>0.5228314188730919</v>
      </c>
      <c r="M3924" s="11">
        <v>0.7296485800235352</v>
      </c>
      <c r="N3924" s="11">
        <v>1.37052277956567</v>
      </c>
      <c r="O3924" s="3" t="s">
        <v>317</v>
      </c>
      <c r="P3924" s="3" t="s">
        <v>311</v>
      </c>
      <c r="Q3924" s="10">
        <v>3</v>
      </c>
      <c r="R3924" s="3" t="s">
        <v>312</v>
      </c>
      <c r="S3924" s="11">
        <v>0.004152168059618176</v>
      </c>
      <c r="T3924" s="11">
        <v>0.03102607981805314</v>
      </c>
      <c r="U3924" s="11">
        <v>9.342550237971867</v>
      </c>
      <c r="V3924" s="11">
        <v>42.36203734318214</v>
      </c>
    </row>
    <row r="3925" spans="1:22" ht="18" customHeight="1">
      <c r="A3925" s="11">
        <v>1625.420904277641</v>
      </c>
      <c r="B3925" s="11">
        <v>77.12731520498511</v>
      </c>
      <c r="C3925" s="11">
        <v>453.1205460681094</v>
      </c>
      <c r="D3925" s="11">
        <v>7.476804433838417</v>
      </c>
      <c r="E3925" s="11">
        <v>26.9164959618183</v>
      </c>
      <c r="F3925" s="11">
        <v>8768.213546891087</v>
      </c>
      <c r="G3925" s="11">
        <v>163.5151182849575</v>
      </c>
      <c r="H3925" s="11">
        <v>1356.1344</v>
      </c>
      <c r="I3925" s="11">
        <v>1519.649518284957</v>
      </c>
      <c r="J3925" s="11">
        <v>0.018</v>
      </c>
      <c r="K3925" s="11">
        <v>0.114210340593757</v>
      </c>
      <c r="L3925" s="11">
        <v>0.5228296604458015</v>
      </c>
      <c r="M3925" s="11">
        <v>0.7297086806127595</v>
      </c>
      <c r="N3925" s="11">
        <v>1.37040989996209</v>
      </c>
      <c r="O3925" s="3" t="s">
        <v>317</v>
      </c>
      <c r="P3925" s="3" t="s">
        <v>311</v>
      </c>
      <c r="Q3925" s="10">
        <v>3</v>
      </c>
      <c r="R3925" s="3" t="s">
        <v>312</v>
      </c>
      <c r="S3925" s="11">
        <v>0.0041518257933344</v>
      </c>
      <c r="T3925" s="11">
        <v>0.03103610026601226</v>
      </c>
      <c r="U3925" s="11">
        <v>9.346702063765202</v>
      </c>
      <c r="V3925" s="11">
        <v>42.39307344344815</v>
      </c>
    </row>
    <row r="3926" spans="1:22" ht="18" customHeight="1">
      <c r="A3926" s="11">
        <v>1626.079502522547</v>
      </c>
      <c r="B3926" s="11">
        <v>77.16497770435872</v>
      </c>
      <c r="C3926" s="11">
        <v>453.1581985815346</v>
      </c>
      <c r="D3926" s="11">
        <v>7.479833932391481</v>
      </c>
      <c r="E3926" s="11">
        <v>26.92740215660933</v>
      </c>
      <c r="F3926" s="11">
        <v>8768.942150529025</v>
      </c>
      <c r="G3926" s="11">
        <v>163.6476532942534</v>
      </c>
      <c r="H3926" s="11">
        <v>1356.1344</v>
      </c>
      <c r="I3926" s="11">
        <v>1519.782053294253</v>
      </c>
      <c r="J3926" s="11">
        <v>0.018</v>
      </c>
      <c r="K3926" s="11">
        <v>0.1142182522250198</v>
      </c>
      <c r="L3926" s="11">
        <v>0.522827901305876</v>
      </c>
      <c r="M3926" s="11">
        <v>0.7297686864912817</v>
      </c>
      <c r="N3926" s="11">
        <v>1.370297216790689</v>
      </c>
      <c r="O3926" s="3" t="s">
        <v>317</v>
      </c>
      <c r="P3926" s="3" t="s">
        <v>311</v>
      </c>
      <c r="Q3926" s="10">
        <v>3</v>
      </c>
      <c r="R3926" s="3" t="s">
        <v>312</v>
      </c>
      <c r="S3926" s="11">
        <v>0.004151484122286618</v>
      </c>
      <c r="T3926" s="11">
        <v>0.0310461230915455</v>
      </c>
      <c r="U3926" s="11">
        <v>9.350853547887489</v>
      </c>
      <c r="V3926" s="11">
        <v>42.42411956653969</v>
      </c>
    </row>
    <row r="3927" spans="1:22" ht="18" customHeight="1">
      <c r="A3927" s="11">
        <v>1626.738100767452</v>
      </c>
      <c r="B3927" s="11">
        <v>77.2026375877555</v>
      </c>
      <c r="C3927" s="11">
        <v>453.1958052507658</v>
      </c>
      <c r="D3927" s="11">
        <v>7.482863430944543</v>
      </c>
      <c r="E3927" s="11">
        <v>26.93830835140036</v>
      </c>
      <c r="F3927" s="11">
        <v>8769.669867048322</v>
      </c>
      <c r="G3927" s="11">
        <v>163.7802419940389</v>
      </c>
      <c r="H3927" s="11">
        <v>1356.1344</v>
      </c>
      <c r="I3927" s="11">
        <v>1519.914641994039</v>
      </c>
      <c r="J3927" s="11">
        <v>0.018</v>
      </c>
      <c r="K3927" s="11">
        <v>0.1142261513689035</v>
      </c>
      <c r="L3927" s="11">
        <v>0.5228261414533155</v>
      </c>
      <c r="M3927" s="11">
        <v>0.7298285976591016</v>
      </c>
      <c r="N3927" s="11">
        <v>1.370184729959148</v>
      </c>
      <c r="O3927" s="3" t="s">
        <v>317</v>
      </c>
      <c r="P3927" s="3" t="s">
        <v>311</v>
      </c>
      <c r="Q3927" s="10">
        <v>3</v>
      </c>
      <c r="R3927" s="3" t="s">
        <v>312</v>
      </c>
      <c r="S3927" s="11">
        <v>0.004151143046186349</v>
      </c>
      <c r="T3927" s="11">
        <v>0.03105614829790444</v>
      </c>
      <c r="U3927" s="11">
        <v>9.355004690933676</v>
      </c>
      <c r="V3927" s="11">
        <v>42.4551757148376</v>
      </c>
    </row>
    <row r="3928" spans="1:22" ht="18" customHeight="1">
      <c r="A3928" s="11">
        <v>1627.396699012357</v>
      </c>
      <c r="B3928" s="11">
        <v>77.24029484569007</v>
      </c>
      <c r="C3928" s="11">
        <v>453.233366075803</v>
      </c>
      <c r="D3928" s="11">
        <v>7.485892929497606</v>
      </c>
      <c r="E3928" s="11">
        <v>26.94921454619138</v>
      </c>
      <c r="F3928" s="11">
        <v>8770.396696448977</v>
      </c>
      <c r="G3928" s="11">
        <v>163.9128843843141</v>
      </c>
      <c r="H3928" s="11">
        <v>1356.1344</v>
      </c>
      <c r="I3928" s="11">
        <v>1520.047284384314</v>
      </c>
      <c r="J3928" s="11">
        <v>0.018</v>
      </c>
      <c r="K3928" s="11">
        <v>0.1142340380254081</v>
      </c>
      <c r="L3928" s="11">
        <v>0.5228243808881201</v>
      </c>
      <c r="M3928" s="11">
        <v>0.7298884141162193</v>
      </c>
      <c r="N3928" s="11">
        <v>1.370072439375331</v>
      </c>
      <c r="O3928" s="3" t="s">
        <v>317</v>
      </c>
      <c r="P3928" s="3" t="s">
        <v>311</v>
      </c>
      <c r="Q3928" s="10">
        <v>3</v>
      </c>
      <c r="R3928" s="3" t="s">
        <v>312</v>
      </c>
      <c r="S3928" s="11">
        <v>0.004150802564759054</v>
      </c>
      <c r="T3928" s="11">
        <v>0.03106617588844148</v>
      </c>
      <c r="U3928" s="11">
        <v>9.359155493498434</v>
      </c>
      <c r="V3928" s="11">
        <v>42.48624189072604</v>
      </c>
    </row>
    <row r="3929" spans="1:22" ht="18" customHeight="1">
      <c r="A3929" s="11">
        <v>1628.055297257263</v>
      </c>
      <c r="B3929" s="11">
        <v>77.27794946867706</v>
      </c>
      <c r="C3929" s="11">
        <v>453.2708810566464</v>
      </c>
      <c r="D3929" s="11">
        <v>7.488922428050668</v>
      </c>
      <c r="E3929" s="11">
        <v>26.96012074098241</v>
      </c>
      <c r="F3929" s="11">
        <v>8771.122638730996</v>
      </c>
      <c r="G3929" s="11">
        <v>164.045580465079</v>
      </c>
      <c r="H3929" s="11">
        <v>1356.1344</v>
      </c>
      <c r="I3929" s="11">
        <v>1520.179980465079</v>
      </c>
      <c r="J3929" s="11">
        <v>0.018</v>
      </c>
      <c r="K3929" s="11">
        <v>0.1142419121945336</v>
      </c>
      <c r="L3929" s="11">
        <v>0.5228226196102898</v>
      </c>
      <c r="M3929" s="11">
        <v>0.7299481358626352</v>
      </c>
      <c r="N3929" s="11">
        <v>1.36996034494728</v>
      </c>
      <c r="O3929" s="3" t="s">
        <v>317</v>
      </c>
      <c r="P3929" s="3" t="s">
        <v>311</v>
      </c>
      <c r="Q3929" s="10">
        <v>3</v>
      </c>
      <c r="R3929" s="3" t="s">
        <v>312</v>
      </c>
      <c r="S3929" s="11">
        <v>0.004150462677724663</v>
      </c>
      <c r="T3929" s="11">
        <v>0.03107620586646432</v>
      </c>
      <c r="U3929" s="11">
        <v>9.363305956176159</v>
      </c>
      <c r="V3929" s="11">
        <v>42.5173180965925</v>
      </c>
    </row>
    <row r="3930" spans="1:22" ht="18" customHeight="1">
      <c r="A3930" s="11">
        <v>1628.713895502168</v>
      </c>
      <c r="B3930" s="11">
        <v>77.31560144723109</v>
      </c>
      <c r="C3930" s="11">
        <v>453.3083501932956</v>
      </c>
      <c r="D3930" s="11">
        <v>7.491951926603731</v>
      </c>
      <c r="E3930" s="11">
        <v>26.97102693577343</v>
      </c>
      <c r="F3930" s="11">
        <v>8771.84769389437</v>
      </c>
      <c r="G3930" s="11">
        <v>164.1783302363335</v>
      </c>
      <c r="H3930" s="11">
        <v>1356.1344</v>
      </c>
      <c r="I3930" s="11">
        <v>1520.312730236333</v>
      </c>
      <c r="J3930" s="11">
        <v>0.018</v>
      </c>
      <c r="K3930" s="11">
        <v>0.11424977387628</v>
      </c>
      <c r="L3930" s="11">
        <v>0.5228208576198243</v>
      </c>
      <c r="M3930" s="11">
        <v>0.7300077628983483</v>
      </c>
      <c r="N3930" s="11">
        <v>1.369848446583228</v>
      </c>
      <c r="O3930" s="3" t="s">
        <v>317</v>
      </c>
      <c r="P3930" s="3" t="s">
        <v>311</v>
      </c>
      <c r="Q3930" s="10">
        <v>3</v>
      </c>
      <c r="R3930" s="3" t="s">
        <v>312</v>
      </c>
      <c r="S3930" s="11">
        <v>0.004150123384804878</v>
      </c>
      <c r="T3930" s="11">
        <v>0.03108623823529053</v>
      </c>
      <c r="U3930" s="11">
        <v>9.367456079560965</v>
      </c>
      <c r="V3930" s="11">
        <v>42.54840433482779</v>
      </c>
    </row>
    <row r="3931" spans="1:22" ht="18" customHeight="1">
      <c r="A3931" s="11">
        <v>1629.372493747074</v>
      </c>
      <c r="B3931" s="11">
        <v>77.35325077186678</v>
      </c>
      <c r="C3931" s="11">
        <v>453.345773485751</v>
      </c>
      <c r="D3931" s="11">
        <v>7.494981425156793</v>
      </c>
      <c r="E3931" s="11">
        <v>26.98193313056446</v>
      </c>
      <c r="F3931" s="11">
        <v>8772.571861939108</v>
      </c>
      <c r="G3931" s="11">
        <v>164.3111336980777</v>
      </c>
      <c r="H3931" s="11">
        <v>1356.1344</v>
      </c>
      <c r="I3931" s="11">
        <v>1520.445533698077</v>
      </c>
      <c r="J3931" s="11">
        <v>0.018</v>
      </c>
      <c r="K3931" s="11">
        <v>0.1142576230706474</v>
      </c>
      <c r="L3931" s="11">
        <v>0.522819094916724</v>
      </c>
      <c r="M3931" s="11">
        <v>0.7300672952233599</v>
      </c>
      <c r="N3931" s="11">
        <v>1.369736744191583</v>
      </c>
      <c r="O3931" s="3" t="s">
        <v>317</v>
      </c>
      <c r="P3931" s="3" t="s">
        <v>311</v>
      </c>
      <c r="Q3931" s="10">
        <v>3</v>
      </c>
      <c r="R3931" s="3" t="s">
        <v>312</v>
      </c>
      <c r="S3931" s="11">
        <v>0.004149784685721953</v>
      </c>
      <c r="T3931" s="11">
        <v>0.03109627299823843</v>
      </c>
      <c r="U3931" s="11">
        <v>9.371605864246687</v>
      </c>
      <c r="V3931" s="11">
        <v>42.57950060782603</v>
      </c>
    </row>
    <row r="3932" spans="1:22" ht="18" customHeight="1">
      <c r="A3932" s="11">
        <v>1630.031091991979</v>
      </c>
      <c r="B3932" s="11">
        <v>77.39089743309876</v>
      </c>
      <c r="C3932" s="11">
        <v>453.3831509340125</v>
      </c>
      <c r="D3932" s="11">
        <v>7.498010923709856</v>
      </c>
      <c r="E3932" s="11">
        <v>26.99283932535548</v>
      </c>
      <c r="F3932" s="11">
        <v>8773.295142865207</v>
      </c>
      <c r="G3932" s="11">
        <v>164.4439908503116</v>
      </c>
      <c r="H3932" s="11">
        <v>1356.1344</v>
      </c>
      <c r="I3932" s="11">
        <v>1520.578390850312</v>
      </c>
      <c r="J3932" s="11">
        <v>0.018</v>
      </c>
      <c r="K3932" s="11">
        <v>0.1142654597776357</v>
      </c>
      <c r="L3932" s="11">
        <v>0.5228173315009886</v>
      </c>
      <c r="M3932" s="11">
        <v>0.7301267328376693</v>
      </c>
      <c r="N3932" s="11">
        <v>1.369625237680939</v>
      </c>
      <c r="O3932" s="3" t="s">
        <v>317</v>
      </c>
      <c r="P3932" s="3" t="s">
        <v>311</v>
      </c>
      <c r="Q3932" s="10">
        <v>3</v>
      </c>
      <c r="R3932" s="3" t="s">
        <v>312</v>
      </c>
      <c r="S3932" s="11">
        <v>0.004149446580198695</v>
      </c>
      <c r="T3932" s="11">
        <v>0.03110631015862713</v>
      </c>
      <c r="U3932" s="11">
        <v>9.375755310826886</v>
      </c>
      <c r="V3932" s="11">
        <v>42.61060691798466</v>
      </c>
    </row>
    <row r="3933" spans="1:22" ht="18" customHeight="1">
      <c r="A3933" s="11">
        <v>1630.689690236884</v>
      </c>
      <c r="B3933" s="11">
        <v>77.42854142144164</v>
      </c>
      <c r="C3933" s="11">
        <v>453.4204825380801</v>
      </c>
      <c r="D3933" s="11">
        <v>7.501040422262919</v>
      </c>
      <c r="E3933" s="11">
        <v>27.00374552014651</v>
      </c>
      <c r="F3933" s="11">
        <v>8774.017536672667</v>
      </c>
      <c r="G3933" s="11">
        <v>164.5769016930351</v>
      </c>
      <c r="H3933" s="11">
        <v>1356.1344</v>
      </c>
      <c r="I3933" s="11">
        <v>1520.711301693035</v>
      </c>
      <c r="J3933" s="11">
        <v>0.018</v>
      </c>
      <c r="K3933" s="11">
        <v>0.1142732839972449</v>
      </c>
      <c r="L3933" s="11">
        <v>0.5228155673726184</v>
      </c>
      <c r="M3933" s="11">
        <v>0.7301860757412767</v>
      </c>
      <c r="N3933" s="11">
        <v>1.369513926960071</v>
      </c>
      <c r="O3933" s="3" t="s">
        <v>317</v>
      </c>
      <c r="P3933" s="3" t="s">
        <v>311</v>
      </c>
      <c r="Q3933" s="10">
        <v>3</v>
      </c>
      <c r="R3933" s="3" t="s">
        <v>312</v>
      </c>
      <c r="S3933" s="11">
        <v>0.004149109067958464</v>
      </c>
      <c r="T3933" s="11">
        <v>0.03111634971977653</v>
      </c>
      <c r="U3933" s="11">
        <v>9.379904419894844</v>
      </c>
      <c r="V3933" s="11">
        <v>42.64172326770444</v>
      </c>
    </row>
    <row r="3934" spans="1:22" ht="18" customHeight="1">
      <c r="A3934" s="11">
        <v>1631.34828848179</v>
      </c>
      <c r="B3934" s="11">
        <v>77.46618272741</v>
      </c>
      <c r="C3934" s="11">
        <v>453.4577682979534</v>
      </c>
      <c r="D3934" s="11">
        <v>7.504069920815981</v>
      </c>
      <c r="E3934" s="11">
        <v>27.01465171493753</v>
      </c>
      <c r="F3934" s="11">
        <v>8774.739043361482</v>
      </c>
      <c r="G3934" s="11">
        <v>164.7098662262484</v>
      </c>
      <c r="H3934" s="11">
        <v>1356.1344</v>
      </c>
      <c r="I3934" s="11">
        <v>1520.844266226248</v>
      </c>
      <c r="J3934" s="11">
        <v>0.018</v>
      </c>
      <c r="K3934" s="11">
        <v>0.114281095729475</v>
      </c>
      <c r="L3934" s="11">
        <v>0.5228138025316129</v>
      </c>
      <c r="M3934" s="11">
        <v>0.7302453239341814</v>
      </c>
      <c r="N3934" s="11">
        <v>1.36940281193794</v>
      </c>
      <c r="O3934" s="3" t="s">
        <v>317</v>
      </c>
      <c r="P3934" s="3" t="s">
        <v>311</v>
      </c>
      <c r="Q3934" s="10">
        <v>3</v>
      </c>
      <c r="R3934" s="3" t="s">
        <v>312</v>
      </c>
      <c r="S3934" s="11">
        <v>0.004148772148725176</v>
      </c>
      <c r="T3934" s="11">
        <v>0.03112639168500732</v>
      </c>
      <c r="U3934" s="11">
        <v>9.384053192043568</v>
      </c>
      <c r="V3934" s="11">
        <v>42.67284965938944</v>
      </c>
    </row>
    <row r="3935" spans="1:22" ht="18" customHeight="1">
      <c r="A3935" s="11">
        <v>1632.006886726695</v>
      </c>
      <c r="B3935" s="11">
        <v>77.50382134151852</v>
      </c>
      <c r="C3935" s="11">
        <v>453.4950082136329</v>
      </c>
      <c r="D3935" s="11">
        <v>7.507099419369045</v>
      </c>
      <c r="E3935" s="11">
        <v>27.02555790972856</v>
      </c>
      <c r="F3935" s="11">
        <v>8775.45966293166</v>
      </c>
      <c r="G3935" s="11">
        <v>164.8428844499513</v>
      </c>
      <c r="H3935" s="11">
        <v>1356.1344</v>
      </c>
      <c r="I3935" s="11">
        <v>1520.977284449951</v>
      </c>
      <c r="J3935" s="11">
        <v>0.018</v>
      </c>
      <c r="K3935" s="11">
        <v>0.1142888949743261</v>
      </c>
      <c r="L3935" s="11">
        <v>0.5228120369779727</v>
      </c>
      <c r="M3935" s="11">
        <v>0.7303044774163843</v>
      </c>
      <c r="N3935" s="11">
        <v>1.369291892523683</v>
      </c>
      <c r="O3935" s="3" t="s">
        <v>317</v>
      </c>
      <c r="P3935" s="3" t="s">
        <v>311</v>
      </c>
      <c r="Q3935" s="10">
        <v>3</v>
      </c>
      <c r="R3935" s="3" t="s">
        <v>312</v>
      </c>
      <c r="S3935" s="11">
        <v>0.004148435822224507</v>
      </c>
      <c r="T3935" s="11">
        <v>0.03113643605765013</v>
      </c>
      <c r="U3935" s="11">
        <v>9.388201627865794</v>
      </c>
      <c r="V3935" s="11">
        <v>42.70398609544709</v>
      </c>
    </row>
    <row r="3936" spans="1:22" ht="18" customHeight="1">
      <c r="A3936" s="11">
        <v>1632.665484971601</v>
      </c>
      <c r="B3936" s="11">
        <v>77.54145725428178</v>
      </c>
      <c r="C3936" s="11">
        <v>453.5322022851185</v>
      </c>
      <c r="D3936" s="11">
        <v>7.510128917922107</v>
      </c>
      <c r="E3936" s="11">
        <v>27.03646410451958</v>
      </c>
      <c r="F3936" s="11">
        <v>8776.179395383198</v>
      </c>
      <c r="G3936" s="11">
        <v>164.9759563641439</v>
      </c>
      <c r="H3936" s="11">
        <v>1356.1344</v>
      </c>
      <c r="I3936" s="11">
        <v>1521.110356364144</v>
      </c>
      <c r="J3936" s="11">
        <v>0.018</v>
      </c>
      <c r="K3936" s="11">
        <v>0.1142966817317981</v>
      </c>
      <c r="L3936" s="11">
        <v>0.5228102707116975</v>
      </c>
      <c r="M3936" s="11">
        <v>0.7303635361878851</v>
      </c>
      <c r="N3936" s="11">
        <v>1.369181168626621</v>
      </c>
      <c r="O3936" s="3" t="s">
        <v>317</v>
      </c>
      <c r="P3936" s="3" t="s">
        <v>311</v>
      </c>
      <c r="Q3936" s="10">
        <v>3</v>
      </c>
      <c r="R3936" s="3" t="s">
        <v>312</v>
      </c>
      <c r="S3936" s="11">
        <v>0.004148100088177822</v>
      </c>
      <c r="T3936" s="11">
        <v>0.03114648284099981</v>
      </c>
      <c r="U3936" s="11">
        <v>9.392349727953972</v>
      </c>
      <c r="V3936" s="11">
        <v>42.73513257828809</v>
      </c>
    </row>
    <row r="3937" spans="1:22" ht="18" customHeight="1">
      <c r="A3937" s="11">
        <v>1633.324083216506</v>
      </c>
      <c r="B3937" s="11">
        <v>77.57909045621443</v>
      </c>
      <c r="C3937" s="11">
        <v>453.5693505124102</v>
      </c>
      <c r="D3937" s="11">
        <v>7.51315841647517</v>
      </c>
      <c r="E3937" s="11">
        <v>27.04737029931061</v>
      </c>
      <c r="F3937" s="11">
        <v>8776.898240716098</v>
      </c>
      <c r="G3937" s="11">
        <v>165.1090819688262</v>
      </c>
      <c r="H3937" s="11">
        <v>1356.1344</v>
      </c>
      <c r="I3937" s="11">
        <v>1521.243481968826</v>
      </c>
      <c r="J3937" s="11">
        <v>0.018</v>
      </c>
      <c r="K3937" s="11">
        <v>0.114304456001891</v>
      </c>
      <c r="L3937" s="11">
        <v>0.5228085037327872</v>
      </c>
      <c r="M3937" s="11">
        <v>0.7304225002486838</v>
      </c>
      <c r="N3937" s="11">
        <v>1.369070640156258</v>
      </c>
      <c r="O3937" s="3" t="s">
        <v>317</v>
      </c>
      <c r="P3937" s="3" t="s">
        <v>311</v>
      </c>
      <c r="Q3937" s="10">
        <v>3</v>
      </c>
      <c r="R3937" s="3" t="s">
        <v>312</v>
      </c>
      <c r="S3937" s="11">
        <v>0.004147764946314334</v>
      </c>
      <c r="T3937" s="11">
        <v>0.03115653203840682</v>
      </c>
      <c r="U3937" s="11">
        <v>9.396497492900286</v>
      </c>
      <c r="V3937" s="11">
        <v>42.7662891103265</v>
      </c>
    </row>
    <row r="3938" spans="1:22" ht="18" customHeight="1">
      <c r="A3938" s="11">
        <v>1633.982681461411</v>
      </c>
      <c r="B3938" s="11">
        <v>77.61672093783106</v>
      </c>
      <c r="C3938" s="11">
        <v>453.606452895508</v>
      </c>
      <c r="D3938" s="11">
        <v>7.516187915028232</v>
      </c>
      <c r="E3938" s="11">
        <v>27.05827649410164</v>
      </c>
      <c r="F3938" s="11">
        <v>8777.616198930358</v>
      </c>
      <c r="G3938" s="11">
        <v>165.2422612639981</v>
      </c>
      <c r="H3938" s="11">
        <v>1356.1344</v>
      </c>
      <c r="I3938" s="11">
        <v>1521.376661263998</v>
      </c>
      <c r="J3938" s="11">
        <v>0.018</v>
      </c>
      <c r="K3938" s="11">
        <v>0.1143122177846049</v>
      </c>
      <c r="L3938" s="11">
        <v>0.5228067360412418</v>
      </c>
      <c r="M3938" s="11">
        <v>0.7304813695987804</v>
      </c>
      <c r="N3938" s="11">
        <v>1.368960307022277</v>
      </c>
      <c r="O3938" s="3" t="s">
        <v>317</v>
      </c>
      <c r="P3938" s="3" t="s">
        <v>311</v>
      </c>
      <c r="Q3938" s="10">
        <v>3</v>
      </c>
      <c r="R3938" s="3" t="s">
        <v>312</v>
      </c>
      <c r="S3938" s="11">
        <v>0.00414743039635894</v>
      </c>
      <c r="T3938" s="11">
        <v>0.03116658365318591</v>
      </c>
      <c r="U3938" s="11">
        <v>9.400644923296644</v>
      </c>
      <c r="V3938" s="11">
        <v>42.79745569397969</v>
      </c>
    </row>
    <row r="3939" spans="1:22" ht="18" customHeight="1">
      <c r="A3939" s="11">
        <v>1634.641279706317</v>
      </c>
      <c r="B3939" s="11">
        <v>77.65434868964628</v>
      </c>
      <c r="C3939" s="11">
        <v>453.6435094344116</v>
      </c>
      <c r="D3939" s="11">
        <v>7.519217413581295</v>
      </c>
      <c r="E3939" s="11">
        <v>27.06918268889266</v>
      </c>
      <c r="F3939" s="11">
        <v>8778.333270025976</v>
      </c>
      <c r="G3939" s="11">
        <v>165.3754942496597</v>
      </c>
      <c r="H3939" s="11">
        <v>1356.1344</v>
      </c>
      <c r="I3939" s="11">
        <v>1521.50989424966</v>
      </c>
      <c r="J3939" s="11">
        <v>0.018</v>
      </c>
      <c r="K3939" s="11">
        <v>0.1143199670799396</v>
      </c>
      <c r="L3939" s="11">
        <v>0.5228049676370616</v>
      </c>
      <c r="M3939" s="11">
        <v>0.7305401442381747</v>
      </c>
      <c r="N3939" s="11">
        <v>1.368850169134544</v>
      </c>
      <c r="O3939" s="3" t="s">
        <v>317</v>
      </c>
      <c r="P3939" s="3" t="s">
        <v>311</v>
      </c>
      <c r="Q3939" s="10">
        <v>3</v>
      </c>
      <c r="R3939" s="3" t="s">
        <v>312</v>
      </c>
      <c r="S3939" s="11">
        <v>0.004147096438038305</v>
      </c>
      <c r="T3939" s="11">
        <v>0.03117663768866178</v>
      </c>
      <c r="U3939" s="11">
        <v>9.404792019734682</v>
      </c>
      <c r="V3939" s="11">
        <v>42.82863233166835</v>
      </c>
    </row>
    <row r="3940" spans="1:22" ht="18" customHeight="1">
      <c r="A3940" s="11">
        <v>1635.299877951222</v>
      </c>
      <c r="B3940" s="11">
        <v>77.69197370217474</v>
      </c>
      <c r="C3940" s="11">
        <v>453.6805201291213</v>
      </c>
      <c r="D3940" s="11">
        <v>7.522246912134357</v>
      </c>
      <c r="E3940" s="11">
        <v>27.08008888368369</v>
      </c>
      <c r="F3940" s="11">
        <v>8779.049454002954</v>
      </c>
      <c r="G3940" s="11">
        <v>165.508780925811</v>
      </c>
      <c r="H3940" s="11">
        <v>1356.1344</v>
      </c>
      <c r="I3940" s="11">
        <v>1521.643180925811</v>
      </c>
      <c r="J3940" s="11">
        <v>0.018</v>
      </c>
      <c r="K3940" s="11">
        <v>0.1143277038878953</v>
      </c>
      <c r="L3940" s="11">
        <v>0.5228031985202465</v>
      </c>
      <c r="M3940" s="11">
        <v>0.7305988241668668</v>
      </c>
      <c r="N3940" s="11">
        <v>1.368740226403105</v>
      </c>
      <c r="O3940" s="3" t="s">
        <v>317</v>
      </c>
      <c r="P3940" s="3" t="s">
        <v>311</v>
      </c>
      <c r="Q3940" s="10">
        <v>3</v>
      </c>
      <c r="R3940" s="3" t="s">
        <v>312</v>
      </c>
      <c r="S3940" s="11">
        <v>0.004146763071079635</v>
      </c>
      <c r="T3940" s="11">
        <v>0.03118669414815992</v>
      </c>
      <c r="U3940" s="11">
        <v>9.408938782805761</v>
      </c>
      <c r="V3940" s="11">
        <v>42.85981902581651</v>
      </c>
    </row>
    <row r="3941" spans="1:22" ht="18" customHeight="1">
      <c r="A3941" s="11">
        <v>1635.958476196128</v>
      </c>
      <c r="B3941" s="11">
        <v>77.72959596593105</v>
      </c>
      <c r="C3941" s="11">
        <v>453.7174849796371</v>
      </c>
      <c r="D3941" s="11">
        <v>7.52527641068742</v>
      </c>
      <c r="E3941" s="11">
        <v>27.09099507847471</v>
      </c>
      <c r="F3941" s="11">
        <v>8779.764750861294</v>
      </c>
      <c r="G3941" s="11">
        <v>165.642121292452</v>
      </c>
      <c r="H3941" s="11">
        <v>1356.1344</v>
      </c>
      <c r="I3941" s="11">
        <v>1521.776521292452</v>
      </c>
      <c r="J3941" s="11">
        <v>0.018</v>
      </c>
      <c r="K3941" s="11">
        <v>0.1143354282084719</v>
      </c>
      <c r="L3941" s="11">
        <v>0.5228014286907963</v>
      </c>
      <c r="M3941" s="11">
        <v>0.730657409384857</v>
      </c>
      <c r="N3941" s="11">
        <v>1.368630478738186</v>
      </c>
      <c r="O3941" s="3" t="s">
        <v>317</v>
      </c>
      <c r="P3941" s="3" t="s">
        <v>311</v>
      </c>
      <c r="Q3941" s="10">
        <v>3</v>
      </c>
      <c r="R3941" s="3" t="s">
        <v>312</v>
      </c>
      <c r="S3941" s="11">
        <v>0.004146430295210691</v>
      </c>
      <c r="T3941" s="11">
        <v>0.03119675303500661</v>
      </c>
      <c r="U3941" s="11">
        <v>9.413085213100972</v>
      </c>
      <c r="V3941" s="11">
        <v>42.89101577885152</v>
      </c>
    </row>
    <row r="3942" spans="1:22" ht="18" customHeight="1">
      <c r="A3942" s="11">
        <v>1636.617074441033</v>
      </c>
      <c r="B3942" s="11">
        <v>77.76721547142982</v>
      </c>
      <c r="C3942" s="11">
        <v>453.7544039859589</v>
      </c>
      <c r="D3942" s="11">
        <v>7.528305909240482</v>
      </c>
      <c r="E3942" s="11">
        <v>27.10190127326574</v>
      </c>
      <c r="F3942" s="11">
        <v>8780.479160600991</v>
      </c>
      <c r="G3942" s="11">
        <v>165.7755153495826</v>
      </c>
      <c r="H3942" s="11">
        <v>1356.1344</v>
      </c>
      <c r="I3942" s="11">
        <v>1521.909915349583</v>
      </c>
      <c r="J3942" s="11">
        <v>0.018</v>
      </c>
      <c r="K3942" s="11">
        <v>0.1143431400416694</v>
      </c>
      <c r="L3942" s="11">
        <v>0.5227996581487111</v>
      </c>
      <c r="M3942" s="11">
        <v>0.7307158998921448</v>
      </c>
      <c r="N3942" s="11">
        <v>1.368520926050196</v>
      </c>
      <c r="O3942" s="3" t="s">
        <v>317</v>
      </c>
      <c r="P3942" s="3" t="s">
        <v>311</v>
      </c>
      <c r="Q3942" s="10">
        <v>3</v>
      </c>
      <c r="R3942" s="3" t="s">
        <v>312</v>
      </c>
      <c r="S3942" s="11">
        <v>0.004146098110159778</v>
      </c>
      <c r="T3942" s="11">
        <v>0.03120681435252901</v>
      </c>
      <c r="U3942" s="11">
        <v>9.417231311211133</v>
      </c>
      <c r="V3942" s="11">
        <v>42.92222259320405</v>
      </c>
    </row>
    <row r="3943" spans="1:22" ht="18" customHeight="1">
      <c r="A3943" s="11">
        <v>1637.275672685938</v>
      </c>
      <c r="B3943" s="11">
        <v>77.80483220918568</v>
      </c>
      <c r="C3943" s="11">
        <v>453.7912771480867</v>
      </c>
      <c r="D3943" s="11">
        <v>7.531335407793545</v>
      </c>
      <c r="E3943" s="11">
        <v>27.11280746805676</v>
      </c>
      <c r="F3943" s="11">
        <v>8781.192683222051</v>
      </c>
      <c r="G3943" s="11">
        <v>165.908963097203</v>
      </c>
      <c r="H3943" s="11">
        <v>1356.1344</v>
      </c>
      <c r="I3943" s="11">
        <v>1522.043363097203</v>
      </c>
      <c r="J3943" s="11">
        <v>0.018</v>
      </c>
      <c r="K3943" s="11">
        <v>0.1143508393874879</v>
      </c>
      <c r="L3943" s="11">
        <v>0.522797886893991</v>
      </c>
      <c r="M3943" s="11">
        <v>0.7307742956887306</v>
      </c>
      <c r="N3943" s="11">
        <v>1.368411568249719</v>
      </c>
      <c r="O3943" s="3" t="s">
        <v>317</v>
      </c>
      <c r="P3943" s="3" t="s">
        <v>311</v>
      </c>
      <c r="Q3943" s="10">
        <v>3</v>
      </c>
      <c r="R3943" s="3" t="s">
        <v>312</v>
      </c>
      <c r="S3943" s="11">
        <v>0.004145766515655748</v>
      </c>
      <c r="T3943" s="11">
        <v>0.03121687810405505</v>
      </c>
      <c r="U3943" s="11">
        <v>9.421377077726788</v>
      </c>
      <c r="V3943" s="11">
        <v>42.9534394713081</v>
      </c>
    </row>
    <row r="3944" spans="1:22" ht="18" customHeight="1">
      <c r="A3944" s="11">
        <v>1637.934270930844</v>
      </c>
      <c r="B3944" s="11">
        <v>77.84244616971326</v>
      </c>
      <c r="C3944" s="11">
        <v>453.8281044660206</v>
      </c>
      <c r="D3944" s="11">
        <v>7.534364906346608</v>
      </c>
      <c r="E3944" s="11">
        <v>27.12371366284779</v>
      </c>
      <c r="F3944" s="11">
        <v>8781.90531872447</v>
      </c>
      <c r="G3944" s="11">
        <v>166.042464535313</v>
      </c>
      <c r="H3944" s="11">
        <v>1356.1344</v>
      </c>
      <c r="I3944" s="11">
        <v>1522.176864535313</v>
      </c>
      <c r="J3944" s="11">
        <v>0.018</v>
      </c>
      <c r="K3944" s="11">
        <v>0.1143585262459273</v>
      </c>
      <c r="L3944" s="11">
        <v>0.5227961149266358</v>
      </c>
      <c r="M3944" s="11">
        <v>0.7308325967746143</v>
      </c>
      <c r="N3944" s="11">
        <v>1.368302405247526</v>
      </c>
      <c r="O3944" s="3" t="s">
        <v>317</v>
      </c>
      <c r="P3944" s="3" t="s">
        <v>311</v>
      </c>
      <c r="Q3944" s="10">
        <v>3</v>
      </c>
      <c r="R3944" s="3" t="s">
        <v>312</v>
      </c>
      <c r="S3944" s="11">
        <v>0.004145435511429212</v>
      </c>
      <c r="T3944" s="11">
        <v>0.03122694429292268</v>
      </c>
      <c r="U3944" s="11">
        <v>9.425522513238217</v>
      </c>
      <c r="V3944" s="11">
        <v>42.98466641560103</v>
      </c>
    </row>
    <row r="3945" spans="1:22" ht="18" customHeight="1">
      <c r="A3945" s="11">
        <v>1638.592869175749</v>
      </c>
      <c r="B3945" s="11">
        <v>77.88005734352711</v>
      </c>
      <c r="C3945" s="11">
        <v>453.8648859397605</v>
      </c>
      <c r="D3945" s="11">
        <v>7.53739440489967</v>
      </c>
      <c r="E3945" s="11">
        <v>27.13461985763881</v>
      </c>
      <c r="F3945" s="11">
        <v>8782.617067108245</v>
      </c>
      <c r="G3945" s="11">
        <v>166.1760196639126</v>
      </c>
      <c r="H3945" s="11">
        <v>1356.1344</v>
      </c>
      <c r="I3945" s="11">
        <v>1522.310419663913</v>
      </c>
      <c r="J3945" s="11">
        <v>0.018</v>
      </c>
      <c r="K3945" s="11">
        <v>0.1143662006169875</v>
      </c>
      <c r="L3945" s="11">
        <v>0.5227943422466457</v>
      </c>
      <c r="M3945" s="11">
        <v>0.7308908031497955</v>
      </c>
      <c r="N3945" s="11">
        <v>1.368193436954563</v>
      </c>
      <c r="O3945" s="3" t="s">
        <v>317</v>
      </c>
      <c r="P3945" s="3" t="s">
        <v>311</v>
      </c>
      <c r="Q3945" s="10">
        <v>3</v>
      </c>
      <c r="R3945" s="3" t="s">
        <v>312</v>
      </c>
      <c r="S3945" s="11">
        <v>0.004145105097205255</v>
      </c>
      <c r="T3945" s="11">
        <v>0.03123701292242488</v>
      </c>
      <c r="U3945" s="11">
        <v>9.429667618335422</v>
      </c>
      <c r="V3945" s="11">
        <v>43.01590342852345</v>
      </c>
    </row>
    <row r="3946" spans="1:22" ht="18" customHeight="1">
      <c r="A3946" s="11">
        <v>1639.251467420655</v>
      </c>
      <c r="B3946" s="11">
        <v>77.91766572114196</v>
      </c>
      <c r="C3946" s="11">
        <v>453.9016215693065</v>
      </c>
      <c r="D3946" s="11">
        <v>7.540423903452734</v>
      </c>
      <c r="E3946" s="11">
        <v>27.14552605242984</v>
      </c>
      <c r="F3946" s="11">
        <v>8783.327928373388</v>
      </c>
      <c r="G3946" s="11">
        <v>166.309628483002</v>
      </c>
      <c r="H3946" s="11">
        <v>1356.1344</v>
      </c>
      <c r="I3946" s="11">
        <v>1522.444028483002</v>
      </c>
      <c r="J3946" s="11">
        <v>0.018</v>
      </c>
      <c r="K3946" s="11">
        <v>0.1143738625006688</v>
      </c>
      <c r="L3946" s="11">
        <v>0.5227925688540206</v>
      </c>
      <c r="M3946" s="11">
        <v>0.7309489148142752</v>
      </c>
      <c r="N3946" s="11">
        <v>1.368084663281958</v>
      </c>
      <c r="O3946" s="3" t="s">
        <v>317</v>
      </c>
      <c r="P3946" s="3" t="s">
        <v>311</v>
      </c>
      <c r="Q3946" s="10">
        <v>3</v>
      </c>
      <c r="R3946" s="3" t="s">
        <v>312</v>
      </c>
      <c r="S3946" s="11">
        <v>0.00414477527272287</v>
      </c>
      <c r="T3946" s="11">
        <v>0.03124708399595618</v>
      </c>
      <c r="U3946" s="11">
        <v>9.433812393608145</v>
      </c>
      <c r="V3946" s="11">
        <v>43.04715051251941</v>
      </c>
    </row>
    <row r="3947" spans="1:22" ht="18" customHeight="1">
      <c r="A3947" s="11">
        <v>1639.91006566556</v>
      </c>
      <c r="B3947" s="11">
        <v>77.95527129307233</v>
      </c>
      <c r="C3947" s="11">
        <v>453.9383113546584</v>
      </c>
      <c r="D3947" s="11">
        <v>7.543453402005796</v>
      </c>
      <c r="E3947" s="11">
        <v>27.15643224722087</v>
      </c>
      <c r="F3947" s="11">
        <v>8784.037902519884</v>
      </c>
      <c r="G3947" s="11">
        <v>166.443290992581</v>
      </c>
      <c r="H3947" s="11">
        <v>1356.1344</v>
      </c>
      <c r="I3947" s="11">
        <v>1522.577690992581</v>
      </c>
      <c r="J3947" s="11">
        <v>0.018</v>
      </c>
      <c r="K3947" s="11">
        <v>0.1143815118969708</v>
      </c>
      <c r="L3947" s="11">
        <v>0.5227907947487604</v>
      </c>
      <c r="M3947" s="11">
        <v>0.731006931768052</v>
      </c>
      <c r="N3947" s="11">
        <v>1.367976084141018</v>
      </c>
      <c r="O3947" s="3" t="s">
        <v>317</v>
      </c>
      <c r="P3947" s="3" t="s">
        <v>311</v>
      </c>
      <c r="Q3947" s="10">
        <v>3</v>
      </c>
      <c r="R3947" s="3" t="s">
        <v>312</v>
      </c>
      <c r="S3947" s="11">
        <v>0.004144446037704585</v>
      </c>
      <c r="T3947" s="11">
        <v>0.03125715751678378</v>
      </c>
      <c r="U3947" s="11">
        <v>9.43795683964585</v>
      </c>
      <c r="V3947" s="11">
        <v>43.07840767003619</v>
      </c>
    </row>
    <row r="3948" spans="1:22" ht="18" customHeight="1">
      <c r="A3948" s="11">
        <v>1640.568663910466</v>
      </c>
      <c r="B3948" s="11">
        <v>77.99287404983293</v>
      </c>
      <c r="C3948" s="11">
        <v>453.9749552958167</v>
      </c>
      <c r="D3948" s="11">
        <v>7.546482900558859</v>
      </c>
      <c r="E3948" s="11">
        <v>27.16733844201189</v>
      </c>
      <c r="F3948" s="11">
        <v>8784.746989547748</v>
      </c>
      <c r="G3948" s="11">
        <v>166.5770071926497</v>
      </c>
      <c r="H3948" s="11">
        <v>1356.1344</v>
      </c>
      <c r="I3948" s="11">
        <v>1522.71140719265</v>
      </c>
      <c r="J3948" s="11">
        <v>0.018</v>
      </c>
      <c r="K3948" s="11">
        <v>0.114389148805894</v>
      </c>
      <c r="L3948" s="11">
        <v>0.5227890199308654</v>
      </c>
      <c r="M3948" s="11">
        <v>0.7310648540111275</v>
      </c>
      <c r="N3948" s="11">
        <v>1.367867699443228</v>
      </c>
      <c r="O3948" s="3" t="s">
        <v>317</v>
      </c>
      <c r="P3948" s="3" t="s">
        <v>311</v>
      </c>
      <c r="Q3948" s="10">
        <v>3</v>
      </c>
      <c r="R3948" s="3" t="s">
        <v>312</v>
      </c>
      <c r="S3948" s="11">
        <v>0.004144117391886835</v>
      </c>
      <c r="T3948" s="11">
        <v>0.03126723348827641</v>
      </c>
      <c r="U3948" s="11">
        <v>9.442100957037736</v>
      </c>
      <c r="V3948" s="11">
        <v>43.10967490352447</v>
      </c>
    </row>
    <row r="3949" spans="1:22" ht="18" customHeight="1">
      <c r="A3949" s="11">
        <v>1641.227262155371</v>
      </c>
      <c r="B3949" s="11">
        <v>78.03047398193827</v>
      </c>
      <c r="C3949" s="11">
        <v>454.0115533927807</v>
      </c>
      <c r="D3949" s="11">
        <v>7.549512399111921</v>
      </c>
      <c r="E3949" s="11">
        <v>27.17824463680292</v>
      </c>
      <c r="F3949" s="11">
        <v>8785.455189456965</v>
      </c>
      <c r="G3949" s="11">
        <v>166.7107770832081</v>
      </c>
      <c r="H3949" s="11">
        <v>1356.1344</v>
      </c>
      <c r="I3949" s="11">
        <v>1522.845177083208</v>
      </c>
      <c r="J3949" s="11">
        <v>0.018</v>
      </c>
      <c r="K3949" s="11">
        <v>0.1143967732274379</v>
      </c>
      <c r="L3949" s="11">
        <v>0.5227872444003354</v>
      </c>
      <c r="M3949" s="11">
        <v>0.7311226815435002</v>
      </c>
      <c r="N3949" s="11">
        <v>1.367759509100255</v>
      </c>
      <c r="O3949" s="3" t="s">
        <v>317</v>
      </c>
      <c r="P3949" s="3" t="s">
        <v>311</v>
      </c>
      <c r="Q3949" s="10">
        <v>3</v>
      </c>
      <c r="R3949" s="3" t="s">
        <v>312</v>
      </c>
      <c r="S3949" s="11">
        <v>0.004143789335000525</v>
      </c>
      <c r="T3949" s="11">
        <v>0.03127731191375792</v>
      </c>
      <c r="U3949" s="11">
        <v>9.446244746372736</v>
      </c>
      <c r="V3949" s="11">
        <v>43.14095221543823</v>
      </c>
    </row>
    <row r="3950" spans="1:22" ht="18" customHeight="1">
      <c r="A3950" s="11">
        <v>1641.885860400276</v>
      </c>
      <c r="B3950" s="11">
        <v>78.06807107990306</v>
      </c>
      <c r="C3950" s="11">
        <v>454.0481056455509</v>
      </c>
      <c r="D3950" s="11">
        <v>7.552541897664984</v>
      </c>
      <c r="E3950" s="11">
        <v>27.18915083159394</v>
      </c>
      <c r="F3950" s="11">
        <v>8786.162502247545</v>
      </c>
      <c r="G3950" s="11">
        <v>166.8446006642561</v>
      </c>
      <c r="H3950" s="11">
        <v>1356.1344</v>
      </c>
      <c r="I3950" s="11">
        <v>1522.979000664256</v>
      </c>
      <c r="J3950" s="11">
        <v>0.018</v>
      </c>
      <c r="K3950" s="11">
        <v>0.1144043851616029</v>
      </c>
      <c r="L3950" s="11">
        <v>0.5227854681571704</v>
      </c>
      <c r="M3950" s="11">
        <v>0.7311804143651711</v>
      </c>
      <c r="N3950" s="11">
        <v>1.367651513023943</v>
      </c>
      <c r="O3950" s="3" t="s">
        <v>317</v>
      </c>
      <c r="P3950" s="3" t="s">
        <v>311</v>
      </c>
      <c r="Q3950" s="10">
        <v>3</v>
      </c>
      <c r="R3950" s="3" t="s">
        <v>312</v>
      </c>
      <c r="S3950" s="11">
        <v>0.004143461866778319</v>
      </c>
      <c r="T3950" s="11">
        <v>0.03128739279656212</v>
      </c>
      <c r="U3950" s="11">
        <v>9.450388208239515</v>
      </c>
      <c r="V3950" s="11">
        <v>43.17223960823479</v>
      </c>
    </row>
    <row r="3951" spans="1:22" ht="18" customHeight="1">
      <c r="A3951" s="11">
        <v>1642.544458645182</v>
      </c>
      <c r="B3951" s="11">
        <v>78.10566533424188</v>
      </c>
      <c r="C3951" s="11">
        <v>454.084612054127</v>
      </c>
      <c r="D3951" s="11">
        <v>7.555571396218046</v>
      </c>
      <c r="E3951" s="11">
        <v>27.20005702638497</v>
      </c>
      <c r="F3951" s="11">
        <v>8786.868927919486</v>
      </c>
      <c r="G3951" s="11">
        <v>166.9784779357938</v>
      </c>
      <c r="H3951" s="11">
        <v>1356.1344</v>
      </c>
      <c r="I3951" s="11">
        <v>1523.112877935794</v>
      </c>
      <c r="J3951" s="11">
        <v>0.018</v>
      </c>
      <c r="K3951" s="11">
        <v>0.1144119846083887</v>
      </c>
      <c r="L3951" s="11">
        <v>0.5227836912013704</v>
      </c>
      <c r="M3951" s="11">
        <v>0.7312380524761398</v>
      </c>
      <c r="N3951" s="11">
        <v>1.367543711126316</v>
      </c>
      <c r="O3951" s="3" t="s">
        <v>317</v>
      </c>
      <c r="P3951" s="3" t="s">
        <v>311</v>
      </c>
      <c r="Q3951" s="10">
        <v>3</v>
      </c>
      <c r="R3951" s="3" t="s">
        <v>312</v>
      </c>
      <c r="S3951" s="11">
        <v>0.004143134986953417</v>
      </c>
      <c r="T3951" s="11">
        <v>0.03129747614002368</v>
      </c>
      <c r="U3951" s="11">
        <v>9.454531343226469</v>
      </c>
      <c r="V3951" s="11">
        <v>43.20353708437482</v>
      </c>
    </row>
    <row r="3952" spans="1:22" ht="18" customHeight="1">
      <c r="A3952" s="11">
        <v>1643.203056890087</v>
      </c>
      <c r="B3952" s="11">
        <v>78.14325673546935</v>
      </c>
      <c r="C3952" s="11">
        <v>454.1210726185092</v>
      </c>
      <c r="D3952" s="11">
        <v>7.558600894771109</v>
      </c>
      <c r="E3952" s="11">
        <v>27.21096322117599</v>
      </c>
      <c r="F3952" s="11">
        <v>8787.574466472786</v>
      </c>
      <c r="G3952" s="11">
        <v>167.1124088978212</v>
      </c>
      <c r="H3952" s="11">
        <v>1356.1344</v>
      </c>
      <c r="I3952" s="11">
        <v>1523.246808897821</v>
      </c>
      <c r="J3952" s="11">
        <v>0.018</v>
      </c>
      <c r="K3952" s="11">
        <v>0.1144195715677955</v>
      </c>
      <c r="L3952" s="11">
        <v>0.5227819135329353</v>
      </c>
      <c r="M3952" s="11">
        <v>0.7312955958764065</v>
      </c>
      <c r="N3952" s="11">
        <v>1.367436103319575</v>
      </c>
      <c r="O3952" s="3" t="s">
        <v>317</v>
      </c>
      <c r="P3952" s="3" t="s">
        <v>311</v>
      </c>
      <c r="Q3952" s="10">
        <v>3</v>
      </c>
      <c r="R3952" s="3" t="s">
        <v>312</v>
      </c>
      <c r="S3952" s="11">
        <v>0.004142808695259567</v>
      </c>
      <c r="T3952" s="11">
        <v>0.03130756194747816</v>
      </c>
      <c r="U3952" s="11">
        <v>9.458674151921729</v>
      </c>
      <c r="V3952" s="11">
        <v>43.23484464632229</v>
      </c>
    </row>
    <row r="3953" spans="1:22" ht="18" customHeight="1">
      <c r="A3953" s="11">
        <v>1643.861655134992</v>
      </c>
      <c r="B3953" s="11">
        <v>78.18084527410011</v>
      </c>
      <c r="C3953" s="11">
        <v>454.1574873386975</v>
      </c>
      <c r="D3953" s="11">
        <v>7.561630393324172</v>
      </c>
      <c r="E3953" s="11">
        <v>27.22186941596702</v>
      </c>
      <c r="F3953" s="11">
        <v>8788.279117907447</v>
      </c>
      <c r="G3953" s="11">
        <v>167.2463935503383</v>
      </c>
      <c r="H3953" s="11">
        <v>1356.1344</v>
      </c>
      <c r="I3953" s="11">
        <v>1523.380793550338</v>
      </c>
      <c r="J3953" s="11">
        <v>0.018</v>
      </c>
      <c r="K3953" s="11">
        <v>0.1144271460398232</v>
      </c>
      <c r="L3953" s="11">
        <v>0.5227801351518654</v>
      </c>
      <c r="M3953" s="11">
        <v>0.7313530445659709</v>
      </c>
      <c r="N3953" s="11">
        <v>1.367328689516101</v>
      </c>
      <c r="O3953" s="3" t="s">
        <v>317</v>
      </c>
      <c r="P3953" s="3" t="s">
        <v>311</v>
      </c>
      <c r="Q3953" s="10">
        <v>3</v>
      </c>
      <c r="R3953" s="3" t="s">
        <v>312</v>
      </c>
      <c r="S3953" s="11">
        <v>0.004142482991431056</v>
      </c>
      <c r="T3953" s="11">
        <v>0.03131765022226195</v>
      </c>
      <c r="U3953" s="11">
        <v>9.46281663491316</v>
      </c>
      <c r="V3953" s="11">
        <v>43.26616229654456</v>
      </c>
    </row>
    <row r="3954" spans="1:22" ht="18" customHeight="1">
      <c r="A3954" s="11">
        <v>1644.520253379898</v>
      </c>
      <c r="B3954" s="11">
        <v>78.21843094064873</v>
      </c>
      <c r="C3954" s="11">
        <v>454.1938562146917</v>
      </c>
      <c r="D3954" s="11">
        <v>7.564659891877234</v>
      </c>
      <c r="E3954" s="11">
        <v>27.23277561075804</v>
      </c>
      <c r="F3954" s="11">
        <v>8788.982882223463</v>
      </c>
      <c r="G3954" s="11">
        <v>167.3804318933451</v>
      </c>
      <c r="H3954" s="11">
        <v>1356.1344</v>
      </c>
      <c r="I3954" s="11">
        <v>1523.514831893345</v>
      </c>
      <c r="J3954" s="11">
        <v>0.018</v>
      </c>
      <c r="K3954" s="11">
        <v>0.1144347080244717</v>
      </c>
      <c r="L3954" s="11">
        <v>0.5227783560581604</v>
      </c>
      <c r="M3954" s="11">
        <v>0.7314103985448328</v>
      </c>
      <c r="N3954" s="11">
        <v>1.367221469628455</v>
      </c>
      <c r="O3954" s="3" t="s">
        <v>317</v>
      </c>
      <c r="P3954" s="3" t="s">
        <v>311</v>
      </c>
      <c r="Q3954" s="10">
        <v>3</v>
      </c>
      <c r="R3954" s="3" t="s">
        <v>312</v>
      </c>
      <c r="S3954" s="11">
        <v>0.004142157875202712</v>
      </c>
      <c r="T3954" s="11">
        <v>0.03132774096771233</v>
      </c>
      <c r="U3954" s="11">
        <v>9.466958792788363</v>
      </c>
      <c r="V3954" s="11">
        <v>43.29749003751227</v>
      </c>
    </row>
    <row r="3955" spans="1:22" ht="18" customHeight="1">
      <c r="A3955" s="11">
        <v>1645.178851624803</v>
      </c>
      <c r="B3955" s="11">
        <v>78.2560137256299</v>
      </c>
      <c r="C3955" s="11">
        <v>454.2301792464921</v>
      </c>
      <c r="D3955" s="11">
        <v>7.567689390430298</v>
      </c>
      <c r="E3955" s="11">
        <v>27.24368180554907</v>
      </c>
      <c r="F3955" s="11">
        <v>8789.685759420847</v>
      </c>
      <c r="G3955" s="11">
        <v>167.5145239268415</v>
      </c>
      <c r="H3955" s="11">
        <v>1356.1344</v>
      </c>
      <c r="I3955" s="11">
        <v>1523.648923926841</v>
      </c>
      <c r="J3955" s="11">
        <v>0.018</v>
      </c>
      <c r="K3955" s="11">
        <v>0.1144422575217413</v>
      </c>
      <c r="L3955" s="11">
        <v>0.5227765762518205</v>
      </c>
      <c r="M3955" s="11">
        <v>0.7314676578129933</v>
      </c>
      <c r="N3955" s="11">
        <v>1.367114443569369</v>
      </c>
      <c r="O3955" s="3" t="s">
        <v>317</v>
      </c>
      <c r="P3955" s="3" t="s">
        <v>311</v>
      </c>
      <c r="Q3955" s="10">
        <v>3</v>
      </c>
      <c r="R3955" s="3" t="s">
        <v>312</v>
      </c>
      <c r="S3955" s="11">
        <v>0.004141833346311114</v>
      </c>
      <c r="T3955" s="11">
        <v>0.03133783418717661</v>
      </c>
      <c r="U3955" s="11">
        <v>9.471100626134675</v>
      </c>
      <c r="V3955" s="11">
        <v>43.32882787169945</v>
      </c>
    </row>
    <row r="3956" spans="1:22" ht="18" customHeight="1">
      <c r="A3956" s="11">
        <v>1645.837449869709</v>
      </c>
      <c r="B3956" s="11">
        <v>78.29359361955817</v>
      </c>
      <c r="C3956" s="11">
        <v>454.2664564340984</v>
      </c>
      <c r="D3956" s="11">
        <v>7.57071888898336</v>
      </c>
      <c r="E3956" s="11">
        <v>27.2545880003401</v>
      </c>
      <c r="F3956" s="11">
        <v>8790.387749499585</v>
      </c>
      <c r="G3956" s="11">
        <v>167.6486696508276</v>
      </c>
      <c r="H3956" s="11">
        <v>1356.1344</v>
      </c>
      <c r="I3956" s="11">
        <v>1523.783069650828</v>
      </c>
      <c r="J3956" s="11">
        <v>0.018</v>
      </c>
      <c r="K3956" s="11">
        <v>0.1144497945316317</v>
      </c>
      <c r="L3956" s="11">
        <v>0.5227747957328455</v>
      </c>
      <c r="M3956" s="11">
        <v>0.7315248223704511</v>
      </c>
      <c r="N3956" s="11">
        <v>1.367007611251762</v>
      </c>
      <c r="O3956" s="3" t="s">
        <v>317</v>
      </c>
      <c r="P3956" s="3" t="s">
        <v>311</v>
      </c>
      <c r="Q3956" s="10">
        <v>3</v>
      </c>
      <c r="R3956" s="3" t="s">
        <v>312</v>
      </c>
      <c r="S3956" s="11">
        <v>0.004141509404488525</v>
      </c>
      <c r="T3956" s="11">
        <v>0.03134792988396626</v>
      </c>
      <c r="U3956" s="11">
        <v>9.475242135539164</v>
      </c>
      <c r="V3956" s="11">
        <v>43.36017580158341</v>
      </c>
    </row>
    <row r="3957" spans="1:22" ht="18" customHeight="1">
      <c r="A3957" s="11">
        <v>1646.496048114614</v>
      </c>
      <c r="B3957" s="11">
        <v>78.33117061294823</v>
      </c>
      <c r="C3957" s="11">
        <v>454.302687777511</v>
      </c>
      <c r="D3957" s="11">
        <v>7.573748387536423</v>
      </c>
      <c r="E3957" s="11">
        <v>27.26549419513112</v>
      </c>
      <c r="F3957" s="11">
        <v>8791.08885245969</v>
      </c>
      <c r="G3957" s="11">
        <v>167.7828690653034</v>
      </c>
      <c r="H3957" s="11">
        <v>1356.1344</v>
      </c>
      <c r="I3957" s="11">
        <v>1523.917269065303</v>
      </c>
      <c r="J3957" s="11">
        <v>0.018</v>
      </c>
      <c r="K3957" s="11">
        <v>0.1144573190541431</v>
      </c>
      <c r="L3957" s="11">
        <v>0.5227730145012356</v>
      </c>
      <c r="M3957" s="11">
        <v>0.7315818922172074</v>
      </c>
      <c r="N3957" s="11">
        <v>1.366900972588724</v>
      </c>
      <c r="O3957" s="3" t="s">
        <v>317</v>
      </c>
      <c r="P3957" s="3" t="s">
        <v>311</v>
      </c>
      <c r="Q3957" s="10">
        <v>3</v>
      </c>
      <c r="R3957" s="3" t="s">
        <v>312</v>
      </c>
      <c r="S3957" s="11">
        <v>0.004141186049475032</v>
      </c>
      <c r="T3957" s="11">
        <v>0.03135802806144872</v>
      </c>
      <c r="U3957" s="11">
        <v>9.479383321588639</v>
      </c>
      <c r="V3957" s="11">
        <v>43.39153382964486</v>
      </c>
    </row>
    <row r="3958" spans="1:22" ht="18" customHeight="1">
      <c r="A3958" s="11">
        <v>1647.154646359519</v>
      </c>
      <c r="B3958" s="11">
        <v>78.36874469631459</v>
      </c>
      <c r="C3958" s="11">
        <v>454.3388732767293</v>
      </c>
      <c r="D3958" s="11">
        <v>7.576777886089485</v>
      </c>
      <c r="E3958" s="11">
        <v>27.27640038992215</v>
      </c>
      <c r="F3958" s="11">
        <v>8791.789068301146</v>
      </c>
      <c r="G3958" s="11">
        <v>167.9171221702688</v>
      </c>
      <c r="H3958" s="11">
        <v>1356.1344</v>
      </c>
      <c r="I3958" s="11">
        <v>1524.051522170269</v>
      </c>
      <c r="J3958" s="11">
        <v>0.018</v>
      </c>
      <c r="K3958" s="11">
        <v>0.1144648310892754</v>
      </c>
      <c r="L3958" s="11">
        <v>0.5227712325569908</v>
      </c>
      <c r="M3958" s="11">
        <v>0.7316388673532607</v>
      </c>
      <c r="N3958" s="11">
        <v>1.366794527493528</v>
      </c>
      <c r="O3958" s="3" t="s">
        <v>317</v>
      </c>
      <c r="P3958" s="3" t="s">
        <v>311</v>
      </c>
      <c r="Q3958" s="10">
        <v>3</v>
      </c>
      <c r="R3958" s="3" t="s">
        <v>312</v>
      </c>
      <c r="S3958" s="11">
        <v>0.004140863281006406</v>
      </c>
      <c r="T3958" s="11">
        <v>0.03136812872295559</v>
      </c>
      <c r="U3958" s="11">
        <v>9.483524184869646</v>
      </c>
      <c r="V3958" s="11">
        <v>43.42290195836781</v>
      </c>
    </row>
    <row r="3959" spans="1:22" ht="18" customHeight="1">
      <c r="A3959" s="11">
        <v>1647.813244604425</v>
      </c>
      <c r="B3959" s="11">
        <v>78.40631586017201</v>
      </c>
      <c r="C3959" s="11">
        <v>454.3750129317539</v>
      </c>
      <c r="D3959" s="11">
        <v>7.579807384642548</v>
      </c>
      <c r="E3959" s="11">
        <v>27.28730658471317</v>
      </c>
      <c r="F3959" s="11">
        <v>8792.48839702397</v>
      </c>
      <c r="G3959" s="11">
        <v>168.051428965724</v>
      </c>
      <c r="H3959" s="11">
        <v>1356.1344</v>
      </c>
      <c r="I3959" s="11">
        <v>1524.185828965724</v>
      </c>
      <c r="J3959" s="11">
        <v>0.018</v>
      </c>
      <c r="K3959" s="11">
        <v>0.1144723306370286</v>
      </c>
      <c r="L3959" s="11">
        <v>0.5227694499001109</v>
      </c>
      <c r="M3959" s="11">
        <v>0.7316957477786125</v>
      </c>
      <c r="N3959" s="11">
        <v>1.366688275879618</v>
      </c>
      <c r="O3959" s="3" t="s">
        <v>317</v>
      </c>
      <c r="P3959" s="3" t="s">
        <v>311</v>
      </c>
      <c r="Q3959" s="10">
        <v>3</v>
      </c>
      <c r="R3959" s="3" t="s">
        <v>312</v>
      </c>
      <c r="S3959" s="11">
        <v>0.004140541098820168</v>
      </c>
      <c r="T3959" s="11">
        <v>0.03137823187182855</v>
      </c>
      <c r="U3959" s="11">
        <v>9.487664725968466</v>
      </c>
      <c r="V3959" s="11">
        <v>43.45428019023964</v>
      </c>
    </row>
    <row r="3960" spans="1:22" ht="18" customHeight="1">
      <c r="A3960" s="11">
        <v>1648.47184284933</v>
      </c>
      <c r="B3960" s="11">
        <v>78.44388409503499</v>
      </c>
      <c r="C3960" s="11">
        <v>454.4111067425844</v>
      </c>
      <c r="D3960" s="11">
        <v>7.58283688319561</v>
      </c>
      <c r="E3960" s="11">
        <v>27.2982127795042</v>
      </c>
      <c r="F3960" s="11">
        <v>8793.186838628149</v>
      </c>
      <c r="G3960" s="11">
        <v>168.1857894516688</v>
      </c>
      <c r="H3960" s="11">
        <v>1356.1344</v>
      </c>
      <c r="I3960" s="11">
        <v>1524.320189451669</v>
      </c>
      <c r="J3960" s="11">
        <v>0.018</v>
      </c>
      <c r="K3960" s="11">
        <v>0.1144798176974027</v>
      </c>
      <c r="L3960" s="11">
        <v>0.522767666530596</v>
      </c>
      <c r="M3960" s="11">
        <v>0.7317525334932617</v>
      </c>
      <c r="N3960" s="11">
        <v>1.366582217660622</v>
      </c>
      <c r="O3960" s="3" t="s">
        <v>317</v>
      </c>
      <c r="P3960" s="3" t="s">
        <v>311</v>
      </c>
      <c r="Q3960" s="10">
        <v>3</v>
      </c>
      <c r="R3960" s="3" t="s">
        <v>312</v>
      </c>
      <c r="S3960" s="11">
        <v>0.004140219502654373</v>
      </c>
      <c r="T3960" s="11">
        <v>0.03138833751141013</v>
      </c>
      <c r="U3960" s="11">
        <v>9.49180494547112</v>
      </c>
      <c r="V3960" s="11">
        <v>43.48566852775105</v>
      </c>
    </row>
    <row r="3961" spans="1:22" ht="18" customHeight="1">
      <c r="A3961" s="11">
        <v>1649.130441094235</v>
      </c>
      <c r="B3961" s="11">
        <v>78.48144939141822</v>
      </c>
      <c r="C3961" s="11">
        <v>454.447154709221</v>
      </c>
      <c r="D3961" s="11">
        <v>7.585866381748673</v>
      </c>
      <c r="E3961" s="11">
        <v>27.30911897429522</v>
      </c>
      <c r="F3961" s="11">
        <v>8793.884393113693</v>
      </c>
      <c r="G3961" s="11">
        <v>168.3202036281033</v>
      </c>
      <c r="H3961" s="11">
        <v>1356.1344</v>
      </c>
      <c r="I3961" s="11">
        <v>1524.454603628103</v>
      </c>
      <c r="J3961" s="11">
        <v>0.018</v>
      </c>
      <c r="K3961" s="11">
        <v>0.1144872922703978</v>
      </c>
      <c r="L3961" s="11">
        <v>0.5227658824484462</v>
      </c>
      <c r="M3961" s="11">
        <v>0.7318092244972093</v>
      </c>
      <c r="N3961" s="11">
        <v>1.366476352750338</v>
      </c>
      <c r="O3961" s="3" t="s">
        <v>317</v>
      </c>
      <c r="P3961" s="3" t="s">
        <v>311</v>
      </c>
      <c r="Q3961" s="10">
        <v>3</v>
      </c>
      <c r="R3961" s="3" t="s">
        <v>312</v>
      </c>
      <c r="S3961" s="11">
        <v>0.004139898492247615</v>
      </c>
      <c r="T3961" s="11">
        <v>0.03139844564504379</v>
      </c>
      <c r="U3961" s="11">
        <v>9.495944843963368</v>
      </c>
      <c r="V3961" s="11">
        <v>43.51706697339609</v>
      </c>
    </row>
    <row r="3962" spans="1:22" ht="18" customHeight="1">
      <c r="A3962" s="11">
        <v>1649.789039339141</v>
      </c>
      <c r="B3962" s="11">
        <v>78.5190117398363</v>
      </c>
      <c r="C3962" s="11">
        <v>454.4831568316637</v>
      </c>
      <c r="D3962" s="11">
        <v>7.588895880301735</v>
      </c>
      <c r="E3962" s="11">
        <v>27.32002516908625</v>
      </c>
      <c r="F3962" s="11">
        <v>8794.581060480596</v>
      </c>
      <c r="G3962" s="11">
        <v>168.4546714950274</v>
      </c>
      <c r="H3962" s="11">
        <v>1356.1344</v>
      </c>
      <c r="I3962" s="11">
        <v>1524.589071495027</v>
      </c>
      <c r="J3962" s="11">
        <v>0.018</v>
      </c>
      <c r="K3962" s="11">
        <v>0.1144947543560139</v>
      </c>
      <c r="L3962" s="11">
        <v>0.5227640976536614</v>
      </c>
      <c r="M3962" s="11">
        <v>0.7318658207904547</v>
      </c>
      <c r="N3962" s="11">
        <v>1.366370681062747</v>
      </c>
      <c r="O3962" s="3" t="s">
        <v>317</v>
      </c>
      <c r="P3962" s="3" t="s">
        <v>311</v>
      </c>
      <c r="Q3962" s="10">
        <v>3</v>
      </c>
      <c r="R3962" s="3" t="s">
        <v>312</v>
      </c>
      <c r="S3962" s="11">
        <v>0.004139578067339025</v>
      </c>
      <c r="T3962" s="11">
        <v>0.03140855627607387</v>
      </c>
      <c r="U3962" s="11">
        <v>9.500084422030707</v>
      </c>
      <c r="V3962" s="11">
        <v>43.54847552967217</v>
      </c>
    </row>
    <row r="3963" spans="1:22" ht="18" customHeight="1">
      <c r="A3963" s="11">
        <v>1650.447637584046</v>
      </c>
      <c r="B3963" s="11">
        <v>78.55657113080383</v>
      </c>
      <c r="C3963" s="11">
        <v>454.5191131099123</v>
      </c>
      <c r="D3963" s="11">
        <v>7.591925378854798</v>
      </c>
      <c r="E3963" s="11">
        <v>27.33093136387727</v>
      </c>
      <c r="F3963" s="11">
        <v>8795.276840728857</v>
      </c>
      <c r="G3963" s="11">
        <v>168.5891930524413</v>
      </c>
      <c r="H3963" s="11">
        <v>1356.1344</v>
      </c>
      <c r="I3963" s="11">
        <v>1524.723593052441</v>
      </c>
      <c r="J3963" s="11">
        <v>0.018</v>
      </c>
      <c r="K3963" s="11">
        <v>0.1145022039542508</v>
      </c>
      <c r="L3963" s="11">
        <v>0.5227623121462416</v>
      </c>
      <c r="M3963" s="11">
        <v>0.7319223223729977</v>
      </c>
      <c r="N3963" s="11">
        <v>1.366265202512004</v>
      </c>
      <c r="O3963" s="3" t="s">
        <v>317</v>
      </c>
      <c r="P3963" s="3" t="s">
        <v>311</v>
      </c>
      <c r="Q3963" s="10">
        <v>3</v>
      </c>
      <c r="R3963" s="3" t="s">
        <v>312</v>
      </c>
      <c r="S3963" s="11">
        <v>0.004139258227668269</v>
      </c>
      <c r="T3963" s="11">
        <v>0.03141866940784565</v>
      </c>
      <c r="U3963" s="11">
        <v>9.504223680258375</v>
      </c>
      <c r="V3963" s="11">
        <v>43.57989419908002</v>
      </c>
    </row>
    <row r="3964" spans="1:22" ht="18" customHeight="1">
      <c r="A3964" s="11">
        <v>1651.106235828952</v>
      </c>
      <c r="B3964" s="11">
        <v>78.59412755483544</v>
      </c>
      <c r="C3964" s="11">
        <v>454.555023543967</v>
      </c>
      <c r="D3964" s="11">
        <v>7.594954877407861</v>
      </c>
      <c r="E3964" s="11">
        <v>27.3418375586683</v>
      </c>
      <c r="F3964" s="11">
        <v>8795.971733858478</v>
      </c>
      <c r="G3964" s="11">
        <v>168.7237683003448</v>
      </c>
      <c r="H3964" s="11">
        <v>1356.1344</v>
      </c>
      <c r="I3964" s="11">
        <v>1524.858168300345</v>
      </c>
      <c r="J3964" s="11">
        <v>0.018</v>
      </c>
      <c r="K3964" s="11">
        <v>0.1145096410651086</v>
      </c>
      <c r="L3964" s="11">
        <v>0.5227605259261867</v>
      </c>
      <c r="M3964" s="11">
        <v>0.7319787292448385</v>
      </c>
      <c r="N3964" s="11">
        <v>1.36615991701244</v>
      </c>
      <c r="O3964" s="3" t="s">
        <v>317</v>
      </c>
      <c r="P3964" s="3" t="s">
        <v>311</v>
      </c>
      <c r="Q3964" s="10">
        <v>3</v>
      </c>
      <c r="R3964" s="3" t="s">
        <v>312</v>
      </c>
      <c r="S3964" s="11">
        <v>0.004138938972976761</v>
      </c>
      <c r="T3964" s="11">
        <v>0.03142878504371448</v>
      </c>
      <c r="U3964" s="11">
        <v>9.508362619231352</v>
      </c>
      <c r="V3964" s="11">
        <v>43.61132298412373</v>
      </c>
    </row>
    <row r="3965" spans="1:22" ht="18" customHeight="1">
      <c r="A3965" s="11">
        <v>1651.764834073857</v>
      </c>
      <c r="B3965" s="11">
        <v>78.63168100244576</v>
      </c>
      <c r="C3965" s="11">
        <v>454.5908881338278</v>
      </c>
      <c r="D3965" s="11">
        <v>7.597984375960923</v>
      </c>
      <c r="E3965" s="11">
        <v>27.35274375345933</v>
      </c>
      <c r="F3965" s="11">
        <v>8796.665739869461</v>
      </c>
      <c r="G3965" s="11">
        <v>168.858397238738</v>
      </c>
      <c r="H3965" s="11">
        <v>1356.1344</v>
      </c>
      <c r="I3965" s="11">
        <v>1524.992797238738</v>
      </c>
      <c r="J3965" s="11">
        <v>0.018</v>
      </c>
      <c r="K3965" s="11">
        <v>0.1145170656885873</v>
      </c>
      <c r="L3965" s="11">
        <v>0.522758738993497</v>
      </c>
      <c r="M3965" s="11">
        <v>0.7320350414059774</v>
      </c>
      <c r="N3965" s="11">
        <v>1.366054824478563</v>
      </c>
      <c r="O3965" s="3" t="s">
        <v>317</v>
      </c>
      <c r="P3965" s="3" t="s">
        <v>311</v>
      </c>
      <c r="Q3965" s="10">
        <v>3</v>
      </c>
      <c r="R3965" s="3" t="s">
        <v>312</v>
      </c>
      <c r="S3965" s="11">
        <v>0.004138620303000381</v>
      </c>
      <c r="T3965" s="11">
        <v>0.03143890318699057</v>
      </c>
      <c r="U3965" s="11">
        <v>9.512501239534354</v>
      </c>
      <c r="V3965" s="11">
        <v>43.64276188731072</v>
      </c>
    </row>
    <row r="3966" spans="1:22" ht="18" customHeight="1">
      <c r="A3966" s="11">
        <v>1652.423432318763</v>
      </c>
      <c r="B3966" s="11">
        <v>78.66923146414939</v>
      </c>
      <c r="C3966" s="11">
        <v>454.6267068794945</v>
      </c>
      <c r="D3966" s="11">
        <v>7.601013874513987</v>
      </c>
      <c r="E3966" s="11">
        <v>27.36364994825035</v>
      </c>
      <c r="F3966" s="11">
        <v>8797.358858761801</v>
      </c>
      <c r="G3966" s="11">
        <v>168.9930798676208</v>
      </c>
      <c r="H3966" s="11">
        <v>1356.1344</v>
      </c>
      <c r="I3966" s="11">
        <v>1525.127479867621</v>
      </c>
      <c r="J3966" s="11">
        <v>0.018</v>
      </c>
      <c r="K3966" s="11">
        <v>0.114524477824687</v>
      </c>
      <c r="L3966" s="11">
        <v>0.5227569513481722</v>
      </c>
      <c r="M3966" s="11">
        <v>0.732091258856414</v>
      </c>
      <c r="N3966" s="11">
        <v>1.365949924825057</v>
      </c>
      <c r="O3966" s="3" t="s">
        <v>317</v>
      </c>
      <c r="P3966" s="3" t="s">
        <v>311</v>
      </c>
      <c r="Q3966" s="10">
        <v>3</v>
      </c>
      <c r="R3966" s="3" t="s">
        <v>312</v>
      </c>
      <c r="S3966" s="11">
        <v>0.004138302217488892</v>
      </c>
      <c r="T3966" s="11">
        <v>0.03144902384108643</v>
      </c>
      <c r="U3966" s="11">
        <v>9.516639541751843</v>
      </c>
      <c r="V3966" s="11">
        <v>43.6742109111518</v>
      </c>
    </row>
    <row r="3967" spans="1:22" ht="18" customHeight="1">
      <c r="A3967" s="11">
        <v>1653.082030563668</v>
      </c>
      <c r="B3967" s="11">
        <v>78.70677893046097</v>
      </c>
      <c r="C3967" s="11">
        <v>454.6624797809673</v>
      </c>
      <c r="D3967" s="11">
        <v>7.604043373067049</v>
      </c>
      <c r="E3967" s="11">
        <v>27.37455614304138</v>
      </c>
      <c r="F3967" s="11">
        <v>8798.051090535504</v>
      </c>
      <c r="G3967" s="11">
        <v>169.1278161869934</v>
      </c>
      <c r="H3967" s="11">
        <v>1356.1344</v>
      </c>
      <c r="I3967" s="11">
        <v>1525.262216186993</v>
      </c>
      <c r="J3967" s="11">
        <v>0.018</v>
      </c>
      <c r="K3967" s="11">
        <v>0.1145318774734076</v>
      </c>
      <c r="L3967" s="11">
        <v>0.5227551629902125</v>
      </c>
      <c r="M3967" s="11">
        <v>0.7321473815961486</v>
      </c>
      <c r="N3967" s="11">
        <v>1.365845217966782</v>
      </c>
      <c r="O3967" s="3" t="s">
        <v>317</v>
      </c>
      <c r="P3967" s="3" t="s">
        <v>311</v>
      </c>
      <c r="Q3967" s="10">
        <v>3</v>
      </c>
      <c r="R3967" s="3" t="s">
        <v>312</v>
      </c>
      <c r="S3967" s="11">
        <v>0.004137984716175602</v>
      </c>
      <c r="T3967" s="11">
        <v>0.03145914700928643</v>
      </c>
      <c r="U3967" s="11">
        <v>9.520777526468018</v>
      </c>
      <c r="V3967" s="11">
        <v>43.70567005816109</v>
      </c>
    </row>
    <row r="3968" spans="1:22" ht="18" customHeight="1">
      <c r="A3968" s="11">
        <v>1653.740628808573</v>
      </c>
      <c r="B3968" s="11">
        <v>78.74432339189509</v>
      </c>
      <c r="C3968" s="11">
        <v>454.6982068382462</v>
      </c>
      <c r="D3968" s="11">
        <v>7.607072871620112</v>
      </c>
      <c r="E3968" s="11">
        <v>27.3854623378324</v>
      </c>
      <c r="F3968" s="11">
        <v>8798.742435190567</v>
      </c>
      <c r="G3968" s="11">
        <v>169.2626061968556</v>
      </c>
      <c r="H3968" s="11">
        <v>1356.1344</v>
      </c>
      <c r="I3968" s="11">
        <v>1525.397006196856</v>
      </c>
      <c r="J3968" s="11">
        <v>0.018</v>
      </c>
      <c r="K3968" s="11">
        <v>0.1145392646347492</v>
      </c>
      <c r="L3968" s="11">
        <v>0.5227533739196178</v>
      </c>
      <c r="M3968" s="11">
        <v>0.7322034096251809</v>
      </c>
      <c r="N3968" s="11">
        <v>1.365740703818773</v>
      </c>
      <c r="O3968" s="3" t="s">
        <v>317</v>
      </c>
      <c r="P3968" s="3" t="s">
        <v>311</v>
      </c>
      <c r="Q3968" s="10">
        <v>3</v>
      </c>
      <c r="R3968" s="3" t="s">
        <v>312</v>
      </c>
      <c r="S3968" s="11">
        <v>0.004137667798807697</v>
      </c>
      <c r="T3968" s="11">
        <v>0.03146927269497728</v>
      </c>
      <c r="U3968" s="11">
        <v>9.524915194266827</v>
      </c>
      <c r="V3968" s="11">
        <v>43.73713933085607</v>
      </c>
    </row>
    <row r="3969" spans="1:22" ht="18" customHeight="1">
      <c r="A3969" s="11">
        <v>1654.399227053479</v>
      </c>
      <c r="B3969" s="11">
        <v>78.7818648389664</v>
      </c>
      <c r="C3969" s="11">
        <v>454.7338880513311</v>
      </c>
      <c r="D3969" s="11">
        <v>7.610102370173174</v>
      </c>
      <c r="E3969" s="11">
        <v>27.39636853262343</v>
      </c>
      <c r="F3969" s="11">
        <v>8799.432892726989</v>
      </c>
      <c r="G3969" s="11">
        <v>169.3974498972075</v>
      </c>
      <c r="H3969" s="11">
        <v>1356.1344</v>
      </c>
      <c r="I3969" s="11">
        <v>1525.531849897207</v>
      </c>
      <c r="J3969" s="11">
        <v>0.018</v>
      </c>
      <c r="K3969" s="11">
        <v>0.1145466393087116</v>
      </c>
      <c r="L3969" s="11">
        <v>0.5227515841363881</v>
      </c>
      <c r="M3969" s="11">
        <v>0.7322593429435111</v>
      </c>
      <c r="N3969" s="11">
        <v>1.365636382296242</v>
      </c>
      <c r="O3969" s="3" t="s">
        <v>317</v>
      </c>
      <c r="P3969" s="3" t="s">
        <v>311</v>
      </c>
      <c r="Q3969" s="10">
        <v>3</v>
      </c>
      <c r="R3969" s="3" t="s">
        <v>312</v>
      </c>
      <c r="S3969" s="11">
        <v>0.004137351465126835</v>
      </c>
      <c r="T3969" s="11">
        <v>0.0314794009015005</v>
      </c>
      <c r="U3969" s="11">
        <v>9.529052545731954</v>
      </c>
      <c r="V3969" s="11">
        <v>43.76861873175757</v>
      </c>
    </row>
    <row r="3970" spans="1:22" ht="18" customHeight="1">
      <c r="A3970" s="11">
        <v>1655.057825298384</v>
      </c>
      <c r="B3970" s="11">
        <v>78.8194032621895</v>
      </c>
      <c r="C3970" s="11">
        <v>454.7695234202221</v>
      </c>
      <c r="D3970" s="11">
        <v>7.613131868726237</v>
      </c>
      <c r="E3970" s="11">
        <v>27.40727472741445</v>
      </c>
      <c r="F3970" s="11">
        <v>8800.122463144771</v>
      </c>
      <c r="G3970" s="11">
        <v>169.532347288049</v>
      </c>
      <c r="H3970" s="11">
        <v>1356.1344</v>
      </c>
      <c r="I3970" s="11">
        <v>1525.666747288049</v>
      </c>
      <c r="J3970" s="11">
        <v>0.018</v>
      </c>
      <c r="K3970" s="11">
        <v>0.114554001495295</v>
      </c>
      <c r="L3970" s="11">
        <v>0.5227497936405234</v>
      </c>
      <c r="M3970" s="11">
        <v>0.7323151815511393</v>
      </c>
      <c r="N3970" s="11">
        <v>1.365532253314576</v>
      </c>
      <c r="O3970" s="3" t="s">
        <v>317</v>
      </c>
      <c r="P3970" s="3" t="s">
        <v>311</v>
      </c>
      <c r="Q3970" s="10">
        <v>3</v>
      </c>
      <c r="R3970" s="3" t="s">
        <v>312</v>
      </c>
      <c r="S3970" s="11">
        <v>0.00413703571487641</v>
      </c>
      <c r="T3970" s="11">
        <v>0.03148953163220779</v>
      </c>
      <c r="U3970" s="11">
        <v>9.53318958144683</v>
      </c>
      <c r="V3970" s="11">
        <v>43.80010826338978</v>
      </c>
    </row>
    <row r="3971" spans="1:22" ht="18" customHeight="1">
      <c r="A3971" s="11">
        <v>1655.716423543289</v>
      </c>
      <c r="B3971" s="11">
        <v>78.85693865207901</v>
      </c>
      <c r="C3971" s="11">
        <v>454.805112944919</v>
      </c>
      <c r="D3971" s="11">
        <v>7.616161367279299</v>
      </c>
      <c r="E3971" s="11">
        <v>27.41818092220548</v>
      </c>
      <c r="F3971" s="11">
        <v>8800.811146443912</v>
      </c>
      <c r="G3971" s="11">
        <v>169.6672983693802</v>
      </c>
      <c r="H3971" s="11">
        <v>1356.1344</v>
      </c>
      <c r="I3971" s="11">
        <v>1525.80169836938</v>
      </c>
      <c r="J3971" s="11">
        <v>0.018</v>
      </c>
      <c r="K3971" s="11">
        <v>0.1145613511944993</v>
      </c>
      <c r="L3971" s="11">
        <v>0.5227480024320238</v>
      </c>
      <c r="M3971" s="11">
        <v>0.732370925448065</v>
      </c>
      <c r="N3971" s="11">
        <v>1.365428316789336</v>
      </c>
      <c r="O3971" s="3" t="s">
        <v>317</v>
      </c>
      <c r="P3971" s="3" t="s">
        <v>311</v>
      </c>
      <c r="Q3971" s="10">
        <v>3</v>
      </c>
      <c r="R3971" s="3" t="s">
        <v>312</v>
      </c>
      <c r="S3971" s="11">
        <v>0.004136720547800352</v>
      </c>
      <c r="T3971" s="11">
        <v>0.03149966489045176</v>
      </c>
      <c r="U3971" s="11">
        <v>9.53732630199463</v>
      </c>
      <c r="V3971" s="11">
        <v>43.83160792828023</v>
      </c>
    </row>
    <row r="3972" spans="1:22" ht="18" customHeight="1">
      <c r="A3972" s="11">
        <v>1656.375021788195</v>
      </c>
      <c r="B3972" s="11">
        <v>78.89447099914958</v>
      </c>
      <c r="C3972" s="11">
        <v>454.840656625422</v>
      </c>
      <c r="D3972" s="11">
        <v>7.619190865832362</v>
      </c>
      <c r="E3972" s="11">
        <v>27.4290871169965</v>
      </c>
      <c r="F3972" s="11">
        <v>8801.498942624414</v>
      </c>
      <c r="G3972" s="11">
        <v>169.8023031412012</v>
      </c>
      <c r="H3972" s="11">
        <v>1356.1344</v>
      </c>
      <c r="I3972" s="11">
        <v>1525.936703141201</v>
      </c>
      <c r="J3972" s="11">
        <v>0.018</v>
      </c>
      <c r="K3972" s="11">
        <v>0.1145686884063245</v>
      </c>
      <c r="L3972" s="11">
        <v>0.5227462105108891</v>
      </c>
      <c r="M3972" s="11">
        <v>0.7324265746342887</v>
      </c>
      <c r="N3972" s="11">
        <v>1.36532457263626</v>
      </c>
      <c r="O3972" s="3" t="s">
        <v>317</v>
      </c>
      <c r="P3972" s="3" t="s">
        <v>311</v>
      </c>
      <c r="Q3972" s="10">
        <v>3</v>
      </c>
      <c r="R3972" s="3" t="s">
        <v>312</v>
      </c>
      <c r="S3972" s="11">
        <v>0.004136405963643124</v>
      </c>
      <c r="T3972" s="11">
        <v>0.03150980067958597</v>
      </c>
      <c r="U3972" s="11">
        <v>9.541462707958274</v>
      </c>
      <c r="V3972" s="11">
        <v>43.86311772895982</v>
      </c>
    </row>
    <row r="3973" spans="1:22" ht="18" customHeight="1">
      <c r="A3973" s="11">
        <v>1657.0336200331</v>
      </c>
      <c r="B3973" s="11">
        <v>78.93200029391579</v>
      </c>
      <c r="C3973" s="11">
        <v>454.8761544617312</v>
      </c>
      <c r="D3973" s="11">
        <v>7.622220364385424</v>
      </c>
      <c r="E3973" s="11">
        <v>27.43999331178753</v>
      </c>
      <c r="F3973" s="11">
        <v>8802.185851686281</v>
      </c>
      <c r="G3973" s="11">
        <v>169.9373616035118</v>
      </c>
      <c r="H3973" s="11">
        <v>1356.1344</v>
      </c>
      <c r="I3973" s="11">
        <v>1526.071761603512</v>
      </c>
      <c r="J3973" s="11">
        <v>0.018</v>
      </c>
      <c r="K3973" s="11">
        <v>0.1145760131307707</v>
      </c>
      <c r="L3973" s="11">
        <v>0.5227444178771196</v>
      </c>
      <c r="M3973" s="11">
        <v>0.7324821291098109</v>
      </c>
      <c r="N3973" s="11">
        <v>1.365221020771257</v>
      </c>
      <c r="O3973" s="3" t="s">
        <v>317</v>
      </c>
      <c r="P3973" s="3" t="s">
        <v>311</v>
      </c>
      <c r="Q3973" s="10">
        <v>3</v>
      </c>
      <c r="R3973" s="3" t="s">
        <v>312</v>
      </c>
      <c r="S3973" s="11">
        <v>0.00413609196214971</v>
      </c>
      <c r="T3973" s="11">
        <v>0.03151993900296489</v>
      </c>
      <c r="U3973" s="11">
        <v>9.545598799920423</v>
      </c>
      <c r="V3973" s="11">
        <v>43.89463766796278</v>
      </c>
    </row>
    <row r="3974" spans="1:22" ht="18" customHeight="1">
      <c r="A3974" s="11">
        <v>1657.692218278006</v>
      </c>
      <c r="B3974" s="11">
        <v>78.96952652689225</v>
      </c>
      <c r="C3974" s="11">
        <v>454.9116064538462</v>
      </c>
      <c r="D3974" s="11">
        <v>7.625249862938487</v>
      </c>
      <c r="E3974" s="11">
        <v>27.45089950657855</v>
      </c>
      <c r="F3974" s="11">
        <v>8802.871873629501</v>
      </c>
      <c r="G3974" s="11">
        <v>170.072473756312</v>
      </c>
      <c r="H3974" s="11">
        <v>1356.1344</v>
      </c>
      <c r="I3974" s="11">
        <v>1526.206873756312</v>
      </c>
      <c r="J3974" s="11">
        <v>0.018</v>
      </c>
      <c r="K3974" s="11">
        <v>0.1145833253678377</v>
      </c>
      <c r="L3974" s="11">
        <v>0.5227426245307149</v>
      </c>
      <c r="M3974" s="11">
        <v>0.7325375888746302</v>
      </c>
      <c r="N3974" s="11">
        <v>1.365117661110418</v>
      </c>
      <c r="O3974" s="3" t="s">
        <v>317</v>
      </c>
      <c r="P3974" s="3" t="s">
        <v>311</v>
      </c>
      <c r="Q3974" s="10">
        <v>3</v>
      </c>
      <c r="R3974" s="3" t="s">
        <v>312</v>
      </c>
      <c r="S3974" s="11">
        <v>0.004135778543065636</v>
      </c>
      <c r="T3974" s="11">
        <v>0.03153007986394401</v>
      </c>
      <c r="U3974" s="11">
        <v>9.549734578463489</v>
      </c>
      <c r="V3974" s="11">
        <v>43.92616774782672</v>
      </c>
    </row>
    <row r="3975" spans="1:22" ht="18" customHeight="1">
      <c r="A3975" s="11">
        <v>1658.350816522911</v>
      </c>
      <c r="B3975" s="11">
        <v>79.00704968859365</v>
      </c>
      <c r="C3975" s="11">
        <v>454.9470126017674</v>
      </c>
      <c r="D3975" s="11">
        <v>7.628279361491551</v>
      </c>
      <c r="E3975" s="11">
        <v>27.46180570136958</v>
      </c>
      <c r="F3975" s="11">
        <v>8803.557008454087</v>
      </c>
      <c r="G3975" s="11">
        <v>170.207639599602</v>
      </c>
      <c r="H3975" s="11">
        <v>1356.1344</v>
      </c>
      <c r="I3975" s="11">
        <v>1526.342039599602</v>
      </c>
      <c r="J3975" s="11">
        <v>0.018</v>
      </c>
      <c r="K3975" s="11">
        <v>0.1145906251175257</v>
      </c>
      <c r="L3975" s="11">
        <v>0.5227408304716753</v>
      </c>
      <c r="M3975" s="11">
        <v>0.7325929539287479</v>
      </c>
      <c r="N3975" s="11">
        <v>1.36501449357</v>
      </c>
      <c r="O3975" s="3" t="s">
        <v>317</v>
      </c>
      <c r="P3975" s="3" t="s">
        <v>311</v>
      </c>
      <c r="Q3975" s="10">
        <v>3</v>
      </c>
      <c r="R3975" s="3" t="s">
        <v>312</v>
      </c>
      <c r="S3975" s="11">
        <v>0.004135465706138159</v>
      </c>
      <c r="T3975" s="11">
        <v>0.03154022326588895</v>
      </c>
      <c r="U3975" s="11">
        <v>9.553870044169628</v>
      </c>
      <c r="V3975" s="11">
        <v>43.95770797109261</v>
      </c>
    </row>
    <row r="3976" spans="1:22" ht="18" customHeight="1">
      <c r="A3976" s="11">
        <v>1659.009414767817</v>
      </c>
      <c r="B3976" s="11">
        <v>79.0445697695345</v>
      </c>
      <c r="C3976" s="11">
        <v>454.9823729054945</v>
      </c>
      <c r="D3976" s="11">
        <v>7.631308860044613</v>
      </c>
      <c r="E3976" s="11">
        <v>27.47271189616061</v>
      </c>
      <c r="F3976" s="11">
        <v>8804.241256160027</v>
      </c>
      <c r="G3976" s="11">
        <v>170.3428591333816</v>
      </c>
      <c r="H3976" s="11">
        <v>1356.1344</v>
      </c>
      <c r="I3976" s="11">
        <v>1526.477259133381</v>
      </c>
      <c r="J3976" s="11">
        <v>0.018</v>
      </c>
      <c r="K3976" s="11">
        <v>0.1145979123798346</v>
      </c>
      <c r="L3976" s="11">
        <v>0.5227390357000008</v>
      </c>
      <c r="M3976" s="11">
        <v>0.7326482242721629</v>
      </c>
      <c r="N3976" s="11">
        <v>1.364911518066441</v>
      </c>
      <c r="O3976" s="3" t="s">
        <v>317</v>
      </c>
      <c r="P3976" s="3" t="s">
        <v>311</v>
      </c>
      <c r="Q3976" s="10">
        <v>3</v>
      </c>
      <c r="R3976" s="3" t="s">
        <v>312</v>
      </c>
      <c r="S3976" s="11">
        <v>0.004135153451110219</v>
      </c>
      <c r="T3976" s="11">
        <v>0.03155036921212934</v>
      </c>
      <c r="U3976" s="11">
        <v>9.558005197620737</v>
      </c>
      <c r="V3976" s="11">
        <v>43.98925834030474</v>
      </c>
    </row>
    <row r="3977" spans="1:22" ht="18" customHeight="1">
      <c r="A3977" s="11">
        <v>1659.668013012722</v>
      </c>
      <c r="B3977" s="11">
        <v>79.08208676022952</v>
      </c>
      <c r="C3977" s="11">
        <v>455.0176873650278</v>
      </c>
      <c r="D3977" s="11">
        <v>7.634338358597676</v>
      </c>
      <c r="E3977" s="11">
        <v>27.48361809095163</v>
      </c>
      <c r="F3977" s="11">
        <v>8804.924616747332</v>
      </c>
      <c r="G3977" s="11">
        <v>170.4781323576509</v>
      </c>
      <c r="H3977" s="11">
        <v>1356.1344</v>
      </c>
      <c r="I3977" s="11">
        <v>1526.612532357651</v>
      </c>
      <c r="J3977" s="11">
        <v>0.018</v>
      </c>
      <c r="K3977" s="11">
        <v>0.1146051871547645</v>
      </c>
      <c r="L3977" s="11">
        <v>0.5227372402156911</v>
      </c>
      <c r="M3977" s="11">
        <v>0.7327033999048762</v>
      </c>
      <c r="N3977" s="11">
        <v>1.364808734516348</v>
      </c>
      <c r="O3977" s="3" t="s">
        <v>317</v>
      </c>
      <c r="P3977" s="3" t="s">
        <v>311</v>
      </c>
      <c r="Q3977" s="10">
        <v>3</v>
      </c>
      <c r="R3977" s="3" t="s">
        <v>312</v>
      </c>
      <c r="S3977" s="11">
        <v>0.004134841777732562</v>
      </c>
      <c r="T3977" s="11">
        <v>0.03156051770605121</v>
      </c>
      <c r="U3977" s="11">
        <v>9.56214003939847</v>
      </c>
      <c r="V3977" s="11">
        <v>44.02081885801079</v>
      </c>
    </row>
    <row r="3978" spans="1:22" ht="18" customHeight="1">
      <c r="A3978" s="11">
        <v>1660.326611257628</v>
      </c>
      <c r="B3978" s="11">
        <v>79.11960065119328</v>
      </c>
      <c r="C3978" s="11">
        <v>455.0529559803671</v>
      </c>
      <c r="D3978" s="11">
        <v>7.637367857150738</v>
      </c>
      <c r="E3978" s="11">
        <v>27.49452428574266</v>
      </c>
      <c r="F3978" s="11">
        <v>8805.607090215997</v>
      </c>
      <c r="G3978" s="11">
        <v>170.6134592724099</v>
      </c>
      <c r="H3978" s="11">
        <v>1356.1344</v>
      </c>
      <c r="I3978" s="11">
        <v>1526.74785927241</v>
      </c>
      <c r="J3978" s="11">
        <v>0.018</v>
      </c>
      <c r="K3978" s="11">
        <v>0.1146124494423153</v>
      </c>
      <c r="L3978" s="11">
        <v>0.5227354440187466</v>
      </c>
      <c r="M3978" s="11">
        <v>0.7327584808268873</v>
      </c>
      <c r="N3978" s="11">
        <v>1.364706142836507</v>
      </c>
      <c r="O3978" s="3" t="s">
        <v>317</v>
      </c>
      <c r="P3978" s="3" t="s">
        <v>311</v>
      </c>
      <c r="Q3978" s="10">
        <v>3</v>
      </c>
      <c r="R3978" s="3" t="s">
        <v>312</v>
      </c>
      <c r="S3978" s="11">
        <v>0.004134530685751602</v>
      </c>
      <c r="T3978" s="11">
        <v>0.03157066875100459</v>
      </c>
      <c r="U3978" s="11">
        <v>9.566274570084222</v>
      </c>
      <c r="V3978" s="11">
        <v>44.05238952676179</v>
      </c>
    </row>
    <row r="3979" spans="1:22" ht="18" customHeight="1">
      <c r="A3979" s="11">
        <v>1660.985209502533</v>
      </c>
      <c r="B3979" s="11">
        <v>79.1571114329404</v>
      </c>
      <c r="C3979" s="11">
        <v>455.0881787515123</v>
      </c>
      <c r="D3979" s="11">
        <v>7.640397355703801</v>
      </c>
      <c r="E3979" s="11">
        <v>27.50543048053368</v>
      </c>
      <c r="F3979" s="11">
        <v>8806.288676566019</v>
      </c>
      <c r="G3979" s="11">
        <v>170.7488398776585</v>
      </c>
      <c r="H3979" s="11">
        <v>1356.1344</v>
      </c>
      <c r="I3979" s="11">
        <v>1526.883239877658</v>
      </c>
      <c r="J3979" s="11">
        <v>0.018</v>
      </c>
      <c r="K3979" s="11">
        <v>0.1146196992424869</v>
      </c>
      <c r="L3979" s="11">
        <v>0.5227336471091671</v>
      </c>
      <c r="M3979" s="11">
        <v>0.7328134670381961</v>
      </c>
      <c r="N3979" s="11">
        <v>1.364603742943875</v>
      </c>
      <c r="O3979" s="3" t="s">
        <v>317</v>
      </c>
      <c r="P3979" s="3" t="s">
        <v>311</v>
      </c>
      <c r="Q3979" s="10">
        <v>3</v>
      </c>
      <c r="R3979" s="3" t="s">
        <v>312</v>
      </c>
      <c r="S3979" s="11">
        <v>0.004134220174915503</v>
      </c>
      <c r="T3979" s="11">
        <v>0.03158082235034973</v>
      </c>
      <c r="U3979" s="11">
        <v>9.570408790259137</v>
      </c>
      <c r="V3979" s="11">
        <v>44.08397034911214</v>
      </c>
    </row>
    <row r="3980" spans="1:22" ht="18" customHeight="1">
      <c r="A3980" s="11">
        <v>1661.643807747438</v>
      </c>
      <c r="B3980" s="11">
        <v>79.1946190959855</v>
      </c>
      <c r="C3980" s="11">
        <v>455.1233556784637</v>
      </c>
      <c r="D3980" s="11">
        <v>7.643426854256863</v>
      </c>
      <c r="E3980" s="11">
        <v>27.51633667532471</v>
      </c>
      <c r="F3980" s="11">
        <v>8806.969375797402</v>
      </c>
      <c r="G3980" s="11">
        <v>170.8842741733968</v>
      </c>
      <c r="H3980" s="11">
        <v>1356.1344</v>
      </c>
      <c r="I3980" s="11">
        <v>1527.018674173397</v>
      </c>
      <c r="J3980" s="11">
        <v>0.018</v>
      </c>
      <c r="K3980" s="11">
        <v>0.1146269365552795</v>
      </c>
      <c r="L3980" s="11">
        <v>0.5227318494869526</v>
      </c>
      <c r="M3980" s="11">
        <v>0.7328683585388027</v>
      </c>
      <c r="N3980" s="11">
        <v>1.364501534755581</v>
      </c>
      <c r="O3980" s="3" t="s">
        <v>317</v>
      </c>
      <c r="P3980" s="3" t="s">
        <v>311</v>
      </c>
      <c r="Q3980" s="10">
        <v>3</v>
      </c>
      <c r="R3980" s="3" t="s">
        <v>312</v>
      </c>
      <c r="S3980" s="11">
        <v>0.004133910244972948</v>
      </c>
      <c r="T3980" s="11">
        <v>0.03159097850744783</v>
      </c>
      <c r="U3980" s="11">
        <v>9.574542700504109</v>
      </c>
      <c r="V3980" s="11">
        <v>44.11556132761959</v>
      </c>
    </row>
    <row r="3981" spans="1:22" ht="18" customHeight="1">
      <c r="A3981" s="11">
        <v>1662.302405992344</v>
      </c>
      <c r="B3981" s="11">
        <v>79.23212363084319</v>
      </c>
      <c r="C3981" s="11">
        <v>455.1584867612209</v>
      </c>
      <c r="D3981" s="11">
        <v>7.646456352809926</v>
      </c>
      <c r="E3981" s="11">
        <v>27.52724287011574</v>
      </c>
      <c r="F3981" s="11">
        <v>8807.649187910143</v>
      </c>
      <c r="G3981" s="11">
        <v>171.0197621596248</v>
      </c>
      <c r="H3981" s="11">
        <v>1356.1344</v>
      </c>
      <c r="I3981" s="11">
        <v>1527.154162159625</v>
      </c>
      <c r="J3981" s="11">
        <v>0.018</v>
      </c>
      <c r="K3981" s="11">
        <v>0.114634161380693</v>
      </c>
      <c r="L3981" s="11">
        <v>0.5227300511521031</v>
      </c>
      <c r="M3981" s="11">
        <v>0.7329231553287071</v>
      </c>
      <c r="N3981" s="11">
        <v>1.364399518188932</v>
      </c>
      <c r="O3981" s="3" t="s">
        <v>317</v>
      </c>
      <c r="P3981" s="3" t="s">
        <v>311</v>
      </c>
      <c r="Q3981" s="10">
        <v>3</v>
      </c>
      <c r="R3981" s="3" t="s">
        <v>312</v>
      </c>
      <c r="S3981" s="11">
        <v>0.00413360089567315</v>
      </c>
      <c r="T3981" s="11">
        <v>0.03160113722566109</v>
      </c>
      <c r="U3981" s="11">
        <v>9.578676301399781</v>
      </c>
      <c r="V3981" s="11">
        <v>44.14716246484525</v>
      </c>
    </row>
    <row r="3982" spans="1:22" ht="18" customHeight="1">
      <c r="A3982" s="11">
        <v>1662.961004237249</v>
      </c>
      <c r="B3982" s="11">
        <v>79.26962502802816</v>
      </c>
      <c r="C3982" s="11">
        <v>455.1935719997846</v>
      </c>
      <c r="D3982" s="11">
        <v>7.649485851362988</v>
      </c>
      <c r="E3982" s="11">
        <v>27.53814906490676</v>
      </c>
      <c r="F3982" s="11">
        <v>8808.328112904253</v>
      </c>
      <c r="G3982" s="11">
        <v>171.1553038363425</v>
      </c>
      <c r="H3982" s="11">
        <v>1356.1344</v>
      </c>
      <c r="I3982" s="11">
        <v>1527.289703836342</v>
      </c>
      <c r="J3982" s="11">
        <v>0.018</v>
      </c>
      <c r="K3982" s="11">
        <v>0.1146413737187276</v>
      </c>
      <c r="L3982" s="11">
        <v>0.5227282521046187</v>
      </c>
      <c r="M3982" s="11">
        <v>0.7329778574079101</v>
      </c>
      <c r="N3982" s="11">
        <v>1.364297693161404</v>
      </c>
      <c r="O3982" s="3" t="s">
        <v>317</v>
      </c>
      <c r="P3982" s="3" t="s">
        <v>311</v>
      </c>
      <c r="Q3982" s="10">
        <v>3</v>
      </c>
      <c r="R3982" s="3" t="s">
        <v>312</v>
      </c>
      <c r="S3982" s="11">
        <v>0.004133292126765842</v>
      </c>
      <c r="T3982" s="11">
        <v>0.03161129850835263</v>
      </c>
      <c r="U3982" s="11">
        <v>9.582809593526548</v>
      </c>
      <c r="V3982" s="11">
        <v>44.1787737633536</v>
      </c>
    </row>
    <row r="3983" spans="1:22" ht="18" customHeight="1">
      <c r="A3983" s="11">
        <v>1663.619602482154</v>
      </c>
      <c r="B3983" s="11">
        <v>79.30712327805492</v>
      </c>
      <c r="C3983" s="11">
        <v>455.228611394154</v>
      </c>
      <c r="D3983" s="11">
        <v>7.652515349916051</v>
      </c>
      <c r="E3983" s="11">
        <v>27.54905525969778</v>
      </c>
      <c r="F3983" s="11">
        <v>8809.006150779715</v>
      </c>
      <c r="G3983" s="11">
        <v>171.2908992035498</v>
      </c>
      <c r="H3983" s="11">
        <v>1356.1344</v>
      </c>
      <c r="I3983" s="11">
        <v>1527.42529920355</v>
      </c>
      <c r="J3983" s="11">
        <v>0.018</v>
      </c>
      <c r="K3983" s="11">
        <v>0.1146485735693829</v>
      </c>
      <c r="L3983" s="11">
        <v>0.5227264523444992</v>
      </c>
      <c r="M3983" s="11">
        <v>0.7330324647764102</v>
      </c>
      <c r="N3983" s="11">
        <v>1.364196059590649</v>
      </c>
      <c r="O3983" s="3" t="s">
        <v>317</v>
      </c>
      <c r="P3983" s="3" t="s">
        <v>311</v>
      </c>
      <c r="Q3983" s="10">
        <v>3</v>
      </c>
      <c r="R3983" s="3" t="s">
        <v>312</v>
      </c>
      <c r="S3983" s="11">
        <v>0.004132983938001288</v>
      </c>
      <c r="T3983" s="11">
        <v>0.03162146235888664</v>
      </c>
      <c r="U3983" s="11">
        <v>9.58694257746455</v>
      </c>
      <c r="V3983" s="11">
        <v>44.21039522571249</v>
      </c>
    </row>
    <row r="3984" spans="1:22" ht="18" customHeight="1">
      <c r="A3984" s="11">
        <v>1664.27820072706</v>
      </c>
      <c r="B3984" s="11">
        <v>79.34461837143814</v>
      </c>
      <c r="C3984" s="11">
        <v>455.2636049443294</v>
      </c>
      <c r="D3984" s="11">
        <v>7.655544848469114</v>
      </c>
      <c r="E3984" s="11">
        <v>27.55996145448881</v>
      </c>
      <c r="F3984" s="11">
        <v>8809.683301536539</v>
      </c>
      <c r="G3984" s="11">
        <v>171.4265482612469</v>
      </c>
      <c r="H3984" s="11">
        <v>1356.1344</v>
      </c>
      <c r="I3984" s="11">
        <v>1527.560948261247</v>
      </c>
      <c r="J3984" s="11">
        <v>0.018</v>
      </c>
      <c r="K3984" s="11">
        <v>0.1146557609326592</v>
      </c>
      <c r="L3984" s="11">
        <v>0.5227246518717448</v>
      </c>
      <c r="M3984" s="11">
        <v>0.7330869774342084</v>
      </c>
      <c r="N3984" s="11">
        <v>1.364094617394491</v>
      </c>
      <c r="O3984" s="3" t="s">
        <v>317</v>
      </c>
      <c r="P3984" s="3" t="s">
        <v>311</v>
      </c>
      <c r="Q3984" s="10">
        <v>3</v>
      </c>
      <c r="R3984" s="3" t="s">
        <v>312</v>
      </c>
      <c r="S3984" s="11">
        <v>0.004132676329131487</v>
      </c>
      <c r="T3984" s="11">
        <v>0.03163162878063751</v>
      </c>
      <c r="U3984" s="11">
        <v>9.591075253793681</v>
      </c>
      <c r="V3984" s="11">
        <v>44.24202685449313</v>
      </c>
    </row>
    <row r="3985" spans="1:22" ht="18" customHeight="1">
      <c r="A3985" s="11">
        <v>1664.936798971965</v>
      </c>
      <c r="B3985" s="11">
        <v>79.38211029869244</v>
      </c>
      <c r="C3985" s="11">
        <v>455.298552650311</v>
      </c>
      <c r="D3985" s="11">
        <v>7.658574347022176</v>
      </c>
      <c r="E3985" s="11">
        <v>27.57086764927983</v>
      </c>
      <c r="F3985" s="11">
        <v>8810.359565174724</v>
      </c>
      <c r="G3985" s="11">
        <v>171.5622510094335</v>
      </c>
      <c r="H3985" s="11">
        <v>1356.1344</v>
      </c>
      <c r="I3985" s="11">
        <v>1527.696651009433</v>
      </c>
      <c r="J3985" s="11">
        <v>0.018</v>
      </c>
      <c r="K3985" s="11">
        <v>0.1146629358085565</v>
      </c>
      <c r="L3985" s="11">
        <v>0.5227228506863554</v>
      </c>
      <c r="M3985" s="11">
        <v>0.7331413953813045</v>
      </c>
      <c r="N3985" s="11">
        <v>1.363993366490925</v>
      </c>
      <c r="O3985" s="3" t="s">
        <v>317</v>
      </c>
      <c r="P3985" s="3" t="s">
        <v>311</v>
      </c>
      <c r="Q3985" s="10">
        <v>3</v>
      </c>
      <c r="R3985" s="3" t="s">
        <v>312</v>
      </c>
      <c r="S3985" s="11">
        <v>0.0041323692999029</v>
      </c>
      <c r="T3985" s="11">
        <v>0.03164179777693426</v>
      </c>
      <c r="U3985" s="11">
        <v>9.595207623093584</v>
      </c>
      <c r="V3985" s="11">
        <v>44.27366865227006</v>
      </c>
    </row>
    <row r="3986" spans="1:22" ht="18" customHeight="1">
      <c r="A3986" s="11">
        <v>1665.595397216871</v>
      </c>
      <c r="B3986" s="11">
        <v>79.41959905033247</v>
      </c>
      <c r="C3986" s="11">
        <v>455.3334545120985</v>
      </c>
      <c r="D3986" s="11">
        <v>7.66160384557524</v>
      </c>
      <c r="E3986" s="11">
        <v>27.58177384407086</v>
      </c>
      <c r="F3986" s="11">
        <v>8811.034941694266</v>
      </c>
      <c r="G3986" s="11">
        <v>171.6980074481099</v>
      </c>
      <c r="H3986" s="11">
        <v>1356.1344</v>
      </c>
      <c r="I3986" s="11">
        <v>1527.83240744811</v>
      </c>
      <c r="J3986" s="11">
        <v>0.018</v>
      </c>
      <c r="K3986" s="11">
        <v>0.1146700981970746</v>
      </c>
      <c r="L3986" s="11">
        <v>0.5227210487883309</v>
      </c>
      <c r="M3986" s="11">
        <v>0.7331957186176982</v>
      </c>
      <c r="N3986" s="11">
        <v>1.363892306798123</v>
      </c>
      <c r="O3986" s="3" t="s">
        <v>317</v>
      </c>
      <c r="P3986" s="3" t="s">
        <v>311</v>
      </c>
      <c r="Q3986" s="10">
        <v>3</v>
      </c>
      <c r="R3986" s="3" t="s">
        <v>312</v>
      </c>
      <c r="S3986" s="11">
        <v>0.00413206285007584</v>
      </c>
      <c r="T3986" s="11">
        <v>0.03165196935120895</v>
      </c>
      <c r="U3986" s="11">
        <v>9.59933968594366</v>
      </c>
      <c r="V3986" s="11">
        <v>44.30532062162127</v>
      </c>
    </row>
    <row r="3987" spans="1:22" ht="18" customHeight="1">
      <c r="A3987" s="11">
        <v>1666.253995461776</v>
      </c>
      <c r="B3987" s="11">
        <v>79.45708461687281</v>
      </c>
      <c r="C3987" s="11">
        <v>455.3683105296922</v>
      </c>
      <c r="D3987" s="11">
        <v>7.664633344128302</v>
      </c>
      <c r="E3987" s="11">
        <v>27.59268003886189</v>
      </c>
      <c r="F3987" s="11">
        <v>8811.709431095172</v>
      </c>
      <c r="G3987" s="11">
        <v>171.833817577276</v>
      </c>
      <c r="H3987" s="11">
        <v>1356.1344</v>
      </c>
      <c r="I3987" s="11">
        <v>1527.968217577276</v>
      </c>
      <c r="J3987" s="11">
        <v>0.018</v>
      </c>
      <c r="K3987" s="11">
        <v>0.1146772480982137</v>
      </c>
      <c r="L3987" s="11">
        <v>0.5227192461776716</v>
      </c>
      <c r="M3987" s="11">
        <v>0.7332499471433901</v>
      </c>
      <c r="N3987" s="11">
        <v>1.363791438234425</v>
      </c>
      <c r="O3987" s="3" t="s">
        <v>317</v>
      </c>
      <c r="P3987" s="3" t="s">
        <v>311</v>
      </c>
      <c r="Q3987" s="10">
        <v>3</v>
      </c>
      <c r="R3987" s="3" t="s">
        <v>312</v>
      </c>
      <c r="S3987" s="11">
        <v>0.004131756979394184</v>
      </c>
      <c r="T3987" s="11">
        <v>0.03166214350676472</v>
      </c>
      <c r="U3987" s="11">
        <v>9.603471442923054</v>
      </c>
      <c r="V3987" s="11">
        <v>44.33698276512803</v>
      </c>
    </row>
    <row r="3988" spans="1:22" ht="18" customHeight="1">
      <c r="A3988" s="11">
        <v>1666.912593706681</v>
      </c>
      <c r="B3988" s="11">
        <v>79.49456698882805</v>
      </c>
      <c r="C3988" s="11">
        <v>455.4031207030918</v>
      </c>
      <c r="D3988" s="11">
        <v>7.667662842681365</v>
      </c>
      <c r="E3988" s="11">
        <v>27.60358623365291</v>
      </c>
      <c r="F3988" s="11">
        <v>8812.383033377435</v>
      </c>
      <c r="G3988" s="11">
        <v>171.9696813969317</v>
      </c>
      <c r="H3988" s="11">
        <v>1356.1344</v>
      </c>
      <c r="I3988" s="11">
        <v>1528.104081396932</v>
      </c>
      <c r="J3988" s="11">
        <v>0.018</v>
      </c>
      <c r="K3988" s="11">
        <v>0.1146843855119736</v>
      </c>
      <c r="L3988" s="11">
        <v>0.5227174428543772</v>
      </c>
      <c r="M3988" s="11">
        <v>0.7333040809583796</v>
      </c>
      <c r="N3988" s="11">
        <v>1.363690760718345</v>
      </c>
      <c r="O3988" s="3" t="s">
        <v>317</v>
      </c>
      <c r="P3988" s="3" t="s">
        <v>311</v>
      </c>
      <c r="Q3988" s="10">
        <v>3</v>
      </c>
      <c r="R3988" s="3" t="s">
        <v>312</v>
      </c>
      <c r="S3988" s="11">
        <v>0.004131451687615653</v>
      </c>
      <c r="T3988" s="11">
        <v>0.03167232024700784</v>
      </c>
      <c r="U3988" s="11">
        <v>9.60760289461067</v>
      </c>
      <c r="V3988" s="11">
        <v>44.36865508537504</v>
      </c>
    </row>
    <row r="3989" spans="1:22" ht="18" customHeight="1">
      <c r="A3989" s="11">
        <v>1667.571191951587</v>
      </c>
      <c r="B3989" s="11">
        <v>79.53204615671289</v>
      </c>
      <c r="C3989" s="11">
        <v>455.4378850322976</v>
      </c>
      <c r="D3989" s="11">
        <v>7.670692341234427</v>
      </c>
      <c r="E3989" s="11">
        <v>27.61449242844394</v>
      </c>
      <c r="F3989" s="11">
        <v>8813.055748541063</v>
      </c>
      <c r="G3989" s="11">
        <v>172.1055989070771</v>
      </c>
      <c r="H3989" s="11">
        <v>1356.1344</v>
      </c>
      <c r="I3989" s="11">
        <v>1528.239998907077</v>
      </c>
      <c r="J3989" s="11">
        <v>0.018</v>
      </c>
      <c r="K3989" s="11">
        <v>0.1146915104383546</v>
      </c>
      <c r="L3989" s="11">
        <v>0.522715638818448</v>
      </c>
      <c r="M3989" s="11">
        <v>0.7333581200626673</v>
      </c>
      <c r="N3989" s="11">
        <v>1.363590274168571</v>
      </c>
      <c r="O3989" s="3" t="s">
        <v>317</v>
      </c>
      <c r="P3989" s="3" t="s">
        <v>311</v>
      </c>
      <c r="Q3989" s="10">
        <v>3</v>
      </c>
      <c r="R3989" s="3" t="s">
        <v>312</v>
      </c>
      <c r="S3989" s="11">
        <v>0.004131146974492436</v>
      </c>
      <c r="T3989" s="11">
        <v>0.03168249957529914</v>
      </c>
      <c r="U3989" s="11">
        <v>9.611734041585162</v>
      </c>
      <c r="V3989" s="11">
        <v>44.40033758495034</v>
      </c>
    </row>
    <row r="3990" spans="1:22" ht="18" customHeight="1">
      <c r="A3990" s="11">
        <v>1668.229790196492</v>
      </c>
      <c r="B3990" s="11">
        <v>79.56952211104189</v>
      </c>
      <c r="C3990" s="11">
        <v>455.4726035173093</v>
      </c>
      <c r="D3990" s="11">
        <v>7.67372183978749</v>
      </c>
      <c r="E3990" s="11">
        <v>27.62539862323496</v>
      </c>
      <c r="F3990" s="11">
        <v>8813.727576586047</v>
      </c>
      <c r="G3990" s="11">
        <v>172.2415701077121</v>
      </c>
      <c r="H3990" s="11">
        <v>1356.1344</v>
      </c>
      <c r="I3990" s="11">
        <v>1528.375970107712</v>
      </c>
      <c r="J3990" s="11">
        <v>0.018</v>
      </c>
      <c r="K3990" s="11">
        <v>0.1146986228773564</v>
      </c>
      <c r="L3990" s="11">
        <v>0.5227138340698836</v>
      </c>
      <c r="M3990" s="11">
        <v>0.7334120644562526</v>
      </c>
      <c r="N3990" s="11">
        <v>1.363489978503959</v>
      </c>
      <c r="O3990" s="3" t="s">
        <v>317</v>
      </c>
      <c r="P3990" s="3" t="s">
        <v>311</v>
      </c>
      <c r="Q3990" s="10">
        <v>3</v>
      </c>
      <c r="R3990" s="3" t="s">
        <v>312</v>
      </c>
      <c r="S3990" s="11">
        <v>0.004130842839778453</v>
      </c>
      <c r="T3990" s="11">
        <v>0.03169268149500975</v>
      </c>
      <c r="U3990" s="11">
        <v>9.615864884424941</v>
      </c>
      <c r="V3990" s="11">
        <v>44.43203026644535</v>
      </c>
    </row>
    <row r="3991" spans="1:22" ht="18" customHeight="1">
      <c r="A3991" s="11">
        <v>1668.888388441398</v>
      </c>
      <c r="B3991" s="11">
        <v>79.60699484232968</v>
      </c>
      <c r="C3991" s="11">
        <v>455.507276158127</v>
      </c>
      <c r="D3991" s="11">
        <v>7.676751338340552</v>
      </c>
      <c r="E3991" s="11">
        <v>27.63630481802599</v>
      </c>
      <c r="F3991" s="11">
        <v>8814.398517512391</v>
      </c>
      <c r="G3991" s="11">
        <v>172.3775949988369</v>
      </c>
      <c r="H3991" s="11">
        <v>1356.1344</v>
      </c>
      <c r="I3991" s="11">
        <v>1528.511994998837</v>
      </c>
      <c r="J3991" s="11">
        <v>0.018</v>
      </c>
      <c r="K3991" s="11">
        <v>0.1147057228289792</v>
      </c>
      <c r="L3991" s="11">
        <v>0.5227120286086843</v>
      </c>
      <c r="M3991" s="11">
        <v>0.7334659141391358</v>
      </c>
      <c r="N3991" s="11">
        <v>1.36338987364354</v>
      </c>
      <c r="O3991" s="3" t="s">
        <v>317</v>
      </c>
      <c r="P3991" s="3" t="s">
        <v>311</v>
      </c>
      <c r="Q3991" s="10">
        <v>3</v>
      </c>
      <c r="R3991" s="3" t="s">
        <v>312</v>
      </c>
      <c r="S3991" s="11">
        <v>0.004130539283228147</v>
      </c>
      <c r="T3991" s="11">
        <v>0.03170286600951182</v>
      </c>
      <c r="U3991" s="11">
        <v>9.619995423708168</v>
      </c>
      <c r="V3991" s="11">
        <v>44.46373313245486</v>
      </c>
    </row>
    <row r="3992" spans="1:22" ht="18" customHeight="1">
      <c r="A3992" s="11">
        <v>1669.546986686303</v>
      </c>
      <c r="B3992" s="11">
        <v>79.6444643410909</v>
      </c>
      <c r="C3992" s="11">
        <v>455.5419029547509</v>
      </c>
      <c r="D3992" s="11">
        <v>7.679780836893615</v>
      </c>
      <c r="E3992" s="11">
        <v>27.64721101281701</v>
      </c>
      <c r="F3992" s="11">
        <v>8815.068571320096</v>
      </c>
      <c r="G3992" s="11">
        <v>172.5136735804513</v>
      </c>
      <c r="H3992" s="11">
        <v>1356.1344</v>
      </c>
      <c r="I3992" s="11">
        <v>1528.648073580451</v>
      </c>
      <c r="J3992" s="11">
        <v>0.018</v>
      </c>
      <c r="K3992" s="11">
        <v>0.1147128102932228</v>
      </c>
      <c r="L3992" s="11">
        <v>0.52271022243485</v>
      </c>
      <c r="M3992" s="11">
        <v>0.7335196691113168</v>
      </c>
      <c r="N3992" s="11">
        <v>1.363289959506516</v>
      </c>
      <c r="O3992" s="3" t="s">
        <v>317</v>
      </c>
      <c r="P3992" s="3" t="s">
        <v>311</v>
      </c>
      <c r="Q3992" s="10">
        <v>3</v>
      </c>
      <c r="R3992" s="3" t="s">
        <v>312</v>
      </c>
      <c r="S3992" s="11">
        <v>0.004130236304596478</v>
      </c>
      <c r="T3992" s="11">
        <v>0.03171305312217852</v>
      </c>
      <c r="U3992" s="11">
        <v>9.624125660012766</v>
      </c>
      <c r="V3992" s="11">
        <v>44.49544618557703</v>
      </c>
    </row>
    <row r="3993" spans="1:22" ht="18" customHeight="1">
      <c r="A3993" s="11">
        <v>1670.205584931208</v>
      </c>
      <c r="B3993" s="11">
        <v>79.68193059784012</v>
      </c>
      <c r="C3993" s="11">
        <v>455.5764839071807</v>
      </c>
      <c r="D3993" s="11">
        <v>7.682810335446677</v>
      </c>
      <c r="E3993" s="11">
        <v>27.65811720760804</v>
      </c>
      <c r="F3993" s="11">
        <v>8815.73773800916</v>
      </c>
      <c r="G3993" s="11">
        <v>172.6498058525554</v>
      </c>
      <c r="H3993" s="11">
        <v>1356.1344</v>
      </c>
      <c r="I3993" s="11">
        <v>1528.784205852555</v>
      </c>
      <c r="J3993" s="11">
        <v>0.018</v>
      </c>
      <c r="K3993" s="11">
        <v>0.1147198852700874</v>
      </c>
      <c r="L3993" s="11">
        <v>0.5227084155483808</v>
      </c>
      <c r="M3993" s="11">
        <v>0.7335733293727956</v>
      </c>
      <c r="N3993" s="11">
        <v>1.363190236012259</v>
      </c>
      <c r="O3993" s="3" t="s">
        <v>317</v>
      </c>
      <c r="P3993" s="3" t="s">
        <v>311</v>
      </c>
      <c r="Q3993" s="10">
        <v>3</v>
      </c>
      <c r="R3993" s="3" t="s">
        <v>312</v>
      </c>
      <c r="S3993" s="11">
        <v>0.004129933903638926</v>
      </c>
      <c r="T3993" s="11">
        <v>0.03172324283638402</v>
      </c>
      <c r="U3993" s="11">
        <v>9.628255593916405</v>
      </c>
      <c r="V3993" s="11">
        <v>44.52716942841342</v>
      </c>
    </row>
    <row r="3994" spans="1:22" ht="18" customHeight="1">
      <c r="A3994" s="11">
        <v>1670.864183176114</v>
      </c>
      <c r="B3994" s="11">
        <v>79.719393603092</v>
      </c>
      <c r="C3994" s="11">
        <v>455.6110190154166</v>
      </c>
      <c r="D3994" s="11">
        <v>7.68583983399974</v>
      </c>
      <c r="E3994" s="11">
        <v>27.66902340239907</v>
      </c>
      <c r="F3994" s="11">
        <v>8816.406017579588</v>
      </c>
      <c r="G3994" s="11">
        <v>172.7859918151492</v>
      </c>
      <c r="H3994" s="11">
        <v>1356.1344</v>
      </c>
      <c r="I3994" s="11">
        <v>1528.920391815149</v>
      </c>
      <c r="J3994" s="11">
        <v>0.018</v>
      </c>
      <c r="K3994" s="11">
        <v>0.114726947759573</v>
      </c>
      <c r="L3994" s="11">
        <v>0.5227066079492764</v>
      </c>
      <c r="M3994" s="11">
        <v>0.7336268949235727</v>
      </c>
      <c r="N3994" s="11">
        <v>1.363090703080313</v>
      </c>
      <c r="O3994" s="3" t="s">
        <v>317</v>
      </c>
      <c r="P3994" s="3" t="s">
        <v>311</v>
      </c>
      <c r="Q3994" s="10">
        <v>3</v>
      </c>
      <c r="R3994" s="3" t="s">
        <v>312</v>
      </c>
      <c r="S3994" s="11">
        <v>0.004129632080111492</v>
      </c>
      <c r="T3994" s="11">
        <v>0.03173343515550356</v>
      </c>
      <c r="U3994" s="11">
        <v>9.632385225996517</v>
      </c>
      <c r="V3994" s="11">
        <v>44.55890286356892</v>
      </c>
    </row>
    <row r="3995" spans="1:22" ht="18" customHeight="1">
      <c r="A3995" s="11">
        <v>1671.52278142102</v>
      </c>
      <c r="B3995" s="11">
        <v>79.75685334736119</v>
      </c>
      <c r="C3995" s="11">
        <v>455.6455082794585</v>
      </c>
      <c r="D3995" s="11">
        <v>7.688869332552803</v>
      </c>
      <c r="E3995" s="11">
        <v>27.67992959719009</v>
      </c>
      <c r="F3995" s="11">
        <v>8817.073410031373</v>
      </c>
      <c r="G3995" s="11">
        <v>172.9222314682327</v>
      </c>
      <c r="H3995" s="11">
        <v>1356.1344</v>
      </c>
      <c r="I3995" s="11">
        <v>1529.056631468233</v>
      </c>
      <c r="J3995" s="11">
        <v>0.018</v>
      </c>
      <c r="K3995" s="11">
        <v>0.1147339977616795</v>
      </c>
      <c r="L3995" s="11">
        <v>0.5227047996375372</v>
      </c>
      <c r="M3995" s="11">
        <v>0.7336803657636474</v>
      </c>
      <c r="N3995" s="11">
        <v>1.362991360630396</v>
      </c>
      <c r="O3995" s="3" t="s">
        <v>317</v>
      </c>
      <c r="P3995" s="3" t="s">
        <v>311</v>
      </c>
      <c r="Q3995" s="10">
        <v>3</v>
      </c>
      <c r="R3995" s="3" t="s">
        <v>312</v>
      </c>
      <c r="S3995" s="11">
        <v>0.004129330833771905</v>
      </c>
      <c r="T3995" s="11">
        <v>0.03174363008292267</v>
      </c>
      <c r="U3995" s="11">
        <v>9.636514556830289</v>
      </c>
      <c r="V3995" s="11">
        <v>44.59064649365184</v>
      </c>
    </row>
    <row r="3996" spans="1:22" ht="18" customHeight="1">
      <c r="A3996" s="11">
        <v>1672.181379665925</v>
      </c>
      <c r="B3996" s="11">
        <v>79.79430982116223</v>
      </c>
      <c r="C3996" s="11">
        <v>455.6799516993066</v>
      </c>
      <c r="D3996" s="11">
        <v>7.691898831105866</v>
      </c>
      <c r="E3996" s="11">
        <v>27.69083579198112</v>
      </c>
      <c r="F3996" s="11">
        <v>8817.73991536452</v>
      </c>
      <c r="G3996" s="11">
        <v>173.0585248118058</v>
      </c>
      <c r="H3996" s="11">
        <v>1356.1344</v>
      </c>
      <c r="I3996" s="11">
        <v>1529.192924811806</v>
      </c>
      <c r="J3996" s="11">
        <v>0.018</v>
      </c>
      <c r="K3996" s="11">
        <v>0.1147410352764069</v>
      </c>
      <c r="L3996" s="11">
        <v>0.5227029906131629</v>
      </c>
      <c r="M3996" s="11">
        <v>0.7337337418930201</v>
      </c>
      <c r="N3996" s="11">
        <v>1.362892208582391</v>
      </c>
      <c r="O3996" s="3" t="s">
        <v>317</v>
      </c>
      <c r="P3996" s="3" t="s">
        <v>311</v>
      </c>
      <c r="Q3996" s="10">
        <v>3</v>
      </c>
      <c r="R3996" s="3" t="s">
        <v>312</v>
      </c>
      <c r="S3996" s="11">
        <v>0.004129030164373571</v>
      </c>
      <c r="T3996" s="11">
        <v>0.03175382762199073</v>
      </c>
      <c r="U3996" s="11">
        <v>9.640643586994662</v>
      </c>
      <c r="V3996" s="11">
        <v>44.62240032127383</v>
      </c>
    </row>
    <row r="3997" spans="1:22" ht="18" customHeight="1">
      <c r="A3997" s="11">
        <v>1672.83997791083</v>
      </c>
      <c r="B3997" s="11">
        <v>79.83176301500977</v>
      </c>
      <c r="C3997" s="11">
        <v>455.7143492749605</v>
      </c>
      <c r="D3997" s="11">
        <v>7.694928329658929</v>
      </c>
      <c r="E3997" s="11">
        <v>27.70174198677215</v>
      </c>
      <c r="F3997" s="11">
        <v>8818.405533579024</v>
      </c>
      <c r="G3997" s="11">
        <v>173.1948718458686</v>
      </c>
      <c r="H3997" s="11">
        <v>1356.1344</v>
      </c>
      <c r="I3997" s="11">
        <v>1529.329271845869</v>
      </c>
      <c r="J3997" s="11">
        <v>0.018</v>
      </c>
      <c r="K3997" s="11">
        <v>0.1147480603037551</v>
      </c>
      <c r="L3997" s="11">
        <v>0.5227011808761538</v>
      </c>
      <c r="M3997" s="11">
        <v>0.7337870233116902</v>
      </c>
      <c r="N3997" s="11">
        <v>1.362793246856357</v>
      </c>
      <c r="O3997" s="3" t="s">
        <v>317</v>
      </c>
      <c r="P3997" s="3" t="s">
        <v>311</v>
      </c>
      <c r="Q3997" s="10">
        <v>3</v>
      </c>
      <c r="R3997" s="3" t="s">
        <v>312</v>
      </c>
      <c r="S3997" s="11">
        <v>0.004128730071677676</v>
      </c>
      <c r="T3997" s="11">
        <v>0.03176402777611396</v>
      </c>
      <c r="U3997" s="11">
        <v>9.644772317066339</v>
      </c>
      <c r="V3997" s="11">
        <v>44.65416434904994</v>
      </c>
    </row>
    <row r="3998" spans="1:22" ht="18" customHeight="1">
      <c r="A3998" s="11">
        <v>1673.498576155735</v>
      </c>
      <c r="B3998" s="11">
        <v>79.86921291941844</v>
      </c>
      <c r="C3998" s="11">
        <v>455.7487010064207</v>
      </c>
      <c r="D3998" s="11">
        <v>7.697957828211991</v>
      </c>
      <c r="E3998" s="11">
        <v>27.71264818156317</v>
      </c>
      <c r="F3998" s="11">
        <v>8819.070264674894</v>
      </c>
      <c r="G3998" s="11">
        <v>173.3312725704211</v>
      </c>
      <c r="H3998" s="11">
        <v>1356.1344</v>
      </c>
      <c r="I3998" s="11">
        <v>1529.465672570421</v>
      </c>
      <c r="J3998" s="11">
        <v>0.018</v>
      </c>
      <c r="K3998" s="11">
        <v>0.1147550728437244</v>
      </c>
      <c r="L3998" s="11">
        <v>0.5226993704265096</v>
      </c>
      <c r="M3998" s="11">
        <v>0.733840210019659</v>
      </c>
      <c r="N3998" s="11">
        <v>1.362694475372521</v>
      </c>
      <c r="O3998" s="3" t="s">
        <v>317</v>
      </c>
      <c r="P3998" s="3" t="s">
        <v>311</v>
      </c>
      <c r="Q3998" s="10">
        <v>3</v>
      </c>
      <c r="R3998" s="3" t="s">
        <v>312</v>
      </c>
      <c r="S3998" s="11">
        <v>0.004128430555441079</v>
      </c>
      <c r="T3998" s="11">
        <v>0.03177423054866242</v>
      </c>
      <c r="U3998" s="11">
        <v>9.648900747621781</v>
      </c>
      <c r="V3998" s="11">
        <v>44.68593857959861</v>
      </c>
    </row>
    <row r="3999" spans="1:22" ht="18" customHeight="1">
      <c r="A3999" s="11">
        <v>1674.157174400641</v>
      </c>
      <c r="B3999" s="11">
        <v>79.90665952490285</v>
      </c>
      <c r="C3999" s="11">
        <v>455.7830068936868</v>
      </c>
      <c r="D3999" s="11">
        <v>7.700987326765054</v>
      </c>
      <c r="E3999" s="11">
        <v>27.72355437635419</v>
      </c>
      <c r="F3999" s="11">
        <v>8819.734108652117</v>
      </c>
      <c r="G3999" s="11">
        <v>173.4677269854632</v>
      </c>
      <c r="H3999" s="11">
        <v>1356.1344</v>
      </c>
      <c r="I3999" s="11">
        <v>1529.602126985463</v>
      </c>
      <c r="J3999" s="11">
        <v>0.018</v>
      </c>
      <c r="K3999" s="11">
        <v>0.1147620728963145</v>
      </c>
      <c r="L3999" s="11">
        <v>0.5226975592642304</v>
      </c>
      <c r="M3999" s="11">
        <v>0.7338933020169248</v>
      </c>
      <c r="N3999" s="11">
        <v>1.362595894051283</v>
      </c>
      <c r="O3999" s="3" t="s">
        <v>317</v>
      </c>
      <c r="P3999" s="3" t="s">
        <v>311</v>
      </c>
      <c r="Q3999" s="10">
        <v>3</v>
      </c>
      <c r="R3999" s="3" t="s">
        <v>312</v>
      </c>
      <c r="S3999" s="11">
        <v>0.004128131615422371</v>
      </c>
      <c r="T3999" s="11">
        <v>0.03178443594301652</v>
      </c>
      <c r="U3999" s="11">
        <v>9.653028879237203</v>
      </c>
      <c r="V3999" s="11">
        <v>44.71772301554162</v>
      </c>
    </row>
    <row r="4000" spans="1:22" ht="18" customHeight="1">
      <c r="A4000" s="11">
        <v>1674.815772645546</v>
      </c>
      <c r="B4000" s="11">
        <v>79.94410282197765</v>
      </c>
      <c r="C4000" s="11">
        <v>455.8172669367589</v>
      </c>
      <c r="D4000" s="11">
        <v>7.704016825318116</v>
      </c>
      <c r="E4000" s="11">
        <v>27.73446057114522</v>
      </c>
      <c r="F4000" s="11">
        <v>8820.397065510704</v>
      </c>
      <c r="G4000" s="11">
        <v>173.604235090995</v>
      </c>
      <c r="H4000" s="11">
        <v>1356.1344</v>
      </c>
      <c r="I4000" s="11">
        <v>1529.738635090995</v>
      </c>
      <c r="J4000" s="11">
        <v>0.018</v>
      </c>
      <c r="K4000" s="11">
        <v>0.1147690604615256</v>
      </c>
      <c r="L4000" s="11">
        <v>0.5226957473893163</v>
      </c>
      <c r="M4000" s="11">
        <v>0.7339462993034889</v>
      </c>
      <c r="N4000" s="11">
        <v>1.362497502813209</v>
      </c>
      <c r="O4000" s="3" t="s">
        <v>317</v>
      </c>
      <c r="P4000" s="3" t="s">
        <v>311</v>
      </c>
      <c r="Q4000" s="10">
        <v>3</v>
      </c>
      <c r="R4000" s="3" t="s">
        <v>312</v>
      </c>
      <c r="S4000" s="11">
        <v>0.004127833251380658</v>
      </c>
      <c r="T4000" s="11">
        <v>0.03179464396255771</v>
      </c>
      <c r="U4000" s="11">
        <v>9.657156712488584</v>
      </c>
      <c r="V4000" s="11">
        <v>44.74951765950418</v>
      </c>
    </row>
    <row r="4001" spans="1:22" ht="18" customHeight="1">
      <c r="A4001" s="11">
        <v>1675.474370890452</v>
      </c>
      <c r="B4001" s="11">
        <v>79.98154280115743</v>
      </c>
      <c r="C4001" s="11">
        <v>455.8514811356371</v>
      </c>
      <c r="D4001" s="11">
        <v>7.707046323871179</v>
      </c>
      <c r="E4001" s="11">
        <v>27.74536676593624</v>
      </c>
      <c r="F4001" s="11">
        <v>8821.059135250651</v>
      </c>
      <c r="G4001" s="11">
        <v>173.7407968870166</v>
      </c>
      <c r="H4001" s="11">
        <v>1356.1344</v>
      </c>
      <c r="I4001" s="11">
        <v>1529.875196887017</v>
      </c>
      <c r="J4001" s="11">
        <v>0.018</v>
      </c>
      <c r="K4001" s="11">
        <v>0.1147760355393576</v>
      </c>
      <c r="L4001" s="11">
        <v>0.5226939348017672</v>
      </c>
      <c r="M4001" s="11">
        <v>0.7339992018793507</v>
      </c>
      <c r="N4001" s="11">
        <v>1.36239930157904</v>
      </c>
      <c r="O4001" s="3" t="s">
        <v>317</v>
      </c>
      <c r="P4001" s="3" t="s">
        <v>311</v>
      </c>
      <c r="Q4001" s="10">
        <v>3</v>
      </c>
      <c r="R4001" s="3" t="s">
        <v>312</v>
      </c>
      <c r="S4001" s="11">
        <v>0.004127535463075555</v>
      </c>
      <c r="T4001" s="11">
        <v>0.0318048546106685</v>
      </c>
      <c r="U4001" s="11">
        <v>9.661284247951659</v>
      </c>
      <c r="V4001" s="11">
        <v>44.78132251411485</v>
      </c>
    </row>
    <row r="4002" spans="1:22" ht="18" customHeight="1">
      <c r="A4002" s="11">
        <v>1676.132969135357</v>
      </c>
      <c r="B4002" s="11">
        <v>80.01897945295678</v>
      </c>
      <c r="C4002" s="11">
        <v>455.8856494903213</v>
      </c>
      <c r="D4002" s="11">
        <v>7.710075822424241</v>
      </c>
      <c r="E4002" s="11">
        <v>27.75627296072727</v>
      </c>
      <c r="F4002" s="11">
        <v>8821.720317871957</v>
      </c>
      <c r="G4002" s="11">
        <v>173.8774123735277</v>
      </c>
      <c r="H4002" s="11">
        <v>1356.1344</v>
      </c>
      <c r="I4002" s="11">
        <v>1530.011812373528</v>
      </c>
      <c r="J4002" s="11">
        <v>0.018</v>
      </c>
      <c r="K4002" s="11">
        <v>0.1147829981298105</v>
      </c>
      <c r="L4002" s="11">
        <v>0.5226921215015831</v>
      </c>
      <c r="M4002" s="11">
        <v>0.7340520097445106</v>
      </c>
      <c r="N4002" s="11">
        <v>1.362301290269682</v>
      </c>
      <c r="O4002" s="3" t="s">
        <v>317</v>
      </c>
      <c r="P4002" s="3" t="s">
        <v>311</v>
      </c>
      <c r="Q4002" s="10">
        <v>3</v>
      </c>
      <c r="R4002" s="3" t="s">
        <v>312</v>
      </c>
      <c r="S4002" s="11">
        <v>0.0041272382502672</v>
      </c>
      <c r="T4002" s="11">
        <v>0.03181506789073246</v>
      </c>
      <c r="U4002" s="11">
        <v>9.665411486201927</v>
      </c>
      <c r="V4002" s="11">
        <v>44.81313758200558</v>
      </c>
    </row>
    <row r="4003" spans="1:22" ht="18" customHeight="1">
      <c r="A4003" s="11">
        <v>1676.791567380262</v>
      </c>
      <c r="B4003" s="11">
        <v>80.05641276789038</v>
      </c>
      <c r="C4003" s="11">
        <v>455.9197720008115</v>
      </c>
      <c r="D4003" s="11">
        <v>7.713105320977304</v>
      </c>
      <c r="E4003" s="11">
        <v>27.7671791555183</v>
      </c>
      <c r="F4003" s="11">
        <v>8822.380613374624</v>
      </c>
      <c r="G4003" s="11">
        <v>174.0140815505286</v>
      </c>
      <c r="H4003" s="11">
        <v>1356.1344</v>
      </c>
      <c r="I4003" s="11">
        <v>1530.148481550528</v>
      </c>
      <c r="J4003" s="11">
        <v>0.018</v>
      </c>
      <c r="K4003" s="11">
        <v>0.1147899482328844</v>
      </c>
      <c r="L4003" s="11">
        <v>0.522690307488764</v>
      </c>
      <c r="M4003" s="11">
        <v>0.7341047228989681</v>
      </c>
      <c r="N4003" s="11">
        <v>1.362203468806215</v>
      </c>
      <c r="O4003" s="3" t="s">
        <v>317</v>
      </c>
      <c r="P4003" s="3" t="s">
        <v>311</v>
      </c>
      <c r="Q4003" s="10">
        <v>3</v>
      </c>
      <c r="R4003" s="3" t="s">
        <v>312</v>
      </c>
      <c r="S4003" s="11">
        <v>0.004126941612716245</v>
      </c>
      <c r="T4003" s="11">
        <v>0.03182528380613421</v>
      </c>
      <c r="U4003" s="11">
        <v>9.669538427814643</v>
      </c>
      <c r="V4003" s="11">
        <v>44.84496286581172</v>
      </c>
    </row>
    <row r="4004" spans="1:22" ht="18" customHeight="1">
      <c r="A4004" s="11">
        <v>1677.450165625168</v>
      </c>
      <c r="B4004" s="11">
        <v>80.09384273647284</v>
      </c>
      <c r="C4004" s="11">
        <v>455.9538486671079</v>
      </c>
      <c r="D4004" s="11">
        <v>7.716134819530367</v>
      </c>
      <c r="E4004" s="11">
        <v>27.77808535030932</v>
      </c>
      <c r="F4004" s="11">
        <v>8823.040021758652</v>
      </c>
      <c r="G4004" s="11">
        <v>174.1508044180191</v>
      </c>
      <c r="H4004" s="11">
        <v>1356.1344</v>
      </c>
      <c r="I4004" s="11">
        <v>1530.285204418019</v>
      </c>
      <c r="J4004" s="11">
        <v>0.018</v>
      </c>
      <c r="K4004" s="11">
        <v>0.1147968858485792</v>
      </c>
      <c r="L4004" s="11">
        <v>0.5226884927633099</v>
      </c>
      <c r="M4004" s="11">
        <v>0.7341573413427237</v>
      </c>
      <c r="N4004" s="11">
        <v>1.362105837109887</v>
      </c>
      <c r="O4004" s="3" t="s">
        <v>317</v>
      </c>
      <c r="P4004" s="3" t="s">
        <v>311</v>
      </c>
      <c r="Q4004" s="10">
        <v>3</v>
      </c>
      <c r="R4004" s="3" t="s">
        <v>312</v>
      </c>
      <c r="S4004" s="11">
        <v>0.00412664555018506</v>
      </c>
      <c r="T4004" s="11">
        <v>0.0318355023602688</v>
      </c>
      <c r="U4004" s="11">
        <v>9.673665073364829</v>
      </c>
      <c r="V4004" s="11">
        <v>44.87679836817198</v>
      </c>
    </row>
    <row r="4005" spans="1:22" ht="18" customHeight="1">
      <c r="A4005" s="11">
        <v>1678.108763870073</v>
      </c>
      <c r="B4005" s="11">
        <v>80.1312693492187</v>
      </c>
      <c r="C4005" s="11">
        <v>455.9878794892102</v>
      </c>
      <c r="D4005" s="11">
        <v>7.719164318083429</v>
      </c>
      <c r="E4005" s="11">
        <v>27.78899154510034</v>
      </c>
      <c r="F4005" s="11">
        <v>8823.698543024038</v>
      </c>
      <c r="G4005" s="11">
        <v>174.2875809759993</v>
      </c>
      <c r="H4005" s="11">
        <v>1356.1344</v>
      </c>
      <c r="I4005" s="11">
        <v>1530.421980975999</v>
      </c>
      <c r="J4005" s="11">
        <v>0.018</v>
      </c>
      <c r="K4005" s="11">
        <v>0.1148038109768948</v>
      </c>
      <c r="L4005" s="11">
        <v>0.5226866773252208</v>
      </c>
      <c r="M4005" s="11">
        <v>0.734209865075777</v>
      </c>
      <c r="N4005" s="11">
        <v>1.362008395102116</v>
      </c>
      <c r="O4005" s="3" t="s">
        <v>317</v>
      </c>
      <c r="P4005" s="3" t="s">
        <v>311</v>
      </c>
      <c r="Q4005" s="10">
        <v>3</v>
      </c>
      <c r="R4005" s="3" t="s">
        <v>312</v>
      </c>
      <c r="S4005" s="11">
        <v>0.004126350062430484</v>
      </c>
      <c r="T4005" s="11">
        <v>0.03184572355648564</v>
      </c>
      <c r="U4005" s="11">
        <v>9.677791423427259</v>
      </c>
      <c r="V4005" s="11">
        <v>44.90864409172847</v>
      </c>
    </row>
    <row r="4006" spans="1:22" ht="18" customHeight="1">
      <c r="A4006" s="11">
        <v>1678.767362114979</v>
      </c>
      <c r="B4006" s="11">
        <v>80.16869259664269</v>
      </c>
      <c r="C4006" s="11">
        <v>456.0218644671186</v>
      </c>
      <c r="D4006" s="11">
        <v>7.722193816636493</v>
      </c>
      <c r="E4006" s="11">
        <v>27.79989773989137</v>
      </c>
      <c r="F4006" s="11">
        <v>8824.356177170786</v>
      </c>
      <c r="G4006" s="11">
        <v>174.4244112244692</v>
      </c>
      <c r="H4006" s="11">
        <v>1356.1344</v>
      </c>
      <c r="I4006" s="11">
        <v>1530.558811224469</v>
      </c>
      <c r="J4006" s="11">
        <v>0.018</v>
      </c>
      <c r="K4006" s="11">
        <v>0.1148107236178315</v>
      </c>
      <c r="L4006" s="11">
        <v>0.5226848611744968</v>
      </c>
      <c r="M4006" s="11">
        <v>0.7342622940981283</v>
      </c>
      <c r="N4006" s="11">
        <v>1.361911142704487</v>
      </c>
      <c r="O4006" s="3" t="s">
        <v>317</v>
      </c>
      <c r="P4006" s="3" t="s">
        <v>311</v>
      </c>
      <c r="Q4006" s="10">
        <v>3</v>
      </c>
      <c r="R4006" s="3" t="s">
        <v>312</v>
      </c>
      <c r="S4006" s="11">
        <v>0.004126055149223179</v>
      </c>
      <c r="T4006" s="11">
        <v>0.03185594739823792</v>
      </c>
      <c r="U4006" s="11">
        <v>9.681917478576482</v>
      </c>
      <c r="V4006" s="11">
        <v>44.9405000391267</v>
      </c>
    </row>
    <row r="4007" spans="1:22" ht="18" customHeight="1">
      <c r="A4007" s="11">
        <v>1679.425960359884</v>
      </c>
      <c r="B4007" s="11">
        <v>80.20611246925937</v>
      </c>
      <c r="C4007" s="11">
        <v>456.0558036008332</v>
      </c>
      <c r="D4007" s="11">
        <v>7.725223315189555</v>
      </c>
      <c r="E4007" s="11">
        <v>27.8108039346824</v>
      </c>
      <c r="F4007" s="11">
        <v>8825.012924198896</v>
      </c>
      <c r="G4007" s="11">
        <v>174.5612951634288</v>
      </c>
      <c r="H4007" s="11">
        <v>1356.1344</v>
      </c>
      <c r="I4007" s="11">
        <v>1530.695695163429</v>
      </c>
      <c r="J4007" s="11">
        <v>0.018</v>
      </c>
      <c r="K4007" s="11">
        <v>0.114817623771389</v>
      </c>
      <c r="L4007" s="11">
        <v>0.5226830443111378</v>
      </c>
      <c r="M4007" s="11">
        <v>0.7343146284097776</v>
      </c>
      <c r="N4007" s="11">
        <v>1.361814079838757</v>
      </c>
      <c r="O4007" s="3" t="s">
        <v>317</v>
      </c>
      <c r="P4007" s="3" t="s">
        <v>311</v>
      </c>
      <c r="Q4007" s="10">
        <v>3</v>
      </c>
      <c r="R4007" s="3" t="s">
        <v>312</v>
      </c>
      <c r="S4007" s="11">
        <v>0.004125760810317378</v>
      </c>
      <c r="T4007" s="11">
        <v>0.0318661738888492</v>
      </c>
      <c r="U4007" s="11">
        <v>9.6860432393868</v>
      </c>
      <c r="V4007" s="11">
        <v>44.97236621301555</v>
      </c>
    </row>
    <row r="4008" spans="1:22" ht="18" customHeight="1">
      <c r="A4008" s="11">
        <v>1680.084558604789</v>
      </c>
      <c r="B4008" s="11">
        <v>80.24352895758331</v>
      </c>
      <c r="C4008" s="11">
        <v>456.0896968903535</v>
      </c>
      <c r="D4008" s="11">
        <v>7.728252813742618</v>
      </c>
      <c r="E4008" s="11">
        <v>27.82171012947342</v>
      </c>
      <c r="F4008" s="11">
        <v>8825.66878410836</v>
      </c>
      <c r="G4008" s="11">
        <v>174.698232792878</v>
      </c>
      <c r="H4008" s="11">
        <v>1356.1344</v>
      </c>
      <c r="I4008" s="11">
        <v>1530.832632792878</v>
      </c>
      <c r="J4008" s="11">
        <v>0.018</v>
      </c>
      <c r="K4008" s="11">
        <v>0.1148245114375675</v>
      </c>
      <c r="L4008" s="11">
        <v>0.5226812267351437</v>
      </c>
      <c r="M4008" s="11">
        <v>0.7343668680107241</v>
      </c>
      <c r="N4008" s="11">
        <v>1.361717206426852</v>
      </c>
      <c r="O4008" s="3" t="s">
        <v>317</v>
      </c>
      <c r="P4008" s="3" t="s">
        <v>311</v>
      </c>
      <c r="Q4008" s="10">
        <v>3</v>
      </c>
      <c r="R4008" s="3" t="s">
        <v>312</v>
      </c>
      <c r="S4008" s="11">
        <v>0.004125467045481137</v>
      </c>
      <c r="T4008" s="11">
        <v>0.03187640303174685</v>
      </c>
      <c r="U4008" s="11">
        <v>9.690168706432281</v>
      </c>
      <c r="V4008" s="11">
        <v>45.0042426160473</v>
      </c>
    </row>
    <row r="4009" spans="1:22" ht="18" customHeight="1">
      <c r="A4009" s="11">
        <v>1680.743156849695</v>
      </c>
      <c r="B4009" s="11">
        <v>80.28094205212923</v>
      </c>
      <c r="C4009" s="11">
        <v>456.12354433568</v>
      </c>
      <c r="D4009" s="11">
        <v>7.73128231229568</v>
      </c>
      <c r="E4009" s="11">
        <v>27.83261632426445</v>
      </c>
      <c r="F4009" s="11">
        <v>8826.323756899188</v>
      </c>
      <c r="G4009" s="11">
        <v>174.8352241128169</v>
      </c>
      <c r="H4009" s="11">
        <v>1356.1344</v>
      </c>
      <c r="I4009" s="11">
        <v>1530.969624112817</v>
      </c>
      <c r="J4009" s="11">
        <v>0.018</v>
      </c>
      <c r="K4009" s="11">
        <v>0.1148313866163668</v>
      </c>
      <c r="L4009" s="11">
        <v>0.5226794084465147</v>
      </c>
      <c r="M4009" s="11">
        <v>0.734419012900969</v>
      </c>
      <c r="N4009" s="11">
        <v>1.361620522390864</v>
      </c>
      <c r="O4009" s="3" t="s">
        <v>317</v>
      </c>
      <c r="P4009" s="3" t="s">
        <v>311</v>
      </c>
      <c r="Q4009" s="10">
        <v>3</v>
      </c>
      <c r="R4009" s="3" t="s">
        <v>312</v>
      </c>
      <c r="S4009" s="11">
        <v>0.004125173854476974</v>
      </c>
      <c r="T4009" s="11">
        <v>0.03188663483031261</v>
      </c>
      <c r="U4009" s="11">
        <v>9.694293880286759</v>
      </c>
      <c r="V4009" s="11">
        <v>45.03612925087761</v>
      </c>
    </row>
    <row r="4010" spans="1:22" ht="18" customHeight="1">
      <c r="A4010" s="11">
        <v>1681.4017550946</v>
      </c>
      <c r="B4010" s="11">
        <v>80.31835174341171</v>
      </c>
      <c r="C4010" s="11">
        <v>456.1573459368126</v>
      </c>
      <c r="D4010" s="11">
        <v>7.734311810848743</v>
      </c>
      <c r="E4010" s="11">
        <v>27.84352251905548</v>
      </c>
      <c r="F4010" s="11">
        <v>8826.977842571376</v>
      </c>
      <c r="G4010" s="11">
        <v>174.9722691232455</v>
      </c>
      <c r="H4010" s="11">
        <v>1356.1344</v>
      </c>
      <c r="I4010" s="11">
        <v>1531.106669123245</v>
      </c>
      <c r="J4010" s="11">
        <v>0.018</v>
      </c>
      <c r="K4010" s="11">
        <v>0.1148382493077871</v>
      </c>
      <c r="L4010" s="11">
        <v>0.5226775894452508</v>
      </c>
      <c r="M4010" s="11">
        <v>0.7344710630805117</v>
      </c>
      <c r="N4010" s="11">
        <v>1.361524027653056</v>
      </c>
      <c r="O4010" s="3" t="s">
        <v>317</v>
      </c>
      <c r="P4010" s="3" t="s">
        <v>311</v>
      </c>
      <c r="Q4010" s="10">
        <v>3</v>
      </c>
      <c r="R4010" s="3" t="s">
        <v>312</v>
      </c>
      <c r="S4010" s="11">
        <v>0.004124881237069125</v>
      </c>
      <c r="T4010" s="11">
        <v>0.03189686928793865</v>
      </c>
      <c r="U4010" s="11">
        <v>9.698418761523829</v>
      </c>
      <c r="V4010" s="11">
        <v>45.06802612016556</v>
      </c>
    </row>
    <row r="4011" spans="1:22" ht="18" customHeight="1">
      <c r="A4011" s="11">
        <v>1682.060353339506</v>
      </c>
      <c r="B4011" s="11">
        <v>80.35575802194533</v>
      </c>
      <c r="C4011" s="11">
        <v>456.1911016937511</v>
      </c>
      <c r="D4011" s="11">
        <v>7.737341309401805</v>
      </c>
      <c r="E4011" s="11">
        <v>27.8544287138465</v>
      </c>
      <c r="F4011" s="11">
        <v>8827.631041124923</v>
      </c>
      <c r="G4011" s="11">
        <v>175.1093678241638</v>
      </c>
      <c r="H4011" s="11">
        <v>1356.1344</v>
      </c>
      <c r="I4011" s="11">
        <v>1531.243767824164</v>
      </c>
      <c r="J4011" s="11">
        <v>0.018</v>
      </c>
      <c r="K4011" s="11">
        <v>0.1148450995118284</v>
      </c>
      <c r="L4011" s="11">
        <v>0.5226757697313518</v>
      </c>
      <c r="M4011" s="11">
        <v>0.7345230185493521</v>
      </c>
      <c r="N4011" s="11">
        <v>1.361427722135859</v>
      </c>
      <c r="O4011" s="3" t="s">
        <v>317</v>
      </c>
      <c r="P4011" s="3" t="s">
        <v>311</v>
      </c>
      <c r="Q4011" s="10">
        <v>3</v>
      </c>
      <c r="R4011" s="3" t="s">
        <v>312</v>
      </c>
      <c r="S4011" s="11">
        <v>0.004124589193022342</v>
      </c>
      <c r="T4011" s="11">
        <v>0.03190710640801822</v>
      </c>
      <c r="U4011" s="11">
        <v>9.702543350716851</v>
      </c>
      <c r="V4011" s="11">
        <v>45.09993322657358</v>
      </c>
    </row>
    <row r="4012" spans="1:22" ht="18" customHeight="1">
      <c r="A4012" s="11">
        <v>1682.718951584411</v>
      </c>
      <c r="B4012" s="11">
        <v>80.39316087824474</v>
      </c>
      <c r="C4012" s="11">
        <v>456.2248116064956</v>
      </c>
      <c r="D4012" s="11">
        <v>7.740370807954868</v>
      </c>
      <c r="E4012" s="11">
        <v>27.86533490863753</v>
      </c>
      <c r="F4012" s="11">
        <v>8828.283352559829</v>
      </c>
      <c r="G4012" s="11">
        <v>175.2465202155717</v>
      </c>
      <c r="H4012" s="11">
        <v>1356.1344</v>
      </c>
      <c r="I4012" s="11">
        <v>1531.380920215572</v>
      </c>
      <c r="J4012" s="11">
        <v>0.018</v>
      </c>
      <c r="K4012" s="11">
        <v>0.1148519372284905</v>
      </c>
      <c r="L4012" s="11">
        <v>0.5226739493048179</v>
      </c>
      <c r="M4012" s="11">
        <v>0.7345748793074903</v>
      </c>
      <c r="N4012" s="11">
        <v>1.361331605761873</v>
      </c>
      <c r="O4012" s="3" t="s">
        <v>317</v>
      </c>
      <c r="P4012" s="3" t="s">
        <v>311</v>
      </c>
      <c r="Q4012" s="10">
        <v>3</v>
      </c>
      <c r="R4012" s="3" t="s">
        <v>312</v>
      </c>
      <c r="S4012" s="11">
        <v>0.004124297722101884</v>
      </c>
      <c r="T4012" s="11">
        <v>0.03191734619394573</v>
      </c>
      <c r="U4012" s="11">
        <v>9.706667648438954</v>
      </c>
      <c r="V4012" s="11">
        <v>45.13185057276752</v>
      </c>
    </row>
    <row r="4013" spans="1:22" ht="18" customHeight="1">
      <c r="A4013" s="11">
        <v>1683.377549829316</v>
      </c>
      <c r="B4013" s="11">
        <v>80.4305603028246</v>
      </c>
      <c r="C4013" s="11">
        <v>456.2584756750464</v>
      </c>
      <c r="D4013" s="11">
        <v>7.74340030650793</v>
      </c>
      <c r="E4013" s="11">
        <v>27.87624110342855</v>
      </c>
      <c r="F4013" s="11">
        <v>8828.934776876098</v>
      </c>
      <c r="G4013" s="11">
        <v>175.3837262974693</v>
      </c>
      <c r="H4013" s="11">
        <v>1356.1344</v>
      </c>
      <c r="I4013" s="11">
        <v>1531.518126297469</v>
      </c>
      <c r="J4013" s="11">
        <v>0.018</v>
      </c>
      <c r="K4013" s="11">
        <v>0.1148587624577736</v>
      </c>
      <c r="L4013" s="11">
        <v>0.522672128165649</v>
      </c>
      <c r="M4013" s="11">
        <v>0.7346266453549266</v>
      </c>
      <c r="N4013" s="11">
        <v>1.361235678453864</v>
      </c>
      <c r="O4013" s="3" t="s">
        <v>317</v>
      </c>
      <c r="P4013" s="3" t="s">
        <v>311</v>
      </c>
      <c r="Q4013" s="10">
        <v>3</v>
      </c>
      <c r="R4013" s="3" t="s">
        <v>312</v>
      </c>
      <c r="S4013" s="11">
        <v>0.00412400682407352</v>
      </c>
      <c r="T4013" s="11">
        <v>0.03192758864911663</v>
      </c>
      <c r="U4013" s="11">
        <v>9.710791655263026</v>
      </c>
      <c r="V4013" s="11">
        <v>45.16377816141664</v>
      </c>
    </row>
    <row r="4014" spans="1:22" ht="18" customHeight="1">
      <c r="A4014" s="11">
        <v>1684.036148074222</v>
      </c>
      <c r="B4014" s="11">
        <v>80.46795628619945</v>
      </c>
      <c r="C4014" s="11">
        <v>456.292093899403</v>
      </c>
      <c r="D4014" s="11">
        <v>7.746429805060993</v>
      </c>
      <c r="E4014" s="11">
        <v>27.88714729821957</v>
      </c>
      <c r="F4014" s="11">
        <v>8829.585314073725</v>
      </c>
      <c r="G4014" s="11">
        <v>175.5209860698566</v>
      </c>
      <c r="H4014" s="11">
        <v>1356.1344</v>
      </c>
      <c r="I4014" s="11">
        <v>1531.655386069856</v>
      </c>
      <c r="J4014" s="11">
        <v>0.018</v>
      </c>
      <c r="K4014" s="11">
        <v>0.1148655751996776</v>
      </c>
      <c r="L4014" s="11">
        <v>0.522670306313845</v>
      </c>
      <c r="M4014" s="11">
        <v>0.7346783166916606</v>
      </c>
      <c r="N4014" s="11">
        <v>1.361139940134769</v>
      </c>
      <c r="O4014" s="3" t="s">
        <v>317</v>
      </c>
      <c r="P4014" s="3" t="s">
        <v>311</v>
      </c>
      <c r="Q4014" s="10">
        <v>3</v>
      </c>
      <c r="R4014" s="3" t="s">
        <v>312</v>
      </c>
      <c r="S4014" s="11">
        <v>0.004123716498703528</v>
      </c>
      <c r="T4014" s="11">
        <v>0.03193783377692748</v>
      </c>
      <c r="U4014" s="11">
        <v>9.71491537176173</v>
      </c>
      <c r="V4014" s="11">
        <v>45.19571599519357</v>
      </c>
    </row>
    <row r="4015" spans="1:22" ht="18" customHeight="1">
      <c r="A4015" s="11">
        <v>1684.694746319127</v>
      </c>
      <c r="B4015" s="11">
        <v>80.505348818884</v>
      </c>
      <c r="C4015" s="11">
        <v>456.325666279566</v>
      </c>
      <c r="D4015" s="11">
        <v>7.749459303614056</v>
      </c>
      <c r="E4015" s="11">
        <v>27.8980534930106</v>
      </c>
      <c r="F4015" s="11">
        <v>8830.234964152716</v>
      </c>
      <c r="G4015" s="11">
        <v>175.6582995327336</v>
      </c>
      <c r="H4015" s="11">
        <v>1356.1344</v>
      </c>
      <c r="I4015" s="11">
        <v>1531.792699532733</v>
      </c>
      <c r="J4015" s="11">
        <v>0.018</v>
      </c>
      <c r="K4015" s="11">
        <v>0.1148723754542025</v>
      </c>
      <c r="L4015" s="11">
        <v>0.5226684837494062</v>
      </c>
      <c r="M4015" s="11">
        <v>0.7347298933176929</v>
      </c>
      <c r="N4015" s="11">
        <v>1.36104439072769</v>
      </c>
      <c r="O4015" s="3" t="s">
        <v>317</v>
      </c>
      <c r="P4015" s="3" t="s">
        <v>311</v>
      </c>
      <c r="Q4015" s="10">
        <v>3</v>
      </c>
      <c r="R4015" s="3" t="s">
        <v>312</v>
      </c>
      <c r="S4015" s="11">
        <v>0.004123426745759905</v>
      </c>
      <c r="T4015" s="11">
        <v>0.03194808158078535</v>
      </c>
      <c r="U4015" s="11">
        <v>9.719038798507491</v>
      </c>
      <c r="V4015" s="11">
        <v>45.22766407677435</v>
      </c>
    </row>
    <row r="4016" spans="1:22" ht="18" customHeight="1">
      <c r="A4016" s="11">
        <v>1685.353344564033</v>
      </c>
      <c r="B4016" s="11">
        <v>80.54273789139278</v>
      </c>
      <c r="C4016" s="11">
        <v>456.3591928155346</v>
      </c>
      <c r="D4016" s="11">
        <v>7.752488802167119</v>
      </c>
      <c r="E4016" s="11">
        <v>27.90895968780163</v>
      </c>
      <c r="F4016" s="11">
        <v>8830.883727113063</v>
      </c>
      <c r="G4016" s="11">
        <v>175.7956666861002</v>
      </c>
      <c r="H4016" s="11">
        <v>1356.1344</v>
      </c>
      <c r="I4016" s="11">
        <v>1531.9300666861</v>
      </c>
      <c r="J4016" s="11">
        <v>0.018</v>
      </c>
      <c r="K4016" s="11">
        <v>0.1148791632213483</v>
      </c>
      <c r="L4016" s="11">
        <v>0.5226666604723323</v>
      </c>
      <c r="M4016" s="11">
        <v>0.7347813752330226</v>
      </c>
      <c r="N4016" s="11">
        <v>1.360949030155899</v>
      </c>
      <c r="O4016" s="3" t="s">
        <v>317</v>
      </c>
      <c r="P4016" s="3" t="s">
        <v>311</v>
      </c>
      <c r="Q4016" s="10">
        <v>3</v>
      </c>
      <c r="R4016" s="3" t="s">
        <v>312</v>
      </c>
      <c r="S4016" s="11">
        <v>0.00412313756500632</v>
      </c>
      <c r="T4016" s="11">
        <v>0.03195833206406094</v>
      </c>
      <c r="U4016" s="11">
        <v>9.723161936072497</v>
      </c>
      <c r="V4016" s="11">
        <v>45.25962240883841</v>
      </c>
    </row>
    <row r="4017" spans="1:22" ht="18" customHeight="1">
      <c r="A4017" s="11">
        <v>1686.011942808938</v>
      </c>
      <c r="B4017" s="11">
        <v>80.58012349424045</v>
      </c>
      <c r="C4017" s="11">
        <v>456.3926735073095</v>
      </c>
      <c r="D4017" s="11">
        <v>7.755518300720182</v>
      </c>
      <c r="E4017" s="11">
        <v>27.91986588259265</v>
      </c>
      <c r="F4017" s="11">
        <v>8831.531602954774</v>
      </c>
      <c r="G4017" s="11">
        <v>175.9330875299565</v>
      </c>
      <c r="H4017" s="11">
        <v>1356.1344</v>
      </c>
      <c r="I4017" s="11">
        <v>1532.067487529956</v>
      </c>
      <c r="J4017" s="11">
        <v>0.018</v>
      </c>
      <c r="K4017" s="11">
        <v>0.1148859385011152</v>
      </c>
      <c r="L4017" s="11">
        <v>0.5226648364826235</v>
      </c>
      <c r="M4017" s="11">
        <v>0.7348327624376505</v>
      </c>
      <c r="N4017" s="11">
        <v>1.360853858342834</v>
      </c>
      <c r="O4017" s="3" t="s">
        <v>317</v>
      </c>
      <c r="P4017" s="3" t="s">
        <v>311</v>
      </c>
      <c r="Q4017" s="10">
        <v>3</v>
      </c>
      <c r="R4017" s="3" t="s">
        <v>312</v>
      </c>
      <c r="S4017" s="11">
        <v>0.004122848956214204</v>
      </c>
      <c r="T4017" s="11">
        <v>0.03196858523018226</v>
      </c>
      <c r="U4017" s="11">
        <v>9.727284785028711</v>
      </c>
      <c r="V4017" s="11">
        <v>45.29159099406859</v>
      </c>
    </row>
    <row r="4018" spans="1:22" ht="18" customHeight="1">
      <c r="A4018" s="11">
        <v>1686.670541053843</v>
      </c>
      <c r="B4018" s="11">
        <v>80.6175056179416</v>
      </c>
      <c r="C4018" s="11">
        <v>456.4261083548903</v>
      </c>
      <c r="D4018" s="11">
        <v>7.758547799273244</v>
      </c>
      <c r="E4018" s="11">
        <v>27.93077207738368</v>
      </c>
      <c r="F4018" s="11">
        <v>8832.178591677839</v>
      </c>
      <c r="G4018" s="11">
        <v>176.0705620643025</v>
      </c>
      <c r="H4018" s="11">
        <v>1356.1344</v>
      </c>
      <c r="I4018" s="11">
        <v>1532.204962064302</v>
      </c>
      <c r="J4018" s="11">
        <v>0.018</v>
      </c>
      <c r="K4018" s="11">
        <v>0.1148927012935028</v>
      </c>
      <c r="L4018" s="11">
        <v>0.5226630117802796</v>
      </c>
      <c r="M4018" s="11">
        <v>0.7348840549315756</v>
      </c>
      <c r="N4018" s="11">
        <v>1.360758875212103</v>
      </c>
      <c r="O4018" s="3" t="s">
        <v>317</v>
      </c>
      <c r="P4018" s="3" t="s">
        <v>311</v>
      </c>
      <c r="Q4018" s="10">
        <v>3</v>
      </c>
      <c r="R4018" s="3" t="s">
        <v>312</v>
      </c>
      <c r="S4018" s="11">
        <v>0.00412256091915066</v>
      </c>
      <c r="T4018" s="11">
        <v>0.03197884108254099</v>
      </c>
      <c r="U4018" s="11">
        <v>9.731407345947861</v>
      </c>
      <c r="V4018" s="11">
        <v>45.32356983515113</v>
      </c>
    </row>
    <row r="4019" spans="1:22" ht="18" customHeight="1">
      <c r="A4019" s="11">
        <v>1687.329139298749</v>
      </c>
      <c r="B4019" s="11">
        <v>80.65488425301089</v>
      </c>
      <c r="C4019" s="11">
        <v>456.4594973582771</v>
      </c>
      <c r="D4019" s="11">
        <v>7.761577297826307</v>
      </c>
      <c r="E4019" s="11">
        <v>27.94167827217471</v>
      </c>
      <c r="F4019" s="11">
        <v>8832.824693282266</v>
      </c>
      <c r="G4019" s="11">
        <v>176.2080902891382</v>
      </c>
      <c r="H4019" s="11">
        <v>1356.1344</v>
      </c>
      <c r="I4019" s="11">
        <v>1532.342490289138</v>
      </c>
      <c r="J4019" s="11">
        <v>0.018</v>
      </c>
      <c r="K4019" s="11">
        <v>0.1148994515985114</v>
      </c>
      <c r="L4019" s="11">
        <v>0.5226611863653008</v>
      </c>
      <c r="M4019" s="11">
        <v>0.7349352527147989</v>
      </c>
      <c r="N4019" s="11">
        <v>1.360664080687477</v>
      </c>
      <c r="O4019" s="3" t="s">
        <v>317</v>
      </c>
      <c r="P4019" s="3" t="s">
        <v>311</v>
      </c>
      <c r="Q4019" s="10">
        <v>3</v>
      </c>
      <c r="R4019" s="3" t="s">
        <v>312</v>
      </c>
      <c r="S4019" s="11">
        <v>0.004122273453584505</v>
      </c>
      <c r="T4019" s="11">
        <v>0.03198909962453931</v>
      </c>
      <c r="U4019" s="11">
        <v>9.735529619401445</v>
      </c>
      <c r="V4019" s="11">
        <v>45.35555893477567</v>
      </c>
    </row>
    <row r="4020" spans="1:22" ht="18" customHeight="1">
      <c r="A4020" s="11">
        <v>1687.987737543654</v>
      </c>
      <c r="B4020" s="11">
        <v>80.69225938996293</v>
      </c>
      <c r="C4020" s="11">
        <v>456.4928405174701</v>
      </c>
      <c r="D4020" s="11">
        <v>7.764606796379369</v>
      </c>
      <c r="E4020" s="11">
        <v>27.95258446696573</v>
      </c>
      <c r="F4020" s="11">
        <v>8833.469907768056</v>
      </c>
      <c r="G4020" s="11">
        <v>176.3456722044635</v>
      </c>
      <c r="H4020" s="11">
        <v>1356.1344</v>
      </c>
      <c r="I4020" s="11">
        <v>1532.480072204463</v>
      </c>
      <c r="J4020" s="11">
        <v>0.018</v>
      </c>
      <c r="K4020" s="11">
        <v>0.114906189416141</v>
      </c>
      <c r="L4020" s="11">
        <v>0.522659360237687</v>
      </c>
      <c r="M4020" s="11">
        <v>0.7349863557873203</v>
      </c>
      <c r="N4020" s="11">
        <v>1.360569474692896</v>
      </c>
      <c r="O4020" s="3" t="s">
        <v>317</v>
      </c>
      <c r="P4020" s="3" t="s">
        <v>311</v>
      </c>
      <c r="Q4020" s="10">
        <v>3</v>
      </c>
      <c r="R4020" s="3" t="s">
        <v>312</v>
      </c>
      <c r="S4020" s="11">
        <v>0.004121986559285061</v>
      </c>
      <c r="T4020" s="11">
        <v>0.03199936085958047</v>
      </c>
      <c r="U4020" s="11">
        <v>9.739651605960731</v>
      </c>
      <c r="V4020" s="11">
        <v>45.38755829563525</v>
      </c>
    </row>
    <row r="4021" spans="1:22" ht="18" customHeight="1">
      <c r="A4021" s="11">
        <v>1688.64633578856</v>
      </c>
      <c r="B4021" s="11">
        <v>80.72963101931235</v>
      </c>
      <c r="C4021" s="11">
        <v>456.5261378324692</v>
      </c>
      <c r="D4021" s="11">
        <v>7.767636294932432</v>
      </c>
      <c r="E4021" s="11">
        <v>27.96349066175675</v>
      </c>
      <c r="F4021" s="11">
        <v>8834.114235135208</v>
      </c>
      <c r="G4021" s="11">
        <v>176.4833078102786</v>
      </c>
      <c r="H4021" s="11">
        <v>1356.1344</v>
      </c>
      <c r="I4021" s="11">
        <v>1532.617707810278</v>
      </c>
      <c r="J4021" s="11">
        <v>0.018</v>
      </c>
      <c r="K4021" s="11">
        <v>0.1149129147463915</v>
      </c>
      <c r="L4021" s="11">
        <v>0.5226575333974383</v>
      </c>
      <c r="M4021" s="11">
        <v>0.7350373641491398</v>
      </c>
      <c r="N4021" s="11">
        <v>1.360475057152468</v>
      </c>
      <c r="O4021" s="3" t="s">
        <v>317</v>
      </c>
      <c r="P4021" s="3" t="s">
        <v>311</v>
      </c>
      <c r="Q4021" s="10">
        <v>3</v>
      </c>
      <c r="R4021" s="3" t="s">
        <v>312</v>
      </c>
      <c r="S4021" s="11">
        <v>0.004121700236022159</v>
      </c>
      <c r="T4021" s="11">
        <v>0.03200962479106892</v>
      </c>
      <c r="U4021" s="11">
        <v>9.743773306196752</v>
      </c>
      <c r="V4021" s="11">
        <v>45.41956792042632</v>
      </c>
    </row>
    <row r="4022" spans="1:22" ht="18" customHeight="1">
      <c r="A4022" s="11">
        <v>1689.304934033465</v>
      </c>
      <c r="B4022" s="11">
        <v>80.76699913157373</v>
      </c>
      <c r="C4022" s="11">
        <v>456.5593893032742</v>
      </c>
      <c r="D4022" s="11">
        <v>7.770665793485494</v>
      </c>
      <c r="E4022" s="11">
        <v>27.97439685654778</v>
      </c>
      <c r="F4022" s="11">
        <v>8834.757675383717</v>
      </c>
      <c r="G4022" s="11">
        <v>176.6209971065832</v>
      </c>
      <c r="H4022" s="11">
        <v>1356.1344</v>
      </c>
      <c r="I4022" s="11">
        <v>1532.755397106583</v>
      </c>
      <c r="J4022" s="11">
        <v>0.018</v>
      </c>
      <c r="K4022" s="11">
        <v>0.1149196275892628</v>
      </c>
      <c r="L4022" s="11">
        <v>0.5226557058445546</v>
      </c>
      <c r="M4022" s="11">
        <v>0.7350882778002567</v>
      </c>
      <c r="N4022" s="11">
        <v>1.360380827990468</v>
      </c>
      <c r="O4022" s="3" t="s">
        <v>317</v>
      </c>
      <c r="P4022" s="3" t="s">
        <v>311</v>
      </c>
      <c r="Q4022" s="10">
        <v>3</v>
      </c>
      <c r="R4022" s="3" t="s">
        <v>312</v>
      </c>
      <c r="S4022" s="11">
        <v>0.004121414483566136</v>
      </c>
      <c r="T4022" s="11">
        <v>0.03201989142241024</v>
      </c>
      <c r="U4022" s="11">
        <v>9.747894720680318</v>
      </c>
      <c r="V4022" s="11">
        <v>45.45158781184873</v>
      </c>
    </row>
    <row r="4023" spans="1:22" ht="18" customHeight="1">
      <c r="A4023" s="11">
        <v>1689.963532278371</v>
      </c>
      <c r="B4023" s="11">
        <v>80.80436371726171</v>
      </c>
      <c r="C4023" s="11">
        <v>456.5925949298852</v>
      </c>
      <c r="D4023" s="11">
        <v>7.773695292038557</v>
      </c>
      <c r="E4023" s="11">
        <v>27.98530305133881</v>
      </c>
      <c r="F4023" s="11">
        <v>8835.400228513585</v>
      </c>
      <c r="G4023" s="11">
        <v>176.7587400933776</v>
      </c>
      <c r="H4023" s="11">
        <v>1356.1344</v>
      </c>
      <c r="I4023" s="11">
        <v>1532.893140093377</v>
      </c>
      <c r="J4023" s="11">
        <v>0.018</v>
      </c>
      <c r="K4023" s="11">
        <v>0.1149263279447551</v>
      </c>
      <c r="L4023" s="11">
        <v>0.5226538775790358</v>
      </c>
      <c r="M4023" s="11">
        <v>0.7351390967406715</v>
      </c>
      <c r="N4023" s="11">
        <v>1.360286787131336</v>
      </c>
      <c r="O4023" s="3" t="s">
        <v>317</v>
      </c>
      <c r="P4023" s="3" t="s">
        <v>311</v>
      </c>
      <c r="Q4023" s="10">
        <v>3</v>
      </c>
      <c r="R4023" s="3" t="s">
        <v>312</v>
      </c>
      <c r="S4023" s="11">
        <v>0.004121129301687833</v>
      </c>
      <c r="T4023" s="11">
        <v>0.03203016075701114</v>
      </c>
      <c r="U4023" s="11">
        <v>9.752015849982005</v>
      </c>
      <c r="V4023" s="11">
        <v>45.48361797260574</v>
      </c>
    </row>
    <row r="4024" spans="1:22" ht="18" customHeight="1">
      <c r="A4024" s="11">
        <v>1690.622130523276</v>
      </c>
      <c r="B4024" s="11">
        <v>80.84172476689093</v>
      </c>
      <c r="C4024" s="11">
        <v>456.6257547123025</v>
      </c>
      <c r="D4024" s="11">
        <v>7.77672479059162</v>
      </c>
      <c r="E4024" s="11">
        <v>27.99620924612983</v>
      </c>
      <c r="F4024" s="11">
        <v>8836.041894524817</v>
      </c>
      <c r="G4024" s="11">
        <v>176.8965367706617</v>
      </c>
      <c r="H4024" s="11">
        <v>1356.1344</v>
      </c>
      <c r="I4024" s="11">
        <v>1533.030936770662</v>
      </c>
      <c r="J4024" s="11">
        <v>0.018</v>
      </c>
      <c r="K4024" s="11">
        <v>0.1149330158128684</v>
      </c>
      <c r="L4024" s="11">
        <v>0.5226520486008821</v>
      </c>
      <c r="M4024" s="11">
        <v>0.7351898209703844</v>
      </c>
      <c r="N4024" s="11">
        <v>1.360192934499678</v>
      </c>
      <c r="O4024" s="3" t="s">
        <v>317</v>
      </c>
      <c r="P4024" s="3" t="s">
        <v>311</v>
      </c>
      <c r="Q4024" s="10">
        <v>3</v>
      </c>
      <c r="R4024" s="3" t="s">
        <v>312</v>
      </c>
      <c r="S4024" s="11">
        <v>0.004120844690159804</v>
      </c>
      <c r="T4024" s="11">
        <v>0.03204043279828885</v>
      </c>
      <c r="U4024" s="11">
        <v>9.756136694672165</v>
      </c>
      <c r="V4024" s="11">
        <v>45.51565840540403</v>
      </c>
    </row>
    <row r="4025" spans="1:22" ht="18" customHeight="1">
      <c r="A4025" s="11">
        <v>1691.280728768181</v>
      </c>
      <c r="B4025" s="11">
        <v>80.87908227097596</v>
      </c>
      <c r="C4025" s="11">
        <v>456.6588686505256</v>
      </c>
      <c r="D4025" s="11">
        <v>7.779754289144682</v>
      </c>
      <c r="E4025" s="11">
        <v>28.00711544092086</v>
      </c>
      <c r="F4025" s="11">
        <v>8836.682673417406</v>
      </c>
      <c r="G4025" s="11">
        <v>177.0343871384354</v>
      </c>
      <c r="H4025" s="11">
        <v>1356.1344</v>
      </c>
      <c r="I4025" s="11">
        <v>1533.168787138435</v>
      </c>
      <c r="J4025" s="11">
        <v>0.018</v>
      </c>
      <c r="K4025" s="11">
        <v>0.1149396911936025</v>
      </c>
      <c r="L4025" s="11">
        <v>0.5226502189100934</v>
      </c>
      <c r="M4025" s="11">
        <v>0.735240450489395</v>
      </c>
      <c r="N4025" s="11">
        <v>1.360099270020269</v>
      </c>
      <c r="O4025" s="3" t="s">
        <v>317</v>
      </c>
      <c r="P4025" s="3" t="s">
        <v>311</v>
      </c>
      <c r="Q4025" s="10">
        <v>3</v>
      </c>
      <c r="R4025" s="3" t="s">
        <v>312</v>
      </c>
      <c r="S4025" s="11">
        <v>0.004120560648749062</v>
      </c>
      <c r="T4025" s="11">
        <v>0.03205070754961481</v>
      </c>
      <c r="U4025" s="11">
        <v>9.760257255320914</v>
      </c>
      <c r="V4025" s="11">
        <v>45.54770911295364</v>
      </c>
    </row>
    <row r="4026" spans="1:22" ht="18" customHeight="1">
      <c r="A4026" s="11">
        <v>1691.939327013087</v>
      </c>
      <c r="B4026" s="11">
        <v>80.91643622003141</v>
      </c>
      <c r="C4026" s="11">
        <v>456.6919367445545</v>
      </c>
      <c r="D4026" s="11">
        <v>7.782783787697745</v>
      </c>
      <c r="E4026" s="11">
        <v>28.01802163571189</v>
      </c>
      <c r="F4026" s="11">
        <v>8837.322565191353</v>
      </c>
      <c r="G4026" s="11">
        <v>177.1722911966988</v>
      </c>
      <c r="H4026" s="11">
        <v>1356.1344</v>
      </c>
      <c r="I4026" s="11">
        <v>1533.306691196699</v>
      </c>
      <c r="J4026" s="11">
        <v>0.018</v>
      </c>
      <c r="K4026" s="11">
        <v>0.1149463540869576</v>
      </c>
      <c r="L4026" s="11">
        <v>0.5226483885066696</v>
      </c>
      <c r="M4026" s="11">
        <v>0.7352909852977032</v>
      </c>
      <c r="N4026" s="11">
        <v>1.360005793618049</v>
      </c>
      <c r="O4026" s="3" t="s">
        <v>317</v>
      </c>
      <c r="P4026" s="3" t="s">
        <v>311</v>
      </c>
      <c r="Q4026" s="10">
        <v>3</v>
      </c>
      <c r="R4026" s="3" t="s">
        <v>312</v>
      </c>
      <c r="S4026" s="11">
        <v>0.004120277177236421</v>
      </c>
      <c r="T4026" s="11">
        <v>0.03206098501446495</v>
      </c>
      <c r="U4026" s="11">
        <v>9.76437753249815</v>
      </c>
      <c r="V4026" s="11">
        <v>45.57977009796811</v>
      </c>
    </row>
    <row r="4027" spans="1:22" ht="18" customHeight="1">
      <c r="A4027" s="11">
        <v>1692.597925257992</v>
      </c>
      <c r="B4027" s="11">
        <v>80.953786604572</v>
      </c>
      <c r="C4027" s="11">
        <v>456.7249589943899</v>
      </c>
      <c r="D4027" s="11">
        <v>7.785813286250808</v>
      </c>
      <c r="E4027" s="11">
        <v>28.02892783050291</v>
      </c>
      <c r="F4027" s="11">
        <v>8837.961569846664</v>
      </c>
      <c r="G4027" s="11">
        <v>177.3102489454519</v>
      </c>
      <c r="H4027" s="11">
        <v>1356.1344</v>
      </c>
      <c r="I4027" s="11">
        <v>1533.444648945452</v>
      </c>
      <c r="J4027" s="11">
        <v>0.018</v>
      </c>
      <c r="K4027" s="11">
        <v>0.1149530044929336</v>
      </c>
      <c r="L4027" s="11">
        <v>0.5226465573906109</v>
      </c>
      <c r="M4027" s="11">
        <v>0.7353414253953097</v>
      </c>
      <c r="N4027" s="11">
        <v>1.359912505218122</v>
      </c>
      <c r="O4027" s="3" t="s">
        <v>317</v>
      </c>
      <c r="P4027" s="3" t="s">
        <v>311</v>
      </c>
      <c r="Q4027" s="10">
        <v>3</v>
      </c>
      <c r="R4027" s="3" t="s">
        <v>312</v>
      </c>
      <c r="S4027" s="11">
        <v>0.004119994275386279</v>
      </c>
      <c r="T4027" s="11">
        <v>0.0320712651961848</v>
      </c>
      <c r="U4027" s="11">
        <v>9.768497526773537</v>
      </c>
      <c r="V4027" s="11">
        <v>45.6118413631643</v>
      </c>
    </row>
    <row r="4028" spans="1:22" ht="18" customHeight="1">
      <c r="A4028" s="11">
        <v>1693.256523502897</v>
      </c>
      <c r="B4028" s="11">
        <v>80.99113341511224</v>
      </c>
      <c r="C4028" s="11">
        <v>456.757935400031</v>
      </c>
      <c r="D4028" s="11">
        <v>7.788842784803871</v>
      </c>
      <c r="E4028" s="11">
        <v>28.03983402529393</v>
      </c>
      <c r="F4028" s="11">
        <v>8838.599687383332</v>
      </c>
      <c r="G4028" s="11">
        <v>177.4482603846946</v>
      </c>
      <c r="H4028" s="11">
        <v>1356.1344</v>
      </c>
      <c r="I4028" s="11">
        <v>1533.582660384694</v>
      </c>
      <c r="J4028" s="11">
        <v>0.018</v>
      </c>
      <c r="K4028" s="11">
        <v>0.1149596424115305</v>
      </c>
      <c r="L4028" s="11">
        <v>0.5226447255619174</v>
      </c>
      <c r="M4028" s="11">
        <v>0.7353917707822136</v>
      </c>
      <c r="N4028" s="11">
        <v>1.35981940474576</v>
      </c>
      <c r="O4028" s="3" t="s">
        <v>317</v>
      </c>
      <c r="P4028" s="3" t="s">
        <v>311</v>
      </c>
      <c r="Q4028" s="10">
        <v>3</v>
      </c>
      <c r="R4028" s="3" t="s">
        <v>312</v>
      </c>
      <c r="S4028" s="11">
        <v>0.004119711942976825</v>
      </c>
      <c r="T4028" s="11">
        <v>0.03208154809822443</v>
      </c>
      <c r="U4028" s="11">
        <v>9.772617238716514</v>
      </c>
      <c r="V4028" s="11">
        <v>45.64392291126252</v>
      </c>
    </row>
    <row r="4029" spans="1:22" ht="18" customHeight="1">
      <c r="A4029" s="11">
        <v>1693.915121747803</v>
      </c>
      <c r="B4029" s="11">
        <v>81.02847664216682</v>
      </c>
      <c r="C4029" s="11">
        <v>456.7908659614784</v>
      </c>
      <c r="D4029" s="11">
        <v>7.791872283356933</v>
      </c>
      <c r="E4029" s="11">
        <v>28.05074022008496</v>
      </c>
      <c r="F4029" s="11">
        <v>8839.236917801363</v>
      </c>
      <c r="G4029" s="11">
        <v>177.586325514427</v>
      </c>
      <c r="H4029" s="11">
        <v>1356.1344</v>
      </c>
      <c r="I4029" s="11">
        <v>1533.720725514427</v>
      </c>
      <c r="J4029" s="11">
        <v>0.018</v>
      </c>
      <c r="K4029" s="11">
        <v>0.1149662678427484</v>
      </c>
      <c r="L4029" s="11">
        <v>0.5226428930205886</v>
      </c>
      <c r="M4029" s="11">
        <v>0.7354420214584159</v>
      </c>
      <c r="N4029" s="11">
        <v>1.359726492126399</v>
      </c>
      <c r="O4029" s="3" t="s">
        <v>317</v>
      </c>
      <c r="P4029" s="3" t="s">
        <v>311</v>
      </c>
      <c r="Q4029" s="10">
        <v>3</v>
      </c>
      <c r="R4029" s="3" t="s">
        <v>312</v>
      </c>
      <c r="S4029" s="11">
        <v>0.004119430179780714</v>
      </c>
      <c r="T4029" s="11">
        <v>0.03209183372398808</v>
      </c>
      <c r="U4029" s="11">
        <v>9.776736668896294</v>
      </c>
      <c r="V4029" s="11">
        <v>45.67601474498651</v>
      </c>
    </row>
    <row r="4030" spans="1:22" ht="18" customHeight="1">
      <c r="A4030" s="11">
        <v>1694.573719992708</v>
      </c>
      <c r="B4030" s="11">
        <v>81.06581627625033</v>
      </c>
      <c r="C4030" s="11">
        <v>456.8237506787318</v>
      </c>
      <c r="D4030" s="11">
        <v>7.794901781909996</v>
      </c>
      <c r="E4030" s="11">
        <v>28.06164641487598</v>
      </c>
      <c r="F4030" s="11">
        <v>8839.873261100753</v>
      </c>
      <c r="G4030" s="11">
        <v>177.7244443346491</v>
      </c>
      <c r="H4030" s="11">
        <v>1356.1344</v>
      </c>
      <c r="I4030" s="11">
        <v>1533.858844334649</v>
      </c>
      <c r="J4030" s="11">
        <v>0.018</v>
      </c>
      <c r="K4030" s="11">
        <v>0.1149728807865871</v>
      </c>
      <c r="L4030" s="11">
        <v>0.5226410597666251</v>
      </c>
      <c r="M4030" s="11">
        <v>0.7354921774239157</v>
      </c>
      <c r="N4030" s="11">
        <v>1.359633767285644</v>
      </c>
      <c r="O4030" s="3" t="s">
        <v>317</v>
      </c>
      <c r="P4030" s="3" t="s">
        <v>311</v>
      </c>
      <c r="Q4030" s="10">
        <v>3</v>
      </c>
      <c r="R4030" s="3" t="s">
        <v>312</v>
      </c>
      <c r="S4030" s="11">
        <v>0.004119148985572306</v>
      </c>
      <c r="T4030" s="11">
        <v>0.03210212207689057</v>
      </c>
      <c r="U4030" s="11">
        <v>9.780855817881866</v>
      </c>
      <c r="V4030" s="11">
        <v>45.7081168670634</v>
      </c>
    </row>
    <row r="4031" spans="1:22" ht="18" customHeight="1">
      <c r="A4031" s="11">
        <v>1695.232318237613</v>
      </c>
      <c r="B4031" s="11">
        <v>81.10315230787738</v>
      </c>
      <c r="C4031" s="11">
        <v>456.8565895517912</v>
      </c>
      <c r="D4031" s="11">
        <v>7.797931280463058</v>
      </c>
      <c r="E4031" s="11">
        <v>28.07255260966701</v>
      </c>
      <c r="F4031" s="11">
        <v>8840.508717281504</v>
      </c>
      <c r="G4031" s="11">
        <v>177.8626168453609</v>
      </c>
      <c r="H4031" s="11">
        <v>1356.1344</v>
      </c>
      <c r="I4031" s="11">
        <v>1533.997016845361</v>
      </c>
      <c r="J4031" s="11">
        <v>0.018</v>
      </c>
      <c r="K4031" s="11">
        <v>0.1149794812430468</v>
      </c>
      <c r="L4031" s="11">
        <v>0.5226392258000264</v>
      </c>
      <c r="M4031" s="11">
        <v>0.7355422386787135</v>
      </c>
      <c r="N4031" s="11">
        <v>1.359541230149262</v>
      </c>
      <c r="O4031" s="3" t="s">
        <v>317</v>
      </c>
      <c r="P4031" s="3" t="s">
        <v>311</v>
      </c>
      <c r="Q4031" s="10">
        <v>3</v>
      </c>
      <c r="R4031" s="3" t="s">
        <v>312</v>
      </c>
      <c r="S4031" s="11">
        <v>0.004118868360126468</v>
      </c>
      <c r="T4031" s="11">
        <v>0.03211241316034788</v>
      </c>
      <c r="U4031" s="11">
        <v>9.784974686241993</v>
      </c>
      <c r="V4031" s="11">
        <v>45.74022928022375</v>
      </c>
    </row>
    <row r="4032" spans="1:22" ht="18" customHeight="1">
      <c r="A4032" s="11">
        <v>1695.890916482519</v>
      </c>
      <c r="B4032" s="11">
        <v>81.14048472756261</v>
      </c>
      <c r="C4032" s="11">
        <v>456.8893825806565</v>
      </c>
      <c r="D4032" s="11">
        <v>7.800960779016121</v>
      </c>
      <c r="E4032" s="11">
        <v>28.08345880445804</v>
      </c>
      <c r="F4032" s="11">
        <v>8841.143286343613</v>
      </c>
      <c r="G4032" s="11">
        <v>178.0008430465623</v>
      </c>
      <c r="H4032" s="11">
        <v>1356.1344</v>
      </c>
      <c r="I4032" s="11">
        <v>1534.135243046562</v>
      </c>
      <c r="J4032" s="11">
        <v>0.018</v>
      </c>
      <c r="K4032" s="11">
        <v>0.1149860692121274</v>
      </c>
      <c r="L4032" s="11">
        <v>0.5226373911207929</v>
      </c>
      <c r="M4032" s="11">
        <v>0.7355922052228091</v>
      </c>
      <c r="N4032" s="11">
        <v>1.359448880643185</v>
      </c>
      <c r="O4032" s="3" t="s">
        <v>317</v>
      </c>
      <c r="P4032" s="3" t="s">
        <v>311</v>
      </c>
      <c r="Q4032" s="10">
        <v>3</v>
      </c>
      <c r="R4032" s="3" t="s">
        <v>312</v>
      </c>
      <c r="S4032" s="11">
        <v>0.004118588303218563</v>
      </c>
      <c r="T4032" s="11">
        <v>0.03212270697777719</v>
      </c>
      <c r="U4032" s="11">
        <v>9.789093274545211</v>
      </c>
      <c r="V4032" s="11">
        <v>45.77235198720153</v>
      </c>
    </row>
    <row r="4033" spans="1:22" ht="18" customHeight="1">
      <c r="A4033" s="11">
        <v>1696.549514727424</v>
      </c>
      <c r="B4033" s="11">
        <v>81.17781352582065</v>
      </c>
      <c r="C4033" s="11">
        <v>456.9221297653282</v>
      </c>
      <c r="D4033" s="11">
        <v>7.803990277569183</v>
      </c>
      <c r="E4033" s="11">
        <v>28.09436499924906</v>
      </c>
      <c r="F4033" s="11">
        <v>8841.776968287088</v>
      </c>
      <c r="G4033" s="11">
        <v>178.1391229382535</v>
      </c>
      <c r="H4033" s="11">
        <v>1356.1344</v>
      </c>
      <c r="I4033" s="11">
        <v>1534.273522938253</v>
      </c>
      <c r="J4033" s="11">
        <v>0.018</v>
      </c>
      <c r="K4033" s="11">
        <v>0.114992644693829</v>
      </c>
      <c r="L4033" s="11">
        <v>0.5226355557289243</v>
      </c>
      <c r="M4033" s="11">
        <v>0.735642077056203</v>
      </c>
      <c r="N4033" s="11">
        <v>1.359356718693512</v>
      </c>
      <c r="O4033" s="3" t="s">
        <v>317</v>
      </c>
      <c r="P4033" s="3" t="s">
        <v>311</v>
      </c>
      <c r="Q4033" s="10">
        <v>3</v>
      </c>
      <c r="R4033" s="3" t="s">
        <v>312</v>
      </c>
      <c r="S4033" s="11">
        <v>0.004118308814624455</v>
      </c>
      <c r="T4033" s="11">
        <v>0.03213300353259683</v>
      </c>
      <c r="U4033" s="11">
        <v>9.793211583359835</v>
      </c>
      <c r="V4033" s="11">
        <v>45.80448499073413</v>
      </c>
    </row>
    <row r="4034" spans="1:22" ht="18" customHeight="1">
      <c r="A4034" s="11">
        <v>1697.20811297233</v>
      </c>
      <c r="B4034" s="11">
        <v>81.21513869316608</v>
      </c>
      <c r="C4034" s="11">
        <v>456.9548311058057</v>
      </c>
      <c r="D4034" s="11">
        <v>7.807019776122246</v>
      </c>
      <c r="E4034" s="11">
        <v>28.10527119404009</v>
      </c>
      <c r="F4034" s="11">
        <v>8842.409763111917</v>
      </c>
      <c r="G4034" s="11">
        <v>178.2774565204343</v>
      </c>
      <c r="H4034" s="11">
        <v>1356.1344</v>
      </c>
      <c r="I4034" s="11">
        <v>1534.411856520434</v>
      </c>
      <c r="J4034" s="11">
        <v>0.018</v>
      </c>
      <c r="K4034" s="11">
        <v>0.1149992076881515</v>
      </c>
      <c r="L4034" s="11">
        <v>0.5226337196244208</v>
      </c>
      <c r="M4034" s="11">
        <v>0.7356918541788942</v>
      </c>
      <c r="N4034" s="11">
        <v>1.359264744226508</v>
      </c>
      <c r="O4034" s="3" t="s">
        <v>317</v>
      </c>
      <c r="P4034" s="3" t="s">
        <v>311</v>
      </c>
      <c r="Q4034" s="10">
        <v>3</v>
      </c>
      <c r="R4034" s="3" t="s">
        <v>312</v>
      </c>
      <c r="S4034" s="11">
        <v>0.00411802989412051</v>
      </c>
      <c r="T4034" s="11">
        <v>0.03214330282822634</v>
      </c>
      <c r="U4034" s="11">
        <v>9.797329613253956</v>
      </c>
      <c r="V4034" s="11">
        <v>45.83662829356236</v>
      </c>
    </row>
    <row r="4035" spans="1:22" ht="18" customHeight="1">
      <c r="A4035" s="11">
        <v>1697.866711217235</v>
      </c>
      <c r="B4035" s="11">
        <v>81.25246022011352</v>
      </c>
      <c r="C4035" s="11">
        <v>456.9874866020892</v>
      </c>
      <c r="D4035" s="11">
        <v>7.810049274675309</v>
      </c>
      <c r="E4035" s="11">
        <v>28.11617738883112</v>
      </c>
      <c r="F4035" s="11">
        <v>8843.041670818107</v>
      </c>
      <c r="G4035" s="11">
        <v>178.4158437931048</v>
      </c>
      <c r="H4035" s="11">
        <v>1356.1344</v>
      </c>
      <c r="I4035" s="11">
        <v>1534.550243793105</v>
      </c>
      <c r="J4035" s="11">
        <v>0.018</v>
      </c>
      <c r="K4035" s="11">
        <v>0.1150057581950948</v>
      </c>
      <c r="L4035" s="11">
        <v>0.5226318828072822</v>
      </c>
      <c r="M4035" s="11">
        <v>0.7357415365908835</v>
      </c>
      <c r="N4035" s="11">
        <v>1.359172957168599</v>
      </c>
      <c r="O4035" s="3" t="s">
        <v>317</v>
      </c>
      <c r="P4035" s="3" t="s">
        <v>311</v>
      </c>
      <c r="Q4035" s="10">
        <v>3</v>
      </c>
      <c r="R4035" s="3" t="s">
        <v>312</v>
      </c>
      <c r="S4035" s="11">
        <v>0.004117751541484801</v>
      </c>
      <c r="T4035" s="11">
        <v>0.03215360486809588</v>
      </c>
      <c r="U4035" s="11">
        <v>9.80144736479544</v>
      </c>
      <c r="V4035" s="11">
        <v>45.86878189843045</v>
      </c>
    </row>
    <row r="4036" spans="1:22" ht="18" customHeight="1">
      <c r="A4036" s="11">
        <v>1698.525309462141</v>
      </c>
      <c r="B4036" s="11">
        <v>81.28977809717766</v>
      </c>
      <c r="C4036" s="11">
        <v>457.0200962541789</v>
      </c>
      <c r="D4036" s="11">
        <v>7.813078773228372</v>
      </c>
      <c r="E4036" s="11">
        <v>28.12708358362214</v>
      </c>
      <c r="F4036" s="11">
        <v>8843.672691405662</v>
      </c>
      <c r="G4036" s="11">
        <v>178.5542847562649</v>
      </c>
      <c r="H4036" s="11">
        <v>1356.1344</v>
      </c>
      <c r="I4036" s="11">
        <v>1534.688684756265</v>
      </c>
      <c r="J4036" s="11">
        <v>0.018</v>
      </c>
      <c r="K4036" s="11">
        <v>0.1150122962146592</v>
      </c>
      <c r="L4036" s="11">
        <v>0.5226300452775087</v>
      </c>
      <c r="M4036" s="11">
        <v>0.7357911242921709</v>
      </c>
      <c r="N4036" s="11">
        <v>1.359081357446378</v>
      </c>
      <c r="O4036" s="3" t="s">
        <v>317</v>
      </c>
      <c r="P4036" s="3" t="s">
        <v>311</v>
      </c>
      <c r="Q4036" s="10">
        <v>3</v>
      </c>
      <c r="R4036" s="3" t="s">
        <v>312</v>
      </c>
      <c r="S4036" s="11">
        <v>0.004117473756491066</v>
      </c>
      <c r="T4036" s="11">
        <v>0.03216390965559906</v>
      </c>
      <c r="U4036" s="11">
        <v>9.805564838551931</v>
      </c>
      <c r="V4036" s="11">
        <v>45.90094580808605</v>
      </c>
    </row>
    <row r="4037" spans="1:22" ht="18" customHeight="1">
      <c r="A4037" s="11">
        <v>1699.183907707046</v>
      </c>
      <c r="B4037" s="11">
        <v>81.327092314873</v>
      </c>
      <c r="C4037" s="11">
        <v>457.0526600620744</v>
      </c>
      <c r="D4037" s="11">
        <v>7.816108271781435</v>
      </c>
      <c r="E4037" s="11">
        <v>28.13798977841316</v>
      </c>
      <c r="F4037" s="11">
        <v>8844.30282487457</v>
      </c>
      <c r="G4037" s="11">
        <v>178.6927794099147</v>
      </c>
      <c r="H4037" s="11">
        <v>1356.1344</v>
      </c>
      <c r="I4037" s="11">
        <v>1534.827179409915</v>
      </c>
      <c r="J4037" s="11">
        <v>0.018</v>
      </c>
      <c r="K4037" s="11">
        <v>0.1150188217468444</v>
      </c>
      <c r="L4037" s="11">
        <v>0.5226282070351003</v>
      </c>
      <c r="M4037" s="11">
        <v>0.7358406172827556</v>
      </c>
      <c r="N4037" s="11">
        <v>1.358989944986603</v>
      </c>
      <c r="O4037" s="3" t="s">
        <v>317</v>
      </c>
      <c r="P4037" s="3" t="s">
        <v>311</v>
      </c>
      <c r="Q4037" s="10">
        <v>3</v>
      </c>
      <c r="R4037" s="3" t="s">
        <v>312</v>
      </c>
      <c r="S4037" s="11">
        <v>0.004117196538920792</v>
      </c>
      <c r="T4037" s="11">
        <v>0.0321742171941873</v>
      </c>
      <c r="U4037" s="11">
        <v>9.809682035090852</v>
      </c>
      <c r="V4037" s="11">
        <v>45.93312002528024</v>
      </c>
    </row>
    <row r="4038" spans="1:22" ht="18" customHeight="1">
      <c r="A4038" s="11">
        <v>1699.842505951952</v>
      </c>
      <c r="B4038" s="11">
        <v>81.3644028637142</v>
      </c>
      <c r="C4038" s="11">
        <v>457.0851780257759</v>
      </c>
      <c r="D4038" s="11">
        <v>7.819137770334497</v>
      </c>
      <c r="E4038" s="11">
        <v>28.14889597320419</v>
      </c>
      <c r="F4038" s="11">
        <v>8844.932071224839</v>
      </c>
      <c r="G4038" s="11">
        <v>178.8313277540543</v>
      </c>
      <c r="H4038" s="11">
        <v>1356.1344</v>
      </c>
      <c r="I4038" s="11">
        <v>1534.965727754054</v>
      </c>
      <c r="J4038" s="11">
        <v>0.018</v>
      </c>
      <c r="K4038" s="11">
        <v>0.1150253347916505</v>
      </c>
      <c r="L4038" s="11">
        <v>0.5226263680800568</v>
      </c>
      <c r="M4038" s="11">
        <v>0.7358900155626381</v>
      </c>
      <c r="N4038" s="11">
        <v>1.358898719716195</v>
      </c>
      <c r="O4038" s="3" t="s">
        <v>317</v>
      </c>
      <c r="P4038" s="3" t="s">
        <v>311</v>
      </c>
      <c r="Q4038" s="10">
        <v>3</v>
      </c>
      <c r="R4038" s="3" t="s">
        <v>312</v>
      </c>
      <c r="S4038" s="11">
        <v>0.00411691988855113</v>
      </c>
      <c r="T4038" s="11">
        <v>0.03218452748727547</v>
      </c>
      <c r="U4038" s="11">
        <v>9.813798954979402</v>
      </c>
      <c r="V4038" s="11">
        <v>45.96530455276751</v>
      </c>
    </row>
    <row r="4039" spans="1:22" ht="18" customHeight="1">
      <c r="A4039" s="11">
        <v>1700.501104196857</v>
      </c>
      <c r="B4039" s="11">
        <v>81.40170973421596</v>
      </c>
      <c r="C4039" s="11">
        <v>457.1176501452837</v>
      </c>
      <c r="D4039" s="11">
        <v>7.82216726888756</v>
      </c>
      <c r="E4039" s="11">
        <v>28.15980216799522</v>
      </c>
      <c r="F4039" s="11">
        <v>8845.560430456471</v>
      </c>
      <c r="G4039" s="11">
        <v>178.9699297886834</v>
      </c>
      <c r="H4039" s="11">
        <v>1356.1344</v>
      </c>
      <c r="I4039" s="11">
        <v>1535.104329788683</v>
      </c>
      <c r="J4039" s="11">
        <v>0.018</v>
      </c>
      <c r="K4039" s="11">
        <v>0.1150318353490776</v>
      </c>
      <c r="L4039" s="11">
        <v>0.5226245284123783</v>
      </c>
      <c r="M4039" s="11">
        <v>0.735939319131819</v>
      </c>
      <c r="N4039" s="11">
        <v>1.358807681562239</v>
      </c>
      <c r="O4039" s="3" t="s">
        <v>317</v>
      </c>
      <c r="P4039" s="3" t="s">
        <v>311</v>
      </c>
      <c r="Q4039" s="10">
        <v>3</v>
      </c>
      <c r="R4039" s="3" t="s">
        <v>312</v>
      </c>
      <c r="S4039" s="11">
        <v>0.004116643805160937</v>
      </c>
      <c r="T4039" s="11">
        <v>0.03219484053828912</v>
      </c>
      <c r="U4039" s="11">
        <v>9.817915598784563</v>
      </c>
      <c r="V4039" s="11">
        <v>45.9974993933058</v>
      </c>
    </row>
    <row r="4040" spans="1:22" ht="18" customHeight="1">
      <c r="A4040" s="11">
        <v>1701.159702441762</v>
      </c>
      <c r="B4040" s="11">
        <v>81.43901291689282</v>
      </c>
      <c r="C4040" s="11">
        <v>457.1500764205974</v>
      </c>
      <c r="D4040" s="11">
        <v>7.825196767440622</v>
      </c>
      <c r="E4040" s="11">
        <v>28.17070836278624</v>
      </c>
      <c r="F4040" s="11">
        <v>8846.187902569462</v>
      </c>
      <c r="G4040" s="11">
        <v>179.1085855138023</v>
      </c>
      <c r="H4040" s="11">
        <v>1356.1344</v>
      </c>
      <c r="I4040" s="11">
        <v>1535.242985513802</v>
      </c>
      <c r="J4040" s="11">
        <v>0.018</v>
      </c>
      <c r="K4040" s="11">
        <v>0.1150383234191256</v>
      </c>
      <c r="L4040" s="11">
        <v>0.5226226880320649</v>
      </c>
      <c r="M4040" s="11">
        <v>0.7359885279902973</v>
      </c>
      <c r="N4040" s="11">
        <v>1.358716830451987</v>
      </c>
      <c r="O4040" s="3" t="s">
        <v>317</v>
      </c>
      <c r="P4040" s="3" t="s">
        <v>311</v>
      </c>
      <c r="Q4040" s="10">
        <v>3</v>
      </c>
      <c r="R4040" s="3" t="s">
        <v>312</v>
      </c>
      <c r="S4040" s="11">
        <v>0.004116368288529568</v>
      </c>
      <c r="T4040" s="11">
        <v>0.03220515635065495</v>
      </c>
      <c r="U4040" s="11">
        <v>9.822031967073093</v>
      </c>
      <c r="V4040" s="11">
        <v>46.02970454965646</v>
      </c>
    </row>
    <row r="4041" spans="1:22" ht="18" customHeight="1">
      <c r="A4041" s="11">
        <v>1701.818300686668</v>
      </c>
      <c r="B4041" s="11">
        <v>81.47631240225947</v>
      </c>
      <c r="C4041" s="11">
        <v>457.1824568517174</v>
      </c>
      <c r="D4041" s="11">
        <v>7.828226265993685</v>
      </c>
      <c r="E4041" s="11">
        <v>28.18161455757727</v>
      </c>
      <c r="F4041" s="11">
        <v>8846.814487563817</v>
      </c>
      <c r="G4041" s="11">
        <v>179.2472949294108</v>
      </c>
      <c r="H4041" s="11">
        <v>1356.1344</v>
      </c>
      <c r="I4041" s="11">
        <v>1535.381694929411</v>
      </c>
      <c r="J4041" s="11">
        <v>0.018</v>
      </c>
      <c r="K4041" s="11">
        <v>0.1150447990017946</v>
      </c>
      <c r="L4041" s="11">
        <v>0.5226208469391165</v>
      </c>
      <c r="M4041" s="11">
        <v>0.7360376421380742</v>
      </c>
      <c r="N4041" s="11">
        <v>1.358626166312848</v>
      </c>
      <c r="O4041" s="3" t="s">
        <v>317</v>
      </c>
      <c r="P4041" s="3" t="s">
        <v>311</v>
      </c>
      <c r="Q4041" s="10">
        <v>3</v>
      </c>
      <c r="R4041" s="3" t="s">
        <v>312</v>
      </c>
      <c r="S4041" s="11">
        <v>0.004116093338436873</v>
      </c>
      <c r="T4041" s="11">
        <v>0.03221547492780091</v>
      </c>
      <c r="U4041" s="11">
        <v>9.82614806041153</v>
      </c>
      <c r="V4041" s="11">
        <v>46.06192002458426</v>
      </c>
    </row>
    <row r="4042" spans="1:22" ht="18" customHeight="1">
      <c r="A4042" s="11">
        <v>1702.476898931573</v>
      </c>
      <c r="B4042" s="11">
        <v>81.51360818083039</v>
      </c>
      <c r="C4042" s="11">
        <v>457.2147914386431</v>
      </c>
      <c r="D4042" s="11">
        <v>7.831255764546747</v>
      </c>
      <c r="E4042" s="11">
        <v>28.19252075236829</v>
      </c>
      <c r="F4042" s="11">
        <v>8847.440185439526</v>
      </c>
      <c r="G4042" s="11">
        <v>179.386058035509</v>
      </c>
      <c r="H4042" s="11">
        <v>1356.1344</v>
      </c>
      <c r="I4042" s="11">
        <v>1535.520458035509</v>
      </c>
      <c r="J4042" s="11">
        <v>0.018</v>
      </c>
      <c r="K4042" s="11">
        <v>0.1150512620970844</v>
      </c>
      <c r="L4042" s="11">
        <v>0.5226190051335331</v>
      </c>
      <c r="M4042" s="11">
        <v>0.7360866615751481</v>
      </c>
      <c r="N4042" s="11">
        <v>1.358535689072405</v>
      </c>
      <c r="O4042" s="3" t="s">
        <v>317</v>
      </c>
      <c r="P4042" s="3" t="s">
        <v>311</v>
      </c>
      <c r="Q4042" s="10">
        <v>3</v>
      </c>
      <c r="R4042" s="3" t="s">
        <v>312</v>
      </c>
      <c r="S4042" s="11">
        <v>0.004115818954663202</v>
      </c>
      <c r="T4042" s="11">
        <v>0.03222579627315617</v>
      </c>
      <c r="U4042" s="11">
        <v>9.830263879366193</v>
      </c>
      <c r="V4042" s="11">
        <v>46.09414582085741</v>
      </c>
    </row>
    <row r="4043" spans="1:22" ht="18" customHeight="1">
      <c r="A4043" s="11">
        <v>1703.135497176478</v>
      </c>
      <c r="B4043" s="11">
        <v>81.55090024312034</v>
      </c>
      <c r="C4043" s="11">
        <v>457.247080181375</v>
      </c>
      <c r="D4043" s="11">
        <v>7.83428526309981</v>
      </c>
      <c r="E4043" s="11">
        <v>28.20342694715931</v>
      </c>
      <c r="F4043" s="11">
        <v>8848.064996196599</v>
      </c>
      <c r="G4043" s="11">
        <v>179.5248748320969</v>
      </c>
      <c r="H4043" s="11">
        <v>1356.1344</v>
      </c>
      <c r="I4043" s="11">
        <v>1535.659274832097</v>
      </c>
      <c r="J4043" s="11">
        <v>0.018</v>
      </c>
      <c r="K4043" s="11">
        <v>0.1150577127049952</v>
      </c>
      <c r="L4043" s="11">
        <v>0.5226171626153147</v>
      </c>
      <c r="M4043" s="11">
        <v>0.7361355863015205</v>
      </c>
      <c r="N4043" s="11">
        <v>1.358445398658394</v>
      </c>
      <c r="O4043" s="3" t="s">
        <v>317</v>
      </c>
      <c r="P4043" s="3" t="s">
        <v>311</v>
      </c>
      <c r="Q4043" s="10">
        <v>3</v>
      </c>
      <c r="R4043" s="3" t="s">
        <v>312</v>
      </c>
      <c r="S4043" s="11">
        <v>0.004115545136989397</v>
      </c>
      <c r="T4043" s="11">
        <v>0.03223612039015111</v>
      </c>
      <c r="U4043" s="11">
        <v>9.834379424503181</v>
      </c>
      <c r="V4043" s="11">
        <v>46.12638194124757</v>
      </c>
    </row>
    <row r="4044" spans="1:22" ht="18" customHeight="1">
      <c r="A4044" s="11">
        <v>1703.794095421384</v>
      </c>
      <c r="B4044" s="11">
        <v>81.58818857964387</v>
      </c>
      <c r="C4044" s="11">
        <v>457.2793230799128</v>
      </c>
      <c r="D4044" s="11">
        <v>7.837314761652873</v>
      </c>
      <c r="E4044" s="11">
        <v>28.21433314195034</v>
      </c>
      <c r="F4044" s="11">
        <v>8848.688919835031</v>
      </c>
      <c r="G4044" s="11">
        <v>179.6637453191745</v>
      </c>
      <c r="H4044" s="11">
        <v>1356.1344</v>
      </c>
      <c r="I4044" s="11">
        <v>1535.798145319174</v>
      </c>
      <c r="J4044" s="11">
        <v>0.018</v>
      </c>
      <c r="K4044" s="11">
        <v>0.1150641508255269</v>
      </c>
      <c r="L4044" s="11">
        <v>0.5226153193844614</v>
      </c>
      <c r="M4044" s="11">
        <v>0.7361844163171904</v>
      </c>
      <c r="N4044" s="11">
        <v>1.358355294998723</v>
      </c>
      <c r="O4044" s="3" t="s">
        <v>317</v>
      </c>
      <c r="P4044" s="3" t="s">
        <v>311</v>
      </c>
      <c r="Q4044" s="10">
        <v>3</v>
      </c>
      <c r="R4044" s="3" t="s">
        <v>312</v>
      </c>
      <c r="S4044" s="11">
        <v>0.004115271885198005</v>
      </c>
      <c r="T4044" s="11">
        <v>0.0322464472822268</v>
      </c>
      <c r="U4044" s="11">
        <v>9.838494696388379</v>
      </c>
      <c r="V4044" s="11">
        <v>46.15862838852979</v>
      </c>
    </row>
    <row r="4045" spans="1:22" ht="18" customHeight="1">
      <c r="A4045" s="11">
        <v>1704.452693666289</v>
      </c>
      <c r="B4045" s="11">
        <v>81.62547318091562</v>
      </c>
      <c r="C4045" s="11">
        <v>457.3115201342568</v>
      </c>
      <c r="D4045" s="11">
        <v>7.840344260205935</v>
      </c>
      <c r="E4045" s="11">
        <v>28.22523933674137</v>
      </c>
      <c r="F4045" s="11">
        <v>8849.311956354823</v>
      </c>
      <c r="G4045" s="11">
        <v>179.8026694967417</v>
      </c>
      <c r="H4045" s="11">
        <v>1356.1344</v>
      </c>
      <c r="I4045" s="11">
        <v>1535.937069496742</v>
      </c>
      <c r="J4045" s="11">
        <v>0.018</v>
      </c>
      <c r="K4045" s="11">
        <v>0.1150705764586795</v>
      </c>
      <c r="L4045" s="11">
        <v>0.5226134754409729</v>
      </c>
      <c r="M4045" s="11">
        <v>0.7362331516221583</v>
      </c>
      <c r="N4045" s="11">
        <v>1.358265378021458</v>
      </c>
      <c r="O4045" s="3" t="s">
        <v>317</v>
      </c>
      <c r="P4045" s="3" t="s">
        <v>311</v>
      </c>
      <c r="Q4045" s="10">
        <v>3</v>
      </c>
      <c r="R4045" s="3" t="s">
        <v>312</v>
      </c>
      <c r="S4045" s="11">
        <v>0.00411499919906603</v>
      </c>
      <c r="T4045" s="11">
        <v>0.03225677695277827</v>
      </c>
      <c r="U4045" s="11">
        <v>9.842609695587445</v>
      </c>
      <c r="V4045" s="11">
        <v>46.19088516548257</v>
      </c>
    </row>
    <row r="4046" spans="1:22" ht="18" customHeight="1">
      <c r="A4046" s="11">
        <v>1705.111291911195</v>
      </c>
      <c r="B4046" s="11">
        <v>81.66275403745023</v>
      </c>
      <c r="C4046" s="11">
        <v>457.3436713444067</v>
      </c>
      <c r="D4046" s="11">
        <v>7.843373758758998</v>
      </c>
      <c r="E4046" s="11">
        <v>28.23614553153239</v>
      </c>
      <c r="F4046" s="11">
        <v>8849.934105755974</v>
      </c>
      <c r="G4046" s="11">
        <v>179.9416473647986</v>
      </c>
      <c r="H4046" s="11">
        <v>1356.1344</v>
      </c>
      <c r="I4046" s="11">
        <v>1536.076047364799</v>
      </c>
      <c r="J4046" s="11">
        <v>0.018</v>
      </c>
      <c r="K4046" s="11">
        <v>0.115076989604453</v>
      </c>
      <c r="L4046" s="11">
        <v>0.5226116307848496</v>
      </c>
      <c r="M4046" s="11">
        <v>0.7362817922164239</v>
      </c>
      <c r="N4046" s="11">
        <v>1.358175647654829</v>
      </c>
      <c r="O4046" s="3" t="s">
        <v>317</v>
      </c>
      <c r="P4046" s="3" t="s">
        <v>311</v>
      </c>
      <c r="Q4046" s="10">
        <v>3</v>
      </c>
      <c r="R4046" s="3" t="s">
        <v>312</v>
      </c>
      <c r="S4046" s="11">
        <v>0.00411472707838425</v>
      </c>
      <c r="T4046" s="11">
        <v>0.03226710940530578</v>
      </c>
      <c r="U4046" s="11">
        <v>9.846724422665829</v>
      </c>
      <c r="V4046" s="11">
        <v>46.22315227488787</v>
      </c>
    </row>
    <row r="4047" spans="1:22" ht="18" customHeight="1">
      <c r="A4047" s="11">
        <v>1705.7698901561</v>
      </c>
      <c r="B4047" s="11">
        <v>81.70003113976229</v>
      </c>
      <c r="C4047" s="11">
        <v>457.3757767103629</v>
      </c>
      <c r="D4047" s="11">
        <v>7.846403257312061</v>
      </c>
      <c r="E4047" s="11">
        <v>28.24705172632342</v>
      </c>
      <c r="F4047" s="11">
        <v>8850.555368038489</v>
      </c>
      <c r="G4047" s="11">
        <v>180.0806789233452</v>
      </c>
      <c r="H4047" s="11">
        <v>1356.1344</v>
      </c>
      <c r="I4047" s="11">
        <v>1536.215078923345</v>
      </c>
      <c r="J4047" s="11">
        <v>0.018</v>
      </c>
      <c r="K4047" s="11">
        <v>0.1150833902628475</v>
      </c>
      <c r="L4047" s="11">
        <v>0.5226097854160913</v>
      </c>
      <c r="M4047" s="11">
        <v>0.7363303380999878</v>
      </c>
      <c r="N4047" s="11">
        <v>1.358086103827231</v>
      </c>
      <c r="O4047" s="3" t="s">
        <v>317</v>
      </c>
      <c r="P4047" s="3" t="s">
        <v>311</v>
      </c>
      <c r="Q4047" s="10">
        <v>3</v>
      </c>
      <c r="R4047" s="3" t="s">
        <v>312</v>
      </c>
      <c r="S4047" s="11">
        <v>0.004114455522927037</v>
      </c>
      <c r="T4047" s="11">
        <v>0.03227744464317842</v>
      </c>
      <c r="U4047" s="11">
        <v>9.850838878188757</v>
      </c>
      <c r="V4047" s="11">
        <v>46.25542971953105</v>
      </c>
    </row>
    <row r="4048" spans="1:22" ht="18" customHeight="1">
      <c r="A4048" s="11">
        <v>1706.428488401006</v>
      </c>
      <c r="B4048" s="11">
        <v>81.7373044783664</v>
      </c>
      <c r="C4048" s="11">
        <v>457.4078362321249</v>
      </c>
      <c r="D4048" s="11">
        <v>7.849432755865124</v>
      </c>
      <c r="E4048" s="11">
        <v>28.25795792111445</v>
      </c>
      <c r="F4048" s="11">
        <v>8851.175743202361</v>
      </c>
      <c r="G4048" s="11">
        <v>180.2197641723814</v>
      </c>
      <c r="H4048" s="11">
        <v>1356.1344</v>
      </c>
      <c r="I4048" s="11">
        <v>1536.354164172381</v>
      </c>
      <c r="J4048" s="11">
        <v>0.018</v>
      </c>
      <c r="K4048" s="11">
        <v>0.1150897784338629</v>
      </c>
      <c r="L4048" s="11">
        <v>0.522607939334698</v>
      </c>
      <c r="M4048" s="11">
        <v>0.7363787892728492</v>
      </c>
      <c r="N4048" s="11">
        <v>1.35799674646722</v>
      </c>
      <c r="O4048" s="3" t="s">
        <v>317</v>
      </c>
      <c r="P4048" s="3" t="s">
        <v>311</v>
      </c>
      <c r="Q4048" s="10">
        <v>3</v>
      </c>
      <c r="R4048" s="3" t="s">
        <v>312</v>
      </c>
      <c r="S4048" s="11">
        <v>0.004114184532482536</v>
      </c>
      <c r="T4048" s="11">
        <v>0.03228778266987059</v>
      </c>
      <c r="U4048" s="11">
        <v>9.85495306272124</v>
      </c>
      <c r="V4048" s="11">
        <v>46.28771750220092</v>
      </c>
    </row>
    <row r="4049" spans="1:22" ht="18" customHeight="1">
      <c r="A4049" s="11">
        <v>1707.087086645911</v>
      </c>
      <c r="B4049" s="11">
        <v>81.77457404377718</v>
      </c>
      <c r="C4049" s="11">
        <v>457.4398499096928</v>
      </c>
      <c r="D4049" s="11">
        <v>7.852462254418186</v>
      </c>
      <c r="E4049" s="11">
        <v>28.26886411590547</v>
      </c>
      <c r="F4049" s="11">
        <v>8851.79523124759</v>
      </c>
      <c r="G4049" s="11">
        <v>180.3589031119074</v>
      </c>
      <c r="H4049" s="11">
        <v>1356.1344</v>
      </c>
      <c r="I4049" s="11">
        <v>1536.493303111907</v>
      </c>
      <c r="J4049" s="11">
        <v>0.018</v>
      </c>
      <c r="K4049" s="11">
        <v>0.1150961541174992</v>
      </c>
      <c r="L4049" s="11">
        <v>0.5226060925406698</v>
      </c>
      <c r="M4049" s="11">
        <v>0.7364271457350082</v>
      </c>
      <c r="N4049" s="11">
        <v>1.357907575503517</v>
      </c>
      <c r="O4049" s="3" t="s">
        <v>317</v>
      </c>
      <c r="P4049" s="3" t="s">
        <v>311</v>
      </c>
      <c r="Q4049" s="10">
        <v>3</v>
      </c>
      <c r="R4049" s="3" t="s">
        <v>312</v>
      </c>
      <c r="S4049" s="11">
        <v>0.00411391410683335</v>
      </c>
      <c r="T4049" s="11">
        <v>0.03229812348881066</v>
      </c>
      <c r="U4049" s="11">
        <v>9.859066976828073</v>
      </c>
      <c r="V4049" s="11">
        <v>46.32001562568973</v>
      </c>
    </row>
    <row r="4050" spans="1:22" ht="18" customHeight="1">
      <c r="A4050" s="11">
        <v>1707.745684890816</v>
      </c>
      <c r="B4050" s="11">
        <v>81.81183982650931</v>
      </c>
      <c r="C4050" s="11">
        <v>457.4718177430672</v>
      </c>
      <c r="D4050" s="11">
        <v>7.855491752971249</v>
      </c>
      <c r="E4050" s="11">
        <v>28.2797703106965</v>
      </c>
      <c r="F4050" s="11">
        <v>8852.413832174185</v>
      </c>
      <c r="G4050" s="11">
        <v>180.498095741923</v>
      </c>
      <c r="H4050" s="11">
        <v>1356.1344</v>
      </c>
      <c r="I4050" s="11">
        <v>1536.632495741923</v>
      </c>
      <c r="J4050" s="11">
        <v>0.018</v>
      </c>
      <c r="K4050" s="11">
        <v>0.1151025173137564</v>
      </c>
      <c r="L4050" s="11">
        <v>0.5226042450340065</v>
      </c>
      <c r="M4050" s="11">
        <v>0.7364754074864656</v>
      </c>
      <c r="N4050" s="11">
        <v>1.357818590865001</v>
      </c>
      <c r="O4050" s="3" t="s">
        <v>317</v>
      </c>
      <c r="P4050" s="3" t="s">
        <v>311</v>
      </c>
      <c r="Q4050" s="10">
        <v>3</v>
      </c>
      <c r="R4050" s="3" t="s">
        <v>312</v>
      </c>
      <c r="S4050" s="11">
        <v>0.004113644245763778</v>
      </c>
      <c r="T4050" s="11">
        <v>0.03230846710343764</v>
      </c>
      <c r="U4050" s="11">
        <v>9.863180621073838</v>
      </c>
      <c r="V4050" s="11">
        <v>46.35232409279317</v>
      </c>
    </row>
    <row r="4051" spans="1:22" ht="18" customHeight="1">
      <c r="A4051" s="11">
        <v>1708.404283135721</v>
      </c>
      <c r="B4051" s="11">
        <v>81.84910181707737</v>
      </c>
      <c r="C4051" s="11">
        <v>457.5037397322474</v>
      </c>
      <c r="D4051" s="11">
        <v>7.858521251524311</v>
      </c>
      <c r="E4051" s="11">
        <v>28.29067650548752</v>
      </c>
      <c r="F4051" s="11">
        <v>8853.031545982138</v>
      </c>
      <c r="G4051" s="11">
        <v>180.6373420624283</v>
      </c>
      <c r="H4051" s="11">
        <v>1356.1344</v>
      </c>
      <c r="I4051" s="11">
        <v>1536.771742062428</v>
      </c>
      <c r="J4051" s="11">
        <v>0.018</v>
      </c>
      <c r="K4051" s="11">
        <v>0.1151088680226346</v>
      </c>
      <c r="L4051" s="11">
        <v>0.5226023968147082</v>
      </c>
      <c r="M4051" s="11">
        <v>0.7365235745272206</v>
      </c>
      <c r="N4051" s="11">
        <v>1.357729792480718</v>
      </c>
      <c r="O4051" s="3" t="s">
        <v>317</v>
      </c>
      <c r="P4051" s="3" t="s">
        <v>311</v>
      </c>
      <c r="Q4051" s="10">
        <v>3</v>
      </c>
      <c r="R4051" s="3" t="s">
        <v>312</v>
      </c>
      <c r="S4051" s="11">
        <v>0.004113374949058614</v>
      </c>
      <c r="T4051" s="11">
        <v>0.03231881351719185</v>
      </c>
      <c r="U4051" s="11">
        <v>9.867293996022896</v>
      </c>
      <c r="V4051" s="11">
        <v>46.38464290631036</v>
      </c>
    </row>
    <row r="4052" spans="1:22" ht="18" customHeight="1">
      <c r="A4052" s="11">
        <v>1709.062881380627</v>
      </c>
      <c r="B4052" s="11">
        <v>81.88636000599597</v>
      </c>
      <c r="C4052" s="11">
        <v>457.5356158772336</v>
      </c>
      <c r="D4052" s="11">
        <v>7.861550750077374</v>
      </c>
      <c r="E4052" s="11">
        <v>28.30158270027855</v>
      </c>
      <c r="F4052" s="11">
        <v>8853.648372671452</v>
      </c>
      <c r="G4052" s="11">
        <v>180.7766420734232</v>
      </c>
      <c r="H4052" s="11">
        <v>1356.1344</v>
      </c>
      <c r="I4052" s="11">
        <v>1536.911042073423</v>
      </c>
      <c r="J4052" s="11">
        <v>0.018</v>
      </c>
      <c r="K4052" s="11">
        <v>0.1151152062441337</v>
      </c>
      <c r="L4052" s="11">
        <v>0.522600547882775</v>
      </c>
      <c r="M4052" s="11">
        <v>0.7365716468572737</v>
      </c>
      <c r="N4052" s="11">
        <v>1.357641180279874</v>
      </c>
      <c r="O4052" s="3" t="s">
        <v>317</v>
      </c>
      <c r="P4052" s="3" t="s">
        <v>311</v>
      </c>
      <c r="Q4052" s="10">
        <v>3</v>
      </c>
      <c r="R4052" s="3" t="s">
        <v>312</v>
      </c>
      <c r="S4052" s="11">
        <v>0.004113106216503145</v>
      </c>
      <c r="T4052" s="11">
        <v>0.03232916273351483</v>
      </c>
      <c r="U4052" s="11">
        <v>9.871407102239399</v>
      </c>
      <c r="V4052" s="11">
        <v>46.41697206904388</v>
      </c>
    </row>
    <row r="4053" spans="1:22" ht="18" customHeight="1">
      <c r="A4053" s="11">
        <v>1709.721479625532</v>
      </c>
      <c r="B4053" s="11">
        <v>81.92361438377974</v>
      </c>
      <c r="C4053" s="11">
        <v>457.5674461780259</v>
      </c>
      <c r="D4053" s="11">
        <v>7.864580248630436</v>
      </c>
      <c r="E4053" s="11">
        <v>28.31248889506957</v>
      </c>
      <c r="F4053" s="11">
        <v>8854.264312242125</v>
      </c>
      <c r="G4053" s="11">
        <v>180.9159957749079</v>
      </c>
      <c r="H4053" s="11">
        <v>1356.1344</v>
      </c>
      <c r="I4053" s="11">
        <v>1537.050395774908</v>
      </c>
      <c r="J4053" s="11">
        <v>0.018</v>
      </c>
      <c r="K4053" s="11">
        <v>0.1151215319782537</v>
      </c>
      <c r="L4053" s="11">
        <v>0.5225986982382068</v>
      </c>
      <c r="M4053" s="11">
        <v>0.7366196244766244</v>
      </c>
      <c r="N4053" s="11">
        <v>1.35755275419184</v>
      </c>
      <c r="O4053" s="3" t="s">
        <v>317</v>
      </c>
      <c r="P4053" s="3" t="s">
        <v>311</v>
      </c>
      <c r="Q4053" s="10">
        <v>3</v>
      </c>
      <c r="R4053" s="3" t="s">
        <v>312</v>
      </c>
      <c r="S4053" s="11">
        <v>0.004112838047883148</v>
      </c>
      <c r="T4053" s="11">
        <v>0.03233951475584945</v>
      </c>
      <c r="U4053" s="11">
        <v>9.875519940287282</v>
      </c>
      <c r="V4053" s="11">
        <v>46.44931158379973</v>
      </c>
    </row>
    <row r="4054" spans="1:22" ht="18" customHeight="1">
      <c r="A4054" s="11">
        <v>1710.380077870438</v>
      </c>
      <c r="B4054" s="11">
        <v>81.96086494094327</v>
      </c>
      <c r="C4054" s="11">
        <v>457.5992306346241</v>
      </c>
      <c r="D4054" s="11">
        <v>7.867609747183499</v>
      </c>
      <c r="E4054" s="11">
        <v>28.3233950898606</v>
      </c>
      <c r="F4054" s="11">
        <v>8854.879364694158</v>
      </c>
      <c r="G4054" s="11">
        <v>181.0554031668822</v>
      </c>
      <c r="H4054" s="11">
        <v>1356.1344</v>
      </c>
      <c r="I4054" s="11">
        <v>1537.189803166882</v>
      </c>
      <c r="J4054" s="11">
        <v>0.018</v>
      </c>
      <c r="K4054" s="11">
        <v>0.1151278452249946</v>
      </c>
      <c r="L4054" s="11">
        <v>0.5225968478810036</v>
      </c>
      <c r="M4054" s="11">
        <v>0.736667507385273</v>
      </c>
      <c r="N4054" s="11">
        <v>1.357464514146143</v>
      </c>
      <c r="O4054" s="3" t="s">
        <v>317</v>
      </c>
      <c r="P4054" s="3" t="s">
        <v>311</v>
      </c>
      <c r="Q4054" s="10">
        <v>3</v>
      </c>
      <c r="R4054" s="3" t="s">
        <v>312</v>
      </c>
      <c r="S4054" s="11">
        <v>0.00411257044298489</v>
      </c>
      <c r="T4054" s="11">
        <v>0.03234986958763977</v>
      </c>
      <c r="U4054" s="11">
        <v>9.879632510730266</v>
      </c>
      <c r="V4054" s="11">
        <v>46.48166145338737</v>
      </c>
    </row>
    <row r="4055" spans="1:22" ht="18" customHeight="1">
      <c r="A4055" s="11">
        <v>1711.038676115343</v>
      </c>
      <c r="B4055" s="11">
        <v>81.99811166800124</v>
      </c>
      <c r="C4055" s="11">
        <v>457.6309692470285</v>
      </c>
      <c r="D4055" s="11">
        <v>7.870639245736562</v>
      </c>
      <c r="E4055" s="11">
        <v>28.33430128465163</v>
      </c>
      <c r="F4055" s="11">
        <v>8855.493530027552</v>
      </c>
      <c r="G4055" s="11">
        <v>181.1948642493462</v>
      </c>
      <c r="H4055" s="11">
        <v>1356.1344</v>
      </c>
      <c r="I4055" s="11">
        <v>1537.329264249346</v>
      </c>
      <c r="J4055" s="11">
        <v>0.018</v>
      </c>
      <c r="K4055" s="11">
        <v>0.1151341459843565</v>
      </c>
      <c r="L4055" s="11">
        <v>0.5225949968111654</v>
      </c>
      <c r="M4055" s="11">
        <v>0.7367152955832196</v>
      </c>
      <c r="N4055" s="11">
        <v>1.357376460072478</v>
      </c>
      <c r="O4055" s="3" t="s">
        <v>317</v>
      </c>
      <c r="P4055" s="3" t="s">
        <v>311</v>
      </c>
      <c r="Q4055" s="10">
        <v>3</v>
      </c>
      <c r="R4055" s="3" t="s">
        <v>312</v>
      </c>
      <c r="S4055" s="11">
        <v>0.004112303401596337</v>
      </c>
      <c r="T4055" s="11">
        <v>0.03236022723234062</v>
      </c>
      <c r="U4055" s="11">
        <v>9.883744814131862</v>
      </c>
      <c r="V4055" s="11">
        <v>46.51402168061971</v>
      </c>
    </row>
    <row r="4056" spans="1:22" ht="18" customHeight="1">
      <c r="A4056" s="11">
        <v>1711.697274360249</v>
      </c>
      <c r="B4056" s="11">
        <v>82.0353545554682</v>
      </c>
      <c r="C4056" s="11">
        <v>457.6626620152388</v>
      </c>
      <c r="D4056" s="11">
        <v>7.873668744289625</v>
      </c>
      <c r="E4056" s="11">
        <v>28.34520747944265</v>
      </c>
      <c r="F4056" s="11">
        <v>8856.106808242303</v>
      </c>
      <c r="G4056" s="11">
        <v>181.3343790222999</v>
      </c>
      <c r="H4056" s="11">
        <v>1356.1344</v>
      </c>
      <c r="I4056" s="11">
        <v>1537.4687790223</v>
      </c>
      <c r="J4056" s="11">
        <v>0.018</v>
      </c>
      <c r="K4056" s="11">
        <v>0.1151404342563392</v>
      </c>
      <c r="L4056" s="11">
        <v>0.5225931450286923</v>
      </c>
      <c r="M4056" s="11">
        <v>0.7367629890704637</v>
      </c>
      <c r="N4056" s="11">
        <v>1.357288591900699</v>
      </c>
      <c r="O4056" s="3" t="s">
        <v>317</v>
      </c>
      <c r="P4056" s="3" t="s">
        <v>311</v>
      </c>
      <c r="Q4056" s="10">
        <v>3</v>
      </c>
      <c r="R4056" s="3" t="s">
        <v>312</v>
      </c>
      <c r="S4056" s="11">
        <v>0.004112036923501121</v>
      </c>
      <c r="T4056" s="11">
        <v>0.03237058769337021</v>
      </c>
      <c r="U4056" s="11">
        <v>9.887856851055364</v>
      </c>
      <c r="V4056" s="11">
        <v>46.54639226831308</v>
      </c>
    </row>
    <row r="4057" spans="1:22" ht="18" customHeight="1">
      <c r="A4057" s="11">
        <v>1712.355872605154</v>
      </c>
      <c r="B4057" s="11">
        <v>82.07259359385884</v>
      </c>
      <c r="C4057" s="11">
        <v>457.6943089392554</v>
      </c>
      <c r="D4057" s="11">
        <v>7.876698242842687</v>
      </c>
      <c r="E4057" s="11">
        <v>28.35611367423368</v>
      </c>
      <c r="F4057" s="11">
        <v>8856.71919933842</v>
      </c>
      <c r="G4057" s="11">
        <v>181.4739474857432</v>
      </c>
      <c r="H4057" s="11">
        <v>1356.1344</v>
      </c>
      <c r="I4057" s="11">
        <v>1537.608347485743</v>
      </c>
      <c r="J4057" s="11">
        <v>0.018</v>
      </c>
      <c r="K4057" s="11">
        <v>0.115146710040943</v>
      </c>
      <c r="L4057" s="11">
        <v>0.5225912925335842</v>
      </c>
      <c r="M4057" s="11">
        <v>0.7368105878470064</v>
      </c>
      <c r="N4057" s="11">
        <v>1.357200909560821</v>
      </c>
      <c r="O4057" s="3" t="s">
        <v>317</v>
      </c>
      <c r="P4057" s="3" t="s">
        <v>311</v>
      </c>
      <c r="Q4057" s="10">
        <v>3</v>
      </c>
      <c r="R4057" s="3" t="s">
        <v>312</v>
      </c>
      <c r="S4057" s="11">
        <v>0.004111771008490591</v>
      </c>
      <c r="T4057" s="11">
        <v>0.03238095097420488</v>
      </c>
      <c r="U4057" s="11">
        <v>9.891968622063855</v>
      </c>
      <c r="V4057" s="11">
        <v>46.57877321928729</v>
      </c>
    </row>
    <row r="4058" spans="1:22" ht="18" customHeight="1">
      <c r="A4058" s="11">
        <v>1713.014470850059</v>
      </c>
      <c r="B4058" s="11">
        <v>82.10982877368772</v>
      </c>
      <c r="C4058" s="11">
        <v>457.7259100190778</v>
      </c>
      <c r="D4058" s="11">
        <v>7.87972774139575</v>
      </c>
      <c r="E4058" s="11">
        <v>28.3670198690247</v>
      </c>
      <c r="F4058" s="11">
        <v>8857.330703315893</v>
      </c>
      <c r="G4058" s="11">
        <v>181.6135696396762</v>
      </c>
      <c r="H4058" s="11">
        <v>1356.1344</v>
      </c>
      <c r="I4058" s="11">
        <v>1537.747969639676</v>
      </c>
      <c r="J4058" s="11">
        <v>0.018</v>
      </c>
      <c r="K4058" s="11">
        <v>0.1151529733381676</v>
      </c>
      <c r="L4058" s="11">
        <v>0.522589439325841</v>
      </c>
      <c r="M4058" s="11">
        <v>0.7368580919128463</v>
      </c>
      <c r="N4058" s="11">
        <v>1.357113412983022</v>
      </c>
      <c r="O4058" s="3" t="s">
        <v>317</v>
      </c>
      <c r="P4058" s="3" t="s">
        <v>311</v>
      </c>
      <c r="Q4058" s="10">
        <v>3</v>
      </c>
      <c r="R4058" s="3" t="s">
        <v>312</v>
      </c>
      <c r="S4058" s="11">
        <v>0.004111505656351776</v>
      </c>
      <c r="T4058" s="11">
        <v>0.03239131707828435</v>
      </c>
      <c r="U4058" s="11">
        <v>9.896080127720207</v>
      </c>
      <c r="V4058" s="11">
        <v>46.61116453636557</v>
      </c>
    </row>
    <row r="4059" spans="1:22" ht="18" customHeight="1">
      <c r="A4059" s="11">
        <v>1713.673069094965</v>
      </c>
      <c r="B4059" s="11">
        <v>82.14706008546949</v>
      </c>
      <c r="C4059" s="11">
        <v>457.7574652547063</v>
      </c>
      <c r="D4059" s="11">
        <v>7.882757239948813</v>
      </c>
      <c r="E4059" s="11">
        <v>28.37792606381572</v>
      </c>
      <c r="F4059" s="11">
        <v>8857.941320174727</v>
      </c>
      <c r="G4059" s="11">
        <v>181.7532454840989</v>
      </c>
      <c r="H4059" s="11">
        <v>1356.1344</v>
      </c>
      <c r="I4059" s="11">
        <v>1537.887645484099</v>
      </c>
      <c r="J4059" s="11">
        <v>0.018</v>
      </c>
      <c r="K4059" s="11">
        <v>0.1151592241480131</v>
      </c>
      <c r="L4059" s="11">
        <v>0.5225875854054629</v>
      </c>
      <c r="M4059" s="11">
        <v>0.7369055012679843</v>
      </c>
      <c r="N4059" s="11">
        <v>1.35702610209764</v>
      </c>
      <c r="O4059" s="3" t="s">
        <v>317</v>
      </c>
      <c r="P4059" s="3" t="s">
        <v>311</v>
      </c>
      <c r="Q4059" s="10">
        <v>3</v>
      </c>
      <c r="R4059" s="3" t="s">
        <v>312</v>
      </c>
      <c r="S4059" s="11">
        <v>0.00411124086687339</v>
      </c>
      <c r="T4059" s="11">
        <v>0.03240168600905911</v>
      </c>
      <c r="U4059" s="11">
        <v>9.90019136858708</v>
      </c>
      <c r="V4059" s="11">
        <v>46.64356622237463</v>
      </c>
    </row>
    <row r="4060" spans="1:22" ht="18" customHeight="1">
      <c r="A4060" s="11">
        <v>1714.33166733987</v>
      </c>
      <c r="B4060" s="11">
        <v>82.18428751971875</v>
      </c>
      <c r="C4060" s="11">
        <v>457.7889746461408</v>
      </c>
      <c r="D4060" s="11">
        <v>7.885786738501875</v>
      </c>
      <c r="E4060" s="11">
        <v>28.38883225860675</v>
      </c>
      <c r="F4060" s="11">
        <v>8858.55104991492</v>
      </c>
      <c r="G4060" s="11">
        <v>181.8929750190112</v>
      </c>
      <c r="H4060" s="11">
        <v>1356.1344</v>
      </c>
      <c r="I4060" s="11">
        <v>1538.027375019011</v>
      </c>
      <c r="J4060" s="11">
        <v>0.018</v>
      </c>
      <c r="K4060" s="11">
        <v>0.1151654624704796</v>
      </c>
      <c r="L4060" s="11">
        <v>0.5225857307724497</v>
      </c>
      <c r="M4060" s="11">
        <v>0.7369528159124201</v>
      </c>
      <c r="N4060" s="11">
        <v>1.356938976835175</v>
      </c>
      <c r="O4060" s="3" t="s">
        <v>317</v>
      </c>
      <c r="P4060" s="3" t="s">
        <v>311</v>
      </c>
      <c r="Q4060" s="10">
        <v>3</v>
      </c>
      <c r="R4060" s="3" t="s">
        <v>312</v>
      </c>
      <c r="S4060" s="11">
        <v>0.004110976639844638</v>
      </c>
      <c r="T4060" s="11">
        <v>0.03241205776998091</v>
      </c>
      <c r="U4060" s="11">
        <v>9.904302345226926</v>
      </c>
      <c r="V4060" s="11">
        <v>46.67597828014461</v>
      </c>
    </row>
    <row r="4061" spans="1:22" ht="18" customHeight="1">
      <c r="A4061" s="11">
        <v>1714.990265584775</v>
      </c>
      <c r="B4061" s="11">
        <v>82.22151106695013</v>
      </c>
      <c r="C4061" s="11">
        <v>457.8204381933814</v>
      </c>
      <c r="D4061" s="11">
        <v>7.888816237054938</v>
      </c>
      <c r="E4061" s="11">
        <v>28.39973845339778</v>
      </c>
      <c r="F4061" s="11">
        <v>8859.159892536474</v>
      </c>
      <c r="G4061" s="11">
        <v>182.0327582444133</v>
      </c>
      <c r="H4061" s="11">
        <v>1356.1344</v>
      </c>
      <c r="I4061" s="11">
        <v>1538.167158244413</v>
      </c>
      <c r="J4061" s="11">
        <v>0.018</v>
      </c>
      <c r="K4061" s="11">
        <v>0.115171688305567</v>
      </c>
      <c r="L4061" s="11">
        <v>0.5225838754268017</v>
      </c>
      <c r="M4061" s="11">
        <v>0.7370000358461537</v>
      </c>
      <c r="N4061" s="11">
        <v>1.356852037126287</v>
      </c>
      <c r="O4061" s="3" t="s">
        <v>317</v>
      </c>
      <c r="P4061" s="3" t="s">
        <v>311</v>
      </c>
      <c r="Q4061" s="10">
        <v>3</v>
      </c>
      <c r="R4061" s="3" t="s">
        <v>312</v>
      </c>
      <c r="S4061" s="11">
        <v>0.004110712975055211</v>
      </c>
      <c r="T4061" s="11">
        <v>0.03242243236450282</v>
      </c>
      <c r="U4061" s="11">
        <v>9.908413058201981</v>
      </c>
      <c r="V4061" s="11">
        <v>46.70840071250912</v>
      </c>
    </row>
    <row r="4062" spans="1:22" ht="18" customHeight="1">
      <c r="A4062" s="11">
        <v>1715.648863829681</v>
      </c>
      <c r="B4062" s="11">
        <v>82.25873071767825</v>
      </c>
      <c r="C4062" s="11">
        <v>457.8518558964281</v>
      </c>
      <c r="D4062" s="11">
        <v>7.891845735608</v>
      </c>
      <c r="E4062" s="11">
        <v>28.4106446481888</v>
      </c>
      <c r="F4062" s="11">
        <v>8859.76784803939</v>
      </c>
      <c r="G4062" s="11">
        <v>182.172595160305</v>
      </c>
      <c r="H4062" s="11">
        <v>1356.1344</v>
      </c>
      <c r="I4062" s="11">
        <v>1538.306995160305</v>
      </c>
      <c r="J4062" s="11">
        <v>0.018</v>
      </c>
      <c r="K4062" s="11">
        <v>0.1151779016532753</v>
      </c>
      <c r="L4062" s="11">
        <v>0.5225820193685187</v>
      </c>
      <c r="M4062" s="11">
        <v>0.7370471610691854</v>
      </c>
      <c r="N4062" s="11">
        <v>1.356765282901797</v>
      </c>
      <c r="O4062" s="3" t="s">
        <v>317</v>
      </c>
      <c r="P4062" s="3" t="s">
        <v>311</v>
      </c>
      <c r="Q4062" s="10">
        <v>3</v>
      </c>
      <c r="R4062" s="3" t="s">
        <v>312</v>
      </c>
      <c r="S4062" s="11">
        <v>0.004110449872295291</v>
      </c>
      <c r="T4062" s="11">
        <v>0.0324328097960792</v>
      </c>
      <c r="U4062" s="11">
        <v>9.912523508074276</v>
      </c>
      <c r="V4062" s="11">
        <v>46.74083352230519</v>
      </c>
    </row>
    <row r="4063" spans="1:22" ht="18" customHeight="1">
      <c r="A4063" s="11">
        <v>1716.307462074586</v>
      </c>
      <c r="B4063" s="11">
        <v>82.29594646241772</v>
      </c>
      <c r="C4063" s="11">
        <v>457.8832277552807</v>
      </c>
      <c r="D4063" s="11">
        <v>7.894875234161063</v>
      </c>
      <c r="E4063" s="11">
        <v>28.42155084297983</v>
      </c>
      <c r="F4063" s="11">
        <v>8860.374916423663</v>
      </c>
      <c r="G4063" s="11">
        <v>182.3124857666864</v>
      </c>
      <c r="H4063" s="11">
        <v>1356.1344</v>
      </c>
      <c r="I4063" s="11">
        <v>1538.446885766686</v>
      </c>
      <c r="J4063" s="11">
        <v>0.018</v>
      </c>
      <c r="K4063" s="11">
        <v>0.1151841025136045</v>
      </c>
      <c r="L4063" s="11">
        <v>0.5225801625976007</v>
      </c>
      <c r="M4063" s="11">
        <v>0.7370941915815148</v>
      </c>
      <c r="N4063" s="11">
        <v>1.356678714092689</v>
      </c>
      <c r="O4063" s="3" t="s">
        <v>317</v>
      </c>
      <c r="P4063" s="3" t="s">
        <v>311</v>
      </c>
      <c r="Q4063" s="10">
        <v>3</v>
      </c>
      <c r="R4063" s="3" t="s">
        <v>312</v>
      </c>
      <c r="S4063" s="11">
        <v>0.004110187331355543</v>
      </c>
      <c r="T4063" s="11">
        <v>0.03244319006816571</v>
      </c>
      <c r="U4063" s="11">
        <v>9.916633695405631</v>
      </c>
      <c r="V4063" s="11">
        <v>46.77327671237336</v>
      </c>
    </row>
    <row r="4064" spans="1:22" ht="18" customHeight="1">
      <c r="A4064" s="11">
        <v>1716.966060319492</v>
      </c>
      <c r="B4064" s="11">
        <v>82.33315829168318</v>
      </c>
      <c r="C4064" s="11">
        <v>457.9145537699393</v>
      </c>
      <c r="D4064" s="11">
        <v>7.897904732714126</v>
      </c>
      <c r="E4064" s="11">
        <v>28.43245703777086</v>
      </c>
      <c r="F4064" s="11">
        <v>8860.981097689295</v>
      </c>
      <c r="G4064" s="11">
        <v>182.4524300635575</v>
      </c>
      <c r="H4064" s="11">
        <v>1356.1344</v>
      </c>
      <c r="I4064" s="11">
        <v>1538.586830063557</v>
      </c>
      <c r="J4064" s="11">
        <v>0.018</v>
      </c>
      <c r="K4064" s="11">
        <v>0.1151902908865547</v>
      </c>
      <c r="L4064" s="11">
        <v>0.5225783051140476</v>
      </c>
      <c r="M4064" s="11">
        <v>0.7371411273831417</v>
      </c>
      <c r="N4064" s="11">
        <v>1.356592330630106</v>
      </c>
      <c r="O4064" s="3" t="s">
        <v>317</v>
      </c>
      <c r="P4064" s="3" t="s">
        <v>311</v>
      </c>
      <c r="Q4064" s="10">
        <v>3</v>
      </c>
      <c r="R4064" s="3" t="s">
        <v>312</v>
      </c>
      <c r="S4064" s="11">
        <v>0.004109925352028329</v>
      </c>
      <c r="T4064" s="11">
        <v>0.03245357318422886</v>
      </c>
      <c r="U4064" s="11">
        <v>9.920743620757658</v>
      </c>
      <c r="V4064" s="11">
        <v>46.80573028555759</v>
      </c>
    </row>
    <row r="4065" spans="1:22" ht="18" customHeight="1">
      <c r="A4065" s="11">
        <v>1717.624658564397</v>
      </c>
      <c r="B4065" s="11">
        <v>82.37036619598922</v>
      </c>
      <c r="C4065" s="11">
        <v>457.945833940404</v>
      </c>
      <c r="D4065" s="11">
        <v>7.900934231267188</v>
      </c>
      <c r="E4065" s="11">
        <v>28.44336323256188</v>
      </c>
      <c r="F4065" s="11">
        <v>8861.586391836288</v>
      </c>
      <c r="G4065" s="11">
        <v>182.5924280509182</v>
      </c>
      <c r="H4065" s="11">
        <v>1356.1344</v>
      </c>
      <c r="I4065" s="11">
        <v>1538.726828050918</v>
      </c>
      <c r="J4065" s="11">
        <v>0.018</v>
      </c>
      <c r="K4065" s="11">
        <v>0.1151964667721257</v>
      </c>
      <c r="L4065" s="11">
        <v>0.5225764469178595</v>
      </c>
      <c r="M4065" s="11">
        <v>0.7371879684740668</v>
      </c>
      <c r="N4065" s="11">
        <v>1.356506132445349</v>
      </c>
      <c r="O4065" s="3" t="s">
        <v>317</v>
      </c>
      <c r="P4065" s="3" t="s">
        <v>311</v>
      </c>
      <c r="Q4065" s="10">
        <v>3</v>
      </c>
      <c r="R4065" s="3" t="s">
        <v>312</v>
      </c>
      <c r="S4065" s="11">
        <v>0.004109663934100467</v>
      </c>
      <c r="T4065" s="11">
        <v>0.03246395914768885</v>
      </c>
      <c r="U4065" s="11">
        <v>9.924853284691759</v>
      </c>
      <c r="V4065" s="11">
        <v>46.83819424470528</v>
      </c>
    </row>
    <row r="4066" spans="1:22" ht="18" customHeight="1">
      <c r="A4066" s="11">
        <v>1718.283256809303</v>
      </c>
      <c r="B4066" s="11">
        <v>82.4075701658505</v>
      </c>
      <c r="C4066" s="11">
        <v>457.977068266675</v>
      </c>
      <c r="D4066" s="11">
        <v>7.903963729820251</v>
      </c>
      <c r="E4066" s="11">
        <v>28.45426942735291</v>
      </c>
      <c r="F4066" s="11">
        <v>8862.190798864647</v>
      </c>
      <c r="G4066" s="11">
        <v>182.7324797287687</v>
      </c>
      <c r="H4066" s="11">
        <v>1356.1344</v>
      </c>
      <c r="I4066" s="11">
        <v>1538.866879728768</v>
      </c>
      <c r="J4066" s="11">
        <v>0.018</v>
      </c>
      <c r="K4066" s="11">
        <v>0.1152026301703178</v>
      </c>
      <c r="L4066" s="11">
        <v>0.5225745880090367</v>
      </c>
      <c r="M4066" s="11">
        <v>0.7372347148542902</v>
      </c>
      <c r="N4066" s="11">
        <v>1.356420119469881</v>
      </c>
      <c r="O4066" s="3" t="s">
        <v>317</v>
      </c>
      <c r="P4066" s="3" t="s">
        <v>311</v>
      </c>
      <c r="Q4066" s="10">
        <v>3</v>
      </c>
      <c r="R4066" s="3" t="s">
        <v>312</v>
      </c>
      <c r="S4066" s="11">
        <v>0.004109403077372515</v>
      </c>
      <c r="T4066" s="11">
        <v>0.03247434796207187</v>
      </c>
      <c r="U4066" s="11">
        <v>9.928962687769131</v>
      </c>
      <c r="V4066" s="11">
        <v>46.87066859266735</v>
      </c>
    </row>
    <row r="4067" spans="1:22" ht="18" customHeight="1">
      <c r="A4067" s="11">
        <v>1718.941855054208</v>
      </c>
      <c r="B4067" s="11">
        <v>82.4447701917816</v>
      </c>
      <c r="C4067" s="11">
        <v>458.0082567487518</v>
      </c>
      <c r="D4067" s="11">
        <v>7.906993228373314</v>
      </c>
      <c r="E4067" s="11">
        <v>28.46517562214393</v>
      </c>
      <c r="F4067" s="11">
        <v>8862.794318774362</v>
      </c>
      <c r="G4067" s="11">
        <v>182.8725850971087</v>
      </c>
      <c r="H4067" s="11">
        <v>1356.1344</v>
      </c>
      <c r="I4067" s="11">
        <v>1539.006985097109</v>
      </c>
      <c r="J4067" s="11">
        <v>0.018</v>
      </c>
      <c r="K4067" s="11">
        <v>0.1152087810811307</v>
      </c>
      <c r="L4067" s="11">
        <v>0.5225727283875786</v>
      </c>
      <c r="M4067" s="11">
        <v>0.737281366523811</v>
      </c>
      <c r="N4067" s="11">
        <v>1.356334291635328</v>
      </c>
      <c r="O4067" s="3" t="s">
        <v>317</v>
      </c>
      <c r="P4067" s="3" t="s">
        <v>311</v>
      </c>
      <c r="Q4067" s="10">
        <v>3</v>
      </c>
      <c r="R4067" s="3" t="s">
        <v>312</v>
      </c>
      <c r="S4067" s="11">
        <v>0.004109142781628654</v>
      </c>
      <c r="T4067" s="11">
        <v>0.03248473963077222</v>
      </c>
      <c r="U4067" s="11">
        <v>9.933071830550759</v>
      </c>
      <c r="V4067" s="11">
        <v>46.90315333229812</v>
      </c>
    </row>
    <row r="4068" spans="1:22" ht="18" customHeight="1">
      <c r="A4068" s="11">
        <v>1719.600453299114</v>
      </c>
      <c r="B4068" s="11">
        <v>82.48196626429716</v>
      </c>
      <c r="C4068" s="11">
        <v>458.0393993866347</v>
      </c>
      <c r="D4068" s="11">
        <v>7.910022726926377</v>
      </c>
      <c r="E4068" s="11">
        <v>28.47608181693496</v>
      </c>
      <c r="F4068" s="11">
        <v>8863.396951565437</v>
      </c>
      <c r="G4068" s="11">
        <v>183.0127441559385</v>
      </c>
      <c r="H4068" s="11">
        <v>1356.1344</v>
      </c>
      <c r="I4068" s="11">
        <v>1539.147144155938</v>
      </c>
      <c r="J4068" s="11">
        <v>0.018</v>
      </c>
      <c r="K4068" s="11">
        <v>0.1152149195045646</v>
      </c>
      <c r="L4068" s="11">
        <v>0.5225708680534857</v>
      </c>
      <c r="M4068" s="11">
        <v>0.7373279234826297</v>
      </c>
      <c r="N4068" s="11">
        <v>1.356248648873473</v>
      </c>
      <c r="O4068" s="3" t="s">
        <v>317</v>
      </c>
      <c r="P4068" s="3" t="s">
        <v>311</v>
      </c>
      <c r="Q4068" s="10">
        <v>3</v>
      </c>
      <c r="R4068" s="3" t="s">
        <v>312</v>
      </c>
      <c r="S4068" s="11">
        <v>0.004108883046666799</v>
      </c>
      <c r="T4068" s="11">
        <v>0.03249513415729022</v>
      </c>
      <c r="U4068" s="11">
        <v>9.937180713597426</v>
      </c>
      <c r="V4068" s="11">
        <v>46.93564846645541</v>
      </c>
    </row>
    <row r="4069" spans="1:22" ht="18" customHeight="1">
      <c r="A4069" s="11">
        <v>1720.259051544019</v>
      </c>
      <c r="B4069" s="11">
        <v>82.51915837391178</v>
      </c>
      <c r="C4069" s="11">
        <v>458.0704961803236</v>
      </c>
      <c r="D4069" s="11">
        <v>7.913052225479439</v>
      </c>
      <c r="E4069" s="11">
        <v>28.48698801172598</v>
      </c>
      <c r="F4069" s="11">
        <v>8863.998697237872</v>
      </c>
      <c r="G4069" s="11">
        <v>183.152956905258</v>
      </c>
      <c r="H4069" s="11">
        <v>1356.1344</v>
      </c>
      <c r="I4069" s="11">
        <v>1539.287356905258</v>
      </c>
      <c r="J4069" s="11">
        <v>0.018</v>
      </c>
      <c r="K4069" s="11">
        <v>0.1152210454406193</v>
      </c>
      <c r="L4069" s="11">
        <v>0.5225690070067578</v>
      </c>
      <c r="M4069" s="11">
        <v>0.7373743857307463</v>
      </c>
      <c r="N4069" s="11">
        <v>1.356163191116259</v>
      </c>
      <c r="O4069" s="3" t="s">
        <v>317</v>
      </c>
      <c r="P4069" s="3" t="s">
        <v>311</v>
      </c>
      <c r="Q4069" s="10">
        <v>3</v>
      </c>
      <c r="R4069" s="3" t="s">
        <v>312</v>
      </c>
      <c r="S4069" s="11">
        <v>0.004108623872279324</v>
      </c>
      <c r="T4069" s="11">
        <v>0.03250553154507992</v>
      </c>
      <c r="U4069" s="11">
        <v>9.941289337469705</v>
      </c>
      <c r="V4069" s="11">
        <v>46.96815399800049</v>
      </c>
    </row>
    <row r="4070" spans="1:22" ht="18" customHeight="1">
      <c r="A4070" s="11">
        <v>1720.917649788924</v>
      </c>
      <c r="B4070" s="11">
        <v>82.55634651114008</v>
      </c>
      <c r="C4070" s="11">
        <v>458.1015471298186</v>
      </c>
      <c r="D4070" s="11">
        <v>7.916081724032502</v>
      </c>
      <c r="E4070" s="11">
        <v>28.49789420651701</v>
      </c>
      <c r="F4070" s="11">
        <v>8864.599555791669</v>
      </c>
      <c r="G4070" s="11">
        <v>183.293223345067</v>
      </c>
      <c r="H4070" s="11">
        <v>1356.1344</v>
      </c>
      <c r="I4070" s="11">
        <v>1539.427623345067</v>
      </c>
      <c r="J4070" s="11">
        <v>0.018</v>
      </c>
      <c r="K4070" s="11">
        <v>0.1152271588892951</v>
      </c>
      <c r="L4070" s="11">
        <v>0.5225671452473949</v>
      </c>
      <c r="M4070" s="11">
        <v>0.7374207532681608</v>
      </c>
      <c r="N4070" s="11">
        <v>1.356077918295789</v>
      </c>
      <c r="O4070" s="3" t="s">
        <v>317</v>
      </c>
      <c r="P4070" s="3" t="s">
        <v>311</v>
      </c>
      <c r="Q4070" s="10">
        <v>3</v>
      </c>
      <c r="R4070" s="3" t="s">
        <v>312</v>
      </c>
      <c r="S4070" s="11">
        <v>0.004108365258260294</v>
      </c>
      <c r="T4070" s="11">
        <v>0.03251593179760617</v>
      </c>
      <c r="U4070" s="11">
        <v>9.945397702727965</v>
      </c>
      <c r="V4070" s="11">
        <v>47.00066992979809</v>
      </c>
    </row>
    <row r="4071" spans="1:22" ht="18" customHeight="1">
      <c r="A4071" s="11">
        <v>1721.576248033829</v>
      </c>
      <c r="B4071" s="11">
        <v>82.59353066649665</v>
      </c>
      <c r="C4071" s="11">
        <v>458.1325522351194</v>
      </c>
      <c r="D4071" s="11">
        <v>7.919111222585564</v>
      </c>
      <c r="E4071" s="11">
        <v>28.50880040130803</v>
      </c>
      <c r="F4071" s="11">
        <v>8865.199527226821</v>
      </c>
      <c r="G4071" s="11">
        <v>183.4335434753659</v>
      </c>
      <c r="H4071" s="11">
        <v>1356.1344</v>
      </c>
      <c r="I4071" s="11">
        <v>1539.567943475366</v>
      </c>
      <c r="J4071" s="11">
        <v>0.018</v>
      </c>
      <c r="K4071" s="11">
        <v>0.1152332598505916</v>
      </c>
      <c r="L4071" s="11">
        <v>0.522565282775397</v>
      </c>
      <c r="M4071" s="11">
        <v>0.737467026094873</v>
      </c>
      <c r="N4071" s="11">
        <v>1.355992830344326</v>
      </c>
      <c r="O4071" s="3" t="s">
        <v>317</v>
      </c>
      <c r="P4071" s="3" t="s">
        <v>311</v>
      </c>
      <c r="Q4071" s="10">
        <v>3</v>
      </c>
      <c r="R4071" s="3" t="s">
        <v>312</v>
      </c>
      <c r="S4071" s="11">
        <v>0.004108107204404261</v>
      </c>
      <c r="T4071" s="11">
        <v>0.03252633491833525</v>
      </c>
      <c r="U4071" s="11">
        <v>9.949505809932369</v>
      </c>
      <c r="V4071" s="11">
        <v>47.03319626471643</v>
      </c>
    </row>
    <row r="4072" spans="1:22" ht="18" customHeight="1">
      <c r="A4072" s="11">
        <v>1722.234846278735</v>
      </c>
      <c r="B4072" s="11">
        <v>82.6307108304962</v>
      </c>
      <c r="C4072" s="11">
        <v>458.1635114962265</v>
      </c>
      <c r="D4072" s="11">
        <v>7.922140721138627</v>
      </c>
      <c r="E4072" s="11">
        <v>28.51970659609906</v>
      </c>
      <c r="F4072" s="11">
        <v>8865.798611543338</v>
      </c>
      <c r="G4072" s="11">
        <v>183.5739172961543</v>
      </c>
      <c r="H4072" s="11">
        <v>1356.1344</v>
      </c>
      <c r="I4072" s="11">
        <v>1539.708317296154</v>
      </c>
      <c r="J4072" s="11">
        <v>0.018</v>
      </c>
      <c r="K4072" s="11">
        <v>0.1152393483245092</v>
      </c>
      <c r="L4072" s="11">
        <v>0.5225634195907641</v>
      </c>
      <c r="M4072" s="11">
        <v>0.7375132042108833</v>
      </c>
      <c r="N4072" s="11">
        <v>1.355907927194293</v>
      </c>
      <c r="O4072" s="3" t="s">
        <v>317</v>
      </c>
      <c r="P4072" s="3" t="s">
        <v>311</v>
      </c>
      <c r="Q4072" s="10">
        <v>3</v>
      </c>
      <c r="R4072" s="3" t="s">
        <v>312</v>
      </c>
      <c r="S4072" s="11">
        <v>0.004107849710506253</v>
      </c>
      <c r="T4072" s="11">
        <v>0.03253674091073468</v>
      </c>
      <c r="U4072" s="11">
        <v>9.953613659642874</v>
      </c>
      <c r="V4072" s="11">
        <v>47.06573300562717</v>
      </c>
    </row>
    <row r="4073" spans="1:22" ht="18" customHeight="1">
      <c r="A4073" s="11">
        <v>1722.89344452364</v>
      </c>
      <c r="B4073" s="11">
        <v>82.66788699365331</v>
      </c>
      <c r="C4073" s="11">
        <v>458.1944249131396</v>
      </c>
      <c r="D4073" s="11">
        <v>7.92517021969169</v>
      </c>
      <c r="E4073" s="11">
        <v>28.53061279089009</v>
      </c>
      <c r="F4073" s="11">
        <v>8866.396808741214</v>
      </c>
      <c r="G4073" s="11">
        <v>183.7143448074325</v>
      </c>
      <c r="H4073" s="11">
        <v>1356.1344</v>
      </c>
      <c r="I4073" s="11">
        <v>1539.848744807432</v>
      </c>
      <c r="J4073" s="11">
        <v>0.018</v>
      </c>
      <c r="K4073" s="11">
        <v>0.1152454243110477</v>
      </c>
      <c r="L4073" s="11">
        <v>0.5225615556934963</v>
      </c>
      <c r="M4073" s="11">
        <v>0.7375592876161914</v>
      </c>
      <c r="N4073" s="11">
        <v>1.355823208778271</v>
      </c>
      <c r="O4073" s="3" t="s">
        <v>317</v>
      </c>
      <c r="P4073" s="3" t="s">
        <v>311</v>
      </c>
      <c r="Q4073" s="10">
        <v>3</v>
      </c>
      <c r="R4073" s="3" t="s">
        <v>312</v>
      </c>
      <c r="S4073" s="11">
        <v>0.00410759277636299</v>
      </c>
      <c r="T4073" s="11">
        <v>0.03254714977828293</v>
      </c>
      <c r="U4073" s="11">
        <v>9.957721252419237</v>
      </c>
      <c r="V4073" s="11">
        <v>47.09828015540545</v>
      </c>
    </row>
    <row r="4074" spans="1:22" ht="18" customHeight="1">
      <c r="A4074" s="11">
        <v>1723.552042768546</v>
      </c>
      <c r="B4074" s="11">
        <v>82.70505914648255</v>
      </c>
      <c r="C4074" s="11">
        <v>458.2252924858587</v>
      </c>
      <c r="D4074" s="11">
        <v>7.928199718244752</v>
      </c>
      <c r="E4074" s="11">
        <v>28.54151898568111</v>
      </c>
      <c r="F4074" s="11">
        <v>8866.99411882045</v>
      </c>
      <c r="G4074" s="11">
        <v>183.8548260092003</v>
      </c>
      <c r="H4074" s="11">
        <v>1356.1344</v>
      </c>
      <c r="I4074" s="11">
        <v>1539.9892260092</v>
      </c>
      <c r="J4074" s="11">
        <v>0.018</v>
      </c>
      <c r="K4074" s="11">
        <v>0.1152514878102071</v>
      </c>
      <c r="L4074" s="11">
        <v>0.5225596910835935</v>
      </c>
      <c r="M4074" s="11">
        <v>0.7376052763107973</v>
      </c>
      <c r="N4074" s="11">
        <v>1.355738675029</v>
      </c>
      <c r="O4074" s="3" t="s">
        <v>317</v>
      </c>
      <c r="P4074" s="3" t="s">
        <v>311</v>
      </c>
      <c r="Q4074" s="10">
        <v>3</v>
      </c>
      <c r="R4074" s="3" t="s">
        <v>312</v>
      </c>
      <c r="S4074" s="11">
        <v>0.004107336401765653</v>
      </c>
      <c r="T4074" s="11">
        <v>0.03255756152441207</v>
      </c>
      <c r="U4074" s="11">
        <v>9.961828588821003</v>
      </c>
      <c r="V4074" s="11">
        <v>47.13083771692986</v>
      </c>
    </row>
    <row r="4075" spans="1:22" ht="18" customHeight="1">
      <c r="A4075" s="11">
        <v>1724.210641013451</v>
      </c>
      <c r="B4075" s="11">
        <v>82.74222727949859</v>
      </c>
      <c r="C4075" s="11">
        <v>458.2561142143839</v>
      </c>
      <c r="D4075" s="11">
        <v>7.931229216797815</v>
      </c>
      <c r="E4075" s="11">
        <v>28.55242518047213</v>
      </c>
      <c r="F4075" s="11">
        <v>8867.590541781046</v>
      </c>
      <c r="G4075" s="11">
        <v>183.9953609014578</v>
      </c>
      <c r="H4075" s="11">
        <v>1356.1344</v>
      </c>
      <c r="I4075" s="11">
        <v>1540.129760901458</v>
      </c>
      <c r="J4075" s="11">
        <v>0.018</v>
      </c>
      <c r="K4075" s="11">
        <v>0.1152575388219874</v>
      </c>
      <c r="L4075" s="11">
        <v>0.5225578257610557</v>
      </c>
      <c r="M4075" s="11">
        <v>0.7376511702947012</v>
      </c>
      <c r="N4075" s="11">
        <v>1.355654325879382</v>
      </c>
      <c r="O4075" s="3" t="s">
        <v>317</v>
      </c>
      <c r="P4075" s="3" t="s">
        <v>311</v>
      </c>
      <c r="Q4075" s="10">
        <v>3</v>
      </c>
      <c r="R4075" s="3" t="s">
        <v>312</v>
      </c>
      <c r="S4075" s="11">
        <v>0.004107080586519151</v>
      </c>
      <c r="T4075" s="11">
        <v>0.03256797615266051</v>
      </c>
      <c r="U4075" s="11">
        <v>9.965935669407523</v>
      </c>
      <c r="V4075" s="11">
        <v>47.16340569308252</v>
      </c>
    </row>
    <row r="4076" spans="1:22" ht="18" customHeight="1">
      <c r="A4076" s="11">
        <v>1724.869239258356</v>
      </c>
      <c r="B4076" s="11">
        <v>82.77939138321601</v>
      </c>
      <c r="C4076" s="11">
        <v>458.286890098715</v>
      </c>
      <c r="D4076" s="11">
        <v>7.934258715350877</v>
      </c>
      <c r="E4076" s="11">
        <v>28.56333137526316</v>
      </c>
      <c r="F4076" s="11">
        <v>8868.186077623001</v>
      </c>
      <c r="G4076" s="11">
        <v>184.135949484205</v>
      </c>
      <c r="H4076" s="11">
        <v>1356.1344</v>
      </c>
      <c r="I4076" s="11">
        <v>1540.270349484205</v>
      </c>
      <c r="J4076" s="11">
        <v>0.018</v>
      </c>
      <c r="K4076" s="11">
        <v>0.1152635773463886</v>
      </c>
      <c r="L4076" s="11">
        <v>0.5225559597258829</v>
      </c>
      <c r="M4076" s="11">
        <v>0.7376969695679025</v>
      </c>
      <c r="N4076" s="11">
        <v>1.355570161262474</v>
      </c>
      <c r="O4076" s="3" t="s">
        <v>317</v>
      </c>
      <c r="P4076" s="3" t="s">
        <v>311</v>
      </c>
      <c r="Q4076" s="10">
        <v>3</v>
      </c>
      <c r="R4076" s="3" t="s">
        <v>312</v>
      </c>
      <c r="S4076" s="11">
        <v>0.004106825330410811</v>
      </c>
      <c r="T4076" s="11">
        <v>0.03257839366642485</v>
      </c>
      <c r="U4076" s="11">
        <v>9.970042494737934</v>
      </c>
      <c r="V4076" s="11">
        <v>47.19598408674895</v>
      </c>
    </row>
    <row r="4077" spans="1:22" ht="18" customHeight="1">
      <c r="A4077" s="11">
        <v>1725.527837503262</v>
      </c>
      <c r="B4077" s="11">
        <v>82.81655144814951</v>
      </c>
      <c r="C4077" s="11">
        <v>458.3176201388524</v>
      </c>
      <c r="D4077" s="11">
        <v>7.93728821390394</v>
      </c>
      <c r="E4077" s="11">
        <v>28.57423757005419</v>
      </c>
      <c r="F4077" s="11">
        <v>8868.78072634632</v>
      </c>
      <c r="G4077" s="11">
        <v>184.2765917574418</v>
      </c>
      <c r="H4077" s="11">
        <v>1356.1344</v>
      </c>
      <c r="I4077" s="11">
        <v>1540.410991757442</v>
      </c>
      <c r="J4077" s="11">
        <v>0.018</v>
      </c>
      <c r="K4077" s="11">
        <v>0.1152696033834108</v>
      </c>
      <c r="L4077" s="11">
        <v>0.522554092978075</v>
      </c>
      <c r="M4077" s="11">
        <v>0.7377426741304024</v>
      </c>
      <c r="N4077" s="11">
        <v>1.355486181111493</v>
      </c>
      <c r="O4077" s="3" t="s">
        <v>317</v>
      </c>
      <c r="P4077" s="3" t="s">
        <v>311</v>
      </c>
      <c r="Q4077" s="10">
        <v>3</v>
      </c>
      <c r="R4077" s="3" t="s">
        <v>312</v>
      </c>
      <c r="S4077" s="11">
        <v>0.004106570633247709</v>
      </c>
      <c r="T4077" s="11">
        <v>0.03258881406925579</v>
      </c>
      <c r="U4077" s="11">
        <v>9.974149065371181</v>
      </c>
      <c r="V4077" s="11">
        <v>47.22857290081821</v>
      </c>
    </row>
    <row r="4078" spans="1:22" ht="18" customHeight="1">
      <c r="A4078" s="11">
        <v>1726.186435748167</v>
      </c>
      <c r="B4078" s="11">
        <v>82.85370746481358</v>
      </c>
      <c r="C4078" s="11">
        <v>458.3483043347956</v>
      </c>
      <c r="D4078" s="11">
        <v>7.940317712457003</v>
      </c>
      <c r="E4078" s="11">
        <v>28.58514376484521</v>
      </c>
      <c r="F4078" s="11">
        <v>8869.374487950994</v>
      </c>
      <c r="G4078" s="11">
        <v>184.4172877211684</v>
      </c>
      <c r="H4078" s="11">
        <v>1356.1344</v>
      </c>
      <c r="I4078" s="11">
        <v>1540.551687721168</v>
      </c>
      <c r="J4078" s="11">
        <v>0.018</v>
      </c>
      <c r="K4078" s="11">
        <v>0.1152756169330539</v>
      </c>
      <c r="L4078" s="11">
        <v>0.5225522255176323</v>
      </c>
      <c r="M4078" s="11">
        <v>0.7377882839821995</v>
      </c>
      <c r="N4078" s="11">
        <v>1.355402385359818</v>
      </c>
      <c r="O4078" s="3" t="s">
        <v>317</v>
      </c>
      <c r="P4078" s="3" t="s">
        <v>311</v>
      </c>
      <c r="Q4078" s="10">
        <v>3</v>
      </c>
      <c r="R4078" s="3" t="s">
        <v>312</v>
      </c>
      <c r="S4078" s="11">
        <v>0.004106316494819337</v>
      </c>
      <c r="T4078" s="11">
        <v>0.03259923736456215</v>
      </c>
      <c r="U4078" s="11">
        <v>9.978255381866001</v>
      </c>
      <c r="V4078" s="11">
        <v>47.26117213818277</v>
      </c>
    </row>
    <row r="4079" spans="1:22" ht="18" customHeight="1">
      <c r="A4079" s="11">
        <v>1726.845033993073</v>
      </c>
      <c r="B4079" s="11">
        <v>82.89085942372296</v>
      </c>
      <c r="C4079" s="11">
        <v>458.3789426865449</v>
      </c>
      <c r="D4079" s="11">
        <v>7.943347211010066</v>
      </c>
      <c r="E4079" s="11">
        <v>28.59604995963624</v>
      </c>
      <c r="F4079" s="11">
        <v>8869.967362437033</v>
      </c>
      <c r="G4079" s="11">
        <v>184.5580373753846</v>
      </c>
      <c r="H4079" s="11">
        <v>1356.1344</v>
      </c>
      <c r="I4079" s="11">
        <v>1540.692437375385</v>
      </c>
      <c r="J4079" s="11">
        <v>0.018</v>
      </c>
      <c r="K4079" s="11">
        <v>0.1152816179953179</v>
      </c>
      <c r="L4079" s="11">
        <v>0.5225503573445546</v>
      </c>
      <c r="M4079" s="11">
        <v>0.7378337991232951</v>
      </c>
      <c r="N4079" s="11">
        <v>1.355318773940981</v>
      </c>
      <c r="O4079" s="3" t="s">
        <v>317</v>
      </c>
      <c r="P4079" s="3" t="s">
        <v>311</v>
      </c>
      <c r="Q4079" s="10">
        <v>3</v>
      </c>
      <c r="R4079" s="3" t="s">
        <v>312</v>
      </c>
      <c r="S4079" s="11">
        <v>0.004106062914928917</v>
      </c>
      <c r="T4079" s="11">
        <v>0.03260966355585918</v>
      </c>
      <c r="U4079" s="11">
        <v>9.982361444780929</v>
      </c>
      <c r="V4079" s="11">
        <v>47.29378180173863</v>
      </c>
    </row>
    <row r="4080" spans="1:22" ht="18" customHeight="1">
      <c r="A4080" s="11">
        <v>1727.503632237978</v>
      </c>
      <c r="B4080" s="11">
        <v>82.92800731539221</v>
      </c>
      <c r="C4080" s="11">
        <v>458.4095351941004</v>
      </c>
      <c r="D4080" s="11">
        <v>7.946376709563128</v>
      </c>
      <c r="E4080" s="11">
        <v>28.60695615442726</v>
      </c>
      <c r="F4080" s="11">
        <v>8870.559349804431</v>
      </c>
      <c r="G4080" s="11">
        <v>184.6988407200904</v>
      </c>
      <c r="H4080" s="11">
        <v>1356.1344</v>
      </c>
      <c r="I4080" s="11">
        <v>1540.83324072009</v>
      </c>
      <c r="J4080" s="11">
        <v>0.018</v>
      </c>
      <c r="K4080" s="11">
        <v>0.1152876065702029</v>
      </c>
      <c r="L4080" s="11">
        <v>0.5225484884588417</v>
      </c>
      <c r="M4080" s="11">
        <v>0.7378792195536882</v>
      </c>
      <c r="N4080" s="11">
        <v>1.355235346788676</v>
      </c>
      <c r="O4080" s="3" t="s">
        <v>317</v>
      </c>
      <c r="P4080" s="3" t="s">
        <v>311</v>
      </c>
      <c r="Q4080" s="10">
        <v>3</v>
      </c>
      <c r="R4080" s="3" t="s">
        <v>312</v>
      </c>
      <c r="S4080" s="11">
        <v>0.004105809893374127</v>
      </c>
      <c r="T4080" s="11">
        <v>0.03262009264661575</v>
      </c>
      <c r="U4080" s="11">
        <v>9.986467254674304</v>
      </c>
      <c r="V4080" s="11">
        <v>47.32640189438525</v>
      </c>
    </row>
    <row r="4081" spans="1:22" ht="18" customHeight="1">
      <c r="A4081" s="11">
        <v>1728.162230482884</v>
      </c>
      <c r="B4081" s="11">
        <v>82.96515113033591</v>
      </c>
      <c r="C4081" s="11">
        <v>458.4400818574616</v>
      </c>
      <c r="D4081" s="11">
        <v>7.949406208116191</v>
      </c>
      <c r="E4081" s="11">
        <v>28.61786234921829</v>
      </c>
      <c r="F4081" s="11">
        <v>8871.150450053185</v>
      </c>
      <c r="G4081" s="11">
        <v>184.839697755286</v>
      </c>
      <c r="H4081" s="11">
        <v>1356.1344</v>
      </c>
      <c r="I4081" s="11">
        <v>1540.974097755286</v>
      </c>
      <c r="J4081" s="11">
        <v>0.018</v>
      </c>
      <c r="K4081" s="11">
        <v>0.1152935826577087</v>
      </c>
      <c r="L4081" s="11">
        <v>0.5225466188604941</v>
      </c>
      <c r="M4081" s="11">
        <v>0.7379245452733789</v>
      </c>
      <c r="N4081" s="11">
        <v>1.355152103836755</v>
      </c>
      <c r="O4081" s="3" t="s">
        <v>317</v>
      </c>
      <c r="P4081" s="3" t="s">
        <v>311</v>
      </c>
      <c r="Q4081" s="10">
        <v>3</v>
      </c>
      <c r="R4081" s="3" t="s">
        <v>312</v>
      </c>
      <c r="S4081" s="11">
        <v>0.00410555742995433</v>
      </c>
      <c r="T4081" s="11">
        <v>0.03263052464031166</v>
      </c>
      <c r="U4081" s="11">
        <v>9.990572812104258</v>
      </c>
      <c r="V4081" s="11">
        <v>47.35903241902556</v>
      </c>
    </row>
    <row r="4082" spans="1:22" ht="18" customHeight="1">
      <c r="A4082" s="11">
        <v>1728.820828727789</v>
      </c>
      <c r="B4082" s="11">
        <v>83.00229085906879</v>
      </c>
      <c r="C4082" s="11">
        <v>458.4705826766291</v>
      </c>
      <c r="D4082" s="11">
        <v>7.952435706669254</v>
      </c>
      <c r="E4082" s="11">
        <v>28.62876854400931</v>
      </c>
      <c r="F4082" s="11">
        <v>8871.740663183304</v>
      </c>
      <c r="G4082" s="11">
        <v>184.9806084809713</v>
      </c>
      <c r="H4082" s="11">
        <v>1356.1344</v>
      </c>
      <c r="I4082" s="11">
        <v>1541.115008480971</v>
      </c>
      <c r="J4082" s="11">
        <v>0.018</v>
      </c>
      <c r="K4082" s="11">
        <v>0.1152995462578355</v>
      </c>
      <c r="L4082" s="11">
        <v>0.5225447485495114</v>
      </c>
      <c r="M4082" s="11">
        <v>0.7379697762823679</v>
      </c>
      <c r="N4082" s="11">
        <v>1.355069045019226</v>
      </c>
      <c r="O4082" s="3" t="s">
        <v>317</v>
      </c>
      <c r="P4082" s="3" t="s">
        <v>311</v>
      </c>
      <c r="Q4082" s="10">
        <v>3</v>
      </c>
      <c r="R4082" s="3" t="s">
        <v>312</v>
      </c>
      <c r="S4082" s="11">
        <v>0.004105305524470574</v>
      </c>
      <c r="T4082" s="11">
        <v>0.03264095954043763</v>
      </c>
      <c r="U4082" s="11">
        <v>9.994678117628728</v>
      </c>
      <c r="V4082" s="11">
        <v>47.391673378566</v>
      </c>
    </row>
    <row r="4083" spans="1:22" ht="18" customHeight="1">
      <c r="A4083" s="11">
        <v>1729.479426972694</v>
      </c>
      <c r="B4083" s="11">
        <v>83.03942649210538</v>
      </c>
      <c r="C4083" s="11">
        <v>458.5010376516026</v>
      </c>
      <c r="D4083" s="11">
        <v>7.955465205222316</v>
      </c>
      <c r="E4083" s="11">
        <v>28.63967473880034</v>
      </c>
      <c r="F4083" s="11">
        <v>8872.329989194781</v>
      </c>
      <c r="G4083" s="11">
        <v>185.1215728971461</v>
      </c>
      <c r="H4083" s="11">
        <v>1356.1344</v>
      </c>
      <c r="I4083" s="11">
        <v>1541.255972897146</v>
      </c>
      <c r="J4083" s="11">
        <v>0.018</v>
      </c>
      <c r="K4083" s="11">
        <v>0.1153054973705832</v>
      </c>
      <c r="L4083" s="11">
        <v>0.5225428775258937</v>
      </c>
      <c r="M4083" s="11">
        <v>0.7380149125806545</v>
      </c>
      <c r="N4083" s="11">
        <v>1.354986170270257</v>
      </c>
      <c r="O4083" s="3" t="s">
        <v>317</v>
      </c>
      <c r="P4083" s="3" t="s">
        <v>311</v>
      </c>
      <c r="Q4083" s="10">
        <v>3</v>
      </c>
      <c r="R4083" s="3" t="s">
        <v>312</v>
      </c>
      <c r="S4083" s="11">
        <v>0.004105054176718363</v>
      </c>
      <c r="T4083" s="11">
        <v>0.03265139735043793</v>
      </c>
      <c r="U4083" s="11">
        <v>9.998783171805448</v>
      </c>
      <c r="V4083" s="11">
        <v>47.42432477591643</v>
      </c>
    </row>
    <row r="4084" spans="1:22" ht="18" customHeight="1">
      <c r="A4084" s="11">
        <v>1730.1380252176</v>
      </c>
      <c r="B4084" s="11">
        <v>83.07655801996032</v>
      </c>
      <c r="C4084" s="11">
        <v>458.5314467823821</v>
      </c>
      <c r="D4084" s="11">
        <v>7.958494703775379</v>
      </c>
      <c r="E4084" s="11">
        <v>28.65058093359137</v>
      </c>
      <c r="F4084" s="11">
        <v>8872.918428087618</v>
      </c>
      <c r="G4084" s="11">
        <v>185.2625910038108</v>
      </c>
      <c r="H4084" s="11">
        <v>1356.1344</v>
      </c>
      <c r="I4084" s="11">
        <v>1541.396991003811</v>
      </c>
      <c r="J4084" s="11">
        <v>0.018</v>
      </c>
      <c r="K4084" s="11">
        <v>0.1153114359959518</v>
      </c>
      <c r="L4084" s="11">
        <v>0.522541005789641</v>
      </c>
      <c r="M4084" s="11">
        <v>0.7380599541682392</v>
      </c>
      <c r="N4084" s="11">
        <v>1.354903479524174</v>
      </c>
      <c r="O4084" s="3" t="s">
        <v>317</v>
      </c>
      <c r="P4084" s="3" t="s">
        <v>311</v>
      </c>
      <c r="Q4084" s="10">
        <v>3</v>
      </c>
      <c r="R4084" s="3" t="s">
        <v>312</v>
      </c>
      <c r="S4084" s="11">
        <v>0.004104803386506923</v>
      </c>
      <c r="T4084" s="11">
        <v>0.03266183807386352</v>
      </c>
      <c r="U4084" s="11">
        <v>10.00288797519196</v>
      </c>
      <c r="V4084" s="11">
        <v>47.4569866139903</v>
      </c>
    </row>
    <row r="4085" spans="1:22" ht="18" customHeight="1">
      <c r="A4085" s="11">
        <v>1730.796623462505</v>
      </c>
      <c r="B4085" s="11">
        <v>83.11368543314822</v>
      </c>
      <c r="C4085" s="11">
        <v>458.5618100689676</v>
      </c>
      <c r="D4085" s="11">
        <v>7.961524202328441</v>
      </c>
      <c r="E4085" s="11">
        <v>28.66148712838239</v>
      </c>
      <c r="F4085" s="11">
        <v>8873.505979861815</v>
      </c>
      <c r="G4085" s="11">
        <v>185.403662800965</v>
      </c>
      <c r="H4085" s="11">
        <v>1356.1344</v>
      </c>
      <c r="I4085" s="11">
        <v>1541.538062800965</v>
      </c>
      <c r="J4085" s="11">
        <v>0.018</v>
      </c>
      <c r="K4085" s="11">
        <v>0.1153173621339414</v>
      </c>
      <c r="L4085" s="11">
        <v>0.5225391333407534</v>
      </c>
      <c r="M4085" s="11">
        <v>0.7381049010451215</v>
      </c>
      <c r="N4085" s="11">
        <v>1.35482097271546</v>
      </c>
      <c r="O4085" s="3" t="s">
        <v>317</v>
      </c>
      <c r="P4085" s="3" t="s">
        <v>311</v>
      </c>
      <c r="Q4085" s="10">
        <v>3</v>
      </c>
      <c r="R4085" s="3" t="s">
        <v>312</v>
      </c>
      <c r="S4085" s="11">
        <v>0.004104553153627902</v>
      </c>
      <c r="T4085" s="11">
        <v>0.03267228171412311</v>
      </c>
      <c r="U4085" s="11">
        <v>10.00699252834558</v>
      </c>
      <c r="V4085" s="11">
        <v>47.48965889570442</v>
      </c>
    </row>
    <row r="4086" spans="1:22" ht="18" customHeight="1">
      <c r="A4086" s="11">
        <v>1731.455221707411</v>
      </c>
      <c r="B4086" s="11">
        <v>83.15080872218374</v>
      </c>
      <c r="C4086" s="11">
        <v>458.5921275113592</v>
      </c>
      <c r="D4086" s="11">
        <v>7.964553700881504</v>
      </c>
      <c r="E4086" s="11">
        <v>28.67239332317342</v>
      </c>
      <c r="F4086" s="11">
        <v>8874.092644517372</v>
      </c>
      <c r="G4086" s="11">
        <v>185.5447882886089</v>
      </c>
      <c r="H4086" s="11">
        <v>1356.1344</v>
      </c>
      <c r="I4086" s="11">
        <v>1541.679188288609</v>
      </c>
      <c r="J4086" s="11">
        <v>0.018</v>
      </c>
      <c r="K4086" s="11">
        <v>0.1153232757845518</v>
      </c>
      <c r="L4086" s="11">
        <v>0.5225372601792307</v>
      </c>
      <c r="M4086" s="11">
        <v>0.7381497532113017</v>
      </c>
      <c r="N4086" s="11">
        <v>1.354738649778755</v>
      </c>
      <c r="O4086" s="3" t="s">
        <v>317</v>
      </c>
      <c r="P4086" s="3" t="s">
        <v>311</v>
      </c>
      <c r="Q4086" s="10">
        <v>3</v>
      </c>
      <c r="R4086" s="3" t="s">
        <v>312</v>
      </c>
      <c r="S4086" s="11">
        <v>0.004104303477892683</v>
      </c>
      <c r="T4086" s="11">
        <v>0.03268272827478007</v>
      </c>
      <c r="U4086" s="11">
        <v>10.01109683182348</v>
      </c>
      <c r="V4086" s="11">
        <v>47.52234162397919</v>
      </c>
    </row>
    <row r="4087" spans="1:22" ht="18" customHeight="1">
      <c r="A4087" s="11">
        <v>1732.113819952316</v>
      </c>
      <c r="B4087" s="11">
        <v>83.18792787758146</v>
      </c>
      <c r="C4087" s="11">
        <v>458.6223991095569</v>
      </c>
      <c r="D4087" s="11">
        <v>7.967583199434567</v>
      </c>
      <c r="E4087" s="11">
        <v>28.68329951796444</v>
      </c>
      <c r="F4087" s="11">
        <v>8874.67842205429</v>
      </c>
      <c r="G4087" s="11">
        <v>185.6859674667425</v>
      </c>
      <c r="H4087" s="11">
        <v>1356.1344</v>
      </c>
      <c r="I4087" s="11">
        <v>1541.820367466742</v>
      </c>
      <c r="J4087" s="11">
        <v>0.018</v>
      </c>
      <c r="K4087" s="11">
        <v>0.1153291769477832</v>
      </c>
      <c r="L4087" s="11">
        <v>0.5225353863050731</v>
      </c>
      <c r="M4087" s="11">
        <v>0.7381945106667801</v>
      </c>
      <c r="N4087" s="11">
        <v>1.354656510648856</v>
      </c>
      <c r="O4087" s="3" t="s">
        <v>317</v>
      </c>
      <c r="P4087" s="3" t="s">
        <v>311</v>
      </c>
      <c r="Q4087" s="10">
        <v>3</v>
      </c>
      <c r="R4087" s="3" t="s">
        <v>312</v>
      </c>
      <c r="S4087" s="11">
        <v>0.004104054359095073</v>
      </c>
      <c r="T4087" s="11">
        <v>0.03269317775925544</v>
      </c>
      <c r="U4087" s="11">
        <v>10.01520088618257</v>
      </c>
      <c r="V4087" s="11">
        <v>47.55503480173845</v>
      </c>
    </row>
    <row r="4088" spans="1:22" ht="18" customHeight="1">
      <c r="A4088" s="11">
        <v>1732.772418197221</v>
      </c>
      <c r="B4088" s="11">
        <v>83.22504288985598</v>
      </c>
      <c r="C4088" s="11">
        <v>458.6526248635605</v>
      </c>
      <c r="D4088" s="11">
        <v>7.97061269798763</v>
      </c>
      <c r="E4088" s="11">
        <v>28.69420571275547</v>
      </c>
      <c r="F4088" s="11">
        <v>8875.263312472567</v>
      </c>
      <c r="G4088" s="11">
        <v>185.8272003353658</v>
      </c>
      <c r="H4088" s="11">
        <v>1356.1344</v>
      </c>
      <c r="I4088" s="11">
        <v>1541.961600335366</v>
      </c>
      <c r="J4088" s="11">
        <v>0.018</v>
      </c>
      <c r="K4088" s="11">
        <v>0.1153350656236356</v>
      </c>
      <c r="L4088" s="11">
        <v>0.5225335117182806</v>
      </c>
      <c r="M4088" s="11">
        <v>0.738239173411556</v>
      </c>
      <c r="N4088" s="11">
        <v>1.35457455526072</v>
      </c>
      <c r="O4088" s="3" t="s">
        <v>317</v>
      </c>
      <c r="P4088" s="3" t="s">
        <v>311</v>
      </c>
      <c r="Q4088" s="10">
        <v>3</v>
      </c>
      <c r="R4088" s="3" t="s">
        <v>312</v>
      </c>
      <c r="S4088" s="11">
        <v>0.004103805797042598</v>
      </c>
      <c r="T4088" s="11">
        <v>0.03270363017107708</v>
      </c>
      <c r="U4088" s="11">
        <v>10.01930469197961</v>
      </c>
      <c r="V4088" s="11">
        <v>47.58773843190953</v>
      </c>
    </row>
    <row r="4089" spans="1:22" ht="18" customHeight="1">
      <c r="A4089" s="11">
        <v>1733.431016442127</v>
      </c>
      <c r="B4089" s="11">
        <v>83.26215374952199</v>
      </c>
      <c r="C4089" s="11">
        <v>458.6828047733702</v>
      </c>
      <c r="D4089" s="11">
        <v>7.973642196540692</v>
      </c>
      <c r="E4089" s="11">
        <v>28.70511190754649</v>
      </c>
      <c r="F4089" s="11">
        <v>8875.847315772206</v>
      </c>
      <c r="G4089" s="11">
        <v>185.9684868944788</v>
      </c>
      <c r="H4089" s="11">
        <v>1356.1344</v>
      </c>
      <c r="I4089" s="11">
        <v>1542.102886894479</v>
      </c>
      <c r="J4089" s="11">
        <v>0.018</v>
      </c>
      <c r="K4089" s="11">
        <v>0.1153409418121088</v>
      </c>
      <c r="L4089" s="11">
        <v>0.5225316364188529</v>
      </c>
      <c r="M4089" s="11">
        <v>0.7382837414456299</v>
      </c>
      <c r="N4089" s="11">
        <v>1.354492783549458</v>
      </c>
      <c r="O4089" s="3" t="s">
        <v>317</v>
      </c>
      <c r="P4089" s="3" t="s">
        <v>311</v>
      </c>
      <c r="Q4089" s="10">
        <v>3</v>
      </c>
      <c r="R4089" s="3" t="s">
        <v>312</v>
      </c>
      <c r="S4089" s="11">
        <v>0.004103557791537237</v>
      </c>
      <c r="T4089" s="11">
        <v>0.03271408551372635</v>
      </c>
      <c r="U4089" s="11">
        <v>10.02340824977115</v>
      </c>
      <c r="V4089" s="11">
        <v>47.62045251742325</v>
      </c>
    </row>
    <row r="4090" spans="1:22" ht="18" customHeight="1">
      <c r="A4090" s="11">
        <v>1734.089614687032</v>
      </c>
      <c r="B4090" s="11">
        <v>83.29926044709404</v>
      </c>
      <c r="C4090" s="11">
        <v>458.7129388389859</v>
      </c>
      <c r="D4090" s="11">
        <v>7.976671695093755</v>
      </c>
      <c r="E4090" s="11">
        <v>28.71601810233752</v>
      </c>
      <c r="F4090" s="11">
        <v>8876.430431953202</v>
      </c>
      <c r="G4090" s="11">
        <v>186.1098271440814</v>
      </c>
      <c r="H4090" s="11">
        <v>1356.1344</v>
      </c>
      <c r="I4090" s="11">
        <v>1542.244227144081</v>
      </c>
      <c r="J4090" s="11">
        <v>0.018</v>
      </c>
      <c r="K4090" s="11">
        <v>0.1153468055132029</v>
      </c>
      <c r="L4090" s="11">
        <v>0.5225297604067904</v>
      </c>
      <c r="M4090" s="11">
        <v>0.7383282147690015</v>
      </c>
      <c r="N4090" s="11">
        <v>1.354411195450342</v>
      </c>
      <c r="O4090" s="3" t="s">
        <v>317</v>
      </c>
      <c r="P4090" s="3" t="s">
        <v>311</v>
      </c>
      <c r="Q4090" s="10">
        <v>3</v>
      </c>
      <c r="R4090" s="3" t="s">
        <v>312</v>
      </c>
      <c r="S4090" s="11">
        <v>0.004103310342382653</v>
      </c>
      <c r="T4090" s="11">
        <v>0.0327245437906956</v>
      </c>
      <c r="U4090" s="11">
        <v>10.02751156011353</v>
      </c>
      <c r="V4090" s="11">
        <v>47.65317706121395</v>
      </c>
    </row>
    <row r="4091" spans="1:22" ht="18" customHeight="1">
      <c r="A4091" s="11">
        <v>1734.748212931938</v>
      </c>
      <c r="B4091" s="11">
        <v>83.33636297308681</v>
      </c>
      <c r="C4091" s="11">
        <v>458.7430270604078</v>
      </c>
      <c r="D4091" s="11">
        <v>7.979701193646817</v>
      </c>
      <c r="E4091" s="11">
        <v>28.72692429712854</v>
      </c>
      <c r="F4091" s="11">
        <v>8877.01266101556</v>
      </c>
      <c r="G4091" s="11">
        <v>186.2512210841737</v>
      </c>
      <c r="H4091" s="11">
        <v>1356.1344</v>
      </c>
      <c r="I4091" s="11">
        <v>1542.385621084174</v>
      </c>
      <c r="J4091" s="11">
        <v>0.018</v>
      </c>
      <c r="K4091" s="11">
        <v>0.115352656726918</v>
      </c>
      <c r="L4091" s="11">
        <v>0.5225278836820929</v>
      </c>
      <c r="M4091" s="11">
        <v>0.7383725933816712</v>
      </c>
      <c r="N4091" s="11">
        <v>1.354329790898795</v>
      </c>
      <c r="O4091" s="3" t="s">
        <v>317</v>
      </c>
      <c r="P4091" s="3" t="s">
        <v>311</v>
      </c>
      <c r="Q4091" s="10">
        <v>3</v>
      </c>
      <c r="R4091" s="3" t="s">
        <v>312</v>
      </c>
      <c r="S4091" s="11">
        <v>0.004103063449382981</v>
      </c>
      <c r="T4091" s="11">
        <v>0.03273500500547857</v>
      </c>
      <c r="U4091" s="11">
        <v>10.03161462356292</v>
      </c>
      <c r="V4091" s="11">
        <v>47.68591206621942</v>
      </c>
    </row>
    <row r="4092" spans="1:22" ht="18" customHeight="1">
      <c r="A4092" s="11">
        <v>1735.406811176843</v>
      </c>
      <c r="B4092" s="11">
        <v>83.37346131801486</v>
      </c>
      <c r="C4092" s="11">
        <v>458.7730694376356</v>
      </c>
      <c r="D4092" s="11">
        <v>7.98273069219988</v>
      </c>
      <c r="E4092" s="11">
        <v>28.73783049191957</v>
      </c>
      <c r="F4092" s="11">
        <v>8877.59400295928</v>
      </c>
      <c r="G4092" s="11">
        <v>186.3926687147557</v>
      </c>
      <c r="H4092" s="11">
        <v>1356.1344</v>
      </c>
      <c r="I4092" s="11">
        <v>1542.527068714756</v>
      </c>
      <c r="J4092" s="11">
        <v>0.018</v>
      </c>
      <c r="K4092" s="11">
        <v>0.1153584954532541</v>
      </c>
      <c r="L4092" s="11">
        <v>0.5225260062447604</v>
      </c>
      <c r="M4092" s="11">
        <v>0.7384168772836387</v>
      </c>
      <c r="N4092" s="11">
        <v>1.354248569830403</v>
      </c>
      <c r="O4092" s="3" t="s">
        <v>317</v>
      </c>
      <c r="P4092" s="3" t="s">
        <v>311</v>
      </c>
      <c r="Q4092" s="10">
        <v>3</v>
      </c>
      <c r="R4092" s="3" t="s">
        <v>312</v>
      </c>
      <c r="S4092" s="11">
        <v>0.004102817112342834</v>
      </c>
      <c r="T4092" s="11">
        <v>0.03274546916157043</v>
      </c>
      <c r="U4092" s="11">
        <v>10.03571744067526</v>
      </c>
      <c r="V4092" s="11">
        <v>47.71865753538099</v>
      </c>
    </row>
    <row r="4093" spans="1:22" ht="18" customHeight="1">
      <c r="A4093" s="11">
        <v>1736.065409421749</v>
      </c>
      <c r="B4093" s="11">
        <v>83.41055547239283</v>
      </c>
      <c r="C4093" s="11">
        <v>458.8030659706694</v>
      </c>
      <c r="D4093" s="11">
        <v>7.985760190752943</v>
      </c>
      <c r="E4093" s="11">
        <v>28.7487366867106</v>
      </c>
      <c r="F4093" s="11">
        <v>8878.174457784356</v>
      </c>
      <c r="G4093" s="11">
        <v>186.5341700358274</v>
      </c>
      <c r="H4093" s="11">
        <v>1356.1344</v>
      </c>
      <c r="I4093" s="11">
        <v>1542.668570035827</v>
      </c>
      <c r="J4093" s="11">
        <v>0.018</v>
      </c>
      <c r="K4093" s="11">
        <v>0.115364321692211</v>
      </c>
      <c r="L4093" s="11">
        <v>0.5225241280947929</v>
      </c>
      <c r="M4093" s="11">
        <v>0.7384610664749038</v>
      </c>
      <c r="N4093" s="11">
        <v>1.354167532180905</v>
      </c>
      <c r="O4093" s="3" t="s">
        <v>317</v>
      </c>
      <c r="P4093" s="3" t="s">
        <v>311</v>
      </c>
      <c r="Q4093" s="10">
        <v>3</v>
      </c>
      <c r="R4093" s="3" t="s">
        <v>312</v>
      </c>
      <c r="S4093" s="11">
        <v>0.004102571331068501</v>
      </c>
      <c r="T4093" s="11">
        <v>0.03275593626247741</v>
      </c>
      <c r="U4093" s="11">
        <v>10.03982001200633</v>
      </c>
      <c r="V4093" s="11">
        <v>47.75141347164347</v>
      </c>
    </row>
    <row r="4094" spans="1:22" ht="18" customHeight="1">
      <c r="A4094" s="11">
        <v>1736.724007666654</v>
      </c>
      <c r="B4094" s="11">
        <v>83.44764542673535</v>
      </c>
      <c r="C4094" s="11">
        <v>458.8330166595094</v>
      </c>
      <c r="D4094" s="11">
        <v>7.988789689306005</v>
      </c>
      <c r="E4094" s="11">
        <v>28.75964288150162</v>
      </c>
      <c r="F4094" s="11">
        <v>8878.754025490798</v>
      </c>
      <c r="G4094" s="11">
        <v>186.6757250473887</v>
      </c>
      <c r="H4094" s="11">
        <v>1356.1344</v>
      </c>
      <c r="I4094" s="11">
        <v>1542.810125047389</v>
      </c>
      <c r="J4094" s="11">
        <v>0.018</v>
      </c>
      <c r="K4094" s="11">
        <v>0.1153701354437889</v>
      </c>
      <c r="L4094" s="11">
        <v>0.5225222492321904</v>
      </c>
      <c r="M4094" s="11">
        <v>0.7385051609554674</v>
      </c>
      <c r="N4094" s="11">
        <v>1.354086677886197</v>
      </c>
      <c r="O4094" s="3" t="s">
        <v>317</v>
      </c>
      <c r="P4094" s="3" t="s">
        <v>311</v>
      </c>
      <c r="Q4094" s="10">
        <v>3</v>
      </c>
      <c r="R4094" s="3" t="s">
        <v>312</v>
      </c>
      <c r="S4094" s="11">
        <v>0.004102326105360733</v>
      </c>
      <c r="T4094" s="11">
        <v>0.03276640631165911</v>
      </c>
      <c r="U4094" s="11">
        <v>10.04392233811169</v>
      </c>
      <c r="V4094" s="11">
        <v>47.78417987795513</v>
      </c>
    </row>
    <row r="4095" spans="1:22" ht="18" customHeight="1">
      <c r="A4095" s="11">
        <v>1737.382605911559</v>
      </c>
      <c r="B4095" s="11">
        <v>83.48473117155704</v>
      </c>
      <c r="C4095" s="11">
        <v>458.8629215041553</v>
      </c>
      <c r="D4095" s="11">
        <v>7.991819187859068</v>
      </c>
      <c r="E4095" s="11">
        <v>28.77054907629265</v>
      </c>
      <c r="F4095" s="11">
        <v>8879.332706078594</v>
      </c>
      <c r="G4095" s="11">
        <v>186.8173337494397</v>
      </c>
      <c r="H4095" s="11">
        <v>1356.1344</v>
      </c>
      <c r="I4095" s="11">
        <v>1542.95173374944</v>
      </c>
      <c r="J4095" s="11">
        <v>0.018</v>
      </c>
      <c r="K4095" s="11">
        <v>0.1153759367079876</v>
      </c>
      <c r="L4095" s="11">
        <v>0.5225203696569529</v>
      </c>
      <c r="M4095" s="11">
        <v>0.7385491607253282</v>
      </c>
      <c r="N4095" s="11">
        <v>1.354006006882333</v>
      </c>
      <c r="O4095" s="3" t="s">
        <v>317</v>
      </c>
      <c r="P4095" s="3" t="s">
        <v>311</v>
      </c>
      <c r="Q4095" s="10">
        <v>3</v>
      </c>
      <c r="R4095" s="3" t="s">
        <v>312</v>
      </c>
      <c r="S4095" s="11">
        <v>0.004102081435033985</v>
      </c>
      <c r="T4095" s="11">
        <v>0.03277687931268224</v>
      </c>
      <c r="U4095" s="11">
        <v>10.04802441954673</v>
      </c>
      <c r="V4095" s="11">
        <v>47.81695675726781</v>
      </c>
    </row>
    <row r="4096" spans="1:22" ht="18" customHeight="1">
      <c r="A4096" s="11">
        <v>1738.041204156465</v>
      </c>
      <c r="B4096" s="11">
        <v>83.52181269737251</v>
      </c>
      <c r="C4096" s="11">
        <v>458.8927805046073</v>
      </c>
      <c r="D4096" s="11">
        <v>7.99484868641213</v>
      </c>
      <c r="E4096" s="11">
        <v>28.78145527108367</v>
      </c>
      <c r="F4096" s="11">
        <v>8879.910499547754</v>
      </c>
      <c r="G4096" s="11">
        <v>186.9589961419804</v>
      </c>
      <c r="H4096" s="11">
        <v>1356.1344</v>
      </c>
      <c r="I4096" s="11">
        <v>1543.09339614198</v>
      </c>
      <c r="J4096" s="11">
        <v>0.018</v>
      </c>
      <c r="K4096" s="11">
        <v>0.1153817254848073</v>
      </c>
      <c r="L4096" s="11">
        <v>0.5225184893690805</v>
      </c>
      <c r="M4096" s="11">
        <v>0.7385930657844871</v>
      </c>
      <c r="N4096" s="11">
        <v>1.353925519105521</v>
      </c>
      <c r="O4096" s="3" t="s">
        <v>317</v>
      </c>
      <c r="P4096" s="3" t="s">
        <v>311</v>
      </c>
      <c r="Q4096" s="10">
        <v>3</v>
      </c>
      <c r="R4096" s="3" t="s">
        <v>312</v>
      </c>
      <c r="S4096" s="11">
        <v>0.004101837319885144</v>
      </c>
      <c r="T4096" s="11">
        <v>0.03278735526897083</v>
      </c>
      <c r="U4096" s="11">
        <v>10.05212625686661</v>
      </c>
      <c r="V4096" s="11">
        <v>47.84974411253678</v>
      </c>
    </row>
    <row r="4097" spans="1:22" ht="18" customHeight="1">
      <c r="A4097" s="11">
        <v>1738.69980240137</v>
      </c>
      <c r="B4097" s="11">
        <v>83.5588899946964</v>
      </c>
      <c r="C4097" s="11">
        <v>458.9225936608654</v>
      </c>
      <c r="D4097" s="11">
        <v>7.997878184965193</v>
      </c>
      <c r="E4097" s="11">
        <v>28.7923614658747</v>
      </c>
      <c r="F4097" s="11">
        <v>8880.487405898273</v>
      </c>
      <c r="G4097" s="11">
        <v>187.1007122250108</v>
      </c>
      <c r="H4097" s="11">
        <v>1356.1344</v>
      </c>
      <c r="I4097" s="11">
        <v>1543.235112225011</v>
      </c>
      <c r="J4097" s="11">
        <v>0.018</v>
      </c>
      <c r="K4097" s="11">
        <v>0.115387501774248</v>
      </c>
      <c r="L4097" s="11">
        <v>0.5225166083685731</v>
      </c>
      <c r="M4097" s="11">
        <v>0.7386368761329439</v>
      </c>
      <c r="N4097" s="11">
        <v>1.353845214492127</v>
      </c>
      <c r="O4097" s="3" t="s">
        <v>317</v>
      </c>
      <c r="P4097" s="3" t="s">
        <v>311</v>
      </c>
      <c r="Q4097" s="10">
        <v>3</v>
      </c>
      <c r="R4097" s="3" t="s">
        <v>312</v>
      </c>
      <c r="S4097" s="11">
        <v>0.004101593759730813</v>
      </c>
      <c r="T4097" s="11">
        <v>0.0327978341841041</v>
      </c>
      <c r="U4097" s="11">
        <v>10.05622785062634</v>
      </c>
      <c r="V4097" s="11">
        <v>47.88254194672088</v>
      </c>
    </row>
    <row r="4098" spans="1:22" ht="18" customHeight="1">
      <c r="A4098" s="11">
        <v>1739.358400646276</v>
      </c>
      <c r="B4098" s="11">
        <v>83.5959630540433</v>
      </c>
      <c r="C4098" s="11">
        <v>458.9523609729294</v>
      </c>
      <c r="D4098" s="11">
        <v>8.000907683518257</v>
      </c>
      <c r="E4098" s="11">
        <v>28.80326766066572</v>
      </c>
      <c r="F4098" s="11">
        <v>8881.063425130151</v>
      </c>
      <c r="G4098" s="11">
        <v>187.2424819985308</v>
      </c>
      <c r="H4098" s="11">
        <v>1356.1344</v>
      </c>
      <c r="I4098" s="11">
        <v>1543.376881998531</v>
      </c>
      <c r="J4098" s="11">
        <v>0.018</v>
      </c>
      <c r="K4098" s="11">
        <v>0.1153932655763095</v>
      </c>
      <c r="L4098" s="11">
        <v>0.5225147266554306</v>
      </c>
      <c r="M4098" s="11">
        <v>0.7386805917706986</v>
      </c>
      <c r="N4098" s="11">
        <v>1.353765092978672</v>
      </c>
      <c r="O4098" s="3" t="s">
        <v>317</v>
      </c>
      <c r="P4098" s="3" t="s">
        <v>311</v>
      </c>
      <c r="Q4098" s="10">
        <v>3</v>
      </c>
      <c r="R4098" s="3" t="s">
        <v>312</v>
      </c>
      <c r="S4098" s="11">
        <v>0.004101350754371231</v>
      </c>
      <c r="T4098" s="11">
        <v>0.03280831606152815</v>
      </c>
      <c r="U4098" s="11">
        <v>10.06032920138071</v>
      </c>
      <c r="V4098" s="11">
        <v>47.91535026278241</v>
      </c>
    </row>
    <row r="4099" spans="1:22" ht="18" customHeight="1">
      <c r="A4099" s="11">
        <v>1740.016998891181</v>
      </c>
      <c r="B4099" s="11">
        <v>83.63303186592779</v>
      </c>
      <c r="C4099" s="11">
        <v>458.9820824407995</v>
      </c>
      <c r="D4099" s="11">
        <v>8.003937182071319</v>
      </c>
      <c r="E4099" s="11">
        <v>28.81417385545675</v>
      </c>
      <c r="F4099" s="11">
        <v>8881.638557243388</v>
      </c>
      <c r="G4099" s="11">
        <v>187.3843054625405</v>
      </c>
      <c r="H4099" s="11">
        <v>1356.1344</v>
      </c>
      <c r="I4099" s="11">
        <v>1543.51870546254</v>
      </c>
      <c r="J4099" s="11">
        <v>0.018</v>
      </c>
      <c r="K4099" s="11">
        <v>0.115399016890992</v>
      </c>
      <c r="L4099" s="11">
        <v>0.5225128442296533</v>
      </c>
      <c r="M4099" s="11">
        <v>0.7387242126977509</v>
      </c>
      <c r="N4099" s="11">
        <v>1.353685154501833</v>
      </c>
      <c r="O4099" s="3" t="s">
        <v>317</v>
      </c>
      <c r="P4099" s="3" t="s">
        <v>311</v>
      </c>
      <c r="Q4099" s="10">
        <v>3</v>
      </c>
      <c r="R4099" s="3" t="s">
        <v>312</v>
      </c>
      <c r="S4099" s="11">
        <v>0.004101108303614327</v>
      </c>
      <c r="T4099" s="11">
        <v>0.0328188009047482</v>
      </c>
      <c r="U4099" s="11">
        <v>10.06443030968433</v>
      </c>
      <c r="V4099" s="11">
        <v>47.94816906368716</v>
      </c>
    </row>
    <row r="4100" spans="1:22" ht="18" customHeight="1">
      <c r="A4100" s="11">
        <v>1740.675597136086</v>
      </c>
      <c r="B4100" s="11">
        <v>83.67009642086457</v>
      </c>
      <c r="C4100" s="11">
        <v>459.0117580644757</v>
      </c>
      <c r="D4100" s="11">
        <v>8.00696668062438</v>
      </c>
      <c r="E4100" s="11">
        <v>28.82508005024777</v>
      </c>
      <c r="F4100" s="11">
        <v>8882.212802237989</v>
      </c>
      <c r="G4100" s="11">
        <v>187.5261826170399</v>
      </c>
      <c r="H4100" s="11">
        <v>1356.1344</v>
      </c>
      <c r="I4100" s="11">
        <v>1543.66058261704</v>
      </c>
      <c r="J4100" s="11">
        <v>0.018</v>
      </c>
      <c r="K4100" s="11">
        <v>0.1154047557182954</v>
      </c>
      <c r="L4100" s="11">
        <v>0.5225109610912408</v>
      </c>
      <c r="M4100" s="11">
        <v>0.7387677389141014</v>
      </c>
      <c r="N4100" s="11">
        <v>1.353605398998443</v>
      </c>
      <c r="O4100" s="3" t="s">
        <v>317</v>
      </c>
      <c r="P4100" s="3" t="s">
        <v>311</v>
      </c>
      <c r="Q4100" s="10">
        <v>3</v>
      </c>
      <c r="R4100" s="3" t="s">
        <v>312</v>
      </c>
      <c r="S4100" s="11">
        <v>0.00410086640727331</v>
      </c>
      <c r="T4100" s="11">
        <v>0.03282928871730939</v>
      </c>
      <c r="U4100" s="11">
        <v>10.0685311760916</v>
      </c>
      <c r="V4100" s="11">
        <v>47.98099835240447</v>
      </c>
    </row>
    <row r="4101" spans="1:22" ht="18" customHeight="1">
      <c r="A4101" s="11">
        <v>1741.334195380992</v>
      </c>
      <c r="B4101" s="11">
        <v>83.70715670936823</v>
      </c>
      <c r="C4101" s="11">
        <v>459.0413878439579</v>
      </c>
      <c r="D4101" s="11">
        <v>8.009996179177444</v>
      </c>
      <c r="E4101" s="11">
        <v>28.8359862450388</v>
      </c>
      <c r="F4101" s="11">
        <v>8882.786160113947</v>
      </c>
      <c r="G4101" s="11">
        <v>187.668113462029</v>
      </c>
      <c r="H4101" s="11">
        <v>1356.1344</v>
      </c>
      <c r="I4101" s="11">
        <v>1543.802513462029</v>
      </c>
      <c r="J4101" s="11">
        <v>0.018</v>
      </c>
      <c r="K4101" s="11">
        <v>0.1154104820582197</v>
      </c>
      <c r="L4101" s="11">
        <v>0.5225090772401935</v>
      </c>
      <c r="M4101" s="11">
        <v>0.7388111704197494</v>
      </c>
      <c r="N4101" s="11">
        <v>1.353525826405492</v>
      </c>
      <c r="O4101" s="3" t="s">
        <v>317</v>
      </c>
      <c r="P4101" s="3" t="s">
        <v>311</v>
      </c>
      <c r="Q4101" s="10">
        <v>3</v>
      </c>
      <c r="R4101" s="3" t="s">
        <v>312</v>
      </c>
      <c r="S4101" s="11">
        <v>0.00410062506515705</v>
      </c>
      <c r="T4101" s="11">
        <v>0.03283977950271989</v>
      </c>
      <c r="U4101" s="11">
        <v>10.07263180115676</v>
      </c>
      <c r="V4101" s="11">
        <v>48.01383813190719</v>
      </c>
    </row>
    <row r="4102" spans="1:22" ht="18" customHeight="1">
      <c r="A4102" s="11">
        <v>1741.992793625897</v>
      </c>
      <c r="B4102" s="11">
        <v>83.7442127219534</v>
      </c>
      <c r="C4102" s="11">
        <v>459.0709717792461</v>
      </c>
      <c r="D4102" s="11">
        <v>8.013025677730507</v>
      </c>
      <c r="E4102" s="11">
        <v>28.84689243982983</v>
      </c>
      <c r="F4102" s="11">
        <v>8883.358630871267</v>
      </c>
      <c r="G4102" s="11">
        <v>187.8100979975077</v>
      </c>
      <c r="H4102" s="11">
        <v>1356.1344</v>
      </c>
      <c r="I4102" s="11">
        <v>1543.944497997508</v>
      </c>
      <c r="J4102" s="11">
        <v>0.018</v>
      </c>
      <c r="K4102" s="11">
        <v>0.1154161959107649</v>
      </c>
      <c r="L4102" s="11">
        <v>0.5225071926765111</v>
      </c>
      <c r="M4102" s="11">
        <v>0.7388545072146957</v>
      </c>
      <c r="N4102" s="11">
        <v>1.353446436660122</v>
      </c>
      <c r="O4102" s="3" t="s">
        <v>317</v>
      </c>
      <c r="P4102" s="3" t="s">
        <v>311</v>
      </c>
      <c r="Q4102" s="10">
        <v>3</v>
      </c>
      <c r="R4102" s="3" t="s">
        <v>312</v>
      </c>
      <c r="S4102" s="11">
        <v>0.004100384277070081</v>
      </c>
      <c r="T4102" s="11">
        <v>0.03285027326445079</v>
      </c>
      <c r="U4102" s="11">
        <v>10.07673218543383</v>
      </c>
      <c r="V4102" s="11">
        <v>48.04668840517164</v>
      </c>
    </row>
    <row r="4103" spans="1:22" ht="18" customHeight="1">
      <c r="A4103" s="11">
        <v>1742.651391870802</v>
      </c>
      <c r="B4103" s="11">
        <v>83.78126444913464</v>
      </c>
      <c r="C4103" s="11">
        <v>459.1005098703403</v>
      </c>
      <c r="D4103" s="11">
        <v>8.016055176283569</v>
      </c>
      <c r="E4103" s="11">
        <v>28.85779863462085</v>
      </c>
      <c r="F4103" s="11">
        <v>8883.930214509946</v>
      </c>
      <c r="G4103" s="11">
        <v>187.9521362234761</v>
      </c>
      <c r="H4103" s="11">
        <v>1356.1344</v>
      </c>
      <c r="I4103" s="11">
        <v>1544.086536223476</v>
      </c>
      <c r="J4103" s="11">
        <v>0.018</v>
      </c>
      <c r="K4103" s="11">
        <v>0.1154218972759311</v>
      </c>
      <c r="L4103" s="11">
        <v>0.5225053074001939</v>
      </c>
      <c r="M4103" s="11">
        <v>0.7388977492989396</v>
      </c>
      <c r="N4103" s="11">
        <v>1.353367229699633</v>
      </c>
      <c r="O4103" s="3" t="s">
        <v>317</v>
      </c>
      <c r="P4103" s="3" t="s">
        <v>311</v>
      </c>
      <c r="Q4103" s="10">
        <v>3</v>
      </c>
      <c r="R4103" s="3" t="s">
        <v>312</v>
      </c>
      <c r="S4103" s="11">
        <v>0.004100144042822217</v>
      </c>
      <c r="T4103" s="11">
        <v>0.03286077000601311</v>
      </c>
      <c r="U4103" s="11">
        <v>10.08083232947665</v>
      </c>
      <c r="V4103" s="11">
        <v>48.07954917517765</v>
      </c>
    </row>
    <row r="4104" spans="1:22" ht="18" customHeight="1">
      <c r="A4104" s="11">
        <v>1743.309990115708</v>
      </c>
      <c r="B4104" s="11">
        <v>83.81831188142667</v>
      </c>
      <c r="C4104" s="11">
        <v>459.1300021172407</v>
      </c>
      <c r="D4104" s="11">
        <v>8.019084674836632</v>
      </c>
      <c r="E4104" s="11">
        <v>28.86870482941188</v>
      </c>
      <c r="F4104" s="11">
        <v>8884.500911029987</v>
      </c>
      <c r="G4104" s="11">
        <v>188.0942281399342</v>
      </c>
      <c r="H4104" s="11">
        <v>1356.1344</v>
      </c>
      <c r="I4104" s="11">
        <v>1544.228628139934</v>
      </c>
      <c r="J4104" s="11">
        <v>0.018</v>
      </c>
      <c r="K4104" s="11">
        <v>0.1154275861537182</v>
      </c>
      <c r="L4104" s="11">
        <v>0.5225034214112415</v>
      </c>
      <c r="M4104" s="11">
        <v>0.7389408966724815</v>
      </c>
      <c r="N4104" s="11">
        <v>1.353288205461481</v>
      </c>
      <c r="O4104" s="3" t="s">
        <v>317</v>
      </c>
      <c r="P4104" s="3" t="s">
        <v>311</v>
      </c>
      <c r="Q4104" s="10">
        <v>3</v>
      </c>
      <c r="R4104" s="3" t="s">
        <v>312</v>
      </c>
      <c r="S4104" s="11">
        <v>0.004099904362230955</v>
      </c>
      <c r="T4104" s="11">
        <v>0.0328712697309772</v>
      </c>
      <c r="U4104" s="11">
        <v>10.08493223383888</v>
      </c>
      <c r="V4104" s="11">
        <v>48.11242044490863</v>
      </c>
    </row>
    <row r="4105" spans="1:22" ht="18" customHeight="1">
      <c r="A4105" s="11">
        <v>1743.968588360613</v>
      </c>
      <c r="B4105" s="11">
        <v>83.85535500934401</v>
      </c>
      <c r="C4105" s="11">
        <v>459.159448519947</v>
      </c>
      <c r="D4105" s="11">
        <v>8.022114173389694</v>
      </c>
      <c r="E4105" s="11">
        <v>28.8796110242029</v>
      </c>
      <c r="F4105" s="11">
        <v>8885.070720431386</v>
      </c>
      <c r="G4105" s="11">
        <v>188.236373746882</v>
      </c>
      <c r="H4105" s="11">
        <v>1356.1344</v>
      </c>
      <c r="I4105" s="11">
        <v>1544.370773746882</v>
      </c>
      <c r="J4105" s="11">
        <v>0.018</v>
      </c>
      <c r="K4105" s="11">
        <v>0.1154332625441262</v>
      </c>
      <c r="L4105" s="11">
        <v>0.5225015347096542</v>
      </c>
      <c r="M4105" s="11">
        <v>0.7389839493353211</v>
      </c>
      <c r="N4105" s="11">
        <v>1.353209363883275</v>
      </c>
      <c r="O4105" s="3" t="s">
        <v>317</v>
      </c>
      <c r="P4105" s="3" t="s">
        <v>311</v>
      </c>
      <c r="Q4105" s="10">
        <v>3</v>
      </c>
      <c r="R4105" s="3" t="s">
        <v>312</v>
      </c>
      <c r="S4105" s="11">
        <v>0.004099665235097433</v>
      </c>
      <c r="T4105" s="11">
        <v>0.03288177244277996</v>
      </c>
      <c r="U4105" s="11">
        <v>10.08903189907398</v>
      </c>
      <c r="V4105" s="11">
        <v>48.14530221735141</v>
      </c>
    </row>
    <row r="4106" spans="1:22" ht="18" customHeight="1">
      <c r="A4106" s="11">
        <v>1744.627186605519</v>
      </c>
      <c r="B4106" s="11">
        <v>83.89239382340132</v>
      </c>
      <c r="C4106" s="11">
        <v>459.1888490784594</v>
      </c>
      <c r="D4106" s="11">
        <v>8.025143671942757</v>
      </c>
      <c r="E4106" s="11">
        <v>28.89051721899393</v>
      </c>
      <c r="F4106" s="11">
        <v>8885.639642714146</v>
      </c>
      <c r="G4106" s="11">
        <v>188.3785730443194</v>
      </c>
      <c r="H4106" s="11">
        <v>1356.1344</v>
      </c>
      <c r="I4106" s="11">
        <v>1544.512973044319</v>
      </c>
      <c r="J4106" s="11">
        <v>0.018</v>
      </c>
      <c r="K4106" s="11">
        <v>0.1154389264471551</v>
      </c>
      <c r="L4106" s="11">
        <v>0.522499647295432</v>
      </c>
      <c r="M4106" s="11">
        <v>0.7390269072874587</v>
      </c>
      <c r="N4106" s="11">
        <v>1.353130704902779</v>
      </c>
      <c r="O4106" s="3" t="s">
        <v>317</v>
      </c>
      <c r="P4106" s="3" t="s">
        <v>311</v>
      </c>
      <c r="Q4106" s="10">
        <v>3</v>
      </c>
      <c r="R4106" s="3" t="s">
        <v>312</v>
      </c>
      <c r="S4106" s="11">
        <v>0.004099426661242491</v>
      </c>
      <c r="T4106" s="11">
        <v>0.03289227814501398</v>
      </c>
      <c r="U4106" s="11">
        <v>10.09313132573522</v>
      </c>
      <c r="V4106" s="11">
        <v>48.17819449549642</v>
      </c>
    </row>
    <row r="4107" spans="1:22" ht="18" customHeight="1">
      <c r="A4107" s="11">
        <v>1745.285784850424</v>
      </c>
      <c r="B4107" s="11">
        <v>83.92942831411324</v>
      </c>
      <c r="C4107" s="11">
        <v>459.2182037927778</v>
      </c>
      <c r="D4107" s="11">
        <v>8.028173170495819</v>
      </c>
      <c r="E4107" s="11">
        <v>28.90142341378495</v>
      </c>
      <c r="F4107" s="11">
        <v>8886.207677878268</v>
      </c>
      <c r="G4107" s="11">
        <v>188.5208260322465</v>
      </c>
      <c r="H4107" s="11">
        <v>1356.1344</v>
      </c>
      <c r="I4107" s="11">
        <v>1544.655226032246</v>
      </c>
      <c r="J4107" s="11">
        <v>0.018</v>
      </c>
      <c r="K4107" s="11">
        <v>0.115444577862805</v>
      </c>
      <c r="L4107" s="11">
        <v>0.5224977591685747</v>
      </c>
      <c r="M4107" s="11">
        <v>0.7390697705288943</v>
      </c>
      <c r="N4107" s="11">
        <v>1.353052228457915</v>
      </c>
      <c r="O4107" s="3" t="s">
        <v>317</v>
      </c>
      <c r="P4107" s="3" t="s">
        <v>311</v>
      </c>
      <c r="Q4107" s="10">
        <v>3</v>
      </c>
      <c r="R4107" s="3" t="s">
        <v>312</v>
      </c>
      <c r="S4107" s="11">
        <v>0.004099188640468206</v>
      </c>
      <c r="T4107" s="11">
        <v>0.03290278684111908</v>
      </c>
      <c r="U4107" s="11">
        <v>10.09723051437569</v>
      </c>
      <c r="V4107" s="11">
        <v>48.21109728233754</v>
      </c>
    </row>
    <row r="4108" spans="1:22" ht="18" customHeight="1">
      <c r="A4108" s="11">
        <v>1745.944383095329</v>
      </c>
      <c r="B4108" s="11">
        <v>83.96645847199437</v>
      </c>
      <c r="C4108" s="11">
        <v>459.2475126629023</v>
      </c>
      <c r="D4108" s="11">
        <v>8.031202669048882</v>
      </c>
      <c r="E4108" s="11">
        <v>28.91232960857598</v>
      </c>
      <c r="F4108" s="11">
        <v>8886.774825923749</v>
      </c>
      <c r="G4108" s="11">
        <v>188.6631327106633</v>
      </c>
      <c r="H4108" s="11">
        <v>1356.1344</v>
      </c>
      <c r="I4108" s="11">
        <v>1544.797532710663</v>
      </c>
      <c r="J4108" s="11">
        <v>0.018</v>
      </c>
      <c r="K4108" s="11">
        <v>0.1154502167910758</v>
      </c>
      <c r="L4108" s="11">
        <v>0.5224958703290824</v>
      </c>
      <c r="M4108" s="11">
        <v>0.7391125390596276</v>
      </c>
      <c r="N4108" s="11">
        <v>1.352973934486755</v>
      </c>
      <c r="O4108" s="3" t="s">
        <v>317</v>
      </c>
      <c r="P4108" s="3" t="s">
        <v>311</v>
      </c>
      <c r="Q4108" s="10">
        <v>3</v>
      </c>
      <c r="R4108" s="3" t="s">
        <v>312</v>
      </c>
      <c r="S4108" s="11">
        <v>0.004098951172596356</v>
      </c>
      <c r="T4108" s="11">
        <v>0.03291329853469086</v>
      </c>
      <c r="U4108" s="11">
        <v>10.10132946554829</v>
      </c>
      <c r="V4108" s="11">
        <v>48.24401058087223</v>
      </c>
    </row>
    <row r="4109" spans="1:22" ht="18" customHeight="1">
      <c r="A4109" s="11">
        <v>1746.602981340235</v>
      </c>
      <c r="B4109" s="11">
        <v>84.00348428755932</v>
      </c>
      <c r="C4109" s="11">
        <v>459.2767756888328</v>
      </c>
      <c r="D4109" s="11">
        <v>8.034232167601946</v>
      </c>
      <c r="E4109" s="11">
        <v>28.92323580336701</v>
      </c>
      <c r="F4109" s="11">
        <v>8887.341086850587</v>
      </c>
      <c r="G4109" s="11">
        <v>188.8054930795699</v>
      </c>
      <c r="H4109" s="11">
        <v>1356.1344</v>
      </c>
      <c r="I4109" s="11">
        <v>1544.93989307957</v>
      </c>
      <c r="J4109" s="11">
        <v>0.018</v>
      </c>
      <c r="K4109" s="11">
        <v>0.1154558432319675</v>
      </c>
      <c r="L4109" s="11">
        <v>0.5224939807769552</v>
      </c>
      <c r="M4109" s="11">
        <v>0.7391552128796586</v>
      </c>
      <c r="N4109" s="11">
        <v>1.352895822927531</v>
      </c>
      <c r="O4109" s="3" t="s">
        <v>317</v>
      </c>
      <c r="P4109" s="3" t="s">
        <v>311</v>
      </c>
      <c r="Q4109" s="10">
        <v>3</v>
      </c>
      <c r="R4109" s="3" t="s">
        <v>312</v>
      </c>
      <c r="S4109" s="11">
        <v>0.004098714257432361</v>
      </c>
      <c r="T4109" s="11">
        <v>0.03292381322919138</v>
      </c>
      <c r="U4109" s="11">
        <v>10.10542817980572</v>
      </c>
      <c r="V4109" s="11">
        <v>48.27693439410142</v>
      </c>
    </row>
    <row r="4110" spans="1:22" ht="18" customHeight="1">
      <c r="A4110" s="11">
        <v>1747.26157958514</v>
      </c>
      <c r="B4110" s="11">
        <v>84.04050575132274</v>
      </c>
      <c r="C4110" s="11">
        <v>459.3059928705695</v>
      </c>
      <c r="D4110" s="11">
        <v>8.037261666155008</v>
      </c>
      <c r="E4110" s="11">
        <v>28.93414199815803</v>
      </c>
      <c r="F4110" s="11">
        <v>8887.906460658791</v>
      </c>
      <c r="G4110" s="11">
        <v>188.9479071389659</v>
      </c>
      <c r="H4110" s="11">
        <v>1356.1344</v>
      </c>
      <c r="I4110" s="11">
        <v>1545.082307138966</v>
      </c>
      <c r="J4110" s="11">
        <v>0.018</v>
      </c>
      <c r="K4110" s="11">
        <v>0.1154614571854802</v>
      </c>
      <c r="L4110" s="11">
        <v>0.522492090512193</v>
      </c>
      <c r="M4110" s="11">
        <v>0.7391977919889878</v>
      </c>
      <c r="N4110" s="11">
        <v>1.352817893718624</v>
      </c>
      <c r="O4110" s="3" t="s">
        <v>317</v>
      </c>
      <c r="P4110" s="3" t="s">
        <v>311</v>
      </c>
      <c r="Q4110" s="10">
        <v>3</v>
      </c>
      <c r="R4110" s="3" t="s">
        <v>312</v>
      </c>
      <c r="S4110" s="11">
        <v>0.004098477894789322</v>
      </c>
      <c r="T4110" s="11">
        <v>0.03293433092814201</v>
      </c>
      <c r="U4110" s="11">
        <v>10.10952665770051</v>
      </c>
      <c r="V4110" s="11">
        <v>48.30986872502956</v>
      </c>
    </row>
    <row r="4111" spans="1:22" ht="18" customHeight="1">
      <c r="A4111" s="11">
        <v>1747.920177830045</v>
      </c>
      <c r="B4111" s="11">
        <v>84.07752285379917</v>
      </c>
      <c r="C4111" s="11">
        <v>459.335164208112</v>
      </c>
      <c r="D4111" s="11">
        <v>8.040291164708069</v>
      </c>
      <c r="E4111" s="11">
        <v>28.94504819294905</v>
      </c>
      <c r="F4111" s="11">
        <v>8888.470947348349</v>
      </c>
      <c r="G4111" s="11">
        <v>189.0903748888517</v>
      </c>
      <c r="H4111" s="11">
        <v>1356.1344</v>
      </c>
      <c r="I4111" s="11">
        <v>1545.224774888852</v>
      </c>
      <c r="J4111" s="11">
        <v>0.018</v>
      </c>
      <c r="K4111" s="11">
        <v>0.1154670586516137</v>
      </c>
      <c r="L4111" s="11">
        <v>0.5224901995347958</v>
      </c>
      <c r="M4111" s="11">
        <v>0.7392402763876146</v>
      </c>
      <c r="N4111" s="11">
        <v>1.352740146798574</v>
      </c>
      <c r="O4111" s="3" t="s">
        <v>317</v>
      </c>
      <c r="P4111" s="3" t="s">
        <v>311</v>
      </c>
      <c r="Q4111" s="10">
        <v>3</v>
      </c>
      <c r="R4111" s="3" t="s">
        <v>312</v>
      </c>
      <c r="S4111" s="11">
        <v>0.004098242084485611</v>
      </c>
      <c r="T4111" s="11">
        <v>0.03294485163510429</v>
      </c>
      <c r="U4111" s="11">
        <v>10.11362489978499</v>
      </c>
      <c r="V4111" s="11">
        <v>48.34281357666466</v>
      </c>
    </row>
    <row r="4112" spans="1:22" ht="18" customHeight="1">
      <c r="A4112" s="11">
        <v>1748.578776074951</v>
      </c>
      <c r="B4112" s="11">
        <v>84.11453558550332</v>
      </c>
      <c r="C4112" s="11">
        <v>459.3642897014606</v>
      </c>
      <c r="D4112" s="11">
        <v>8.043320663261133</v>
      </c>
      <c r="E4112" s="11">
        <v>28.95595438774008</v>
      </c>
      <c r="F4112" s="11">
        <v>8889.034546919269</v>
      </c>
      <c r="G4112" s="11">
        <v>189.2328963292273</v>
      </c>
      <c r="H4112" s="11">
        <v>1356.1344</v>
      </c>
      <c r="I4112" s="11">
        <v>1545.367296329227</v>
      </c>
      <c r="J4112" s="11">
        <v>0.018</v>
      </c>
      <c r="K4112" s="11">
        <v>0.1154726476303682</v>
      </c>
      <c r="L4112" s="11">
        <v>0.5224883078447637</v>
      </c>
      <c r="M4112" s="11">
        <v>0.7392826660755391</v>
      </c>
      <c r="N4112" s="11">
        <v>1.352662582106072</v>
      </c>
      <c r="O4112" s="3" t="s">
        <v>317</v>
      </c>
      <c r="P4112" s="3" t="s">
        <v>311</v>
      </c>
      <c r="Q4112" s="10">
        <v>3</v>
      </c>
      <c r="R4112" s="3" t="s">
        <v>312</v>
      </c>
      <c r="S4112" s="11">
        <v>0.004098006826335264</v>
      </c>
      <c r="T4112" s="11">
        <v>0.03295537535360269</v>
      </c>
      <c r="U4112" s="11">
        <v>10.11772290661133</v>
      </c>
      <c r="V4112" s="11">
        <v>48.37576895201826</v>
      </c>
    </row>
    <row r="4113" spans="1:22" ht="18" customHeight="1">
      <c r="A4113" s="11">
        <v>1749.237374319857</v>
      </c>
      <c r="B4113" s="11">
        <v>84.15154393694978</v>
      </c>
      <c r="C4113" s="11">
        <v>459.3933693506152</v>
      </c>
      <c r="D4113" s="11">
        <v>8.046350161814196</v>
      </c>
      <c r="E4113" s="11">
        <v>28.96686058253111</v>
      </c>
      <c r="F4113" s="11">
        <v>8889.597259371549</v>
      </c>
      <c r="G4113" s="11">
        <v>189.3754714600925</v>
      </c>
      <c r="H4113" s="11">
        <v>1356.1344</v>
      </c>
      <c r="I4113" s="11">
        <v>1545.509871460092</v>
      </c>
      <c r="J4113" s="11">
        <v>0.018</v>
      </c>
      <c r="K4113" s="11">
        <v>0.1154782241217435</v>
      </c>
      <c r="L4113" s="11">
        <v>0.5224864154420965</v>
      </c>
      <c r="M4113" s="11">
        <v>0.7393249610527616</v>
      </c>
      <c r="N4113" s="11">
        <v>1.352585199579966</v>
      </c>
      <c r="O4113" s="3" t="s">
        <v>317</v>
      </c>
      <c r="P4113" s="3" t="s">
        <v>311</v>
      </c>
      <c r="Q4113" s="10">
        <v>3</v>
      </c>
      <c r="R4113" s="3" t="s">
        <v>312</v>
      </c>
      <c r="S4113" s="11">
        <v>0.004097772120147978</v>
      </c>
      <c r="T4113" s="11">
        <v>0.03296590208712446</v>
      </c>
      <c r="U4113" s="11">
        <v>10.12182067873148</v>
      </c>
      <c r="V4113" s="11">
        <v>48.40873485410539</v>
      </c>
    </row>
    <row r="4114" spans="1:22" ht="18" customHeight="1">
      <c r="A4114" s="11">
        <v>1749.895972564762</v>
      </c>
      <c r="B4114" s="11">
        <v>84.18854789865314</v>
      </c>
      <c r="C4114" s="11">
        <v>459.422403155576</v>
      </c>
      <c r="D4114" s="11">
        <v>8.049379660367258</v>
      </c>
      <c r="E4114" s="11">
        <v>28.97776677732213</v>
      </c>
      <c r="F4114" s="11">
        <v>8890.159084705192</v>
      </c>
      <c r="G4114" s="11">
        <v>189.5181002814473</v>
      </c>
      <c r="H4114" s="11">
        <v>1356.1344</v>
      </c>
      <c r="I4114" s="11">
        <v>1545.652500281447</v>
      </c>
      <c r="J4114" s="11">
        <v>0.018</v>
      </c>
      <c r="K4114" s="11">
        <v>0.1154837881257399</v>
      </c>
      <c r="L4114" s="11">
        <v>0.5224845223267943</v>
      </c>
      <c r="M4114" s="11">
        <v>0.7393671613192824</v>
      </c>
      <c r="N4114" s="11">
        <v>1.352507999159254</v>
      </c>
      <c r="O4114" s="3" t="s">
        <v>317</v>
      </c>
      <c r="P4114" s="3" t="s">
        <v>311</v>
      </c>
      <c r="Q4114" s="10">
        <v>3</v>
      </c>
      <c r="R4114" s="3" t="s">
        <v>312</v>
      </c>
      <c r="S4114" s="11">
        <v>0.004097537965738717</v>
      </c>
      <c r="T4114" s="11">
        <v>0.03297643183919701</v>
      </c>
      <c r="U4114" s="11">
        <v>10.12591821669722</v>
      </c>
      <c r="V4114" s="11">
        <v>48.44171128594459</v>
      </c>
    </row>
    <row r="4115" spans="1:22" ht="18" customHeight="1">
      <c r="A4115" s="11">
        <v>1750.554570809667</v>
      </c>
      <c r="B4115" s="11">
        <v>84.22554746112804</v>
      </c>
      <c r="C4115" s="11">
        <v>459.4513911163427</v>
      </c>
      <c r="D4115" s="11">
        <v>8.052409158920321</v>
      </c>
      <c r="E4115" s="11">
        <v>28.98867297211316</v>
      </c>
      <c r="F4115" s="11">
        <v>8890.720022920192</v>
      </c>
      <c r="G4115" s="11">
        <v>189.6607827932918</v>
      </c>
      <c r="H4115" s="11">
        <v>1356.1344</v>
      </c>
      <c r="I4115" s="11">
        <v>1545.795182793292</v>
      </c>
      <c r="J4115" s="11">
        <v>0.018</v>
      </c>
      <c r="K4115" s="11">
        <v>0.1154893396423571</v>
      </c>
      <c r="L4115" s="11">
        <v>0.5224826284988573</v>
      </c>
      <c r="M4115" s="11">
        <v>0.7394092668751004</v>
      </c>
      <c r="N4115" s="11">
        <v>1.352430980783093</v>
      </c>
      <c r="O4115" s="3" t="s">
        <v>317</v>
      </c>
      <c r="P4115" s="3" t="s">
        <v>311</v>
      </c>
      <c r="Q4115" s="10">
        <v>3</v>
      </c>
      <c r="R4115" s="3" t="s">
        <v>312</v>
      </c>
      <c r="S4115" s="11">
        <v>0.004097304362930129</v>
      </c>
      <c r="T4115" s="11">
        <v>0.0329869646134073</v>
      </c>
      <c r="U4115" s="11">
        <v>10.13001552106014</v>
      </c>
      <c r="V4115" s="11">
        <v>48.47469825055799</v>
      </c>
    </row>
    <row r="4116" spans="1:22" ht="18" customHeight="1">
      <c r="A4116" s="11">
        <v>1751.213169054573</v>
      </c>
      <c r="B4116" s="11">
        <v>84.26254261488911</v>
      </c>
      <c r="C4116" s="11">
        <v>459.4803332329155</v>
      </c>
      <c r="D4116" s="11">
        <v>8.055438657473383</v>
      </c>
      <c r="E4116" s="11">
        <v>28.99957916690418</v>
      </c>
      <c r="F4116" s="11">
        <v>8891.280074016553</v>
      </c>
      <c r="G4116" s="11">
        <v>189.803518995626</v>
      </c>
      <c r="H4116" s="11">
        <v>1356.1344</v>
      </c>
      <c r="I4116" s="11">
        <v>1545.937918995626</v>
      </c>
      <c r="J4116" s="11">
        <v>0.018</v>
      </c>
      <c r="K4116" s="11">
        <v>0.1154948786715953</v>
      </c>
      <c r="L4116" s="11">
        <v>0.5224807339582851</v>
      </c>
      <c r="M4116" s="11">
        <v>0.7394512777202167</v>
      </c>
      <c r="N4116" s="11">
        <v>1.35235414439079</v>
      </c>
      <c r="O4116" s="3" t="s">
        <v>317</v>
      </c>
      <c r="P4116" s="3" t="s">
        <v>311</v>
      </c>
      <c r="Q4116" s="10">
        <v>3</v>
      </c>
      <c r="R4116" s="3" t="s">
        <v>312</v>
      </c>
      <c r="S4116" s="11">
        <v>0.004097071311528505</v>
      </c>
      <c r="T4116" s="11">
        <v>0.03299750041320842</v>
      </c>
      <c r="U4116" s="11">
        <v>10.13411259237167</v>
      </c>
      <c r="V4116" s="11">
        <v>48.5076957509712</v>
      </c>
    </row>
    <row r="4117" spans="1:22" ht="18" customHeight="1">
      <c r="A4117" s="11">
        <v>1751.871767299478</v>
      </c>
      <c r="B4117" s="11">
        <v>84.29953335045097</v>
      </c>
      <c r="C4117" s="11">
        <v>459.5092295052944</v>
      </c>
      <c r="D4117" s="11">
        <v>8.058468156026446</v>
      </c>
      <c r="E4117" s="11">
        <v>29.01048536169521</v>
      </c>
      <c r="F4117" s="11">
        <v>8891.839237994276</v>
      </c>
      <c r="G4117" s="11">
        <v>189.9463088884499</v>
      </c>
      <c r="H4117" s="11">
        <v>1356.1344</v>
      </c>
      <c r="I4117" s="11">
        <v>1546.08070888845</v>
      </c>
      <c r="J4117" s="11">
        <v>0.018</v>
      </c>
      <c r="K4117" s="11">
        <v>0.1155004052134544</v>
      </c>
      <c r="L4117" s="11">
        <v>0.5224788387050781</v>
      </c>
      <c r="M4117" s="11">
        <v>0.7394931938546309</v>
      </c>
      <c r="N4117" s="11">
        <v>1.352277489921806</v>
      </c>
      <c r="O4117" s="3" t="s">
        <v>317</v>
      </c>
      <c r="P4117" s="3" t="s">
        <v>311</v>
      </c>
      <c r="Q4117" s="10">
        <v>3</v>
      </c>
      <c r="R4117" s="3" t="s">
        <v>312</v>
      </c>
      <c r="S4117" s="11">
        <v>0.004096838811359819</v>
      </c>
      <c r="T4117" s="11">
        <v>0.03300803924220974</v>
      </c>
      <c r="U4117" s="11">
        <v>10.13820943118303</v>
      </c>
      <c r="V4117" s="11">
        <v>48.54070379021341</v>
      </c>
    </row>
    <row r="4118" spans="1:22" ht="18" customHeight="1">
      <c r="A4118" s="11">
        <v>1752.530365544383</v>
      </c>
      <c r="B4118" s="11">
        <v>84.33651965832823</v>
      </c>
      <c r="C4118" s="11">
        <v>459.5380799334794</v>
      </c>
      <c r="D4118" s="11">
        <v>8.061497654579508</v>
      </c>
      <c r="E4118" s="11">
        <v>29.02139155648623</v>
      </c>
      <c r="F4118" s="11">
        <v>8892.397514853357</v>
      </c>
      <c r="G4118" s="11">
        <v>190.0891524717634</v>
      </c>
      <c r="H4118" s="11">
        <v>1356.1344</v>
      </c>
      <c r="I4118" s="11">
        <v>1546.223552471763</v>
      </c>
      <c r="J4118" s="11">
        <v>0.018</v>
      </c>
      <c r="K4118" s="11">
        <v>0.1155059192679344</v>
      </c>
      <c r="L4118" s="11">
        <v>0.5224769427392359</v>
      </c>
      <c r="M4118" s="11">
        <v>0.7395350152783428</v>
      </c>
      <c r="N4118" s="11">
        <v>1.352201017315758</v>
      </c>
      <c r="O4118" s="3" t="s">
        <v>317</v>
      </c>
      <c r="P4118" s="3" t="s">
        <v>311</v>
      </c>
      <c r="Q4118" s="10">
        <v>3</v>
      </c>
      <c r="R4118" s="3" t="s">
        <v>312</v>
      </c>
      <c r="S4118" s="11">
        <v>0.004096606862231296</v>
      </c>
      <c r="T4118" s="11">
        <v>0.03301858110386736</v>
      </c>
      <c r="U4118" s="11">
        <v>10.14230603804527</v>
      </c>
      <c r="V4118" s="11">
        <v>48.57372237131728</v>
      </c>
    </row>
    <row r="4119" spans="1:22" ht="18" customHeight="1">
      <c r="A4119" s="11">
        <v>1753.188963789289</v>
      </c>
      <c r="B4119" s="11">
        <v>84.37350152903549</v>
      </c>
      <c r="C4119" s="11">
        <v>459.5668845174702</v>
      </c>
      <c r="D4119" s="11">
        <v>8.064527153132572</v>
      </c>
      <c r="E4119" s="11">
        <v>29.03229775127726</v>
      </c>
      <c r="F4119" s="11">
        <v>8892.9549045938</v>
      </c>
      <c r="G4119" s="11">
        <v>190.2320497455667</v>
      </c>
      <c r="H4119" s="11">
        <v>1356.1344</v>
      </c>
      <c r="I4119" s="11">
        <v>1546.366449745567</v>
      </c>
      <c r="J4119" s="11">
        <v>0.018</v>
      </c>
      <c r="K4119" s="11">
        <v>0.1155114208350354</v>
      </c>
      <c r="L4119" s="11">
        <v>0.522475046060759</v>
      </c>
      <c r="M4119" s="11">
        <v>0.7395767419913527</v>
      </c>
      <c r="N4119" s="11">
        <v>1.352124726512414</v>
      </c>
      <c r="O4119" s="3" t="s">
        <v>317</v>
      </c>
      <c r="P4119" s="3" t="s">
        <v>311</v>
      </c>
      <c r="Q4119" s="10">
        <v>3</v>
      </c>
      <c r="R4119" s="3" t="s">
        <v>312</v>
      </c>
      <c r="S4119" s="11">
        <v>0.00409637546396984</v>
      </c>
      <c r="T4119" s="11">
        <v>0.03302912600179376</v>
      </c>
      <c r="U4119" s="11">
        <v>10.14640241350924</v>
      </c>
      <c r="V4119" s="11">
        <v>48.60675149731907</v>
      </c>
    </row>
    <row r="4120" spans="1:22" ht="18" customHeight="1">
      <c r="A4120" s="11">
        <v>1753.847562034194</v>
      </c>
      <c r="B4120" s="11">
        <v>84.41047895308739</v>
      </c>
      <c r="C4120" s="11">
        <v>459.5956432572672</v>
      </c>
      <c r="D4120" s="11">
        <v>8.067556651685635</v>
      </c>
      <c r="E4120" s="11">
        <v>29.04320394606829</v>
      </c>
      <c r="F4120" s="11">
        <v>8893.511407215599</v>
      </c>
      <c r="G4120" s="11">
        <v>190.3750007098596</v>
      </c>
      <c r="H4120" s="11">
        <v>1356.1344</v>
      </c>
      <c r="I4120" s="11">
        <v>1546.50940070986</v>
      </c>
      <c r="J4120" s="11">
        <v>0.018</v>
      </c>
      <c r="K4120" s="11">
        <v>0.1155169099147572</v>
      </c>
      <c r="L4120" s="11">
        <v>0.522473148669647</v>
      </c>
      <c r="M4120" s="11">
        <v>0.73961837399366</v>
      </c>
      <c r="N4120" s="11">
        <v>1.352048617451697</v>
      </c>
      <c r="O4120" s="3" t="s">
        <v>317</v>
      </c>
      <c r="P4120" s="3" t="s">
        <v>311</v>
      </c>
      <c r="Q4120" s="10">
        <v>3</v>
      </c>
      <c r="R4120" s="3" t="s">
        <v>312</v>
      </c>
      <c r="S4120" s="11">
        <v>0.004096144616386009</v>
      </c>
      <c r="T4120" s="11">
        <v>0.03303967393946741</v>
      </c>
      <c r="U4120" s="11">
        <v>10.15049855812562</v>
      </c>
      <c r="V4120" s="11">
        <v>48.63979117125854</v>
      </c>
    </row>
    <row r="4121" spans="1:22" ht="18" customHeight="1">
      <c r="A4121" s="11">
        <v>1754.5061602791</v>
      </c>
      <c r="B4121" s="11">
        <v>84.44745192099856</v>
      </c>
      <c r="C4121" s="11">
        <v>459.6243561528702</v>
      </c>
      <c r="D4121" s="11">
        <v>8.070586150238697</v>
      </c>
      <c r="E4121" s="11">
        <v>29.05411014085931</v>
      </c>
      <c r="F4121" s="11">
        <v>8894.067022718764</v>
      </c>
      <c r="G4121" s="11">
        <v>190.5180053646422</v>
      </c>
      <c r="H4121" s="11">
        <v>1356.1344</v>
      </c>
      <c r="I4121" s="11">
        <v>1546.652405364642</v>
      </c>
      <c r="J4121" s="11">
        <v>0.018</v>
      </c>
      <c r="K4121" s="11">
        <v>0.1155223865071</v>
      </c>
      <c r="L4121" s="11">
        <v>0.5224712505658999</v>
      </c>
      <c r="M4121" s="11">
        <v>0.7396599112852659</v>
      </c>
      <c r="N4121" s="11">
        <v>1.351972690073679</v>
      </c>
      <c r="O4121" s="3" t="s">
        <v>317</v>
      </c>
      <c r="P4121" s="3" t="s">
        <v>311</v>
      </c>
      <c r="Q4121" s="10">
        <v>3</v>
      </c>
      <c r="R4121" s="3" t="s">
        <v>312</v>
      </c>
      <c r="S4121" s="11">
        <v>0.004095914319298028</v>
      </c>
      <c r="T4121" s="11">
        <v>0.0330502249204264</v>
      </c>
      <c r="U4121" s="11">
        <v>10.15459447244492</v>
      </c>
      <c r="V4121" s="11">
        <v>48.67284139617897</v>
      </c>
    </row>
    <row r="4122" spans="1:22" ht="18" customHeight="1">
      <c r="A4122" s="11">
        <v>1755.164758524005</v>
      </c>
      <c r="B4122" s="11">
        <v>84.48442042328359</v>
      </c>
      <c r="C4122" s="11">
        <v>459.6530232042792</v>
      </c>
      <c r="D4122" s="11">
        <v>8.07361564879176</v>
      </c>
      <c r="E4122" s="11">
        <v>29.06501633565034</v>
      </c>
      <c r="F4122" s="11">
        <v>8894.621751103285</v>
      </c>
      <c r="G4122" s="11">
        <v>190.6610637099144</v>
      </c>
      <c r="H4122" s="11">
        <v>1356.1344</v>
      </c>
      <c r="I4122" s="11">
        <v>1546.795463709914</v>
      </c>
      <c r="J4122" s="11">
        <v>0.018</v>
      </c>
      <c r="K4122" s="11">
        <v>0.1155278506120637</v>
      </c>
      <c r="L4122" s="11">
        <v>0.5224693517495179</v>
      </c>
      <c r="M4122" s="11">
        <v>0.7397013538661691</v>
      </c>
      <c r="N4122" s="11">
        <v>1.351896944318593</v>
      </c>
      <c r="O4122" s="3" t="s">
        <v>317</v>
      </c>
      <c r="P4122" s="3" t="s">
        <v>311</v>
      </c>
      <c r="Q4122" s="10">
        <v>3</v>
      </c>
      <c r="R4122" s="3" t="s">
        <v>312</v>
      </c>
      <c r="S4122" s="11">
        <v>0.004095684572531791</v>
      </c>
      <c r="T4122" s="11">
        <v>0.0330607789482685</v>
      </c>
      <c r="U4122" s="11">
        <v>10.15869015701745</v>
      </c>
      <c r="V4122" s="11">
        <v>48.70590217512724</v>
      </c>
    </row>
    <row r="4123" spans="1:22" ht="18" customHeight="1">
      <c r="A4123" s="11">
        <v>1755.82335676891</v>
      </c>
      <c r="B4123" s="11">
        <v>84.52138445045709</v>
      </c>
      <c r="C4123" s="11">
        <v>459.6816444114942</v>
      </c>
      <c r="D4123" s="11">
        <v>8.076645147344822</v>
      </c>
      <c r="E4123" s="11">
        <v>29.07592253044136</v>
      </c>
      <c r="F4123" s="11">
        <v>8895.175592369167</v>
      </c>
      <c r="G4123" s="11">
        <v>190.8041757456763</v>
      </c>
      <c r="H4123" s="11">
        <v>1356.1344</v>
      </c>
      <c r="I4123" s="11">
        <v>1546.938575745676</v>
      </c>
      <c r="J4123" s="11">
        <v>0.018</v>
      </c>
      <c r="K4123" s="11">
        <v>0.1155333022296484</v>
      </c>
      <c r="L4123" s="11">
        <v>0.5224674522205011</v>
      </c>
      <c r="M4123" s="11">
        <v>0.7397427017363704</v>
      </c>
      <c r="N4123" s="11">
        <v>1.351821380126816</v>
      </c>
      <c r="O4123" s="3" t="s">
        <v>317</v>
      </c>
      <c r="P4123" s="3" t="s">
        <v>311</v>
      </c>
      <c r="Q4123" s="10">
        <v>3</v>
      </c>
      <c r="R4123" s="3" t="s">
        <v>312</v>
      </c>
      <c r="S4123" s="11">
        <v>0.004095455375896846</v>
      </c>
      <c r="T4123" s="11">
        <v>0.03307133602645741</v>
      </c>
      <c r="U4123" s="11">
        <v>10.16278561239335</v>
      </c>
      <c r="V4123" s="11">
        <v>48.7389735111537</v>
      </c>
    </row>
    <row r="4124" spans="1:22" ht="18" customHeight="1">
      <c r="A4124" s="11">
        <v>1756.481955013816</v>
      </c>
      <c r="B4124" s="11">
        <v>84.55834399303374</v>
      </c>
      <c r="C4124" s="11">
        <v>459.7102197745154</v>
      </c>
      <c r="D4124" s="11">
        <v>8.079674645897885</v>
      </c>
      <c r="E4124" s="11">
        <v>29.08682872523239</v>
      </c>
      <c r="F4124" s="11">
        <v>8895.72854651641</v>
      </c>
      <c r="G4124" s="11">
        <v>190.947341471928</v>
      </c>
      <c r="H4124" s="11">
        <v>1356.1344</v>
      </c>
      <c r="I4124" s="11">
        <v>1547.081741471928</v>
      </c>
      <c r="J4124" s="11">
        <v>0.018</v>
      </c>
      <c r="K4124" s="11">
        <v>0.1155387413598539</v>
      </c>
      <c r="L4124" s="11">
        <v>0.522465551978849</v>
      </c>
      <c r="M4124" s="11">
        <v>0.7397839548958695</v>
      </c>
      <c r="N4124" s="11">
        <v>1.351745997438885</v>
      </c>
      <c r="O4124" s="3" t="s">
        <v>317</v>
      </c>
      <c r="P4124" s="3" t="s">
        <v>311</v>
      </c>
      <c r="Q4124" s="10">
        <v>3</v>
      </c>
      <c r="R4124" s="3" t="s">
        <v>312</v>
      </c>
      <c r="S4124" s="11">
        <v>0.004095226729222416</v>
      </c>
      <c r="T4124" s="11">
        <v>0.03308189615861339</v>
      </c>
      <c r="U4124" s="11">
        <v>10.16688083912257</v>
      </c>
      <c r="V4124" s="11">
        <v>48.77205540731231</v>
      </c>
    </row>
    <row r="4125" spans="1:22" ht="18" customHeight="1">
      <c r="A4125" s="11">
        <v>1757.140553258721</v>
      </c>
      <c r="B4125" s="11">
        <v>84.59529904152811</v>
      </c>
      <c r="C4125" s="11">
        <v>459.7387492933427</v>
      </c>
      <c r="D4125" s="11">
        <v>8.082704144450947</v>
      </c>
      <c r="E4125" s="11">
        <v>29.09773492002341</v>
      </c>
      <c r="F4125" s="11">
        <v>8896.280613545014</v>
      </c>
      <c r="G4125" s="11">
        <v>191.0905608886692</v>
      </c>
      <c r="H4125" s="11">
        <v>1356.1344</v>
      </c>
      <c r="I4125" s="11">
        <v>1547.224960888669</v>
      </c>
      <c r="J4125" s="11">
        <v>0.018</v>
      </c>
      <c r="K4125" s="11">
        <v>0.1155441680026804</v>
      </c>
      <c r="L4125" s="11">
        <v>0.5224636510245622</v>
      </c>
      <c r="M4125" s="11">
        <v>0.7398251133446665</v>
      </c>
      <c r="N4125" s="11">
        <v>1.351670796195485</v>
      </c>
      <c r="O4125" s="3" t="s">
        <v>317</v>
      </c>
      <c r="P4125" s="3" t="s">
        <v>311</v>
      </c>
      <c r="Q4125" s="10">
        <v>3</v>
      </c>
      <c r="R4125" s="3" t="s">
        <v>312</v>
      </c>
      <c r="S4125" s="11">
        <v>0.004094998632318973</v>
      </c>
      <c r="T4125" s="11">
        <v>0.03309245934820317</v>
      </c>
      <c r="U4125" s="11">
        <v>10.17097583775489</v>
      </c>
      <c r="V4125" s="11">
        <v>48.80514786666051</v>
      </c>
    </row>
    <row r="4126" spans="1:22" ht="18" customHeight="1">
      <c r="A4126" s="11">
        <v>1757.799151503627</v>
      </c>
      <c r="B4126" s="11">
        <v>84.63224958645482</v>
      </c>
      <c r="C4126" s="11">
        <v>459.7672329679758</v>
      </c>
      <c r="D4126" s="11">
        <v>8.08573364300401</v>
      </c>
      <c r="E4126" s="11">
        <v>29.10864111481444</v>
      </c>
      <c r="F4126" s="11">
        <v>8896.831793454976</v>
      </c>
      <c r="G4126" s="11">
        <v>191.2338339959002</v>
      </c>
      <c r="H4126" s="11">
        <v>1356.1344</v>
      </c>
      <c r="I4126" s="11">
        <v>1547.3682339959</v>
      </c>
      <c r="J4126" s="11">
        <v>0.018</v>
      </c>
      <c r="K4126" s="11">
        <v>0.1155495821581278</v>
      </c>
      <c r="L4126" s="11">
        <v>0.5224617493576401</v>
      </c>
      <c r="M4126" s="11">
        <v>0.7398661770827614</v>
      </c>
      <c r="N4126" s="11">
        <v>1.351595776337455</v>
      </c>
      <c r="O4126" s="3" t="s">
        <v>317</v>
      </c>
      <c r="P4126" s="3" t="s">
        <v>311</v>
      </c>
      <c r="Q4126" s="10">
        <v>3</v>
      </c>
      <c r="R4126" s="3" t="s">
        <v>312</v>
      </c>
      <c r="S4126" s="11">
        <v>0.004094771085016664</v>
      </c>
      <c r="T4126" s="11">
        <v>0.03310302559885021</v>
      </c>
      <c r="U4126" s="11">
        <v>10.1750706088399</v>
      </c>
      <c r="V4126" s="11">
        <v>48.83825089225936</v>
      </c>
    </row>
    <row r="4127" spans="1:22" ht="18" customHeight="1">
      <c r="A4127" s="11">
        <v>1758.457749748532</v>
      </c>
      <c r="B4127" s="11">
        <v>84.6691956183285</v>
      </c>
      <c r="C4127" s="11">
        <v>459.795670798415</v>
      </c>
      <c r="D4127" s="11">
        <v>8.088763141557074</v>
      </c>
      <c r="E4127" s="11">
        <v>29.11954730960547</v>
      </c>
      <c r="F4127" s="11">
        <v>8897.382086246296</v>
      </c>
      <c r="G4127" s="11">
        <v>191.3771607936209</v>
      </c>
      <c r="H4127" s="11">
        <v>1356.1344</v>
      </c>
      <c r="I4127" s="11">
        <v>1547.511560793621</v>
      </c>
      <c r="J4127" s="11">
        <v>0.018</v>
      </c>
      <c r="K4127" s="11">
        <v>0.1155549838261961</v>
      </c>
      <c r="L4127" s="11">
        <v>0.5224598469780832</v>
      </c>
      <c r="M4127" s="11">
        <v>0.7399071461101538</v>
      </c>
      <c r="N4127" s="11">
        <v>1.351520937805789</v>
      </c>
      <c r="O4127" s="3" t="s">
        <v>317</v>
      </c>
      <c r="P4127" s="3" t="s">
        <v>311</v>
      </c>
      <c r="Q4127" s="10">
        <v>3</v>
      </c>
      <c r="R4127" s="3" t="s">
        <v>312</v>
      </c>
      <c r="S4127" s="11">
        <v>0.004094544087129289</v>
      </c>
      <c r="T4127" s="11">
        <v>0.03311359491404373</v>
      </c>
      <c r="U4127" s="11">
        <v>10.17916515292703</v>
      </c>
      <c r="V4127" s="11">
        <v>48.8713644871734</v>
      </c>
    </row>
    <row r="4128" spans="1:22" ht="18" customHeight="1">
      <c r="A4128" s="11">
        <v>1759.116347993438</v>
      </c>
      <c r="B4128" s="11">
        <v>84.70613712766377</v>
      </c>
      <c r="C4128" s="11">
        <v>459.8240627846602</v>
      </c>
      <c r="D4128" s="11">
        <v>8.091792640110135</v>
      </c>
      <c r="E4128" s="11">
        <v>29.13045350439649</v>
      </c>
      <c r="F4128" s="11">
        <v>8897.93149191898</v>
      </c>
      <c r="G4128" s="11">
        <v>191.5205412818311</v>
      </c>
      <c r="H4128" s="11">
        <v>1356.1344</v>
      </c>
      <c r="I4128" s="11">
        <v>1547.654941281831</v>
      </c>
      <c r="J4128" s="11">
        <v>0.018</v>
      </c>
      <c r="K4128" s="11">
        <v>0.1155603730068854</v>
      </c>
      <c r="L4128" s="11">
        <v>0.5224579438858914</v>
      </c>
      <c r="M4128" s="11">
        <v>0.7399480204268445</v>
      </c>
      <c r="N4128" s="11">
        <v>1.351446280541629</v>
      </c>
      <c r="O4128" s="3" t="s">
        <v>317</v>
      </c>
      <c r="P4128" s="3" t="s">
        <v>311</v>
      </c>
      <c r="Q4128" s="10">
        <v>3</v>
      </c>
      <c r="R4128" s="3" t="s">
        <v>312</v>
      </c>
      <c r="S4128" s="11">
        <v>0.004094317638478316</v>
      </c>
      <c r="T4128" s="11">
        <v>0.03312416729733267</v>
      </c>
      <c r="U4128" s="11">
        <v>10.18325947056551</v>
      </c>
      <c r="V4128" s="11">
        <v>48.90448865447073</v>
      </c>
    </row>
    <row r="4129" spans="1:22" ht="18" customHeight="1">
      <c r="A4129" s="11">
        <v>1759.774946238342</v>
      </c>
      <c r="B4129" s="11">
        <v>84.74307410497524</v>
      </c>
      <c r="C4129" s="11">
        <v>459.8524089267116</v>
      </c>
      <c r="D4129" s="11">
        <v>8.094822138663197</v>
      </c>
      <c r="E4129" s="11">
        <v>29.14135969918751</v>
      </c>
      <c r="F4129" s="11">
        <v>8898.480010473024</v>
      </c>
      <c r="G4129" s="11">
        <v>191.6639754605311</v>
      </c>
      <c r="H4129" s="11">
        <v>1356.1344</v>
      </c>
      <c r="I4129" s="11">
        <v>1547.798375460531</v>
      </c>
      <c r="J4129" s="11">
        <v>0.018</v>
      </c>
      <c r="K4129" s="11">
        <v>0.1155657497001955</v>
      </c>
      <c r="L4129" s="11">
        <v>0.5224560400810646</v>
      </c>
      <c r="M4129" s="11">
        <v>0.739988800032833</v>
      </c>
      <c r="N4129" s="11">
        <v>1.351371804486271</v>
      </c>
      <c r="O4129" s="3" t="s">
        <v>317</v>
      </c>
      <c r="P4129" s="3" t="s">
        <v>311</v>
      </c>
      <c r="Q4129" s="10">
        <v>3</v>
      </c>
      <c r="R4129" s="3" t="s">
        <v>312</v>
      </c>
      <c r="S4129" s="11">
        <v>0.00409409173889047</v>
      </c>
      <c r="T4129" s="11">
        <v>0.03313474275230641</v>
      </c>
      <c r="U4129" s="11">
        <v>10.1873535623044</v>
      </c>
      <c r="V4129" s="11">
        <v>48.93762339722304</v>
      </c>
    </row>
    <row r="4130" spans="1:22" ht="18" customHeight="1">
      <c r="A4130" s="11">
        <v>1760.433544483248</v>
      </c>
      <c r="B4130" s="11">
        <v>84.78000654077753</v>
      </c>
      <c r="C4130" s="11">
        <v>459.8807092245689</v>
      </c>
      <c r="D4130" s="11">
        <v>8.097851637216261</v>
      </c>
      <c r="E4130" s="11">
        <v>29.15226589397854</v>
      </c>
      <c r="F4130" s="11">
        <v>8899.027641908428</v>
      </c>
      <c r="G4130" s="11">
        <v>191.8074633297208</v>
      </c>
      <c r="H4130" s="11">
        <v>1356.1344</v>
      </c>
      <c r="I4130" s="11">
        <v>1547.941863329721</v>
      </c>
      <c r="J4130" s="11">
        <v>0.018</v>
      </c>
      <c r="K4130" s="11">
        <v>0.1155711139061266</v>
      </c>
      <c r="L4130" s="11">
        <v>0.5224541355636027</v>
      </c>
      <c r="M4130" s="11">
        <v>0.7400294849281193</v>
      </c>
      <c r="N4130" s="11">
        <v>1.351297509581165</v>
      </c>
      <c r="O4130" s="3" t="s">
        <v>317</v>
      </c>
      <c r="P4130" s="3" t="s">
        <v>311</v>
      </c>
      <c r="Q4130" s="10">
        <v>3</v>
      </c>
      <c r="R4130" s="3" t="s">
        <v>312</v>
      </c>
      <c r="S4130" s="11">
        <v>0.004093866388188139</v>
      </c>
      <c r="T4130" s="11">
        <v>0.03314532128251713</v>
      </c>
      <c r="U4130" s="11">
        <v>10.19144742869259</v>
      </c>
      <c r="V4130" s="11">
        <v>48.97076871850556</v>
      </c>
    </row>
    <row r="4131" spans="1:22" ht="18" customHeight="1">
      <c r="A4131" s="11">
        <v>1761.092142728153</v>
      </c>
      <c r="B4131" s="11">
        <v>84.81693442558527</v>
      </c>
      <c r="C4131" s="11">
        <v>459.9089636782323</v>
      </c>
      <c r="D4131" s="11">
        <v>8.100881135769324</v>
      </c>
      <c r="E4131" s="11">
        <v>29.16317208876957</v>
      </c>
      <c r="F4131" s="11">
        <v>8899.574386225189</v>
      </c>
      <c r="G4131" s="11">
        <v>191.9510048894001</v>
      </c>
      <c r="H4131" s="11">
        <v>1356.1344</v>
      </c>
      <c r="I4131" s="11">
        <v>1548.0854048894</v>
      </c>
      <c r="J4131" s="11">
        <v>0.018</v>
      </c>
      <c r="K4131" s="11">
        <v>0.1155764656246786</v>
      </c>
      <c r="L4131" s="11">
        <v>0.5224522303335059</v>
      </c>
      <c r="M4131" s="11">
        <v>0.7400700751127034</v>
      </c>
      <c r="N4131" s="11">
        <v>1.351223395767911</v>
      </c>
      <c r="O4131" s="3" t="s">
        <v>317</v>
      </c>
      <c r="P4131" s="3" t="s">
        <v>311</v>
      </c>
      <c r="Q4131" s="10">
        <v>3</v>
      </c>
      <c r="R4131" s="3" t="s">
        <v>312</v>
      </c>
      <c r="S4131" s="11">
        <v>0.004093641586189373</v>
      </c>
      <c r="T4131" s="11">
        <v>0.03315590289147966</v>
      </c>
      <c r="U4131" s="11">
        <v>10.19554107027878</v>
      </c>
      <c r="V4131" s="11">
        <v>49.00392462139704</v>
      </c>
    </row>
    <row r="4132" spans="1:22" ht="18" customHeight="1">
      <c r="A4132" s="11">
        <v>1761.750740973059</v>
      </c>
      <c r="B4132" s="11">
        <v>84.85385774991306</v>
      </c>
      <c r="C4132" s="11">
        <v>459.9371722877016</v>
      </c>
      <c r="D4132" s="11">
        <v>8.103910634322386</v>
      </c>
      <c r="E4132" s="11">
        <v>29.17407828356059</v>
      </c>
      <c r="F4132" s="11">
        <v>8900.120243423311</v>
      </c>
      <c r="G4132" s="11">
        <v>192.0946001395691</v>
      </c>
      <c r="H4132" s="11">
        <v>1356.1344</v>
      </c>
      <c r="I4132" s="11">
        <v>1548.229000139569</v>
      </c>
      <c r="J4132" s="11">
        <v>0.018</v>
      </c>
      <c r="K4132" s="11">
        <v>0.1155818048558516</v>
      </c>
      <c r="L4132" s="11">
        <v>0.522450324390774</v>
      </c>
      <c r="M4132" s="11">
        <v>0.7401105705865852</v>
      </c>
      <c r="N4132" s="11">
        <v>1.351149462988261</v>
      </c>
      <c r="O4132" s="3" t="s">
        <v>317</v>
      </c>
      <c r="P4132" s="3" t="s">
        <v>311</v>
      </c>
      <c r="Q4132" s="10">
        <v>3</v>
      </c>
      <c r="R4132" s="3" t="s">
        <v>312</v>
      </c>
      <c r="S4132" s="11">
        <v>0.004093417332717477</v>
      </c>
      <c r="T4132" s="11">
        <v>0.03316648758274927</v>
      </c>
      <c r="U4132" s="11">
        <v>10.1996344876115</v>
      </c>
      <c r="V4132" s="11">
        <v>49.03709110897979</v>
      </c>
    </row>
    <row r="4133" spans="1:22" ht="18" customHeight="1">
      <c r="A4133" s="11">
        <v>1762.409339217965</v>
      </c>
      <c r="B4133" s="11">
        <v>84.89077650427558</v>
      </c>
      <c r="C4133" s="11">
        <v>459.9653350529771</v>
      </c>
      <c r="D4133" s="11">
        <v>8.106940132875449</v>
      </c>
      <c r="E4133" s="11">
        <v>29.18498447835162</v>
      </c>
      <c r="F4133" s="11">
        <v>8900.665213502794</v>
      </c>
      <c r="G4133" s="11">
        <v>192.2382490802278</v>
      </c>
      <c r="H4133" s="11">
        <v>1356.1344</v>
      </c>
      <c r="I4133" s="11">
        <v>1548.372649080228</v>
      </c>
      <c r="J4133" s="11">
        <v>0.018</v>
      </c>
      <c r="K4133" s="11">
        <v>0.1155871315996454</v>
      </c>
      <c r="L4133" s="11">
        <v>0.5224484177354073</v>
      </c>
      <c r="M4133" s="11">
        <v>0.740150971349765</v>
      </c>
      <c r="N4133" s="11">
        <v>1.351075711184119</v>
      </c>
      <c r="O4133" s="3" t="s">
        <v>317</v>
      </c>
      <c r="P4133" s="3" t="s">
        <v>311</v>
      </c>
      <c r="Q4133" s="10">
        <v>3</v>
      </c>
      <c r="R4133" s="3" t="s">
        <v>312</v>
      </c>
      <c r="S4133" s="11">
        <v>0.004093193627603423</v>
      </c>
      <c r="T4133" s="11">
        <v>0.03317707535994115</v>
      </c>
      <c r="U4133" s="11">
        <v>10.2037276812391</v>
      </c>
      <c r="V4133" s="11">
        <v>49.07026818433973</v>
      </c>
    </row>
    <row r="4134" spans="1:22" ht="18" customHeight="1">
      <c r="A4134" s="11">
        <v>1763.06793746287</v>
      </c>
      <c r="B4134" s="11">
        <v>84.92769067918735</v>
      </c>
      <c r="C4134" s="11">
        <v>459.9934519740586</v>
      </c>
      <c r="D4134" s="11">
        <v>8.109969631428511</v>
      </c>
      <c r="E4134" s="11">
        <v>29.19589067314264</v>
      </c>
      <c r="F4134" s="11">
        <v>8901.209296463639</v>
      </c>
      <c r="G4134" s="11">
        <v>192.3819517113762</v>
      </c>
      <c r="H4134" s="11">
        <v>1356.1344</v>
      </c>
      <c r="I4134" s="11">
        <v>1548.516351711376</v>
      </c>
      <c r="J4134" s="11">
        <v>0.018</v>
      </c>
      <c r="K4134" s="11">
        <v>0.1155924458560602</v>
      </c>
      <c r="L4134" s="11">
        <v>0.5224465103674055</v>
      </c>
      <c r="M4134" s="11">
        <v>0.7401912774022429</v>
      </c>
      <c r="N4134" s="11">
        <v>1.35100214029754</v>
      </c>
      <c r="O4134" s="3" t="s">
        <v>317</v>
      </c>
      <c r="P4134" s="3" t="s">
        <v>311</v>
      </c>
      <c r="Q4134" s="10">
        <v>3</v>
      </c>
      <c r="R4134" s="3" t="s">
        <v>312</v>
      </c>
      <c r="S4134" s="11">
        <v>0.004092970470661836</v>
      </c>
      <c r="T4134" s="11">
        <v>0.033187666226536</v>
      </c>
      <c r="U4134" s="11">
        <v>10.20782065170976</v>
      </c>
      <c r="V4134" s="11">
        <v>49.10345585056627</v>
      </c>
    </row>
    <row r="4135" spans="1:22" ht="18" customHeight="1">
      <c r="A4135" s="11">
        <v>1763.726535707775</v>
      </c>
      <c r="B4135" s="11">
        <v>84.96460026516307</v>
      </c>
      <c r="C4135" s="11">
        <v>460.0215230509462</v>
      </c>
      <c r="D4135" s="11">
        <v>8.112999129981574</v>
      </c>
      <c r="E4135" s="11">
        <v>29.20679686793367</v>
      </c>
      <c r="F4135" s="11">
        <v>8901.752492305843</v>
      </c>
      <c r="G4135" s="11">
        <v>192.5257080330142</v>
      </c>
      <c r="H4135" s="11">
        <v>1356.1344</v>
      </c>
      <c r="I4135" s="11">
        <v>1548.660108033014</v>
      </c>
      <c r="J4135" s="11">
        <v>0.018</v>
      </c>
      <c r="K4135" s="11">
        <v>0.1155977476250959</v>
      </c>
      <c r="L4135" s="11">
        <v>0.5224446022867687</v>
      </c>
      <c r="M4135" s="11">
        <v>0.7402314887440185</v>
      </c>
      <c r="N4135" s="11">
        <v>1.350928750270732</v>
      </c>
      <c r="O4135" s="3" t="s">
        <v>317</v>
      </c>
      <c r="P4135" s="3" t="s">
        <v>311</v>
      </c>
      <c r="Q4135" s="10">
        <v>3</v>
      </c>
      <c r="R4135" s="3" t="s">
        <v>312</v>
      </c>
      <c r="S4135" s="11">
        <v>0.004092747861727006</v>
      </c>
      <c r="T4135" s="11">
        <v>0.03319826018617169</v>
      </c>
      <c r="U4135" s="11">
        <v>10.21191339957149</v>
      </c>
      <c r="V4135" s="11">
        <v>49.13665411075244</v>
      </c>
    </row>
    <row r="4136" spans="1:22" ht="18" customHeight="1">
      <c r="A4136" s="11">
        <v>1764.38513395268</v>
      </c>
      <c r="B4136" s="11">
        <v>85.00150525271728</v>
      </c>
      <c r="C4136" s="11">
        <v>460.0495482836398</v>
      </c>
      <c r="D4136" s="11">
        <v>8.116028628534636</v>
      </c>
      <c r="E4136" s="11">
        <v>29.21770306272469</v>
      </c>
      <c r="F4136" s="11">
        <v>8902.294801029404</v>
      </c>
      <c r="G4136" s="11">
        <v>192.6695180451419</v>
      </c>
      <c r="H4136" s="11">
        <v>1356.1344</v>
      </c>
      <c r="I4136" s="11">
        <v>1548.803918045142</v>
      </c>
      <c r="J4136" s="11">
        <v>0.018</v>
      </c>
      <c r="K4136" s="11">
        <v>0.1156030369067525</v>
      </c>
      <c r="L4136" s="11">
        <v>0.5224426934934969</v>
      </c>
      <c r="M4136" s="11">
        <v>0.7402716053750917</v>
      </c>
      <c r="N4136" s="11">
        <v>1.350855541046053</v>
      </c>
      <c r="O4136" s="3" t="s">
        <v>317</v>
      </c>
      <c r="P4136" s="3" t="s">
        <v>311</v>
      </c>
      <c r="Q4136" s="10">
        <v>3</v>
      </c>
      <c r="R4136" s="3" t="s">
        <v>312</v>
      </c>
      <c r="S4136" s="11">
        <v>0.004092525800614476</v>
      </c>
      <c r="T4136" s="11">
        <v>0.03320885724233202</v>
      </c>
      <c r="U4136" s="11">
        <v>10.2160059253721</v>
      </c>
      <c r="V4136" s="11">
        <v>49.16986296799477</v>
      </c>
    </row>
    <row r="4137" spans="1:22" ht="18" customHeight="1">
      <c r="A4137" s="11">
        <v>1765.043732197586</v>
      </c>
      <c r="B4137" s="11">
        <v>85.03840563236471</v>
      </c>
      <c r="C4137" s="11">
        <v>460.0775276721395</v>
      </c>
      <c r="D4137" s="11">
        <v>8.119058127087699</v>
      </c>
      <c r="E4137" s="11">
        <v>29.22860925751572</v>
      </c>
      <c r="F4137" s="11">
        <v>8902.836222634331</v>
      </c>
      <c r="G4137" s="11">
        <v>192.8133817477593</v>
      </c>
      <c r="H4137" s="11">
        <v>1356.1344</v>
      </c>
      <c r="I4137" s="11">
        <v>1548.947781747759</v>
      </c>
      <c r="J4137" s="11">
        <v>0.018</v>
      </c>
      <c r="K4137" s="11">
        <v>0.1156083137010301</v>
      </c>
      <c r="L4137" s="11">
        <v>0.5224407839875902</v>
      </c>
      <c r="M4137" s="11">
        <v>0.7403116272954633</v>
      </c>
      <c r="N4137" s="11">
        <v>1.350782512566013</v>
      </c>
      <c r="O4137" s="3" t="s">
        <v>317</v>
      </c>
      <c r="P4137" s="3" t="s">
        <v>311</v>
      </c>
      <c r="Q4137" s="10">
        <v>3</v>
      </c>
      <c r="R4137" s="3" t="s">
        <v>312</v>
      </c>
      <c r="S4137" s="11">
        <v>0.004092304287159453</v>
      </c>
      <c r="T4137" s="11">
        <v>0.03321945739865814</v>
      </c>
      <c r="U4137" s="11">
        <v>10.22009822965926</v>
      </c>
      <c r="V4137" s="11">
        <v>49.20308242539343</v>
      </c>
    </row>
    <row r="4138" spans="1:22" ht="18" customHeight="1">
      <c r="A4138" s="11">
        <v>1765.702330442492</v>
      </c>
      <c r="B4138" s="11">
        <v>85.07530139461993</v>
      </c>
      <c r="C4138" s="11">
        <v>460.1054612164452</v>
      </c>
      <c r="D4138" s="11">
        <v>8.122087625640763</v>
      </c>
      <c r="E4138" s="11">
        <v>29.23951545230675</v>
      </c>
      <c r="F4138" s="11">
        <v>8903.376757120615</v>
      </c>
      <c r="G4138" s="11">
        <v>192.9572991408664</v>
      </c>
      <c r="H4138" s="11">
        <v>1356.1344</v>
      </c>
      <c r="I4138" s="11">
        <v>1549.091699140866</v>
      </c>
      <c r="J4138" s="11">
        <v>0.018</v>
      </c>
      <c r="K4138" s="11">
        <v>0.1156135780079286</v>
      </c>
      <c r="L4138" s="11">
        <v>0.5224388737690485</v>
      </c>
      <c r="M4138" s="11">
        <v>0.7403515545051325</v>
      </c>
      <c r="N4138" s="11">
        <v>1.350709664773274</v>
      </c>
      <c r="O4138" s="3" t="s">
        <v>317</v>
      </c>
      <c r="P4138" s="3" t="s">
        <v>311</v>
      </c>
      <c r="Q4138" s="10">
        <v>3</v>
      </c>
      <c r="R4138" s="3" t="s">
        <v>312</v>
      </c>
      <c r="S4138" s="11">
        <v>0.004092083321180798</v>
      </c>
      <c r="T4138" s="11">
        <v>0.03323006065865651</v>
      </c>
      <c r="U4138" s="11">
        <v>10.22419031298044</v>
      </c>
      <c r="V4138" s="11">
        <v>49.23631248605209</v>
      </c>
    </row>
    <row r="4139" spans="1:22" ht="18" customHeight="1">
      <c r="A4139" s="11">
        <v>1766.360928687397</v>
      </c>
      <c r="B4139" s="11">
        <v>85.11219252999749</v>
      </c>
      <c r="C4139" s="11">
        <v>460.1333489165569</v>
      </c>
      <c r="D4139" s="11">
        <v>8.125117124193824</v>
      </c>
      <c r="E4139" s="11">
        <v>29.25042164709777</v>
      </c>
      <c r="F4139" s="11">
        <v>8903.91640448826</v>
      </c>
      <c r="G4139" s="11">
        <v>193.1012702244631</v>
      </c>
      <c r="H4139" s="11">
        <v>1356.1344</v>
      </c>
      <c r="I4139" s="11">
        <v>1549.235670224463</v>
      </c>
      <c r="J4139" s="11">
        <v>0.018</v>
      </c>
      <c r="K4139" s="11">
        <v>0.115618829827448</v>
      </c>
      <c r="L4139" s="11">
        <v>0.5224369628378719</v>
      </c>
      <c r="M4139" s="11">
        <v>0.7403913870040996</v>
      </c>
      <c r="N4139" s="11">
        <v>1.350636997610647</v>
      </c>
      <c r="O4139" s="3" t="s">
        <v>317</v>
      </c>
      <c r="P4139" s="3" t="s">
        <v>311</v>
      </c>
      <c r="Q4139" s="10">
        <v>3</v>
      </c>
      <c r="R4139" s="3" t="s">
        <v>312</v>
      </c>
      <c r="S4139" s="11">
        <v>0.004091862902505033</v>
      </c>
      <c r="T4139" s="11">
        <v>0.03324066702589357</v>
      </c>
      <c r="U4139" s="11">
        <v>10.22828217588295</v>
      </c>
      <c r="V4139" s="11">
        <v>49.26955315307798</v>
      </c>
    </row>
    <row r="4140" spans="1:22" ht="18" customHeight="1">
      <c r="A4140" s="11">
        <v>1767.019526932302</v>
      </c>
      <c r="B4140" s="11">
        <v>85.14907902901207</v>
      </c>
      <c r="C4140" s="11">
        <v>460.1611907724746</v>
      </c>
      <c r="D4140" s="11">
        <v>8.128146622746886</v>
      </c>
      <c r="E4140" s="11">
        <v>29.26132784188879</v>
      </c>
      <c r="F4140" s="11">
        <v>8904.455164737265</v>
      </c>
      <c r="G4140" s="11">
        <v>193.2452949985495</v>
      </c>
      <c r="H4140" s="11">
        <v>1356.1344</v>
      </c>
      <c r="I4140" s="11">
        <v>1549.379694998549</v>
      </c>
      <c r="J4140" s="11">
        <v>0.018</v>
      </c>
      <c r="K4140" s="11">
        <v>0.1156240691595884</v>
      </c>
      <c r="L4140" s="11">
        <v>0.5224350511940601</v>
      </c>
      <c r="M4140" s="11">
        <v>0.7404311247923646</v>
      </c>
      <c r="N4140" s="11">
        <v>1.350564511021096</v>
      </c>
      <c r="O4140" s="3" t="s">
        <v>317</v>
      </c>
      <c r="P4140" s="3" t="s">
        <v>311</v>
      </c>
      <c r="Q4140" s="10">
        <v>3</v>
      </c>
      <c r="R4140" s="3" t="s">
        <v>312</v>
      </c>
      <c r="S4140" s="11">
        <v>0.004091643030963934</v>
      </c>
      <c r="T4140" s="11">
        <v>0.0332512765039764</v>
      </c>
      <c r="U4140" s="11">
        <v>10.23237381891391</v>
      </c>
      <c r="V4140" s="11">
        <v>49.30280442958195</v>
      </c>
    </row>
    <row r="4141" spans="1:22" ht="18" customHeight="1">
      <c r="A4141" s="11">
        <v>1767.678125177208</v>
      </c>
      <c r="B4141" s="11">
        <v>85.18596088217834</v>
      </c>
      <c r="C4141" s="11">
        <v>460.1889867841985</v>
      </c>
      <c r="D4141" s="11">
        <v>8.13117612129995</v>
      </c>
      <c r="E4141" s="11">
        <v>29.27223403667982</v>
      </c>
      <c r="F4141" s="11">
        <v>8904.993037867629</v>
      </c>
      <c r="G4141" s="11">
        <v>193.3893734631256</v>
      </c>
      <c r="H4141" s="11">
        <v>1356.1344</v>
      </c>
      <c r="I4141" s="11">
        <v>1549.523773463126</v>
      </c>
      <c r="J4141" s="11">
        <v>0.018</v>
      </c>
      <c r="K4141" s="11">
        <v>0.1156292960043496</v>
      </c>
      <c r="L4141" s="11">
        <v>0.5224331388376134</v>
      </c>
      <c r="M4141" s="11">
        <v>0.7404707678699273</v>
      </c>
      <c r="N4141" s="11">
        <v>1.350492204947734</v>
      </c>
      <c r="O4141" s="3" t="s">
        <v>317</v>
      </c>
      <c r="P4141" s="3" t="s">
        <v>311</v>
      </c>
      <c r="Q4141" s="10">
        <v>3</v>
      </c>
      <c r="R4141" s="3" t="s">
        <v>312</v>
      </c>
      <c r="S4141" s="11">
        <v>0.00409142370638494</v>
      </c>
      <c r="T4141" s="11">
        <v>0.03326188909647474</v>
      </c>
      <c r="U4141" s="11">
        <v>10.2364652426203</v>
      </c>
      <c r="V4141" s="11">
        <v>49.33606631867843</v>
      </c>
    </row>
    <row r="4142" spans="1:22" ht="18" customHeight="1">
      <c r="A4142" s="11">
        <v>1768.336723422113</v>
      </c>
      <c r="B4142" s="11">
        <v>85.2228380800108</v>
      </c>
      <c r="C4142" s="11">
        <v>460.2167369517284</v>
      </c>
      <c r="D4142" s="11">
        <v>8.134205619853013</v>
      </c>
      <c r="E4142" s="11">
        <v>29.28314023147085</v>
      </c>
      <c r="F4142" s="11">
        <v>8905.530023879353</v>
      </c>
      <c r="G4142" s="11">
        <v>193.5335056181914</v>
      </c>
      <c r="H4142" s="11">
        <v>1356.1344</v>
      </c>
      <c r="I4142" s="11">
        <v>1549.667905618191</v>
      </c>
      <c r="J4142" s="11">
        <v>0.018</v>
      </c>
      <c r="K4142" s="11">
        <v>0.1156345103617318</v>
      </c>
      <c r="L4142" s="11">
        <v>0.5224312257685318</v>
      </c>
      <c r="M4142" s="11">
        <v>0.740510316236788</v>
      </c>
      <c r="N4142" s="11">
        <v>1.350420079333826</v>
      </c>
      <c r="O4142" s="3" t="s">
        <v>317</v>
      </c>
      <c r="P4142" s="3" t="s">
        <v>311</v>
      </c>
      <c r="Q4142" s="10">
        <v>3</v>
      </c>
      <c r="R4142" s="3" t="s">
        <v>312</v>
      </c>
      <c r="S4142" s="11">
        <v>0.00409120492859114</v>
      </c>
      <c r="T4142" s="11">
        <v>0.03327250480692095</v>
      </c>
      <c r="U4142" s="11">
        <v>10.24055644754889</v>
      </c>
      <c r="V4142" s="11">
        <v>49.36933882348535</v>
      </c>
    </row>
    <row r="4143" spans="1:22" ht="18" customHeight="1">
      <c r="A4143" s="11">
        <v>1768.995321667019</v>
      </c>
      <c r="B4143" s="11">
        <v>85.25971061302415</v>
      </c>
      <c r="C4143" s="11">
        <v>460.2444412750642</v>
      </c>
      <c r="D4143" s="11">
        <v>8.137235118406075</v>
      </c>
      <c r="E4143" s="11">
        <v>29.29404642626187</v>
      </c>
      <c r="F4143" s="11">
        <v>8906.066122772439</v>
      </c>
      <c r="G4143" s="11">
        <v>193.6776914637468</v>
      </c>
      <c r="H4143" s="11">
        <v>1356.1344</v>
      </c>
      <c r="I4143" s="11">
        <v>1549.812091463747</v>
      </c>
      <c r="J4143" s="11">
        <v>0.018</v>
      </c>
      <c r="K4143" s="11">
        <v>0.1156397122317349</v>
      </c>
      <c r="L4143" s="11">
        <v>0.5224293119868153</v>
      </c>
      <c r="M4143" s="11">
        <v>0.7405497698929465</v>
      </c>
      <c r="N4143" s="11">
        <v>1.350348134122788</v>
      </c>
      <c r="O4143" s="3" t="s">
        <v>317</v>
      </c>
      <c r="P4143" s="3" t="s">
        <v>311</v>
      </c>
      <c r="Q4143" s="10">
        <v>3</v>
      </c>
      <c r="R4143" s="3" t="s">
        <v>312</v>
      </c>
      <c r="S4143" s="11">
        <v>0.004090986697410884</v>
      </c>
      <c r="T4143" s="11">
        <v>0.03328312363888793</v>
      </c>
      <c r="U4143" s="11">
        <v>10.2446474342463</v>
      </c>
      <c r="V4143" s="11">
        <v>49.40262194712424</v>
      </c>
    </row>
    <row r="4144" spans="1:22" ht="18" customHeight="1">
      <c r="A4144" s="11">
        <v>1769.653919911924</v>
      </c>
      <c r="B4144" s="11">
        <v>85.29657847173297</v>
      </c>
      <c r="C4144" s="11">
        <v>460.2720997542061</v>
      </c>
      <c r="D4144" s="11">
        <v>8.140264616959138</v>
      </c>
      <c r="E4144" s="11">
        <v>29.3049526210529</v>
      </c>
      <c r="F4144" s="11">
        <v>8906.601334546884</v>
      </c>
      <c r="G4144" s="11">
        <v>193.821930999792</v>
      </c>
      <c r="H4144" s="11">
        <v>1356.1344</v>
      </c>
      <c r="I4144" s="11">
        <v>1549.956330999792</v>
      </c>
      <c r="J4144" s="11">
        <v>0.018</v>
      </c>
      <c r="K4144" s="11">
        <v>0.1156449016143589</v>
      </c>
      <c r="L4144" s="11">
        <v>0.5224273974924636</v>
      </c>
      <c r="M4144" s="11">
        <v>0.7405891288384029</v>
      </c>
      <c r="N4144" s="11">
        <v>1.350276369258184</v>
      </c>
      <c r="O4144" s="3" t="s">
        <v>317</v>
      </c>
      <c r="P4144" s="3" t="s">
        <v>311</v>
      </c>
      <c r="Q4144" s="10">
        <v>3</v>
      </c>
      <c r="R4144" s="3" t="s">
        <v>312</v>
      </c>
      <c r="S4144" s="11">
        <v>0.004090769012680172</v>
      </c>
      <c r="T4144" s="11">
        <v>0.03329374559600887</v>
      </c>
      <c r="U4144" s="11">
        <v>10.24873820325898</v>
      </c>
      <c r="V4144" s="11">
        <v>49.43591569272025</v>
      </c>
    </row>
    <row r="4145" spans="1:22" ht="18" customHeight="1">
      <c r="A4145" s="11">
        <v>1770.312518156829</v>
      </c>
      <c r="B4145" s="11">
        <v>85.33344164665189</v>
      </c>
      <c r="C4145" s="11">
        <v>460.299712389154</v>
      </c>
      <c r="D4145" s="11">
        <v>8.1432941155122</v>
      </c>
      <c r="E4145" s="11">
        <v>29.31585881584392</v>
      </c>
      <c r="F4145" s="11">
        <v>8907.135659202688</v>
      </c>
      <c r="G4145" s="11">
        <v>193.9662242263267</v>
      </c>
      <c r="H4145" s="11">
        <v>1356.1344</v>
      </c>
      <c r="I4145" s="11">
        <v>1550.100624226327</v>
      </c>
      <c r="J4145" s="11">
        <v>0.018</v>
      </c>
      <c r="K4145" s="11">
        <v>0.1156500785096038</v>
      </c>
      <c r="L4145" s="11">
        <v>0.522425482285477</v>
      </c>
      <c r="M4145" s="11">
        <v>0.740628393073157</v>
      </c>
      <c r="N4145" s="11">
        <v>1.350204784683732</v>
      </c>
      <c r="O4145" s="3" t="s">
        <v>317</v>
      </c>
      <c r="P4145" s="3" t="s">
        <v>311</v>
      </c>
      <c r="Q4145" s="10">
        <v>3</v>
      </c>
      <c r="R4145" s="3" t="s">
        <v>312</v>
      </c>
      <c r="S4145" s="11">
        <v>0.004090551874218672</v>
      </c>
      <c r="T4145" s="11">
        <v>0.03330437068178191</v>
      </c>
      <c r="U4145" s="11">
        <v>10.2528287551332</v>
      </c>
      <c r="V4145" s="11">
        <v>49.46922006340203</v>
      </c>
    </row>
    <row r="4146" spans="1:22" ht="18" customHeight="1">
      <c r="A4146" s="11">
        <v>1770.971116401735</v>
      </c>
      <c r="B4146" s="11">
        <v>85.3703001282956</v>
      </c>
      <c r="C4146" s="11">
        <v>460.327279179908</v>
      </c>
      <c r="D4146" s="11">
        <v>8.146323614065263</v>
      </c>
      <c r="E4146" s="11">
        <v>29.32676501063495</v>
      </c>
      <c r="F4146" s="11">
        <v>8907.669096739854</v>
      </c>
      <c r="G4146" s="11">
        <v>194.1105711433512</v>
      </c>
      <c r="H4146" s="11">
        <v>1356.1344</v>
      </c>
      <c r="I4146" s="11">
        <v>1550.244971143351</v>
      </c>
      <c r="J4146" s="11">
        <v>0.018</v>
      </c>
      <c r="K4146" s="11">
        <v>0.1156552429174697</v>
      </c>
      <c r="L4146" s="11">
        <v>0.5224235663658555</v>
      </c>
      <c r="M4146" s="11">
        <v>0.7406675625972091</v>
      </c>
      <c r="N4146" s="11">
        <v>1.350133380343296</v>
      </c>
      <c r="O4146" s="3" t="s">
        <v>317</v>
      </c>
      <c r="P4146" s="3" t="s">
        <v>311</v>
      </c>
      <c r="Q4146" s="10">
        <v>3</v>
      </c>
      <c r="R4146" s="3" t="s">
        <v>312</v>
      </c>
      <c r="S4146" s="11">
        <v>0.004090335281865694</v>
      </c>
      <c r="T4146" s="11">
        <v>0.03331499889986303</v>
      </c>
      <c r="U4146" s="11">
        <v>10.25691909041507</v>
      </c>
      <c r="V4146" s="11">
        <v>49.5025350623019</v>
      </c>
    </row>
    <row r="4147" spans="1:22" ht="18" customHeight="1">
      <c r="A4147" s="11">
        <v>1771.62971464664</v>
      </c>
      <c r="B4147" s="11">
        <v>85.40715390717861</v>
      </c>
      <c r="C4147" s="11">
        <v>460.354800126468</v>
      </c>
      <c r="D4147" s="11">
        <v>8.149353112618325</v>
      </c>
      <c r="E4147" s="11">
        <v>29.33767120542597</v>
      </c>
      <c r="F4147" s="11">
        <v>8908.201647158377</v>
      </c>
      <c r="G4147" s="11">
        <v>194.2549717508653</v>
      </c>
      <c r="H4147" s="11">
        <v>1356.1344</v>
      </c>
      <c r="I4147" s="11">
        <v>1550.389371750865</v>
      </c>
      <c r="J4147" s="11">
        <v>0.018</v>
      </c>
      <c r="K4147" s="11">
        <v>0.1156603948379565</v>
      </c>
      <c r="L4147" s="11">
        <v>0.5224216497335989</v>
      </c>
      <c r="M4147" s="11">
        <v>0.740706637410559</v>
      </c>
      <c r="N4147" s="11">
        <v>1.350062156180895</v>
      </c>
      <c r="O4147" s="3" t="s">
        <v>317</v>
      </c>
      <c r="P4147" s="3" t="s">
        <v>311</v>
      </c>
      <c r="Q4147" s="10">
        <v>3</v>
      </c>
      <c r="R4147" s="3" t="s">
        <v>312</v>
      </c>
      <c r="S4147" s="11">
        <v>0.004090119235441812</v>
      </c>
      <c r="T4147" s="11">
        <v>0.03332563025375362</v>
      </c>
      <c r="U4147" s="11">
        <v>10.26100920965051</v>
      </c>
      <c r="V4147" s="11">
        <v>49.53586069255565</v>
      </c>
    </row>
    <row r="4148" spans="1:22" ht="18" customHeight="1">
      <c r="A4148" s="11">
        <v>1772.288312891545</v>
      </c>
      <c r="B4148" s="11">
        <v>85.4440029738156</v>
      </c>
      <c r="C4148" s="11">
        <v>460.3822752288341</v>
      </c>
      <c r="D4148" s="11">
        <v>8.152382611171388</v>
      </c>
      <c r="E4148" s="11">
        <v>29.348577400217</v>
      </c>
      <c r="F4148" s="11">
        <v>8908.733310458263</v>
      </c>
      <c r="G4148" s="11">
        <v>194.3994260488692</v>
      </c>
      <c r="H4148" s="11">
        <v>1356.1344</v>
      </c>
      <c r="I4148" s="11">
        <v>1550.533826048869</v>
      </c>
      <c r="J4148" s="11">
        <v>0.018</v>
      </c>
      <c r="K4148" s="11">
        <v>0.1156655342710642</v>
      </c>
      <c r="L4148" s="11">
        <v>0.5224197323887074</v>
      </c>
      <c r="M4148" s="11">
        <v>0.7407456175132069</v>
      </c>
      <c r="N4148" s="11">
        <v>1.349991112140695</v>
      </c>
      <c r="O4148" s="3" t="s">
        <v>317</v>
      </c>
      <c r="P4148" s="3" t="s">
        <v>311</v>
      </c>
      <c r="Q4148" s="10">
        <v>3</v>
      </c>
      <c r="R4148" s="3" t="s">
        <v>312</v>
      </c>
      <c r="S4148" s="11">
        <v>0.004089903734787246</v>
      </c>
      <c r="T4148" s="11">
        <v>0.03333626474711301</v>
      </c>
      <c r="U4148" s="11">
        <v>10.2650991133853</v>
      </c>
      <c r="V4148" s="11">
        <v>49.56919695730276</v>
      </c>
    </row>
    <row r="4149" spans="1:22" ht="18" customHeight="1">
      <c r="A4149" s="11">
        <v>1772.946911136451</v>
      </c>
      <c r="B4149" s="11">
        <v>85.48084731872122</v>
      </c>
      <c r="C4149" s="11">
        <v>460.4097044870064</v>
      </c>
      <c r="D4149" s="11">
        <v>8.155412109724452</v>
      </c>
      <c r="E4149" s="11">
        <v>29.35948359500803</v>
      </c>
      <c r="F4149" s="11">
        <v>8909.264086639512</v>
      </c>
      <c r="G4149" s="11">
        <v>194.5439340373627</v>
      </c>
      <c r="H4149" s="11">
        <v>1356.1344</v>
      </c>
      <c r="I4149" s="11">
        <v>1550.678334037363</v>
      </c>
      <c r="J4149" s="11">
        <v>0.018</v>
      </c>
      <c r="K4149" s="11">
        <v>0.1156706612167929</v>
      </c>
      <c r="L4149" s="11">
        <v>0.5224178143311808</v>
      </c>
      <c r="M4149" s="11">
        <v>0.740784502905153</v>
      </c>
      <c r="N4149" s="11">
        <v>1.349920248167011</v>
      </c>
      <c r="O4149" s="3" t="s">
        <v>317</v>
      </c>
      <c r="P4149" s="3" t="s">
        <v>311</v>
      </c>
      <c r="Q4149" s="10">
        <v>3</v>
      </c>
      <c r="R4149" s="3" t="s">
        <v>312</v>
      </c>
      <c r="S4149" s="11">
        <v>0.00408968877972588</v>
      </c>
      <c r="T4149" s="11">
        <v>0.03334690238346539</v>
      </c>
      <c r="U4149" s="11">
        <v>10.26918880216502</v>
      </c>
      <c r="V4149" s="11">
        <v>49.60254385968623</v>
      </c>
    </row>
    <row r="4150" spans="1:22" ht="18" customHeight="1">
      <c r="A4150" s="11">
        <v>1773.605509381356</v>
      </c>
      <c r="B4150" s="11">
        <v>85.51768693240996</v>
      </c>
      <c r="C4150" s="11">
        <v>460.4370879009844</v>
      </c>
      <c r="D4150" s="11">
        <v>8.158441608277514</v>
      </c>
      <c r="E4150" s="11">
        <v>29.37038978979905</v>
      </c>
      <c r="F4150" s="11">
        <v>8909.793975702112</v>
      </c>
      <c r="G4150" s="11">
        <v>194.6884957163458</v>
      </c>
      <c r="H4150" s="11">
        <v>1356.1344</v>
      </c>
      <c r="I4150" s="11">
        <v>1550.822895716346</v>
      </c>
      <c r="J4150" s="11">
        <v>0.018</v>
      </c>
      <c r="K4150" s="11">
        <v>0.1156757756751424</v>
      </c>
      <c r="L4150" s="11">
        <v>0.5224158955610193</v>
      </c>
      <c r="M4150" s="11">
        <v>0.7408232935863959</v>
      </c>
      <c r="N4150" s="11">
        <v>1.349849564204313</v>
      </c>
      <c r="O4150" s="3" t="s">
        <v>317</v>
      </c>
      <c r="P4150" s="3" t="s">
        <v>311</v>
      </c>
      <c r="Q4150" s="10">
        <v>3</v>
      </c>
      <c r="R4150" s="3" t="s">
        <v>312</v>
      </c>
      <c r="S4150" s="11">
        <v>0.004089474370089253</v>
      </c>
      <c r="T4150" s="11">
        <v>0.03335754316639525</v>
      </c>
      <c r="U4150" s="11">
        <v>10.27327827653511</v>
      </c>
      <c r="V4150" s="11">
        <v>49.63590140285262</v>
      </c>
    </row>
    <row r="4151" spans="1:22" ht="18" customHeight="1">
      <c r="A4151" s="11">
        <v>1774.264107626261</v>
      </c>
      <c r="B4151" s="11">
        <v>85.55452180539656</v>
      </c>
      <c r="C4151" s="11">
        <v>460.4644254707687</v>
      </c>
      <c r="D4151" s="11">
        <v>8.161471106830575</v>
      </c>
      <c r="E4151" s="11">
        <v>29.38129598459007</v>
      </c>
      <c r="F4151" s="11">
        <v>8910.322977646083</v>
      </c>
      <c r="G4151" s="11">
        <v>194.8331110858186</v>
      </c>
      <c r="H4151" s="11">
        <v>1356.1344</v>
      </c>
      <c r="I4151" s="11">
        <v>1550.967511085819</v>
      </c>
      <c r="J4151" s="11">
        <v>0.018</v>
      </c>
      <c r="K4151" s="11">
        <v>0.1156808776461129</v>
      </c>
      <c r="L4151" s="11">
        <v>0.5224139760782229</v>
      </c>
      <c r="M4151" s="11">
        <v>0.7408619895569377</v>
      </c>
      <c r="N4151" s="11">
        <v>1.349779060197212</v>
      </c>
      <c r="O4151" s="3" t="s">
        <v>317</v>
      </c>
      <c r="P4151" s="3" t="s">
        <v>311</v>
      </c>
      <c r="Q4151" s="10">
        <v>3</v>
      </c>
      <c r="R4151" s="3" t="s">
        <v>312</v>
      </c>
      <c r="S4151" s="11">
        <v>0.004089260505714145</v>
      </c>
      <c r="T4151" s="11">
        <v>0.0333681870995278</v>
      </c>
      <c r="U4151" s="11">
        <v>10.27736753704082</v>
      </c>
      <c r="V4151" s="11">
        <v>49.66926958995215</v>
      </c>
    </row>
    <row r="4152" spans="1:22" ht="18" customHeight="1">
      <c r="A4152" s="11">
        <v>1774.922705871167</v>
      </c>
      <c r="B4152" s="11">
        <v>85.59135192819564</v>
      </c>
      <c r="C4152" s="11">
        <v>460.491717196359</v>
      </c>
      <c r="D4152" s="11">
        <v>8.164500605383639</v>
      </c>
      <c r="E4152" s="11">
        <v>29.3922021793811</v>
      </c>
      <c r="F4152" s="11">
        <v>8910.85109247141</v>
      </c>
      <c r="G4152" s="11">
        <v>194.9777801457812</v>
      </c>
      <c r="H4152" s="11">
        <v>1356.1344</v>
      </c>
      <c r="I4152" s="11">
        <v>1551.112180145781</v>
      </c>
      <c r="J4152" s="11">
        <v>0.018</v>
      </c>
      <c r="K4152" s="11">
        <v>0.1156859671297043</v>
      </c>
      <c r="L4152" s="11">
        <v>0.5224120558827915</v>
      </c>
      <c r="M4152" s="11">
        <v>0.7409005908167772</v>
      </c>
      <c r="N4152" s="11">
        <v>1.349708736090477</v>
      </c>
      <c r="O4152" s="3" t="s">
        <v>317</v>
      </c>
      <c r="P4152" s="3" t="s">
        <v>311</v>
      </c>
      <c r="Q4152" s="10">
        <v>3</v>
      </c>
      <c r="R4152" s="3" t="s">
        <v>312</v>
      </c>
      <c r="S4152" s="11">
        <v>0.004089047186432994</v>
      </c>
      <c r="T4152" s="11">
        <v>0.03337883418645086</v>
      </c>
      <c r="U4152" s="11">
        <v>10.28145658422726</v>
      </c>
      <c r="V4152" s="11">
        <v>49.7026484241386</v>
      </c>
    </row>
    <row r="4153" spans="1:22" ht="18" customHeight="1">
      <c r="A4153" s="11">
        <v>1775.581304116072</v>
      </c>
      <c r="B4153" s="11">
        <v>85.62817729132172</v>
      </c>
      <c r="C4153" s="11">
        <v>460.5189630777552</v>
      </c>
      <c r="D4153" s="11">
        <v>8.167530103936702</v>
      </c>
      <c r="E4153" s="11">
        <v>29.40310837417213</v>
      </c>
      <c r="F4153" s="11">
        <v>8911.378320178095</v>
      </c>
      <c r="G4153" s="11">
        <v>195.1225028962334</v>
      </c>
      <c r="H4153" s="11">
        <v>1356.1344</v>
      </c>
      <c r="I4153" s="11">
        <v>1551.256902896233</v>
      </c>
      <c r="J4153" s="11">
        <v>0.018</v>
      </c>
      <c r="K4153" s="11">
        <v>0.1156910441259167</v>
      </c>
      <c r="L4153" s="11">
        <v>0.522410134974725</v>
      </c>
      <c r="M4153" s="11">
        <v>0.7409390973659142</v>
      </c>
      <c r="N4153" s="11">
        <v>1.349638591829023</v>
      </c>
      <c r="O4153" s="3" t="s">
        <v>317</v>
      </c>
      <c r="P4153" s="3" t="s">
        <v>311</v>
      </c>
      <c r="Q4153" s="10">
        <v>3</v>
      </c>
      <c r="R4153" s="3" t="s">
        <v>312</v>
      </c>
      <c r="S4153" s="11">
        <v>0.004088834412073905</v>
      </c>
      <c r="T4153" s="11">
        <v>0.03338948443071482</v>
      </c>
      <c r="U4153" s="11">
        <v>10.28554541863933</v>
      </c>
      <c r="V4153" s="11">
        <v>49.73603790856932</v>
      </c>
    </row>
    <row r="4154" spans="1:22" ht="18" customHeight="1">
      <c r="A4154" s="11">
        <v>1776.239902360978</v>
      </c>
      <c r="B4154" s="11">
        <v>85.66499788528948</v>
      </c>
      <c r="C4154" s="11">
        <v>460.5461631149574</v>
      </c>
      <c r="D4154" s="11">
        <v>8.170559602489764</v>
      </c>
      <c r="E4154" s="11">
        <v>29.41401456896315</v>
      </c>
      <c r="F4154" s="11">
        <v>8911.904660766137</v>
      </c>
      <c r="G4154" s="11">
        <v>195.2672793371752</v>
      </c>
      <c r="H4154" s="11">
        <v>1356.1344</v>
      </c>
      <c r="I4154" s="11">
        <v>1551.401679337175</v>
      </c>
      <c r="J4154" s="11">
        <v>0.018</v>
      </c>
      <c r="K4154" s="11">
        <v>0.1156961086347499</v>
      </c>
      <c r="L4154" s="11">
        <v>0.5224082133540237</v>
      </c>
      <c r="M4154" s="11">
        <v>0.7409775092043488</v>
      </c>
      <c r="N4154" s="11">
        <v>1.349568627357915</v>
      </c>
      <c r="O4154" s="3" t="s">
        <v>317</v>
      </c>
      <c r="P4154" s="3" t="s">
        <v>311</v>
      </c>
      <c r="Q4154" s="10">
        <v>3</v>
      </c>
      <c r="R4154" s="3" t="s">
        <v>312</v>
      </c>
      <c r="S4154" s="11">
        <v>0.004088622182470224</v>
      </c>
      <c r="T4154" s="11">
        <v>0.03340013783591079</v>
      </c>
      <c r="U4154" s="11">
        <v>10.2896340408218</v>
      </c>
      <c r="V4154" s="11">
        <v>49.76943804640523</v>
      </c>
    </row>
    <row r="4155" spans="1:22" ht="18" customHeight="1">
      <c r="A4155" s="11">
        <v>1776.898500605884</v>
      </c>
      <c r="B4155" s="11">
        <v>85.7018137006136</v>
      </c>
      <c r="C4155" s="11">
        <v>460.5733173079659</v>
      </c>
      <c r="D4155" s="11">
        <v>8.173589101042827</v>
      </c>
      <c r="E4155" s="11">
        <v>29.42492076375418</v>
      </c>
      <c r="F4155" s="11">
        <v>8912.430114235547</v>
      </c>
      <c r="G4155" s="11">
        <v>195.4121094686068</v>
      </c>
      <c r="H4155" s="11">
        <v>1356.1344</v>
      </c>
      <c r="I4155" s="11">
        <v>1551.546509468607</v>
      </c>
      <c r="J4155" s="11">
        <v>0.018</v>
      </c>
      <c r="K4155" s="11">
        <v>0.1157011606562041</v>
      </c>
      <c r="L4155" s="11">
        <v>0.5224062910206873</v>
      </c>
      <c r="M4155" s="11">
        <v>0.741015826332082</v>
      </c>
      <c r="N4155" s="11">
        <v>1.349498842622365</v>
      </c>
      <c r="O4155" s="3" t="s">
        <v>317</v>
      </c>
      <c r="P4155" s="3" t="s">
        <v>311</v>
      </c>
      <c r="Q4155" s="10">
        <v>3</v>
      </c>
      <c r="R4155" s="3" t="s">
        <v>312</v>
      </c>
      <c r="S4155" s="11">
        <v>0.00408841049746294</v>
      </c>
      <c r="T4155" s="11">
        <v>0.03341079440569031</v>
      </c>
      <c r="U4155" s="11">
        <v>10.29372245131926</v>
      </c>
      <c r="V4155" s="11">
        <v>49.80284884081092</v>
      </c>
    </row>
    <row r="4156" spans="1:22" ht="18" customHeight="1">
      <c r="A4156" s="11">
        <v>1777.557098850788</v>
      </c>
      <c r="B4156" s="11">
        <v>85.73862472780856</v>
      </c>
      <c r="C4156" s="11">
        <v>460.6004256567802</v>
      </c>
      <c r="D4156" s="11">
        <v>8.176618599595889</v>
      </c>
      <c r="E4156" s="11">
        <v>29.4358269585452</v>
      </c>
      <c r="F4156" s="11">
        <v>8912.954680586312</v>
      </c>
      <c r="G4156" s="11">
        <v>195.556993290528</v>
      </c>
      <c r="H4156" s="11">
        <v>1356.1344</v>
      </c>
      <c r="I4156" s="11">
        <v>1551.691393290528</v>
      </c>
      <c r="J4156" s="11">
        <v>0.018</v>
      </c>
      <c r="K4156" s="11">
        <v>0.1157062001902792</v>
      </c>
      <c r="L4156" s="11">
        <v>0.5224043679747158</v>
      </c>
      <c r="M4156" s="11">
        <v>0.7410540487491126</v>
      </c>
      <c r="N4156" s="11">
        <v>1.349429237567737</v>
      </c>
      <c r="O4156" s="3" t="s">
        <v>317</v>
      </c>
      <c r="P4156" s="3" t="s">
        <v>311</v>
      </c>
      <c r="Q4156" s="10">
        <v>3</v>
      </c>
      <c r="R4156" s="3" t="s">
        <v>312</v>
      </c>
      <c r="S4156" s="11">
        <v>0.004088199356876715</v>
      </c>
      <c r="T4156" s="11">
        <v>0.03342145414356957</v>
      </c>
      <c r="U4156" s="11">
        <v>10.29781065067614</v>
      </c>
      <c r="V4156" s="11">
        <v>49.83627029495449</v>
      </c>
    </row>
    <row r="4157" spans="1:22" ht="18" customHeight="1">
      <c r="A4157" s="11">
        <v>1778.215697095694</v>
      </c>
      <c r="B4157" s="11">
        <v>85.7754309573891</v>
      </c>
      <c r="C4157" s="11">
        <v>460.6274881614007</v>
      </c>
      <c r="D4157" s="11">
        <v>8.179648098148952</v>
      </c>
      <c r="E4157" s="11">
        <v>29.44673315333623</v>
      </c>
      <c r="F4157" s="11">
        <v>8913.47835981844</v>
      </c>
      <c r="G4157" s="11">
        <v>195.701930802939</v>
      </c>
      <c r="H4157" s="11">
        <v>1356.1344</v>
      </c>
      <c r="I4157" s="11">
        <v>1551.836330802939</v>
      </c>
      <c r="J4157" s="11">
        <v>0.018</v>
      </c>
      <c r="K4157" s="11">
        <v>0.1157112272369752</v>
      </c>
      <c r="L4157" s="11">
        <v>0.5224024442161094</v>
      </c>
      <c r="M4157" s="11">
        <v>0.7410921764554413</v>
      </c>
      <c r="N4157" s="11">
        <v>1.349359812139544</v>
      </c>
      <c r="O4157" s="3" t="s">
        <v>317</v>
      </c>
      <c r="P4157" s="3" t="s">
        <v>311</v>
      </c>
      <c r="Q4157" s="10">
        <v>3</v>
      </c>
      <c r="R4157" s="3" t="s">
        <v>312</v>
      </c>
      <c r="S4157" s="11">
        <v>0.004087988760555843</v>
      </c>
      <c r="T4157" s="11">
        <v>0.03343211705322313</v>
      </c>
      <c r="U4157" s="11">
        <v>10.3018986394367</v>
      </c>
      <c r="V4157" s="11">
        <v>49.86970241200771</v>
      </c>
    </row>
    <row r="4158" spans="1:22" ht="18" customHeight="1">
      <c r="A4158" s="11">
        <v>1778.874295340599</v>
      </c>
      <c r="B4158" s="11">
        <v>85.81223237986977</v>
      </c>
      <c r="C4158" s="11">
        <v>460.6545048218271</v>
      </c>
      <c r="D4158" s="11">
        <v>8.182677596702014</v>
      </c>
      <c r="E4158" s="11">
        <v>29.45763934812725</v>
      </c>
      <c r="F4158" s="11">
        <v>8914.001151931923</v>
      </c>
      <c r="G4158" s="11">
        <v>195.8469220058395</v>
      </c>
      <c r="H4158" s="11">
        <v>1356.1344</v>
      </c>
      <c r="I4158" s="11">
        <v>1551.98132200584</v>
      </c>
      <c r="J4158" s="11">
        <v>0.018</v>
      </c>
      <c r="K4158" s="11">
        <v>0.1157162417962921</v>
      </c>
      <c r="L4158" s="11">
        <v>0.5224005197448681</v>
      </c>
      <c r="M4158" s="11">
        <v>0.7411302094510674</v>
      </c>
      <c r="N4158" s="11">
        <v>1.349290566283446</v>
      </c>
      <c r="O4158" s="3" t="s">
        <v>317</v>
      </c>
      <c r="P4158" s="3" t="s">
        <v>311</v>
      </c>
      <c r="Q4158" s="10">
        <v>3</v>
      </c>
      <c r="R4158" s="3" t="s">
        <v>312</v>
      </c>
      <c r="S4158" s="11">
        <v>0.00408777870832589</v>
      </c>
      <c r="T4158" s="11">
        <v>0.03344278313817049</v>
      </c>
      <c r="U4158" s="11">
        <v>10.30598641814502</v>
      </c>
      <c r="V4158" s="11">
        <v>49.90314519514588</v>
      </c>
    </row>
    <row r="4159" spans="1:22" ht="18" customHeight="1">
      <c r="A4159" s="11">
        <v>1779.532893585505</v>
      </c>
      <c r="B4159" s="11">
        <v>85.84902898576527</v>
      </c>
      <c r="C4159" s="11">
        <v>460.6814756380597</v>
      </c>
      <c r="D4159" s="11">
        <v>8.185707095255077</v>
      </c>
      <c r="E4159" s="11">
        <v>29.46854554291828</v>
      </c>
      <c r="F4159" s="11">
        <v>8914.523056926775</v>
      </c>
      <c r="G4159" s="11">
        <v>195.9919668992298</v>
      </c>
      <c r="H4159" s="11">
        <v>1356.1344</v>
      </c>
      <c r="I4159" s="11">
        <v>1552.12636689923</v>
      </c>
      <c r="J4159" s="11">
        <v>0.018</v>
      </c>
      <c r="K4159" s="11">
        <v>0.11572124386823</v>
      </c>
      <c r="L4159" s="11">
        <v>0.5223985945609917</v>
      </c>
      <c r="M4159" s="11">
        <v>0.7411681477359923</v>
      </c>
      <c r="N4159" s="11">
        <v>1.349221499945253</v>
      </c>
      <c r="O4159" s="3" t="s">
        <v>317</v>
      </c>
      <c r="P4159" s="3" t="s">
        <v>311</v>
      </c>
      <c r="Q4159" s="10">
        <v>3</v>
      </c>
      <c r="R4159" s="3" t="s">
        <v>312</v>
      </c>
      <c r="S4159" s="11">
        <v>0.004087569200032049</v>
      </c>
      <c r="T4159" s="11">
        <v>0.03345345240208963</v>
      </c>
      <c r="U4159" s="11">
        <v>10.31007398734505</v>
      </c>
      <c r="V4159" s="11">
        <v>49.93659864754797</v>
      </c>
    </row>
    <row r="4160" spans="1:22" ht="18" customHeight="1">
      <c r="A4160" s="11">
        <v>1780.19149183041</v>
      </c>
      <c r="B4160" s="11">
        <v>85.8858207655901</v>
      </c>
      <c r="C4160" s="11">
        <v>460.7084006100981</v>
      </c>
      <c r="D4160" s="11">
        <v>8.188736593808141</v>
      </c>
      <c r="E4160" s="11">
        <v>29.47945173770931</v>
      </c>
      <c r="F4160" s="11">
        <v>8915.044074802978</v>
      </c>
      <c r="G4160" s="11">
        <v>196.1370654831097</v>
      </c>
      <c r="H4160" s="11">
        <v>1356.1344</v>
      </c>
      <c r="I4160" s="11">
        <v>1552.27146548311</v>
      </c>
      <c r="J4160" s="11">
        <v>0.018</v>
      </c>
      <c r="K4160" s="11">
        <v>0.1157262334527888</v>
      </c>
      <c r="L4160" s="11">
        <v>0.5223966686644804</v>
      </c>
      <c r="M4160" s="11">
        <v>0.741205991310214</v>
      </c>
      <c r="N4160" s="11">
        <v>1.349152613070924</v>
      </c>
      <c r="O4160" s="3" t="s">
        <v>317</v>
      </c>
      <c r="P4160" s="3" t="s">
        <v>311</v>
      </c>
      <c r="Q4160" s="10">
        <v>3</v>
      </c>
      <c r="R4160" s="3" t="s">
        <v>312</v>
      </c>
      <c r="S4160" s="11">
        <v>0.004087360235503185</v>
      </c>
      <c r="T4160" s="11">
        <v>0.033464124848523</v>
      </c>
      <c r="U4160" s="11">
        <v>10.31416134758056</v>
      </c>
      <c r="V4160" s="11">
        <v>49.9700627723965</v>
      </c>
    </row>
    <row r="4161" spans="1:22" ht="18" customHeight="1">
      <c r="A4161" s="11">
        <v>1780.850090075316</v>
      </c>
      <c r="B4161" s="11">
        <v>85.92260770985898</v>
      </c>
      <c r="C4161" s="11">
        <v>460.7352797379428</v>
      </c>
      <c r="D4161" s="11">
        <v>8.191766092361203</v>
      </c>
      <c r="E4161" s="11">
        <v>29.49035793250033</v>
      </c>
      <c r="F4161" s="11">
        <v>8915.564205560546</v>
      </c>
      <c r="G4161" s="11">
        <v>196.2822177574793</v>
      </c>
      <c r="H4161" s="11">
        <v>1356.1344</v>
      </c>
      <c r="I4161" s="11">
        <v>1552.416617757479</v>
      </c>
      <c r="J4161" s="11">
        <v>0.018</v>
      </c>
      <c r="K4161" s="11">
        <v>0.1157312105499685</v>
      </c>
      <c r="L4161" s="11">
        <v>0.5223947420553341</v>
      </c>
      <c r="M4161" s="11">
        <v>0.7412437401737343</v>
      </c>
      <c r="N4161" s="11">
        <v>1.349083905606566</v>
      </c>
      <c r="O4161" s="3" t="s">
        <v>317</v>
      </c>
      <c r="P4161" s="3" t="s">
        <v>311</v>
      </c>
      <c r="Q4161" s="10">
        <v>3</v>
      </c>
      <c r="R4161" s="3" t="s">
        <v>312</v>
      </c>
      <c r="S4161" s="11">
        <v>0.004087151814575809</v>
      </c>
      <c r="T4161" s="11">
        <v>0.03347480048107358</v>
      </c>
      <c r="U4161" s="11">
        <v>10.31824849939513</v>
      </c>
      <c r="V4161" s="11">
        <v>50.00353757287757</v>
      </c>
    </row>
    <row r="4162" spans="1:22" ht="18" customHeight="1">
      <c r="A4162" s="11">
        <v>1781.508688320221</v>
      </c>
      <c r="B4162" s="11">
        <v>85.95938980908647</v>
      </c>
      <c r="C4162" s="11">
        <v>460.7621130215935</v>
      </c>
      <c r="D4162" s="11">
        <v>8.194795590914266</v>
      </c>
      <c r="E4162" s="11">
        <v>29.50126412729136</v>
      </c>
      <c r="F4162" s="11">
        <v>8916.083449199476</v>
      </c>
      <c r="G4162" s="11">
        <v>196.4274237223386</v>
      </c>
      <c r="H4162" s="11">
        <v>1356.1344</v>
      </c>
      <c r="I4162" s="11">
        <v>1552.561823722338</v>
      </c>
      <c r="J4162" s="11">
        <v>0.018</v>
      </c>
      <c r="K4162" s="11">
        <v>0.1157361751597692</v>
      </c>
      <c r="L4162" s="11">
        <v>0.5223928147335529</v>
      </c>
      <c r="M4162" s="11">
        <v>0.7412813943265524</v>
      </c>
      <c r="N4162" s="11">
        <v>1.349015377498435</v>
      </c>
      <c r="O4162" s="3" t="s">
        <v>317</v>
      </c>
      <c r="P4162" s="3" t="s">
        <v>311</v>
      </c>
      <c r="Q4162" s="10">
        <v>3</v>
      </c>
      <c r="R4162" s="3" t="s">
        <v>312</v>
      </c>
      <c r="S4162" s="11">
        <v>0.004086943937094063</v>
      </c>
      <c r="T4162" s="11">
        <v>0.0334854793034049</v>
      </c>
      <c r="U4162" s="11">
        <v>10.32233544333223</v>
      </c>
      <c r="V4162" s="11">
        <v>50.03702305218098</v>
      </c>
    </row>
    <row r="4163" spans="1:22" ht="18" customHeight="1">
      <c r="A4163" s="11">
        <v>1782.167286565126</v>
      </c>
      <c r="B4163" s="11">
        <v>85.99616705378722</v>
      </c>
      <c r="C4163" s="11">
        <v>460.7889004610502</v>
      </c>
      <c r="D4163" s="11">
        <v>8.197825089467328</v>
      </c>
      <c r="E4163" s="11">
        <v>29.51217032208238</v>
      </c>
      <c r="F4163" s="11">
        <v>8916.601805719762</v>
      </c>
      <c r="G4163" s="11">
        <v>196.5726833776875</v>
      </c>
      <c r="H4163" s="11">
        <v>1356.1344</v>
      </c>
      <c r="I4163" s="11">
        <v>1552.707083377687</v>
      </c>
      <c r="J4163" s="11">
        <v>0.018</v>
      </c>
      <c r="K4163" s="11">
        <v>0.1157411272821907</v>
      </c>
      <c r="L4163" s="11">
        <v>0.5223908866991366</v>
      </c>
      <c r="M4163" s="11">
        <v>0.7413189537686681</v>
      </c>
      <c r="N4163" s="11">
        <v>1.348947028692935</v>
      </c>
      <c r="O4163" s="3" t="s">
        <v>317</v>
      </c>
      <c r="P4163" s="3" t="s">
        <v>311</v>
      </c>
      <c r="Q4163" s="10">
        <v>3</v>
      </c>
      <c r="R4163" s="3" t="s">
        <v>312</v>
      </c>
      <c r="S4163" s="11">
        <v>0.00408673660288577</v>
      </c>
      <c r="T4163" s="11">
        <v>0.03349616131904488</v>
      </c>
      <c r="U4163" s="11">
        <v>10.32642217993511</v>
      </c>
      <c r="V4163" s="11">
        <v>50.07051921350002</v>
      </c>
    </row>
    <row r="4164" spans="1:22" ht="18" customHeight="1">
      <c r="A4164" s="11">
        <v>1782.825884810032</v>
      </c>
      <c r="B4164" s="11">
        <v>86.03293943447585</v>
      </c>
      <c r="C4164" s="11">
        <v>460.8156420563128</v>
      </c>
      <c r="D4164" s="11">
        <v>8.200854588020391</v>
      </c>
      <c r="E4164" s="11">
        <v>29.52307651687341</v>
      </c>
      <c r="F4164" s="11">
        <v>8917.119275121408</v>
      </c>
      <c r="G4164" s="11">
        <v>196.7179967235262</v>
      </c>
      <c r="H4164" s="11">
        <v>1356.1344</v>
      </c>
      <c r="I4164" s="11">
        <v>1552.852396723526</v>
      </c>
      <c r="J4164" s="11">
        <v>0.018</v>
      </c>
      <c r="K4164" s="11">
        <v>0.1157460669172332</v>
      </c>
      <c r="L4164" s="11">
        <v>0.5223889579520853</v>
      </c>
      <c r="M4164" s="11">
        <v>0.7413564185000815</v>
      </c>
      <c r="N4164" s="11">
        <v>1.348878859136619</v>
      </c>
      <c r="O4164" s="3" t="s">
        <v>317</v>
      </c>
      <c r="P4164" s="3" t="s">
        <v>311</v>
      </c>
      <c r="Q4164" s="10">
        <v>3</v>
      </c>
      <c r="R4164" s="3" t="s">
        <v>312</v>
      </c>
      <c r="S4164" s="11">
        <v>0.004086529811798373</v>
      </c>
      <c r="T4164" s="11">
        <v>0.03350684653168016</v>
      </c>
      <c r="U4164" s="11">
        <v>10.33050870974691</v>
      </c>
      <c r="V4164" s="11">
        <v>50.1040260600317</v>
      </c>
    </row>
    <row r="4165" spans="1:22" ht="18" customHeight="1">
      <c r="A4165" s="11">
        <v>1783.484483054937</v>
      </c>
      <c r="B4165" s="11">
        <v>86.06970694166695</v>
      </c>
      <c r="C4165" s="11">
        <v>460.8423378073817</v>
      </c>
      <c r="D4165" s="11">
        <v>8.203884086573453</v>
      </c>
      <c r="E4165" s="11">
        <v>29.53398271166443</v>
      </c>
      <c r="F4165" s="11">
        <v>8917.635857404417</v>
      </c>
      <c r="G4165" s="11">
        <v>196.8633637598545</v>
      </c>
      <c r="H4165" s="11">
        <v>1356.1344</v>
      </c>
      <c r="I4165" s="11">
        <v>1552.997763759854</v>
      </c>
      <c r="J4165" s="11">
        <v>0.018</v>
      </c>
      <c r="K4165" s="11">
        <v>0.1157509940648966</v>
      </c>
      <c r="L4165" s="11">
        <v>0.5223870284923992</v>
      </c>
      <c r="M4165" s="11">
        <v>0.7413937885207933</v>
      </c>
      <c r="N4165" s="11">
        <v>1.348810868776187</v>
      </c>
      <c r="O4165" s="3" t="s">
        <v>317</v>
      </c>
      <c r="P4165" s="3" t="s">
        <v>311</v>
      </c>
      <c r="Q4165" s="10">
        <v>3</v>
      </c>
      <c r="R4165" s="3" t="s">
        <v>312</v>
      </c>
      <c r="S4165" s="11">
        <v>0.004086323563660591</v>
      </c>
      <c r="T4165" s="11">
        <v>0.03351753494484199</v>
      </c>
      <c r="U4165" s="11">
        <v>10.33459503331057</v>
      </c>
      <c r="V4165" s="11">
        <v>50.13754359497654</v>
      </c>
    </row>
    <row r="4166" spans="1:22" ht="18" customHeight="1">
      <c r="A4166" s="11">
        <v>1784.143081299843</v>
      </c>
      <c r="B4166" s="11">
        <v>86.10646956587516</v>
      </c>
      <c r="C4166" s="11">
        <v>460.8689877142564</v>
      </c>
      <c r="D4166" s="11">
        <v>8.206913585126516</v>
      </c>
      <c r="E4166" s="11">
        <v>29.54488890645546</v>
      </c>
      <c r="F4166" s="11">
        <v>8918.151552568783</v>
      </c>
      <c r="G4166" s="11">
        <v>197.0087844866725</v>
      </c>
      <c r="H4166" s="11">
        <v>1356.1344</v>
      </c>
      <c r="I4166" s="11">
        <v>1553.143184486672</v>
      </c>
      <c r="J4166" s="11">
        <v>0.018</v>
      </c>
      <c r="K4166" s="11">
        <v>0.1157559087251809</v>
      </c>
      <c r="L4166" s="11">
        <v>0.5223850983200778</v>
      </c>
      <c r="M4166" s="11">
        <v>0.7414310638308024</v>
      </c>
      <c r="N4166" s="11">
        <v>1.34874305755849</v>
      </c>
      <c r="O4166" s="3" t="s">
        <v>317</v>
      </c>
      <c r="P4166" s="3" t="s">
        <v>311</v>
      </c>
      <c r="Q4166" s="10">
        <v>3</v>
      </c>
      <c r="R4166" s="3" t="s">
        <v>312</v>
      </c>
      <c r="S4166" s="11">
        <v>0.004086117858320763</v>
      </c>
      <c r="T4166" s="11">
        <v>0.03352822656222053</v>
      </c>
      <c r="U4166" s="11">
        <v>10.33868115116889</v>
      </c>
      <c r="V4166" s="11">
        <v>50.17107182153876</v>
      </c>
    </row>
    <row r="4167" spans="1:22" ht="18" customHeight="1">
      <c r="A4167" s="11">
        <v>1784.801679544749</v>
      </c>
      <c r="B4167" s="11">
        <v>86.14322729761513</v>
      </c>
      <c r="C4167" s="11">
        <v>460.8955917769373</v>
      </c>
      <c r="D4167" s="11">
        <v>8.20994308367958</v>
      </c>
      <c r="E4167" s="11">
        <v>29.55579510124649</v>
      </c>
      <c r="F4167" s="11">
        <v>8918.666360614512</v>
      </c>
      <c r="G4167" s="11">
        <v>197.1542589039802</v>
      </c>
      <c r="H4167" s="11">
        <v>1356.1344</v>
      </c>
      <c r="I4167" s="11">
        <v>1553.28865890398</v>
      </c>
      <c r="J4167" s="11">
        <v>0.018</v>
      </c>
      <c r="K4167" s="11">
        <v>0.1157608108980862</v>
      </c>
      <c r="L4167" s="11">
        <v>0.5223831674351217</v>
      </c>
      <c r="M4167" s="11">
        <v>0.7414682444301097</v>
      </c>
      <c r="N4167" s="11">
        <v>1.348675425430521</v>
      </c>
      <c r="O4167" s="3" t="s">
        <v>317</v>
      </c>
      <c r="P4167" s="3" t="s">
        <v>311</v>
      </c>
      <c r="Q4167" s="10">
        <v>3</v>
      </c>
      <c r="R4167" s="3" t="s">
        <v>312</v>
      </c>
      <c r="S4167" s="11">
        <v>0.004085912695610905</v>
      </c>
      <c r="T4167" s="11">
        <v>0.03353892138737011</v>
      </c>
      <c r="U4167" s="11">
        <v>10.34276706386451</v>
      </c>
      <c r="V4167" s="11">
        <v>50.20461074292613</v>
      </c>
    </row>
    <row r="4168" spans="1:22" ht="18" customHeight="1">
      <c r="A4168" s="11">
        <v>1785.460277789653</v>
      </c>
      <c r="B4168" s="11">
        <v>86.17998012740138</v>
      </c>
      <c r="C4168" s="11">
        <v>460.9221499954241</v>
      </c>
      <c r="D4168" s="11">
        <v>8.212972582232641</v>
      </c>
      <c r="E4168" s="11">
        <v>29.56670129603751</v>
      </c>
      <c r="F4168" s="11">
        <v>8919.180281541599</v>
      </c>
      <c r="G4168" s="11">
        <v>197.2997870117774</v>
      </c>
      <c r="H4168" s="11">
        <v>1356.1344</v>
      </c>
      <c r="I4168" s="11">
        <v>1553.434187011777</v>
      </c>
      <c r="J4168" s="11">
        <v>0.018</v>
      </c>
      <c r="K4168" s="11">
        <v>0.1157657005836124</v>
      </c>
      <c r="L4168" s="11">
        <v>0.5223812358375305</v>
      </c>
      <c r="M4168" s="11">
        <v>0.7415053303187148</v>
      </c>
      <c r="N4168" s="11">
        <v>1.348607972339428</v>
      </c>
      <c r="O4168" s="3" t="s">
        <v>317</v>
      </c>
      <c r="P4168" s="3" t="s">
        <v>311</v>
      </c>
      <c r="Q4168" s="10">
        <v>3</v>
      </c>
      <c r="R4168" s="3" t="s">
        <v>312</v>
      </c>
      <c r="S4168" s="11">
        <v>0.004085708075370666</v>
      </c>
      <c r="T4168" s="11">
        <v>0.0335496194239057</v>
      </c>
      <c r="U4168" s="11">
        <v>10.34685277193988</v>
      </c>
      <c r="V4168" s="11">
        <v>50.23816036235004</v>
      </c>
    </row>
    <row r="4169" spans="1:22" ht="18" customHeight="1">
      <c r="A4169" s="11">
        <v>1786.118876034559</v>
      </c>
      <c r="B4169" s="11">
        <v>86.21672804574861</v>
      </c>
      <c r="C4169" s="11">
        <v>460.948662369717</v>
      </c>
      <c r="D4169" s="11">
        <v>8.216002080785703</v>
      </c>
      <c r="E4169" s="11">
        <v>29.57760749082853</v>
      </c>
      <c r="F4169" s="11">
        <v>8919.693315350049</v>
      </c>
      <c r="G4169" s="11">
        <v>197.4453688100644</v>
      </c>
      <c r="H4169" s="11">
        <v>1356.1344</v>
      </c>
      <c r="I4169" s="11">
        <v>1553.579768810064</v>
      </c>
      <c r="J4169" s="11">
        <v>0.018</v>
      </c>
      <c r="K4169" s="11">
        <v>0.1157705777817595</v>
      </c>
      <c r="L4169" s="11">
        <v>0.5223793035273044</v>
      </c>
      <c r="M4169" s="11">
        <v>0.7415423214966178</v>
      </c>
      <c r="N4169" s="11">
        <v>1.348540698232503</v>
      </c>
      <c r="O4169" s="3" t="s">
        <v>317</v>
      </c>
      <c r="P4169" s="3" t="s">
        <v>311</v>
      </c>
      <c r="Q4169" s="10">
        <v>3</v>
      </c>
      <c r="R4169" s="3" t="s">
        <v>312</v>
      </c>
      <c r="S4169" s="11">
        <v>0.004085503997444938</v>
      </c>
      <c r="T4169" s="11">
        <v>0.03356032067548342</v>
      </c>
      <c r="U4169" s="11">
        <v>10.35093827593732</v>
      </c>
      <c r="V4169" s="11">
        <v>50.27172068302552</v>
      </c>
    </row>
    <row r="4170" spans="1:22" ht="18" customHeight="1">
      <c r="A4170" s="11">
        <v>1786.777474279464</v>
      </c>
      <c r="B4170" s="11">
        <v>86.25347104317144</v>
      </c>
      <c r="C4170" s="11">
        <v>460.975128899816</v>
      </c>
      <c r="D4170" s="11">
        <v>8.219031579338766</v>
      </c>
      <c r="E4170" s="11">
        <v>29.58851368561956</v>
      </c>
      <c r="F4170" s="11">
        <v>8920.205462039856</v>
      </c>
      <c r="G4170" s="11">
        <v>197.5910042988411</v>
      </c>
      <c r="H4170" s="11">
        <v>1356.1344</v>
      </c>
      <c r="I4170" s="11">
        <v>1553.725404298841</v>
      </c>
      <c r="J4170" s="11">
        <v>0.018</v>
      </c>
      <c r="K4170" s="11">
        <v>0.1157754424925275</v>
      </c>
      <c r="L4170" s="11">
        <v>0.5223773705044432</v>
      </c>
      <c r="M4170" s="11">
        <v>0.7415792179638186</v>
      </c>
      <c r="N4170" s="11">
        <v>1.348473603057185</v>
      </c>
      <c r="O4170" s="3" t="s">
        <v>317</v>
      </c>
      <c r="P4170" s="3" t="s">
        <v>311</v>
      </c>
      <c r="Q4170" s="10">
        <v>3</v>
      </c>
      <c r="R4170" s="3" t="s">
        <v>312</v>
      </c>
      <c r="S4170" s="11">
        <v>0.004085300461674267</v>
      </c>
      <c r="T4170" s="11">
        <v>0.03357102514572175</v>
      </c>
      <c r="U4170" s="11">
        <v>10.355023576399</v>
      </c>
      <c r="V4170" s="11">
        <v>50.30529170817124</v>
      </c>
    </row>
    <row r="4171" spans="1:22" ht="18" customHeight="1">
      <c r="A4171" s="11">
        <v>1787.43607252437</v>
      </c>
      <c r="B4171" s="11">
        <v>86.29020911018448</v>
      </c>
      <c r="C4171" s="11">
        <v>461.001549585721</v>
      </c>
      <c r="D4171" s="11">
        <v>8.22206107789183</v>
      </c>
      <c r="E4171" s="11">
        <v>29.59941988041059</v>
      </c>
      <c r="F4171" s="11">
        <v>8920.716721611023</v>
      </c>
      <c r="G4171" s="11">
        <v>197.7366934781075</v>
      </c>
      <c r="H4171" s="11">
        <v>1356.1344</v>
      </c>
      <c r="I4171" s="11">
        <v>1553.871093478107</v>
      </c>
      <c r="J4171" s="11">
        <v>0.018</v>
      </c>
      <c r="K4171" s="11">
        <v>0.1157802947159164</v>
      </c>
      <c r="L4171" s="11">
        <v>0.522375436768947</v>
      </c>
      <c r="M4171" s="11">
        <v>0.7416160197203171</v>
      </c>
      <c r="N4171" s="11">
        <v>1.348406686761063</v>
      </c>
      <c r="O4171" s="3" t="s">
        <v>317</v>
      </c>
      <c r="P4171" s="3" t="s">
        <v>311</v>
      </c>
      <c r="Q4171" s="10">
        <v>3</v>
      </c>
      <c r="R4171" s="3" t="s">
        <v>312</v>
      </c>
      <c r="S4171" s="11">
        <v>0.004085097467894857</v>
      </c>
      <c r="T4171" s="11">
        <v>0.03358173283820159</v>
      </c>
      <c r="U4171" s="11">
        <v>10.35910867386689</v>
      </c>
      <c r="V4171" s="11">
        <v>50.33887344100944</v>
      </c>
    </row>
    <row r="4172" spans="1:22" ht="18" customHeight="1">
      <c r="A4172" s="11">
        <v>1788.094670769275</v>
      </c>
      <c r="B4172" s="11">
        <v>86.32694223730232</v>
      </c>
      <c r="C4172" s="11">
        <v>461.0279244274321</v>
      </c>
      <c r="D4172" s="11">
        <v>8.225090576444892</v>
      </c>
      <c r="E4172" s="11">
        <v>29.61032607520161</v>
      </c>
      <c r="F4172" s="11">
        <v>8921.227094063555</v>
      </c>
      <c r="G4172" s="11">
        <v>197.8824363478635</v>
      </c>
      <c r="H4172" s="11">
        <v>1356.1344</v>
      </c>
      <c r="I4172" s="11">
        <v>1554.016836347863</v>
      </c>
      <c r="J4172" s="11">
        <v>0.018</v>
      </c>
      <c r="K4172" s="11">
        <v>0.1157851344519263</v>
      </c>
      <c r="L4172" s="11">
        <v>0.522373502320816</v>
      </c>
      <c r="M4172" s="11">
        <v>0.741652726766114</v>
      </c>
      <c r="N4172" s="11">
        <v>1.348339949291871</v>
      </c>
      <c r="O4172" s="3" t="s">
        <v>317</v>
      </c>
      <c r="P4172" s="3" t="s">
        <v>311</v>
      </c>
      <c r="Q4172" s="10">
        <v>3</v>
      </c>
      <c r="R4172" s="3" t="s">
        <v>312</v>
      </c>
      <c r="S4172" s="11">
        <v>0.004084895015948146</v>
      </c>
      <c r="T4172" s="11">
        <v>0.03359244375654488</v>
      </c>
      <c r="U4172" s="11">
        <v>10.36319356888284</v>
      </c>
      <c r="V4172" s="11">
        <v>50.37246588476599</v>
      </c>
    </row>
    <row r="4173" spans="1:22" ht="18" customHeight="1">
      <c r="A4173" s="11">
        <v>1788.753269014181</v>
      </c>
      <c r="B4173" s="11">
        <v>86.36367041503961</v>
      </c>
      <c r="C4173" s="11">
        <v>461.054253424949</v>
      </c>
      <c r="D4173" s="11">
        <v>8.228120074997955</v>
      </c>
      <c r="E4173" s="11">
        <v>29.62123226999264</v>
      </c>
      <c r="F4173" s="11">
        <v>8921.736579397439</v>
      </c>
      <c r="G4173" s="11">
        <v>198.0282329081092</v>
      </c>
      <c r="H4173" s="11">
        <v>1356.1344</v>
      </c>
      <c r="I4173" s="11">
        <v>1554.162632908109</v>
      </c>
      <c r="J4173" s="11">
        <v>0.018</v>
      </c>
      <c r="K4173" s="11">
        <v>0.1157899617005571</v>
      </c>
      <c r="L4173" s="11">
        <v>0.52237156716005</v>
      </c>
      <c r="M4173" s="11">
        <v>0.7416893391012079</v>
      </c>
      <c r="N4173" s="11">
        <v>1.348273390597494</v>
      </c>
      <c r="O4173" s="3" t="s">
        <v>317</v>
      </c>
      <c r="P4173" s="3" t="s">
        <v>311</v>
      </c>
      <c r="Q4173" s="10">
        <v>3</v>
      </c>
      <c r="R4173" s="3" t="s">
        <v>312</v>
      </c>
      <c r="S4173" s="11">
        <v>0.004084693105683211</v>
      </c>
      <c r="T4173" s="11">
        <v>0.03360315790443447</v>
      </c>
      <c r="U4173" s="11">
        <v>10.36727826198852</v>
      </c>
      <c r="V4173" s="11">
        <v>50.40606904267042</v>
      </c>
    </row>
    <row r="4174" spans="1:22" ht="18" customHeight="1">
      <c r="A4174" s="11">
        <v>1789.411867259086</v>
      </c>
      <c r="B4174" s="11">
        <v>86.40039363391095</v>
      </c>
      <c r="C4174" s="11">
        <v>461.0805365782722</v>
      </c>
      <c r="D4174" s="11">
        <v>8.231149573551017</v>
      </c>
      <c r="E4174" s="11">
        <v>29.63213846478366</v>
      </c>
      <c r="F4174" s="11">
        <v>8922.245177612691</v>
      </c>
      <c r="G4174" s="11">
        <v>198.1740831588446</v>
      </c>
      <c r="H4174" s="11">
        <v>1356.1344</v>
      </c>
      <c r="I4174" s="11">
        <v>1554.308483158844</v>
      </c>
      <c r="J4174" s="11">
        <v>0.018</v>
      </c>
      <c r="K4174" s="11">
        <v>0.1157947764618088</v>
      </c>
      <c r="L4174" s="11">
        <v>0.5223696312866488</v>
      </c>
      <c r="M4174" s="11">
        <v>0.7417258567256005</v>
      </c>
      <c r="N4174" s="11">
        <v>1.348207010625959</v>
      </c>
      <c r="O4174" s="3" t="s">
        <v>317</v>
      </c>
      <c r="P4174" s="3" t="s">
        <v>311</v>
      </c>
      <c r="Q4174" s="10">
        <v>3</v>
      </c>
      <c r="R4174" s="3" t="s">
        <v>312</v>
      </c>
      <c r="S4174" s="11">
        <v>0.004084491736932803</v>
      </c>
      <c r="T4174" s="11">
        <v>0.03361387528541703</v>
      </c>
      <c r="U4174" s="11">
        <v>10.37136275372545</v>
      </c>
      <c r="V4174" s="11">
        <v>50.43968291795584</v>
      </c>
    </row>
    <row r="4175" spans="1:22" ht="18" customHeight="1">
      <c r="A4175" s="11">
        <v>1790.070465503991</v>
      </c>
      <c r="B4175" s="11">
        <v>86.43711188443099</v>
      </c>
      <c r="C4175" s="11">
        <v>461.1067738874015</v>
      </c>
      <c r="D4175" s="11">
        <v>8.23417907210408</v>
      </c>
      <c r="E4175" s="11">
        <v>29.64304465957469</v>
      </c>
      <c r="F4175" s="11">
        <v>8922.752888709299</v>
      </c>
      <c r="G4175" s="11">
        <v>198.3199871000697</v>
      </c>
      <c r="H4175" s="11">
        <v>1356.1344</v>
      </c>
      <c r="I4175" s="11">
        <v>1554.45438710007</v>
      </c>
      <c r="J4175" s="11">
        <v>0.018</v>
      </c>
      <c r="K4175" s="11">
        <v>0.1157995787356815</v>
      </c>
      <c r="L4175" s="11">
        <v>0.5223676947006128</v>
      </c>
      <c r="M4175" s="11">
        <v>0.7417622796392906</v>
      </c>
      <c r="N4175" s="11">
        <v>1.348140809325445</v>
      </c>
      <c r="O4175" s="3" t="s">
        <v>317</v>
      </c>
      <c r="P4175" s="3" t="s">
        <v>311</v>
      </c>
      <c r="Q4175" s="10">
        <v>3</v>
      </c>
      <c r="R4175" s="3" t="s">
        <v>312</v>
      </c>
      <c r="S4175" s="11">
        <v>0.004084290909549279</v>
      </c>
      <c r="T4175" s="11">
        <v>0.03362459590319864</v>
      </c>
      <c r="U4175" s="11">
        <v>10.375447044635</v>
      </c>
      <c r="V4175" s="11">
        <v>50.47330751385904</v>
      </c>
    </row>
    <row r="4176" spans="1:22" ht="18" customHeight="1">
      <c r="A4176" s="11">
        <v>1790.729063748896</v>
      </c>
      <c r="B4176" s="11">
        <v>86.47382515711428</v>
      </c>
      <c r="C4176" s="11">
        <v>461.1329653523366</v>
      </c>
      <c r="D4176" s="11">
        <v>8.237208570657142</v>
      </c>
      <c r="E4176" s="11">
        <v>29.65395085436571</v>
      </c>
      <c r="F4176" s="11">
        <v>8923.259712687266</v>
      </c>
      <c r="G4176" s="11">
        <v>198.4659447317844</v>
      </c>
      <c r="H4176" s="11">
        <v>1356.1344</v>
      </c>
      <c r="I4176" s="11">
        <v>1554.600344731784</v>
      </c>
      <c r="J4176" s="11">
        <v>0.018</v>
      </c>
      <c r="K4176" s="11">
        <v>0.115804368522175</v>
      </c>
      <c r="L4176" s="11">
        <v>0.5223657574019418</v>
      </c>
      <c r="M4176" s="11">
        <v>0.7417986078422785</v>
      </c>
      <c r="N4176" s="11">
        <v>1.348074786644275</v>
      </c>
      <c r="O4176" s="3" t="s">
        <v>317</v>
      </c>
      <c r="P4176" s="3" t="s">
        <v>311</v>
      </c>
      <c r="Q4176" s="10">
        <v>3</v>
      </c>
      <c r="R4176" s="3" t="s">
        <v>312</v>
      </c>
      <c r="S4176" s="11">
        <v>0.004084090623366289</v>
      </c>
      <c r="T4176" s="11">
        <v>0.03363531976132948</v>
      </c>
      <c r="U4176" s="11">
        <v>10.37953113525837</v>
      </c>
      <c r="V4176" s="11">
        <v>50.50694283362037</v>
      </c>
    </row>
    <row r="4177" spans="1:22" ht="18" customHeight="1">
      <c r="A4177" s="11">
        <v>1791.387661993802</v>
      </c>
      <c r="B4177" s="11">
        <v>86.51053344247552</v>
      </c>
      <c r="C4177" s="11">
        <v>461.1591109730777</v>
      </c>
      <c r="D4177" s="11">
        <v>8.240238069210205</v>
      </c>
      <c r="E4177" s="11">
        <v>29.66485704915674</v>
      </c>
      <c r="F4177" s="11">
        <v>8923.765649546594</v>
      </c>
      <c r="G4177" s="11">
        <v>198.6119560539888</v>
      </c>
      <c r="H4177" s="11">
        <v>1356.1344</v>
      </c>
      <c r="I4177" s="11">
        <v>1554.746356053989</v>
      </c>
      <c r="J4177" s="11">
        <v>0.018</v>
      </c>
      <c r="K4177" s="11">
        <v>0.1158091458212895</v>
      </c>
      <c r="L4177" s="11">
        <v>0.5223638193906357</v>
      </c>
      <c r="M4177" s="11">
        <v>0.7418348413345642</v>
      </c>
      <c r="N4177" s="11">
        <v>1.348008942530922</v>
      </c>
      <c r="O4177" s="3" t="s">
        <v>317</v>
      </c>
      <c r="P4177" s="3" t="s">
        <v>311</v>
      </c>
      <c r="Q4177" s="10">
        <v>3</v>
      </c>
      <c r="R4177" s="3" t="s">
        <v>312</v>
      </c>
      <c r="S4177" s="11">
        <v>0.004083890878237082</v>
      </c>
      <c r="T4177" s="11">
        <v>0.03364604686351922</v>
      </c>
      <c r="U4177" s="11">
        <v>10.38361502613661</v>
      </c>
      <c r="V4177" s="11">
        <v>50.54058888048389</v>
      </c>
    </row>
    <row r="4178" spans="1:22" ht="18" customHeight="1">
      <c r="A4178" s="11">
        <v>1792.046260238708</v>
      </c>
      <c r="B4178" s="11">
        <v>86.54723673102932</v>
      </c>
      <c r="C4178" s="11">
        <v>461.1852107496251</v>
      </c>
      <c r="D4178" s="11">
        <v>8.243267567763269</v>
      </c>
      <c r="E4178" s="11">
        <v>29.67576324394777</v>
      </c>
      <c r="F4178" s="11">
        <v>8924.270699287286</v>
      </c>
      <c r="G4178" s="11">
        <v>198.7580210666829</v>
      </c>
      <c r="H4178" s="11">
        <v>1356.1344</v>
      </c>
      <c r="I4178" s="11">
        <v>1554.892421066683</v>
      </c>
      <c r="J4178" s="11">
        <v>0.018</v>
      </c>
      <c r="K4178" s="11">
        <v>0.1158139106330249</v>
      </c>
      <c r="L4178" s="11">
        <v>0.5223618806666946</v>
      </c>
      <c r="M4178" s="11">
        <v>0.7418709801161483</v>
      </c>
      <c r="N4178" s="11">
        <v>1.347943276934001</v>
      </c>
      <c r="O4178" s="3" t="s">
        <v>317</v>
      </c>
      <c r="P4178" s="3" t="s">
        <v>311</v>
      </c>
      <c r="Q4178" s="10">
        <v>3</v>
      </c>
      <c r="R4178" s="3" t="s">
        <v>312</v>
      </c>
      <c r="S4178" s="11">
        <v>0.004083691673998587</v>
      </c>
      <c r="T4178" s="11">
        <v>0.03365677721334124</v>
      </c>
      <c r="U4178" s="11">
        <v>10.38769871781061</v>
      </c>
      <c r="V4178" s="11">
        <v>50.57424565769723</v>
      </c>
    </row>
    <row r="4179" spans="1:22" ht="18" customHeight="1">
      <c r="A4179" s="11">
        <v>1792.704858483613</v>
      </c>
      <c r="B4179" s="11">
        <v>86.58393501329022</v>
      </c>
      <c r="C4179" s="11">
        <v>461.2112646819784</v>
      </c>
      <c r="D4179" s="11">
        <v>8.24629706631633</v>
      </c>
      <c r="E4179" s="11">
        <v>29.68666943873879</v>
      </c>
      <c r="F4179" s="11">
        <v>8924.774861909336</v>
      </c>
      <c r="G4179" s="11">
        <v>198.9041397698667</v>
      </c>
      <c r="H4179" s="11">
        <v>1356.1344</v>
      </c>
      <c r="I4179" s="11">
        <v>1555.038539769866</v>
      </c>
      <c r="J4179" s="11">
        <v>0.018</v>
      </c>
      <c r="K4179" s="11">
        <v>0.1158186629573812</v>
      </c>
      <c r="L4179" s="11">
        <v>0.5223599412301188</v>
      </c>
      <c r="M4179" s="11">
        <v>0.7419070241870299</v>
      </c>
      <c r="N4179" s="11">
        <v>1.347877789802279</v>
      </c>
      <c r="O4179" s="3" t="s">
        <v>317</v>
      </c>
      <c r="P4179" s="3" t="s">
        <v>311</v>
      </c>
      <c r="Q4179" s="10">
        <v>3</v>
      </c>
      <c r="R4179" s="3" t="s">
        <v>312</v>
      </c>
      <c r="S4179" s="11">
        <v>0.004083493010495366</v>
      </c>
      <c r="T4179" s="11">
        <v>0.03366751081442985</v>
      </c>
      <c r="U4179" s="11">
        <v>10.3917822108211</v>
      </c>
      <c r="V4179" s="11">
        <v>50.60791316851166</v>
      </c>
    </row>
    <row r="4180" spans="1:22" ht="18" customHeight="1">
      <c r="A4180" s="11">
        <v>1793.363456728518</v>
      </c>
      <c r="B4180" s="11">
        <v>86.62062827977293</v>
      </c>
      <c r="C4180" s="11">
        <v>461.2372727701379</v>
      </c>
      <c r="D4180" s="11">
        <v>8.249326564869392</v>
      </c>
      <c r="E4180" s="11">
        <v>29.69757563352981</v>
      </c>
      <c r="F4180" s="11">
        <v>8925.278137412746</v>
      </c>
      <c r="G4180" s="11">
        <v>199.0503121635401</v>
      </c>
      <c r="H4180" s="11">
        <v>1356.1344</v>
      </c>
      <c r="I4180" s="11">
        <v>1555.18471216354</v>
      </c>
      <c r="J4180" s="11">
        <v>0.018</v>
      </c>
      <c r="K4180" s="11">
        <v>0.1158234027943585</v>
      </c>
      <c r="L4180" s="11">
        <v>0.5223580010809078</v>
      </c>
      <c r="M4180" s="11">
        <v>0.7419429735472094</v>
      </c>
      <c r="N4180" s="11">
        <v>1.347812481084667</v>
      </c>
      <c r="O4180" s="3" t="s">
        <v>317</v>
      </c>
      <c r="P4180" s="3" t="s">
        <v>311</v>
      </c>
      <c r="Q4180" s="10">
        <v>3</v>
      </c>
      <c r="R4180" s="3" t="s">
        <v>312</v>
      </c>
      <c r="S4180" s="11">
        <v>0.004083294887577215</v>
      </c>
      <c r="T4180" s="11">
        <v>0.03367824767046069</v>
      </c>
      <c r="U4180" s="11">
        <v>10.39586550570868</v>
      </c>
      <c r="V4180" s="11">
        <v>50.64159141618212</v>
      </c>
    </row>
    <row r="4181" spans="1:22" ht="18" customHeight="1">
      <c r="A4181" s="11">
        <v>1794.022054973423</v>
      </c>
      <c r="B4181" s="11">
        <v>86.657316520992</v>
      </c>
      <c r="C4181" s="11">
        <v>461.2632350141033</v>
      </c>
      <c r="D4181" s="11">
        <v>8.252356063422456</v>
      </c>
      <c r="E4181" s="11">
        <v>29.70848182832084</v>
      </c>
      <c r="F4181" s="11">
        <v>8925.780525797518</v>
      </c>
      <c r="G4181" s="11">
        <v>199.1965382477032</v>
      </c>
      <c r="H4181" s="11">
        <v>1356.1344</v>
      </c>
      <c r="I4181" s="11">
        <v>1555.330938247703</v>
      </c>
      <c r="J4181" s="11">
        <v>0.018</v>
      </c>
      <c r="K4181" s="11">
        <v>0.1158281301439567</v>
      </c>
      <c r="L4181" s="11">
        <v>0.5223560602190618</v>
      </c>
      <c r="M4181" s="11">
        <v>0.7419788281966869</v>
      </c>
      <c r="N4181" s="11">
        <v>1.347747350730223</v>
      </c>
      <c r="O4181" s="3" t="s">
        <v>317</v>
      </c>
      <c r="P4181" s="3" t="s">
        <v>311</v>
      </c>
      <c r="Q4181" s="10">
        <v>3</v>
      </c>
      <c r="R4181" s="3" t="s">
        <v>312</v>
      </c>
      <c r="S4181" s="11">
        <v>0.00408309730508958</v>
      </c>
      <c r="T4181" s="11">
        <v>0.03368898778507165</v>
      </c>
      <c r="U4181" s="11">
        <v>10.39994860301377</v>
      </c>
      <c r="V4181" s="11">
        <v>50.67528040396719</v>
      </c>
    </row>
    <row r="4182" spans="1:22" ht="18" customHeight="1">
      <c r="A4182" s="11">
        <v>1794.680653218329</v>
      </c>
      <c r="B4182" s="11">
        <v>86.6939997274621</v>
      </c>
      <c r="C4182" s="11">
        <v>461.2891514138746</v>
      </c>
      <c r="D4182" s="11">
        <v>8.255385561975519</v>
      </c>
      <c r="E4182" s="11">
        <v>29.71938802311187</v>
      </c>
      <c r="F4182" s="11">
        <v>8926.282027063646</v>
      </c>
      <c r="G4182" s="11">
        <v>199.3428180223561</v>
      </c>
      <c r="H4182" s="11">
        <v>1356.1344</v>
      </c>
      <c r="I4182" s="11">
        <v>1555.477218022356</v>
      </c>
      <c r="J4182" s="11">
        <v>0.018</v>
      </c>
      <c r="K4182" s="11">
        <v>0.1158328450061758</v>
      </c>
      <c r="L4182" s="11">
        <v>0.5223541186445809</v>
      </c>
      <c r="M4182" s="11">
        <v>0.7420145881354618</v>
      </c>
      <c r="N4182" s="11">
        <v>1.347682398688151</v>
      </c>
      <c r="O4182" s="3" t="s">
        <v>317</v>
      </c>
      <c r="P4182" s="3" t="s">
        <v>311</v>
      </c>
      <c r="Q4182" s="10">
        <v>3</v>
      </c>
      <c r="R4182" s="3" t="s">
        <v>312</v>
      </c>
      <c r="S4182" s="11">
        <v>0.004082900262873568</v>
      </c>
      <c r="T4182" s="11">
        <v>0.03369973116186296</v>
      </c>
      <c r="U4182" s="11">
        <v>10.40403150327664</v>
      </c>
      <c r="V4182" s="11">
        <v>50.70898013512905</v>
      </c>
    </row>
    <row r="4183" spans="1:22" ht="18" customHeight="1">
      <c r="A4183" s="11">
        <v>1795.339251463234</v>
      </c>
      <c r="B4183" s="11">
        <v>86.73067788969782</v>
      </c>
      <c r="C4183" s="11">
        <v>461.3150219694522</v>
      </c>
      <c r="D4183" s="11">
        <v>8.258415060528581</v>
      </c>
      <c r="E4183" s="11">
        <v>29.73029421790289</v>
      </c>
      <c r="F4183" s="11">
        <v>8926.782641211137</v>
      </c>
      <c r="G4183" s="11">
        <v>199.4891514874985</v>
      </c>
      <c r="H4183" s="11">
        <v>1356.1344</v>
      </c>
      <c r="I4183" s="11">
        <v>1555.623551487498</v>
      </c>
      <c r="J4183" s="11">
        <v>0.018</v>
      </c>
      <c r="K4183" s="11">
        <v>0.1158375473810158</v>
      </c>
      <c r="L4183" s="11">
        <v>0.522352176357465</v>
      </c>
      <c r="M4183" s="11">
        <v>0.742050253363535</v>
      </c>
      <c r="N4183" s="11">
        <v>1.347617624907802</v>
      </c>
      <c r="O4183" s="3" t="s">
        <v>317</v>
      </c>
      <c r="P4183" s="3" t="s">
        <v>311</v>
      </c>
      <c r="Q4183" s="10">
        <v>3</v>
      </c>
      <c r="R4183" s="3" t="s">
        <v>312</v>
      </c>
      <c r="S4183" s="11">
        <v>0.004082703760775516</v>
      </c>
      <c r="T4183" s="11">
        <v>0.03371047780447607</v>
      </c>
      <c r="U4183" s="11">
        <v>10.40811420703742</v>
      </c>
      <c r="V4183" s="11">
        <v>50.74269061293352</v>
      </c>
    </row>
    <row r="4184" spans="1:22" ht="18" customHeight="1">
      <c r="A4184" s="11">
        <v>1795.99784970814</v>
      </c>
      <c r="B4184" s="11">
        <v>86.76735099821379</v>
      </c>
      <c r="C4184" s="11">
        <v>461.3408466808356</v>
      </c>
      <c r="D4184" s="11">
        <v>8.261444559081644</v>
      </c>
      <c r="E4184" s="11">
        <v>29.74120041269392</v>
      </c>
      <c r="F4184" s="11">
        <v>8927.282368239985</v>
      </c>
      <c r="G4184" s="11">
        <v>199.6355386431306</v>
      </c>
      <c r="H4184" s="11">
        <v>1356.1344</v>
      </c>
      <c r="I4184" s="11">
        <v>1555.76993864313</v>
      </c>
      <c r="J4184" s="11">
        <v>0.018</v>
      </c>
      <c r="K4184" s="11">
        <v>0.1158422372684768</v>
      </c>
      <c r="L4184" s="11">
        <v>0.5223502333577141</v>
      </c>
      <c r="M4184" s="11">
        <v>0.7420858238809058</v>
      </c>
      <c r="N4184" s="11">
        <v>1.347553029338673</v>
      </c>
      <c r="O4184" s="3" t="s">
        <v>317</v>
      </c>
      <c r="P4184" s="3" t="s">
        <v>311</v>
      </c>
      <c r="Q4184" s="10">
        <v>3</v>
      </c>
      <c r="R4184" s="3" t="s">
        <v>312</v>
      </c>
      <c r="S4184" s="11">
        <v>0.004082507798649382</v>
      </c>
      <c r="T4184" s="11">
        <v>0.03372122771661358</v>
      </c>
      <c r="U4184" s="11">
        <v>10.41219671483607</v>
      </c>
      <c r="V4184" s="11">
        <v>50.77641184065013</v>
      </c>
    </row>
    <row r="4185" spans="1:22" ht="18" customHeight="1">
      <c r="A4185" s="11">
        <v>1796.656447953045</v>
      </c>
      <c r="B4185" s="11">
        <v>86.80401904352462</v>
      </c>
      <c r="C4185" s="11">
        <v>461.3666255480252</v>
      </c>
      <c r="D4185" s="11">
        <v>8.264474057634706</v>
      </c>
      <c r="E4185" s="11">
        <v>29.75210660748494</v>
      </c>
      <c r="F4185" s="11">
        <v>8927.781208150194</v>
      </c>
      <c r="G4185" s="11">
        <v>199.7819794892524</v>
      </c>
      <c r="H4185" s="11">
        <v>1356.1344</v>
      </c>
      <c r="I4185" s="11">
        <v>1555.916379489252</v>
      </c>
      <c r="J4185" s="11">
        <v>0.018</v>
      </c>
      <c r="K4185" s="11">
        <v>0.1158469146685586</v>
      </c>
      <c r="L4185" s="11">
        <v>0.5223482896453283</v>
      </c>
      <c r="M4185" s="11">
        <v>0.7421212996875746</v>
      </c>
      <c r="N4185" s="11">
        <v>1.347488611930408</v>
      </c>
      <c r="O4185" s="3" t="s">
        <v>317</v>
      </c>
      <c r="P4185" s="3" t="s">
        <v>311</v>
      </c>
      <c r="Q4185" s="10">
        <v>3</v>
      </c>
      <c r="R4185" s="3" t="s">
        <v>312</v>
      </c>
      <c r="S4185" s="11">
        <v>0.004082312376332817</v>
      </c>
      <c r="T4185" s="11">
        <v>0.03373198090184151</v>
      </c>
      <c r="U4185" s="11">
        <v>10.4162790272124</v>
      </c>
      <c r="V4185" s="11">
        <v>50.81014382155197</v>
      </c>
    </row>
    <row r="4186" spans="1:22" ht="18" customHeight="1">
      <c r="A4186" s="11">
        <v>1797.315046197951</v>
      </c>
      <c r="B4186" s="11">
        <v>86.84068201614497</v>
      </c>
      <c r="C4186" s="11">
        <v>461.3923585710208</v>
      </c>
      <c r="D4186" s="11">
        <v>8.267503556187769</v>
      </c>
      <c r="E4186" s="11">
        <v>29.76301280227597</v>
      </c>
      <c r="F4186" s="11">
        <v>8928.279160941767</v>
      </c>
      <c r="G4186" s="11">
        <v>199.9284740258639</v>
      </c>
      <c r="H4186" s="11">
        <v>1356.1344</v>
      </c>
      <c r="I4186" s="11">
        <v>1556.062874025864</v>
      </c>
      <c r="J4186" s="11">
        <v>0.018</v>
      </c>
      <c r="K4186" s="11">
        <v>0.1158515795812615</v>
      </c>
      <c r="L4186" s="11">
        <v>0.5223463452203073</v>
      </c>
      <c r="M4186" s="11">
        <v>0.7421566807835415</v>
      </c>
      <c r="N4186" s="11">
        <v>1.347424372632794</v>
      </c>
      <c r="O4186" s="3" t="s">
        <v>317</v>
      </c>
      <c r="P4186" s="3" t="s">
        <v>311</v>
      </c>
      <c r="Q4186" s="10">
        <v>3</v>
      </c>
      <c r="R4186" s="3" t="s">
        <v>312</v>
      </c>
      <c r="S4186" s="11">
        <v>0.004082117493683059</v>
      </c>
      <c r="T4186" s="11">
        <v>0.03374273736388587</v>
      </c>
      <c r="U4186" s="11">
        <v>10.42036114470609</v>
      </c>
      <c r="V4186" s="11">
        <v>50.84388655891586</v>
      </c>
    </row>
    <row r="4187" spans="1:22" ht="18" customHeight="1">
      <c r="A4187" s="11">
        <v>1797.973644442856</v>
      </c>
      <c r="B4187" s="11">
        <v>86.87733990658936</v>
      </c>
      <c r="C4187" s="11">
        <v>461.4180457498225</v>
      </c>
      <c r="D4187" s="11">
        <v>8.270533054740831</v>
      </c>
      <c r="E4187" s="11">
        <v>29.77391899706699</v>
      </c>
      <c r="F4187" s="11">
        <v>8928.776226614696</v>
      </c>
      <c r="G4187" s="11">
        <v>200.0750222529651</v>
      </c>
      <c r="H4187" s="11">
        <v>1356.1344</v>
      </c>
      <c r="I4187" s="11">
        <v>1556.209422252965</v>
      </c>
      <c r="J4187" s="11">
        <v>0.018</v>
      </c>
      <c r="K4187" s="11">
        <v>0.1158562320065852</v>
      </c>
      <c r="L4187" s="11">
        <v>0.5223444000826515</v>
      </c>
      <c r="M4187" s="11">
        <v>0.7421919671688058</v>
      </c>
      <c r="N4187" s="11">
        <v>1.347360311395768</v>
      </c>
      <c r="O4187" s="3" t="s">
        <v>317</v>
      </c>
      <c r="P4187" s="3" t="s">
        <v>311</v>
      </c>
      <c r="Q4187" s="10">
        <v>3</v>
      </c>
      <c r="R4187" s="3" t="s">
        <v>312</v>
      </c>
      <c r="S4187" s="11">
        <v>0.004081923150538641</v>
      </c>
      <c r="T4187" s="11">
        <v>0.03375349710631624</v>
      </c>
      <c r="U4187" s="11">
        <v>10.42444306785662</v>
      </c>
      <c r="V4187" s="11">
        <v>50.87764005602218</v>
      </c>
    </row>
    <row r="4188" spans="1:22" ht="18" customHeight="1">
      <c r="A4188" s="11">
        <v>1798.632242687761</v>
      </c>
      <c r="B4188" s="11">
        <v>86.91399270537251</v>
      </c>
      <c r="C4188" s="11">
        <v>461.4436870844301</v>
      </c>
      <c r="D4188" s="11">
        <v>8.273562553293894</v>
      </c>
      <c r="E4188" s="11">
        <v>29.78482519185802</v>
      </c>
      <c r="F4188" s="11">
        <v>8929.272405168987</v>
      </c>
      <c r="G4188" s="11">
        <v>200.221624170556</v>
      </c>
      <c r="H4188" s="11">
        <v>1356.1344</v>
      </c>
      <c r="I4188" s="11">
        <v>1556.356024170556</v>
      </c>
      <c r="J4188" s="11">
        <v>0.018</v>
      </c>
      <c r="K4188" s="11">
        <v>0.1158608719445298</v>
      </c>
      <c r="L4188" s="11">
        <v>0.5223424542323607</v>
      </c>
      <c r="M4188" s="11">
        <v>0.7422271588433682</v>
      </c>
      <c r="N4188" s="11">
        <v>1.347296428169411</v>
      </c>
      <c r="O4188" s="3" t="s">
        <v>317</v>
      </c>
      <c r="P4188" s="3" t="s">
        <v>311</v>
      </c>
      <c r="Q4188" s="10">
        <v>3</v>
      </c>
      <c r="R4188" s="3" t="s">
        <v>312</v>
      </c>
      <c r="S4188" s="11">
        <v>0.004081729346757689</v>
      </c>
      <c r="T4188" s="11">
        <v>0.03376426013286232</v>
      </c>
      <c r="U4188" s="11">
        <v>10.42852479720338</v>
      </c>
      <c r="V4188" s="11">
        <v>50.91140431615504</v>
      </c>
    </row>
    <row r="4189" spans="1:22" ht="18" customHeight="1">
      <c r="A4189" s="11">
        <v>1799.290840932667</v>
      </c>
      <c r="B4189" s="11">
        <v>86.95064040300903</v>
      </c>
      <c r="C4189" s="11">
        <v>461.469282574844</v>
      </c>
      <c r="D4189" s="11">
        <v>8.276592051846958</v>
      </c>
      <c r="E4189" s="11">
        <v>29.79573138664905</v>
      </c>
      <c r="F4189" s="11">
        <v>8929.76769660464</v>
      </c>
      <c r="G4189" s="11">
        <v>200.3682797786365</v>
      </c>
      <c r="H4189" s="11">
        <v>1356.1344</v>
      </c>
      <c r="I4189" s="11">
        <v>1556.502679778636</v>
      </c>
      <c r="J4189" s="11">
        <v>0.018</v>
      </c>
      <c r="K4189" s="11">
        <v>0.1158654993950954</v>
      </c>
      <c r="L4189" s="11">
        <v>0.5223405076694349</v>
      </c>
      <c r="M4189" s="11">
        <v>0.7422622558072286</v>
      </c>
      <c r="N4189" s="11">
        <v>1.347232722903949</v>
      </c>
      <c r="O4189" s="3" t="s">
        <v>317</v>
      </c>
      <c r="P4189" s="3" t="s">
        <v>311</v>
      </c>
      <c r="Q4189" s="10">
        <v>3</v>
      </c>
      <c r="R4189" s="3" t="s">
        <v>312</v>
      </c>
      <c r="S4189" s="11">
        <v>0.004081536082182011</v>
      </c>
      <c r="T4189" s="11">
        <v>0.03377502644711706</v>
      </c>
      <c r="U4189" s="11">
        <v>10.43260633328556</v>
      </c>
      <c r="V4189" s="11">
        <v>50.94517934260216</v>
      </c>
    </row>
    <row r="4190" spans="1:22" ht="18" customHeight="1">
      <c r="A4190" s="11">
        <v>1799.949439177572</v>
      </c>
      <c r="B4190" s="11">
        <v>86.98728299001344</v>
      </c>
      <c r="C4190" s="11">
        <v>461.4948322210636</v>
      </c>
      <c r="D4190" s="11">
        <v>8.279621550400019</v>
      </c>
      <c r="E4190" s="11">
        <v>29.80663758144007</v>
      </c>
      <c r="F4190" s="11">
        <v>8930.262100921649</v>
      </c>
      <c r="G4190" s="11">
        <v>200.5149890772066</v>
      </c>
      <c r="H4190" s="11">
        <v>1356.1344</v>
      </c>
      <c r="I4190" s="11">
        <v>1556.649389077206</v>
      </c>
      <c r="J4190" s="11">
        <v>0.018</v>
      </c>
      <c r="K4190" s="11">
        <v>0.1158701143582819</v>
      </c>
      <c r="L4190" s="11">
        <v>0.5223385603938741</v>
      </c>
      <c r="M4190" s="11">
        <v>0.7422972580603866</v>
      </c>
      <c r="N4190" s="11">
        <v>1.347169195549755</v>
      </c>
      <c r="O4190" s="3" t="s">
        <v>317</v>
      </c>
      <c r="P4190" s="3" t="s">
        <v>311</v>
      </c>
      <c r="Q4190" s="10">
        <v>3</v>
      </c>
      <c r="R4190" s="3" t="s">
        <v>312</v>
      </c>
      <c r="S4190" s="11">
        <v>0.004081343356661044</v>
      </c>
      <c r="T4190" s="11">
        <v>0.03378579605273464</v>
      </c>
      <c r="U4190" s="11">
        <v>10.43668767664223</v>
      </c>
      <c r="V4190" s="11">
        <v>50.97896513865489</v>
      </c>
    </row>
    <row r="4191" spans="1:22" ht="18" customHeight="1">
      <c r="A4191" s="11">
        <v>1800.608037422477</v>
      </c>
      <c r="B4191" s="11">
        <v>87.02392045690046</v>
      </c>
      <c r="C4191" s="11">
        <v>461.5203360230893</v>
      </c>
      <c r="D4191" s="11">
        <v>8.282651048953081</v>
      </c>
      <c r="E4191" s="11">
        <v>29.81754377623109</v>
      </c>
      <c r="F4191" s="11">
        <v>8930.755618120018</v>
      </c>
      <c r="G4191" s="11">
        <v>200.6617520662665</v>
      </c>
      <c r="H4191" s="11">
        <v>1356.1344</v>
      </c>
      <c r="I4191" s="11">
        <v>1556.796152066266</v>
      </c>
      <c r="J4191" s="11">
        <v>0.018</v>
      </c>
      <c r="K4191" s="11">
        <v>0.1158747168340893</v>
      </c>
      <c r="L4191" s="11">
        <v>0.5223366124056783</v>
      </c>
      <c r="M4191" s="11">
        <v>0.7423321656028423</v>
      </c>
      <c r="N4191" s="11">
        <v>1.347105846057348</v>
      </c>
      <c r="O4191" s="3" t="s">
        <v>317</v>
      </c>
      <c r="P4191" s="3" t="s">
        <v>311</v>
      </c>
      <c r="Q4191" s="10">
        <v>3</v>
      </c>
      <c r="R4191" s="3" t="s">
        <v>312</v>
      </c>
      <c r="S4191" s="11">
        <v>0.004081151170049447</v>
      </c>
      <c r="T4191" s="11">
        <v>0.03379656895341068</v>
      </c>
      <c r="U4191" s="11">
        <v>10.44076882781228</v>
      </c>
      <c r="V4191" s="11">
        <v>51.01276170760831</v>
      </c>
    </row>
    <row r="4192" spans="1:22" ht="18" customHeight="1">
      <c r="A4192" s="11">
        <v>1801.266635667383</v>
      </c>
      <c r="B4192" s="11">
        <v>87.06055279418473</v>
      </c>
      <c r="C4192" s="11">
        <v>461.5457939809213</v>
      </c>
      <c r="D4192" s="11">
        <v>8.285680547506145</v>
      </c>
      <c r="E4192" s="11">
        <v>29.82844997102212</v>
      </c>
      <c r="F4192" s="11">
        <v>8931.24824819975</v>
      </c>
      <c r="G4192" s="11">
        <v>200.808568745816</v>
      </c>
      <c r="H4192" s="11">
        <v>1356.1344</v>
      </c>
      <c r="I4192" s="11">
        <v>1556.942968745816</v>
      </c>
      <c r="J4192" s="11">
        <v>0.018</v>
      </c>
      <c r="K4192" s="11">
        <v>0.1158793068225176</v>
      </c>
      <c r="L4192" s="11">
        <v>0.5223346637048476</v>
      </c>
      <c r="M4192" s="11">
        <v>0.7423669784345962</v>
      </c>
      <c r="N4192" s="11">
        <v>1.347042674377389</v>
      </c>
      <c r="O4192" s="3" t="s">
        <v>317</v>
      </c>
      <c r="P4192" s="3" t="s">
        <v>311</v>
      </c>
      <c r="Q4192" s="10">
        <v>3</v>
      </c>
      <c r="R4192" s="3" t="s">
        <v>312</v>
      </c>
      <c r="S4192" s="11">
        <v>0.004080959522197532</v>
      </c>
      <c r="T4192" s="11">
        <v>0.03380734515280303</v>
      </c>
      <c r="U4192" s="11">
        <v>10.44484978733447</v>
      </c>
      <c r="V4192" s="11">
        <v>51.04656905276111</v>
      </c>
    </row>
    <row r="4193" spans="1:22" ht="18" customHeight="1">
      <c r="A4193" s="11">
        <v>1801.925233912288</v>
      </c>
      <c r="B4193" s="11">
        <v>87.09717999238076</v>
      </c>
      <c r="C4193" s="11">
        <v>461.5712060945592</v>
      </c>
      <c r="D4193" s="11">
        <v>8.288710046059208</v>
      </c>
      <c r="E4193" s="11">
        <v>29.83935616581315</v>
      </c>
      <c r="F4193" s="11">
        <v>8931.739991160843</v>
      </c>
      <c r="G4193" s="11">
        <v>200.9554391158553</v>
      </c>
      <c r="H4193" s="11">
        <v>1356.1344</v>
      </c>
      <c r="I4193" s="11">
        <v>1557.089839115855</v>
      </c>
      <c r="J4193" s="11">
        <v>0.018</v>
      </c>
      <c r="K4193" s="11">
        <v>0.1158838843235669</v>
      </c>
      <c r="L4193" s="11">
        <v>0.5223327142913818</v>
      </c>
      <c r="M4193" s="11">
        <v>0.742401696555648</v>
      </c>
      <c r="N4193" s="11">
        <v>1.346979680460689</v>
      </c>
      <c r="O4193" s="3" t="s">
        <v>317</v>
      </c>
      <c r="P4193" s="3" t="s">
        <v>311</v>
      </c>
      <c r="Q4193" s="10">
        <v>3</v>
      </c>
      <c r="R4193" s="3" t="s">
        <v>312</v>
      </c>
      <c r="S4193" s="11">
        <v>0.00408076841295127</v>
      </c>
      <c r="T4193" s="11">
        <v>0.0338181246545317</v>
      </c>
      <c r="U4193" s="11">
        <v>10.44893055574742</v>
      </c>
      <c r="V4193" s="11">
        <v>51.08038717741564</v>
      </c>
    </row>
    <row r="4194" spans="1:22" ht="18" customHeight="1">
      <c r="A4194" s="11">
        <v>1802.583832157194</v>
      </c>
      <c r="B4194" s="11">
        <v>87.13380204200324</v>
      </c>
      <c r="C4194" s="11">
        <v>461.5965723640031</v>
      </c>
      <c r="D4194" s="11">
        <v>8.29173954461227</v>
      </c>
      <c r="E4194" s="11">
        <v>29.85026236060417</v>
      </c>
      <c r="F4194" s="11">
        <v>8932.230847003293</v>
      </c>
      <c r="G4194" s="11">
        <v>201.1023631763842</v>
      </c>
      <c r="H4194" s="11">
        <v>1356.1344</v>
      </c>
      <c r="I4194" s="11">
        <v>1557.236763176384</v>
      </c>
      <c r="J4194" s="11">
        <v>0.018</v>
      </c>
      <c r="K4194" s="11">
        <v>0.115888449337237</v>
      </c>
      <c r="L4194" s="11">
        <v>0.5223307641652811</v>
      </c>
      <c r="M4194" s="11">
        <v>0.7424363199659976</v>
      </c>
      <c r="N4194" s="11">
        <v>1.346916864258201</v>
      </c>
      <c r="O4194" s="3" t="s">
        <v>317</v>
      </c>
      <c r="P4194" s="3" t="s">
        <v>311</v>
      </c>
      <c r="Q4194" s="10">
        <v>3</v>
      </c>
      <c r="R4194" s="3" t="s">
        <v>312</v>
      </c>
      <c r="S4194" s="11">
        <v>0.004080577842161857</v>
      </c>
      <c r="T4194" s="11">
        <v>0.03382890746225822</v>
      </c>
      <c r="U4194" s="11">
        <v>10.45301113358959</v>
      </c>
      <c r="V4194" s="11">
        <v>51.1142160848779</v>
      </c>
    </row>
    <row r="4195" spans="1:22" ht="18" customHeight="1">
      <c r="A4195" s="11">
        <v>1803.242430402099</v>
      </c>
      <c r="B4195" s="11">
        <v>87.17041893356681</v>
      </c>
      <c r="C4195" s="11">
        <v>461.6218927892531</v>
      </c>
      <c r="D4195" s="11">
        <v>8.294769043165333</v>
      </c>
      <c r="E4195" s="11">
        <v>29.8611685553952</v>
      </c>
      <c r="F4195" s="11">
        <v>8932.720815727107</v>
      </c>
      <c r="G4195" s="11">
        <v>201.2493409274028</v>
      </c>
      <c r="H4195" s="11">
        <v>1356.1344</v>
      </c>
      <c r="I4195" s="11">
        <v>1557.383740927403</v>
      </c>
      <c r="J4195" s="11">
        <v>0.018</v>
      </c>
      <c r="K4195" s="11">
        <v>0.1158930018635282</v>
      </c>
      <c r="L4195" s="11">
        <v>0.5223288133265455</v>
      </c>
      <c r="M4195" s="11">
        <v>0.7424708486656452</v>
      </c>
      <c r="N4195" s="11">
        <v>1.346854225721025</v>
      </c>
      <c r="O4195" s="3" t="s">
        <v>317</v>
      </c>
      <c r="P4195" s="3" t="s">
        <v>311</v>
      </c>
      <c r="Q4195" s="10">
        <v>3</v>
      </c>
      <c r="R4195" s="3" t="s">
        <v>312</v>
      </c>
      <c r="S4195" s="11">
        <v>0.004080387809688107</v>
      </c>
      <c r="T4195" s="11">
        <v>0.03383969357970545</v>
      </c>
      <c r="U4195" s="11">
        <v>10.45709152139927</v>
      </c>
      <c r="V4195" s="11">
        <v>51.1480557784576</v>
      </c>
    </row>
    <row r="4196" spans="1:22" ht="18" customHeight="1">
      <c r="A4196" s="11">
        <v>1803.901028647005</v>
      </c>
      <c r="B4196" s="11">
        <v>87.207030657586</v>
      </c>
      <c r="C4196" s="11">
        <v>461.6471673703091</v>
      </c>
      <c r="D4196" s="11">
        <v>8.297798541718395</v>
      </c>
      <c r="E4196" s="11">
        <v>29.87207475018622</v>
      </c>
      <c r="F4196" s="11">
        <v>8933.209897332277</v>
      </c>
      <c r="G4196" s="11">
        <v>201.396372368911</v>
      </c>
      <c r="H4196" s="11">
        <v>1356.1344</v>
      </c>
      <c r="I4196" s="11">
        <v>1557.530772368911</v>
      </c>
      <c r="J4196" s="11">
        <v>0.018</v>
      </c>
      <c r="K4196" s="11">
        <v>0.1158975419024402</v>
      </c>
      <c r="L4196" s="11">
        <v>0.5223268617751747</v>
      </c>
      <c r="M4196" s="11">
        <v>0.7425052826545903</v>
      </c>
      <c r="N4196" s="11">
        <v>1.346791764800406</v>
      </c>
      <c r="O4196" s="3" t="s">
        <v>317</v>
      </c>
      <c r="P4196" s="3" t="s">
        <v>311</v>
      </c>
      <c r="Q4196" s="10">
        <v>3</v>
      </c>
      <c r="R4196" s="3" t="s">
        <v>312</v>
      </c>
      <c r="S4196" s="11">
        <v>0.004080198315372524</v>
      </c>
      <c r="T4196" s="11">
        <v>0.03385048301045925</v>
      </c>
      <c r="U4196" s="11">
        <v>10.46117171971465</v>
      </c>
      <c r="V4196" s="11">
        <v>51.18190626146806</v>
      </c>
    </row>
    <row r="4197" spans="1:22" ht="18" customHeight="1">
      <c r="A4197" s="11">
        <v>1804.55962689191</v>
      </c>
      <c r="B4197" s="11">
        <v>87.24363720457552</v>
      </c>
      <c r="C4197" s="11">
        <v>461.6723961071711</v>
      </c>
      <c r="D4197" s="11">
        <v>8.300828040271458</v>
      </c>
      <c r="E4197" s="11">
        <v>29.88298094497725</v>
      </c>
      <c r="F4197" s="11">
        <v>8933.698091818807</v>
      </c>
      <c r="G4197" s="11">
        <v>201.5434575009089</v>
      </c>
      <c r="H4197" s="11">
        <v>1356.1344</v>
      </c>
      <c r="I4197" s="11">
        <v>1557.677857500909</v>
      </c>
      <c r="J4197" s="11">
        <v>0.018</v>
      </c>
      <c r="K4197" s="11">
        <v>0.1159020694539731</v>
      </c>
      <c r="L4197" s="11">
        <v>0.5223249095111692</v>
      </c>
      <c r="M4197" s="11">
        <v>0.7425396219328333</v>
      </c>
      <c r="N4197" s="11">
        <v>1.346729481447733</v>
      </c>
      <c r="O4197" s="3" t="s">
        <v>317</v>
      </c>
      <c r="P4197" s="3" t="s">
        <v>311</v>
      </c>
      <c r="Q4197" s="10">
        <v>3</v>
      </c>
      <c r="R4197" s="3" t="s">
        <v>312</v>
      </c>
      <c r="S4197" s="11">
        <v>0.004080009359077196</v>
      </c>
      <c r="T4197" s="11">
        <v>0.03386127575826606</v>
      </c>
      <c r="U4197" s="11">
        <v>10.46525172907372</v>
      </c>
      <c r="V4197" s="11">
        <v>51.21576753722633</v>
      </c>
    </row>
    <row r="4198" spans="1:22" ht="18" customHeight="1">
      <c r="A4198" s="11">
        <v>1805.218225136815</v>
      </c>
      <c r="B4198" s="11">
        <v>87.2802385650499</v>
      </c>
      <c r="C4198" s="11">
        <v>461.6975789998391</v>
      </c>
      <c r="D4198" s="11">
        <v>8.30385753882452</v>
      </c>
      <c r="E4198" s="11">
        <v>29.89388713976827</v>
      </c>
      <c r="F4198" s="11">
        <v>8934.185399186699</v>
      </c>
      <c r="G4198" s="11">
        <v>201.6905963233965</v>
      </c>
      <c r="H4198" s="11">
        <v>1356.1344</v>
      </c>
      <c r="I4198" s="11">
        <v>1557.824996323396</v>
      </c>
      <c r="J4198" s="11">
        <v>0.018</v>
      </c>
      <c r="K4198" s="11">
        <v>0.115906584518127</v>
      </c>
      <c r="L4198" s="11">
        <v>0.5223229565345284</v>
      </c>
      <c r="M4198" s="11">
        <v>0.7425738665003743</v>
      </c>
      <c r="N4198" s="11">
        <v>1.346667375614539</v>
      </c>
      <c r="O4198" s="3" t="s">
        <v>317</v>
      </c>
      <c r="P4198" s="3" t="s">
        <v>311</v>
      </c>
      <c r="Q4198" s="10">
        <v>3</v>
      </c>
      <c r="R4198" s="3" t="s">
        <v>312</v>
      </c>
      <c r="S4198" s="11">
        <v>0.004079820940645503</v>
      </c>
      <c r="T4198" s="11">
        <v>0.03387207182671539</v>
      </c>
      <c r="U4198" s="11">
        <v>10.46933155001437</v>
      </c>
      <c r="V4198" s="11">
        <v>51.24963960905305</v>
      </c>
    </row>
    <row r="4199" spans="1:22" ht="18" customHeight="1">
      <c r="A4199" s="11">
        <v>1805.876823381721</v>
      </c>
      <c r="B4199" s="11">
        <v>87.31683472952389</v>
      </c>
      <c r="C4199" s="11">
        <v>461.7227160483133</v>
      </c>
      <c r="D4199" s="11">
        <v>8.306887037377583</v>
      </c>
      <c r="E4199" s="11">
        <v>29.9047933345593</v>
      </c>
      <c r="F4199" s="11">
        <v>8934.671819435953</v>
      </c>
      <c r="G4199" s="11">
        <v>201.8377888363738</v>
      </c>
      <c r="H4199" s="11">
        <v>1356.1344</v>
      </c>
      <c r="I4199" s="11">
        <v>1557.972188836374</v>
      </c>
      <c r="J4199" s="11">
        <v>0.018</v>
      </c>
      <c r="K4199" s="11">
        <v>0.1159110870949018</v>
      </c>
      <c r="L4199" s="11">
        <v>0.5223210028452527</v>
      </c>
      <c r="M4199" s="11">
        <v>0.7426080163572133</v>
      </c>
      <c r="N4199" s="11">
        <v>1.346605447252504</v>
      </c>
      <c r="O4199" s="3" t="s">
        <v>317</v>
      </c>
      <c r="P4199" s="3" t="s">
        <v>311</v>
      </c>
      <c r="Q4199" s="10">
        <v>3</v>
      </c>
      <c r="R4199" s="3" t="s">
        <v>312</v>
      </c>
      <c r="S4199" s="11">
        <v>0.004079633059940407</v>
      </c>
      <c r="T4199" s="11">
        <v>0.03388287121955747</v>
      </c>
      <c r="U4199" s="11">
        <v>10.47341118307431</v>
      </c>
      <c r="V4199" s="11">
        <v>51.28352248027261</v>
      </c>
    </row>
    <row r="4200" spans="1:22" ht="18" customHeight="1">
      <c r="A4200" s="11">
        <v>1806.535421626626</v>
      </c>
      <c r="B4200" s="11">
        <v>87.35342568851196</v>
      </c>
      <c r="C4200" s="11">
        <v>461.7478072525934</v>
      </c>
      <c r="D4200" s="11">
        <v>8.309916535930647</v>
      </c>
      <c r="E4200" s="11">
        <v>29.91569952935033</v>
      </c>
      <c r="F4200" s="11">
        <v>8935.157352566563</v>
      </c>
      <c r="G4200" s="11">
        <v>201.9850350398408</v>
      </c>
      <c r="H4200" s="11">
        <v>1356.1344</v>
      </c>
      <c r="I4200" s="11">
        <v>1558.119435039841</v>
      </c>
      <c r="J4200" s="11">
        <v>0.018</v>
      </c>
      <c r="K4200" s="11">
        <v>0.1159155771842975</v>
      </c>
      <c r="L4200" s="11">
        <v>0.5223190484433422</v>
      </c>
      <c r="M4200" s="11">
        <v>0.7426420715033498</v>
      </c>
      <c r="N4200" s="11">
        <v>1.346543696313452</v>
      </c>
      <c r="O4200" s="3" t="s">
        <v>317</v>
      </c>
      <c r="P4200" s="3" t="s">
        <v>311</v>
      </c>
      <c r="Q4200" s="10">
        <v>3</v>
      </c>
      <c r="R4200" s="3" t="s">
        <v>312</v>
      </c>
      <c r="S4200" s="11">
        <v>0.004079445716808564</v>
      </c>
      <c r="T4200" s="11">
        <v>0.03389367394040536</v>
      </c>
      <c r="U4200" s="11">
        <v>10.47749062879112</v>
      </c>
      <c r="V4200" s="11">
        <v>51.31741615421301</v>
      </c>
    </row>
    <row r="4201" spans="1:22" ht="18" customHeight="1">
      <c r="A4201" s="11">
        <v>1807.194019871532</v>
      </c>
      <c r="B4201" s="11">
        <v>87.39001143252885</v>
      </c>
      <c r="C4201" s="11">
        <v>461.7728526126797</v>
      </c>
      <c r="D4201" s="11">
        <v>8.312946034483709</v>
      </c>
      <c r="E4201" s="11">
        <v>29.92660572414135</v>
      </c>
      <c r="F4201" s="11">
        <v>8935.641998578538</v>
      </c>
      <c r="G4201" s="11">
        <v>202.1323349337974</v>
      </c>
      <c r="H4201" s="11">
        <v>1356.1344</v>
      </c>
      <c r="I4201" s="11">
        <v>1558.266734933797</v>
      </c>
      <c r="J4201" s="11">
        <v>0.018</v>
      </c>
      <c r="K4201" s="11">
        <v>0.1159200547863142</v>
      </c>
      <c r="L4201" s="11">
        <v>0.5223170933287966</v>
      </c>
      <c r="M4201" s="11">
        <v>0.7426760319387847</v>
      </c>
      <c r="N4201" s="11">
        <v>1.346482122749352</v>
      </c>
      <c r="O4201" s="3" t="s">
        <v>317</v>
      </c>
      <c r="P4201" s="3" t="s">
        <v>311</v>
      </c>
      <c r="Q4201" s="10">
        <v>3</v>
      </c>
      <c r="R4201" s="3" t="s">
        <v>312</v>
      </c>
      <c r="S4201" s="11">
        <v>0.004079258911104243</v>
      </c>
      <c r="T4201" s="11">
        <v>0.03390447999293356</v>
      </c>
      <c r="U4201" s="11">
        <v>10.48156988770222</v>
      </c>
      <c r="V4201" s="11">
        <v>51.35132063420595</v>
      </c>
    </row>
    <row r="4202" spans="1:22" ht="18" customHeight="1">
      <c r="A4202" s="11">
        <v>1807.852618116437</v>
      </c>
      <c r="B4202" s="11">
        <v>87.42659195208911</v>
      </c>
      <c r="C4202" s="11">
        <v>461.7978521285718</v>
      </c>
      <c r="D4202" s="11">
        <v>8.315975533036772</v>
      </c>
      <c r="E4202" s="11">
        <v>29.93751191893238</v>
      </c>
      <c r="F4202" s="11">
        <v>8936.125757471867</v>
      </c>
      <c r="G4202" s="11">
        <v>202.2796885182437</v>
      </c>
      <c r="H4202" s="11">
        <v>1356.1344</v>
      </c>
      <c r="I4202" s="11">
        <v>1558.414088518244</v>
      </c>
      <c r="J4202" s="11">
        <v>0.018</v>
      </c>
      <c r="K4202" s="11">
        <v>0.1159245199009517</v>
      </c>
      <c r="L4202" s="11">
        <v>0.522315137501616</v>
      </c>
      <c r="M4202" s="11">
        <v>0.7427098976635169</v>
      </c>
      <c r="N4202" s="11">
        <v>1.346420726512316</v>
      </c>
      <c r="O4202" s="3" t="s">
        <v>317</v>
      </c>
      <c r="P4202" s="3" t="s">
        <v>311</v>
      </c>
      <c r="Q4202" s="10">
        <v>3</v>
      </c>
      <c r="R4202" s="3" t="s">
        <v>312</v>
      </c>
      <c r="S4202" s="11">
        <v>0.004079072642689328</v>
      </c>
      <c r="T4202" s="11">
        <v>0.03391528938087812</v>
      </c>
      <c r="U4202" s="11">
        <v>10.48564896034491</v>
      </c>
      <c r="V4202" s="11">
        <v>51.38523592358683</v>
      </c>
    </row>
    <row r="4203" spans="1:22" ht="18" customHeight="1">
      <c r="A4203" s="11">
        <v>1808.511216361342</v>
      </c>
      <c r="B4203" s="11">
        <v>87.46316723770737</v>
      </c>
      <c r="C4203" s="11">
        <v>461.8228058002701</v>
      </c>
      <c r="D4203" s="11">
        <v>8.319005031589834</v>
      </c>
      <c r="E4203" s="11">
        <v>29.9484181137234</v>
      </c>
      <c r="F4203" s="11">
        <v>8936.608629246561</v>
      </c>
      <c r="G4203" s="11">
        <v>202.4270957931797</v>
      </c>
      <c r="H4203" s="11">
        <v>1356.1344</v>
      </c>
      <c r="I4203" s="11">
        <v>1558.56149579318</v>
      </c>
      <c r="J4203" s="11">
        <v>0.018</v>
      </c>
      <c r="K4203" s="11">
        <v>0.1159289725282102</v>
      </c>
      <c r="L4203" s="11">
        <v>0.5223131809618005</v>
      </c>
      <c r="M4203" s="11">
        <v>0.7427436686775473</v>
      </c>
      <c r="N4203" s="11">
        <v>1.346359507554601</v>
      </c>
      <c r="O4203" s="3" t="s">
        <v>317</v>
      </c>
      <c r="P4203" s="3" t="s">
        <v>311</v>
      </c>
      <c r="Q4203" s="10">
        <v>3</v>
      </c>
      <c r="R4203" s="3" t="s">
        <v>312</v>
      </c>
      <c r="S4203" s="11">
        <v>0.004078886911409395</v>
      </c>
      <c r="T4203" s="11">
        <v>0.03392610210783779</v>
      </c>
      <c r="U4203" s="11">
        <v>10.48972784725632</v>
      </c>
      <c r="V4203" s="11">
        <v>51.41916202569466</v>
      </c>
    </row>
    <row r="4204" spans="1:22" ht="18" customHeight="1">
      <c r="A4204" s="11">
        <v>1809.169814606248</v>
      </c>
      <c r="B4204" s="11">
        <v>87.49973727989828</v>
      </c>
      <c r="C4204" s="11">
        <v>461.8477136277745</v>
      </c>
      <c r="D4204" s="11">
        <v>8.322034530142897</v>
      </c>
      <c r="E4204" s="11">
        <v>29.95932430851443</v>
      </c>
      <c r="F4204" s="11">
        <v>8937.090613902614</v>
      </c>
      <c r="G4204" s="11">
        <v>202.5745567586054</v>
      </c>
      <c r="H4204" s="11">
        <v>1356.1344</v>
      </c>
      <c r="I4204" s="11">
        <v>1558.708956758605</v>
      </c>
      <c r="J4204" s="11">
        <v>0.018</v>
      </c>
      <c r="K4204" s="11">
        <v>0.1159334126680896</v>
      </c>
      <c r="L4204" s="11">
        <v>0.5223112237093499</v>
      </c>
      <c r="M4204" s="11">
        <v>0.7427773449808756</v>
      </c>
      <c r="N4204" s="11">
        <v>1.346298465828609</v>
      </c>
      <c r="O4204" s="3" t="s">
        <v>317</v>
      </c>
      <c r="P4204" s="3" t="s">
        <v>311</v>
      </c>
      <c r="Q4204" s="10">
        <v>3</v>
      </c>
      <c r="R4204" s="3" t="s">
        <v>312</v>
      </c>
      <c r="S4204" s="11">
        <v>0.004078701717129594</v>
      </c>
      <c r="T4204" s="11">
        <v>0.03393691817757227</v>
      </c>
      <c r="U4204" s="11">
        <v>10.49380654897345</v>
      </c>
      <c r="V4204" s="11">
        <v>51.45309894387223</v>
      </c>
    </row>
    <row r="4205" spans="1:22" ht="18" customHeight="1">
      <c r="A4205" s="11">
        <v>1809.828412851153</v>
      </c>
      <c r="B4205" s="11">
        <v>87.53630206917639</v>
      </c>
      <c r="C4205" s="11">
        <v>461.8725756110848</v>
      </c>
      <c r="D4205" s="11">
        <v>8.325064028695959</v>
      </c>
      <c r="E4205" s="11">
        <v>29.97023050330545</v>
      </c>
      <c r="F4205" s="11">
        <v>8937.571711440025</v>
      </c>
      <c r="G4205" s="11">
        <v>202.7220714145206</v>
      </c>
      <c r="H4205" s="11">
        <v>1356.1344</v>
      </c>
      <c r="I4205" s="11">
        <v>1558.85647141452</v>
      </c>
      <c r="J4205" s="11">
        <v>0.018</v>
      </c>
      <c r="K4205" s="11">
        <v>0.11593784032059</v>
      </c>
      <c r="L4205" s="11">
        <v>0.5223092657442644</v>
      </c>
      <c r="M4205" s="11">
        <v>0.7428109265735015</v>
      </c>
      <c r="N4205" s="11">
        <v>1.346237601286886</v>
      </c>
      <c r="O4205" s="3" t="s">
        <v>317</v>
      </c>
      <c r="P4205" s="3" t="s">
        <v>311</v>
      </c>
      <c r="Q4205" s="10">
        <v>3</v>
      </c>
      <c r="R4205" s="3" t="s">
        <v>312</v>
      </c>
      <c r="S4205" s="11">
        <v>0.004078517059696377</v>
      </c>
      <c r="T4205" s="11">
        <v>0.03394773759368405</v>
      </c>
      <c r="U4205" s="11">
        <v>10.49788506603315</v>
      </c>
      <c r="V4205" s="11">
        <v>51.48704668146592</v>
      </c>
    </row>
    <row r="4206" spans="1:22" ht="18" customHeight="1">
      <c r="A4206" s="11">
        <v>1810.487011096059</v>
      </c>
      <c r="B4206" s="11">
        <v>87.5728615960564</v>
      </c>
      <c r="C4206" s="11">
        <v>461.8973917502012</v>
      </c>
      <c r="D4206" s="11">
        <v>8.328093527249022</v>
      </c>
      <c r="E4206" s="11">
        <v>29.98113669809648</v>
      </c>
      <c r="F4206" s="11">
        <v>8938.051921858798</v>
      </c>
      <c r="G4206" s="11">
        <v>202.8696397609257</v>
      </c>
      <c r="H4206" s="11">
        <v>1356.1344</v>
      </c>
      <c r="I4206" s="11">
        <v>1559.004039760925</v>
      </c>
      <c r="J4206" s="11">
        <v>0.018</v>
      </c>
      <c r="K4206" s="11">
        <v>0.1159422554857112</v>
      </c>
      <c r="L4206" s="11">
        <v>0.5223073070665439</v>
      </c>
      <c r="M4206" s="11">
        <v>0.7428444134554254</v>
      </c>
      <c r="N4206" s="11">
        <v>1.346176913882122</v>
      </c>
      <c r="O4206" s="3" t="s">
        <v>317</v>
      </c>
      <c r="P4206" s="3" t="s">
        <v>311</v>
      </c>
      <c r="Q4206" s="10">
        <v>3</v>
      </c>
      <c r="R4206" s="3" t="s">
        <v>312</v>
      </c>
      <c r="S4206" s="11">
        <v>0.004078332938975768</v>
      </c>
      <c r="T4206" s="11">
        <v>0.03395856035993666</v>
      </c>
      <c r="U4206" s="11">
        <v>10.50196339897212</v>
      </c>
      <c r="V4206" s="11">
        <v>51.52100524182585</v>
      </c>
    </row>
    <row r="4207" spans="1:22" ht="18" customHeight="1">
      <c r="A4207" s="11">
        <v>1811.145609340964</v>
      </c>
      <c r="B4207" s="11">
        <v>87.6094158510529</v>
      </c>
      <c r="C4207" s="11">
        <v>461.9221620451237</v>
      </c>
      <c r="D4207" s="11">
        <v>8.331123025802086</v>
      </c>
      <c r="E4207" s="11">
        <v>29.99204289288751</v>
      </c>
      <c r="F4207" s="11">
        <v>8938.531245158933</v>
      </c>
      <c r="G4207" s="11">
        <v>203.0172617978204</v>
      </c>
      <c r="H4207" s="11">
        <v>1356.1344</v>
      </c>
      <c r="I4207" s="11">
        <v>1559.15166179782</v>
      </c>
      <c r="J4207" s="11">
        <v>0.018</v>
      </c>
      <c r="K4207" s="11">
        <v>0.1159466581634534</v>
      </c>
      <c r="L4207" s="11">
        <v>0.5223053476761884</v>
      </c>
      <c r="M4207" s="11">
        <v>0.7428778056266473</v>
      </c>
      <c r="N4207" s="11">
        <v>1.346116403567152</v>
      </c>
      <c r="O4207" s="3" t="s">
        <v>317</v>
      </c>
      <c r="P4207" s="3" t="s">
        <v>311</v>
      </c>
      <c r="Q4207" s="10">
        <v>3</v>
      </c>
      <c r="R4207" s="3" t="s">
        <v>312</v>
      </c>
      <c r="S4207" s="11">
        <v>0.004078149354817483</v>
      </c>
      <c r="T4207" s="11">
        <v>0.03396938647995622</v>
      </c>
      <c r="U4207" s="11">
        <v>10.50604154832694</v>
      </c>
      <c r="V4207" s="11">
        <v>51.55497462830581</v>
      </c>
    </row>
    <row r="4208" spans="1:22" ht="18" customHeight="1">
      <c r="A4208" s="11">
        <v>1811.80420758587</v>
      </c>
      <c r="B4208" s="11">
        <v>87.64596482468049</v>
      </c>
      <c r="C4208" s="11">
        <v>461.9468864958521</v>
      </c>
      <c r="D4208" s="11">
        <v>8.334152524355147</v>
      </c>
      <c r="E4208" s="11">
        <v>30.00294908767853</v>
      </c>
      <c r="F4208" s="11">
        <v>8939.009681340425</v>
      </c>
      <c r="G4208" s="11">
        <v>203.1649375252047</v>
      </c>
      <c r="H4208" s="11">
        <v>1356.1344</v>
      </c>
      <c r="I4208" s="11">
        <v>1559.299337525205</v>
      </c>
      <c r="J4208" s="11">
        <v>0.018</v>
      </c>
      <c r="K4208" s="11">
        <v>0.1159510483538165</v>
      </c>
      <c r="L4208" s="11">
        <v>0.5223033875731979</v>
      </c>
      <c r="M4208" s="11">
        <v>0.7429111030871669</v>
      </c>
      <c r="N4208" s="11">
        <v>1.346056070294952</v>
      </c>
      <c r="O4208" s="3" t="s">
        <v>317</v>
      </c>
      <c r="P4208" s="3" t="s">
        <v>311</v>
      </c>
      <c r="Q4208" s="10">
        <v>3</v>
      </c>
      <c r="R4208" s="3" t="s">
        <v>312</v>
      </c>
      <c r="S4208" s="11">
        <v>0.004077966307078852</v>
      </c>
      <c r="T4208" s="11">
        <v>0.03398021595743048</v>
      </c>
      <c r="U4208" s="11">
        <v>10.51011951463402</v>
      </c>
      <c r="V4208" s="11">
        <v>51.58895484426323</v>
      </c>
    </row>
    <row r="4209" spans="1:22" ht="18" customHeight="1">
      <c r="A4209" s="11">
        <v>1812.462805830774</v>
      </c>
      <c r="B4209" s="11">
        <v>87.68250850745378</v>
      </c>
      <c r="C4209" s="11">
        <v>461.9715651023867</v>
      </c>
      <c r="D4209" s="11">
        <v>8.337182022908209</v>
      </c>
      <c r="E4209" s="11">
        <v>30.01385528246955</v>
      </c>
      <c r="F4209" s="11">
        <v>8939.48723040328</v>
      </c>
      <c r="G4209" s="11">
        <v>203.3126669430787</v>
      </c>
      <c r="H4209" s="11">
        <v>1356.1344</v>
      </c>
      <c r="I4209" s="11">
        <v>1559.447066943079</v>
      </c>
      <c r="J4209" s="11">
        <v>0.018</v>
      </c>
      <c r="K4209" s="11">
        <v>0.1159554260568006</v>
      </c>
      <c r="L4209" s="11">
        <v>0.5223014267575725</v>
      </c>
      <c r="M4209" s="11">
        <v>0.7429443058369846</v>
      </c>
      <c r="N4209" s="11">
        <v>1.345995914018645</v>
      </c>
      <c r="O4209" s="3" t="s">
        <v>317</v>
      </c>
      <c r="P4209" s="3" t="s">
        <v>311</v>
      </c>
      <c r="Q4209" s="10">
        <v>3</v>
      </c>
      <c r="R4209" s="3" t="s">
        <v>312</v>
      </c>
      <c r="S4209" s="11">
        <v>0.004077783795622423</v>
      </c>
      <c r="T4209" s="11">
        <v>0.0339910487960889</v>
      </c>
      <c r="U4209" s="11">
        <v>10.51419729842964</v>
      </c>
      <c r="V4209" s="11">
        <v>51.62294589305932</v>
      </c>
    </row>
    <row r="4210" spans="1:22" ht="18" customHeight="1">
      <c r="A4210" s="11">
        <v>1813.12140407568</v>
      </c>
      <c r="B4210" s="11">
        <v>87.71904688988742</v>
      </c>
      <c r="C4210" s="11">
        <v>461.9961978647272</v>
      </c>
      <c r="D4210" s="11">
        <v>8.340211521461272</v>
      </c>
      <c r="E4210" s="11">
        <v>30.02476147726058</v>
      </c>
      <c r="F4210" s="11">
        <v>8939.96389234749</v>
      </c>
      <c r="G4210" s="11">
        <v>203.4604500514424</v>
      </c>
      <c r="H4210" s="11">
        <v>1356.1344</v>
      </c>
      <c r="I4210" s="11">
        <v>1559.594850051442</v>
      </c>
      <c r="J4210" s="11">
        <v>0.018</v>
      </c>
      <c r="K4210" s="11">
        <v>0.1159597912724055</v>
      </c>
      <c r="L4210" s="11">
        <v>0.5222994652293121</v>
      </c>
      <c r="M4210" s="11">
        <v>0.7429774138760996</v>
      </c>
      <c r="N4210" s="11">
        <v>1.345935934691498</v>
      </c>
      <c r="O4210" s="3" t="s">
        <v>317</v>
      </c>
      <c r="P4210" s="3" t="s">
        <v>311</v>
      </c>
      <c r="Q4210" s="10">
        <v>3</v>
      </c>
      <c r="R4210" s="3" t="s">
        <v>312</v>
      </c>
      <c r="S4210" s="11">
        <v>0.004077601820306396</v>
      </c>
      <c r="T4210" s="11">
        <v>0.03400188499962307</v>
      </c>
      <c r="U4210" s="11">
        <v>10.51827490024995</v>
      </c>
      <c r="V4210" s="11">
        <v>51.65694777805895</v>
      </c>
    </row>
    <row r="4211" spans="1:22" ht="18" customHeight="1">
      <c r="A4211" s="11">
        <v>1813.780002320586</v>
      </c>
      <c r="B4211" s="11">
        <v>87.75557996249607</v>
      </c>
      <c r="C4211" s="11">
        <v>462.0207847828739</v>
      </c>
      <c r="D4211" s="11">
        <v>8.343241020014336</v>
      </c>
      <c r="E4211" s="11">
        <v>30.03566767205161</v>
      </c>
      <c r="F4211" s="11">
        <v>8940.439667173068</v>
      </c>
      <c r="G4211" s="11">
        <v>203.6082868502958</v>
      </c>
      <c r="H4211" s="11">
        <v>1356.1344</v>
      </c>
      <c r="I4211" s="11">
        <v>1559.742686850296</v>
      </c>
      <c r="J4211" s="11">
        <v>0.018</v>
      </c>
      <c r="K4211" s="11">
        <v>0.1159641440006314</v>
      </c>
      <c r="L4211" s="11">
        <v>0.5222975029884167</v>
      </c>
      <c r="M4211" s="11">
        <v>0.7430104272045133</v>
      </c>
      <c r="N4211" s="11">
        <v>1.345876132266917</v>
      </c>
      <c r="O4211" s="3" t="s">
        <v>317</v>
      </c>
      <c r="P4211" s="3" t="s">
        <v>311</v>
      </c>
      <c r="Q4211" s="10">
        <v>3</v>
      </c>
      <c r="R4211" s="3" t="s">
        <v>312</v>
      </c>
      <c r="S4211" s="11">
        <v>0.004077420380984623</v>
      </c>
      <c r="T4211" s="11">
        <v>0.03401272457168659</v>
      </c>
      <c r="U4211" s="11">
        <v>10.52235232063093</v>
      </c>
      <c r="V4211" s="11">
        <v>51.69096050263064</v>
      </c>
    </row>
    <row r="4212" spans="1:22" ht="18" customHeight="1">
      <c r="A4212" s="11">
        <v>1814.438600565491</v>
      </c>
      <c r="B4212" s="11">
        <v>87.79210771579422</v>
      </c>
      <c r="C4212" s="11">
        <v>462.0453258568265</v>
      </c>
      <c r="D4212" s="11">
        <v>8.346270518567398</v>
      </c>
      <c r="E4212" s="11">
        <v>30.04657386684263</v>
      </c>
      <c r="F4212" s="11">
        <v>8940.914554879999</v>
      </c>
      <c r="G4212" s="11">
        <v>203.7561773396388</v>
      </c>
      <c r="H4212" s="11">
        <v>1356.1344</v>
      </c>
      <c r="I4212" s="11">
        <v>1559.890577339639</v>
      </c>
      <c r="J4212" s="11">
        <v>0.018</v>
      </c>
      <c r="K4212" s="11">
        <v>0.1159684842414782</v>
      </c>
      <c r="L4212" s="11">
        <v>0.5222955400348863</v>
      </c>
      <c r="M4212" s="11">
        <v>0.743043345822224</v>
      </c>
      <c r="N4212" s="11">
        <v>1.345816506698458</v>
      </c>
      <c r="O4212" s="3" t="s">
        <v>317</v>
      </c>
      <c r="P4212" s="3" t="s">
        <v>311</v>
      </c>
      <c r="Q4212" s="10">
        <v>3</v>
      </c>
      <c r="R4212" s="3" t="s">
        <v>312</v>
      </c>
      <c r="S4212" s="11">
        <v>0.004077239477516178</v>
      </c>
      <c r="T4212" s="11">
        <v>0.03402356751597481</v>
      </c>
      <c r="U4212" s="11">
        <v>10.52642956010845</v>
      </c>
      <c r="V4212" s="11">
        <v>51.72498407014661</v>
      </c>
    </row>
    <row r="4213" spans="1:22" ht="18" customHeight="1">
      <c r="A4213" s="11">
        <v>1815.097198810397</v>
      </c>
      <c r="B4213" s="11">
        <v>87.82863014029661</v>
      </c>
      <c r="C4213" s="11">
        <v>462.0698210865852</v>
      </c>
      <c r="D4213" s="11">
        <v>8.349300017120461</v>
      </c>
      <c r="E4213" s="11">
        <v>30.05748006163366</v>
      </c>
      <c r="F4213" s="11">
        <v>8941.388555468293</v>
      </c>
      <c r="G4213" s="11">
        <v>203.9041215194716</v>
      </c>
      <c r="H4213" s="11">
        <v>1356.1344</v>
      </c>
      <c r="I4213" s="11">
        <v>1560.038521519471</v>
      </c>
      <c r="J4213" s="11">
        <v>0.018</v>
      </c>
      <c r="K4213" s="11">
        <v>0.1159728119949459</v>
      </c>
      <c r="L4213" s="11">
        <v>0.5222935763687209</v>
      </c>
      <c r="M4213" s="11">
        <v>0.743076169729233</v>
      </c>
      <c r="N4213" s="11">
        <v>1.345757057939816</v>
      </c>
      <c r="O4213" s="3" t="s">
        <v>317</v>
      </c>
      <c r="P4213" s="3" t="s">
        <v>311</v>
      </c>
      <c r="Q4213" s="10">
        <v>3</v>
      </c>
      <c r="R4213" s="3" t="s">
        <v>312</v>
      </c>
      <c r="S4213" s="11">
        <v>0.00407705910976774</v>
      </c>
      <c r="T4213" s="11">
        <v>0.0340344138362449</v>
      </c>
      <c r="U4213" s="11">
        <v>10.53050661921822</v>
      </c>
      <c r="V4213" s="11">
        <v>51.75901848398286</v>
      </c>
    </row>
    <row r="4214" spans="1:22" ht="18" customHeight="1">
      <c r="A4214" s="11">
        <v>1815.755797055302</v>
      </c>
      <c r="B4214" s="11">
        <v>87.86514722651778</v>
      </c>
      <c r="C4214" s="11">
        <v>462.0942704721498</v>
      </c>
      <c r="D4214" s="11">
        <v>8.352329515673523</v>
      </c>
      <c r="E4214" s="11">
        <v>30.06838625642468</v>
      </c>
      <c r="F4214" s="11">
        <v>8941.861668937945</v>
      </c>
      <c r="G4214" s="11">
        <v>204.052119389794</v>
      </c>
      <c r="H4214" s="11">
        <v>1356.1344</v>
      </c>
      <c r="I4214" s="11">
        <v>1560.186519389794</v>
      </c>
      <c r="J4214" s="11">
        <v>0.018</v>
      </c>
      <c r="K4214" s="11">
        <v>0.1159771272610345</v>
      </c>
      <c r="L4214" s="11">
        <v>0.5222916119899205</v>
      </c>
      <c r="M4214" s="11">
        <v>0.7431088989255397</v>
      </c>
      <c r="N4214" s="11">
        <v>1.345697785944831</v>
      </c>
      <c r="O4214" s="3" t="s">
        <v>317</v>
      </c>
      <c r="P4214" s="3" t="s">
        <v>311</v>
      </c>
      <c r="Q4214" s="10">
        <v>3</v>
      </c>
      <c r="R4214" s="3" t="s">
        <v>312</v>
      </c>
      <c r="S4214" s="11">
        <v>0.004076879277589682</v>
      </c>
      <c r="T4214" s="11">
        <v>0.03404526353611628</v>
      </c>
      <c r="U4214" s="11">
        <v>10.53458349849581</v>
      </c>
      <c r="V4214" s="11">
        <v>51.79306374751897</v>
      </c>
    </row>
    <row r="4215" spans="1:22" ht="18" customHeight="1">
      <c r="A4215" s="11">
        <v>1816.414395300207</v>
      </c>
      <c r="B4215" s="11">
        <v>87.90165896497243</v>
      </c>
      <c r="C4215" s="11">
        <v>462.1186740135207</v>
      </c>
      <c r="D4215" s="11">
        <v>8.355359014226586</v>
      </c>
      <c r="E4215" s="11">
        <v>30.07929245121571</v>
      </c>
      <c r="F4215" s="11">
        <v>8942.333895288961</v>
      </c>
      <c r="G4215" s="11">
        <v>204.2001709506061</v>
      </c>
      <c r="H4215" s="11">
        <v>1356.1344</v>
      </c>
      <c r="I4215" s="11">
        <v>1560.334570950606</v>
      </c>
      <c r="J4215" s="11">
        <v>0.018</v>
      </c>
      <c r="K4215" s="11">
        <v>0.1159814300397441</v>
      </c>
      <c r="L4215" s="11">
        <v>0.5222896468984851</v>
      </c>
      <c r="M4215" s="11">
        <v>0.7431415334111445</v>
      </c>
      <c r="N4215" s="11">
        <v>1.345638690667486</v>
      </c>
      <c r="O4215" s="3" t="s">
        <v>317</v>
      </c>
      <c r="P4215" s="3" t="s">
        <v>311</v>
      </c>
      <c r="Q4215" s="10">
        <v>3</v>
      </c>
      <c r="R4215" s="3" t="s">
        <v>312</v>
      </c>
      <c r="S4215" s="11">
        <v>0.004076699980851945</v>
      </c>
      <c r="T4215" s="11">
        <v>0.03405611661936996</v>
      </c>
      <c r="U4215" s="11">
        <v>10.53866019847666</v>
      </c>
      <c r="V4215" s="11">
        <v>51.82711986413834</v>
      </c>
    </row>
    <row r="4216" spans="1:22" ht="18" customHeight="1">
      <c r="A4216" s="11">
        <v>1817.072993545113</v>
      </c>
      <c r="B4216" s="11">
        <v>87.93816534617511</v>
      </c>
      <c r="C4216" s="11">
        <v>462.1430317106975</v>
      </c>
      <c r="D4216" s="11">
        <v>8.358388512779648</v>
      </c>
      <c r="E4216" s="11">
        <v>30.09019864600673</v>
      </c>
      <c r="F4216" s="11">
        <v>8942.805234521335</v>
      </c>
      <c r="G4216" s="11">
        <v>204.3482762019079</v>
      </c>
      <c r="H4216" s="11">
        <v>1356.1344</v>
      </c>
      <c r="I4216" s="11">
        <v>1560.482676201908</v>
      </c>
      <c r="J4216" s="11">
        <v>0.018</v>
      </c>
      <c r="K4216" s="11">
        <v>0.1159857203310746</v>
      </c>
      <c r="L4216" s="11">
        <v>0.5222876810944149</v>
      </c>
      <c r="M4216" s="11">
        <v>0.7431740731860471</v>
      </c>
      <c r="N4216" s="11">
        <v>1.345579772061907</v>
      </c>
      <c r="O4216" s="3" t="s">
        <v>317</v>
      </c>
      <c r="P4216" s="3" t="s">
        <v>311</v>
      </c>
      <c r="Q4216" s="10">
        <v>3</v>
      </c>
      <c r="R4216" s="3" t="s">
        <v>312</v>
      </c>
      <c r="S4216" s="11">
        <v>0.004076521219405774</v>
      </c>
      <c r="T4216" s="11">
        <v>0.03406697308962916</v>
      </c>
      <c r="U4216" s="11">
        <v>10.54273671969606</v>
      </c>
      <c r="V4216" s="11">
        <v>51.86118683722797</v>
      </c>
    </row>
    <row r="4217" spans="1:22" ht="18" customHeight="1">
      <c r="A4217" s="11">
        <v>1817.731591790018</v>
      </c>
      <c r="B4217" s="11">
        <v>87.97466636064044</v>
      </c>
      <c r="C4217" s="11">
        <v>462.1673435636802</v>
      </c>
      <c r="D4217" s="11">
        <v>8.361418011332711</v>
      </c>
      <c r="E4217" s="11">
        <v>30.10110484079776</v>
      </c>
      <c r="F4217" s="11">
        <v>8943.275686635068</v>
      </c>
      <c r="G4217" s="11">
        <v>204.4964351436993</v>
      </c>
      <c r="H4217" s="11">
        <v>1356.1344</v>
      </c>
      <c r="I4217" s="11">
        <v>1560.630835143699</v>
      </c>
      <c r="J4217" s="11">
        <v>0.018</v>
      </c>
      <c r="K4217" s="11">
        <v>0.115989998135026</v>
      </c>
      <c r="L4217" s="11">
        <v>0.5222857145777094</v>
      </c>
      <c r="M4217" s="11">
        <v>0.7432065182502474</v>
      </c>
      <c r="N4217" s="11">
        <v>1.345521030082364</v>
      </c>
      <c r="O4217" s="3" t="s">
        <v>317</v>
      </c>
      <c r="P4217" s="3" t="s">
        <v>311</v>
      </c>
      <c r="Q4217" s="10">
        <v>3</v>
      </c>
      <c r="R4217" s="3" t="s">
        <v>312</v>
      </c>
      <c r="S4217" s="11">
        <v>0.004076342993121975</v>
      </c>
      <c r="T4217" s="11">
        <v>0.03407783295067882</v>
      </c>
      <c r="U4217" s="11">
        <v>10.54681306268919</v>
      </c>
      <c r="V4217" s="11">
        <v>51.89526467017865</v>
      </c>
    </row>
    <row r="4218" spans="1:22" ht="18" customHeight="1">
      <c r="A4218" s="11">
        <v>1818.390190034924</v>
      </c>
      <c r="B4218" s="11">
        <v>88.01116199888311</v>
      </c>
      <c r="C4218" s="11">
        <v>462.1916095724691</v>
      </c>
      <c r="D4218" s="11">
        <v>8.364447509885775</v>
      </c>
      <c r="E4218" s="11">
        <v>30.11201103558879</v>
      </c>
      <c r="F4218" s="11">
        <v>8943.745251630164</v>
      </c>
      <c r="G4218" s="11">
        <v>204.6446477759804</v>
      </c>
      <c r="H4218" s="11">
        <v>1356.1344</v>
      </c>
      <c r="I4218" s="11">
        <v>1560.77904777598</v>
      </c>
      <c r="J4218" s="11">
        <v>0.018</v>
      </c>
      <c r="K4218" s="11">
        <v>0.1159942634515984</v>
      </c>
      <c r="L4218" s="11">
        <v>0.5222837473483692</v>
      </c>
      <c r="M4218" s="11">
        <v>0.7432388686037458</v>
      </c>
      <c r="N4218" s="11">
        <v>1.345462464683269</v>
      </c>
      <c r="O4218" s="3" t="s">
        <v>317</v>
      </c>
      <c r="P4218" s="3" t="s">
        <v>311</v>
      </c>
      <c r="Q4218" s="10">
        <v>3</v>
      </c>
      <c r="R4218" s="3" t="s">
        <v>312</v>
      </c>
      <c r="S4218" s="11">
        <v>0.004076165301855052</v>
      </c>
      <c r="T4218" s="11">
        <v>0.034088696206166</v>
      </c>
      <c r="U4218" s="11">
        <v>10.55088922799104</v>
      </c>
      <c r="V4218" s="11">
        <v>51.92935336638482</v>
      </c>
    </row>
    <row r="4219" spans="1:22" ht="18" customHeight="1">
      <c r="A4219" s="11">
        <v>1819.048788279829</v>
      </c>
      <c r="B4219" s="11">
        <v>88.04765225141765</v>
      </c>
      <c r="C4219" s="11">
        <v>462.2158297370641</v>
      </c>
      <c r="D4219" s="11">
        <v>8.367477008438836</v>
      </c>
      <c r="E4219" s="11">
        <v>30.12291723037981</v>
      </c>
      <c r="F4219" s="11">
        <v>8944.213929506619</v>
      </c>
      <c r="G4219" s="11">
        <v>204.7929140987512</v>
      </c>
      <c r="H4219" s="11">
        <v>1356.1344</v>
      </c>
      <c r="I4219" s="11">
        <v>1560.927314098751</v>
      </c>
      <c r="J4219" s="11">
        <v>0.018</v>
      </c>
      <c r="K4219" s="11">
        <v>0.1159985162807916</v>
      </c>
      <c r="L4219" s="11">
        <v>0.5222817794063939</v>
      </c>
      <c r="M4219" s="11">
        <v>0.7432711242465421</v>
      </c>
      <c r="N4219" s="11">
        <v>1.345404075819177</v>
      </c>
      <c r="O4219" s="3" t="s">
        <v>317</v>
      </c>
      <c r="P4219" s="3" t="s">
        <v>311</v>
      </c>
      <c r="Q4219" s="10">
        <v>3</v>
      </c>
      <c r="R4219" s="3" t="s">
        <v>312</v>
      </c>
      <c r="S4219" s="11">
        <v>0.004075988145467113</v>
      </c>
      <c r="T4219" s="11">
        <v>0.0340995628597996</v>
      </c>
      <c r="U4219" s="11">
        <v>10.55496521613651</v>
      </c>
      <c r="V4219" s="11">
        <v>51.96345292924462</v>
      </c>
    </row>
    <row r="4220" spans="1:22" ht="18" customHeight="1">
      <c r="A4220" s="11">
        <v>1819.707386524734</v>
      </c>
      <c r="B4220" s="11">
        <v>88.08413710875874</v>
      </c>
      <c r="C4220" s="11">
        <v>462.2400040574651</v>
      </c>
      <c r="D4220" s="11">
        <v>8.370506506991898</v>
      </c>
      <c r="E4220" s="11">
        <v>30.13382342517084</v>
      </c>
      <c r="F4220" s="11">
        <v>8944.681720264432</v>
      </c>
      <c r="G4220" s="11">
        <v>204.9412341120116</v>
      </c>
      <c r="H4220" s="11">
        <v>1356.1344</v>
      </c>
      <c r="I4220" s="11">
        <v>1561.075634112012</v>
      </c>
      <c r="J4220" s="11">
        <v>0.018</v>
      </c>
      <c r="K4220" s="11">
        <v>0.1160027566226058</v>
      </c>
      <c r="L4220" s="11">
        <v>0.5222798107517836</v>
      </c>
      <c r="M4220" s="11">
        <v>0.7433032851786359</v>
      </c>
      <c r="N4220" s="11">
        <v>1.345345863444789</v>
      </c>
      <c r="O4220" s="3" t="s">
        <v>317</v>
      </c>
      <c r="P4220" s="3" t="s">
        <v>311</v>
      </c>
      <c r="Q4220" s="10">
        <v>3</v>
      </c>
      <c r="R4220" s="3" t="s">
        <v>312</v>
      </c>
      <c r="S4220" s="11">
        <v>0.004075811523825483</v>
      </c>
      <c r="T4220" s="11">
        <v>0.03411043291533049</v>
      </c>
      <c r="U4220" s="11">
        <v>10.55904102766034</v>
      </c>
      <c r="V4220" s="11">
        <v>51.99756336215995</v>
      </c>
    </row>
    <row r="4221" spans="1:22" ht="18" customHeight="1">
      <c r="A4221" s="11">
        <v>1820.365984769639</v>
      </c>
      <c r="B4221" s="11">
        <v>88.12061656142096</v>
      </c>
      <c r="C4221" s="11">
        <v>462.264132533672</v>
      </c>
      <c r="D4221" s="11">
        <v>8.373536005544961</v>
      </c>
      <c r="E4221" s="11">
        <v>30.14472961996186</v>
      </c>
      <c r="F4221" s="11">
        <v>8945.148623903608</v>
      </c>
      <c r="G4221" s="11">
        <v>205.0896078157618</v>
      </c>
      <c r="H4221" s="11">
        <v>1356.1344</v>
      </c>
      <c r="I4221" s="11">
        <v>1561.224007815762</v>
      </c>
      <c r="J4221" s="11">
        <v>0.018</v>
      </c>
      <c r="K4221" s="11">
        <v>0.1160069844770409</v>
      </c>
      <c r="L4221" s="11">
        <v>0.5222778413845385</v>
      </c>
      <c r="M4221" s="11">
        <v>0.7433353514000277</v>
      </c>
      <c r="N4221" s="11">
        <v>1.345287827514943</v>
      </c>
      <c r="O4221" s="3" t="s">
        <v>317</v>
      </c>
      <c r="P4221" s="3" t="s">
        <v>311</v>
      </c>
      <c r="Q4221" s="10">
        <v>3</v>
      </c>
      <c r="R4221" s="3" t="s">
        <v>312</v>
      </c>
      <c r="S4221" s="11">
        <v>0.004075635436793136</v>
      </c>
      <c r="T4221" s="11">
        <v>0.03412130637647157</v>
      </c>
      <c r="U4221" s="11">
        <v>10.56311666309713</v>
      </c>
      <c r="V4221" s="11">
        <v>52.03168466853642</v>
      </c>
    </row>
    <row r="4222" spans="1:22" ht="18" customHeight="1">
      <c r="A4222" s="11">
        <v>1821.024583014545</v>
      </c>
      <c r="B4222" s="11">
        <v>88.15709059991899</v>
      </c>
      <c r="C4222" s="11">
        <v>462.2882151656851</v>
      </c>
      <c r="D4222" s="11">
        <v>8.376565504098025</v>
      </c>
      <c r="E4222" s="11">
        <v>30.15563581475289</v>
      </c>
      <c r="F4222" s="11">
        <v>8945.614640424143</v>
      </c>
      <c r="G4222" s="11">
        <v>205.2380352100016</v>
      </c>
      <c r="H4222" s="11">
        <v>1356.1344</v>
      </c>
      <c r="I4222" s="11">
        <v>1561.372435210002</v>
      </c>
      <c r="J4222" s="11">
        <v>0.018</v>
      </c>
      <c r="K4222" s="11">
        <v>0.116011199844097</v>
      </c>
      <c r="L4222" s="11">
        <v>0.5222758713046582</v>
      </c>
      <c r="M4222" s="11">
        <v>0.7433673229107175</v>
      </c>
      <c r="N4222" s="11">
        <v>1.345229967984624</v>
      </c>
      <c r="O4222" s="3" t="s">
        <v>317</v>
      </c>
      <c r="P4222" s="3" t="s">
        <v>311</v>
      </c>
      <c r="Q4222" s="10">
        <v>3</v>
      </c>
      <c r="R4222" s="3" t="s">
        <v>312</v>
      </c>
      <c r="S4222" s="11">
        <v>0.004075459884228697</v>
      </c>
      <c r="T4222" s="11">
        <v>0.03413218324689758</v>
      </c>
      <c r="U4222" s="11">
        <v>10.56719212298136</v>
      </c>
      <c r="V4222" s="11">
        <v>52.06581685178332</v>
      </c>
    </row>
    <row r="4223" spans="1:22" ht="18" customHeight="1">
      <c r="A4223" s="11">
        <v>1821.683181259451</v>
      </c>
      <c r="B4223" s="11">
        <v>88.19355921476736</v>
      </c>
      <c r="C4223" s="11">
        <v>462.3122519535042</v>
      </c>
      <c r="D4223" s="11">
        <v>8.379595002651087</v>
      </c>
      <c r="E4223" s="11">
        <v>30.16654200954391</v>
      </c>
      <c r="F4223" s="11">
        <v>8946.079769826038</v>
      </c>
      <c r="G4223" s="11">
        <v>205.3865162947311</v>
      </c>
      <c r="H4223" s="11">
        <v>1356.1344</v>
      </c>
      <c r="I4223" s="11">
        <v>1561.520916294731</v>
      </c>
      <c r="J4223" s="11">
        <v>0.018</v>
      </c>
      <c r="K4223" s="11">
        <v>0.1160154027237739</v>
      </c>
      <c r="L4223" s="11">
        <v>0.522273900512143</v>
      </c>
      <c r="M4223" s="11">
        <v>0.7433991997107051</v>
      </c>
      <c r="N4223" s="11">
        <v>1.345172284808958</v>
      </c>
      <c r="O4223" s="3" t="s">
        <v>317</v>
      </c>
      <c r="P4223" s="3" t="s">
        <v>311</v>
      </c>
      <c r="Q4223" s="10">
        <v>3</v>
      </c>
      <c r="R4223" s="3" t="s">
        <v>312</v>
      </c>
      <c r="S4223" s="11">
        <v>0.004075284865996009</v>
      </c>
      <c r="T4223" s="11">
        <v>0.03414306353032528</v>
      </c>
      <c r="U4223" s="11">
        <v>10.57126740784735</v>
      </c>
      <c r="V4223" s="11">
        <v>52.09995991531364</v>
      </c>
    </row>
    <row r="4224" spans="1:22" ht="18" customHeight="1">
      <c r="A4224" s="11">
        <v>1822.341779504356</v>
      </c>
      <c r="B4224" s="11">
        <v>88.23002239648075</v>
      </c>
      <c r="C4224" s="11">
        <v>462.3362428971294</v>
      </c>
      <c r="D4224" s="11">
        <v>8.38262450120415</v>
      </c>
      <c r="E4224" s="11">
        <v>30.17744820433494</v>
      </c>
      <c r="F4224" s="11">
        <v>8946.544012109294</v>
      </c>
      <c r="G4224" s="11">
        <v>205.5350510699503</v>
      </c>
      <c r="H4224" s="11">
        <v>1356.1344</v>
      </c>
      <c r="I4224" s="11">
        <v>1561.66945106995</v>
      </c>
      <c r="J4224" s="11">
        <v>0.018</v>
      </c>
      <c r="K4224" s="11">
        <v>0.1160195931160718</v>
      </c>
      <c r="L4224" s="11">
        <v>0.5222719290069928</v>
      </c>
      <c r="M4224" s="11">
        <v>0.7434309817999907</v>
      </c>
      <c r="N4224" s="11">
        <v>1.345114777943214</v>
      </c>
      <c r="O4224" s="3" t="s">
        <v>317</v>
      </c>
      <c r="P4224" s="3" t="s">
        <v>311</v>
      </c>
      <c r="Q4224" s="10">
        <v>3</v>
      </c>
      <c r="R4224" s="3" t="s">
        <v>312</v>
      </c>
      <c r="S4224" s="11">
        <v>0.004075110381966509</v>
      </c>
      <c r="T4224" s="11">
        <v>0.03415394723053348</v>
      </c>
      <c r="U4224" s="11">
        <v>10.57534251822932</v>
      </c>
      <c r="V4224" s="11">
        <v>52.13411386254418</v>
      </c>
    </row>
    <row r="4225" spans="1:22" ht="18" customHeight="1">
      <c r="A4225" s="11">
        <v>1823.000377749261</v>
      </c>
      <c r="B4225" s="11">
        <v>88.26648013557377</v>
      </c>
      <c r="C4225" s="11">
        <v>462.3601879965606</v>
      </c>
      <c r="D4225" s="11">
        <v>8.385653999757212</v>
      </c>
      <c r="E4225" s="11">
        <v>30.18835439912596</v>
      </c>
      <c r="F4225" s="11">
        <v>8947.007367273911</v>
      </c>
      <c r="G4225" s="11">
        <v>205.6836395356591</v>
      </c>
      <c r="H4225" s="11">
        <v>1356.1344</v>
      </c>
      <c r="I4225" s="11">
        <v>1561.818039535659</v>
      </c>
      <c r="J4225" s="11">
        <v>0.018</v>
      </c>
      <c r="K4225" s="11">
        <v>0.1160237710209906</v>
      </c>
      <c r="L4225" s="11">
        <v>0.5222699567892077</v>
      </c>
      <c r="M4225" s="11">
        <v>0.7434626691785741</v>
      </c>
      <c r="N4225" s="11">
        <v>1.345057447342803</v>
      </c>
      <c r="O4225" s="3" t="s">
        <v>317</v>
      </c>
      <c r="P4225" s="3" t="s">
        <v>311</v>
      </c>
      <c r="Q4225" s="10">
        <v>3</v>
      </c>
      <c r="R4225" s="3" t="s">
        <v>312</v>
      </c>
      <c r="S4225" s="11">
        <v>0.004074936431995343</v>
      </c>
      <c r="T4225" s="11">
        <v>0.03416483435116278</v>
      </c>
      <c r="U4225" s="11">
        <v>10.57941745466132</v>
      </c>
      <c r="V4225" s="11">
        <v>52.16827869689534</v>
      </c>
    </row>
    <row r="4226" spans="1:22" ht="18" customHeight="1">
      <c r="A4226" s="11">
        <v>1823.658975994167</v>
      </c>
      <c r="B4226" s="11">
        <v>88.30293242256101</v>
      </c>
      <c r="C4226" s="11">
        <v>462.3840872517977</v>
      </c>
      <c r="D4226" s="11">
        <v>8.388683498310275</v>
      </c>
      <c r="E4226" s="11">
        <v>30.19926059391699</v>
      </c>
      <c r="F4226" s="11">
        <v>8947.469835319884</v>
      </c>
      <c r="G4226" s="11">
        <v>205.8322816918576</v>
      </c>
      <c r="H4226" s="11">
        <v>1356.1344</v>
      </c>
      <c r="I4226" s="11">
        <v>1561.966681691858</v>
      </c>
      <c r="J4226" s="11">
        <v>0.018</v>
      </c>
      <c r="K4226" s="11">
        <v>0.1160279364385303</v>
      </c>
      <c r="L4226" s="11">
        <v>0.5222679838587875</v>
      </c>
      <c r="M4226" s="11">
        <v>0.7434942618464551</v>
      </c>
      <c r="N4226" s="11">
        <v>1.34500029296328</v>
      </c>
      <c r="O4226" s="3" t="s">
        <v>317</v>
      </c>
      <c r="P4226" s="3" t="s">
        <v>311</v>
      </c>
      <c r="Q4226" s="10">
        <v>3</v>
      </c>
      <c r="R4226" s="3" t="s">
        <v>312</v>
      </c>
      <c r="S4226" s="11">
        <v>0.004074763015957205</v>
      </c>
      <c r="T4226" s="11">
        <v>0.03417572489601601</v>
      </c>
      <c r="U4226" s="11">
        <v>10.58349221767727</v>
      </c>
      <c r="V4226" s="11">
        <v>52.20245442179135</v>
      </c>
    </row>
    <row r="4227" spans="1:22" ht="18" customHeight="1">
      <c r="A4227" s="11">
        <v>1824.317574239072</v>
      </c>
      <c r="B4227" s="11">
        <v>88.33937924795714</v>
      </c>
      <c r="C4227" s="11">
        <v>462.4079406628409</v>
      </c>
      <c r="D4227" s="11">
        <v>8.391712996863337</v>
      </c>
      <c r="E4227" s="11">
        <v>30.21016678870801</v>
      </c>
      <c r="F4227" s="11">
        <v>8947.93141624722</v>
      </c>
      <c r="G4227" s="11">
        <v>205.9809775385458</v>
      </c>
      <c r="H4227" s="11">
        <v>1356.1344</v>
      </c>
      <c r="I4227" s="11">
        <v>1562.115377538546</v>
      </c>
      <c r="J4227" s="11">
        <v>0.018</v>
      </c>
      <c r="K4227" s="11">
        <v>0.116032089368691</v>
      </c>
      <c r="L4227" s="11">
        <v>0.5222660102157324</v>
      </c>
      <c r="M4227" s="11">
        <v>0.7435257598036342</v>
      </c>
      <c r="N4227" s="11">
        <v>1.34494331476034</v>
      </c>
      <c r="O4227" s="3" t="s">
        <v>317</v>
      </c>
      <c r="P4227" s="3" t="s">
        <v>311</v>
      </c>
      <c r="Q4227" s="10">
        <v>3</v>
      </c>
      <c r="R4227" s="3" t="s">
        <v>312</v>
      </c>
      <c r="S4227" s="11">
        <v>0.0040745901337081</v>
      </c>
      <c r="T4227" s="11">
        <v>0.03418661886873767</v>
      </c>
      <c r="U4227" s="11">
        <v>10.58756680781098</v>
      </c>
      <c r="V4227" s="11">
        <v>52.23664104066009</v>
      </c>
    </row>
    <row r="4228" spans="1:22" ht="18" customHeight="1">
      <c r="A4228" s="11">
        <v>1824.976172483978</v>
      </c>
      <c r="B4228" s="11">
        <v>88.37582060227676</v>
      </c>
      <c r="C4228" s="11">
        <v>462.4317482296903</v>
      </c>
      <c r="D4228" s="11">
        <v>8.3947424954164</v>
      </c>
      <c r="E4228" s="11">
        <v>30.22107298349904</v>
      </c>
      <c r="F4228" s="11">
        <v>8948.392110055918</v>
      </c>
      <c r="G4228" s="11">
        <v>206.1297270757237</v>
      </c>
      <c r="H4228" s="11">
        <v>1356.1344</v>
      </c>
      <c r="I4228" s="11">
        <v>1562.264127075724</v>
      </c>
      <c r="J4228" s="11">
        <v>0.018</v>
      </c>
      <c r="K4228" s="11">
        <v>0.1160362298114726</v>
      </c>
      <c r="L4228" s="11">
        <v>0.5222640358600423</v>
      </c>
      <c r="M4228" s="11">
        <v>0.7435571630501113</v>
      </c>
      <c r="N4228" s="11">
        <v>1.34488651268982</v>
      </c>
      <c r="O4228" s="3" t="s">
        <v>317</v>
      </c>
      <c r="P4228" s="3" t="s">
        <v>311</v>
      </c>
      <c r="Q4228" s="10">
        <v>3</v>
      </c>
      <c r="R4228" s="3" t="s">
        <v>312</v>
      </c>
      <c r="S4228" s="11">
        <v>0.004074417785123581</v>
      </c>
      <c r="T4228" s="11">
        <v>0.03419751627313461</v>
      </c>
      <c r="U4228" s="11">
        <v>10.5916412255961</v>
      </c>
      <c r="V4228" s="11">
        <v>52.27083855693322</v>
      </c>
    </row>
    <row r="4229" spans="1:22" ht="18" customHeight="1">
      <c r="A4229" s="11">
        <v>1825.634770728883</v>
      </c>
      <c r="B4229" s="11">
        <v>88.41225647603444</v>
      </c>
      <c r="C4229" s="11">
        <v>462.4555099523456</v>
      </c>
      <c r="D4229" s="11">
        <v>8.397771993969464</v>
      </c>
      <c r="E4229" s="11">
        <v>30.23197917829007</v>
      </c>
      <c r="F4229" s="11">
        <v>8948.851916745973</v>
      </c>
      <c r="G4229" s="11">
        <v>206.2785303033913</v>
      </c>
      <c r="H4229" s="11">
        <v>1356.1344</v>
      </c>
      <c r="I4229" s="11">
        <v>1562.412930303391</v>
      </c>
      <c r="J4229" s="11">
        <v>0.018</v>
      </c>
      <c r="K4229" s="11">
        <v>0.1160403577668751</v>
      </c>
      <c r="L4229" s="11">
        <v>0.5222620607917172</v>
      </c>
      <c r="M4229" s="11">
        <v>0.7435884715858859</v>
      </c>
      <c r="N4229" s="11">
        <v>1.344829886707702</v>
      </c>
      <c r="O4229" s="3" t="s">
        <v>317</v>
      </c>
      <c r="P4229" s="3" t="s">
        <v>311</v>
      </c>
      <c r="Q4229" s="10">
        <v>3</v>
      </c>
      <c r="R4229" s="3" t="s">
        <v>312</v>
      </c>
      <c r="S4229" s="11">
        <v>0.00407424597006291</v>
      </c>
      <c r="T4229" s="11">
        <v>0.03420841711287533</v>
      </c>
      <c r="U4229" s="11">
        <v>10.59571547156617</v>
      </c>
      <c r="V4229" s="11">
        <v>52.30504697404609</v>
      </c>
    </row>
    <row r="4230" spans="1:22" ht="18" customHeight="1">
      <c r="A4230" s="11">
        <v>1826.293368973788</v>
      </c>
      <c r="B4230" s="11">
        <v>88.44868685974484</v>
      </c>
      <c r="C4230" s="11">
        <v>462.479225830807</v>
      </c>
      <c r="D4230" s="11">
        <v>8.400801492522525</v>
      </c>
      <c r="E4230" s="11">
        <v>30.24288537308109</v>
      </c>
      <c r="F4230" s="11">
        <v>8949.310836317389</v>
      </c>
      <c r="G4230" s="11">
        <v>206.4273872215484</v>
      </c>
      <c r="H4230" s="11">
        <v>1356.1344</v>
      </c>
      <c r="I4230" s="11">
        <v>1562.561787221548</v>
      </c>
      <c r="J4230" s="11">
        <v>0.018</v>
      </c>
      <c r="K4230" s="11">
        <v>0.1160444732348985</v>
      </c>
      <c r="L4230" s="11">
        <v>0.522260085010757</v>
      </c>
      <c r="M4230" s="11">
        <v>0.7436196854109587</v>
      </c>
      <c r="N4230" s="11">
        <v>1.344773436770106</v>
      </c>
      <c r="O4230" s="3" t="s">
        <v>317</v>
      </c>
      <c r="P4230" s="3" t="s">
        <v>311</v>
      </c>
      <c r="Q4230" s="10">
        <v>3</v>
      </c>
      <c r="R4230" s="3" t="s">
        <v>312</v>
      </c>
      <c r="S4230" s="11">
        <v>0.004074074688392941</v>
      </c>
      <c r="T4230" s="11">
        <v>0.03421932139169046</v>
      </c>
      <c r="U4230" s="11">
        <v>10.59978954625456</v>
      </c>
      <c r="V4230" s="11">
        <v>52.33926629543778</v>
      </c>
    </row>
    <row r="4231" spans="1:22" ht="18" customHeight="1">
      <c r="A4231" s="11">
        <v>1826.951967218693</v>
      </c>
      <c r="B4231" s="11">
        <v>88.4851117439226</v>
      </c>
      <c r="C4231" s="11">
        <v>462.5028958650744</v>
      </c>
      <c r="D4231" s="11">
        <v>8.403830991075587</v>
      </c>
      <c r="E4231" s="11">
        <v>30.25379156787211</v>
      </c>
      <c r="F4231" s="11">
        <v>8949.768868770165</v>
      </c>
      <c r="G4231" s="11">
        <v>206.5762978301953</v>
      </c>
      <c r="H4231" s="11">
        <v>1356.1344</v>
      </c>
      <c r="I4231" s="11">
        <v>1562.710697830195</v>
      </c>
      <c r="J4231" s="11">
        <v>0.018</v>
      </c>
      <c r="K4231" s="11">
        <v>0.1160485762155428</v>
      </c>
      <c r="L4231" s="11">
        <v>0.522258108517162</v>
      </c>
      <c r="M4231" s="11">
        <v>0.7436508045253292</v>
      </c>
      <c r="N4231" s="11">
        <v>1.344717162833298</v>
      </c>
      <c r="O4231" s="3" t="s">
        <v>317</v>
      </c>
      <c r="P4231" s="3" t="s">
        <v>311</v>
      </c>
      <c r="Q4231" s="10">
        <v>3</v>
      </c>
      <c r="R4231" s="3" t="s">
        <v>312</v>
      </c>
      <c r="S4231" s="11">
        <v>0.00407390393998574</v>
      </c>
      <c r="T4231" s="11">
        <v>0.03423022911335275</v>
      </c>
      <c r="U4231" s="11">
        <v>10.60386345019455</v>
      </c>
      <c r="V4231" s="11">
        <v>52.37349652455114</v>
      </c>
    </row>
    <row r="4232" spans="1:22" ht="18" customHeight="1">
      <c r="A4232" s="11">
        <v>1827.610565463599</v>
      </c>
      <c r="B4232" s="11">
        <v>88.52153111908233</v>
      </c>
      <c r="C4232" s="11">
        <v>462.5265200551478</v>
      </c>
      <c r="D4232" s="11">
        <v>8.406860489628651</v>
      </c>
      <c r="E4232" s="11">
        <v>30.26469776266314</v>
      </c>
      <c r="F4232" s="11">
        <v>8950.226014104301</v>
      </c>
      <c r="G4232" s="11">
        <v>206.7252621293319</v>
      </c>
      <c r="H4232" s="11">
        <v>1356.1344</v>
      </c>
      <c r="I4232" s="11">
        <v>1562.859662129332</v>
      </c>
      <c r="J4232" s="11">
        <v>0.018</v>
      </c>
      <c r="K4232" s="11">
        <v>0.1160526667088081</v>
      </c>
      <c r="L4232" s="11">
        <v>0.522256131310932</v>
      </c>
      <c r="M4232" s="11">
        <v>0.7436818289289975</v>
      </c>
      <c r="N4232" s="11">
        <v>1.344661064853683</v>
      </c>
      <c r="O4232" s="3" t="s">
        <v>317</v>
      </c>
      <c r="P4232" s="3" t="s">
        <v>311</v>
      </c>
      <c r="Q4232" s="10">
        <v>3</v>
      </c>
      <c r="R4232" s="3" t="s">
        <v>312</v>
      </c>
      <c r="S4232" s="11">
        <v>0.004073733724709024</v>
      </c>
      <c r="T4232" s="11">
        <v>0.03424114028159689</v>
      </c>
      <c r="U4232" s="11">
        <v>10.60793718391926</v>
      </c>
      <c r="V4232" s="11">
        <v>52.40773766483273</v>
      </c>
    </row>
    <row r="4233" spans="1:22" ht="18" customHeight="1">
      <c r="A4233" s="11">
        <v>1828.269163708504</v>
      </c>
      <c r="B4233" s="11">
        <v>88.55794497573862</v>
      </c>
      <c r="C4233" s="11">
        <v>462.5500984010274</v>
      </c>
      <c r="D4233" s="11">
        <v>8.409889988181714</v>
      </c>
      <c r="E4233" s="11">
        <v>30.27560395745417</v>
      </c>
      <c r="F4233" s="11">
        <v>8950.6822723198</v>
      </c>
      <c r="G4233" s="11">
        <v>206.8742801189582</v>
      </c>
      <c r="H4233" s="11">
        <v>1356.1344</v>
      </c>
      <c r="I4233" s="11">
        <v>1563.008680118958</v>
      </c>
      <c r="J4233" s="11">
        <v>0.018</v>
      </c>
      <c r="K4233" s="11">
        <v>0.1160567447146943</v>
      </c>
      <c r="L4233" s="11">
        <v>0.5222541533920669</v>
      </c>
      <c r="M4233" s="11">
        <v>0.743712758621964</v>
      </c>
      <c r="N4233" s="11">
        <v>1.344605142787807</v>
      </c>
      <c r="O4233" s="3" t="s">
        <v>317</v>
      </c>
      <c r="P4233" s="3" t="s">
        <v>311</v>
      </c>
      <c r="Q4233" s="10">
        <v>3</v>
      </c>
      <c r="R4233" s="3" t="s">
        <v>312</v>
      </c>
      <c r="S4233" s="11">
        <v>0.00407356404242616</v>
      </c>
      <c r="T4233" s="11">
        <v>0.03425205490011938</v>
      </c>
      <c r="U4233" s="11">
        <v>10.61201074796168</v>
      </c>
      <c r="V4233" s="11">
        <v>52.44198971973285</v>
      </c>
    </row>
    <row r="4234" spans="1:22" ht="18" customHeight="1">
      <c r="A4234" s="11">
        <v>1828.92776195341</v>
      </c>
      <c r="B4234" s="11">
        <v>88.59435330440608</v>
      </c>
      <c r="C4234" s="11">
        <v>462.5736309027129</v>
      </c>
      <c r="D4234" s="11">
        <v>8.412919486734776</v>
      </c>
      <c r="E4234" s="11">
        <v>30.28651015224519</v>
      </c>
      <c r="F4234" s="11">
        <v>8951.137643416654</v>
      </c>
      <c r="G4234" s="11">
        <v>207.0233517990741</v>
      </c>
      <c r="H4234" s="11">
        <v>1356.1344</v>
      </c>
      <c r="I4234" s="11">
        <v>1563.157751799074</v>
      </c>
      <c r="J4234" s="11">
        <v>0.018</v>
      </c>
      <c r="K4234" s="11">
        <v>0.1160608102332014</v>
      </c>
      <c r="L4234" s="11">
        <v>0.522252174760567</v>
      </c>
      <c r="M4234" s="11">
        <v>0.7437435936042279</v>
      </c>
      <c r="N4234" s="11">
        <v>1.344549396592363</v>
      </c>
      <c r="O4234" s="3" t="s">
        <v>317</v>
      </c>
      <c r="P4234" s="3" t="s">
        <v>311</v>
      </c>
      <c r="Q4234" s="10">
        <v>3</v>
      </c>
      <c r="R4234" s="3" t="s">
        <v>312</v>
      </c>
      <c r="S4234" s="11">
        <v>0.004073394893005725</v>
      </c>
      <c r="T4234" s="11">
        <v>0.03426297297265887</v>
      </c>
      <c r="U4234" s="11">
        <v>10.61608414285469</v>
      </c>
      <c r="V4234" s="11">
        <v>52.47625269270551</v>
      </c>
    </row>
    <row r="4235" spans="1:22" ht="18" customHeight="1">
      <c r="A4235" s="11">
        <v>1829.586360198315</v>
      </c>
      <c r="B4235" s="11">
        <v>88.63075609559937</v>
      </c>
      <c r="C4235" s="11">
        <v>462.5971175602044</v>
      </c>
      <c r="D4235" s="11">
        <v>8.415948985287839</v>
      </c>
      <c r="E4235" s="11">
        <v>30.29741634703622</v>
      </c>
      <c r="F4235" s="11">
        <v>8951.592127394872</v>
      </c>
      <c r="G4235" s="11">
        <v>207.1724771696797</v>
      </c>
      <c r="H4235" s="11">
        <v>1356.1344</v>
      </c>
      <c r="I4235" s="11">
        <v>1563.30687716968</v>
      </c>
      <c r="J4235" s="11">
        <v>0.018</v>
      </c>
      <c r="K4235" s="11">
        <v>0.1160648632643295</v>
      </c>
      <c r="L4235" s="11">
        <v>0.5222501954164319</v>
      </c>
      <c r="M4235" s="11">
        <v>0.7437743338757898</v>
      </c>
      <c r="N4235" s="11">
        <v>1.344493826224178</v>
      </c>
      <c r="O4235" s="3" t="s">
        <v>317</v>
      </c>
      <c r="P4235" s="3" t="s">
        <v>311</v>
      </c>
      <c r="Q4235" s="10">
        <v>3</v>
      </c>
      <c r="R4235" s="3" t="s">
        <v>312</v>
      </c>
      <c r="S4235" s="11">
        <v>0.00407322627632389</v>
      </c>
      <c r="T4235" s="11">
        <v>0.03427389450301631</v>
      </c>
      <c r="U4235" s="11">
        <v>10.62015736913101</v>
      </c>
      <c r="V4235" s="11">
        <v>52.51052658720852</v>
      </c>
    </row>
    <row r="4236" spans="1:22" ht="18" customHeight="1">
      <c r="A4236" s="11">
        <v>1830.24495844322</v>
      </c>
      <c r="B4236" s="11">
        <v>88.66715333983308</v>
      </c>
      <c r="C4236" s="11">
        <v>462.6205583735019</v>
      </c>
      <c r="D4236" s="11">
        <v>8.418978483840901</v>
      </c>
      <c r="E4236" s="11">
        <v>30.30832254182724</v>
      </c>
      <c r="F4236" s="11">
        <v>8952.045724254447</v>
      </c>
      <c r="G4236" s="11">
        <v>207.3216562307749</v>
      </c>
      <c r="H4236" s="11">
        <v>1356.1344</v>
      </c>
      <c r="I4236" s="11">
        <v>1563.456056230775</v>
      </c>
      <c r="J4236" s="11">
        <v>0.018</v>
      </c>
      <c r="K4236" s="11">
        <v>0.1160689038080784</v>
      </c>
      <c r="L4236" s="11">
        <v>0.522248215359662</v>
      </c>
      <c r="M4236" s="11">
        <v>0.7438049794366496</v>
      </c>
      <c r="N4236" s="11">
        <v>1.344438431640226</v>
      </c>
      <c r="O4236" s="3" t="s">
        <v>317</v>
      </c>
      <c r="P4236" s="3" t="s">
        <v>311</v>
      </c>
      <c r="Q4236" s="10">
        <v>3</v>
      </c>
      <c r="R4236" s="3" t="s">
        <v>312</v>
      </c>
      <c r="S4236" s="11">
        <v>0.004073058192240533</v>
      </c>
      <c r="T4236" s="11">
        <v>0.03428481949485405</v>
      </c>
      <c r="U4236" s="11">
        <v>10.62423042732325</v>
      </c>
      <c r="V4236" s="11">
        <v>52.54481140670338</v>
      </c>
    </row>
    <row r="4237" spans="1:22" ht="18" customHeight="1">
      <c r="A4237" s="11">
        <v>1830.903556688126</v>
      </c>
      <c r="B4237" s="11">
        <v>88.70354502762187</v>
      </c>
      <c r="C4237" s="11">
        <v>462.6439533426056</v>
      </c>
      <c r="D4237" s="11">
        <v>8.422007982393964</v>
      </c>
      <c r="E4237" s="11">
        <v>30.31922873661827</v>
      </c>
      <c r="F4237" s="11">
        <v>8952.498433995383</v>
      </c>
      <c r="G4237" s="11">
        <v>207.4708889823599</v>
      </c>
      <c r="H4237" s="11">
        <v>1356.1344</v>
      </c>
      <c r="I4237" s="11">
        <v>1563.60528898236</v>
      </c>
      <c r="J4237" s="11">
        <v>0.018</v>
      </c>
      <c r="K4237" s="11">
        <v>0.1160729318644483</v>
      </c>
      <c r="L4237" s="11">
        <v>0.522246234590257</v>
      </c>
      <c r="M4237" s="11">
        <v>0.7438355302868072</v>
      </c>
      <c r="N4237" s="11">
        <v>1.344383212797621</v>
      </c>
      <c r="O4237" s="3" t="s">
        <v>317</v>
      </c>
      <c r="P4237" s="3" t="s">
        <v>311</v>
      </c>
      <c r="Q4237" s="10">
        <v>3</v>
      </c>
      <c r="R4237" s="3" t="s">
        <v>312</v>
      </c>
      <c r="S4237" s="11">
        <v>0.00407289064063507</v>
      </c>
      <c r="T4237" s="11">
        <v>0.0342957479519972</v>
      </c>
      <c r="U4237" s="11">
        <v>10.62830331796389</v>
      </c>
      <c r="V4237" s="11">
        <v>52.57910715465538</v>
      </c>
    </row>
    <row r="4238" spans="1:22" ht="18" customHeight="1">
      <c r="A4238" s="11">
        <v>1831.562154933031</v>
      </c>
      <c r="B4238" s="11">
        <v>88.7399311494803</v>
      </c>
      <c r="C4238" s="11">
        <v>462.6673024675153</v>
      </c>
      <c r="D4238" s="11">
        <v>8.425037480947026</v>
      </c>
      <c r="E4238" s="11">
        <v>30.33013493140929</v>
      </c>
      <c r="F4238" s="11">
        <v>8952.95025661768</v>
      </c>
      <c r="G4238" s="11">
        <v>207.6201754244345</v>
      </c>
      <c r="H4238" s="11">
        <v>1356.1344</v>
      </c>
      <c r="I4238" s="11">
        <v>1563.754575424434</v>
      </c>
      <c r="J4238" s="11">
        <v>0.018</v>
      </c>
      <c r="K4238" s="11">
        <v>0.1160769474334391</v>
      </c>
      <c r="L4238" s="11">
        <v>0.5222442531082171</v>
      </c>
      <c r="M4238" s="11">
        <v>0.7438659864262627</v>
      </c>
      <c r="N4238" s="11">
        <v>1.344328169653617</v>
      </c>
      <c r="O4238" s="3" t="s">
        <v>317</v>
      </c>
      <c r="P4238" s="3" t="s">
        <v>311</v>
      </c>
      <c r="Q4238" s="10">
        <v>3</v>
      </c>
      <c r="R4238" s="3" t="s">
        <v>312</v>
      </c>
      <c r="S4238" s="11">
        <v>0.004072723621368237</v>
      </c>
      <c r="T4238" s="11">
        <v>0.03430667987811212</v>
      </c>
      <c r="U4238" s="11">
        <v>10.63237604158526</v>
      </c>
      <c r="V4238" s="11">
        <v>52.61341383453349</v>
      </c>
    </row>
    <row r="4239" spans="1:22" ht="18" customHeight="1">
      <c r="A4239" s="11">
        <v>1832.220753177937</v>
      </c>
      <c r="B4239" s="11">
        <v>88.77631169592306</v>
      </c>
      <c r="C4239" s="11">
        <v>462.6906057482311</v>
      </c>
      <c r="D4239" s="11">
        <v>8.428066979500089</v>
      </c>
      <c r="E4239" s="11">
        <v>30.34104112620032</v>
      </c>
      <c r="F4239" s="11">
        <v>8953.401192121339</v>
      </c>
      <c r="G4239" s="11">
        <v>207.7695155569988</v>
      </c>
      <c r="H4239" s="11">
        <v>1356.1344</v>
      </c>
      <c r="I4239" s="11">
        <v>1563.903915556999</v>
      </c>
      <c r="J4239" s="11">
        <v>0.018</v>
      </c>
      <c r="K4239" s="11">
        <v>0.1160809505150508</v>
      </c>
      <c r="L4239" s="11">
        <v>0.5222422709135423</v>
      </c>
      <c r="M4239" s="11">
        <v>0.7438963478550162</v>
      </c>
      <c r="N4239" s="11">
        <v>1.34427330216561</v>
      </c>
      <c r="O4239" s="3" t="s">
        <v>317</v>
      </c>
      <c r="P4239" s="3" t="s">
        <v>311</v>
      </c>
      <c r="Q4239" s="10">
        <v>3</v>
      </c>
      <c r="R4239" s="3" t="s">
        <v>312</v>
      </c>
      <c r="S4239" s="11">
        <v>0.004072557134320302</v>
      </c>
      <c r="T4239" s="11">
        <v>0.03431761527702806</v>
      </c>
      <c r="U4239" s="11">
        <v>10.63644859871958</v>
      </c>
      <c r="V4239" s="11">
        <v>52.64773144981051</v>
      </c>
    </row>
    <row r="4240" spans="1:22" ht="18" customHeight="1">
      <c r="A4240" s="11">
        <v>1832.879351422843</v>
      </c>
      <c r="B4240" s="11">
        <v>88.81268665746468</v>
      </c>
      <c r="C4240" s="11">
        <v>462.7138631847527</v>
      </c>
      <c r="D4240" s="11">
        <v>8.431096478053153</v>
      </c>
      <c r="E4240" s="11">
        <v>30.35194732099135</v>
      </c>
      <c r="F4240" s="11">
        <v>8953.851240506354</v>
      </c>
      <c r="G4240" s="11">
        <v>207.9189093800528</v>
      </c>
      <c r="H4240" s="11">
        <v>1356.1344</v>
      </c>
      <c r="I4240" s="11">
        <v>1564.053309380053</v>
      </c>
      <c r="J4240" s="11">
        <v>0.018</v>
      </c>
      <c r="K4240" s="11">
        <v>0.1160849411092834</v>
      </c>
      <c r="L4240" s="11">
        <v>0.5222402880062322</v>
      </c>
      <c r="M4240" s="11">
        <v>0.7439266145730673</v>
      </c>
      <c r="N4240" s="11">
        <v>1.344218610291139</v>
      </c>
      <c r="O4240" s="3" t="s">
        <v>317</v>
      </c>
      <c r="P4240" s="3" t="s">
        <v>311</v>
      </c>
      <c r="Q4240" s="10">
        <v>3</v>
      </c>
      <c r="R4240" s="3" t="s">
        <v>312</v>
      </c>
      <c r="S4240" s="11">
        <v>0.004072391179355251</v>
      </c>
      <c r="T4240" s="11">
        <v>0.03432855415243549</v>
      </c>
      <c r="U4240" s="11">
        <v>10.64052098989893</v>
      </c>
      <c r="V4240" s="11">
        <v>52.68206000396295</v>
      </c>
    </row>
    <row r="4241" spans="1:22" ht="18" customHeight="1">
      <c r="A4241" s="11">
        <v>1833.537949667748</v>
      </c>
      <c r="B4241" s="11">
        <v>88.84905602461984</v>
      </c>
      <c r="C4241" s="11">
        <v>462.7370747770806</v>
      </c>
      <c r="D4241" s="11">
        <v>8.434125976606214</v>
      </c>
      <c r="E4241" s="11">
        <v>30.36285351578237</v>
      </c>
      <c r="F4241" s="11">
        <v>8954.300401772733</v>
      </c>
      <c r="G4241" s="11">
        <v>208.0683568935964</v>
      </c>
      <c r="H4241" s="11">
        <v>1356.1344</v>
      </c>
      <c r="I4241" s="11">
        <v>1564.202756893596</v>
      </c>
      <c r="J4241" s="11">
        <v>0.018</v>
      </c>
      <c r="K4241" s="11">
        <v>0.116088919216137</v>
      </c>
      <c r="L4241" s="11">
        <v>0.5222383043862874</v>
      </c>
      <c r="M4241" s="11">
        <v>0.7439567865804166</v>
      </c>
      <c r="N4241" s="11">
        <v>1.34416409398788</v>
      </c>
      <c r="O4241" s="3" t="s">
        <v>317</v>
      </c>
      <c r="P4241" s="3" t="s">
        <v>311</v>
      </c>
      <c r="Q4241" s="10">
        <v>3</v>
      </c>
      <c r="R4241" s="3" t="s">
        <v>312</v>
      </c>
      <c r="S4241" s="11">
        <v>0.004072225756344654</v>
      </c>
      <c r="T4241" s="11">
        <v>0.03433949650808728</v>
      </c>
      <c r="U4241" s="11">
        <v>10.64459321565528</v>
      </c>
      <c r="V4241" s="11">
        <v>52.71639950047104</v>
      </c>
    </row>
    <row r="4242" spans="1:22" ht="18" customHeight="1">
      <c r="A4242" s="11">
        <v>1834.196547912653</v>
      </c>
      <c r="B4242" s="11">
        <v>88.88541978790316</v>
      </c>
      <c r="C4242" s="11">
        <v>462.7602405252144</v>
      </c>
      <c r="D4242" s="11">
        <v>8.437155475159278</v>
      </c>
      <c r="E4242" s="11">
        <v>30.3737597105734</v>
      </c>
      <c r="F4242" s="11">
        <v>8954.748675920469</v>
      </c>
      <c r="G4242" s="11">
        <v>208.2178580976298</v>
      </c>
      <c r="H4242" s="11">
        <v>1356.1344</v>
      </c>
      <c r="I4242" s="11">
        <v>1564.35225809763</v>
      </c>
      <c r="J4242" s="11">
        <v>0.018</v>
      </c>
      <c r="K4242" s="11">
        <v>0.1160928848356115</v>
      </c>
      <c r="L4242" s="11">
        <v>0.5222363200537075</v>
      </c>
      <c r="M4242" s="11">
        <v>0.7439868638770636</v>
      </c>
      <c r="N4242" s="11">
        <v>1.344109753213653</v>
      </c>
      <c r="O4242" s="3" t="s">
        <v>317</v>
      </c>
      <c r="P4242" s="3" t="s">
        <v>311</v>
      </c>
      <c r="Q4242" s="10">
        <v>3</v>
      </c>
      <c r="R4242" s="3" t="s">
        <v>312</v>
      </c>
      <c r="S4242" s="11">
        <v>0.004072060865167676</v>
      </c>
      <c r="T4242" s="11">
        <v>0.03435044234779875</v>
      </c>
      <c r="U4242" s="11">
        <v>10.64866527652044</v>
      </c>
      <c r="V4242" s="11">
        <v>52.75074994281884</v>
      </c>
    </row>
    <row r="4243" spans="1:22" ht="18" customHeight="1">
      <c r="A4243" s="11">
        <v>1834.855146157558</v>
      </c>
      <c r="B4243" s="11">
        <v>88.92177793782925</v>
      </c>
      <c r="C4243" s="11">
        <v>462.7833604291545</v>
      </c>
      <c r="D4243" s="11">
        <v>8.44018497371234</v>
      </c>
      <c r="E4243" s="11">
        <v>30.38466590536442</v>
      </c>
      <c r="F4243" s="11">
        <v>8955.19606294957</v>
      </c>
      <c r="G4243" s="11">
        <v>208.3674129921528</v>
      </c>
      <c r="H4243" s="11">
        <v>1356.1344</v>
      </c>
      <c r="I4243" s="11">
        <v>1564.501812992153</v>
      </c>
      <c r="J4243" s="11">
        <v>0.018</v>
      </c>
      <c r="K4243" s="11">
        <v>0.116096837967707</v>
      </c>
      <c r="L4243" s="11">
        <v>0.5222343350084927</v>
      </c>
      <c r="M4243" s="11">
        <v>0.7440168464630087</v>
      </c>
      <c r="N4243" s="11">
        <v>1.34405558792642</v>
      </c>
      <c r="O4243" s="3" t="s">
        <v>317</v>
      </c>
      <c r="P4243" s="3" t="s">
        <v>311</v>
      </c>
      <c r="Q4243" s="10">
        <v>3</v>
      </c>
      <c r="R4243" s="3" t="s">
        <v>312</v>
      </c>
      <c r="S4243" s="11">
        <v>0.004071896505687193</v>
      </c>
      <c r="T4243" s="11">
        <v>0.03436139167524635</v>
      </c>
      <c r="U4243" s="11">
        <v>10.65273717302613</v>
      </c>
      <c r="V4243" s="11">
        <v>52.78511133449409</v>
      </c>
    </row>
    <row r="4244" spans="1:22" ht="18" customHeight="1">
      <c r="A4244" s="11">
        <v>1835.513744402464</v>
      </c>
      <c r="B4244" s="11">
        <v>88.95813046491271</v>
      </c>
      <c r="C4244" s="11">
        <v>462.8064344889003</v>
      </c>
      <c r="D4244" s="11">
        <v>8.443214472265403</v>
      </c>
      <c r="E4244" s="11">
        <v>30.39557210015545</v>
      </c>
      <c r="F4244" s="11">
        <v>8955.642562860028</v>
      </c>
      <c r="G4244" s="11">
        <v>208.5170215771655</v>
      </c>
      <c r="H4244" s="11">
        <v>1356.1344</v>
      </c>
      <c r="I4244" s="11">
        <v>1564.651421577165</v>
      </c>
      <c r="J4244" s="11">
        <v>0.018</v>
      </c>
      <c r="K4244" s="11">
        <v>0.1161007786124233</v>
      </c>
      <c r="L4244" s="11">
        <v>0.5222323492506429</v>
      </c>
      <c r="M4244" s="11">
        <v>0.7440467343382514</v>
      </c>
      <c r="N4244" s="11">
        <v>1.344001598084281</v>
      </c>
      <c r="O4244" s="3" t="s">
        <v>317</v>
      </c>
      <c r="P4244" s="3" t="s">
        <v>311</v>
      </c>
      <c r="Q4244" s="10">
        <v>3</v>
      </c>
      <c r="R4244" s="3" t="s">
        <v>312</v>
      </c>
      <c r="S4244" s="11">
        <v>0.00407173267778561</v>
      </c>
      <c r="T4244" s="11">
        <v>0.03437234449426969</v>
      </c>
      <c r="U4244" s="11">
        <v>10.65680890570392</v>
      </c>
      <c r="V4244" s="11">
        <v>52.81948367898836</v>
      </c>
    </row>
    <row r="4245" spans="1:22" ht="18" customHeight="1">
      <c r="A4245" s="11">
        <v>1836.172342647369</v>
      </c>
      <c r="B4245" s="11">
        <v>88.99447735966815</v>
      </c>
      <c r="C4245" s="11">
        <v>462.8294627044522</v>
      </c>
      <c r="D4245" s="11">
        <v>8.446243970818465</v>
      </c>
      <c r="E4245" s="11">
        <v>30.40647829494647</v>
      </c>
      <c r="F4245" s="11">
        <v>8956.088175651843</v>
      </c>
      <c r="G4245" s="11">
        <v>208.6666838526678</v>
      </c>
      <c r="H4245" s="11">
        <v>1356.1344</v>
      </c>
      <c r="I4245" s="11">
        <v>1564.801083852668</v>
      </c>
      <c r="J4245" s="11">
        <v>0.018</v>
      </c>
      <c r="K4245" s="11">
        <v>0.1161047067697605</v>
      </c>
      <c r="L4245" s="11">
        <v>0.522230362780158</v>
      </c>
      <c r="M4245" s="11">
        <v>0.7440765275027917</v>
      </c>
      <c r="N4245" s="11">
        <v>1.343947783645477</v>
      </c>
      <c r="O4245" s="3" t="s">
        <v>317</v>
      </c>
      <c r="P4245" s="3" t="s">
        <v>311</v>
      </c>
      <c r="Q4245" s="10">
        <v>3</v>
      </c>
      <c r="R4245" s="3" t="s">
        <v>312</v>
      </c>
      <c r="S4245" s="11">
        <v>0.004071569381326657</v>
      </c>
      <c r="T4245" s="11">
        <v>0.03438330080854927</v>
      </c>
      <c r="U4245" s="11">
        <v>10.66088047508524</v>
      </c>
      <c r="V4245" s="11">
        <v>52.85386697979691</v>
      </c>
    </row>
    <row r="4246" spans="1:22" ht="18" customHeight="1">
      <c r="A4246" s="11">
        <v>1836.830940892275</v>
      </c>
      <c r="B4246" s="11">
        <v>89.03081861261025</v>
      </c>
      <c r="C4246" s="11">
        <v>462.8524450758102</v>
      </c>
      <c r="D4246" s="11">
        <v>8.449273469371528</v>
      </c>
      <c r="E4246" s="11">
        <v>30.4173844897375</v>
      </c>
      <c r="F4246" s="11">
        <v>8956.532901325021</v>
      </c>
      <c r="G4246" s="11">
        <v>208.8163998186598</v>
      </c>
      <c r="H4246" s="11">
        <v>1356.1344</v>
      </c>
      <c r="I4246" s="11">
        <v>1564.95079981866</v>
      </c>
      <c r="J4246" s="11">
        <v>0.018</v>
      </c>
      <c r="K4246" s="11">
        <v>0.1161086224397187</v>
      </c>
      <c r="L4246" s="11">
        <v>0.5222283755970383</v>
      </c>
      <c r="M4246" s="11">
        <v>0.7441062259566302</v>
      </c>
      <c r="N4246" s="11">
        <v>1.343894144568392</v>
      </c>
      <c r="O4246" s="3" t="s">
        <v>317</v>
      </c>
      <c r="P4246" s="3" t="s">
        <v>311</v>
      </c>
      <c r="Q4246" s="10">
        <v>3</v>
      </c>
      <c r="R4246" s="3" t="s">
        <v>312</v>
      </c>
      <c r="S4246" s="11">
        <v>0.004071406616193591</v>
      </c>
      <c r="T4246" s="11">
        <v>0.03439426062192888</v>
      </c>
      <c r="U4246" s="11">
        <v>10.66495188170143</v>
      </c>
      <c r="V4246" s="11">
        <v>52.88826124041884</v>
      </c>
    </row>
    <row r="4247" spans="1:22" ht="18" customHeight="1">
      <c r="A4247" s="11">
        <v>1837.48953913718</v>
      </c>
      <c r="B4247" s="11">
        <v>89.06715421425356</v>
      </c>
      <c r="C4247" s="11">
        <v>462.8753816029743</v>
      </c>
      <c r="D4247" s="11">
        <v>8.452302967924592</v>
      </c>
      <c r="E4247" s="11">
        <v>30.42829068452853</v>
      </c>
      <c r="F4247" s="11">
        <v>8956.976739879561</v>
      </c>
      <c r="G4247" s="11">
        <v>208.9661694751416</v>
      </c>
      <c r="H4247" s="11">
        <v>1356.1344</v>
      </c>
      <c r="I4247" s="11">
        <v>1565.100569475142</v>
      </c>
      <c r="J4247" s="11">
        <v>0.018</v>
      </c>
      <c r="K4247" s="11">
        <v>0.1161125256222979</v>
      </c>
      <c r="L4247" s="11">
        <v>0.5222263877012835</v>
      </c>
      <c r="M4247" s="11">
        <v>0.7441358296997668</v>
      </c>
      <c r="N4247" s="11">
        <v>1.343840680811547</v>
      </c>
      <c r="O4247" s="3" t="s">
        <v>317</v>
      </c>
      <c r="P4247" s="3" t="s">
        <v>311</v>
      </c>
      <c r="Q4247" s="10">
        <v>3</v>
      </c>
      <c r="R4247" s="3" t="s">
        <v>312</v>
      </c>
      <c r="S4247" s="11">
        <v>0.004071244382253382</v>
      </c>
      <c r="T4247" s="11">
        <v>0.03440522393811324</v>
      </c>
      <c r="U4247" s="11">
        <v>10.66902312608369</v>
      </c>
      <c r="V4247" s="11">
        <v>52.92266646435696</v>
      </c>
    </row>
    <row r="4248" spans="1:22" ht="18" customHeight="1">
      <c r="A4248" s="11">
        <v>1838.148137382085</v>
      </c>
      <c r="B4248" s="11">
        <v>89.10348415511274</v>
      </c>
      <c r="C4248" s="11">
        <v>462.8982722859444</v>
      </c>
      <c r="D4248" s="11">
        <v>8.455332466477653</v>
      </c>
      <c r="E4248" s="11">
        <v>30.43919687931955</v>
      </c>
      <c r="F4248" s="11">
        <v>8957.419691315459</v>
      </c>
      <c r="G4248" s="11">
        <v>209.1159928221129</v>
      </c>
      <c r="H4248" s="11">
        <v>1356.1344</v>
      </c>
      <c r="I4248" s="11">
        <v>1565.250392822113</v>
      </c>
      <c r="J4248" s="11">
        <v>0.018</v>
      </c>
      <c r="K4248" s="11">
        <v>0.1161164163174979</v>
      </c>
      <c r="L4248" s="11">
        <v>0.5222243990928938</v>
      </c>
      <c r="M4248" s="11">
        <v>0.7441653387322009</v>
      </c>
      <c r="N4248" s="11">
        <v>1.343787392333607</v>
      </c>
      <c r="O4248" s="3" t="s">
        <v>317</v>
      </c>
      <c r="P4248" s="3" t="s">
        <v>311</v>
      </c>
      <c r="Q4248" s="10">
        <v>3</v>
      </c>
      <c r="R4248" s="3" t="s">
        <v>312</v>
      </c>
      <c r="S4248" s="11">
        <v>0.004071082679380587</v>
      </c>
      <c r="T4248" s="11">
        <v>0.03441619076086966</v>
      </c>
      <c r="U4248" s="11">
        <v>10.67309420876307</v>
      </c>
      <c r="V4248" s="11">
        <v>52.95708265511783</v>
      </c>
    </row>
    <row r="4249" spans="1:22" ht="18" customHeight="1">
      <c r="A4249" s="11">
        <v>1838.806735626991</v>
      </c>
      <c r="B4249" s="11">
        <v>89.1398084257024</v>
      </c>
      <c r="C4249" s="11">
        <v>462.9211171247205</v>
      </c>
      <c r="D4249" s="11">
        <v>8.458361965030715</v>
      </c>
      <c r="E4249" s="11">
        <v>30.45010307411058</v>
      </c>
      <c r="F4249" s="11">
        <v>8957.861755632717</v>
      </c>
      <c r="G4249" s="11">
        <v>209.2658698595739</v>
      </c>
      <c r="H4249" s="11">
        <v>1356.1344</v>
      </c>
      <c r="I4249" s="11">
        <v>1565.400269859574</v>
      </c>
      <c r="J4249" s="11">
        <v>0.018</v>
      </c>
      <c r="K4249" s="11">
        <v>0.1161202945253189</v>
      </c>
      <c r="L4249" s="11">
        <v>0.5222224097718688</v>
      </c>
      <c r="M4249" s="11">
        <v>0.7441947530539329</v>
      </c>
      <c r="N4249" s="11">
        <v>1.343734279093377</v>
      </c>
      <c r="O4249" s="3" t="s">
        <v>317</v>
      </c>
      <c r="P4249" s="3" t="s">
        <v>311</v>
      </c>
      <c r="Q4249" s="10">
        <v>3</v>
      </c>
      <c r="R4249" s="3" t="s">
        <v>312</v>
      </c>
      <c r="S4249" s="11">
        <v>0.004070921507454966</v>
      </c>
      <c r="T4249" s="11">
        <v>0.03442716109400788</v>
      </c>
      <c r="U4249" s="11">
        <v>10.67716513027052</v>
      </c>
      <c r="V4249" s="11">
        <v>52.99150981621184</v>
      </c>
    </row>
    <row r="4250" spans="1:22" ht="18" customHeight="1">
      <c r="A4250" s="11">
        <v>1839.465333871896</v>
      </c>
      <c r="B4250" s="11">
        <v>89.17612701653714</v>
      </c>
      <c r="C4250" s="11">
        <v>462.9439161193026</v>
      </c>
      <c r="D4250" s="11">
        <v>8.461391463583778</v>
      </c>
      <c r="E4250" s="11">
        <v>30.4610092689016</v>
      </c>
      <c r="F4250" s="11">
        <v>8958.302932831333</v>
      </c>
      <c r="G4250" s="11">
        <v>209.4158005875247</v>
      </c>
      <c r="H4250" s="11">
        <v>1356.1344</v>
      </c>
      <c r="I4250" s="11">
        <v>1565.550200587525</v>
      </c>
      <c r="J4250" s="11">
        <v>0.018</v>
      </c>
      <c r="K4250" s="11">
        <v>0.1161241602457607</v>
      </c>
      <c r="L4250" s="11">
        <v>0.5222204197382092</v>
      </c>
      <c r="M4250" s="11">
        <v>0.7442240726649626</v>
      </c>
      <c r="N4250" s="11">
        <v>1.343681341049799</v>
      </c>
      <c r="O4250" s="3" t="s">
        <v>317</v>
      </c>
      <c r="P4250" s="3" t="s">
        <v>311</v>
      </c>
      <c r="Q4250" s="10">
        <v>3</v>
      </c>
      <c r="R4250" s="3" t="s">
        <v>312</v>
      </c>
      <c r="S4250" s="11">
        <v>0.004070760866351929</v>
      </c>
      <c r="T4250" s="11">
        <v>0.03443813494129937</v>
      </c>
      <c r="U4250" s="11">
        <v>10.68123589113688</v>
      </c>
      <c r="V4250" s="11">
        <v>53.02594795115314</v>
      </c>
    </row>
    <row r="4251" spans="1:22" ht="18" customHeight="1">
      <c r="A4251" s="11">
        <v>1840.123932116802</v>
      </c>
      <c r="B4251" s="11">
        <v>89.21243991813166</v>
      </c>
      <c r="C4251" s="11">
        <v>462.966669269691</v>
      </c>
      <c r="D4251" s="11">
        <v>8.464420962136842</v>
      </c>
      <c r="E4251" s="11">
        <v>30.47191546369263</v>
      </c>
      <c r="F4251" s="11">
        <v>8958.743222911316</v>
      </c>
      <c r="G4251" s="11">
        <v>209.5657850059651</v>
      </c>
      <c r="H4251" s="11">
        <v>1356.1344</v>
      </c>
      <c r="I4251" s="11">
        <v>1565.700185005965</v>
      </c>
      <c r="J4251" s="11">
        <v>0.018</v>
      </c>
      <c r="K4251" s="11">
        <v>0.1161280134788236</v>
      </c>
      <c r="L4251" s="11">
        <v>0.5222184289919145</v>
      </c>
      <c r="M4251" s="11">
        <v>0.7442532975652908</v>
      </c>
      <c r="N4251" s="11">
        <v>1.343628578161958</v>
      </c>
      <c r="O4251" s="3" t="s">
        <v>317</v>
      </c>
      <c r="P4251" s="3" t="s">
        <v>311</v>
      </c>
      <c r="Q4251" s="10">
        <v>3</v>
      </c>
      <c r="R4251" s="3" t="s">
        <v>312</v>
      </c>
      <c r="S4251" s="11">
        <v>0.004070600755942533</v>
      </c>
      <c r="T4251" s="11">
        <v>0.03444911230647733</v>
      </c>
      <c r="U4251" s="11">
        <v>10.68530649189282</v>
      </c>
      <c r="V4251" s="11">
        <v>53.06039706345961</v>
      </c>
    </row>
    <row r="4252" spans="1:22" ht="18" customHeight="1">
      <c r="A4252" s="11">
        <v>1840.782530361707</v>
      </c>
      <c r="B4252" s="11">
        <v>89.24874712100043</v>
      </c>
      <c r="C4252" s="11">
        <v>462.9893765758851</v>
      </c>
      <c r="D4252" s="11">
        <v>8.467450460689903</v>
      </c>
      <c r="E4252" s="11">
        <v>30.48282165848365</v>
      </c>
      <c r="F4252" s="11">
        <v>8959.182625872652</v>
      </c>
      <c r="G4252" s="11">
        <v>209.7158231148952</v>
      </c>
      <c r="H4252" s="11">
        <v>1356.1344</v>
      </c>
      <c r="I4252" s="11">
        <v>1565.850223114895</v>
      </c>
      <c r="J4252" s="11">
        <v>0.018</v>
      </c>
      <c r="K4252" s="11">
        <v>0.1161318542245073</v>
      </c>
      <c r="L4252" s="11">
        <v>0.5222164375329849</v>
      </c>
      <c r="M4252" s="11">
        <v>0.7442824277549162</v>
      </c>
      <c r="N4252" s="11">
        <v>1.34357599038908</v>
      </c>
      <c r="O4252" s="3" t="s">
        <v>317</v>
      </c>
      <c r="P4252" s="3" t="s">
        <v>311</v>
      </c>
      <c r="Q4252" s="10">
        <v>3</v>
      </c>
      <c r="R4252" s="3" t="s">
        <v>312</v>
      </c>
      <c r="S4252" s="11">
        <v>0.00407044117610304</v>
      </c>
      <c r="T4252" s="11">
        <v>0.03446009319331735</v>
      </c>
      <c r="U4252" s="11">
        <v>10.68937693306892</v>
      </c>
      <c r="V4252" s="11">
        <v>53.09485715665293</v>
      </c>
    </row>
    <row r="4253" spans="1:22" ht="18" customHeight="1">
      <c r="A4253" s="11">
        <v>1841.441128606613</v>
      </c>
      <c r="B4253" s="11">
        <v>89.28504861565821</v>
      </c>
      <c r="C4253" s="11">
        <v>463.0120380378854</v>
      </c>
      <c r="D4253" s="11">
        <v>8.470479959242967</v>
      </c>
      <c r="E4253" s="11">
        <v>30.49372785327468</v>
      </c>
      <c r="F4253" s="11">
        <v>8959.62114171535</v>
      </c>
      <c r="G4253" s="11">
        <v>209.865914914315</v>
      </c>
      <c r="H4253" s="11">
        <v>1356.1344</v>
      </c>
      <c r="I4253" s="11">
        <v>1566.000314914315</v>
      </c>
      <c r="J4253" s="11">
        <v>0.018</v>
      </c>
      <c r="K4253" s="11">
        <v>0.1161356824828119</v>
      </c>
      <c r="L4253" s="11">
        <v>0.5222144453614201</v>
      </c>
      <c r="M4253" s="11">
        <v>0.7443114632338396</v>
      </c>
      <c r="N4253" s="11">
        <v>1.343523577690528</v>
      </c>
      <c r="O4253" s="3" t="s">
        <v>317</v>
      </c>
      <c r="P4253" s="3" t="s">
        <v>311</v>
      </c>
      <c r="Q4253" s="10">
        <v>3</v>
      </c>
      <c r="R4253" s="3" t="s">
        <v>312</v>
      </c>
      <c r="S4253" s="11">
        <v>0.004070282126717293</v>
      </c>
      <c r="T4253" s="11">
        <v>0.03447107760565783</v>
      </c>
      <c r="U4253" s="11">
        <v>10.69344721519564</v>
      </c>
      <c r="V4253" s="11">
        <v>53.12932823425859</v>
      </c>
    </row>
    <row r="4254" spans="1:22" ht="18" customHeight="1">
      <c r="A4254" s="11">
        <v>1842.099726851518</v>
      </c>
      <c r="B4254" s="11">
        <v>89.32134439261952</v>
      </c>
      <c r="C4254" s="11">
        <v>463.0346536556917</v>
      </c>
      <c r="D4254" s="11">
        <v>8.473509457796029</v>
      </c>
      <c r="E4254" s="11">
        <v>30.5046340480657</v>
      </c>
      <c r="F4254" s="11">
        <v>8960.058770439411</v>
      </c>
      <c r="G4254" s="11">
        <v>210.0160604042244</v>
      </c>
      <c r="H4254" s="11">
        <v>1356.1344</v>
      </c>
      <c r="I4254" s="11">
        <v>1566.150460404224</v>
      </c>
      <c r="J4254" s="11">
        <v>0.018</v>
      </c>
      <c r="K4254" s="11">
        <v>0.1161394982537375</v>
      </c>
      <c r="L4254" s="11">
        <v>0.5222124524772205</v>
      </c>
      <c r="M4254" s="11">
        <v>0.7443404040020611</v>
      </c>
      <c r="N4254" s="11">
        <v>1.343471340025808</v>
      </c>
      <c r="O4254" s="3" t="s">
        <v>317</v>
      </c>
      <c r="P4254" s="3" t="s">
        <v>311</v>
      </c>
      <c r="Q4254" s="10">
        <v>3</v>
      </c>
      <c r="R4254" s="3" t="s">
        <v>312</v>
      </c>
      <c r="S4254" s="11">
        <v>0.004070123607652851</v>
      </c>
      <c r="T4254" s="11">
        <v>0.03448206554719774</v>
      </c>
      <c r="U4254" s="11">
        <v>10.69751733880329</v>
      </c>
      <c r="V4254" s="11">
        <v>53.16381029980578</v>
      </c>
    </row>
    <row r="4255" spans="1:22" ht="18" customHeight="1">
      <c r="A4255" s="11">
        <v>1842.758325096423</v>
      </c>
      <c r="B4255" s="11">
        <v>89.35763444239907</v>
      </c>
      <c r="C4255" s="11">
        <v>463.0572234293041</v>
      </c>
      <c r="D4255" s="11">
        <v>8.476538956349092</v>
      </c>
      <c r="E4255" s="11">
        <v>30.51554024285673</v>
      </c>
      <c r="F4255" s="11">
        <v>8960.49551204483</v>
      </c>
      <c r="G4255" s="11">
        <v>210.1662595846235</v>
      </c>
      <c r="H4255" s="11">
        <v>1356.1344</v>
      </c>
      <c r="I4255" s="11">
        <v>1566.300659584623</v>
      </c>
      <c r="J4255" s="11">
        <v>0.018</v>
      </c>
      <c r="K4255" s="11">
        <v>0.116143301537284</v>
      </c>
      <c r="L4255" s="11">
        <v>0.5222104588803859</v>
      </c>
      <c r="M4255" s="11">
        <v>0.7443692500595803</v>
      </c>
      <c r="N4255" s="11">
        <v>1.343419277354564</v>
      </c>
      <c r="O4255" s="3" t="s">
        <v>317</v>
      </c>
      <c r="P4255" s="3" t="s">
        <v>311</v>
      </c>
      <c r="Q4255" s="10">
        <v>3</v>
      </c>
      <c r="R4255" s="3" t="s">
        <v>312</v>
      </c>
      <c r="S4255" s="11">
        <v>0.004069965618796795</v>
      </c>
      <c r="T4255" s="11">
        <v>0.0344930570217999</v>
      </c>
      <c r="U4255" s="11">
        <v>10.70158730442209</v>
      </c>
      <c r="V4255" s="11">
        <v>53.19830335682758</v>
      </c>
    </row>
    <row r="4256" spans="1:22" ht="18" customHeight="1">
      <c r="A4256" s="11">
        <v>1843.416923341329</v>
      </c>
      <c r="B4256" s="11">
        <v>89.39391875551136</v>
      </c>
      <c r="C4256" s="11">
        <v>463.0797473587223</v>
      </c>
      <c r="D4256" s="11">
        <v>8.479568454902154</v>
      </c>
      <c r="E4256" s="11">
        <v>30.52644643764775</v>
      </c>
      <c r="F4256" s="11">
        <v>8960.931366531608</v>
      </c>
      <c r="G4256" s="11">
        <v>210.3165124555123</v>
      </c>
      <c r="H4256" s="11">
        <v>1356.1344</v>
      </c>
      <c r="I4256" s="11">
        <v>1566.450912455512</v>
      </c>
      <c r="J4256" s="11">
        <v>0.018</v>
      </c>
      <c r="K4256" s="11">
        <v>0.1161470923334514</v>
      </c>
      <c r="L4256" s="11">
        <v>0.5222084645709163</v>
      </c>
      <c r="M4256" s="11">
        <v>0.7443980014063972</v>
      </c>
      <c r="N4256" s="11">
        <v>1.343367389636581</v>
      </c>
      <c r="O4256" s="3" t="s">
        <v>317</v>
      </c>
      <c r="P4256" s="3" t="s">
        <v>311</v>
      </c>
      <c r="Q4256" s="10">
        <v>3</v>
      </c>
      <c r="R4256" s="3" t="s">
        <v>312</v>
      </c>
      <c r="S4256" s="11">
        <v>0.004069808160017532</v>
      </c>
      <c r="T4256" s="11">
        <v>0.03450405203316747</v>
      </c>
      <c r="U4256" s="11">
        <v>10.70565711258211</v>
      </c>
      <c r="V4256" s="11">
        <v>53.23280740886075</v>
      </c>
    </row>
    <row r="4257" spans="1:22" ht="18" customHeight="1">
      <c r="A4257" s="11">
        <v>1844.075521586234</v>
      </c>
      <c r="B4257" s="11">
        <v>89.43019732247119</v>
      </c>
      <c r="C4257" s="11">
        <v>463.102225443947</v>
      </c>
      <c r="D4257" s="11">
        <v>8.482597953455217</v>
      </c>
      <c r="E4257" s="11">
        <v>30.53735263243878</v>
      </c>
      <c r="F4257" s="11">
        <v>8961.36633389975</v>
      </c>
      <c r="G4257" s="11">
        <v>210.4668190168907</v>
      </c>
      <c r="H4257" s="11">
        <v>1356.1344</v>
      </c>
      <c r="I4257" s="11">
        <v>1566.601219016891</v>
      </c>
      <c r="J4257" s="11">
        <v>0.018</v>
      </c>
      <c r="K4257" s="11">
        <v>0.1161508706422398</v>
      </c>
      <c r="L4257" s="11">
        <v>0.5222064695488117</v>
      </c>
      <c r="M4257" s="11">
        <v>0.7444266580425125</v>
      </c>
      <c r="N4257" s="11">
        <v>1.343315676831783</v>
      </c>
      <c r="O4257" s="3" t="s">
        <v>317</v>
      </c>
      <c r="P4257" s="3" t="s">
        <v>311</v>
      </c>
      <c r="Q4257" s="10">
        <v>3</v>
      </c>
      <c r="R4257" s="3" t="s">
        <v>312</v>
      </c>
      <c r="S4257" s="11">
        <v>0.004069651231202989</v>
      </c>
      <c r="T4257" s="11">
        <v>0.03451505058516753</v>
      </c>
      <c r="U4257" s="11">
        <v>10.70972676381331</v>
      </c>
      <c r="V4257" s="11">
        <v>53.26732245944592</v>
      </c>
    </row>
    <row r="4258" spans="1:22" ht="18" customHeight="1">
      <c r="A4258" s="11">
        <v>1844.734119831139</v>
      </c>
      <c r="B4258" s="11">
        <v>89.466470133793</v>
      </c>
      <c r="C4258" s="11">
        <v>463.1246576849775</v>
      </c>
      <c r="D4258" s="11">
        <v>8.485627452008281</v>
      </c>
      <c r="E4258" s="11">
        <v>30.54825882722981</v>
      </c>
      <c r="F4258" s="11">
        <v>8961.800414149249</v>
      </c>
      <c r="G4258" s="11">
        <v>210.6171792687589</v>
      </c>
      <c r="H4258" s="11">
        <v>1356.1344</v>
      </c>
      <c r="I4258" s="11">
        <v>1566.751579268759</v>
      </c>
      <c r="J4258" s="11">
        <v>0.018</v>
      </c>
      <c r="K4258" s="11">
        <v>0.1161546364636491</v>
      </c>
      <c r="L4258" s="11">
        <v>0.522204473814072</v>
      </c>
      <c r="M4258" s="11">
        <v>0.7444552199679252</v>
      </c>
      <c r="N4258" s="11">
        <v>1.343264138900235</v>
      </c>
      <c r="O4258" s="3" t="s">
        <v>317</v>
      </c>
      <c r="P4258" s="3" t="s">
        <v>311</v>
      </c>
      <c r="Q4258" s="10">
        <v>3</v>
      </c>
      <c r="R4258" s="3" t="s">
        <v>312</v>
      </c>
      <c r="S4258" s="11">
        <v>0.004069494832224806</v>
      </c>
      <c r="T4258" s="11">
        <v>0.03452605268152769</v>
      </c>
      <c r="U4258" s="11">
        <v>10.71379625864553</v>
      </c>
      <c r="V4258" s="11">
        <v>53.30184851212745</v>
      </c>
    </row>
    <row r="4259" spans="1:22" ht="18" customHeight="1">
      <c r="A4259" s="11">
        <v>1845.392718076045</v>
      </c>
      <c r="B4259" s="11">
        <v>89.50273717999148</v>
      </c>
      <c r="C4259" s="11">
        <v>463.147044081814</v>
      </c>
      <c r="D4259" s="11">
        <v>8.488656950561342</v>
      </c>
      <c r="E4259" s="11">
        <v>30.55916502202083</v>
      </c>
      <c r="F4259" s="11">
        <v>8962.23360728011</v>
      </c>
      <c r="G4259" s="11">
        <v>210.7675932111167</v>
      </c>
      <c r="H4259" s="11">
        <v>1356.1344</v>
      </c>
      <c r="I4259" s="11">
        <v>1566.901993211117</v>
      </c>
      <c r="J4259" s="11">
        <v>0.018</v>
      </c>
      <c r="K4259" s="11">
        <v>0.1161583897976793</v>
      </c>
      <c r="L4259" s="11">
        <v>0.5222024773666974</v>
      </c>
      <c r="M4259" s="11">
        <v>0.744483687182636</v>
      </c>
      <c r="N4259" s="11">
        <v>1.343212775802139</v>
      </c>
      <c r="O4259" s="3" t="s">
        <v>317</v>
      </c>
      <c r="P4259" s="3" t="s">
        <v>311</v>
      </c>
      <c r="Q4259" s="10">
        <v>3</v>
      </c>
      <c r="R4259" s="3" t="s">
        <v>312</v>
      </c>
      <c r="S4259" s="11">
        <v>0.004069338962962213</v>
      </c>
      <c r="T4259" s="11">
        <v>0.03453705832603832</v>
      </c>
      <c r="U4259" s="11">
        <v>10.7178655976085</v>
      </c>
      <c r="V4259" s="11">
        <v>53.33638557045349</v>
      </c>
    </row>
    <row r="4260" spans="1:22" ht="18" customHeight="1">
      <c r="A4260" s="11">
        <v>1846.05131632095</v>
      </c>
      <c r="B4260" s="11">
        <v>89.53899845158119</v>
      </c>
      <c r="C4260" s="11">
        <v>463.1693846344564</v>
      </c>
      <c r="D4260" s="11">
        <v>8.491686449114404</v>
      </c>
      <c r="E4260" s="11">
        <v>30.57007121681185</v>
      </c>
      <c r="F4260" s="11">
        <v>8962.665913292327</v>
      </c>
      <c r="G4260" s="11">
        <v>210.9180608439641</v>
      </c>
      <c r="H4260" s="11">
        <v>1356.1344</v>
      </c>
      <c r="I4260" s="11">
        <v>1567.052460843964</v>
      </c>
      <c r="J4260" s="11">
        <v>0.018</v>
      </c>
      <c r="K4260" s="11">
        <v>0.1161621306443303</v>
      </c>
      <c r="L4260" s="11">
        <v>0.522200480206688</v>
      </c>
      <c r="M4260" s="11">
        <v>0.7445120596866444</v>
      </c>
      <c r="N4260" s="11">
        <v>1.34316158749784</v>
      </c>
      <c r="O4260" s="3" t="s">
        <v>317</v>
      </c>
      <c r="P4260" s="3" t="s">
        <v>311</v>
      </c>
      <c r="Q4260" s="10">
        <v>3</v>
      </c>
      <c r="R4260" s="3" t="s">
        <v>312</v>
      </c>
      <c r="S4260" s="11">
        <v>0.004069183623299628</v>
      </c>
      <c r="T4260" s="11">
        <v>0.03454806752253245</v>
      </c>
      <c r="U4260" s="11">
        <v>10.72193478123179</v>
      </c>
      <c r="V4260" s="11">
        <v>53.37093363797602</v>
      </c>
    </row>
    <row r="4261" spans="1:22" ht="18" customHeight="1">
      <c r="A4261" s="11">
        <v>1846.709914565855</v>
      </c>
      <c r="B4261" s="11">
        <v>89.57525393907689</v>
      </c>
      <c r="C4261" s="11">
        <v>463.1916793429051</v>
      </c>
      <c r="D4261" s="11">
        <v>8.494715947667467</v>
      </c>
      <c r="E4261" s="11">
        <v>30.58097741160288</v>
      </c>
      <c r="F4261" s="11">
        <v>8963.097332185907</v>
      </c>
      <c r="G4261" s="11">
        <v>211.0685821673013</v>
      </c>
      <c r="H4261" s="11">
        <v>1356.1344</v>
      </c>
      <c r="I4261" s="11">
        <v>1567.202982167301</v>
      </c>
      <c r="J4261" s="11">
        <v>0.018</v>
      </c>
      <c r="K4261" s="11">
        <v>0.1161658590036024</v>
      </c>
      <c r="L4261" s="11">
        <v>0.5221984823340433</v>
      </c>
      <c r="M4261" s="11">
        <v>0.7445403374799507</v>
      </c>
      <c r="N4261" s="11">
        <v>1.34311057394782</v>
      </c>
      <c r="O4261" s="3" t="s">
        <v>317</v>
      </c>
      <c r="P4261" s="3" t="s">
        <v>311</v>
      </c>
      <c r="Q4261" s="10">
        <v>3</v>
      </c>
      <c r="R4261" s="3" t="s">
        <v>312</v>
      </c>
      <c r="S4261" s="11">
        <v>0.004069028813117124</v>
      </c>
      <c r="T4261" s="11">
        <v>0.03455908027480478</v>
      </c>
      <c r="U4261" s="11">
        <v>10.72600381004491</v>
      </c>
      <c r="V4261" s="11">
        <v>53.40549271825082</v>
      </c>
    </row>
    <row r="4262" spans="1:22" ht="18" customHeight="1">
      <c r="A4262" s="11">
        <v>1847.368512810761</v>
      </c>
      <c r="B4262" s="11">
        <v>89.61150363299309</v>
      </c>
      <c r="C4262" s="11">
        <v>463.2139282071597</v>
      </c>
      <c r="D4262" s="11">
        <v>8.497745446220531</v>
      </c>
      <c r="E4262" s="11">
        <v>30.59188360639391</v>
      </c>
      <c r="F4262" s="11">
        <v>8963.527863960848</v>
      </c>
      <c r="G4262" s="11">
        <v>211.2191571811282</v>
      </c>
      <c r="H4262" s="11">
        <v>1356.1344</v>
      </c>
      <c r="I4262" s="11">
        <v>1567.353557181128</v>
      </c>
      <c r="J4262" s="11">
        <v>0.018</v>
      </c>
      <c r="K4262" s="11">
        <v>0.1161695748754953</v>
      </c>
      <c r="L4262" s="11">
        <v>0.5221964837487639</v>
      </c>
      <c r="M4262" s="11">
        <v>0.7445685205625551</v>
      </c>
      <c r="N4262" s="11">
        <v>1.3430597351127</v>
      </c>
      <c r="O4262" s="3" t="s">
        <v>317</v>
      </c>
      <c r="P4262" s="3" t="s">
        <v>311</v>
      </c>
      <c r="Q4262" s="10">
        <v>3</v>
      </c>
      <c r="R4262" s="3" t="s">
        <v>312</v>
      </c>
      <c r="S4262" s="11">
        <v>0.004068874532290419</v>
      </c>
      <c r="T4262" s="11">
        <v>0.03457009658661157</v>
      </c>
      <c r="U4262" s="11">
        <v>10.7300726845772</v>
      </c>
      <c r="V4262" s="11">
        <v>53.44006281483743</v>
      </c>
    </row>
    <row r="4263" spans="1:22" ht="18" customHeight="1">
      <c r="A4263" s="11">
        <v>1848.027111055666</v>
      </c>
      <c r="B4263" s="11">
        <v>89.64774752384442</v>
      </c>
      <c r="C4263" s="11">
        <v>463.2361312272204</v>
      </c>
      <c r="D4263" s="11">
        <v>8.500774944773593</v>
      </c>
      <c r="E4263" s="11">
        <v>30.60278980118493</v>
      </c>
      <c r="F4263" s="11">
        <v>8963.957508617148</v>
      </c>
      <c r="G4263" s="11">
        <v>211.3697858854447</v>
      </c>
      <c r="H4263" s="11">
        <v>1356.1344</v>
      </c>
      <c r="I4263" s="11">
        <v>1567.504185885444</v>
      </c>
      <c r="J4263" s="11">
        <v>0.018</v>
      </c>
      <c r="K4263" s="11">
        <v>0.1161732782600092</v>
      </c>
      <c r="L4263" s="11">
        <v>0.5221944844508494</v>
      </c>
      <c r="M4263" s="11">
        <v>0.7445966089344572</v>
      </c>
      <c r="N4263" s="11">
        <v>1.343009070953242</v>
      </c>
      <c r="O4263" s="3" t="s">
        <v>317</v>
      </c>
      <c r="P4263" s="3" t="s">
        <v>311</v>
      </c>
      <c r="Q4263" s="10">
        <v>3</v>
      </c>
      <c r="R4263" s="3" t="s">
        <v>312</v>
      </c>
      <c r="S4263" s="11">
        <v>0.004068720780700431</v>
      </c>
      <c r="T4263" s="11">
        <v>0.03458111646175174</v>
      </c>
      <c r="U4263" s="11">
        <v>10.7341414053579</v>
      </c>
      <c r="V4263" s="11">
        <v>53.47464393129918</v>
      </c>
    </row>
    <row r="4264" spans="1:22" ht="18" customHeight="1">
      <c r="A4264" s="11">
        <v>1848.685709300572</v>
      </c>
      <c r="B4264" s="11">
        <v>89.68398560214555</v>
      </c>
      <c r="C4264" s="11">
        <v>463.2582884030872</v>
      </c>
      <c r="D4264" s="11">
        <v>8.503804443326656</v>
      </c>
      <c r="E4264" s="11">
        <v>30.61369599597596</v>
      </c>
      <c r="F4264" s="11">
        <v>8964.386266154808</v>
      </c>
      <c r="G4264" s="11">
        <v>211.5204682802509</v>
      </c>
      <c r="H4264" s="11">
        <v>1356.1344</v>
      </c>
      <c r="I4264" s="11">
        <v>1567.654868280251</v>
      </c>
      <c r="J4264" s="11">
        <v>0.018</v>
      </c>
      <c r="K4264" s="11">
        <v>0.116176969157144</v>
      </c>
      <c r="L4264" s="11">
        <v>0.5221924844402999</v>
      </c>
      <c r="M4264" s="11">
        <v>0.7446246025956572</v>
      </c>
      <c r="N4264" s="11">
        <v>1.342958581430348</v>
      </c>
      <c r="O4264" s="3" t="s">
        <v>317</v>
      </c>
      <c r="P4264" s="3" t="s">
        <v>311</v>
      </c>
      <c r="Q4264" s="10">
        <v>3</v>
      </c>
      <c r="R4264" s="3" t="s">
        <v>312</v>
      </c>
      <c r="S4264" s="11">
        <v>0.004068567558235655</v>
      </c>
      <c r="T4264" s="11">
        <v>0.03459213990408723</v>
      </c>
      <c r="U4264" s="11">
        <v>10.73820997291614</v>
      </c>
      <c r="V4264" s="11">
        <v>53.50923607120327</v>
      </c>
    </row>
    <row r="4265" spans="1:22" ht="18" customHeight="1">
      <c r="A4265" s="11">
        <v>1849.344307545477</v>
      </c>
      <c r="B4265" s="11">
        <v>89.72021785841103</v>
      </c>
      <c r="C4265" s="11">
        <v>463.28039973476</v>
      </c>
      <c r="D4265" s="11">
        <v>8.506833941879718</v>
      </c>
      <c r="E4265" s="11">
        <v>30.62460219076699</v>
      </c>
      <c r="F4265" s="11">
        <v>8964.81413657383</v>
      </c>
      <c r="G4265" s="11">
        <v>211.6712043655467</v>
      </c>
      <c r="H4265" s="11">
        <v>1356.1344</v>
      </c>
      <c r="I4265" s="11">
        <v>1567.805604365547</v>
      </c>
      <c r="J4265" s="11">
        <v>0.018</v>
      </c>
      <c r="K4265" s="11">
        <v>0.1161806475668998</v>
      </c>
      <c r="L4265" s="11">
        <v>0.5221904837171154</v>
      </c>
      <c r="M4265" s="11">
        <v>0.7446525015461551</v>
      </c>
      <c r="N4265" s="11">
        <v>1.342908266505055</v>
      </c>
      <c r="O4265" s="3" t="s">
        <v>317</v>
      </c>
      <c r="P4265" s="3" t="s">
        <v>311</v>
      </c>
      <c r="Q4265" s="10">
        <v>3</v>
      </c>
      <c r="R4265" s="3" t="s">
        <v>312</v>
      </c>
      <c r="S4265" s="11">
        <v>0.004068414864768308</v>
      </c>
      <c r="T4265" s="11">
        <v>0.03460316691734013</v>
      </c>
      <c r="U4265" s="11">
        <v>10.74227838778091</v>
      </c>
      <c r="V4265" s="11">
        <v>53.54383923812061</v>
      </c>
    </row>
    <row r="4266" spans="1:22" ht="18" customHeight="1">
      <c r="A4266" s="11">
        <v>1850.002905790383</v>
      </c>
      <c r="B4266" s="11">
        <v>89.7564442831555</v>
      </c>
      <c r="C4266" s="11">
        <v>463.3024652222388</v>
      </c>
      <c r="D4266" s="11">
        <v>8.509863440432781</v>
      </c>
      <c r="E4266" s="11">
        <v>30.63550838555801</v>
      </c>
      <c r="F4266" s="11">
        <v>8965.241119874208</v>
      </c>
      <c r="G4266" s="11">
        <v>211.8219941413323</v>
      </c>
      <c r="H4266" s="11">
        <v>1356.1344</v>
      </c>
      <c r="I4266" s="11">
        <v>1567.956394141332</v>
      </c>
      <c r="J4266" s="11">
        <v>0.018</v>
      </c>
      <c r="K4266" s="11">
        <v>0.1161843134892764</v>
      </c>
      <c r="L4266" s="11">
        <v>0.522188482281296</v>
      </c>
      <c r="M4266" s="11">
        <v>0.7446803057859507</v>
      </c>
      <c r="N4266" s="11">
        <v>1.342858126138544</v>
      </c>
      <c r="O4266" s="3" t="s">
        <v>317</v>
      </c>
      <c r="P4266" s="3" t="s">
        <v>311</v>
      </c>
      <c r="Q4266" s="10">
        <v>3</v>
      </c>
      <c r="R4266" s="3" t="s">
        <v>312</v>
      </c>
      <c r="S4266" s="11">
        <v>0.00406826270019011</v>
      </c>
      <c r="T4266" s="11">
        <v>0.03461419750539697</v>
      </c>
      <c r="U4266" s="11">
        <v>10.7463466504811</v>
      </c>
      <c r="V4266" s="11">
        <v>53.57845343562601</v>
      </c>
    </row>
    <row r="4267" spans="1:22" ht="18" customHeight="1">
      <c r="A4267" s="11">
        <v>1850.661504035288</v>
      </c>
      <c r="B4267" s="11">
        <v>89.7926648668936</v>
      </c>
      <c r="C4267" s="11">
        <v>463.3244848655236</v>
      </c>
      <c r="D4267" s="11">
        <v>8.512892938985843</v>
      </c>
      <c r="E4267" s="11">
        <v>30.64641458034903</v>
      </c>
      <c r="F4267" s="11">
        <v>8965.66721605595</v>
      </c>
      <c r="G4267" s="11">
        <v>211.9728376076075</v>
      </c>
      <c r="H4267" s="11">
        <v>1356.1344</v>
      </c>
      <c r="I4267" s="11">
        <v>1568.107237607607</v>
      </c>
      <c r="J4267" s="11">
        <v>0.018</v>
      </c>
      <c r="K4267" s="11">
        <v>0.116187966924274</v>
      </c>
      <c r="L4267" s="11">
        <v>0.5221864801328415</v>
      </c>
      <c r="M4267" s="11">
        <v>0.7447080153150444</v>
      </c>
      <c r="N4267" s="11">
        <v>1.342808160292132</v>
      </c>
      <c r="O4267" s="3" t="s">
        <v>317</v>
      </c>
      <c r="P4267" s="3" t="s">
        <v>311</v>
      </c>
      <c r="Q4267" s="10">
        <v>3</v>
      </c>
      <c r="R4267" s="3" t="s">
        <v>312</v>
      </c>
      <c r="S4267" s="11">
        <v>0.004068111064374124</v>
      </c>
      <c r="T4267" s="11">
        <v>0.03462523167198415</v>
      </c>
      <c r="U4267" s="11">
        <v>10.75041476154547</v>
      </c>
      <c r="V4267" s="11">
        <v>53.61307866729799</v>
      </c>
    </row>
    <row r="4268" spans="1:22" ht="18" customHeight="1">
      <c r="A4268" s="11">
        <v>1851.320102280194</v>
      </c>
      <c r="B4268" s="11">
        <v>89.82887960013997</v>
      </c>
      <c r="C4268" s="11">
        <v>463.3464586646145</v>
      </c>
      <c r="D4268" s="11">
        <v>8.515922437538906</v>
      </c>
      <c r="E4268" s="11">
        <v>30.65732077514006</v>
      </c>
      <c r="F4268" s="11">
        <v>8966.092425119052</v>
      </c>
      <c r="G4268" s="11">
        <v>212.1237347643724</v>
      </c>
      <c r="H4268" s="11">
        <v>1356.1344</v>
      </c>
      <c r="I4268" s="11">
        <v>1568.258134764372</v>
      </c>
      <c r="J4268" s="11">
        <v>0.018</v>
      </c>
      <c r="K4268" s="11">
        <v>0.1161916078718925</v>
      </c>
      <c r="L4268" s="11">
        <v>0.5221844772717522</v>
      </c>
      <c r="M4268" s="11">
        <v>0.7447356301334359</v>
      </c>
      <c r="N4268" s="11">
        <v>1.342758368927277</v>
      </c>
      <c r="O4268" s="3" t="s">
        <v>317</v>
      </c>
      <c r="P4268" s="3" t="s">
        <v>311</v>
      </c>
      <c r="Q4268" s="10">
        <v>3</v>
      </c>
      <c r="R4268" s="3" t="s">
        <v>312</v>
      </c>
      <c r="S4268" s="11">
        <v>0.004067959957212913</v>
      </c>
      <c r="T4268" s="11">
        <v>0.03463626942099254</v>
      </c>
      <c r="U4268" s="11">
        <v>10.75448272150268</v>
      </c>
      <c r="V4268" s="11">
        <v>53.64771493671898</v>
      </c>
    </row>
    <row r="4269" spans="1:22" ht="18" customHeight="1">
      <c r="A4269" s="11">
        <v>1851.978700525099</v>
      </c>
      <c r="B4269" s="11">
        <v>89.86508847340916</v>
      </c>
      <c r="C4269" s="11">
        <v>463.3683866195115</v>
      </c>
      <c r="D4269" s="11">
        <v>8.51895193609197</v>
      </c>
      <c r="E4269" s="11">
        <v>30.66822696993109</v>
      </c>
      <c r="F4269" s="11">
        <v>8966.516747063512</v>
      </c>
      <c r="G4269" s="11">
        <v>212.274685611627</v>
      </c>
      <c r="H4269" s="11">
        <v>1356.1344</v>
      </c>
      <c r="I4269" s="11">
        <v>1568.409085611627</v>
      </c>
      <c r="J4269" s="11">
        <v>0.018</v>
      </c>
      <c r="K4269" s="11">
        <v>0.1161952363321319</v>
      </c>
      <c r="L4269" s="11">
        <v>0.5221824736980277</v>
      </c>
      <c r="M4269" s="11">
        <v>0.744763150241125</v>
      </c>
      <c r="N4269" s="11">
        <v>1.342708752005573</v>
      </c>
      <c r="O4269" s="3" t="s">
        <v>317</v>
      </c>
      <c r="P4269" s="3" t="s">
        <v>311</v>
      </c>
      <c r="Q4269" s="10">
        <v>3</v>
      </c>
      <c r="R4269" s="3" t="s">
        <v>312</v>
      </c>
      <c r="S4269" s="11">
        <v>0.004067809378582765</v>
      </c>
      <c r="T4269" s="11">
        <v>0.03464731075617313</v>
      </c>
      <c r="U4269" s="11">
        <v>10.75855053088127</v>
      </c>
      <c r="V4269" s="11">
        <v>53.68236224747515</v>
      </c>
    </row>
    <row r="4270" spans="1:22" ht="18" customHeight="1">
      <c r="A4270" s="11">
        <v>1852.637298770004</v>
      </c>
      <c r="B4270" s="11">
        <v>89.90129147721581</v>
      </c>
      <c r="C4270" s="11">
        <v>463.3902687302143</v>
      </c>
      <c r="D4270" s="11">
        <v>8.521981434645031</v>
      </c>
      <c r="E4270" s="11">
        <v>30.67913316472211</v>
      </c>
      <c r="F4270" s="11">
        <v>8966.940181889331</v>
      </c>
      <c r="G4270" s="11">
        <v>212.4256901493712</v>
      </c>
      <c r="H4270" s="11">
        <v>1356.1344</v>
      </c>
      <c r="I4270" s="11">
        <v>1568.560090149371</v>
      </c>
      <c r="J4270" s="11">
        <v>0.018</v>
      </c>
      <c r="K4270" s="11">
        <v>0.1161988523049922</v>
      </c>
      <c r="L4270" s="11">
        <v>0.5221804694116684</v>
      </c>
      <c r="M4270" s="11">
        <v>0.7447905756381121</v>
      </c>
      <c r="N4270" s="11">
        <v>1.342659309488755</v>
      </c>
      <c r="O4270" s="3" t="s">
        <v>317</v>
      </c>
      <c r="P4270" s="3" t="s">
        <v>311</v>
      </c>
      <c r="Q4270" s="10">
        <v>3</v>
      </c>
      <c r="R4270" s="3" t="s">
        <v>312</v>
      </c>
      <c r="S4270" s="11">
        <v>0.004067659328367546</v>
      </c>
      <c r="T4270" s="11">
        <v>0.03465835568133994</v>
      </c>
      <c r="U4270" s="11">
        <v>10.76261819020963</v>
      </c>
      <c r="V4270" s="11">
        <v>53.71702060315649</v>
      </c>
    </row>
    <row r="4271" spans="1:22" ht="18" customHeight="1">
      <c r="A4271" s="11">
        <v>1853.295897014909</v>
      </c>
      <c r="B4271" s="11">
        <v>89.93748860207457</v>
      </c>
      <c r="C4271" s="11">
        <v>463.4121049967234</v>
      </c>
      <c r="D4271" s="11">
        <v>8.525010933198093</v>
      </c>
      <c r="E4271" s="11">
        <v>30.69003935951314</v>
      </c>
      <c r="F4271" s="11">
        <v>8967.362729596516</v>
      </c>
      <c r="G4271" s="11">
        <v>212.576748377605</v>
      </c>
      <c r="H4271" s="11">
        <v>1356.1344</v>
      </c>
      <c r="I4271" s="11">
        <v>1568.711148377605</v>
      </c>
      <c r="J4271" s="11">
        <v>0.018</v>
      </c>
      <c r="K4271" s="11">
        <v>0.1162024557904736</v>
      </c>
      <c r="L4271" s="11">
        <v>0.522178464412674</v>
      </c>
      <c r="M4271" s="11">
        <v>0.7448179063243975</v>
      </c>
      <c r="N4271" s="11">
        <v>1.342610041338696</v>
      </c>
      <c r="O4271" s="3" t="s">
        <v>317</v>
      </c>
      <c r="P4271" s="3" t="s">
        <v>311</v>
      </c>
      <c r="Q4271" s="10">
        <v>3</v>
      </c>
      <c r="R4271" s="3" t="s">
        <v>312</v>
      </c>
      <c r="S4271" s="11">
        <v>0.004067509806456308</v>
      </c>
      <c r="T4271" s="11">
        <v>0.03466940420034981</v>
      </c>
      <c r="U4271" s="11">
        <v>10.76668570001609</v>
      </c>
      <c r="V4271" s="11">
        <v>53.75169000735684</v>
      </c>
    </row>
    <row r="4272" spans="1:22" ht="18" customHeight="1">
      <c r="A4272" s="11">
        <v>1853.954495259815</v>
      </c>
      <c r="B4272" s="11">
        <v>89.97367983850006</v>
      </c>
      <c r="C4272" s="11">
        <v>463.4338954190384</v>
      </c>
      <c r="D4272" s="11">
        <v>8.528040431751156</v>
      </c>
      <c r="E4272" s="11">
        <v>30.70094555430416</v>
      </c>
      <c r="F4272" s="11">
        <v>8967.784390185057</v>
      </c>
      <c r="G4272" s="11">
        <v>212.7278602963287</v>
      </c>
      <c r="H4272" s="11">
        <v>1356.1344</v>
      </c>
      <c r="I4272" s="11">
        <v>1568.862260296329</v>
      </c>
      <c r="J4272" s="11">
        <v>0.018</v>
      </c>
      <c r="K4272" s="11">
        <v>0.1162060467885758</v>
      </c>
      <c r="L4272" s="11">
        <v>0.5221764587010447</v>
      </c>
      <c r="M4272" s="11">
        <v>0.7448451422999804</v>
      </c>
      <c r="N4272" s="11">
        <v>1.342560947517408</v>
      </c>
      <c r="O4272" s="3" t="s">
        <v>317</v>
      </c>
      <c r="P4272" s="3" t="s">
        <v>311</v>
      </c>
      <c r="Q4272" s="10">
        <v>3</v>
      </c>
      <c r="R4272" s="3" t="s">
        <v>312</v>
      </c>
      <c r="S4272" s="11">
        <v>0.004067360812733756</v>
      </c>
      <c r="T4272" s="11">
        <v>0.03468045631702116</v>
      </c>
      <c r="U4272" s="11">
        <v>10.77075306082882</v>
      </c>
      <c r="V4272" s="11">
        <v>53.78637046367386</v>
      </c>
    </row>
    <row r="4273" spans="1:22" ht="18" customHeight="1">
      <c r="A4273" s="11">
        <v>1854.61309350472</v>
      </c>
      <c r="B4273" s="11">
        <v>90.00986517700689</v>
      </c>
      <c r="C4273" s="11">
        <v>463.4556399971596</v>
      </c>
      <c r="D4273" s="11">
        <v>8.53106993030422</v>
      </c>
      <c r="E4273" s="11">
        <v>30.71185174909519</v>
      </c>
      <c r="F4273" s="11">
        <v>8968.205163654959</v>
      </c>
      <c r="G4273" s="11">
        <v>212.879025905542</v>
      </c>
      <c r="H4273" s="11">
        <v>1356.1344</v>
      </c>
      <c r="I4273" s="11">
        <v>1569.013425905542</v>
      </c>
      <c r="J4273" s="11">
        <v>0.018</v>
      </c>
      <c r="K4273" s="11">
        <v>0.1162096252992989</v>
      </c>
      <c r="L4273" s="11">
        <v>0.5221744522767804</v>
      </c>
      <c r="M4273" s="11">
        <v>0.7448722835648611</v>
      </c>
      <c r="N4273" s="11">
        <v>1.342512027987041</v>
      </c>
      <c r="O4273" s="3" t="s">
        <v>317</v>
      </c>
      <c r="P4273" s="3" t="s">
        <v>311</v>
      </c>
      <c r="Q4273" s="10">
        <v>3</v>
      </c>
      <c r="R4273" s="3" t="s">
        <v>312</v>
      </c>
      <c r="S4273" s="11">
        <v>0.004067212347080247</v>
      </c>
      <c r="T4273" s="11">
        <v>0.03469151203513394</v>
      </c>
      <c r="U4273" s="11">
        <v>10.7748202731759</v>
      </c>
      <c r="V4273" s="11">
        <v>53.82106197570899</v>
      </c>
    </row>
    <row r="4274" spans="1:22" ht="18" customHeight="1">
      <c r="A4274" s="11">
        <v>1855.271691749626</v>
      </c>
      <c r="B4274" s="11">
        <v>90.04604460810964</v>
      </c>
      <c r="C4274" s="11">
        <v>463.4773387310867</v>
      </c>
      <c r="D4274" s="11">
        <v>8.534099428857282</v>
      </c>
      <c r="E4274" s="11">
        <v>30.72275794388622</v>
      </c>
      <c r="F4274" s="11">
        <v>8968.625050006221</v>
      </c>
      <c r="G4274" s="11">
        <v>213.0302452052449</v>
      </c>
      <c r="H4274" s="11">
        <v>1356.1344</v>
      </c>
      <c r="I4274" s="11">
        <v>1569.164645205245</v>
      </c>
      <c r="J4274" s="11">
        <v>0.018</v>
      </c>
      <c r="K4274" s="11">
        <v>0.1162131913226429</v>
      </c>
      <c r="L4274" s="11">
        <v>0.5221724451398811</v>
      </c>
      <c r="M4274" s="11">
        <v>0.74489933011904</v>
      </c>
      <c r="N4274" s="11">
        <v>1.342463282709884</v>
      </c>
      <c r="O4274" s="3" t="s">
        <v>317</v>
      </c>
      <c r="P4274" s="3" t="s">
        <v>311</v>
      </c>
      <c r="Q4274" s="10">
        <v>3</v>
      </c>
      <c r="R4274" s="3" t="s">
        <v>312</v>
      </c>
      <c r="S4274" s="11">
        <v>0.004067064409381324</v>
      </c>
      <c r="T4274" s="11">
        <v>0.03470257135851087</v>
      </c>
      <c r="U4274" s="11">
        <v>10.77888733758529</v>
      </c>
      <c r="V4274" s="11">
        <v>53.8557645470675</v>
      </c>
    </row>
    <row r="4275" spans="1:22" ht="18" customHeight="1">
      <c r="A4275" s="11">
        <v>1855.930289994531</v>
      </c>
      <c r="B4275" s="11">
        <v>90.08221812232297</v>
      </c>
      <c r="C4275" s="11">
        <v>463.4989916208198</v>
      </c>
      <c r="D4275" s="11">
        <v>8.537128927410345</v>
      </c>
      <c r="E4275" s="11">
        <v>30.73366413867724</v>
      </c>
      <c r="F4275" s="11">
        <v>8969.044049238841</v>
      </c>
      <c r="G4275" s="11">
        <v>213.1815181954375</v>
      </c>
      <c r="H4275" s="11">
        <v>1356.1344</v>
      </c>
      <c r="I4275" s="11">
        <v>1569.315918195437</v>
      </c>
      <c r="J4275" s="11">
        <v>0.018</v>
      </c>
      <c r="K4275" s="11">
        <v>0.1162167448586079</v>
      </c>
      <c r="L4275" s="11">
        <v>0.5221704372903468</v>
      </c>
      <c r="M4275" s="11">
        <v>0.7449262819625162</v>
      </c>
      <c r="N4275" s="11">
        <v>1.342414711648365</v>
      </c>
      <c r="O4275" s="3" t="s">
        <v>317</v>
      </c>
      <c r="P4275" s="3" t="s">
        <v>311</v>
      </c>
      <c r="Q4275" s="10">
        <v>3</v>
      </c>
      <c r="R4275" s="3" t="s">
        <v>312</v>
      </c>
      <c r="S4275" s="11">
        <v>0.004066916999530104</v>
      </c>
      <c r="T4275" s="11">
        <v>0.03471363429103796</v>
      </c>
      <c r="U4275" s="11">
        <v>10.78295425458482</v>
      </c>
      <c r="V4275" s="11">
        <v>53.89047818135854</v>
      </c>
    </row>
    <row r="4276" spans="1:22" ht="18" customHeight="1">
      <c r="A4276" s="11">
        <v>1856.588888239437</v>
      </c>
      <c r="B4276" s="11">
        <v>90.11838571016149</v>
      </c>
      <c r="C4276" s="11">
        <v>463.5205986663591</v>
      </c>
      <c r="D4276" s="11">
        <v>8.540158425963407</v>
      </c>
      <c r="E4276" s="11">
        <v>30.74457033346826</v>
      </c>
      <c r="F4276" s="11">
        <v>8969.462161352823</v>
      </c>
      <c r="G4276" s="11">
        <v>213.3328448761198</v>
      </c>
      <c r="H4276" s="11">
        <v>1356.1344</v>
      </c>
      <c r="I4276" s="11">
        <v>1569.46724487612</v>
      </c>
      <c r="J4276" s="11">
        <v>0.018</v>
      </c>
      <c r="K4276" s="11">
        <v>0.1162202859071937</v>
      </c>
      <c r="L4276" s="11">
        <v>0.5221684287281776</v>
      </c>
      <c r="M4276" s="11">
        <v>0.7449531390952907</v>
      </c>
      <c r="N4276" s="11">
        <v>1.342366314765049</v>
      </c>
      <c r="O4276" s="3" t="s">
        <v>317</v>
      </c>
      <c r="P4276" s="3" t="s">
        <v>311</v>
      </c>
      <c r="Q4276" s="10">
        <v>3</v>
      </c>
      <c r="R4276" s="3" t="s">
        <v>312</v>
      </c>
      <c r="S4276" s="11">
        <v>0.004066770117403433</v>
      </c>
      <c r="T4276" s="11">
        <v>0.03472470083646099</v>
      </c>
      <c r="U4276" s="11">
        <v>10.78702102470222</v>
      </c>
      <c r="V4276" s="11">
        <v>53.925202882195</v>
      </c>
    </row>
    <row r="4277" spans="1:22" ht="18" customHeight="1">
      <c r="A4277" s="11">
        <v>1857.247486484342</v>
      </c>
      <c r="B4277" s="11">
        <v>90.15454736213985</v>
      </c>
      <c r="C4277" s="11">
        <v>463.5421598677044</v>
      </c>
      <c r="D4277" s="11">
        <v>8.54318792451647</v>
      </c>
      <c r="E4277" s="11">
        <v>30.75547652825929</v>
      </c>
      <c r="F4277" s="11">
        <v>8969.879386348168</v>
      </c>
      <c r="G4277" s="11">
        <v>213.4842252472918</v>
      </c>
      <c r="H4277" s="11">
        <v>1356.1344</v>
      </c>
      <c r="I4277" s="11">
        <v>1569.618625247292</v>
      </c>
      <c r="J4277" s="11">
        <v>0.018</v>
      </c>
      <c r="K4277" s="11">
        <v>0.1162238144684006</v>
      </c>
      <c r="L4277" s="11">
        <v>0.5221664194533733</v>
      </c>
      <c r="M4277" s="11">
        <v>0.7449799015173632</v>
      </c>
      <c r="N4277" s="11">
        <v>1.342318092022639</v>
      </c>
      <c r="O4277" s="3" t="s">
        <v>317</v>
      </c>
      <c r="P4277" s="3" t="s">
        <v>311</v>
      </c>
      <c r="Q4277" s="10">
        <v>3</v>
      </c>
      <c r="R4277" s="3" t="s">
        <v>312</v>
      </c>
      <c r="S4277" s="11">
        <v>0.004066623762897649</v>
      </c>
      <c r="T4277" s="11">
        <v>0.03473577099869074</v>
      </c>
      <c r="U4277" s="11">
        <v>10.79108764846512</v>
      </c>
      <c r="V4277" s="11">
        <v>53.9599386531937</v>
      </c>
    </row>
    <row r="4278" spans="1:22" ht="18" customHeight="1">
      <c r="A4278" s="11">
        <v>1857.906084729248</v>
      </c>
      <c r="B4278" s="11">
        <v>90.19070306877259</v>
      </c>
      <c r="C4278" s="11">
        <v>463.5636752248556</v>
      </c>
      <c r="D4278" s="11">
        <v>8.546217423069532</v>
      </c>
      <c r="E4278" s="11">
        <v>30.76638272305032</v>
      </c>
      <c r="F4278" s="11">
        <v>8970.295724224867</v>
      </c>
      <c r="G4278" s="11">
        <v>213.6356593089534</v>
      </c>
      <c r="H4278" s="11">
        <v>1356.1344</v>
      </c>
      <c r="I4278" s="11">
        <v>1569.770059308953</v>
      </c>
      <c r="J4278" s="11">
        <v>0.018</v>
      </c>
      <c r="K4278" s="11">
        <v>0.1162273305422283</v>
      </c>
      <c r="L4278" s="11">
        <v>0.5221644094659341</v>
      </c>
      <c r="M4278" s="11">
        <v>0.7450065692287329</v>
      </c>
      <c r="N4278" s="11">
        <v>1.342270043383978</v>
      </c>
      <c r="O4278" s="3" t="s">
        <v>317</v>
      </c>
      <c r="P4278" s="3" t="s">
        <v>311</v>
      </c>
      <c r="Q4278" s="10">
        <v>3</v>
      </c>
      <c r="R4278" s="3" t="s">
        <v>312</v>
      </c>
      <c r="S4278" s="11">
        <v>0.004066477935890438</v>
      </c>
      <c r="T4278" s="11">
        <v>0.03474684478147733</v>
      </c>
      <c r="U4278" s="11">
        <v>10.79515412640101</v>
      </c>
      <c r="V4278" s="11">
        <v>53.99468549797518</v>
      </c>
    </row>
    <row r="4279" spans="1:22" ht="18" customHeight="1">
      <c r="A4279" s="11">
        <v>1858.564682974153</v>
      </c>
      <c r="B4279" s="11">
        <v>90.22685282057439</v>
      </c>
      <c r="C4279" s="11">
        <v>463.5851447378129</v>
      </c>
      <c r="D4279" s="11">
        <v>8.549246921622595</v>
      </c>
      <c r="E4279" s="11">
        <v>30.77728891784134</v>
      </c>
      <c r="F4279" s="11">
        <v>8970.711174982931</v>
      </c>
      <c r="G4279" s="11">
        <v>213.7871470611048</v>
      </c>
      <c r="H4279" s="11">
        <v>1356.1344</v>
      </c>
      <c r="I4279" s="11">
        <v>1569.921547061105</v>
      </c>
      <c r="J4279" s="11">
        <v>0.018</v>
      </c>
      <c r="K4279" s="11">
        <v>0.116230834128677</v>
      </c>
      <c r="L4279" s="11">
        <v>0.5221623987658598</v>
      </c>
      <c r="M4279" s="11">
        <v>0.7450331422294011</v>
      </c>
      <c r="N4279" s="11">
        <v>1.342222168812046</v>
      </c>
      <c r="O4279" s="3" t="s">
        <v>317</v>
      </c>
      <c r="P4279" s="3" t="s">
        <v>311</v>
      </c>
      <c r="Q4279" s="10">
        <v>3</v>
      </c>
      <c r="R4279" s="3" t="s">
        <v>312</v>
      </c>
      <c r="S4279" s="11">
        <v>0.004066332636278975</v>
      </c>
      <c r="T4279" s="11">
        <v>0.03475792218873602</v>
      </c>
      <c r="U4279" s="11">
        <v>10.79922045903728</v>
      </c>
      <c r="V4279" s="11">
        <v>54.02944342016391</v>
      </c>
    </row>
    <row r="4280" spans="1:22" ht="18" customHeight="1">
      <c r="A4280" s="11">
        <v>1859.223281219059</v>
      </c>
      <c r="B4280" s="11">
        <v>90.26299660805988</v>
      </c>
      <c r="C4280" s="11">
        <v>463.6065684065763</v>
      </c>
      <c r="D4280" s="11">
        <v>8.552276420175659</v>
      </c>
      <c r="E4280" s="11">
        <v>30.78819511263237</v>
      </c>
      <c r="F4280" s="11">
        <v>8971.125738622351</v>
      </c>
      <c r="G4280" s="11">
        <v>213.9386885037458</v>
      </c>
      <c r="H4280" s="11">
        <v>1356.1344</v>
      </c>
      <c r="I4280" s="11">
        <v>1570.073088503746</v>
      </c>
      <c r="J4280" s="11">
        <v>0.018</v>
      </c>
      <c r="K4280" s="11">
        <v>0.1162343252277465</v>
      </c>
      <c r="L4280" s="11">
        <v>0.5221603873531506</v>
      </c>
      <c r="M4280" s="11">
        <v>0.7450596205193667</v>
      </c>
      <c r="N4280" s="11">
        <v>1.342174468269961</v>
      </c>
      <c r="O4280" s="3" t="s">
        <v>317</v>
      </c>
      <c r="P4280" s="3" t="s">
        <v>311</v>
      </c>
      <c r="Q4280" s="10">
        <v>3</v>
      </c>
      <c r="R4280" s="3" t="s">
        <v>312</v>
      </c>
      <c r="S4280" s="11">
        <v>0.004066187863944162</v>
      </c>
      <c r="T4280" s="11">
        <v>0.03476900322424169</v>
      </c>
      <c r="U4280" s="11">
        <v>10.80328664690123</v>
      </c>
      <c r="V4280" s="11">
        <v>54.06421242338816</v>
      </c>
    </row>
    <row r="4281" spans="1:22" ht="18" customHeight="1">
      <c r="A4281" s="11">
        <v>1859.881879463964</v>
      </c>
      <c r="B4281" s="11">
        <v>90.29913442174362</v>
      </c>
      <c r="C4281" s="11">
        <v>463.6279462311458</v>
      </c>
      <c r="D4281" s="11">
        <v>8.55530591872872</v>
      </c>
      <c r="E4281" s="11">
        <v>30.7991013074234</v>
      </c>
      <c r="F4281" s="11">
        <v>8971.539415143136</v>
      </c>
      <c r="G4281" s="11">
        <v>214.0902836368764</v>
      </c>
      <c r="H4281" s="11">
        <v>1356.1344</v>
      </c>
      <c r="I4281" s="11">
        <v>1570.224683636876</v>
      </c>
      <c r="J4281" s="11">
        <v>0.018</v>
      </c>
      <c r="K4281" s="11">
        <v>0.116237803839437</v>
      </c>
      <c r="L4281" s="11">
        <v>0.5221583752278064</v>
      </c>
      <c r="M4281" s="11">
        <v>0.7450860040986305</v>
      </c>
      <c r="N4281" s="11">
        <v>1.342126941720979</v>
      </c>
      <c r="O4281" s="3" t="s">
        <v>317</v>
      </c>
      <c r="P4281" s="3" t="s">
        <v>311</v>
      </c>
      <c r="Q4281" s="10">
        <v>3</v>
      </c>
      <c r="R4281" s="3" t="s">
        <v>312</v>
      </c>
      <c r="S4281" s="11">
        <v>0.004066043618774479</v>
      </c>
      <c r="T4281" s="11">
        <v>0.03478008789183254</v>
      </c>
      <c r="U4281" s="11">
        <v>10.80735269052</v>
      </c>
      <c r="V4281" s="11">
        <v>54.09899251127999</v>
      </c>
    </row>
    <row r="4282" spans="1:22" ht="18" customHeight="1">
      <c r="A4282" s="11">
        <v>1860.540477708869</v>
      </c>
      <c r="B4282" s="11">
        <v>90.33526625214027</v>
      </c>
      <c r="C4282" s="11">
        <v>463.6492782115212</v>
      </c>
      <c r="D4282" s="11">
        <v>8.558335417281784</v>
      </c>
      <c r="E4282" s="11">
        <v>30.81000750221442</v>
      </c>
      <c r="F4282" s="11">
        <v>8971.95220454528</v>
      </c>
      <c r="G4282" s="11">
        <v>214.2419324604968</v>
      </c>
      <c r="H4282" s="11">
        <v>1356.1344</v>
      </c>
      <c r="I4282" s="11">
        <v>1570.376332460497</v>
      </c>
      <c r="J4282" s="11">
        <v>0.018</v>
      </c>
      <c r="K4282" s="11">
        <v>0.1162412699637485</v>
      </c>
      <c r="L4282" s="11">
        <v>0.5221563623898272</v>
      </c>
      <c r="M4282" s="11">
        <v>0.7451122929671922</v>
      </c>
      <c r="N4282" s="11">
        <v>1.342079589128495</v>
      </c>
      <c r="O4282" s="3" t="s">
        <v>317</v>
      </c>
      <c r="P4282" s="3" t="s">
        <v>311</v>
      </c>
      <c r="Q4282" s="10">
        <v>3</v>
      </c>
      <c r="R4282" s="3" t="s">
        <v>312</v>
      </c>
      <c r="S4282" s="11">
        <v>0.004065899900665969</v>
      </c>
      <c r="T4282" s="11">
        <v>0.03479117619541018</v>
      </c>
      <c r="U4282" s="11">
        <v>10.81141859042067</v>
      </c>
      <c r="V4282" s="11">
        <v>54.1337836874754</v>
      </c>
    </row>
    <row r="4283" spans="1:22" ht="18" customHeight="1">
      <c r="A4283" s="11">
        <v>1861.199075953774</v>
      </c>
      <c r="B4283" s="11">
        <v>90.37139208976444</v>
      </c>
      <c r="C4283" s="11">
        <v>463.6705643477026</v>
      </c>
      <c r="D4283" s="11">
        <v>8.561364915834845</v>
      </c>
      <c r="E4283" s="11">
        <v>30.82091369700544</v>
      </c>
      <c r="F4283" s="11">
        <v>8972.36410682878</v>
      </c>
      <c r="G4283" s="11">
        <v>214.3936349746068</v>
      </c>
      <c r="H4283" s="11">
        <v>1356.1344</v>
      </c>
      <c r="I4283" s="11">
        <v>1570.528034974607</v>
      </c>
      <c r="J4283" s="11">
        <v>0.018</v>
      </c>
      <c r="K4283" s="11">
        <v>0.1162447236006808</v>
      </c>
      <c r="L4283" s="11">
        <v>0.5221543488392132</v>
      </c>
      <c r="M4283" s="11">
        <v>0.7451384871250514</v>
      </c>
      <c r="N4283" s="11">
        <v>1.342032410456041</v>
      </c>
      <c r="O4283" s="3" t="s">
        <v>317</v>
      </c>
      <c r="P4283" s="3" t="s">
        <v>311</v>
      </c>
      <c r="Q4283" s="10">
        <v>3</v>
      </c>
      <c r="R4283" s="3" t="s">
        <v>312</v>
      </c>
      <c r="S4283" s="11">
        <v>0.00406575670949841</v>
      </c>
      <c r="T4283" s="11">
        <v>0.03480226813873572</v>
      </c>
      <c r="U4283" s="11">
        <v>10.81548434713017</v>
      </c>
      <c r="V4283" s="11">
        <v>54.16858595561413</v>
      </c>
    </row>
    <row r="4284" spans="1:22" ht="18" customHeight="1">
      <c r="A4284" s="11">
        <v>1861.85767419868</v>
      </c>
      <c r="B4284" s="11">
        <v>90.40751192513076</v>
      </c>
      <c r="C4284" s="11">
        <v>463.6918046396902</v>
      </c>
      <c r="D4284" s="11">
        <v>8.564394414387909</v>
      </c>
      <c r="E4284" s="11">
        <v>30.83181989179647</v>
      </c>
      <c r="F4284" s="11">
        <v>8972.775121993645</v>
      </c>
      <c r="G4284" s="11">
        <v>214.5453911792065</v>
      </c>
      <c r="H4284" s="11">
        <v>1356.1344</v>
      </c>
      <c r="I4284" s="11">
        <v>1570.679791179206</v>
      </c>
      <c r="J4284" s="11">
        <v>0.018</v>
      </c>
      <c r="K4284" s="11">
        <v>0.1162481647502341</v>
      </c>
      <c r="L4284" s="11">
        <v>0.522152334575964</v>
      </c>
      <c r="M4284" s="11">
        <v>0.7451645865722089</v>
      </c>
      <c r="N4284" s="11">
        <v>1.341985405667284</v>
      </c>
      <c r="O4284" s="3" t="s">
        <v>317</v>
      </c>
      <c r="P4284" s="3" t="s">
        <v>311</v>
      </c>
      <c r="Q4284" s="10">
        <v>3</v>
      </c>
      <c r="R4284" s="3" t="s">
        <v>312</v>
      </c>
      <c r="S4284" s="11">
        <v>0.004065614045171064</v>
      </c>
      <c r="T4284" s="11">
        <v>0.03481336372573565</v>
      </c>
      <c r="U4284" s="11">
        <v>10.81954996117534</v>
      </c>
      <c r="V4284" s="11">
        <v>54.20339931933987</v>
      </c>
    </row>
    <row r="4285" spans="1:22" ht="18" customHeight="1">
      <c r="A4285" s="11">
        <v>1862.516272443585</v>
      </c>
      <c r="B4285" s="11">
        <v>90.44362574875383</v>
      </c>
      <c r="C4285" s="11">
        <v>463.7129990874838</v>
      </c>
      <c r="D4285" s="11">
        <v>8.567423912940971</v>
      </c>
      <c r="E4285" s="11">
        <v>30.84272608658749</v>
      </c>
      <c r="F4285" s="11">
        <v>8973.185250039867</v>
      </c>
      <c r="G4285" s="11">
        <v>214.6972010742959</v>
      </c>
      <c r="H4285" s="11">
        <v>1356.1344</v>
      </c>
      <c r="I4285" s="11">
        <v>1570.831601074296</v>
      </c>
      <c r="J4285" s="11">
        <v>0.018</v>
      </c>
      <c r="K4285" s="11">
        <v>0.1162515934124083</v>
      </c>
      <c r="L4285" s="11">
        <v>0.5221503196000798</v>
      </c>
      <c r="M4285" s="11">
        <v>0.7451905913086639</v>
      </c>
      <c r="N4285" s="11">
        <v>1.341938574726035</v>
      </c>
      <c r="O4285" s="3" t="s">
        <v>317</v>
      </c>
      <c r="P4285" s="3" t="s">
        <v>311</v>
      </c>
      <c r="Q4285" s="10">
        <v>3</v>
      </c>
      <c r="R4285" s="3" t="s">
        <v>312</v>
      </c>
      <c r="S4285" s="11">
        <v>0.004065471907564541</v>
      </c>
      <c r="T4285" s="11">
        <v>0.03482446296017549</v>
      </c>
      <c r="U4285" s="11">
        <v>10.8236154330829</v>
      </c>
      <c r="V4285" s="11">
        <v>54.23822378230005</v>
      </c>
    </row>
    <row r="4286" spans="1:22" ht="18" customHeight="1">
      <c r="A4286" s="11">
        <v>1863.174870688491</v>
      </c>
      <c r="B4286" s="11">
        <v>90.47973355114829</v>
      </c>
      <c r="C4286" s="11">
        <v>463.7341476910833</v>
      </c>
      <c r="D4286" s="11">
        <v>8.570453411494034</v>
      </c>
      <c r="E4286" s="11">
        <v>30.85363228137852</v>
      </c>
      <c r="F4286" s="11">
        <v>8973.594490967449</v>
      </c>
      <c r="G4286" s="11">
        <v>214.849064659875</v>
      </c>
      <c r="H4286" s="11">
        <v>1356.1344</v>
      </c>
      <c r="I4286" s="11">
        <v>1570.983464659875</v>
      </c>
      <c r="J4286" s="11">
        <v>0.018</v>
      </c>
      <c r="K4286" s="11">
        <v>0.1162550095872034</v>
      </c>
      <c r="L4286" s="11">
        <v>0.5221483039115609</v>
      </c>
      <c r="M4286" s="11">
        <v>0.7452165013344167</v>
      </c>
      <c r="N4286" s="11">
        <v>1.341891917596238</v>
      </c>
      <c r="O4286" s="3" t="s">
        <v>317</v>
      </c>
      <c r="P4286" s="3" t="s">
        <v>311</v>
      </c>
      <c r="Q4286" s="10">
        <v>3</v>
      </c>
      <c r="R4286" s="3" t="s">
        <v>312</v>
      </c>
      <c r="S4286" s="11">
        <v>0.004065330296578944</v>
      </c>
      <c r="T4286" s="11">
        <v>0.03483556584598629</v>
      </c>
      <c r="U4286" s="11">
        <v>10.82768076337948</v>
      </c>
      <c r="V4286" s="11">
        <v>54.27305934814603</v>
      </c>
    </row>
    <row r="4287" spans="1:22" ht="18" customHeight="1">
      <c r="A4287" s="11">
        <v>1863.833468933396</v>
      </c>
      <c r="B4287" s="11">
        <v>90.51583532282878</v>
      </c>
      <c r="C4287" s="11">
        <v>463.755250450489</v>
      </c>
      <c r="D4287" s="11">
        <v>8.573482910047098</v>
      </c>
      <c r="E4287" s="11">
        <v>30.86453847616955</v>
      </c>
      <c r="F4287" s="11">
        <v>8974.002844776393</v>
      </c>
      <c r="G4287" s="11">
        <v>215.0009819359437</v>
      </c>
      <c r="H4287" s="11">
        <v>1356.1344</v>
      </c>
      <c r="I4287" s="11">
        <v>1571.135381935944</v>
      </c>
      <c r="J4287" s="11">
        <v>0.018</v>
      </c>
      <c r="K4287" s="11">
        <v>0.1162584132746194</v>
      </c>
      <c r="L4287" s="11">
        <v>0.5221462875104068</v>
      </c>
      <c r="M4287" s="11">
        <v>0.7452423166494676</v>
      </c>
      <c r="N4287" s="11">
        <v>1.341845434241975</v>
      </c>
      <c r="O4287" s="3" t="s">
        <v>317</v>
      </c>
      <c r="P4287" s="3" t="s">
        <v>311</v>
      </c>
      <c r="Q4287" s="10">
        <v>3</v>
      </c>
      <c r="R4287" s="3" t="s">
        <v>312</v>
      </c>
      <c r="S4287" s="11">
        <v>0.004065189212098097</v>
      </c>
      <c r="T4287" s="11">
        <v>0.03484667238695843</v>
      </c>
      <c r="U4287" s="11">
        <v>10.83174595259158</v>
      </c>
      <c r="V4287" s="11">
        <v>54.30790602053299</v>
      </c>
    </row>
    <row r="4288" spans="1:22" ht="18" customHeight="1">
      <c r="A4288" s="11">
        <v>1864.492067178301</v>
      </c>
      <c r="B4288" s="11">
        <v>90.55193105430982</v>
      </c>
      <c r="C4288" s="11">
        <v>463.7763073657007</v>
      </c>
      <c r="D4288" s="11">
        <v>8.576512408600159</v>
      </c>
      <c r="E4288" s="11">
        <v>30.87544467096057</v>
      </c>
      <c r="F4288" s="11">
        <v>8974.410311466698</v>
      </c>
      <c r="G4288" s="11">
        <v>215.1529529025021</v>
      </c>
      <c r="H4288" s="11">
        <v>1356.1344</v>
      </c>
      <c r="I4288" s="11">
        <v>1571.287352902502</v>
      </c>
      <c r="J4288" s="11">
        <v>0.018</v>
      </c>
      <c r="K4288" s="11">
        <v>0.1162618044746564</v>
      </c>
      <c r="L4288" s="11">
        <v>0.5221442703966177</v>
      </c>
      <c r="M4288" s="11">
        <v>0.7452680372538165</v>
      </c>
      <c r="N4288" s="11">
        <v>1.341799124627465</v>
      </c>
      <c r="O4288" s="3" t="s">
        <v>317</v>
      </c>
      <c r="P4288" s="3" t="s">
        <v>311</v>
      </c>
      <c r="Q4288" s="10">
        <v>3</v>
      </c>
      <c r="R4288" s="3" t="s">
        <v>312</v>
      </c>
      <c r="S4288" s="11">
        <v>0.004065048654013397</v>
      </c>
      <c r="T4288" s="11">
        <v>0.03485778258694574</v>
      </c>
      <c r="U4288" s="11">
        <v>10.83581100124559</v>
      </c>
      <c r="V4288" s="11">
        <v>54.34276380311994</v>
      </c>
    </row>
    <row r="4289" spans="1:22" ht="18" customHeight="1">
      <c r="A4289" s="11">
        <v>1865.150665423207</v>
      </c>
      <c r="B4289" s="11">
        <v>90.58802073610613</v>
      </c>
      <c r="C4289" s="11">
        <v>463.7973184367185</v>
      </c>
      <c r="D4289" s="11">
        <v>8.579541907153221</v>
      </c>
      <c r="E4289" s="11">
        <v>30.8863508657516</v>
      </c>
      <c r="F4289" s="11">
        <v>8974.816891038361</v>
      </c>
      <c r="G4289" s="11">
        <v>215.3049775595501</v>
      </c>
      <c r="H4289" s="11">
        <v>1356.1344</v>
      </c>
      <c r="I4289" s="11">
        <v>1571.43937755955</v>
      </c>
      <c r="J4289" s="11">
        <v>0.018</v>
      </c>
      <c r="K4289" s="11">
        <v>0.1162651831873143</v>
      </c>
      <c r="L4289" s="11">
        <v>0.5221422525701936</v>
      </c>
      <c r="M4289" s="11">
        <v>0.7452936631474631</v>
      </c>
      <c r="N4289" s="11">
        <v>1.341752988717067</v>
      </c>
      <c r="O4289" s="3" t="s">
        <v>317</v>
      </c>
      <c r="P4289" s="3" t="s">
        <v>311</v>
      </c>
      <c r="Q4289" s="10">
        <v>3</v>
      </c>
      <c r="R4289" s="3" t="s">
        <v>312</v>
      </c>
      <c r="S4289" s="11">
        <v>0.004064908622221426</v>
      </c>
      <c r="T4289" s="11">
        <v>0.03486889644984525</v>
      </c>
      <c r="U4289" s="11">
        <v>10.83987590986781</v>
      </c>
      <c r="V4289" s="11">
        <v>54.37763269956978</v>
      </c>
    </row>
    <row r="4290" spans="1:22" ht="18" customHeight="1">
      <c r="A4290" s="11">
        <v>1865.809263668112</v>
      </c>
      <c r="B4290" s="11">
        <v>90.62410435873228</v>
      </c>
      <c r="C4290" s="11">
        <v>463.8182836635422</v>
      </c>
      <c r="D4290" s="11">
        <v>8.582571405706284</v>
      </c>
      <c r="E4290" s="11">
        <v>30.89725706054262</v>
      </c>
      <c r="F4290" s="11">
        <v>8975.222583491384</v>
      </c>
      <c r="G4290" s="11">
        <v>215.4570559070879</v>
      </c>
      <c r="H4290" s="11">
        <v>1356.1344</v>
      </c>
      <c r="I4290" s="11">
        <v>1571.591455907088</v>
      </c>
      <c r="J4290" s="11">
        <v>0.018</v>
      </c>
      <c r="K4290" s="11">
        <v>0.1162685494125931</v>
      </c>
      <c r="L4290" s="11">
        <v>0.5221402340311346</v>
      </c>
      <c r="M4290" s="11">
        <v>0.7453191943304075</v>
      </c>
      <c r="N4290" s="11">
        <v>1.341707026475277</v>
      </c>
      <c r="O4290" s="3" t="s">
        <v>317</v>
      </c>
      <c r="P4290" s="3" t="s">
        <v>311</v>
      </c>
      <c r="Q4290" s="10">
        <v>3</v>
      </c>
      <c r="R4290" s="3" t="s">
        <v>312</v>
      </c>
      <c r="S4290" s="11">
        <v>0.004064769116614413</v>
      </c>
      <c r="T4290" s="11">
        <v>0.03488001397951541</v>
      </c>
      <c r="U4290" s="11">
        <v>10.84394067898443</v>
      </c>
      <c r="V4290" s="11">
        <v>54.4125127135493</v>
      </c>
    </row>
    <row r="4291" spans="1:22" ht="18" customHeight="1">
      <c r="A4291" s="11">
        <v>1866.467861913018</v>
      </c>
      <c r="B4291" s="11">
        <v>90.66018191270294</v>
      </c>
      <c r="C4291" s="11">
        <v>463.8392030461721</v>
      </c>
      <c r="D4291" s="11">
        <v>8.585600904259348</v>
      </c>
      <c r="E4291" s="11">
        <v>30.90816325533365</v>
      </c>
      <c r="F4291" s="11">
        <v>8975.627388825769</v>
      </c>
      <c r="G4291" s="11">
        <v>215.6091879451154</v>
      </c>
      <c r="H4291" s="11">
        <v>1356.1344</v>
      </c>
      <c r="I4291" s="11">
        <v>1571.743587945115</v>
      </c>
      <c r="J4291" s="11">
        <v>0.018</v>
      </c>
      <c r="K4291" s="11">
        <v>0.1162719031504929</v>
      </c>
      <c r="L4291" s="11">
        <v>0.5221382147794407</v>
      </c>
      <c r="M4291" s="11">
        <v>0.74534463080265</v>
      </c>
      <c r="N4291" s="11">
        <v>1.341661237866724</v>
      </c>
      <c r="O4291" s="3" t="s">
        <v>317</v>
      </c>
      <c r="P4291" s="3" t="s">
        <v>311</v>
      </c>
      <c r="Q4291" s="10">
        <v>3</v>
      </c>
      <c r="R4291" s="3" t="s">
        <v>312</v>
      </c>
      <c r="S4291" s="11">
        <v>0.004064630137080234</v>
      </c>
      <c r="T4291" s="11">
        <v>0.03489113517977596</v>
      </c>
      <c r="U4291" s="11">
        <v>10.84800530912151</v>
      </c>
      <c r="V4291" s="11">
        <v>54.44740384872907</v>
      </c>
    </row>
    <row r="4292" spans="1:22" ht="18" customHeight="1">
      <c r="A4292" s="11">
        <v>1867.126460157923</v>
      </c>
      <c r="B4292" s="11">
        <v>90.69625338853264</v>
      </c>
      <c r="C4292" s="11">
        <v>463.8600765846079</v>
      </c>
      <c r="D4292" s="11">
        <v>8.588630402812409</v>
      </c>
      <c r="E4292" s="11">
        <v>30.91906945012467</v>
      </c>
      <c r="F4292" s="11">
        <v>8976.031307041512</v>
      </c>
      <c r="G4292" s="11">
        <v>215.7613736736324</v>
      </c>
      <c r="H4292" s="11">
        <v>1356.1344</v>
      </c>
      <c r="I4292" s="11">
        <v>1571.895773673632</v>
      </c>
      <c r="J4292" s="11">
        <v>0.018</v>
      </c>
      <c r="K4292" s="11">
        <v>0.1162752444010135</v>
      </c>
      <c r="L4292" s="11">
        <v>0.5221361948151116</v>
      </c>
      <c r="M4292" s="11">
        <v>0.74536997256419</v>
      </c>
      <c r="N4292" s="11">
        <v>1.341615622856181</v>
      </c>
      <c r="O4292" s="3" t="s">
        <v>317</v>
      </c>
      <c r="P4292" s="3" t="s">
        <v>311</v>
      </c>
      <c r="Q4292" s="10">
        <v>3</v>
      </c>
      <c r="R4292" s="3" t="s">
        <v>312</v>
      </c>
      <c r="S4292" s="11">
        <v>0.004064491683511952</v>
      </c>
      <c r="T4292" s="11">
        <v>0.03490226005448982</v>
      </c>
      <c r="U4292" s="11">
        <v>10.85206980080502</v>
      </c>
      <c r="V4292" s="11">
        <v>54.48230610878356</v>
      </c>
    </row>
    <row r="4293" spans="1:22" ht="18" customHeight="1">
      <c r="A4293" s="11">
        <v>1867.785058402829</v>
      </c>
      <c r="B4293" s="11">
        <v>90.73231877673608</v>
      </c>
      <c r="C4293" s="11">
        <v>463.8809042788498</v>
      </c>
      <c r="D4293" s="11">
        <v>8.591659901365473</v>
      </c>
      <c r="E4293" s="11">
        <v>30.9299756449157</v>
      </c>
      <c r="F4293" s="11">
        <v>8976.434338138615</v>
      </c>
      <c r="G4293" s="11">
        <v>215.9136130926393</v>
      </c>
      <c r="H4293" s="11">
        <v>1356.1344</v>
      </c>
      <c r="I4293" s="11">
        <v>1572.048013092639</v>
      </c>
      <c r="J4293" s="11">
        <v>0.018</v>
      </c>
      <c r="K4293" s="11">
        <v>0.1162785731641551</v>
      </c>
      <c r="L4293" s="11">
        <v>0.5221341741381477</v>
      </c>
      <c r="M4293" s="11">
        <v>0.745395219615028</v>
      </c>
      <c r="N4293" s="11">
        <v>1.341570181408551</v>
      </c>
      <c r="O4293" s="3" t="s">
        <v>317</v>
      </c>
      <c r="P4293" s="3" t="s">
        <v>311</v>
      </c>
      <c r="Q4293" s="10">
        <v>3</v>
      </c>
      <c r="R4293" s="3" t="s">
        <v>312</v>
      </c>
      <c r="S4293" s="11">
        <v>0.004064353755810195</v>
      </c>
      <c r="T4293" s="11">
        <v>0.03491338860758359</v>
      </c>
      <c r="U4293" s="11">
        <v>10.85613415456083</v>
      </c>
      <c r="V4293" s="11">
        <v>54.51721949739115</v>
      </c>
    </row>
    <row r="4294" spans="1:22" ht="18" customHeight="1">
      <c r="A4294" s="11">
        <v>1868.443656647734</v>
      </c>
      <c r="B4294" s="11">
        <v>90.76837806782785</v>
      </c>
      <c r="C4294" s="11">
        <v>463.9016861288978</v>
      </c>
      <c r="D4294" s="11">
        <v>8.594689399918535</v>
      </c>
      <c r="E4294" s="11">
        <v>30.94088183970673</v>
      </c>
      <c r="F4294" s="11">
        <v>8976.836482117084</v>
      </c>
      <c r="G4294" s="11">
        <v>216.0659062021357</v>
      </c>
      <c r="H4294" s="11">
        <v>1356.1344</v>
      </c>
      <c r="I4294" s="11">
        <v>1572.200306202136</v>
      </c>
      <c r="J4294" s="11">
        <v>0.018</v>
      </c>
      <c r="K4294" s="11">
        <v>0.1162818894399177</v>
      </c>
      <c r="L4294" s="11">
        <v>0.5221321527485487</v>
      </c>
      <c r="M4294" s="11">
        <v>0.7454203719551642</v>
      </c>
      <c r="N4294" s="11">
        <v>1.341524913488879</v>
      </c>
      <c r="O4294" s="3" t="s">
        <v>317</v>
      </c>
      <c r="P4294" s="3" t="s">
        <v>311</v>
      </c>
      <c r="Q4294" s="10">
        <v>3</v>
      </c>
      <c r="R4294" s="3" t="s">
        <v>312</v>
      </c>
      <c r="S4294" s="11">
        <v>0.004064216353859317</v>
      </c>
      <c r="T4294" s="11">
        <v>0.03492452084284288</v>
      </c>
      <c r="U4294" s="11">
        <v>10.86019837091469</v>
      </c>
      <c r="V4294" s="11">
        <v>54.55214401823399</v>
      </c>
    </row>
    <row r="4295" spans="1:22" ht="18" customHeight="1">
      <c r="A4295" s="11">
        <v>1869.102254892639</v>
      </c>
      <c r="B4295" s="11">
        <v>90.80443125232254</v>
      </c>
      <c r="C4295" s="11">
        <v>463.9224221347517</v>
      </c>
      <c r="D4295" s="11">
        <v>8.597718898471598</v>
      </c>
      <c r="E4295" s="11">
        <v>30.95178803449775</v>
      </c>
      <c r="F4295" s="11">
        <v>8977.237738976904</v>
      </c>
      <c r="G4295" s="11">
        <v>216.2182530021219</v>
      </c>
      <c r="H4295" s="11">
        <v>1356.1344</v>
      </c>
      <c r="I4295" s="11">
        <v>1572.352653002122</v>
      </c>
      <c r="J4295" s="11">
        <v>0.018</v>
      </c>
      <c r="K4295" s="11">
        <v>0.116285193228301</v>
      </c>
      <c r="L4295" s="11">
        <v>0.5221301306463147</v>
      </c>
      <c r="M4295" s="11">
        <v>0.7454454295845977</v>
      </c>
      <c r="N4295" s="11">
        <v>1.341479819062347</v>
      </c>
      <c r="O4295" s="3" t="s">
        <v>317</v>
      </c>
      <c r="P4295" s="3" t="s">
        <v>311</v>
      </c>
      <c r="Q4295" s="10">
        <v>3</v>
      </c>
      <c r="R4295" s="3" t="s">
        <v>312</v>
      </c>
      <c r="S4295" s="11">
        <v>0.004064079477563162</v>
      </c>
      <c r="T4295" s="11">
        <v>0.03493565676421937</v>
      </c>
      <c r="U4295" s="11">
        <v>10.86426245039225</v>
      </c>
      <c r="V4295" s="11">
        <v>54.58707967499821</v>
      </c>
    </row>
    <row r="4296" spans="1:22" ht="18" customHeight="1">
      <c r="A4296" s="11">
        <v>1869.760853137545</v>
      </c>
      <c r="B4296" s="11">
        <v>90.84047832073485</v>
      </c>
      <c r="C4296" s="11">
        <v>463.9431122964117</v>
      </c>
      <c r="D4296" s="11">
        <v>8.60074839702466</v>
      </c>
      <c r="E4296" s="11">
        <v>30.96269422928878</v>
      </c>
      <c r="F4296" s="11">
        <v>8977.638108718089</v>
      </c>
      <c r="G4296" s="11">
        <v>216.3706534925976</v>
      </c>
      <c r="H4296" s="11">
        <v>1356.1344</v>
      </c>
      <c r="I4296" s="11">
        <v>1572.505053492597</v>
      </c>
      <c r="J4296" s="11">
        <v>0.018</v>
      </c>
      <c r="K4296" s="11">
        <v>0.1162884845293054</v>
      </c>
      <c r="L4296" s="11">
        <v>0.5221281078314459</v>
      </c>
      <c r="M4296" s="11">
        <v>0.7454703925033294</v>
      </c>
      <c r="N4296" s="11">
        <v>1.341434898094271</v>
      </c>
      <c r="O4296" s="3" t="s">
        <v>317</v>
      </c>
      <c r="P4296" s="3" t="s">
        <v>311</v>
      </c>
      <c r="Q4296" s="10">
        <v>3</v>
      </c>
      <c r="R4296" s="3" t="s">
        <v>312</v>
      </c>
      <c r="S4296" s="11">
        <v>0.00406394312680692</v>
      </c>
      <c r="T4296" s="11">
        <v>0.0349467963755032</v>
      </c>
      <c r="U4296" s="11">
        <v>10.86832639351906</v>
      </c>
      <c r="V4296" s="11">
        <v>54.62202647137371</v>
      </c>
    </row>
    <row r="4297" spans="1:22" ht="18" customHeight="1">
      <c r="A4297" s="11">
        <v>1870.41945138245</v>
      </c>
      <c r="B4297" s="11">
        <v>90.87651926357933</v>
      </c>
      <c r="C4297" s="11">
        <v>463.9637566138778</v>
      </c>
      <c r="D4297" s="11">
        <v>8.603777895577723</v>
      </c>
      <c r="E4297" s="11">
        <v>30.97360042407981</v>
      </c>
      <c r="F4297" s="11">
        <v>8978.037591340635</v>
      </c>
      <c r="G4297" s="11">
        <v>216.5231076735631</v>
      </c>
      <c r="H4297" s="11">
        <v>1356.1344</v>
      </c>
      <c r="I4297" s="11">
        <v>1572.657507673563</v>
      </c>
      <c r="J4297" s="11">
        <v>0.018</v>
      </c>
      <c r="K4297" s="11">
        <v>0.1162917633429307</v>
      </c>
      <c r="L4297" s="11">
        <v>0.5221260843039419</v>
      </c>
      <c r="M4297" s="11">
        <v>0.7454952607113591</v>
      </c>
      <c r="N4297" s="11">
        <v>1.341390150550105</v>
      </c>
      <c r="O4297" s="3" t="s">
        <v>317</v>
      </c>
      <c r="P4297" s="3" t="s">
        <v>311</v>
      </c>
      <c r="Q4297" s="10">
        <v>3</v>
      </c>
      <c r="R4297" s="3" t="s">
        <v>312</v>
      </c>
      <c r="S4297" s="11">
        <v>0.004063807301495257</v>
      </c>
      <c r="T4297" s="11">
        <v>0.03495793968065065</v>
      </c>
      <c r="U4297" s="11">
        <v>10.87239020082055</v>
      </c>
      <c r="V4297" s="11">
        <v>54.65698441105436</v>
      </c>
    </row>
    <row r="4298" spans="1:22" ht="18" customHeight="1">
      <c r="A4298" s="11">
        <v>1871.078049627356</v>
      </c>
      <c r="B4298" s="11">
        <v>90.91255407137062</v>
      </c>
      <c r="C4298" s="11">
        <v>463.9843550871499</v>
      </c>
      <c r="D4298" s="11">
        <v>8.606807394130787</v>
      </c>
      <c r="E4298" s="11">
        <v>30.98450661887083</v>
      </c>
      <c r="F4298" s="11">
        <v>8978.436186844541</v>
      </c>
      <c r="G4298" s="11">
        <v>216.6756155450183</v>
      </c>
      <c r="H4298" s="11">
        <v>1356.1344</v>
      </c>
      <c r="I4298" s="11">
        <v>1572.810015545018</v>
      </c>
      <c r="J4298" s="11">
        <v>0.018</v>
      </c>
      <c r="K4298" s="11">
        <v>0.1162950296691769</v>
      </c>
      <c r="L4298" s="11">
        <v>0.5221240600638031</v>
      </c>
      <c r="M4298" s="11">
        <v>0.7455200342086865</v>
      </c>
      <c r="N4298" s="11">
        <v>1.341345576395442</v>
      </c>
      <c r="O4298" s="3" t="s">
        <v>317</v>
      </c>
      <c r="P4298" s="3" t="s">
        <v>311</v>
      </c>
      <c r="Q4298" s="10">
        <v>3</v>
      </c>
      <c r="R4298" s="3" t="s">
        <v>312</v>
      </c>
      <c r="S4298" s="11">
        <v>0.004063672001516576</v>
      </c>
      <c r="T4298" s="11">
        <v>0.0349690866834769</v>
      </c>
      <c r="U4298" s="11">
        <v>10.87645387282207</v>
      </c>
      <c r="V4298" s="11">
        <v>54.69195349773783</v>
      </c>
    </row>
    <row r="4299" spans="1:22" ht="18" customHeight="1">
      <c r="A4299" s="11">
        <v>1871.736647872261</v>
      </c>
      <c r="B4299" s="11">
        <v>90.94858273462324</v>
      </c>
      <c r="C4299" s="11">
        <v>464.0049077162278</v>
      </c>
      <c r="D4299" s="11">
        <v>8.609836892683848</v>
      </c>
      <c r="E4299" s="11">
        <v>30.99541281366185</v>
      </c>
      <c r="F4299" s="11">
        <v>8978.833895229802</v>
      </c>
      <c r="G4299" s="11">
        <v>216.8281771069631</v>
      </c>
      <c r="H4299" s="11">
        <v>1356.1344</v>
      </c>
      <c r="I4299" s="11">
        <v>1572.962577106963</v>
      </c>
      <c r="J4299" s="11">
        <v>0.018</v>
      </c>
      <c r="K4299" s="11">
        <v>0.116298283508044</v>
      </c>
      <c r="L4299" s="11">
        <v>0.5221220351110293</v>
      </c>
      <c r="M4299" s="11">
        <v>0.7455447129953113</v>
      </c>
      <c r="N4299" s="11">
        <v>1.341301175596009</v>
      </c>
      <c r="O4299" s="3" t="s">
        <v>317</v>
      </c>
      <c r="P4299" s="3" t="s">
        <v>311</v>
      </c>
      <c r="Q4299" s="10">
        <v>3</v>
      </c>
      <c r="R4299" s="3" t="s">
        <v>312</v>
      </c>
      <c r="S4299" s="11">
        <v>0.004063537226766846</v>
      </c>
      <c r="T4299" s="11">
        <v>0.0349802373878609</v>
      </c>
      <c r="U4299" s="11">
        <v>10.88051741004884</v>
      </c>
      <c r="V4299" s="11">
        <v>54.7269337351257</v>
      </c>
    </row>
    <row r="4300" spans="1:22" ht="18" customHeight="1">
      <c r="A4300" s="11">
        <v>1872.395246117166</v>
      </c>
      <c r="B4300" s="11">
        <v>90.98460524385203</v>
      </c>
      <c r="C4300" s="11">
        <v>464.0254145011122</v>
      </c>
      <c r="D4300" s="11">
        <v>8.61286639123691</v>
      </c>
      <c r="E4300" s="11">
        <v>31.00631900845288</v>
      </c>
      <c r="F4300" s="11">
        <v>8979.23071649643</v>
      </c>
      <c r="G4300" s="11">
        <v>216.9807923593976</v>
      </c>
      <c r="H4300" s="11">
        <v>1356.1344</v>
      </c>
      <c r="I4300" s="11">
        <v>1573.115192359397</v>
      </c>
      <c r="J4300" s="11">
        <v>0.018</v>
      </c>
      <c r="K4300" s="11">
        <v>0.116301524859532</v>
      </c>
      <c r="L4300" s="11">
        <v>0.5221200094456204</v>
      </c>
      <c r="M4300" s="11">
        <v>0.7455692970712348</v>
      </c>
      <c r="N4300" s="11">
        <v>1.341256948117669</v>
      </c>
      <c r="O4300" s="3" t="s">
        <v>317</v>
      </c>
      <c r="P4300" s="3" t="s">
        <v>311</v>
      </c>
      <c r="Q4300" s="10">
        <v>3</v>
      </c>
      <c r="R4300" s="3" t="s">
        <v>312</v>
      </c>
      <c r="S4300" s="11">
        <v>0.004063402977147209</v>
      </c>
      <c r="T4300" s="11">
        <v>0.0349913917977249</v>
      </c>
      <c r="U4300" s="11">
        <v>10.88458081302598</v>
      </c>
      <c r="V4300" s="11">
        <v>54.76192512692342</v>
      </c>
    </row>
    <row r="4301" spans="1:22" ht="18" customHeight="1">
      <c r="A4301" s="11">
        <v>1873.053844362071</v>
      </c>
      <c r="B4301" s="11">
        <v>91.02062158957142</v>
      </c>
      <c r="C4301" s="11">
        <v>464.0458754418023</v>
      </c>
      <c r="D4301" s="11">
        <v>8.615895889789973</v>
      </c>
      <c r="E4301" s="11">
        <v>31.0172252032439</v>
      </c>
      <c r="F4301" s="11">
        <v>8979.626650644414</v>
      </c>
      <c r="G4301" s="11">
        <v>217.1334613023218</v>
      </c>
      <c r="H4301" s="11">
        <v>1356.1344</v>
      </c>
      <c r="I4301" s="11">
        <v>1573.267861302322</v>
      </c>
      <c r="J4301" s="11">
        <v>0.018</v>
      </c>
      <c r="K4301" s="11">
        <v>0.116304753723641</v>
      </c>
      <c r="L4301" s="11">
        <v>0.5221179830675766</v>
      </c>
      <c r="M4301" s="11">
        <v>0.7455937864364555</v>
      </c>
      <c r="N4301" s="11">
        <v>1.341212893926426</v>
      </c>
      <c r="O4301" s="3" t="s">
        <v>317</v>
      </c>
      <c r="P4301" s="3" t="s">
        <v>311</v>
      </c>
      <c r="Q4301" s="10">
        <v>3</v>
      </c>
      <c r="R4301" s="3" t="s">
        <v>312</v>
      </c>
      <c r="S4301" s="11">
        <v>0.00406326925255446</v>
      </c>
      <c r="T4301" s="11">
        <v>0.03500254991695247</v>
      </c>
      <c r="U4301" s="11">
        <v>10.88864408227854</v>
      </c>
      <c r="V4301" s="11">
        <v>54.79692767684038</v>
      </c>
    </row>
    <row r="4302" spans="1:22" ht="18" customHeight="1">
      <c r="A4302" s="11">
        <v>1873.712442606977</v>
      </c>
      <c r="B4302" s="11">
        <v>91.05663176229613</v>
      </c>
      <c r="C4302" s="11">
        <v>464.0662905382986</v>
      </c>
      <c r="D4302" s="11">
        <v>8.618925388343037</v>
      </c>
      <c r="E4302" s="11">
        <v>31.02813139803493</v>
      </c>
      <c r="F4302" s="11">
        <v>8980.021697673761</v>
      </c>
      <c r="G4302" s="11">
        <v>217.2861839357357</v>
      </c>
      <c r="H4302" s="11">
        <v>1356.1344</v>
      </c>
      <c r="I4302" s="11">
        <v>1573.420583935736</v>
      </c>
      <c r="J4302" s="11">
        <v>0.018</v>
      </c>
      <c r="K4302" s="11">
        <v>0.1163079701003709</v>
      </c>
      <c r="L4302" s="11">
        <v>0.5221159559768977</v>
      </c>
      <c r="M4302" s="11">
        <v>0.7456181810909746</v>
      </c>
      <c r="N4302" s="11">
        <v>1.341169012988416</v>
      </c>
      <c r="O4302" s="3" t="s">
        <v>317</v>
      </c>
      <c r="P4302" s="3" t="s">
        <v>311</v>
      </c>
      <c r="Q4302" s="10">
        <v>3</v>
      </c>
      <c r="R4302" s="3" t="s">
        <v>312</v>
      </c>
      <c r="S4302" s="11">
        <v>0.004063136052881042</v>
      </c>
      <c r="T4302" s="11">
        <v>0.03501371174938848</v>
      </c>
      <c r="U4302" s="11">
        <v>10.89270721833142</v>
      </c>
      <c r="V4302" s="11">
        <v>54.83194138858976</v>
      </c>
    </row>
    <row r="4303" spans="1:22" ht="18" customHeight="1">
      <c r="A4303" s="11">
        <v>1874.371040851882</v>
      </c>
      <c r="B4303" s="11">
        <v>91.09263575254069</v>
      </c>
      <c r="C4303" s="11">
        <v>464.0866597906009</v>
      </c>
      <c r="D4303" s="11">
        <v>8.621954886896098</v>
      </c>
      <c r="E4303" s="11">
        <v>31.03903759282596</v>
      </c>
      <c r="F4303" s="11">
        <v>8980.415857584465</v>
      </c>
      <c r="G4303" s="11">
        <v>217.4389602596392</v>
      </c>
      <c r="H4303" s="11">
        <v>1356.1344</v>
      </c>
      <c r="I4303" s="11">
        <v>1573.573360259639</v>
      </c>
      <c r="J4303" s="11">
        <v>0.018</v>
      </c>
      <c r="K4303" s="11">
        <v>0.1163111739897217</v>
      </c>
      <c r="L4303" s="11">
        <v>0.5221139281735839</v>
      </c>
      <c r="M4303" s="11">
        <v>0.745642481034791</v>
      </c>
      <c r="N4303" s="11">
        <v>1.341125305269914</v>
      </c>
      <c r="O4303" s="3" t="s">
        <v>317</v>
      </c>
      <c r="P4303" s="3" t="s">
        <v>311</v>
      </c>
      <c r="Q4303" s="10">
        <v>3</v>
      </c>
      <c r="R4303" s="3" t="s">
        <v>312</v>
      </c>
      <c r="S4303" s="11">
        <v>0.004063003378024575</v>
      </c>
      <c r="T4303" s="11">
        <v>0.03502487729892109</v>
      </c>
      <c r="U4303" s="11">
        <v>10.89677022170945</v>
      </c>
      <c r="V4303" s="11">
        <v>54.86696626588868</v>
      </c>
    </row>
    <row r="4304" spans="1:22" ht="18" customHeight="1">
      <c r="A4304" s="11">
        <v>1875.029639096788</v>
      </c>
      <c r="B4304" s="11">
        <v>91.12863355081983</v>
      </c>
      <c r="C4304" s="11">
        <v>464.1069831987092</v>
      </c>
      <c r="D4304" s="11">
        <v>8.624984385449162</v>
      </c>
      <c r="E4304" s="11">
        <v>31.04994378761698</v>
      </c>
      <c r="F4304" s="11">
        <v>8980.80913037653</v>
      </c>
      <c r="G4304" s="11">
        <v>217.5917902740325</v>
      </c>
      <c r="H4304" s="11">
        <v>1356.1344</v>
      </c>
      <c r="I4304" s="11">
        <v>1573.726190274032</v>
      </c>
      <c r="J4304" s="11">
        <v>0.018</v>
      </c>
      <c r="K4304" s="11">
        <v>0.1163143653916934</v>
      </c>
      <c r="L4304" s="11">
        <v>0.5221118996576353</v>
      </c>
      <c r="M4304" s="11">
        <v>0.7456666862679057</v>
      </c>
      <c r="N4304" s="11">
        <v>1.34108177073733</v>
      </c>
      <c r="O4304" s="3" t="s">
        <v>317</v>
      </c>
      <c r="P4304" s="3" t="s">
        <v>311</v>
      </c>
      <c r="Q4304" s="10">
        <v>3</v>
      </c>
      <c r="R4304" s="3" t="s">
        <v>312</v>
      </c>
      <c r="S4304" s="11">
        <v>0.004062871227890243</v>
      </c>
      <c r="T4304" s="11">
        <v>0.03503604656950245</v>
      </c>
      <c r="U4304" s="11">
        <v>10.90083309293734</v>
      </c>
      <c r="V4304" s="11">
        <v>54.90200231245819</v>
      </c>
    </row>
    <row r="4305" spans="1:22" ht="18" customHeight="1">
      <c r="A4305" s="11">
        <v>1875.688237341693</v>
      </c>
      <c r="B4305" s="11">
        <v>91.16462514764805</v>
      </c>
      <c r="C4305" s="11">
        <v>464.1272607626236</v>
      </c>
      <c r="D4305" s="11">
        <v>8.628013884002224</v>
      </c>
      <c r="E4305" s="11">
        <v>31.060849982408</v>
      </c>
      <c r="F4305" s="11">
        <v>8981.201516049956</v>
      </c>
      <c r="G4305" s="11">
        <v>217.7446739789153</v>
      </c>
      <c r="H4305" s="11">
        <v>1356.1344</v>
      </c>
      <c r="I4305" s="11">
        <v>1573.879073978915</v>
      </c>
      <c r="J4305" s="11">
        <v>0.018</v>
      </c>
      <c r="K4305" s="11">
        <v>0.1163175443062861</v>
      </c>
      <c r="L4305" s="11">
        <v>0.5221098704290514</v>
      </c>
      <c r="M4305" s="11">
        <v>0.745690796790318</v>
      </c>
      <c r="N4305" s="11">
        <v>1.341038409357212</v>
      </c>
      <c r="O4305" s="3" t="s">
        <v>317</v>
      </c>
      <c r="P4305" s="3" t="s">
        <v>311</v>
      </c>
      <c r="Q4305" s="10">
        <v>3</v>
      </c>
      <c r="R4305" s="3" t="s">
        <v>312</v>
      </c>
      <c r="S4305" s="11">
        <v>0.004062739602366962</v>
      </c>
      <c r="T4305" s="11">
        <v>0.03504721956494322</v>
      </c>
      <c r="U4305" s="11">
        <v>10.9048958325397</v>
      </c>
      <c r="V4305" s="11">
        <v>54.93704953202313</v>
      </c>
    </row>
    <row r="4306" spans="1:22" ht="18" customHeight="1">
      <c r="A4306" s="11">
        <v>1876.346835586599</v>
      </c>
      <c r="B4306" s="11">
        <v>91.20061053354009</v>
      </c>
      <c r="C4306" s="11">
        <v>464.1474924823441</v>
      </c>
      <c r="D4306" s="11">
        <v>8.631043382555287</v>
      </c>
      <c r="E4306" s="11">
        <v>31.07175617719903</v>
      </c>
      <c r="F4306" s="11">
        <v>8981.593014604745</v>
      </c>
      <c r="G4306" s="11">
        <v>217.8976113742879</v>
      </c>
      <c r="H4306" s="11">
        <v>1356.1344</v>
      </c>
      <c r="I4306" s="11">
        <v>1574.032011374288</v>
      </c>
      <c r="J4306" s="11">
        <v>0.018</v>
      </c>
      <c r="K4306" s="11">
        <v>0.1163207107334997</v>
      </c>
      <c r="L4306" s="11">
        <v>0.5221078404878328</v>
      </c>
      <c r="M4306" s="11">
        <v>0.7457148126020285</v>
      </c>
      <c r="N4306" s="11">
        <v>1.340995221096242</v>
      </c>
      <c r="O4306" s="3" t="s">
        <v>317</v>
      </c>
      <c r="P4306" s="3" t="s">
        <v>311</v>
      </c>
      <c r="Q4306" s="10">
        <v>3</v>
      </c>
      <c r="R4306" s="3" t="s">
        <v>312</v>
      </c>
      <c r="S4306" s="11">
        <v>0.004062608501363123</v>
      </c>
      <c r="T4306" s="11">
        <v>0.03505839628922079</v>
      </c>
      <c r="U4306" s="11">
        <v>10.90895844104107</v>
      </c>
      <c r="V4306" s="11">
        <v>54.97210792831235</v>
      </c>
    </row>
    <row r="4307" spans="1:22" ht="18" customHeight="1">
      <c r="A4307" s="11">
        <v>1877.005433831504</v>
      </c>
      <c r="B4307" s="11">
        <v>91.23658969901044</v>
      </c>
      <c r="C4307" s="11">
        <v>464.1676783578704</v>
      </c>
      <c r="D4307" s="11">
        <v>8.634072881108349</v>
      </c>
      <c r="E4307" s="11">
        <v>31.08266237199006</v>
      </c>
      <c r="F4307" s="11">
        <v>8981.983626040888</v>
      </c>
      <c r="G4307" s="11">
        <v>218.0506024601501</v>
      </c>
      <c r="H4307" s="11">
        <v>1356.1344</v>
      </c>
      <c r="I4307" s="11">
        <v>1574.18500246015</v>
      </c>
      <c r="J4307" s="11">
        <v>0.018</v>
      </c>
      <c r="K4307" s="11">
        <v>0.1163238646733342</v>
      </c>
      <c r="L4307" s="11">
        <v>0.522105809833979</v>
      </c>
      <c r="M4307" s="11">
        <v>0.7457387337030366</v>
      </c>
      <c r="N4307" s="11">
        <v>1.340952205921241</v>
      </c>
      <c r="O4307" s="3" t="s">
        <v>317</v>
      </c>
      <c r="P4307" s="3" t="s">
        <v>311</v>
      </c>
      <c r="Q4307" s="10">
        <v>3</v>
      </c>
      <c r="R4307" s="3" t="s">
        <v>312</v>
      </c>
      <c r="S4307" s="11">
        <v>0.004062477924768469</v>
      </c>
      <c r="T4307" s="11">
        <v>0.03506957674615047</v>
      </c>
      <c r="U4307" s="11">
        <v>10.91302091896583</v>
      </c>
      <c r="V4307" s="11">
        <v>55.00717750505851</v>
      </c>
    </row>
    <row r="4308" spans="1:22" ht="18" customHeight="1">
      <c r="A4308" s="11">
        <v>1877.66403207641</v>
      </c>
      <c r="B4308" s="11">
        <v>91.2725626345738</v>
      </c>
      <c r="C4308" s="11">
        <v>464.1878183892028</v>
      </c>
      <c r="D4308" s="11">
        <v>8.637102379661412</v>
      </c>
      <c r="E4308" s="11">
        <v>31.09356856678108</v>
      </c>
      <c r="F4308" s="11">
        <v>8982.373350358392</v>
      </c>
      <c r="G4308" s="11">
        <v>218.203647236502</v>
      </c>
      <c r="H4308" s="11">
        <v>1356.1344</v>
      </c>
      <c r="I4308" s="11">
        <v>1574.338047236502</v>
      </c>
      <c r="J4308" s="11">
        <v>0.018</v>
      </c>
      <c r="K4308" s="11">
        <v>0.1163270061257896</v>
      </c>
      <c r="L4308" s="11">
        <v>0.5221037784674903</v>
      </c>
      <c r="M4308" s="11">
        <v>0.7457625600933423</v>
      </c>
      <c r="N4308" s="11">
        <v>1.340909363799165</v>
      </c>
      <c r="O4308" s="3" t="s">
        <v>317</v>
      </c>
      <c r="P4308" s="3" t="s">
        <v>311</v>
      </c>
      <c r="Q4308" s="10">
        <v>3</v>
      </c>
      <c r="R4308" s="3" t="s">
        <v>312</v>
      </c>
      <c r="S4308" s="11">
        <v>0.004062347872492218</v>
      </c>
      <c r="T4308" s="11">
        <v>0.03508076093971437</v>
      </c>
      <c r="U4308" s="11">
        <v>10.91708326683833</v>
      </c>
      <c r="V4308" s="11">
        <v>55.04225826599822</v>
      </c>
    </row>
    <row r="4309" spans="1:22" ht="18" customHeight="1">
      <c r="A4309" s="11">
        <v>1878.322630321315</v>
      </c>
      <c r="B4309" s="11">
        <v>91.30852933074482</v>
      </c>
      <c r="C4309" s="11">
        <v>464.2079125763416</v>
      </c>
      <c r="D4309" s="11">
        <v>8.640131878214476</v>
      </c>
      <c r="E4309" s="11">
        <v>31.10447476157211</v>
      </c>
      <c r="F4309" s="11">
        <v>8982.762187557262</v>
      </c>
      <c r="G4309" s="11">
        <v>218.3567457033436</v>
      </c>
      <c r="H4309" s="11">
        <v>1356.1344</v>
      </c>
      <c r="I4309" s="11">
        <v>1574.491145703344</v>
      </c>
      <c r="J4309" s="11">
        <v>0.018</v>
      </c>
      <c r="K4309" s="11">
        <v>0.116330135090866</v>
      </c>
      <c r="L4309" s="11">
        <v>0.5221017463883667</v>
      </c>
      <c r="M4309" s="11">
        <v>0.7457862917729465</v>
      </c>
      <c r="N4309" s="11">
        <v>1.340866694697103</v>
      </c>
      <c r="O4309" s="3" t="s">
        <v>317</v>
      </c>
      <c r="P4309" s="3" t="s">
        <v>311</v>
      </c>
      <c r="Q4309" s="10">
        <v>3</v>
      </c>
      <c r="R4309" s="3" t="s">
        <v>312</v>
      </c>
      <c r="S4309" s="11">
        <v>0.004062218344427319</v>
      </c>
      <c r="T4309" s="11">
        <v>0.035091948873753</v>
      </c>
      <c r="U4309" s="11">
        <v>10.92114548518276</v>
      </c>
      <c r="V4309" s="11">
        <v>55.07735021487198</v>
      </c>
    </row>
    <row r="4310" spans="1:22" ht="18" customHeight="1">
      <c r="A4310" s="11">
        <v>1878.98122856622</v>
      </c>
      <c r="B4310" s="11">
        <v>91.34448977803802</v>
      </c>
      <c r="C4310" s="11">
        <v>464.2279609192861</v>
      </c>
      <c r="D4310" s="11">
        <v>8.643161376767537</v>
      </c>
      <c r="E4310" s="11">
        <v>31.11538095636314</v>
      </c>
      <c r="F4310" s="11">
        <v>8983.150137637489</v>
      </c>
      <c r="G4310" s="11">
        <v>218.5098978606749</v>
      </c>
      <c r="H4310" s="11">
        <v>1356.1344</v>
      </c>
      <c r="I4310" s="11">
        <v>1574.644297860675</v>
      </c>
      <c r="J4310" s="11">
        <v>0.018</v>
      </c>
      <c r="K4310" s="11">
        <v>0.1163332515685633</v>
      </c>
      <c r="L4310" s="11">
        <v>0.5220997135966079</v>
      </c>
      <c r="M4310" s="11">
        <v>0.7458099287418484</v>
      </c>
      <c r="N4310" s="11">
        <v>1.340824198582285</v>
      </c>
      <c r="O4310" s="3" t="s">
        <v>317</v>
      </c>
      <c r="P4310" s="3" t="s">
        <v>311</v>
      </c>
      <c r="Q4310" s="10">
        <v>3</v>
      </c>
      <c r="R4310" s="3" t="s">
        <v>312</v>
      </c>
      <c r="S4310" s="11">
        <v>0.004062089340474283</v>
      </c>
      <c r="T4310" s="11">
        <v>0.0351031405521709</v>
      </c>
      <c r="U4310" s="11">
        <v>10.92520757452323</v>
      </c>
      <c r="V4310" s="11">
        <v>55.11245335542415</v>
      </c>
    </row>
    <row r="4311" spans="1:22" ht="18" customHeight="1">
      <c r="A4311" s="11">
        <v>1879.639826811125</v>
      </c>
      <c r="B4311" s="11">
        <v>91.38044396696809</v>
      </c>
      <c r="C4311" s="11">
        <v>464.2479634180367</v>
      </c>
      <c r="D4311" s="11">
        <v>8.646190875320599</v>
      </c>
      <c r="E4311" s="11">
        <v>31.12628715115416</v>
      </c>
      <c r="F4311" s="11">
        <v>8983.537200599074</v>
      </c>
      <c r="G4311" s="11">
        <v>218.6631037084958</v>
      </c>
      <c r="H4311" s="11">
        <v>1356.1344</v>
      </c>
      <c r="I4311" s="11">
        <v>1574.797503708496</v>
      </c>
      <c r="J4311" s="11">
        <v>0.018</v>
      </c>
      <c r="K4311" s="11">
        <v>0.1163363555588815</v>
      </c>
      <c r="L4311" s="11">
        <v>0.5220976800922144</v>
      </c>
      <c r="M4311" s="11">
        <v>0.7458334710000477</v>
      </c>
      <c r="N4311" s="11">
        <v>1.340781875422075</v>
      </c>
      <c r="O4311" s="3" t="s">
        <v>317</v>
      </c>
      <c r="P4311" s="3" t="s">
        <v>311</v>
      </c>
      <c r="Q4311" s="10">
        <v>3</v>
      </c>
      <c r="R4311" s="3" t="s">
        <v>312</v>
      </c>
      <c r="S4311" s="11">
        <v>0.0040619608605388</v>
      </c>
      <c r="T4311" s="11">
        <v>0.03511433597891615</v>
      </c>
      <c r="U4311" s="11">
        <v>10.92926953538377</v>
      </c>
      <c r="V4311" s="11">
        <v>55.14756769140307</v>
      </c>
    </row>
    <row r="4312" spans="1:22" ht="18" customHeight="1">
      <c r="A4312" s="11">
        <v>1880.298425056031</v>
      </c>
      <c r="B4312" s="11">
        <v>91.41639188804963</v>
      </c>
      <c r="C4312" s="11">
        <v>464.2679200725934</v>
      </c>
      <c r="D4312" s="11">
        <v>8.649220373873662</v>
      </c>
      <c r="E4312" s="11">
        <v>31.13719334594519</v>
      </c>
      <c r="F4312" s="11">
        <v>8983.923376442022</v>
      </c>
      <c r="G4312" s="11">
        <v>218.8163632468064</v>
      </c>
      <c r="H4312" s="11">
        <v>1356.1344</v>
      </c>
      <c r="I4312" s="11">
        <v>1574.950763246806</v>
      </c>
      <c r="J4312" s="11">
        <v>0.018</v>
      </c>
      <c r="K4312" s="11">
        <v>0.1163394470618206</v>
      </c>
      <c r="L4312" s="11">
        <v>0.5220956458751858</v>
      </c>
      <c r="M4312" s="11">
        <v>0.7458569185475453</v>
      </c>
      <c r="N4312" s="11">
        <v>1.340739725183972</v>
      </c>
      <c r="O4312" s="3" t="s">
        <v>317</v>
      </c>
      <c r="P4312" s="3" t="s">
        <v>311</v>
      </c>
      <c r="Q4312" s="10">
        <v>3</v>
      </c>
      <c r="R4312" s="3" t="s">
        <v>312</v>
      </c>
      <c r="S4312" s="11">
        <v>0.0040618329045222</v>
      </c>
      <c r="T4312" s="11">
        <v>0.03512553515789807</v>
      </c>
      <c r="U4312" s="11">
        <v>10.93333136828829</v>
      </c>
      <c r="V4312" s="11">
        <v>55.18269322656096</v>
      </c>
    </row>
    <row r="4313" spans="1:22" ht="18" customHeight="1">
      <c r="A4313" s="11">
        <v>1880.957023300937</v>
      </c>
      <c r="B4313" s="11">
        <v>91.45233353179728</v>
      </c>
      <c r="C4313" s="11">
        <v>464.2878308829561</v>
      </c>
      <c r="D4313" s="11">
        <v>8.652249872426726</v>
      </c>
      <c r="E4313" s="11">
        <v>31.14809954073622</v>
      </c>
      <c r="F4313" s="11">
        <v>8984.308665166327</v>
      </c>
      <c r="G4313" s="11">
        <v>218.9696764756068</v>
      </c>
      <c r="H4313" s="11">
        <v>1356.1344</v>
      </c>
      <c r="I4313" s="11">
        <v>1575.104076475607</v>
      </c>
      <c r="J4313" s="11">
        <v>0.018</v>
      </c>
      <c r="K4313" s="11">
        <v>0.1163425260773807</v>
      </c>
      <c r="L4313" s="11">
        <v>0.5220936109455221</v>
      </c>
      <c r="M4313" s="11">
        <v>0.7458802713843404</v>
      </c>
      <c r="N4313" s="11">
        <v>1.340697747835612</v>
      </c>
      <c r="O4313" s="3" t="s">
        <v>317</v>
      </c>
      <c r="P4313" s="3" t="s">
        <v>311</v>
      </c>
      <c r="Q4313" s="10">
        <v>3</v>
      </c>
      <c r="R4313" s="3" t="s">
        <v>312</v>
      </c>
      <c r="S4313" s="11">
        <v>0.004061705472321468</v>
      </c>
      <c r="T4313" s="11">
        <v>0.0351367380929871</v>
      </c>
      <c r="U4313" s="11">
        <v>10.93739307376061</v>
      </c>
      <c r="V4313" s="11">
        <v>55.21782996465395</v>
      </c>
    </row>
    <row r="4314" spans="1:22" ht="18" customHeight="1">
      <c r="A4314" s="11">
        <v>1881.615621545842</v>
      </c>
      <c r="B4314" s="11">
        <v>91.4882688887256</v>
      </c>
      <c r="C4314" s="11">
        <v>464.3076958491247</v>
      </c>
      <c r="D4314" s="11">
        <v>8.655279370979788</v>
      </c>
      <c r="E4314" s="11">
        <v>31.15900573552723</v>
      </c>
      <c r="F4314" s="11">
        <v>8984.693066771993</v>
      </c>
      <c r="G4314" s="11">
        <v>219.1230433948967</v>
      </c>
      <c r="H4314" s="11">
        <v>1356.1344</v>
      </c>
      <c r="I4314" s="11">
        <v>1575.257443394897</v>
      </c>
      <c r="J4314" s="11">
        <v>0.018</v>
      </c>
      <c r="K4314" s="11">
        <v>0.1163455926055616</v>
      </c>
      <c r="L4314" s="11">
        <v>0.5220915753032235</v>
      </c>
      <c r="M4314" s="11">
        <v>0.7459035295104337</v>
      </c>
      <c r="N4314" s="11">
        <v>1.340655943344765</v>
      </c>
      <c r="O4314" s="3" t="s">
        <v>317</v>
      </c>
      <c r="P4314" s="3" t="s">
        <v>311</v>
      </c>
      <c r="Q4314" s="10">
        <v>3</v>
      </c>
      <c r="R4314" s="3" t="s">
        <v>312</v>
      </c>
      <c r="S4314" s="11">
        <v>0.004061578563838761</v>
      </c>
      <c r="T4314" s="11">
        <v>0.03514794478809724</v>
      </c>
      <c r="U4314" s="11">
        <v>10.94145465232445</v>
      </c>
      <c r="V4314" s="11">
        <v>55.25297790944205</v>
      </c>
    </row>
    <row r="4315" spans="1:22" ht="18" customHeight="1">
      <c r="A4315" s="11">
        <v>1882.274219790748</v>
      </c>
      <c r="B4315" s="11">
        <v>91.5241979493493</v>
      </c>
      <c r="C4315" s="11">
        <v>464.3275149710996</v>
      </c>
      <c r="D4315" s="11">
        <v>8.658308869532851</v>
      </c>
      <c r="E4315" s="11">
        <v>31.16991193031826</v>
      </c>
      <c r="F4315" s="11">
        <v>8985.076581259022</v>
      </c>
      <c r="G4315" s="11">
        <v>219.2764640046764</v>
      </c>
      <c r="H4315" s="11">
        <v>1356.1344</v>
      </c>
      <c r="I4315" s="11">
        <v>1575.410864004676</v>
      </c>
      <c r="J4315" s="11">
        <v>0.018</v>
      </c>
      <c r="K4315" s="11">
        <v>0.1163486466463635</v>
      </c>
      <c r="L4315" s="11">
        <v>0.5220895389482899</v>
      </c>
      <c r="M4315" s="11">
        <v>0.7459266929258248</v>
      </c>
      <c r="N4315" s="11">
        <v>1.340614311679339</v>
      </c>
      <c r="O4315" s="3" t="s">
        <v>317</v>
      </c>
      <c r="P4315" s="3" t="s">
        <v>311</v>
      </c>
      <c r="Q4315" s="10">
        <v>3</v>
      </c>
      <c r="R4315" s="3" t="s">
        <v>312</v>
      </c>
      <c r="S4315" s="11">
        <v>0.004061452178983791</v>
      </c>
      <c r="T4315" s="11">
        <v>0.03515915524720668</v>
      </c>
      <c r="U4315" s="11">
        <v>10.94551610450343</v>
      </c>
      <c r="V4315" s="11">
        <v>55.28813706468926</v>
      </c>
    </row>
    <row r="4316" spans="1:22" ht="18" customHeight="1">
      <c r="A4316" s="11">
        <v>1882.932818035652</v>
      </c>
      <c r="B4316" s="11">
        <v>91.56012070418286</v>
      </c>
      <c r="C4316" s="11">
        <v>464.3472882488803</v>
      </c>
      <c r="D4316" s="11">
        <v>8.661338368085913</v>
      </c>
      <c r="E4316" s="11">
        <v>31.18081812510929</v>
      </c>
      <c r="F4316" s="11">
        <v>8985.459208627404</v>
      </c>
      <c r="G4316" s="11">
        <v>219.4299383049456</v>
      </c>
      <c r="H4316" s="11">
        <v>1356.1344</v>
      </c>
      <c r="I4316" s="11">
        <v>1575.564338304946</v>
      </c>
      <c r="J4316" s="11">
        <v>0.018</v>
      </c>
      <c r="K4316" s="11">
        <v>0.1163516881997863</v>
      </c>
      <c r="L4316" s="11">
        <v>0.5220875018807214</v>
      </c>
      <c r="M4316" s="11">
        <v>0.7459497616305133</v>
      </c>
      <c r="N4316" s="11">
        <v>1.340572852807377</v>
      </c>
      <c r="O4316" s="3" t="s">
        <v>317</v>
      </c>
      <c r="P4316" s="3" t="s">
        <v>311</v>
      </c>
      <c r="Q4316" s="10">
        <v>3</v>
      </c>
      <c r="R4316" s="3" t="s">
        <v>312</v>
      </c>
      <c r="S4316" s="11">
        <v>0.004061326317650014</v>
      </c>
      <c r="T4316" s="11">
        <v>0.03517036947415179</v>
      </c>
      <c r="U4316" s="11">
        <v>10.94957743082109</v>
      </c>
      <c r="V4316" s="11">
        <v>55.32330743416341</v>
      </c>
    </row>
    <row r="4317" spans="1:22" ht="18" customHeight="1">
      <c r="A4317" s="11">
        <v>1883.591416280558</v>
      </c>
      <c r="B4317" s="11">
        <v>91.59603714374107</v>
      </c>
      <c r="C4317" s="11">
        <v>464.3670156824672</v>
      </c>
      <c r="D4317" s="11">
        <v>8.664367866638976</v>
      </c>
      <c r="E4317" s="11">
        <v>31.19172431990031</v>
      </c>
      <c r="F4317" s="11">
        <v>8985.840948877156</v>
      </c>
      <c r="G4317" s="11">
        <v>219.5834662957047</v>
      </c>
      <c r="H4317" s="11">
        <v>1356.1344</v>
      </c>
      <c r="I4317" s="11">
        <v>1575.717866295705</v>
      </c>
      <c r="J4317" s="11">
        <v>0.018</v>
      </c>
      <c r="K4317" s="11">
        <v>0.1163547172658301</v>
      </c>
      <c r="L4317" s="11">
        <v>0.5220854641005178</v>
      </c>
      <c r="M4317" s="11">
        <v>0.7459727356245005</v>
      </c>
      <c r="N4317" s="11">
        <v>1.340531566697055</v>
      </c>
      <c r="O4317" s="3" t="s">
        <v>317</v>
      </c>
      <c r="P4317" s="3" t="s">
        <v>311</v>
      </c>
      <c r="Q4317" s="10">
        <v>3</v>
      </c>
      <c r="R4317" s="3" t="s">
        <v>312</v>
      </c>
      <c r="S4317" s="11">
        <v>0.004061200979750347</v>
      </c>
      <c r="T4317" s="11">
        <v>0.03518158747293615</v>
      </c>
      <c r="U4317" s="11">
        <v>10.95363863180084</v>
      </c>
      <c r="V4317" s="11">
        <v>55.35848902163634</v>
      </c>
    </row>
    <row r="4318" spans="1:22" ht="18" customHeight="1">
      <c r="A4318" s="11">
        <v>1884.250014525463</v>
      </c>
      <c r="B4318" s="11">
        <v>91.63194725853842</v>
      </c>
      <c r="C4318" s="11">
        <v>464.3866972718601</v>
      </c>
      <c r="D4318" s="11">
        <v>8.667397365192038</v>
      </c>
      <c r="E4318" s="11">
        <v>31.20263051469134</v>
      </c>
      <c r="F4318" s="11">
        <v>8986.221802008262</v>
      </c>
      <c r="G4318" s="11">
        <v>219.7370479769533</v>
      </c>
      <c r="H4318" s="11">
        <v>1356.1344</v>
      </c>
      <c r="I4318" s="11">
        <v>1575.871447976953</v>
      </c>
      <c r="J4318" s="11">
        <v>0.018</v>
      </c>
      <c r="K4318" s="11">
        <v>0.1163577338444947</v>
      </c>
      <c r="L4318" s="11">
        <v>0.5220834256076793</v>
      </c>
      <c r="M4318" s="11">
        <v>0.745995614907785</v>
      </c>
      <c r="N4318" s="11">
        <v>1.340490453316691</v>
      </c>
      <c r="O4318" s="3" t="s">
        <v>317</v>
      </c>
      <c r="P4318" s="3" t="s">
        <v>311</v>
      </c>
      <c r="Q4318" s="10">
        <v>3</v>
      </c>
      <c r="R4318" s="3" t="s">
        <v>312</v>
      </c>
      <c r="S4318" s="11">
        <v>0.004061076165179061</v>
      </c>
      <c r="T4318" s="11">
        <v>0.03519280924740081</v>
      </c>
      <c r="U4318" s="11">
        <v>10.95769970796601</v>
      </c>
      <c r="V4318" s="11">
        <v>55.39368183088374</v>
      </c>
    </row>
    <row r="4319" spans="1:22" ht="18" customHeight="1">
      <c r="A4319" s="11">
        <v>1884.908612770369</v>
      </c>
      <c r="B4319" s="11">
        <v>91.6678510390896</v>
      </c>
      <c r="C4319" s="11">
        <v>464.4063330170591</v>
      </c>
      <c r="D4319" s="11">
        <v>8.670426863745101</v>
      </c>
      <c r="E4319" s="11">
        <v>31.21353670948237</v>
      </c>
      <c r="F4319" s="11">
        <v>8986.601768020731</v>
      </c>
      <c r="G4319" s="11">
        <v>219.8906833486917</v>
      </c>
      <c r="H4319" s="11">
        <v>1356.1344</v>
      </c>
      <c r="I4319" s="11">
        <v>1576.025083348692</v>
      </c>
      <c r="J4319" s="11">
        <v>0.018</v>
      </c>
      <c r="K4319" s="11">
        <v>0.1163607379357803</v>
      </c>
      <c r="L4319" s="11">
        <v>0.5220813864022058</v>
      </c>
      <c r="M4319" s="11">
        <v>0.7460183994803677</v>
      </c>
      <c r="N4319" s="11">
        <v>1.34044951263473</v>
      </c>
      <c r="O4319" s="3" t="s">
        <v>317</v>
      </c>
      <c r="P4319" s="3" t="s">
        <v>311</v>
      </c>
      <c r="Q4319" s="10">
        <v>3</v>
      </c>
      <c r="R4319" s="3" t="s">
        <v>312</v>
      </c>
      <c r="S4319" s="11">
        <v>0.004060951873849898</v>
      </c>
      <c r="T4319" s="11">
        <v>0.03520403480155424</v>
      </c>
      <c r="U4319" s="11">
        <v>10.96176065983986</v>
      </c>
      <c r="V4319" s="11">
        <v>55.4288858656853</v>
      </c>
    </row>
    <row r="4320" spans="1:22" ht="18" customHeight="1">
      <c r="A4320" s="11">
        <v>1885.567211015274</v>
      </c>
      <c r="B4320" s="11">
        <v>91.70374847590918</v>
      </c>
      <c r="C4320" s="11">
        <v>464.425922918064</v>
      </c>
      <c r="D4320" s="11">
        <v>8.673456362298165</v>
      </c>
      <c r="E4320" s="11">
        <v>31.22444290427339</v>
      </c>
      <c r="F4320" s="11">
        <v>8986.980846914557</v>
      </c>
      <c r="G4320" s="11">
        <v>220.0443724109197</v>
      </c>
      <c r="H4320" s="11">
        <v>1356.1344</v>
      </c>
      <c r="I4320" s="11">
        <v>1576.17877241092</v>
      </c>
      <c r="J4320" s="11">
        <v>0.018</v>
      </c>
      <c r="K4320" s="11">
        <v>0.1163637295396868</v>
      </c>
      <c r="L4320" s="11">
        <v>0.5220793464840973</v>
      </c>
      <c r="M4320" s="11">
        <v>0.7460410893422479</v>
      </c>
      <c r="N4320" s="11">
        <v>1.340408744619759</v>
      </c>
      <c r="O4320" s="3" t="s">
        <v>317</v>
      </c>
      <c r="P4320" s="3" t="s">
        <v>311</v>
      </c>
      <c r="Q4320" s="10">
        <v>3</v>
      </c>
      <c r="R4320" s="3" t="s">
        <v>312</v>
      </c>
      <c r="S4320" s="11">
        <v>0.004060828105660334</v>
      </c>
      <c r="T4320" s="11">
        <v>0.03521526413926287</v>
      </c>
      <c r="U4320" s="11">
        <v>10.96582148794552</v>
      </c>
      <c r="V4320" s="11">
        <v>55.46410112982456</v>
      </c>
    </row>
    <row r="4321" spans="1:22" ht="18" customHeight="1">
      <c r="A4321" s="11">
        <v>1886.22580926018</v>
      </c>
      <c r="B4321" s="11">
        <v>91.73963955951182</v>
      </c>
      <c r="C4321" s="11">
        <v>464.445466974875</v>
      </c>
      <c r="D4321" s="11">
        <v>8.676485860851226</v>
      </c>
      <c r="E4321" s="11">
        <v>31.23534909906441</v>
      </c>
      <c r="F4321" s="11">
        <v>8987.359038689745</v>
      </c>
      <c r="G4321" s="11">
        <v>220.1981151636374</v>
      </c>
      <c r="H4321" s="11">
        <v>1356.1344</v>
      </c>
      <c r="I4321" s="11">
        <v>1576.332515163637</v>
      </c>
      <c r="J4321" s="11">
        <v>0.018</v>
      </c>
      <c r="K4321" s="11">
        <v>0.1163667086562143</v>
      </c>
      <c r="L4321" s="11">
        <v>0.5220773058533539</v>
      </c>
      <c r="M4321" s="11">
        <v>0.7460636844934262</v>
      </c>
      <c r="N4321" s="11">
        <v>1.340368149240497</v>
      </c>
      <c r="O4321" s="3" t="s">
        <v>317</v>
      </c>
      <c r="P4321" s="3" t="s">
        <v>311</v>
      </c>
      <c r="Q4321" s="10">
        <v>3</v>
      </c>
      <c r="R4321" s="3" t="s">
        <v>312</v>
      </c>
      <c r="S4321" s="11">
        <v>0.004060704860515404</v>
      </c>
      <c r="T4321" s="11">
        <v>0.03522649726445739</v>
      </c>
      <c r="U4321" s="11">
        <v>10.96988219280604</v>
      </c>
      <c r="V4321" s="11">
        <v>55.49932762708902</v>
      </c>
    </row>
    <row r="4322" spans="1:22" ht="18" customHeight="1">
      <c r="A4322" s="11">
        <v>1886.884407505085</v>
      </c>
      <c r="B4322" s="11">
        <v>91.77552428041214</v>
      </c>
      <c r="C4322" s="11">
        <v>464.4649651874921</v>
      </c>
      <c r="D4322" s="11">
        <v>8.67951535940429</v>
      </c>
      <c r="E4322" s="11">
        <v>31.24625529385544</v>
      </c>
      <c r="F4322" s="11">
        <v>8987.736343346294</v>
      </c>
      <c r="G4322" s="11">
        <v>220.3519116068448</v>
      </c>
      <c r="H4322" s="11">
        <v>1356.1344</v>
      </c>
      <c r="I4322" s="11">
        <v>1576.486311606845</v>
      </c>
      <c r="J4322" s="11">
        <v>0.018</v>
      </c>
      <c r="K4322" s="11">
        <v>0.1163696752853626</v>
      </c>
      <c r="L4322" s="11">
        <v>0.5220752645099754</v>
      </c>
      <c r="M4322" s="11">
        <v>0.7460861849339024</v>
      </c>
      <c r="N4322" s="11">
        <v>1.3403277264658</v>
      </c>
      <c r="O4322" s="3" t="s">
        <v>317</v>
      </c>
      <c r="P4322" s="3" t="s">
        <v>311</v>
      </c>
      <c r="Q4322" s="10">
        <v>3</v>
      </c>
      <c r="R4322" s="3" t="s">
        <v>312</v>
      </c>
      <c r="S4322" s="11">
        <v>0.004060582138327691</v>
      </c>
      <c r="T4322" s="11">
        <v>0.03523773418113291</v>
      </c>
      <c r="U4322" s="11">
        <v>10.97394277494437</v>
      </c>
      <c r="V4322" s="11">
        <v>55.53456536127015</v>
      </c>
    </row>
    <row r="4323" spans="1:22" ht="18" customHeight="1">
      <c r="A4323" s="11">
        <v>1887.543005749991</v>
      </c>
      <c r="B4323" s="11">
        <v>91.8114026291247</v>
      </c>
      <c r="C4323" s="11">
        <v>464.4844175559152</v>
      </c>
      <c r="D4323" s="11">
        <v>8.682544857957351</v>
      </c>
      <c r="E4323" s="11">
        <v>31.25716148864647</v>
      </c>
      <c r="F4323" s="11">
        <v>8988.112760884202</v>
      </c>
      <c r="G4323" s="11">
        <v>220.5057617405418</v>
      </c>
      <c r="H4323" s="11">
        <v>1356.1344</v>
      </c>
      <c r="I4323" s="11">
        <v>1576.640161740542</v>
      </c>
      <c r="J4323" s="11">
        <v>0.018</v>
      </c>
      <c r="K4323" s="11">
        <v>0.1163726294271319</v>
      </c>
      <c r="L4323" s="11">
        <v>0.5220732224539619</v>
      </c>
      <c r="M4323" s="11">
        <v>0.7461085906636763</v>
      </c>
      <c r="N4323" s="11">
        <v>1.340287476264659</v>
      </c>
      <c r="O4323" s="3" t="s">
        <v>317</v>
      </c>
      <c r="P4323" s="3" t="s">
        <v>311</v>
      </c>
      <c r="Q4323" s="10">
        <v>3</v>
      </c>
      <c r="R4323" s="3" t="s">
        <v>312</v>
      </c>
      <c r="S4323" s="11">
        <v>0.004060459938993522</v>
      </c>
      <c r="T4323" s="11">
        <v>0.03524897489314236</v>
      </c>
      <c r="U4323" s="11">
        <v>10.97800323488336</v>
      </c>
      <c r="V4323" s="11">
        <v>55.56981433616329</v>
      </c>
    </row>
    <row r="4324" spans="1:22" ht="18" customHeight="1">
      <c r="A4324" s="11">
        <v>1888.201603994896</v>
      </c>
      <c r="B4324" s="11">
        <v>91.84727459616414</v>
      </c>
      <c r="C4324" s="11">
        <v>464.5038240801443</v>
      </c>
      <c r="D4324" s="11">
        <v>8.685574356510415</v>
      </c>
      <c r="E4324" s="11">
        <v>31.26806768343749</v>
      </c>
      <c r="F4324" s="11">
        <v>8988.488291303471</v>
      </c>
      <c r="G4324" s="11">
        <v>220.6596655647286</v>
      </c>
      <c r="H4324" s="11">
        <v>1356.1344</v>
      </c>
      <c r="I4324" s="11">
        <v>1576.794065564728</v>
      </c>
      <c r="J4324" s="11">
        <v>0.018</v>
      </c>
      <c r="K4324" s="11">
        <v>0.1163755710815221</v>
      </c>
      <c r="L4324" s="11">
        <v>0.5220711796853135</v>
      </c>
      <c r="M4324" s="11">
        <v>0.7461309016827481</v>
      </c>
      <c r="N4324" s="11">
        <v>1.340247398606198</v>
      </c>
      <c r="O4324" s="3" t="s">
        <v>317</v>
      </c>
      <c r="P4324" s="3" t="s">
        <v>311</v>
      </c>
      <c r="Q4324" s="10">
        <v>3</v>
      </c>
      <c r="R4324" s="3" t="s">
        <v>312</v>
      </c>
      <c r="S4324" s="11">
        <v>0.004060338262428685</v>
      </c>
      <c r="T4324" s="11">
        <v>0.03526021940450635</v>
      </c>
      <c r="U4324" s="11">
        <v>10.98206357314579</v>
      </c>
      <c r="V4324" s="11">
        <v>55.6050745555678</v>
      </c>
    </row>
    <row r="4325" spans="1:22" ht="18" customHeight="1">
      <c r="A4325" s="11">
        <v>1888.860202239801</v>
      </c>
      <c r="B4325" s="11">
        <v>91.88314017204512</v>
      </c>
      <c r="C4325" s="11">
        <v>464.5231847601794</v>
      </c>
      <c r="D4325" s="11">
        <v>8.688603855063477</v>
      </c>
      <c r="E4325" s="11">
        <v>31.27897387822852</v>
      </c>
      <c r="F4325" s="11">
        <v>8988.862934604098</v>
      </c>
      <c r="G4325" s="11">
        <v>220.8136230794049</v>
      </c>
      <c r="H4325" s="11">
        <v>1356.1344</v>
      </c>
      <c r="I4325" s="11">
        <v>1576.948023079405</v>
      </c>
      <c r="J4325" s="11">
        <v>0.018</v>
      </c>
      <c r="K4325" s="11">
        <v>0.1163785002485332</v>
      </c>
      <c r="L4325" s="11">
        <v>0.5220691362040302</v>
      </c>
      <c r="M4325" s="11">
        <v>0.7461531179911177</v>
      </c>
      <c r="N4325" s="11">
        <v>1.340207493459679</v>
      </c>
      <c r="O4325" s="3" t="s">
        <v>317</v>
      </c>
      <c r="P4325" s="3" t="s">
        <v>311</v>
      </c>
      <c r="Q4325" s="10">
        <v>3</v>
      </c>
      <c r="R4325" s="3" t="s">
        <v>312</v>
      </c>
      <c r="S4325" s="11">
        <v>0.004060217108530327</v>
      </c>
      <c r="T4325" s="11">
        <v>0.0352714677190826</v>
      </c>
      <c r="U4325" s="11">
        <v>10.98612379025432</v>
      </c>
      <c r="V4325" s="11">
        <v>55.64034602328688</v>
      </c>
    </row>
    <row r="4326" spans="1:22" ht="18" customHeight="1">
      <c r="A4326" s="11">
        <v>1889.518800484707</v>
      </c>
      <c r="B4326" s="11">
        <v>91.91899934728227</v>
      </c>
      <c r="C4326" s="11">
        <v>464.5424995960207</v>
      </c>
      <c r="D4326" s="11">
        <v>8.69163335361654</v>
      </c>
      <c r="E4326" s="11">
        <v>31.28988007301955</v>
      </c>
      <c r="F4326" s="11">
        <v>8989.236690786087</v>
      </c>
      <c r="G4326" s="11">
        <v>220.9676342845711</v>
      </c>
      <c r="H4326" s="11">
        <v>1356.1344</v>
      </c>
      <c r="I4326" s="11">
        <v>1577.102034284571</v>
      </c>
      <c r="J4326" s="11">
        <v>0.018</v>
      </c>
      <c r="K4326" s="11">
        <v>0.1163814169281653</v>
      </c>
      <c r="L4326" s="11">
        <v>0.5220670920101117</v>
      </c>
      <c r="M4326" s="11">
        <v>0.7461752395887853</v>
      </c>
      <c r="N4326" s="11">
        <v>1.340167760794498</v>
      </c>
      <c r="O4326" s="3" t="s">
        <v>317</v>
      </c>
      <c r="P4326" s="3" t="s">
        <v>311</v>
      </c>
      <c r="Q4326" s="10">
        <v>3</v>
      </c>
      <c r="R4326" s="3" t="s">
        <v>312</v>
      </c>
      <c r="S4326" s="11">
        <v>0.00406009647721505</v>
      </c>
      <c r="T4326" s="11">
        <v>0.03528271984089661</v>
      </c>
      <c r="U4326" s="11">
        <v>10.99018388673154</v>
      </c>
      <c r="V4326" s="11">
        <v>55.67562874312777</v>
      </c>
    </row>
    <row r="4327" spans="1:22" ht="18" customHeight="1">
      <c r="A4327" s="11">
        <v>1890.177398729612</v>
      </c>
      <c r="B4327" s="11">
        <v>91.95485211239014</v>
      </c>
      <c r="C4327" s="11">
        <v>464.561768587668</v>
      </c>
      <c r="D4327" s="11">
        <v>8.694662852169603</v>
      </c>
      <c r="E4327" s="11">
        <v>31.30078626781057</v>
      </c>
      <c r="F4327" s="11">
        <v>8989.609559849436</v>
      </c>
      <c r="G4327" s="11">
        <v>221.1216991802268</v>
      </c>
      <c r="H4327" s="11">
        <v>1356.1344</v>
      </c>
      <c r="I4327" s="11">
        <v>1577.256099180227</v>
      </c>
      <c r="J4327" s="11">
        <v>0.018</v>
      </c>
      <c r="K4327" s="11">
        <v>0.1163843211204183</v>
      </c>
      <c r="L4327" s="11">
        <v>0.5220650471035584</v>
      </c>
      <c r="M4327" s="11">
        <v>0.7461972664757508</v>
      </c>
      <c r="N4327" s="11">
        <v>1.340128200580184</v>
      </c>
      <c r="O4327" s="3" t="s">
        <v>317</v>
      </c>
      <c r="P4327" s="3" t="s">
        <v>311</v>
      </c>
      <c r="Q4327" s="10">
        <v>3</v>
      </c>
      <c r="R4327" s="3" t="s">
        <v>312</v>
      </c>
      <c r="S4327" s="11">
        <v>0.0040599763683832</v>
      </c>
      <c r="T4327" s="11">
        <v>0.03529397577383158</v>
      </c>
      <c r="U4327" s="11">
        <v>10.99424386309992</v>
      </c>
      <c r="V4327" s="11">
        <v>55.71092271890161</v>
      </c>
    </row>
    <row r="4328" spans="1:22" ht="18" customHeight="1">
      <c r="A4328" s="11">
        <v>1890.835996974517</v>
      </c>
      <c r="B4328" s="11">
        <v>91.99069845788338</v>
      </c>
      <c r="C4328" s="11">
        <v>464.5809917351213</v>
      </c>
      <c r="D4328" s="11">
        <v>8.697692350722665</v>
      </c>
      <c r="E4328" s="11">
        <v>31.3116924626016</v>
      </c>
      <c r="F4328" s="11">
        <v>8989.981541794145</v>
      </c>
      <c r="G4328" s="11">
        <v>221.2758177663722</v>
      </c>
      <c r="H4328" s="11">
        <v>1356.1344</v>
      </c>
      <c r="I4328" s="11">
        <v>1577.410217766372</v>
      </c>
      <c r="J4328" s="11">
        <v>0.018</v>
      </c>
      <c r="K4328" s="11">
        <v>0.1163872128252922</v>
      </c>
      <c r="L4328" s="11">
        <v>0.52206300148437</v>
      </c>
      <c r="M4328" s="11">
        <v>0.7462191986520141</v>
      </c>
      <c r="N4328" s="11">
        <v>1.340088812786405</v>
      </c>
      <c r="O4328" s="3" t="s">
        <v>317</v>
      </c>
      <c r="P4328" s="3" t="s">
        <v>311</v>
      </c>
      <c r="Q4328" s="10">
        <v>3</v>
      </c>
      <c r="R4328" s="3" t="s">
        <v>312</v>
      </c>
      <c r="S4328" s="11">
        <v>0.004059856781942677</v>
      </c>
      <c r="T4328" s="11">
        <v>0.03530523552183517</v>
      </c>
      <c r="U4328" s="11">
        <v>10.99830371988186</v>
      </c>
      <c r="V4328" s="11">
        <v>55.74622795442344</v>
      </c>
    </row>
    <row r="4329" spans="1:22" ht="18" customHeight="1">
      <c r="A4329" s="11">
        <v>1891.494595219423</v>
      </c>
      <c r="B4329" s="11">
        <v>92.02653837427658</v>
      </c>
      <c r="C4329" s="11">
        <v>464.6001690383805</v>
      </c>
      <c r="D4329" s="11">
        <v>8.700721849275727</v>
      </c>
      <c r="E4329" s="11">
        <v>31.32259865739262</v>
      </c>
      <c r="F4329" s="11">
        <v>8990.35263662021</v>
      </c>
      <c r="G4329" s="11">
        <v>221.4299900430073</v>
      </c>
      <c r="H4329" s="11">
        <v>1356.1344</v>
      </c>
      <c r="I4329" s="11">
        <v>1577.564390043007</v>
      </c>
      <c r="J4329" s="11">
        <v>0.018</v>
      </c>
      <c r="K4329" s="11">
        <v>0.1163900920427869</v>
      </c>
      <c r="L4329" s="11">
        <v>0.5220609551525467</v>
      </c>
      <c r="M4329" s="11">
        <v>0.7462410361175749</v>
      </c>
      <c r="N4329" s="11">
        <v>1.340049597382961</v>
      </c>
      <c r="O4329" s="3" t="s">
        <v>317</v>
      </c>
      <c r="P4329" s="3" t="s">
        <v>311</v>
      </c>
      <c r="Q4329" s="10">
        <v>3</v>
      </c>
      <c r="R4329" s="3" t="s">
        <v>312</v>
      </c>
      <c r="S4329" s="11">
        <v>0.004059737717806551</v>
      </c>
      <c r="T4329" s="11">
        <v>0.0353164990888989</v>
      </c>
      <c r="U4329" s="11">
        <v>11.00236345759967</v>
      </c>
      <c r="V4329" s="11">
        <v>55.78154445351234</v>
      </c>
    </row>
    <row r="4330" spans="1:22" ht="18" customHeight="1">
      <c r="A4330" s="11">
        <v>1892.153193464328</v>
      </c>
      <c r="B4330" s="11">
        <v>92.06237185208444</v>
      </c>
      <c r="C4330" s="11">
        <v>464.6193004974459</v>
      </c>
      <c r="D4330" s="11">
        <v>8.70375134782879</v>
      </c>
      <c r="E4330" s="11">
        <v>31.33350485218364</v>
      </c>
      <c r="F4330" s="11">
        <v>8990.722844327638</v>
      </c>
      <c r="G4330" s="11">
        <v>221.5842160101321</v>
      </c>
      <c r="H4330" s="11">
        <v>1356.1344</v>
      </c>
      <c r="I4330" s="11">
        <v>1577.718616010132</v>
      </c>
      <c r="J4330" s="11">
        <v>0.018</v>
      </c>
      <c r="K4330" s="11">
        <v>0.1163929587729027</v>
      </c>
      <c r="L4330" s="11">
        <v>0.5220589081080884</v>
      </c>
      <c r="M4330" s="11">
        <v>0.7462627788724339</v>
      </c>
      <c r="N4330" s="11">
        <v>1.340010554339787</v>
      </c>
      <c r="O4330" s="3" t="s">
        <v>317</v>
      </c>
      <c r="P4330" s="3" t="s">
        <v>311</v>
      </c>
      <c r="Q4330" s="10">
        <v>3</v>
      </c>
      <c r="R4330" s="3" t="s">
        <v>312</v>
      </c>
      <c r="S4330" s="11">
        <v>0.004059619175883535</v>
      </c>
      <c r="T4330" s="11">
        <v>0.03532776647897534</v>
      </c>
      <c r="U4330" s="11">
        <v>11.00642307677555</v>
      </c>
      <c r="V4330" s="11">
        <v>55.81687221999132</v>
      </c>
    </row>
    <row r="4331" spans="1:22" ht="18" customHeight="1">
      <c r="A4331" s="11">
        <v>1892.811791709234</v>
      </c>
      <c r="B4331" s="11">
        <v>92.09819888182153</v>
      </c>
      <c r="C4331" s="11">
        <v>464.6383861123173</v>
      </c>
      <c r="D4331" s="11">
        <v>8.706780846381854</v>
      </c>
      <c r="E4331" s="11">
        <v>31.34441104697467</v>
      </c>
      <c r="F4331" s="11">
        <v>8991.092164916428</v>
      </c>
      <c r="G4331" s="11">
        <v>221.7384956677466</v>
      </c>
      <c r="H4331" s="11">
        <v>1356.1344</v>
      </c>
      <c r="I4331" s="11">
        <v>1577.872895667746</v>
      </c>
      <c r="J4331" s="11">
        <v>0.018</v>
      </c>
      <c r="K4331" s="11">
        <v>0.1163958130156394</v>
      </c>
      <c r="L4331" s="11">
        <v>0.5220568603509951</v>
      </c>
      <c r="M4331" s="11">
        <v>0.7462844269165908</v>
      </c>
      <c r="N4331" s="11">
        <v>1.339971683626953</v>
      </c>
      <c r="O4331" s="3" t="s">
        <v>317</v>
      </c>
      <c r="P4331" s="3" t="s">
        <v>311</v>
      </c>
      <c r="Q4331" s="10">
        <v>3</v>
      </c>
      <c r="R4331" s="3" t="s">
        <v>312</v>
      </c>
      <c r="S4331" s="11">
        <v>0.00405950115607799</v>
      </c>
      <c r="T4331" s="11">
        <v>0.03533903769597808</v>
      </c>
      <c r="U4331" s="11">
        <v>11.01048257793163</v>
      </c>
      <c r="V4331" s="11">
        <v>55.85221125768729</v>
      </c>
    </row>
    <row r="4332" spans="1:22" ht="18" customHeight="1">
      <c r="A4332" s="11">
        <v>1893.470389954139</v>
      </c>
      <c r="B4332" s="11">
        <v>92.13401945400248</v>
      </c>
      <c r="C4332" s="11">
        <v>464.6574258829948</v>
      </c>
      <c r="D4332" s="11">
        <v>8.709810344934915</v>
      </c>
      <c r="E4332" s="11">
        <v>31.3553172417657</v>
      </c>
      <c r="F4332" s="11">
        <v>8991.460598386579</v>
      </c>
      <c r="G4332" s="11">
        <v>221.8928290158507</v>
      </c>
      <c r="H4332" s="11">
        <v>1356.1344</v>
      </c>
      <c r="I4332" s="11">
        <v>1578.02722901585</v>
      </c>
      <c r="J4332" s="11">
        <v>0.018</v>
      </c>
      <c r="K4332" s="11">
        <v>0.116398654770997</v>
      </c>
      <c r="L4332" s="11">
        <v>0.5220548118812668</v>
      </c>
      <c r="M4332" s="11">
        <v>0.7463059802500457</v>
      </c>
      <c r="N4332" s="11">
        <v>1.339932985214664</v>
      </c>
      <c r="O4332" s="3" t="s">
        <v>317</v>
      </c>
      <c r="P4332" s="3" t="s">
        <v>311</v>
      </c>
      <c r="Q4332" s="10">
        <v>3</v>
      </c>
      <c r="R4332" s="3" t="s">
        <v>312</v>
      </c>
      <c r="S4332" s="11">
        <v>0.004059383658299449</v>
      </c>
      <c r="T4332" s="11">
        <v>0.03535031274386454</v>
      </c>
      <c r="U4332" s="11">
        <v>11.01454196158993</v>
      </c>
      <c r="V4332" s="11">
        <v>55.88756157043116</v>
      </c>
    </row>
    <row r="4333" spans="1:22" ht="18" customHeight="1">
      <c r="A4333" s="11">
        <v>1894.128988199045</v>
      </c>
      <c r="B4333" s="11">
        <v>92.16983355914194</v>
      </c>
      <c r="C4333" s="11">
        <v>464.6764198094785</v>
      </c>
      <c r="D4333" s="11">
        <v>8.712839843487979</v>
      </c>
      <c r="E4333" s="11">
        <v>31.36622343655672</v>
      </c>
      <c r="F4333" s="11">
        <v>8991.828144738092</v>
      </c>
      <c r="G4333" s="11">
        <v>222.0472160544445</v>
      </c>
      <c r="H4333" s="11">
        <v>1356.1344</v>
      </c>
      <c r="I4333" s="11">
        <v>1578.181616054444</v>
      </c>
      <c r="J4333" s="11">
        <v>0.018</v>
      </c>
      <c r="K4333" s="11">
        <v>0.1164014840389755</v>
      </c>
      <c r="L4333" s="11">
        <v>0.5220527626989035</v>
      </c>
      <c r="M4333" s="11">
        <v>0.7463274388727987</v>
      </c>
      <c r="N4333" s="11">
        <v>1.33989445907326</v>
      </c>
      <c r="O4333" s="3" t="s">
        <v>317</v>
      </c>
      <c r="P4333" s="3" t="s">
        <v>311</v>
      </c>
      <c r="Q4333" s="10">
        <v>3</v>
      </c>
      <c r="R4333" s="3" t="s">
        <v>312</v>
      </c>
      <c r="S4333" s="11">
        <v>0.004059266682464991</v>
      </c>
      <c r="T4333" s="11">
        <v>0.03536159162665684</v>
      </c>
      <c r="U4333" s="11">
        <v>11.0186012282724</v>
      </c>
      <c r="V4333" s="11">
        <v>55.92292316205781</v>
      </c>
    </row>
    <row r="4334" spans="1:22" ht="18" customHeight="1">
      <c r="A4334" s="11">
        <v>1894.78758644395</v>
      </c>
      <c r="B4334" s="11">
        <v>92.20564118775437</v>
      </c>
      <c r="C4334" s="11">
        <v>464.6953678917678</v>
      </c>
      <c r="D4334" s="11">
        <v>8.71586934204104</v>
      </c>
      <c r="E4334" s="11">
        <v>31.37712963134775</v>
      </c>
      <c r="F4334" s="11">
        <v>8992.194803970955</v>
      </c>
      <c r="G4334" s="11">
        <v>222.201656783528</v>
      </c>
      <c r="H4334" s="11">
        <v>1356.1344</v>
      </c>
      <c r="I4334" s="11">
        <v>1578.336056783528</v>
      </c>
      <c r="J4334" s="11">
        <v>0.018</v>
      </c>
      <c r="K4334" s="11">
        <v>0.1164043008195749</v>
      </c>
      <c r="L4334" s="11">
        <v>0.5220507128039052</v>
      </c>
      <c r="M4334" s="11">
        <v>0.7463488027848485</v>
      </c>
      <c r="N4334" s="11">
        <v>1.339856105173216</v>
      </c>
      <c r="O4334" s="3" t="s">
        <v>317</v>
      </c>
      <c r="P4334" s="3" t="s">
        <v>311</v>
      </c>
      <c r="Q4334" s="10">
        <v>3</v>
      </c>
      <c r="R4334" s="3" t="s">
        <v>312</v>
      </c>
      <c r="S4334" s="11">
        <v>0.004059150228475449</v>
      </c>
      <c r="T4334" s="11">
        <v>0.03537287434823444</v>
      </c>
      <c r="U4334" s="11">
        <v>11.02266037850087</v>
      </c>
      <c r="V4334" s="11">
        <v>55.95829603640605</v>
      </c>
    </row>
    <row r="4335" spans="1:22" ht="18" customHeight="1">
      <c r="A4335" s="11">
        <v>1895.446184688855</v>
      </c>
      <c r="B4335" s="11">
        <v>92.24144233035457</v>
      </c>
      <c r="C4335" s="11">
        <v>464.7142701298635</v>
      </c>
      <c r="D4335" s="11">
        <v>8.718898840594104</v>
      </c>
      <c r="E4335" s="11">
        <v>31.38803582613878</v>
      </c>
      <c r="F4335" s="11">
        <v>8992.560576085187</v>
      </c>
      <c r="G4335" s="11">
        <v>222.3561512031011</v>
      </c>
      <c r="H4335" s="11">
        <v>1356.1344</v>
      </c>
      <c r="I4335" s="11">
        <v>1578.490551203101</v>
      </c>
      <c r="J4335" s="11">
        <v>0.018</v>
      </c>
      <c r="K4335" s="11">
        <v>0.1164071051127953</v>
      </c>
      <c r="L4335" s="11">
        <v>0.5220486621962721</v>
      </c>
      <c r="M4335" s="11">
        <v>0.7463700719861971</v>
      </c>
      <c r="N4335" s="11">
        <v>1.339817923485139</v>
      </c>
      <c r="O4335" s="3" t="s">
        <v>317</v>
      </c>
      <c r="P4335" s="3" t="s">
        <v>311</v>
      </c>
      <c r="Q4335" s="10">
        <v>3</v>
      </c>
      <c r="R4335" s="3" t="s">
        <v>312</v>
      </c>
      <c r="S4335" s="11">
        <v>0.004059034296251094</v>
      </c>
      <c r="T4335" s="11">
        <v>0.03538416091264514</v>
      </c>
      <c r="U4335" s="11">
        <v>11.02671941279712</v>
      </c>
      <c r="V4335" s="11">
        <v>55.99368019731869</v>
      </c>
    </row>
    <row r="4336" spans="1:22" ht="18" customHeight="1">
      <c r="A4336" s="11">
        <v>1896.104782933761</v>
      </c>
      <c r="B4336" s="11">
        <v>92.27723697745708</v>
      </c>
      <c r="C4336" s="11">
        <v>464.733126523765</v>
      </c>
      <c r="D4336" s="11">
        <v>8.721928339147166</v>
      </c>
      <c r="E4336" s="11">
        <v>31.3989420209298</v>
      </c>
      <c r="F4336" s="11">
        <v>8992.925461080777</v>
      </c>
      <c r="G4336" s="11">
        <v>222.5106993131639</v>
      </c>
      <c r="H4336" s="11">
        <v>1356.1344</v>
      </c>
      <c r="I4336" s="11">
        <v>1578.645099313164</v>
      </c>
      <c r="J4336" s="11">
        <v>0.018</v>
      </c>
      <c r="K4336" s="11">
        <v>0.1164098969186366</v>
      </c>
      <c r="L4336" s="11">
        <v>0.5220466108760039</v>
      </c>
      <c r="M4336" s="11">
        <v>0.7463912464768432</v>
      </c>
      <c r="N4336" s="11">
        <v>1.339779913979772</v>
      </c>
      <c r="O4336" s="3" t="s">
        <v>317</v>
      </c>
      <c r="P4336" s="3" t="s">
        <v>311</v>
      </c>
      <c r="Q4336" s="10">
        <v>3</v>
      </c>
      <c r="R4336" s="3" t="s">
        <v>312</v>
      </c>
      <c r="S4336" s="11">
        <v>0.004058918885693566</v>
      </c>
      <c r="T4336" s="11">
        <v>0.03539545132377325</v>
      </c>
      <c r="U4336" s="11">
        <v>11.03077833168281</v>
      </c>
      <c r="V4336" s="11">
        <v>56.02907564864246</v>
      </c>
    </row>
    <row r="4337" spans="1:22" ht="18" customHeight="1">
      <c r="A4337" s="11">
        <v>1896.763381178666</v>
      </c>
      <c r="B4337" s="11">
        <v>92.31302511957654</v>
      </c>
      <c r="C4337" s="11">
        <v>464.7519370734727</v>
      </c>
      <c r="D4337" s="11">
        <v>8.724957837700229</v>
      </c>
      <c r="E4337" s="11">
        <v>31.40984821572082</v>
      </c>
      <c r="F4337" s="11">
        <v>8993.289458957726</v>
      </c>
      <c r="G4337" s="11">
        <v>222.6653011137165</v>
      </c>
      <c r="H4337" s="11">
        <v>1356.1344</v>
      </c>
      <c r="I4337" s="11">
        <v>1578.799701113716</v>
      </c>
      <c r="J4337" s="11">
        <v>0.018</v>
      </c>
      <c r="K4337" s="11">
        <v>0.1164126762370988</v>
      </c>
      <c r="L4337" s="11">
        <v>0.5220445588431006</v>
      </c>
      <c r="M4337" s="11">
        <v>0.7464123262567872</v>
      </c>
      <c r="N4337" s="11">
        <v>1.339742076627994</v>
      </c>
      <c r="O4337" s="3" t="s">
        <v>317</v>
      </c>
      <c r="P4337" s="3" t="s">
        <v>311</v>
      </c>
      <c r="Q4337" s="10">
        <v>3</v>
      </c>
      <c r="R4337" s="3" t="s">
        <v>312</v>
      </c>
      <c r="S4337" s="11">
        <v>0.004058803996723959</v>
      </c>
      <c r="T4337" s="11">
        <v>0.0354067455856716</v>
      </c>
      <c r="U4337" s="11">
        <v>11.03483713567954</v>
      </c>
      <c r="V4337" s="11">
        <v>56.06448239422814</v>
      </c>
    </row>
    <row r="4338" spans="1:22" ht="18" customHeight="1">
      <c r="A4338" s="11">
        <v>1897.421979423571</v>
      </c>
      <c r="B4338" s="11">
        <v>92.34880674722756</v>
      </c>
      <c r="C4338" s="11">
        <v>464.7707017789863</v>
      </c>
      <c r="D4338" s="11">
        <v>8.727987336253292</v>
      </c>
      <c r="E4338" s="11">
        <v>31.42075441051185</v>
      </c>
      <c r="F4338" s="11">
        <v>8993.652569716034</v>
      </c>
      <c r="G4338" s="11">
        <v>222.8199566047587</v>
      </c>
      <c r="H4338" s="11">
        <v>1356.1344</v>
      </c>
      <c r="I4338" s="11">
        <v>1578.954356604759</v>
      </c>
      <c r="J4338" s="11">
        <v>0.018</v>
      </c>
      <c r="K4338" s="11">
        <v>0.1164154430681818</v>
      </c>
      <c r="L4338" s="11">
        <v>0.5220425060975625</v>
      </c>
      <c r="M4338" s="11">
        <v>0.746433311326029</v>
      </c>
      <c r="N4338" s="11">
        <v>1.339704411400817</v>
      </c>
      <c r="O4338" s="3" t="s">
        <v>317</v>
      </c>
      <c r="P4338" s="3" t="s">
        <v>311</v>
      </c>
      <c r="Q4338" s="10">
        <v>3</v>
      </c>
      <c r="R4338" s="3" t="s">
        <v>312</v>
      </c>
      <c r="S4338" s="11">
        <v>0.004058689629247109</v>
      </c>
      <c r="T4338" s="11">
        <v>0.03541804370225021</v>
      </c>
      <c r="U4338" s="11">
        <v>11.03889582530878</v>
      </c>
      <c r="V4338" s="11">
        <v>56.09990043793039</v>
      </c>
    </row>
    <row r="4339" spans="1:22" ht="18" customHeight="1">
      <c r="A4339" s="11">
        <v>1898.080577668477</v>
      </c>
      <c r="B4339" s="11">
        <v>92.38458185092476</v>
      </c>
      <c r="C4339" s="11">
        <v>464.789420640306</v>
      </c>
      <c r="D4339" s="11">
        <v>8.731016834806354</v>
      </c>
      <c r="E4339" s="11">
        <v>31.43166060530288</v>
      </c>
      <c r="F4339" s="11">
        <v>8994.014793355705</v>
      </c>
      <c r="G4339" s="11">
        <v>222.9746657862905</v>
      </c>
      <c r="H4339" s="11">
        <v>1356.1344</v>
      </c>
      <c r="I4339" s="11">
        <v>1579.109065786291</v>
      </c>
      <c r="J4339" s="11">
        <v>0.018</v>
      </c>
      <c r="K4339" s="11">
        <v>0.1164181974118859</v>
      </c>
      <c r="L4339" s="11">
        <v>0.5220404526393894</v>
      </c>
      <c r="M4339" s="11">
        <v>0.7464542016845689</v>
      </c>
      <c r="N4339" s="11">
        <v>1.339666918269385</v>
      </c>
      <c r="O4339" s="3" t="s">
        <v>317</v>
      </c>
      <c r="P4339" s="3" t="s">
        <v>311</v>
      </c>
      <c r="Q4339" s="10">
        <v>3</v>
      </c>
      <c r="R4339" s="3" t="s">
        <v>312</v>
      </c>
      <c r="S4339" s="11">
        <v>0.0040585757831754</v>
      </c>
      <c r="T4339" s="11">
        <v>0.03542934567748381</v>
      </c>
      <c r="U4339" s="11">
        <v>11.04295440109196</v>
      </c>
      <c r="V4339" s="11">
        <v>56.13532978360787</v>
      </c>
    </row>
    <row r="4340" spans="1:22" ht="18" customHeight="1">
      <c r="A4340" s="11">
        <v>1898.739175913382</v>
      </c>
      <c r="B4340" s="11">
        <v>92.42035042118277</v>
      </c>
      <c r="C4340" s="11">
        <v>464.8080936574319</v>
      </c>
      <c r="D4340" s="11">
        <v>8.734046333359416</v>
      </c>
      <c r="E4340" s="11">
        <v>31.4425668000939</v>
      </c>
      <c r="F4340" s="11">
        <v>8994.376129876737</v>
      </c>
      <c r="G4340" s="11">
        <v>223.129428658312</v>
      </c>
      <c r="H4340" s="11">
        <v>1356.1344</v>
      </c>
      <c r="I4340" s="11">
        <v>1579.263828658312</v>
      </c>
      <c r="J4340" s="11">
        <v>0.018</v>
      </c>
      <c r="K4340" s="11">
        <v>0.1164209392682109</v>
      </c>
      <c r="L4340" s="11">
        <v>0.5220383984685812</v>
      </c>
      <c r="M4340" s="11">
        <v>0.7464749973324066</v>
      </c>
      <c r="N4340" s="11">
        <v>1.339629597204979</v>
      </c>
      <c r="O4340" s="3" t="s">
        <v>317</v>
      </c>
      <c r="P4340" s="3" t="s">
        <v>311</v>
      </c>
      <c r="Q4340" s="10">
        <v>3</v>
      </c>
      <c r="R4340" s="3" t="s">
        <v>312</v>
      </c>
      <c r="S4340" s="11">
        <v>0.004058462458426382</v>
      </c>
      <c r="T4340" s="11">
        <v>0.03544065151539116</v>
      </c>
      <c r="U4340" s="11">
        <v>11.04701286355039</v>
      </c>
      <c r="V4340" s="11">
        <v>56.17077043512327</v>
      </c>
    </row>
    <row r="4341" spans="1:22" ht="18" customHeight="1">
      <c r="A4341" s="11">
        <v>1899.397774158288</v>
      </c>
      <c r="B4341" s="11">
        <v>92.45611244851622</v>
      </c>
      <c r="C4341" s="11">
        <v>464.8267208303637</v>
      </c>
      <c r="D4341" s="11">
        <v>8.737075831912479</v>
      </c>
      <c r="E4341" s="11">
        <v>31.45347299488493</v>
      </c>
      <c r="F4341" s="11">
        <v>8994.736579279128</v>
      </c>
      <c r="G4341" s="11">
        <v>223.2842452208233</v>
      </c>
      <c r="H4341" s="11">
        <v>1356.1344</v>
      </c>
      <c r="I4341" s="11">
        <v>1579.418645220823</v>
      </c>
      <c r="J4341" s="11">
        <v>0.018</v>
      </c>
      <c r="K4341" s="11">
        <v>0.1164236686371568</v>
      </c>
      <c r="L4341" s="11">
        <v>0.5220363435851382</v>
      </c>
      <c r="M4341" s="11">
        <v>0.7464956982695422</v>
      </c>
      <c r="N4341" s="11">
        <v>1.339592448179016</v>
      </c>
      <c r="O4341" s="3" t="s">
        <v>317</v>
      </c>
      <c r="P4341" s="3" t="s">
        <v>311</v>
      </c>
      <c r="Q4341" s="10">
        <v>3</v>
      </c>
      <c r="R4341" s="3" t="s">
        <v>312</v>
      </c>
      <c r="S4341" s="11">
        <v>0.004058349654913252</v>
      </c>
      <c r="T4341" s="11">
        <v>0.03545196121995208</v>
      </c>
      <c r="U4341" s="11">
        <v>11.0510712132053</v>
      </c>
      <c r="V4341" s="11">
        <v>56.20622239634322</v>
      </c>
    </row>
    <row r="4342" spans="1:22" ht="18" customHeight="1">
      <c r="A4342" s="11">
        <v>1900.056372403193</v>
      </c>
      <c r="B4342" s="11">
        <v>92.4918679234397</v>
      </c>
      <c r="C4342" s="11">
        <v>464.8453021591016</v>
      </c>
      <c r="D4342" s="11">
        <v>8.740105330465543</v>
      </c>
      <c r="E4342" s="11">
        <v>31.46437918967596</v>
      </c>
      <c r="F4342" s="11">
        <v>8995.096141562877</v>
      </c>
      <c r="G4342" s="11">
        <v>223.4391154738242</v>
      </c>
      <c r="H4342" s="11">
        <v>1356.1344</v>
      </c>
      <c r="I4342" s="11">
        <v>1579.573515473824</v>
      </c>
      <c r="J4342" s="11">
        <v>0.018</v>
      </c>
      <c r="K4342" s="11">
        <v>0.1164263855187236</v>
      </c>
      <c r="L4342" s="11">
        <v>0.52203428798906</v>
      </c>
      <c r="M4342" s="11">
        <v>0.7465163044959755</v>
      </c>
      <c r="N4342" s="11">
        <v>1.339555471163043</v>
      </c>
      <c r="O4342" s="3" t="s">
        <v>317</v>
      </c>
      <c r="P4342" s="3" t="s">
        <v>311</v>
      </c>
      <c r="Q4342" s="10">
        <v>3</v>
      </c>
      <c r="R4342" s="3" t="s">
        <v>312</v>
      </c>
      <c r="S4342" s="11">
        <v>0.004058237372544857</v>
      </c>
      <c r="T4342" s="11">
        <v>0.03546327479510724</v>
      </c>
      <c r="U4342" s="11">
        <v>11.05512945057784</v>
      </c>
      <c r="V4342" s="11">
        <v>56.24168567113833</v>
      </c>
    </row>
    <row r="4343" spans="1:22" ht="18" customHeight="1">
      <c r="A4343" s="11">
        <v>1900.714970648098</v>
      </c>
      <c r="B4343" s="11">
        <v>92.52761683646784</v>
      </c>
      <c r="C4343" s="11">
        <v>464.8638376436456</v>
      </c>
      <c r="D4343" s="11">
        <v>8.743134829018604</v>
      </c>
      <c r="E4343" s="11">
        <v>31.47528538446698</v>
      </c>
      <c r="F4343" s="11">
        <v>8995.45481672799</v>
      </c>
      <c r="G4343" s="11">
        <v>223.5940394173147</v>
      </c>
      <c r="H4343" s="11">
        <v>1356.1344</v>
      </c>
      <c r="I4343" s="11">
        <v>1579.728439417315</v>
      </c>
      <c r="J4343" s="11">
        <v>0.018</v>
      </c>
      <c r="K4343" s="11">
        <v>0.1164290899129114</v>
      </c>
      <c r="L4343" s="11">
        <v>0.522032231680347</v>
      </c>
      <c r="M4343" s="11">
        <v>0.7465368160117068</v>
      </c>
      <c r="N4343" s="11">
        <v>1.339518666128742</v>
      </c>
      <c r="O4343" s="3" t="s">
        <v>317</v>
      </c>
      <c r="P4343" s="3" t="s">
        <v>311</v>
      </c>
      <c r="Q4343" s="10">
        <v>3</v>
      </c>
      <c r="R4343" s="3" t="s">
        <v>312</v>
      </c>
      <c r="S4343" s="11">
        <v>0.004058125611235204</v>
      </c>
      <c r="T4343" s="11">
        <v>0.03547459224484136</v>
      </c>
      <c r="U4343" s="11">
        <v>11.05918757618908</v>
      </c>
      <c r="V4343" s="11">
        <v>56.27716026338317</v>
      </c>
    </row>
    <row r="4344" spans="1:22" ht="18" customHeight="1">
      <c r="A4344" s="11">
        <v>1901.373568893004</v>
      </c>
      <c r="B4344" s="11">
        <v>92.56335917811523</v>
      </c>
      <c r="C4344" s="11">
        <v>464.8823272839955</v>
      </c>
      <c r="D4344" s="11">
        <v>8.746164327571668</v>
      </c>
      <c r="E4344" s="11">
        <v>31.486191579258</v>
      </c>
      <c r="F4344" s="11">
        <v>8995.812604774461</v>
      </c>
      <c r="G4344" s="11">
        <v>223.749017051295</v>
      </c>
      <c r="H4344" s="11">
        <v>1356.1344</v>
      </c>
      <c r="I4344" s="11">
        <v>1579.883417051295</v>
      </c>
      <c r="J4344" s="11">
        <v>0.018</v>
      </c>
      <c r="K4344" s="11">
        <v>0.1164317818197201</v>
      </c>
      <c r="L4344" s="11">
        <v>0.5220301746589988</v>
      </c>
      <c r="M4344" s="11">
        <v>0.746557232816736</v>
      </c>
      <c r="N4344" s="11">
        <v>1.339482033047932</v>
      </c>
      <c r="O4344" s="3" t="s">
        <v>317</v>
      </c>
      <c r="P4344" s="3" t="s">
        <v>311</v>
      </c>
      <c r="Q4344" s="10">
        <v>3</v>
      </c>
      <c r="R4344" s="3" t="s">
        <v>312</v>
      </c>
      <c r="S4344" s="11">
        <v>0.00405801437090585</v>
      </c>
      <c r="T4344" s="11">
        <v>0.03548591357320411</v>
      </c>
      <c r="U4344" s="11">
        <v>11.06324559055999</v>
      </c>
      <c r="V4344" s="11">
        <v>56.31264617695637</v>
      </c>
    </row>
    <row r="4345" spans="1:22" ht="18" customHeight="1">
      <c r="A4345" s="11">
        <v>1902.032167137909</v>
      </c>
      <c r="B4345" s="11">
        <v>92.5990949388965</v>
      </c>
      <c r="C4345" s="11">
        <v>464.9007710801513</v>
      </c>
      <c r="D4345" s="11">
        <v>8.74919382612473</v>
      </c>
      <c r="E4345" s="11">
        <v>31.49709777404903</v>
      </c>
      <c r="F4345" s="11">
        <v>8996.169505702288</v>
      </c>
      <c r="G4345" s="11">
        <v>223.9040483757649</v>
      </c>
      <c r="H4345" s="11">
        <v>1356.1344</v>
      </c>
      <c r="I4345" s="11">
        <v>1580.038448375765</v>
      </c>
      <c r="J4345" s="11">
        <v>0.018</v>
      </c>
      <c r="K4345" s="11">
        <v>0.1164344612391496</v>
      </c>
      <c r="L4345" s="11">
        <v>0.5220281169250158</v>
      </c>
      <c r="M4345" s="11">
        <v>0.7465775549110627</v>
      </c>
      <c r="N4345" s="11">
        <v>1.339445571892563</v>
      </c>
      <c r="O4345" s="3" t="s">
        <v>317</v>
      </c>
      <c r="P4345" s="3" t="s">
        <v>311</v>
      </c>
      <c r="Q4345" s="10">
        <v>3</v>
      </c>
      <c r="R4345" s="3" t="s">
        <v>312</v>
      </c>
      <c r="S4345" s="11">
        <v>0.0040579036514621</v>
      </c>
      <c r="T4345" s="11">
        <v>0.03549723878410205</v>
      </c>
      <c r="U4345" s="11">
        <v>11.06730349421145</v>
      </c>
      <c r="V4345" s="11">
        <v>56.34814341574047</v>
      </c>
    </row>
    <row r="4346" spans="1:22" ht="18" customHeight="1">
      <c r="A4346" s="11">
        <v>1902.690765382815</v>
      </c>
      <c r="B4346" s="11">
        <v>92.63482410932635</v>
      </c>
      <c r="C4346" s="11">
        <v>464.9191690321135</v>
      </c>
      <c r="D4346" s="11">
        <v>8.752223324677793</v>
      </c>
      <c r="E4346" s="11">
        <v>31.50800396884005</v>
      </c>
      <c r="F4346" s="11">
        <v>8996.525519511482</v>
      </c>
      <c r="G4346" s="11">
        <v>224.0591333907245</v>
      </c>
      <c r="H4346" s="11">
        <v>1356.1344</v>
      </c>
      <c r="I4346" s="11">
        <v>1580.193533390724</v>
      </c>
      <c r="J4346" s="11">
        <v>0.018</v>
      </c>
      <c r="K4346" s="11">
        <v>0.1164371281712002</v>
      </c>
      <c r="L4346" s="11">
        <v>0.5220260584783978</v>
      </c>
      <c r="M4346" s="11">
        <v>0.7465977822946878</v>
      </c>
      <c r="N4346" s="11">
        <v>1.339409282634719</v>
      </c>
      <c r="O4346" s="3" t="s">
        <v>317</v>
      </c>
      <c r="P4346" s="3" t="s">
        <v>311</v>
      </c>
      <c r="Q4346" s="10">
        <v>3</v>
      </c>
      <c r="R4346" s="3" t="s">
        <v>312</v>
      </c>
      <c r="S4346" s="11">
        <v>0.004057793452828698</v>
      </c>
      <c r="T4346" s="11">
        <v>0.03550856788161073</v>
      </c>
      <c r="U4346" s="11">
        <v>11.07136128766428</v>
      </c>
      <c r="V4346" s="11">
        <v>56.38365198362209</v>
      </c>
    </row>
    <row r="4347" spans="1:22" ht="18" customHeight="1">
      <c r="A4347" s="11">
        <v>1903.34936362772</v>
      </c>
      <c r="B4347" s="11">
        <v>92.67054667991927</v>
      </c>
      <c r="C4347" s="11">
        <v>464.9375211398814</v>
      </c>
      <c r="D4347" s="11">
        <v>8.755252823230855</v>
      </c>
      <c r="E4347" s="11">
        <v>31.51891016363108</v>
      </c>
      <c r="F4347" s="11">
        <v>8996.880646202031</v>
      </c>
      <c r="G4347" s="11">
        <v>224.2142720961737</v>
      </c>
      <c r="H4347" s="11">
        <v>1356.1344</v>
      </c>
      <c r="I4347" s="11">
        <v>1580.348672096174</v>
      </c>
      <c r="J4347" s="11">
        <v>0.018</v>
      </c>
      <c r="K4347" s="11">
        <v>0.1164397826158716</v>
      </c>
      <c r="L4347" s="11">
        <v>0.5220239993191448</v>
      </c>
      <c r="M4347" s="11">
        <v>0.7466179149676102</v>
      </c>
      <c r="N4347" s="11">
        <v>1.33937316524662</v>
      </c>
      <c r="O4347" s="3" t="s">
        <v>317</v>
      </c>
      <c r="P4347" s="3" t="s">
        <v>311</v>
      </c>
      <c r="Q4347" s="10">
        <v>3</v>
      </c>
      <c r="R4347" s="3" t="s">
        <v>312</v>
      </c>
      <c r="S4347" s="11">
        <v>0.004057683774911759</v>
      </c>
      <c r="T4347" s="11">
        <v>0.03551990086964169</v>
      </c>
      <c r="U4347" s="11">
        <v>11.07541897143919</v>
      </c>
      <c r="V4347" s="11">
        <v>56.41917188449173</v>
      </c>
    </row>
    <row r="4348" spans="1:22" ht="18" customHeight="1">
      <c r="A4348" s="11">
        <v>1904.007961872625</v>
      </c>
      <c r="B4348" s="11">
        <v>92.70626264118998</v>
      </c>
      <c r="C4348" s="11">
        <v>464.9558274034557</v>
      </c>
      <c r="D4348" s="11">
        <v>8.758282321783918</v>
      </c>
      <c r="E4348" s="11">
        <v>31.52981635842211</v>
      </c>
      <c r="F4348" s="11">
        <v>8997.234885773947</v>
      </c>
      <c r="G4348" s="11">
        <v>224.3694644921127</v>
      </c>
      <c r="H4348" s="11">
        <v>1356.1344</v>
      </c>
      <c r="I4348" s="11">
        <v>1580.503864492113</v>
      </c>
      <c r="J4348" s="11">
        <v>0.018</v>
      </c>
      <c r="K4348" s="11">
        <v>0.116442424573164</v>
      </c>
      <c r="L4348" s="11">
        <v>0.5220219394472568</v>
      </c>
      <c r="M4348" s="11">
        <v>0.7466379529298313</v>
      </c>
      <c r="N4348" s="11">
        <v>1.339337219700617</v>
      </c>
      <c r="O4348" s="3" t="s">
        <v>317</v>
      </c>
      <c r="P4348" s="3" t="s">
        <v>311</v>
      </c>
      <c r="Q4348" s="10">
        <v>3</v>
      </c>
      <c r="R4348" s="3" t="s">
        <v>312</v>
      </c>
      <c r="S4348" s="11">
        <v>0.004057574617636842</v>
      </c>
      <c r="T4348" s="11">
        <v>0.03553123775227555</v>
      </c>
      <c r="U4348" s="11">
        <v>11.07947654605682</v>
      </c>
      <c r="V4348" s="11">
        <v>56.45470312224401</v>
      </c>
    </row>
    <row r="4349" spans="1:22" ht="18" customHeight="1">
      <c r="A4349" s="11">
        <v>1904.666560117531</v>
      </c>
      <c r="B4349" s="11">
        <v>92.74197198365304</v>
      </c>
      <c r="C4349" s="11">
        <v>464.9740878228356</v>
      </c>
      <c r="D4349" s="11">
        <v>8.761311820336982</v>
      </c>
      <c r="E4349" s="11">
        <v>31.54072255321313</v>
      </c>
      <c r="F4349" s="11">
        <v>8997.588238227212</v>
      </c>
      <c r="G4349" s="11">
        <v>224.5247105785413</v>
      </c>
      <c r="H4349" s="11">
        <v>1356.1344</v>
      </c>
      <c r="I4349" s="11">
        <v>1580.659110578541</v>
      </c>
      <c r="J4349" s="11">
        <v>0.018</v>
      </c>
      <c r="K4349" s="11">
        <v>0.1164450540430772</v>
      </c>
      <c r="L4349" s="11">
        <v>0.5220198788627338</v>
      </c>
      <c r="M4349" s="11">
        <v>0.746657896181349</v>
      </c>
      <c r="N4349" s="11">
        <v>1.339301445969198</v>
      </c>
      <c r="O4349" s="3" t="s">
        <v>317</v>
      </c>
      <c r="P4349" s="3" t="s">
        <v>311</v>
      </c>
      <c r="Q4349" s="10">
        <v>3</v>
      </c>
      <c r="R4349" s="3" t="s">
        <v>312</v>
      </c>
      <c r="S4349" s="11">
        <v>0.004057465980913254</v>
      </c>
      <c r="T4349" s="11">
        <v>0.03554257853344974</v>
      </c>
      <c r="U4349" s="11">
        <v>11.08353401203774</v>
      </c>
      <c r="V4349" s="11">
        <v>56.49024570077746</v>
      </c>
    </row>
    <row r="4350" spans="1:22" ht="18" customHeight="1">
      <c r="A4350" s="11">
        <v>1905.325158362436</v>
      </c>
      <c r="B4350" s="11">
        <v>92.7776746978231</v>
      </c>
      <c r="C4350" s="11">
        <v>464.9923023980219</v>
      </c>
      <c r="D4350" s="11">
        <v>8.764341318890043</v>
      </c>
      <c r="E4350" s="11">
        <v>31.55162874800416</v>
      </c>
      <c r="F4350" s="11">
        <v>8997.940703561848</v>
      </c>
      <c r="G4350" s="11">
        <v>224.6800103554596</v>
      </c>
      <c r="H4350" s="11">
        <v>1356.1344</v>
      </c>
      <c r="I4350" s="11">
        <v>1580.81441035546</v>
      </c>
      <c r="J4350" s="11">
        <v>0.018</v>
      </c>
      <c r="K4350" s="11">
        <v>0.1164476710256115</v>
      </c>
      <c r="L4350" s="11">
        <v>0.5220178175655759</v>
      </c>
      <c r="M4350" s="11">
        <v>0.7466777447221657</v>
      </c>
      <c r="N4350" s="11">
        <v>1.33926584402498</v>
      </c>
      <c r="O4350" s="3" t="s">
        <v>317</v>
      </c>
      <c r="P4350" s="3" t="s">
        <v>311</v>
      </c>
      <c r="Q4350" s="10">
        <v>3</v>
      </c>
      <c r="R4350" s="3" t="s">
        <v>312</v>
      </c>
      <c r="S4350" s="11">
        <v>0.004057357864657843</v>
      </c>
      <c r="T4350" s="11">
        <v>0.03555392321716666</v>
      </c>
      <c r="U4350" s="11">
        <v>11.0875913699024</v>
      </c>
      <c r="V4350" s="11">
        <v>56.52579962399462</v>
      </c>
    </row>
    <row r="4351" spans="1:22" ht="18" customHeight="1">
      <c r="A4351" s="11">
        <v>1905.983756607342</v>
      </c>
      <c r="B4351" s="11">
        <v>92.81337077421477</v>
      </c>
      <c r="C4351" s="11">
        <v>465.0104711290141</v>
      </c>
      <c r="D4351" s="11">
        <v>8.767370817443105</v>
      </c>
      <c r="E4351" s="11">
        <v>31.56253494279518</v>
      </c>
      <c r="F4351" s="11">
        <v>8998.292281777838</v>
      </c>
      <c r="G4351" s="11">
        <v>224.8353638228675</v>
      </c>
      <c r="H4351" s="11">
        <v>1356.1344</v>
      </c>
      <c r="I4351" s="11">
        <v>1580.969763822867</v>
      </c>
      <c r="J4351" s="11">
        <v>0.018</v>
      </c>
      <c r="K4351" s="11">
        <v>0.1164502755207666</v>
      </c>
      <c r="L4351" s="11">
        <v>0.5220157555557829</v>
      </c>
      <c r="M4351" s="11">
        <v>0.7466974985522797</v>
      </c>
      <c r="N4351" s="11">
        <v>1.33923041384072</v>
      </c>
      <c r="O4351" s="3" t="s">
        <v>317</v>
      </c>
      <c r="P4351" s="3" t="s">
        <v>311</v>
      </c>
      <c r="Q4351" s="10">
        <v>3</v>
      </c>
      <c r="R4351" s="3" t="s">
        <v>312</v>
      </c>
      <c r="S4351" s="11">
        <v>0.00405725026879262</v>
      </c>
      <c r="T4351" s="11">
        <v>0.03556527180747292</v>
      </c>
      <c r="U4351" s="11">
        <v>11.09164862017119</v>
      </c>
      <c r="V4351" s="11">
        <v>56.56136489580209</v>
      </c>
    </row>
    <row r="4352" spans="1:22" ht="18" customHeight="1">
      <c r="A4352" s="11">
        <v>1906.642354852247</v>
      </c>
      <c r="B4352" s="11">
        <v>92.84906020334267</v>
      </c>
      <c r="C4352" s="11">
        <v>465.0285940158124</v>
      </c>
      <c r="D4352" s="11">
        <v>8.770400315996168</v>
      </c>
      <c r="E4352" s="11">
        <v>31.57344113758621</v>
      </c>
      <c r="F4352" s="11">
        <v>8998.64297287519</v>
      </c>
      <c r="G4352" s="11">
        <v>224.9907709807652</v>
      </c>
      <c r="H4352" s="11">
        <v>1356.1344</v>
      </c>
      <c r="I4352" s="11">
        <v>1581.125170980765</v>
      </c>
      <c r="J4352" s="11">
        <v>0.018</v>
      </c>
      <c r="K4352" s="11">
        <v>0.1164528675285426</v>
      </c>
      <c r="L4352" s="11">
        <v>0.522013692833355</v>
      </c>
      <c r="M4352" s="11">
        <v>0.7467171576716918</v>
      </c>
      <c r="N4352" s="11">
        <v>1.339195155389303</v>
      </c>
      <c r="O4352" s="3" t="s">
        <v>317</v>
      </c>
      <c r="P4352" s="3" t="s">
        <v>311</v>
      </c>
      <c r="Q4352" s="10">
        <v>3</v>
      </c>
      <c r="R4352" s="3" t="s">
        <v>312</v>
      </c>
      <c r="S4352" s="11">
        <v>0.004057143193235248</v>
      </c>
      <c r="T4352" s="11">
        <v>0.03557662430837609</v>
      </c>
      <c r="U4352" s="11">
        <v>11.09570576336442</v>
      </c>
      <c r="V4352" s="11">
        <v>56.59694152011047</v>
      </c>
    </row>
    <row r="4353" spans="1:22" ht="18" customHeight="1">
      <c r="A4353" s="11">
        <v>1907.300953097153</v>
      </c>
      <c r="B4353" s="11">
        <v>92.88474297572142</v>
      </c>
      <c r="C4353" s="11">
        <v>465.0466710584167</v>
      </c>
      <c r="D4353" s="11">
        <v>8.773429814549232</v>
      </c>
      <c r="E4353" s="11">
        <v>31.58434733237723</v>
      </c>
      <c r="F4353" s="11">
        <v>8998.992776853902</v>
      </c>
      <c r="G4353" s="11">
        <v>225.1462318291525</v>
      </c>
      <c r="H4353" s="11">
        <v>1356.1344</v>
      </c>
      <c r="I4353" s="11">
        <v>1581.280631829153</v>
      </c>
      <c r="J4353" s="11">
        <v>0.018</v>
      </c>
      <c r="K4353" s="11">
        <v>0.1164554470489396</v>
      </c>
      <c r="L4353" s="11">
        <v>0.522011629398292</v>
      </c>
      <c r="M4353" s="11">
        <v>0.7467367220804016</v>
      </c>
      <c r="N4353" s="11">
        <v>1.339160068643751</v>
      </c>
      <c r="O4353" s="3" t="s">
        <v>317</v>
      </c>
      <c r="P4353" s="3" t="s">
        <v>311</v>
      </c>
      <c r="Q4353" s="10">
        <v>3</v>
      </c>
      <c r="R4353" s="3" t="s">
        <v>312</v>
      </c>
      <c r="S4353" s="11">
        <v>0.004057036637899031</v>
      </c>
      <c r="T4353" s="11">
        <v>0.0355879807238445</v>
      </c>
      <c r="U4353" s="11">
        <v>11.09976280000232</v>
      </c>
      <c r="V4353" s="11">
        <v>56.63252950083432</v>
      </c>
    </row>
    <row r="4354" spans="1:22" ht="18" customHeight="1">
      <c r="A4354" s="11">
        <v>1907.959551342058</v>
      </c>
      <c r="B4354" s="11">
        <v>92.9204190818656</v>
      </c>
      <c r="C4354" s="11">
        <v>465.0647022568269</v>
      </c>
      <c r="D4354" s="11">
        <v>8.776459313102293</v>
      </c>
      <c r="E4354" s="11">
        <v>31.59525352716826</v>
      </c>
      <c r="F4354" s="11">
        <v>8999.341693713972</v>
      </c>
      <c r="G4354" s="11">
        <v>225.3017463680295</v>
      </c>
      <c r="H4354" s="11">
        <v>1356.1344</v>
      </c>
      <c r="I4354" s="11">
        <v>1581.436146368029</v>
      </c>
      <c r="J4354" s="11">
        <v>0.018</v>
      </c>
      <c r="K4354" s="11">
        <v>0.1164580140819575</v>
      </c>
      <c r="L4354" s="11">
        <v>0.5220095652505942</v>
      </c>
      <c r="M4354" s="11">
        <v>0.7467561917784091</v>
      </c>
      <c r="N4354" s="11">
        <v>1.339125153577217</v>
      </c>
      <c r="O4354" s="3" t="s">
        <v>317</v>
      </c>
      <c r="P4354" s="3" t="s">
        <v>311</v>
      </c>
      <c r="Q4354" s="10">
        <v>3</v>
      </c>
      <c r="R4354" s="3" t="s">
        <v>312</v>
      </c>
      <c r="S4354" s="11">
        <v>0.004056930602702439</v>
      </c>
      <c r="T4354" s="11">
        <v>0.03559934105789073</v>
      </c>
      <c r="U4354" s="11">
        <v>11.10381973060503</v>
      </c>
      <c r="V4354" s="11">
        <v>56.66812884189221</v>
      </c>
    </row>
    <row r="4355" spans="1:22" ht="18" customHeight="1">
      <c r="A4355" s="11">
        <v>1908.618149586963</v>
      </c>
      <c r="B4355" s="11">
        <v>92.9560885122899</v>
      </c>
      <c r="C4355" s="11">
        <v>465.0826876110434</v>
      </c>
      <c r="D4355" s="11">
        <v>8.779488811655357</v>
      </c>
      <c r="E4355" s="11">
        <v>31.60615972195929</v>
      </c>
      <c r="F4355" s="11">
        <v>8999.689723455405</v>
      </c>
      <c r="G4355" s="11">
        <v>225.4573145973962</v>
      </c>
      <c r="H4355" s="11">
        <v>1356.1344</v>
      </c>
      <c r="I4355" s="11">
        <v>1581.591714597396</v>
      </c>
      <c r="J4355" s="11">
        <v>0.018</v>
      </c>
      <c r="K4355" s="11">
        <v>0.1164605686275963</v>
      </c>
      <c r="L4355" s="11">
        <v>0.5220075003902613</v>
      </c>
      <c r="M4355" s="11">
        <v>0.7467755667657149</v>
      </c>
      <c r="N4355" s="11">
        <v>1.339090410162989</v>
      </c>
      <c r="O4355" s="3" t="s">
        <v>317</v>
      </c>
      <c r="P4355" s="3" t="s">
        <v>311</v>
      </c>
      <c r="Q4355" s="10">
        <v>3</v>
      </c>
      <c r="R4355" s="3" t="s">
        <v>312</v>
      </c>
      <c r="S4355" s="11">
        <v>0.004056825087571481</v>
      </c>
      <c r="T4355" s="11">
        <v>0.03561070531459261</v>
      </c>
      <c r="U4355" s="11">
        <v>11.1078765556926</v>
      </c>
      <c r="V4355" s="11">
        <v>56.70373954720679</v>
      </c>
    </row>
    <row r="4356" spans="1:22" ht="18" customHeight="1">
      <c r="A4356" s="11">
        <v>1909.276747831869</v>
      </c>
      <c r="B4356" s="11">
        <v>92.99175125750889</v>
      </c>
      <c r="C4356" s="11">
        <v>465.1006271210657</v>
      </c>
      <c r="D4356" s="11">
        <v>8.782518310208419</v>
      </c>
      <c r="E4356" s="11">
        <v>31.61706591675031</v>
      </c>
      <c r="F4356" s="11">
        <v>9000.036866078195</v>
      </c>
      <c r="G4356" s="11">
        <v>225.6129365172525</v>
      </c>
      <c r="H4356" s="11">
        <v>1356.1344</v>
      </c>
      <c r="I4356" s="11">
        <v>1581.747336517252</v>
      </c>
      <c r="J4356" s="11">
        <v>0.018</v>
      </c>
      <c r="K4356" s="11">
        <v>0.116463110685856</v>
      </c>
      <c r="L4356" s="11">
        <v>0.5220054348172934</v>
      </c>
      <c r="M4356" s="11">
        <v>0.746794847042318</v>
      </c>
      <c r="N4356" s="11">
        <v>1.33905583837449</v>
      </c>
      <c r="O4356" s="3" t="s">
        <v>317</v>
      </c>
      <c r="P4356" s="3" t="s">
        <v>311</v>
      </c>
      <c r="Q4356" s="10">
        <v>3</v>
      </c>
      <c r="R4356" s="3" t="s">
        <v>312</v>
      </c>
      <c r="S4356" s="11">
        <v>0.004056720092415918</v>
      </c>
      <c r="T4356" s="11">
        <v>0.03562207349788434</v>
      </c>
      <c r="U4356" s="11">
        <v>11.11193327578501</v>
      </c>
      <c r="V4356" s="11">
        <v>56.73936162070468</v>
      </c>
    </row>
    <row r="4357" spans="1:22" ht="18" customHeight="1">
      <c r="A4357" s="11">
        <v>1909.935346076774</v>
      </c>
      <c r="B4357" s="11">
        <v>93.02740730803721</v>
      </c>
      <c r="C4357" s="11">
        <v>465.1185207868942</v>
      </c>
      <c r="D4357" s="11">
        <v>8.785547808761482</v>
      </c>
      <c r="E4357" s="11">
        <v>31.62797211154134</v>
      </c>
      <c r="F4357" s="11">
        <v>9000.383121582352</v>
      </c>
      <c r="G4357" s="11">
        <v>225.7686121275985</v>
      </c>
      <c r="H4357" s="11">
        <v>1356.1344</v>
      </c>
      <c r="I4357" s="11">
        <v>1581.903012127598</v>
      </c>
      <c r="J4357" s="11">
        <v>0.018</v>
      </c>
      <c r="K4357" s="11">
        <v>0.1164656402567368</v>
      </c>
      <c r="L4357" s="11">
        <v>0.5220033685316906</v>
      </c>
      <c r="M4357" s="11">
        <v>0.7468140326082199</v>
      </c>
      <c r="N4357" s="11">
        <v>1.33902143818527</v>
      </c>
      <c r="O4357" s="3" t="s">
        <v>317</v>
      </c>
      <c r="P4357" s="3" t="s">
        <v>311</v>
      </c>
      <c r="Q4357" s="10">
        <v>3</v>
      </c>
      <c r="R4357" s="3" t="s">
        <v>312</v>
      </c>
      <c r="S4357" s="11">
        <v>0.004056615617164946</v>
      </c>
      <c r="T4357" s="11">
        <v>0.03563344561186978</v>
      </c>
      <c r="U4357" s="11">
        <v>11.11598989140218</v>
      </c>
      <c r="V4357" s="11">
        <v>56.77499506631655</v>
      </c>
    </row>
    <row r="4358" spans="1:22" ht="18" customHeight="1">
      <c r="A4358" s="11">
        <v>1910.593944321679</v>
      </c>
      <c r="B4358" s="11">
        <v>93.06305665438948</v>
      </c>
      <c r="C4358" s="11">
        <v>465.1363686085288</v>
      </c>
      <c r="D4358" s="11">
        <v>8.788577307314544</v>
      </c>
      <c r="E4358" s="11">
        <v>31.63887830633236</v>
      </c>
      <c r="F4358" s="11">
        <v>9000.728489967862</v>
      </c>
      <c r="G4358" s="11">
        <v>225.9243414284342</v>
      </c>
      <c r="H4358" s="11">
        <v>1356.1344</v>
      </c>
      <c r="I4358" s="11">
        <v>1582.058741428434</v>
      </c>
      <c r="J4358" s="11">
        <v>0.018</v>
      </c>
      <c r="K4358" s="11">
        <v>0.1164681573402383</v>
      </c>
      <c r="L4358" s="11">
        <v>0.5220013015334528</v>
      </c>
      <c r="M4358" s="11">
        <v>0.7468331234634188</v>
      </c>
      <c r="N4358" s="11">
        <v>1.338987209569022</v>
      </c>
      <c r="O4358" s="3" t="s">
        <v>317</v>
      </c>
      <c r="P4358" s="3" t="s">
        <v>311</v>
      </c>
      <c r="Q4358" s="10">
        <v>3</v>
      </c>
      <c r="R4358" s="3" t="s">
        <v>312</v>
      </c>
      <c r="S4358" s="11">
        <v>0.004056511661729136</v>
      </c>
      <c r="T4358" s="11">
        <v>0.03564482166048828</v>
      </c>
      <c r="U4358" s="11">
        <v>11.12004640306391</v>
      </c>
      <c r="V4358" s="11">
        <v>56.81063988797704</v>
      </c>
    </row>
    <row r="4359" spans="1:22" ht="18" customHeight="1">
      <c r="A4359" s="11">
        <v>1911.252542566585</v>
      </c>
      <c r="B4359" s="11">
        <v>93.09869928708032</v>
      </c>
      <c r="C4359" s="11">
        <v>465.1541705859693</v>
      </c>
      <c r="D4359" s="11">
        <v>8.791606805867607</v>
      </c>
      <c r="E4359" s="11">
        <v>31.64978450112338</v>
      </c>
      <c r="F4359" s="11">
        <v>9001.072971234737</v>
      </c>
      <c r="G4359" s="11">
        <v>226.0801244197596</v>
      </c>
      <c r="H4359" s="11">
        <v>1356.1344</v>
      </c>
      <c r="I4359" s="11">
        <v>1582.21452441976</v>
      </c>
      <c r="J4359" s="11">
        <v>0.018</v>
      </c>
      <c r="K4359" s="11">
        <v>0.1164706619363609</v>
      </c>
      <c r="L4359" s="11">
        <v>0.5219992338225801</v>
      </c>
      <c r="M4359" s="11">
        <v>0.7468521196079161</v>
      </c>
      <c r="N4359" s="11">
        <v>1.338953152499563</v>
      </c>
      <c r="O4359" s="3" t="s">
        <v>317</v>
      </c>
      <c r="P4359" s="3" t="s">
        <v>311</v>
      </c>
      <c r="Q4359" s="10">
        <v>3</v>
      </c>
      <c r="R4359" s="3" t="s">
        <v>312</v>
      </c>
      <c r="S4359" s="11">
        <v>0.004056408226038493</v>
      </c>
      <c r="T4359" s="11">
        <v>0.03565620164784888</v>
      </c>
      <c r="U4359" s="11">
        <v>11.12410281128994</v>
      </c>
      <c r="V4359" s="11">
        <v>56.84629608962489</v>
      </c>
    </row>
    <row r="4360" spans="1:22" ht="18" customHeight="1">
      <c r="A4360" s="11">
        <v>1911.911140811491</v>
      </c>
      <c r="B4360" s="11">
        <v>93.13433519662433</v>
      </c>
      <c r="C4360" s="11">
        <v>465.1719267192158</v>
      </c>
      <c r="D4360" s="11">
        <v>8.794636304420671</v>
      </c>
      <c r="E4360" s="11">
        <v>31.66069069591441</v>
      </c>
      <c r="F4360" s="11">
        <v>9001.416565382968</v>
      </c>
      <c r="G4360" s="11">
        <v>226.2359611015747</v>
      </c>
      <c r="H4360" s="11">
        <v>1356.1344</v>
      </c>
      <c r="I4360" s="11">
        <v>1582.370361101575</v>
      </c>
      <c r="J4360" s="11">
        <v>0.018</v>
      </c>
      <c r="K4360" s="11">
        <v>0.1164731540451043</v>
      </c>
      <c r="L4360" s="11">
        <v>0.5219971653990721</v>
      </c>
      <c r="M4360" s="11">
        <v>0.7468710210417108</v>
      </c>
      <c r="N4360" s="11">
        <v>1.33891926695085</v>
      </c>
      <c r="O4360" s="3" t="s">
        <v>317</v>
      </c>
      <c r="P4360" s="3" t="s">
        <v>311</v>
      </c>
      <c r="Q4360" s="10">
        <v>3</v>
      </c>
      <c r="R4360" s="3" t="s">
        <v>312</v>
      </c>
      <c r="S4360" s="11">
        <v>0.00405630531000677</v>
      </c>
      <c r="T4360" s="11">
        <v>0.03566758557791694</v>
      </c>
      <c r="U4360" s="11">
        <v>11.12815911659995</v>
      </c>
      <c r="V4360" s="11">
        <v>56.8819636752028</v>
      </c>
    </row>
    <row r="4361" spans="1:22" ht="18" customHeight="1">
      <c r="A4361" s="11">
        <v>1912.569739056396</v>
      </c>
      <c r="B4361" s="11">
        <v>93.1699643735361</v>
      </c>
      <c r="C4361" s="11">
        <v>465.1896370082684</v>
      </c>
      <c r="D4361" s="11">
        <v>8.797665802973732</v>
      </c>
      <c r="E4361" s="11">
        <v>31.67159689070544</v>
      </c>
      <c r="F4361" s="11">
        <v>9001.759272412559</v>
      </c>
      <c r="G4361" s="11">
        <v>226.3918514738793</v>
      </c>
      <c r="H4361" s="11">
        <v>1356.1344</v>
      </c>
      <c r="I4361" s="11">
        <v>1582.526251473879</v>
      </c>
      <c r="J4361" s="11">
        <v>0.018</v>
      </c>
      <c r="K4361" s="11">
        <v>0.1164756336664686</v>
      </c>
      <c r="L4361" s="11">
        <v>0.5219950962629295</v>
      </c>
      <c r="M4361" s="11">
        <v>0.7468898277648034</v>
      </c>
      <c r="N4361" s="11">
        <v>1.338885552896968</v>
      </c>
      <c r="O4361" s="3" t="s">
        <v>317</v>
      </c>
      <c r="P4361" s="3" t="s">
        <v>311</v>
      </c>
      <c r="Q4361" s="10">
        <v>3</v>
      </c>
      <c r="R4361" s="3" t="s">
        <v>312</v>
      </c>
      <c r="S4361" s="11">
        <v>0.004056202913555267</v>
      </c>
      <c r="T4361" s="11">
        <v>0.03567897345472309</v>
      </c>
      <c r="U4361" s="11">
        <v>11.13221531951351</v>
      </c>
      <c r="V4361" s="11">
        <v>56.91764264865753</v>
      </c>
    </row>
    <row r="4362" spans="1:22" ht="18" customHeight="1">
      <c r="A4362" s="11">
        <v>1913.228337301301</v>
      </c>
      <c r="B4362" s="11">
        <v>93.20558680833034</v>
      </c>
      <c r="C4362" s="11">
        <v>465.2073014531271</v>
      </c>
      <c r="D4362" s="11">
        <v>8.800695301526796</v>
      </c>
      <c r="E4362" s="11">
        <v>31.68250308549646</v>
      </c>
      <c r="F4362" s="11">
        <v>9002.101092323514</v>
      </c>
      <c r="G4362" s="11">
        <v>226.5477955366738</v>
      </c>
      <c r="H4362" s="11">
        <v>1356.1344</v>
      </c>
      <c r="I4362" s="11">
        <v>1582.682195536674</v>
      </c>
      <c r="J4362" s="11">
        <v>0.018</v>
      </c>
      <c r="K4362" s="11">
        <v>0.1164781008004539</v>
      </c>
      <c r="L4362" s="11">
        <v>0.5219930264141518</v>
      </c>
      <c r="M4362" s="11">
        <v>0.7469085397771941</v>
      </c>
      <c r="N4362" s="11">
        <v>1.338852010312138</v>
      </c>
      <c r="O4362" s="3" t="s">
        <v>317</v>
      </c>
      <c r="P4362" s="3" t="s">
        <v>311</v>
      </c>
      <c r="Q4362" s="10">
        <v>3</v>
      </c>
      <c r="R4362" s="3" t="s">
        <v>312</v>
      </c>
      <c r="S4362" s="11">
        <v>0.004056101036612816</v>
      </c>
      <c r="T4362" s="11">
        <v>0.03569036528236332</v>
      </c>
      <c r="U4362" s="11">
        <v>11.13627142055012</v>
      </c>
      <c r="V4362" s="11">
        <v>56.95333301393989</v>
      </c>
    </row>
    <row r="4363" spans="1:22" ht="18" customHeight="1">
      <c r="A4363" s="11">
        <v>1913.886935546206</v>
      </c>
      <c r="B4363" s="11">
        <v>93.24120249152156</v>
      </c>
      <c r="C4363" s="11">
        <v>465.2249200537917</v>
      </c>
      <c r="D4363" s="11">
        <v>8.803724800079857</v>
      </c>
      <c r="E4363" s="11">
        <v>31.69340928028749</v>
      </c>
      <c r="F4363" s="11">
        <v>9002.442025115826</v>
      </c>
      <c r="G4363" s="11">
        <v>226.7037932899578</v>
      </c>
      <c r="H4363" s="11">
        <v>1356.1344</v>
      </c>
      <c r="I4363" s="11">
        <v>1582.838193289958</v>
      </c>
      <c r="J4363" s="11">
        <v>0.018</v>
      </c>
      <c r="K4363" s="11">
        <v>0.1164805554470601</v>
      </c>
      <c r="L4363" s="11">
        <v>0.521990955852739</v>
      </c>
      <c r="M4363" s="11">
        <v>0.7469271570788827</v>
      </c>
      <c r="N4363" s="11">
        <v>1.338818639170714</v>
      </c>
      <c r="O4363" s="3" t="s">
        <v>317</v>
      </c>
      <c r="P4363" s="3" t="s">
        <v>311</v>
      </c>
      <c r="Q4363" s="10">
        <v>3</v>
      </c>
      <c r="R4363" s="3" t="s">
        <v>312</v>
      </c>
      <c r="S4363" s="11">
        <v>0.004055999679092003</v>
      </c>
      <c r="T4363" s="11">
        <v>0.03570176106478978</v>
      </c>
      <c r="U4363" s="11">
        <v>11.14032742022921</v>
      </c>
      <c r="V4363" s="11">
        <v>56.98903477500468</v>
      </c>
    </row>
    <row r="4364" spans="1:22" ht="18" customHeight="1">
      <c r="A4364" s="11">
        <v>1914.545533791112</v>
      </c>
      <c r="B4364" s="11">
        <v>93.27681141362451</v>
      </c>
      <c r="C4364" s="11">
        <v>465.2424928102626</v>
      </c>
      <c r="D4364" s="11">
        <v>8.806754298632921</v>
      </c>
      <c r="E4364" s="11">
        <v>31.70431547507852</v>
      </c>
      <c r="F4364" s="11">
        <v>9002.782070789501</v>
      </c>
      <c r="G4364" s="11">
        <v>226.8598447337316</v>
      </c>
      <c r="H4364" s="11">
        <v>1356.1344</v>
      </c>
      <c r="I4364" s="11">
        <v>1582.994244733731</v>
      </c>
      <c r="J4364" s="11">
        <v>0.018</v>
      </c>
      <c r="K4364" s="11">
        <v>0.1164829976062873</v>
      </c>
      <c r="L4364" s="11">
        <v>0.5219888845786913</v>
      </c>
      <c r="M4364" s="11">
        <v>0.7469456796698691</v>
      </c>
      <c r="N4364" s="11">
        <v>1.338785439447182</v>
      </c>
      <c r="O4364" s="3" t="s">
        <v>317</v>
      </c>
      <c r="P4364" s="3" t="s">
        <v>311</v>
      </c>
      <c r="Q4364" s="10">
        <v>3</v>
      </c>
      <c r="R4364" s="3" t="s">
        <v>312</v>
      </c>
      <c r="S4364" s="11">
        <v>0.004055898840924852</v>
      </c>
      <c r="T4364" s="11">
        <v>0.03571316080612463</v>
      </c>
      <c r="U4364" s="11">
        <v>11.14438331907014</v>
      </c>
      <c r="V4364" s="11">
        <v>57.02474793581081</v>
      </c>
    </row>
    <row r="4365" spans="1:22" ht="18" customHeight="1">
      <c r="A4365" s="11">
        <v>1915.204132036017</v>
      </c>
      <c r="B4365" s="11">
        <v>93.31241356515366</v>
      </c>
      <c r="C4365" s="11">
        <v>465.2600197225394</v>
      </c>
      <c r="D4365" s="11">
        <v>8.809783797185982</v>
      </c>
      <c r="E4365" s="11">
        <v>31.71522166986954</v>
      </c>
      <c r="F4365" s="11">
        <v>9003.121229344535</v>
      </c>
      <c r="G4365" s="11">
        <v>227.015949867995</v>
      </c>
      <c r="H4365" s="11">
        <v>1356.1344</v>
      </c>
      <c r="I4365" s="11">
        <v>1583.150349867995</v>
      </c>
      <c r="J4365" s="11">
        <v>0.018</v>
      </c>
      <c r="K4365" s="11">
        <v>0.1164854272781354</v>
      </c>
      <c r="L4365" s="11">
        <v>0.5219868125920086</v>
      </c>
      <c r="M4365" s="11">
        <v>0.7469641075501534</v>
      </c>
      <c r="N4365" s="11">
        <v>1.338752411116162</v>
      </c>
      <c r="O4365" s="3" t="s">
        <v>317</v>
      </c>
      <c r="P4365" s="3" t="s">
        <v>311</v>
      </c>
      <c r="Q4365" s="10">
        <v>3</v>
      </c>
      <c r="R4365" s="3" t="s">
        <v>312</v>
      </c>
      <c r="S4365" s="11">
        <v>0.004055798522024754</v>
      </c>
      <c r="T4365" s="11">
        <v>0.03572456451032519</v>
      </c>
      <c r="U4365" s="11">
        <v>11.14843911759216</v>
      </c>
      <c r="V4365" s="11">
        <v>57.06047250032113</v>
      </c>
    </row>
    <row r="4366" spans="1:22" ht="18" customHeight="1">
      <c r="A4366" s="11">
        <v>1915.862730280923</v>
      </c>
      <c r="B4366" s="11">
        <v>93.34800893662377</v>
      </c>
      <c r="C4366" s="11">
        <v>465.2775007906222</v>
      </c>
      <c r="D4366" s="11">
        <v>8.812813295739046</v>
      </c>
      <c r="E4366" s="11">
        <v>31.72612786466057</v>
      </c>
      <c r="F4366" s="11">
        <v>9003.459500780931</v>
      </c>
      <c r="G4366" s="11">
        <v>227.1721086927481</v>
      </c>
      <c r="H4366" s="11">
        <v>1356.1344</v>
      </c>
      <c r="I4366" s="11">
        <v>1583.306508692748</v>
      </c>
      <c r="J4366" s="11">
        <v>0.018</v>
      </c>
      <c r="K4366" s="11">
        <v>0.1164878444626044</v>
      </c>
      <c r="L4366" s="11">
        <v>0.5219847398926909</v>
      </c>
      <c r="M4366" s="11">
        <v>0.7469824407197357</v>
      </c>
      <c r="N4366" s="11">
        <v>1.338719554152405</v>
      </c>
      <c r="O4366" s="3" t="s">
        <v>317</v>
      </c>
      <c r="P4366" s="3" t="s">
        <v>311</v>
      </c>
      <c r="Q4366" s="10">
        <v>3</v>
      </c>
      <c r="R4366" s="3" t="s">
        <v>312</v>
      </c>
      <c r="S4366" s="11">
        <v>0.004055698722324535</v>
      </c>
      <c r="T4366" s="11">
        <v>0.03573597218151889</v>
      </c>
      <c r="U4366" s="11">
        <v>11.15249481631448</v>
      </c>
      <c r="V4366" s="11">
        <v>57.09620847250265</v>
      </c>
    </row>
    <row r="4367" spans="1:22" ht="18" customHeight="1">
      <c r="A4367" s="11">
        <v>1916.521328525828</v>
      </c>
      <c r="B4367" s="11">
        <v>93.38359751854937</v>
      </c>
      <c r="C4367" s="11">
        <v>465.2949360145111</v>
      </c>
      <c r="D4367" s="11">
        <v>8.815842794292109</v>
      </c>
      <c r="E4367" s="11">
        <v>31.7370340594516</v>
      </c>
      <c r="F4367" s="11">
        <v>9003.796885098682</v>
      </c>
      <c r="G4367" s="11">
        <v>227.3283212079909</v>
      </c>
      <c r="H4367" s="11">
        <v>1356.1344</v>
      </c>
      <c r="I4367" s="11">
        <v>1583.462721207991</v>
      </c>
      <c r="J4367" s="11">
        <v>0.018</v>
      </c>
      <c r="K4367" s="11">
        <v>0.1164902491596942</v>
      </c>
      <c r="L4367" s="11">
        <v>0.5219826664807382</v>
      </c>
      <c r="M4367" s="11">
        <v>0.7470006791786155</v>
      </c>
      <c r="N4367" s="11">
        <v>1.338686868530798</v>
      </c>
      <c r="O4367" s="3" t="s">
        <v>317</v>
      </c>
      <c r="P4367" s="3" t="s">
        <v>311</v>
      </c>
      <c r="Q4367" s="10">
        <v>3</v>
      </c>
      <c r="R4367" s="3" t="s">
        <v>312</v>
      </c>
      <c r="S4367" s="11">
        <v>0.004055599441740772</v>
      </c>
      <c r="T4367" s="11">
        <v>0.03574738382368919</v>
      </c>
      <c r="U4367" s="11">
        <v>11.15655041575622</v>
      </c>
      <c r="V4367" s="11">
        <v>57.13195585632634</v>
      </c>
    </row>
    <row r="4368" spans="1:22" ht="18" customHeight="1">
      <c r="A4368" s="11">
        <v>1917.179926770733</v>
      </c>
      <c r="B4368" s="11">
        <v>93.41917930144503</v>
      </c>
      <c r="C4368" s="11">
        <v>465.3123253942059</v>
      </c>
      <c r="D4368" s="11">
        <v>8.818872292845171</v>
      </c>
      <c r="E4368" s="11">
        <v>31.74794025424262</v>
      </c>
      <c r="F4368" s="11">
        <v>9004.133382297796</v>
      </c>
      <c r="G4368" s="11">
        <v>227.4845874137233</v>
      </c>
      <c r="H4368" s="11">
        <v>1356.1344</v>
      </c>
      <c r="I4368" s="11">
        <v>1583.618987413723</v>
      </c>
      <c r="J4368" s="11">
        <v>0.018</v>
      </c>
      <c r="K4368" s="11">
        <v>0.1164926413694051</v>
      </c>
      <c r="L4368" s="11">
        <v>0.5219805923561506</v>
      </c>
      <c r="M4368" s="11">
        <v>0.7470188229267932</v>
      </c>
      <c r="N4368" s="11">
        <v>1.338654354226357</v>
      </c>
      <c r="O4368" s="3" t="s">
        <v>317</v>
      </c>
      <c r="P4368" s="3" t="s">
        <v>311</v>
      </c>
      <c r="Q4368" s="10">
        <v>3</v>
      </c>
      <c r="R4368" s="3" t="s">
        <v>312</v>
      </c>
      <c r="S4368" s="11">
        <v>0.004055500680197584</v>
      </c>
      <c r="T4368" s="11">
        <v>0.03575879944088498</v>
      </c>
      <c r="U4368" s="11">
        <v>11.16060591643642</v>
      </c>
      <c r="V4368" s="11">
        <v>57.16771465576723</v>
      </c>
    </row>
    <row r="4369" spans="1:22" ht="18" customHeight="1">
      <c r="A4369" s="11">
        <v>1917.838525015639</v>
      </c>
      <c r="B4369" s="11">
        <v>93.45475427582554</v>
      </c>
      <c r="C4369" s="11">
        <v>465.3296689297069</v>
      </c>
      <c r="D4369" s="11">
        <v>8.821901791398233</v>
      </c>
      <c r="E4369" s="11">
        <v>31.75884644903364</v>
      </c>
      <c r="F4369" s="11">
        <v>9004.46899237827</v>
      </c>
      <c r="G4369" s="11">
        <v>227.6409073099454</v>
      </c>
      <c r="H4369" s="11">
        <v>1356.1344</v>
      </c>
      <c r="I4369" s="11">
        <v>1583.775307309945</v>
      </c>
      <c r="J4369" s="11">
        <v>0.018</v>
      </c>
      <c r="K4369" s="11">
        <v>0.1164950210917368</v>
      </c>
      <c r="L4369" s="11">
        <v>0.5219785175189281</v>
      </c>
      <c r="M4369" s="11">
        <v>0.7470368719642689</v>
      </c>
      <c r="N4369" s="11">
        <v>1.338622011214234</v>
      </c>
      <c r="O4369" s="3" t="s">
        <v>317</v>
      </c>
      <c r="P4369" s="3" t="s">
        <v>311</v>
      </c>
      <c r="Q4369" s="10">
        <v>3</v>
      </c>
      <c r="R4369" s="3" t="s">
        <v>312</v>
      </c>
      <c r="S4369" s="11">
        <v>0.004055402437624241</v>
      </c>
      <c r="T4369" s="11">
        <v>0.0357702190371997</v>
      </c>
      <c r="U4369" s="11">
        <v>11.16466131887404</v>
      </c>
      <c r="V4369" s="11">
        <v>57.20348487480442</v>
      </c>
    </row>
    <row r="4370" spans="1:22" ht="18" customHeight="1">
      <c r="A4370" s="11">
        <v>1918.497123260544</v>
      </c>
      <c r="B4370" s="11">
        <v>93.49032243220536</v>
      </c>
      <c r="C4370" s="11">
        <v>465.3469666210138</v>
      </c>
      <c r="D4370" s="11">
        <v>8.824931289951296</v>
      </c>
      <c r="E4370" s="11">
        <v>31.76975264382467</v>
      </c>
      <c r="F4370" s="11">
        <v>9004.803715340102</v>
      </c>
      <c r="G4370" s="11">
        <v>227.7972808966573</v>
      </c>
      <c r="H4370" s="11">
        <v>1356.1344</v>
      </c>
      <c r="I4370" s="11">
        <v>1583.931680896657</v>
      </c>
      <c r="J4370" s="11">
        <v>0.018</v>
      </c>
      <c r="K4370" s="11">
        <v>0.1164973883266894</v>
      </c>
      <c r="L4370" s="11">
        <v>0.5219764419690703</v>
      </c>
      <c r="M4370" s="11">
        <v>0.7470548262910424</v>
      </c>
      <c r="N4370" s="11">
        <v>1.338589839469712</v>
      </c>
      <c r="O4370" s="3" t="s">
        <v>317</v>
      </c>
      <c r="P4370" s="3" t="s">
        <v>311</v>
      </c>
      <c r="Q4370" s="10">
        <v>3</v>
      </c>
      <c r="R4370" s="3" t="s">
        <v>312</v>
      </c>
      <c r="S4370" s="11">
        <v>0.004055304713945665</v>
      </c>
      <c r="T4370" s="11">
        <v>0.03578164261668757</v>
      </c>
      <c r="U4370" s="11">
        <v>11.16871662358799</v>
      </c>
      <c r="V4370" s="11">
        <v>57.23926651742111</v>
      </c>
    </row>
    <row r="4371" spans="1:22" ht="18" customHeight="1">
      <c r="A4371" s="11">
        <v>1919.15572150545</v>
      </c>
      <c r="B4371" s="11">
        <v>93.52588376109921</v>
      </c>
      <c r="C4371" s="11">
        <v>465.3642184681269</v>
      </c>
      <c r="D4371" s="11">
        <v>8.82796078850436</v>
      </c>
      <c r="E4371" s="11">
        <v>31.7806588386157</v>
      </c>
      <c r="F4371" s="11">
        <v>9005.137551183299</v>
      </c>
      <c r="G4371" s="11">
        <v>227.9537081738588</v>
      </c>
      <c r="H4371" s="11">
        <v>1356.1344</v>
      </c>
      <c r="I4371" s="11">
        <v>1584.088108173859</v>
      </c>
      <c r="J4371" s="11">
        <v>0.018</v>
      </c>
      <c r="K4371" s="11">
        <v>0.1164997430742631</v>
      </c>
      <c r="L4371" s="11">
        <v>0.5219743657065778</v>
      </c>
      <c r="M4371" s="11">
        <v>0.7470726859071141</v>
      </c>
      <c r="N4371" s="11">
        <v>1.338557838968206</v>
      </c>
      <c r="O4371" s="3" t="s">
        <v>317</v>
      </c>
      <c r="P4371" s="3" t="s">
        <v>311</v>
      </c>
      <c r="Q4371" s="10">
        <v>3</v>
      </c>
      <c r="R4371" s="3" t="s">
        <v>312</v>
      </c>
      <c r="S4371" s="11">
        <v>0.00405520750908242</v>
      </c>
      <c r="T4371" s="11">
        <v>0.03579307018336343</v>
      </c>
      <c r="U4371" s="11">
        <v>11.17277183109707</v>
      </c>
      <c r="V4371" s="11">
        <v>57.27505958760448</v>
      </c>
    </row>
    <row r="4372" spans="1:22" ht="18" customHeight="1">
      <c r="A4372" s="11">
        <v>1919.814319750355</v>
      </c>
      <c r="B4372" s="11">
        <v>93.56143825302158</v>
      </c>
      <c r="C4372" s="11">
        <v>465.3814244710458</v>
      </c>
      <c r="D4372" s="11">
        <v>8.830990287057421</v>
      </c>
      <c r="E4372" s="11">
        <v>31.79156503340672</v>
      </c>
      <c r="F4372" s="11">
        <v>9005.470499907849</v>
      </c>
      <c r="G4372" s="11">
        <v>228.1101891415499</v>
      </c>
      <c r="H4372" s="11">
        <v>1356.1344</v>
      </c>
      <c r="I4372" s="11">
        <v>1584.24458914155</v>
      </c>
      <c r="J4372" s="11">
        <v>0.018</v>
      </c>
      <c r="K4372" s="11">
        <v>0.1165020853344576</v>
      </c>
      <c r="L4372" s="11">
        <v>0.5219722887314502</v>
      </c>
      <c r="M4372" s="11">
        <v>0.7470904508124828</v>
      </c>
      <c r="N4372" s="11">
        <v>1.338526009685267</v>
      </c>
      <c r="O4372" s="3" t="s">
        <v>317</v>
      </c>
      <c r="P4372" s="3" t="s">
        <v>311</v>
      </c>
      <c r="Q4372" s="10">
        <v>3</v>
      </c>
      <c r="R4372" s="3" t="s">
        <v>312</v>
      </c>
      <c r="S4372" s="11">
        <v>0.004055110822960234</v>
      </c>
      <c r="T4372" s="11">
        <v>0.03580450174128673</v>
      </c>
      <c r="U4372" s="11">
        <v>11.17682694192003</v>
      </c>
      <c r="V4372" s="11">
        <v>57.31086408934577</v>
      </c>
    </row>
    <row r="4373" spans="1:22" ht="18" customHeight="1">
      <c r="A4373" s="11">
        <v>1920.472917995261</v>
      </c>
      <c r="B4373" s="11">
        <v>93.59698589848728</v>
      </c>
      <c r="C4373" s="11">
        <v>465.3985846297709</v>
      </c>
      <c r="D4373" s="11">
        <v>8.834019785610485</v>
      </c>
      <c r="E4373" s="11">
        <v>31.80247122819775</v>
      </c>
      <c r="F4373" s="11">
        <v>9005.802561513767</v>
      </c>
      <c r="G4373" s="11">
        <v>228.2667237997308</v>
      </c>
      <c r="H4373" s="11">
        <v>1356.1344</v>
      </c>
      <c r="I4373" s="11">
        <v>1584.401123799731</v>
      </c>
      <c r="J4373" s="11">
        <v>0.018</v>
      </c>
      <c r="K4373" s="11">
        <v>0.116504415107273</v>
      </c>
      <c r="L4373" s="11">
        <v>0.5219702110436877</v>
      </c>
      <c r="M4373" s="11">
        <v>0.7471081210071503</v>
      </c>
      <c r="N4373" s="11">
        <v>1.338494351596573</v>
      </c>
      <c r="O4373" s="3" t="s">
        <v>317</v>
      </c>
      <c r="P4373" s="3" t="s">
        <v>311</v>
      </c>
      <c r="Q4373" s="10">
        <v>3</v>
      </c>
      <c r="R4373" s="3" t="s">
        <v>312</v>
      </c>
      <c r="S4373" s="11">
        <v>0.004055014655512362</v>
      </c>
      <c r="T4373" s="11">
        <v>0.03581593729458254</v>
      </c>
      <c r="U4373" s="11">
        <v>11.18088195657555</v>
      </c>
      <c r="V4373" s="11">
        <v>57.34668002664035</v>
      </c>
    </row>
    <row r="4374" spans="1:22" ht="18" customHeight="1">
      <c r="A4374" s="11">
        <v>1921.131516240166</v>
      </c>
      <c r="B4374" s="11">
        <v>93.63252668801078</v>
      </c>
      <c r="C4374" s="11">
        <v>465.4156989443022</v>
      </c>
      <c r="D4374" s="11">
        <v>8.837049284163546</v>
      </c>
      <c r="E4374" s="11">
        <v>31.81337742298877</v>
      </c>
      <c r="F4374" s="11">
        <v>9006.133736001042</v>
      </c>
      <c r="G4374" s="11">
        <v>228.4233121484012</v>
      </c>
      <c r="H4374" s="11">
        <v>1356.1344</v>
      </c>
      <c r="I4374" s="11">
        <v>1584.557712148401</v>
      </c>
      <c r="J4374" s="11">
        <v>0.018</v>
      </c>
      <c r="K4374" s="11">
        <v>0.1165067323927094</v>
      </c>
      <c r="L4374" s="11">
        <v>0.5219681326432902</v>
      </c>
      <c r="M4374" s="11">
        <v>0.7471256964911154</v>
      </c>
      <c r="N4374" s="11">
        <v>1.338462864677941</v>
      </c>
      <c r="O4374" s="3" t="s">
        <v>317</v>
      </c>
      <c r="P4374" s="3" t="s">
        <v>311</v>
      </c>
      <c r="Q4374" s="10">
        <v>3</v>
      </c>
      <c r="R4374" s="3" t="s">
        <v>312</v>
      </c>
      <c r="S4374" s="11">
        <v>0.004054919006655821</v>
      </c>
      <c r="T4374" s="11">
        <v>0.03582737684723161</v>
      </c>
      <c r="U4374" s="11">
        <v>11.1849368755822</v>
      </c>
      <c r="V4374" s="11">
        <v>57.38250740348758</v>
      </c>
    </row>
    <row r="4375" spans="1:22" ht="18" customHeight="1">
      <c r="A4375" s="11">
        <v>1921.790114485071</v>
      </c>
      <c r="B4375" s="11">
        <v>93.66806061210674</v>
      </c>
      <c r="C4375" s="11">
        <v>465.4327674146393</v>
      </c>
      <c r="D4375" s="11">
        <v>8.84007878271661</v>
      </c>
      <c r="E4375" s="11">
        <v>31.82428361777979</v>
      </c>
      <c r="F4375" s="11">
        <v>9006.464023369677</v>
      </c>
      <c r="G4375" s="11">
        <v>228.5799541875614</v>
      </c>
      <c r="H4375" s="11">
        <v>1356.1344</v>
      </c>
      <c r="I4375" s="11">
        <v>1584.714354187561</v>
      </c>
      <c r="J4375" s="11">
        <v>0.018</v>
      </c>
      <c r="K4375" s="11">
        <v>0.1165090371907667</v>
      </c>
      <c r="L4375" s="11">
        <v>0.5219660535302577</v>
      </c>
      <c r="M4375" s="11">
        <v>0.7471431772643783</v>
      </c>
      <c r="N4375" s="11">
        <v>1.338431548905315</v>
      </c>
      <c r="O4375" s="3" t="s">
        <v>317</v>
      </c>
      <c r="P4375" s="3" t="s">
        <v>311</v>
      </c>
      <c r="Q4375" s="10">
        <v>3</v>
      </c>
      <c r="R4375" s="3" t="s">
        <v>312</v>
      </c>
      <c r="S4375" s="11">
        <v>0.00405482387632705</v>
      </c>
      <c r="T4375" s="11">
        <v>0.03583882040338539</v>
      </c>
      <c r="U4375" s="11">
        <v>11.18899169945853</v>
      </c>
      <c r="V4375" s="11">
        <v>57.41834622389096</v>
      </c>
    </row>
    <row r="4376" spans="1:22" ht="18" customHeight="1">
      <c r="A4376" s="11">
        <v>1922.448712729976</v>
      </c>
      <c r="B4376" s="11">
        <v>93.70358766128976</v>
      </c>
      <c r="C4376" s="11">
        <v>465.4497900407824</v>
      </c>
      <c r="D4376" s="11">
        <v>8.843108281269672</v>
      </c>
      <c r="E4376" s="11">
        <v>31.83518981257082</v>
      </c>
      <c r="F4376" s="11">
        <v>9006.793423619669</v>
      </c>
      <c r="G4376" s="11">
        <v>228.7366499172112</v>
      </c>
      <c r="H4376" s="11">
        <v>1356.1344</v>
      </c>
      <c r="I4376" s="11">
        <v>1584.871049917211</v>
      </c>
      <c r="J4376" s="11">
        <v>0.018</v>
      </c>
      <c r="K4376" s="11">
        <v>0.1165113295014449</v>
      </c>
      <c r="L4376" s="11">
        <v>0.5219639737045901</v>
      </c>
      <c r="M4376" s="11">
        <v>0.7471605633269387</v>
      </c>
      <c r="N4376" s="11">
        <v>1.338400404254775</v>
      </c>
      <c r="O4376" s="3" t="s">
        <v>317</v>
      </c>
      <c r="P4376" s="3" t="s">
        <v>311</v>
      </c>
      <c r="Q4376" s="10">
        <v>3</v>
      </c>
      <c r="R4376" s="3" t="s">
        <v>312</v>
      </c>
      <c r="S4376" s="11">
        <v>0.00405472926444387</v>
      </c>
      <c r="T4376" s="11">
        <v>0.03585026796702989</v>
      </c>
      <c r="U4376" s="11">
        <v>11.19304642872297</v>
      </c>
      <c r="V4376" s="11">
        <v>57.45419649185799</v>
      </c>
    </row>
    <row r="4377" spans="1:22" ht="18" customHeight="1">
      <c r="A4377" s="11">
        <v>1923.107310974882</v>
      </c>
      <c r="B4377" s="11">
        <v>93.73910782607457</v>
      </c>
      <c r="C4377" s="11">
        <v>465.4667668227319</v>
      </c>
      <c r="D4377" s="11">
        <v>8.846137779822735</v>
      </c>
      <c r="E4377" s="11">
        <v>31.84609600736185</v>
      </c>
      <c r="F4377" s="11">
        <v>9007.121936751026</v>
      </c>
      <c r="G4377" s="11">
        <v>228.8933993373508</v>
      </c>
      <c r="H4377" s="11">
        <v>1356.1344</v>
      </c>
      <c r="I4377" s="11">
        <v>1585.027799337351</v>
      </c>
      <c r="J4377" s="11">
        <v>0.018</v>
      </c>
      <c r="K4377" s="11">
        <v>0.116513609324744</v>
      </c>
      <c r="L4377" s="11">
        <v>0.5219618931662877</v>
      </c>
      <c r="M4377" s="11">
        <v>0.7471778546787975</v>
      </c>
      <c r="N4377" s="11">
        <v>1.33836943070253</v>
      </c>
      <c r="O4377" s="3" t="s">
        <v>317</v>
      </c>
      <c r="P4377" s="3" t="s">
        <v>311</v>
      </c>
      <c r="Q4377" s="10">
        <v>3</v>
      </c>
      <c r="R4377" s="3" t="s">
        <v>312</v>
      </c>
      <c r="S4377" s="11">
        <v>0.00405463517094352</v>
      </c>
      <c r="T4377" s="11">
        <v>0.03586171954232195</v>
      </c>
      <c r="U4377" s="11">
        <v>11.19710106389392</v>
      </c>
      <c r="V4377" s="11">
        <v>57.49005821140032</v>
      </c>
    </row>
    <row r="4378" spans="1:22" ht="18" customHeight="1">
      <c r="A4378" s="11">
        <v>1923.765909219788</v>
      </c>
      <c r="B4378" s="11">
        <v>93.77462109697564</v>
      </c>
      <c r="C4378" s="11">
        <v>465.4836977604871</v>
      </c>
      <c r="D4378" s="11">
        <v>8.849167278375798</v>
      </c>
      <c r="E4378" s="11">
        <v>31.85700220215287</v>
      </c>
      <c r="F4378" s="11">
        <v>9007.449562763741</v>
      </c>
      <c r="G4378" s="11">
        <v>229.05020244798</v>
      </c>
      <c r="H4378" s="11">
        <v>1356.1344</v>
      </c>
      <c r="I4378" s="11">
        <v>1585.18460244798</v>
      </c>
      <c r="J4378" s="11">
        <v>0.018</v>
      </c>
      <c r="K4378" s="11">
        <v>0.1165158766606641</v>
      </c>
      <c r="L4378" s="11">
        <v>0.5219598119153502</v>
      </c>
      <c r="M4378" s="11">
        <v>0.7471950513199539</v>
      </c>
      <c r="N4378" s="11">
        <v>1.338338628224926</v>
      </c>
      <c r="O4378" s="3" t="s">
        <v>317</v>
      </c>
      <c r="P4378" s="3" t="s">
        <v>311</v>
      </c>
      <c r="Q4378" s="10">
        <v>3</v>
      </c>
      <c r="R4378" s="3" t="s">
        <v>312</v>
      </c>
      <c r="S4378" s="11">
        <v>0.004054541595746999</v>
      </c>
      <c r="T4378" s="11">
        <v>0.03587317513327389</v>
      </c>
      <c r="U4378" s="11">
        <v>11.20115560548966</v>
      </c>
      <c r="V4378" s="11">
        <v>57.52593138653359</v>
      </c>
    </row>
    <row r="4379" spans="1:22" ht="18" customHeight="1">
      <c r="A4379" s="11">
        <v>1924.424507464693</v>
      </c>
      <c r="B4379" s="11">
        <v>93.81012746450763</v>
      </c>
      <c r="C4379" s="11">
        <v>465.5005828540484</v>
      </c>
      <c r="D4379" s="11">
        <v>8.85219677692886</v>
      </c>
      <c r="E4379" s="11">
        <v>31.8679083969439</v>
      </c>
      <c r="F4379" s="11">
        <v>9007.776301657814</v>
      </c>
      <c r="G4379" s="11">
        <v>229.2070592490989</v>
      </c>
      <c r="H4379" s="11">
        <v>1356.1344</v>
      </c>
      <c r="I4379" s="11">
        <v>1585.341459249099</v>
      </c>
      <c r="J4379" s="11">
        <v>0.018</v>
      </c>
      <c r="K4379" s="11">
        <v>0.116518131509205</v>
      </c>
      <c r="L4379" s="11">
        <v>0.5219577299517777</v>
      </c>
      <c r="M4379" s="11">
        <v>0.747212153250408</v>
      </c>
      <c r="N4379" s="11">
        <v>1.338307996798437</v>
      </c>
      <c r="O4379" s="3" t="s">
        <v>317</v>
      </c>
      <c r="P4379" s="3" t="s">
        <v>311</v>
      </c>
      <c r="Q4379" s="10">
        <v>3</v>
      </c>
      <c r="R4379" s="3" t="s">
        <v>312</v>
      </c>
      <c r="S4379" s="11">
        <v>0.004054448538782841</v>
      </c>
      <c r="T4379" s="11">
        <v>0.03588463474396379</v>
      </c>
      <c r="U4379" s="11">
        <v>11.20521005402845</v>
      </c>
      <c r="V4379" s="11">
        <v>57.56181602127756</v>
      </c>
    </row>
    <row r="4380" spans="1:22" ht="18" customHeight="1">
      <c r="A4380" s="11">
        <v>1925.083105709598</v>
      </c>
      <c r="B4380" s="11">
        <v>93.84562691918521</v>
      </c>
      <c r="C4380" s="11">
        <v>465.5174221034159</v>
      </c>
      <c r="D4380" s="11">
        <v>8.855226275481922</v>
      </c>
      <c r="E4380" s="11">
        <v>31.87881459173492</v>
      </c>
      <c r="F4380" s="11">
        <v>9008.102153433252</v>
      </c>
      <c r="G4380" s="11">
        <v>229.3639697407074</v>
      </c>
      <c r="H4380" s="11">
        <v>1356.1344</v>
      </c>
      <c r="I4380" s="11">
        <v>1585.498369740707</v>
      </c>
      <c r="J4380" s="11">
        <v>0.018</v>
      </c>
      <c r="K4380" s="11">
        <v>0.116520373870367</v>
      </c>
      <c r="L4380" s="11">
        <v>0.5219556472755703</v>
      </c>
      <c r="M4380" s="11">
        <v>0.7472291604701605</v>
      </c>
      <c r="N4380" s="11">
        <v>1.33827753639967</v>
      </c>
      <c r="O4380" s="3" t="s">
        <v>317</v>
      </c>
      <c r="P4380" s="3" t="s">
        <v>311</v>
      </c>
      <c r="Q4380" s="10">
        <v>3</v>
      </c>
      <c r="R4380" s="3" t="s">
        <v>312</v>
      </c>
      <c r="S4380" s="11">
        <v>0.004054355999984733</v>
      </c>
      <c r="T4380" s="11">
        <v>0.03589609837851448</v>
      </c>
      <c r="U4380" s="11">
        <v>11.20926441002843</v>
      </c>
      <c r="V4380" s="11">
        <v>57.59771211965607</v>
      </c>
    </row>
    <row r="4381" spans="1:22" ht="18" customHeight="1">
      <c r="A4381" s="11">
        <v>1925.741703954504</v>
      </c>
      <c r="B4381" s="11">
        <v>93.88111945152295</v>
      </c>
      <c r="C4381" s="11">
        <v>465.5342155085893</v>
      </c>
      <c r="D4381" s="11">
        <v>8.858255774034985</v>
      </c>
      <c r="E4381" s="11">
        <v>31.88972078652595</v>
      </c>
      <c r="F4381" s="11">
        <v>9008.427118090049</v>
      </c>
      <c r="G4381" s="11">
        <v>229.5209339228057</v>
      </c>
      <c r="H4381" s="11">
        <v>1356.1344</v>
      </c>
      <c r="I4381" s="11">
        <v>1585.655333922806</v>
      </c>
      <c r="J4381" s="11">
        <v>0.018</v>
      </c>
      <c r="K4381" s="11">
        <v>0.1165226037441498</v>
      </c>
      <c r="L4381" s="11">
        <v>0.521953563886728</v>
      </c>
      <c r="M4381" s="11">
        <v>0.7472460729792106</v>
      </c>
      <c r="N4381" s="11">
        <v>1.338247247005367</v>
      </c>
      <c r="O4381" s="3" t="s">
        <v>317</v>
      </c>
      <c r="P4381" s="3" t="s">
        <v>311</v>
      </c>
      <c r="Q4381" s="10">
        <v>3</v>
      </c>
      <c r="R4381" s="3" t="s">
        <v>312</v>
      </c>
      <c r="S4381" s="11">
        <v>0.004054263979282008</v>
      </c>
      <c r="T4381" s="11">
        <v>0.03590756604100945</v>
      </c>
      <c r="U4381" s="11">
        <v>11.21331867400771</v>
      </c>
      <c r="V4381" s="11">
        <v>57.63361968569708</v>
      </c>
    </row>
    <row r="4382" spans="1:22" ht="18" customHeight="1">
      <c r="A4382" s="11">
        <v>1926.400302199409</v>
      </c>
      <c r="B4382" s="11">
        <v>93.91660505203549</v>
      </c>
      <c r="C4382" s="11">
        <v>465.5509630695687</v>
      </c>
      <c r="D4382" s="11">
        <v>8.861285272588049</v>
      </c>
      <c r="E4382" s="11">
        <v>31.90062698131698</v>
      </c>
      <c r="F4382" s="11">
        <v>9008.751195628201</v>
      </c>
      <c r="G4382" s="11">
        <v>229.6779517953936</v>
      </c>
      <c r="H4382" s="11">
        <v>1356.1344</v>
      </c>
      <c r="I4382" s="11">
        <v>1585.812351795394</v>
      </c>
      <c r="J4382" s="11">
        <v>0.018</v>
      </c>
      <c r="K4382" s="11">
        <v>0.1165248211305535</v>
      </c>
      <c r="L4382" s="11">
        <v>0.5219514797852506</v>
      </c>
      <c r="M4382" s="11">
        <v>0.7472628907775583</v>
      </c>
      <c r="N4382" s="11">
        <v>1.3382171285924</v>
      </c>
      <c r="O4382" s="3" t="s">
        <v>317</v>
      </c>
      <c r="P4382" s="3" t="s">
        <v>311</v>
      </c>
      <c r="Q4382" s="10">
        <v>3</v>
      </c>
      <c r="R4382" s="3" t="s">
        <v>312</v>
      </c>
      <c r="S4382" s="11">
        <v>0.004054172476599649</v>
      </c>
      <c r="T4382" s="11">
        <v>0.03591903773549276</v>
      </c>
      <c r="U4382" s="11">
        <v>11.21737284648431</v>
      </c>
      <c r="V4382" s="11">
        <v>57.66953872343258</v>
      </c>
    </row>
    <row r="4383" spans="1:22" ht="18" customHeight="1">
      <c r="A4383" s="11">
        <v>1927.058900444315</v>
      </c>
      <c r="B4383" s="11">
        <v>93.95208371123742</v>
      </c>
      <c r="C4383" s="11">
        <v>465.5676647863541</v>
      </c>
      <c r="D4383" s="11">
        <v>8.86431477114111</v>
      </c>
      <c r="E4383" s="11">
        <v>31.911533176108</v>
      </c>
      <c r="F4383" s="11">
        <v>9009.074386047716</v>
      </c>
      <c r="G4383" s="11">
        <v>229.8350233584712</v>
      </c>
      <c r="H4383" s="11">
        <v>1356.1344</v>
      </c>
      <c r="I4383" s="11">
        <v>1585.969423358471</v>
      </c>
      <c r="J4383" s="11">
        <v>0.018</v>
      </c>
      <c r="K4383" s="11">
        <v>0.1165270260295782</v>
      </c>
      <c r="L4383" s="11">
        <v>0.5219493949711381</v>
      </c>
      <c r="M4383" s="11">
        <v>0.7472796138652039</v>
      </c>
      <c r="N4383" s="11">
        <v>1.338187181137772</v>
      </c>
      <c r="O4383" s="3" t="s">
        <v>317</v>
      </c>
      <c r="P4383" s="3" t="s">
        <v>311</v>
      </c>
      <c r="Q4383" s="10">
        <v>3</v>
      </c>
      <c r="R4383" s="3" t="s">
        <v>312</v>
      </c>
      <c r="S4383" s="11">
        <v>0.004054081491867789</v>
      </c>
      <c r="T4383" s="11">
        <v>0.03593051346605323</v>
      </c>
      <c r="U4383" s="11">
        <v>11.22142692797618</v>
      </c>
      <c r="V4383" s="11">
        <v>57.70546923689864</v>
      </c>
    </row>
    <row r="4384" spans="1:22" ht="18" customHeight="1">
      <c r="A4384" s="11">
        <v>1927.71749868922</v>
      </c>
      <c r="B4384" s="11">
        <v>93.98755541964343</v>
      </c>
      <c r="C4384" s="11">
        <v>465.5843206589458</v>
      </c>
      <c r="D4384" s="11">
        <v>8.867344269694174</v>
      </c>
      <c r="E4384" s="11">
        <v>31.92243937089903</v>
      </c>
      <c r="F4384" s="11">
        <v>9009.396689348594</v>
      </c>
      <c r="G4384" s="11">
        <v>229.9921486120385</v>
      </c>
      <c r="H4384" s="11">
        <v>1356.1344</v>
      </c>
      <c r="I4384" s="11">
        <v>1586.126548612038</v>
      </c>
      <c r="J4384" s="11">
        <v>0.018</v>
      </c>
      <c r="K4384" s="11">
        <v>0.1165292184412238</v>
      </c>
      <c r="L4384" s="11">
        <v>0.5219473094443908</v>
      </c>
      <c r="M4384" s="11">
        <v>0.7472962422421479</v>
      </c>
      <c r="N4384" s="11">
        <v>1.33815740461862</v>
      </c>
      <c r="O4384" s="3" t="s">
        <v>317</v>
      </c>
      <c r="P4384" s="3" t="s">
        <v>311</v>
      </c>
      <c r="Q4384" s="10">
        <v>3</v>
      </c>
      <c r="R4384" s="3" t="s">
        <v>312</v>
      </c>
      <c r="S4384" s="11">
        <v>0.004053991025024091</v>
      </c>
      <c r="T4384" s="11">
        <v>0.03594199323684557</v>
      </c>
      <c r="U4384" s="11">
        <v>11.22548091900121</v>
      </c>
      <c r="V4384" s="11">
        <v>57.74141123013548</v>
      </c>
    </row>
    <row r="4385" spans="1:22" ht="18" customHeight="1">
      <c r="A4385" s="11">
        <v>1928.376096934125</v>
      </c>
      <c r="B4385" s="11">
        <v>94.02302016776804</v>
      </c>
      <c r="C4385" s="11">
        <v>465.6009306873433</v>
      </c>
      <c r="D4385" s="11">
        <v>8.870373768247235</v>
      </c>
      <c r="E4385" s="11">
        <v>31.93334556569005</v>
      </c>
      <c r="F4385" s="11">
        <v>9009.718105530828</v>
      </c>
      <c r="G4385" s="11">
        <v>230.1493275560954</v>
      </c>
      <c r="H4385" s="11">
        <v>1356.1344</v>
      </c>
      <c r="I4385" s="11">
        <v>1586.283727556095</v>
      </c>
      <c r="J4385" s="11">
        <v>0.018</v>
      </c>
      <c r="K4385" s="11">
        <v>0.1165313983654903</v>
      </c>
      <c r="L4385" s="11">
        <v>0.5219452232050085</v>
      </c>
      <c r="M4385" s="11">
        <v>0.7473127759083892</v>
      </c>
      <c r="N4385" s="11">
        <v>1.338127799012213</v>
      </c>
      <c r="O4385" s="3" t="s">
        <v>317</v>
      </c>
      <c r="P4385" s="3" t="s">
        <v>311</v>
      </c>
      <c r="Q4385" s="10">
        <v>3</v>
      </c>
      <c r="R4385" s="3" t="s">
        <v>312</v>
      </c>
      <c r="S4385" s="11">
        <v>0.004053901075989985</v>
      </c>
      <c r="T4385" s="11">
        <v>0.03595347705187978</v>
      </c>
      <c r="U4385" s="11">
        <v>11.2295348200772</v>
      </c>
      <c r="V4385" s="11">
        <v>57.77736470718736</v>
      </c>
    </row>
    <row r="4386" spans="1:22" ht="18" customHeight="1">
      <c r="A4386" s="11">
        <v>1929.034695179031</v>
      </c>
      <c r="B4386" s="11">
        <v>94.05847794612598</v>
      </c>
      <c r="C4386" s="11">
        <v>465.6174948715469</v>
      </c>
      <c r="D4386" s="11">
        <v>8.873403266800299</v>
      </c>
      <c r="E4386" s="11">
        <v>31.94425176048108</v>
      </c>
      <c r="F4386" s="11">
        <v>9010.038634594424</v>
      </c>
      <c r="G4386" s="11">
        <v>230.306560190642</v>
      </c>
      <c r="H4386" s="11">
        <v>1356.1344</v>
      </c>
      <c r="I4386" s="11">
        <v>1586.440960190642</v>
      </c>
      <c r="J4386" s="11">
        <v>0.018</v>
      </c>
      <c r="K4386" s="11">
        <v>0.1165335658023778</v>
      </c>
      <c r="L4386" s="11">
        <v>0.5219431362529912</v>
      </c>
      <c r="M4386" s="11">
        <v>0.7473292148639286</v>
      </c>
      <c r="N4386" s="11">
        <v>1.338098364295951</v>
      </c>
      <c r="O4386" s="3" t="s">
        <v>317</v>
      </c>
      <c r="P4386" s="3" t="s">
        <v>311</v>
      </c>
      <c r="Q4386" s="10">
        <v>3</v>
      </c>
      <c r="R4386" s="3" t="s">
        <v>312</v>
      </c>
      <c r="S4386" s="11">
        <v>0.004053811644706313</v>
      </c>
      <c r="T4386" s="11">
        <v>0.03596496491533713</v>
      </c>
      <c r="U4386" s="11">
        <v>11.2335886317219</v>
      </c>
      <c r="V4386" s="11">
        <v>57.8133296721027</v>
      </c>
    </row>
    <row r="4387" spans="1:22" ht="18" customHeight="1">
      <c r="A4387" s="11">
        <v>1929.693293423936</v>
      </c>
      <c r="B4387" s="11">
        <v>94.09392874523178</v>
      </c>
      <c r="C4387" s="11">
        <v>465.6340132115566</v>
      </c>
      <c r="D4387" s="11">
        <v>8.876432765353361</v>
      </c>
      <c r="E4387" s="11">
        <v>31.9551579552721</v>
      </c>
      <c r="F4387" s="11">
        <v>9010.358276539382</v>
      </c>
      <c r="G4387" s="11">
        <v>230.4638465156782</v>
      </c>
      <c r="H4387" s="11">
        <v>1356.1344</v>
      </c>
      <c r="I4387" s="11">
        <v>1586.598246515678</v>
      </c>
      <c r="J4387" s="11">
        <v>0.018</v>
      </c>
      <c r="K4387" s="11">
        <v>0.1165357207518861</v>
      </c>
      <c r="L4387" s="11">
        <v>0.5219410485883389</v>
      </c>
      <c r="M4387" s="11">
        <v>0.7473455591087659</v>
      </c>
      <c r="N4387" s="11">
        <v>1.338069100447366</v>
      </c>
      <c r="O4387" s="3" t="s">
        <v>317</v>
      </c>
      <c r="P4387" s="3" t="s">
        <v>311</v>
      </c>
      <c r="Q4387" s="10">
        <v>3</v>
      </c>
      <c r="R4387" s="3" t="s">
        <v>312</v>
      </c>
      <c r="S4387" s="11">
        <v>0.004053722731095299</v>
      </c>
      <c r="T4387" s="11">
        <v>0.03597645683123295</v>
      </c>
      <c r="U4387" s="11">
        <v>11.237642354453</v>
      </c>
      <c r="V4387" s="11">
        <v>57.84930612893393</v>
      </c>
    </row>
    <row r="4388" spans="1:22" ht="18" customHeight="1">
      <c r="A4388" s="11">
        <v>1930.351891668842</v>
      </c>
      <c r="B4388" s="11">
        <v>94.1293725556001</v>
      </c>
      <c r="C4388" s="11">
        <v>465.6504857073723</v>
      </c>
      <c r="D4388" s="11">
        <v>8.879462263906424</v>
      </c>
      <c r="E4388" s="11">
        <v>31.96606415006313</v>
      </c>
      <c r="F4388" s="11">
        <v>9010.677031365698</v>
      </c>
      <c r="G4388" s="11">
        <v>230.6211865312042</v>
      </c>
      <c r="H4388" s="11">
        <v>1356.1344</v>
      </c>
      <c r="I4388" s="11">
        <v>1586.755586531204</v>
      </c>
      <c r="J4388" s="11">
        <v>0.018</v>
      </c>
      <c r="K4388" s="11">
        <v>0.1165378632140154</v>
      </c>
      <c r="L4388" s="11">
        <v>0.5219389602110515</v>
      </c>
      <c r="M4388" s="11">
        <v>0.7473618086429009</v>
      </c>
      <c r="N4388" s="11">
        <v>1.338040007444123</v>
      </c>
      <c r="O4388" s="3" t="s">
        <v>317</v>
      </c>
      <c r="P4388" s="3" t="s">
        <v>311</v>
      </c>
      <c r="Q4388" s="10">
        <v>3</v>
      </c>
      <c r="R4388" s="3" t="s">
        <v>312</v>
      </c>
      <c r="S4388" s="11">
        <v>0.004053634335098588</v>
      </c>
      <c r="T4388" s="11">
        <v>0.03598795280375403</v>
      </c>
      <c r="U4388" s="11">
        <v>11.2416959887881</v>
      </c>
      <c r="V4388" s="11">
        <v>57.88529408173768</v>
      </c>
    </row>
    <row r="4389" spans="1:22" ht="18" customHeight="1">
      <c r="A4389" s="11">
        <v>1931.010489913747</v>
      </c>
      <c r="B4389" s="11">
        <v>94.16480936774556</v>
      </c>
      <c r="C4389" s="11">
        <v>465.6669123589941</v>
      </c>
      <c r="D4389" s="11">
        <v>8.882491762459487</v>
      </c>
      <c r="E4389" s="11">
        <v>31.97697034485416</v>
      </c>
      <c r="F4389" s="11">
        <v>9010.994899073377</v>
      </c>
      <c r="G4389" s="11">
        <v>230.7785802372199</v>
      </c>
      <c r="H4389" s="11">
        <v>1356.1344</v>
      </c>
      <c r="I4389" s="11">
        <v>1586.91298023722</v>
      </c>
      <c r="J4389" s="11">
        <v>0.018</v>
      </c>
      <c r="K4389" s="11">
        <v>0.1165399931887657</v>
      </c>
      <c r="L4389" s="11">
        <v>0.5219368711211293</v>
      </c>
      <c r="M4389" s="11">
        <v>0.7473779634663341</v>
      </c>
      <c r="N4389" s="11">
        <v>1.338011085264016</v>
      </c>
      <c r="O4389" s="3" t="s">
        <v>317</v>
      </c>
      <c r="P4389" s="3" t="s">
        <v>311</v>
      </c>
      <c r="Q4389" s="10">
        <v>3</v>
      </c>
      <c r="R4389" s="3" t="s">
        <v>312</v>
      </c>
      <c r="S4389" s="11">
        <v>0.004053546456641583</v>
      </c>
      <c r="T4389" s="11">
        <v>0.03599945283694218</v>
      </c>
      <c r="U4389" s="11">
        <v>11.24574953524474</v>
      </c>
      <c r="V4389" s="11">
        <v>57.92129353457462</v>
      </c>
    </row>
    <row r="4390" spans="1:22" ht="18" customHeight="1">
      <c r="A4390" s="11">
        <v>1931.669088158652</v>
      </c>
      <c r="B4390" s="11">
        <v>94.20023917218272</v>
      </c>
      <c r="C4390" s="11">
        <v>465.6832931664217</v>
      </c>
      <c r="D4390" s="11">
        <v>8.885521261012549</v>
      </c>
      <c r="E4390" s="11">
        <v>31.98787653964518</v>
      </c>
      <c r="F4390" s="11">
        <v>9011.311879662409</v>
      </c>
      <c r="G4390" s="11">
        <v>230.9360276337252</v>
      </c>
      <c r="H4390" s="11">
        <v>1356.1344</v>
      </c>
      <c r="I4390" s="11">
        <v>1587.070427633725</v>
      </c>
      <c r="J4390" s="11">
        <v>0.018</v>
      </c>
      <c r="K4390" s="11">
        <v>0.1165421106761368</v>
      </c>
      <c r="L4390" s="11">
        <v>0.5219347813185721</v>
      </c>
      <c r="M4390" s="11">
        <v>0.7473940235790645</v>
      </c>
      <c r="N4390" s="11">
        <v>1.337982333884977</v>
      </c>
      <c r="O4390" s="3" t="s">
        <v>317</v>
      </c>
      <c r="P4390" s="3" t="s">
        <v>311</v>
      </c>
      <c r="Q4390" s="10">
        <v>3</v>
      </c>
      <c r="R4390" s="3" t="s">
        <v>312</v>
      </c>
      <c r="S4390" s="11">
        <v>0.004053459095657214</v>
      </c>
      <c r="T4390" s="11">
        <v>0.03601095693490524</v>
      </c>
      <c r="U4390" s="11">
        <v>11.2498029943404</v>
      </c>
      <c r="V4390" s="11">
        <v>57.95730449150953</v>
      </c>
    </row>
    <row r="4391" spans="1:22" ht="18" customHeight="1">
      <c r="A4391" s="11">
        <v>1932.327686403557</v>
      </c>
      <c r="B4391" s="11">
        <v>94.23566195942625</v>
      </c>
      <c r="C4391" s="11">
        <v>465.6996281296556</v>
      </c>
      <c r="D4391" s="11">
        <v>8.888550759565611</v>
      </c>
      <c r="E4391" s="11">
        <v>31.9987827344362</v>
      </c>
      <c r="F4391" s="11">
        <v>9011.627973132809</v>
      </c>
      <c r="G4391" s="11">
        <v>231.0935287207201</v>
      </c>
      <c r="H4391" s="11">
        <v>1356.1344</v>
      </c>
      <c r="I4391" s="11">
        <v>1587.22792872072</v>
      </c>
      <c r="J4391" s="11">
        <v>0.018</v>
      </c>
      <c r="K4391" s="11">
        <v>0.1165442156761289</v>
      </c>
      <c r="L4391" s="11">
        <v>0.5219326908033798</v>
      </c>
      <c r="M4391" s="11">
        <v>0.7474099889810935</v>
      </c>
      <c r="N4391" s="11">
        <v>1.337953753285061</v>
      </c>
      <c r="O4391" s="3" t="s">
        <v>317</v>
      </c>
      <c r="P4391" s="3" t="s">
        <v>311</v>
      </c>
      <c r="Q4391" s="10">
        <v>3</v>
      </c>
      <c r="R4391" s="3" t="s">
        <v>312</v>
      </c>
      <c r="S4391" s="11">
        <v>0.00405337225208357</v>
      </c>
      <c r="T4391" s="11">
        <v>0.03602246510179603</v>
      </c>
      <c r="U4391" s="11">
        <v>11.25385636659248</v>
      </c>
      <c r="V4391" s="11">
        <v>57.99332695661132</v>
      </c>
    </row>
    <row r="4392" spans="1:22" ht="18" customHeight="1">
      <c r="A4392" s="11">
        <v>1932.986284648463</v>
      </c>
      <c r="B4392" s="11">
        <v>94.27107771999083</v>
      </c>
      <c r="C4392" s="11">
        <v>465.7159172486955</v>
      </c>
      <c r="D4392" s="11">
        <v>8.891580258118674</v>
      </c>
      <c r="E4392" s="11">
        <v>32.00968892922723</v>
      </c>
      <c r="F4392" s="11">
        <v>9011.943179484566</v>
      </c>
      <c r="G4392" s="11">
        <v>231.2510834982048</v>
      </c>
      <c r="H4392" s="11">
        <v>1356.1344</v>
      </c>
      <c r="I4392" s="11">
        <v>1587.385483498205</v>
      </c>
      <c r="J4392" s="11">
        <v>0.018</v>
      </c>
      <c r="K4392" s="11">
        <v>0.1165463081887418</v>
      </c>
      <c r="L4392" s="11">
        <v>0.5219305995755527</v>
      </c>
      <c r="M4392" s="11">
        <v>0.74742585967242</v>
      </c>
      <c r="N4392" s="11">
        <v>1.337925343442462</v>
      </c>
      <c r="O4392" s="3" t="s">
        <v>317</v>
      </c>
      <c r="P4392" s="3" t="s">
        <v>311</v>
      </c>
      <c r="Q4392" s="10">
        <v>3</v>
      </c>
      <c r="R4392" s="3" t="s">
        <v>312</v>
      </c>
      <c r="S4392" s="11">
        <v>0.004053285925854379</v>
      </c>
      <c r="T4392" s="11">
        <v>0.0360339773417279</v>
      </c>
      <c r="U4392" s="11">
        <v>11.25790965251833</v>
      </c>
      <c r="V4392" s="11">
        <v>58.02936093395305</v>
      </c>
    </row>
    <row r="4393" spans="1:22" ht="18" customHeight="1">
      <c r="A4393" s="11">
        <v>1933.644882893368</v>
      </c>
      <c r="B4393" s="11">
        <v>94.30648644439096</v>
      </c>
      <c r="C4393" s="11">
        <v>465.7321605235414</v>
      </c>
      <c r="D4393" s="11">
        <v>8.894609756671738</v>
      </c>
      <c r="E4393" s="11">
        <v>32.02059512401826</v>
      </c>
      <c r="F4393" s="11">
        <v>9012.257498717683</v>
      </c>
      <c r="G4393" s="11">
        <v>231.4086919661792</v>
      </c>
      <c r="H4393" s="11">
        <v>1356.1344</v>
      </c>
      <c r="I4393" s="11">
        <v>1587.543091966179</v>
      </c>
      <c r="J4393" s="11">
        <v>0.018</v>
      </c>
      <c r="K4393" s="11">
        <v>0.1165483882139758</v>
      </c>
      <c r="L4393" s="11">
        <v>0.5219285076350904</v>
      </c>
      <c r="M4393" s="11">
        <v>0.7474416356530444</v>
      </c>
      <c r="N4393" s="11">
        <v>1.337897104335503</v>
      </c>
      <c r="O4393" s="3" t="s">
        <v>317</v>
      </c>
      <c r="P4393" s="3" t="s">
        <v>311</v>
      </c>
      <c r="Q4393" s="10">
        <v>3</v>
      </c>
      <c r="R4393" s="3" t="s">
        <v>312</v>
      </c>
      <c r="S4393" s="11">
        <v>0.004053200116899019</v>
      </c>
      <c r="T4393" s="11">
        <v>0.03604549365877468</v>
      </c>
      <c r="U4393" s="11">
        <v>11.26196285263523</v>
      </c>
      <c r="V4393" s="11">
        <v>58.06540642761183</v>
      </c>
    </row>
    <row r="4394" spans="1:22" ht="18" customHeight="1">
      <c r="A4394" s="11">
        <v>1934.303481138274</v>
      </c>
      <c r="B4394" s="11">
        <v>94.34188812314137</v>
      </c>
      <c r="C4394" s="11">
        <v>465.7483579541935</v>
      </c>
      <c r="D4394" s="11">
        <v>8.897639255224799</v>
      </c>
      <c r="E4394" s="11">
        <v>32.03150131880928</v>
      </c>
      <c r="F4394" s="11">
        <v>9012.570930832164</v>
      </c>
      <c r="G4394" s="11">
        <v>231.5663541246432</v>
      </c>
      <c r="H4394" s="11">
        <v>1356.1344</v>
      </c>
      <c r="I4394" s="11">
        <v>1587.700754124643</v>
      </c>
      <c r="J4394" s="11">
        <v>0.018</v>
      </c>
      <c r="K4394" s="11">
        <v>0.1165504557518306</v>
      </c>
      <c r="L4394" s="11">
        <v>0.5219264149819931</v>
      </c>
      <c r="M4394" s="11">
        <v>0.7474573169229671</v>
      </c>
      <c r="N4394" s="11">
        <v>1.337869035942637</v>
      </c>
      <c r="O4394" s="3" t="s">
        <v>317</v>
      </c>
      <c r="P4394" s="3" t="s">
        <v>311</v>
      </c>
      <c r="Q4394" s="10">
        <v>3</v>
      </c>
      <c r="R4394" s="3" t="s">
        <v>312</v>
      </c>
      <c r="S4394" s="11">
        <v>0.004053114825152019</v>
      </c>
      <c r="T4394" s="11">
        <v>0.03605701405705515</v>
      </c>
      <c r="U4394" s="11">
        <v>11.26601596746039</v>
      </c>
      <c r="V4394" s="11">
        <v>58.10146344166888</v>
      </c>
    </row>
    <row r="4395" spans="1:22" ht="18" customHeight="1">
      <c r="A4395" s="11">
        <v>1934.96207938318</v>
      </c>
      <c r="B4395" s="11">
        <v>94.37728274675656</v>
      </c>
      <c r="C4395" s="11">
        <v>465.7645095406513</v>
      </c>
      <c r="D4395" s="11">
        <v>8.900668753777863</v>
      </c>
      <c r="E4395" s="11">
        <v>32.04240751360031</v>
      </c>
      <c r="F4395" s="11">
        <v>9012.883475827995</v>
      </c>
      <c r="G4395" s="11">
        <v>231.7240699735969</v>
      </c>
      <c r="H4395" s="11">
        <v>1356.1344</v>
      </c>
      <c r="I4395" s="11">
        <v>1587.858469973597</v>
      </c>
      <c r="J4395" s="11">
        <v>0.018</v>
      </c>
      <c r="K4395" s="11">
        <v>0.1165525108023063</v>
      </c>
      <c r="L4395" s="11">
        <v>0.521924321616261</v>
      </c>
      <c r="M4395" s="11">
        <v>0.7474729034821866</v>
      </c>
      <c r="N4395" s="11">
        <v>1.337841138242453</v>
      </c>
      <c r="O4395" s="3" t="s">
        <v>317</v>
      </c>
      <c r="P4395" s="3" t="s">
        <v>311</v>
      </c>
      <c r="Q4395" s="10">
        <v>3</v>
      </c>
      <c r="R4395" s="3" t="s">
        <v>312</v>
      </c>
      <c r="S4395" s="11">
        <v>0.004053030050555437</v>
      </c>
      <c r="T4395" s="11">
        <v>0.03606853854075436</v>
      </c>
      <c r="U4395" s="11">
        <v>11.27006899751094</v>
      </c>
      <c r="V4395" s="11">
        <v>58.13753198020964</v>
      </c>
    </row>
    <row r="4396" spans="1:22" ht="18" customHeight="1">
      <c r="A4396" s="11">
        <v>1935.620677628085</v>
      </c>
      <c r="B4396" s="11">
        <v>94.41267030575123</v>
      </c>
      <c r="C4396" s="11">
        <v>465.7806152829153</v>
      </c>
      <c r="D4396" s="11">
        <v>8.903698252330924</v>
      </c>
      <c r="E4396" s="11">
        <v>32.05331370839133</v>
      </c>
      <c r="F4396" s="11">
        <v>9013.195133705194</v>
      </c>
      <c r="G4396" s="11">
        <v>231.8818395130403</v>
      </c>
      <c r="H4396" s="11">
        <v>1356.1344</v>
      </c>
      <c r="I4396" s="11">
        <v>1588.01623951304</v>
      </c>
      <c r="J4396" s="11">
        <v>0.018</v>
      </c>
      <c r="K4396" s="11">
        <v>0.116554553365403</v>
      </c>
      <c r="L4396" s="11">
        <v>0.5219222275378939</v>
      </c>
      <c r="M4396" s="11">
        <v>0.7474883953307048</v>
      </c>
      <c r="N4396" s="11">
        <v>1.337813411213667</v>
      </c>
      <c r="O4396" s="3" t="s">
        <v>317</v>
      </c>
      <c r="P4396" s="3" t="s">
        <v>311</v>
      </c>
      <c r="Q4396" s="10">
        <v>3</v>
      </c>
      <c r="R4396" s="3" t="s">
        <v>312</v>
      </c>
      <c r="S4396" s="11">
        <v>0.004052945793035096</v>
      </c>
      <c r="T4396" s="11">
        <v>0.03608006711391204</v>
      </c>
      <c r="U4396" s="11">
        <v>11.27412194330398</v>
      </c>
      <c r="V4396" s="11">
        <v>58.17361204732355</v>
      </c>
    </row>
    <row r="4397" spans="1:22" ht="18" customHeight="1">
      <c r="A4397" s="11">
        <v>1936.27927587299</v>
      </c>
      <c r="B4397" s="11">
        <v>94.44805079063998</v>
      </c>
      <c r="C4397" s="11">
        <v>465.7966751809854</v>
      </c>
      <c r="D4397" s="11">
        <v>8.906727750883988</v>
      </c>
      <c r="E4397" s="11">
        <v>32.06421990318236</v>
      </c>
      <c r="F4397" s="11">
        <v>9013.505904463751</v>
      </c>
      <c r="G4397" s="11">
        <v>232.0396627429733</v>
      </c>
      <c r="H4397" s="11">
        <v>1356.1344</v>
      </c>
      <c r="I4397" s="11">
        <v>1588.174062742973</v>
      </c>
      <c r="J4397" s="11">
        <v>0.018</v>
      </c>
      <c r="K4397" s="11">
        <v>0.1165565834411206</v>
      </c>
      <c r="L4397" s="11">
        <v>0.5219201327468918</v>
      </c>
      <c r="M4397" s="11">
        <v>0.7475037924685206</v>
      </c>
      <c r="N4397" s="11">
        <v>1.337785854835128</v>
      </c>
      <c r="O4397" s="3" t="s">
        <v>317</v>
      </c>
      <c r="P4397" s="3" t="s">
        <v>311</v>
      </c>
      <c r="Q4397" s="10">
        <v>3</v>
      </c>
      <c r="R4397" s="3" t="s">
        <v>312</v>
      </c>
      <c r="S4397" s="11">
        <v>0.004052862052536223</v>
      </c>
      <c r="T4397" s="11">
        <v>0.0360915997807399</v>
      </c>
      <c r="U4397" s="11">
        <v>11.27817480535651</v>
      </c>
      <c r="V4397" s="11">
        <v>58.20970364710429</v>
      </c>
    </row>
    <row r="4398" spans="1:22" ht="18" customHeight="1">
      <c r="A4398" s="11">
        <v>1936.937874117895</v>
      </c>
      <c r="B4398" s="11">
        <v>94.4834241919374</v>
      </c>
      <c r="C4398" s="11">
        <v>465.8126892348614</v>
      </c>
      <c r="D4398" s="11">
        <v>8.90975724943705</v>
      </c>
      <c r="E4398" s="11">
        <v>32.07512609797338</v>
      </c>
      <c r="F4398" s="11">
        <v>9013.815788103668</v>
      </c>
      <c r="G4398" s="11">
        <v>232.197539663396</v>
      </c>
      <c r="H4398" s="11">
        <v>1356.1344</v>
      </c>
      <c r="I4398" s="11">
        <v>1588.331939663396</v>
      </c>
      <c r="J4398" s="11">
        <v>0.018</v>
      </c>
      <c r="K4398" s="11">
        <v>0.1165586010294591</v>
      </c>
      <c r="L4398" s="11">
        <v>0.5219180372432547</v>
      </c>
      <c r="M4398" s="11">
        <v>0.7475190948956342</v>
      </c>
      <c r="N4398" s="11">
        <v>1.337758469085818</v>
      </c>
      <c r="O4398" s="3" t="s">
        <v>317</v>
      </c>
      <c r="P4398" s="3" t="s">
        <v>311</v>
      </c>
      <c r="Q4398" s="10">
        <v>3</v>
      </c>
      <c r="R4398" s="3" t="s">
        <v>312</v>
      </c>
      <c r="S4398" s="11">
        <v>0.004052778828985438</v>
      </c>
      <c r="T4398" s="11">
        <v>0.03610313654528319</v>
      </c>
      <c r="U4398" s="11">
        <v>11.2822275841855</v>
      </c>
      <c r="V4398" s="11">
        <v>58.24580678364958</v>
      </c>
    </row>
    <row r="4399" spans="1:22" ht="18" customHeight="1">
      <c r="A4399" s="11">
        <v>1937.596472362801</v>
      </c>
      <c r="B4399" s="11">
        <v>94.51879050015818</v>
      </c>
      <c r="C4399" s="11">
        <v>465.8286574445436</v>
      </c>
      <c r="D4399" s="11">
        <v>8.912786747990113</v>
      </c>
      <c r="E4399" s="11">
        <v>32.08603229276441</v>
      </c>
      <c r="F4399" s="11">
        <v>9014.124784624946</v>
      </c>
      <c r="G4399" s="11">
        <v>232.3554702743084</v>
      </c>
      <c r="H4399" s="11">
        <v>1356.1344</v>
      </c>
      <c r="I4399" s="11">
        <v>1588.489870274308</v>
      </c>
      <c r="J4399" s="11">
        <v>0.018</v>
      </c>
      <c r="K4399" s="11">
        <v>0.1165606061304185</v>
      </c>
      <c r="L4399" s="11">
        <v>0.5219159410269826</v>
      </c>
      <c r="M4399" s="11">
        <v>0.7475343026120459</v>
      </c>
      <c r="N4399" s="11">
        <v>1.337731253944848</v>
      </c>
      <c r="O4399" s="3" t="s">
        <v>317</v>
      </c>
      <c r="P4399" s="3" t="s">
        <v>311</v>
      </c>
      <c r="Q4399" s="10">
        <v>3</v>
      </c>
      <c r="R4399" s="3" t="s">
        <v>312</v>
      </c>
      <c r="S4399" s="11">
        <v>0.004052696122328765</v>
      </c>
      <c r="T4399" s="11">
        <v>0.03611467741175924</v>
      </c>
      <c r="U4399" s="11">
        <v>11.28628028030783</v>
      </c>
      <c r="V4399" s="11">
        <v>58.28192146106134</v>
      </c>
    </row>
    <row r="4400" spans="1:22" ht="18" customHeight="1">
      <c r="A4400" s="11">
        <v>1938.255070607706</v>
      </c>
      <c r="B4400" s="11">
        <v>94.5541497058169</v>
      </c>
      <c r="C4400" s="11">
        <v>465.8445798100318</v>
      </c>
      <c r="D4400" s="11">
        <v>8.915816246543177</v>
      </c>
      <c r="E4400" s="11">
        <v>32.09693848755543</v>
      </c>
      <c r="F4400" s="11">
        <v>9014.432894027585</v>
      </c>
      <c r="G4400" s="11">
        <v>232.5134545757105</v>
      </c>
      <c r="H4400" s="11">
        <v>1356.1344</v>
      </c>
      <c r="I4400" s="11">
        <v>1588.64785457571</v>
      </c>
      <c r="J4400" s="11">
        <v>0.018</v>
      </c>
      <c r="K4400" s="11">
        <v>0.1165625987439989</v>
      </c>
      <c r="L4400" s="11">
        <v>0.5219138440980755</v>
      </c>
      <c r="M4400" s="11">
        <v>0.7475494156177553</v>
      </c>
      <c r="N4400" s="11">
        <v>1.337704209391464</v>
      </c>
      <c r="O4400" s="3" t="s">
        <v>317</v>
      </c>
      <c r="P4400" s="3" t="s">
        <v>311</v>
      </c>
      <c r="Q4400" s="10">
        <v>3</v>
      </c>
      <c r="R4400" s="3" t="s">
        <v>312</v>
      </c>
      <c r="S4400" s="11">
        <v>0.004052613932495995</v>
      </c>
      <c r="T4400" s="11">
        <v>0.03612622238423993</v>
      </c>
      <c r="U4400" s="11">
        <v>11.29033289424032</v>
      </c>
      <c r="V4400" s="11">
        <v>58.31804768344558</v>
      </c>
    </row>
    <row r="4401" spans="1:22" ht="18" customHeight="1">
      <c r="A4401" s="11">
        <v>1938.913668852612</v>
      </c>
      <c r="B4401" s="11">
        <v>94.58950179942815</v>
      </c>
      <c r="C4401" s="11">
        <v>465.860456331326</v>
      </c>
      <c r="D4401" s="11">
        <v>8.918845745096238</v>
      </c>
      <c r="E4401" s="11">
        <v>32.10784468234646</v>
      </c>
      <c r="F4401" s="11">
        <v>9014.740116311581</v>
      </c>
      <c r="G4401" s="11">
        <v>232.6714925676022</v>
      </c>
      <c r="H4401" s="11">
        <v>1356.1344</v>
      </c>
      <c r="I4401" s="11">
        <v>1588.805892567602</v>
      </c>
      <c r="J4401" s="11">
        <v>0.018</v>
      </c>
      <c r="K4401" s="11">
        <v>0.1165645788702002</v>
      </c>
      <c r="L4401" s="11">
        <v>0.5219117464565335</v>
      </c>
      <c r="M4401" s="11">
        <v>0.7475644339127625</v>
      </c>
      <c r="N4401" s="11">
        <v>1.337677335405038</v>
      </c>
      <c r="O4401" s="3" t="s">
        <v>317</v>
      </c>
      <c r="P4401" s="3" t="s">
        <v>311</v>
      </c>
      <c r="Q4401" s="10">
        <v>3</v>
      </c>
      <c r="R4401" s="3" t="s">
        <v>312</v>
      </c>
      <c r="S4401" s="11">
        <v>0.004052532259424451</v>
      </c>
      <c r="T4401" s="11">
        <v>0.0361377714668635</v>
      </c>
      <c r="U4401" s="11">
        <v>11.29438542649975</v>
      </c>
      <c r="V4401" s="11">
        <v>58.35418545491244</v>
      </c>
    </row>
    <row r="4402" spans="1:22" ht="18" customHeight="1">
      <c r="A4402" s="11">
        <v>1939.572267097517</v>
      </c>
      <c r="B4402" s="11">
        <v>94.62484677150658</v>
      </c>
      <c r="C4402" s="11">
        <v>465.8762870084263</v>
      </c>
      <c r="D4402" s="11">
        <v>8.921875243649302</v>
      </c>
      <c r="E4402" s="11">
        <v>32.11875087713749</v>
      </c>
      <c r="F4402" s="11">
        <v>9015.046451476941</v>
      </c>
      <c r="G4402" s="11">
        <v>232.8295842499837</v>
      </c>
      <c r="H4402" s="11">
        <v>1356.1344</v>
      </c>
      <c r="I4402" s="11">
        <v>1588.963984249984</v>
      </c>
      <c r="J4402" s="11">
        <v>0.018</v>
      </c>
      <c r="K4402" s="11">
        <v>0.1165665465090224</v>
      </c>
      <c r="L4402" s="11">
        <v>0.5219096481023564</v>
      </c>
      <c r="M4402" s="11">
        <v>0.7475793574970679</v>
      </c>
      <c r="N4402" s="11">
        <v>1.337650631965078</v>
      </c>
      <c r="O4402" s="3" t="s">
        <v>317</v>
      </c>
      <c r="P4402" s="3" t="s">
        <v>311</v>
      </c>
      <c r="Q4402" s="10">
        <v>3</v>
      </c>
      <c r="R4402" s="3" t="s">
        <v>312</v>
      </c>
      <c r="S4402" s="11">
        <v>0.004052451103058971</v>
      </c>
      <c r="T4402" s="11">
        <v>0.03614932466383448</v>
      </c>
      <c r="U4402" s="11">
        <v>11.2984378776028</v>
      </c>
      <c r="V4402" s="11">
        <v>58.39033477957627</v>
      </c>
    </row>
    <row r="4403" spans="1:22" ht="18" customHeight="1">
      <c r="A4403" s="11">
        <v>1940.230865342422</v>
      </c>
      <c r="B4403" s="11">
        <v>94.66018461256681</v>
      </c>
      <c r="C4403" s="11">
        <v>465.8920718413326</v>
      </c>
      <c r="D4403" s="11">
        <v>8.924904742202363</v>
      </c>
      <c r="E4403" s="11">
        <v>32.12965707192851</v>
      </c>
      <c r="F4403" s="11">
        <v>9015.351899523659</v>
      </c>
      <c r="G4403" s="11">
        <v>232.9877296228548</v>
      </c>
      <c r="H4403" s="11">
        <v>1356.1344</v>
      </c>
      <c r="I4403" s="11">
        <v>1589.122129622855</v>
      </c>
      <c r="J4403" s="11">
        <v>0.018</v>
      </c>
      <c r="K4403" s="11">
        <v>0.1165685016604656</v>
      </c>
      <c r="L4403" s="11">
        <v>0.5219075490355444</v>
      </c>
      <c r="M4403" s="11">
        <v>0.7475941863706709</v>
      </c>
      <c r="N4403" s="11">
        <v>1.337624099051222</v>
      </c>
      <c r="O4403" s="3" t="s">
        <v>317</v>
      </c>
      <c r="P4403" s="3" t="s">
        <v>311</v>
      </c>
      <c r="Q4403" s="10">
        <v>3</v>
      </c>
      <c r="R4403" s="3" t="s">
        <v>312</v>
      </c>
      <c r="S4403" s="11">
        <v>0.004052370463328166</v>
      </c>
      <c r="T4403" s="11">
        <v>0.03616088197921193</v>
      </c>
      <c r="U4403" s="11">
        <v>11.30249024806613</v>
      </c>
      <c r="V4403" s="11">
        <v>58.42649566155549</v>
      </c>
    </row>
    <row r="4404" spans="1:22" ht="18" customHeight="1">
      <c r="A4404" s="11">
        <v>1940.889463587328</v>
      </c>
      <c r="B4404" s="11">
        <v>94.69551531312349</v>
      </c>
      <c r="C4404" s="11">
        <v>465.9078108300451</v>
      </c>
      <c r="D4404" s="11">
        <v>8.927934240755427</v>
      </c>
      <c r="E4404" s="11">
        <v>32.14056326671954</v>
      </c>
      <c r="F4404" s="11">
        <v>9015.656460451741</v>
      </c>
      <c r="G4404" s="11">
        <v>233.1459286862156</v>
      </c>
      <c r="H4404" s="11">
        <v>1356.1344</v>
      </c>
      <c r="I4404" s="11">
        <v>1589.280328686215</v>
      </c>
      <c r="J4404" s="11">
        <v>0.018</v>
      </c>
      <c r="K4404" s="11">
        <v>0.1165704443245297</v>
      </c>
      <c r="L4404" s="11">
        <v>0.5219054492560974</v>
      </c>
      <c r="M4404" s="11">
        <v>0.7476089205335722</v>
      </c>
      <c r="N4404" s="11">
        <v>1.337597736643237</v>
      </c>
      <c r="O4404" s="3" t="s">
        <v>317</v>
      </c>
      <c r="P4404" s="3" t="s">
        <v>311</v>
      </c>
      <c r="Q4404" s="10">
        <v>3</v>
      </c>
      <c r="R4404" s="3" t="s">
        <v>312</v>
      </c>
      <c r="S4404" s="11">
        <v>0.004052290340180052</v>
      </c>
      <c r="T4404" s="11">
        <v>0.03617244341722723</v>
      </c>
      <c r="U4404" s="11">
        <v>11.30654253840631</v>
      </c>
      <c r="V4404" s="11">
        <v>58.46266810497271</v>
      </c>
    </row>
    <row r="4405" spans="1:22" ht="18" customHeight="1">
      <c r="A4405" s="11">
        <v>1941.548061832233</v>
      </c>
      <c r="B4405" s="11">
        <v>94.73083886369116</v>
      </c>
      <c r="C4405" s="11">
        <v>465.9235039745635</v>
      </c>
      <c r="D4405" s="11">
        <v>8.930963739308488</v>
      </c>
      <c r="E4405" s="11">
        <v>32.15146946151056</v>
      </c>
      <c r="F4405" s="11">
        <v>9015.960134261179</v>
      </c>
      <c r="G4405" s="11">
        <v>233.304181440066</v>
      </c>
      <c r="H4405" s="11">
        <v>1356.1344</v>
      </c>
      <c r="I4405" s="11">
        <v>1589.438581440066</v>
      </c>
      <c r="J4405" s="11">
        <v>0.018</v>
      </c>
      <c r="K4405" s="11">
        <v>0.1165723745012146</v>
      </c>
      <c r="L4405" s="11">
        <v>0.5219033487640155</v>
      </c>
      <c r="M4405" s="11">
        <v>0.7476235599857709</v>
      </c>
      <c r="N4405" s="11">
        <v>1.337571544721026</v>
      </c>
      <c r="O4405" s="3" t="s">
        <v>317</v>
      </c>
      <c r="P4405" s="3" t="s">
        <v>311</v>
      </c>
      <c r="Q4405" s="10">
        <v>3</v>
      </c>
      <c r="R4405" s="3" t="s">
        <v>312</v>
      </c>
      <c r="S4405" s="11">
        <v>0.004052210733544032</v>
      </c>
      <c r="T4405" s="11">
        <v>0.03618400898194497</v>
      </c>
      <c r="U4405" s="11">
        <v>11.31059474913986</v>
      </c>
      <c r="V4405" s="11">
        <v>58.49885211395466</v>
      </c>
    </row>
    <row r="4406" spans="1:22" ht="18" customHeight="1">
      <c r="A4406" s="11">
        <v>1942.206660077139</v>
      </c>
      <c r="B4406" s="11">
        <v>94.76615525478445</v>
      </c>
      <c r="C4406" s="11">
        <v>465.9391512748878</v>
      </c>
      <c r="D4406" s="11">
        <v>8.933993237861552</v>
      </c>
      <c r="E4406" s="11">
        <v>32.16237565630158</v>
      </c>
      <c r="F4406" s="11">
        <v>9016.262920951976</v>
      </c>
      <c r="G4406" s="11">
        <v>233.4624878844061</v>
      </c>
      <c r="H4406" s="11">
        <v>1356.1344</v>
      </c>
      <c r="I4406" s="11">
        <v>1589.596887884406</v>
      </c>
      <c r="J4406" s="11">
        <v>0.018</v>
      </c>
      <c r="K4406" s="11">
        <v>0.1165742921905205</v>
      </c>
      <c r="L4406" s="11">
        <v>0.5219012475592985</v>
      </c>
      <c r="M4406" s="11">
        <v>0.7476381047272674</v>
      </c>
      <c r="N4406" s="11">
        <v>1.337545523264618</v>
      </c>
      <c r="O4406" s="3" t="s">
        <v>317</v>
      </c>
      <c r="P4406" s="3" t="s">
        <v>311</v>
      </c>
      <c r="Q4406" s="10">
        <v>3</v>
      </c>
      <c r="R4406" s="3" t="s">
        <v>312</v>
      </c>
      <c r="S4406" s="11">
        <v>0.00405213164336892</v>
      </c>
      <c r="T4406" s="11">
        <v>0.03619557867760222</v>
      </c>
      <c r="U4406" s="11">
        <v>11.31464688078323</v>
      </c>
      <c r="V4406" s="11">
        <v>58.53504769263226</v>
      </c>
    </row>
    <row r="4407" spans="1:22" ht="18" customHeight="1">
      <c r="A4407" s="11">
        <v>1942.865258322044</v>
      </c>
      <c r="B4407" s="11">
        <v>94.80146447691807</v>
      </c>
      <c r="C4407" s="11">
        <v>465.9547527310182</v>
      </c>
      <c r="D4407" s="11">
        <v>8.937022736414615</v>
      </c>
      <c r="E4407" s="11">
        <v>32.17328185109262</v>
      </c>
      <c r="F4407" s="11">
        <v>9016.564820524134</v>
      </c>
      <c r="G4407" s="11">
        <v>233.620848019236</v>
      </c>
      <c r="H4407" s="11">
        <v>1356.1344</v>
      </c>
      <c r="I4407" s="11">
        <v>1589.755248019236</v>
      </c>
      <c r="J4407" s="11">
        <v>0.018</v>
      </c>
      <c r="K4407" s="11">
        <v>0.1165761973924474</v>
      </c>
      <c r="L4407" s="11">
        <v>0.5218991456419465</v>
      </c>
      <c r="M4407" s="11">
        <v>0.7476525547580618</v>
      </c>
      <c r="N4407" s="11">
        <v>1.337519672254176</v>
      </c>
      <c r="O4407" s="3" t="s">
        <v>317</v>
      </c>
      <c r="P4407" s="3" t="s">
        <v>311</v>
      </c>
      <c r="Q4407" s="10">
        <v>3</v>
      </c>
      <c r="R4407" s="3" t="s">
        <v>312</v>
      </c>
      <c r="S4407" s="11">
        <v>0.004052053069587287</v>
      </c>
      <c r="T4407" s="11">
        <v>0.03620715250829035</v>
      </c>
      <c r="U4407" s="11">
        <v>11.31869893385281</v>
      </c>
      <c r="V4407" s="11">
        <v>58.57125484514055</v>
      </c>
    </row>
    <row r="4408" spans="1:22" ht="18" customHeight="1">
      <c r="A4408" s="11">
        <v>1943.523856566949</v>
      </c>
      <c r="B4408" s="11">
        <v>94.83676652060656</v>
      </c>
      <c r="C4408" s="11">
        <v>465.9703083429548</v>
      </c>
      <c r="D4408" s="11">
        <v>8.940052234967677</v>
      </c>
      <c r="E4408" s="11">
        <v>32.18418804588364</v>
      </c>
      <c r="F4408" s="11">
        <v>9016.865832977654</v>
      </c>
      <c r="G4408" s="11">
        <v>233.7792618445554</v>
      </c>
      <c r="H4408" s="11">
        <v>1356.1344</v>
      </c>
      <c r="I4408" s="11">
        <v>1589.913661844555</v>
      </c>
      <c r="J4408" s="11">
        <v>0.018</v>
      </c>
      <c r="K4408" s="11">
        <v>0.1165780901069951</v>
      </c>
      <c r="L4408" s="11">
        <v>0.5218970430119596</v>
      </c>
      <c r="M4408" s="11">
        <v>0.7476669100781542</v>
      </c>
      <c r="N4408" s="11">
        <v>1.337493991669993</v>
      </c>
      <c r="O4408" s="3" t="s">
        <v>317</v>
      </c>
      <c r="P4408" s="3" t="s">
        <v>311</v>
      </c>
      <c r="Q4408" s="10">
        <v>3</v>
      </c>
      <c r="R4408" s="3" t="s">
        <v>312</v>
      </c>
      <c r="S4408" s="11">
        <v>0.004051975012139234</v>
      </c>
      <c r="T4408" s="11">
        <v>0.03621873047816717</v>
      </c>
      <c r="U4408" s="11">
        <v>11.32275090886495</v>
      </c>
      <c r="V4408" s="11">
        <v>58.60747357561872</v>
      </c>
    </row>
    <row r="4409" spans="1:22" ht="18" customHeight="1">
      <c r="A4409" s="11">
        <v>1944.182454811855</v>
      </c>
      <c r="B4409" s="11">
        <v>94.87206137636451</v>
      </c>
      <c r="C4409" s="11">
        <v>465.9858181106972</v>
      </c>
      <c r="D4409" s="11">
        <v>8.943081733520739</v>
      </c>
      <c r="E4409" s="11">
        <v>32.19509424067466</v>
      </c>
      <c r="F4409" s="11">
        <v>9017.165958312531</v>
      </c>
      <c r="G4409" s="11">
        <v>233.9377293603645</v>
      </c>
      <c r="H4409" s="11">
        <v>1356.1344</v>
      </c>
      <c r="I4409" s="11">
        <v>1590.072129360364</v>
      </c>
      <c r="J4409" s="11">
        <v>0.018</v>
      </c>
      <c r="K4409" s="11">
        <v>0.1165799703341638</v>
      </c>
      <c r="L4409" s="11">
        <v>0.5218949396693376</v>
      </c>
      <c r="M4409" s="11">
        <v>0.7476811706875442</v>
      </c>
      <c r="N4409" s="11">
        <v>1.337468481492494</v>
      </c>
      <c r="O4409" s="3" t="s">
        <v>317</v>
      </c>
      <c r="P4409" s="3" t="s">
        <v>311</v>
      </c>
      <c r="Q4409" s="10">
        <v>3</v>
      </c>
      <c r="R4409" s="3" t="s">
        <v>312</v>
      </c>
      <c r="S4409" s="11">
        <v>0.004051897470970012</v>
      </c>
      <c r="T4409" s="11">
        <v>0.03623031259143584</v>
      </c>
      <c r="U4409" s="11">
        <v>11.32680280633592</v>
      </c>
      <c r="V4409" s="11">
        <v>58.64370388821015</v>
      </c>
    </row>
    <row r="4410" spans="1:22" ht="18" customHeight="1">
      <c r="A4410" s="11">
        <v>1944.84105305676</v>
      </c>
      <c r="B4410" s="11">
        <v>94.90734903470664</v>
      </c>
      <c r="C4410" s="11">
        <v>466.0012820342459</v>
      </c>
      <c r="D4410" s="11">
        <v>8.946111232073802</v>
      </c>
      <c r="E4410" s="11">
        <v>32.20600043546569</v>
      </c>
      <c r="F4410" s="11">
        <v>9017.465196528772</v>
      </c>
      <c r="G4410" s="11">
        <v>234.0962505666634</v>
      </c>
      <c r="H4410" s="11">
        <v>1356.1344</v>
      </c>
      <c r="I4410" s="11">
        <v>1590.230650566663</v>
      </c>
      <c r="J4410" s="11">
        <v>0.018</v>
      </c>
      <c r="K4410" s="11">
        <v>0.1165818380739534</v>
      </c>
      <c r="L4410" s="11">
        <v>0.5218928356140807</v>
      </c>
      <c r="M4410" s="11">
        <v>0.7476953365862326</v>
      </c>
      <c r="N4410" s="11">
        <v>1.337443141702234</v>
      </c>
      <c r="O4410" s="3" t="s">
        <v>317</v>
      </c>
      <c r="P4410" s="3" t="s">
        <v>311</v>
      </c>
      <c r="Q4410" s="10">
        <v>3</v>
      </c>
      <c r="R4410" s="3" t="s">
        <v>312</v>
      </c>
      <c r="S4410" s="11">
        <v>0.004051820446020512</v>
      </c>
      <c r="T4410" s="11">
        <v>0.03624189885225988</v>
      </c>
      <c r="U4410" s="11">
        <v>11.33085462678194</v>
      </c>
      <c r="V4410" s="11">
        <v>58.67994578706242</v>
      </c>
    </row>
    <row r="4411" spans="1:22" ht="18" customHeight="1">
      <c r="A4411" s="11">
        <v>1945.499651301665</v>
      </c>
      <c r="B4411" s="11">
        <v>94.94262948614747</v>
      </c>
      <c r="C4411" s="11">
        <v>466.0167001136004</v>
      </c>
      <c r="D4411" s="11">
        <v>8.949140730626866</v>
      </c>
      <c r="E4411" s="11">
        <v>32.21690663025672</v>
      </c>
      <c r="F4411" s="11">
        <v>9017.763547626368</v>
      </c>
      <c r="G4411" s="11">
        <v>234.2548254634519</v>
      </c>
      <c r="H4411" s="11">
        <v>1356.1344</v>
      </c>
      <c r="I4411" s="11">
        <v>1590.389225463452</v>
      </c>
      <c r="J4411" s="11">
        <v>0.018</v>
      </c>
      <c r="K4411" s="11">
        <v>0.1165836933263639</v>
      </c>
      <c r="L4411" s="11">
        <v>0.5218907308461889</v>
      </c>
      <c r="M4411" s="11">
        <v>0.7477094077742181</v>
      </c>
      <c r="N4411" s="11">
        <v>1.3374179722799</v>
      </c>
      <c r="O4411" s="3" t="s">
        <v>317</v>
      </c>
      <c r="P4411" s="3" t="s">
        <v>311</v>
      </c>
      <c r="Q4411" s="10">
        <v>3</v>
      </c>
      <c r="R4411" s="3" t="s">
        <v>312</v>
      </c>
      <c r="S4411" s="11">
        <v>0.004051743937227279</v>
      </c>
      <c r="T4411" s="11">
        <v>0.03625348926476313</v>
      </c>
      <c r="U4411" s="11">
        <v>11.33490637071917</v>
      </c>
      <c r="V4411" s="11">
        <v>58.71619927632718</v>
      </c>
    </row>
    <row r="4412" spans="1:22" ht="18" customHeight="1">
      <c r="A4412" s="11">
        <v>1946.158249546571</v>
      </c>
      <c r="B4412" s="11">
        <v>94.97790272120169</v>
      </c>
      <c r="C4412" s="11">
        <v>466.032072348761</v>
      </c>
      <c r="D4412" s="11">
        <v>8.952170229179927</v>
      </c>
      <c r="E4412" s="11">
        <v>32.22781282504774</v>
      </c>
      <c r="F4412" s="11">
        <v>9018.061011605327</v>
      </c>
      <c r="G4412" s="11">
        <v>234.41345405073</v>
      </c>
      <c r="H4412" s="11">
        <v>1356.1344</v>
      </c>
      <c r="I4412" s="11">
        <v>1590.54785405073</v>
      </c>
      <c r="J4412" s="11">
        <v>0.018</v>
      </c>
      <c r="K4412" s="11">
        <v>0.1165855360913953</v>
      </c>
      <c r="L4412" s="11">
        <v>0.5218886253656621</v>
      </c>
      <c r="M4412" s="11">
        <v>0.7477233842515019</v>
      </c>
      <c r="N4412" s="11">
        <v>1.33739297320631</v>
      </c>
      <c r="O4412" s="3" t="s">
        <v>317</v>
      </c>
      <c r="P4412" s="3" t="s">
        <v>311</v>
      </c>
      <c r="Q4412" s="10">
        <v>3</v>
      </c>
      <c r="R4412" s="3" t="s">
        <v>312</v>
      </c>
      <c r="S4412" s="11">
        <v>0.004051667944531997</v>
      </c>
      <c r="T4412" s="11">
        <v>0.03626508383311475</v>
      </c>
      <c r="U4412" s="11">
        <v>11.3389580386637</v>
      </c>
      <c r="V4412" s="11">
        <v>58.7524643601603</v>
      </c>
    </row>
    <row r="4413" spans="1:22" ht="18" customHeight="1">
      <c r="A4413" s="11">
        <v>1946.816847791476</v>
      </c>
      <c r="B4413" s="11">
        <v>95.01316873038391</v>
      </c>
      <c r="C4413" s="11">
        <v>466.0473987397278</v>
      </c>
      <c r="D4413" s="11">
        <v>8.955199727732991</v>
      </c>
      <c r="E4413" s="11">
        <v>32.23871901983877</v>
      </c>
      <c r="F4413" s="11">
        <v>9018.357588465649</v>
      </c>
      <c r="G4413" s="11">
        <v>234.5721363284979</v>
      </c>
      <c r="H4413" s="11">
        <v>1356.1344</v>
      </c>
      <c r="I4413" s="11">
        <v>1590.706536328498</v>
      </c>
      <c r="J4413" s="11">
        <v>0.018</v>
      </c>
      <c r="K4413" s="11">
        <v>0.1165873663690477</v>
      </c>
      <c r="L4413" s="11">
        <v>0.5218865191725002</v>
      </c>
      <c r="M4413" s="11">
        <v>0.7477372660180839</v>
      </c>
      <c r="N4413" s="11">
        <v>1.33736814446241</v>
      </c>
      <c r="O4413" s="3" t="s">
        <v>317</v>
      </c>
      <c r="P4413" s="3" t="s">
        <v>311</v>
      </c>
      <c r="Q4413" s="10">
        <v>3</v>
      </c>
      <c r="R4413" s="3" t="s">
        <v>312</v>
      </c>
      <c r="S4413" s="11">
        <v>0.004051592467883878</v>
      </c>
      <c r="T4413" s="11">
        <v>0.03627668256155052</v>
      </c>
      <c r="U4413" s="11">
        <v>11.34300963113159</v>
      </c>
      <c r="V4413" s="11">
        <v>58.78874104272185</v>
      </c>
    </row>
    <row r="4414" spans="1:22" ht="18" customHeight="1">
      <c r="A4414" s="11">
        <v>1947.475446036382</v>
      </c>
      <c r="B4414" s="11">
        <v>95.04842750420875</v>
      </c>
      <c r="C4414" s="11">
        <v>466.0626792865006</v>
      </c>
      <c r="D4414" s="11">
        <v>8.958229226286052</v>
      </c>
      <c r="E4414" s="11">
        <v>32.24962521462979</v>
      </c>
      <c r="F4414" s="11">
        <v>9018.65327820733</v>
      </c>
      <c r="G4414" s="11">
        <v>234.7308722967554</v>
      </c>
      <c r="H4414" s="11">
        <v>1356.1344</v>
      </c>
      <c r="I4414" s="11">
        <v>1590.865272296755</v>
      </c>
      <c r="J4414" s="11">
        <v>0.018</v>
      </c>
      <c r="K4414" s="11">
        <v>0.116589184159321</v>
      </c>
      <c r="L4414" s="11">
        <v>0.5218844122667033</v>
      </c>
      <c r="M4414" s="11">
        <v>0.7477510530739635</v>
      </c>
      <c r="N4414" s="11">
        <v>1.337343486029281</v>
      </c>
      <c r="O4414" s="3" t="s">
        <v>317</v>
      </c>
      <c r="P4414" s="3" t="s">
        <v>311</v>
      </c>
      <c r="Q4414" s="10">
        <v>3</v>
      </c>
      <c r="R4414" s="3" t="s">
        <v>312</v>
      </c>
      <c r="S4414" s="11">
        <v>0.0040515175072159</v>
      </c>
      <c r="T4414" s="11">
        <v>0.03628828545416026</v>
      </c>
      <c r="U4414" s="11">
        <v>11.3470611486388</v>
      </c>
      <c r="V4414" s="11">
        <v>58.82502932817601</v>
      </c>
    </row>
    <row r="4415" spans="1:22" ht="18" customHeight="1">
      <c r="A4415" s="11">
        <v>1948.134044281287</v>
      </c>
      <c r="B4415" s="11">
        <v>95.08367903319078</v>
      </c>
      <c r="C4415" s="11">
        <v>466.0779139890794</v>
      </c>
      <c r="D4415" s="11">
        <v>8.961258724839116</v>
      </c>
      <c r="E4415" s="11">
        <v>32.26053140942082</v>
      </c>
      <c r="F4415" s="11">
        <v>9018.948080830371</v>
      </c>
      <c r="G4415" s="11">
        <v>234.8896619555027</v>
      </c>
      <c r="H4415" s="11">
        <v>1356.1344</v>
      </c>
      <c r="I4415" s="11">
        <v>1591.024061955502</v>
      </c>
      <c r="J4415" s="11">
        <v>0.018</v>
      </c>
      <c r="K4415" s="11">
        <v>0.1165909894622152</v>
      </c>
      <c r="L4415" s="11">
        <v>0.5218823046482716</v>
      </c>
      <c r="M4415" s="11">
        <v>0.7477647454191411</v>
      </c>
      <c r="N4415" s="11">
        <v>1.337318997888132</v>
      </c>
      <c r="O4415" s="3" t="s">
        <v>317</v>
      </c>
      <c r="P4415" s="3" t="s">
        <v>311</v>
      </c>
      <c r="Q4415" s="10">
        <v>3</v>
      </c>
      <c r="R4415" s="3" t="s">
        <v>312</v>
      </c>
      <c r="S4415" s="11">
        <v>0.004051443062480444</v>
      </c>
      <c r="T4415" s="11">
        <v>0.03629989251520679</v>
      </c>
      <c r="U4415" s="11">
        <v>11.35111259170128</v>
      </c>
      <c r="V4415" s="11">
        <v>58.86132922069122</v>
      </c>
    </row>
    <row r="4416" spans="1:22" ht="18" customHeight="1">
      <c r="A4416" s="11">
        <v>1948.792642526193</v>
      </c>
      <c r="B4416" s="11">
        <v>95.11892330784464</v>
      </c>
      <c r="C4416" s="11">
        <v>466.0931028474642</v>
      </c>
      <c r="D4416" s="11">
        <v>8.964288223392177</v>
      </c>
      <c r="E4416" s="11">
        <v>32.27143760421184</v>
      </c>
      <c r="F4416" s="11">
        <v>9019.241996334771</v>
      </c>
      <c r="G4416" s="11">
        <v>235.0485053047395</v>
      </c>
      <c r="H4416" s="11">
        <v>1356.1344</v>
      </c>
      <c r="I4416" s="11">
        <v>1591.18290530474</v>
      </c>
      <c r="J4416" s="11">
        <v>0.018</v>
      </c>
      <c r="K4416" s="11">
        <v>0.1165927822777304</v>
      </c>
      <c r="L4416" s="11">
        <v>0.5218801963172047</v>
      </c>
      <c r="M4416" s="11">
        <v>0.7477783430536163</v>
      </c>
      <c r="N4416" s="11">
        <v>1.337294680020305</v>
      </c>
      <c r="O4416" s="3" t="s">
        <v>317</v>
      </c>
      <c r="P4416" s="3" t="s">
        <v>311</v>
      </c>
      <c r="Q4416" s="10">
        <v>3</v>
      </c>
      <c r="R4416" s="3" t="s">
        <v>312</v>
      </c>
      <c r="S4416" s="11">
        <v>0.004051369133611283</v>
      </c>
      <c r="T4416" s="11">
        <v>0.03631150374878559</v>
      </c>
      <c r="U4416" s="11">
        <v>11.35516396083489</v>
      </c>
      <c r="V4416" s="11">
        <v>58.89764072444</v>
      </c>
    </row>
    <row r="4417" spans="1:22" ht="18" customHeight="1">
      <c r="A4417" s="11">
        <v>1949.451240771098</v>
      </c>
      <c r="B4417" s="11">
        <v>95.15416031868494</v>
      </c>
      <c r="C4417" s="11">
        <v>466.1082458616551</v>
      </c>
      <c r="D4417" s="11">
        <v>8.967317721945241</v>
      </c>
      <c r="E4417" s="11">
        <v>32.28234379900287</v>
      </c>
      <c r="F4417" s="11">
        <v>9019.53502472053</v>
      </c>
      <c r="G4417" s="11">
        <v>235.2074023444661</v>
      </c>
      <c r="H4417" s="11">
        <v>1356.1344</v>
      </c>
      <c r="I4417" s="11">
        <v>1591.341802344466</v>
      </c>
      <c r="J4417" s="11">
        <v>0.018</v>
      </c>
      <c r="K4417" s="11">
        <v>0.1165945626058665</v>
      </c>
      <c r="L4417" s="11">
        <v>0.5218780872735029</v>
      </c>
      <c r="M4417" s="11">
        <v>0.7477918459773893</v>
      </c>
      <c r="N4417" s="11">
        <v>1.337270532407272</v>
      </c>
      <c r="O4417" s="3" t="s">
        <v>317</v>
      </c>
      <c r="P4417" s="3" t="s">
        <v>311</v>
      </c>
      <c r="Q4417" s="10">
        <v>3</v>
      </c>
      <c r="R4417" s="3" t="s">
        <v>312</v>
      </c>
      <c r="S4417" s="11">
        <v>0.004051295720561589</v>
      </c>
      <c r="T4417" s="11">
        <v>0.03632311915916525</v>
      </c>
      <c r="U4417" s="11">
        <v>11.35921525655545</v>
      </c>
      <c r="V4417" s="11">
        <v>58.93396384359917</v>
      </c>
    </row>
    <row r="4418" spans="1:22" ht="18" customHeight="1">
      <c r="A4418" s="11">
        <v>1950.109839016004</v>
      </c>
      <c r="B4418" s="11">
        <v>95.18939005622639</v>
      </c>
      <c r="C4418" s="11">
        <v>466.123343031652</v>
      </c>
      <c r="D4418" s="11">
        <v>8.970347220498304</v>
      </c>
      <c r="E4418" s="11">
        <v>32.2932499937939</v>
      </c>
      <c r="F4418" s="11">
        <v>9019.827165987652</v>
      </c>
      <c r="G4418" s="11">
        <v>235.3663530746823</v>
      </c>
      <c r="H4418" s="11">
        <v>1356.1344</v>
      </c>
      <c r="I4418" s="11">
        <v>1591.500753074682</v>
      </c>
      <c r="J4418" s="11">
        <v>0.018</v>
      </c>
      <c r="K4418" s="11">
        <v>0.1165963304466235</v>
      </c>
      <c r="L4418" s="11">
        <v>0.5218759775171662</v>
      </c>
      <c r="M4418" s="11">
        <v>0.7478052541904605</v>
      </c>
      <c r="N4418" s="11">
        <v>1.337246555030633</v>
      </c>
      <c r="O4418" s="3" t="s">
        <v>317</v>
      </c>
      <c r="P4418" s="3" t="s">
        <v>311</v>
      </c>
      <c r="Q4418" s="10">
        <v>3</v>
      </c>
      <c r="R4418" s="3" t="s">
        <v>312</v>
      </c>
      <c r="S4418" s="11">
        <v>0.004051222823268299</v>
      </c>
      <c r="T4418" s="11">
        <v>0.03633473875046821</v>
      </c>
      <c r="U4418" s="11">
        <v>11.36326647937872</v>
      </c>
      <c r="V4418" s="11">
        <v>58.97029858234963</v>
      </c>
    </row>
    <row r="4419" spans="1:22" ht="18" customHeight="1">
      <c r="A4419" s="11">
        <v>1950.768437260909</v>
      </c>
      <c r="B4419" s="11">
        <v>95.22461251098346</v>
      </c>
      <c r="C4419" s="11">
        <v>466.138394357455</v>
      </c>
      <c r="D4419" s="11">
        <v>8.973376719051366</v>
      </c>
      <c r="E4419" s="11">
        <v>32.30415618858492</v>
      </c>
      <c r="F4419" s="11">
        <v>9020.118420136132</v>
      </c>
      <c r="G4419" s="11">
        <v>235.5253574953882</v>
      </c>
      <c r="H4419" s="11">
        <v>1356.1344</v>
      </c>
      <c r="I4419" s="11">
        <v>1591.659757495388</v>
      </c>
      <c r="J4419" s="11">
        <v>0.018</v>
      </c>
      <c r="K4419" s="11">
        <v>0.1165980858000014</v>
      </c>
      <c r="L4419" s="11">
        <v>0.5218738670481944</v>
      </c>
      <c r="M4419" s="11">
        <v>0.7478185676928293</v>
      </c>
      <c r="N4419" s="11">
        <v>1.337222747872122</v>
      </c>
      <c r="O4419" s="3" t="s">
        <v>317</v>
      </c>
      <c r="P4419" s="3" t="s">
        <v>311</v>
      </c>
      <c r="Q4419" s="10">
        <v>3</v>
      </c>
      <c r="R4419" s="3" t="s">
        <v>312</v>
      </c>
      <c r="S4419" s="11">
        <v>0.004051150441675876</v>
      </c>
      <c r="T4419" s="11">
        <v>0.03634636252688363</v>
      </c>
      <c r="U4419" s="11">
        <v>11.3673176298204</v>
      </c>
      <c r="V4419" s="11">
        <v>59.00664494487652</v>
      </c>
    </row>
    <row r="4420" spans="1:22" ht="18" customHeight="1">
      <c r="A4420" s="11">
        <v>1951.427035505814</v>
      </c>
      <c r="B4420" s="11">
        <v>95.25982767347088</v>
      </c>
      <c r="C4420" s="11">
        <v>466.1533998390639</v>
      </c>
      <c r="D4420" s="11">
        <v>8.976406217604428</v>
      </c>
      <c r="E4420" s="11">
        <v>32.31506238337594</v>
      </c>
      <c r="F4420" s="11">
        <v>9020.408787165972</v>
      </c>
      <c r="G4420" s="11">
        <v>235.6844156065837</v>
      </c>
      <c r="H4420" s="11">
        <v>1356.1344</v>
      </c>
      <c r="I4420" s="11">
        <v>1591.818815606584</v>
      </c>
      <c r="J4420" s="11">
        <v>0.018</v>
      </c>
      <c r="K4420" s="11">
        <v>0.1165998286660002</v>
      </c>
      <c r="L4420" s="11">
        <v>0.5218717558665877</v>
      </c>
      <c r="M4420" s="11">
        <v>0.7478317864844961</v>
      </c>
      <c r="N4420" s="11">
        <v>1.337199110913604</v>
      </c>
      <c r="O4420" s="3" t="s">
        <v>317</v>
      </c>
      <c r="P4420" s="3" t="s">
        <v>311</v>
      </c>
      <c r="Q4420" s="10">
        <v>3</v>
      </c>
      <c r="R4420" s="3" t="s">
        <v>312</v>
      </c>
      <c r="S4420" s="11">
        <v>0.004051078575733931</v>
      </c>
      <c r="T4420" s="11">
        <v>0.03635799049264621</v>
      </c>
      <c r="U4420" s="11">
        <v>11.37136870839613</v>
      </c>
      <c r="V4420" s="11">
        <v>59.04300293536917</v>
      </c>
    </row>
    <row r="4421" spans="1:22" ht="18" customHeight="1">
      <c r="A4421" s="11">
        <v>1952.085633750719</v>
      </c>
      <c r="B4421" s="11">
        <v>95.29503553420321</v>
      </c>
      <c r="C4421" s="11">
        <v>466.1683594764788</v>
      </c>
      <c r="D4421" s="11">
        <v>8.979435716157491</v>
      </c>
      <c r="E4421" s="11">
        <v>32.32596857816697</v>
      </c>
      <c r="F4421" s="11">
        <v>9020.69826707717</v>
      </c>
      <c r="G4421" s="11">
        <v>235.843527408269</v>
      </c>
      <c r="H4421" s="11">
        <v>1356.1344</v>
      </c>
      <c r="I4421" s="11">
        <v>1591.977927408269</v>
      </c>
      <c r="J4421" s="11">
        <v>0.018</v>
      </c>
      <c r="K4421" s="11">
        <v>0.1166015590446199</v>
      </c>
      <c r="L4421" s="11">
        <v>0.521869643972346</v>
      </c>
      <c r="M4421" s="11">
        <v>0.7478449105654603</v>
      </c>
      <c r="N4421" s="11">
        <v>1.337175644137071</v>
      </c>
      <c r="O4421" s="3" t="s">
        <v>317</v>
      </c>
      <c r="P4421" s="3" t="s">
        <v>311</v>
      </c>
      <c r="Q4421" s="10">
        <v>3</v>
      </c>
      <c r="R4421" s="3" t="s">
        <v>312</v>
      </c>
      <c r="S4421" s="11">
        <v>0.004051007225387716</v>
      </c>
      <c r="T4421" s="11">
        <v>0.03636962265195093</v>
      </c>
      <c r="U4421" s="11">
        <v>11.37541971562152</v>
      </c>
      <c r="V4421" s="11">
        <v>59.07937255802112</v>
      </c>
    </row>
    <row r="4422" spans="1:22" ht="18" customHeight="1">
      <c r="A4422" s="11">
        <v>1952.744231995626</v>
      </c>
      <c r="B4422" s="11">
        <v>95.33023608369516</v>
      </c>
      <c r="C4422" s="11">
        <v>466.1832732697</v>
      </c>
      <c r="D4422" s="11">
        <v>8.982465214710555</v>
      </c>
      <c r="E4422" s="11">
        <v>32.336874772958</v>
      </c>
      <c r="F4422" s="11">
        <v>9020.986859869734</v>
      </c>
      <c r="G4422" s="11">
        <v>236.002692900444</v>
      </c>
      <c r="H4422" s="11">
        <v>1356.1344</v>
      </c>
      <c r="I4422" s="11">
        <v>1592.137092900444</v>
      </c>
      <c r="J4422" s="11">
        <v>0.018</v>
      </c>
      <c r="K4422" s="11">
        <v>0.1166032769358607</v>
      </c>
      <c r="L4422" s="11">
        <v>0.5218675313654694</v>
      </c>
      <c r="M4422" s="11">
        <v>0.7478579399357231</v>
      </c>
      <c r="N4422" s="11">
        <v>1.337152347524649</v>
      </c>
      <c r="O4422" s="3" t="s">
        <v>317</v>
      </c>
      <c r="P4422" s="3" t="s">
        <v>311</v>
      </c>
      <c r="Q4422" s="10">
        <v>3</v>
      </c>
      <c r="R4422" s="3" t="s">
        <v>312</v>
      </c>
      <c r="S4422" s="11">
        <v>0.004050936390578129</v>
      </c>
      <c r="T4422" s="11">
        <v>0.036381259008953</v>
      </c>
      <c r="U4422" s="11">
        <v>11.3794706520121</v>
      </c>
      <c r="V4422" s="11">
        <v>59.11575381703008</v>
      </c>
    </row>
    <row r="4423" spans="1:22" ht="18" customHeight="1">
      <c r="A4423" s="11">
        <v>1953.40283024053</v>
      </c>
      <c r="B4423" s="11">
        <v>95.3654293124612</v>
      </c>
      <c r="C4423" s="11">
        <v>466.198141218727</v>
      </c>
      <c r="D4423" s="11">
        <v>8.985494713263616</v>
      </c>
      <c r="E4423" s="11">
        <v>32.34778096774902</v>
      </c>
      <c r="F4423" s="11">
        <v>9021.274565543652</v>
      </c>
      <c r="G4423" s="11">
        <v>236.1619120831086</v>
      </c>
      <c r="H4423" s="11">
        <v>1356.1344</v>
      </c>
      <c r="I4423" s="11">
        <v>1592.296312083108</v>
      </c>
      <c r="J4423" s="11">
        <v>0.018</v>
      </c>
      <c r="K4423" s="11">
        <v>0.1166049823397222</v>
      </c>
      <c r="L4423" s="11">
        <v>0.5218654180459577</v>
      </c>
      <c r="M4423" s="11">
        <v>0.7478708745952832</v>
      </c>
      <c r="N4423" s="11">
        <v>1.337129221058593</v>
      </c>
      <c r="O4423" s="3" t="s">
        <v>317</v>
      </c>
      <c r="P4423" s="3" t="s">
        <v>311</v>
      </c>
      <c r="Q4423" s="10">
        <v>3</v>
      </c>
      <c r="R4423" s="3" t="s">
        <v>312</v>
      </c>
      <c r="S4423" s="11">
        <v>0.004050866071251214</v>
      </c>
      <c r="T4423" s="11">
        <v>0.03639289956785311</v>
      </c>
      <c r="U4423" s="11">
        <v>11.38352151808335</v>
      </c>
      <c r="V4423" s="11">
        <v>59.15214671659793</v>
      </c>
    </row>
    <row r="4424" spans="1:22" ht="18" customHeight="1">
      <c r="A4424" s="11">
        <v>1954.061428485436</v>
      </c>
      <c r="B4424" s="11">
        <v>95.40061521101612</v>
      </c>
      <c r="C4424" s="11">
        <v>466.2129633235604</v>
      </c>
      <c r="D4424" s="11">
        <v>8.98852421181668</v>
      </c>
      <c r="E4424" s="11">
        <v>32.35868716254005</v>
      </c>
      <c r="F4424" s="11">
        <v>9021.561384098935</v>
      </c>
      <c r="G4424" s="11">
        <v>236.3211849562629</v>
      </c>
      <c r="H4424" s="11">
        <v>1356.1344</v>
      </c>
      <c r="I4424" s="11">
        <v>1592.455584956263</v>
      </c>
      <c r="J4424" s="11">
        <v>0.018</v>
      </c>
      <c r="K4424" s="11">
        <v>0.1166066752562048</v>
      </c>
      <c r="L4424" s="11">
        <v>0.521863304013811</v>
      </c>
      <c r="M4424" s="11">
        <v>0.7478837145441416</v>
      </c>
      <c r="N4424" s="11">
        <v>1.337106264721289</v>
      </c>
      <c r="O4424" s="3" t="s">
        <v>317</v>
      </c>
      <c r="P4424" s="3" t="s">
        <v>311</v>
      </c>
      <c r="Q4424" s="10">
        <v>3</v>
      </c>
      <c r="R4424" s="3" t="s">
        <v>312</v>
      </c>
      <c r="S4424" s="11">
        <v>0.00405079626736054</v>
      </c>
      <c r="T4424" s="11">
        <v>0.03640454433291897</v>
      </c>
      <c r="U4424" s="11">
        <v>11.38757231435071</v>
      </c>
      <c r="V4424" s="11">
        <v>59.18855126093084</v>
      </c>
    </row>
    <row r="4425" spans="1:22" ht="18" customHeight="1">
      <c r="A4425" s="11">
        <v>1954.720026730341</v>
      </c>
      <c r="B4425" s="11">
        <v>95.43579376987438</v>
      </c>
      <c r="C4425" s="11">
        <v>466.2277395841995</v>
      </c>
      <c r="D4425" s="11">
        <v>8.991553710369741</v>
      </c>
      <c r="E4425" s="11">
        <v>32.36959335733107</v>
      </c>
      <c r="F4425" s="11">
        <v>9021.847315535577</v>
      </c>
      <c r="G4425" s="11">
        <v>236.4805115199068</v>
      </c>
      <c r="H4425" s="11">
        <v>1356.1344</v>
      </c>
      <c r="I4425" s="11">
        <v>1592.614911519907</v>
      </c>
      <c r="J4425" s="11">
        <v>0.018</v>
      </c>
      <c r="K4425" s="11">
        <v>0.1166083556853082</v>
      </c>
      <c r="L4425" s="11">
        <v>0.5218611892690295</v>
      </c>
      <c r="M4425" s="11">
        <v>0.7478964597822977</v>
      </c>
      <c r="N4425" s="11">
        <v>1.337083478495253</v>
      </c>
      <c r="O4425" s="3" t="s">
        <v>317</v>
      </c>
      <c r="P4425" s="3" t="s">
        <v>311</v>
      </c>
      <c r="Q4425" s="10">
        <v>3</v>
      </c>
      <c r="R4425" s="3" t="s">
        <v>312</v>
      </c>
      <c r="S4425" s="11">
        <v>0.00405072697884344</v>
      </c>
      <c r="T4425" s="11">
        <v>0.03641619330827171</v>
      </c>
      <c r="U4425" s="11">
        <v>11.39162304132955</v>
      </c>
      <c r="V4425" s="11">
        <v>59.22496745423911</v>
      </c>
    </row>
    <row r="4426" spans="1:22" ht="18" customHeight="1">
      <c r="A4426" s="11">
        <v>1955.378624975247</v>
      </c>
      <c r="B4426" s="11">
        <v>95.47096497955066</v>
      </c>
      <c r="C4426" s="11">
        <v>466.2424700006446</v>
      </c>
      <c r="D4426" s="11">
        <v>8.994583208922805</v>
      </c>
      <c r="E4426" s="11">
        <v>32.3804995521221</v>
      </c>
      <c r="F4426" s="11">
        <v>9022.132359853576</v>
      </c>
      <c r="G4426" s="11">
        <v>236.6398917740405</v>
      </c>
      <c r="H4426" s="11">
        <v>1356.1344</v>
      </c>
      <c r="I4426" s="11">
        <v>1592.77429177404</v>
      </c>
      <c r="J4426" s="11">
        <v>0.018</v>
      </c>
      <c r="K4426" s="11">
        <v>0.1166100236270326</v>
      </c>
      <c r="L4426" s="11">
        <v>0.5218590738116128</v>
      </c>
      <c r="M4426" s="11">
        <v>0.7479091103097514</v>
      </c>
      <c r="N4426" s="11">
        <v>1.337060862363133</v>
      </c>
      <c r="O4426" s="3" t="s">
        <v>317</v>
      </c>
      <c r="P4426" s="3" t="s">
        <v>311</v>
      </c>
      <c r="Q4426" s="10">
        <v>3</v>
      </c>
      <c r="R4426" s="3" t="s">
        <v>312</v>
      </c>
      <c r="S4426" s="11">
        <v>0.004050658205656645</v>
      </c>
      <c r="T4426" s="11">
        <v>0.03642784649820621</v>
      </c>
      <c r="U4426" s="11">
        <v>11.39567369953521</v>
      </c>
      <c r="V4426" s="11">
        <v>59.26139530073732</v>
      </c>
    </row>
    <row r="4427" spans="1:22" ht="18" customHeight="1">
      <c r="A4427" s="11">
        <v>1956.037223220152</v>
      </c>
      <c r="B4427" s="11">
        <v>95.5061288305596</v>
      </c>
      <c r="C4427" s="11">
        <v>466.2571545728958</v>
      </c>
      <c r="D4427" s="11">
        <v>8.997612707475867</v>
      </c>
      <c r="E4427" s="11">
        <v>32.39140574691312</v>
      </c>
      <c r="F4427" s="11">
        <v>9022.416517052938</v>
      </c>
      <c r="G4427" s="11">
        <v>236.7993257186637</v>
      </c>
      <c r="H4427" s="11">
        <v>1356.1344</v>
      </c>
      <c r="I4427" s="11">
        <v>1592.933725718664</v>
      </c>
      <c r="J4427" s="11">
        <v>0.018</v>
      </c>
      <c r="K4427" s="11">
        <v>0.1166116790813779</v>
      </c>
      <c r="L4427" s="11">
        <v>0.5218569576415613</v>
      </c>
      <c r="M4427" s="11">
        <v>0.7479216661265031</v>
      </c>
      <c r="N4427" s="11">
        <v>1.337038416307705</v>
      </c>
      <c r="O4427" s="3" t="s">
        <v>317</v>
      </c>
      <c r="P4427" s="3" t="s">
        <v>311</v>
      </c>
      <c r="Q4427" s="10">
        <v>3</v>
      </c>
      <c r="R4427" s="3" t="s">
        <v>312</v>
      </c>
      <c r="S4427" s="11">
        <v>0.004050589947738282</v>
      </c>
      <c r="T4427" s="11">
        <v>0.03643950390684942</v>
      </c>
      <c r="U4427" s="11">
        <v>11.39972428948295</v>
      </c>
      <c r="V4427" s="11">
        <v>59.29783480464417</v>
      </c>
    </row>
    <row r="4428" spans="1:22" ht="18" customHeight="1">
      <c r="A4428" s="11">
        <v>1956.695821465057</v>
      </c>
      <c r="B4428" s="11">
        <v>95.54128531341581</v>
      </c>
      <c r="C4428" s="11">
        <v>466.2717933009531</v>
      </c>
      <c r="D4428" s="11">
        <v>9.00064220602893</v>
      </c>
      <c r="E4428" s="11">
        <v>32.40231194170415</v>
      </c>
      <c r="F4428" s="11">
        <v>9022.699787133657</v>
      </c>
      <c r="G4428" s="11">
        <v>236.9588133537768</v>
      </c>
      <c r="H4428" s="11">
        <v>1356.1344</v>
      </c>
      <c r="I4428" s="11">
        <v>1593.093213353777</v>
      </c>
      <c r="J4428" s="11">
        <v>0.018</v>
      </c>
      <c r="K4428" s="11">
        <v>0.1166133220483441</v>
      </c>
      <c r="L4428" s="11">
        <v>0.5218548407588746</v>
      </c>
      <c r="M4428" s="11">
        <v>0.7479341272325525</v>
      </c>
      <c r="N4428" s="11">
        <v>1.337016140311877</v>
      </c>
      <c r="O4428" s="3" t="s">
        <v>317</v>
      </c>
      <c r="P4428" s="3" t="s">
        <v>311</v>
      </c>
      <c r="Q4428" s="10">
        <v>3</v>
      </c>
      <c r="R4428" s="3" t="s">
        <v>312</v>
      </c>
      <c r="S4428" s="11">
        <v>0.004050522205045872</v>
      </c>
      <c r="T4428" s="11">
        <v>0.03645116553850208</v>
      </c>
      <c r="U4428" s="11">
        <v>11.40377481168799</v>
      </c>
      <c r="V4428" s="11">
        <v>59.33428597018267</v>
      </c>
    </row>
    <row r="4429" spans="1:22" ht="18" customHeight="1">
      <c r="A4429" s="11">
        <v>1957.354419709963</v>
      </c>
      <c r="B4429" s="11">
        <v>95.57643441863397</v>
      </c>
      <c r="C4429" s="11">
        <v>466.2863861848166</v>
      </c>
      <c r="D4429" s="11">
        <v>9.003671704581993</v>
      </c>
      <c r="E4429" s="11">
        <v>32.41321813649517</v>
      </c>
      <c r="F4429" s="11">
        <v>9022.982170095744</v>
      </c>
      <c r="G4429" s="11">
        <v>237.1183546793795</v>
      </c>
      <c r="H4429" s="11">
        <v>1356.1344</v>
      </c>
      <c r="I4429" s="11">
        <v>1593.252754679379</v>
      </c>
      <c r="J4429" s="11">
        <v>0.018</v>
      </c>
      <c r="K4429" s="11">
        <v>0.1166149525279313</v>
      </c>
      <c r="L4429" s="11">
        <v>0.5218527231635531</v>
      </c>
      <c r="M4429" s="11">
        <v>0.7479464936279006</v>
      </c>
      <c r="N4429" s="11">
        <v>1.336994034358686</v>
      </c>
      <c r="O4429" s="3" t="s">
        <v>317</v>
      </c>
      <c r="P4429" s="3" t="s">
        <v>311</v>
      </c>
      <c r="Q4429" s="10">
        <v>3</v>
      </c>
      <c r="R4429" s="3" t="s">
        <v>312</v>
      </c>
      <c r="S4429" s="11">
        <v>0.004050454977520704</v>
      </c>
      <c r="T4429" s="11">
        <v>0.0364628313973183</v>
      </c>
      <c r="U4429" s="11">
        <v>11.40782526666551</v>
      </c>
      <c r="V4429" s="11">
        <v>59.37074880157999</v>
      </c>
    </row>
    <row r="4430" spans="1:22" ht="18" customHeight="1">
      <c r="A4430" s="11">
        <v>1958.013017954868</v>
      </c>
      <c r="B4430" s="11">
        <v>95.61157613672853</v>
      </c>
      <c r="C4430" s="11">
        <v>466.3009332244858</v>
      </c>
      <c r="D4430" s="11">
        <v>9.006701203135055</v>
      </c>
      <c r="E4430" s="11">
        <v>32.4241243312862</v>
      </c>
      <c r="F4430" s="11">
        <v>9023.263665939183</v>
      </c>
      <c r="G4430" s="11">
        <v>237.2779496954718</v>
      </c>
      <c r="H4430" s="11">
        <v>1356.1344</v>
      </c>
      <c r="I4430" s="11">
        <v>1593.412349695472</v>
      </c>
      <c r="J4430" s="11">
        <v>0.018</v>
      </c>
      <c r="K4430" s="11">
        <v>0.1166165705201393</v>
      </c>
      <c r="L4430" s="11">
        <v>0.5218506048555964</v>
      </c>
      <c r="M4430" s="11">
        <v>0.7479587653125457</v>
      </c>
      <c r="N4430" s="11">
        <v>1.336972098431302</v>
      </c>
      <c r="O4430" s="3" t="s">
        <v>317</v>
      </c>
      <c r="P4430" s="3" t="s">
        <v>311</v>
      </c>
      <c r="Q4430" s="10">
        <v>3</v>
      </c>
      <c r="R4430" s="3" t="s">
        <v>312</v>
      </c>
      <c r="S4430" s="11">
        <v>0.004050388265111591</v>
      </c>
      <c r="T4430" s="11">
        <v>0.0364745014875192</v>
      </c>
      <c r="U4430" s="11">
        <v>11.41187565493063</v>
      </c>
      <c r="V4430" s="11">
        <v>59.4072233030675</v>
      </c>
    </row>
    <row r="4431" spans="1:22" ht="18" customHeight="1">
      <c r="A4431" s="11">
        <v>1958.671616199773</v>
      </c>
      <c r="B4431" s="11">
        <v>95.64671045821427</v>
      </c>
      <c r="C4431" s="11">
        <v>466.3154344199613</v>
      </c>
      <c r="D4431" s="11">
        <v>9.009730701688117</v>
      </c>
      <c r="E4431" s="11">
        <v>32.43503052607722</v>
      </c>
      <c r="F4431" s="11">
        <v>9023.544274663986</v>
      </c>
      <c r="G4431" s="11">
        <v>237.4375984020538</v>
      </c>
      <c r="H4431" s="11">
        <v>1356.1344</v>
      </c>
      <c r="I4431" s="11">
        <v>1593.571998402054</v>
      </c>
      <c r="J4431" s="11">
        <v>0.018</v>
      </c>
      <c r="K4431" s="11">
        <v>0.1166181760249683</v>
      </c>
      <c r="L4431" s="11">
        <v>0.521848485835005</v>
      </c>
      <c r="M4431" s="11">
        <v>0.747970942286489</v>
      </c>
      <c r="N4431" s="11">
        <v>1.336950332513022</v>
      </c>
      <c r="O4431" s="3" t="s">
        <v>317</v>
      </c>
      <c r="P4431" s="3" t="s">
        <v>311</v>
      </c>
      <c r="Q4431" s="10">
        <v>3</v>
      </c>
      <c r="R4431" s="3" t="s">
        <v>312</v>
      </c>
      <c r="S4431" s="11">
        <v>0.004050322067772488</v>
      </c>
      <c r="T4431" s="11">
        <v>0.03648617581337167</v>
      </c>
      <c r="U4431" s="11">
        <v>11.4159259769984</v>
      </c>
      <c r="V4431" s="11">
        <v>59.44370947888088</v>
      </c>
    </row>
    <row r="4432" spans="1:22" ht="18" customHeight="1">
      <c r="A4432" s="11">
        <v>1959.330214444679</v>
      </c>
      <c r="B4432" s="11">
        <v>95.68183737360577</v>
      </c>
      <c r="C4432" s="11">
        <v>466.3298897712428</v>
      </c>
      <c r="D4432" s="11">
        <v>9.01276020024118</v>
      </c>
      <c r="E4432" s="11">
        <v>32.44593672086825</v>
      </c>
      <c r="F4432" s="11">
        <v>9023.823996270148</v>
      </c>
      <c r="G4432" s="11">
        <v>237.5973007991255</v>
      </c>
      <c r="H4432" s="11">
        <v>1356.1344</v>
      </c>
      <c r="I4432" s="11">
        <v>1593.731700799125</v>
      </c>
      <c r="J4432" s="11">
        <v>0.018</v>
      </c>
      <c r="K4432" s="11">
        <v>0.1166197690424182</v>
      </c>
      <c r="L4432" s="11">
        <v>0.5218463661017785</v>
      </c>
      <c r="M4432" s="11">
        <v>0.7479830245497301</v>
      </c>
      <c r="N4432" s="11">
        <v>1.336928736587276</v>
      </c>
      <c r="O4432" s="3" t="s">
        <v>317</v>
      </c>
      <c r="P4432" s="3" t="s">
        <v>311</v>
      </c>
      <c r="Q4432" s="10">
        <v>3</v>
      </c>
      <c r="R4432" s="3" t="s">
        <v>312</v>
      </c>
      <c r="S4432" s="11">
        <v>0.004050256385452996</v>
      </c>
      <c r="T4432" s="11">
        <v>0.03649785437910272</v>
      </c>
      <c r="U4432" s="11">
        <v>11.41997623338385</v>
      </c>
      <c r="V4432" s="11">
        <v>59.48020733325998</v>
      </c>
    </row>
    <row r="4433" spans="1:22" ht="18" customHeight="1">
      <c r="A4433" s="11">
        <v>1959.988812689585</v>
      </c>
      <c r="B4433" s="11">
        <v>95.71695687341762</v>
      </c>
      <c r="C4433" s="11">
        <v>466.3442992783303</v>
      </c>
      <c r="D4433" s="11">
        <v>9.015789698794244</v>
      </c>
      <c r="E4433" s="11">
        <v>32.45684291565928</v>
      </c>
      <c r="F4433" s="11">
        <v>9024.102830757667</v>
      </c>
      <c r="G4433" s="11">
        <v>237.7570568866869</v>
      </c>
      <c r="H4433" s="11">
        <v>1356.1344</v>
      </c>
      <c r="I4433" s="11">
        <v>1593.891456886687</v>
      </c>
      <c r="J4433" s="11">
        <v>0.018</v>
      </c>
      <c r="K4433" s="11">
        <v>0.116621349572489</v>
      </c>
      <c r="L4433" s="11">
        <v>0.521844245655917</v>
      </c>
      <c r="M4433" s="11">
        <v>0.7479950121022687</v>
      </c>
      <c r="N4433" s="11">
        <v>1.336907310637623</v>
      </c>
      <c r="O4433" s="3" t="s">
        <v>317</v>
      </c>
      <c r="P4433" s="3" t="s">
        <v>311</v>
      </c>
      <c r="Q4433" s="10">
        <v>3</v>
      </c>
      <c r="R4433" s="3" t="s">
        <v>312</v>
      </c>
      <c r="S4433" s="11">
        <v>0.004050191218098359</v>
      </c>
      <c r="T4433" s="11">
        <v>0.03650953718889956</v>
      </c>
      <c r="U4433" s="11">
        <v>11.42402642460195</v>
      </c>
      <c r="V4433" s="11">
        <v>59.51671687044887</v>
      </c>
    </row>
    <row r="4434" spans="1:22" ht="18" customHeight="1">
      <c r="A4434" s="11">
        <v>1960.64741093449</v>
      </c>
      <c r="B4434" s="11">
        <v>95.75206894816442</v>
      </c>
      <c r="C4434" s="11">
        <v>466.3586629412238</v>
      </c>
      <c r="D4434" s="11">
        <v>9.018819197347305</v>
      </c>
      <c r="E4434" s="11">
        <v>32.4677491104503</v>
      </c>
      <c r="F4434" s="11">
        <v>9024.380778126553</v>
      </c>
      <c r="G4434" s="11">
        <v>237.9168666647379</v>
      </c>
      <c r="H4434" s="11">
        <v>1356.1344</v>
      </c>
      <c r="I4434" s="11">
        <v>1594.051266664738</v>
      </c>
      <c r="J4434" s="11">
        <v>0.018</v>
      </c>
      <c r="K4434" s="11">
        <v>0.1166229176151808</v>
      </c>
      <c r="L4434" s="11">
        <v>0.5218421244974205</v>
      </c>
      <c r="M4434" s="11">
        <v>0.7480069049441059</v>
      </c>
      <c r="N4434" s="11">
        <v>1.336886054647749</v>
      </c>
      <c r="O4434" s="3" t="s">
        <v>317</v>
      </c>
      <c r="P4434" s="3" t="s">
        <v>311</v>
      </c>
      <c r="Q4434" s="10">
        <v>3</v>
      </c>
      <c r="R4434" s="3" t="s">
        <v>312</v>
      </c>
      <c r="S4434" s="11">
        <v>0.004050126565658966</v>
      </c>
      <c r="T4434" s="11">
        <v>0.03652122424699507</v>
      </c>
      <c r="U4434" s="11">
        <v>11.42807655116761</v>
      </c>
      <c r="V4434" s="11">
        <v>59.55323809469587</v>
      </c>
    </row>
    <row r="4435" spans="1:22" ht="18" customHeight="1">
      <c r="A4435" s="11">
        <v>1961.306009179395</v>
      </c>
      <c r="B4435" s="11">
        <v>95.78717358836086</v>
      </c>
      <c r="C4435" s="11">
        <v>466.3729807599235</v>
      </c>
      <c r="D4435" s="11">
        <v>9.021848695900369</v>
      </c>
      <c r="E4435" s="11">
        <v>32.47865530524133</v>
      </c>
      <c r="F4435" s="11">
        <v>9024.657838376796</v>
      </c>
      <c r="G4435" s="11">
        <v>238.0767301332786</v>
      </c>
      <c r="H4435" s="11">
        <v>1356.1344</v>
      </c>
      <c r="I4435" s="11">
        <v>1594.211130133279</v>
      </c>
      <c r="J4435" s="11">
        <v>0.018</v>
      </c>
      <c r="K4435" s="11">
        <v>0.1166244731704935</v>
      </c>
      <c r="L4435" s="11">
        <v>0.521840002626289</v>
      </c>
      <c r="M4435" s="11">
        <v>0.7480187030752405</v>
      </c>
      <c r="N4435" s="11">
        <v>1.336864968601478</v>
      </c>
      <c r="O4435" s="3" t="s">
        <v>317</v>
      </c>
      <c r="P4435" s="3" t="s">
        <v>311</v>
      </c>
      <c r="Q4435" s="10">
        <v>3</v>
      </c>
      <c r="R4435" s="3" t="s">
        <v>312</v>
      </c>
      <c r="S4435" s="11">
        <v>0.004050062428092724</v>
      </c>
      <c r="T4435" s="11">
        <v>0.03653291555768936</v>
      </c>
      <c r="U4435" s="11">
        <v>11.4321266135957</v>
      </c>
      <c r="V4435" s="11">
        <v>59.58977101025356</v>
      </c>
    </row>
    <row r="4436" spans="1:22" ht="18" customHeight="1">
      <c r="A4436" s="11">
        <v>1961.964607424301</v>
      </c>
      <c r="B4436" s="11">
        <v>95.82227078452151</v>
      </c>
      <c r="C4436" s="11">
        <v>466.3872527344292</v>
      </c>
      <c r="D4436" s="11">
        <v>9.02487819445343</v>
      </c>
      <c r="E4436" s="11">
        <v>32.48956150003235</v>
      </c>
      <c r="F4436" s="11">
        <v>9024.9340115084</v>
      </c>
      <c r="G4436" s="11">
        <v>238.236647292309</v>
      </c>
      <c r="H4436" s="11">
        <v>1356.1344</v>
      </c>
      <c r="I4436" s="11">
        <v>1594.371047292309</v>
      </c>
      <c r="J4436" s="11">
        <v>0.018</v>
      </c>
      <c r="K4436" s="11">
        <v>0.1166260162384271</v>
      </c>
      <c r="L4436" s="11">
        <v>0.5218378800425226</v>
      </c>
      <c r="M4436" s="11">
        <v>0.7480304064956733</v>
      </c>
      <c r="N4436" s="11">
        <v>1.336844052482757</v>
      </c>
      <c r="O4436" s="3" t="s">
        <v>317</v>
      </c>
      <c r="P4436" s="3" t="s">
        <v>311</v>
      </c>
      <c r="Q4436" s="10">
        <v>3</v>
      </c>
      <c r="R4436" s="3" t="s">
        <v>312</v>
      </c>
      <c r="S4436" s="11">
        <v>0.004049998805341314</v>
      </c>
      <c r="T4436" s="11">
        <v>0.03654461112513563</v>
      </c>
      <c r="U4436" s="11">
        <v>11.43617661240104</v>
      </c>
      <c r="V4436" s="11">
        <v>59.62631562137869</v>
      </c>
    </row>
    <row r="4437" spans="1:22" ht="18" customHeight="1">
      <c r="A4437" s="11">
        <v>1962.623205669206</v>
      </c>
      <c r="B4437" s="11">
        <v>95.85736052716096</v>
      </c>
      <c r="C4437" s="11">
        <v>466.4014788647407</v>
      </c>
      <c r="D4437" s="11">
        <v>9.027907693006494</v>
      </c>
      <c r="E4437" s="11">
        <v>32.50046769482338</v>
      </c>
      <c r="F4437" s="11">
        <v>9025.209297521358</v>
      </c>
      <c r="G4437" s="11">
        <v>238.3966181418291</v>
      </c>
      <c r="H4437" s="11">
        <v>1356.1344</v>
      </c>
      <c r="I4437" s="11">
        <v>1594.531018141829</v>
      </c>
      <c r="J4437" s="11">
        <v>0.018</v>
      </c>
      <c r="K4437" s="11">
        <v>0.1166275468189816</v>
      </c>
      <c r="L4437" s="11">
        <v>0.5218357567461211</v>
      </c>
      <c r="M4437" s="11">
        <v>0.7480420152054033</v>
      </c>
      <c r="N4437" s="11">
        <v>1.336823306275667</v>
      </c>
      <c r="O4437" s="3" t="s">
        <v>317</v>
      </c>
      <c r="P4437" s="3" t="s">
        <v>311</v>
      </c>
      <c r="Q4437" s="10">
        <v>3</v>
      </c>
      <c r="R4437" s="3" t="s">
        <v>312</v>
      </c>
      <c r="S4437" s="11">
        <v>0.004049935697365808</v>
      </c>
      <c r="T4437" s="11">
        <v>0.03655631095366136</v>
      </c>
      <c r="U4437" s="11">
        <v>11.44022654809841</v>
      </c>
      <c r="V4437" s="11">
        <v>59.66287193233236</v>
      </c>
    </row>
    <row r="4438" spans="1:22" ht="18" customHeight="1">
      <c r="A4438" s="11">
        <v>1963.281803914111</v>
      </c>
      <c r="B4438" s="11">
        <v>95.89244280679387</v>
      </c>
      <c r="C4438" s="11">
        <v>466.4156591508583</v>
      </c>
      <c r="D4438" s="11">
        <v>9.030937191559556</v>
      </c>
      <c r="E4438" s="11">
        <v>32.5113738896144</v>
      </c>
      <c r="F4438" s="11">
        <v>9025.483696415682</v>
      </c>
      <c r="G4438" s="11">
        <v>238.5566426818388</v>
      </c>
      <c r="H4438" s="11">
        <v>1356.1344</v>
      </c>
      <c r="I4438" s="11">
        <v>1594.691042681839</v>
      </c>
      <c r="J4438" s="11">
        <v>0.018</v>
      </c>
      <c r="K4438" s="11">
        <v>0.1166290649121571</v>
      </c>
      <c r="L4438" s="11">
        <v>0.5218336327370847</v>
      </c>
      <c r="M4438" s="11">
        <v>0.7480535292044317</v>
      </c>
      <c r="N4438" s="11">
        <v>1.336802729964416</v>
      </c>
      <c r="O4438" s="3" t="s">
        <v>317</v>
      </c>
      <c r="P4438" s="3" t="s">
        <v>311</v>
      </c>
      <c r="Q4438" s="10">
        <v>3</v>
      </c>
      <c r="R4438" s="3" t="s">
        <v>312</v>
      </c>
      <c r="S4438" s="11">
        <v>0.004049873104108671</v>
      </c>
      <c r="T4438" s="11">
        <v>0.03656801504742562</v>
      </c>
      <c r="U4438" s="11">
        <v>11.44427642120251</v>
      </c>
      <c r="V4438" s="11">
        <v>59.69943994737979</v>
      </c>
    </row>
    <row r="4439" spans="1:22" ht="18" customHeight="1">
      <c r="A4439" s="11">
        <v>1963.940402159017</v>
      </c>
      <c r="B4439" s="11">
        <v>95.9275176139349</v>
      </c>
      <c r="C4439" s="11">
        <v>466.4297935927822</v>
      </c>
      <c r="D4439" s="11">
        <v>9.033966690112619</v>
      </c>
      <c r="E4439" s="11">
        <v>32.52228008440543</v>
      </c>
      <c r="F4439" s="11">
        <v>9025.757208191366</v>
      </c>
      <c r="G4439" s="11">
        <v>238.7167209123382</v>
      </c>
      <c r="H4439" s="11">
        <v>1356.1344</v>
      </c>
      <c r="I4439" s="11">
        <v>1594.851120912338</v>
      </c>
      <c r="J4439" s="11">
        <v>0.018</v>
      </c>
      <c r="K4439" s="11">
        <v>0.1166305705179534</v>
      </c>
      <c r="L4439" s="11">
        <v>0.5218315080154134</v>
      </c>
      <c r="M4439" s="11">
        <v>0.748064948492758</v>
      </c>
      <c r="N4439" s="11">
        <v>1.336782323533344</v>
      </c>
      <c r="O4439" s="3" t="s">
        <v>317</v>
      </c>
      <c r="P4439" s="3" t="s">
        <v>311</v>
      </c>
      <c r="Q4439" s="10">
        <v>3</v>
      </c>
      <c r="R4439" s="3" t="s">
        <v>312</v>
      </c>
      <c r="S4439" s="11">
        <v>0.004049811025531761</v>
      </c>
      <c r="T4439" s="11">
        <v>0.03657972341076189</v>
      </c>
      <c r="U4439" s="11">
        <v>11.44832623222805</v>
      </c>
      <c r="V4439" s="11">
        <v>59.73601967079055</v>
      </c>
    </row>
    <row r="4440" spans="1:22" ht="18" customHeight="1">
      <c r="A4440" s="11">
        <v>1964.599000403923</v>
      </c>
      <c r="B4440" s="11">
        <v>95.96258493909862</v>
      </c>
      <c r="C4440" s="11">
        <v>466.4438821905119</v>
      </c>
      <c r="D4440" s="11">
        <v>9.036996188665682</v>
      </c>
      <c r="E4440" s="11">
        <v>32.53318627919646</v>
      </c>
      <c r="F4440" s="11">
        <v>9026.029832848408</v>
      </c>
      <c r="G4440" s="11">
        <v>238.8768528333274</v>
      </c>
      <c r="H4440" s="11">
        <v>1356.1344</v>
      </c>
      <c r="I4440" s="11">
        <v>1595.011252833327</v>
      </c>
      <c r="J4440" s="11">
        <v>0.018</v>
      </c>
      <c r="K4440" s="11">
        <v>0.1166320636363707</v>
      </c>
      <c r="L4440" s="11">
        <v>0.5218293825811071</v>
      </c>
      <c r="M4440" s="11">
        <v>0.7480762730703817</v>
      </c>
      <c r="N4440" s="11">
        <v>1.336762086966921</v>
      </c>
      <c r="O4440" s="3" t="s">
        <v>317</v>
      </c>
      <c r="P4440" s="3" t="s">
        <v>311</v>
      </c>
      <c r="Q4440" s="10">
        <v>3</v>
      </c>
      <c r="R4440" s="3" t="s">
        <v>312</v>
      </c>
      <c r="S4440" s="11">
        <v>0.00404974946158071</v>
      </c>
      <c r="T4440" s="11">
        <v>0.03659143604785662</v>
      </c>
      <c r="U4440" s="11">
        <v>11.45237598168963</v>
      </c>
      <c r="V4440" s="11">
        <v>59.7726111068384</v>
      </c>
    </row>
    <row r="4441" spans="1:22" ht="18" customHeight="1">
      <c r="A4441" s="11">
        <v>1965.257598648828</v>
      </c>
      <c r="B4441" s="11">
        <v>95.9976447727996</v>
      </c>
      <c r="C4441" s="11">
        <v>466.4579249440478</v>
      </c>
      <c r="D4441" s="11">
        <v>9.040025687218744</v>
      </c>
      <c r="E4441" s="11">
        <v>32.54409247398748</v>
      </c>
      <c r="F4441" s="11">
        <v>9026.301570386813</v>
      </c>
      <c r="G4441" s="11">
        <v>239.0370384448061</v>
      </c>
      <c r="H4441" s="11">
        <v>1356.1344</v>
      </c>
      <c r="I4441" s="11">
        <v>1595.171438444806</v>
      </c>
      <c r="J4441" s="11">
        <v>0.018</v>
      </c>
      <c r="K4441" s="11">
        <v>0.116633544267409</v>
      </c>
      <c r="L4441" s="11">
        <v>0.5218272564341657</v>
      </c>
      <c r="M4441" s="11">
        <v>0.7480875029373039</v>
      </c>
      <c r="N4441" s="11">
        <v>1.336742020249747</v>
      </c>
      <c r="O4441" s="3" t="s">
        <v>317</v>
      </c>
      <c r="P4441" s="3" t="s">
        <v>311</v>
      </c>
      <c r="Q4441" s="10">
        <v>3</v>
      </c>
      <c r="R4441" s="3" t="s">
        <v>312</v>
      </c>
      <c r="S4441" s="11">
        <v>0.004049688412208666</v>
      </c>
      <c r="T4441" s="11">
        <v>0.03660315296296347</v>
      </c>
      <c r="U4441" s="11">
        <v>11.45642567010184</v>
      </c>
      <c r="V4441" s="11">
        <v>59.80921425980137</v>
      </c>
    </row>
    <row r="4442" spans="1:22" ht="18" customHeight="1">
      <c r="A4442" s="11">
        <v>1965.916196893733</v>
      </c>
      <c r="B4442" s="11">
        <v>96.03269710555257</v>
      </c>
      <c r="C4442" s="11">
        <v>466.4719218533897</v>
      </c>
      <c r="D4442" s="11">
        <v>9.043055185771808</v>
      </c>
      <c r="E4442" s="11">
        <v>32.55499866877851</v>
      </c>
      <c r="F4442" s="11">
        <v>9026.572420806575</v>
      </c>
      <c r="G4442" s="11">
        <v>239.1972777467746</v>
      </c>
      <c r="H4442" s="11">
        <v>1356.1344</v>
      </c>
      <c r="I4442" s="11">
        <v>1595.331677746774</v>
      </c>
      <c r="J4442" s="11">
        <v>0.018</v>
      </c>
      <c r="K4442" s="11">
        <v>0.1166350124110681</v>
      </c>
      <c r="L4442" s="11">
        <v>0.5218251295745894</v>
      </c>
      <c r="M4442" s="11">
        <v>0.7480986380935234</v>
      </c>
      <c r="N4442" s="11">
        <v>1.336722123366552</v>
      </c>
      <c r="O4442" s="3" t="s">
        <v>317</v>
      </c>
      <c r="P4442" s="3" t="s">
        <v>311</v>
      </c>
      <c r="Q4442" s="10">
        <v>3</v>
      </c>
      <c r="R4442" s="3" t="s">
        <v>312</v>
      </c>
      <c r="S4442" s="11">
        <v>0.004049627877376293</v>
      </c>
      <c r="T4442" s="11">
        <v>0.03661487416040358</v>
      </c>
      <c r="U4442" s="11">
        <v>11.46047529797921</v>
      </c>
      <c r="V4442" s="11">
        <v>59.84582913396177</v>
      </c>
    </row>
    <row r="4443" spans="1:22" ht="18" customHeight="1">
      <c r="A4443" s="11">
        <v>1966.574795138638</v>
      </c>
      <c r="B4443" s="11">
        <v>96.06774192787204</v>
      </c>
      <c r="C4443" s="11">
        <v>466.4858729185375</v>
      </c>
      <c r="D4443" s="11">
        <v>9.046084684324869</v>
      </c>
      <c r="E4443" s="11">
        <v>32.56590486356953</v>
      </c>
      <c r="F4443" s="11">
        <v>9026.842384107698</v>
      </c>
      <c r="G4443" s="11">
        <v>239.3575707392327</v>
      </c>
      <c r="H4443" s="11">
        <v>1356.1344</v>
      </c>
      <c r="I4443" s="11">
        <v>1595.491970739233</v>
      </c>
      <c r="J4443" s="11">
        <v>0.018</v>
      </c>
      <c r="K4443" s="11">
        <v>0.1166364680673482</v>
      </c>
      <c r="L4443" s="11">
        <v>0.5218230020023781</v>
      </c>
      <c r="M4443" s="11">
        <v>0.748109678539041</v>
      </c>
      <c r="N4443" s="11">
        <v>1.336702396302194</v>
      </c>
      <c r="O4443" s="3" t="s">
        <v>317</v>
      </c>
      <c r="P4443" s="3" t="s">
        <v>311</v>
      </c>
      <c r="Q4443" s="10">
        <v>3</v>
      </c>
      <c r="R4443" s="3" t="s">
        <v>312</v>
      </c>
      <c r="S4443" s="11">
        <v>0.004049567857028029</v>
      </c>
      <c r="T4443" s="11">
        <v>0.03662659964435078</v>
      </c>
      <c r="U4443" s="11">
        <v>11.46452486583624</v>
      </c>
      <c r="V4443" s="11">
        <v>59.88245573360612</v>
      </c>
    </row>
    <row r="4444" spans="1:22" ht="18" customHeight="1">
      <c r="A4444" s="11">
        <v>1967.233393383544</v>
      </c>
      <c r="B4444" s="11">
        <v>96.10277923027272</v>
      </c>
      <c r="C4444" s="11">
        <v>466.4997781394915</v>
      </c>
      <c r="D4444" s="11">
        <v>9.049114182877933</v>
      </c>
      <c r="E4444" s="11">
        <v>32.57681105836056</v>
      </c>
      <c r="F4444" s="11">
        <v>9027.111460290183</v>
      </c>
      <c r="G4444" s="11">
        <v>239.5179174221805</v>
      </c>
      <c r="H4444" s="11">
        <v>1356.1344</v>
      </c>
      <c r="I4444" s="11">
        <v>1595.65231742218</v>
      </c>
      <c r="J4444" s="11">
        <v>0.018</v>
      </c>
      <c r="K4444" s="11">
        <v>0.1166379112362492</v>
      </c>
      <c r="L4444" s="11">
        <v>0.5218208737175318</v>
      </c>
      <c r="M4444" s="11">
        <v>0.7481206242738566</v>
      </c>
      <c r="N4444" s="11">
        <v>1.336682839041663</v>
      </c>
      <c r="O4444" s="3" t="s">
        <v>317</v>
      </c>
      <c r="P4444" s="3" t="s">
        <v>311</v>
      </c>
      <c r="Q4444" s="10">
        <v>3</v>
      </c>
      <c r="R4444" s="3" t="s">
        <v>312</v>
      </c>
      <c r="S4444" s="11">
        <v>0.0040495083511277</v>
      </c>
      <c r="T4444" s="11">
        <v>0.03663832941915366</v>
      </c>
      <c r="U4444" s="11">
        <v>11.46857437418737</v>
      </c>
      <c r="V4444" s="11">
        <v>59.91909406302528</v>
      </c>
    </row>
    <row r="4445" spans="1:22" ht="18" customHeight="1">
      <c r="A4445" s="11">
        <v>1967.891991628449</v>
      </c>
      <c r="B4445" s="11">
        <v>96.13780900326915</v>
      </c>
      <c r="C4445" s="11">
        <v>466.5136375162515</v>
      </c>
      <c r="D4445" s="11">
        <v>9.052143681430994</v>
      </c>
      <c r="E4445" s="11">
        <v>32.58771725315158</v>
      </c>
      <c r="F4445" s="11">
        <v>9027.379649354027</v>
      </c>
      <c r="G4445" s="11">
        <v>239.6783177956179</v>
      </c>
      <c r="H4445" s="11">
        <v>1356.1344</v>
      </c>
      <c r="I4445" s="11">
        <v>1595.812717795618</v>
      </c>
      <c r="J4445" s="11">
        <v>0.018</v>
      </c>
      <c r="K4445" s="11">
        <v>0.1166393419177711</v>
      </c>
      <c r="L4445" s="11">
        <v>0.5218187447200505</v>
      </c>
      <c r="M4445" s="11">
        <v>0.7481314752979699</v>
      </c>
      <c r="N4445" s="11">
        <v>1.336663451570079</v>
      </c>
      <c r="O4445" s="3" t="s">
        <v>317</v>
      </c>
      <c r="P4445" s="3" t="s">
        <v>311</v>
      </c>
      <c r="Q4445" s="10">
        <v>3</v>
      </c>
      <c r="R4445" s="3" t="s">
        <v>312</v>
      </c>
      <c r="S4445" s="11">
        <v>0.004049449359620531</v>
      </c>
      <c r="T4445" s="11">
        <v>0.03665006348899206</v>
      </c>
      <c r="U4445" s="11">
        <v>11.47262382354699</v>
      </c>
      <c r="V4445" s="11">
        <v>59.95574412651427</v>
      </c>
    </row>
    <row r="4446" spans="1:22" ht="18" customHeight="1">
      <c r="A4446" s="11">
        <v>1968.550589873355</v>
      </c>
      <c r="B4446" s="11">
        <v>96.17283123737603</v>
      </c>
      <c r="C4446" s="11">
        <v>466.5274510488175</v>
      </c>
      <c r="D4446" s="11">
        <v>9.055173179984058</v>
      </c>
      <c r="E4446" s="11">
        <v>32.59862344794261</v>
      </c>
      <c r="F4446" s="11">
        <v>9027.646951299228</v>
      </c>
      <c r="G4446" s="11">
        <v>239.8387718595451</v>
      </c>
      <c r="H4446" s="11">
        <v>1356.1344</v>
      </c>
      <c r="I4446" s="11">
        <v>1595.973171859545</v>
      </c>
      <c r="J4446" s="11">
        <v>0.018</v>
      </c>
      <c r="K4446" s="11">
        <v>0.1166407601119139</v>
      </c>
      <c r="L4446" s="11">
        <v>0.5218166150099341</v>
      </c>
      <c r="M4446" s="11">
        <v>0.7481422316113808</v>
      </c>
      <c r="N4446" s="11">
        <v>1.336644233872692</v>
      </c>
      <c r="O4446" s="3" t="s">
        <v>317</v>
      </c>
      <c r="P4446" s="3" t="s">
        <v>311</v>
      </c>
      <c r="Q4446" s="10">
        <v>3</v>
      </c>
      <c r="R4446" s="3" t="s">
        <v>312</v>
      </c>
      <c r="S4446" s="11">
        <v>0.004049390882471135</v>
      </c>
      <c r="T4446" s="11">
        <v>0.03666180185822064</v>
      </c>
      <c r="U4446" s="11">
        <v>11.47667321442946</v>
      </c>
      <c r="V4446" s="11">
        <v>59.99240592837249</v>
      </c>
    </row>
    <row r="4447" spans="1:22" ht="18" customHeight="1">
      <c r="A4447" s="11">
        <v>1969.20918811826</v>
      </c>
      <c r="B4447" s="11">
        <v>96.20784592310791</v>
      </c>
      <c r="C4447" s="11">
        <v>466.5412187371895</v>
      </c>
      <c r="D4447" s="11">
        <v>9.058202678537121</v>
      </c>
      <c r="E4447" s="11">
        <v>32.60952964273364</v>
      </c>
      <c r="F4447" s="11">
        <v>9027.913366125793</v>
      </c>
      <c r="G4447" s="11">
        <v>239.999279613962</v>
      </c>
      <c r="H4447" s="11">
        <v>1356.1344</v>
      </c>
      <c r="I4447" s="11">
        <v>1596.133679613962</v>
      </c>
      <c r="J4447" s="11">
        <v>0.018</v>
      </c>
      <c r="K4447" s="11">
        <v>0.1166421658186777</v>
      </c>
      <c r="L4447" s="11">
        <v>0.5218144845871829</v>
      </c>
      <c r="M4447" s="11">
        <v>0.74815289321409</v>
      </c>
      <c r="N4447" s="11">
        <v>1.336625185934878</v>
      </c>
      <c r="O4447" s="3" t="s">
        <v>317</v>
      </c>
      <c r="P4447" s="3" t="s">
        <v>311</v>
      </c>
      <c r="Q4447" s="10">
        <v>3</v>
      </c>
      <c r="R4447" s="3" t="s">
        <v>312</v>
      </c>
      <c r="S4447" s="11">
        <v>0.004049332919627897</v>
      </c>
      <c r="T4447" s="11">
        <v>0.03667354453104669</v>
      </c>
      <c r="U4447" s="11">
        <v>11.48072254734909</v>
      </c>
      <c r="V4447" s="11">
        <v>60.02907947290354</v>
      </c>
    </row>
    <row r="4448" spans="1:22" ht="18" customHeight="1">
      <c r="A4448" s="11">
        <v>1969.867786363165</v>
      </c>
      <c r="B4448" s="11">
        <v>96.24285305097946</v>
      </c>
      <c r="C4448" s="11">
        <v>466.5549405813677</v>
      </c>
      <c r="D4448" s="11">
        <v>9.061232177090183</v>
      </c>
      <c r="E4448" s="11">
        <v>32.62043583752466</v>
      </c>
      <c r="F4448" s="11">
        <v>9028.178893833719</v>
      </c>
      <c r="G4448" s="11">
        <v>240.1598410588684</v>
      </c>
      <c r="H4448" s="11">
        <v>1356.1344</v>
      </c>
      <c r="I4448" s="11">
        <v>1596.294241058868</v>
      </c>
      <c r="J4448" s="11">
        <v>0.018</v>
      </c>
      <c r="K4448" s="11">
        <v>0.1166435590380624</v>
      </c>
      <c r="L4448" s="11">
        <v>0.5218123534517968</v>
      </c>
      <c r="M4448" s="11">
        <v>0.748163460106097</v>
      </c>
      <c r="N4448" s="11">
        <v>1.336606307742148</v>
      </c>
      <c r="O4448" s="3" t="s">
        <v>317</v>
      </c>
      <c r="P4448" s="3" t="s">
        <v>311</v>
      </c>
      <c r="Q4448" s="10">
        <v>3</v>
      </c>
      <c r="R4448" s="3" t="s">
        <v>312</v>
      </c>
      <c r="S4448" s="11">
        <v>0.00404927547104672</v>
      </c>
      <c r="T4448" s="11">
        <v>0.03668529151174495</v>
      </c>
      <c r="U4448" s="11">
        <v>11.48477182282014</v>
      </c>
      <c r="V4448" s="11">
        <v>60.06576476441528</v>
      </c>
    </row>
    <row r="4449" spans="1:22" ht="18" customHeight="1">
      <c r="A4449" s="11">
        <v>1970.52638460807</v>
      </c>
      <c r="B4449" s="11">
        <v>96.27785261150524</v>
      </c>
      <c r="C4449" s="11">
        <v>466.5686165813519</v>
      </c>
      <c r="D4449" s="11">
        <v>9.064261675643245</v>
      </c>
      <c r="E4449" s="11">
        <v>32.63134203231568</v>
      </c>
      <c r="F4449" s="11">
        <v>9028.443534423002</v>
      </c>
      <c r="G4449" s="11">
        <v>240.3204561942646</v>
      </c>
      <c r="H4449" s="11">
        <v>1356.1344</v>
      </c>
      <c r="I4449" s="11">
        <v>1596.454856194264</v>
      </c>
      <c r="J4449" s="11">
        <v>0.018</v>
      </c>
      <c r="K4449" s="11">
        <v>0.116644939770068</v>
      </c>
      <c r="L4449" s="11">
        <v>0.5218102216037755</v>
      </c>
      <c r="M4449" s="11">
        <v>0.7481739322874017</v>
      </c>
      <c r="N4449" s="11">
        <v>1.33658759928014</v>
      </c>
      <c r="O4449" s="3" t="s">
        <v>317</v>
      </c>
      <c r="P4449" s="3" t="s">
        <v>311</v>
      </c>
      <c r="Q4449" s="10">
        <v>3</v>
      </c>
      <c r="R4449" s="3" t="s">
        <v>312</v>
      </c>
      <c r="S4449" s="11">
        <v>0.004049218536688648</v>
      </c>
      <c r="T4449" s="11">
        <v>0.03669704280463625</v>
      </c>
      <c r="U4449" s="11">
        <v>11.48882104135683</v>
      </c>
      <c r="V4449" s="11">
        <v>60.10246180721992</v>
      </c>
    </row>
    <row r="4450" spans="1:22" ht="18" customHeight="1">
      <c r="A4450" s="11">
        <v>1971.184982852976</v>
      </c>
      <c r="B4450" s="11">
        <v>96.31284459519996</v>
      </c>
      <c r="C4450" s="11">
        <v>466.5822467371421</v>
      </c>
      <c r="D4450" s="11">
        <v>9.067291174196308</v>
      </c>
      <c r="E4450" s="11">
        <v>32.64224822710671</v>
      </c>
      <c r="F4450" s="11">
        <v>9028.707287893649</v>
      </c>
      <c r="G4450" s="11">
        <v>240.4811250201504</v>
      </c>
      <c r="H4450" s="11">
        <v>1356.1344</v>
      </c>
      <c r="I4450" s="11">
        <v>1596.61552502015</v>
      </c>
      <c r="J4450" s="11">
        <v>0.018</v>
      </c>
      <c r="K4450" s="11">
        <v>0.1166463080146945</v>
      </c>
      <c r="L4450" s="11">
        <v>0.5218080890431194</v>
      </c>
      <c r="M4450" s="11">
        <v>0.7481843097580045</v>
      </c>
      <c r="N4450" s="11">
        <v>1.336569060534621</v>
      </c>
      <c r="O4450" s="3" t="s">
        <v>317</v>
      </c>
      <c r="P4450" s="3" t="s">
        <v>311</v>
      </c>
      <c r="Q4450" s="10">
        <v>3</v>
      </c>
      <c r="R4450" s="3" t="s">
        <v>312</v>
      </c>
      <c r="S4450" s="11">
        <v>0.004049162116510368</v>
      </c>
      <c r="T4450" s="11">
        <v>0.03670879841400145</v>
      </c>
      <c r="U4450" s="11">
        <v>11.49287020347334</v>
      </c>
      <c r="V4450" s="11">
        <v>60.13917060563392</v>
      </c>
    </row>
    <row r="4451" spans="1:22" ht="18" customHeight="1">
      <c r="A4451" s="11">
        <v>1971.843581097882</v>
      </c>
      <c r="B4451" s="11">
        <v>96.34782899257814</v>
      </c>
      <c r="C4451" s="11">
        <v>466.5958310487383</v>
      </c>
      <c r="D4451" s="11">
        <v>9.070320672749371</v>
      </c>
      <c r="E4451" s="11">
        <v>32.65315442189774</v>
      </c>
      <c r="F4451" s="11">
        <v>9028.970154245651</v>
      </c>
      <c r="G4451" s="11">
        <v>240.641847536526</v>
      </c>
      <c r="H4451" s="11">
        <v>1356.1344</v>
      </c>
      <c r="I4451" s="11">
        <v>1596.776247536526</v>
      </c>
      <c r="J4451" s="11">
        <v>0.018</v>
      </c>
      <c r="K4451" s="11">
        <v>0.116647663771942</v>
      </c>
      <c r="L4451" s="11">
        <v>0.5218059557698281</v>
      </c>
      <c r="M4451" s="11">
        <v>0.7481945925179049</v>
      </c>
      <c r="N4451" s="11">
        <v>1.336550691491491</v>
      </c>
      <c r="O4451" s="3" t="s">
        <v>317</v>
      </c>
      <c r="P4451" s="3" t="s">
        <v>311</v>
      </c>
      <c r="Q4451" s="10">
        <v>3</v>
      </c>
      <c r="R4451" s="3" t="s">
        <v>312</v>
      </c>
      <c r="S4451" s="11">
        <v>0.004049106210464214</v>
      </c>
      <c r="T4451" s="11">
        <v>0.0367205583440814</v>
      </c>
      <c r="U4451" s="11">
        <v>11.4969193096838</v>
      </c>
      <c r="V4451" s="11">
        <v>60.175891163978</v>
      </c>
    </row>
    <row r="4452" spans="1:22" ht="18" customHeight="1">
      <c r="A4452" s="11">
        <v>1972.502179342787</v>
      </c>
      <c r="B4452" s="11">
        <v>96.38280579415444</v>
      </c>
      <c r="C4452" s="11">
        <v>466.6093695161405</v>
      </c>
      <c r="D4452" s="11">
        <v>9.073350171302433</v>
      </c>
      <c r="E4452" s="11">
        <v>32.66406061668876</v>
      </c>
      <c r="F4452" s="11">
        <v>9029.232133479016</v>
      </c>
      <c r="G4452" s="11">
        <v>240.8026237433911</v>
      </c>
      <c r="H4452" s="11">
        <v>1356.1344</v>
      </c>
      <c r="I4452" s="11">
        <v>1596.937023743391</v>
      </c>
      <c r="J4452" s="11">
        <v>0.018</v>
      </c>
      <c r="K4452" s="11">
        <v>0.1166490070418103</v>
      </c>
      <c r="L4452" s="11">
        <v>0.5218038217839021</v>
      </c>
      <c r="M4452" s="11">
        <v>0.7482047805671032</v>
      </c>
      <c r="N4452" s="11">
        <v>1.336532492136776</v>
      </c>
      <c r="O4452" s="3" t="s">
        <v>317</v>
      </c>
      <c r="P4452" s="3" t="s">
        <v>311</v>
      </c>
      <c r="Q4452" s="10">
        <v>3</v>
      </c>
      <c r="R4452" s="3" t="s">
        <v>312</v>
      </c>
      <c r="S4452" s="11">
        <v>0.00404905081850766</v>
      </c>
      <c r="T4452" s="11">
        <v>0.03673232259916297</v>
      </c>
      <c r="U4452" s="11">
        <v>11.50096836050231</v>
      </c>
      <c r="V4452" s="11">
        <v>60.21262348657717</v>
      </c>
    </row>
    <row r="4453" spans="1:22" ht="18" customHeight="1">
      <c r="A4453" s="11">
        <v>1973.160777587693</v>
      </c>
      <c r="B4453" s="11">
        <v>96.41777499044349</v>
      </c>
      <c r="C4453" s="11">
        <v>466.6228621393489</v>
      </c>
      <c r="D4453" s="11">
        <v>9.076379669855497</v>
      </c>
      <c r="E4453" s="11">
        <v>32.67496681147979</v>
      </c>
      <c r="F4453" s="11">
        <v>9029.49322559374</v>
      </c>
      <c r="G4453" s="11">
        <v>240.9634536407461</v>
      </c>
      <c r="H4453" s="11">
        <v>1356.1344</v>
      </c>
      <c r="I4453" s="11">
        <v>1597.097853640746</v>
      </c>
      <c r="J4453" s="11">
        <v>0.018</v>
      </c>
      <c r="K4453" s="11">
        <v>0.1166503378242996</v>
      </c>
      <c r="L4453" s="11">
        <v>0.5218016870853409</v>
      </c>
      <c r="M4453" s="11">
        <v>0.7482148739055994</v>
      </c>
      <c r="N4453" s="11">
        <v>1.336514462456634</v>
      </c>
      <c r="O4453" s="3" t="s">
        <v>317</v>
      </c>
      <c r="P4453" s="3" t="s">
        <v>311</v>
      </c>
      <c r="Q4453" s="10">
        <v>3</v>
      </c>
      <c r="R4453" s="3" t="s">
        <v>312</v>
      </c>
      <c r="S4453" s="11">
        <v>0.004048995940605695</v>
      </c>
      <c r="T4453" s="11">
        <v>0.03674409118360077</v>
      </c>
      <c r="U4453" s="11">
        <v>11.50501735644291</v>
      </c>
      <c r="V4453" s="11">
        <v>60.24936757776076</v>
      </c>
    </row>
    <row r="4454" spans="1:22" ht="18" customHeight="1">
      <c r="A4454" s="11">
        <v>1973.819375832598</v>
      </c>
      <c r="B4454" s="11">
        <v>96.45273657195989</v>
      </c>
      <c r="C4454" s="11">
        <v>466.6363089183632</v>
      </c>
      <c r="D4454" s="11">
        <v>9.079409168408558</v>
      </c>
      <c r="E4454" s="11">
        <v>32.68587300627081</v>
      </c>
      <c r="F4454" s="11">
        <v>9029.753430589826</v>
      </c>
      <c r="G4454" s="11">
        <v>241.1243372285906</v>
      </c>
      <c r="H4454" s="11">
        <v>1356.1344</v>
      </c>
      <c r="I4454" s="11">
        <v>1597.25873722859</v>
      </c>
      <c r="J4454" s="11">
        <v>0.018</v>
      </c>
      <c r="K4454" s="11">
        <v>0.1166516561194099</v>
      </c>
      <c r="L4454" s="11">
        <v>0.5217995516741448</v>
      </c>
      <c r="M4454" s="11">
        <v>0.7482248725333935</v>
      </c>
      <c r="N4454" s="11">
        <v>1.33649660243735</v>
      </c>
      <c r="O4454" s="3" t="s">
        <v>317</v>
      </c>
      <c r="P4454" s="3" t="s">
        <v>311</v>
      </c>
      <c r="Q4454" s="10">
        <v>3</v>
      </c>
      <c r="R4454" s="3" t="s">
        <v>312</v>
      </c>
      <c r="S4454" s="11">
        <v>0.004048941576707081</v>
      </c>
      <c r="T4454" s="11">
        <v>0.03675586410160164</v>
      </c>
      <c r="U4454" s="11">
        <v>11.50906629801962</v>
      </c>
      <c r="V4454" s="11">
        <v>60.28612344186237</v>
      </c>
    </row>
    <row r="4455" spans="1:22" ht="18" customHeight="1">
      <c r="A4455" s="11">
        <v>1974.477974077503</v>
      </c>
      <c r="B4455" s="11">
        <v>96.48769052921828</v>
      </c>
      <c r="C4455" s="11">
        <v>466.6497098531837</v>
      </c>
      <c r="D4455" s="11">
        <v>9.082438666961622</v>
      </c>
      <c r="E4455" s="11">
        <v>32.69677920106184</v>
      </c>
      <c r="F4455" s="11">
        <v>9030.012748467272</v>
      </c>
      <c r="G4455" s="11">
        <v>241.2852745069248</v>
      </c>
      <c r="H4455" s="11">
        <v>1356.1344</v>
      </c>
      <c r="I4455" s="11">
        <v>1597.419674506925</v>
      </c>
      <c r="J4455" s="11">
        <v>0.018</v>
      </c>
      <c r="K4455" s="11">
        <v>0.116652961927141</v>
      </c>
      <c r="L4455" s="11">
        <v>0.5217974155503137</v>
      </c>
      <c r="M4455" s="11">
        <v>0.7482347764504856</v>
      </c>
      <c r="N4455" s="11">
        <v>1.336478912065343</v>
      </c>
      <c r="O4455" s="3" t="s">
        <v>317</v>
      </c>
      <c r="P4455" s="3" t="s">
        <v>311</v>
      </c>
      <c r="Q4455" s="10">
        <v>3</v>
      </c>
      <c r="R4455" s="3" t="s">
        <v>312</v>
      </c>
      <c r="S4455" s="11">
        <v>0.004048887726779966</v>
      </c>
      <c r="T4455" s="11">
        <v>0.03676764135754787</v>
      </c>
      <c r="U4455" s="11">
        <v>11.5131151857464</v>
      </c>
      <c r="V4455" s="11">
        <v>60.32289108321991</v>
      </c>
    </row>
    <row r="4456" spans="1:22" ht="18" customHeight="1">
      <c r="A4456" s="11">
        <v>1975.136572322409</v>
      </c>
      <c r="B4456" s="11">
        <v>96.52263685273326</v>
      </c>
      <c r="C4456" s="11">
        <v>466.66306494381</v>
      </c>
      <c r="D4456" s="11">
        <v>9.085468165514683</v>
      </c>
      <c r="E4456" s="11">
        <v>32.70768539585286</v>
      </c>
      <c r="F4456" s="11">
        <v>9030.271179226076</v>
      </c>
      <c r="G4456" s="11">
        <v>241.4462654757487</v>
      </c>
      <c r="H4456" s="11">
        <v>1356.1344</v>
      </c>
      <c r="I4456" s="11">
        <v>1597.580665475749</v>
      </c>
      <c r="J4456" s="11">
        <v>0.018</v>
      </c>
      <c r="K4456" s="11">
        <v>0.1166542552474931</v>
      </c>
      <c r="L4456" s="11">
        <v>0.5217952787138476</v>
      </c>
      <c r="M4456" s="11">
        <v>0.7482445856568753</v>
      </c>
      <c r="N4456" s="11">
        <v>1.336461391327157</v>
      </c>
      <c r="O4456" s="3" t="s">
        <v>317</v>
      </c>
      <c r="P4456" s="3" t="s">
        <v>311</v>
      </c>
      <c r="Q4456" s="10">
        <v>3</v>
      </c>
      <c r="R4456" s="3" t="s">
        <v>312</v>
      </c>
      <c r="S4456" s="11">
        <v>0.004048834390773902</v>
      </c>
      <c r="T4456" s="11">
        <v>0.03677942295565238</v>
      </c>
      <c r="U4456" s="11">
        <v>11.51716402013717</v>
      </c>
      <c r="V4456" s="11">
        <v>60.35967050617557</v>
      </c>
    </row>
    <row r="4457" spans="1:22" ht="18" customHeight="1">
      <c r="A4457" s="11">
        <v>1975.795170567314</v>
      </c>
      <c r="B4457" s="11">
        <v>96.55757553301946</v>
      </c>
      <c r="C4457" s="11">
        <v>466.6763741902425</v>
      </c>
      <c r="D4457" s="11">
        <v>9.088497664067747</v>
      </c>
      <c r="E4457" s="11">
        <v>32.71859159064389</v>
      </c>
      <c r="F4457" s="11">
        <v>9030.528722866242</v>
      </c>
      <c r="G4457" s="11">
        <v>241.6073101350623</v>
      </c>
      <c r="H4457" s="11">
        <v>1356.1344</v>
      </c>
      <c r="I4457" s="11">
        <v>1597.741710135062</v>
      </c>
      <c r="J4457" s="11">
        <v>0.018</v>
      </c>
      <c r="K4457" s="11">
        <v>0.1166555360804661</v>
      </c>
      <c r="L4457" s="11">
        <v>0.5217931411647465</v>
      </c>
      <c r="M4457" s="11">
        <v>0.7482543001525631</v>
      </c>
      <c r="N4457" s="11">
        <v>1.336444040209469</v>
      </c>
      <c r="O4457" s="3" t="s">
        <v>317</v>
      </c>
      <c r="P4457" s="3" t="s">
        <v>311</v>
      </c>
      <c r="Q4457" s="10">
        <v>3</v>
      </c>
      <c r="R4457" s="3" t="s">
        <v>312</v>
      </c>
      <c r="S4457" s="11">
        <v>0.004048781568657819</v>
      </c>
      <c r="T4457" s="11">
        <v>0.03679120890030364</v>
      </c>
      <c r="U4457" s="11">
        <v>11.52121280170583</v>
      </c>
      <c r="V4457" s="11">
        <v>60.39646171507587</v>
      </c>
    </row>
    <row r="4458" spans="1:22" ht="18" customHeight="1">
      <c r="A4458" s="11">
        <v>1976.453768812219</v>
      </c>
      <c r="B4458" s="11">
        <v>96.59250656059147</v>
      </c>
      <c r="C4458" s="11">
        <v>466.689637592481</v>
      </c>
      <c r="D4458" s="11">
        <v>9.09152716262081</v>
      </c>
      <c r="E4458" s="11">
        <v>32.72949778543492</v>
      </c>
      <c r="F4458" s="11">
        <v>9030.785379387768</v>
      </c>
      <c r="G4458" s="11">
        <v>241.7684084848656</v>
      </c>
      <c r="H4458" s="11">
        <v>1356.1344</v>
      </c>
      <c r="I4458" s="11">
        <v>1597.902808484866</v>
      </c>
      <c r="J4458" s="11">
        <v>0.018</v>
      </c>
      <c r="K4458" s="11">
        <v>0.11665680442606</v>
      </c>
      <c r="L4458" s="11">
        <v>0.5217910029030105</v>
      </c>
      <c r="M4458" s="11">
        <v>0.7482639199375487</v>
      </c>
      <c r="N4458" s="11">
        <v>1.336426858699083</v>
      </c>
      <c r="O4458" s="3" t="s">
        <v>317</v>
      </c>
      <c r="P4458" s="3" t="s">
        <v>311</v>
      </c>
      <c r="Q4458" s="10">
        <v>3</v>
      </c>
      <c r="R4458" s="3" t="s">
        <v>312</v>
      </c>
      <c r="S4458" s="11">
        <v>0.004048729260384427</v>
      </c>
      <c r="T4458" s="11">
        <v>0.03680299919574226</v>
      </c>
      <c r="U4458" s="11">
        <v>11.52526153096622</v>
      </c>
      <c r="V4458" s="11">
        <v>60.43326471427162</v>
      </c>
    </row>
    <row r="4459" spans="1:22" ht="18" customHeight="1">
      <c r="A4459" s="11">
        <v>1977.112367057125</v>
      </c>
      <c r="B4459" s="11">
        <v>96.62742992596398</v>
      </c>
      <c r="C4459" s="11">
        <v>466.7028551505256</v>
      </c>
      <c r="D4459" s="11">
        <v>9.094556661173872</v>
      </c>
      <c r="E4459" s="11">
        <v>32.74040398022594</v>
      </c>
      <c r="F4459" s="11">
        <v>9031.041148790653</v>
      </c>
      <c r="G4459" s="11">
        <v>241.9295605251585</v>
      </c>
      <c r="H4459" s="11">
        <v>1356.1344</v>
      </c>
      <c r="I4459" s="11">
        <v>1598.063960525158</v>
      </c>
      <c r="J4459" s="11">
        <v>0.018</v>
      </c>
      <c r="K4459" s="11">
        <v>0.1166580602842748</v>
      </c>
      <c r="L4459" s="11">
        <v>0.5217888639286394</v>
      </c>
      <c r="M4459" s="11">
        <v>0.7482734450118321</v>
      </c>
      <c r="N4459" s="11">
        <v>1.336409846782933</v>
      </c>
      <c r="O4459" s="3" t="s">
        <v>317</v>
      </c>
      <c r="P4459" s="3" t="s">
        <v>311</v>
      </c>
      <c r="Q4459" s="10">
        <v>3</v>
      </c>
      <c r="R4459" s="3" t="s">
        <v>312</v>
      </c>
      <c r="S4459" s="11">
        <v>0.004048677465913946</v>
      </c>
      <c r="T4459" s="11">
        <v>0.03681479384627658</v>
      </c>
      <c r="U4459" s="11">
        <v>11.52931020843213</v>
      </c>
      <c r="V4459" s="11">
        <v>60.47007950811789</v>
      </c>
    </row>
    <row r="4460" spans="1:22" ht="18" customHeight="1">
      <c r="A4460" s="11">
        <v>1977.77096530203</v>
      </c>
      <c r="B4460" s="11">
        <v>96.66234561965152</v>
      </c>
      <c r="C4460" s="11">
        <v>466.7160268643761</v>
      </c>
      <c r="D4460" s="11">
        <v>9.097586159726934</v>
      </c>
      <c r="E4460" s="11">
        <v>32.75131017501696</v>
      </c>
      <c r="F4460" s="11">
        <v>9031.296031074899</v>
      </c>
      <c r="G4460" s="11">
        <v>242.090766255941</v>
      </c>
      <c r="H4460" s="11">
        <v>1356.1344</v>
      </c>
      <c r="I4460" s="11">
        <v>1598.225166255941</v>
      </c>
      <c r="J4460" s="11">
        <v>0.018</v>
      </c>
      <c r="K4460" s="11">
        <v>0.1166593036551106</v>
      </c>
      <c r="L4460" s="11">
        <v>0.5217867242416334</v>
      </c>
      <c r="M4460" s="11">
        <v>0.7482828753754133</v>
      </c>
      <c r="N4460" s="11">
        <v>1.336393004448084</v>
      </c>
      <c r="O4460" s="3" t="s">
        <v>317</v>
      </c>
      <c r="P4460" s="3" t="s">
        <v>311</v>
      </c>
      <c r="Q4460" s="10">
        <v>3</v>
      </c>
      <c r="R4460" s="3" t="s">
        <v>312</v>
      </c>
      <c r="S4460" s="11">
        <v>0.004048626185211738</v>
      </c>
      <c r="T4460" s="11">
        <v>0.03682659285626121</v>
      </c>
      <c r="U4460" s="11">
        <v>11.53335883461734</v>
      </c>
      <c r="V4460" s="11">
        <v>60.50690610097415</v>
      </c>
    </row>
    <row r="4461" spans="1:22" ht="18" customHeight="1">
      <c r="A4461" s="11">
        <v>1978.429563546936</v>
      </c>
      <c r="B4461" s="11">
        <v>96.69725363216875</v>
      </c>
      <c r="C4461" s="11">
        <v>466.7291527340327</v>
      </c>
      <c r="D4461" s="11">
        <v>9.100615658279997</v>
      </c>
      <c r="E4461" s="11">
        <v>32.76221636980799</v>
      </c>
      <c r="F4461" s="11">
        <v>9031.550026240504</v>
      </c>
      <c r="G4461" s="11">
        <v>242.2520256772134</v>
      </c>
      <c r="H4461" s="11">
        <v>1356.1344</v>
      </c>
      <c r="I4461" s="11">
        <v>1598.386425677213</v>
      </c>
      <c r="J4461" s="11">
        <v>0.018</v>
      </c>
      <c r="K4461" s="11">
        <v>0.1166605345385673</v>
      </c>
      <c r="L4461" s="11">
        <v>0.5217845838419924</v>
      </c>
      <c r="M4461" s="11">
        <v>0.7482922110282925</v>
      </c>
      <c r="N4461" s="11">
        <v>1.336376331681729</v>
      </c>
      <c r="O4461" s="3" t="s">
        <v>317</v>
      </c>
      <c r="P4461" s="3" t="s">
        <v>311</v>
      </c>
      <c r="Q4461" s="10">
        <v>3</v>
      </c>
      <c r="R4461" s="3" t="s">
        <v>312</v>
      </c>
      <c r="S4461" s="11">
        <v>0.004048575418238811</v>
      </c>
      <c r="T4461" s="11">
        <v>0.03683839623001076</v>
      </c>
      <c r="U4461" s="11">
        <v>11.53740741003558</v>
      </c>
      <c r="V4461" s="11">
        <v>60.54374449720416</v>
      </c>
    </row>
    <row r="4462" spans="1:22" ht="18" customHeight="1">
      <c r="A4462" s="11">
        <v>1979.088161791841</v>
      </c>
      <c r="B4462" s="11">
        <v>96.73215395403035</v>
      </c>
      <c r="C4462" s="11">
        <v>466.7422327594955</v>
      </c>
      <c r="D4462" s="11">
        <v>9.103645156833061</v>
      </c>
      <c r="E4462" s="11">
        <v>32.77312256459902</v>
      </c>
      <c r="F4462" s="11">
        <v>9031.803134287471</v>
      </c>
      <c r="G4462" s="11">
        <v>242.4133387889754</v>
      </c>
      <c r="H4462" s="11">
        <v>1356.1344</v>
      </c>
      <c r="I4462" s="11">
        <v>1598.547738788975</v>
      </c>
      <c r="J4462" s="11">
        <v>0.018</v>
      </c>
      <c r="K4462" s="11">
        <v>0.1166617529346449</v>
      </c>
      <c r="L4462" s="11">
        <v>0.5217824427297165</v>
      </c>
      <c r="M4462" s="11">
        <v>0.7483014519704695</v>
      </c>
      <c r="N4462" s="11">
        <v>1.336359828471191</v>
      </c>
      <c r="O4462" s="3" t="s">
        <v>317</v>
      </c>
      <c r="P4462" s="3" t="s">
        <v>311</v>
      </c>
      <c r="Q4462" s="10">
        <v>3</v>
      </c>
      <c r="R4462" s="3" t="s">
        <v>312</v>
      </c>
      <c r="S4462" s="11">
        <v>0.004048525164951814</v>
      </c>
      <c r="T4462" s="11">
        <v>0.03685020397179967</v>
      </c>
      <c r="U4462" s="11">
        <v>11.54145593520053</v>
      </c>
      <c r="V4462" s="11">
        <v>60.58059470117596</v>
      </c>
    </row>
    <row r="4463" spans="1:22" ht="18" customHeight="1">
      <c r="A4463" s="11">
        <v>1979.746760036747</v>
      </c>
      <c r="B4463" s="11">
        <v>96.76704657575081</v>
      </c>
      <c r="C4463" s="11">
        <v>466.7552669407641</v>
      </c>
      <c r="D4463" s="11">
        <v>9.106674655386122</v>
      </c>
      <c r="E4463" s="11">
        <v>32.78402875939004</v>
      </c>
      <c r="F4463" s="11">
        <v>9032.055355215796</v>
      </c>
      <c r="G4463" s="11">
        <v>242.574705591227</v>
      </c>
      <c r="H4463" s="11">
        <v>1356.1344</v>
      </c>
      <c r="I4463" s="11">
        <v>1598.709105591227</v>
      </c>
      <c r="J4463" s="11">
        <v>0.018</v>
      </c>
      <c r="K4463" s="11">
        <v>0.1166629588433434</v>
      </c>
      <c r="L4463" s="11">
        <v>0.5217803009048054</v>
      </c>
      <c r="M4463" s="11">
        <v>0.7483105982019442</v>
      </c>
      <c r="N4463" s="11">
        <v>1.336343494803923</v>
      </c>
      <c r="O4463" s="3" t="s">
        <v>317</v>
      </c>
      <c r="P4463" s="3" t="s">
        <v>311</v>
      </c>
      <c r="Q4463" s="10">
        <v>3</v>
      </c>
      <c r="R4463" s="3" t="s">
        <v>312</v>
      </c>
      <c r="S4463" s="11">
        <v>0.004048475425312539</v>
      </c>
      <c r="T4463" s="11">
        <v>0.03686201608594868</v>
      </c>
      <c r="U4463" s="11">
        <v>11.54550441062585</v>
      </c>
      <c r="V4463" s="11">
        <v>60.61745671726191</v>
      </c>
    </row>
    <row r="4464" spans="1:22" ht="18" customHeight="1">
      <c r="A4464" s="11">
        <v>1980.405358281652</v>
      </c>
      <c r="B4464" s="11">
        <v>96.80193148784485</v>
      </c>
      <c r="C4464" s="11">
        <v>466.7682552778389</v>
      </c>
      <c r="D4464" s="11">
        <v>9.109704153939186</v>
      </c>
      <c r="E4464" s="11">
        <v>32.79493495418107</v>
      </c>
      <c r="F4464" s="11">
        <v>9032.306689025483</v>
      </c>
      <c r="G4464" s="11">
        <v>242.7361260839683</v>
      </c>
      <c r="H4464" s="11">
        <v>1356.1344</v>
      </c>
      <c r="I4464" s="11">
        <v>1598.870526083968</v>
      </c>
      <c r="J4464" s="11">
        <v>0.018</v>
      </c>
      <c r="K4464" s="11">
        <v>0.1166641522646629</v>
      </c>
      <c r="L4464" s="11">
        <v>0.5217781583672596</v>
      </c>
      <c r="M4464" s="11">
        <v>0.7483196497227171</v>
      </c>
      <c r="N4464" s="11">
        <v>1.336327330667504</v>
      </c>
      <c r="O4464" s="3" t="s">
        <v>317</v>
      </c>
      <c r="P4464" s="3" t="s">
        <v>311</v>
      </c>
      <c r="Q4464" s="10">
        <v>3</v>
      </c>
      <c r="R4464" s="3" t="s">
        <v>312</v>
      </c>
      <c r="S4464" s="11">
        <v>0.004048426199290288</v>
      </c>
      <c r="T4464" s="11">
        <v>0.03687383257684645</v>
      </c>
      <c r="U4464" s="11">
        <v>11.54955283682514</v>
      </c>
      <c r="V4464" s="11">
        <v>60.65433054983875</v>
      </c>
    </row>
    <row r="4465" spans="1:22" ht="18" customHeight="1">
      <c r="A4465" s="11">
        <v>1981.063956526557</v>
      </c>
      <c r="B4465" s="11">
        <v>96.83680868082703</v>
      </c>
      <c r="C4465" s="11">
        <v>466.7811977707195</v>
      </c>
      <c r="D4465" s="11">
        <v>9.112733652492247</v>
      </c>
      <c r="E4465" s="11">
        <v>32.80584114897209</v>
      </c>
      <c r="F4465" s="11">
        <v>9032.557135716526</v>
      </c>
      <c r="G4465" s="11">
        <v>242.8976002671992</v>
      </c>
      <c r="H4465" s="11">
        <v>1356.1344</v>
      </c>
      <c r="I4465" s="11">
        <v>1599.032000267199</v>
      </c>
      <c r="J4465" s="11">
        <v>0.018</v>
      </c>
      <c r="K4465" s="11">
        <v>0.1166653331986032</v>
      </c>
      <c r="L4465" s="11">
        <v>0.5217760151170786</v>
      </c>
      <c r="M4465" s="11">
        <v>0.7483286065327874</v>
      </c>
      <c r="N4465" s="11">
        <v>1.336311336049647</v>
      </c>
      <c r="O4465" s="3" t="s">
        <v>317</v>
      </c>
      <c r="P4465" s="3" t="s">
        <v>311</v>
      </c>
      <c r="Q4465" s="10">
        <v>3</v>
      </c>
      <c r="R4465" s="3" t="s">
        <v>312</v>
      </c>
      <c r="S4465" s="11">
        <v>0.004048377486838142</v>
      </c>
      <c r="T4465" s="11">
        <v>0.03688565344873351</v>
      </c>
      <c r="U4465" s="11">
        <v>11.55360121431197</v>
      </c>
      <c r="V4465" s="11">
        <v>60.69121620328749</v>
      </c>
    </row>
    <row r="4466" spans="1:22" ht="18" customHeight="1">
      <c r="A4466" s="11">
        <v>1981.722554771462</v>
      </c>
      <c r="B4466" s="11">
        <v>96.87167814521204</v>
      </c>
      <c r="C4466" s="11">
        <v>466.7940944194065</v>
      </c>
      <c r="D4466" s="11">
        <v>9.115763151045311</v>
      </c>
      <c r="E4466" s="11">
        <v>32.81674734376312</v>
      </c>
      <c r="F4466" s="11">
        <v>9032.806695288935</v>
      </c>
      <c r="G4466" s="11">
        <v>243.05912814092</v>
      </c>
      <c r="H4466" s="11">
        <v>1356.1344</v>
      </c>
      <c r="I4466" s="11">
        <v>1599.19352814092</v>
      </c>
      <c r="J4466" s="11">
        <v>0.018</v>
      </c>
      <c r="K4466" s="11">
        <v>0.1166665016451646</v>
      </c>
      <c r="L4466" s="11">
        <v>0.5217738711542627</v>
      </c>
      <c r="M4466" s="11">
        <v>0.748337468632156</v>
      </c>
      <c r="N4466" s="11">
        <v>1.336295510938192</v>
      </c>
      <c r="O4466" s="3" t="s">
        <v>317</v>
      </c>
      <c r="P4466" s="3" t="s">
        <v>311</v>
      </c>
      <c r="Q4466" s="10">
        <v>3</v>
      </c>
      <c r="R4466" s="3" t="s">
        <v>312</v>
      </c>
      <c r="S4466" s="11">
        <v>0.004048329287928561</v>
      </c>
      <c r="T4466" s="11">
        <v>0.03689747870602646</v>
      </c>
      <c r="U4466" s="11">
        <v>11.5576495435999</v>
      </c>
      <c r="V4466" s="11">
        <v>60.72811368199351</v>
      </c>
    </row>
    <row r="4467" spans="1:22" ht="18" customHeight="1">
      <c r="A4467" s="11">
        <v>1982.381153016368</v>
      </c>
      <c r="B4467" s="11">
        <v>96.90653987151443</v>
      </c>
      <c r="C4467" s="11">
        <v>466.8069452238992</v>
      </c>
      <c r="D4467" s="11">
        <v>9.118792649598372</v>
      </c>
      <c r="E4467" s="11">
        <v>32.82765353855415</v>
      </c>
      <c r="F4467" s="11">
        <v>9033.0553677427</v>
      </c>
      <c r="G4467" s="11">
        <v>243.2207097051302</v>
      </c>
      <c r="H4467" s="11">
        <v>1356.1344</v>
      </c>
      <c r="I4467" s="11">
        <v>1599.35510970513</v>
      </c>
      <c r="J4467" s="11">
        <v>0.018</v>
      </c>
      <c r="K4467" s="11">
        <v>0.1166676576043468</v>
      </c>
      <c r="L4467" s="11">
        <v>0.5217717264788119</v>
      </c>
      <c r="M4467" s="11">
        <v>0.7483462360208222</v>
      </c>
      <c r="N4467" s="11">
        <v>1.336279855321108</v>
      </c>
      <c r="O4467" s="3" t="s">
        <v>317</v>
      </c>
      <c r="P4467" s="3" t="s">
        <v>311</v>
      </c>
      <c r="Q4467" s="10">
        <v>3</v>
      </c>
      <c r="R4467" s="3" t="s">
        <v>312</v>
      </c>
      <c r="S4467" s="11">
        <v>0.004048281602515407</v>
      </c>
      <c r="T4467" s="11">
        <v>0.03690930835297195</v>
      </c>
      <c r="U4467" s="11">
        <v>11.56169782520242</v>
      </c>
      <c r="V4467" s="11">
        <v>60.76502299034649</v>
      </c>
    </row>
    <row r="4468" spans="1:22" ht="18" customHeight="1">
      <c r="A4468" s="11">
        <v>1983.039751261274</v>
      </c>
      <c r="B4468" s="11">
        <v>96.94139385024886</v>
      </c>
      <c r="C4468" s="11">
        <v>466.8197501841982</v>
      </c>
      <c r="D4468" s="11">
        <v>9.121822148151436</v>
      </c>
      <c r="E4468" s="11">
        <v>32.83855973334517</v>
      </c>
      <c r="F4468" s="11">
        <v>9033.303153077828</v>
      </c>
      <c r="G4468" s="11">
        <v>243.3823449598303</v>
      </c>
      <c r="H4468" s="11">
        <v>1356.1344</v>
      </c>
      <c r="I4468" s="11">
        <v>1599.51674495983</v>
      </c>
      <c r="J4468" s="11">
        <v>0.018</v>
      </c>
      <c r="K4468" s="11">
        <v>0.1166688010761499</v>
      </c>
      <c r="L4468" s="11">
        <v>0.521769581090726</v>
      </c>
      <c r="M4468" s="11">
        <v>0.7483549086987865</v>
      </c>
      <c r="N4468" s="11">
        <v>1.336264369186494</v>
      </c>
      <c r="O4468" s="3" t="s">
        <v>317</v>
      </c>
      <c r="P4468" s="3" t="s">
        <v>311</v>
      </c>
      <c r="Q4468" s="10">
        <v>3</v>
      </c>
      <c r="R4468" s="3" t="s">
        <v>312</v>
      </c>
      <c r="S4468" s="11">
        <v>0.004048234430571927</v>
      </c>
      <c r="T4468" s="11">
        <v>0.03692114239399288</v>
      </c>
      <c r="U4468" s="11">
        <v>11.56574605963299</v>
      </c>
      <c r="V4468" s="11">
        <v>60.80194413274048</v>
      </c>
    </row>
    <row r="4469" spans="1:22" ht="18" customHeight="1">
      <c r="A4469" s="11">
        <v>1983.698349506179</v>
      </c>
      <c r="B4469" s="11">
        <v>96.97624007192995</v>
      </c>
      <c r="C4469" s="11">
        <v>466.8325093003032</v>
      </c>
      <c r="D4469" s="11">
        <v>9.124851646704499</v>
      </c>
      <c r="E4469" s="11">
        <v>32.8494659281362</v>
      </c>
      <c r="F4469" s="11">
        <v>9033.550051294316</v>
      </c>
      <c r="G4469" s="11">
        <v>243.54403390502</v>
      </c>
      <c r="H4469" s="11">
        <v>1356.1344</v>
      </c>
      <c r="I4469" s="11">
        <v>1599.67843390502</v>
      </c>
      <c r="J4469" s="11">
        <v>0.018</v>
      </c>
      <c r="K4469" s="11">
        <v>0.116669932060574</v>
      </c>
      <c r="L4469" s="11">
        <v>0.5217674349900051</v>
      </c>
      <c r="M4469" s="11">
        <v>0.7483634866660487</v>
      </c>
      <c r="N4469" s="11">
        <v>1.336249052522577</v>
      </c>
      <c r="O4469" s="3" t="s">
        <v>317</v>
      </c>
      <c r="P4469" s="3" t="s">
        <v>311</v>
      </c>
      <c r="Q4469" s="10">
        <v>3</v>
      </c>
      <c r="R4469" s="3" t="s">
        <v>312</v>
      </c>
      <c r="S4469" s="11">
        <v>0.004048187772055138</v>
      </c>
      <c r="T4469" s="11">
        <v>0.0369329808333638</v>
      </c>
      <c r="U4469" s="11">
        <v>11.56979424740504</v>
      </c>
      <c r="V4469" s="11">
        <v>60.83887711357384</v>
      </c>
    </row>
    <row r="4470" spans="1:22" ht="18" customHeight="1">
      <c r="A4470" s="11">
        <v>1984.356947751084</v>
      </c>
      <c r="B4470" s="11">
        <v>97.01107852707226</v>
      </c>
      <c r="C4470" s="11">
        <v>466.8452225722142</v>
      </c>
      <c r="D4470" s="11">
        <v>9.127881145257561</v>
      </c>
      <c r="E4470" s="11">
        <v>32.86037212292722</v>
      </c>
      <c r="F4470" s="11">
        <v>9033.796062392163</v>
      </c>
      <c r="G4470" s="11">
        <v>243.7057765406993</v>
      </c>
      <c r="H4470" s="11">
        <v>1356.1344</v>
      </c>
      <c r="I4470" s="11">
        <v>1599.840176540699</v>
      </c>
      <c r="J4470" s="11">
        <v>0.018</v>
      </c>
      <c r="K4470" s="11">
        <v>0.116671050557619</v>
      </c>
      <c r="L4470" s="11">
        <v>0.5217652881766492</v>
      </c>
      <c r="M4470" s="11">
        <v>0.7483719699226086</v>
      </c>
      <c r="N4470" s="11">
        <v>1.336233905317717</v>
      </c>
      <c r="O4470" s="3" t="s">
        <v>317</v>
      </c>
      <c r="P4470" s="3" t="s">
        <v>311</v>
      </c>
      <c r="Q4470" s="10">
        <v>3</v>
      </c>
      <c r="R4470" s="3" t="s">
        <v>312</v>
      </c>
      <c r="S4470" s="11">
        <v>0.004048141626929573</v>
      </c>
      <c r="T4470" s="11">
        <v>0.0369448236754273</v>
      </c>
      <c r="U4470" s="11">
        <v>11.57384238903197</v>
      </c>
      <c r="V4470" s="11">
        <v>60.87582193724927</v>
      </c>
    </row>
    <row r="4471" spans="1:22" ht="18" customHeight="1">
      <c r="A4471" s="11">
        <v>1985.015545995989</v>
      </c>
      <c r="B4471" s="11">
        <v>97.04590920619044</v>
      </c>
      <c r="C4471" s="11">
        <v>466.8578899999312</v>
      </c>
      <c r="D4471" s="11">
        <v>9.130910643810623</v>
      </c>
      <c r="E4471" s="11">
        <v>32.87127831771824</v>
      </c>
      <c r="F4471" s="11">
        <v>9034.041186371369</v>
      </c>
      <c r="G4471" s="11">
        <v>243.8675728668683</v>
      </c>
      <c r="H4471" s="11">
        <v>1356.1344</v>
      </c>
      <c r="I4471" s="11">
        <v>1600.001972866868</v>
      </c>
      <c r="J4471" s="11">
        <v>0.018</v>
      </c>
      <c r="K4471" s="11">
        <v>0.1166721565672849</v>
      </c>
      <c r="L4471" s="11">
        <v>0.5217631406506584</v>
      </c>
      <c r="M4471" s="11">
        <v>0.7483803584684662</v>
      </c>
      <c r="N4471" s="11">
        <v>1.336218927560398</v>
      </c>
      <c r="O4471" s="3" t="s">
        <v>317</v>
      </c>
      <c r="P4471" s="3" t="s">
        <v>311</v>
      </c>
      <c r="Q4471" s="10">
        <v>3</v>
      </c>
      <c r="R4471" s="3" t="s">
        <v>312</v>
      </c>
      <c r="S4471" s="11">
        <v>0.004048095995164907</v>
      </c>
      <c r="T4471" s="11">
        <v>0.03695667092457245</v>
      </c>
      <c r="U4471" s="11">
        <v>11.57789048502714</v>
      </c>
      <c r="V4471" s="11">
        <v>60.91277860817384</v>
      </c>
    </row>
    <row r="4472" spans="1:22" ht="18" customHeight="1">
      <c r="A4472" s="11">
        <v>1985.674144240895</v>
      </c>
      <c r="B4472" s="11">
        <v>97.08073209979916</v>
      </c>
      <c r="C4472" s="11">
        <v>466.8705115834543</v>
      </c>
      <c r="D4472" s="11">
        <v>9.133940142363686</v>
      </c>
      <c r="E4472" s="11">
        <v>32.88218451250927</v>
      </c>
      <c r="F4472" s="11">
        <v>9034.285423231935</v>
      </c>
      <c r="G4472" s="11">
        <v>244.0294228835271</v>
      </c>
      <c r="H4472" s="11">
        <v>1356.1344</v>
      </c>
      <c r="I4472" s="11">
        <v>1600.163822883527</v>
      </c>
      <c r="J4472" s="11">
        <v>0.018</v>
      </c>
      <c r="K4472" s="11">
        <v>0.1166732500895718</v>
      </c>
      <c r="L4472" s="11">
        <v>0.5217609924120327</v>
      </c>
      <c r="M4472" s="11">
        <v>0.7483886523036217</v>
      </c>
      <c r="N4472" s="11">
        <v>1.336204119239236</v>
      </c>
      <c r="O4472" s="3" t="s">
        <v>317</v>
      </c>
      <c r="P4472" s="3" t="s">
        <v>311</v>
      </c>
      <c r="Q4472" s="10">
        <v>3</v>
      </c>
      <c r="R4472" s="3" t="s">
        <v>312</v>
      </c>
      <c r="S4472" s="11">
        <v>0.004048050876726452</v>
      </c>
      <c r="T4472" s="11">
        <v>0.03696852258514818</v>
      </c>
      <c r="U4472" s="11">
        <v>11.58193853590386</v>
      </c>
      <c r="V4472" s="11">
        <v>60.94974713075899</v>
      </c>
    </row>
    <row r="4473" spans="1:22" ht="18" customHeight="1">
      <c r="A4473" s="11">
        <v>1986.3327424858</v>
      </c>
      <c r="B4473" s="11">
        <v>97.11554719841297</v>
      </c>
      <c r="C4473" s="11">
        <v>466.8830873227834</v>
      </c>
      <c r="D4473" s="11">
        <v>9.13696964091675</v>
      </c>
      <c r="E4473" s="11">
        <v>32.8930907073003</v>
      </c>
      <c r="F4473" s="11">
        <v>9034.528772973863</v>
      </c>
      <c r="G4473" s="11">
        <v>244.1913265906755</v>
      </c>
      <c r="H4473" s="11">
        <v>1356.1344</v>
      </c>
      <c r="I4473" s="11">
        <v>1600.325726590675</v>
      </c>
      <c r="J4473" s="11">
        <v>0.018</v>
      </c>
      <c r="K4473" s="11">
        <v>0.1166743311244795</v>
      </c>
      <c r="L4473" s="11">
        <v>0.5217588434607718</v>
      </c>
      <c r="M4473" s="11">
        <v>0.7483968514280753</v>
      </c>
      <c r="N4473" s="11">
        <v>1.336189480342977</v>
      </c>
      <c r="O4473" s="3" t="s">
        <v>317</v>
      </c>
      <c r="P4473" s="3" t="s">
        <v>311</v>
      </c>
      <c r="Q4473" s="10">
        <v>3</v>
      </c>
      <c r="R4473" s="3" t="s">
        <v>312</v>
      </c>
      <c r="S4473" s="11">
        <v>0.004048006271575167</v>
      </c>
      <c r="T4473" s="11">
        <v>0.0369803786614632</v>
      </c>
      <c r="U4473" s="11">
        <v>11.58598654217544</v>
      </c>
      <c r="V4473" s="11">
        <v>60.98672750942045</v>
      </c>
    </row>
    <row r="4474" spans="1:22" ht="18" customHeight="1">
      <c r="A4474" s="11">
        <v>1986.991340730706</v>
      </c>
      <c r="B4474" s="11">
        <v>97.15035449254654</v>
      </c>
      <c r="C4474" s="11">
        <v>466.8956172179185</v>
      </c>
      <c r="D4474" s="11">
        <v>9.139999139469811</v>
      </c>
      <c r="E4474" s="11">
        <v>32.90399690209132</v>
      </c>
      <c r="F4474" s="11">
        <v>9034.771235597149</v>
      </c>
      <c r="G4474" s="11">
        <v>244.3532839883135</v>
      </c>
      <c r="H4474" s="11">
        <v>1356.1344</v>
      </c>
      <c r="I4474" s="11">
        <v>1600.487683988313</v>
      </c>
      <c r="J4474" s="11">
        <v>0.018</v>
      </c>
      <c r="K4474" s="11">
        <v>0.1166753996720082</v>
      </c>
      <c r="L4474" s="11">
        <v>0.5217566937968762</v>
      </c>
      <c r="M4474" s="11">
        <v>0.7484049558418265</v>
      </c>
      <c r="N4474" s="11">
        <v>1.336175010860494</v>
      </c>
      <c r="O4474" s="3" t="s">
        <v>317</v>
      </c>
      <c r="P4474" s="3" t="s">
        <v>311</v>
      </c>
      <c r="Q4474" s="10">
        <v>3</v>
      </c>
      <c r="R4474" s="3" t="s">
        <v>312</v>
      </c>
      <c r="S4474" s="11">
        <v>0.004047962179677152</v>
      </c>
      <c r="T4474" s="11">
        <v>0.0369922391578727</v>
      </c>
      <c r="U4474" s="11">
        <v>11.59003450435512</v>
      </c>
      <c r="V4474" s="11">
        <v>61.02371974857833</v>
      </c>
    </row>
    <row r="4475" spans="1:22" ht="18" customHeight="1">
      <c r="A4475" s="11">
        <v>1987.649938975611</v>
      </c>
      <c r="B4475" s="11">
        <v>97.18515397271446</v>
      </c>
      <c r="C4475" s="11">
        <v>466.9081012688597</v>
      </c>
      <c r="D4475" s="11">
        <v>9.143028638022875</v>
      </c>
      <c r="E4475" s="11">
        <v>32.91490309688235</v>
      </c>
      <c r="F4475" s="11">
        <v>9035.012811101798</v>
      </c>
      <c r="G4475" s="11">
        <v>244.5152950764413</v>
      </c>
      <c r="H4475" s="11">
        <v>1356.1344</v>
      </c>
      <c r="I4475" s="11">
        <v>1600.649695076441</v>
      </c>
      <c r="J4475" s="11">
        <v>0.018</v>
      </c>
      <c r="K4475" s="11">
        <v>0.1166764557321578</v>
      </c>
      <c r="L4475" s="11">
        <v>0.5217545434203454</v>
      </c>
      <c r="M4475" s="11">
        <v>0.7484129655448759</v>
      </c>
      <c r="N4475" s="11">
        <v>1.33616071078079</v>
      </c>
      <c r="O4475" s="3" t="s">
        <v>317</v>
      </c>
      <c r="P4475" s="3" t="s">
        <v>311</v>
      </c>
      <c r="Q4475" s="10">
        <v>3</v>
      </c>
      <c r="R4475" s="3" t="s">
        <v>312</v>
      </c>
      <c r="S4475" s="11">
        <v>0.004047918601006017</v>
      </c>
      <c r="T4475" s="11">
        <v>0.03700410407880013</v>
      </c>
      <c r="U4475" s="11">
        <v>11.59408242295612</v>
      </c>
      <c r="V4475" s="11">
        <v>61.06072385265713</v>
      </c>
    </row>
    <row r="4476" spans="1:22" ht="18" customHeight="1">
      <c r="A4476" s="11">
        <v>1988.308537220516</v>
      </c>
      <c r="B4476" s="11">
        <v>97.21994562943134</v>
      </c>
      <c r="C4476" s="11">
        <v>466.9205394756069</v>
      </c>
      <c r="D4476" s="11">
        <v>9.146058136575936</v>
      </c>
      <c r="E4476" s="11">
        <v>32.92580929167337</v>
      </c>
      <c r="F4476" s="11">
        <v>9035.253499487804</v>
      </c>
      <c r="G4476" s="11">
        <v>244.6773598550587</v>
      </c>
      <c r="H4476" s="11">
        <v>1356.1344</v>
      </c>
      <c r="I4476" s="11">
        <v>1600.811759855059</v>
      </c>
      <c r="J4476" s="11">
        <v>0.018</v>
      </c>
      <c r="K4476" s="11">
        <v>0.1166774993049283</v>
      </c>
      <c r="L4476" s="11">
        <v>0.5217523923311796</v>
      </c>
      <c r="M4476" s="11">
        <v>0.7484208805372228</v>
      </c>
      <c r="N4476" s="11">
        <v>1.336146580092997</v>
      </c>
      <c r="O4476" s="3" t="s">
        <v>317</v>
      </c>
      <c r="P4476" s="3" t="s">
        <v>311</v>
      </c>
      <c r="Q4476" s="10">
        <v>3</v>
      </c>
      <c r="R4476" s="3" t="s">
        <v>312</v>
      </c>
      <c r="S4476" s="11">
        <v>0.004047875535519147</v>
      </c>
      <c r="T4476" s="11">
        <v>0.03701597342852028</v>
      </c>
      <c r="U4476" s="11">
        <v>11.59813029849164</v>
      </c>
      <c r="V4476" s="11">
        <v>61.09773982608565</v>
      </c>
    </row>
    <row r="4477" spans="1:22" ht="18" customHeight="1">
      <c r="A4477" s="11">
        <v>1988.967135465422</v>
      </c>
      <c r="B4477" s="11">
        <v>97.25472945321185</v>
      </c>
      <c r="C4477" s="11">
        <v>466.9329318381601</v>
      </c>
      <c r="D4477" s="11">
        <v>9.149087635129</v>
      </c>
      <c r="E4477" s="11">
        <v>32.9367154864644</v>
      </c>
      <c r="F4477" s="11">
        <v>9035.493300755172</v>
      </c>
      <c r="G4477" s="11">
        <v>244.8394783241658</v>
      </c>
      <c r="H4477" s="11">
        <v>1356.1344</v>
      </c>
      <c r="I4477" s="11">
        <v>1600.973878324166</v>
      </c>
      <c r="J4477" s="11">
        <v>0.018</v>
      </c>
      <c r="K4477" s="11">
        <v>0.1166785303903198</v>
      </c>
      <c r="L4477" s="11">
        <v>0.5217502405293789</v>
      </c>
      <c r="M4477" s="11">
        <v>0.7484287008188678</v>
      </c>
      <c r="N4477" s="11">
        <v>1.336132618786377</v>
      </c>
      <c r="O4477" s="3" t="s">
        <v>317</v>
      </c>
      <c r="P4477" s="3" t="s">
        <v>311</v>
      </c>
      <c r="Q4477" s="10">
        <v>3</v>
      </c>
      <c r="R4477" s="3" t="s">
        <v>312</v>
      </c>
      <c r="S4477" s="11">
        <v>0.004047832983193307</v>
      </c>
      <c r="T4477" s="11">
        <v>0.03702784721148467</v>
      </c>
      <c r="U4477" s="11">
        <v>11.60217813147483</v>
      </c>
      <c r="V4477" s="11">
        <v>61.13476767329713</v>
      </c>
    </row>
    <row r="4478" spans="1:22" ht="18" customHeight="1">
      <c r="A4478" s="11">
        <v>1989.625733710327</v>
      </c>
      <c r="B4478" s="11">
        <v>97.28950543457057</v>
      </c>
      <c r="C4478" s="11">
        <v>466.9452783565196</v>
      </c>
      <c r="D4478" s="11">
        <v>9.152117133682061</v>
      </c>
      <c r="E4478" s="11">
        <v>32.94762168125542</v>
      </c>
      <c r="F4478" s="11">
        <v>9035.732214903903</v>
      </c>
      <c r="G4478" s="11">
        <v>245.0016504837625</v>
      </c>
      <c r="H4478" s="11">
        <v>1356.1344</v>
      </c>
      <c r="I4478" s="11">
        <v>1601.136050483762</v>
      </c>
      <c r="J4478" s="11">
        <v>0.018</v>
      </c>
      <c r="K4478" s="11">
        <v>0.1166795489883322</v>
      </c>
      <c r="L4478" s="11">
        <v>0.5217480880149432</v>
      </c>
      <c r="M4478" s="11">
        <v>0.7484364263898109</v>
      </c>
      <c r="N4478" s="11">
        <v>1.33611882685032</v>
      </c>
      <c r="O4478" s="3" t="s">
        <v>317</v>
      </c>
      <c r="P4478" s="3" t="s">
        <v>311</v>
      </c>
      <c r="Q4478" s="10">
        <v>3</v>
      </c>
      <c r="R4478" s="3" t="s">
        <v>312</v>
      </c>
      <c r="S4478" s="11">
        <v>0.004047790943986667</v>
      </c>
      <c r="T4478" s="11">
        <v>0.03703972543197439</v>
      </c>
      <c r="U4478" s="11">
        <v>11.60622592241882</v>
      </c>
      <c r="V4478" s="11">
        <v>61.17180739872911</v>
      </c>
    </row>
    <row r="4479" spans="1:22" ht="18" customHeight="1">
      <c r="A4479" s="11">
        <v>1990.284331955233</v>
      </c>
      <c r="B4479" s="11">
        <v>97.32427356402209</v>
      </c>
      <c r="C4479" s="11">
        <v>466.9575790306849</v>
      </c>
      <c r="D4479" s="11">
        <v>9.155146632235125</v>
      </c>
      <c r="E4479" s="11">
        <v>32.95852787604645</v>
      </c>
      <c r="F4479" s="11">
        <v>9035.97024193399</v>
      </c>
      <c r="G4479" s="11">
        <v>245.163876333849</v>
      </c>
      <c r="H4479" s="11">
        <v>1356.1344</v>
      </c>
      <c r="I4479" s="11">
        <v>1601.298276333849</v>
      </c>
      <c r="J4479" s="11">
        <v>0.018</v>
      </c>
      <c r="K4479" s="11">
        <v>0.1166805550989655</v>
      </c>
      <c r="L4479" s="11">
        <v>0.5217459347878726</v>
      </c>
      <c r="M4479" s="11">
        <v>0.7484440572500515</v>
      </c>
      <c r="N4479" s="11">
        <v>1.336105204274346</v>
      </c>
      <c r="O4479" s="3" t="s">
        <v>317</v>
      </c>
      <c r="P4479" s="3" t="s">
        <v>311</v>
      </c>
      <c r="Q4479" s="10">
        <v>3</v>
      </c>
      <c r="R4479" s="3" t="s">
        <v>312</v>
      </c>
      <c r="S4479" s="11">
        <v>0.004047749417876774</v>
      </c>
      <c r="T4479" s="11">
        <v>0.03705160809444739</v>
      </c>
      <c r="U4479" s="11">
        <v>11.6102736718367</v>
      </c>
      <c r="V4479" s="11">
        <v>61.20885900682355</v>
      </c>
    </row>
    <row r="4480" spans="1:22" ht="18" customHeight="1">
      <c r="A4480" s="11">
        <v>1990.942930200139</v>
      </c>
      <c r="B4480" s="11">
        <v>97.35903383208108</v>
      </c>
      <c r="C4480" s="11">
        <v>466.9698338606561</v>
      </c>
      <c r="D4480" s="11">
        <v>9.158176130788188</v>
      </c>
      <c r="E4480" s="11">
        <v>32.96943407083748</v>
      </c>
      <c r="F4480" s="11">
        <v>9036.207381845436</v>
      </c>
      <c r="G4480" s="11">
        <v>245.3261558744252</v>
      </c>
      <c r="H4480" s="11">
        <v>1356.1344</v>
      </c>
      <c r="I4480" s="11">
        <v>1601.460555874425</v>
      </c>
      <c r="J4480" s="11">
        <v>0.018</v>
      </c>
      <c r="K4480" s="11">
        <v>0.1166815487222197</v>
      </c>
      <c r="L4480" s="11">
        <v>0.5217437808481669</v>
      </c>
      <c r="M4480" s="11">
        <v>0.7484515933995898</v>
      </c>
      <c r="N4480" s="11">
        <v>1.336091751048102</v>
      </c>
      <c r="O4480" s="3" t="s">
        <v>317</v>
      </c>
      <c r="P4480" s="3" t="s">
        <v>311</v>
      </c>
      <c r="Q4480" s="10">
        <v>3</v>
      </c>
      <c r="R4480" s="3" t="s">
        <v>312</v>
      </c>
      <c r="S4480" s="11">
        <v>0.004047708404824953</v>
      </c>
      <c r="T4480" s="11">
        <v>0.03706349520321284</v>
      </c>
      <c r="U4480" s="11">
        <v>11.61432138024152</v>
      </c>
      <c r="V4480" s="11">
        <v>61.24592250202677</v>
      </c>
    </row>
    <row r="4481" spans="1:22" ht="18" customHeight="1">
      <c r="A4481" s="11">
        <v>1991.601528445044</v>
      </c>
      <c r="B4481" s="11">
        <v>97.39378622926213</v>
      </c>
      <c r="C4481" s="11">
        <v>466.9820428464337</v>
      </c>
      <c r="D4481" s="11">
        <v>9.16120562934125</v>
      </c>
      <c r="E4481" s="11">
        <v>32.9803402656285</v>
      </c>
      <c r="F4481" s="11">
        <v>9036.443634638248</v>
      </c>
      <c r="G4481" s="11">
        <v>245.4884891054909</v>
      </c>
      <c r="H4481" s="11">
        <v>1356.1344</v>
      </c>
      <c r="I4481" s="11">
        <v>1601.622889105491</v>
      </c>
      <c r="J4481" s="11">
        <v>0.018</v>
      </c>
      <c r="K4481" s="11">
        <v>0.1166825298580949</v>
      </c>
      <c r="L4481" s="11">
        <v>0.5217416261958262</v>
      </c>
      <c r="M4481" s="11">
        <v>0.7484590348384266</v>
      </c>
      <c r="N4481" s="11">
        <v>1.336078467161365</v>
      </c>
      <c r="O4481" s="3" t="s">
        <v>317</v>
      </c>
      <c r="P4481" s="3" t="s">
        <v>311</v>
      </c>
      <c r="Q4481" s="10">
        <v>3</v>
      </c>
      <c r="R4481" s="3" t="s">
        <v>312</v>
      </c>
      <c r="S4481" s="11">
        <v>0.004047667904800037</v>
      </c>
      <c r="T4481" s="11">
        <v>0.03707538676264815</v>
      </c>
      <c r="U4481" s="11">
        <v>11.61836904814632</v>
      </c>
      <c r="V4481" s="11">
        <v>61.28299788878941</v>
      </c>
    </row>
    <row r="4482" spans="1:22" ht="18" customHeight="1">
      <c r="A4482" s="11">
        <v>1992.260126689949</v>
      </c>
      <c r="B4482" s="11">
        <v>97.42853074607991</v>
      </c>
      <c r="C4482" s="11">
        <v>466.9942059880172</v>
      </c>
      <c r="D4482" s="11">
        <v>9.164235127894313</v>
      </c>
      <c r="E4482" s="11">
        <v>32.99124646041953</v>
      </c>
      <c r="F4482" s="11">
        <v>9036.679000312417</v>
      </c>
      <c r="G4482" s="11">
        <v>245.6508760270464</v>
      </c>
      <c r="H4482" s="11">
        <v>1356.1344</v>
      </c>
      <c r="I4482" s="11">
        <v>1601.785276027046</v>
      </c>
      <c r="J4482" s="11">
        <v>0.018</v>
      </c>
      <c r="K4482" s="11">
        <v>0.116683498506591</v>
      </c>
      <c r="L4482" s="11">
        <v>0.5217394708308506</v>
      </c>
      <c r="M4482" s="11">
        <v>0.7484663815665609</v>
      </c>
      <c r="N4482" s="11">
        <v>1.336065352604044</v>
      </c>
      <c r="O4482" s="3" t="s">
        <v>317</v>
      </c>
      <c r="P4482" s="3" t="s">
        <v>311</v>
      </c>
      <c r="Q4482" s="10">
        <v>3</v>
      </c>
      <c r="R4482" s="3" t="s">
        <v>312</v>
      </c>
      <c r="S4482" s="11">
        <v>0.004047627917778371</v>
      </c>
      <c r="T4482" s="11">
        <v>0.03708728277719924</v>
      </c>
      <c r="U4482" s="11">
        <v>11.6224166760641</v>
      </c>
      <c r="V4482" s="11">
        <v>61.32008517156661</v>
      </c>
    </row>
    <row r="4483" spans="1:22" ht="18" customHeight="1">
      <c r="A4483" s="11">
        <v>1992.918724934854</v>
      </c>
      <c r="B4483" s="11">
        <v>97.46326737304891</v>
      </c>
      <c r="C4483" s="11">
        <v>467.0063232854066</v>
      </c>
      <c r="D4483" s="11">
        <v>9.167264626447375</v>
      </c>
      <c r="E4483" s="11">
        <v>33.00215265521055</v>
      </c>
      <c r="F4483" s="11">
        <v>9036.913478867942</v>
      </c>
      <c r="G4483" s="11">
        <v>245.8133166390915</v>
      </c>
      <c r="H4483" s="11">
        <v>1356.1344</v>
      </c>
      <c r="I4483" s="11">
        <v>1601.947716639091</v>
      </c>
      <c r="J4483" s="11">
        <v>0.018</v>
      </c>
      <c r="K4483" s="11">
        <v>0.116684454667708</v>
      </c>
      <c r="L4483" s="11">
        <v>0.52173731475324</v>
      </c>
      <c r="M4483" s="11">
        <v>0.7484736335839927</v>
      </c>
      <c r="N4483" s="11">
        <v>1.336052407366173</v>
      </c>
      <c r="O4483" s="3" t="s">
        <v>317</v>
      </c>
      <c r="P4483" s="3" t="s">
        <v>311</v>
      </c>
      <c r="Q4483" s="10">
        <v>3</v>
      </c>
      <c r="R4483" s="3" t="s">
        <v>312</v>
      </c>
      <c r="S4483" s="11">
        <v>0.004047588443720083</v>
      </c>
      <c r="T4483" s="11">
        <v>0.03709918325116308</v>
      </c>
      <c r="U4483" s="11">
        <v>11.62646426450782</v>
      </c>
      <c r="V4483" s="11">
        <v>61.35718435481778</v>
      </c>
    </row>
    <row r="4484" spans="1:22" ht="18" customHeight="1">
      <c r="A4484" s="11">
        <v>1993.57732317976</v>
      </c>
      <c r="B4484" s="11">
        <v>97.49799610068389</v>
      </c>
      <c r="C4484" s="11">
        <v>467.0183947386021</v>
      </c>
      <c r="D4484" s="11">
        <v>9.170294125000439</v>
      </c>
      <c r="E4484" s="11">
        <v>33.01305885000158</v>
      </c>
      <c r="F4484" s="11">
        <v>9037.147070304831</v>
      </c>
      <c r="G4484" s="11">
        <v>245.9758109416264</v>
      </c>
      <c r="H4484" s="11">
        <v>1356.1344</v>
      </c>
      <c r="I4484" s="11">
        <v>1602.110210941626</v>
      </c>
      <c r="J4484" s="11">
        <v>0.018</v>
      </c>
      <c r="K4484" s="11">
        <v>0.1166853983414459</v>
      </c>
      <c r="L4484" s="11">
        <v>0.5217351579629944</v>
      </c>
      <c r="M4484" s="11">
        <v>0.7484807908907226</v>
      </c>
      <c r="N4484" s="11">
        <v>1.336039631437915</v>
      </c>
      <c r="O4484" s="3" t="s">
        <v>317</v>
      </c>
      <c r="P4484" s="3" t="s">
        <v>311</v>
      </c>
      <c r="Q4484" s="10">
        <v>3</v>
      </c>
      <c r="R4484" s="3" t="s">
        <v>312</v>
      </c>
      <c r="S4484" s="11">
        <v>0.00404754948260467</v>
      </c>
      <c r="T4484" s="11">
        <v>0.03711108818901374</v>
      </c>
      <c r="U4484" s="11">
        <v>11.63051181399043</v>
      </c>
      <c r="V4484" s="11">
        <v>61.39429544300679</v>
      </c>
    </row>
    <row r="4485" spans="1:22" ht="18" customHeight="1">
      <c r="A4485" s="11">
        <v>1994.235921424665</v>
      </c>
      <c r="B4485" s="11">
        <v>97.53271691949944</v>
      </c>
      <c r="C4485" s="11">
        <v>467.0304203476038</v>
      </c>
      <c r="D4485" s="11">
        <v>9.1733236235535</v>
      </c>
      <c r="E4485" s="11">
        <v>33.0239650447926</v>
      </c>
      <c r="F4485" s="11">
        <v>9037.379774623081</v>
      </c>
      <c r="G4485" s="11">
        <v>246.1383589346508</v>
      </c>
      <c r="H4485" s="11">
        <v>1356.1344</v>
      </c>
      <c r="I4485" s="11">
        <v>1602.272758934651</v>
      </c>
      <c r="J4485" s="11">
        <v>0.018</v>
      </c>
      <c r="K4485" s="11">
        <v>0.1166863295278047</v>
      </c>
      <c r="L4485" s="11">
        <v>0.5217330004601138</v>
      </c>
      <c r="M4485" s="11">
        <v>0.7484878534867507</v>
      </c>
      <c r="N4485" s="11">
        <v>1.336027024809563</v>
      </c>
      <c r="O4485" s="3" t="s">
        <v>317</v>
      </c>
      <c r="P4485" s="3" t="s">
        <v>311</v>
      </c>
      <c r="Q4485" s="10">
        <v>3</v>
      </c>
      <c r="R4485" s="3" t="s">
        <v>312</v>
      </c>
      <c r="S4485" s="11">
        <v>0.004047511034393037</v>
      </c>
      <c r="T4485" s="11">
        <v>0.03712299759505454</v>
      </c>
      <c r="U4485" s="11">
        <v>11.63455932502482</v>
      </c>
      <c r="V4485" s="11">
        <v>61.43141844060185</v>
      </c>
    </row>
    <row r="4486" spans="1:22" ht="18" customHeight="1">
      <c r="A4486" s="11">
        <v>1994.894519669571</v>
      </c>
      <c r="B4486" s="11">
        <v>97.56742982001013</v>
      </c>
      <c r="C4486" s="11">
        <v>467.0424001124114</v>
      </c>
      <c r="D4486" s="11">
        <v>9.176353122106564</v>
      </c>
      <c r="E4486" s="11">
        <v>33.03487123958363</v>
      </c>
      <c r="F4486" s="11">
        <v>9037.611591822691</v>
      </c>
      <c r="G4486" s="11">
        <v>246.300960618165</v>
      </c>
      <c r="H4486" s="11">
        <v>1356.1344</v>
      </c>
      <c r="I4486" s="11">
        <v>1602.435360618165</v>
      </c>
      <c r="J4486" s="11">
        <v>0.018</v>
      </c>
      <c r="K4486" s="11">
        <v>0.1166872482267845</v>
      </c>
      <c r="L4486" s="11">
        <v>0.5217308422445983</v>
      </c>
      <c r="M4486" s="11">
        <v>0.7484948213720766</v>
      </c>
      <c r="N4486" s="11">
        <v>1.336014587471541</v>
      </c>
      <c r="O4486" s="3" t="s">
        <v>317</v>
      </c>
      <c r="P4486" s="3" t="s">
        <v>311</v>
      </c>
      <c r="Q4486" s="10">
        <v>3</v>
      </c>
      <c r="R4486" s="3" t="s">
        <v>312</v>
      </c>
      <c r="S4486" s="11">
        <v>0.004047473099065465</v>
      </c>
      <c r="T4486" s="11">
        <v>0.03713491147376607</v>
      </c>
      <c r="U4486" s="11">
        <v>11.63860679812389</v>
      </c>
      <c r="V4486" s="11">
        <v>61.46855335207561</v>
      </c>
    </row>
    <row r="4487" spans="1:22" ht="18" customHeight="1">
      <c r="A4487" s="11">
        <v>1995.553117914476</v>
      </c>
      <c r="B4487" s="11">
        <v>97.60213479273064</v>
      </c>
      <c r="C4487" s="11">
        <v>467.0543340330251</v>
      </c>
      <c r="D4487" s="11">
        <v>9.179382620659627</v>
      </c>
      <c r="E4487" s="11">
        <v>33.04577743437466</v>
      </c>
      <c r="F4487" s="11">
        <v>9037.84252190366</v>
      </c>
      <c r="G4487" s="11">
        <v>246.4636159921689</v>
      </c>
      <c r="H4487" s="11">
        <v>1356.1344</v>
      </c>
      <c r="I4487" s="11">
        <v>1602.598015992169</v>
      </c>
      <c r="J4487" s="11">
        <v>0.018</v>
      </c>
      <c r="K4487" s="11">
        <v>0.1166881544383852</v>
      </c>
      <c r="L4487" s="11">
        <v>0.5217286833164477</v>
      </c>
      <c r="M4487" s="11">
        <v>0.7485016945467</v>
      </c>
      <c r="N4487" s="11">
        <v>1.3360023194144</v>
      </c>
      <c r="O4487" s="3" t="s">
        <v>317</v>
      </c>
      <c r="P4487" s="3" t="s">
        <v>311</v>
      </c>
      <c r="Q4487" s="10">
        <v>3</v>
      </c>
      <c r="R4487" s="3" t="s">
        <v>312</v>
      </c>
      <c r="S4487" s="11">
        <v>0.004047435676586015</v>
      </c>
      <c r="T4487" s="11">
        <v>0.03714682982947985</v>
      </c>
      <c r="U4487" s="11">
        <v>11.64265423380047</v>
      </c>
      <c r="V4487" s="11">
        <v>61.50570018190509</v>
      </c>
    </row>
    <row r="4488" spans="1:22" ht="18" customHeight="1">
      <c r="A4488" s="11">
        <v>1996.211716159381</v>
      </c>
      <c r="B4488" s="11">
        <v>97.6368318281755</v>
      </c>
      <c r="C4488" s="11">
        <v>467.0662221094448</v>
      </c>
      <c r="D4488" s="11">
        <v>9.182412119212689</v>
      </c>
      <c r="E4488" s="11">
        <v>33.05668362916568</v>
      </c>
      <c r="F4488" s="11">
        <v>9038.072564865988</v>
      </c>
      <c r="G4488" s="11">
        <v>246.6263250566624</v>
      </c>
      <c r="H4488" s="11">
        <v>1356.1344</v>
      </c>
      <c r="I4488" s="11">
        <v>1602.760725056662</v>
      </c>
      <c r="J4488" s="11">
        <v>0.018</v>
      </c>
      <c r="K4488" s="11">
        <v>0.1166890481626068</v>
      </c>
      <c r="L4488" s="11">
        <v>0.5217265236756622</v>
      </c>
      <c r="M4488" s="11">
        <v>0.7485084730106214</v>
      </c>
      <c r="N4488" s="11">
        <v>1.335990220628818</v>
      </c>
      <c r="O4488" s="3" t="s">
        <v>317</v>
      </c>
      <c r="P4488" s="3" t="s">
        <v>311</v>
      </c>
      <c r="Q4488" s="10">
        <v>3</v>
      </c>
      <c r="R4488" s="3" t="s">
        <v>312</v>
      </c>
      <c r="S4488" s="11">
        <v>0.004047398766926255</v>
      </c>
      <c r="T4488" s="11">
        <v>0.03715875266659586</v>
      </c>
      <c r="U4488" s="11">
        <v>11.6467016325674</v>
      </c>
      <c r="V4488" s="11">
        <v>61.54285893457169</v>
      </c>
    </row>
    <row r="4489" spans="1:22" ht="18" customHeight="1">
      <c r="A4489" s="11">
        <v>1996.870314404287</v>
      </c>
      <c r="B4489" s="11">
        <v>97.67152091685938</v>
      </c>
      <c r="C4489" s="11">
        <v>467.0780643416705</v>
      </c>
      <c r="D4489" s="11">
        <v>9.185441617765751</v>
      </c>
      <c r="E4489" s="11">
        <v>33.0675898239567</v>
      </c>
      <c r="F4489" s="11">
        <v>9038.301720709676</v>
      </c>
      <c r="G4489" s="11">
        <v>246.7890878116456</v>
      </c>
      <c r="H4489" s="11">
        <v>1356.1344</v>
      </c>
      <c r="I4489" s="11">
        <v>1602.923487811645</v>
      </c>
      <c r="J4489" s="11">
        <v>0.018</v>
      </c>
      <c r="K4489" s="11">
        <v>0.1166899293994493</v>
      </c>
      <c r="L4489" s="11">
        <v>0.5217243633222417</v>
      </c>
      <c r="M4489" s="11">
        <v>0.7485151567638405</v>
      </c>
      <c r="N4489" s="11">
        <v>1.335978291105606</v>
      </c>
      <c r="O4489" s="3" t="s">
        <v>317</v>
      </c>
      <c r="P4489" s="3" t="s">
        <v>311</v>
      </c>
      <c r="Q4489" s="10">
        <v>3</v>
      </c>
      <c r="R4489" s="3" t="s">
        <v>312</v>
      </c>
      <c r="S4489" s="11">
        <v>0.004047362370062892</v>
      </c>
      <c r="T4489" s="11">
        <v>0.03717067998956092</v>
      </c>
      <c r="U4489" s="11">
        <v>11.65074899493746</v>
      </c>
      <c r="V4489" s="11">
        <v>61.58002961456125</v>
      </c>
    </row>
    <row r="4490" spans="1:22" ht="18" customHeight="1">
      <c r="A4490" s="11">
        <v>1997.528912649192</v>
      </c>
      <c r="B4490" s="11">
        <v>97.70620204929693</v>
      </c>
      <c r="C4490" s="11">
        <v>467.0898607297024</v>
      </c>
      <c r="D4490" s="11">
        <v>9.188471116318814</v>
      </c>
      <c r="E4490" s="11">
        <v>33.07849601874773</v>
      </c>
      <c r="F4490" s="11">
        <v>9038.529989434728</v>
      </c>
      <c r="G4490" s="11">
        <v>246.9519042571185</v>
      </c>
      <c r="H4490" s="11">
        <v>1356.1344</v>
      </c>
      <c r="I4490" s="11">
        <v>1603.086304257118</v>
      </c>
      <c r="J4490" s="11">
        <v>0.018</v>
      </c>
      <c r="K4490" s="11">
        <v>0.1166907981489128</v>
      </c>
      <c r="L4490" s="11">
        <v>0.5217222022561863</v>
      </c>
      <c r="M4490" s="11">
        <v>0.748521745806358</v>
      </c>
      <c r="N4490" s="11">
        <v>1.335966530835698</v>
      </c>
      <c r="O4490" s="3" t="s">
        <v>317</v>
      </c>
      <c r="P4490" s="3" t="s">
        <v>311</v>
      </c>
      <c r="Q4490" s="10">
        <v>3</v>
      </c>
      <c r="R4490" s="3" t="s">
        <v>312</v>
      </c>
      <c r="S4490" s="11">
        <v>0.004047326485968275</v>
      </c>
      <c r="T4490" s="11">
        <v>0.03718261180278157</v>
      </c>
      <c r="U4490" s="11">
        <v>11.65479632142343</v>
      </c>
      <c r="V4490" s="11">
        <v>61.61721222636403</v>
      </c>
    </row>
    <row r="4491" spans="1:22" ht="18" customHeight="1">
      <c r="A4491" s="11">
        <v>1998.187510894098</v>
      </c>
      <c r="B4491" s="11">
        <v>97.74087521600278</v>
      </c>
      <c r="C4491" s="11">
        <v>467.1016112735403</v>
      </c>
      <c r="D4491" s="11">
        <v>9.191500614871877</v>
      </c>
      <c r="E4491" s="11">
        <v>33.08940221353876</v>
      </c>
      <c r="F4491" s="11">
        <v>9038.75737104114</v>
      </c>
      <c r="G4491" s="11">
        <v>247.1147743930811</v>
      </c>
      <c r="H4491" s="11">
        <v>1356.1344</v>
      </c>
      <c r="I4491" s="11">
        <v>1603.249174393081</v>
      </c>
      <c r="J4491" s="11">
        <v>0.018</v>
      </c>
      <c r="K4491" s="11">
        <v>0.1166916544109972</v>
      </c>
      <c r="L4491" s="11">
        <v>0.5217200404774959</v>
      </c>
      <c r="M4491" s="11">
        <v>0.7485282401381732</v>
      </c>
      <c r="N4491" s="11">
        <v>1.335954939810162</v>
      </c>
      <c r="O4491" s="3" t="s">
        <v>317</v>
      </c>
      <c r="P4491" s="3" t="s">
        <v>311</v>
      </c>
      <c r="Q4491" s="10">
        <v>3</v>
      </c>
      <c r="R4491" s="3" t="s">
        <v>312</v>
      </c>
      <c r="S4491" s="11">
        <v>0.004047291114610396</v>
      </c>
      <c r="T4491" s="11">
        <v>0.03719454811062397</v>
      </c>
      <c r="U4491" s="11">
        <v>11.65884361253804</v>
      </c>
      <c r="V4491" s="11">
        <v>61.65440677447466</v>
      </c>
    </row>
    <row r="4492" spans="1:22" ht="18" customHeight="1">
      <c r="A4492" s="11">
        <v>1998.846109139003</v>
      </c>
      <c r="B4492" s="11">
        <v>97.77554040749143</v>
      </c>
      <c r="C4492" s="11">
        <v>467.1133159731841</v>
      </c>
      <c r="D4492" s="11">
        <v>9.194530113424939</v>
      </c>
      <c r="E4492" s="11">
        <v>33.10030840832978</v>
      </c>
      <c r="F4492" s="11">
        <v>9038.98386552891</v>
      </c>
      <c r="G4492" s="11">
        <v>247.2776982195332</v>
      </c>
      <c r="H4492" s="11">
        <v>1356.1344</v>
      </c>
      <c r="I4492" s="11">
        <v>1603.412098219533</v>
      </c>
      <c r="J4492" s="11">
        <v>0.018</v>
      </c>
      <c r="K4492" s="11">
        <v>0.1166924981857025</v>
      </c>
      <c r="L4492" s="11">
        <v>0.5217178779861703</v>
      </c>
      <c r="M4492" s="11">
        <v>0.7485346397592861</v>
      </c>
      <c r="N4492" s="11">
        <v>1.335943518020195</v>
      </c>
      <c r="O4492" s="3" t="s">
        <v>317</v>
      </c>
      <c r="P4492" s="3" t="s">
        <v>311</v>
      </c>
      <c r="Q4492" s="10">
        <v>3</v>
      </c>
      <c r="R4492" s="3" t="s">
        <v>312</v>
      </c>
      <c r="S4492" s="11">
        <v>0.004047256255962389</v>
      </c>
      <c r="T4492" s="11">
        <v>0.03720648891750111</v>
      </c>
      <c r="U4492" s="11">
        <v>11.662890868794</v>
      </c>
      <c r="V4492" s="11">
        <v>61.69161326339216</v>
      </c>
    </row>
    <row r="4493" spans="1:22" ht="18" customHeight="1">
      <c r="A4493" s="11">
        <v>1999.504707383908</v>
      </c>
      <c r="B4493" s="11">
        <v>97.8101976142776</v>
      </c>
      <c r="C4493" s="11">
        <v>467.1249748286339</v>
      </c>
      <c r="D4493" s="11">
        <v>9.197559611978003</v>
      </c>
      <c r="E4493" s="11">
        <v>33.11121460312081</v>
      </c>
      <c r="F4493" s="11">
        <v>9039.209472898037</v>
      </c>
      <c r="G4493" s="11">
        <v>247.4406757364752</v>
      </c>
      <c r="H4493" s="11">
        <v>1356.1344</v>
      </c>
      <c r="I4493" s="11">
        <v>1603.575075736475</v>
      </c>
      <c r="J4493" s="11">
        <v>0.018</v>
      </c>
      <c r="K4493" s="11">
        <v>0.1166933294730287</v>
      </c>
      <c r="L4493" s="11">
        <v>0.5217157147822099</v>
      </c>
      <c r="M4493" s="11">
        <v>0.7485409446696967</v>
      </c>
      <c r="N4493" s="11">
        <v>1.335932265457119</v>
      </c>
      <c r="O4493" s="3" t="s">
        <v>317</v>
      </c>
      <c r="P4493" s="3" t="s">
        <v>311</v>
      </c>
      <c r="Q4493" s="10">
        <v>3</v>
      </c>
      <c r="R4493" s="3" t="s">
        <v>312</v>
      </c>
      <c r="S4493" s="11">
        <v>0.004047221910004895</v>
      </c>
      <c r="T4493" s="11">
        <v>0.03721843422789473</v>
      </c>
      <c r="U4493" s="11">
        <v>11.66693809070401</v>
      </c>
      <c r="V4493" s="11">
        <v>61.72883169762005</v>
      </c>
    </row>
    <row r="4494" spans="1:22" ht="18" customHeight="1">
      <c r="A4494" s="11">
        <v>2000.163305628814</v>
      </c>
      <c r="B4494" s="11">
        <v>97.84484682687587</v>
      </c>
      <c r="C4494" s="11">
        <v>467.1365878398898</v>
      </c>
      <c r="D4494" s="11">
        <v>9.200589110531064</v>
      </c>
      <c r="E4494" s="11">
        <v>33.12212079791183</v>
      </c>
      <c r="F4494" s="11">
        <v>9039.434193148527</v>
      </c>
      <c r="G4494" s="11">
        <v>247.6037069439067</v>
      </c>
      <c r="H4494" s="11">
        <v>1356.1344</v>
      </c>
      <c r="I4494" s="11">
        <v>1603.738106943907</v>
      </c>
      <c r="J4494" s="11">
        <v>0.018</v>
      </c>
      <c r="K4494" s="11">
        <v>0.1166941482729759</v>
      </c>
      <c r="L4494" s="11">
        <v>0.5217135508656146</v>
      </c>
      <c r="M4494" s="11">
        <v>0.7485471548694053</v>
      </c>
      <c r="N4494" s="11">
        <v>1.335921182112387</v>
      </c>
      <c r="O4494" s="3" t="s">
        <v>317</v>
      </c>
      <c r="P4494" s="3" t="s">
        <v>311</v>
      </c>
      <c r="Q4494" s="10">
        <v>3</v>
      </c>
      <c r="R4494" s="3" t="s">
        <v>312</v>
      </c>
      <c r="S4494" s="11">
        <v>0.004047188076702329</v>
      </c>
      <c r="T4494" s="11">
        <v>0.03723038404613709</v>
      </c>
      <c r="U4494" s="11">
        <v>11.67098527878071</v>
      </c>
      <c r="V4494" s="11">
        <v>61.76606208166619</v>
      </c>
    </row>
    <row r="4495" spans="1:22" ht="18" customHeight="1">
      <c r="A4495" s="11">
        <v>2000.82190387372</v>
      </c>
      <c r="B4495" s="11">
        <v>97.87948803580095</v>
      </c>
      <c r="C4495" s="11">
        <v>467.148155006952</v>
      </c>
      <c r="D4495" s="11">
        <v>9.203618609084128</v>
      </c>
      <c r="E4495" s="11">
        <v>33.13302699270286</v>
      </c>
      <c r="F4495" s="11">
        <v>9039.658026280382</v>
      </c>
      <c r="G4495" s="11">
        <v>247.766791841828</v>
      </c>
      <c r="H4495" s="11">
        <v>1356.1344</v>
      </c>
      <c r="I4495" s="11">
        <v>1603.901191841828</v>
      </c>
      <c r="J4495" s="11">
        <v>0.018</v>
      </c>
      <c r="K4495" s="11">
        <v>0.116694954585544</v>
      </c>
      <c r="L4495" s="11">
        <v>0.5217113862363841</v>
      </c>
      <c r="M4495" s="11">
        <v>0.7485532703584122</v>
      </c>
      <c r="N4495" s="11">
        <v>1.335910267977579</v>
      </c>
      <c r="O4495" s="3" t="s">
        <v>317</v>
      </c>
      <c r="P4495" s="3" t="s">
        <v>311</v>
      </c>
      <c r="Q4495" s="10">
        <v>3</v>
      </c>
      <c r="R4495" s="3" t="s">
        <v>312</v>
      </c>
      <c r="S4495" s="11">
        <v>0.004047154756038483</v>
      </c>
      <c r="T4495" s="11">
        <v>0.03724233837673829</v>
      </c>
      <c r="U4495" s="11">
        <v>11.67503243353675</v>
      </c>
      <c r="V4495" s="11">
        <v>61.80330442004293</v>
      </c>
    </row>
    <row r="4496" spans="1:22" ht="18" customHeight="1">
      <c r="A4496" s="11">
        <v>2001.480502118625</v>
      </c>
      <c r="B4496" s="11">
        <v>97.91412123156731</v>
      </c>
      <c r="C4496" s="11">
        <v>467.1596763298199</v>
      </c>
      <c r="D4496" s="11">
        <v>9.206648107637189</v>
      </c>
      <c r="E4496" s="11">
        <v>33.14393318749389</v>
      </c>
      <c r="F4496" s="11">
        <v>9039.880972293589</v>
      </c>
      <c r="G4496" s="11">
        <v>247.9299304302389</v>
      </c>
      <c r="H4496" s="11">
        <v>1356.1344</v>
      </c>
      <c r="I4496" s="11">
        <v>1604.064330430239</v>
      </c>
      <c r="J4496" s="11">
        <v>0.018</v>
      </c>
      <c r="K4496" s="11">
        <v>0.116695748410733</v>
      </c>
      <c r="L4496" s="11">
        <v>0.5217092208945188</v>
      </c>
      <c r="M4496" s="11">
        <v>0.7485592911367164</v>
      </c>
      <c r="N4496" s="11">
        <v>1.335899523044409</v>
      </c>
      <c r="O4496" s="3" t="s">
        <v>317</v>
      </c>
      <c r="P4496" s="3" t="s">
        <v>311</v>
      </c>
      <c r="Q4496" s="10">
        <v>3</v>
      </c>
      <c r="R4496" s="3" t="s">
        <v>312</v>
      </c>
      <c r="S4496" s="11">
        <v>0.004047121947978559</v>
      </c>
      <c r="T4496" s="11">
        <v>0.03725429722403713</v>
      </c>
      <c r="U4496" s="11">
        <v>11.67907955548473</v>
      </c>
      <c r="V4496" s="11">
        <v>61.84055871726697</v>
      </c>
    </row>
    <row r="4497" spans="1:22" ht="18" customHeight="1">
      <c r="A4497" s="11">
        <v>2002.13910036353</v>
      </c>
      <c r="B4497" s="11">
        <v>97.94874640468969</v>
      </c>
      <c r="C4497" s="11">
        <v>467.1711518084941</v>
      </c>
      <c r="D4497" s="11">
        <v>9.209677606190253</v>
      </c>
      <c r="E4497" s="11">
        <v>33.15483938228491</v>
      </c>
      <c r="F4497" s="11">
        <v>9040.10303118816</v>
      </c>
      <c r="G4497" s="11">
        <v>248.0931227091395</v>
      </c>
      <c r="H4497" s="11">
        <v>1356.1344</v>
      </c>
      <c r="I4497" s="11">
        <v>1604.22752270914</v>
      </c>
      <c r="J4497" s="11">
        <v>0.018</v>
      </c>
      <c r="K4497" s="11">
        <v>0.1166965297485429</v>
      </c>
      <c r="L4497" s="11">
        <v>0.5217070548400183</v>
      </c>
      <c r="M4497" s="11">
        <v>0.7485652172043186</v>
      </c>
      <c r="N4497" s="11">
        <v>1.335888947304712</v>
      </c>
      <c r="O4497" s="3" t="s">
        <v>317</v>
      </c>
      <c r="P4497" s="3" t="s">
        <v>311</v>
      </c>
      <c r="Q4497" s="10">
        <v>3</v>
      </c>
      <c r="R4497" s="3" t="s">
        <v>312</v>
      </c>
      <c r="S4497" s="11">
        <v>0.004047089652507131</v>
      </c>
      <c r="T4497" s="11">
        <v>0.03726626059255036</v>
      </c>
      <c r="U4497" s="11">
        <v>11.68312664513724</v>
      </c>
      <c r="V4497" s="11">
        <v>61.87782497785952</v>
      </c>
    </row>
    <row r="4498" spans="1:22" ht="18" customHeight="1">
      <c r="A4498" s="11">
        <v>2002.797698608436</v>
      </c>
      <c r="B4498" s="11">
        <v>97.98336354568264</v>
      </c>
      <c r="C4498" s="11">
        <v>467.1825814429742</v>
      </c>
      <c r="D4498" s="11">
        <v>9.212707104743316</v>
      </c>
      <c r="E4498" s="11">
        <v>33.16574557707594</v>
      </c>
      <c r="F4498" s="11">
        <v>9040.324202964093</v>
      </c>
      <c r="G4498" s="11">
        <v>248.2563686785299</v>
      </c>
      <c r="H4498" s="11">
        <v>1356.1344</v>
      </c>
      <c r="I4498" s="11">
        <v>1604.39076867853</v>
      </c>
      <c r="J4498" s="11">
        <v>0.018</v>
      </c>
      <c r="K4498" s="11">
        <v>0.1166972985989738</v>
      </c>
      <c r="L4498" s="11">
        <v>0.5217048880728831</v>
      </c>
      <c r="M4498" s="11">
        <v>0.7485710485612189</v>
      </c>
      <c r="N4498" s="11">
        <v>1.335878540750456</v>
      </c>
      <c r="O4498" s="3" t="s">
        <v>317</v>
      </c>
      <c r="P4498" s="3" t="s">
        <v>311</v>
      </c>
      <c r="Q4498" s="10">
        <v>3</v>
      </c>
      <c r="R4498" s="3" t="s">
        <v>312</v>
      </c>
      <c r="S4498" s="11">
        <v>0.004047057869592547</v>
      </c>
      <c r="T4498" s="11">
        <v>0.03727822848664507</v>
      </c>
      <c r="U4498" s="11">
        <v>11.68717370300683</v>
      </c>
      <c r="V4498" s="11">
        <v>61.91510320634616</v>
      </c>
    </row>
    <row r="4499" spans="1:22" ht="18" customHeight="1">
      <c r="A4499" s="11">
        <v>2003.456296853341</v>
      </c>
      <c r="B4499" s="11">
        <v>98.01797264506078</v>
      </c>
      <c r="C4499" s="11">
        <v>467.1939652332603</v>
      </c>
      <c r="D4499" s="11">
        <v>9.215736603296378</v>
      </c>
      <c r="E4499" s="11">
        <v>33.17665177186696</v>
      </c>
      <c r="F4499" s="11">
        <v>9040.544487621381</v>
      </c>
      <c r="G4499" s="11">
        <v>248.4196683384098</v>
      </c>
      <c r="H4499" s="11">
        <v>1356.1344</v>
      </c>
      <c r="I4499" s="11">
        <v>1604.55406833841</v>
      </c>
      <c r="J4499" s="11">
        <v>0.018</v>
      </c>
      <c r="K4499" s="11">
        <v>0.1166980549620255</v>
      </c>
      <c r="L4499" s="11">
        <v>0.5217027205931127</v>
      </c>
      <c r="M4499" s="11">
        <v>0.7485767852074166</v>
      </c>
      <c r="N4499" s="11">
        <v>1.33586830337374</v>
      </c>
      <c r="O4499" s="3" t="s">
        <v>317</v>
      </c>
      <c r="P4499" s="3" t="s">
        <v>311</v>
      </c>
      <c r="Q4499" s="10">
        <v>3</v>
      </c>
      <c r="R4499" s="3" t="s">
        <v>312</v>
      </c>
      <c r="S4499" s="11">
        <v>0.004047026599210669</v>
      </c>
      <c r="T4499" s="11">
        <v>0.03729020091075726</v>
      </c>
      <c r="U4499" s="11">
        <v>11.69122072960604</v>
      </c>
      <c r="V4499" s="11">
        <v>61.95239340725692</v>
      </c>
    </row>
    <row r="4500" spans="1:22" ht="18" customHeight="1">
      <c r="A4500" s="11">
        <v>2004.114895098246</v>
      </c>
      <c r="B4500" s="11">
        <v>98.05257369333874</v>
      </c>
      <c r="C4500" s="11">
        <v>467.2053031793524</v>
      </c>
      <c r="D4500" s="11">
        <v>9.21876610184944</v>
      </c>
      <c r="E4500" s="11">
        <v>33.18755796665798</v>
      </c>
      <c r="F4500" s="11">
        <v>9040.763885160031</v>
      </c>
      <c r="G4500" s="11">
        <v>248.5830216887793</v>
      </c>
      <c r="H4500" s="11">
        <v>1356.1344</v>
      </c>
      <c r="I4500" s="11">
        <v>1604.717421688779</v>
      </c>
      <c r="J4500" s="11">
        <v>0.018</v>
      </c>
      <c r="K4500" s="11">
        <v>0.1166987988376982</v>
      </c>
      <c r="L4500" s="11">
        <v>0.5217005524007075</v>
      </c>
      <c r="M4500" s="11">
        <v>0.7485824271429123</v>
      </c>
      <c r="N4500" s="11">
        <v>1.335858235166786</v>
      </c>
      <c r="O4500" s="3" t="s">
        <v>317</v>
      </c>
      <c r="P4500" s="3" t="s">
        <v>311</v>
      </c>
      <c r="Q4500" s="10">
        <v>3</v>
      </c>
      <c r="R4500" s="3" t="s">
        <v>312</v>
      </c>
      <c r="S4500" s="11">
        <v>0.004046995841342495</v>
      </c>
      <c r="T4500" s="11">
        <v>0.03730217786936989</v>
      </c>
      <c r="U4500" s="11">
        <v>11.69526772544738</v>
      </c>
      <c r="V4500" s="11">
        <v>61.98969558512629</v>
      </c>
    </row>
    <row r="4501" spans="1:22" ht="18" customHeight="1">
      <c r="A4501" s="11">
        <v>2004.773493343151</v>
      </c>
      <c r="B4501" s="11">
        <v>98.08716668103118</v>
      </c>
      <c r="C4501" s="11">
        <v>467.2165952812506</v>
      </c>
      <c r="D4501" s="11">
        <v>9.221795600402503</v>
      </c>
      <c r="E4501" s="11">
        <v>33.19846416144901</v>
      </c>
      <c r="F4501" s="11">
        <v>9040.982395580042</v>
      </c>
      <c r="G4501" s="11">
        <v>248.7464287296387</v>
      </c>
      <c r="H4501" s="11">
        <v>1356.1344</v>
      </c>
      <c r="I4501" s="11">
        <v>1604.880828729639</v>
      </c>
      <c r="J4501" s="11">
        <v>0.018</v>
      </c>
      <c r="K4501" s="11">
        <v>0.1166995302259918</v>
      </c>
      <c r="L4501" s="11">
        <v>0.5216983834956671</v>
      </c>
      <c r="M4501" s="11">
        <v>0.748587974367706</v>
      </c>
      <c r="N4501" s="11">
        <v>1.335848336121949</v>
      </c>
      <c r="O4501" s="3" t="s">
        <v>317</v>
      </c>
      <c r="P4501" s="3" t="s">
        <v>311</v>
      </c>
      <c r="Q4501" s="10">
        <v>3</v>
      </c>
      <c r="R4501" s="3" t="s">
        <v>312</v>
      </c>
      <c r="S4501" s="11">
        <v>0.004046965595964663</v>
      </c>
      <c r="T4501" s="11">
        <v>0.03731415936692557</v>
      </c>
      <c r="U4501" s="11">
        <v>11.69931469104334</v>
      </c>
      <c r="V4501" s="11">
        <v>62.02700974449322</v>
      </c>
    </row>
    <row r="4502" spans="1:22" ht="18" customHeight="1">
      <c r="A4502" s="11">
        <v>2005.432091588057</v>
      </c>
      <c r="B4502" s="11">
        <v>98.12175159865269</v>
      </c>
      <c r="C4502" s="11">
        <v>467.2278415389549</v>
      </c>
      <c r="D4502" s="11">
        <v>9.224825098955566</v>
      </c>
      <c r="E4502" s="11">
        <v>33.20937035624004</v>
      </c>
      <c r="F4502" s="11">
        <v>9041.200018881413</v>
      </c>
      <c r="G4502" s="11">
        <v>248.9098894609877</v>
      </c>
      <c r="H4502" s="11">
        <v>1356.1344</v>
      </c>
      <c r="I4502" s="11">
        <v>1605.044289460988</v>
      </c>
      <c r="J4502" s="11">
        <v>0.018</v>
      </c>
      <c r="K4502" s="11">
        <v>0.1167002491269063</v>
      </c>
      <c r="L4502" s="11">
        <v>0.5216962138779919</v>
      </c>
      <c r="M4502" s="11">
        <v>0.7485934268817975</v>
      </c>
      <c r="N4502" s="11">
        <v>1.33583860623171</v>
      </c>
      <c r="O4502" s="3" t="s">
        <v>317</v>
      </c>
      <c r="P4502" s="3" t="s">
        <v>311</v>
      </c>
      <c r="Q4502" s="10">
        <v>3</v>
      </c>
      <c r="R4502" s="3" t="s">
        <v>312</v>
      </c>
      <c r="S4502" s="11">
        <v>0.004046935863049457</v>
      </c>
      <c r="T4502" s="11">
        <v>0.03732614540782642</v>
      </c>
      <c r="U4502" s="11">
        <v>11.70336162690639</v>
      </c>
      <c r="V4502" s="11">
        <v>62.06433588990105</v>
      </c>
    </row>
    <row r="4503" spans="1:22" ht="18" customHeight="1">
      <c r="A4503" s="11">
        <v>2006.090689832962</v>
      </c>
      <c r="B4503" s="11">
        <v>98.15632843671787</v>
      </c>
      <c r="C4503" s="11">
        <v>467.2390419524652</v>
      </c>
      <c r="D4503" s="11">
        <v>9.227854597508628</v>
      </c>
      <c r="E4503" s="11">
        <v>33.22027655103106</v>
      </c>
      <c r="F4503" s="11">
        <v>9041.416755064143</v>
      </c>
      <c r="G4503" s="11">
        <v>249.0734038828263</v>
      </c>
      <c r="H4503" s="11">
        <v>1356.1344</v>
      </c>
      <c r="I4503" s="11">
        <v>1605.207803882826</v>
      </c>
      <c r="J4503" s="11">
        <v>0.018</v>
      </c>
      <c r="K4503" s="11">
        <v>0.1167009555404418</v>
      </c>
      <c r="L4503" s="11">
        <v>0.5216940435476817</v>
      </c>
      <c r="M4503" s="11">
        <v>0.7485987846851869</v>
      </c>
      <c r="N4503" s="11">
        <v>1.335829045488681</v>
      </c>
      <c r="O4503" s="3" t="s">
        <v>317</v>
      </c>
      <c r="P4503" s="3" t="s">
        <v>311</v>
      </c>
      <c r="Q4503" s="10">
        <v>3</v>
      </c>
      <c r="R4503" s="3" t="s">
        <v>312</v>
      </c>
      <c r="S4503" s="11">
        <v>0.0040469066425743</v>
      </c>
      <c r="T4503" s="11">
        <v>0.03733813599652164</v>
      </c>
      <c r="U4503" s="11">
        <v>11.70740853354897</v>
      </c>
      <c r="V4503" s="11">
        <v>62.10167402589757</v>
      </c>
    </row>
    <row r="4504" spans="1:22" ht="18" customHeight="1">
      <c r="A4504" s="11">
        <v>2006.749288077868</v>
      </c>
      <c r="B4504" s="11">
        <v>98.19089718574139</v>
      </c>
      <c r="C4504" s="11">
        <v>467.2501965217816</v>
      </c>
      <c r="D4504" s="11">
        <v>9.230884096061692</v>
      </c>
      <c r="E4504" s="11">
        <v>33.23118274582209</v>
      </c>
      <c r="F4504" s="11">
        <v>9041.632604128235</v>
      </c>
      <c r="G4504" s="11">
        <v>249.2369719951547</v>
      </c>
      <c r="H4504" s="11">
        <v>1356.1344</v>
      </c>
      <c r="I4504" s="11">
        <v>1605.371371995155</v>
      </c>
      <c r="J4504" s="11">
        <v>0.018</v>
      </c>
      <c r="K4504" s="11">
        <v>0.1167016494665982</v>
      </c>
      <c r="L4504" s="11">
        <v>0.5216918725047364</v>
      </c>
      <c r="M4504" s="11">
        <v>0.7486040477778741</v>
      </c>
      <c r="N4504" s="11">
        <v>1.335819653885601</v>
      </c>
      <c r="O4504" s="3" t="s">
        <v>317</v>
      </c>
      <c r="P4504" s="3" t="s">
        <v>311</v>
      </c>
      <c r="Q4504" s="10">
        <v>3</v>
      </c>
      <c r="R4504" s="3" t="s">
        <v>312</v>
      </c>
      <c r="S4504" s="11">
        <v>0.004046877934524115</v>
      </c>
      <c r="T4504" s="11">
        <v>0.03735013113752941</v>
      </c>
      <c r="U4504" s="11">
        <v>11.71145541148349</v>
      </c>
      <c r="V4504" s="11">
        <v>62.1390241570351</v>
      </c>
    </row>
    <row r="4505" spans="1:22" ht="18" customHeight="1">
      <c r="A4505" s="11">
        <v>2007.407886322773</v>
      </c>
      <c r="B4505" s="11">
        <v>98.22545783623782</v>
      </c>
      <c r="C4505" s="11">
        <v>467.261305246904</v>
      </c>
      <c r="D4505" s="11">
        <v>9.233913594614753</v>
      </c>
      <c r="E4505" s="11">
        <v>33.24208894061312</v>
      </c>
      <c r="F4505" s="11">
        <v>9041.847566073689</v>
      </c>
      <c r="G4505" s="11">
        <v>249.4005937979726</v>
      </c>
      <c r="H4505" s="11">
        <v>1356.1344</v>
      </c>
      <c r="I4505" s="11">
        <v>1605.534993797973</v>
      </c>
      <c r="J4505" s="11">
        <v>0.018</v>
      </c>
      <c r="K4505" s="11">
        <v>0.1167023309053755</v>
      </c>
      <c r="L4505" s="11">
        <v>0.5216897007491561</v>
      </c>
      <c r="M4505" s="11">
        <v>0.7486092161598595</v>
      </c>
      <c r="N4505" s="11">
        <v>1.335810431415338</v>
      </c>
      <c r="O4505" s="3" t="s">
        <v>317</v>
      </c>
      <c r="P4505" s="3" t="s">
        <v>311</v>
      </c>
      <c r="Q4505" s="10">
        <v>3</v>
      </c>
      <c r="R4505" s="3" t="s">
        <v>312</v>
      </c>
      <c r="S4505" s="11">
        <v>0.004046849738867612</v>
      </c>
      <c r="T4505" s="11">
        <v>0.037362130835218</v>
      </c>
      <c r="U4505" s="11">
        <v>11.71550226122236</v>
      </c>
      <c r="V4505" s="11">
        <v>62.17638628787032</v>
      </c>
    </row>
    <row r="4506" spans="1:22" ht="18" customHeight="1">
      <c r="A4506" s="11">
        <v>2008.066484567679</v>
      </c>
      <c r="B4506" s="11">
        <v>98.2600103787218</v>
      </c>
      <c r="C4506" s="11">
        <v>467.2723681278325</v>
      </c>
      <c r="D4506" s="11">
        <v>9.236943093167817</v>
      </c>
      <c r="E4506" s="11">
        <v>33.25299513540414</v>
      </c>
      <c r="F4506" s="11">
        <v>9042.0616409005</v>
      </c>
      <c r="G4506" s="11">
        <v>249.5642692912804</v>
      </c>
      <c r="H4506" s="11">
        <v>1356.1344</v>
      </c>
      <c r="I4506" s="11">
        <v>1605.69866929128</v>
      </c>
      <c r="J4506" s="11">
        <v>0.018</v>
      </c>
      <c r="K4506" s="11">
        <v>0.1167029998567737</v>
      </c>
      <c r="L4506" s="11">
        <v>0.521687528280941</v>
      </c>
      <c r="M4506" s="11">
        <v>0.7486142898311424</v>
      </c>
      <c r="N4506" s="11">
        <v>1.335801378070889</v>
      </c>
      <c r="O4506" s="3" t="s">
        <v>317</v>
      </c>
      <c r="P4506" s="3" t="s">
        <v>311</v>
      </c>
      <c r="Q4506" s="10">
        <v>3</v>
      </c>
      <c r="R4506" s="3" t="s">
        <v>312</v>
      </c>
      <c r="S4506" s="11">
        <v>0.004046822055592872</v>
      </c>
      <c r="T4506" s="11">
        <v>0.03737413509413422</v>
      </c>
      <c r="U4506" s="11">
        <v>11.71954908327795</v>
      </c>
      <c r="V4506" s="11">
        <v>62.21376042296445</v>
      </c>
    </row>
    <row r="4507" spans="1:22" ht="18" customHeight="1">
      <c r="A4507" s="11">
        <v>2008.725082812584</v>
      </c>
      <c r="B4507" s="11">
        <v>98.29455480370792</v>
      </c>
      <c r="C4507" s="11">
        <v>467.283385164567</v>
      </c>
      <c r="D4507" s="11">
        <v>9.239972591720878</v>
      </c>
      <c r="E4507" s="11">
        <v>33.26390133019516</v>
      </c>
      <c r="F4507" s="11">
        <v>9042.274828608672</v>
      </c>
      <c r="G4507" s="11">
        <v>249.7279984750777</v>
      </c>
      <c r="H4507" s="11">
        <v>1356.1344</v>
      </c>
      <c r="I4507" s="11">
        <v>1605.862398475077</v>
      </c>
      <c r="J4507" s="11">
        <v>0.018</v>
      </c>
      <c r="K4507" s="11">
        <v>0.1167036563207929</v>
      </c>
      <c r="L4507" s="11">
        <v>0.5216853551000907</v>
      </c>
      <c r="M4507" s="11">
        <v>0.7486192687917234</v>
      </c>
      <c r="N4507" s="11">
        <v>1.335792493845379</v>
      </c>
      <c r="O4507" s="3" t="s">
        <v>317</v>
      </c>
      <c r="P4507" s="3" t="s">
        <v>311</v>
      </c>
      <c r="Q4507" s="10">
        <v>3</v>
      </c>
      <c r="R4507" s="3" t="s">
        <v>312</v>
      </c>
      <c r="S4507" s="11">
        <v>0.004046794884669381</v>
      </c>
      <c r="T4507" s="11">
        <v>0.03738614391865296</v>
      </c>
      <c r="U4507" s="11">
        <v>11.72359587816262</v>
      </c>
      <c r="V4507" s="11">
        <v>62.2511465668831</v>
      </c>
    </row>
    <row r="4508" spans="1:22" ht="18" customHeight="1">
      <c r="A4508" s="11">
        <v>2009.38368105749</v>
      </c>
      <c r="B4508" s="11">
        <v>98.32909110171083</v>
      </c>
      <c r="C4508" s="11">
        <v>467.2943563571074</v>
      </c>
      <c r="D4508" s="11">
        <v>9.243002090273942</v>
      </c>
      <c r="E4508" s="11">
        <v>33.27480752498619</v>
      </c>
      <c r="F4508" s="11">
        <v>9042.487129198202</v>
      </c>
      <c r="G4508" s="11">
        <v>249.8917813493647</v>
      </c>
      <c r="H4508" s="11">
        <v>1356.1344</v>
      </c>
      <c r="I4508" s="11">
        <v>1606.026181349365</v>
      </c>
      <c r="J4508" s="11">
        <v>0.018</v>
      </c>
      <c r="K4508" s="11">
        <v>0.116704300297433</v>
      </c>
      <c r="L4508" s="11">
        <v>0.5216831812066056</v>
      </c>
      <c r="M4508" s="11">
        <v>0.7486241530416019</v>
      </c>
      <c r="N4508" s="11">
        <v>1.335783778732061</v>
      </c>
      <c r="O4508" s="3" t="s">
        <v>317</v>
      </c>
      <c r="P4508" s="3" t="s">
        <v>311</v>
      </c>
      <c r="Q4508" s="10">
        <v>3</v>
      </c>
      <c r="R4508" s="3" t="s">
        <v>312</v>
      </c>
      <c r="S4508" s="11">
        <v>0.004046768226085997</v>
      </c>
      <c r="T4508" s="11">
        <v>0.03739815731332776</v>
      </c>
      <c r="U4508" s="11">
        <v>11.72764264638871</v>
      </c>
      <c r="V4508" s="11">
        <v>62.28854472419643</v>
      </c>
    </row>
    <row r="4509" spans="1:22" ht="18" customHeight="1">
      <c r="A4509" s="11">
        <v>2010.042279302395</v>
      </c>
      <c r="B4509" s="11">
        <v>98.36361926324511</v>
      </c>
      <c r="C4509" s="11">
        <v>467.3052817054538</v>
      </c>
      <c r="D4509" s="11">
        <v>9.246031588827005</v>
      </c>
      <c r="E4509" s="11">
        <v>33.28571371977722</v>
      </c>
      <c r="F4509" s="11">
        <v>9042.69854266909</v>
      </c>
      <c r="G4509" s="11">
        <v>250.0556179141415</v>
      </c>
      <c r="H4509" s="11">
        <v>1356.1344</v>
      </c>
      <c r="I4509" s="11">
        <v>1606.190017914141</v>
      </c>
      <c r="J4509" s="11">
        <v>0.018</v>
      </c>
      <c r="K4509" s="11">
        <v>0.1167049317866939</v>
      </c>
      <c r="L4509" s="11">
        <v>0.5216810066004854</v>
      </c>
      <c r="M4509" s="11">
        <v>0.7486289425807781</v>
      </c>
      <c r="N4509" s="11">
        <v>1.33577523272432</v>
      </c>
      <c r="O4509" s="3" t="s">
        <v>317</v>
      </c>
      <c r="P4509" s="3" t="s">
        <v>311</v>
      </c>
      <c r="Q4509" s="10">
        <v>3</v>
      </c>
      <c r="R4509" s="3" t="s">
        <v>312</v>
      </c>
      <c r="S4509" s="11">
        <v>0.004046742079815361</v>
      </c>
      <c r="T4509" s="11">
        <v>0.03741017528256209</v>
      </c>
      <c r="U4509" s="11">
        <v>11.73168938846852</v>
      </c>
      <c r="V4509" s="11">
        <v>62.32595489947899</v>
      </c>
    </row>
    <row r="4510" spans="1:22" ht="18" customHeight="1">
      <c r="A4510" s="11">
        <v>2010.7008775473</v>
      </c>
      <c r="B4510" s="11">
        <v>98.39813927882545</v>
      </c>
      <c r="C4510" s="11">
        <v>467.3161612096065</v>
      </c>
      <c r="D4510" s="11">
        <v>9.249061087380067</v>
      </c>
      <c r="E4510" s="11">
        <v>33.29661991456824</v>
      </c>
      <c r="F4510" s="11">
        <v>9042.909069021345</v>
      </c>
      <c r="G4510" s="11">
        <v>250.2195081694078</v>
      </c>
      <c r="H4510" s="11">
        <v>1356.1344</v>
      </c>
      <c r="I4510" s="11">
        <v>1606.353908169408</v>
      </c>
      <c r="J4510" s="11">
        <v>0.018</v>
      </c>
      <c r="K4510" s="11">
        <v>0.1167055507885759</v>
      </c>
      <c r="L4510" s="11">
        <v>0.5216788312817303</v>
      </c>
      <c r="M4510" s="11">
        <v>0.7486336374092528</v>
      </c>
      <c r="N4510" s="11">
        <v>1.335766855815662</v>
      </c>
      <c r="O4510" s="3" t="s">
        <v>317</v>
      </c>
      <c r="P4510" s="3" t="s">
        <v>311</v>
      </c>
      <c r="Q4510" s="10">
        <v>3</v>
      </c>
      <c r="R4510" s="3" t="s">
        <v>312</v>
      </c>
      <c r="S4510" s="11">
        <v>0.004046716445837614</v>
      </c>
      <c r="T4510" s="11">
        <v>0.03742219783082846</v>
      </c>
      <c r="U4510" s="11">
        <v>11.73573610491436</v>
      </c>
      <c r="V4510" s="11">
        <v>62.36337709730982</v>
      </c>
    </row>
    <row r="4511" spans="1:22" ht="18" customHeight="1">
      <c r="A4511" s="11">
        <v>2011.359475792205</v>
      </c>
      <c r="B4511" s="11">
        <v>98.43265113896643</v>
      </c>
      <c r="C4511" s="11">
        <v>467.3269948695653</v>
      </c>
      <c r="D4511" s="11">
        <v>9.252090585933129</v>
      </c>
      <c r="E4511" s="11">
        <v>33.30752610935927</v>
      </c>
      <c r="F4511" s="11">
        <v>9043.11870825496</v>
      </c>
      <c r="G4511" s="11">
        <v>250.3834521151639</v>
      </c>
      <c r="H4511" s="11">
        <v>1356.1344</v>
      </c>
      <c r="I4511" s="11">
        <v>1606.517852115164</v>
      </c>
      <c r="J4511" s="11">
        <v>0.018</v>
      </c>
      <c r="K4511" s="11">
        <v>0.1167061573030788</v>
      </c>
      <c r="L4511" s="11">
        <v>0.5216766552503402</v>
      </c>
      <c r="M4511" s="11">
        <v>0.7486382375270255</v>
      </c>
      <c r="N4511" s="11">
        <v>1.33575864799973</v>
      </c>
      <c r="O4511" s="3" t="s">
        <v>317</v>
      </c>
      <c r="P4511" s="3" t="s">
        <v>311</v>
      </c>
      <c r="Q4511" s="10">
        <v>3</v>
      </c>
      <c r="R4511" s="3" t="s">
        <v>312</v>
      </c>
      <c r="S4511" s="11">
        <v>0.004046691324138041</v>
      </c>
      <c r="T4511" s="11">
        <v>0.0374342249626467</v>
      </c>
      <c r="U4511" s="11">
        <v>11.7397827962385</v>
      </c>
      <c r="V4511" s="11">
        <v>62.40081132227246</v>
      </c>
    </row>
    <row r="4512" spans="1:22" ht="18" customHeight="1">
      <c r="A4512" s="11">
        <v>2012.018074037111</v>
      </c>
      <c r="B4512" s="11">
        <v>98.46715483418267</v>
      </c>
      <c r="C4512" s="11">
        <v>467.3377826853298</v>
      </c>
      <c r="D4512" s="11">
        <v>9.255120084486192</v>
      </c>
      <c r="E4512" s="11">
        <v>33.31843230415029</v>
      </c>
      <c r="F4512" s="11">
        <v>9043.32746036993</v>
      </c>
      <c r="G4512" s="11">
        <v>250.5474497514097</v>
      </c>
      <c r="H4512" s="11">
        <v>1356.1344</v>
      </c>
      <c r="I4512" s="11">
        <v>1606.68184975141</v>
      </c>
      <c r="J4512" s="11">
        <v>0.018</v>
      </c>
      <c r="K4512" s="11">
        <v>0.1167067513302025</v>
      </c>
      <c r="L4512" s="11">
        <v>0.5216744785063152</v>
      </c>
      <c r="M4512" s="11">
        <v>0.7486427429340954</v>
      </c>
      <c r="N4512" s="11">
        <v>1.335750609270291</v>
      </c>
      <c r="O4512" s="3" t="s">
        <v>317</v>
      </c>
      <c r="P4512" s="3" t="s">
        <v>311</v>
      </c>
      <c r="Q4512" s="10">
        <v>3</v>
      </c>
      <c r="R4512" s="3" t="s">
        <v>312</v>
      </c>
      <c r="S4512" s="11">
        <v>0.004046666714697567</v>
      </c>
      <c r="T4512" s="11">
        <v>0.03744625668249617</v>
      </c>
      <c r="U4512" s="11">
        <v>11.7438294629532</v>
      </c>
      <c r="V4512" s="11">
        <v>62.43825757895495</v>
      </c>
    </row>
    <row r="4513" spans="1:22" ht="18" customHeight="1">
      <c r="A4513" s="11">
        <v>2012.676672282017</v>
      </c>
      <c r="B4513" s="11">
        <v>98.50165035498878</v>
      </c>
      <c r="C4513" s="11">
        <v>467.3485246569007</v>
      </c>
      <c r="D4513" s="11">
        <v>9.258149583039256</v>
      </c>
      <c r="E4513" s="11">
        <v>33.32933849894132</v>
      </c>
      <c r="F4513" s="11">
        <v>9043.535325366265</v>
      </c>
      <c r="G4513" s="11">
        <v>250.7115010781451</v>
      </c>
      <c r="H4513" s="11">
        <v>1356.1344</v>
      </c>
      <c r="I4513" s="11">
        <v>1606.845901078145</v>
      </c>
      <c r="J4513" s="11">
        <v>0.018</v>
      </c>
      <c r="K4513" s="11">
        <v>0.1167073328699472</v>
      </c>
      <c r="L4513" s="11">
        <v>0.5216723010496551</v>
      </c>
      <c r="M4513" s="11">
        <v>0.7486471536304636</v>
      </c>
      <c r="N4513" s="11">
        <v>1.335742739621242</v>
      </c>
      <c r="O4513" s="3" t="s">
        <v>317</v>
      </c>
      <c r="P4513" s="3" t="s">
        <v>311</v>
      </c>
      <c r="Q4513" s="10">
        <v>3</v>
      </c>
      <c r="R4513" s="3" t="s">
        <v>312</v>
      </c>
      <c r="S4513" s="11">
        <v>0.004046642617492761</v>
      </c>
      <c r="T4513" s="11">
        <v>0.03745829299481562</v>
      </c>
      <c r="U4513" s="11">
        <v>11.74787610557069</v>
      </c>
      <c r="V4513" s="11">
        <v>62.47571587194977</v>
      </c>
    </row>
    <row r="4514" spans="1:22" ht="18" customHeight="1">
      <c r="A4514" s="11">
        <v>2013.335270526922</v>
      </c>
      <c r="B4514" s="11">
        <v>98.53613769189936</v>
      </c>
      <c r="C4514" s="11">
        <v>467.3592207842774</v>
      </c>
      <c r="D4514" s="11">
        <v>9.261179081592317</v>
      </c>
      <c r="E4514" s="11">
        <v>33.34024469373234</v>
      </c>
      <c r="F4514" s="11">
        <v>9043.742303243958</v>
      </c>
      <c r="G4514" s="11">
        <v>250.8756060953701</v>
      </c>
      <c r="H4514" s="11">
        <v>1356.1344</v>
      </c>
      <c r="I4514" s="11">
        <v>1607.01000609537</v>
      </c>
      <c r="J4514" s="11">
        <v>0.018</v>
      </c>
      <c r="K4514" s="11">
        <v>0.1167079019223128</v>
      </c>
      <c r="L4514" s="11">
        <v>0.5216701228803601</v>
      </c>
      <c r="M4514" s="11">
        <v>0.7486514696161296</v>
      </c>
      <c r="N4514" s="11">
        <v>1.335735039046606</v>
      </c>
      <c r="O4514" s="3" t="s">
        <v>317</v>
      </c>
      <c r="P4514" s="3" t="s">
        <v>311</v>
      </c>
      <c r="Q4514" s="10">
        <v>3</v>
      </c>
      <c r="R4514" s="3" t="s">
        <v>312</v>
      </c>
      <c r="S4514" s="11">
        <v>0.004046619032505326</v>
      </c>
      <c r="T4514" s="11">
        <v>0.03747033390409109</v>
      </c>
      <c r="U4514" s="11">
        <v>11.7519227246032</v>
      </c>
      <c r="V4514" s="11">
        <v>62.51318620585386</v>
      </c>
    </row>
    <row r="4515" spans="1:22" ht="18" customHeight="1">
      <c r="A4515" s="11">
        <v>2013.993868771827</v>
      </c>
      <c r="B4515" s="11">
        <v>98.57061683542911</v>
      </c>
      <c r="C4515" s="11">
        <v>467.3698710674602</v>
      </c>
      <c r="D4515" s="11">
        <v>9.264208580145381</v>
      </c>
      <c r="E4515" s="11">
        <v>33.35115088852337</v>
      </c>
      <c r="F4515" s="11">
        <v>9043.948394003011</v>
      </c>
      <c r="G4515" s="11">
        <v>251.0397648030849</v>
      </c>
      <c r="H4515" s="11">
        <v>1356.1344</v>
      </c>
      <c r="I4515" s="11">
        <v>1607.174164803085</v>
      </c>
      <c r="J4515" s="11">
        <v>0.018</v>
      </c>
      <c r="K4515" s="11">
        <v>0.1167084584872994</v>
      </c>
      <c r="L4515" s="11">
        <v>0.52166794399843</v>
      </c>
      <c r="M4515" s="11">
        <v>0.7486556908910934</v>
      </c>
      <c r="N4515" s="11">
        <v>1.335727507540538</v>
      </c>
      <c r="O4515" s="3" t="s">
        <v>317</v>
      </c>
      <c r="P4515" s="3" t="s">
        <v>311</v>
      </c>
      <c r="Q4515" s="10">
        <v>3</v>
      </c>
      <c r="R4515" s="3" t="s">
        <v>312</v>
      </c>
      <c r="S4515" s="11">
        <v>0.004046595959724474</v>
      </c>
      <c r="T4515" s="11">
        <v>0.03748237941487791</v>
      </c>
      <c r="U4515" s="11">
        <v>11.75596932056292</v>
      </c>
      <c r="V4515" s="11">
        <v>62.55066858526873</v>
      </c>
    </row>
    <row r="4516" spans="1:22" ht="18" customHeight="1">
      <c r="A4516" s="11">
        <v>2014.652467016732</v>
      </c>
      <c r="B4516" s="11">
        <v>98.6050877760925</v>
      </c>
      <c r="C4516" s="11">
        <v>467.380475506449</v>
      </c>
      <c r="D4516" s="11">
        <v>9.267238078698442</v>
      </c>
      <c r="E4516" s="11">
        <v>33.36205708331439</v>
      </c>
      <c r="F4516" s="11">
        <v>9044.153597643422</v>
      </c>
      <c r="G4516" s="11">
        <v>251.2039772012893</v>
      </c>
      <c r="H4516" s="11">
        <v>1356.1344</v>
      </c>
      <c r="I4516" s="11">
        <v>1607.338377201289</v>
      </c>
      <c r="J4516" s="11">
        <v>0.018</v>
      </c>
      <c r="K4516" s="11">
        <v>0.1167090025649068</v>
      </c>
      <c r="L4516" s="11">
        <v>0.5216657644038649</v>
      </c>
      <c r="M4516" s="11">
        <v>0.7486598174553548</v>
      </c>
      <c r="N4516" s="11">
        <v>1.33572014509732</v>
      </c>
      <c r="O4516" s="3" t="s">
        <v>317</v>
      </c>
      <c r="P4516" s="3" t="s">
        <v>311</v>
      </c>
      <c r="Q4516" s="10">
        <v>3</v>
      </c>
      <c r="R4516" s="3" t="s">
        <v>312</v>
      </c>
      <c r="S4516" s="11">
        <v>0.004046573399123196</v>
      </c>
      <c r="T4516" s="11">
        <v>0.03749442953158105</v>
      </c>
      <c r="U4516" s="11">
        <v>11.76001589396204</v>
      </c>
      <c r="V4516" s="11">
        <v>62.58816301480032</v>
      </c>
    </row>
    <row r="4517" spans="1:22" ht="18" customHeight="1">
      <c r="A4517" s="11">
        <v>2015.311065261638</v>
      </c>
      <c r="B4517" s="11">
        <v>98.63955050440431</v>
      </c>
      <c r="C4517" s="11">
        <v>467.3910341012439</v>
      </c>
      <c r="D4517" s="11">
        <v>9.270267577251506</v>
      </c>
      <c r="E4517" s="11">
        <v>33.37296327810542</v>
      </c>
      <c r="F4517" s="11">
        <v>9044.357914165195</v>
      </c>
      <c r="G4517" s="11">
        <v>251.3682432899835</v>
      </c>
      <c r="H4517" s="11">
        <v>1356.1344</v>
      </c>
      <c r="I4517" s="11">
        <v>1607.502643289983</v>
      </c>
      <c r="J4517" s="11">
        <v>0.018</v>
      </c>
      <c r="K4517" s="11">
        <v>0.1167095341551352</v>
      </c>
      <c r="L4517" s="11">
        <v>0.521663584096665</v>
      </c>
      <c r="M4517" s="11">
        <v>0.7486638493089144</v>
      </c>
      <c r="N4517" s="11">
        <v>1.335712951711362</v>
      </c>
      <c r="O4517" s="3" t="s">
        <v>317</v>
      </c>
      <c r="P4517" s="3" t="s">
        <v>311</v>
      </c>
      <c r="Q4517" s="10">
        <v>3</v>
      </c>
      <c r="R4517" s="3" t="s">
        <v>312</v>
      </c>
      <c r="S4517" s="11">
        <v>0.004046551350693854</v>
      </c>
      <c r="T4517" s="11">
        <v>0.03750648425878463</v>
      </c>
      <c r="U4517" s="11">
        <v>11.76406244531274</v>
      </c>
      <c r="V4517" s="11">
        <v>62.6256694990591</v>
      </c>
    </row>
    <row r="4518" spans="1:22" ht="18" customHeight="1">
      <c r="A4518" s="11">
        <v>2015.969663506543</v>
      </c>
      <c r="B4518" s="11">
        <v>98.67400501087906</v>
      </c>
      <c r="C4518" s="11">
        <v>467.4015468518447</v>
      </c>
      <c r="D4518" s="11">
        <v>9.273297075804567</v>
      </c>
      <c r="E4518" s="11">
        <v>33.38386947289644</v>
      </c>
      <c r="F4518" s="11">
        <v>9044.561343568328</v>
      </c>
      <c r="G4518" s="11">
        <v>251.5325630691672</v>
      </c>
      <c r="H4518" s="11">
        <v>1356.1344</v>
      </c>
      <c r="I4518" s="11">
        <v>1607.666963069167</v>
      </c>
      <c r="J4518" s="11">
        <v>0.018</v>
      </c>
      <c r="K4518" s="11">
        <v>0.1167100532579845</v>
      </c>
      <c r="L4518" s="11">
        <v>0.52166140307683</v>
      </c>
      <c r="M4518" s="11">
        <v>0.7486677864517717</v>
      </c>
      <c r="N4518" s="11">
        <v>1.335705927377201</v>
      </c>
      <c r="O4518" s="3" t="s">
        <v>317</v>
      </c>
      <c r="P4518" s="3" t="s">
        <v>311</v>
      </c>
      <c r="Q4518" s="10">
        <v>3</v>
      </c>
      <c r="R4518" s="3" t="s">
        <v>312</v>
      </c>
      <c r="S4518" s="11">
        <v>0.004046529814410216</v>
      </c>
      <c r="T4518" s="11">
        <v>0.03751854360090032</v>
      </c>
      <c r="U4518" s="11">
        <v>11.76810897512715</v>
      </c>
      <c r="V4518" s="11">
        <v>62.66318804266</v>
      </c>
    </row>
    <row r="4519" spans="1:22" ht="18" customHeight="1">
      <c r="A4519" s="11">
        <v>2016.628261751449</v>
      </c>
      <c r="B4519" s="11">
        <v>98.70845128603143</v>
      </c>
      <c r="C4519" s="11">
        <v>467.4120137582517</v>
      </c>
      <c r="D4519" s="11">
        <v>9.276326574357631</v>
      </c>
      <c r="E4519" s="11">
        <v>33.39477566768747</v>
      </c>
      <c r="F4519" s="11">
        <v>9044.763885852823</v>
      </c>
      <c r="G4519" s="11">
        <v>251.6969365388408</v>
      </c>
      <c r="H4519" s="11">
        <v>1356.1344</v>
      </c>
      <c r="I4519" s="11">
        <v>1607.831336538841</v>
      </c>
      <c r="J4519" s="11">
        <v>0.018</v>
      </c>
      <c r="K4519" s="11">
        <v>0.1167105598734548</v>
      </c>
      <c r="L4519" s="11">
        <v>0.5216592213443599</v>
      </c>
      <c r="M4519" s="11">
        <v>0.748671628883927</v>
      </c>
      <c r="N4519" s="11">
        <v>1.335699072089506</v>
      </c>
      <c r="O4519" s="3" t="s">
        <v>317</v>
      </c>
      <c r="P4519" s="3" t="s">
        <v>311</v>
      </c>
      <c r="Q4519" s="10">
        <v>3</v>
      </c>
      <c r="R4519" s="3" t="s">
        <v>312</v>
      </c>
      <c r="S4519" s="11">
        <v>0.004046508790265424</v>
      </c>
      <c r="T4519" s="11">
        <v>0.03753060756251915</v>
      </c>
      <c r="U4519" s="11">
        <v>11.77215548391741</v>
      </c>
      <c r="V4519" s="11">
        <v>62.70071865022252</v>
      </c>
    </row>
    <row r="4520" spans="1:22" ht="18" customHeight="1">
      <c r="A4520" s="11">
        <v>2017.286859996354</v>
      </c>
      <c r="B4520" s="11">
        <v>98.74288932037598</v>
      </c>
      <c r="C4520" s="11">
        <v>467.4224348204646</v>
      </c>
      <c r="D4520" s="11">
        <v>9.279356072910694</v>
      </c>
      <c r="E4520" s="11">
        <v>33.4056818624785</v>
      </c>
      <c r="F4520" s="11">
        <v>9044.965541018672</v>
      </c>
      <c r="G4520" s="11">
        <v>251.8613636990039</v>
      </c>
      <c r="H4520" s="11">
        <v>1356.1344</v>
      </c>
      <c r="I4520" s="11">
        <v>1607.995763699004</v>
      </c>
      <c r="J4520" s="11">
        <v>0.018</v>
      </c>
      <c r="K4520" s="11">
        <v>0.1167110540015459</v>
      </c>
      <c r="L4520" s="11">
        <v>0.521657038899255</v>
      </c>
      <c r="M4520" s="11">
        <v>0.7486753766053796</v>
      </c>
      <c r="N4520" s="11">
        <v>1.335692385843072</v>
      </c>
      <c r="O4520" s="3" t="s">
        <v>317</v>
      </c>
      <c r="P4520" s="3" t="s">
        <v>311</v>
      </c>
      <c r="Q4520" s="10">
        <v>3</v>
      </c>
      <c r="R4520" s="3" t="s">
        <v>312</v>
      </c>
      <c r="S4520" s="11">
        <v>0.004046488278236399</v>
      </c>
      <c r="T4520" s="11">
        <v>0.03754267614808156</v>
      </c>
      <c r="U4520" s="11">
        <v>11.77620197219565</v>
      </c>
      <c r="V4520" s="11">
        <v>62.7382613263706</v>
      </c>
    </row>
    <row r="4521" spans="1:22" ht="18" customHeight="1">
      <c r="A4521" s="11">
        <v>2017.94545824126</v>
      </c>
      <c r="B4521" s="11">
        <v>98.77731910442738</v>
      </c>
      <c r="C4521" s="11">
        <v>467.4328100384837</v>
      </c>
      <c r="D4521" s="11">
        <v>9.282385571463756</v>
      </c>
      <c r="E4521" s="11">
        <v>33.41658805726952</v>
      </c>
      <c r="F4521" s="11">
        <v>9045.166309065888</v>
      </c>
      <c r="G4521" s="11">
        <v>252.0258445496567</v>
      </c>
      <c r="H4521" s="11">
        <v>1356.1344</v>
      </c>
      <c r="I4521" s="11">
        <v>1608.160244549657</v>
      </c>
      <c r="J4521" s="11">
        <v>0.018</v>
      </c>
      <c r="K4521" s="11">
        <v>0.116711535642258</v>
      </c>
      <c r="L4521" s="11">
        <v>0.521654855741515</v>
      </c>
      <c r="M4521" s="11">
        <v>0.7486790296161309</v>
      </c>
      <c r="N4521" s="11">
        <v>1.335685868632822</v>
      </c>
      <c r="O4521" s="3" t="s">
        <v>317</v>
      </c>
      <c r="P4521" s="3" t="s">
        <v>311</v>
      </c>
      <c r="Q4521" s="10">
        <v>3</v>
      </c>
      <c r="R4521" s="3" t="s">
        <v>312</v>
      </c>
      <c r="S4521" s="11">
        <v>0.004046468278307567</v>
      </c>
      <c r="T4521" s="11">
        <v>0.03755474936209736</v>
      </c>
      <c r="U4521" s="11">
        <v>11.78024844047396</v>
      </c>
      <c r="V4521" s="11">
        <v>62.77581607573269</v>
      </c>
    </row>
    <row r="4522" spans="1:22" ht="18" customHeight="1">
      <c r="A4522" s="11">
        <v>2018.604056486165</v>
      </c>
      <c r="B4522" s="11">
        <v>98.81174062870025</v>
      </c>
      <c r="C4522" s="11">
        <v>467.4431394123088</v>
      </c>
      <c r="D4522" s="11">
        <v>9.285415070016819</v>
      </c>
      <c r="E4522" s="11">
        <v>33.42749425206055</v>
      </c>
      <c r="F4522" s="11">
        <v>9045.366189994462</v>
      </c>
      <c r="G4522" s="11">
        <v>252.1903790907992</v>
      </c>
      <c r="H4522" s="11">
        <v>1356.1344</v>
      </c>
      <c r="I4522" s="11">
        <v>1608.324779090799</v>
      </c>
      <c r="J4522" s="11">
        <v>0.018</v>
      </c>
      <c r="K4522" s="11">
        <v>0.116712004795591</v>
      </c>
      <c r="L4522" s="11">
        <v>0.5216526718711402</v>
      </c>
      <c r="M4522" s="11">
        <v>0.7486825879161798</v>
      </c>
      <c r="N4522" s="11">
        <v>1.335679520453809</v>
      </c>
      <c r="O4522" s="3" t="s">
        <v>317</v>
      </c>
      <c r="P4522" s="3" t="s">
        <v>311</v>
      </c>
      <c r="Q4522" s="10">
        <v>3</v>
      </c>
      <c r="R4522" s="3" t="s">
        <v>312</v>
      </c>
      <c r="S4522" s="11">
        <v>0.004046448790470862</v>
      </c>
      <c r="T4522" s="11">
        <v>0.03756682720914591</v>
      </c>
      <c r="U4522" s="11">
        <v>11.78429488926443</v>
      </c>
      <c r="V4522" s="11">
        <v>62.81338290294184</v>
      </c>
    </row>
    <row r="4523" spans="1:22" ht="18" customHeight="1">
      <c r="A4523" s="11">
        <v>2019.262654731071</v>
      </c>
      <c r="B4523" s="11">
        <v>98.84615388370916</v>
      </c>
      <c r="C4523" s="11">
        <v>467.45342294194</v>
      </c>
      <c r="D4523" s="11">
        <v>9.288444568569881</v>
      </c>
      <c r="E4523" s="11">
        <v>33.43840044685157</v>
      </c>
      <c r="F4523" s="11">
        <v>9045.5651838044</v>
      </c>
      <c r="G4523" s="11">
        <v>252.3549673224313</v>
      </c>
      <c r="H4523" s="11">
        <v>1356.1344</v>
      </c>
      <c r="I4523" s="11">
        <v>1608.489367322431</v>
      </c>
      <c r="J4523" s="11">
        <v>0.018</v>
      </c>
      <c r="K4523" s="11">
        <v>0.116712461461545</v>
      </c>
      <c r="L4523" s="11">
        <v>0.5216504872881302</v>
      </c>
      <c r="M4523" s="11">
        <v>0.7486860515055268</v>
      </c>
      <c r="N4523" s="11">
        <v>1.335673341301214</v>
      </c>
      <c r="O4523" s="3" t="s">
        <v>317</v>
      </c>
      <c r="P4523" s="3" t="s">
        <v>311</v>
      </c>
      <c r="Q4523" s="10">
        <v>3</v>
      </c>
      <c r="R4523" s="3" t="s">
        <v>312</v>
      </c>
      <c r="S4523" s="11">
        <v>0.004046429814701999</v>
      </c>
      <c r="T4523" s="11">
        <v>0.03757890969365581</v>
      </c>
      <c r="U4523" s="11">
        <v>11.78834131907913</v>
      </c>
      <c r="V4523" s="11">
        <v>62.8509618126355</v>
      </c>
    </row>
    <row r="4524" spans="1:22" ht="18" customHeight="1">
      <c r="A4524" s="11">
        <v>2019.921252975976</v>
      </c>
      <c r="B4524" s="11">
        <v>98.88055885996874</v>
      </c>
      <c r="C4524" s="11">
        <v>467.4636606273771</v>
      </c>
      <c r="D4524" s="11">
        <v>9.291474067122945</v>
      </c>
      <c r="E4524" s="11">
        <v>33.4493066416426</v>
      </c>
      <c r="F4524" s="11">
        <v>9045.763290495692</v>
      </c>
      <c r="G4524" s="11">
        <v>252.5196092445532</v>
      </c>
      <c r="H4524" s="11">
        <v>1356.1344</v>
      </c>
      <c r="I4524" s="11">
        <v>1608.654009244553</v>
      </c>
      <c r="J4524" s="11">
        <v>0.018</v>
      </c>
      <c r="K4524" s="11">
        <v>0.1167129056401198</v>
      </c>
      <c r="L4524" s="11">
        <v>0.5216483019924854</v>
      </c>
      <c r="M4524" s="11">
        <v>0.7486894203841712</v>
      </c>
      <c r="N4524" s="11">
        <v>1.335667331170347</v>
      </c>
      <c r="O4524" s="3" t="s">
        <v>317</v>
      </c>
      <c r="P4524" s="3" t="s">
        <v>311</v>
      </c>
      <c r="Q4524" s="10">
        <v>3</v>
      </c>
      <c r="R4524" s="3" t="s">
        <v>312</v>
      </c>
      <c r="S4524" s="11">
        <v>0.004046411350996066</v>
      </c>
      <c r="T4524" s="11">
        <v>0.03759099682023536</v>
      </c>
      <c r="U4524" s="11">
        <v>11.79238773043013</v>
      </c>
      <c r="V4524" s="11">
        <v>62.88855280945573</v>
      </c>
    </row>
    <row r="4525" spans="1:22" ht="18" customHeight="1">
      <c r="A4525" s="11">
        <v>2020.579851220881</v>
      </c>
      <c r="B4525" s="11">
        <v>98.91495554799363</v>
      </c>
      <c r="C4525" s="11">
        <v>467.4738524686203</v>
      </c>
      <c r="D4525" s="11">
        <v>9.294503565676006</v>
      </c>
      <c r="E4525" s="11">
        <v>33.46021283643363</v>
      </c>
      <c r="F4525" s="11">
        <v>9045.960510068346</v>
      </c>
      <c r="G4525" s="11">
        <v>252.6843048571647</v>
      </c>
      <c r="H4525" s="11">
        <v>1356.1344</v>
      </c>
      <c r="I4525" s="11">
        <v>1608.818704857165</v>
      </c>
      <c r="J4525" s="11">
        <v>0.018</v>
      </c>
      <c r="K4525" s="11">
        <v>0.1167133373313156</v>
      </c>
      <c r="L4525" s="11">
        <v>0.5216461159842055</v>
      </c>
      <c r="M4525" s="11">
        <v>0.7486926945521136</v>
      </c>
      <c r="N4525" s="11">
        <v>1.335661490056644</v>
      </c>
      <c r="O4525" s="3" t="s">
        <v>317</v>
      </c>
      <c r="P4525" s="3" t="s">
        <v>311</v>
      </c>
      <c r="Q4525" s="10">
        <v>3</v>
      </c>
      <c r="R4525" s="3" t="s">
        <v>312</v>
      </c>
      <c r="S4525" s="11">
        <v>0.004046393399329555</v>
      </c>
      <c r="T4525" s="11">
        <v>0.03760308859331998</v>
      </c>
      <c r="U4525" s="11">
        <v>11.79643412382946</v>
      </c>
      <c r="V4525" s="11">
        <v>62.92615589804905</v>
      </c>
    </row>
    <row r="4526" spans="1:22" ht="18" customHeight="1">
      <c r="A4526" s="11">
        <v>2021.238449465787</v>
      </c>
      <c r="B4526" s="11">
        <v>98.94934393829844</v>
      </c>
      <c r="C4526" s="11">
        <v>467.4839984656695</v>
      </c>
      <c r="D4526" s="11">
        <v>9.29753306422907</v>
      </c>
      <c r="E4526" s="11">
        <v>33.47111903122465</v>
      </c>
      <c r="F4526" s="11">
        <v>9046.15684252236</v>
      </c>
      <c r="G4526" s="11">
        <v>252.849054160266</v>
      </c>
      <c r="H4526" s="11">
        <v>1356.1344</v>
      </c>
      <c r="I4526" s="11">
        <v>1608.983454160266</v>
      </c>
      <c r="J4526" s="11">
        <v>0.018</v>
      </c>
      <c r="K4526" s="11">
        <v>0.1167137565351323</v>
      </c>
      <c r="L4526" s="11">
        <v>0.5216439292632907</v>
      </c>
      <c r="M4526" s="11">
        <v>0.7486958740093538</v>
      </c>
      <c r="N4526" s="11">
        <v>1.335655817955672</v>
      </c>
      <c r="O4526" s="3" t="s">
        <v>317</v>
      </c>
      <c r="P4526" s="3" t="s">
        <v>311</v>
      </c>
      <c r="Q4526" s="10">
        <v>3</v>
      </c>
      <c r="R4526" s="3" t="s">
        <v>312</v>
      </c>
      <c r="S4526" s="11">
        <v>0.004046375959698327</v>
      </c>
      <c r="T4526" s="11">
        <v>0.03761518501752487</v>
      </c>
      <c r="U4526" s="11">
        <v>11.80048049978915</v>
      </c>
      <c r="V4526" s="11">
        <v>62.96377108306658</v>
      </c>
    </row>
    <row r="4527" spans="1:22" ht="18" customHeight="1">
      <c r="A4527" s="11">
        <v>2021.897047710692</v>
      </c>
      <c r="B4527" s="11">
        <v>98.98372402139779</v>
      </c>
      <c r="C4527" s="11">
        <v>467.4940986185248</v>
      </c>
      <c r="D4527" s="11">
        <v>9.300562562782133</v>
      </c>
      <c r="E4527" s="11">
        <v>33.48202522601568</v>
      </c>
      <c r="F4527" s="11">
        <v>9046.352287857733</v>
      </c>
      <c r="G4527" s="11">
        <v>253.0138571538569</v>
      </c>
      <c r="H4527" s="11">
        <v>1356.1344</v>
      </c>
      <c r="I4527" s="11">
        <v>1609.148257153857</v>
      </c>
      <c r="J4527" s="11">
        <v>0.018</v>
      </c>
      <c r="K4527" s="11">
        <v>0.1167141632515699</v>
      </c>
      <c r="L4527" s="11">
        <v>0.5216417418297409</v>
      </c>
      <c r="M4527" s="11">
        <v>0.7486989587558919</v>
      </c>
      <c r="N4527" s="11">
        <v>1.335650314863124</v>
      </c>
      <c r="O4527" s="3" t="s">
        <v>317</v>
      </c>
      <c r="P4527" s="3" t="s">
        <v>311</v>
      </c>
      <c r="Q4527" s="10">
        <v>3</v>
      </c>
      <c r="R4527" s="3" t="s">
        <v>312</v>
      </c>
      <c r="S4527" s="11">
        <v>0.004046359032082027</v>
      </c>
      <c r="T4527" s="11">
        <v>0.03762728609731436</v>
      </c>
      <c r="U4527" s="11">
        <v>11.80452685882124</v>
      </c>
      <c r="V4527" s="11">
        <v>63.00139836916389</v>
      </c>
    </row>
    <row r="4528" spans="1:22" ht="18" customHeight="1">
      <c r="A4528" s="11">
        <v>2022.555645955597</v>
      </c>
      <c r="B4528" s="11">
        <v>99.0180957878063</v>
      </c>
      <c r="C4528" s="11">
        <v>467.5041529271861</v>
      </c>
      <c r="D4528" s="11">
        <v>9.303592061335195</v>
      </c>
      <c r="E4528" s="11">
        <v>33.49293142080671</v>
      </c>
      <c r="F4528" s="11">
        <v>9046.546846074467</v>
      </c>
      <c r="G4528" s="11">
        <v>253.1787138379374</v>
      </c>
      <c r="H4528" s="11">
        <v>1356.1344</v>
      </c>
      <c r="I4528" s="11">
        <v>1609.313113837937</v>
      </c>
      <c r="J4528" s="11">
        <v>0.018</v>
      </c>
      <c r="K4528" s="11">
        <v>0.1167145574806284</v>
      </c>
      <c r="L4528" s="11">
        <v>0.5216395536835561</v>
      </c>
      <c r="M4528" s="11">
        <v>0.7487019487917278</v>
      </c>
      <c r="N4528" s="11">
        <v>1.335644980774823</v>
      </c>
      <c r="O4528" s="3" t="s">
        <v>317</v>
      </c>
      <c r="P4528" s="3" t="s">
        <v>311</v>
      </c>
      <c r="Q4528" s="10">
        <v>3</v>
      </c>
      <c r="R4528" s="3" t="s">
        <v>312</v>
      </c>
      <c r="S4528" s="11">
        <v>0.004046342616467804</v>
      </c>
      <c r="T4528" s="11">
        <v>0.03763939183722238</v>
      </c>
      <c r="U4528" s="11">
        <v>11.8085732014377</v>
      </c>
      <c r="V4528" s="11">
        <v>63.03903776100111</v>
      </c>
    </row>
    <row r="4529" spans="1:22" ht="18" customHeight="1">
      <c r="A4529" s="11">
        <v>2023.214244200503</v>
      </c>
      <c r="B4529" s="11">
        <v>99.0524592280386</v>
      </c>
      <c r="C4529" s="11">
        <v>467.5141613916535</v>
      </c>
      <c r="D4529" s="11">
        <v>9.306621559888256</v>
      </c>
      <c r="E4529" s="11">
        <v>33.50383761559772</v>
      </c>
      <c r="F4529" s="11">
        <v>9046.740517172562</v>
      </c>
      <c r="G4529" s="11">
        <v>253.3436242125075</v>
      </c>
      <c r="H4529" s="11">
        <v>1356.1344</v>
      </c>
      <c r="I4529" s="11">
        <v>1609.478024212508</v>
      </c>
      <c r="J4529" s="11">
        <v>0.018</v>
      </c>
      <c r="K4529" s="11">
        <v>0.1167149392223079</v>
      </c>
      <c r="L4529" s="11">
        <v>0.5216373648247362</v>
      </c>
      <c r="M4529" s="11">
        <v>0.7487048441168618</v>
      </c>
      <c r="N4529" s="11">
        <v>1.33563981568672</v>
      </c>
      <c r="O4529" s="3" t="s">
        <v>317</v>
      </c>
      <c r="P4529" s="3" t="s">
        <v>311</v>
      </c>
      <c r="Q4529" s="10">
        <v>3</v>
      </c>
      <c r="R4529" s="3" t="s">
        <v>312</v>
      </c>
      <c r="S4529" s="11">
        <v>0.004046326712847944</v>
      </c>
      <c r="T4529" s="11">
        <v>0.03765150224183044</v>
      </c>
      <c r="U4529" s="11">
        <v>11.81261952815055</v>
      </c>
      <c r="V4529" s="11">
        <v>63.07668926324294</v>
      </c>
    </row>
    <row r="4530" spans="1:22" ht="18" customHeight="1">
      <c r="A4530" s="11">
        <v>2023.872842445408</v>
      </c>
      <c r="B4530" s="11">
        <v>99.08681433260929</v>
      </c>
      <c r="C4530" s="11">
        <v>467.5241240119269</v>
      </c>
      <c r="D4530" s="11">
        <v>9.30965105844132</v>
      </c>
      <c r="E4530" s="11">
        <v>33.51474381038875</v>
      </c>
      <c r="F4530" s="11">
        <v>9046.933301152018</v>
      </c>
      <c r="G4530" s="11">
        <v>253.5085882775675</v>
      </c>
      <c r="H4530" s="11">
        <v>1356.1344</v>
      </c>
      <c r="I4530" s="11">
        <v>1609.642988277567</v>
      </c>
      <c r="J4530" s="11">
        <v>0.018</v>
      </c>
      <c r="K4530" s="11">
        <v>0.1167153084766083</v>
      </c>
      <c r="L4530" s="11">
        <v>0.5216351752532815</v>
      </c>
      <c r="M4530" s="11">
        <v>0.7487076447312935</v>
      </c>
      <c r="N4530" s="11">
        <v>1.335634819594895</v>
      </c>
      <c r="O4530" s="3" t="s">
        <v>317</v>
      </c>
      <c r="P4530" s="3" t="s">
        <v>311</v>
      </c>
      <c r="Q4530" s="10">
        <v>3</v>
      </c>
      <c r="R4530" s="3" t="s">
        <v>312</v>
      </c>
      <c r="S4530" s="11">
        <v>0.004046311321210371</v>
      </c>
      <c r="T4530" s="11">
        <v>0.03766361731567944</v>
      </c>
      <c r="U4530" s="11">
        <v>11.81666583947176</v>
      </c>
      <c r="V4530" s="11">
        <v>63.11435288055862</v>
      </c>
    </row>
    <row r="4531" spans="1:22" ht="18" customHeight="1">
      <c r="A4531" s="11">
        <v>2024.531440690314</v>
      </c>
      <c r="B4531" s="11">
        <v>99.12116109203301</v>
      </c>
      <c r="C4531" s="11">
        <v>467.5340407880063</v>
      </c>
      <c r="D4531" s="11">
        <v>9.312680556994383</v>
      </c>
      <c r="E4531" s="11">
        <v>33.52565000517978</v>
      </c>
      <c r="F4531" s="11">
        <v>9047.125198012833</v>
      </c>
      <c r="G4531" s="11">
        <v>253.6736060331171</v>
      </c>
      <c r="H4531" s="11">
        <v>1356.1344</v>
      </c>
      <c r="I4531" s="11">
        <v>1609.808006033117</v>
      </c>
      <c r="J4531" s="11">
        <v>0.018</v>
      </c>
      <c r="K4531" s="11">
        <v>0.1167156652435296</v>
      </c>
      <c r="L4531" s="11">
        <v>0.5216329849691917</v>
      </c>
      <c r="M4531" s="11">
        <v>0.7487103506350232</v>
      </c>
      <c r="N4531" s="11">
        <v>1.335629992495554</v>
      </c>
      <c r="O4531" s="3" t="s">
        <v>317</v>
      </c>
      <c r="P4531" s="3" t="s">
        <v>311</v>
      </c>
      <c r="Q4531" s="10">
        <v>3</v>
      </c>
      <c r="R4531" s="3" t="s">
        <v>312</v>
      </c>
      <c r="S4531" s="11">
        <v>0.004046296441538659</v>
      </c>
      <c r="T4531" s="11">
        <v>0.03767573706326957</v>
      </c>
      <c r="U4531" s="11">
        <v>11.8207121359133</v>
      </c>
      <c r="V4531" s="11">
        <v>63.15202861762189</v>
      </c>
    </row>
    <row r="4532" spans="1:22" ht="18" customHeight="1">
      <c r="A4532" s="11">
        <v>2025.190038935219</v>
      </c>
      <c r="B4532" s="11">
        <v>99.15549949682435</v>
      </c>
      <c r="C4532" s="11">
        <v>467.5439117198918</v>
      </c>
      <c r="D4532" s="11">
        <v>9.315710055547445</v>
      </c>
      <c r="E4532" s="11">
        <v>33.5365561999708</v>
      </c>
      <c r="F4532" s="11">
        <v>9047.316207755006</v>
      </c>
      <c r="G4532" s="11">
        <v>253.8386774791563</v>
      </c>
      <c r="H4532" s="11">
        <v>1356.1344</v>
      </c>
      <c r="I4532" s="11">
        <v>1609.973077479156</v>
      </c>
      <c r="J4532" s="11">
        <v>0.018</v>
      </c>
      <c r="K4532" s="11">
        <v>0.1167160095230718</v>
      </c>
      <c r="L4532" s="11">
        <v>0.5216307939724669</v>
      </c>
      <c r="M4532" s="11">
        <v>0.7487129618280505</v>
      </c>
      <c r="N4532" s="11">
        <v>1.335625334385035</v>
      </c>
      <c r="O4532" s="3" t="s">
        <v>317</v>
      </c>
      <c r="P4532" s="3" t="s">
        <v>311</v>
      </c>
      <c r="Q4532" s="10">
        <v>3</v>
      </c>
      <c r="R4532" s="3" t="s">
        <v>312</v>
      </c>
      <c r="S4532" s="11">
        <v>0.004046282073821514</v>
      </c>
      <c r="T4532" s="11">
        <v>0.03768786148914861</v>
      </c>
      <c r="U4532" s="11">
        <v>11.82475841798712</v>
      </c>
      <c r="V4532" s="11">
        <v>63.18971647911103</v>
      </c>
    </row>
    <row r="4533" spans="1:22" ht="18" customHeight="1">
      <c r="A4533" s="11">
        <v>2025.848637180125</v>
      </c>
      <c r="B4533" s="11">
        <v>99.18982953749796</v>
      </c>
      <c r="C4533" s="11">
        <v>467.5537368075833</v>
      </c>
      <c r="D4533" s="11">
        <v>9.318739554100508</v>
      </c>
      <c r="E4533" s="11">
        <v>33.54746239476183</v>
      </c>
      <c r="F4533" s="11">
        <v>9047.506330378541</v>
      </c>
      <c r="G4533" s="11">
        <v>254.0038026156853</v>
      </c>
      <c r="H4533" s="11">
        <v>1356.1344</v>
      </c>
      <c r="I4533" s="11">
        <v>1610.138202615685</v>
      </c>
      <c r="J4533" s="11">
        <v>0.018</v>
      </c>
      <c r="K4533" s="11">
        <v>0.116716341315235</v>
      </c>
      <c r="L4533" s="11">
        <v>0.5216286022631073</v>
      </c>
      <c r="M4533" s="11">
        <v>0.7487154783103758</v>
      </c>
      <c r="N4533" s="11">
        <v>1.335620845259801</v>
      </c>
      <c r="O4533" s="3" t="s">
        <v>317</v>
      </c>
      <c r="P4533" s="3" t="s">
        <v>311</v>
      </c>
      <c r="Q4533" s="10">
        <v>3</v>
      </c>
      <c r="R4533" s="3" t="s">
        <v>312</v>
      </c>
      <c r="S4533" s="11">
        <v>0.004046268218055146</v>
      </c>
      <c r="T4533" s="11">
        <v>0.03769999059793418</v>
      </c>
      <c r="U4533" s="11">
        <v>11.82880468620518</v>
      </c>
      <c r="V4533" s="11">
        <v>63.22741646970897</v>
      </c>
    </row>
    <row r="4534" spans="1:22" ht="18" customHeight="1">
      <c r="A4534" s="11">
        <v>2026.50723542503</v>
      </c>
      <c r="B4534" s="11">
        <v>99.22415120456843</v>
      </c>
      <c r="C4534" s="11">
        <v>467.5635160510809</v>
      </c>
      <c r="D4534" s="11">
        <v>9.32176905265357</v>
      </c>
      <c r="E4534" s="11">
        <v>33.55836858955286</v>
      </c>
      <c r="F4534" s="11">
        <v>9047.695565883436</v>
      </c>
      <c r="G4534" s="11">
        <v>254.1689814427038</v>
      </c>
      <c r="H4534" s="11">
        <v>1356.1344</v>
      </c>
      <c r="I4534" s="11">
        <v>1610.303381442704</v>
      </c>
      <c r="J4534" s="11">
        <v>0.018</v>
      </c>
      <c r="K4534" s="11">
        <v>0.116716660620019</v>
      </c>
      <c r="L4534" s="11">
        <v>0.5216264098411126</v>
      </c>
      <c r="M4534" s="11">
        <v>0.7487179000819989</v>
      </c>
      <c r="N4534" s="11">
        <v>1.335616525116444</v>
      </c>
      <c r="O4534" s="3" t="s">
        <v>317</v>
      </c>
      <c r="P4534" s="3" t="s">
        <v>311</v>
      </c>
      <c r="Q4534" s="10">
        <v>3</v>
      </c>
      <c r="R4534" s="3" t="s">
        <v>312</v>
      </c>
      <c r="S4534" s="11">
        <v>0.004046254874219547</v>
      </c>
      <c r="T4534" s="11">
        <v>0.03771212439409265</v>
      </c>
      <c r="U4534" s="11">
        <v>11.8328509410794</v>
      </c>
      <c r="V4534" s="11">
        <v>63.26512859410306</v>
      </c>
    </row>
    <row r="4535" spans="1:22" ht="18" customHeight="1">
      <c r="A4535" s="11">
        <v>2027.165833669935</v>
      </c>
      <c r="B4535" s="11">
        <v>99.25846448855037</v>
      </c>
      <c r="C4535" s="11">
        <v>467.5732494503844</v>
      </c>
      <c r="D4535" s="11">
        <v>9.324798551206634</v>
      </c>
      <c r="E4535" s="11">
        <v>33.56927478434388</v>
      </c>
      <c r="F4535" s="11">
        <v>9047.883914269691</v>
      </c>
      <c r="G4535" s="11">
        <v>254.3342139602121</v>
      </c>
      <c r="H4535" s="11">
        <v>1356.1344</v>
      </c>
      <c r="I4535" s="11">
        <v>1610.468613960212</v>
      </c>
      <c r="J4535" s="11">
        <v>0.018</v>
      </c>
      <c r="K4535" s="11">
        <v>0.1167169674374241</v>
      </c>
      <c r="L4535" s="11">
        <v>0.5216242167064828</v>
      </c>
      <c r="M4535" s="11">
        <v>0.7487202271429199</v>
      </c>
      <c r="N4535" s="11">
        <v>1.335612373951685</v>
      </c>
      <c r="O4535" s="3" t="s">
        <v>317</v>
      </c>
      <c r="P4535" s="3" t="s">
        <v>311</v>
      </c>
      <c r="Q4535" s="10">
        <v>3</v>
      </c>
      <c r="R4535" s="3" t="s">
        <v>312</v>
      </c>
      <c r="S4535" s="11">
        <v>0.004046242042314081</v>
      </c>
      <c r="T4535" s="11">
        <v>0.03772426288227074</v>
      </c>
      <c r="U4535" s="11">
        <v>11.83689718312171</v>
      </c>
      <c r="V4535" s="11">
        <v>63.30285285698533</v>
      </c>
    </row>
    <row r="4536" spans="1:22" ht="18" customHeight="1">
      <c r="A4536" s="11">
        <v>2027.824431914841</v>
      </c>
      <c r="B4536" s="11">
        <v>99.29276937995847</v>
      </c>
      <c r="C4536" s="11">
        <v>467.582937005494</v>
      </c>
      <c r="D4536" s="11">
        <v>9.327828049759695</v>
      </c>
      <c r="E4536" s="11">
        <v>33.5801809791349</v>
      </c>
      <c r="F4536" s="11">
        <v>9048.071375537309</v>
      </c>
      <c r="G4536" s="11">
        <v>254.49950016821</v>
      </c>
      <c r="H4536" s="11">
        <v>1356.1344</v>
      </c>
      <c r="I4536" s="11">
        <v>1610.63390016821</v>
      </c>
      <c r="J4536" s="11">
        <v>0.018</v>
      </c>
      <c r="K4536" s="11">
        <v>0.11671726176745</v>
      </c>
      <c r="L4536" s="11">
        <v>0.5216220228592182</v>
      </c>
      <c r="M4536" s="11">
        <v>0.7487224594931391</v>
      </c>
      <c r="N4536" s="11">
        <v>1.335608391762373</v>
      </c>
      <c r="O4536" s="3" t="s">
        <v>317</v>
      </c>
      <c r="P4536" s="3" t="s">
        <v>311</v>
      </c>
      <c r="Q4536" s="10">
        <v>3</v>
      </c>
      <c r="R4536" s="3" t="s">
        <v>312</v>
      </c>
      <c r="S4536" s="11">
        <v>0.004046229722319515</v>
      </c>
      <c r="T4536" s="11">
        <v>0.03773640606694179</v>
      </c>
      <c r="U4536" s="11">
        <v>11.84094341284403</v>
      </c>
      <c r="V4536" s="11">
        <v>63.34058926305227</v>
      </c>
    </row>
    <row r="4537" spans="1:22" ht="18" customHeight="1">
      <c r="A4537" s="11">
        <v>2028.483030159746</v>
      </c>
      <c r="B4537" s="11">
        <v>99.32706586930726</v>
      </c>
      <c r="C4537" s="11">
        <v>467.5925787164097</v>
      </c>
      <c r="D4537" s="11">
        <v>9.330857548312759</v>
      </c>
      <c r="E4537" s="11">
        <v>33.59108717392593</v>
      </c>
      <c r="F4537" s="11">
        <v>9048.257949686285</v>
      </c>
      <c r="G4537" s="11">
        <v>254.6648400666977</v>
      </c>
      <c r="H4537" s="11">
        <v>1356.1344</v>
      </c>
      <c r="I4537" s="11">
        <v>1610.799240066698</v>
      </c>
      <c r="J4537" s="11">
        <v>0.018</v>
      </c>
      <c r="K4537" s="11">
        <v>0.1167175436100969</v>
      </c>
      <c r="L4537" s="11">
        <v>0.5216198282993185</v>
      </c>
      <c r="M4537" s="11">
        <v>0.7487245971326559</v>
      </c>
      <c r="N4537" s="11">
        <v>1.335604578545486</v>
      </c>
      <c r="O4537" s="3" t="s">
        <v>317</v>
      </c>
      <c r="P4537" s="3" t="s">
        <v>311</v>
      </c>
      <c r="Q4537" s="10">
        <v>3</v>
      </c>
      <c r="R4537" s="3" t="s">
        <v>312</v>
      </c>
      <c r="S4537" s="11">
        <v>0.004046217914235988</v>
      </c>
      <c r="T4537" s="11">
        <v>0.0377485539527596</v>
      </c>
      <c r="U4537" s="11">
        <v>11.84498963075827</v>
      </c>
      <c r="V4537" s="11">
        <v>63.37833781700503</v>
      </c>
    </row>
    <row r="4538" spans="1:22" ht="18" customHeight="1">
      <c r="A4538" s="11">
        <v>2029.141628404652</v>
      </c>
      <c r="B4538" s="11">
        <v>99.36135394711144</v>
      </c>
      <c r="C4538" s="11">
        <v>467.6021745831314</v>
      </c>
      <c r="D4538" s="11">
        <v>9.333887046865822</v>
      </c>
      <c r="E4538" s="11">
        <v>33.60199336871696</v>
      </c>
      <c r="F4538" s="11">
        <v>9048.443636716618</v>
      </c>
      <c r="G4538" s="11">
        <v>254.830233655675</v>
      </c>
      <c r="H4538" s="11">
        <v>1356.1344</v>
      </c>
      <c r="I4538" s="11">
        <v>1610.964633655675</v>
      </c>
      <c r="J4538" s="11">
        <v>0.018</v>
      </c>
      <c r="K4538" s="11">
        <v>0.1167178129653646</v>
      </c>
      <c r="L4538" s="11">
        <v>0.521617633026784</v>
      </c>
      <c r="M4538" s="11">
        <v>0.7487266400614702</v>
      </c>
      <c r="N4538" s="11">
        <v>1.335600934298131</v>
      </c>
      <c r="O4538" s="3" t="s">
        <v>317</v>
      </c>
      <c r="P4538" s="3" t="s">
        <v>311</v>
      </c>
      <c r="Q4538" s="10">
        <v>3</v>
      </c>
      <c r="R4538" s="3" t="s">
        <v>312</v>
      </c>
      <c r="S4538" s="11">
        <v>0.004046206618047422</v>
      </c>
      <c r="T4538" s="11">
        <v>0.03776070654422661</v>
      </c>
      <c r="U4538" s="11">
        <v>11.84903583737631</v>
      </c>
      <c r="V4538" s="11">
        <v>63.41609852354926</v>
      </c>
    </row>
    <row r="4539" spans="1:22" ht="18" customHeight="1">
      <c r="A4539" s="11">
        <v>2029.800226649557</v>
      </c>
      <c r="B4539" s="11">
        <v>99.39563360388556</v>
      </c>
      <c r="C4539" s="11">
        <v>467.6117246056592</v>
      </c>
      <c r="D4539" s="11">
        <v>9.336916545418884</v>
      </c>
      <c r="E4539" s="11">
        <v>33.61289956350798</v>
      </c>
      <c r="F4539" s="11">
        <v>9048.628436628316</v>
      </c>
      <c r="G4539" s="11">
        <v>254.995680935142</v>
      </c>
      <c r="H4539" s="11">
        <v>1356.1344</v>
      </c>
      <c r="I4539" s="11">
        <v>1611.130080935142</v>
      </c>
      <c r="J4539" s="11">
        <v>0.018</v>
      </c>
      <c r="K4539" s="11">
        <v>0.1167180698332533</v>
      </c>
      <c r="L4539" s="11">
        <v>0.5216154370416143</v>
      </c>
      <c r="M4539" s="11">
        <v>0.748728588279583</v>
      </c>
      <c r="N4539" s="11">
        <v>1.335597459017539</v>
      </c>
      <c r="O4539" s="3" t="s">
        <v>317</v>
      </c>
      <c r="P4539" s="3" t="s">
        <v>311</v>
      </c>
      <c r="Q4539" s="10">
        <v>3</v>
      </c>
      <c r="R4539" s="3" t="s">
        <v>312</v>
      </c>
      <c r="S4539" s="11">
        <v>0.004046195833745241</v>
      </c>
      <c r="T4539" s="11">
        <v>0.03777286384591512</v>
      </c>
      <c r="U4539" s="11">
        <v>11.85308203321006</v>
      </c>
      <c r="V4539" s="11">
        <v>63.45387138739517</v>
      </c>
    </row>
    <row r="4540" spans="1:22" ht="18" customHeight="1">
      <c r="A4540" s="11">
        <v>2030.458824894462</v>
      </c>
      <c r="B4540" s="11">
        <v>99.42990483014425</v>
      </c>
      <c r="C4540" s="11">
        <v>467.621228783993</v>
      </c>
      <c r="D4540" s="11">
        <v>9.339946043971945</v>
      </c>
      <c r="E4540" s="11">
        <v>33.62380575829901</v>
      </c>
      <c r="F4540" s="11">
        <v>9048.812349421371</v>
      </c>
      <c r="G4540" s="11">
        <v>255.1611819050986</v>
      </c>
      <c r="H4540" s="11">
        <v>1356.1344</v>
      </c>
      <c r="I4540" s="11">
        <v>1611.295581905099</v>
      </c>
      <c r="J4540" s="11">
        <v>0.018</v>
      </c>
      <c r="K4540" s="11">
        <v>0.116718314213763</v>
      </c>
      <c r="L4540" s="11">
        <v>0.5216132403438097</v>
      </c>
      <c r="M4540" s="11">
        <v>0.7487304417869931</v>
      </c>
      <c r="N4540" s="11">
        <v>1.335594152701074</v>
      </c>
      <c r="O4540" s="3" t="s">
        <v>317</v>
      </c>
      <c r="P4540" s="3" t="s">
        <v>311</v>
      </c>
      <c r="Q4540" s="10">
        <v>3</v>
      </c>
      <c r="R4540" s="3" t="s">
        <v>312</v>
      </c>
      <c r="S4540" s="11">
        <v>0.004046185561326006</v>
      </c>
      <c r="T4540" s="11">
        <v>0.03778502586244527</v>
      </c>
      <c r="U4540" s="11">
        <v>11.85712821877138</v>
      </c>
      <c r="V4540" s="11">
        <v>63.49165641325762</v>
      </c>
    </row>
    <row r="4541" spans="1:22" ht="18" customHeight="1">
      <c r="A4541" s="11">
        <v>2031.117423139368</v>
      </c>
      <c r="B4541" s="11">
        <v>99.46416761640218</v>
      </c>
      <c r="C4541" s="11">
        <v>467.6306871181328</v>
      </c>
      <c r="D4541" s="11">
        <v>9.342975542525009</v>
      </c>
      <c r="E4541" s="11">
        <v>33.63471195309003</v>
      </c>
      <c r="F4541" s="11">
        <v>9048.995375095787</v>
      </c>
      <c r="G4541" s="11">
        <v>255.3267365655449</v>
      </c>
      <c r="H4541" s="11">
        <v>1356.1344</v>
      </c>
      <c r="I4541" s="11">
        <v>1611.461136565545</v>
      </c>
      <c r="J4541" s="11">
        <v>0.018</v>
      </c>
      <c r="K4541" s="11">
        <v>0.1167185461068935</v>
      </c>
      <c r="L4541" s="11">
        <v>0.5216110429333701</v>
      </c>
      <c r="M4541" s="11">
        <v>0.7487322005837014</v>
      </c>
      <c r="N4541" s="11">
        <v>1.335591015346226</v>
      </c>
      <c r="O4541" s="3" t="s">
        <v>317</v>
      </c>
      <c r="P4541" s="3" t="s">
        <v>311</v>
      </c>
      <c r="Q4541" s="10">
        <v>3</v>
      </c>
      <c r="R4541" s="3" t="s">
        <v>312</v>
      </c>
      <c r="S4541" s="11">
        <v>0.00404617580078192</v>
      </c>
      <c r="T4541" s="11">
        <v>0.03779719259839651</v>
      </c>
      <c r="U4541" s="11">
        <v>11.86117439457217</v>
      </c>
      <c r="V4541" s="11">
        <v>63.52945360585602</v>
      </c>
    </row>
    <row r="4542" spans="1:22" ht="18" customHeight="1">
      <c r="A4542" s="11">
        <v>2031.776021384273</v>
      </c>
      <c r="B4542" s="11">
        <v>99.49842195317393</v>
      </c>
      <c r="C4542" s="11">
        <v>467.6400996080786</v>
      </c>
      <c r="D4542" s="11">
        <v>9.346005041078072</v>
      </c>
      <c r="E4542" s="11">
        <v>33.64561814788106</v>
      </c>
      <c r="F4542" s="11">
        <v>9049.177513651563</v>
      </c>
      <c r="G4542" s="11">
        <v>255.492344916481</v>
      </c>
      <c r="H4542" s="11">
        <v>1356.1344</v>
      </c>
      <c r="I4542" s="11">
        <v>1611.626744916481</v>
      </c>
      <c r="J4542" s="11">
        <v>0.018</v>
      </c>
      <c r="K4542" s="11">
        <v>0.1167187655126449</v>
      </c>
      <c r="L4542" s="11">
        <v>0.5216088448102956</v>
      </c>
      <c r="M4542" s="11">
        <v>0.7487338646697075</v>
      </c>
      <c r="N4542" s="11">
        <v>1.335588046950614</v>
      </c>
      <c r="O4542" s="3" t="s">
        <v>317</v>
      </c>
      <c r="P4542" s="3" t="s">
        <v>311</v>
      </c>
      <c r="Q4542" s="10">
        <v>3</v>
      </c>
      <c r="R4542" s="3" t="s">
        <v>312</v>
      </c>
      <c r="S4542" s="11">
        <v>0.004046166552100827</v>
      </c>
      <c r="T4542" s="11">
        <v>0.03780936405830742</v>
      </c>
      <c r="U4542" s="11">
        <v>11.86522056112427</v>
      </c>
      <c r="V4542" s="11">
        <v>63.56726296991432</v>
      </c>
    </row>
    <row r="4543" spans="1:22" ht="18" customHeight="1">
      <c r="A4543" s="11">
        <v>2032.434619629179</v>
      </c>
      <c r="B4543" s="11">
        <v>99.53266783097412</v>
      </c>
      <c r="C4543" s="11">
        <v>467.6494662538306</v>
      </c>
      <c r="D4543" s="11">
        <v>9.349034539631134</v>
      </c>
      <c r="E4543" s="11">
        <v>33.65652434267209</v>
      </c>
      <c r="F4543" s="11">
        <v>9049.358765088698</v>
      </c>
      <c r="G4543" s="11">
        <v>255.6580069579066</v>
      </c>
      <c r="H4543" s="11">
        <v>1356.1344</v>
      </c>
      <c r="I4543" s="11">
        <v>1611.792406957906</v>
      </c>
      <c r="J4543" s="11">
        <v>0.018</v>
      </c>
      <c r="K4543" s="11">
        <v>0.1167189724310173</v>
      </c>
      <c r="L4543" s="11">
        <v>0.5216066459745861</v>
      </c>
      <c r="M4543" s="11">
        <v>0.7487354340450113</v>
      </c>
      <c r="N4543" s="11">
        <v>1.335585247511985</v>
      </c>
      <c r="O4543" s="3" t="s">
        <v>317</v>
      </c>
      <c r="P4543" s="3" t="s">
        <v>311</v>
      </c>
      <c r="Q4543" s="10">
        <v>3</v>
      </c>
      <c r="R4543" s="3" t="s">
        <v>312</v>
      </c>
      <c r="S4543" s="11">
        <v>0.004046157815275711</v>
      </c>
      <c r="T4543" s="11">
        <v>0.03782154024676444</v>
      </c>
      <c r="U4543" s="11">
        <v>11.86926671893954</v>
      </c>
      <c r="V4543" s="11">
        <v>63.60508451016109</v>
      </c>
    </row>
    <row r="4544" spans="1:22" ht="18" customHeight="1">
      <c r="A4544" s="11">
        <v>2033.093217874084</v>
      </c>
      <c r="B4544" s="11">
        <v>99.56690524031738</v>
      </c>
      <c r="C4544" s="11">
        <v>467.6587870553886</v>
      </c>
      <c r="D4544" s="11">
        <v>9.352064038184198</v>
      </c>
      <c r="E4544" s="11">
        <v>33.66743053746311</v>
      </c>
      <c r="F4544" s="11">
        <v>9049.539129407198</v>
      </c>
      <c r="G4544" s="11">
        <v>255.823722689822</v>
      </c>
      <c r="H4544" s="11">
        <v>1356.1344</v>
      </c>
      <c r="I4544" s="11">
        <v>1611.958122689822</v>
      </c>
      <c r="J4544" s="11">
        <v>0.018</v>
      </c>
      <c r="K4544" s="11">
        <v>0.1167191668620107</v>
      </c>
      <c r="L4544" s="11">
        <v>0.5216044464262415</v>
      </c>
      <c r="M4544" s="11">
        <v>0.7487369087096135</v>
      </c>
      <c r="N4544" s="11">
        <v>1.335582617028213</v>
      </c>
      <c r="O4544" s="3" t="s">
        <v>317</v>
      </c>
      <c r="P4544" s="3" t="s">
        <v>311</v>
      </c>
      <c r="Q4544" s="10">
        <v>3</v>
      </c>
      <c r="R4544" s="3" t="s">
        <v>312</v>
      </c>
      <c r="S4544" s="11">
        <v>0.004046149590307055</v>
      </c>
      <c r="T4544" s="11">
        <v>0.03783372116842412</v>
      </c>
      <c r="U4544" s="11">
        <v>11.87331286852985</v>
      </c>
      <c r="V4544" s="11">
        <v>63.64291823132952</v>
      </c>
    </row>
    <row r="4545" spans="1:22" ht="18" customHeight="1">
      <c r="A4545" s="11">
        <v>2033.751816118989</v>
      </c>
      <c r="B4545" s="11">
        <v>99.60113417171827</v>
      </c>
      <c r="C4545" s="11">
        <v>467.6680620127524</v>
      </c>
      <c r="D4545" s="11">
        <v>9.355093536737259</v>
      </c>
      <c r="E4545" s="11">
        <v>33.67833673225413</v>
      </c>
      <c r="F4545" s="11">
        <v>9049.71860660705</v>
      </c>
      <c r="G4545" s="11">
        <v>255.989492112227</v>
      </c>
      <c r="H4545" s="11">
        <v>1356.1344</v>
      </c>
      <c r="I4545" s="11">
        <v>1612.123892112227</v>
      </c>
      <c r="J4545" s="11">
        <v>0.018</v>
      </c>
      <c r="K4545" s="11">
        <v>0.1167193488056249</v>
      </c>
      <c r="L4545" s="11">
        <v>0.521602246165262</v>
      </c>
      <c r="M4545" s="11">
        <v>0.7487382886635127</v>
      </c>
      <c r="N4545" s="11">
        <v>1.335580155497305</v>
      </c>
      <c r="O4545" s="3" t="s">
        <v>317</v>
      </c>
      <c r="P4545" s="3" t="s">
        <v>311</v>
      </c>
      <c r="Q4545" s="10">
        <v>3</v>
      </c>
      <c r="R4545" s="3" t="s">
        <v>312</v>
      </c>
      <c r="S4545" s="11">
        <v>0.004046141877179129</v>
      </c>
      <c r="T4545" s="11">
        <v>0.03784590682779133</v>
      </c>
      <c r="U4545" s="11">
        <v>11.87735901040703</v>
      </c>
      <c r="V4545" s="11">
        <v>63.68076413815731</v>
      </c>
    </row>
    <row r="4546" spans="1:22" ht="18" customHeight="1">
      <c r="A4546" s="11">
        <v>2034.410414363894</v>
      </c>
      <c r="B4546" s="11">
        <v>99.63535461569155</v>
      </c>
      <c r="C4546" s="11">
        <v>467.6772911259227</v>
      </c>
      <c r="D4546" s="11">
        <v>9.358123035290323</v>
      </c>
      <c r="E4546" s="11">
        <v>33.68924292704516</v>
      </c>
      <c r="F4546" s="11">
        <v>9049.897196688271</v>
      </c>
      <c r="G4546" s="11">
        <v>256.1553152251217</v>
      </c>
      <c r="H4546" s="11">
        <v>1356.1344</v>
      </c>
      <c r="I4546" s="11">
        <v>1612.289715225122</v>
      </c>
      <c r="J4546" s="11">
        <v>0.018</v>
      </c>
      <c r="K4546" s="11">
        <v>0.1167195182618601</v>
      </c>
      <c r="L4546" s="11">
        <v>0.5216000451916475</v>
      </c>
      <c r="M4546" s="11">
        <v>0.7487395739067106</v>
      </c>
      <c r="N4546" s="11">
        <v>1.335577862917388</v>
      </c>
      <c r="O4546" s="3" t="s">
        <v>317</v>
      </c>
      <c r="P4546" s="3" t="s">
        <v>311</v>
      </c>
      <c r="Q4546" s="10">
        <v>3</v>
      </c>
      <c r="R4546" s="3" t="s">
        <v>312</v>
      </c>
      <c r="S4546" s="11">
        <v>0.004046134675895568</v>
      </c>
      <c r="T4546" s="11">
        <v>0.03785809722955195</v>
      </c>
      <c r="U4546" s="11">
        <v>11.88140514508293</v>
      </c>
      <c r="V4546" s="11">
        <v>63.71862223538686</v>
      </c>
    </row>
    <row r="4547" spans="1:22" ht="18" customHeight="1">
      <c r="A4547" s="11">
        <v>2035.0690126088</v>
      </c>
      <c r="B4547" s="11">
        <v>99.66956656275167</v>
      </c>
      <c r="C4547" s="11">
        <v>467.6864743948986</v>
      </c>
      <c r="D4547" s="11">
        <v>9.361152533843384</v>
      </c>
      <c r="E4547" s="11">
        <v>33.70014912183618</v>
      </c>
      <c r="F4547" s="11">
        <v>9050.074899650845</v>
      </c>
      <c r="G4547" s="11">
        <v>256.3211920285061</v>
      </c>
      <c r="H4547" s="11">
        <v>1356.1344</v>
      </c>
      <c r="I4547" s="11">
        <v>1612.455592028506</v>
      </c>
      <c r="J4547" s="11">
        <v>0.018</v>
      </c>
      <c r="K4547" s="11">
        <v>0.1167196752307161</v>
      </c>
      <c r="L4547" s="11">
        <v>0.5215978435053981</v>
      </c>
      <c r="M4547" s="11">
        <v>0.7487407644392058</v>
      </c>
      <c r="N4547" s="11">
        <v>1.335575739286725</v>
      </c>
      <c r="O4547" s="3" t="s">
        <v>317</v>
      </c>
      <c r="P4547" s="3" t="s">
        <v>311</v>
      </c>
      <c r="Q4547" s="10">
        <v>3</v>
      </c>
      <c r="R4547" s="3" t="s">
        <v>312</v>
      </c>
      <c r="S4547" s="11">
        <v>0.004046127986441416</v>
      </c>
      <c r="T4547" s="11">
        <v>0.03787029237821787</v>
      </c>
      <c r="U4547" s="11">
        <v>11.88545127306937</v>
      </c>
      <c r="V4547" s="11">
        <v>63.75649252776508</v>
      </c>
    </row>
    <row r="4548" spans="1:22" ht="18" customHeight="1">
      <c r="A4548" s="11">
        <v>2035.727610853705</v>
      </c>
      <c r="B4548" s="11">
        <v>99.70377000341338</v>
      </c>
      <c r="C4548" s="11">
        <v>467.6956118196808</v>
      </c>
      <c r="D4548" s="11">
        <v>9.364182032396448</v>
      </c>
      <c r="E4548" s="11">
        <v>33.71105531662721</v>
      </c>
      <c r="F4548" s="11">
        <v>9050.251715494784</v>
      </c>
      <c r="G4548" s="11">
        <v>256.4871225223802</v>
      </c>
      <c r="H4548" s="11">
        <v>1356.1344</v>
      </c>
      <c r="I4548" s="11">
        <v>1612.62152252238</v>
      </c>
      <c r="J4548" s="11">
        <v>0.018</v>
      </c>
      <c r="K4548" s="11">
        <v>0.1167198197121932</v>
      </c>
      <c r="L4548" s="11">
        <v>0.5215956411065135</v>
      </c>
      <c r="M4548" s="11">
        <v>0.7487418602609991</v>
      </c>
      <c r="N4548" s="11">
        <v>1.335573784603704</v>
      </c>
      <c r="O4548" s="3" t="s">
        <v>317</v>
      </c>
      <c r="P4548" s="3" t="s">
        <v>311</v>
      </c>
      <c r="Q4548" s="10">
        <v>3</v>
      </c>
      <c r="R4548" s="3" t="s">
        <v>312</v>
      </c>
      <c r="S4548" s="11">
        <v>0.004046121808821085</v>
      </c>
      <c r="T4548" s="11">
        <v>0.03788249227848221</v>
      </c>
      <c r="U4548" s="11">
        <v>11.88949739487819</v>
      </c>
      <c r="V4548" s="11">
        <v>63.79437502004356</v>
      </c>
    </row>
    <row r="4549" spans="1:22" ht="18" customHeight="1">
      <c r="A4549" s="11">
        <v>2036.386209098611</v>
      </c>
      <c r="B4549" s="11">
        <v>99.73796492819126</v>
      </c>
      <c r="C4549" s="11">
        <v>467.704703400269</v>
      </c>
      <c r="D4549" s="11">
        <v>9.367211530949511</v>
      </c>
      <c r="E4549" s="11">
        <v>33.72196151141824</v>
      </c>
      <c r="F4549" s="11">
        <v>9050.427644220081</v>
      </c>
      <c r="G4549" s="11">
        <v>256.653106706744</v>
      </c>
      <c r="H4549" s="11">
        <v>1356.1344</v>
      </c>
      <c r="I4549" s="11">
        <v>1612.787506706744</v>
      </c>
      <c r="J4549" s="11">
        <v>0.018</v>
      </c>
      <c r="K4549" s="11">
        <v>0.1167199517062911</v>
      </c>
      <c r="L4549" s="11">
        <v>0.5215934379949941</v>
      </c>
      <c r="M4549" s="11">
        <v>0.7487428613720903</v>
      </c>
      <c r="N4549" s="11">
        <v>1.33557199886684</v>
      </c>
      <c r="O4549" s="3" t="s">
        <v>317</v>
      </c>
      <c r="P4549" s="3" t="s">
        <v>311</v>
      </c>
      <c r="Q4549" s="10">
        <v>3</v>
      </c>
      <c r="R4549" s="3" t="s">
        <v>312</v>
      </c>
      <c r="S4549" s="11">
        <v>0.00404611614302277</v>
      </c>
      <c r="T4549" s="11">
        <v>0.03789469693488615</v>
      </c>
      <c r="U4549" s="11">
        <v>11.89354351102121</v>
      </c>
      <c r="V4549" s="11">
        <v>63.83226971697844</v>
      </c>
    </row>
    <row r="4550" spans="1:22" ht="18" customHeight="1">
      <c r="A4550" s="11">
        <v>2037.044807343516</v>
      </c>
      <c r="B4550" s="11">
        <v>99.77215132759989</v>
      </c>
      <c r="C4550" s="11">
        <v>467.7137491366632</v>
      </c>
      <c r="D4550" s="11">
        <v>9.370241029502573</v>
      </c>
      <c r="E4550" s="11">
        <v>33.73286770620926</v>
      </c>
      <c r="F4550" s="11">
        <v>9050.60268582674</v>
      </c>
      <c r="G4550" s="11">
        <v>256.8191445815973</v>
      </c>
      <c r="H4550" s="11">
        <v>1356.1344</v>
      </c>
      <c r="I4550" s="11">
        <v>1612.953544581597</v>
      </c>
      <c r="J4550" s="11">
        <v>0.018</v>
      </c>
      <c r="K4550" s="11">
        <v>0.11672007121301</v>
      </c>
      <c r="L4550" s="11">
        <v>0.5215912341708397</v>
      </c>
      <c r="M4550" s="11">
        <v>0.7487437677724794</v>
      </c>
      <c r="N4550" s="11">
        <v>1.335570382074779</v>
      </c>
      <c r="O4550" s="3" t="s">
        <v>317</v>
      </c>
      <c r="P4550" s="3" t="s">
        <v>311</v>
      </c>
      <c r="Q4550" s="10">
        <v>3</v>
      </c>
      <c r="R4550" s="3" t="s">
        <v>312</v>
      </c>
      <c r="S4550" s="11">
        <v>0.004046110989042171</v>
      </c>
      <c r="T4550" s="11">
        <v>0.03790690635204109</v>
      </c>
      <c r="U4550" s="11">
        <v>11.89758962201025</v>
      </c>
      <c r="V4550" s="11">
        <v>63.87017662333049</v>
      </c>
    </row>
    <row r="4551" spans="1:22" ht="18" customHeight="1">
      <c r="A4551" s="11">
        <v>2037.703405588422</v>
      </c>
      <c r="B4551" s="11">
        <v>99.80632919215387</v>
      </c>
      <c r="C4551" s="11">
        <v>467.7227490288633</v>
      </c>
      <c r="D4551" s="11">
        <v>9.373270528055635</v>
      </c>
      <c r="E4551" s="11">
        <v>33.74377390100029</v>
      </c>
      <c r="F4551" s="11">
        <v>9050.776840314755</v>
      </c>
      <c r="G4551" s="11">
        <v>256.9852361469403</v>
      </c>
      <c r="H4551" s="11">
        <v>1356.1344</v>
      </c>
      <c r="I4551" s="11">
        <v>1613.11963614694</v>
      </c>
      <c r="J4551" s="11">
        <v>0.018</v>
      </c>
      <c r="K4551" s="11">
        <v>0.1167201782323497</v>
      </c>
      <c r="L4551" s="11">
        <v>0.5215890296340503</v>
      </c>
      <c r="M4551" s="11">
        <v>0.7487445794621661</v>
      </c>
      <c r="N4551" s="11">
        <v>1.335568934226294</v>
      </c>
      <c r="O4551" s="3" t="s">
        <v>317</v>
      </c>
      <c r="P4551" s="3" t="s">
        <v>311</v>
      </c>
      <c r="Q4551" s="10">
        <v>3</v>
      </c>
      <c r="R4551" s="3" t="s">
        <v>312</v>
      </c>
      <c r="S4551" s="11">
        <v>0.004046106346880123</v>
      </c>
      <c r="T4551" s="11">
        <v>0.03791912053460655</v>
      </c>
      <c r="U4551" s="11">
        <v>11.90163572835714</v>
      </c>
      <c r="V4551" s="11">
        <v>63.90809574386509</v>
      </c>
    </row>
    <row r="4552" spans="1:22" ht="18" customHeight="1">
      <c r="A4552" s="11">
        <v>2038.362003833327</v>
      </c>
      <c r="B4552" s="11">
        <v>99.84049851236792</v>
      </c>
      <c r="C4552" s="11">
        <v>467.7317030768696</v>
      </c>
      <c r="D4552" s="11">
        <v>9.376300026608698</v>
      </c>
      <c r="E4552" s="11">
        <v>33.75468009579131</v>
      </c>
      <c r="F4552" s="11">
        <v>9050.950107684132</v>
      </c>
      <c r="G4552" s="11">
        <v>257.1513814027732</v>
      </c>
      <c r="H4552" s="11">
        <v>1356.1344</v>
      </c>
      <c r="I4552" s="11">
        <v>1613.285781402773</v>
      </c>
      <c r="J4552" s="11">
        <v>0.018</v>
      </c>
      <c r="K4552" s="11">
        <v>0.1167202727643104</v>
      </c>
      <c r="L4552" s="11">
        <v>0.5215868243846259</v>
      </c>
      <c r="M4552" s="11">
        <v>0.7487452964411507</v>
      </c>
      <c r="N4552" s="11">
        <v>1.335567655320286</v>
      </c>
      <c r="O4552" s="3" t="s">
        <v>317</v>
      </c>
      <c r="P4552" s="3" t="s">
        <v>311</v>
      </c>
      <c r="Q4552" s="10">
        <v>3</v>
      </c>
      <c r="R4552" s="3" t="s">
        <v>312</v>
      </c>
      <c r="S4552" s="11">
        <v>0.004046102216533099</v>
      </c>
      <c r="T4552" s="11">
        <v>0.03793133948720113</v>
      </c>
      <c r="U4552" s="11">
        <v>11.90568183057367</v>
      </c>
      <c r="V4552" s="11">
        <v>63.94602708335229</v>
      </c>
    </row>
    <row r="4553" spans="1:22" ht="18" customHeight="1">
      <c r="A4553" s="11">
        <v>2039.020602078233</v>
      </c>
      <c r="B4553" s="11">
        <v>99.8746592787566</v>
      </c>
      <c r="C4553" s="11">
        <v>467.7406112806819</v>
      </c>
      <c r="D4553" s="11">
        <v>9.379329525161761</v>
      </c>
      <c r="E4553" s="11">
        <v>33.76558629058234</v>
      </c>
      <c r="F4553" s="11">
        <v>9051.122487934868</v>
      </c>
      <c r="G4553" s="11">
        <v>257.3175803490956</v>
      </c>
      <c r="H4553" s="11">
        <v>1356.1344</v>
      </c>
      <c r="I4553" s="11">
        <v>1613.451980349095</v>
      </c>
      <c r="J4553" s="11">
        <v>0.018</v>
      </c>
      <c r="K4553" s="11">
        <v>0.116720354808892</v>
      </c>
      <c r="L4553" s="11">
        <v>0.5215846184225665</v>
      </c>
      <c r="M4553" s="11">
        <v>0.7487459187094332</v>
      </c>
      <c r="N4553" s="11">
        <v>1.335566545355783</v>
      </c>
      <c r="O4553" s="3" t="s">
        <v>317</v>
      </c>
      <c r="P4553" s="3" t="s">
        <v>311</v>
      </c>
      <c r="Q4553" s="10">
        <v>3</v>
      </c>
      <c r="R4553" s="3" t="s">
        <v>312</v>
      </c>
      <c r="S4553" s="11">
        <v>0.00404609859799322</v>
      </c>
      <c r="T4553" s="11">
        <v>0.03794356321440256</v>
      </c>
      <c r="U4553" s="11">
        <v>11.90972792917166</v>
      </c>
      <c r="V4553" s="11">
        <v>63.9839706465667</v>
      </c>
    </row>
    <row r="4554" spans="1:22" ht="18" customHeight="1">
      <c r="A4554" s="11">
        <v>2039.679200323138</v>
      </c>
      <c r="B4554" s="11">
        <v>99.90881148183453</v>
      </c>
      <c r="C4554" s="11">
        <v>467.7494736403004</v>
      </c>
      <c r="D4554" s="11">
        <v>9.382359023714823</v>
      </c>
      <c r="E4554" s="11">
        <v>33.77649248537337</v>
      </c>
      <c r="F4554" s="11">
        <v>9051.29398106697</v>
      </c>
      <c r="G4554" s="11">
        <v>257.4838329859077</v>
      </c>
      <c r="H4554" s="11">
        <v>1356.1344</v>
      </c>
      <c r="I4554" s="11">
        <v>1613.618232985908</v>
      </c>
      <c r="J4554" s="11">
        <v>0.018</v>
      </c>
      <c r="K4554" s="11">
        <v>0.1167204243660946</v>
      </c>
      <c r="L4554" s="11">
        <v>0.5215824117478722</v>
      </c>
      <c r="M4554" s="11">
        <v>0.7487464462670141</v>
      </c>
      <c r="N4554" s="11">
        <v>1.335565604331944</v>
      </c>
      <c r="O4554" s="3" t="s">
        <v>317</v>
      </c>
      <c r="P4554" s="3" t="s">
        <v>311</v>
      </c>
      <c r="Q4554" s="10">
        <v>3</v>
      </c>
      <c r="R4554" s="3" t="s">
        <v>312</v>
      </c>
      <c r="S4554" s="11">
        <v>0.004046095491257741</v>
      </c>
      <c r="T4554" s="11">
        <v>0.03795579172083662</v>
      </c>
      <c r="U4554" s="11">
        <v>11.91377402466292</v>
      </c>
      <c r="V4554" s="11">
        <v>64.02192643828754</v>
      </c>
    </row>
    <row r="4555" spans="1:22" ht="18" customHeight="1">
      <c r="A4555" s="11">
        <v>2040.337798568043</v>
      </c>
      <c r="B4555" s="11">
        <v>99.94295511211635</v>
      </c>
      <c r="C4555" s="11">
        <v>467.7582901557249</v>
      </c>
      <c r="D4555" s="11">
        <v>9.385388522267887</v>
      </c>
      <c r="E4555" s="11">
        <v>33.78739868016439</v>
      </c>
      <c r="F4555" s="11">
        <v>9051.464587080431</v>
      </c>
      <c r="G4555" s="11">
        <v>257.6501393132095</v>
      </c>
      <c r="H4555" s="11">
        <v>1356.1344</v>
      </c>
      <c r="I4555" s="11">
        <v>1613.78453931321</v>
      </c>
      <c r="J4555" s="11">
        <v>0.018</v>
      </c>
      <c r="K4555" s="11">
        <v>0.1167204814359181</v>
      </c>
      <c r="L4555" s="11">
        <v>0.5215802043605429</v>
      </c>
      <c r="M4555" s="11">
        <v>0.7487468791138927</v>
      </c>
      <c r="N4555" s="11">
        <v>1.335564832248054</v>
      </c>
      <c r="O4555" s="3" t="s">
        <v>317</v>
      </c>
      <c r="P4555" s="3" t="s">
        <v>311</v>
      </c>
      <c r="Q4555" s="10">
        <v>3</v>
      </c>
      <c r="R4555" s="3" t="s">
        <v>312</v>
      </c>
      <c r="S4555" s="11">
        <v>0.004046092896331419</v>
      </c>
      <c r="T4555" s="11">
        <v>0.03796802501119952</v>
      </c>
      <c r="U4555" s="11">
        <v>11.91782011755925</v>
      </c>
      <c r="V4555" s="11">
        <v>64.05989446329873</v>
      </c>
    </row>
    <row r="4556" spans="1:22" ht="18" customHeight="1">
      <c r="A4556" s="11">
        <v>2040.996396812948</v>
      </c>
      <c r="B4556" s="11">
        <v>99.97709016011657</v>
      </c>
      <c r="C4556" s="11">
        <v>467.7670608269551</v>
      </c>
      <c r="D4556" s="11">
        <v>9.388418020820948</v>
      </c>
      <c r="E4556" s="11">
        <v>33.79830487495541</v>
      </c>
      <c r="F4556" s="11">
        <v>9051.634305975243</v>
      </c>
      <c r="G4556" s="11">
        <v>257.816499331001</v>
      </c>
      <c r="H4556" s="11">
        <v>1356.1344</v>
      </c>
      <c r="I4556" s="11">
        <v>1613.950899331001</v>
      </c>
      <c r="J4556" s="11">
        <v>0.018</v>
      </c>
      <c r="K4556" s="11">
        <v>0.1167205260183625</v>
      </c>
      <c r="L4556" s="11">
        <v>0.5215779962605785</v>
      </c>
      <c r="M4556" s="11">
        <v>0.7487472172500683</v>
      </c>
      <c r="N4556" s="11">
        <v>1.335564229103529</v>
      </c>
      <c r="O4556" s="3" t="s">
        <v>317</v>
      </c>
      <c r="P4556" s="3" t="s">
        <v>311</v>
      </c>
      <c r="Q4556" s="10">
        <v>3</v>
      </c>
      <c r="R4556" s="3" t="s">
        <v>312</v>
      </c>
      <c r="S4556" s="11">
        <v>0.004046090813202801</v>
      </c>
      <c r="T4556" s="11">
        <v>0.03798026309003529</v>
      </c>
      <c r="U4556" s="11">
        <v>11.92186620837245</v>
      </c>
      <c r="V4556" s="11">
        <v>64.09787472638877</v>
      </c>
    </row>
    <row r="4557" spans="1:22" ht="18" customHeight="1">
      <c r="A4557" s="11">
        <v>2041.654995057854</v>
      </c>
      <c r="B4557" s="11">
        <v>100.01121661635</v>
      </c>
      <c r="C4557" s="11">
        <v>467.7757856539916</v>
      </c>
      <c r="D4557" s="11">
        <v>9.391447519374012</v>
      </c>
      <c r="E4557" s="11">
        <v>33.80921106974645</v>
      </c>
      <c r="F4557" s="11">
        <v>9051.803137751422</v>
      </c>
      <c r="G4557" s="11">
        <v>257.9829130392822</v>
      </c>
      <c r="H4557" s="11">
        <v>1356.1344</v>
      </c>
      <c r="I4557" s="11">
        <v>1614.117313039282</v>
      </c>
      <c r="J4557" s="11">
        <v>0.018</v>
      </c>
      <c r="K4557" s="11">
        <v>0.1167205581134278</v>
      </c>
      <c r="L4557" s="11">
        <v>0.5215757874479793</v>
      </c>
      <c r="M4557" s="11">
        <v>0.7487474606755424</v>
      </c>
      <c r="N4557" s="11">
        <v>1.335563794897908</v>
      </c>
      <c r="O4557" s="3" t="s">
        <v>317</v>
      </c>
      <c r="P4557" s="3" t="s">
        <v>311</v>
      </c>
      <c r="Q4557" s="10">
        <v>3</v>
      </c>
      <c r="R4557" s="3" t="s">
        <v>312</v>
      </c>
      <c r="S4557" s="11">
        <v>0.004046089241879791</v>
      </c>
      <c r="T4557" s="11">
        <v>0.03799250596206964</v>
      </c>
      <c r="U4557" s="11">
        <v>11.92591229761433</v>
      </c>
      <c r="V4557" s="11">
        <v>64.13586723235083</v>
      </c>
    </row>
    <row r="4558" spans="1:22" ht="18" customHeight="1">
      <c r="A4558" s="11">
        <v>2042.313593302759</v>
      </c>
      <c r="B4558" s="11">
        <v>100.0453344713311</v>
      </c>
      <c r="C4558" s="11">
        <v>467.7844646368341</v>
      </c>
      <c r="D4558" s="11">
        <v>9.394477017927073</v>
      </c>
      <c r="E4558" s="11">
        <v>33.82011726453747</v>
      </c>
      <c r="F4558" s="11">
        <v>9051.97108240896</v>
      </c>
      <c r="G4558" s="11">
        <v>258.1493804380529</v>
      </c>
      <c r="H4558" s="11">
        <v>1356.1344</v>
      </c>
      <c r="I4558" s="11">
        <v>1614.283780438053</v>
      </c>
      <c r="J4558" s="11">
        <v>0.018</v>
      </c>
      <c r="K4558" s="11">
        <v>0.116720577721114</v>
      </c>
      <c r="L4558" s="11">
        <v>0.5215735779227449</v>
      </c>
      <c r="M4558" s="11">
        <v>0.7487476093903143</v>
      </c>
      <c r="N4558" s="11">
        <v>1.335563529630865</v>
      </c>
      <c r="O4558" s="3" t="s">
        <v>317</v>
      </c>
      <c r="P4558" s="3" t="s">
        <v>311</v>
      </c>
      <c r="Q4558" s="10">
        <v>3</v>
      </c>
      <c r="R4558" s="3" t="s">
        <v>312</v>
      </c>
      <c r="S4558" s="11">
        <v>0.004046088182351706</v>
      </c>
      <c r="T4558" s="11">
        <v>0.03800475363185378</v>
      </c>
      <c r="U4558" s="11">
        <v>11.92995838579668</v>
      </c>
      <c r="V4558" s="11">
        <v>64.17387198598269</v>
      </c>
    </row>
    <row r="4559" spans="1:22" ht="18" customHeight="1">
      <c r="A4559" s="11">
        <v>2042.972191547665</v>
      </c>
      <c r="B4559" s="11">
        <v>100.0794437155746</v>
      </c>
      <c r="C4559" s="11">
        <v>467.7930977754826</v>
      </c>
      <c r="D4559" s="11">
        <v>9.397506516480137</v>
      </c>
      <c r="E4559" s="11">
        <v>33.83102345932849</v>
      </c>
      <c r="F4559" s="11">
        <v>9052.138139947858</v>
      </c>
      <c r="G4559" s="11">
        <v>258.3159015273134</v>
      </c>
      <c r="H4559" s="11">
        <v>1356.1344</v>
      </c>
      <c r="I4559" s="11">
        <v>1614.450301527313</v>
      </c>
      <c r="J4559" s="11">
        <v>0.018</v>
      </c>
      <c r="K4559" s="11">
        <v>0.1167205848414212</v>
      </c>
      <c r="L4559" s="11">
        <v>0.5215713676848757</v>
      </c>
      <c r="M4559" s="11">
        <v>0.748747663394384</v>
      </c>
      <c r="N4559" s="11">
        <v>1.335563433302195</v>
      </c>
      <c r="O4559" s="3" t="s">
        <v>317</v>
      </c>
      <c r="P4559" s="3" t="s">
        <v>311</v>
      </c>
      <c r="Q4559" s="10">
        <v>3</v>
      </c>
      <c r="R4559" s="3" t="s">
        <v>312</v>
      </c>
      <c r="S4559" s="11">
        <v>0.004046087634627233</v>
      </c>
      <c r="T4559" s="11">
        <v>0.03801700610412077</v>
      </c>
      <c r="U4559" s="11">
        <v>11.93400447343131</v>
      </c>
      <c r="V4559" s="11">
        <v>64.21188899208681</v>
      </c>
    </row>
    <row r="4560" spans="1:22" ht="18" customHeight="1">
      <c r="A4560" s="11">
        <v>2043.630789792571</v>
      </c>
      <c r="B4560" s="11">
        <v>100.1135443395951</v>
      </c>
      <c r="C4560" s="11">
        <v>467.8016850699374</v>
      </c>
      <c r="D4560" s="11">
        <v>9.4005360150332</v>
      </c>
      <c r="E4560" s="11">
        <v>33.84192965411953</v>
      </c>
      <c r="F4560" s="11">
        <v>9052.304310368121</v>
      </c>
      <c r="G4560" s="11">
        <v>258.4824763070636</v>
      </c>
      <c r="H4560" s="11">
        <v>1356.1344</v>
      </c>
      <c r="I4560" s="11">
        <v>1614.616876307064</v>
      </c>
      <c r="J4560" s="11">
        <v>0.018</v>
      </c>
      <c r="K4560" s="11">
        <v>0.1167205794743493</v>
      </c>
      <c r="L4560" s="11">
        <v>0.5215691567343714</v>
      </c>
      <c r="M4560" s="11">
        <v>0.7487476226877521</v>
      </c>
      <c r="N4560" s="11">
        <v>1.335563505911827</v>
      </c>
      <c r="O4560" s="3" t="s">
        <v>317</v>
      </c>
      <c r="P4560" s="3" t="s">
        <v>311</v>
      </c>
      <c r="Q4560" s="10">
        <v>3</v>
      </c>
      <c r="R4560" s="3" t="s">
        <v>312</v>
      </c>
      <c r="S4560" s="11">
        <v>0.004046087598698838</v>
      </c>
      <c r="T4560" s="11">
        <v>0.03802926338345131</v>
      </c>
      <c r="U4560" s="11">
        <v>11.93805056103001</v>
      </c>
      <c r="V4560" s="11">
        <v>64.24991825547026</v>
      </c>
    </row>
    <row r="4561" spans="1:22" ht="18" customHeight="1">
      <c r="A4561" s="11">
        <v>2044.289388037476</v>
      </c>
      <c r="B4561" s="11">
        <v>100.147636333907</v>
      </c>
      <c r="C4561" s="11">
        <v>467.8102265201978</v>
      </c>
      <c r="D4561" s="11">
        <v>9.403565513586262</v>
      </c>
      <c r="E4561" s="11">
        <v>33.85283584891054</v>
      </c>
      <c r="F4561" s="11">
        <v>9052.469593669734</v>
      </c>
      <c r="G4561" s="11">
        <v>258.6491047773034</v>
      </c>
      <c r="H4561" s="11">
        <v>1356.1344</v>
      </c>
      <c r="I4561" s="11">
        <v>1614.783504777303</v>
      </c>
      <c r="J4561" s="11">
        <v>0.018</v>
      </c>
      <c r="K4561" s="11">
        <v>0.1167205616198982</v>
      </c>
      <c r="L4561" s="11">
        <v>0.5215669450712322</v>
      </c>
      <c r="M4561" s="11">
        <v>0.748747487270417</v>
      </c>
      <c r="N4561" s="11">
        <v>1.335563747459817</v>
      </c>
      <c r="O4561" s="3" t="s">
        <v>317</v>
      </c>
      <c r="P4561" s="3" t="s">
        <v>311</v>
      </c>
      <c r="Q4561" s="10">
        <v>3</v>
      </c>
      <c r="R4561" s="3" t="s">
        <v>312</v>
      </c>
      <c r="S4561" s="11">
        <v>0.004046088074566497</v>
      </c>
      <c r="T4561" s="11">
        <v>0.03804152547449664</v>
      </c>
      <c r="U4561" s="11">
        <v>11.94209664910458</v>
      </c>
      <c r="V4561" s="11">
        <v>64.28795978094476</v>
      </c>
    </row>
    <row r="4562" spans="1:22" ht="18" customHeight="1">
      <c r="A4562" s="11">
        <v>2044.947986282381</v>
      </c>
      <c r="B4562" s="11">
        <v>100.1817196890253</v>
      </c>
      <c r="C4562" s="11">
        <v>467.8187221262646</v>
      </c>
      <c r="D4562" s="11">
        <v>9.406595012139325</v>
      </c>
      <c r="E4562" s="11">
        <v>33.86374204370157</v>
      </c>
      <c r="F4562" s="11">
        <v>9052.633989852715</v>
      </c>
      <c r="G4562" s="11">
        <v>258.815786938033</v>
      </c>
      <c r="H4562" s="11">
        <v>1356.1344</v>
      </c>
      <c r="I4562" s="11">
        <v>1614.950186938033</v>
      </c>
      <c r="J4562" s="11">
        <v>0.018</v>
      </c>
      <c r="K4562" s="11">
        <v>0.1167205312780682</v>
      </c>
      <c r="L4562" s="11">
        <v>0.5215647326954581</v>
      </c>
      <c r="M4562" s="11">
        <v>0.7487472571423806</v>
      </c>
      <c r="N4562" s="11">
        <v>1.335564157946346</v>
      </c>
      <c r="O4562" s="3" t="s">
        <v>317</v>
      </c>
      <c r="P4562" s="3" t="s">
        <v>311</v>
      </c>
      <c r="Q4562" s="10">
        <v>3</v>
      </c>
      <c r="R4562" s="3" t="s">
        <v>312</v>
      </c>
      <c r="S4562" s="11">
        <v>0.004046089062237686</v>
      </c>
      <c r="T4562" s="11">
        <v>0.03805379238197853</v>
      </c>
      <c r="U4562" s="11">
        <v>11.94614273816681</v>
      </c>
      <c r="V4562" s="11">
        <v>64.32601357332673</v>
      </c>
    </row>
    <row r="4563" spans="1:22" ht="18" customHeight="1">
      <c r="A4563" s="11">
        <v>2045.606584527286</v>
      </c>
      <c r="B4563" s="11">
        <v>100.2157943954643</v>
      </c>
      <c r="C4563" s="11">
        <v>467.8271718881374</v>
      </c>
      <c r="D4563" s="11">
        <v>9.409624510692387</v>
      </c>
      <c r="E4563" s="11">
        <v>33.8746482384926</v>
      </c>
      <c r="F4563" s="11">
        <v>9052.797498917056</v>
      </c>
      <c r="G4563" s="11">
        <v>258.9825227892521</v>
      </c>
      <c r="H4563" s="11">
        <v>1356.1344</v>
      </c>
      <c r="I4563" s="11">
        <v>1615.116922789252</v>
      </c>
      <c r="J4563" s="11">
        <v>0.018</v>
      </c>
      <c r="K4563" s="11">
        <v>0.1167204884488591</v>
      </c>
      <c r="L4563" s="11">
        <v>0.5215625196070488</v>
      </c>
      <c r="M4563" s="11">
        <v>0.748746932303642</v>
      </c>
      <c r="N4563" s="11">
        <v>1.335564737371727</v>
      </c>
      <c r="O4563" s="3" t="s">
        <v>317</v>
      </c>
      <c r="P4563" s="3" t="s">
        <v>311</v>
      </c>
      <c r="Q4563" s="10">
        <v>3</v>
      </c>
      <c r="R4563" s="3" t="s">
        <v>312</v>
      </c>
      <c r="S4563" s="11">
        <v>0.004046090561703662</v>
      </c>
      <c r="T4563" s="11">
        <v>0.03806606411046626</v>
      </c>
      <c r="U4563" s="11">
        <v>11.95018882872852</v>
      </c>
      <c r="V4563" s="11">
        <v>64.3640796374372</v>
      </c>
    </row>
    <row r="4564" spans="1:22" ht="18" customHeight="1">
      <c r="A4564" s="11">
        <v>2046.265182772192</v>
      </c>
      <c r="B4564" s="11">
        <v>100.2498604437388</v>
      </c>
      <c r="C4564" s="11">
        <v>467.8355758058161</v>
      </c>
      <c r="D4564" s="11">
        <v>9.41265400924545</v>
      </c>
      <c r="E4564" s="11">
        <v>33.88555443328362</v>
      </c>
      <c r="F4564" s="11">
        <v>9052.960120862754</v>
      </c>
      <c r="G4564" s="11">
        <v>259.149312330961</v>
      </c>
      <c r="H4564" s="11">
        <v>1356.1344</v>
      </c>
      <c r="I4564" s="11">
        <v>1615.283712330961</v>
      </c>
      <c r="J4564" s="11">
        <v>0.018</v>
      </c>
      <c r="K4564" s="11">
        <v>0.1167204331322709</v>
      </c>
      <c r="L4564" s="11">
        <v>0.5215603058060047</v>
      </c>
      <c r="M4564" s="11">
        <v>0.7487465127542009</v>
      </c>
      <c r="N4564" s="11">
        <v>1.3355654857364</v>
      </c>
      <c r="O4564" s="3" t="s">
        <v>317</v>
      </c>
      <c r="P4564" s="3" t="s">
        <v>311</v>
      </c>
      <c r="Q4564" s="10">
        <v>3</v>
      </c>
      <c r="R4564" s="3" t="s">
        <v>312</v>
      </c>
      <c r="S4564" s="11">
        <v>0.004046092572975058</v>
      </c>
      <c r="T4564" s="11">
        <v>0.03807834066471132</v>
      </c>
      <c r="U4564" s="11">
        <v>11.95423492130149</v>
      </c>
      <c r="V4564" s="11">
        <v>64.40215797810191</v>
      </c>
    </row>
    <row r="4565" spans="1:22" ht="18" customHeight="1">
      <c r="A4565" s="11">
        <v>2046.923781017097</v>
      </c>
      <c r="B4565" s="11">
        <v>100.2839178243633</v>
      </c>
      <c r="C4565" s="11">
        <v>467.8439338793009</v>
      </c>
      <c r="D4565" s="11">
        <v>9.415683507798512</v>
      </c>
      <c r="E4565" s="11">
        <v>33.89646062807464</v>
      </c>
      <c r="F4565" s="11">
        <v>9053.121855689815</v>
      </c>
      <c r="G4565" s="11">
        <v>259.3161555631596</v>
      </c>
      <c r="H4565" s="11">
        <v>1356.1344</v>
      </c>
      <c r="I4565" s="11">
        <v>1615.450555563159</v>
      </c>
      <c r="J4565" s="11">
        <v>0.018</v>
      </c>
      <c r="K4565" s="11">
        <v>0.1167203653283036</v>
      </c>
      <c r="L4565" s="11">
        <v>0.5215580912923256</v>
      </c>
      <c r="M4565" s="11">
        <v>0.7487459984940581</v>
      </c>
      <c r="N4565" s="11">
        <v>1.335566403040932</v>
      </c>
      <c r="O4565" s="3" t="s">
        <v>317</v>
      </c>
      <c r="P4565" s="3" t="s">
        <v>311</v>
      </c>
      <c r="Q4565" s="10">
        <v>3</v>
      </c>
      <c r="R4565" s="3" t="s">
        <v>312</v>
      </c>
      <c r="S4565" s="11">
        <v>0.004046095096043908</v>
      </c>
      <c r="T4565" s="11">
        <v>0.03809062204929028</v>
      </c>
      <c r="U4565" s="11">
        <v>11.95828101639754</v>
      </c>
      <c r="V4565" s="11">
        <v>64.44024860015121</v>
      </c>
    </row>
    <row r="4566" spans="1:22" ht="18" customHeight="1">
      <c r="A4566" s="11">
        <v>2047.582379262003</v>
      </c>
      <c r="B4566" s="11">
        <v>100.3179665278526</v>
      </c>
      <c r="C4566" s="11">
        <v>467.8522461085918</v>
      </c>
      <c r="D4566" s="11">
        <v>9.418713006351576</v>
      </c>
      <c r="E4566" s="11">
        <v>33.90736682286568</v>
      </c>
      <c r="F4566" s="11">
        <v>9053.282703398232</v>
      </c>
      <c r="G4566" s="11">
        <v>259.4830524858478</v>
      </c>
      <c r="H4566" s="11">
        <v>1356.1344</v>
      </c>
      <c r="I4566" s="11">
        <v>1615.617452485848</v>
      </c>
      <c r="J4566" s="11">
        <v>0.018</v>
      </c>
      <c r="K4566" s="11">
        <v>0.1167202850369572</v>
      </c>
      <c r="L4566" s="11">
        <v>0.5215558760660114</v>
      </c>
      <c r="M4566" s="11">
        <v>0.7487453895232127</v>
      </c>
      <c r="N4566" s="11">
        <v>1.33556748928602</v>
      </c>
      <c r="O4566" s="3" t="s">
        <v>317</v>
      </c>
      <c r="P4566" s="3" t="s">
        <v>311</v>
      </c>
      <c r="Q4566" s="10">
        <v>3</v>
      </c>
      <c r="R4566" s="3" t="s">
        <v>312</v>
      </c>
      <c r="S4566" s="11">
        <v>0.004046098130921617</v>
      </c>
      <c r="T4566" s="11">
        <v>0.038102908268962</v>
      </c>
      <c r="U4566" s="11">
        <v>11.96232711452846</v>
      </c>
      <c r="V4566" s="11">
        <v>64.47835150842018</v>
      </c>
    </row>
    <row r="4567" spans="1:22" ht="18" customHeight="1">
      <c r="A4567" s="11">
        <v>2048.240977506909</v>
      </c>
      <c r="B4567" s="11">
        <v>100.3520065447211</v>
      </c>
      <c r="C4567" s="11">
        <v>467.8605124936886</v>
      </c>
      <c r="D4567" s="11">
        <v>9.421742504904639</v>
      </c>
      <c r="E4567" s="11">
        <v>33.9182730176567</v>
      </c>
      <c r="F4567" s="11">
        <v>9053.442663988013</v>
      </c>
      <c r="G4567" s="11">
        <v>259.6500030990258</v>
      </c>
      <c r="H4567" s="11">
        <v>1356.1344</v>
      </c>
      <c r="I4567" s="11">
        <v>1615.784403099026</v>
      </c>
      <c r="J4567" s="11">
        <v>0.018</v>
      </c>
      <c r="K4567" s="11">
        <v>0.1167201922582317</v>
      </c>
      <c r="L4567" s="11">
        <v>0.5215536601270622</v>
      </c>
      <c r="M4567" s="11">
        <v>0.7487446858416655</v>
      </c>
      <c r="N4567" s="11">
        <v>1.335568744472487</v>
      </c>
      <c r="O4567" s="3" t="s">
        <v>317</v>
      </c>
      <c r="P4567" s="3" t="s">
        <v>311</v>
      </c>
      <c r="Q4567" s="10">
        <v>3</v>
      </c>
      <c r="R4567" s="3" t="s">
        <v>312</v>
      </c>
      <c r="S4567" s="11">
        <v>0.004046101677603372</v>
      </c>
      <c r="T4567" s="11">
        <v>0.03811519932833272</v>
      </c>
      <c r="U4567" s="11">
        <v>11.96637321620606</v>
      </c>
      <c r="V4567" s="11">
        <v>64.51646670774851</v>
      </c>
    </row>
    <row r="4568" spans="1:22" ht="18" customHeight="1">
      <c r="A4568" s="11">
        <v>2048.899575751814</v>
      </c>
      <c r="B4568" s="11">
        <v>100.3860378654835</v>
      </c>
      <c r="C4568" s="11">
        <v>467.8687330345915</v>
      </c>
      <c r="D4568" s="11">
        <v>9.424772003457701</v>
      </c>
      <c r="E4568" s="11">
        <v>33.92917921244772</v>
      </c>
      <c r="F4568" s="11">
        <v>9053.60173745915</v>
      </c>
      <c r="G4568" s="11">
        <v>259.8170074026933</v>
      </c>
      <c r="H4568" s="11">
        <v>1356.1344</v>
      </c>
      <c r="I4568" s="11">
        <v>1615.951407402693</v>
      </c>
      <c r="J4568" s="11">
        <v>0.018</v>
      </c>
      <c r="K4568" s="11">
        <v>0.1167200869921272</v>
      </c>
      <c r="L4568" s="11">
        <v>0.5215514434754781</v>
      </c>
      <c r="M4568" s="11">
        <v>0.7487438874494159</v>
      </c>
      <c r="N4568" s="11">
        <v>1.335570168601288</v>
      </c>
      <c r="O4568" s="3" t="s">
        <v>317</v>
      </c>
      <c r="P4568" s="3" t="s">
        <v>311</v>
      </c>
      <c r="Q4568" s="10">
        <v>3</v>
      </c>
      <c r="R4568" s="3" t="s">
        <v>312</v>
      </c>
      <c r="S4568" s="11">
        <v>0.004046105736091863</v>
      </c>
      <c r="T4568" s="11">
        <v>0.0381274952320793</v>
      </c>
      <c r="U4568" s="11">
        <v>11.97041932194215</v>
      </c>
      <c r="V4568" s="11">
        <v>64.55459420298058</v>
      </c>
    </row>
    <row r="4569" spans="1:22" ht="18" customHeight="1">
      <c r="A4569" s="11">
        <v>2049.558173996719</v>
      </c>
      <c r="B4569" s="11">
        <v>100.4200604806545</v>
      </c>
      <c r="C4569" s="11">
        <v>467.8769077313005</v>
      </c>
      <c r="D4569" s="11">
        <v>9.427801502010762</v>
      </c>
      <c r="E4569" s="11">
        <v>33.94008540723875</v>
      </c>
      <c r="F4569" s="11">
        <v>9053.759923811653</v>
      </c>
      <c r="G4569" s="11">
        <v>259.9840653968504</v>
      </c>
      <c r="H4569" s="11">
        <v>1356.1344</v>
      </c>
      <c r="I4569" s="11">
        <v>1616.11846539685</v>
      </c>
      <c r="J4569" s="11">
        <v>0.018</v>
      </c>
      <c r="K4569" s="11">
        <v>0.1167199692386436</v>
      </c>
      <c r="L4569" s="11">
        <v>0.5215492261112591</v>
      </c>
      <c r="M4569" s="11">
        <v>0.7487429943464645</v>
      </c>
      <c r="N4569" s="11">
        <v>1.335571761673501</v>
      </c>
      <c r="O4569" s="3" t="s">
        <v>317</v>
      </c>
      <c r="P4569" s="3" t="s">
        <v>311</v>
      </c>
      <c r="Q4569" s="10">
        <v>3</v>
      </c>
      <c r="R4569" s="3" t="s">
        <v>312</v>
      </c>
      <c r="S4569" s="11">
        <v>0.004046110306394917</v>
      </c>
      <c r="T4569" s="11">
        <v>0.03813979598492709</v>
      </c>
      <c r="U4569" s="11">
        <v>11.97446543224855</v>
      </c>
      <c r="V4569" s="11">
        <v>64.59273399896551</v>
      </c>
    </row>
    <row r="4570" spans="1:22" ht="18" customHeight="1">
      <c r="A4570" s="11">
        <v>2050.216772241624</v>
      </c>
      <c r="B4570" s="11">
        <v>100.4540743807487</v>
      </c>
      <c r="C4570" s="11">
        <v>467.8850365838155</v>
      </c>
      <c r="D4570" s="11">
        <v>9.430831000563826</v>
      </c>
      <c r="E4570" s="11">
        <v>33.95099160202977</v>
      </c>
      <c r="F4570" s="11">
        <v>9053.917223045511</v>
      </c>
      <c r="G4570" s="11">
        <v>260.1511770814975</v>
      </c>
      <c r="H4570" s="11">
        <v>1356.1344</v>
      </c>
      <c r="I4570" s="11">
        <v>1616.285577081497</v>
      </c>
      <c r="J4570" s="11">
        <v>0.018</v>
      </c>
      <c r="K4570" s="11">
        <v>0.1167198389977809</v>
      </c>
      <c r="L4570" s="11">
        <v>0.521547008034405</v>
      </c>
      <c r="M4570" s="11">
        <v>0.7487420065328106</v>
      </c>
      <c r="N4570" s="11">
        <v>1.335573523690338</v>
      </c>
      <c r="O4570" s="3" t="s">
        <v>317</v>
      </c>
      <c r="P4570" s="3" t="s">
        <v>311</v>
      </c>
      <c r="Q4570" s="10">
        <v>3</v>
      </c>
      <c r="R4570" s="3" t="s">
        <v>312</v>
      </c>
      <c r="S4570" s="11">
        <v>0.004046115388516001</v>
      </c>
      <c r="T4570" s="11">
        <v>0.03815210159156042</v>
      </c>
      <c r="U4570" s="11">
        <v>11.97851154763707</v>
      </c>
      <c r="V4570" s="11">
        <v>64.63088610055708</v>
      </c>
    </row>
    <row r="4571" spans="1:22" ht="18" customHeight="1">
      <c r="A4571" s="11">
        <v>2050.87537048653</v>
      </c>
      <c r="B4571" s="11">
        <v>100.4880795562806</v>
      </c>
      <c r="C4571" s="11">
        <v>467.8931195921365</v>
      </c>
      <c r="D4571" s="11">
        <v>9.433860499116889</v>
      </c>
      <c r="E4571" s="11">
        <v>33.9618977968208</v>
      </c>
      <c r="F4571" s="11">
        <v>9054.07363516073</v>
      </c>
      <c r="G4571" s="11">
        <v>260.3183424566341</v>
      </c>
      <c r="H4571" s="11">
        <v>1356.1344</v>
      </c>
      <c r="I4571" s="11">
        <v>1616.452742456634</v>
      </c>
      <c r="J4571" s="11">
        <v>0.018</v>
      </c>
      <c r="K4571" s="11">
        <v>0.1167196962695392</v>
      </c>
      <c r="L4571" s="11">
        <v>0.521544789244916</v>
      </c>
      <c r="M4571" s="11">
        <v>0.7487409240084547</v>
      </c>
      <c r="N4571" s="11">
        <v>1.335575454653135</v>
      </c>
      <c r="O4571" s="3" t="s">
        <v>317</v>
      </c>
      <c r="P4571" s="3" t="s">
        <v>311</v>
      </c>
      <c r="Q4571" s="10">
        <v>3</v>
      </c>
      <c r="R4571" s="3" t="s">
        <v>312</v>
      </c>
      <c r="S4571" s="11">
        <v>0.004046120982454228</v>
      </c>
      <c r="T4571" s="11">
        <v>0.03816441205662256</v>
      </c>
      <c r="U4571" s="11">
        <v>11.98255766861952</v>
      </c>
      <c r="V4571" s="11">
        <v>64.66905051261369</v>
      </c>
    </row>
    <row r="4572" spans="1:22" ht="18" customHeight="1">
      <c r="A4572" s="11">
        <v>2051.533968731435</v>
      </c>
      <c r="B4572" s="11">
        <v>100.5220759977649</v>
      </c>
      <c r="C4572" s="11">
        <v>467.9011567562636</v>
      </c>
      <c r="D4572" s="11">
        <v>9.436889997669951</v>
      </c>
      <c r="E4572" s="11">
        <v>33.97280399161183</v>
      </c>
      <c r="F4572" s="11">
        <v>9054.229160157311</v>
      </c>
      <c r="G4572" s="11">
        <v>260.4855615222603</v>
      </c>
      <c r="H4572" s="11">
        <v>1356.1344</v>
      </c>
      <c r="I4572" s="11">
        <v>1616.61996152226</v>
      </c>
      <c r="J4572" s="11">
        <v>0.018</v>
      </c>
      <c r="K4572" s="11">
        <v>0.1167195410539183</v>
      </c>
      <c r="L4572" s="11">
        <v>0.5215425697427919</v>
      </c>
      <c r="M4572" s="11">
        <v>0.7487397467733967</v>
      </c>
      <c r="N4572" s="11">
        <v>1.335577554563357</v>
      </c>
      <c r="O4572" s="3" t="s">
        <v>317</v>
      </c>
      <c r="P4572" s="3" t="s">
        <v>311</v>
      </c>
      <c r="Q4572" s="10">
        <v>3</v>
      </c>
      <c r="R4572" s="3" t="s">
        <v>312</v>
      </c>
      <c r="S4572" s="11">
        <v>0.004046127088213844</v>
      </c>
      <c r="T4572" s="11">
        <v>0.03817672738480522</v>
      </c>
      <c r="U4572" s="11">
        <v>11.98660379570773</v>
      </c>
      <c r="V4572" s="11">
        <v>64.7072272399985</v>
      </c>
    </row>
    <row r="4573" spans="1:22" ht="18" customHeight="1">
      <c r="A4573" s="11">
        <v>2052.19256697634</v>
      </c>
      <c r="B4573" s="11">
        <v>100.5560636957162</v>
      </c>
      <c r="C4573" s="11">
        <v>467.9091480761968</v>
      </c>
      <c r="D4573" s="11">
        <v>9.439919496223014</v>
      </c>
      <c r="E4573" s="11">
        <v>33.98371018640285</v>
      </c>
      <c r="F4573" s="11">
        <v>9054.383798035253</v>
      </c>
      <c r="G4573" s="11">
        <v>260.6528342783763</v>
      </c>
      <c r="H4573" s="11">
        <v>1356.1344</v>
      </c>
      <c r="I4573" s="11">
        <v>1616.787234278376</v>
      </c>
      <c r="J4573" s="11">
        <v>0.018</v>
      </c>
      <c r="K4573" s="11">
        <v>0.1167193733509184</v>
      </c>
      <c r="L4573" s="11">
        <v>0.5215403495280329</v>
      </c>
      <c r="M4573" s="11">
        <v>0.7487384748276368</v>
      </c>
      <c r="N4573" s="11">
        <v>1.335579823422597</v>
      </c>
      <c r="O4573" s="3" t="s">
        <v>317</v>
      </c>
      <c r="P4573" s="3" t="s">
        <v>311</v>
      </c>
      <c r="Q4573" s="10">
        <v>3</v>
      </c>
      <c r="R4573" s="3" t="s">
        <v>312</v>
      </c>
      <c r="S4573" s="11">
        <v>0.0040461337058066</v>
      </c>
      <c r="T4573" s="11">
        <v>0.03818904758087099</v>
      </c>
      <c r="U4573" s="11">
        <v>11.99064992941354</v>
      </c>
      <c r="V4573" s="11">
        <v>64.74541628757937</v>
      </c>
    </row>
    <row r="4574" spans="1:22" ht="18" customHeight="1">
      <c r="A4574" s="11">
        <v>2052.851165221246</v>
      </c>
      <c r="B4574" s="11">
        <v>100.5900426406491</v>
      </c>
      <c r="C4574" s="11">
        <v>467.9170935519359</v>
      </c>
      <c r="D4574" s="11">
        <v>9.442948994776076</v>
      </c>
      <c r="E4574" s="11">
        <v>33.99461638119387</v>
      </c>
      <c r="F4574" s="11">
        <v>9054.537548794551</v>
      </c>
      <c r="G4574" s="11">
        <v>260.8201607249819</v>
      </c>
      <c r="H4574" s="11">
        <v>1356.1344</v>
      </c>
      <c r="I4574" s="11">
        <v>1616.954560724982</v>
      </c>
      <c r="J4574" s="11">
        <v>0.018</v>
      </c>
      <c r="K4574" s="11">
        <v>0.1167191931605394</v>
      </c>
      <c r="L4574" s="11">
        <v>0.521538128600639</v>
      </c>
      <c r="M4574" s="11">
        <v>0.7487371081711742</v>
      </c>
      <c r="N4574" s="11">
        <v>1.33558226123258</v>
      </c>
      <c r="O4574" s="3" t="s">
        <v>317</v>
      </c>
      <c r="P4574" s="3" t="s">
        <v>311</v>
      </c>
      <c r="Q4574" s="10">
        <v>3</v>
      </c>
      <c r="R4574" s="3" t="s">
        <v>312</v>
      </c>
      <c r="S4574" s="11">
        <v>0.004046140835228029</v>
      </c>
      <c r="T4574" s="11">
        <v>0.03820137264942951</v>
      </c>
      <c r="U4574" s="11">
        <v>11.99469607024877</v>
      </c>
      <c r="V4574" s="11">
        <v>64.7836176602288</v>
      </c>
    </row>
    <row r="4575" spans="1:22" ht="18" customHeight="1">
      <c r="A4575" s="11">
        <v>2053.509763466151</v>
      </c>
      <c r="B4575" s="11">
        <v>100.6240128230783</v>
      </c>
      <c r="C4575" s="11">
        <v>467.924993183481</v>
      </c>
      <c r="D4575" s="11">
        <v>9.44597849332914</v>
      </c>
      <c r="E4575" s="11">
        <v>34.00552257598491</v>
      </c>
      <c r="F4575" s="11">
        <v>9054.690412435213</v>
      </c>
      <c r="G4575" s="11">
        <v>260.9875408620772</v>
      </c>
      <c r="H4575" s="11">
        <v>1356.1344</v>
      </c>
      <c r="I4575" s="11">
        <v>1617.121940862077</v>
      </c>
      <c r="J4575" s="11">
        <v>0.018</v>
      </c>
      <c r="K4575" s="11">
        <v>0.1167190004827814</v>
      </c>
      <c r="L4575" s="11">
        <v>0.5215359069606099</v>
      </c>
      <c r="M4575" s="11">
        <v>0.7487356468040099</v>
      </c>
      <c r="N4575" s="11">
        <v>1.335584867995154</v>
      </c>
      <c r="O4575" s="3" t="s">
        <v>317</v>
      </c>
      <c r="P4575" s="3" t="s">
        <v>311</v>
      </c>
      <c r="Q4575" s="10">
        <v>3</v>
      </c>
      <c r="R4575" s="3" t="s">
        <v>312</v>
      </c>
      <c r="S4575" s="11">
        <v>0.004046148476493032</v>
      </c>
      <c r="T4575" s="11">
        <v>0.03821370259527326</v>
      </c>
      <c r="U4575" s="11">
        <v>11.99874221872526</v>
      </c>
      <c r="V4575" s="11">
        <v>64.82183136282407</v>
      </c>
    </row>
    <row r="4576" spans="1:22" ht="18" customHeight="1">
      <c r="A4576" s="11">
        <v>2054.168361711056</v>
      </c>
      <c r="B4576" s="11">
        <v>100.6579742335183</v>
      </c>
      <c r="C4576" s="11">
        <v>467.9328469708323</v>
      </c>
      <c r="D4576" s="11">
        <v>9.449007991882201</v>
      </c>
      <c r="E4576" s="11">
        <v>34.01642877077592</v>
      </c>
      <c r="F4576" s="11">
        <v>9054.842388957231</v>
      </c>
      <c r="G4576" s="11">
        <v>261.1549746896621</v>
      </c>
      <c r="H4576" s="11">
        <v>1356.1344</v>
      </c>
      <c r="I4576" s="11">
        <v>1617.289374689662</v>
      </c>
      <c r="J4576" s="11">
        <v>0.018</v>
      </c>
      <c r="K4576" s="11">
        <v>0.1167187953176442</v>
      </c>
      <c r="L4576" s="11">
        <v>0.5215336846079459</v>
      </c>
      <c r="M4576" s="11">
        <v>0.7487340907261433</v>
      </c>
      <c r="N4576" s="11">
        <v>1.335587643712298</v>
      </c>
      <c r="O4576" s="3" t="s">
        <v>317</v>
      </c>
      <c r="P4576" s="3" t="s">
        <v>311</v>
      </c>
      <c r="Q4576" s="10">
        <v>3</v>
      </c>
      <c r="R4576" s="3" t="s">
        <v>312</v>
      </c>
      <c r="S4576" s="11">
        <v>0.004046156629597919</v>
      </c>
      <c r="T4576" s="11">
        <v>0.03822603742301926</v>
      </c>
      <c r="U4576" s="11">
        <v>12.00278837535486</v>
      </c>
      <c r="V4576" s="11">
        <v>64.86005740024709</v>
      </c>
    </row>
    <row r="4577" spans="1:22" ht="18" customHeight="1">
      <c r="A4577" s="11">
        <v>2054.826959955962</v>
      </c>
      <c r="B4577" s="11">
        <v>100.6919268624839</v>
      </c>
      <c r="C4577" s="11">
        <v>467.9406549139895</v>
      </c>
      <c r="D4577" s="11">
        <v>9.452037490435265</v>
      </c>
      <c r="E4577" s="11">
        <v>34.02733496556695</v>
      </c>
      <c r="F4577" s="11">
        <v>9054.993478360613</v>
      </c>
      <c r="G4577" s="11">
        <v>261.3224622077368</v>
      </c>
      <c r="H4577" s="11">
        <v>1356.1344</v>
      </c>
      <c r="I4577" s="11">
        <v>1617.456862207737</v>
      </c>
      <c r="J4577" s="11">
        <v>0.018</v>
      </c>
      <c r="K4577" s="11">
        <v>0.116718577665128</v>
      </c>
      <c r="L4577" s="11">
        <v>0.521531461542647</v>
      </c>
      <c r="M4577" s="11">
        <v>0.7487324399375747</v>
      </c>
      <c r="N4577" s="11">
        <v>1.335590588386119</v>
      </c>
      <c r="O4577" s="3" t="s">
        <v>317</v>
      </c>
      <c r="P4577" s="3" t="s">
        <v>311</v>
      </c>
      <c r="Q4577" s="10">
        <v>3</v>
      </c>
      <c r="R4577" s="3" t="s">
        <v>312</v>
      </c>
      <c r="S4577" s="11">
        <v>0.004046165294558367</v>
      </c>
      <c r="T4577" s="11">
        <v>0.03823837713746753</v>
      </c>
      <c r="U4577" s="11">
        <v>12.00683454064942</v>
      </c>
      <c r="V4577" s="11">
        <v>64.89829577738455</v>
      </c>
    </row>
    <row r="4578" spans="1:22" ht="18" customHeight="1">
      <c r="A4578" s="11">
        <v>2055.485558200868</v>
      </c>
      <c r="B4578" s="11">
        <v>100.7258707004896</v>
      </c>
      <c r="C4578" s="11">
        <v>467.9484170129529</v>
      </c>
      <c r="D4578" s="11">
        <v>9.455066988988328</v>
      </c>
      <c r="E4578" s="11">
        <v>34.03824116035798</v>
      </c>
      <c r="F4578" s="11">
        <v>9055.143680645355</v>
      </c>
      <c r="G4578" s="11">
        <v>261.4900034163012</v>
      </c>
      <c r="H4578" s="11">
        <v>1356.1344</v>
      </c>
      <c r="I4578" s="11">
        <v>1617.624403416301</v>
      </c>
      <c r="J4578" s="11">
        <v>0.018</v>
      </c>
      <c r="K4578" s="11">
        <v>0.1167183475252327</v>
      </c>
      <c r="L4578" s="11">
        <v>0.521529237764713</v>
      </c>
      <c r="M4578" s="11">
        <v>0.7487306944383039</v>
      </c>
      <c r="N4578" s="11">
        <v>1.335593702018852</v>
      </c>
      <c r="O4578" s="3" t="s">
        <v>317</v>
      </c>
      <c r="P4578" s="3" t="s">
        <v>311</v>
      </c>
      <c r="Q4578" s="10">
        <v>3</v>
      </c>
      <c r="R4578" s="3" t="s">
        <v>312</v>
      </c>
      <c r="S4578" s="11">
        <v>0.004046174471373836</v>
      </c>
      <c r="T4578" s="11">
        <v>0.03825072174326494</v>
      </c>
      <c r="U4578" s="11">
        <v>12.01088071512079</v>
      </c>
      <c r="V4578" s="11">
        <v>64.93654649912781</v>
      </c>
    </row>
    <row r="4579" spans="1:22" ht="18" customHeight="1">
      <c r="A4579" s="11">
        <v>2056.144156445773</v>
      </c>
      <c r="B4579" s="11">
        <v>100.75980573805</v>
      </c>
      <c r="C4579" s="11">
        <v>467.9561332677222</v>
      </c>
      <c r="D4579" s="11">
        <v>9.45809648754139</v>
      </c>
      <c r="E4579" s="11">
        <v>34.049147355149</v>
      </c>
      <c r="F4579" s="11">
        <v>9055.292995811455</v>
      </c>
      <c r="G4579" s="11">
        <v>261.6575983153551</v>
      </c>
      <c r="H4579" s="11">
        <v>1356.1344</v>
      </c>
      <c r="I4579" s="11">
        <v>1617.791998315355</v>
      </c>
      <c r="J4579" s="11">
        <v>0.018</v>
      </c>
      <c r="K4579" s="11">
        <v>0.1167181048979583</v>
      </c>
      <c r="L4579" s="11">
        <v>0.5215270132741442</v>
      </c>
      <c r="M4579" s="11">
        <v>0.7487288542283308</v>
      </c>
      <c r="N4579" s="11">
        <v>1.33559698461286</v>
      </c>
      <c r="O4579" s="3" t="s">
        <v>317</v>
      </c>
      <c r="P4579" s="3" t="s">
        <v>311</v>
      </c>
      <c r="Q4579" s="10">
        <v>3</v>
      </c>
      <c r="R4579" s="3" t="s">
        <v>312</v>
      </c>
      <c r="S4579" s="11">
        <v>0.004046184160051291</v>
      </c>
      <c r="T4579" s="11">
        <v>0.03826307124512937</v>
      </c>
      <c r="U4579" s="11">
        <v>12.01492689928084</v>
      </c>
      <c r="V4579" s="11">
        <v>64.97480957037294</v>
      </c>
    </row>
    <row r="4580" spans="1:22" ht="18" customHeight="1">
      <c r="A4580" s="11">
        <v>2056.802754690678</v>
      </c>
      <c r="B4580" s="11">
        <v>100.7937319656797</v>
      </c>
      <c r="C4580" s="11">
        <v>467.9638036782977</v>
      </c>
      <c r="D4580" s="11">
        <v>9.461125986094451</v>
      </c>
      <c r="E4580" s="11">
        <v>34.06005354994003</v>
      </c>
      <c r="F4580" s="11">
        <v>9055.441423858918</v>
      </c>
      <c r="G4580" s="11">
        <v>261.8252469048988</v>
      </c>
      <c r="H4580" s="11">
        <v>1356.1344</v>
      </c>
      <c r="I4580" s="11">
        <v>1617.959646904899</v>
      </c>
      <c r="J4580" s="11">
        <v>0.018</v>
      </c>
      <c r="K4580" s="11">
        <v>0.1167178497833049</v>
      </c>
      <c r="L4580" s="11">
        <v>0.5215247880709403</v>
      </c>
      <c r="M4580" s="11">
        <v>0.748726919307656</v>
      </c>
      <c r="N4580" s="11">
        <v>1.335600436170634</v>
      </c>
      <c r="O4580" s="3" t="s">
        <v>317</v>
      </c>
      <c r="P4580" s="3" t="s">
        <v>311</v>
      </c>
      <c r="Q4580" s="10">
        <v>3</v>
      </c>
      <c r="R4580" s="3" t="s">
        <v>312</v>
      </c>
      <c r="S4580" s="11">
        <v>0.004046194360602831</v>
      </c>
      <c r="T4580" s="11">
        <v>0.03827542564782732</v>
      </c>
      <c r="U4580" s="11">
        <v>12.01897309364145</v>
      </c>
      <c r="V4580" s="11">
        <v>65.01308499602077</v>
      </c>
    </row>
    <row r="4581" spans="1:22" ht="18" customHeight="1">
      <c r="A4581" s="11">
        <v>2057.461352935584</v>
      </c>
      <c r="B4581" s="11">
        <v>100.8276493738934</v>
      </c>
      <c r="C4581" s="11">
        <v>467.9714282446791</v>
      </c>
      <c r="D4581" s="11">
        <v>9.464155484647515</v>
      </c>
      <c r="E4581" s="11">
        <v>34.07095974473106</v>
      </c>
      <c r="F4581" s="11">
        <v>9055.588964787737</v>
      </c>
      <c r="G4581" s="11">
        <v>261.9929491849322</v>
      </c>
      <c r="H4581" s="11">
        <v>1356.1344</v>
      </c>
      <c r="I4581" s="11">
        <v>1618.127349184932</v>
      </c>
      <c r="J4581" s="11">
        <v>0.018</v>
      </c>
      <c r="K4581" s="11">
        <v>0.1167175821812724</v>
      </c>
      <c r="L4581" s="11">
        <v>0.5215225621551014</v>
      </c>
      <c r="M4581" s="11">
        <v>0.7487248896762785</v>
      </c>
      <c r="N4581" s="11">
        <v>1.335604056694794</v>
      </c>
      <c r="O4581" s="3" t="s">
        <v>317</v>
      </c>
      <c r="P4581" s="3" t="s">
        <v>311</v>
      </c>
      <c r="Q4581" s="10">
        <v>3</v>
      </c>
      <c r="R4581" s="3" t="s">
        <v>312</v>
      </c>
      <c r="S4581" s="11">
        <v>0.004046205073036198</v>
      </c>
      <c r="T4581" s="11">
        <v>0.03828778495608421</v>
      </c>
      <c r="U4581" s="11">
        <v>12.02301929871448</v>
      </c>
      <c r="V4581" s="11">
        <v>65.05137278097685</v>
      </c>
    </row>
    <row r="4582" spans="1:22" ht="18" customHeight="1">
      <c r="A4582" s="11">
        <v>2058.119951180489</v>
      </c>
      <c r="B4582" s="11">
        <v>100.8615579532056</v>
      </c>
      <c r="C4582" s="11">
        <v>467.9790069668664</v>
      </c>
      <c r="D4582" s="11">
        <v>9.467184983200578</v>
      </c>
      <c r="E4582" s="11">
        <v>34.08186593952208</v>
      </c>
      <c r="F4582" s="11">
        <v>9055.735618597917</v>
      </c>
      <c r="G4582" s="11">
        <v>262.1607051554553</v>
      </c>
      <c r="H4582" s="11">
        <v>1356.1344</v>
      </c>
      <c r="I4582" s="11">
        <v>1618.295105155455</v>
      </c>
      <c r="J4582" s="11">
        <v>0.018</v>
      </c>
      <c r="K4582" s="11">
        <v>0.1167173020918608</v>
      </c>
      <c r="L4582" s="11">
        <v>0.5215203355266276</v>
      </c>
      <c r="M4582" s="11">
        <v>0.7487227653341989</v>
      </c>
      <c r="N4582" s="11">
        <v>1.33560784618809</v>
      </c>
      <c r="O4582" s="3" t="s">
        <v>317</v>
      </c>
      <c r="P4582" s="3" t="s">
        <v>311</v>
      </c>
      <c r="Q4582" s="10">
        <v>3</v>
      </c>
      <c r="R4582" s="3" t="s">
        <v>312</v>
      </c>
      <c r="S4582" s="11">
        <v>0.004046216297354779</v>
      </c>
      <c r="T4582" s="11">
        <v>0.03830014917458435</v>
      </c>
      <c r="U4582" s="11">
        <v>12.02706551501184</v>
      </c>
      <c r="V4582" s="11">
        <v>65.08967293015144</v>
      </c>
    </row>
    <row r="4583" spans="1:22" ht="18" customHeight="1">
      <c r="A4583" s="11">
        <v>2058.778549425394</v>
      </c>
      <c r="B4583" s="11">
        <v>100.8954576941311</v>
      </c>
      <c r="C4583" s="11">
        <v>467.98653984486</v>
      </c>
      <c r="D4583" s="11">
        <v>9.47021448175364</v>
      </c>
      <c r="E4583" s="11">
        <v>34.09277213431311</v>
      </c>
      <c r="F4583" s="11">
        <v>9055.88138528946</v>
      </c>
      <c r="G4583" s="11">
        <v>262.3285148164679</v>
      </c>
      <c r="H4583" s="11">
        <v>1356.1344</v>
      </c>
      <c r="I4583" s="11">
        <v>1618.462914816468</v>
      </c>
      <c r="J4583" s="11">
        <v>0.018</v>
      </c>
      <c r="K4583" s="11">
        <v>0.1167170095150701</v>
      </c>
      <c r="L4583" s="11">
        <v>0.5215181081855188</v>
      </c>
      <c r="M4583" s="11">
        <v>0.7487205462814176</v>
      </c>
      <c r="N4583" s="11">
        <v>1.335611804653395</v>
      </c>
      <c r="O4583" s="3" t="s">
        <v>317</v>
      </c>
      <c r="P4583" s="3" t="s">
        <v>311</v>
      </c>
      <c r="Q4583" s="10">
        <v>3</v>
      </c>
      <c r="R4583" s="3" t="s">
        <v>312</v>
      </c>
      <c r="S4583" s="11">
        <v>0.004046228033567091</v>
      </c>
      <c r="T4583" s="11">
        <v>0.03831251830806066</v>
      </c>
      <c r="U4583" s="11">
        <v>12.0311117430454</v>
      </c>
      <c r="V4583" s="11">
        <v>65.1279854484595</v>
      </c>
    </row>
    <row r="4584" spans="1:22" ht="18" customHeight="1">
      <c r="A4584" s="11">
        <v>2059.4371476703</v>
      </c>
      <c r="B4584" s="11">
        <v>100.9293485871844</v>
      </c>
      <c r="C4584" s="11">
        <v>467.9940268786597</v>
      </c>
      <c r="D4584" s="11">
        <v>9.473243980306703</v>
      </c>
      <c r="E4584" s="11">
        <v>34.10367832910413</v>
      </c>
      <c r="F4584" s="11">
        <v>9056.026264862365</v>
      </c>
      <c r="G4584" s="11">
        <v>262.4963781679703</v>
      </c>
      <c r="H4584" s="11">
        <v>1356.1344</v>
      </c>
      <c r="I4584" s="11">
        <v>1618.63077816797</v>
      </c>
      <c r="J4584" s="11">
        <v>0.018</v>
      </c>
      <c r="K4584" s="11">
        <v>0.1167167044509004</v>
      </c>
      <c r="L4584" s="11">
        <v>0.521515880131775</v>
      </c>
      <c r="M4584" s="11">
        <v>0.7487182325179343</v>
      </c>
      <c r="N4584" s="11">
        <v>1.335615932093715</v>
      </c>
      <c r="O4584" s="3" t="s">
        <v>317</v>
      </c>
      <c r="P4584" s="3" t="s">
        <v>311</v>
      </c>
      <c r="Q4584" s="10">
        <v>3</v>
      </c>
      <c r="R4584" s="3" t="s">
        <v>312</v>
      </c>
      <c r="S4584" s="11">
        <v>0.004046240281689159</v>
      </c>
      <c r="T4584" s="11">
        <v>0.03832489236131724</v>
      </c>
      <c r="U4584" s="11">
        <v>12.03515798332709</v>
      </c>
      <c r="V4584" s="11">
        <v>65.16631034082081</v>
      </c>
    </row>
    <row r="4585" spans="1:22" ht="18" customHeight="1">
      <c r="A4585" s="11">
        <v>2060.095745915205</v>
      </c>
      <c r="B4585" s="11">
        <v>100.9632306228802</v>
      </c>
      <c r="C4585" s="11">
        <v>468.0014680682654</v>
      </c>
      <c r="D4585" s="11">
        <v>9.476273478859765</v>
      </c>
      <c r="E4585" s="11">
        <v>34.11458452389515</v>
      </c>
      <c r="F4585" s="11">
        <v>9056.170257316626</v>
      </c>
      <c r="G4585" s="11">
        <v>262.6642952099623</v>
      </c>
      <c r="H4585" s="11">
        <v>1356.1344</v>
      </c>
      <c r="I4585" s="11">
        <v>1618.798695209962</v>
      </c>
      <c r="J4585" s="11">
        <v>0.018</v>
      </c>
      <c r="K4585" s="11">
        <v>0.1167163868993515</v>
      </c>
      <c r="L4585" s="11">
        <v>0.5215136513653961</v>
      </c>
      <c r="M4585" s="11">
        <v>0.7487158240437485</v>
      </c>
      <c r="N4585" s="11">
        <v>1.335620228512185</v>
      </c>
      <c r="O4585" s="3" t="s">
        <v>317</v>
      </c>
      <c r="P4585" s="3" t="s">
        <v>311</v>
      </c>
      <c r="Q4585" s="10">
        <v>3</v>
      </c>
      <c r="R4585" s="3" t="s">
        <v>312</v>
      </c>
      <c r="S4585" s="11">
        <v>0.004046253041720794</v>
      </c>
      <c r="T4585" s="11">
        <v>0.0383372713390048</v>
      </c>
      <c r="U4585" s="11">
        <v>12.03920423636881</v>
      </c>
      <c r="V4585" s="11">
        <v>65.20464761215982</v>
      </c>
    </row>
    <row r="4586" spans="1:22" ht="18" customHeight="1">
      <c r="A4586" s="11">
        <v>2060.754344160111</v>
      </c>
      <c r="B4586" s="11">
        <v>100.997103791733</v>
      </c>
      <c r="C4586" s="11">
        <v>468.008863413677</v>
      </c>
      <c r="D4586" s="11">
        <v>9.479302977412829</v>
      </c>
      <c r="E4586" s="11">
        <v>34.12549071868619</v>
      </c>
      <c r="F4586" s="11">
        <v>9056.313362652249</v>
      </c>
      <c r="G4586" s="11">
        <v>262.8322659424441</v>
      </c>
      <c r="H4586" s="11">
        <v>1356.1344</v>
      </c>
      <c r="I4586" s="11">
        <v>1618.966665942444</v>
      </c>
      <c r="J4586" s="11">
        <v>0.018</v>
      </c>
      <c r="K4586" s="11">
        <v>0.1167160568604236</v>
      </c>
      <c r="L4586" s="11">
        <v>0.5215114218863823</v>
      </c>
      <c r="M4586" s="11">
        <v>0.7487133208588606</v>
      </c>
      <c r="N4586" s="11">
        <v>1.335624693912063</v>
      </c>
      <c r="O4586" s="3" t="s">
        <v>317</v>
      </c>
      <c r="P4586" s="3" t="s">
        <v>311</v>
      </c>
      <c r="Q4586" s="10">
        <v>3</v>
      </c>
      <c r="R4586" s="3" t="s">
        <v>312</v>
      </c>
      <c r="S4586" s="11">
        <v>0.00404626631368117</v>
      </c>
      <c r="T4586" s="11">
        <v>0.03834965524595755</v>
      </c>
      <c r="U4586" s="11">
        <v>12.0432505026825</v>
      </c>
      <c r="V4586" s="11">
        <v>65.24299726740577</v>
      </c>
    </row>
    <row r="4587" spans="1:22" ht="18" customHeight="1">
      <c r="A4587" s="11">
        <v>2061.412942405016</v>
      </c>
      <c r="B4587" s="11">
        <v>101.0309680842574</v>
      </c>
      <c r="C4587" s="11">
        <v>468.0162129148947</v>
      </c>
      <c r="D4587" s="11">
        <v>9.48233247596589</v>
      </c>
      <c r="E4587" s="11">
        <v>34.13639691347721</v>
      </c>
      <c r="F4587" s="11">
        <v>9056.455580869231</v>
      </c>
      <c r="G4587" s="11">
        <v>263.0002903654154</v>
      </c>
      <c r="H4587" s="11">
        <v>1356.1344</v>
      </c>
      <c r="I4587" s="11">
        <v>1619.134690365415</v>
      </c>
      <c r="J4587" s="11">
        <v>0.018</v>
      </c>
      <c r="K4587" s="11">
        <v>0.1167157143341166</v>
      </c>
      <c r="L4587" s="11">
        <v>0.5215091916947335</v>
      </c>
      <c r="M4587" s="11">
        <v>0.7487107229632706</v>
      </c>
      <c r="N4587" s="11">
        <v>1.33562932829674</v>
      </c>
      <c r="O4587" s="3" t="s">
        <v>317</v>
      </c>
      <c r="P4587" s="3" t="s">
        <v>311</v>
      </c>
      <c r="Q4587" s="10">
        <v>3</v>
      </c>
      <c r="R4587" s="3" t="s">
        <v>312</v>
      </c>
      <c r="S4587" s="11">
        <v>0.004046280097570871</v>
      </c>
      <c r="T4587" s="11">
        <v>0.03836204408683369</v>
      </c>
      <c r="U4587" s="11">
        <v>12.04729678278007</v>
      </c>
      <c r="V4587" s="11">
        <v>65.28135931149261</v>
      </c>
    </row>
    <row r="4588" spans="1:22" ht="18" customHeight="1">
      <c r="A4588" s="11">
        <v>2062.071540649922</v>
      </c>
      <c r="B4588" s="11">
        <v>101.0648234909682</v>
      </c>
      <c r="C4588" s="11">
        <v>468.0235165719183</v>
      </c>
      <c r="D4588" s="11">
        <v>9.485361974518954</v>
      </c>
      <c r="E4588" s="11">
        <v>34.14730310826823</v>
      </c>
      <c r="F4588" s="11">
        <v>9056.59691196757</v>
      </c>
      <c r="G4588" s="11">
        <v>263.1683684788766</v>
      </c>
      <c r="H4588" s="11">
        <v>1356.1344</v>
      </c>
      <c r="I4588" s="11">
        <v>1619.302768478876</v>
      </c>
      <c r="J4588" s="11">
        <v>0.018</v>
      </c>
      <c r="K4588" s="11">
        <v>0.1167153593204305</v>
      </c>
      <c r="L4588" s="11">
        <v>0.5215069607904499</v>
      </c>
      <c r="M4588" s="11">
        <v>0.7487080303569781</v>
      </c>
      <c r="N4588" s="11">
        <v>1.335634131669735</v>
      </c>
      <c r="O4588" s="3" t="s">
        <v>317</v>
      </c>
      <c r="P4588" s="3" t="s">
        <v>311</v>
      </c>
      <c r="Q4588" s="10">
        <v>3</v>
      </c>
      <c r="R4588" s="3" t="s">
        <v>312</v>
      </c>
      <c r="S4588" s="11">
        <v>0.004046294393409848</v>
      </c>
      <c r="T4588" s="11">
        <v>0.03837443786647513</v>
      </c>
      <c r="U4588" s="11">
        <v>12.05134307717348</v>
      </c>
      <c r="V4588" s="11">
        <v>65.31973374935909</v>
      </c>
    </row>
    <row r="4589" spans="1:22" ht="18" customHeight="1">
      <c r="A4589" s="11">
        <v>2062.730138894827</v>
      </c>
      <c r="B4589" s="11">
        <v>101.0986700023799</v>
      </c>
      <c r="C4589" s="11">
        <v>468.030774384748</v>
      </c>
      <c r="D4589" s="11">
        <v>9.488391473072017</v>
      </c>
      <c r="E4589" s="11">
        <v>34.15820930305927</v>
      </c>
      <c r="F4589" s="11">
        <v>9056.737355947273</v>
      </c>
      <c r="G4589" s="11">
        <v>263.3365002828274</v>
      </c>
      <c r="H4589" s="11">
        <v>1356.1344</v>
      </c>
      <c r="I4589" s="11">
        <v>1619.470900282827</v>
      </c>
      <c r="J4589" s="11">
        <v>0.018</v>
      </c>
      <c r="K4589" s="11">
        <v>0.1167149918193654</v>
      </c>
      <c r="L4589" s="11">
        <v>0.5215047291735311</v>
      </c>
      <c r="M4589" s="11">
        <v>0.7487052430399838</v>
      </c>
      <c r="N4589" s="11">
        <v>1.335639104034692</v>
      </c>
      <c r="O4589" s="3" t="s">
        <v>317</v>
      </c>
      <c r="P4589" s="3" t="s">
        <v>311</v>
      </c>
      <c r="Q4589" s="10">
        <v>3</v>
      </c>
      <c r="R4589" s="3" t="s">
        <v>312</v>
      </c>
      <c r="S4589" s="11">
        <v>0.004046309201201838</v>
      </c>
      <c r="T4589" s="11">
        <v>0.03838683658957013</v>
      </c>
      <c r="U4589" s="11">
        <v>12.05538938637468</v>
      </c>
      <c r="V4589" s="11">
        <v>65.35812058594865</v>
      </c>
    </row>
    <row r="4590" spans="1:22" ht="18" customHeight="1">
      <c r="A4590" s="11">
        <v>2063.388737139732</v>
      </c>
      <c r="B4590" s="11">
        <v>101.1325076090071</v>
      </c>
      <c r="C4590" s="11">
        <v>468.0379863533839</v>
      </c>
      <c r="D4590" s="11">
        <v>9.491420971625079</v>
      </c>
      <c r="E4590" s="11">
        <v>34.16911549785029</v>
      </c>
      <c r="F4590" s="11">
        <v>9056.876912808337</v>
      </c>
      <c r="G4590" s="11">
        <v>263.5046857772678</v>
      </c>
      <c r="H4590" s="11">
        <v>1356.1344</v>
      </c>
      <c r="I4590" s="11">
        <v>1619.639085777268</v>
      </c>
      <c r="J4590" s="11">
        <v>0.018</v>
      </c>
      <c r="K4590" s="11">
        <v>0.1167146118309212</v>
      </c>
      <c r="L4590" s="11">
        <v>0.5215024968439773</v>
      </c>
      <c r="M4590" s="11">
        <v>0.7487023610122875</v>
      </c>
      <c r="N4590" s="11">
        <v>1.335644245395385</v>
      </c>
      <c r="O4590" s="3" t="s">
        <v>317</v>
      </c>
      <c r="P4590" s="3" t="s">
        <v>311</v>
      </c>
      <c r="Q4590" s="10">
        <v>3</v>
      </c>
      <c r="R4590" s="3" t="s">
        <v>312</v>
      </c>
      <c r="S4590" s="11">
        <v>0.004046324520958077</v>
      </c>
      <c r="T4590" s="11">
        <v>0.03839924026087824</v>
      </c>
      <c r="U4590" s="11">
        <v>12.05943571089564</v>
      </c>
      <c r="V4590" s="11">
        <v>65.39651982620953</v>
      </c>
    </row>
    <row r="4591" spans="1:22" ht="18" customHeight="1">
      <c r="A4591" s="11">
        <v>2064.047335384637</v>
      </c>
      <c r="B4591" s="11">
        <v>101.1663363013645</v>
      </c>
      <c r="C4591" s="11">
        <v>468.0451524778256</v>
      </c>
      <c r="D4591" s="11">
        <v>9.49445047017814</v>
      </c>
      <c r="E4591" s="11">
        <v>34.1800216926413</v>
      </c>
      <c r="F4591" s="11">
        <v>9057.015582550757</v>
      </c>
      <c r="G4591" s="11">
        <v>263.6729249621978</v>
      </c>
      <c r="H4591" s="11">
        <v>1356.1344</v>
      </c>
      <c r="I4591" s="11">
        <v>1619.807324962198</v>
      </c>
      <c r="J4591" s="11">
        <v>0.018</v>
      </c>
      <c r="K4591" s="11">
        <v>0.1167142193550979</v>
      </c>
      <c r="L4591" s="11">
        <v>0.5215002638017886</v>
      </c>
      <c r="M4591" s="11">
        <v>0.7486993842738887</v>
      </c>
      <c r="N4591" s="11">
        <v>1.335649555755719</v>
      </c>
      <c r="O4591" s="3" t="s">
        <v>317</v>
      </c>
      <c r="P4591" s="3" t="s">
        <v>311</v>
      </c>
      <c r="Q4591" s="10">
        <v>3</v>
      </c>
      <c r="R4591" s="3" t="s">
        <v>312</v>
      </c>
      <c r="S4591" s="11">
        <v>0.004046340352694942</v>
      </c>
      <c r="T4591" s="11">
        <v>0.03841164888520787</v>
      </c>
      <c r="U4591" s="11">
        <v>12.06348205124833</v>
      </c>
      <c r="V4591" s="11">
        <v>65.43493147509473</v>
      </c>
    </row>
    <row r="4592" spans="1:22" ht="18" customHeight="1">
      <c r="A4592" s="11">
        <v>2064.705933629543</v>
      </c>
      <c r="B4592" s="11">
        <v>101.2001560699666</v>
      </c>
      <c r="C4592" s="11">
        <v>468.0522727580735</v>
      </c>
      <c r="D4592" s="11">
        <v>9.497479968731204</v>
      </c>
      <c r="E4592" s="11">
        <v>34.19092788743234</v>
      </c>
      <c r="F4592" s="11">
        <v>9057.153365174539</v>
      </c>
      <c r="G4592" s="11">
        <v>263.8412178376176</v>
      </c>
      <c r="H4592" s="11">
        <v>1356.1344</v>
      </c>
      <c r="I4592" s="11">
        <v>1619.975617837618</v>
      </c>
      <c r="J4592" s="11">
        <v>0.018</v>
      </c>
      <c r="K4592" s="11">
        <v>0.1167138143918955</v>
      </c>
      <c r="L4592" s="11">
        <v>0.521498030046965</v>
      </c>
      <c r="M4592" s="11">
        <v>0.7486963128247879</v>
      </c>
      <c r="N4592" s="11">
        <v>1.335655035119724</v>
      </c>
      <c r="O4592" s="3" t="s">
        <v>317</v>
      </c>
      <c r="P4592" s="3" t="s">
        <v>311</v>
      </c>
      <c r="Q4592" s="10">
        <v>3</v>
      </c>
      <c r="R4592" s="3" t="s">
        <v>312</v>
      </c>
      <c r="S4592" s="11">
        <v>0.00404635669642445</v>
      </c>
      <c r="T4592" s="11">
        <v>0.0384240624673263</v>
      </c>
      <c r="U4592" s="11">
        <v>12.06752840794475</v>
      </c>
      <c r="V4592" s="11">
        <v>65.47335553756206</v>
      </c>
    </row>
    <row r="4593" spans="1:22" ht="18" customHeight="1">
      <c r="A4593" s="11">
        <v>2065.364531874448</v>
      </c>
      <c r="B4593" s="11">
        <v>101.2339669053281</v>
      </c>
      <c r="C4593" s="11">
        <v>468.0593471941275</v>
      </c>
      <c r="D4593" s="11">
        <v>9.500509467284267</v>
      </c>
      <c r="E4593" s="11">
        <v>34.20183408222336</v>
      </c>
      <c r="F4593" s="11">
        <v>9057.290260679683</v>
      </c>
      <c r="G4593" s="11">
        <v>264.0095644035271</v>
      </c>
      <c r="H4593" s="11">
        <v>1356.1344</v>
      </c>
      <c r="I4593" s="11">
        <v>1620.143964403527</v>
      </c>
      <c r="J4593" s="11">
        <v>0.018</v>
      </c>
      <c r="K4593" s="11">
        <v>0.1167133969413141</v>
      </c>
      <c r="L4593" s="11">
        <v>0.5214957955795063</v>
      </c>
      <c r="M4593" s="11">
        <v>0.7486931466649851</v>
      </c>
      <c r="N4593" s="11">
        <v>1.335660683491559</v>
      </c>
      <c r="O4593" s="3" t="s">
        <v>317</v>
      </c>
      <c r="P4593" s="3" t="s">
        <v>311</v>
      </c>
      <c r="Q4593" s="10">
        <v>3</v>
      </c>
      <c r="R4593" s="3" t="s">
        <v>312</v>
      </c>
      <c r="S4593" s="11">
        <v>0.004046373552154263</v>
      </c>
      <c r="T4593" s="11">
        <v>0.03843648101195954</v>
      </c>
      <c r="U4593" s="11">
        <v>12.07157478149691</v>
      </c>
      <c r="V4593" s="11">
        <v>65.51179201857401</v>
      </c>
    </row>
    <row r="4594" spans="1:22" ht="18" customHeight="1">
      <c r="A4594" s="11">
        <v>2066.023130119353</v>
      </c>
      <c r="B4594" s="11">
        <v>101.2677687979637</v>
      </c>
      <c r="C4594" s="11">
        <v>468.0663757859875</v>
      </c>
      <c r="D4594" s="11">
        <v>9.503538965837329</v>
      </c>
      <c r="E4594" s="11">
        <v>34.21274027701438</v>
      </c>
      <c r="F4594" s="11">
        <v>9057.426269066189</v>
      </c>
      <c r="G4594" s="11">
        <v>264.1779646599263</v>
      </c>
      <c r="H4594" s="11">
        <v>1356.1344</v>
      </c>
      <c r="I4594" s="11">
        <v>1620.312364659926</v>
      </c>
      <c r="J4594" s="11">
        <v>0.018</v>
      </c>
      <c r="K4594" s="11">
        <v>0.1167129670033536</v>
      </c>
      <c r="L4594" s="11">
        <v>0.5214935603994127</v>
      </c>
      <c r="M4594" s="11">
        <v>0.7486898857944804</v>
      </c>
      <c r="N4594" s="11">
        <v>1.335666500875512</v>
      </c>
      <c r="O4594" s="3" t="s">
        <v>317</v>
      </c>
      <c r="P4594" s="3" t="s">
        <v>311</v>
      </c>
      <c r="Q4594" s="10">
        <v>3</v>
      </c>
      <c r="R4594" s="3" t="s">
        <v>312</v>
      </c>
      <c r="S4594" s="11">
        <v>0.004046390919897174</v>
      </c>
      <c r="T4594" s="11">
        <v>0.03844890452388246</v>
      </c>
      <c r="U4594" s="11">
        <v>12.07562117241681</v>
      </c>
      <c r="V4594" s="11">
        <v>65.5502409230979</v>
      </c>
    </row>
    <row r="4595" spans="1:22" ht="18" customHeight="1">
      <c r="A4595" s="11">
        <v>2066.681728364259</v>
      </c>
      <c r="B4595" s="11">
        <v>101.3015617383879</v>
      </c>
      <c r="C4595" s="11">
        <v>468.0733585336535</v>
      </c>
      <c r="D4595" s="11">
        <v>9.506568464390392</v>
      </c>
      <c r="E4595" s="11">
        <v>34.22364647180542</v>
      </c>
      <c r="F4595" s="11">
        <v>9057.561390334051</v>
      </c>
      <c r="G4595" s="11">
        <v>264.3464186068151</v>
      </c>
      <c r="H4595" s="11">
        <v>1356.1344</v>
      </c>
      <c r="I4595" s="11">
        <v>1620.480818606815</v>
      </c>
      <c r="J4595" s="11">
        <v>0.018</v>
      </c>
      <c r="K4595" s="11">
        <v>0.116712524578014</v>
      </c>
      <c r="L4595" s="11">
        <v>0.521491324506684</v>
      </c>
      <c r="M4595" s="11">
        <v>0.7486865302132731</v>
      </c>
      <c r="N4595" s="11">
        <v>1.335672487275999</v>
      </c>
      <c r="O4595" s="3" t="s">
        <v>317</v>
      </c>
      <c r="P4595" s="3" t="s">
        <v>311</v>
      </c>
      <c r="Q4595" s="10">
        <v>3</v>
      </c>
      <c r="R4595" s="3" t="s">
        <v>312</v>
      </c>
      <c r="S4595" s="11">
        <v>0.004046408799673488</v>
      </c>
      <c r="T4595" s="11">
        <v>0.0384613330079415</v>
      </c>
      <c r="U4595" s="11">
        <v>12.07966758121648</v>
      </c>
      <c r="V4595" s="11">
        <v>65.58870225610585</v>
      </c>
    </row>
    <row r="4596" spans="1:22" ht="18" customHeight="1">
      <c r="A4596" s="11">
        <v>2067.340326609165</v>
      </c>
      <c r="B4596" s="11">
        <v>101.3353457171153</v>
      </c>
      <c r="C4596" s="11">
        <v>468.0802954371254</v>
      </c>
      <c r="D4596" s="11">
        <v>9.509597962943454</v>
      </c>
      <c r="E4596" s="11">
        <v>34.23455266659644</v>
      </c>
      <c r="F4596" s="11">
        <v>9057.695624483273</v>
      </c>
      <c r="G4596" s="11">
        <v>264.5149262441935</v>
      </c>
      <c r="H4596" s="11">
        <v>1356.1344</v>
      </c>
      <c r="I4596" s="11">
        <v>1620.649326244193</v>
      </c>
      <c r="J4596" s="11">
        <v>0.018</v>
      </c>
      <c r="K4596" s="11">
        <v>0.1167120696652953</v>
      </c>
      <c r="L4596" s="11">
        <v>0.5214890879013204</v>
      </c>
      <c r="M4596" s="11">
        <v>0.7486830799213637</v>
      </c>
      <c r="N4596" s="11">
        <v>1.335678642697565</v>
      </c>
      <c r="O4596" s="3" t="s">
        <v>317</v>
      </c>
      <c r="P4596" s="3" t="s">
        <v>311</v>
      </c>
      <c r="Q4596" s="10">
        <v>3</v>
      </c>
      <c r="R4596" s="3" t="s">
        <v>312</v>
      </c>
      <c r="S4596" s="11">
        <v>0.004046427191487287</v>
      </c>
      <c r="T4596" s="11">
        <v>0.03847376646882907</v>
      </c>
      <c r="U4596" s="11">
        <v>12.08371400840797</v>
      </c>
      <c r="V4596" s="11">
        <v>65.62717602257467</v>
      </c>
    </row>
    <row r="4597" spans="1:22" ht="18" customHeight="1">
      <c r="A4597" s="11">
        <v>2067.99892485407</v>
      </c>
      <c r="B4597" s="11">
        <v>101.3691207246606</v>
      </c>
      <c r="C4597" s="11">
        <v>468.0871864964036</v>
      </c>
      <c r="D4597" s="11">
        <v>9.512627461496518</v>
      </c>
      <c r="E4597" s="11">
        <v>34.24545886138746</v>
      </c>
      <c r="F4597" s="11">
        <v>9057.828971513856</v>
      </c>
      <c r="G4597" s="11">
        <v>264.6834875720617</v>
      </c>
      <c r="H4597" s="11">
        <v>1356.1344</v>
      </c>
      <c r="I4597" s="11">
        <v>1620.817887572062</v>
      </c>
      <c r="J4597" s="11">
        <v>0.018</v>
      </c>
      <c r="K4597" s="11">
        <v>0.1167116022651975</v>
      </c>
      <c r="L4597" s="11">
        <v>0.5214868505833219</v>
      </c>
      <c r="M4597" s="11">
        <v>0.7486795349187524</v>
      </c>
      <c r="N4597" s="11">
        <v>1.335684967144883</v>
      </c>
      <c r="O4597" s="3" t="s">
        <v>317</v>
      </c>
      <c r="P4597" s="3" t="s">
        <v>311</v>
      </c>
      <c r="Q4597" s="10">
        <v>3</v>
      </c>
      <c r="R4597" s="3" t="s">
        <v>312</v>
      </c>
      <c r="S4597" s="11">
        <v>0.004046446095362023</v>
      </c>
      <c r="T4597" s="11">
        <v>0.03848620491142189</v>
      </c>
      <c r="U4597" s="11">
        <v>12.08776045450333</v>
      </c>
      <c r="V4597" s="11">
        <v>65.6656622274861</v>
      </c>
    </row>
    <row r="4598" spans="1:22" ht="18" customHeight="1">
      <c r="A4598" s="11">
        <v>2068.657523098976</v>
      </c>
      <c r="B4598" s="11">
        <v>101.4028867515383</v>
      </c>
      <c r="C4598" s="11">
        <v>468.0940317114878</v>
      </c>
      <c r="D4598" s="11">
        <v>9.515656960049579</v>
      </c>
      <c r="E4598" s="11">
        <v>34.25636505617849</v>
      </c>
      <c r="F4598" s="11">
        <v>9057.961431425801</v>
      </c>
      <c r="G4598" s="11">
        <v>264.8521025904195</v>
      </c>
      <c r="H4598" s="11">
        <v>1356.1344</v>
      </c>
      <c r="I4598" s="11">
        <v>1620.986502590419</v>
      </c>
      <c r="J4598" s="11">
        <v>0.018</v>
      </c>
      <c r="K4598" s="11">
        <v>0.1167111223777207</v>
      </c>
      <c r="L4598" s="11">
        <v>0.5214846125526883</v>
      </c>
      <c r="M4598" s="11">
        <v>0.748675895205439</v>
      </c>
      <c r="N4598" s="11">
        <v>1.335691460622753</v>
      </c>
      <c r="O4598" s="3" t="s">
        <v>317</v>
      </c>
      <c r="P4598" s="3" t="s">
        <v>311</v>
      </c>
      <c r="Q4598" s="10">
        <v>3</v>
      </c>
      <c r="R4598" s="3" t="s">
        <v>312</v>
      </c>
      <c r="S4598" s="11">
        <v>0.004046465511302555</v>
      </c>
      <c r="T4598" s="11">
        <v>0.03849864834042004</v>
      </c>
      <c r="U4598" s="11">
        <v>12.09180692001463</v>
      </c>
      <c r="V4598" s="11">
        <v>65.70416087582652</v>
      </c>
    </row>
    <row r="4599" spans="1:22" ht="18" customHeight="1">
      <c r="A4599" s="11">
        <v>2069.316121343881</v>
      </c>
      <c r="B4599" s="11">
        <v>101.4366437882632</v>
      </c>
      <c r="C4599" s="11">
        <v>468.1008310823779</v>
      </c>
      <c r="D4599" s="11">
        <v>9.518686458602643</v>
      </c>
      <c r="E4599" s="11">
        <v>34.26727125096951</v>
      </c>
      <c r="F4599" s="11">
        <v>9058.093004219105</v>
      </c>
      <c r="G4599" s="11">
        <v>265.0207712992671</v>
      </c>
      <c r="H4599" s="11">
        <v>1356.1344</v>
      </c>
      <c r="I4599" s="11">
        <v>1621.155171299267</v>
      </c>
      <c r="J4599" s="11">
        <v>0.018</v>
      </c>
      <c r="K4599" s="11">
        <v>0.1167106300028648</v>
      </c>
      <c r="L4599" s="11">
        <v>0.5214823738094196</v>
      </c>
      <c r="M4599" s="11">
        <v>0.7486721607814233</v>
      </c>
      <c r="N4599" s="11">
        <v>1.335698123136106</v>
      </c>
      <c r="O4599" s="3" t="s">
        <v>317</v>
      </c>
      <c r="P4599" s="3" t="s">
        <v>311</v>
      </c>
      <c r="Q4599" s="10">
        <v>3</v>
      </c>
      <c r="R4599" s="3" t="s">
        <v>312</v>
      </c>
      <c r="S4599" s="11">
        <v>0.004046485439333114</v>
      </c>
      <c r="T4599" s="11">
        <v>0.03851109676070806</v>
      </c>
      <c r="U4599" s="11">
        <v>12.09585340545397</v>
      </c>
      <c r="V4599" s="11">
        <v>65.74267197258723</v>
      </c>
    </row>
    <row r="4600" spans="1:22" ht="18" customHeight="1">
      <c r="A4600" s="11">
        <v>2069.974719588786</v>
      </c>
      <c r="B4600" s="11">
        <v>101.4703918253498</v>
      </c>
      <c r="C4600" s="11">
        <v>468.1075846090743</v>
      </c>
      <c r="D4600" s="11">
        <v>9.521715957155706</v>
      </c>
      <c r="E4600" s="11">
        <v>34.27817744576054</v>
      </c>
      <c r="F4600" s="11">
        <v>9058.223689893772</v>
      </c>
      <c r="G4600" s="11">
        <v>265.1894936986043</v>
      </c>
      <c r="H4600" s="11">
        <v>1356.1344</v>
      </c>
      <c r="I4600" s="11">
        <v>1621.323893698604</v>
      </c>
      <c r="J4600" s="11">
        <v>0.018</v>
      </c>
      <c r="K4600" s="11">
        <v>0.1167101251406299</v>
      </c>
      <c r="L4600" s="11">
        <v>0.5214801343535161</v>
      </c>
      <c r="M4600" s="11">
        <v>0.7486683316467058</v>
      </c>
      <c r="N4600" s="11">
        <v>1.335704954689999</v>
      </c>
      <c r="O4600" s="3" t="s">
        <v>317</v>
      </c>
      <c r="P4600" s="3" t="s">
        <v>311</v>
      </c>
      <c r="Q4600" s="10">
        <v>3</v>
      </c>
      <c r="R4600" s="3" t="s">
        <v>312</v>
      </c>
      <c r="S4600" s="11">
        <v>0.004046505879461712</v>
      </c>
      <c r="T4600" s="11">
        <v>0.03852355017701634</v>
      </c>
      <c r="U4600" s="11">
        <v>12.09989991133343</v>
      </c>
      <c r="V4600" s="11">
        <v>65.78119552276425</v>
      </c>
    </row>
    <row r="4601" spans="1:22" ht="18" customHeight="1">
      <c r="A4601" s="11">
        <v>2070.633317833692</v>
      </c>
      <c r="B4601" s="11">
        <v>101.5041308533127</v>
      </c>
      <c r="C4601" s="11">
        <v>468.1142922915763</v>
      </c>
      <c r="D4601" s="11">
        <v>9.524745455708768</v>
      </c>
      <c r="E4601" s="11">
        <v>34.28908364055157</v>
      </c>
      <c r="F4601" s="11">
        <v>9058.353488449791</v>
      </c>
      <c r="G4601" s="11">
        <v>265.3582697884311</v>
      </c>
      <c r="H4601" s="11">
        <v>1356.1344</v>
      </c>
      <c r="I4601" s="11">
        <v>1621.492669788431</v>
      </c>
      <c r="J4601" s="11">
        <v>0.018</v>
      </c>
      <c r="K4601" s="11">
        <v>0.1167096077910158</v>
      </c>
      <c r="L4601" s="11">
        <v>0.5214778941849776</v>
      </c>
      <c r="M4601" s="11">
        <v>0.7486644078012853</v>
      </c>
      <c r="N4601" s="11">
        <v>1.33571195528962</v>
      </c>
      <c r="O4601" s="3" t="s">
        <v>317</v>
      </c>
      <c r="P4601" s="3" t="s">
        <v>311</v>
      </c>
      <c r="Q4601" s="10">
        <v>3</v>
      </c>
      <c r="R4601" s="3" t="s">
        <v>312</v>
      </c>
      <c r="S4601" s="11">
        <v>0.004046526831703868</v>
      </c>
      <c r="T4601" s="11">
        <v>0.03853600859414686</v>
      </c>
      <c r="U4601" s="11">
        <v>12.10394643816513</v>
      </c>
      <c r="V4601" s="11">
        <v>65.8197315313584</v>
      </c>
    </row>
    <row r="4602" spans="1:22" ht="18" customHeight="1">
      <c r="A4602" s="11">
        <v>2071.291916078597</v>
      </c>
      <c r="B4602" s="11">
        <v>101.5378608626666</v>
      </c>
      <c r="C4602" s="11">
        <v>468.1209541298846</v>
      </c>
      <c r="D4602" s="11">
        <v>9.527774954261831</v>
      </c>
      <c r="E4602" s="11">
        <v>34.29998983534259</v>
      </c>
      <c r="F4602" s="11">
        <v>9058.482399887176</v>
      </c>
      <c r="G4602" s="11">
        <v>265.5270995687478</v>
      </c>
      <c r="H4602" s="11">
        <v>1356.1344</v>
      </c>
      <c r="I4602" s="11">
        <v>1621.661499568748</v>
      </c>
      <c r="J4602" s="11">
        <v>0.018</v>
      </c>
      <c r="K4602" s="11">
        <v>0.1167090779540226</v>
      </c>
      <c r="L4602" s="11">
        <v>0.5214756533038042</v>
      </c>
      <c r="M4602" s="11">
        <v>0.7486603892451633</v>
      </c>
      <c r="N4602" s="11">
        <v>1.335719124940281</v>
      </c>
      <c r="O4602" s="3" t="s">
        <v>317</v>
      </c>
      <c r="P4602" s="3" t="s">
        <v>311</v>
      </c>
      <c r="Q4602" s="10">
        <v>3</v>
      </c>
      <c r="R4602" s="3" t="s">
        <v>312</v>
      </c>
      <c r="S4602" s="11">
        <v>0.004046548296082604</v>
      </c>
      <c r="T4602" s="11">
        <v>0.0385484720169733</v>
      </c>
      <c r="U4602" s="11">
        <v>12.10799298646121</v>
      </c>
      <c r="V4602" s="11">
        <v>65.85828000337537</v>
      </c>
    </row>
    <row r="4603" spans="1:22" ht="18" customHeight="1">
      <c r="A4603" s="11">
        <v>2071.950514323502</v>
      </c>
      <c r="B4603" s="11">
        <v>101.5715818439261</v>
      </c>
      <c r="C4603" s="11">
        <v>468.1275701239989</v>
      </c>
      <c r="D4603" s="11">
        <v>9.530804452814893</v>
      </c>
      <c r="E4603" s="11">
        <v>34.31089603013361</v>
      </c>
      <c r="F4603" s="11">
        <v>9058.610424205919</v>
      </c>
      <c r="G4603" s="11">
        <v>265.6959830395539</v>
      </c>
      <c r="H4603" s="11">
        <v>1356.1344</v>
      </c>
      <c r="I4603" s="11">
        <v>1621.830383039554</v>
      </c>
      <c r="J4603" s="11">
        <v>0.018</v>
      </c>
      <c r="K4603" s="11">
        <v>0.1167085356296504</v>
      </c>
      <c r="L4603" s="11">
        <v>0.5214734117099956</v>
      </c>
      <c r="M4603" s="11">
        <v>0.7486562759783391</v>
      </c>
      <c r="N4603" s="11">
        <v>1.335726463647428</v>
      </c>
      <c r="O4603" s="3" t="s">
        <v>317</v>
      </c>
      <c r="P4603" s="3" t="s">
        <v>311</v>
      </c>
      <c r="Q4603" s="10">
        <v>3</v>
      </c>
      <c r="R4603" s="3" t="s">
        <v>312</v>
      </c>
      <c r="S4603" s="11">
        <v>0.004046570272604725</v>
      </c>
      <c r="T4603" s="11">
        <v>0.03856094045021505</v>
      </c>
      <c r="U4603" s="11">
        <v>12.11203955673382</v>
      </c>
      <c r="V4603" s="11">
        <v>65.89684094382558</v>
      </c>
    </row>
    <row r="4604" spans="1:22" ht="18" customHeight="1">
      <c r="A4604" s="11">
        <v>2072.609112568408</v>
      </c>
      <c r="B4604" s="11">
        <v>101.6052937876058</v>
      </c>
      <c r="C4604" s="11">
        <v>468.1341402739192</v>
      </c>
      <c r="D4604" s="11">
        <v>9.533833951367956</v>
      </c>
      <c r="E4604" s="11">
        <v>34.32180222492465</v>
      </c>
      <c r="F4604" s="11">
        <v>9058.737561406024</v>
      </c>
      <c r="G4604" s="11">
        <v>265.8649202008498</v>
      </c>
      <c r="H4604" s="11">
        <v>1356.1344</v>
      </c>
      <c r="I4604" s="11">
        <v>1621.99932020085</v>
      </c>
      <c r="J4604" s="11">
        <v>0.018</v>
      </c>
      <c r="K4604" s="11">
        <v>0.1167079808178991</v>
      </c>
      <c r="L4604" s="11">
        <v>0.5214711694035522</v>
      </c>
      <c r="M4604" s="11">
        <v>0.7486520680008126</v>
      </c>
      <c r="N4604" s="11">
        <v>1.335733971416632</v>
      </c>
      <c r="O4604" s="3" t="s">
        <v>317</v>
      </c>
      <c r="P4604" s="3" t="s">
        <v>311</v>
      </c>
      <c r="Q4604" s="10">
        <v>3</v>
      </c>
      <c r="R4604" s="3" t="s">
        <v>312</v>
      </c>
      <c r="S4604" s="11">
        <v>0.00404659276129641</v>
      </c>
      <c r="T4604" s="11">
        <v>0.03857341389877625</v>
      </c>
      <c r="U4604" s="11">
        <v>12.11608614949512</v>
      </c>
      <c r="V4604" s="11">
        <v>65.93541435772435</v>
      </c>
    </row>
    <row r="4605" spans="1:22" ht="18" customHeight="1">
      <c r="A4605" s="11">
        <v>2073.267710813313</v>
      </c>
      <c r="B4605" s="11">
        <v>101.6389966842203</v>
      </c>
      <c r="C4605" s="11">
        <v>468.1406645796456</v>
      </c>
      <c r="D4605" s="11">
        <v>9.536863449921018</v>
      </c>
      <c r="E4605" s="11">
        <v>34.33270841971567</v>
      </c>
      <c r="F4605" s="11">
        <v>9058.863811487488</v>
      </c>
      <c r="G4605" s="11">
        <v>266.0339110526353</v>
      </c>
      <c r="H4605" s="11">
        <v>1356.1344</v>
      </c>
      <c r="I4605" s="11">
        <v>1622.168311052635</v>
      </c>
      <c r="J4605" s="11">
        <v>0.018</v>
      </c>
      <c r="K4605" s="11">
        <v>0.1167074135187688</v>
      </c>
      <c r="L4605" s="11">
        <v>0.5214689263844738</v>
      </c>
      <c r="M4605" s="11">
        <v>0.7486477653125841</v>
      </c>
      <c r="N4605" s="11">
        <v>1.335741648253593</v>
      </c>
      <c r="O4605" s="3" t="s">
        <v>317</v>
      </c>
      <c r="P4605" s="3" t="s">
        <v>311</v>
      </c>
      <c r="Q4605" s="10">
        <v>3</v>
      </c>
      <c r="R4605" s="3" t="s">
        <v>312</v>
      </c>
      <c r="S4605" s="11">
        <v>0.004046615762165239</v>
      </c>
      <c r="T4605" s="11">
        <v>0.03858589236738405</v>
      </c>
      <c r="U4605" s="11">
        <v>12.12013276525728</v>
      </c>
      <c r="V4605" s="11">
        <v>65.97400025009173</v>
      </c>
    </row>
    <row r="4606" spans="1:22" ht="18" customHeight="1">
      <c r="A4606" s="11">
        <v>2073.926309058219</v>
      </c>
      <c r="B4606" s="11">
        <v>101.6726905242842</v>
      </c>
      <c r="C4606" s="11">
        <v>468.1471430411781</v>
      </c>
      <c r="D4606" s="11">
        <v>9.539892948474082</v>
      </c>
      <c r="E4606" s="11">
        <v>34.34361461450669</v>
      </c>
      <c r="F4606" s="11">
        <v>9058.989174450313</v>
      </c>
      <c r="G4606" s="11">
        <v>266.2029555949106</v>
      </c>
      <c r="H4606" s="11">
        <v>1356.1344</v>
      </c>
      <c r="I4606" s="11">
        <v>1622.337355594911</v>
      </c>
      <c r="J4606" s="11">
        <v>0.018</v>
      </c>
      <c r="K4606" s="11">
        <v>0.1167068337322593</v>
      </c>
      <c r="L4606" s="11">
        <v>0.5214666826527603</v>
      </c>
      <c r="M4606" s="11">
        <v>0.7486433679136536</v>
      </c>
      <c r="N4606" s="11">
        <v>1.335749494164139</v>
      </c>
      <c r="O4606" s="3" t="s">
        <v>317</v>
      </c>
      <c r="P4606" s="3" t="s">
        <v>311</v>
      </c>
      <c r="Q4606" s="10">
        <v>3</v>
      </c>
      <c r="R4606" s="3" t="s">
        <v>312</v>
      </c>
      <c r="S4606" s="11">
        <v>0.004046639275238167</v>
      </c>
      <c r="T4606" s="11">
        <v>0.03859837586095048</v>
      </c>
      <c r="U4606" s="11">
        <v>12.12417940453252</v>
      </c>
      <c r="V4606" s="11">
        <v>66.01259862595269</v>
      </c>
    </row>
    <row r="4607" spans="1:22" ht="18" customHeight="1">
      <c r="A4607" s="11">
        <v>2074.584907303125</v>
      </c>
      <c r="B4607" s="11">
        <v>101.7063752983122</v>
      </c>
      <c r="C4607" s="11">
        <v>468.1535756585167</v>
      </c>
      <c r="D4607" s="11">
        <v>9.542922447027145</v>
      </c>
      <c r="E4607" s="11">
        <v>34.35452080929772</v>
      </c>
      <c r="F4607" s="11">
        <v>9059.113650294499</v>
      </c>
      <c r="G4607" s="11">
        <v>266.3720538276756</v>
      </c>
      <c r="H4607" s="11">
        <v>1356.1344</v>
      </c>
      <c r="I4607" s="11">
        <v>1622.506453827676</v>
      </c>
      <c r="J4607" s="11">
        <v>0.018</v>
      </c>
      <c r="K4607" s="11">
        <v>0.1167062414583708</v>
      </c>
      <c r="L4607" s="11">
        <v>0.5214644382084119</v>
      </c>
      <c r="M4607" s="11">
        <v>0.7486388758040209</v>
      </c>
      <c r="N4607" s="11">
        <v>1.335757509154228</v>
      </c>
      <c r="O4607" s="3" t="s">
        <v>317</v>
      </c>
      <c r="P4607" s="3" t="s">
        <v>311</v>
      </c>
      <c r="Q4607" s="10">
        <v>3</v>
      </c>
      <c r="R4607" s="3" t="s">
        <v>312</v>
      </c>
      <c r="S4607" s="11">
        <v>0.004046663300525929</v>
      </c>
      <c r="T4607" s="11">
        <v>0.03861086438423312</v>
      </c>
      <c r="U4607" s="11">
        <v>12.12822606783305</v>
      </c>
      <c r="V4607" s="11">
        <v>66.05120949033693</v>
      </c>
    </row>
    <row r="4608" spans="1:22" ht="18" customHeight="1">
      <c r="A4608" s="11">
        <v>2075.24350554803</v>
      </c>
      <c r="B4608" s="11">
        <v>101.7400509968189</v>
      </c>
      <c r="C4608" s="11">
        <v>468.1599624316613</v>
      </c>
      <c r="D4608" s="11">
        <v>9.545951945580207</v>
      </c>
      <c r="E4608" s="11">
        <v>34.36542700408874</v>
      </c>
      <c r="F4608" s="11">
        <v>9059.237239020043</v>
      </c>
      <c r="G4608" s="11">
        <v>266.5412057509301</v>
      </c>
      <c r="H4608" s="11">
        <v>1356.1344</v>
      </c>
      <c r="I4608" s="11">
        <v>1622.67560575093</v>
      </c>
      <c r="J4608" s="11">
        <v>0.018</v>
      </c>
      <c r="K4608" s="11">
        <v>0.1167056366971032</v>
      </c>
      <c r="L4608" s="11">
        <v>0.5214621930514285</v>
      </c>
      <c r="M4608" s="11">
        <v>0.748634288983686</v>
      </c>
      <c r="N4608" s="11">
        <v>1.335765693229945</v>
      </c>
      <c r="O4608" s="3" t="s">
        <v>317</v>
      </c>
      <c r="P4608" s="3" t="s">
        <v>311</v>
      </c>
      <c r="Q4608" s="10">
        <v>3</v>
      </c>
      <c r="R4608" s="3" t="s">
        <v>312</v>
      </c>
      <c r="S4608" s="11">
        <v>0.004046687838046766</v>
      </c>
      <c r="T4608" s="11">
        <v>0.03862335794206134</v>
      </c>
      <c r="U4608" s="11">
        <v>12.13227275567109</v>
      </c>
      <c r="V4608" s="11">
        <v>66.08983284827899</v>
      </c>
    </row>
    <row r="4609" spans="1:22" ht="18" customHeight="1">
      <c r="A4609" s="11">
        <v>2075.902103792935</v>
      </c>
      <c r="B4609" s="11">
        <v>101.7737176103188</v>
      </c>
      <c r="C4609" s="11">
        <v>468.1663033606116</v>
      </c>
      <c r="D4609" s="11">
        <v>9.548981444133268</v>
      </c>
      <c r="E4609" s="11">
        <v>34.37633319887977</v>
      </c>
      <c r="F4609" s="11">
        <v>9059.359940626946</v>
      </c>
      <c r="G4609" s="11">
        <v>266.7104113646743</v>
      </c>
      <c r="H4609" s="11">
        <v>1356.1344</v>
      </c>
      <c r="I4609" s="11">
        <v>1622.844811364674</v>
      </c>
      <c r="J4609" s="11">
        <v>0.018</v>
      </c>
      <c r="K4609" s="11">
        <v>0.1167050194484565</v>
      </c>
      <c r="L4609" s="11">
        <v>0.5214599471818102</v>
      </c>
      <c r="M4609" s="11">
        <v>0.7486296074526486</v>
      </c>
      <c r="N4609" s="11">
        <v>1.335774046397505</v>
      </c>
      <c r="O4609" s="3" t="s">
        <v>317</v>
      </c>
      <c r="P4609" s="3" t="s">
        <v>311</v>
      </c>
      <c r="Q4609" s="10">
        <v>3</v>
      </c>
      <c r="R4609" s="3" t="s">
        <v>312</v>
      </c>
      <c r="S4609" s="11">
        <v>0.004046712887824056</v>
      </c>
      <c r="T4609" s="11">
        <v>0.03863585653931376</v>
      </c>
      <c r="U4609" s="11">
        <v>12.13631946855892</v>
      </c>
      <c r="V4609" s="11">
        <v>66.1284687048183</v>
      </c>
    </row>
    <row r="4610" spans="1:22" ht="18" customHeight="1">
      <c r="A4610" s="11">
        <v>2076.56070203784</v>
      </c>
      <c r="B4610" s="11">
        <v>101.8073751293267</v>
      </c>
      <c r="C4610" s="11">
        <v>468.1725984453683</v>
      </c>
      <c r="D4610" s="11">
        <v>9.552010942686332</v>
      </c>
      <c r="E4610" s="11">
        <v>34.3872393936708</v>
      </c>
      <c r="F4610" s="11">
        <v>9059.481755115212</v>
      </c>
      <c r="G4610" s="11">
        <v>266.8796706689084</v>
      </c>
      <c r="H4610" s="11">
        <v>1356.1344</v>
      </c>
      <c r="I4610" s="11">
        <v>1623.014070668908</v>
      </c>
      <c r="J4610" s="11">
        <v>0.018</v>
      </c>
      <c r="K4610" s="11">
        <v>0.1167043897124308</v>
      </c>
      <c r="L4610" s="11">
        <v>0.5214577005995568</v>
      </c>
      <c r="M4610" s="11">
        <v>0.7486248312109096</v>
      </c>
      <c r="N4610" s="11">
        <v>1.335782568663249</v>
      </c>
      <c r="O4610" s="3" t="s">
        <v>317</v>
      </c>
      <c r="P4610" s="3" t="s">
        <v>311</v>
      </c>
      <c r="Q4610" s="10">
        <v>3</v>
      </c>
      <c r="R4610" s="3" t="s">
        <v>312</v>
      </c>
      <c r="S4610" s="11">
        <v>0.004046738449876817</v>
      </c>
      <c r="T4610" s="11">
        <v>0.03864836018082767</v>
      </c>
      <c r="U4610" s="11">
        <v>12.14036620700879</v>
      </c>
      <c r="V4610" s="11">
        <v>66.16711706499913</v>
      </c>
    </row>
    <row r="4611" spans="1:22" ht="18" customHeight="1">
      <c r="A4611" s="11">
        <v>2077.219300282746</v>
      </c>
      <c r="B4611" s="11">
        <v>101.841023544357</v>
      </c>
      <c r="C4611" s="11">
        <v>468.1788476859307</v>
      </c>
      <c r="D4611" s="11">
        <v>9.555040441239395</v>
      </c>
      <c r="E4611" s="11">
        <v>34.39814558846182</v>
      </c>
      <c r="F4611" s="11">
        <v>9059.602682484832</v>
      </c>
      <c r="G4611" s="11">
        <v>267.048983663632</v>
      </c>
      <c r="H4611" s="11">
        <v>1356.1344</v>
      </c>
      <c r="I4611" s="11">
        <v>1623.183383663632</v>
      </c>
      <c r="J4611" s="11">
        <v>0.018</v>
      </c>
      <c r="K4611" s="11">
        <v>0.1167037474890259</v>
      </c>
      <c r="L4611" s="11">
        <v>0.5214554533046685</v>
      </c>
      <c r="M4611" s="11">
        <v>0.7486199602584678</v>
      </c>
      <c r="N4611" s="11">
        <v>1.335791260033651</v>
      </c>
      <c r="O4611" s="3" t="s">
        <v>317</v>
      </c>
      <c r="P4611" s="3" t="s">
        <v>311</v>
      </c>
      <c r="Q4611" s="10">
        <v>3</v>
      </c>
      <c r="R4611" s="3" t="s">
        <v>312</v>
      </c>
      <c r="S4611" s="11">
        <v>0.004046764524219716</v>
      </c>
      <c r="T4611" s="11">
        <v>0.03866086887139897</v>
      </c>
      <c r="U4611" s="11">
        <v>12.14441297153301</v>
      </c>
      <c r="V4611" s="11">
        <v>66.20577793387054</v>
      </c>
    </row>
    <row r="4612" spans="1:22" ht="18" customHeight="1">
      <c r="A4612" s="11">
        <v>2077.877898527651</v>
      </c>
      <c r="B4612" s="11">
        <v>101.8746628459246</v>
      </c>
      <c r="C4612" s="11">
        <v>468.1850510822996</v>
      </c>
      <c r="D4612" s="11">
        <v>9.558069939792457</v>
      </c>
      <c r="E4612" s="11">
        <v>34.40905178325285</v>
      </c>
      <c r="F4612" s="11">
        <v>9059.722722735823</v>
      </c>
      <c r="G4612" s="11">
        <v>267.2183503488453</v>
      </c>
      <c r="H4612" s="11">
        <v>1356.1344</v>
      </c>
      <c r="I4612" s="11">
        <v>1623.352750348845</v>
      </c>
      <c r="J4612" s="11">
        <v>0.018</v>
      </c>
      <c r="K4612" s="11">
        <v>0.116703092778242</v>
      </c>
      <c r="L4612" s="11">
        <v>0.5214532052971451</v>
      </c>
      <c r="M4612" s="11">
        <v>0.748614994595325</v>
      </c>
      <c r="N4612" s="11">
        <v>1.335800120515306</v>
      </c>
      <c r="O4612" s="3" t="s">
        <v>317</v>
      </c>
      <c r="P4612" s="3" t="s">
        <v>311</v>
      </c>
      <c r="Q4612" s="10">
        <v>3</v>
      </c>
      <c r="R4612" s="3" t="s">
        <v>312</v>
      </c>
      <c r="S4612" s="11">
        <v>0.004046791110872548</v>
      </c>
      <c r="T4612" s="11">
        <v>0.03867338261587282</v>
      </c>
      <c r="U4612" s="11">
        <v>12.14845976264388</v>
      </c>
      <c r="V4612" s="11">
        <v>66.2444513164864</v>
      </c>
    </row>
    <row r="4613" spans="1:22" ht="18" customHeight="1">
      <c r="A4613" s="11">
        <v>2078.536496772557</v>
      </c>
      <c r="B4613" s="11">
        <v>101.908293024544</v>
      </c>
      <c r="C4613" s="11">
        <v>468.1912086344742</v>
      </c>
      <c r="D4613" s="11">
        <v>9.56109943834552</v>
      </c>
      <c r="E4613" s="11">
        <v>34.41995797804388</v>
      </c>
      <c r="F4613" s="11">
        <v>9059.841875868166</v>
      </c>
      <c r="G4613" s="11">
        <v>267.3877707245483</v>
      </c>
      <c r="H4613" s="11">
        <v>1356.1344</v>
      </c>
      <c r="I4613" s="11">
        <v>1623.522170724548</v>
      </c>
      <c r="J4613" s="11">
        <v>0.018</v>
      </c>
      <c r="K4613" s="11">
        <v>0.116702425580079</v>
      </c>
      <c r="L4613" s="11">
        <v>0.5214509565769868</v>
      </c>
      <c r="M4613" s="11">
        <v>0.7486099342214789</v>
      </c>
      <c r="N4613" s="11">
        <v>1.335809150114947</v>
      </c>
      <c r="O4613" s="3" t="s">
        <v>317</v>
      </c>
      <c r="P4613" s="3" t="s">
        <v>311</v>
      </c>
      <c r="Q4613" s="10">
        <v>3</v>
      </c>
      <c r="R4613" s="3" t="s">
        <v>312</v>
      </c>
      <c r="S4613" s="11">
        <v>0.004046818209862622</v>
      </c>
      <c r="T4613" s="11">
        <v>0.03868590141916639</v>
      </c>
      <c r="U4613" s="11">
        <v>12.15250658085375</v>
      </c>
      <c r="V4613" s="11">
        <v>66.28313721790558</v>
      </c>
    </row>
    <row r="4614" spans="1:22" ht="18" customHeight="1">
      <c r="A4614" s="11">
        <v>2079.195095017462</v>
      </c>
      <c r="B4614" s="11">
        <v>101.9419140707297</v>
      </c>
      <c r="C4614" s="11">
        <v>468.1973203424551</v>
      </c>
      <c r="D4614" s="11">
        <v>9.564128936898582</v>
      </c>
      <c r="E4614" s="11">
        <v>34.43086417283489</v>
      </c>
      <c r="F4614" s="11">
        <v>9059.960141881875</v>
      </c>
      <c r="G4614" s="11">
        <v>267.5572447907409</v>
      </c>
      <c r="H4614" s="11">
        <v>1356.1344</v>
      </c>
      <c r="I4614" s="11">
        <v>1623.691644790741</v>
      </c>
      <c r="J4614" s="11">
        <v>0.018</v>
      </c>
      <c r="K4614" s="11">
        <v>0.116701745894537</v>
      </c>
      <c r="L4614" s="11">
        <v>0.5214487071441936</v>
      </c>
      <c r="M4614" s="11">
        <v>0.7486047791369317</v>
      </c>
      <c r="N4614" s="11">
        <v>1.335818348839427</v>
      </c>
      <c r="O4614" s="3" t="s">
        <v>317</v>
      </c>
      <c r="P4614" s="3" t="s">
        <v>311</v>
      </c>
      <c r="Q4614" s="10">
        <v>3</v>
      </c>
      <c r="R4614" s="3" t="s">
        <v>312</v>
      </c>
      <c r="S4614" s="11">
        <v>0.004046845821201023</v>
      </c>
      <c r="T4614" s="11">
        <v>0.03869842528604207</v>
      </c>
      <c r="U4614" s="11">
        <v>12.15655342667495</v>
      </c>
      <c r="V4614" s="11">
        <v>66.32183564319162</v>
      </c>
    </row>
    <row r="4615" spans="1:22" ht="18" customHeight="1">
      <c r="A4615" s="11">
        <v>2079.853693262367</v>
      </c>
      <c r="B4615" s="11">
        <v>101.9755259749964</v>
      </c>
      <c r="C4615" s="11">
        <v>468.2033862062419</v>
      </c>
      <c r="D4615" s="11">
        <v>9.567158435451645</v>
      </c>
      <c r="E4615" s="11">
        <v>34.44177036762593</v>
      </c>
      <c r="F4615" s="11">
        <v>9060.077520776938</v>
      </c>
      <c r="G4615" s="11">
        <v>267.7267725474233</v>
      </c>
      <c r="H4615" s="11">
        <v>1356.1344</v>
      </c>
      <c r="I4615" s="11">
        <v>1623.861172547423</v>
      </c>
      <c r="J4615" s="11">
        <v>0.018</v>
      </c>
      <c r="K4615" s="11">
        <v>0.1167010537216158</v>
      </c>
      <c r="L4615" s="11">
        <v>0.5214464569987652</v>
      </c>
      <c r="M4615" s="11">
        <v>0.7485995293416816</v>
      </c>
      <c r="N4615" s="11">
        <v>1.335827716695734</v>
      </c>
      <c r="O4615" s="3" t="s">
        <v>317</v>
      </c>
      <c r="P4615" s="3" t="s">
        <v>311</v>
      </c>
      <c r="Q4615" s="10">
        <v>3</v>
      </c>
      <c r="R4615" s="3" t="s">
        <v>312</v>
      </c>
      <c r="S4615" s="11">
        <v>0.004046873944918212</v>
      </c>
      <c r="T4615" s="11">
        <v>0.03871095422144769</v>
      </c>
      <c r="U4615" s="11">
        <v>12.16060030061987</v>
      </c>
      <c r="V4615" s="11">
        <v>66.36054659741306</v>
      </c>
    </row>
    <row r="4616" spans="1:22" ht="18" customHeight="1">
      <c r="A4616" s="11">
        <v>2080.512291507272</v>
      </c>
      <c r="B4616" s="11">
        <v>102.0091287278587</v>
      </c>
      <c r="C4616" s="11">
        <v>468.2094062258348</v>
      </c>
      <c r="D4616" s="11">
        <v>9.570187934004707</v>
      </c>
      <c r="E4616" s="11">
        <v>34.45267656241695</v>
      </c>
      <c r="F4616" s="11">
        <v>9060.194012553367</v>
      </c>
      <c r="G4616" s="11">
        <v>267.8963539945952</v>
      </c>
      <c r="H4616" s="11">
        <v>1356.1344</v>
      </c>
      <c r="I4616" s="11">
        <v>1624.030753994595</v>
      </c>
      <c r="J4616" s="11">
        <v>0.018</v>
      </c>
      <c r="K4616" s="11">
        <v>0.1167003490613157</v>
      </c>
      <c r="L4616" s="11">
        <v>0.521444206140702</v>
      </c>
      <c r="M4616" s="11">
        <v>0.7485941848357298</v>
      </c>
      <c r="N4616" s="11">
        <v>1.335837253690981</v>
      </c>
      <c r="O4616" s="3" t="s">
        <v>317</v>
      </c>
      <c r="P4616" s="3" t="s">
        <v>311</v>
      </c>
      <c r="Q4616" s="10">
        <v>3</v>
      </c>
      <c r="R4616" s="3" t="s">
        <v>312</v>
      </c>
      <c r="S4616" s="11">
        <v>0.004046902581026054</v>
      </c>
      <c r="T4616" s="11">
        <v>0.03872348823015355</v>
      </c>
      <c r="U4616" s="11">
        <v>12.16464720320089</v>
      </c>
      <c r="V4616" s="11">
        <v>66.39927008564321</v>
      </c>
    </row>
    <row r="4617" spans="1:22" ht="18" customHeight="1">
      <c r="A4617" s="11">
        <v>2081.170889752178</v>
      </c>
      <c r="B4617" s="11">
        <v>102.0427223198313</v>
      </c>
      <c r="C4617" s="11">
        <v>468.2153804012335</v>
      </c>
      <c r="D4617" s="11">
        <v>9.573217432557771</v>
      </c>
      <c r="E4617" s="11">
        <v>34.46358275720797</v>
      </c>
      <c r="F4617" s="11">
        <v>9060.309617211149</v>
      </c>
      <c r="G4617" s="11">
        <v>268.0659891322569</v>
      </c>
      <c r="H4617" s="11">
        <v>1356.1344</v>
      </c>
      <c r="I4617" s="11">
        <v>1624.200389132257</v>
      </c>
      <c r="J4617" s="11">
        <v>0.018</v>
      </c>
      <c r="K4617" s="11">
        <v>0.1166996319136363</v>
      </c>
      <c r="L4617" s="11">
        <v>0.5214419545700038</v>
      </c>
      <c r="M4617" s="11">
        <v>0.7485887456190753</v>
      </c>
      <c r="N4617" s="11">
        <v>1.335846959832411</v>
      </c>
      <c r="O4617" s="3" t="s">
        <v>317</v>
      </c>
      <c r="P4617" s="3" t="s">
        <v>311</v>
      </c>
      <c r="Q4617" s="10">
        <v>3</v>
      </c>
      <c r="R4617" s="3" t="s">
        <v>312</v>
      </c>
      <c r="S4617" s="11">
        <v>0.004046931729555786</v>
      </c>
      <c r="T4617" s="11">
        <v>0.03873602731711551</v>
      </c>
      <c r="U4617" s="11">
        <v>12.16869413493045</v>
      </c>
      <c r="V4617" s="11">
        <v>66.43800611296032</v>
      </c>
    </row>
    <row r="4618" spans="1:22" ht="18" customHeight="1">
      <c r="A4618" s="11">
        <v>2081.829487997084</v>
      </c>
      <c r="B4618" s="11">
        <v>102.0763067414287</v>
      </c>
      <c r="C4618" s="11">
        <v>468.2213087324384</v>
      </c>
      <c r="D4618" s="11">
        <v>9.576246931110834</v>
      </c>
      <c r="E4618" s="11">
        <v>34.47448895199901</v>
      </c>
      <c r="F4618" s="11">
        <v>9060.424334750294</v>
      </c>
      <c r="G4618" s="11">
        <v>268.2356779604083</v>
      </c>
      <c r="H4618" s="11">
        <v>1356.1344</v>
      </c>
      <c r="I4618" s="11">
        <v>1624.370077960408</v>
      </c>
      <c r="J4618" s="11">
        <v>0.018</v>
      </c>
      <c r="K4618" s="11">
        <v>0.1166989022785779</v>
      </c>
      <c r="L4618" s="11">
        <v>0.5214397022866706</v>
      </c>
      <c r="M4618" s="11">
        <v>0.7485832116917189</v>
      </c>
      <c r="N4618" s="11">
        <v>1.335856835127395</v>
      </c>
      <c r="O4618" s="3" t="s">
        <v>317</v>
      </c>
      <c r="P4618" s="3" t="s">
        <v>311</v>
      </c>
      <c r="Q4618" s="10">
        <v>3</v>
      </c>
      <c r="R4618" s="3" t="s">
        <v>312</v>
      </c>
      <c r="S4618" s="11">
        <v>0.004046961390522427</v>
      </c>
      <c r="T4618" s="11">
        <v>0.0387485714871345</v>
      </c>
      <c r="U4618" s="11">
        <v>12.17274109632097</v>
      </c>
      <c r="V4618" s="11">
        <v>66.47675468444746</v>
      </c>
    </row>
    <row r="4619" spans="1:22" ht="18" customHeight="1">
      <c r="A4619" s="11">
        <v>2082.488086241989</v>
      </c>
      <c r="B4619" s="11">
        <v>102.1098819831657</v>
      </c>
      <c r="C4619" s="11">
        <v>468.2271912194494</v>
      </c>
      <c r="D4619" s="11">
        <v>9.579276429663896</v>
      </c>
      <c r="E4619" s="11">
        <v>34.48539514679003</v>
      </c>
      <c r="F4619" s="11">
        <v>9060.538165170801</v>
      </c>
      <c r="G4619" s="11">
        <v>268.4054204790493</v>
      </c>
      <c r="H4619" s="11">
        <v>1356.1344</v>
      </c>
      <c r="I4619" s="11">
        <v>1624.539820479049</v>
      </c>
      <c r="J4619" s="11">
        <v>0.018</v>
      </c>
      <c r="K4619" s="11">
        <v>0.1166981601561405</v>
      </c>
      <c r="L4619" s="11">
        <v>0.5214374492907023</v>
      </c>
      <c r="M4619" s="11">
        <v>0.7485775830536606</v>
      </c>
      <c r="N4619" s="11">
        <v>1.335866879583431</v>
      </c>
      <c r="O4619" s="3" t="s">
        <v>317</v>
      </c>
      <c r="P4619" s="3" t="s">
        <v>311</v>
      </c>
      <c r="Q4619" s="10">
        <v>3</v>
      </c>
      <c r="R4619" s="3" t="s">
        <v>312</v>
      </c>
      <c r="S4619" s="11">
        <v>0.004046991563948499</v>
      </c>
      <c r="T4619" s="11">
        <v>0.03876112074508353</v>
      </c>
      <c r="U4619" s="11">
        <v>12.17678808788492</v>
      </c>
      <c r="V4619" s="11">
        <v>66.51551580519254</v>
      </c>
    </row>
    <row r="4620" spans="1:22" ht="18" customHeight="1">
      <c r="A4620" s="11">
        <v>2083.146684486894</v>
      </c>
      <c r="B4620" s="11">
        <v>102.1434480355567</v>
      </c>
      <c r="C4620" s="11">
        <v>468.2330278622665</v>
      </c>
      <c r="D4620" s="11">
        <v>9.582305928216957</v>
      </c>
      <c r="E4620" s="11">
        <v>34.49630134158105</v>
      </c>
      <c r="F4620" s="11">
        <v>9060.65110847267</v>
      </c>
      <c r="G4620" s="11">
        <v>268.5752166881799</v>
      </c>
      <c r="H4620" s="11">
        <v>1356.1344</v>
      </c>
      <c r="I4620" s="11">
        <v>1624.70961668818</v>
      </c>
      <c r="J4620" s="11">
        <v>0.018</v>
      </c>
      <c r="K4620" s="11">
        <v>0.116697405546324</v>
      </c>
      <c r="L4620" s="11">
        <v>0.5214351955820992</v>
      </c>
      <c r="M4620" s="11">
        <v>0.7485718597049003</v>
      </c>
      <c r="N4620" s="11">
        <v>1.335877093208148</v>
      </c>
      <c r="O4620" s="3" t="s">
        <v>317</v>
      </c>
      <c r="P4620" s="3" t="s">
        <v>311</v>
      </c>
      <c r="Q4620" s="10">
        <v>3</v>
      </c>
      <c r="R4620" s="3" t="s">
        <v>312</v>
      </c>
      <c r="S4620" s="11">
        <v>0.004047022249861665</v>
      </c>
      <c r="T4620" s="11">
        <v>0.03877367509588509</v>
      </c>
      <c r="U4620" s="11">
        <v>12.18083511013478</v>
      </c>
      <c r="V4620" s="11">
        <v>66.55428948028842</v>
      </c>
    </row>
    <row r="4621" spans="1:22" ht="18" customHeight="1">
      <c r="A4621" s="11">
        <v>2083.805282731799</v>
      </c>
      <c r="B4621" s="11">
        <v>102.1770048891165</v>
      </c>
      <c r="C4621" s="11">
        <v>468.2388186608895</v>
      </c>
      <c r="D4621" s="11">
        <v>9.585335426770021</v>
      </c>
      <c r="E4621" s="11">
        <v>34.50720753637208</v>
      </c>
      <c r="F4621" s="11">
        <v>9060.763164655897</v>
      </c>
      <c r="G4621" s="11">
        <v>268.7450665878004</v>
      </c>
      <c r="H4621" s="11">
        <v>1356.1344</v>
      </c>
      <c r="I4621" s="11">
        <v>1624.8794665878</v>
      </c>
      <c r="J4621" s="11">
        <v>0.018</v>
      </c>
      <c r="K4621" s="11">
        <v>0.1166966384491284</v>
      </c>
      <c r="L4621" s="11">
        <v>0.521432941160861</v>
      </c>
      <c r="M4621" s="11">
        <v>0.7485660416454376</v>
      </c>
      <c r="N4621" s="11">
        <v>1.335887476009305</v>
      </c>
      <c r="O4621" s="3" t="s">
        <v>317</v>
      </c>
      <c r="P4621" s="3" t="s">
        <v>311</v>
      </c>
      <c r="Q4621" s="10">
        <v>3</v>
      </c>
      <c r="R4621" s="3" t="s">
        <v>312</v>
      </c>
      <c r="S4621" s="11">
        <v>0.00404705344828523</v>
      </c>
      <c r="T4621" s="11">
        <v>0.0387862345444203</v>
      </c>
      <c r="U4621" s="11">
        <v>12.18488216358307</v>
      </c>
      <c r="V4621" s="11">
        <v>66.59307571483284</v>
      </c>
    </row>
    <row r="4622" spans="1:22" ht="18" customHeight="1">
      <c r="A4622" s="11">
        <v>2084.463880976705</v>
      </c>
      <c r="B4622" s="11">
        <v>102.2105525343596</v>
      </c>
      <c r="C4622" s="11">
        <v>468.2445636153186</v>
      </c>
      <c r="D4622" s="11">
        <v>9.588364925323084</v>
      </c>
      <c r="E4622" s="11">
        <v>34.5181137311631</v>
      </c>
      <c r="F4622" s="11">
        <v>9060.874333720483</v>
      </c>
      <c r="G4622" s="11">
        <v>268.9149701779104</v>
      </c>
      <c r="H4622" s="11">
        <v>1356.1344</v>
      </c>
      <c r="I4622" s="11">
        <v>1625.04937017791</v>
      </c>
      <c r="J4622" s="11">
        <v>0.018</v>
      </c>
      <c r="K4622" s="11">
        <v>0.1166958588645538</v>
      </c>
      <c r="L4622" s="11">
        <v>0.5214306860269878</v>
      </c>
      <c r="M4622" s="11">
        <v>0.7485601288752728</v>
      </c>
      <c r="N4622" s="11">
        <v>1.335898027994786</v>
      </c>
      <c r="O4622" s="3" t="s">
        <v>317</v>
      </c>
      <c r="P4622" s="3" t="s">
        <v>311</v>
      </c>
      <c r="Q4622" s="10">
        <v>3</v>
      </c>
      <c r="R4622" s="3" t="s">
        <v>312</v>
      </c>
      <c r="S4622" s="11">
        <v>0.004047085159238145</v>
      </c>
      <c r="T4622" s="11">
        <v>0.03879879909552876</v>
      </c>
      <c r="U4622" s="11">
        <v>12.1889292487423</v>
      </c>
      <c r="V4622" s="11">
        <v>66.63187451392837</v>
      </c>
    </row>
    <row r="4623" spans="1:22" ht="18" customHeight="1">
      <c r="A4623" s="11">
        <v>2085.12247922161</v>
      </c>
      <c r="B4623" s="11">
        <v>102.2440909618006</v>
      </c>
      <c r="C4623" s="11">
        <v>468.2502627255537</v>
      </c>
      <c r="D4623" s="11">
        <v>9.591394423876146</v>
      </c>
      <c r="E4623" s="11">
        <v>34.52901992595412</v>
      </c>
      <c r="F4623" s="11">
        <v>9060.984615666428</v>
      </c>
      <c r="G4623" s="11">
        <v>269.0849274585102</v>
      </c>
      <c r="H4623" s="11">
        <v>1356.1344</v>
      </c>
      <c r="I4623" s="11">
        <v>1625.21932745851</v>
      </c>
      <c r="J4623" s="11">
        <v>0.018</v>
      </c>
      <c r="K4623" s="11">
        <v>0.1166950667926</v>
      </c>
      <c r="L4623" s="11">
        <v>0.5214284301804797</v>
      </c>
      <c r="M4623" s="11">
        <v>0.7485541213944057</v>
      </c>
      <c r="N4623" s="11">
        <v>1.335908749172606</v>
      </c>
      <c r="O4623" s="3" t="s">
        <v>317</v>
      </c>
      <c r="P4623" s="3" t="s">
        <v>311</v>
      </c>
      <c r="Q4623" s="10">
        <v>3</v>
      </c>
      <c r="R4623" s="3" t="s">
        <v>312</v>
      </c>
      <c r="S4623" s="11">
        <v>0.004047117382744492</v>
      </c>
      <c r="T4623" s="11">
        <v>0.03881136875409957</v>
      </c>
      <c r="U4623" s="11">
        <v>12.19297636612505</v>
      </c>
      <c r="V4623" s="11">
        <v>66.67068588268246</v>
      </c>
    </row>
    <row r="4624" spans="1:22" ht="18" customHeight="1">
      <c r="A4624" s="11">
        <v>2085.781077466516</v>
      </c>
      <c r="B4624" s="11">
        <v>102.2776201619543</v>
      </c>
      <c r="C4624" s="11">
        <v>468.2559159915949</v>
      </c>
      <c r="D4624" s="11">
        <v>9.594423922429209</v>
      </c>
      <c r="E4624" s="11">
        <v>34.53992612074516</v>
      </c>
      <c r="F4624" s="11">
        <v>9061.094010493736</v>
      </c>
      <c r="G4624" s="11">
        <v>269.2549384295996</v>
      </c>
      <c r="H4624" s="11">
        <v>1356.1344</v>
      </c>
      <c r="I4624" s="11">
        <v>1625.3893384296</v>
      </c>
      <c r="J4624" s="11">
        <v>0.018</v>
      </c>
      <c r="K4624" s="11">
        <v>0.1166942622332672</v>
      </c>
      <c r="L4624" s="11">
        <v>0.5214261736213366</v>
      </c>
      <c r="M4624" s="11">
        <v>0.7485480192028366</v>
      </c>
      <c r="N4624" s="11">
        <v>1.335919639550908</v>
      </c>
      <c r="O4624" s="3" t="s">
        <v>317</v>
      </c>
      <c r="P4624" s="3" t="s">
        <v>311</v>
      </c>
      <c r="Q4624" s="10">
        <v>3</v>
      </c>
      <c r="R4624" s="3" t="s">
        <v>312</v>
      </c>
      <c r="S4624" s="11">
        <v>0.004047150118835866</v>
      </c>
      <c r="T4624" s="11">
        <v>0.03882394352509412</v>
      </c>
      <c r="U4624" s="11">
        <v>12.19702351624389</v>
      </c>
      <c r="V4624" s="11">
        <v>66.70950982620755</v>
      </c>
    </row>
    <row r="4625" spans="1:22" ht="18" customHeight="1">
      <c r="A4625" s="11">
        <v>2086.439675711421</v>
      </c>
      <c r="B4625" s="11">
        <v>102.3111401253351</v>
      </c>
      <c r="C4625" s="11">
        <v>468.2615234134421</v>
      </c>
      <c r="D4625" s="11">
        <v>9.597453420982271</v>
      </c>
      <c r="E4625" s="11">
        <v>34.55083231553618</v>
      </c>
      <c r="F4625" s="11">
        <v>9061.202518202403</v>
      </c>
      <c r="G4625" s="11">
        <v>269.4250030911786</v>
      </c>
      <c r="H4625" s="11">
        <v>1356.1344</v>
      </c>
      <c r="I4625" s="11">
        <v>1625.559403091178</v>
      </c>
      <c r="J4625" s="11">
        <v>0.018</v>
      </c>
      <c r="K4625" s="11">
        <v>0.1166934451865553</v>
      </c>
      <c r="L4625" s="11">
        <v>0.5214239163495585</v>
      </c>
      <c r="M4625" s="11">
        <v>0.7485418223005653</v>
      </c>
      <c r="N4625" s="11">
        <v>1.335930699137964</v>
      </c>
      <c r="O4625" s="3" t="s">
        <v>317</v>
      </c>
      <c r="P4625" s="3" t="s">
        <v>311</v>
      </c>
      <c r="Q4625" s="10">
        <v>3</v>
      </c>
      <c r="R4625" s="3" t="s">
        <v>312</v>
      </c>
      <c r="S4625" s="11">
        <v>0.004047183367527638</v>
      </c>
      <c r="T4625" s="11">
        <v>0.03883652341331856</v>
      </c>
      <c r="U4625" s="11">
        <v>12.20107069961141</v>
      </c>
      <c r="V4625" s="11">
        <v>66.74834634962087</v>
      </c>
    </row>
    <row r="4626" spans="1:22" ht="18" customHeight="1">
      <c r="A4626" s="11">
        <v>2087.098273956327</v>
      </c>
      <c r="B4626" s="11">
        <v>102.3446508424578</v>
      </c>
      <c r="C4626" s="11">
        <v>468.2670849910954</v>
      </c>
      <c r="D4626" s="11">
        <v>9.600482919535335</v>
      </c>
      <c r="E4626" s="11">
        <v>34.5617385103272</v>
      </c>
      <c r="F4626" s="11">
        <v>9061.310138792431</v>
      </c>
      <c r="G4626" s="11">
        <v>269.5951214432474</v>
      </c>
      <c r="H4626" s="11">
        <v>1356.1344</v>
      </c>
      <c r="I4626" s="11">
        <v>1625.729521443247</v>
      </c>
      <c r="J4626" s="11">
        <v>0.018</v>
      </c>
      <c r="K4626" s="11">
        <v>0.1166926156524643</v>
      </c>
      <c r="L4626" s="11">
        <v>0.5214216583651454</v>
      </c>
      <c r="M4626" s="11">
        <v>0.7485355306875922</v>
      </c>
      <c r="N4626" s="11">
        <v>1.335941927942174</v>
      </c>
      <c r="O4626" s="3" t="s">
        <v>317</v>
      </c>
      <c r="P4626" s="3" t="s">
        <v>311</v>
      </c>
      <c r="Q4626" s="10">
        <v>3</v>
      </c>
      <c r="R4626" s="3" t="s">
        <v>312</v>
      </c>
      <c r="S4626" s="11">
        <v>0.004047217128854555</v>
      </c>
      <c r="T4626" s="11">
        <v>0.0388491084237652</v>
      </c>
      <c r="U4626" s="11">
        <v>12.20511791674027</v>
      </c>
      <c r="V4626" s="11">
        <v>66.78719545804464</v>
      </c>
    </row>
    <row r="4627" spans="1:22" ht="18" customHeight="1">
      <c r="A4627" s="11">
        <v>2087.756872201232</v>
      </c>
      <c r="B4627" s="11">
        <v>102.3781523038368</v>
      </c>
      <c r="C4627" s="11">
        <v>468.2726007245546</v>
      </c>
      <c r="D4627" s="11">
        <v>9.603512418088396</v>
      </c>
      <c r="E4627" s="11">
        <v>34.57264470511823</v>
      </c>
      <c r="F4627" s="11">
        <v>9061.416872263817</v>
      </c>
      <c r="G4627" s="11">
        <v>269.7652934858058</v>
      </c>
      <c r="H4627" s="11">
        <v>1356.1344</v>
      </c>
      <c r="I4627" s="11">
        <v>1625.899693485806</v>
      </c>
      <c r="J4627" s="11">
        <v>0.018</v>
      </c>
      <c r="K4627" s="11">
        <v>0.1166917736309942</v>
      </c>
      <c r="L4627" s="11">
        <v>0.5214193996680974</v>
      </c>
      <c r="M4627" s="11">
        <v>0.7485291443639165</v>
      </c>
      <c r="N4627" s="11">
        <v>1.335953325972067</v>
      </c>
      <c r="O4627" s="3" t="s">
        <v>317</v>
      </c>
      <c r="P4627" s="3" t="s">
        <v>311</v>
      </c>
      <c r="Q4627" s="10">
        <v>3</v>
      </c>
      <c r="R4627" s="3" t="s">
        <v>312</v>
      </c>
      <c r="S4627" s="11">
        <v>0.00404725140283277</v>
      </c>
      <c r="T4627" s="11">
        <v>0.03886169856124819</v>
      </c>
      <c r="U4627" s="11">
        <v>12.2091651681431</v>
      </c>
      <c r="V4627" s="11">
        <v>66.82605715660588</v>
      </c>
    </row>
    <row r="4628" spans="1:22" ht="18" customHeight="1">
      <c r="A4628" s="11">
        <v>2088.415470446138</v>
      </c>
      <c r="B4628" s="11">
        <v>102.411644499987</v>
      </c>
      <c r="C4628" s="11">
        <v>468.27807061382</v>
      </c>
      <c r="D4628" s="11">
        <v>9.60654191664146</v>
      </c>
      <c r="E4628" s="11">
        <v>34.58355089990926</v>
      </c>
      <c r="F4628" s="11">
        <v>9061.522718616567</v>
      </c>
      <c r="G4628" s="11">
        <v>269.9355192188539</v>
      </c>
      <c r="H4628" s="11">
        <v>1356.1344</v>
      </c>
      <c r="I4628" s="11">
        <v>1626.069919218854</v>
      </c>
      <c r="J4628" s="11">
        <v>0.018</v>
      </c>
      <c r="K4628" s="11">
        <v>0.1166909191221451</v>
      </c>
      <c r="L4628" s="11">
        <v>0.5214171402584143</v>
      </c>
      <c r="M4628" s="11">
        <v>0.7485226633295391</v>
      </c>
      <c r="N4628" s="11">
        <v>1.335964893236302</v>
      </c>
      <c r="O4628" s="3" t="s">
        <v>317</v>
      </c>
      <c r="P4628" s="3" t="s">
        <v>311</v>
      </c>
      <c r="Q4628" s="10">
        <v>3</v>
      </c>
      <c r="R4628" s="3" t="s">
        <v>312</v>
      </c>
      <c r="S4628" s="11">
        <v>0.004047286189497809</v>
      </c>
      <c r="T4628" s="11">
        <v>0.03887429383076802</v>
      </c>
      <c r="U4628" s="11">
        <v>12.2132124543326</v>
      </c>
      <c r="V4628" s="11">
        <v>66.86493145043666</v>
      </c>
    </row>
    <row r="4629" spans="1:22" ht="18" customHeight="1">
      <c r="A4629" s="11">
        <v>2089.074068691043</v>
      </c>
      <c r="B4629" s="11">
        <v>102.4451274214228</v>
      </c>
      <c r="C4629" s="11">
        <v>468.2834946588913</v>
      </c>
      <c r="D4629" s="11">
        <v>9.609571415194523</v>
      </c>
      <c r="E4629" s="11">
        <v>34.59445709470028</v>
      </c>
      <c r="F4629" s="11">
        <v>9061.627677850673</v>
      </c>
      <c r="G4629" s="11">
        <v>270.1057986423917</v>
      </c>
      <c r="H4629" s="11">
        <v>1356.1344</v>
      </c>
      <c r="I4629" s="11">
        <v>1626.240198642392</v>
      </c>
      <c r="J4629" s="11">
        <v>0.018</v>
      </c>
      <c r="K4629" s="11">
        <v>0.1166900521259169</v>
      </c>
      <c r="L4629" s="11">
        <v>0.5214148801360963</v>
      </c>
      <c r="M4629" s="11">
        <v>0.7485160875844592</v>
      </c>
      <c r="N4629" s="11">
        <v>1.335976629743665</v>
      </c>
      <c r="O4629" s="3" t="s">
        <v>317</v>
      </c>
      <c r="P4629" s="3" t="s">
        <v>311</v>
      </c>
      <c r="Q4629" s="10">
        <v>3</v>
      </c>
      <c r="R4629" s="3" t="s">
        <v>312</v>
      </c>
      <c r="S4629" s="11">
        <v>0.004047321488868978</v>
      </c>
      <c r="T4629" s="11">
        <v>0.03888689423716972</v>
      </c>
      <c r="U4629" s="11">
        <v>12.21725977582147</v>
      </c>
      <c r="V4629" s="11">
        <v>66.90381834467382</v>
      </c>
    </row>
    <row r="4630" spans="1:22" ht="18" customHeight="1">
      <c r="A4630" s="11">
        <v>2089.732666935948</v>
      </c>
      <c r="B4630" s="11">
        <v>102.4786010586588</v>
      </c>
      <c r="C4630" s="11">
        <v>468.2888728597687</v>
      </c>
      <c r="D4630" s="11">
        <v>9.612600913747585</v>
      </c>
      <c r="E4630" s="11">
        <v>34.60536328949131</v>
      </c>
      <c r="F4630" s="11">
        <v>9061.73174996614</v>
      </c>
      <c r="G4630" s="11">
        <v>270.2761317564191</v>
      </c>
      <c r="H4630" s="11">
        <v>1356.1344</v>
      </c>
      <c r="I4630" s="11">
        <v>1626.410531756419</v>
      </c>
      <c r="J4630" s="11">
        <v>0.018</v>
      </c>
      <c r="K4630" s="11">
        <v>0.1166891726423096</v>
      </c>
      <c r="L4630" s="11">
        <v>0.5214126193011432</v>
      </c>
      <c r="M4630" s="11">
        <v>0.7485094171286772</v>
      </c>
      <c r="N4630" s="11">
        <v>1.335988535503073</v>
      </c>
      <c r="O4630" s="3" t="s">
        <v>317</v>
      </c>
      <c r="P4630" s="3" t="s">
        <v>311</v>
      </c>
      <c r="Q4630" s="10">
        <v>3</v>
      </c>
      <c r="R4630" s="3" t="s">
        <v>312</v>
      </c>
      <c r="S4630" s="11">
        <v>0.004047357300973091</v>
      </c>
      <c r="T4630" s="11">
        <v>0.03889949978537073</v>
      </c>
      <c r="U4630" s="11">
        <v>12.22130713312244</v>
      </c>
      <c r="V4630" s="11">
        <v>66.9427178444592</v>
      </c>
    </row>
    <row r="4631" spans="1:22" ht="18" customHeight="1">
      <c r="A4631" s="11">
        <v>2090.391265180853</v>
      </c>
      <c r="B4631" s="11">
        <v>102.5120654022098</v>
      </c>
      <c r="C4631" s="11">
        <v>468.2942052164521</v>
      </c>
      <c r="D4631" s="11">
        <v>9.615630412300646</v>
      </c>
      <c r="E4631" s="11">
        <v>34.61626948428233</v>
      </c>
      <c r="F4631" s="11">
        <v>9061.834934962966</v>
      </c>
      <c r="G4631" s="11">
        <v>270.4465185609362</v>
      </c>
      <c r="H4631" s="11">
        <v>1356.1344</v>
      </c>
      <c r="I4631" s="11">
        <v>1626.580918560936</v>
      </c>
      <c r="J4631" s="11">
        <v>0.018</v>
      </c>
      <c r="K4631" s="11">
        <v>0.1166882806713232</v>
      </c>
      <c r="L4631" s="11">
        <v>0.5214103577535553</v>
      </c>
      <c r="M4631" s="11">
        <v>0.748502651962193</v>
      </c>
      <c r="N4631" s="11">
        <v>1.336000610523568</v>
      </c>
      <c r="O4631" s="3" t="s">
        <v>317</v>
      </c>
      <c r="P4631" s="3" t="s">
        <v>311</v>
      </c>
      <c r="Q4631" s="10">
        <v>3</v>
      </c>
      <c r="R4631" s="3" t="s">
        <v>312</v>
      </c>
      <c r="S4631" s="11">
        <v>0.0040473936258421</v>
      </c>
      <c r="T4631" s="11">
        <v>0.03891211048033821</v>
      </c>
      <c r="U4631" s="11">
        <v>12.22535452674829</v>
      </c>
      <c r="V4631" s="11">
        <v>66.98162995493954</v>
      </c>
    </row>
    <row r="4632" spans="1:22" ht="18" customHeight="1">
      <c r="A4632" s="11">
        <v>2091.049863425759</v>
      </c>
      <c r="B4632" s="11">
        <v>102.5455204425904</v>
      </c>
      <c r="C4632" s="11">
        <v>468.2994917289417</v>
      </c>
      <c r="D4632" s="11">
        <v>9.61865991085371</v>
      </c>
      <c r="E4632" s="11">
        <v>34.62717567907335</v>
      </c>
      <c r="F4632" s="11">
        <v>9061.937232841157</v>
      </c>
      <c r="G4632" s="11">
        <v>270.6169590559431</v>
      </c>
      <c r="H4632" s="11">
        <v>1356.1344</v>
      </c>
      <c r="I4632" s="11">
        <v>1626.751359055943</v>
      </c>
      <c r="J4632" s="11">
        <v>0.018</v>
      </c>
      <c r="K4632" s="11">
        <v>0.1166873762129578</v>
      </c>
      <c r="L4632" s="11">
        <v>0.5214080954933323</v>
      </c>
      <c r="M4632" s="11">
        <v>0.7484957920850072</v>
      </c>
      <c r="N4632" s="11">
        <v>1.336012854814325</v>
      </c>
      <c r="O4632" s="3" t="s">
        <v>317</v>
      </c>
      <c r="P4632" s="3" t="s">
        <v>311</v>
      </c>
      <c r="Q4632" s="10">
        <v>3</v>
      </c>
      <c r="R4632" s="3" t="s">
        <v>312</v>
      </c>
      <c r="S4632" s="11">
        <v>0.004047430463503599</v>
      </c>
      <c r="T4632" s="11">
        <v>0.03892472632699781</v>
      </c>
      <c r="U4632" s="11">
        <v>12.22940195721179</v>
      </c>
      <c r="V4632" s="11">
        <v>67.02055468126653</v>
      </c>
    </row>
    <row r="4633" spans="1:22" ht="18" customHeight="1">
      <c r="A4633" s="11">
        <v>2091.708461670665</v>
      </c>
      <c r="B4633" s="11">
        <v>102.5789661703151</v>
      </c>
      <c r="C4633" s="11">
        <v>468.3047323972372</v>
      </c>
      <c r="D4633" s="11">
        <v>9.621689409406773</v>
      </c>
      <c r="E4633" s="11">
        <v>34.63808187386439</v>
      </c>
      <c r="F4633" s="11">
        <v>9062.038643600705</v>
      </c>
      <c r="G4633" s="11">
        <v>270.7874532414396</v>
      </c>
      <c r="H4633" s="11">
        <v>1356.1344</v>
      </c>
      <c r="I4633" s="11">
        <v>1626.92185324144</v>
      </c>
      <c r="J4633" s="11">
        <v>0.018</v>
      </c>
      <c r="K4633" s="11">
        <v>0.1166864592672133</v>
      </c>
      <c r="L4633" s="11">
        <v>0.5214058325204743</v>
      </c>
      <c r="M4633" s="11">
        <v>0.7484888374971188</v>
      </c>
      <c r="N4633" s="11">
        <v>1.336025268384646</v>
      </c>
      <c r="O4633" s="3" t="s">
        <v>317</v>
      </c>
      <c r="P4633" s="3" t="s">
        <v>311</v>
      </c>
      <c r="Q4633" s="10">
        <v>3</v>
      </c>
      <c r="R4633" s="3" t="s">
        <v>312</v>
      </c>
      <c r="S4633" s="11">
        <v>0.004047467813980827</v>
      </c>
      <c r="T4633" s="11">
        <v>0.0389373473302336</v>
      </c>
      <c r="U4633" s="11">
        <v>12.23344942502577</v>
      </c>
      <c r="V4633" s="11">
        <v>67.05949202859676</v>
      </c>
    </row>
    <row r="4634" spans="1:22" ht="18" customHeight="1">
      <c r="A4634" s="11">
        <v>2092.36705991557</v>
      </c>
      <c r="B4634" s="11">
        <v>102.6124025758985</v>
      </c>
      <c r="C4634" s="11">
        <v>468.3099272213387</v>
      </c>
      <c r="D4634" s="11">
        <v>9.624718907959835</v>
      </c>
      <c r="E4634" s="11">
        <v>34.64898806865541</v>
      </c>
      <c r="F4634" s="11">
        <v>9062.13916724161</v>
      </c>
      <c r="G4634" s="11">
        <v>270.9580011174257</v>
      </c>
      <c r="H4634" s="11">
        <v>1356.1344</v>
      </c>
      <c r="I4634" s="11">
        <v>1627.092401117426</v>
      </c>
      <c r="J4634" s="11">
        <v>0.018</v>
      </c>
      <c r="K4634" s="11">
        <v>0.1166855298340897</v>
      </c>
      <c r="L4634" s="11">
        <v>0.5214035688349815</v>
      </c>
      <c r="M4634" s="11">
        <v>0.7484817881985281</v>
      </c>
      <c r="N4634" s="11">
        <v>1.336037851243962</v>
      </c>
      <c r="O4634" s="3" t="s">
        <v>317</v>
      </c>
      <c r="P4634" s="3" t="s">
        <v>311</v>
      </c>
      <c r="Q4634" s="10">
        <v>3</v>
      </c>
      <c r="R4634" s="3" t="s">
        <v>312</v>
      </c>
      <c r="S4634" s="11">
        <v>0.004047505677302163</v>
      </c>
      <c r="T4634" s="11">
        <v>0.03894997349497939</v>
      </c>
      <c r="U4634" s="11">
        <v>12.23749693070307</v>
      </c>
      <c r="V4634" s="11">
        <v>67.09844200209174</v>
      </c>
    </row>
    <row r="4635" spans="1:22" ht="18" customHeight="1">
      <c r="A4635" s="11">
        <v>2093.025658160475</v>
      </c>
      <c r="B4635" s="11">
        <v>102.6458296498554</v>
      </c>
      <c r="C4635" s="11">
        <v>468.3150762012464</v>
      </c>
      <c r="D4635" s="11">
        <v>9.627748406512898</v>
      </c>
      <c r="E4635" s="11">
        <v>34.65989426344643</v>
      </c>
      <c r="F4635" s="11">
        <v>9062.238803763879</v>
      </c>
      <c r="G4635" s="11">
        <v>271.1286026839016</v>
      </c>
      <c r="H4635" s="11">
        <v>1356.1344</v>
      </c>
      <c r="I4635" s="11">
        <v>1627.263002683902</v>
      </c>
      <c r="J4635" s="11">
        <v>0.018</v>
      </c>
      <c r="K4635" s="11">
        <v>0.116684587913587</v>
      </c>
      <c r="L4635" s="11">
        <v>0.5214013044368535</v>
      </c>
      <c r="M4635" s="11">
        <v>0.7484746441892356</v>
      </c>
      <c r="N4635" s="11">
        <v>1.336050603401832</v>
      </c>
      <c r="O4635" s="3" t="s">
        <v>317</v>
      </c>
      <c r="P4635" s="3" t="s">
        <v>311</v>
      </c>
      <c r="Q4635" s="10">
        <v>3</v>
      </c>
      <c r="R4635" s="3" t="s">
        <v>312</v>
      </c>
      <c r="S4635" s="11">
        <v>0.00404754405350349</v>
      </c>
      <c r="T4635" s="11">
        <v>0.03896260482624159</v>
      </c>
      <c r="U4635" s="11">
        <v>12.24154447475657</v>
      </c>
      <c r="V4635" s="11">
        <v>67.13740460691798</v>
      </c>
    </row>
    <row r="4636" spans="1:22" ht="18" customHeight="1">
      <c r="A4636" s="11">
        <v>2093.68425640538</v>
      </c>
      <c r="B4636" s="11">
        <v>102.6792473827002</v>
      </c>
      <c r="C4636" s="11">
        <v>468.32017933696</v>
      </c>
      <c r="D4636" s="11">
        <v>9.63077790506596</v>
      </c>
      <c r="E4636" s="11">
        <v>34.67080045823746</v>
      </c>
      <c r="F4636" s="11">
        <v>9062.337553167508</v>
      </c>
      <c r="G4636" s="11">
        <v>271.2992579408671</v>
      </c>
      <c r="H4636" s="11">
        <v>1356.1344</v>
      </c>
      <c r="I4636" s="11">
        <v>1627.433657940867</v>
      </c>
      <c r="J4636" s="11">
        <v>0.018</v>
      </c>
      <c r="K4636" s="11">
        <v>0.1166836335057053</v>
      </c>
      <c r="L4636" s="11">
        <v>0.5213990393260907</v>
      </c>
      <c r="M4636" s="11">
        <v>0.7484674054692408</v>
      </c>
      <c r="N4636" s="11">
        <v>1.336063524867946</v>
      </c>
      <c r="O4636" s="3" t="s">
        <v>317</v>
      </c>
      <c r="P4636" s="3" t="s">
        <v>311</v>
      </c>
      <c r="Q4636" s="10">
        <v>3</v>
      </c>
      <c r="R4636" s="3" t="s">
        <v>312</v>
      </c>
      <c r="S4636" s="11">
        <v>0.004047582942604472</v>
      </c>
      <c r="T4636" s="11">
        <v>0.03897524132887085</v>
      </c>
      <c r="U4636" s="11">
        <v>12.24559205769918</v>
      </c>
      <c r="V4636" s="11">
        <v>67.17637984824685</v>
      </c>
    </row>
    <row r="4637" spans="1:22" ht="18" customHeight="1">
      <c r="A4637" s="11">
        <v>2094.342854650286</v>
      </c>
      <c r="B4637" s="11">
        <v>102.7126557649477</v>
      </c>
      <c r="C4637" s="11">
        <v>468.3252366284797</v>
      </c>
      <c r="D4637" s="11">
        <v>9.633807403619024</v>
      </c>
      <c r="E4637" s="11">
        <v>34.68170665302848</v>
      </c>
      <c r="F4637" s="11">
        <v>9062.435415452495</v>
      </c>
      <c r="G4637" s="11">
        <v>271.4699668883223</v>
      </c>
      <c r="H4637" s="11">
        <v>1356.1344</v>
      </c>
      <c r="I4637" s="11">
        <v>1627.604366888322</v>
      </c>
      <c r="J4637" s="11">
        <v>0.018</v>
      </c>
      <c r="K4637" s="11">
        <v>0.1166826666104444</v>
      </c>
      <c r="L4637" s="11">
        <v>0.5213967735026928</v>
      </c>
      <c r="M4637" s="11">
        <v>0.7484600720385439</v>
      </c>
      <c r="N4637" s="11">
        <v>1.33607661565212</v>
      </c>
      <c r="O4637" s="3" t="s">
        <v>317</v>
      </c>
      <c r="P4637" s="3" t="s">
        <v>311</v>
      </c>
      <c r="Q4637" s="10">
        <v>3</v>
      </c>
      <c r="R4637" s="3" t="s">
        <v>312</v>
      </c>
      <c r="S4637" s="11">
        <v>0.00404762234464415</v>
      </c>
      <c r="T4637" s="11">
        <v>0.03898788300790473</v>
      </c>
      <c r="U4637" s="11">
        <v>12.24963968004382</v>
      </c>
      <c r="V4637" s="11">
        <v>67.21536773125476</v>
      </c>
    </row>
    <row r="4638" spans="1:22" ht="18" customHeight="1">
      <c r="A4638" s="11">
        <v>2095.001452895191</v>
      </c>
      <c r="B4638" s="11">
        <v>102.7460547871123</v>
      </c>
      <c r="C4638" s="11">
        <v>468.3302480758053</v>
      </c>
      <c r="D4638" s="11">
        <v>9.636836902172085</v>
      </c>
      <c r="E4638" s="11">
        <v>34.69261284781951</v>
      </c>
      <c r="F4638" s="11">
        <v>9062.532390618844</v>
      </c>
      <c r="G4638" s="11">
        <v>271.6407295262671</v>
      </c>
      <c r="H4638" s="11">
        <v>1356.1344</v>
      </c>
      <c r="I4638" s="11">
        <v>1627.775129526267</v>
      </c>
      <c r="J4638" s="11">
        <v>0.018</v>
      </c>
      <c r="K4638" s="11">
        <v>0.1166816872278045</v>
      </c>
      <c r="L4638" s="11">
        <v>0.5213945069666599</v>
      </c>
      <c r="M4638" s="11">
        <v>0.7484526438971449</v>
      </c>
      <c r="N4638" s="11">
        <v>1.336089875764302</v>
      </c>
      <c r="O4638" s="3" t="s">
        <v>317</v>
      </c>
      <c r="P4638" s="3" t="s">
        <v>311</v>
      </c>
      <c r="Q4638" s="10">
        <v>3</v>
      </c>
      <c r="R4638" s="3" t="s">
        <v>312</v>
      </c>
      <c r="S4638" s="11">
        <v>0.004047662259642968</v>
      </c>
      <c r="T4638" s="11">
        <v>0.03900052986820204</v>
      </c>
      <c r="U4638" s="11">
        <v>12.25368734230346</v>
      </c>
      <c r="V4638" s="11">
        <v>67.25436826112296</v>
      </c>
    </row>
    <row r="4639" spans="1:22" ht="18" customHeight="1">
      <c r="A4639" s="11">
        <v>2095.660051140097</v>
      </c>
      <c r="B4639" s="11">
        <v>102.7794444397089</v>
      </c>
      <c r="C4639" s="11">
        <v>468.3352136789371</v>
      </c>
      <c r="D4639" s="11">
        <v>9.639866400725149</v>
      </c>
      <c r="E4639" s="11">
        <v>34.70351904261054</v>
      </c>
      <c r="F4639" s="11">
        <v>9062.628478666553</v>
      </c>
      <c r="G4639" s="11">
        <v>271.8115458547017</v>
      </c>
      <c r="H4639" s="11">
        <v>1356.1344</v>
      </c>
      <c r="I4639" s="11">
        <v>1627.945945854702</v>
      </c>
      <c r="J4639" s="11">
        <v>0.018</v>
      </c>
      <c r="K4639" s="11">
        <v>0.1166806953577856</v>
      </c>
      <c r="L4639" s="11">
        <v>0.521392239717992</v>
      </c>
      <c r="M4639" s="11">
        <v>0.7484451210450437</v>
      </c>
      <c r="N4639" s="11">
        <v>1.336103305214568</v>
      </c>
      <c r="O4639" s="3" t="s">
        <v>317</v>
      </c>
      <c r="P4639" s="3" t="s">
        <v>311</v>
      </c>
      <c r="Q4639" s="10">
        <v>3</v>
      </c>
      <c r="R4639" s="3" t="s">
        <v>312</v>
      </c>
      <c r="S4639" s="11">
        <v>0.004047702687640749</v>
      </c>
      <c r="T4639" s="11">
        <v>0.03901318191480863</v>
      </c>
      <c r="U4639" s="11">
        <v>12.25773504499111</v>
      </c>
      <c r="V4639" s="11">
        <v>67.29338144303777</v>
      </c>
    </row>
    <row r="4640" spans="1:22" ht="18" customHeight="1">
      <c r="A4640" s="11">
        <v>2096.318649385003</v>
      </c>
      <c r="B4640" s="11">
        <v>102.812824713252</v>
      </c>
      <c r="C4640" s="11">
        <v>468.3401334378748</v>
      </c>
      <c r="D4640" s="11">
        <v>9.642895899278212</v>
      </c>
      <c r="E4640" s="11">
        <v>34.71442523740156</v>
      </c>
      <c r="F4640" s="11">
        <v>9062.723679595621</v>
      </c>
      <c r="G4640" s="11">
        <v>271.982415873626</v>
      </c>
      <c r="H4640" s="11">
        <v>1356.1344</v>
      </c>
      <c r="I4640" s="11">
        <v>1628.116815873626</v>
      </c>
      <c r="J4640" s="11">
        <v>0.018</v>
      </c>
      <c r="K4640" s="11">
        <v>0.1166796910003875</v>
      </c>
      <c r="L4640" s="11">
        <v>0.5213899717566892</v>
      </c>
      <c r="M4640" s="11">
        <v>0.7484375034822405</v>
      </c>
      <c r="N4640" s="11">
        <v>1.33611690401312</v>
      </c>
      <c r="O4640" s="3" t="s">
        <v>317</v>
      </c>
      <c r="P4640" s="3" t="s">
        <v>311</v>
      </c>
      <c r="Q4640" s="10">
        <v>3</v>
      </c>
      <c r="R4640" s="3" t="s">
        <v>312</v>
      </c>
      <c r="S4640" s="11">
        <v>0.004047743628661092</v>
      </c>
      <c r="T4640" s="11">
        <v>0.03902583915261442</v>
      </c>
      <c r="U4640" s="11">
        <v>12.26178278861977</v>
      </c>
      <c r="V4640" s="11">
        <v>67.33240728219039</v>
      </c>
    </row>
    <row r="4641" spans="1:22" ht="18" customHeight="1">
      <c r="A4641" s="11">
        <v>2096.977247629908</v>
      </c>
      <c r="B4641" s="11">
        <v>102.8461955982562</v>
      </c>
      <c r="C4641" s="11">
        <v>468.3450073526188</v>
      </c>
      <c r="D4641" s="11">
        <v>9.645925397831274</v>
      </c>
      <c r="E4641" s="11">
        <v>34.72533143219259</v>
      </c>
      <c r="F4641" s="11">
        <v>9062.817993406054</v>
      </c>
      <c r="G4641" s="11">
        <v>272.1533395830398</v>
      </c>
      <c r="H4641" s="11">
        <v>1356.1344</v>
      </c>
      <c r="I4641" s="11">
        <v>1628.28773958304</v>
      </c>
      <c r="J4641" s="11">
        <v>0.018</v>
      </c>
      <c r="K4641" s="11">
        <v>0.1166786741556104</v>
      </c>
      <c r="L4641" s="11">
        <v>0.5213877030827514</v>
      </c>
      <c r="M4641" s="11">
        <v>0.7484297912087353</v>
      </c>
      <c r="N4641" s="11">
        <v>1.336130672170294</v>
      </c>
      <c r="O4641" s="3" t="s">
        <v>317</v>
      </c>
      <c r="P4641" s="3" t="s">
        <v>311</v>
      </c>
      <c r="Q4641" s="10">
        <v>3</v>
      </c>
      <c r="R4641" s="3" t="s">
        <v>312</v>
      </c>
      <c r="S4641" s="11">
        <v>0.004047785082735105</v>
      </c>
      <c r="T4641" s="11">
        <v>0.03903850158658205</v>
      </c>
      <c r="U4641" s="11">
        <v>12.2658305737025</v>
      </c>
      <c r="V4641" s="11">
        <v>67.37144578377698</v>
      </c>
    </row>
    <row r="4642" spans="1:22" ht="18" customHeight="1">
      <c r="A4642" s="11">
        <v>2097.635845874813</v>
      </c>
      <c r="B4642" s="11">
        <v>102.879557085236</v>
      </c>
      <c r="C4642" s="11">
        <v>468.3498354231687</v>
      </c>
      <c r="D4642" s="11">
        <v>9.648954896384337</v>
      </c>
      <c r="E4642" s="11">
        <v>34.73623762698362</v>
      </c>
      <c r="F4642" s="11">
        <v>9062.911420097842</v>
      </c>
      <c r="G4642" s="11">
        <v>272.3243169829434</v>
      </c>
      <c r="H4642" s="11">
        <v>1356.1344</v>
      </c>
      <c r="I4642" s="11">
        <v>1628.458716982943</v>
      </c>
      <c r="J4642" s="11">
        <v>0.018</v>
      </c>
      <c r="K4642" s="11">
        <v>0.1166776448234542</v>
      </c>
      <c r="L4642" s="11">
        <v>0.5213854336961786</v>
      </c>
      <c r="M4642" s="11">
        <v>0.7484219842245278</v>
      </c>
      <c r="N4642" s="11">
        <v>1.336144609696551</v>
      </c>
      <c r="O4642" s="3" t="s">
        <v>317</v>
      </c>
      <c r="P4642" s="3" t="s">
        <v>311</v>
      </c>
      <c r="Q4642" s="10">
        <v>3</v>
      </c>
      <c r="R4642" s="3" t="s">
        <v>312</v>
      </c>
      <c r="S4642" s="11">
        <v>0.004047827049901411</v>
      </c>
      <c r="T4642" s="11">
        <v>0.039051169221747</v>
      </c>
      <c r="U4642" s="11">
        <v>12.2698784007524</v>
      </c>
      <c r="V4642" s="11">
        <v>67.41049695299873</v>
      </c>
    </row>
    <row r="4643" spans="1:22" ht="18" customHeight="1">
      <c r="A4643" s="11">
        <v>2098.294444119719</v>
      </c>
      <c r="B4643" s="11">
        <v>102.9129091647062</v>
      </c>
      <c r="C4643" s="11">
        <v>468.3546176495246</v>
      </c>
      <c r="D4643" s="11">
        <v>9.651984394937399</v>
      </c>
      <c r="E4643" s="11">
        <v>34.74714382177464</v>
      </c>
      <c r="F4643" s="11">
        <v>9063.003959670992</v>
      </c>
      <c r="G4643" s="11">
        <v>272.4953480733366</v>
      </c>
      <c r="H4643" s="11">
        <v>1356.1344</v>
      </c>
      <c r="I4643" s="11">
        <v>1628.629748073336</v>
      </c>
      <c r="J4643" s="11">
        <v>0.018</v>
      </c>
      <c r="K4643" s="11">
        <v>0.1166766030039189</v>
      </c>
      <c r="L4643" s="11">
        <v>0.5213831635969708</v>
      </c>
      <c r="M4643" s="11">
        <v>0.7484140825296181</v>
      </c>
      <c r="N4643" s="11">
        <v>1.336158716602484</v>
      </c>
      <c r="O4643" s="3" t="s">
        <v>317</v>
      </c>
      <c r="P4643" s="3" t="s">
        <v>311</v>
      </c>
      <c r="Q4643" s="10">
        <v>3</v>
      </c>
      <c r="R4643" s="3" t="s">
        <v>312</v>
      </c>
      <c r="S4643" s="11">
        <v>0.004047869530182409</v>
      </c>
      <c r="T4643" s="11">
        <v>0.03906384206298866</v>
      </c>
      <c r="U4643" s="11">
        <v>12.27392627028259</v>
      </c>
      <c r="V4643" s="11">
        <v>67.44956079506171</v>
      </c>
    </row>
    <row r="4644" spans="1:22" ht="18" customHeight="1">
      <c r="A4644" s="11">
        <v>2098.953042364624</v>
      </c>
      <c r="B4644" s="11">
        <v>102.9462518271814</v>
      </c>
      <c r="C4644" s="11">
        <v>468.3593540316866</v>
      </c>
      <c r="D4644" s="11">
        <v>9.655013893490462</v>
      </c>
      <c r="E4644" s="11">
        <v>34.75805001656567</v>
      </c>
      <c r="F4644" s="11">
        <v>9063.095612125502</v>
      </c>
      <c r="G4644" s="11">
        <v>272.6664328542196</v>
      </c>
      <c r="H4644" s="11">
        <v>1356.1344</v>
      </c>
      <c r="I4644" s="11">
        <v>1628.80083285422</v>
      </c>
      <c r="J4644" s="11">
        <v>0.018</v>
      </c>
      <c r="K4644" s="11">
        <v>0.1166755486970046</v>
      </c>
      <c r="L4644" s="11">
        <v>0.5213808927851281</v>
      </c>
      <c r="M4644" s="11">
        <v>0.7484060861240064</v>
      </c>
      <c r="N4644" s="11">
        <v>1.336172992898812</v>
      </c>
      <c r="O4644" s="3" t="s">
        <v>317</v>
      </c>
      <c r="P4644" s="3" t="s">
        <v>311</v>
      </c>
      <c r="Q4644" s="10">
        <v>3</v>
      </c>
      <c r="R4644" s="3" t="s">
        <v>312</v>
      </c>
      <c r="S4644" s="11">
        <v>0.004047912523619874</v>
      </c>
      <c r="T4644" s="11">
        <v>0.03907652011537377</v>
      </c>
      <c r="U4644" s="11">
        <v>12.27797418280621</v>
      </c>
      <c r="V4644" s="11">
        <v>67.48863731517709</v>
      </c>
    </row>
    <row r="4645" spans="1:22" ht="18" customHeight="1">
      <c r="A4645" s="11">
        <v>2099.611640609529</v>
      </c>
      <c r="B4645" s="11">
        <v>102.9795850631761</v>
      </c>
      <c r="C4645" s="11">
        <v>468.3640445696547</v>
      </c>
      <c r="D4645" s="11">
        <v>9.658043392043524</v>
      </c>
      <c r="E4645" s="11">
        <v>34.76895621135669</v>
      </c>
      <c r="F4645" s="11">
        <v>9063.18637746137</v>
      </c>
      <c r="G4645" s="11">
        <v>272.8375713255921</v>
      </c>
      <c r="H4645" s="11">
        <v>1356.1344</v>
      </c>
      <c r="I4645" s="11">
        <v>1628.971971325592</v>
      </c>
      <c r="J4645" s="11">
        <v>0.018</v>
      </c>
      <c r="K4645" s="11">
        <v>0.1166744819027111</v>
      </c>
      <c r="L4645" s="11">
        <v>0.5213786212606503</v>
      </c>
      <c r="M4645" s="11">
        <v>0.7483979950076922</v>
      </c>
      <c r="N4645" s="11">
        <v>1.336187438596387</v>
      </c>
      <c r="O4645" s="3" t="s">
        <v>317</v>
      </c>
      <c r="P4645" s="3" t="s">
        <v>311</v>
      </c>
      <c r="Q4645" s="10">
        <v>3</v>
      </c>
      <c r="R4645" s="3" t="s">
        <v>312</v>
      </c>
      <c r="S4645" s="11">
        <v>0.004047956030236986</v>
      </c>
      <c r="T4645" s="11">
        <v>0.03908920338378997</v>
      </c>
      <c r="U4645" s="11">
        <v>12.28202213883644</v>
      </c>
      <c r="V4645" s="11">
        <v>67.52772651856088</v>
      </c>
    </row>
    <row r="4646" spans="1:22" ht="18" customHeight="1">
      <c r="A4646" s="11">
        <v>2100.270238854435</v>
      </c>
      <c r="B4646" s="11">
        <v>103.012908863205</v>
      </c>
      <c r="C4646" s="11">
        <v>468.3686892634285</v>
      </c>
      <c r="D4646" s="11">
        <v>9.661072890596587</v>
      </c>
      <c r="E4646" s="11">
        <v>34.77986240614771</v>
      </c>
      <c r="F4646" s="11">
        <v>9063.276255678596</v>
      </c>
      <c r="G4646" s="11">
        <v>273.0087634874544</v>
      </c>
      <c r="H4646" s="11">
        <v>1356.1344</v>
      </c>
      <c r="I4646" s="11">
        <v>1629.143163487454</v>
      </c>
      <c r="J4646" s="11">
        <v>0.018</v>
      </c>
      <c r="K4646" s="11">
        <v>0.1166734026210386</v>
      </c>
      <c r="L4646" s="11">
        <v>0.5213763490235377</v>
      </c>
      <c r="M4646" s="11">
        <v>0.7483898091806758</v>
      </c>
      <c r="N4646" s="11">
        <v>1.336202053706186</v>
      </c>
      <c r="O4646" s="3" t="s">
        <v>317</v>
      </c>
      <c r="P4646" s="3" t="s">
        <v>311</v>
      </c>
      <c r="Q4646" s="10">
        <v>3</v>
      </c>
      <c r="R4646" s="3" t="s">
        <v>312</v>
      </c>
      <c r="S4646" s="11">
        <v>0.004048000050076305</v>
      </c>
      <c r="T4646" s="11">
        <v>0.03910189187331243</v>
      </c>
      <c r="U4646" s="11">
        <v>12.28607013888652</v>
      </c>
      <c r="V4646" s="11">
        <v>67.5668284104342</v>
      </c>
    </row>
    <row r="4647" spans="1:22" ht="18" customHeight="1">
      <c r="A4647" s="11">
        <v>2100.92883709934</v>
      </c>
      <c r="B4647" s="11">
        <v>103.0462232177828</v>
      </c>
      <c r="C4647" s="11">
        <v>468.3732881130088</v>
      </c>
      <c r="D4647" s="11">
        <v>9.664102389149651</v>
      </c>
      <c r="E4647" s="11">
        <v>34.79076860093875</v>
      </c>
      <c r="F4647" s="11">
        <v>9063.36524677719</v>
      </c>
      <c r="G4647" s="11">
        <v>273.1800093398064</v>
      </c>
      <c r="H4647" s="11">
        <v>1356.1344</v>
      </c>
      <c r="I4647" s="11">
        <v>1629.314409339806</v>
      </c>
      <c r="J4647" s="11">
        <v>0.018</v>
      </c>
      <c r="K4647" s="11">
        <v>0.116672310851987</v>
      </c>
      <c r="L4647" s="11">
        <v>0.5213740760737899</v>
      </c>
      <c r="M4647" s="11">
        <v>0.7483815286429579</v>
      </c>
      <c r="N4647" s="11">
        <v>1.336216838239317</v>
      </c>
      <c r="O4647" s="3" t="s">
        <v>317</v>
      </c>
      <c r="P4647" s="3" t="s">
        <v>311</v>
      </c>
      <c r="Q4647" s="10">
        <v>3</v>
      </c>
      <c r="R4647" s="3" t="s">
        <v>312</v>
      </c>
      <c r="S4647" s="11">
        <v>0.004048044583164163</v>
      </c>
      <c r="T4647" s="11">
        <v>0.03911458558885997</v>
      </c>
      <c r="U4647" s="11">
        <v>12.29011818346968</v>
      </c>
      <c r="V4647" s="11">
        <v>67.60594299602306</v>
      </c>
    </row>
    <row r="4648" spans="1:22" ht="18" customHeight="1">
      <c r="A4648" s="11">
        <v>2101.587435344245</v>
      </c>
      <c r="B4648" s="11">
        <v>103.0795281174239</v>
      </c>
      <c r="C4648" s="11">
        <v>468.3778411183949</v>
      </c>
      <c r="D4648" s="11">
        <v>9.667131887702713</v>
      </c>
      <c r="E4648" s="11">
        <v>34.80167479572977</v>
      </c>
      <c r="F4648" s="11">
        <v>9063.45335075714</v>
      </c>
      <c r="G4648" s="11">
        <v>273.351308882648</v>
      </c>
      <c r="H4648" s="11">
        <v>1356.1344</v>
      </c>
      <c r="I4648" s="11">
        <v>1629.485708882648</v>
      </c>
      <c r="J4648" s="11">
        <v>0.018</v>
      </c>
      <c r="K4648" s="11">
        <v>0.1166712065955564</v>
      </c>
      <c r="L4648" s="11">
        <v>0.5213718024114071</v>
      </c>
      <c r="M4648" s="11">
        <v>0.7483731533945376</v>
      </c>
      <c r="N4648" s="11">
        <v>1.336231792207017</v>
      </c>
      <c r="O4648" s="3" t="s">
        <v>317</v>
      </c>
      <c r="P4648" s="3" t="s">
        <v>311</v>
      </c>
      <c r="Q4648" s="10">
        <v>3</v>
      </c>
      <c r="R4648" s="3" t="s">
        <v>312</v>
      </c>
      <c r="S4648" s="11">
        <v>0.004048089629534408</v>
      </c>
      <c r="T4648" s="11">
        <v>0.03912728453542443</v>
      </c>
      <c r="U4648" s="11">
        <v>12.29416627309922</v>
      </c>
      <c r="V4648" s="11">
        <v>67.64507028055849</v>
      </c>
    </row>
    <row r="4649" spans="1:22" ht="18" customHeight="1">
      <c r="A4649" s="11">
        <v>2102.246033589151</v>
      </c>
      <c r="B4649" s="11">
        <v>103.1128235526431</v>
      </c>
      <c r="C4649" s="11">
        <v>468.3823482795871</v>
      </c>
      <c r="D4649" s="11">
        <v>9.670161386255774</v>
      </c>
      <c r="E4649" s="11">
        <v>34.81258099052079</v>
      </c>
      <c r="F4649" s="11">
        <v>9063.540567618451</v>
      </c>
      <c r="G4649" s="11">
        <v>273.5226621159792</v>
      </c>
      <c r="H4649" s="11">
        <v>1356.1344</v>
      </c>
      <c r="I4649" s="11">
        <v>1629.657062115979</v>
      </c>
      <c r="J4649" s="11">
        <v>0.018</v>
      </c>
      <c r="K4649" s="11">
        <v>0.1166700898517466</v>
      </c>
      <c r="L4649" s="11">
        <v>0.5213695280363895</v>
      </c>
      <c r="M4649" s="11">
        <v>0.7483646834354152</v>
      </c>
      <c r="N4649" s="11">
        <v>1.336246915620653</v>
      </c>
      <c r="O4649" s="3" t="s">
        <v>317</v>
      </c>
      <c r="P4649" s="3" t="s">
        <v>311</v>
      </c>
      <c r="Q4649" s="10">
        <v>3</v>
      </c>
      <c r="R4649" s="3" t="s">
        <v>312</v>
      </c>
      <c r="S4649" s="11">
        <v>0.004048135189226026</v>
      </c>
      <c r="T4649" s="11">
        <v>0.03913998871804771</v>
      </c>
      <c r="U4649" s="11">
        <v>12.29821440828844</v>
      </c>
      <c r="V4649" s="11">
        <v>67.68421026927653</v>
      </c>
    </row>
    <row r="4650" spans="1:22" ht="18" customHeight="1">
      <c r="A4650" s="11">
        <v>2102.904631834057</v>
      </c>
      <c r="B4650" s="11">
        <v>103.1461095139551</v>
      </c>
      <c r="C4650" s="11">
        <v>468.3868095965852</v>
      </c>
      <c r="D4650" s="11">
        <v>9.673190884808838</v>
      </c>
      <c r="E4650" s="11">
        <v>34.82348718531182</v>
      </c>
      <c r="F4650" s="11">
        <v>9063.62689736112</v>
      </c>
      <c r="G4650" s="11">
        <v>273.6940690398002</v>
      </c>
      <c r="H4650" s="11">
        <v>1356.1344</v>
      </c>
      <c r="I4650" s="11">
        <v>1629.8284690398</v>
      </c>
      <c r="J4650" s="11">
        <v>0.018</v>
      </c>
      <c r="K4650" s="11">
        <v>0.1166689606205578</v>
      </c>
      <c r="L4650" s="11">
        <v>0.521367252948737</v>
      </c>
      <c r="M4650" s="11">
        <v>0.7483561187655904</v>
      </c>
      <c r="N4650" s="11">
        <v>1.33626220849172</v>
      </c>
      <c r="O4650" s="3" t="s">
        <v>317</v>
      </c>
      <c r="P4650" s="3" t="s">
        <v>311</v>
      </c>
      <c r="Q4650" s="10">
        <v>3</v>
      </c>
      <c r="R4650" s="3" t="s">
        <v>312</v>
      </c>
      <c r="S4650" s="11">
        <v>0.004048181262273649</v>
      </c>
      <c r="T4650" s="11">
        <v>0.03915269814173006</v>
      </c>
      <c r="U4650" s="11">
        <v>12.30226258955072</v>
      </c>
      <c r="V4650" s="11">
        <v>67.72336296741827</v>
      </c>
    </row>
    <row r="4651" spans="1:22" ht="18" customHeight="1">
      <c r="A4651" s="11">
        <v>2103.563230078962</v>
      </c>
      <c r="B4651" s="11">
        <v>103.1793859918742</v>
      </c>
      <c r="C4651" s="11">
        <v>468.3912250693895</v>
      </c>
      <c r="D4651" s="11">
        <v>9.676220383361901</v>
      </c>
      <c r="E4651" s="11">
        <v>34.83439338010285</v>
      </c>
      <c r="F4651" s="11">
        <v>9063.71233998515</v>
      </c>
      <c r="G4651" s="11">
        <v>273.8655296541109</v>
      </c>
      <c r="H4651" s="11">
        <v>1356.1344</v>
      </c>
      <c r="I4651" s="11">
        <v>1629.999929654111</v>
      </c>
      <c r="J4651" s="11">
        <v>0.018</v>
      </c>
      <c r="K4651" s="11">
        <v>0.1166678189019899</v>
      </c>
      <c r="L4651" s="11">
        <v>0.5213649771484492</v>
      </c>
      <c r="M4651" s="11">
        <v>0.7483474593850635</v>
      </c>
      <c r="N4651" s="11">
        <v>1.336277670831843</v>
      </c>
      <c r="O4651" s="3" t="s">
        <v>317</v>
      </c>
      <c r="P4651" s="3" t="s">
        <v>311</v>
      </c>
      <c r="Q4651" s="10">
        <v>3</v>
      </c>
      <c r="R4651" s="3" t="s">
        <v>312</v>
      </c>
      <c r="S4651" s="11">
        <v>0.004048227848707548</v>
      </c>
      <c r="T4651" s="11">
        <v>0.03916541281143002</v>
      </c>
      <c r="U4651" s="11">
        <v>12.30631081739943</v>
      </c>
      <c r="V4651" s="11">
        <v>67.7625283802297</v>
      </c>
    </row>
    <row r="4652" spans="1:22" ht="18" customHeight="1">
      <c r="A4652" s="11">
        <v>2104.221828323867</v>
      </c>
      <c r="B4652" s="11">
        <v>103.2126529769153</v>
      </c>
      <c r="C4652" s="11">
        <v>468.3955946979996</v>
      </c>
      <c r="D4652" s="11">
        <v>9.679249881914963</v>
      </c>
      <c r="E4652" s="11">
        <v>34.84529957489386</v>
      </c>
      <c r="F4652" s="11">
        <v>9063.796895490537</v>
      </c>
      <c r="G4652" s="11">
        <v>274.0370439589112</v>
      </c>
      <c r="H4652" s="11">
        <v>1356.1344</v>
      </c>
      <c r="I4652" s="11">
        <v>1630.171443958911</v>
      </c>
      <c r="J4652" s="11">
        <v>0.018</v>
      </c>
      <c r="K4652" s="11">
        <v>0.1166666646960429</v>
      </c>
      <c r="L4652" s="11">
        <v>0.5213627006355267</v>
      </c>
      <c r="M4652" s="11">
        <v>0.7483387052938343</v>
      </c>
      <c r="N4652" s="11">
        <v>1.336293302652776</v>
      </c>
      <c r="O4652" s="3" t="s">
        <v>317</v>
      </c>
      <c r="P4652" s="3" t="s">
        <v>311</v>
      </c>
      <c r="Q4652" s="10">
        <v>3</v>
      </c>
      <c r="R4652" s="3" t="s">
        <v>312</v>
      </c>
      <c r="S4652" s="11">
        <v>0.004048274948563137</v>
      </c>
      <c r="T4652" s="11">
        <v>0.03917813273215619</v>
      </c>
      <c r="U4652" s="11">
        <v>12.31035909234799</v>
      </c>
      <c r="V4652" s="11">
        <v>67.80170651296186</v>
      </c>
    </row>
    <row r="4653" spans="1:22" ht="18" customHeight="1">
      <c r="A4653" s="11">
        <v>2104.880426568773</v>
      </c>
      <c r="B4653" s="11">
        <v>103.2459104595929</v>
      </c>
      <c r="C4653" s="11">
        <v>468.3999184824161</v>
      </c>
      <c r="D4653" s="11">
        <v>9.682279380468026</v>
      </c>
      <c r="E4653" s="11">
        <v>34.8562057696849</v>
      </c>
      <c r="F4653" s="11">
        <v>9063.88056387729</v>
      </c>
      <c r="G4653" s="11">
        <v>274.2086119542012</v>
      </c>
      <c r="H4653" s="11">
        <v>1356.1344</v>
      </c>
      <c r="I4653" s="11">
        <v>1630.343011954201</v>
      </c>
      <c r="J4653" s="11">
        <v>0.018</v>
      </c>
      <c r="K4653" s="11">
        <v>0.1166654980027168</v>
      </c>
      <c r="L4653" s="11">
        <v>0.521360423409969</v>
      </c>
      <c r="M4653" s="11">
        <v>0.7483298564919035</v>
      </c>
      <c r="N4653" s="11">
        <v>1.3363091039664</v>
      </c>
      <c r="O4653" s="3" t="s">
        <v>317</v>
      </c>
      <c r="P4653" s="3" t="s">
        <v>311</v>
      </c>
      <c r="Q4653" s="10">
        <v>3</v>
      </c>
      <c r="R4653" s="3" t="s">
        <v>312</v>
      </c>
      <c r="S4653" s="11">
        <v>0.004048322561883339</v>
      </c>
      <c r="T4653" s="11">
        <v>0.03919085790899034</v>
      </c>
      <c r="U4653" s="11">
        <v>12.31440741490987</v>
      </c>
      <c r="V4653" s="11">
        <v>67.84089737087085</v>
      </c>
    </row>
    <row r="4654" spans="1:22" ht="18" customHeight="1">
      <c r="A4654" s="11">
        <v>2105.539024813678</v>
      </c>
      <c r="B4654" s="11">
        <v>103.2791584304217</v>
      </c>
      <c r="C4654" s="11">
        <v>468.4041964226383</v>
      </c>
      <c r="D4654" s="11">
        <v>9.685308879021088</v>
      </c>
      <c r="E4654" s="11">
        <v>34.86711196447592</v>
      </c>
      <c r="F4654" s="11">
        <v>9063.963345145401</v>
      </c>
      <c r="G4654" s="11">
        <v>274.3802336399808</v>
      </c>
      <c r="H4654" s="11">
        <v>1356.1344</v>
      </c>
      <c r="I4654" s="11">
        <v>1630.514633639981</v>
      </c>
      <c r="J4654" s="11">
        <v>0.018</v>
      </c>
      <c r="K4654" s="11">
        <v>0.1166643188220117</v>
      </c>
      <c r="L4654" s="11">
        <v>0.5213581454717764</v>
      </c>
      <c r="M4654" s="11">
        <v>0.7483209129792703</v>
      </c>
      <c r="N4654" s="11">
        <v>1.336325074784729</v>
      </c>
      <c r="O4654" s="3" t="s">
        <v>317</v>
      </c>
      <c r="P4654" s="3" t="s">
        <v>311</v>
      </c>
      <c r="Q4654" s="10">
        <v>3</v>
      </c>
      <c r="R4654" s="3" t="s">
        <v>312</v>
      </c>
      <c r="S4654" s="11">
        <v>0.004048370688694856</v>
      </c>
      <c r="T4654" s="11">
        <v>0.03920358834685767</v>
      </c>
      <c r="U4654" s="11">
        <v>12.31845578559857</v>
      </c>
      <c r="V4654" s="11">
        <v>67.8801009592177</v>
      </c>
    </row>
    <row r="4655" spans="1:22" ht="18" customHeight="1">
      <c r="A4655" s="11">
        <v>2106.197623058583</v>
      </c>
      <c r="B4655" s="11">
        <v>103.3123968799162</v>
      </c>
      <c r="C4655" s="11">
        <v>468.4084285186668</v>
      </c>
      <c r="D4655" s="11">
        <v>9.688338377574151</v>
      </c>
      <c r="E4655" s="11">
        <v>34.87801815926694</v>
      </c>
      <c r="F4655" s="11">
        <v>9064.045239294872</v>
      </c>
      <c r="G4655" s="11">
        <v>274.5519090162502</v>
      </c>
      <c r="H4655" s="11">
        <v>1356.1344</v>
      </c>
      <c r="I4655" s="11">
        <v>1630.68630901625</v>
      </c>
      <c r="J4655" s="11">
        <v>0.018</v>
      </c>
      <c r="K4655" s="11">
        <v>0.1166631271539275</v>
      </c>
      <c r="L4655" s="11">
        <v>0.5213558668209489</v>
      </c>
      <c r="M4655" s="11">
        <v>0.748311874755935</v>
      </c>
      <c r="N4655" s="11">
        <v>1.336341215119905</v>
      </c>
      <c r="O4655" s="3" t="s">
        <v>317</v>
      </c>
      <c r="P4655" s="3" t="s">
        <v>311</v>
      </c>
      <c r="Q4655" s="10">
        <v>3</v>
      </c>
      <c r="R4655" s="3" t="s">
        <v>312</v>
      </c>
      <c r="S4655" s="11">
        <v>0.00404841932904377</v>
      </c>
      <c r="T4655" s="11">
        <v>0.03921632405087142</v>
      </c>
      <c r="U4655" s="11">
        <v>12.32250420492761</v>
      </c>
      <c r="V4655" s="11">
        <v>67.91931728326857</v>
      </c>
    </row>
    <row r="4656" spans="1:22" ht="18" customHeight="1">
      <c r="A4656" s="11">
        <v>2106.856221303488</v>
      </c>
      <c r="B4656" s="11">
        <v>103.3456257985911</v>
      </c>
      <c r="C4656" s="11">
        <v>468.4126147705014</v>
      </c>
      <c r="D4656" s="11">
        <v>9.691367876127213</v>
      </c>
      <c r="E4656" s="11">
        <v>34.88892435405797</v>
      </c>
      <c r="F4656" s="11">
        <v>9064.126246325704</v>
      </c>
      <c r="G4656" s="11">
        <v>274.7236380830092</v>
      </c>
      <c r="H4656" s="11">
        <v>1356.1344</v>
      </c>
      <c r="I4656" s="11">
        <v>1630.858038083009</v>
      </c>
      <c r="J4656" s="11">
        <v>0.018</v>
      </c>
      <c r="K4656" s="11">
        <v>0.1166619229984642</v>
      </c>
      <c r="L4656" s="11">
        <v>0.5213535874574864</v>
      </c>
      <c r="M4656" s="11">
        <v>0.7483027418218977</v>
      </c>
      <c r="N4656" s="11">
        <v>1.336357524984197</v>
      </c>
      <c r="O4656" s="3" t="s">
        <v>317</v>
      </c>
      <c r="P4656" s="3" t="s">
        <v>311</v>
      </c>
      <c r="Q4656" s="10">
        <v>3</v>
      </c>
      <c r="R4656" s="3" t="s">
        <v>312</v>
      </c>
      <c r="S4656" s="11">
        <v>0.004048468482957565</v>
      </c>
      <c r="T4656" s="11">
        <v>0.03922906502596521</v>
      </c>
      <c r="U4656" s="11">
        <v>12.32655267341057</v>
      </c>
      <c r="V4656" s="11">
        <v>67.95854634829453</v>
      </c>
    </row>
    <row r="4657" spans="1:22" ht="18" customHeight="1">
      <c r="A4657" s="11">
        <v>2107.514819548394</v>
      </c>
      <c r="B4657" s="11">
        <v>103.3788451769611</v>
      </c>
      <c r="C4657" s="11">
        <v>468.4167551781418</v>
      </c>
      <c r="D4657" s="11">
        <v>9.694397374680277</v>
      </c>
      <c r="E4657" s="11">
        <v>34.899830548849</v>
      </c>
      <c r="F4657" s="11">
        <v>9064.206366237895</v>
      </c>
      <c r="G4657" s="11">
        <v>274.8954208402579</v>
      </c>
      <c r="H4657" s="11">
        <v>1356.1344</v>
      </c>
      <c r="I4657" s="11">
        <v>1631.029820840258</v>
      </c>
      <c r="J4657" s="11">
        <v>0.018</v>
      </c>
      <c r="K4657" s="11">
        <v>0.1166607063556219</v>
      </c>
      <c r="L4657" s="11">
        <v>0.5213513073813888</v>
      </c>
      <c r="M4657" s="11">
        <v>0.7482935141771581</v>
      </c>
      <c r="N4657" s="11">
        <v>1.336374004390008</v>
      </c>
      <c r="O4657" s="3" t="s">
        <v>317</v>
      </c>
      <c r="P4657" s="3" t="s">
        <v>311</v>
      </c>
      <c r="Q4657" s="10">
        <v>3</v>
      </c>
      <c r="R4657" s="3" t="s">
        <v>312</v>
      </c>
      <c r="S4657" s="11">
        <v>0.004048518150483106</v>
      </c>
      <c r="T4657" s="11">
        <v>0.03924181127726082</v>
      </c>
      <c r="U4657" s="11">
        <v>12.33060119156105</v>
      </c>
      <c r="V4657" s="11">
        <v>67.9977881595718</v>
      </c>
    </row>
    <row r="4658" spans="1:22" ht="18" customHeight="1">
      <c r="A4658" s="11">
        <v>2108.1734177933</v>
      </c>
      <c r="B4658" s="11">
        <v>103.4120550055406</v>
      </c>
      <c r="C4658" s="11">
        <v>468.4208497415884</v>
      </c>
      <c r="D4658" s="11">
        <v>9.69742687323334</v>
      </c>
      <c r="E4658" s="11">
        <v>34.91073674364002</v>
      </c>
      <c r="F4658" s="11">
        <v>9064.285599031447</v>
      </c>
      <c r="G4658" s="11">
        <v>275.0672572879964</v>
      </c>
      <c r="H4658" s="11">
        <v>1356.1344</v>
      </c>
      <c r="I4658" s="11">
        <v>1631.201657287996</v>
      </c>
      <c r="J4658" s="11">
        <v>0.018</v>
      </c>
      <c r="K4658" s="11">
        <v>0.1166594772254005</v>
      </c>
      <c r="L4658" s="11">
        <v>0.5213490265926563</v>
      </c>
      <c r="M4658" s="11">
        <v>0.7482841918217165</v>
      </c>
      <c r="N4658" s="11">
        <v>1.336390653349866</v>
      </c>
      <c r="O4658" s="3" t="s">
        <v>317</v>
      </c>
      <c r="P4658" s="3" t="s">
        <v>311</v>
      </c>
      <c r="Q4658" s="10">
        <v>3</v>
      </c>
      <c r="R4658" s="3" t="s">
        <v>312</v>
      </c>
      <c r="S4658" s="11">
        <v>0.004048568331651035</v>
      </c>
      <c r="T4658" s="11">
        <v>0.03925456280972332</v>
      </c>
      <c r="U4658" s="11">
        <v>12.3346497598927</v>
      </c>
      <c r="V4658" s="11">
        <v>68.03704272238151</v>
      </c>
    </row>
    <row r="4659" spans="1:22" ht="18" customHeight="1">
      <c r="A4659" s="11">
        <v>2108.832016038205</v>
      </c>
      <c r="B4659" s="11">
        <v>103.4452552748444</v>
      </c>
      <c r="C4659" s="11">
        <v>468.4248984608408</v>
      </c>
      <c r="D4659" s="11">
        <v>9.700456371786402</v>
      </c>
      <c r="E4659" s="11">
        <v>34.92164293843105</v>
      </c>
      <c r="F4659" s="11">
        <v>9064.363944706356</v>
      </c>
      <c r="G4659" s="11">
        <v>275.2391474262243</v>
      </c>
      <c r="H4659" s="11">
        <v>1356.1344</v>
      </c>
      <c r="I4659" s="11">
        <v>1631.373547426224</v>
      </c>
      <c r="J4659" s="11">
        <v>0.018</v>
      </c>
      <c r="K4659" s="11">
        <v>0.1166582356077999</v>
      </c>
      <c r="L4659" s="11">
        <v>0.5213467450912888</v>
      </c>
      <c r="M4659" s="11">
        <v>0.7482747747555724</v>
      </c>
      <c r="N4659" s="11">
        <v>1.33640747187643</v>
      </c>
      <c r="O4659" s="3" t="s">
        <v>317</v>
      </c>
      <c r="P4659" s="3" t="s">
        <v>311</v>
      </c>
      <c r="Q4659" s="10">
        <v>3</v>
      </c>
      <c r="R4659" s="3" t="s">
        <v>312</v>
      </c>
      <c r="S4659" s="11">
        <v>0.004048619026499506</v>
      </c>
      <c r="T4659" s="11">
        <v>0.03926731962839099</v>
      </c>
      <c r="U4659" s="11">
        <v>12.3386983789192</v>
      </c>
      <c r="V4659" s="11">
        <v>68.07631004200991</v>
      </c>
    </row>
    <row r="4660" spans="1:22" ht="18" customHeight="1">
      <c r="A4660" s="11">
        <v>2109.49061428311</v>
      </c>
      <c r="B4660" s="11">
        <v>103.478445975387</v>
      </c>
      <c r="C4660" s="11">
        <v>468.4289013358995</v>
      </c>
      <c r="D4660" s="11">
        <v>9.703485870339463</v>
      </c>
      <c r="E4660" s="11">
        <v>34.93254913322207</v>
      </c>
      <c r="F4660" s="11">
        <v>9064.441403262628</v>
      </c>
      <c r="G4660" s="11">
        <v>275.4110912549421</v>
      </c>
      <c r="H4660" s="11">
        <v>1356.1344</v>
      </c>
      <c r="I4660" s="11">
        <v>1631.545491254942</v>
      </c>
      <c r="J4660" s="11">
        <v>0.018</v>
      </c>
      <c r="K4660" s="11">
        <v>0.1166569815028203</v>
      </c>
      <c r="L4660" s="11">
        <v>0.5213444628772863</v>
      </c>
      <c r="M4660" s="11">
        <v>0.7482652629787264</v>
      </c>
      <c r="N4660" s="11">
        <v>1.336424459982489</v>
      </c>
      <c r="O4660" s="3" t="s">
        <v>317</v>
      </c>
      <c r="P4660" s="3" t="s">
        <v>311</v>
      </c>
      <c r="Q4660" s="10">
        <v>3</v>
      </c>
      <c r="R4660" s="3" t="s">
        <v>312</v>
      </c>
      <c r="S4660" s="11">
        <v>0.004048670235071815</v>
      </c>
      <c r="T4660" s="11">
        <v>0.03928008173835244</v>
      </c>
      <c r="U4660" s="11">
        <v>12.34274704915428</v>
      </c>
      <c r="V4660" s="11">
        <v>68.11559012374826</v>
      </c>
    </row>
    <row r="4661" spans="1:22" ht="18" customHeight="1">
      <c r="A4661" s="11">
        <v>2110.149212528016</v>
      </c>
      <c r="B4661" s="11">
        <v>103.5116270976831</v>
      </c>
      <c r="C4661" s="11">
        <v>468.4328583667642</v>
      </c>
      <c r="D4661" s="11">
        <v>9.706515368892527</v>
      </c>
      <c r="E4661" s="11">
        <v>34.94345532801309</v>
      </c>
      <c r="F4661" s="11">
        <v>9064.51797470026</v>
      </c>
      <c r="G4661" s="11">
        <v>275.5830887741495</v>
      </c>
      <c r="H4661" s="11">
        <v>1356.1344</v>
      </c>
      <c r="I4661" s="11">
        <v>1631.717488774149</v>
      </c>
      <c r="J4661" s="11">
        <v>0.018</v>
      </c>
      <c r="K4661" s="11">
        <v>0.1166557149104617</v>
      </c>
      <c r="L4661" s="11">
        <v>0.5213421799506489</v>
      </c>
      <c r="M4661" s="11">
        <v>0.7482556564911783</v>
      </c>
      <c r="N4661" s="11">
        <v>1.336441617680961</v>
      </c>
      <c r="O4661" s="3" t="s">
        <v>317</v>
      </c>
      <c r="P4661" s="3" t="s">
        <v>311</v>
      </c>
      <c r="Q4661" s="10">
        <v>3</v>
      </c>
      <c r="R4661" s="3" t="s">
        <v>312</v>
      </c>
      <c r="S4661" s="11">
        <v>0.004048721957406898</v>
      </c>
      <c r="T4661" s="11">
        <v>0.03929284914465458</v>
      </c>
      <c r="U4661" s="11">
        <v>12.34679577111168</v>
      </c>
      <c r="V4661" s="11">
        <v>68.15488297289292</v>
      </c>
    </row>
    <row r="4662" spans="1:22" ht="18" customHeight="1">
      <c r="A4662" s="11">
        <v>2110.807810772921</v>
      </c>
      <c r="B4662" s="11">
        <v>103.5447986322473</v>
      </c>
      <c r="C4662" s="11">
        <v>468.4367695534349</v>
      </c>
      <c r="D4662" s="11">
        <v>9.70954486744559</v>
      </c>
      <c r="E4662" s="11">
        <v>34.95436152280413</v>
      </c>
      <c r="F4662" s="11">
        <v>9064.593659019254</v>
      </c>
      <c r="G4662" s="11">
        <v>275.7551399838466</v>
      </c>
      <c r="H4662" s="11">
        <v>1356.1344</v>
      </c>
      <c r="I4662" s="11">
        <v>1631.889539983847</v>
      </c>
      <c r="J4662" s="11">
        <v>0.018</v>
      </c>
      <c r="K4662" s="11">
        <v>0.1166544358307239</v>
      </c>
      <c r="L4662" s="11">
        <v>0.5213398963113764</v>
      </c>
      <c r="M4662" s="11">
        <v>0.7482459552929283</v>
      </c>
      <c r="N4662" s="11">
        <v>1.336458944984892</v>
      </c>
      <c r="O4662" s="3" t="s">
        <v>317</v>
      </c>
      <c r="P4662" s="3" t="s">
        <v>311</v>
      </c>
      <c r="Q4662" s="10">
        <v>3</v>
      </c>
      <c r="R4662" s="3" t="s">
        <v>312</v>
      </c>
      <c r="S4662" s="11">
        <v>0.00404877419353934</v>
      </c>
      <c r="T4662" s="11">
        <v>0.03930562185230245</v>
      </c>
      <c r="U4662" s="11">
        <v>12.35084454530522</v>
      </c>
      <c r="V4662" s="11">
        <v>68.19418859474523</v>
      </c>
    </row>
    <row r="4663" spans="1:22" ht="18" customHeight="1">
      <c r="A4663" s="11">
        <v>2111.466409017826</v>
      </c>
      <c r="B4663" s="11">
        <v>103.5779605695942</v>
      </c>
      <c r="C4663" s="11">
        <v>468.4406348959116</v>
      </c>
      <c r="D4663" s="11">
        <v>9.712574365998652</v>
      </c>
      <c r="E4663" s="11">
        <v>34.96526771759515</v>
      </c>
      <c r="F4663" s="11">
        <v>9064.668456219604</v>
      </c>
      <c r="G4663" s="11">
        <v>275.9272448840333</v>
      </c>
      <c r="H4663" s="11">
        <v>1356.1344</v>
      </c>
      <c r="I4663" s="11">
        <v>1632.061644884033</v>
      </c>
      <c r="J4663" s="11">
        <v>0.018</v>
      </c>
      <c r="K4663" s="11">
        <v>0.1166531442636071</v>
      </c>
      <c r="L4663" s="11">
        <v>0.521337611959469</v>
      </c>
      <c r="M4663" s="11">
        <v>0.7482361593839757</v>
      </c>
      <c r="N4663" s="11">
        <v>1.336476441907461</v>
      </c>
      <c r="O4663" s="3" t="s">
        <v>317</v>
      </c>
      <c r="P4663" s="3" t="s">
        <v>311</v>
      </c>
      <c r="Q4663" s="10">
        <v>3</v>
      </c>
      <c r="R4663" s="3" t="s">
        <v>312</v>
      </c>
      <c r="S4663" s="11">
        <v>0.004048826943508862</v>
      </c>
      <c r="T4663" s="11">
        <v>0.03931839986635145</v>
      </c>
      <c r="U4663" s="11">
        <v>12.35489337224873</v>
      </c>
      <c r="V4663" s="11">
        <v>68.23350699461157</v>
      </c>
    </row>
    <row r="4664" spans="1:22" ht="18" customHeight="1">
      <c r="A4664" s="11">
        <v>2112.125007262732</v>
      </c>
      <c r="B4664" s="11">
        <v>103.6111129002385</v>
      </c>
      <c r="C4664" s="11">
        <v>468.4444543941943</v>
      </c>
      <c r="D4664" s="11">
        <v>9.715603864551715</v>
      </c>
      <c r="E4664" s="11">
        <v>34.97617391238617</v>
      </c>
      <c r="F4664" s="11">
        <v>9064.742366301314</v>
      </c>
      <c r="G4664" s="11">
        <v>276.0994034747098</v>
      </c>
      <c r="H4664" s="11">
        <v>1356.1344</v>
      </c>
      <c r="I4664" s="11">
        <v>1632.23380347471</v>
      </c>
      <c r="J4664" s="11">
        <v>0.018</v>
      </c>
      <c r="K4664" s="11">
        <v>0.1166518402091112</v>
      </c>
      <c r="L4664" s="11">
        <v>0.5213353268949266</v>
      </c>
      <c r="M4664" s="11">
        <v>0.7482262687643209</v>
      </c>
      <c r="N4664" s="11">
        <v>1.336494108461973</v>
      </c>
      <c r="O4664" s="3" t="s">
        <v>317</v>
      </c>
      <c r="P4664" s="3" t="s">
        <v>311</v>
      </c>
      <c r="Q4664" s="10">
        <v>3</v>
      </c>
      <c r="R4664" s="3" t="s">
        <v>312</v>
      </c>
      <c r="S4664" s="11">
        <v>0.004048880207362705</v>
      </c>
      <c r="T4664" s="11">
        <v>0.03933118319193048</v>
      </c>
      <c r="U4664" s="11">
        <v>12.35894225245609</v>
      </c>
      <c r="V4664" s="11">
        <v>68.27283817780351</v>
      </c>
    </row>
    <row r="4665" spans="1:22" ht="18" customHeight="1">
      <c r="A4665" s="11">
        <v>2112.783605507637</v>
      </c>
      <c r="B4665" s="11">
        <v>103.6442556146947</v>
      </c>
      <c r="C4665" s="11">
        <v>468.4482280482832</v>
      </c>
      <c r="D4665" s="11">
        <v>9.718633363104777</v>
      </c>
      <c r="E4665" s="11">
        <v>34.9870801071772</v>
      </c>
      <c r="F4665" s="11">
        <v>9064.81538926439</v>
      </c>
      <c r="G4665" s="11">
        <v>276.2716157558758</v>
      </c>
      <c r="H4665" s="11">
        <v>1356.1344</v>
      </c>
      <c r="I4665" s="11">
        <v>1632.406015755876</v>
      </c>
      <c r="J4665" s="11">
        <v>0.018</v>
      </c>
      <c r="K4665" s="11">
        <v>0.1166505236672363</v>
      </c>
      <c r="L4665" s="11">
        <v>0.5213330411177493</v>
      </c>
      <c r="M4665" s="11">
        <v>0.7482162834339645</v>
      </c>
      <c r="N4665" s="11">
        <v>1.336511944661864</v>
      </c>
      <c r="O4665" s="3" t="s">
        <v>317</v>
      </c>
      <c r="P4665" s="3" t="s">
        <v>311</v>
      </c>
      <c r="Q4665" s="10">
        <v>3</v>
      </c>
      <c r="R4665" s="3" t="s">
        <v>312</v>
      </c>
      <c r="S4665" s="11">
        <v>0.004048933985131876</v>
      </c>
      <c r="T4665" s="11">
        <v>0.03934397183401128</v>
      </c>
      <c r="U4665" s="11">
        <v>12.36299118644122</v>
      </c>
      <c r="V4665" s="11">
        <v>68.31218214963752</v>
      </c>
    </row>
    <row r="4666" spans="1:22" ht="18" customHeight="1">
      <c r="A4666" s="11">
        <v>2113.442203752542</v>
      </c>
      <c r="B4666" s="11">
        <v>103.6773887034775</v>
      </c>
      <c r="C4666" s="11">
        <v>468.451955858178</v>
      </c>
      <c r="D4666" s="11">
        <v>9.72166286165784</v>
      </c>
      <c r="E4666" s="11">
        <v>34.99798630196823</v>
      </c>
      <c r="F4666" s="11">
        <v>9064.887525108821</v>
      </c>
      <c r="G4666" s="11">
        <v>276.4438817275316</v>
      </c>
      <c r="H4666" s="11">
        <v>1356.1344</v>
      </c>
      <c r="I4666" s="11">
        <v>1632.578281727531</v>
      </c>
      <c r="J4666" s="11">
        <v>0.018</v>
      </c>
      <c r="K4666" s="11">
        <v>0.1166491946379822</v>
      </c>
      <c r="L4666" s="11">
        <v>0.5213307546279369</v>
      </c>
      <c r="M4666" s="11">
        <v>0.7482062033929057</v>
      </c>
      <c r="N4666" s="11">
        <v>1.336529950520699</v>
      </c>
      <c r="O4666" s="3" t="s">
        <v>317</v>
      </c>
      <c r="P4666" s="3" t="s">
        <v>311</v>
      </c>
      <c r="Q4666" s="10">
        <v>3</v>
      </c>
      <c r="R4666" s="3" t="s">
        <v>312</v>
      </c>
      <c r="S4666" s="11">
        <v>0.004048988276866774</v>
      </c>
      <c r="T4666" s="11">
        <v>0.03935676579775444</v>
      </c>
      <c r="U4666" s="11">
        <v>12.36704017471809</v>
      </c>
      <c r="V4666" s="11">
        <v>68.35153891543527</v>
      </c>
    </row>
    <row r="4667" spans="1:22" ht="18" customHeight="1">
      <c r="A4667" s="11">
        <v>2114.100801997448</v>
      </c>
      <c r="B4667" s="11">
        <v>103.7105121571014</v>
      </c>
      <c r="C4667" s="11">
        <v>468.4556378238788</v>
      </c>
      <c r="D4667" s="11">
        <v>9.724692360210902</v>
      </c>
      <c r="E4667" s="11">
        <v>35.00889249675925</v>
      </c>
      <c r="F4667" s="11">
        <v>9064.958773834611</v>
      </c>
      <c r="G4667" s="11">
        <v>276.616201389677</v>
      </c>
      <c r="H4667" s="11">
        <v>1356.1344</v>
      </c>
      <c r="I4667" s="11">
        <v>1632.750601389677</v>
      </c>
      <c r="J4667" s="11">
        <v>0.018</v>
      </c>
      <c r="K4667" s="11">
        <v>0.116647853121349</v>
      </c>
      <c r="L4667" s="11">
        <v>0.5213284674254896</v>
      </c>
      <c r="M4667" s="11">
        <v>0.7481960286411443</v>
      </c>
      <c r="N4667" s="11">
        <v>1.336548126052174</v>
      </c>
      <c r="O4667" s="3" t="s">
        <v>317</v>
      </c>
      <c r="P4667" s="3" t="s">
        <v>311</v>
      </c>
      <c r="Q4667" s="10">
        <v>3</v>
      </c>
      <c r="R4667" s="3" t="s">
        <v>312</v>
      </c>
      <c r="S4667" s="11">
        <v>0.004049043082599197</v>
      </c>
      <c r="T4667" s="11">
        <v>0.03936956508814032</v>
      </c>
      <c r="U4667" s="11">
        <v>12.37108921780069</v>
      </c>
      <c r="V4667" s="11">
        <v>68.39090848052341</v>
      </c>
    </row>
    <row r="4668" spans="1:22" ht="18" customHeight="1">
      <c r="A4668" s="11">
        <v>2114.759400242353</v>
      </c>
      <c r="B4668" s="11">
        <v>103.7436259660813</v>
      </c>
      <c r="C4668" s="11">
        <v>468.4592739453859</v>
      </c>
      <c r="D4668" s="11">
        <v>9.727721858763966</v>
      </c>
      <c r="E4668" s="11">
        <v>35.01979869155028</v>
      </c>
      <c r="F4668" s="11">
        <v>9065.029135441768</v>
      </c>
      <c r="G4668" s="11">
        <v>276.7885747423122</v>
      </c>
      <c r="H4668" s="11">
        <v>1356.1344</v>
      </c>
      <c r="I4668" s="11">
        <v>1632.922974742312</v>
      </c>
      <c r="J4668" s="11">
        <v>0.018</v>
      </c>
      <c r="K4668" s="11">
        <v>0.1166464991173369</v>
      </c>
      <c r="L4668" s="11">
        <v>0.5213261795104072</v>
      </c>
      <c r="M4668" s="11">
        <v>0.7481857591786817</v>
      </c>
      <c r="N4668" s="11">
        <v>1.336566471270112</v>
      </c>
      <c r="O4668" s="3" t="s">
        <v>317</v>
      </c>
      <c r="P4668" s="3" t="s">
        <v>311</v>
      </c>
      <c r="Q4668" s="10">
        <v>3</v>
      </c>
      <c r="R4668" s="3" t="s">
        <v>312</v>
      </c>
      <c r="S4668" s="11">
        <v>0.004049098402380322</v>
      </c>
      <c r="T4668" s="11">
        <v>0.03938236971033816</v>
      </c>
      <c r="U4668" s="11">
        <v>12.37513831620307</v>
      </c>
      <c r="V4668" s="11">
        <v>68.43029085023375</v>
      </c>
    </row>
    <row r="4669" spans="1:22" ht="18" customHeight="1">
      <c r="A4669" s="11">
        <v>2115.417998487259</v>
      </c>
      <c r="B4669" s="11">
        <v>103.7767301209315</v>
      </c>
      <c r="C4669" s="11">
        <v>468.4628642226988</v>
      </c>
      <c r="D4669" s="11">
        <v>9.730751357317029</v>
      </c>
      <c r="E4669" s="11">
        <v>35.0307048863413</v>
      </c>
      <c r="F4669" s="11">
        <v>9065.098609930279</v>
      </c>
      <c r="G4669" s="11">
        <v>276.9610017854371</v>
      </c>
      <c r="H4669" s="11">
        <v>1356.1344</v>
      </c>
      <c r="I4669" s="11">
        <v>1633.095401785437</v>
      </c>
      <c r="J4669" s="11">
        <v>0.018</v>
      </c>
      <c r="K4669" s="11">
        <v>0.1166451326259456</v>
      </c>
      <c r="L4669" s="11">
        <v>0.5213238908826898</v>
      </c>
      <c r="M4669" s="11">
        <v>0.7481753950055163</v>
      </c>
      <c r="N4669" s="11">
        <v>1.336584986188468</v>
      </c>
      <c r="O4669" s="3" t="s">
        <v>317</v>
      </c>
      <c r="P4669" s="3" t="s">
        <v>311</v>
      </c>
      <c r="Q4669" s="10">
        <v>3</v>
      </c>
      <c r="R4669" s="3" t="s">
        <v>312</v>
      </c>
      <c r="S4669" s="11">
        <v>0.004049154236245108</v>
      </c>
      <c r="T4669" s="11">
        <v>0.03939517966935999</v>
      </c>
      <c r="U4669" s="11">
        <v>12.37918747043932</v>
      </c>
      <c r="V4669" s="11">
        <v>68.4696860299031</v>
      </c>
    </row>
    <row r="4670" spans="1:22" ht="18" customHeight="1">
      <c r="A4670" s="11">
        <v>2116.076596732164</v>
      </c>
      <c r="B4670" s="11">
        <v>103.8098246121668</v>
      </c>
      <c r="C4670" s="11">
        <v>468.4664086558178</v>
      </c>
      <c r="D4670" s="11">
        <v>9.733780855870091</v>
      </c>
      <c r="E4670" s="11">
        <v>35.04161108113233</v>
      </c>
      <c r="F4670" s="11">
        <v>9065.167197300152</v>
      </c>
      <c r="G4670" s="11">
        <v>277.1334825190515</v>
      </c>
      <c r="H4670" s="11">
        <v>1356.1344</v>
      </c>
      <c r="I4670" s="11">
        <v>1633.267882519051</v>
      </c>
      <c r="J4670" s="11">
        <v>0.018</v>
      </c>
      <c r="K4670" s="11">
        <v>0.1166437536471752</v>
      </c>
      <c r="L4670" s="11">
        <v>0.5213216015423375</v>
      </c>
      <c r="M4670" s="11">
        <v>0.748164936121649</v>
      </c>
      <c r="N4670" s="11">
        <v>1.336603670821327</v>
      </c>
      <c r="O4670" s="3" t="s">
        <v>317</v>
      </c>
      <c r="P4670" s="3" t="s">
        <v>311</v>
      </c>
      <c r="Q4670" s="10">
        <v>3</v>
      </c>
      <c r="R4670" s="3" t="s">
        <v>312</v>
      </c>
      <c r="S4670" s="11">
        <v>0.004049210584236024</v>
      </c>
      <c r="T4670" s="11">
        <v>0.0394079949702914</v>
      </c>
      <c r="U4670" s="11">
        <v>12.38323668102355</v>
      </c>
      <c r="V4670" s="11">
        <v>68.50909402487339</v>
      </c>
    </row>
    <row r="4671" spans="1:22" ht="18" customHeight="1">
      <c r="A4671" s="11">
        <v>2116.73519497707</v>
      </c>
      <c r="B4671" s="11">
        <v>103.8429094303017</v>
      </c>
      <c r="C4671" s="11">
        <v>468.4699072447428</v>
      </c>
      <c r="D4671" s="11">
        <v>9.736810354423152</v>
      </c>
      <c r="E4671" s="11">
        <v>35.05251727592335</v>
      </c>
      <c r="F4671" s="11">
        <v>9065.234897551381</v>
      </c>
      <c r="G4671" s="11">
        <v>277.3060169431556</v>
      </c>
      <c r="H4671" s="11">
        <v>1356.1344</v>
      </c>
      <c r="I4671" s="11">
        <v>1633.440416943155</v>
      </c>
      <c r="J4671" s="11">
        <v>0.018</v>
      </c>
      <c r="K4671" s="11">
        <v>0.1166423621810258</v>
      </c>
      <c r="L4671" s="11">
        <v>0.5213193114893503</v>
      </c>
      <c r="M4671" s="11">
        <v>0.7481543825270792</v>
      </c>
      <c r="N4671" s="11">
        <v>1.336622525182903</v>
      </c>
      <c r="O4671" s="3" t="s">
        <v>317</v>
      </c>
      <c r="P4671" s="3" t="s">
        <v>311</v>
      </c>
      <c r="Q4671" s="10">
        <v>3</v>
      </c>
      <c r="R4671" s="3" t="s">
        <v>312</v>
      </c>
      <c r="S4671" s="11">
        <v>0.004049267446400686</v>
      </c>
      <c r="T4671" s="11">
        <v>0.03942081561826855</v>
      </c>
      <c r="U4671" s="11">
        <v>12.38728594846995</v>
      </c>
      <c r="V4671" s="11">
        <v>68.54851484049166</v>
      </c>
    </row>
    <row r="4672" spans="1:22" ht="18" customHeight="1">
      <c r="A4672" s="11">
        <v>2117.393793221975</v>
      </c>
      <c r="B4672" s="11">
        <v>103.8759845658509</v>
      </c>
      <c r="C4672" s="11">
        <v>468.473359989474</v>
      </c>
      <c r="D4672" s="11">
        <v>9.739839852976216</v>
      </c>
      <c r="E4672" s="11">
        <v>35.06342347071438</v>
      </c>
      <c r="F4672" s="11">
        <v>9065.301710683978</v>
      </c>
      <c r="G4672" s="11">
        <v>277.4786050577495</v>
      </c>
      <c r="H4672" s="11">
        <v>1356.1344</v>
      </c>
      <c r="I4672" s="11">
        <v>1633.613005057749</v>
      </c>
      <c r="J4672" s="11">
        <v>0.018</v>
      </c>
      <c r="K4672" s="11">
        <v>0.1166409582274973</v>
      </c>
      <c r="L4672" s="11">
        <v>0.521317020723728</v>
      </c>
      <c r="M4672" s="11">
        <v>0.7481437342218079</v>
      </c>
      <c r="N4672" s="11">
        <v>1.336641549287536</v>
      </c>
      <c r="O4672" s="3" t="s">
        <v>317</v>
      </c>
      <c r="P4672" s="3" t="s">
        <v>311</v>
      </c>
      <c r="Q4672" s="10">
        <v>3</v>
      </c>
      <c r="R4672" s="3" t="s">
        <v>312</v>
      </c>
      <c r="S4672" s="11">
        <v>0.004049324822782346</v>
      </c>
      <c r="T4672" s="11">
        <v>0.03943364161838574</v>
      </c>
      <c r="U4672" s="11">
        <v>12.39133527329274</v>
      </c>
      <c r="V4672" s="11">
        <v>68.58794848211005</v>
      </c>
    </row>
    <row r="4673" spans="1:22" ht="18" customHeight="1">
      <c r="A4673" s="11">
        <v>2118.05239146688</v>
      </c>
      <c r="B4673" s="11">
        <v>103.909050009329</v>
      </c>
      <c r="C4673" s="11">
        <v>468.476766890011</v>
      </c>
      <c r="D4673" s="11">
        <v>9.742869351529279</v>
      </c>
      <c r="E4673" s="11">
        <v>35.07432966550541</v>
      </c>
      <c r="F4673" s="11">
        <v>9065.367636697931</v>
      </c>
      <c r="G4673" s="11">
        <v>277.6512468628331</v>
      </c>
      <c r="H4673" s="11">
        <v>1356.1344</v>
      </c>
      <c r="I4673" s="11">
        <v>1633.785646862833</v>
      </c>
      <c r="J4673" s="11">
        <v>0.018</v>
      </c>
      <c r="K4673" s="11">
        <v>0.1166395417865897</v>
      </c>
      <c r="L4673" s="11">
        <v>0.5213147292454707</v>
      </c>
      <c r="M4673" s="11">
        <v>0.748132991205834</v>
      </c>
      <c r="N4673" s="11">
        <v>1.336660743149703</v>
      </c>
      <c r="O4673" s="3" t="s">
        <v>317</v>
      </c>
      <c r="P4673" s="3" t="s">
        <v>311</v>
      </c>
      <c r="Q4673" s="10">
        <v>3</v>
      </c>
      <c r="R4673" s="3" t="s">
        <v>312</v>
      </c>
      <c r="S4673" s="11">
        <v>0.004049382713419906</v>
      </c>
      <c r="T4673" s="11">
        <v>0.03944647297569537</v>
      </c>
      <c r="U4673" s="11">
        <v>12.39538465600616</v>
      </c>
      <c r="V4673" s="11">
        <v>68.62739495508575</v>
      </c>
    </row>
    <row r="4674" spans="1:22" ht="18" customHeight="1">
      <c r="A4674" s="11">
        <v>2118.710989711786</v>
      </c>
      <c r="B4674" s="11">
        <v>103.9421057512507</v>
      </c>
      <c r="C4674" s="11">
        <v>468.4801279463541</v>
      </c>
      <c r="D4674" s="11">
        <v>9.745898850082341</v>
      </c>
      <c r="E4674" s="11">
        <v>35.08523586029643</v>
      </c>
      <c r="F4674" s="11">
        <v>9065.432675593242</v>
      </c>
      <c r="G4674" s="11">
        <v>277.8239423584062</v>
      </c>
      <c r="H4674" s="11">
        <v>1356.1344</v>
      </c>
      <c r="I4674" s="11">
        <v>1633.958342358406</v>
      </c>
      <c r="J4674" s="11">
        <v>0.018</v>
      </c>
      <c r="K4674" s="11">
        <v>0.116638112858303</v>
      </c>
      <c r="L4674" s="11">
        <v>0.5213124370545785</v>
      </c>
      <c r="M4674" s="11">
        <v>0.7481221534791579</v>
      </c>
      <c r="N4674" s="11">
        <v>1.336680106784004</v>
      </c>
      <c r="O4674" s="3" t="s">
        <v>317</v>
      </c>
      <c r="P4674" s="3" t="s">
        <v>311</v>
      </c>
      <c r="Q4674" s="10">
        <v>3</v>
      </c>
      <c r="R4674" s="3" t="s">
        <v>312</v>
      </c>
      <c r="S4674" s="11">
        <v>0.004049441118357412</v>
      </c>
      <c r="T4674" s="11">
        <v>0.03945930969530045</v>
      </c>
      <c r="U4674" s="11">
        <v>12.39943409712451</v>
      </c>
      <c r="V4674" s="11">
        <v>68.66685426478105</v>
      </c>
    </row>
    <row r="4675" spans="1:22" ht="18" customHeight="1">
      <c r="A4675" s="11">
        <v>2119.369587956691</v>
      </c>
      <c r="B4675" s="11">
        <v>103.9751517821305</v>
      </c>
      <c r="C4675" s="11">
        <v>468.4834431585035</v>
      </c>
      <c r="D4675" s="11">
        <v>9.748928348635404</v>
      </c>
      <c r="E4675" s="11">
        <v>35.09614205508745</v>
      </c>
      <c r="F4675" s="11">
        <v>9065.49682736992</v>
      </c>
      <c r="G4675" s="11">
        <v>277.9966915444691</v>
      </c>
      <c r="H4675" s="11">
        <v>1356.1344</v>
      </c>
      <c r="I4675" s="11">
        <v>1634.131091544469</v>
      </c>
      <c r="J4675" s="11">
        <v>0.018</v>
      </c>
      <c r="K4675" s="11">
        <v>0.1166366714426373</v>
      </c>
      <c r="L4675" s="11">
        <v>0.5213101441510514</v>
      </c>
      <c r="M4675" s="11">
        <v>0.7481112210417803</v>
      </c>
      <c r="N4675" s="11">
        <v>1.336699640205173</v>
      </c>
      <c r="O4675" s="3" t="s">
        <v>317</v>
      </c>
      <c r="P4675" s="3" t="s">
        <v>311</v>
      </c>
      <c r="Q4675" s="10">
        <v>3</v>
      </c>
      <c r="R4675" s="3" t="s">
        <v>312</v>
      </c>
      <c r="S4675" s="11">
        <v>0.004049500037646419</v>
      </c>
      <c r="T4675" s="11">
        <v>0.03947215178237772</v>
      </c>
      <c r="U4675" s="11">
        <v>12.40348359716216</v>
      </c>
      <c r="V4675" s="11">
        <v>68.70632641656343</v>
      </c>
    </row>
    <row r="4676" spans="1:22" ht="18" customHeight="1">
      <c r="A4676" s="11">
        <v>2120.028186201596</v>
      </c>
      <c r="B4676" s="11">
        <v>104.008188092483</v>
      </c>
      <c r="C4676" s="11">
        <v>468.4867125264586</v>
      </c>
      <c r="D4676" s="11">
        <v>9.751957847188466</v>
      </c>
      <c r="E4676" s="11">
        <v>35.10704824987848</v>
      </c>
      <c r="F4676" s="11">
        <v>9065.56009202795</v>
      </c>
      <c r="G4676" s="11">
        <v>278.1694944210216</v>
      </c>
      <c r="H4676" s="11">
        <v>1356.1344</v>
      </c>
      <c r="I4676" s="11">
        <v>1634.303894421022</v>
      </c>
      <c r="J4676" s="11">
        <v>0.018</v>
      </c>
      <c r="K4676" s="11">
        <v>0.1166352175395925</v>
      </c>
      <c r="L4676" s="11">
        <v>0.521307850534889</v>
      </c>
      <c r="M4676" s="11">
        <v>0.7481001938936999</v>
      </c>
      <c r="N4676" s="11">
        <v>1.336719343428072</v>
      </c>
      <c r="O4676" s="3" t="s">
        <v>317</v>
      </c>
      <c r="P4676" s="3" t="s">
        <v>311</v>
      </c>
      <c r="Q4676" s="10">
        <v>3</v>
      </c>
      <c r="R4676" s="3" t="s">
        <v>312</v>
      </c>
      <c r="S4676" s="11">
        <v>0.00404955947132226</v>
      </c>
      <c r="T4676" s="11">
        <v>0.03948499924194639</v>
      </c>
      <c r="U4676" s="11">
        <v>12.40753315663348</v>
      </c>
      <c r="V4676" s="11">
        <v>68.74581141580538</v>
      </c>
    </row>
    <row r="4677" spans="1:22" ht="18" customHeight="1">
      <c r="A4677" s="11">
        <v>2120.686784446502</v>
      </c>
      <c r="B4677" s="11">
        <v>104.0412146728229</v>
      </c>
      <c r="C4677" s="11">
        <v>468.4899360502199</v>
      </c>
      <c r="D4677" s="11">
        <v>9.754987345741529</v>
      </c>
      <c r="E4677" s="11">
        <v>35.11795444466951</v>
      </c>
      <c r="F4677" s="11">
        <v>9065.622469567343</v>
      </c>
      <c r="G4677" s="11">
        <v>278.3423509880639</v>
      </c>
      <c r="H4677" s="11">
        <v>1356.1344</v>
      </c>
      <c r="I4677" s="11">
        <v>1634.476750988064</v>
      </c>
      <c r="J4677" s="11">
        <v>0.018</v>
      </c>
      <c r="K4677" s="11">
        <v>0.1166337511491686</v>
      </c>
      <c r="L4677" s="11">
        <v>0.5213055562060919</v>
      </c>
      <c r="M4677" s="11">
        <v>0.7480890720349174</v>
      </c>
      <c r="N4677" s="11">
        <v>1.336739216467694</v>
      </c>
      <c r="O4677" s="3" t="s">
        <v>317</v>
      </c>
      <c r="P4677" s="3" t="s">
        <v>311</v>
      </c>
      <c r="Q4677" s="10">
        <v>3</v>
      </c>
      <c r="R4677" s="3" t="s">
        <v>312</v>
      </c>
      <c r="S4677" s="11">
        <v>0.004049619419439657</v>
      </c>
      <c r="T4677" s="11">
        <v>0.03949785207921518</v>
      </c>
      <c r="U4677" s="11">
        <v>12.41158277605292</v>
      </c>
      <c r="V4677" s="11">
        <v>68.7853092678846</v>
      </c>
    </row>
    <row r="4678" spans="1:22" ht="18" customHeight="1">
      <c r="A4678" s="11">
        <v>2121.345382691407</v>
      </c>
      <c r="B4678" s="11">
        <v>104.0742315136649</v>
      </c>
      <c r="C4678" s="11">
        <v>468.4931137297873</v>
      </c>
      <c r="D4678" s="11">
        <v>9.758016844294591</v>
      </c>
      <c r="E4678" s="11">
        <v>35.12886063946053</v>
      </c>
      <c r="F4678" s="11">
        <v>9065.683959988099</v>
      </c>
      <c r="G4678" s="11">
        <v>278.5152612455956</v>
      </c>
      <c r="H4678" s="11">
        <v>1356.1344</v>
      </c>
      <c r="I4678" s="11">
        <v>1634.649661245596</v>
      </c>
      <c r="J4678" s="11">
        <v>0.018</v>
      </c>
      <c r="K4678" s="11">
        <v>0.1166322722713656</v>
      </c>
      <c r="L4678" s="11">
        <v>0.5213032611646599</v>
      </c>
      <c r="M4678" s="11">
        <v>0.7480778554654332</v>
      </c>
      <c r="N4678" s="11">
        <v>1.336759259339161</v>
      </c>
      <c r="O4678" s="3" t="s">
        <v>317</v>
      </c>
      <c r="P4678" s="3" t="s">
        <v>311</v>
      </c>
      <c r="Q4678" s="10">
        <v>3</v>
      </c>
      <c r="R4678" s="3" t="s">
        <v>312</v>
      </c>
      <c r="S4678" s="11">
        <v>0.004049679882034725</v>
      </c>
      <c r="T4678" s="11">
        <v>0.03951071029921197</v>
      </c>
      <c r="U4678" s="11">
        <v>12.41563245593496</v>
      </c>
      <c r="V4678" s="11">
        <v>68.82481997818381</v>
      </c>
    </row>
    <row r="4679" spans="1:22" ht="18" customHeight="1">
      <c r="A4679" s="11">
        <v>2122.003980936313</v>
      </c>
      <c r="B4679" s="11">
        <v>104.1072386055235</v>
      </c>
      <c r="C4679" s="11">
        <v>468.4962455651607</v>
      </c>
      <c r="D4679" s="11">
        <v>9.761046342847655</v>
      </c>
      <c r="E4679" s="11">
        <v>35.13976683425156</v>
      </c>
      <c r="F4679" s="11">
        <v>9065.744563290213</v>
      </c>
      <c r="G4679" s="11">
        <v>278.6882251936173</v>
      </c>
      <c r="H4679" s="11">
        <v>1356.1344</v>
      </c>
      <c r="I4679" s="11">
        <v>1634.822625193617</v>
      </c>
      <c r="J4679" s="11">
        <v>0.018</v>
      </c>
      <c r="K4679" s="11">
        <v>0.1166307809061836</v>
      </c>
      <c r="L4679" s="11">
        <v>0.5213009654105927</v>
      </c>
      <c r="M4679" s="11">
        <v>0.7480665441852465</v>
      </c>
      <c r="N4679" s="11">
        <v>1.336779472057724</v>
      </c>
      <c r="O4679" s="3" t="s">
        <v>317</v>
      </c>
      <c r="P4679" s="3" t="s">
        <v>311</v>
      </c>
      <c r="Q4679" s="10">
        <v>3</v>
      </c>
      <c r="R4679" s="3" t="s">
        <v>312</v>
      </c>
      <c r="S4679" s="11">
        <v>0.004049740859162975</v>
      </c>
      <c r="T4679" s="11">
        <v>0.0395235739071543</v>
      </c>
      <c r="U4679" s="11">
        <v>12.41968219679412</v>
      </c>
      <c r="V4679" s="11">
        <v>68.86434355209097</v>
      </c>
    </row>
    <row r="4680" spans="1:22" ht="18" customHeight="1">
      <c r="A4680" s="11">
        <v>2122.662579181218</v>
      </c>
      <c r="B4680" s="11">
        <v>104.1402359389133</v>
      </c>
      <c r="C4680" s="11">
        <v>468.4993315563402</v>
      </c>
      <c r="D4680" s="11">
        <v>9.764075841400718</v>
      </c>
      <c r="E4680" s="11">
        <v>35.15067302904259</v>
      </c>
      <c r="F4680" s="11">
        <v>9065.804279473688</v>
      </c>
      <c r="G4680" s="11">
        <v>278.8612428321286</v>
      </c>
      <c r="H4680" s="11">
        <v>1356.1344</v>
      </c>
      <c r="I4680" s="11">
        <v>1634.995642832128</v>
      </c>
      <c r="J4680" s="11">
        <v>0.018</v>
      </c>
      <c r="K4680" s="11">
        <v>0.1166292770536225</v>
      </c>
      <c r="L4680" s="11">
        <v>0.5212986689438905</v>
      </c>
      <c r="M4680" s="11">
        <v>0.748055138194358</v>
      </c>
      <c r="N4680" s="11">
        <v>1.336799854638766</v>
      </c>
      <c r="O4680" s="3" t="s">
        <v>317</v>
      </c>
      <c r="P4680" s="3" t="s">
        <v>311</v>
      </c>
      <c r="Q4680" s="10">
        <v>3</v>
      </c>
      <c r="R4680" s="3" t="s">
        <v>312</v>
      </c>
      <c r="S4680" s="11">
        <v>0.004049802350863683</v>
      </c>
      <c r="T4680" s="11">
        <v>0.03953644290810197</v>
      </c>
      <c r="U4680" s="11">
        <v>12.42373199914499</v>
      </c>
      <c r="V4680" s="11">
        <v>68.90387999499907</v>
      </c>
    </row>
    <row r="4681" spans="1:22" ht="18" customHeight="1">
      <c r="A4681" s="11">
        <v>2123.321177426124</v>
      </c>
      <c r="B4681" s="11">
        <v>104.1732235043489</v>
      </c>
      <c r="C4681" s="11">
        <v>468.5023717033255</v>
      </c>
      <c r="D4681" s="11">
        <v>9.76710533995378</v>
      </c>
      <c r="E4681" s="11">
        <v>35.16157922383361</v>
      </c>
      <c r="F4681" s="11">
        <v>9065.86310853852</v>
      </c>
      <c r="G4681" s="11">
        <v>279.0343141611294</v>
      </c>
      <c r="H4681" s="11">
        <v>1356.1344</v>
      </c>
      <c r="I4681" s="11">
        <v>1635.168714161129</v>
      </c>
      <c r="J4681" s="11">
        <v>0.018</v>
      </c>
      <c r="K4681" s="11">
        <v>0.1166277607136822</v>
      </c>
      <c r="L4681" s="11">
        <v>0.5212963717645535</v>
      </c>
      <c r="M4681" s="11">
        <v>0.7480436374927669</v>
      </c>
      <c r="N4681" s="11">
        <v>1.3368204070978</v>
      </c>
      <c r="O4681" s="3" t="s">
        <v>317</v>
      </c>
      <c r="P4681" s="3" t="s">
        <v>311</v>
      </c>
      <c r="Q4681" s="10">
        <v>3</v>
      </c>
      <c r="R4681" s="3" t="s">
        <v>312</v>
      </c>
      <c r="S4681" s="11">
        <v>0.004049864357183647</v>
      </c>
      <c r="T4681" s="11">
        <v>0.0395493173071887</v>
      </c>
      <c r="U4681" s="11">
        <v>12.42778186350217</v>
      </c>
      <c r="V4681" s="11">
        <v>68.94342931230626</v>
      </c>
    </row>
    <row r="4682" spans="1:22" ht="18" customHeight="1">
      <c r="A4682" s="11">
        <v>2123.979775671029</v>
      </c>
      <c r="B4682" s="11">
        <v>104.206201292345</v>
      </c>
      <c r="C4682" s="11">
        <v>468.5053660061171</v>
      </c>
      <c r="D4682" s="11">
        <v>9.770134838506843</v>
      </c>
      <c r="E4682" s="11">
        <v>35.17248541862464</v>
      </c>
      <c r="F4682" s="11">
        <v>9065.921050484718</v>
      </c>
      <c r="G4682" s="11">
        <v>279.20743918062</v>
      </c>
      <c r="H4682" s="11">
        <v>1356.1344</v>
      </c>
      <c r="I4682" s="11">
        <v>1635.34183918062</v>
      </c>
      <c r="J4682" s="11">
        <v>0.018</v>
      </c>
      <c r="K4682" s="11">
        <v>0.116626231886363</v>
      </c>
      <c r="L4682" s="11">
        <v>0.5212940738725813</v>
      </c>
      <c r="M4682" s="11">
        <v>0.7480320420804742</v>
      </c>
      <c r="N4682" s="11">
        <v>1.336841129450466</v>
      </c>
      <c r="O4682" s="3" t="s">
        <v>317</v>
      </c>
      <c r="P4682" s="3" t="s">
        <v>311</v>
      </c>
      <c r="Q4682" s="10">
        <v>3</v>
      </c>
      <c r="R4682" s="3" t="s">
        <v>312</v>
      </c>
      <c r="S4682" s="11">
        <v>0.004049926878177183</v>
      </c>
      <c r="T4682" s="11">
        <v>0.03956219710962216</v>
      </c>
      <c r="U4682" s="11">
        <v>12.43183179038035</v>
      </c>
      <c r="V4682" s="11">
        <v>68.98299150941588</v>
      </c>
    </row>
    <row r="4683" spans="1:22" ht="18" customHeight="1">
      <c r="A4683" s="11">
        <v>2124.638373915934</v>
      </c>
      <c r="B4683" s="11">
        <v>104.2391692934162</v>
      </c>
      <c r="C4683" s="11">
        <v>468.5083144647145</v>
      </c>
      <c r="D4683" s="11">
        <v>9.773164337059905</v>
      </c>
      <c r="E4683" s="11">
        <v>35.18339161341566</v>
      </c>
      <c r="F4683" s="11">
        <v>9065.97810531227</v>
      </c>
      <c r="G4683" s="11">
        <v>279.3806178906003</v>
      </c>
      <c r="H4683" s="11">
        <v>1356.1344</v>
      </c>
      <c r="I4683" s="11">
        <v>1635.5150178906</v>
      </c>
      <c r="J4683" s="11">
        <v>0.018</v>
      </c>
      <c r="K4683" s="11">
        <v>0.1166246905716646</v>
      </c>
      <c r="L4683" s="11">
        <v>0.5212917752679742</v>
      </c>
      <c r="M4683" s="11">
        <v>0.7480203519574787</v>
      </c>
      <c r="N4683" s="11">
        <v>1.336862021712539</v>
      </c>
      <c r="O4683" s="3" t="s">
        <v>317</v>
      </c>
      <c r="P4683" s="3" t="s">
        <v>311</v>
      </c>
      <c r="Q4683" s="10">
        <v>3</v>
      </c>
      <c r="R4683" s="3" t="s">
        <v>312</v>
      </c>
      <c r="S4683" s="11">
        <v>0.004049989913882378</v>
      </c>
      <c r="T4683" s="11">
        <v>0.03957508232045213</v>
      </c>
      <c r="U4683" s="11">
        <v>12.43588178029423</v>
      </c>
      <c r="V4683" s="11">
        <v>69.02256659173634</v>
      </c>
    </row>
    <row r="4684" spans="1:22" ht="18" customHeight="1">
      <c r="A4684" s="11">
        <v>2125.29697216084</v>
      </c>
      <c r="B4684" s="11">
        <v>104.2721274980772</v>
      </c>
      <c r="C4684" s="11">
        <v>468.5112170791182</v>
      </c>
      <c r="D4684" s="11">
        <v>9.776193835612968</v>
      </c>
      <c r="E4684" s="11">
        <v>35.19429780820668</v>
      </c>
      <c r="F4684" s="11">
        <v>9066.034273021185</v>
      </c>
      <c r="G4684" s="11">
        <v>279.5538502910703</v>
      </c>
      <c r="H4684" s="11">
        <v>1356.1344</v>
      </c>
      <c r="I4684" s="11">
        <v>1635.68825029107</v>
      </c>
      <c r="J4684" s="11">
        <v>0.018</v>
      </c>
      <c r="K4684" s="11">
        <v>0.1166231367695872</v>
      </c>
      <c r="L4684" s="11">
        <v>0.5212894759507322</v>
      </c>
      <c r="M4684" s="11">
        <v>0.7480085671237816</v>
      </c>
      <c r="N4684" s="11">
        <v>1.336883083899918</v>
      </c>
      <c r="O4684" s="3" t="s">
        <v>317</v>
      </c>
      <c r="P4684" s="3" t="s">
        <v>311</v>
      </c>
      <c r="Q4684" s="10">
        <v>3</v>
      </c>
      <c r="R4684" s="3" t="s">
        <v>312</v>
      </c>
      <c r="S4684" s="11">
        <v>0.004050053464356706</v>
      </c>
      <c r="T4684" s="11">
        <v>0.03958797294491839</v>
      </c>
      <c r="U4684" s="11">
        <v>12.43993183375859</v>
      </c>
      <c r="V4684" s="11">
        <v>69.06215456468125</v>
      </c>
    </row>
    <row r="4685" spans="1:22" ht="18" customHeight="1">
      <c r="A4685" s="11">
        <v>2125.955570405745</v>
      </c>
      <c r="B4685" s="11">
        <v>104.3050758968424</v>
      </c>
      <c r="C4685" s="11">
        <v>468.5140738493276</v>
      </c>
      <c r="D4685" s="11">
        <v>9.77922333416603</v>
      </c>
      <c r="E4685" s="11">
        <v>35.20520400299771</v>
      </c>
      <c r="F4685" s="11">
        <v>9066.089553611459</v>
      </c>
      <c r="G4685" s="11">
        <v>279.7271363820298</v>
      </c>
      <c r="H4685" s="11">
        <v>1356.1344</v>
      </c>
      <c r="I4685" s="11">
        <v>1635.86153638203</v>
      </c>
      <c r="J4685" s="11">
        <v>0.018</v>
      </c>
      <c r="K4685" s="11">
        <v>0.1166215704801307</v>
      </c>
      <c r="L4685" s="11">
        <v>0.5212871759208552</v>
      </c>
      <c r="M4685" s="11">
        <v>0.747996687579382</v>
      </c>
      <c r="N4685" s="11">
        <v>1.336904316028637</v>
      </c>
      <c r="O4685" s="3" t="s">
        <v>317</v>
      </c>
      <c r="P4685" s="3" t="s">
        <v>311</v>
      </c>
      <c r="Q4685" s="10">
        <v>3</v>
      </c>
      <c r="R4685" s="3" t="s">
        <v>312</v>
      </c>
      <c r="S4685" s="11">
        <v>0.004050117529639043</v>
      </c>
      <c r="T4685" s="11">
        <v>0.03960086898807951</v>
      </c>
      <c r="U4685" s="11">
        <v>12.44398195128822</v>
      </c>
      <c r="V4685" s="11">
        <v>69.10175543366933</v>
      </c>
    </row>
    <row r="4686" spans="1:22" ht="18" customHeight="1">
      <c r="A4686" s="11">
        <v>2126.614168650651</v>
      </c>
      <c r="B4686" s="11">
        <v>104.3380144802267</v>
      </c>
      <c r="C4686" s="11">
        <v>468.5168847753434</v>
      </c>
      <c r="D4686" s="11">
        <v>9.782252832719093</v>
      </c>
      <c r="E4686" s="11">
        <v>35.21611019778874</v>
      </c>
      <c r="F4686" s="11">
        <v>9066.143947083094</v>
      </c>
      <c r="G4686" s="11">
        <v>279.9004761634791</v>
      </c>
      <c r="H4686" s="11">
        <v>1356.1344</v>
      </c>
      <c r="I4686" s="11">
        <v>1636.034876163479</v>
      </c>
      <c r="J4686" s="11">
        <v>0.018</v>
      </c>
      <c r="K4686" s="11">
        <v>0.1166199917032951</v>
      </c>
      <c r="L4686" s="11">
        <v>0.5212848751783432</v>
      </c>
      <c r="M4686" s="11">
        <v>0.7479847133242806</v>
      </c>
      <c r="N4686" s="11">
        <v>1.336925718114858</v>
      </c>
      <c r="O4686" s="3" t="s">
        <v>317</v>
      </c>
      <c r="P4686" s="3" t="s">
        <v>311</v>
      </c>
      <c r="Q4686" s="10">
        <v>3</v>
      </c>
      <c r="R4686" s="3" t="s">
        <v>312</v>
      </c>
      <c r="S4686" s="11">
        <v>0.004050182109787654</v>
      </c>
      <c r="T4686" s="11">
        <v>0.0396137704551842</v>
      </c>
      <c r="U4686" s="11">
        <v>12.44803213339801</v>
      </c>
      <c r="V4686" s="11">
        <v>69.14136920412452</v>
      </c>
    </row>
    <row r="4687" spans="1:22" ht="18" customHeight="1">
      <c r="A4687" s="11">
        <v>2127.272766895556</v>
      </c>
      <c r="B4687" s="11">
        <v>104.3709432387444</v>
      </c>
      <c r="C4687" s="11">
        <v>468.5196498571649</v>
      </c>
      <c r="D4687" s="11">
        <v>9.785282331272157</v>
      </c>
      <c r="E4687" s="11">
        <v>35.22701639257976</v>
      </c>
      <c r="F4687" s="11">
        <v>9066.197453436087</v>
      </c>
      <c r="G4687" s="11">
        <v>280.0738696354182</v>
      </c>
      <c r="H4687" s="11">
        <v>1356.1344</v>
      </c>
      <c r="I4687" s="11">
        <v>1636.208269635418</v>
      </c>
      <c r="J4687" s="11">
        <v>0.018</v>
      </c>
      <c r="K4687" s="11">
        <v>0.1166184004390804</v>
      </c>
      <c r="L4687" s="11">
        <v>0.5212825737231962</v>
      </c>
      <c r="M4687" s="11">
        <v>0.7479726443584767</v>
      </c>
      <c r="N4687" s="11">
        <v>1.336947290174874</v>
      </c>
      <c r="O4687" s="3" t="s">
        <v>317</v>
      </c>
      <c r="P4687" s="3" t="s">
        <v>311</v>
      </c>
      <c r="Q4687" s="10">
        <v>3</v>
      </c>
      <c r="R4687" s="3" t="s">
        <v>312</v>
      </c>
      <c r="S4687" s="11">
        <v>0.004050247204844575</v>
      </c>
      <c r="T4687" s="11">
        <v>0.03962667735132309</v>
      </c>
      <c r="U4687" s="11">
        <v>12.45208238060286</v>
      </c>
      <c r="V4687" s="11">
        <v>69.18099588147584</v>
      </c>
    </row>
    <row r="4688" spans="1:22" ht="18" customHeight="1">
      <c r="A4688" s="11">
        <v>2127.931365140462</v>
      </c>
      <c r="B4688" s="11">
        <v>104.4038621629104</v>
      </c>
      <c r="C4688" s="11">
        <v>468.5223690947927</v>
      </c>
      <c r="D4688" s="11">
        <v>9.788311829825219</v>
      </c>
      <c r="E4688" s="11">
        <v>35.23792258737079</v>
      </c>
      <c r="F4688" s="11">
        <v>9066.250072670442</v>
      </c>
      <c r="G4688" s="11">
        <v>280.2473167978467</v>
      </c>
      <c r="H4688" s="11">
        <v>1356.1344</v>
      </c>
      <c r="I4688" s="11">
        <v>1636.381716797847</v>
      </c>
      <c r="J4688" s="11">
        <v>0.018</v>
      </c>
      <c r="K4688" s="11">
        <v>0.1166167966874867</v>
      </c>
      <c r="L4688" s="11">
        <v>0.5212802715554142</v>
      </c>
      <c r="M4688" s="11">
        <v>0.7479604806819709</v>
      </c>
      <c r="N4688" s="11">
        <v>1.336969032225106</v>
      </c>
      <c r="O4688" s="3" t="s">
        <v>317</v>
      </c>
      <c r="P4688" s="3" t="s">
        <v>311</v>
      </c>
      <c r="Q4688" s="10">
        <v>3</v>
      </c>
      <c r="R4688" s="3" t="s">
        <v>312</v>
      </c>
      <c r="S4688" s="11">
        <v>0.004050312814859363</v>
      </c>
      <c r="T4688" s="11">
        <v>0.03963958968166093</v>
      </c>
      <c r="U4688" s="11">
        <v>12.45613269341772</v>
      </c>
      <c r="V4688" s="11">
        <v>69.22063547115749</v>
      </c>
    </row>
    <row r="4689" spans="1:22" ht="18" customHeight="1">
      <c r="A4689" s="11">
        <v>2128.589963385367</v>
      </c>
      <c r="B4689" s="11">
        <v>104.4367712432392</v>
      </c>
      <c r="C4689" s="11">
        <v>468.5250424882265</v>
      </c>
      <c r="D4689" s="11">
        <v>9.79134132837828</v>
      </c>
      <c r="E4689" s="11">
        <v>35.24882878216181</v>
      </c>
      <c r="F4689" s="11">
        <v>9066.301804786159</v>
      </c>
      <c r="G4689" s="11">
        <v>280.420817650765</v>
      </c>
      <c r="H4689" s="11">
        <v>1356.1344</v>
      </c>
      <c r="I4689" s="11">
        <v>1636.555217650765</v>
      </c>
      <c r="J4689" s="11">
        <v>0.018</v>
      </c>
      <c r="K4689" s="11">
        <v>0.1166151804485139</v>
      </c>
      <c r="L4689" s="11">
        <v>0.5212779686749972</v>
      </c>
      <c r="M4689" s="11">
        <v>0.7479482222947631</v>
      </c>
      <c r="N4689" s="11">
        <v>1.336990944282109</v>
      </c>
      <c r="O4689" s="3" t="s">
        <v>317</v>
      </c>
      <c r="P4689" s="3" t="s">
        <v>311</v>
      </c>
      <c r="Q4689" s="10">
        <v>3</v>
      </c>
      <c r="R4689" s="3" t="s">
        <v>312</v>
      </c>
      <c r="S4689" s="11">
        <v>0.004050378939886715</v>
      </c>
      <c r="T4689" s="11">
        <v>0.03965250745141338</v>
      </c>
      <c r="U4689" s="11">
        <v>12.4601830723576</v>
      </c>
      <c r="V4689" s="11">
        <v>69.2602879786089</v>
      </c>
    </row>
    <row r="4690" spans="1:22" ht="18" customHeight="1">
      <c r="A4690" s="11">
        <v>2129.248561630272</v>
      </c>
      <c r="B4690" s="11">
        <v>104.4696704702454</v>
      </c>
      <c r="C4690" s="11">
        <v>468.5276700374664</v>
      </c>
      <c r="D4690" s="11">
        <v>9.794370826931344</v>
      </c>
      <c r="E4690" s="11">
        <v>35.25973497695283</v>
      </c>
      <c r="F4690" s="11">
        <v>9066.352649783235</v>
      </c>
      <c r="G4690" s="11">
        <v>280.594372194173</v>
      </c>
      <c r="H4690" s="11">
        <v>1356.1344</v>
      </c>
      <c r="I4690" s="11">
        <v>1636.728772194173</v>
      </c>
      <c r="J4690" s="11">
        <v>0.018</v>
      </c>
      <c r="K4690" s="11">
        <v>0.116613551722162</v>
      </c>
      <c r="L4690" s="11">
        <v>0.5212756650819453</v>
      </c>
      <c r="M4690" s="11">
        <v>0.7479358691968531</v>
      </c>
      <c r="N4690" s="11">
        <v>1.337013026362565</v>
      </c>
      <c r="O4690" s="3" t="s">
        <v>317</v>
      </c>
      <c r="P4690" s="3" t="s">
        <v>311</v>
      </c>
      <c r="Q4690" s="10">
        <v>3</v>
      </c>
      <c r="R4690" s="3" t="s">
        <v>312</v>
      </c>
      <c r="S4690" s="11">
        <v>0.004050445579976977</v>
      </c>
      <c r="T4690" s="11">
        <v>0.03966543066575418</v>
      </c>
      <c r="U4690" s="11">
        <v>12.46423351793758</v>
      </c>
      <c r="V4690" s="11">
        <v>69.29995340927465</v>
      </c>
    </row>
    <row r="4691" spans="1:22" ht="18" customHeight="1">
      <c r="A4691" s="11">
        <v>2129.907159875178</v>
      </c>
      <c r="B4691" s="11">
        <v>104.5025598344437</v>
      </c>
      <c r="C4691" s="11">
        <v>468.5302517425122</v>
      </c>
      <c r="D4691" s="11">
        <v>9.797400325484407</v>
      </c>
      <c r="E4691" s="11">
        <v>35.27064117174387</v>
      </c>
      <c r="F4691" s="11">
        <v>9066.40260766167</v>
      </c>
      <c r="G4691" s="11">
        <v>280.7679804280708</v>
      </c>
      <c r="H4691" s="11">
        <v>1356.1344</v>
      </c>
      <c r="I4691" s="11">
        <v>1636.902380428071</v>
      </c>
      <c r="J4691" s="11">
        <v>0.018</v>
      </c>
      <c r="K4691" s="11">
        <v>0.116611910508431</v>
      </c>
      <c r="L4691" s="11">
        <v>0.5212733607762584</v>
      </c>
      <c r="M4691" s="11">
        <v>0.7479234213882408</v>
      </c>
      <c r="N4691" s="11">
        <v>1.337035278483288</v>
      </c>
      <c r="O4691" s="3" t="s">
        <v>317</v>
      </c>
      <c r="P4691" s="3" t="s">
        <v>311</v>
      </c>
      <c r="Q4691" s="10">
        <v>3</v>
      </c>
      <c r="R4691" s="3" t="s">
        <v>312</v>
      </c>
      <c r="S4691" s="11">
        <v>0.004050512735176138</v>
      </c>
      <c r="T4691" s="11">
        <v>0.03967835932981496</v>
      </c>
      <c r="U4691" s="11">
        <v>12.46828403067276</v>
      </c>
      <c r="V4691" s="11">
        <v>69.33963176860446</v>
      </c>
    </row>
    <row r="4692" spans="1:22" ht="18" customHeight="1">
      <c r="A4692" s="11">
        <v>2130.565758120083</v>
      </c>
      <c r="B4692" s="11">
        <v>104.5354393263486</v>
      </c>
      <c r="C4692" s="11">
        <v>468.5327876033642</v>
      </c>
      <c r="D4692" s="11">
        <v>9.800429824037469</v>
      </c>
      <c r="E4692" s="11">
        <v>35.28154736653489</v>
      </c>
      <c r="F4692" s="11">
        <v>9066.451678421467</v>
      </c>
      <c r="G4692" s="11">
        <v>280.9416423524581</v>
      </c>
      <c r="H4692" s="11">
        <v>1356.1344</v>
      </c>
      <c r="I4692" s="11">
        <v>1637.076042352458</v>
      </c>
      <c r="J4692" s="11">
        <v>0.018</v>
      </c>
      <c r="K4692" s="11">
        <v>0.116610256807321</v>
      </c>
      <c r="L4692" s="11">
        <v>0.5212710557579364</v>
      </c>
      <c r="M4692" s="11">
        <v>0.7479108788689265</v>
      </c>
      <c r="N4692" s="11">
        <v>1.337057700661221</v>
      </c>
      <c r="O4692" s="3" t="s">
        <v>317</v>
      </c>
      <c r="P4692" s="3" t="s">
        <v>311</v>
      </c>
      <c r="Q4692" s="10">
        <v>3</v>
      </c>
      <c r="R4692" s="3" t="s">
        <v>312</v>
      </c>
      <c r="S4692" s="11">
        <v>0.004050580405535333</v>
      </c>
      <c r="T4692" s="11">
        <v>0.03969129344877835</v>
      </c>
      <c r="U4692" s="11">
        <v>12.47233461107829</v>
      </c>
      <c r="V4692" s="11">
        <v>69.37932306205325</v>
      </c>
    </row>
    <row r="4693" spans="1:22" ht="18" customHeight="1">
      <c r="A4693" s="11">
        <v>2131.224356364989</v>
      </c>
      <c r="B4693" s="11">
        <v>104.5683089364748</v>
      </c>
      <c r="C4693" s="11">
        <v>468.535277620022</v>
      </c>
      <c r="D4693" s="11">
        <v>9.803459322590532</v>
      </c>
      <c r="E4693" s="11">
        <v>35.29245356132591</v>
      </c>
      <c r="F4693" s="11">
        <v>9066.499862062621</v>
      </c>
      <c r="G4693" s="11">
        <v>281.1153579673352</v>
      </c>
      <c r="H4693" s="11">
        <v>1356.1344</v>
      </c>
      <c r="I4693" s="11">
        <v>1637.249757967335</v>
      </c>
      <c r="J4693" s="11">
        <v>0.018</v>
      </c>
      <c r="K4693" s="11">
        <v>0.1166085906188318</v>
      </c>
      <c r="L4693" s="11">
        <v>0.5212687500269796</v>
      </c>
      <c r="M4693" s="11">
        <v>0.7478982416389098</v>
      </c>
      <c r="N4693" s="11">
        <v>1.33708029291344</v>
      </c>
      <c r="O4693" s="3" t="s">
        <v>317</v>
      </c>
      <c r="P4693" s="3" t="s">
        <v>311</v>
      </c>
      <c r="Q4693" s="10">
        <v>3</v>
      </c>
      <c r="R4693" s="3" t="s">
        <v>312</v>
      </c>
      <c r="S4693" s="11">
        <v>0.004050648591113213</v>
      </c>
      <c r="T4693" s="11">
        <v>0.0397042330279013</v>
      </c>
      <c r="U4693" s="11">
        <v>12.4763852596694</v>
      </c>
      <c r="V4693" s="11">
        <v>69.41902729508115</v>
      </c>
    </row>
    <row r="4694" spans="1:22" ht="18" customHeight="1">
      <c r="A4694" s="11">
        <v>2131.882954609894</v>
      </c>
      <c r="B4694" s="11">
        <v>104.6011686553369</v>
      </c>
      <c r="C4694" s="11">
        <v>468.5377217924861</v>
      </c>
      <c r="D4694" s="11">
        <v>9.806488821143594</v>
      </c>
      <c r="E4694" s="11">
        <v>35.30335975611694</v>
      </c>
      <c r="F4694" s="11">
        <v>9066.547158585139</v>
      </c>
      <c r="G4694" s="11">
        <v>281.2891272727018</v>
      </c>
      <c r="H4694" s="11">
        <v>1356.1344</v>
      </c>
      <c r="I4694" s="11">
        <v>1637.423527272702</v>
      </c>
      <c r="J4694" s="11">
        <v>0.018</v>
      </c>
      <c r="K4694" s="11">
        <v>0.1166069119429637</v>
      </c>
      <c r="L4694" s="11">
        <v>0.5212664435833877</v>
      </c>
      <c r="M4694" s="11">
        <v>0.7478855096981915</v>
      </c>
      <c r="N4694" s="11">
        <v>1.337103055257146</v>
      </c>
      <c r="O4694" s="3" t="s">
        <v>317</v>
      </c>
      <c r="P4694" s="3" t="s">
        <v>311</v>
      </c>
      <c r="Q4694" s="10">
        <v>3</v>
      </c>
      <c r="R4694" s="3" t="s">
        <v>312</v>
      </c>
      <c r="S4694" s="11">
        <v>0.004050717291952203</v>
      </c>
      <c r="T4694" s="11">
        <v>0.03971717807228232</v>
      </c>
      <c r="U4694" s="11">
        <v>12.48043597696136</v>
      </c>
      <c r="V4694" s="11">
        <v>69.45874447315343</v>
      </c>
    </row>
    <row r="4695" spans="1:22" ht="18" customHeight="1">
      <c r="A4695" s="11">
        <v>2132.5415528548</v>
      </c>
      <c r="B4695" s="11">
        <v>104.6340184734495</v>
      </c>
      <c r="C4695" s="11">
        <v>468.5401201207559</v>
      </c>
      <c r="D4695" s="11">
        <v>9.809518319696657</v>
      </c>
      <c r="E4695" s="11">
        <v>35.31426595090797</v>
      </c>
      <c r="F4695" s="11">
        <v>9066.593567989012</v>
      </c>
      <c r="G4695" s="11">
        <v>281.4629502685582</v>
      </c>
      <c r="H4695" s="11">
        <v>1356.1344</v>
      </c>
      <c r="I4695" s="11">
        <v>1637.597350268558</v>
      </c>
      <c r="J4695" s="11">
        <v>0.018</v>
      </c>
      <c r="K4695" s="11">
        <v>0.1166052207797163</v>
      </c>
      <c r="L4695" s="11">
        <v>0.5212641364271609</v>
      </c>
      <c r="M4695" s="11">
        <v>0.7478726830467702</v>
      </c>
      <c r="N4695" s="11">
        <v>1.337125987709679</v>
      </c>
      <c r="O4695" s="3" t="s">
        <v>317</v>
      </c>
      <c r="P4695" s="3" t="s">
        <v>311</v>
      </c>
      <c r="Q4695" s="10">
        <v>3</v>
      </c>
      <c r="R4695" s="3" t="s">
        <v>312</v>
      </c>
      <c r="S4695" s="11">
        <v>0.004050786508114123</v>
      </c>
      <c r="T4695" s="11">
        <v>0.0397301285872107</v>
      </c>
      <c r="U4695" s="11">
        <v>12.48448676346947</v>
      </c>
      <c r="V4695" s="11">
        <v>69.49847460174064</v>
      </c>
    </row>
    <row r="4696" spans="1:22" ht="18" customHeight="1">
      <c r="A4696" s="11">
        <v>2133.200151099705</v>
      </c>
      <c r="B4696" s="11">
        <v>104.6668583813273</v>
      </c>
      <c r="C4696" s="11">
        <v>468.542472604832</v>
      </c>
      <c r="D4696" s="11">
        <v>9.812547818249719</v>
      </c>
      <c r="E4696" s="11">
        <v>35.32517214569899</v>
      </c>
      <c r="F4696" s="11">
        <v>9066.639090274248</v>
      </c>
      <c r="G4696" s="11">
        <v>281.6368269549042</v>
      </c>
      <c r="H4696" s="11">
        <v>1356.1344</v>
      </c>
      <c r="I4696" s="11">
        <v>1637.771226954904</v>
      </c>
      <c r="J4696" s="11">
        <v>0.018</v>
      </c>
      <c r="K4696" s="11">
        <v>0.11660351712909</v>
      </c>
      <c r="L4696" s="11">
        <v>0.5212618285582989</v>
      </c>
      <c r="M4696" s="11">
        <v>0.7478597616846474</v>
      </c>
      <c r="N4696" s="11">
        <v>1.337149090288499</v>
      </c>
      <c r="O4696" s="3" t="s">
        <v>317</v>
      </c>
      <c r="P4696" s="3" t="s">
        <v>311</v>
      </c>
      <c r="Q4696" s="10">
        <v>3</v>
      </c>
      <c r="R4696" s="3" t="s">
        <v>312</v>
      </c>
      <c r="S4696" s="11">
        <v>0.004050856239642183</v>
      </c>
      <c r="T4696" s="11">
        <v>0.03974308457779391</v>
      </c>
      <c r="U4696" s="11">
        <v>12.48853761970911</v>
      </c>
      <c r="V4696" s="11">
        <v>69.53821768631843</v>
      </c>
    </row>
    <row r="4697" spans="1:22" ht="18" customHeight="1">
      <c r="A4697" s="11">
        <v>2133.85874934461</v>
      </c>
      <c r="B4697" s="11">
        <v>104.6996883694848</v>
      </c>
      <c r="C4697" s="11">
        <v>468.5447792447141</v>
      </c>
      <c r="D4697" s="11">
        <v>9.815577316802782</v>
      </c>
      <c r="E4697" s="11">
        <v>35.33607834049002</v>
      </c>
      <c r="F4697" s="11">
        <v>9066.683725440846</v>
      </c>
      <c r="G4697" s="11">
        <v>281.8107573317399</v>
      </c>
      <c r="H4697" s="11">
        <v>1356.1344</v>
      </c>
      <c r="I4697" s="11">
        <v>1637.94515733174</v>
      </c>
      <c r="J4697" s="11">
        <v>0.018</v>
      </c>
      <c r="K4697" s="11">
        <v>0.1166018009910846</v>
      </c>
      <c r="L4697" s="11">
        <v>0.5212595199768022</v>
      </c>
      <c r="M4697" s="11">
        <v>0.7478467456118224</v>
      </c>
      <c r="N4697" s="11">
        <v>1.337172363011205</v>
      </c>
      <c r="O4697" s="3" t="s">
        <v>317</v>
      </c>
      <c r="P4697" s="3" t="s">
        <v>311</v>
      </c>
      <c r="Q4697" s="10">
        <v>3</v>
      </c>
      <c r="R4697" s="3" t="s">
        <v>312</v>
      </c>
      <c r="S4697" s="11">
        <v>0.004050926486598995</v>
      </c>
      <c r="T4697" s="11">
        <v>0.03975604604933029</v>
      </c>
      <c r="U4697" s="11">
        <v>12.49258854619571</v>
      </c>
      <c r="V4697" s="11">
        <v>69.57797373236777</v>
      </c>
    </row>
    <row r="4698" spans="1:22" ht="18" customHeight="1">
      <c r="A4698" s="11">
        <v>2134.517347589516</v>
      </c>
      <c r="B4698" s="11">
        <v>104.7325084284368</v>
      </c>
      <c r="C4698" s="11">
        <v>468.5470400404023</v>
      </c>
      <c r="D4698" s="11">
        <v>9.818606815355846</v>
      </c>
      <c r="E4698" s="11">
        <v>35.34698453528105</v>
      </c>
      <c r="F4698" s="11">
        <v>9066.727473488801</v>
      </c>
      <c r="G4698" s="11">
        <v>281.9847413990654</v>
      </c>
      <c r="H4698" s="11">
        <v>1356.1344</v>
      </c>
      <c r="I4698" s="11">
        <v>1638.119141399065</v>
      </c>
      <c r="J4698" s="11">
        <v>0.018</v>
      </c>
      <c r="K4698" s="11">
        <v>0.1166000723657001</v>
      </c>
      <c r="L4698" s="11">
        <v>0.5212572106826704</v>
      </c>
      <c r="M4698" s="11">
        <v>0.7478336348282952</v>
      </c>
      <c r="N4698" s="11">
        <v>1.337195805895522</v>
      </c>
      <c r="O4698" s="3" t="s">
        <v>317</v>
      </c>
      <c r="P4698" s="3" t="s">
        <v>311</v>
      </c>
      <c r="Q4698" s="10">
        <v>3</v>
      </c>
      <c r="R4698" s="3" t="s">
        <v>312</v>
      </c>
      <c r="S4698" s="11">
        <v>0.004050997249030936</v>
      </c>
      <c r="T4698" s="11">
        <v>0.03976901300695961</v>
      </c>
      <c r="U4698" s="11">
        <v>12.49663954344474</v>
      </c>
      <c r="V4698" s="11">
        <v>69.61774274537473</v>
      </c>
    </row>
    <row r="4699" spans="1:22" ht="18" customHeight="1">
      <c r="A4699" s="11">
        <v>2135.175945834421</v>
      </c>
      <c r="B4699" s="11">
        <v>104.7653185486976</v>
      </c>
      <c r="C4699" s="11">
        <v>468.5492549918964</v>
      </c>
      <c r="D4699" s="11">
        <v>9.821636313908908</v>
      </c>
      <c r="E4699" s="11">
        <v>35.35789073007207</v>
      </c>
      <c r="F4699" s="11">
        <v>9066.770334418117</v>
      </c>
      <c r="G4699" s="11">
        <v>282.1587791568804</v>
      </c>
      <c r="H4699" s="11">
        <v>1356.1344</v>
      </c>
      <c r="I4699" s="11">
        <v>1638.29317915688</v>
      </c>
      <c r="J4699" s="11">
        <v>0.018</v>
      </c>
      <c r="K4699" s="11">
        <v>0.1165983312529365</v>
      </c>
      <c r="L4699" s="11">
        <v>0.5212549006759035</v>
      </c>
      <c r="M4699" s="11">
        <v>0.7478204293340658</v>
      </c>
      <c r="N4699" s="11">
        <v>1.337219418959309</v>
      </c>
      <c r="O4699" s="3" t="s">
        <v>317</v>
      </c>
      <c r="P4699" s="3" t="s">
        <v>311</v>
      </c>
      <c r="Q4699" s="10">
        <v>3</v>
      </c>
      <c r="R4699" s="3" t="s">
        <v>312</v>
      </c>
      <c r="S4699" s="11">
        <v>0.004051068526991906</v>
      </c>
      <c r="T4699" s="11">
        <v>0.0397819854558961</v>
      </c>
      <c r="U4699" s="11">
        <v>12.50069061197174</v>
      </c>
      <c r="V4699" s="11">
        <v>69.65752473083063</v>
      </c>
    </row>
    <row r="4700" spans="1:22" ht="18" customHeight="1">
      <c r="A4700" s="11">
        <v>2135.834544079326</v>
      </c>
      <c r="B4700" s="11">
        <v>104.7981187207821</v>
      </c>
      <c r="C4700" s="11">
        <v>468.5514240991965</v>
      </c>
      <c r="D4700" s="11">
        <v>9.824665812461969</v>
      </c>
      <c r="E4700" s="11">
        <v>35.36879692486309</v>
      </c>
      <c r="F4700" s="11">
        <v>9066.812308228793</v>
      </c>
      <c r="G4700" s="11">
        <v>282.3328706051851</v>
      </c>
      <c r="H4700" s="11">
        <v>1356.1344</v>
      </c>
      <c r="I4700" s="11">
        <v>1638.467270605185</v>
      </c>
      <c r="J4700" s="11">
        <v>0.018</v>
      </c>
      <c r="K4700" s="11">
        <v>0.1165965776527938</v>
      </c>
      <c r="L4700" s="11">
        <v>0.5212525899565018</v>
      </c>
      <c r="M4700" s="11">
        <v>0.7478071291291343</v>
      </c>
      <c r="N4700" s="11">
        <v>1.33724320222055</v>
      </c>
      <c r="O4700" s="3" t="s">
        <v>317</v>
      </c>
      <c r="P4700" s="3" t="s">
        <v>311</v>
      </c>
      <c r="Q4700" s="10">
        <v>3</v>
      </c>
      <c r="R4700" s="3" t="s">
        <v>312</v>
      </c>
      <c r="S4700" s="11">
        <v>0.004051140320540954</v>
      </c>
      <c r="T4700" s="11">
        <v>0.03979496340140513</v>
      </c>
      <c r="U4700" s="11">
        <v>12.50474175229228</v>
      </c>
      <c r="V4700" s="11">
        <v>69.69731969423204</v>
      </c>
    </row>
    <row r="4701" spans="1:22" ht="18" customHeight="1">
      <c r="A4701" s="11">
        <v>2136.493142324232</v>
      </c>
      <c r="B4701" s="11">
        <v>104.8309089352049</v>
      </c>
      <c r="C4701" s="11">
        <v>468.5535473623029</v>
      </c>
      <c r="D4701" s="11">
        <v>9.827695311015033</v>
      </c>
      <c r="E4701" s="11">
        <v>35.37970311965412</v>
      </c>
      <c r="F4701" s="11">
        <v>9066.853394920832</v>
      </c>
      <c r="G4701" s="11">
        <v>282.5070157439796</v>
      </c>
      <c r="H4701" s="11">
        <v>1356.1344</v>
      </c>
      <c r="I4701" s="11">
        <v>1638.641415743979</v>
      </c>
      <c r="J4701" s="11">
        <v>0.018</v>
      </c>
      <c r="K4701" s="11">
        <v>0.1165948115652721</v>
      </c>
      <c r="L4701" s="11">
        <v>0.5212502785244651</v>
      </c>
      <c r="M4701" s="11">
        <v>0.7477937342135009</v>
      </c>
      <c r="N4701" s="11">
        <v>1.337267155697365</v>
      </c>
      <c r="O4701" s="3" t="s">
        <v>317</v>
      </c>
      <c r="P4701" s="3" t="s">
        <v>311</v>
      </c>
      <c r="Q4701" s="10">
        <v>3</v>
      </c>
      <c r="R4701" s="3" t="s">
        <v>312</v>
      </c>
      <c r="S4701" s="11">
        <v>0.004051212629732764</v>
      </c>
      <c r="T4701" s="11">
        <v>0.03980794684871003</v>
      </c>
      <c r="U4701" s="11">
        <v>12.50879296492201</v>
      </c>
      <c r="V4701" s="11">
        <v>69.73712764108075</v>
      </c>
    </row>
    <row r="4702" spans="1:22" ht="18" customHeight="1">
      <c r="A4702" s="11">
        <v>2137.151740569137</v>
      </c>
      <c r="B4702" s="11">
        <v>104.8636891824805</v>
      </c>
      <c r="C4702" s="11">
        <v>468.5556247812152</v>
      </c>
      <c r="D4702" s="11">
        <v>9.830724809568096</v>
      </c>
      <c r="E4702" s="11">
        <v>35.39060931444515</v>
      </c>
      <c r="F4702" s="11">
        <v>9066.893594494228</v>
      </c>
      <c r="G4702" s="11">
        <v>282.6812145732637</v>
      </c>
      <c r="H4702" s="11">
        <v>1356.1344</v>
      </c>
      <c r="I4702" s="11">
        <v>1638.815614573264</v>
      </c>
      <c r="J4702" s="11">
        <v>0.018</v>
      </c>
      <c r="K4702" s="11">
        <v>0.1165930329903713</v>
      </c>
      <c r="L4702" s="11">
        <v>0.5212479663797933</v>
      </c>
      <c r="M4702" s="11">
        <v>0.7477802445871651</v>
      </c>
      <c r="N4702" s="11">
        <v>1.337291279408004</v>
      </c>
      <c r="O4702" s="3" t="s">
        <v>317</v>
      </c>
      <c r="P4702" s="3" t="s">
        <v>311</v>
      </c>
      <c r="Q4702" s="10">
        <v>3</v>
      </c>
      <c r="R4702" s="3" t="s">
        <v>312</v>
      </c>
      <c r="S4702" s="11">
        <v>0.004051285454617678</v>
      </c>
      <c r="T4702" s="11">
        <v>0.03982093580299199</v>
      </c>
      <c r="U4702" s="11">
        <v>12.51284425037663</v>
      </c>
      <c r="V4702" s="11">
        <v>69.77694857688374</v>
      </c>
    </row>
    <row r="4703" spans="1:22" ht="18" customHeight="1">
      <c r="A4703" s="11">
        <v>2137.810338814042</v>
      </c>
      <c r="B4703" s="11">
        <v>104.8964594531236</v>
      </c>
      <c r="C4703" s="11">
        <v>468.5576563559334</v>
      </c>
      <c r="D4703" s="11">
        <v>9.833754308121158</v>
      </c>
      <c r="E4703" s="11">
        <v>35.40151550923617</v>
      </c>
      <c r="F4703" s="11">
        <v>9066.932906948983</v>
      </c>
      <c r="G4703" s="11">
        <v>282.8554670930375</v>
      </c>
      <c r="H4703" s="11">
        <v>1356.1344</v>
      </c>
      <c r="I4703" s="11">
        <v>1638.989867093037</v>
      </c>
      <c r="J4703" s="11">
        <v>0.018</v>
      </c>
      <c r="K4703" s="11">
        <v>0.1165912419280914</v>
      </c>
      <c r="L4703" s="11">
        <v>0.5212456535224866</v>
      </c>
      <c r="M4703" s="11">
        <v>0.7477666602501271</v>
      </c>
      <c r="N4703" s="11">
        <v>1.337315573370844</v>
      </c>
      <c r="O4703" s="3" t="s">
        <v>317</v>
      </c>
      <c r="P4703" s="3" t="s">
        <v>311</v>
      </c>
      <c r="Q4703" s="10">
        <v>3</v>
      </c>
      <c r="R4703" s="3" t="s">
        <v>312</v>
      </c>
      <c r="S4703" s="11">
        <v>0.004051358795251175</v>
      </c>
      <c r="T4703" s="11">
        <v>0.03983393026948338</v>
      </c>
      <c r="U4703" s="11">
        <v>12.51689560917188</v>
      </c>
      <c r="V4703" s="11">
        <v>69.81678250715322</v>
      </c>
    </row>
    <row r="4704" spans="1:22" ht="18" customHeight="1">
      <c r="A4704" s="11">
        <v>2138.468937058948</v>
      </c>
      <c r="B4704" s="11">
        <v>104.9292197376488</v>
      </c>
      <c r="C4704" s="11">
        <v>468.5596420864579</v>
      </c>
      <c r="D4704" s="11">
        <v>9.836783806674221</v>
      </c>
      <c r="E4704" s="11">
        <v>35.4124217040272</v>
      </c>
      <c r="F4704" s="11">
        <v>9066.971332285102</v>
      </c>
      <c r="G4704" s="11">
        <v>283.0297733033009</v>
      </c>
      <c r="H4704" s="11">
        <v>1356.1344</v>
      </c>
      <c r="I4704" s="11">
        <v>1639.164173303301</v>
      </c>
      <c r="J4704" s="11">
        <v>0.018</v>
      </c>
      <c r="K4704" s="11">
        <v>0.1165894383784324</v>
      </c>
      <c r="L4704" s="11">
        <v>0.5212433399525449</v>
      </c>
      <c r="M4704" s="11">
        <v>0.7477529812023872</v>
      </c>
      <c r="N4704" s="11">
        <v>1.337340037604396</v>
      </c>
      <c r="O4704" s="3" t="s">
        <v>317</v>
      </c>
      <c r="P4704" s="3" t="s">
        <v>311</v>
      </c>
      <c r="Q4704" s="10">
        <v>3</v>
      </c>
      <c r="R4704" s="3" t="s">
        <v>312</v>
      </c>
      <c r="S4704" s="11">
        <v>0.004051432651696262</v>
      </c>
      <c r="T4704" s="11">
        <v>0.03984693025349125</v>
      </c>
      <c r="U4704" s="11">
        <v>12.52094704182358</v>
      </c>
      <c r="V4704" s="11">
        <v>69.85662943740671</v>
      </c>
    </row>
    <row r="4705" spans="1:22" ht="18" customHeight="1">
      <c r="A4705" s="11">
        <v>2139.127535303853</v>
      </c>
      <c r="B4705" s="11">
        <v>104.9619700265707</v>
      </c>
      <c r="C4705" s="11">
        <v>468.5615819727883</v>
      </c>
      <c r="D4705" s="11">
        <v>9.839813305227283</v>
      </c>
      <c r="E4705" s="11">
        <v>35.42332789881822</v>
      </c>
      <c r="F4705" s="11">
        <v>9067.008870502581</v>
      </c>
      <c r="G4705" s="11">
        <v>283.204133204054</v>
      </c>
      <c r="H4705" s="11">
        <v>1356.1344</v>
      </c>
      <c r="I4705" s="11">
        <v>1639.338533204054</v>
      </c>
      <c r="J4705" s="11">
        <v>0.018</v>
      </c>
      <c r="K4705" s="11">
        <v>0.1165876223413944</v>
      </c>
      <c r="L4705" s="11">
        <v>0.5212410256699682</v>
      </c>
      <c r="M4705" s="11">
        <v>0.7477392074439452</v>
      </c>
      <c r="N4705" s="11">
        <v>1.337364672127301</v>
      </c>
      <c r="O4705" s="3" t="s">
        <v>317</v>
      </c>
      <c r="P4705" s="3" t="s">
        <v>311</v>
      </c>
      <c r="Q4705" s="10">
        <v>3</v>
      </c>
      <c r="R4705" s="3" t="s">
        <v>312</v>
      </c>
      <c r="S4705" s="11">
        <v>0.004051507023999708</v>
      </c>
      <c r="T4705" s="11">
        <v>0.03985993576016372</v>
      </c>
      <c r="U4705" s="11">
        <v>12.52499854884758</v>
      </c>
      <c r="V4705" s="11">
        <v>69.89648937316687</v>
      </c>
    </row>
    <row r="4706" spans="1:22" ht="18" customHeight="1">
      <c r="A4706" s="11">
        <v>2139.786133548759</v>
      </c>
      <c r="B4706" s="11">
        <v>104.9947103104039</v>
      </c>
      <c r="C4706" s="11">
        <v>468.5634760149249</v>
      </c>
      <c r="D4706" s="11">
        <v>9.842842803780346</v>
      </c>
      <c r="E4706" s="11">
        <v>35.43423409360925</v>
      </c>
      <c r="F4706" s="11">
        <v>9067.045521601422</v>
      </c>
      <c r="G4706" s="11">
        <v>283.3785467952969</v>
      </c>
      <c r="H4706" s="11">
        <v>1356.1344</v>
      </c>
      <c r="I4706" s="11">
        <v>1639.512946795297</v>
      </c>
      <c r="J4706" s="11">
        <v>0.018</v>
      </c>
      <c r="K4706" s="11">
        <v>0.1165857938169773</v>
      </c>
      <c r="L4706" s="11">
        <v>0.5212387106747566</v>
      </c>
      <c r="M4706" s="11">
        <v>0.7477253389748013</v>
      </c>
      <c r="N4706" s="11">
        <v>1.337389476958331</v>
      </c>
      <c r="O4706" s="3" t="s">
        <v>317</v>
      </c>
      <c r="P4706" s="3" t="s">
        <v>311</v>
      </c>
      <c r="Q4706" s="10">
        <v>3</v>
      </c>
      <c r="R4706" s="3" t="s">
        <v>312</v>
      </c>
      <c r="S4706" s="11">
        <v>0.004051581912227688</v>
      </c>
      <c r="T4706" s="11">
        <v>0.03987294679484038</v>
      </c>
      <c r="U4706" s="11">
        <v>12.5290501307598</v>
      </c>
      <c r="V4706" s="11">
        <v>69.93636231996172</v>
      </c>
    </row>
    <row r="4707" spans="1:22" ht="18" customHeight="1">
      <c r="A4707" s="11">
        <v>2140.444731793664</v>
      </c>
      <c r="B4707" s="11">
        <v>105.027440579663</v>
      </c>
      <c r="C4707" s="11">
        <v>468.5653242128672</v>
      </c>
      <c r="D4707" s="11">
        <v>9.845872302333408</v>
      </c>
      <c r="E4707" s="11">
        <v>35.44514028840027</v>
      </c>
      <c r="F4707" s="11">
        <v>9067.081285581613</v>
      </c>
      <c r="G4707" s="11">
        <v>283.5530140770293</v>
      </c>
      <c r="H4707" s="11">
        <v>1356.1344</v>
      </c>
      <c r="I4707" s="11">
        <v>1639.687414077029</v>
      </c>
      <c r="J4707" s="11">
        <v>0.018</v>
      </c>
      <c r="K4707" s="11">
        <v>0.116583952805181</v>
      </c>
      <c r="L4707" s="11">
        <v>0.52123639496691</v>
      </c>
      <c r="M4707" s="11">
        <v>0.7477113757949542</v>
      </c>
      <c r="N4707" s="11">
        <v>1.337414452116389</v>
      </c>
      <c r="O4707" s="3" t="s">
        <v>317</v>
      </c>
      <c r="P4707" s="3" t="s">
        <v>311</v>
      </c>
      <c r="Q4707" s="10">
        <v>3</v>
      </c>
      <c r="R4707" s="3" t="s">
        <v>312</v>
      </c>
      <c r="S4707" s="11">
        <v>0.004051657316427768</v>
      </c>
      <c r="T4707" s="11">
        <v>0.03988596336267849</v>
      </c>
      <c r="U4707" s="11">
        <v>12.53310178807623</v>
      </c>
      <c r="V4707" s="11">
        <v>69.9762482833244</v>
      </c>
    </row>
    <row r="4708" spans="1:22" ht="18" customHeight="1">
      <c r="A4708" s="11">
        <v>2141.10333003857</v>
      </c>
      <c r="B4708" s="11">
        <v>105.0601608248628</v>
      </c>
      <c r="C4708" s="11">
        <v>468.5671265666157</v>
      </c>
      <c r="D4708" s="11">
        <v>9.848901800886471</v>
      </c>
      <c r="E4708" s="11">
        <v>35.4560464831913</v>
      </c>
      <c r="F4708" s="11">
        <v>9067.116162443172</v>
      </c>
      <c r="G4708" s="11">
        <v>283.7275350492515</v>
      </c>
      <c r="H4708" s="11">
        <v>1356.1344</v>
      </c>
      <c r="I4708" s="11">
        <v>1639.861935049251</v>
      </c>
      <c r="J4708" s="11">
        <v>0.018</v>
      </c>
      <c r="K4708" s="11">
        <v>0.1165820993060058</v>
      </c>
      <c r="L4708" s="11">
        <v>0.5212340785464283</v>
      </c>
      <c r="M4708" s="11">
        <v>0.7476973179044057</v>
      </c>
      <c r="N4708" s="11">
        <v>1.337439597620506</v>
      </c>
      <c r="O4708" s="3" t="s">
        <v>317</v>
      </c>
      <c r="P4708" s="3" t="s">
        <v>311</v>
      </c>
      <c r="Q4708" s="10">
        <v>3</v>
      </c>
      <c r="R4708" s="3" t="s">
        <v>312</v>
      </c>
      <c r="S4708" s="11">
        <v>0.004051733236666914</v>
      </c>
      <c r="T4708" s="11">
        <v>0.03989898546902688</v>
      </c>
      <c r="U4708" s="11">
        <v>12.5371535213129</v>
      </c>
      <c r="V4708" s="11">
        <v>70.01614726879342</v>
      </c>
    </row>
    <row r="4709" spans="1:22" ht="18" customHeight="1">
      <c r="A4709" s="11">
        <v>2141.761928283475</v>
      </c>
      <c r="B4709" s="11">
        <v>105.0928710365177</v>
      </c>
      <c r="C4709" s="11">
        <v>468.5688830761704</v>
      </c>
      <c r="D4709" s="11">
        <v>9.851931299439535</v>
      </c>
      <c r="E4709" s="11">
        <v>35.46695267798233</v>
      </c>
      <c r="F4709" s="11">
        <v>9067.150152186092</v>
      </c>
      <c r="G4709" s="11">
        <v>283.9021097119634</v>
      </c>
      <c r="H4709" s="11">
        <v>1356.1344</v>
      </c>
      <c r="I4709" s="11">
        <v>1640.036509711963</v>
      </c>
      <c r="J4709" s="11">
        <v>0.018</v>
      </c>
      <c r="K4709" s="11">
        <v>0.1165802333194514</v>
      </c>
      <c r="L4709" s="11">
        <v>0.5212317614133117</v>
      </c>
      <c r="M4709" s="11">
        <v>0.7476831653031554</v>
      </c>
      <c r="N4709" s="11">
        <v>1.337464913489848</v>
      </c>
      <c r="O4709" s="3" t="s">
        <v>317</v>
      </c>
      <c r="P4709" s="3" t="s">
        <v>311</v>
      </c>
      <c r="Q4709" s="10">
        <v>3</v>
      </c>
      <c r="R4709" s="3" t="s">
        <v>312</v>
      </c>
      <c r="S4709" s="11">
        <v>0.004051809672995853</v>
      </c>
      <c r="T4709" s="11">
        <v>0.03991201311907527</v>
      </c>
      <c r="U4709" s="11">
        <v>12.54120533098589</v>
      </c>
      <c r="V4709" s="11">
        <v>70.0560592819125</v>
      </c>
    </row>
    <row r="4710" spans="1:22" ht="18" customHeight="1">
      <c r="A4710" s="11">
        <v>2142.42052652838</v>
      </c>
      <c r="B4710" s="11">
        <v>105.1255712051425</v>
      </c>
      <c r="C4710" s="11">
        <v>468.5705937415309</v>
      </c>
      <c r="D4710" s="11">
        <v>9.854960797992597</v>
      </c>
      <c r="E4710" s="11">
        <v>35.47785887277335</v>
      </c>
      <c r="F4710" s="11">
        <v>9067.183254810367</v>
      </c>
      <c r="G4710" s="11">
        <v>284.0767380651648</v>
      </c>
      <c r="H4710" s="11">
        <v>1356.1344</v>
      </c>
      <c r="I4710" s="11">
        <v>1640.211138065165</v>
      </c>
      <c r="J4710" s="11">
        <v>0.018</v>
      </c>
      <c r="K4710" s="11">
        <v>0.116578354845518</v>
      </c>
      <c r="L4710" s="11">
        <v>0.5212294435675601</v>
      </c>
      <c r="M4710" s="11">
        <v>0.7476689179912022</v>
      </c>
      <c r="N4710" s="11">
        <v>1.33749039974371</v>
      </c>
      <c r="O4710" s="3" t="s">
        <v>317</v>
      </c>
      <c r="P4710" s="3" t="s">
        <v>311</v>
      </c>
      <c r="Q4710" s="10">
        <v>3</v>
      </c>
      <c r="R4710" s="3" t="s">
        <v>312</v>
      </c>
      <c r="S4710" s="11">
        <v>0.004051886625472846</v>
      </c>
      <c r="T4710" s="11">
        <v>0.03992504631808821</v>
      </c>
      <c r="U4710" s="11">
        <v>12.54525721761136</v>
      </c>
      <c r="V4710" s="11">
        <v>70.09598432823059</v>
      </c>
    </row>
    <row r="4711" spans="1:22" ht="18" customHeight="1">
      <c r="A4711" s="11">
        <v>2143.079124773285</v>
      </c>
      <c r="B4711" s="11">
        <v>105.1582613212516</v>
      </c>
      <c r="C4711" s="11">
        <v>468.5722585626976</v>
      </c>
      <c r="D4711" s="11">
        <v>9.857990296545658</v>
      </c>
      <c r="E4711" s="11">
        <v>35.48876506756437</v>
      </c>
      <c r="F4711" s="11">
        <v>9067.215470316007</v>
      </c>
      <c r="G4711" s="11">
        <v>284.2514201088559</v>
      </c>
      <c r="H4711" s="11">
        <v>1356.1344</v>
      </c>
      <c r="I4711" s="11">
        <v>1640.385820108856</v>
      </c>
      <c r="J4711" s="11">
        <v>0.018</v>
      </c>
      <c r="K4711" s="11">
        <v>0.1165764638842055</v>
      </c>
      <c r="L4711" s="11">
        <v>0.5212271250091736</v>
      </c>
      <c r="M4711" s="11">
        <v>0.7476545759685475</v>
      </c>
      <c r="N4711" s="11">
        <v>1.337516056401517</v>
      </c>
      <c r="O4711" s="3" t="s">
        <v>317</v>
      </c>
      <c r="P4711" s="3" t="s">
        <v>311</v>
      </c>
      <c r="Q4711" s="10">
        <v>3</v>
      </c>
      <c r="R4711" s="3" t="s">
        <v>312</v>
      </c>
      <c r="S4711" s="11">
        <v>0.004051964094161297</v>
      </c>
      <c r="T4711" s="11">
        <v>0.03993808507138163</v>
      </c>
      <c r="U4711" s="11">
        <v>12.54930918170553</v>
      </c>
      <c r="V4711" s="11">
        <v>70.13592241330197</v>
      </c>
    </row>
    <row r="4712" spans="1:22" ht="18" customHeight="1">
      <c r="A4712" s="11">
        <v>2143.737723018191</v>
      </c>
      <c r="B4712" s="11">
        <v>105.1909413753598</v>
      </c>
      <c r="C4712" s="11">
        <v>468.5738775396704</v>
      </c>
      <c r="D4712" s="11">
        <v>9.861019795098722</v>
      </c>
      <c r="E4712" s="11">
        <v>35.4996712623554</v>
      </c>
      <c r="F4712" s="11">
        <v>9067.246798703007</v>
      </c>
      <c r="G4712" s="11">
        <v>284.4261558430368</v>
      </c>
      <c r="H4712" s="11">
        <v>1356.1344</v>
      </c>
      <c r="I4712" s="11">
        <v>1640.560555843037</v>
      </c>
      <c r="J4712" s="11">
        <v>0.018</v>
      </c>
      <c r="K4712" s="11">
        <v>0.116574560435514</v>
      </c>
      <c r="L4712" s="11">
        <v>0.521224805738152</v>
      </c>
      <c r="M4712" s="11">
        <v>0.7476401392351905</v>
      </c>
      <c r="N4712" s="11">
        <v>1.337541883482827</v>
      </c>
      <c r="O4712" s="3" t="s">
        <v>317</v>
      </c>
      <c r="P4712" s="3" t="s">
        <v>311</v>
      </c>
      <c r="Q4712" s="10">
        <v>3</v>
      </c>
      <c r="R4712" s="3" t="s">
        <v>312</v>
      </c>
      <c r="S4712" s="11">
        <v>0.004052042079120254</v>
      </c>
      <c r="T4712" s="11">
        <v>0.03995112938422933</v>
      </c>
      <c r="U4712" s="11">
        <v>12.55336122378465</v>
      </c>
      <c r="V4712" s="11">
        <v>70.1758735426862</v>
      </c>
    </row>
    <row r="4713" spans="1:22" ht="18" customHeight="1">
      <c r="A4713" s="11">
        <v>2144.396321263097</v>
      </c>
      <c r="B4713" s="11">
        <v>105.2236113579817</v>
      </c>
      <c r="C4713" s="11">
        <v>468.5754506724491</v>
      </c>
      <c r="D4713" s="11">
        <v>9.864049293651785</v>
      </c>
      <c r="E4713" s="11">
        <v>35.51057745714643</v>
      </c>
      <c r="F4713" s="11">
        <v>9067.277239971363</v>
      </c>
      <c r="G4713" s="11">
        <v>284.6009452677075</v>
      </c>
      <c r="H4713" s="11">
        <v>1356.1344</v>
      </c>
      <c r="I4713" s="11">
        <v>1640.735345267707</v>
      </c>
      <c r="J4713" s="11">
        <v>0.018</v>
      </c>
      <c r="K4713" s="11">
        <v>0.1165726444994433</v>
      </c>
      <c r="L4713" s="11">
        <v>0.5212224857544954</v>
      </c>
      <c r="M4713" s="11">
        <v>0.7476256077911311</v>
      </c>
      <c r="N4713" s="11">
        <v>1.337567881007329</v>
      </c>
      <c r="O4713" s="3" t="s">
        <v>317</v>
      </c>
      <c r="P4713" s="3" t="s">
        <v>311</v>
      </c>
      <c r="Q4713" s="10">
        <v>3</v>
      </c>
      <c r="R4713" s="3" t="s">
        <v>312</v>
      </c>
      <c r="S4713" s="11">
        <v>0.004052120580404416</v>
      </c>
      <c r="T4713" s="11">
        <v>0.03996417926186287</v>
      </c>
      <c r="U4713" s="11">
        <v>12.55741334436505</v>
      </c>
      <c r="V4713" s="11">
        <v>70.21583772194806</v>
      </c>
    </row>
    <row r="4714" spans="1:22" ht="18" customHeight="1">
      <c r="A4714" s="11">
        <v>2145.054919508002</v>
      </c>
      <c r="B4714" s="11">
        <v>105.2562712596318</v>
      </c>
      <c r="C4714" s="11">
        <v>468.5769779610338</v>
      </c>
      <c r="D4714" s="11">
        <v>9.867078792204847</v>
      </c>
      <c r="E4714" s="11">
        <v>35.52148365193745</v>
      </c>
      <c r="F4714" s="11">
        <v>9067.306794121081</v>
      </c>
      <c r="G4714" s="11">
        <v>284.7757883828676</v>
      </c>
      <c r="H4714" s="11">
        <v>1356.1344</v>
      </c>
      <c r="I4714" s="11">
        <v>1640.910188382868</v>
      </c>
      <c r="J4714" s="11">
        <v>0.018</v>
      </c>
      <c r="K4714" s="11">
        <v>0.1165707160759935</v>
      </c>
      <c r="L4714" s="11">
        <v>0.5212201650582039</v>
      </c>
      <c r="M4714" s="11">
        <v>0.7476109816363696</v>
      </c>
      <c r="N4714" s="11">
        <v>1.337594048994842</v>
      </c>
      <c r="O4714" s="3" t="s">
        <v>317</v>
      </c>
      <c r="P4714" s="3" t="s">
        <v>311</v>
      </c>
      <c r="Q4714" s="10">
        <v>3</v>
      </c>
      <c r="R4714" s="3" t="s">
        <v>312</v>
      </c>
      <c r="S4714" s="11">
        <v>0.004052199598073623</v>
      </c>
      <c r="T4714" s="11">
        <v>0.03997723470956525</v>
      </c>
      <c r="U4714" s="11">
        <v>12.56146554396312</v>
      </c>
      <c r="V4714" s="11">
        <v>70.25581495665763</v>
      </c>
    </row>
    <row r="4715" spans="1:22" ht="18" customHeight="1">
      <c r="A4715" s="11">
        <v>2145.713517752908</v>
      </c>
      <c r="B4715" s="11">
        <v>105.2889210708249</v>
      </c>
      <c r="C4715" s="11">
        <v>468.5784594054248</v>
      </c>
      <c r="D4715" s="11">
        <v>9.87010829075791</v>
      </c>
      <c r="E4715" s="11">
        <v>35.53238984672848</v>
      </c>
      <c r="F4715" s="11">
        <v>9067.335461152163</v>
      </c>
      <c r="G4715" s="11">
        <v>284.9506851885175</v>
      </c>
      <c r="H4715" s="11">
        <v>1356.1344</v>
      </c>
      <c r="I4715" s="11">
        <v>1641.085085188517</v>
      </c>
      <c r="J4715" s="11">
        <v>0.018</v>
      </c>
      <c r="K4715" s="11">
        <v>0.1165687751651647</v>
      </c>
      <c r="L4715" s="11">
        <v>0.5212178436492775</v>
      </c>
      <c r="M4715" s="11">
        <v>0.7475962607709065</v>
      </c>
      <c r="N4715" s="11">
        <v>1.337620387465314</v>
      </c>
      <c r="O4715" s="3" t="s">
        <v>317</v>
      </c>
      <c r="P4715" s="3" t="s">
        <v>311</v>
      </c>
      <c r="Q4715" s="10">
        <v>3</v>
      </c>
      <c r="R4715" s="3" t="s">
        <v>312</v>
      </c>
      <c r="S4715" s="11">
        <v>0.004052279132195245</v>
      </c>
      <c r="T4715" s="11">
        <v>0.03999029573269447</v>
      </c>
      <c r="U4715" s="11">
        <v>12.56551782309532</v>
      </c>
      <c r="V4715" s="11">
        <v>70.29580525239032</v>
      </c>
    </row>
    <row r="4716" spans="1:22" ht="18" customHeight="1">
      <c r="A4716" s="11">
        <v>2146.372115997813</v>
      </c>
      <c r="B4716" s="11">
        <v>105.3215607820754</v>
      </c>
      <c r="C4716" s="11">
        <v>468.5798950056214</v>
      </c>
      <c r="D4716" s="11">
        <v>9.873137789310972</v>
      </c>
      <c r="E4716" s="11">
        <v>35.5432960415195</v>
      </c>
      <c r="F4716" s="11">
        <v>9067.363241064599</v>
      </c>
      <c r="G4716" s="11">
        <v>285.125635684657</v>
      </c>
      <c r="H4716" s="11">
        <v>1356.1344</v>
      </c>
      <c r="I4716" s="11">
        <v>1641.260035684657</v>
      </c>
      <c r="J4716" s="11">
        <v>0.018</v>
      </c>
      <c r="K4716" s="11">
        <v>0.1165668217669568</v>
      </c>
      <c r="L4716" s="11">
        <v>0.5212155215277159</v>
      </c>
      <c r="M4716" s="11">
        <v>0.7475814451947406</v>
      </c>
      <c r="N4716" s="11">
        <v>1.33764689643883</v>
      </c>
      <c r="O4716" s="3" t="s">
        <v>317</v>
      </c>
      <c r="P4716" s="3" t="s">
        <v>311</v>
      </c>
      <c r="Q4716" s="10">
        <v>3</v>
      </c>
      <c r="R4716" s="3" t="s">
        <v>312</v>
      </c>
      <c r="S4716" s="11">
        <v>0.004052359182820417</v>
      </c>
      <c r="T4716" s="11">
        <v>0.04000336233644908</v>
      </c>
      <c r="U4716" s="11">
        <v>12.56957018227814</v>
      </c>
      <c r="V4716" s="11">
        <v>70.33580861472677</v>
      </c>
    </row>
    <row r="4717" spans="1:22" ht="18" customHeight="1">
      <c r="A4717" s="11">
        <v>2147.030714242718</v>
      </c>
      <c r="B4717" s="11">
        <v>105.3541903838981</v>
      </c>
      <c r="C4717" s="11">
        <v>468.5812847616244</v>
      </c>
      <c r="D4717" s="11">
        <v>9.876167287864035</v>
      </c>
      <c r="E4717" s="11">
        <v>35.55420223631053</v>
      </c>
      <c r="F4717" s="11">
        <v>9067.390133858396</v>
      </c>
      <c r="G4717" s="11">
        <v>285.3006398712863</v>
      </c>
      <c r="H4717" s="11">
        <v>1356.1344</v>
      </c>
      <c r="I4717" s="11">
        <v>1641.435039871286</v>
      </c>
      <c r="J4717" s="11">
        <v>0.018</v>
      </c>
      <c r="K4717" s="11">
        <v>0.1165648558813699</v>
      </c>
      <c r="L4717" s="11">
        <v>0.5212131986935195</v>
      </c>
      <c r="M4717" s="11">
        <v>0.7475665349078727</v>
      </c>
      <c r="N4717" s="11">
        <v>1.3376735759356</v>
      </c>
      <c r="O4717" s="3" t="s">
        <v>317</v>
      </c>
      <c r="P4717" s="3" t="s">
        <v>311</v>
      </c>
      <c r="Q4717" s="10">
        <v>3</v>
      </c>
      <c r="R4717" s="3" t="s">
        <v>312</v>
      </c>
      <c r="S4717" s="11">
        <v>0.004052439750019678</v>
      </c>
      <c r="T4717" s="11">
        <v>0.0400164345262199</v>
      </c>
      <c r="U4717" s="11">
        <v>12.57362262202816</v>
      </c>
      <c r="V4717" s="11">
        <v>70.375825049253</v>
      </c>
    </row>
    <row r="4718" spans="1:22" ht="18" customHeight="1">
      <c r="A4718" s="11">
        <v>2147.689312487623</v>
      </c>
      <c r="B4718" s="11">
        <v>105.3868098668076</v>
      </c>
      <c r="C4718" s="11">
        <v>468.5826286734332</v>
      </c>
      <c r="D4718" s="11">
        <v>9.879196786417097</v>
      </c>
      <c r="E4718" s="11">
        <v>35.56510843110155</v>
      </c>
      <c r="F4718" s="11">
        <v>9067.416139533556</v>
      </c>
      <c r="G4718" s="11">
        <v>285.4756977484052</v>
      </c>
      <c r="H4718" s="11">
        <v>1356.1344</v>
      </c>
      <c r="I4718" s="11">
        <v>1641.610097748405</v>
      </c>
      <c r="J4718" s="11">
        <v>0.018</v>
      </c>
      <c r="K4718" s="11">
        <v>0.1165628775084038</v>
      </c>
      <c r="L4718" s="11">
        <v>0.521210875146688</v>
      </c>
      <c r="M4718" s="11">
        <v>0.7475515299103028</v>
      </c>
      <c r="N4718" s="11">
        <v>1.33770042597597</v>
      </c>
      <c r="O4718" s="3" t="s">
        <v>317</v>
      </c>
      <c r="P4718" s="3" t="s">
        <v>311</v>
      </c>
      <c r="Q4718" s="10">
        <v>3</v>
      </c>
      <c r="R4718" s="3" t="s">
        <v>312</v>
      </c>
      <c r="S4718" s="11">
        <v>0.004052520833844958</v>
      </c>
      <c r="T4718" s="11">
        <v>0.04002951230721474</v>
      </c>
      <c r="U4718" s="11">
        <v>12.577675142862</v>
      </c>
      <c r="V4718" s="11">
        <v>70.41585456156021</v>
      </c>
    </row>
    <row r="4719" spans="1:22" ht="18" customHeight="1">
      <c r="A4719" s="11">
        <v>2148.347910732529</v>
      </c>
      <c r="B4719" s="11">
        <v>105.4194192213184</v>
      </c>
      <c r="C4719" s="11">
        <v>468.5839267410483</v>
      </c>
      <c r="D4719" s="11">
        <v>9.882226284970161</v>
      </c>
      <c r="E4719" s="11">
        <v>35.57601462589258</v>
      </c>
      <c r="F4719" s="11">
        <v>9067.441258090075</v>
      </c>
      <c r="G4719" s="11">
        <v>285.6508093160138</v>
      </c>
      <c r="H4719" s="11">
        <v>1356.1344</v>
      </c>
      <c r="I4719" s="11">
        <v>1641.785209316014</v>
      </c>
      <c r="J4719" s="11">
        <v>0.018</v>
      </c>
      <c r="K4719" s="11">
        <v>0.1165608866480587</v>
      </c>
      <c r="L4719" s="11">
        <v>0.5212085508872215</v>
      </c>
      <c r="M4719" s="11">
        <v>0.7475364302020308</v>
      </c>
      <c r="N4719" s="11">
        <v>1.337727446580413</v>
      </c>
      <c r="O4719" s="3" t="s">
        <v>317</v>
      </c>
      <c r="P4719" s="3" t="s">
        <v>311</v>
      </c>
      <c r="Q4719" s="10">
        <v>3</v>
      </c>
      <c r="R4719" s="3" t="s">
        <v>312</v>
      </c>
      <c r="S4719" s="11">
        <v>0.00405260243436759</v>
      </c>
      <c r="T4719" s="11">
        <v>0.04004259568483377</v>
      </c>
      <c r="U4719" s="11">
        <v>12.58172774529637</v>
      </c>
      <c r="V4719" s="11">
        <v>70.45589715724505</v>
      </c>
    </row>
    <row r="4720" spans="1:22" ht="18" customHeight="1">
      <c r="A4720" s="11">
        <v>2149.006508977434</v>
      </c>
      <c r="B4720" s="11">
        <v>105.4520184379452</v>
      </c>
      <c r="C4720" s="11">
        <v>468.5851789644693</v>
      </c>
      <c r="D4720" s="11">
        <v>9.885255783523224</v>
      </c>
      <c r="E4720" s="11">
        <v>35.58692082068361</v>
      </c>
      <c r="F4720" s="11">
        <v>9067.465489527955</v>
      </c>
      <c r="G4720" s="11">
        <v>285.8259745741121</v>
      </c>
      <c r="H4720" s="11">
        <v>1356.1344</v>
      </c>
      <c r="I4720" s="11">
        <v>1641.960374574112</v>
      </c>
      <c r="J4720" s="11">
        <v>0.018</v>
      </c>
      <c r="K4720" s="11">
        <v>0.1165588833003345</v>
      </c>
      <c r="L4720" s="11">
        <v>0.5212062259151202</v>
      </c>
      <c r="M4720" s="11">
        <v>0.7475212357830565</v>
      </c>
      <c r="N4720" s="11">
        <v>1.337754637769538</v>
      </c>
      <c r="O4720" s="3" t="s">
        <v>317</v>
      </c>
      <c r="P4720" s="3" t="s">
        <v>311</v>
      </c>
      <c r="Q4720" s="10">
        <v>3</v>
      </c>
      <c r="R4720" s="3" t="s">
        <v>312</v>
      </c>
      <c r="S4720" s="11">
        <v>0.004052684551642677</v>
      </c>
      <c r="T4720" s="11">
        <v>0.04005568466431763</v>
      </c>
      <c r="U4720" s="11">
        <v>12.58578042984801</v>
      </c>
      <c r="V4720" s="11">
        <v>70.49595284190937</v>
      </c>
    </row>
    <row r="4721" spans="1:22" ht="18" customHeight="1">
      <c r="A4721" s="11">
        <v>2149.665107222339</v>
      </c>
      <c r="B4721" s="11">
        <v>105.4846075072027</v>
      </c>
      <c r="C4721" s="11">
        <v>468.5863853436964</v>
      </c>
      <c r="D4721" s="11">
        <v>9.888285282076286</v>
      </c>
      <c r="E4721" s="11">
        <v>35.59782701547463</v>
      </c>
      <c r="F4721" s="11">
        <v>9067.488833847196</v>
      </c>
      <c r="G4721" s="11">
        <v>286.0011935227</v>
      </c>
      <c r="H4721" s="11">
        <v>1356.1344</v>
      </c>
      <c r="I4721" s="11">
        <v>1642.1355935227</v>
      </c>
      <c r="J4721" s="11">
        <v>0.018</v>
      </c>
      <c r="K4721" s="11">
        <v>0.1165568674652313</v>
      </c>
      <c r="L4721" s="11">
        <v>0.5212039002303838</v>
      </c>
      <c r="M4721" s="11">
        <v>0.7475059466533804</v>
      </c>
      <c r="N4721" s="11">
        <v>1.33778199956408</v>
      </c>
      <c r="O4721" s="3" t="s">
        <v>317</v>
      </c>
      <c r="P4721" s="3" t="s">
        <v>311</v>
      </c>
      <c r="Q4721" s="10">
        <v>3</v>
      </c>
      <c r="R4721" s="3" t="s">
        <v>312</v>
      </c>
      <c r="S4721" s="11">
        <v>0.004052767185732843</v>
      </c>
      <c r="T4721" s="11">
        <v>0.04006877925098195</v>
      </c>
      <c r="U4721" s="11">
        <v>12.58983319703375</v>
      </c>
      <c r="V4721" s="11">
        <v>70.53602162116036</v>
      </c>
    </row>
    <row r="4722" spans="1:22" ht="18" customHeight="1">
      <c r="A4722" s="11">
        <v>2150.323705467245</v>
      </c>
      <c r="B4722" s="11">
        <v>105.5171864196053</v>
      </c>
      <c r="C4722" s="11">
        <v>468.5875458787293</v>
      </c>
      <c r="D4722" s="11">
        <v>9.891314780629349</v>
      </c>
      <c r="E4722" s="11">
        <v>35.60873321026565</v>
      </c>
      <c r="F4722" s="11">
        <v>9067.511291047791</v>
      </c>
      <c r="G4722" s="11">
        <v>286.1764661617777</v>
      </c>
      <c r="H4722" s="11">
        <v>1356.1344</v>
      </c>
      <c r="I4722" s="11">
        <v>1642.310866161778</v>
      </c>
      <c r="J4722" s="11">
        <v>0.018</v>
      </c>
      <c r="K4722" s="11">
        <v>0.1165548391427488</v>
      </c>
      <c r="L4722" s="11">
        <v>0.5212015738330124</v>
      </c>
      <c r="M4722" s="11">
        <v>0.7474905628130015</v>
      </c>
      <c r="N4722" s="11">
        <v>1.337809531984912</v>
      </c>
      <c r="O4722" s="3" t="s">
        <v>317</v>
      </c>
      <c r="P4722" s="3" t="s">
        <v>311</v>
      </c>
      <c r="Q4722" s="10">
        <v>3</v>
      </c>
      <c r="R4722" s="3" t="s">
        <v>312</v>
      </c>
      <c r="S4722" s="11">
        <v>0.004052850336708243</v>
      </c>
      <c r="T4722" s="11">
        <v>0.04008187945021764</v>
      </c>
      <c r="U4722" s="11">
        <v>12.59388604737045</v>
      </c>
      <c r="V4722" s="11">
        <v>70.57610350061057</v>
      </c>
    </row>
    <row r="4723" spans="1:22" ht="18" customHeight="1">
      <c r="A4723" s="11">
        <v>2150.98230371215</v>
      </c>
      <c r="B4723" s="11">
        <v>105.5497551656679</v>
      </c>
      <c r="C4723" s="11">
        <v>468.5886605695685</v>
      </c>
      <c r="D4723" s="11">
        <v>9.894344279182411</v>
      </c>
      <c r="E4723" s="11">
        <v>35.61963940505668</v>
      </c>
      <c r="F4723" s="11">
        <v>9067.532861129754</v>
      </c>
      <c r="G4723" s="11">
        <v>286.3517924913449</v>
      </c>
      <c r="H4723" s="11">
        <v>1356.1344</v>
      </c>
      <c r="I4723" s="11">
        <v>1642.486192491345</v>
      </c>
      <c r="J4723" s="11">
        <v>0.018</v>
      </c>
      <c r="K4723" s="11">
        <v>0.1165527983328875</v>
      </c>
      <c r="L4723" s="11">
        <v>0.521199246723006</v>
      </c>
      <c r="M4723" s="11">
        <v>0.7474750842619212</v>
      </c>
      <c r="N4723" s="11">
        <v>1.337837235053031</v>
      </c>
      <c r="O4723" s="3" t="s">
        <v>317</v>
      </c>
      <c r="P4723" s="3" t="s">
        <v>311</v>
      </c>
      <c r="Q4723" s="10">
        <v>3</v>
      </c>
      <c r="R4723" s="3" t="s">
        <v>312</v>
      </c>
      <c r="S4723" s="11">
        <v>0.004052934004622794</v>
      </c>
      <c r="T4723" s="11">
        <v>0.04009498526725579</v>
      </c>
      <c r="U4723" s="11">
        <v>12.59793898137508</v>
      </c>
      <c r="V4723" s="11">
        <v>70.61619848587783</v>
      </c>
    </row>
    <row r="4724" spans="1:22" ht="18" customHeight="1">
      <c r="A4724" s="11">
        <v>2151.640901957056</v>
      </c>
      <c r="B4724" s="11">
        <v>105.5823137359049</v>
      </c>
      <c r="C4724" s="11">
        <v>468.5897294162137</v>
      </c>
      <c r="D4724" s="11">
        <v>9.897373777735474</v>
      </c>
      <c r="E4724" s="11">
        <v>35.63054559984771</v>
      </c>
      <c r="F4724" s="11">
        <v>9067.553544093073</v>
      </c>
      <c r="G4724" s="11">
        <v>286.5271725114019</v>
      </c>
      <c r="H4724" s="11">
        <v>1356.1344</v>
      </c>
      <c r="I4724" s="11">
        <v>1642.661572511402</v>
      </c>
      <c r="J4724" s="11">
        <v>0.018</v>
      </c>
      <c r="K4724" s="11">
        <v>0.116550745035647</v>
      </c>
      <c r="L4724" s="11">
        <v>0.5211969189003647</v>
      </c>
      <c r="M4724" s="11">
        <v>0.7474595110001384</v>
      </c>
      <c r="N4724" s="11">
        <v>1.337865108789571</v>
      </c>
      <c r="O4724" s="3" t="s">
        <v>317</v>
      </c>
      <c r="P4724" s="3" t="s">
        <v>311</v>
      </c>
      <c r="Q4724" s="10">
        <v>3</v>
      </c>
      <c r="R4724" s="3" t="s">
        <v>312</v>
      </c>
      <c r="S4724" s="11">
        <v>0.004053018189549821</v>
      </c>
      <c r="T4724" s="11">
        <v>0.04010809670752023</v>
      </c>
      <c r="U4724" s="11">
        <v>12.60199199956463</v>
      </c>
      <c r="V4724" s="11">
        <v>70.65630658258534</v>
      </c>
    </row>
    <row r="4725" spans="1:22" ht="18" customHeight="1">
      <c r="A4725" s="11">
        <v>2152.299500201961</v>
      </c>
      <c r="B4725" s="11">
        <v>105.614862120831</v>
      </c>
      <c r="C4725" s="11">
        <v>468.590752418665</v>
      </c>
      <c r="D4725" s="11">
        <v>9.900403276288536</v>
      </c>
      <c r="E4725" s="11">
        <v>35.64145179463873</v>
      </c>
      <c r="F4725" s="11">
        <v>9067.573339937755</v>
      </c>
      <c r="G4725" s="11">
        <v>286.7026062219485</v>
      </c>
      <c r="H4725" s="11">
        <v>1356.1344</v>
      </c>
      <c r="I4725" s="11">
        <v>1642.837006221948</v>
      </c>
      <c r="J4725" s="11">
        <v>0.018</v>
      </c>
      <c r="K4725" s="11">
        <v>0.1165486792510274</v>
      </c>
      <c r="L4725" s="11">
        <v>0.5211945903650883</v>
      </c>
      <c r="M4725" s="11">
        <v>0.7474438430276539</v>
      </c>
      <c r="N4725" s="11">
        <v>1.337893153215796</v>
      </c>
      <c r="O4725" s="3" t="s">
        <v>317</v>
      </c>
      <c r="P4725" s="3" t="s">
        <v>311</v>
      </c>
      <c r="Q4725" s="10">
        <v>3</v>
      </c>
      <c r="R4725" s="3" t="s">
        <v>312</v>
      </c>
      <c r="S4725" s="11">
        <v>0.004053102891544036</v>
      </c>
      <c r="T4725" s="11">
        <v>0.0401212137762514</v>
      </c>
      <c r="U4725" s="11">
        <v>12.60604510245617</v>
      </c>
      <c r="V4725" s="11">
        <v>70.69642779636159</v>
      </c>
    </row>
    <row r="4726" spans="1:22" ht="18" customHeight="1">
      <c r="A4726" s="11">
        <v>2152.958098446867</v>
      </c>
      <c r="B4726" s="11">
        <v>105.6474003109607</v>
      </c>
      <c r="C4726" s="11">
        <v>468.5917295769221</v>
      </c>
      <c r="D4726" s="11">
        <v>9.903432774841599</v>
      </c>
      <c r="E4726" s="11">
        <v>35.65235798942976</v>
      </c>
      <c r="F4726" s="11">
        <v>9067.592248663792</v>
      </c>
      <c r="G4726" s="11">
        <v>286.8780936229849</v>
      </c>
      <c r="H4726" s="11">
        <v>1356.1344</v>
      </c>
      <c r="I4726" s="11">
        <v>1643.012493622985</v>
      </c>
      <c r="J4726" s="11">
        <v>0.018</v>
      </c>
      <c r="K4726" s="11">
        <v>0.1165466009790287</v>
      </c>
      <c r="L4726" s="11">
        <v>0.5211922611171771</v>
      </c>
      <c r="M4726" s="11">
        <v>0.7474280803444665</v>
      </c>
      <c r="N4726" s="11">
        <v>1.337921368353101</v>
      </c>
      <c r="O4726" s="3" t="s">
        <v>317</v>
      </c>
      <c r="P4726" s="3" t="s">
        <v>311</v>
      </c>
      <c r="Q4726" s="10">
        <v>3</v>
      </c>
      <c r="R4726" s="3" t="s">
        <v>312</v>
      </c>
      <c r="S4726" s="11">
        <v>0.004053188110679566</v>
      </c>
      <c r="T4726" s="11">
        <v>0.04013433647888268</v>
      </c>
      <c r="U4726" s="11">
        <v>12.61009829056685</v>
      </c>
      <c r="V4726" s="11">
        <v>70.73656213284048</v>
      </c>
    </row>
    <row r="4727" spans="1:22" ht="18" customHeight="1">
      <c r="A4727" s="11">
        <v>2153.616696691772</v>
      </c>
      <c r="B4727" s="11">
        <v>105.6799282968089</v>
      </c>
      <c r="C4727" s="11">
        <v>468.5926608909855</v>
      </c>
      <c r="D4727" s="11">
        <v>9.906462273394663</v>
      </c>
      <c r="E4727" s="11">
        <v>35.66326418422079</v>
      </c>
      <c r="F4727" s="11">
        <v>9067.610270271194</v>
      </c>
      <c r="G4727" s="11">
        <v>287.0536347145109</v>
      </c>
      <c r="H4727" s="11">
        <v>1356.1344</v>
      </c>
      <c r="I4727" s="11">
        <v>1643.188034714511</v>
      </c>
      <c r="J4727" s="11">
        <v>0.018</v>
      </c>
      <c r="K4727" s="11">
        <v>0.116544510219651</v>
      </c>
      <c r="L4727" s="11">
        <v>0.5211899311566308</v>
      </c>
      <c r="M4727" s="11">
        <v>0.7474122229505776</v>
      </c>
      <c r="N4727" s="11">
        <v>1.337949754223011</v>
      </c>
      <c r="O4727" s="3" t="s">
        <v>317</v>
      </c>
      <c r="P4727" s="3" t="s">
        <v>311</v>
      </c>
      <c r="Q4727" s="10">
        <v>3</v>
      </c>
      <c r="R4727" s="3" t="s">
        <v>312</v>
      </c>
      <c r="S4727" s="11">
        <v>0.004053273847014298</v>
      </c>
      <c r="T4727" s="11">
        <v>0.04014746482068744</v>
      </c>
      <c r="U4727" s="11">
        <v>12.61415156441387</v>
      </c>
      <c r="V4727" s="11">
        <v>70.77670959766117</v>
      </c>
    </row>
    <row r="4728" spans="1:22" ht="18" customHeight="1">
      <c r="A4728" s="11">
        <v>2154.275294936677</v>
      </c>
      <c r="B4728" s="11">
        <v>105.7124460688899</v>
      </c>
      <c r="C4728" s="11">
        <v>468.5935463608548</v>
      </c>
      <c r="D4728" s="11">
        <v>9.909491771947724</v>
      </c>
      <c r="E4728" s="11">
        <v>35.67417037901181</v>
      </c>
      <c r="F4728" s="11">
        <v>9067.627404759953</v>
      </c>
      <c r="G4728" s="11">
        <v>287.2292294965265</v>
      </c>
      <c r="H4728" s="11">
        <v>1356.1344</v>
      </c>
      <c r="I4728" s="11">
        <v>1643.363629496526</v>
      </c>
      <c r="J4728" s="11">
        <v>0.018</v>
      </c>
      <c r="K4728" s="11">
        <v>0.1165424069728942</v>
      </c>
      <c r="L4728" s="11">
        <v>0.5211876004834495</v>
      </c>
      <c r="M4728" s="11">
        <v>0.7473962708459861</v>
      </c>
      <c r="N4728" s="11">
        <v>1.337978310847188</v>
      </c>
      <c r="O4728" s="3" t="s">
        <v>317</v>
      </c>
      <c r="P4728" s="3" t="s">
        <v>311</v>
      </c>
      <c r="Q4728" s="10">
        <v>3</v>
      </c>
      <c r="R4728" s="3" t="s">
        <v>312</v>
      </c>
      <c r="S4728" s="11">
        <v>0.004053360100613644</v>
      </c>
      <c r="T4728" s="11">
        <v>0.04016059880701436</v>
      </c>
      <c r="U4728" s="11">
        <v>12.61820492451448</v>
      </c>
      <c r="V4728" s="11">
        <v>70.81687019646819</v>
      </c>
    </row>
    <row r="4729" spans="1:22" ht="18" customHeight="1">
      <c r="A4729" s="11">
        <v>2154.933893181583</v>
      </c>
      <c r="B4729" s="11">
        <v>105.7449536177186</v>
      </c>
      <c r="C4729" s="11">
        <v>468.5943859865303</v>
      </c>
      <c r="D4729" s="11">
        <v>9.912521270500786</v>
      </c>
      <c r="E4729" s="11">
        <v>35.68507657380283</v>
      </c>
      <c r="F4729" s="11">
        <v>9067.643652130077</v>
      </c>
      <c r="G4729" s="11">
        <v>287.4048779690318</v>
      </c>
      <c r="H4729" s="11">
        <v>1356.1344</v>
      </c>
      <c r="I4729" s="11">
        <v>1643.539277969032</v>
      </c>
      <c r="J4729" s="11">
        <v>0.018</v>
      </c>
      <c r="K4729" s="11">
        <v>0.1165402912387584</v>
      </c>
      <c r="L4729" s="11">
        <v>0.5211852690976332</v>
      </c>
      <c r="M4729" s="11">
        <v>0.747380224030693</v>
      </c>
      <c r="N4729" s="11">
        <v>1.338007038247419</v>
      </c>
      <c r="O4729" s="3" t="s">
        <v>317</v>
      </c>
      <c r="P4729" s="3" t="s">
        <v>311</v>
      </c>
      <c r="Q4729" s="10">
        <v>3</v>
      </c>
      <c r="R4729" s="3" t="s">
        <v>312</v>
      </c>
      <c r="S4729" s="11">
        <v>0.004053446871548172</v>
      </c>
      <c r="T4729" s="11">
        <v>0.04017373844326402</v>
      </c>
      <c r="U4729" s="11">
        <v>12.62225837138603</v>
      </c>
      <c r="V4729" s="11">
        <v>70.85704393491145</v>
      </c>
    </row>
    <row r="4730" spans="1:22" ht="18" customHeight="1">
      <c r="A4730" s="11">
        <v>2155.592491426488</v>
      </c>
      <c r="B4730" s="11">
        <v>105.7774509338094</v>
      </c>
      <c r="C4730" s="11">
        <v>468.5951797680116</v>
      </c>
      <c r="D4730" s="11">
        <v>9.91555076905385</v>
      </c>
      <c r="E4730" s="11">
        <v>35.69598276859386</v>
      </c>
      <c r="F4730" s="11">
        <v>9067.659012381555</v>
      </c>
      <c r="G4730" s="11">
        <v>287.5805801320269</v>
      </c>
      <c r="H4730" s="11">
        <v>1356.1344</v>
      </c>
      <c r="I4730" s="11">
        <v>1643.714980132027</v>
      </c>
      <c r="J4730" s="11">
        <v>0.018</v>
      </c>
      <c r="K4730" s="11">
        <v>0.1165381630172433</v>
      </c>
      <c r="L4730" s="11">
        <v>0.5211829369991821</v>
      </c>
      <c r="M4730" s="11">
        <v>0.7473640825046973</v>
      </c>
      <c r="N4730" s="11">
        <v>1.338035936445628</v>
      </c>
      <c r="O4730" s="3" t="s">
        <v>317</v>
      </c>
      <c r="P4730" s="3" t="s">
        <v>311</v>
      </c>
      <c r="Q4730" s="10">
        <v>3</v>
      </c>
      <c r="R4730" s="3" t="s">
        <v>312</v>
      </c>
      <c r="S4730" s="11">
        <v>0.004053534159884095</v>
      </c>
      <c r="T4730" s="11">
        <v>0.04018688373479462</v>
      </c>
      <c r="U4730" s="11">
        <v>12.62631190554591</v>
      </c>
      <c r="V4730" s="11">
        <v>70.89723081864624</v>
      </c>
    </row>
    <row r="4731" spans="1:22" ht="18" customHeight="1">
      <c r="A4731" s="11">
        <v>2156.251089671394</v>
      </c>
      <c r="B4731" s="11">
        <v>105.809938007677</v>
      </c>
      <c r="C4731" s="11">
        <v>468.595927705299</v>
      </c>
      <c r="D4731" s="11">
        <v>9.918580267606913</v>
      </c>
      <c r="E4731" s="11">
        <v>35.70688896338489</v>
      </c>
      <c r="F4731" s="11">
        <v>9067.673485514395</v>
      </c>
      <c r="G4731" s="11">
        <v>287.7563359855116</v>
      </c>
      <c r="H4731" s="11">
        <v>1356.1344</v>
      </c>
      <c r="I4731" s="11">
        <v>1643.890735985512</v>
      </c>
      <c r="J4731" s="11">
        <v>0.018</v>
      </c>
      <c r="K4731" s="11">
        <v>0.1165360223083493</v>
      </c>
      <c r="L4731" s="11">
        <v>0.5211806041880958</v>
      </c>
      <c r="M4731" s="11">
        <v>0.7473478462679995</v>
      </c>
      <c r="N4731" s="11">
        <v>1.338065005463867</v>
      </c>
      <c r="O4731" s="3" t="s">
        <v>317</v>
      </c>
      <c r="P4731" s="3" t="s">
        <v>311</v>
      </c>
      <c r="Q4731" s="10">
        <v>3</v>
      </c>
      <c r="R4731" s="3" t="s">
        <v>312</v>
      </c>
      <c r="S4731" s="11">
        <v>0.004053621965683272</v>
      </c>
      <c r="T4731" s="11">
        <v>0.04020003468692205</v>
      </c>
      <c r="U4731" s="11">
        <v>12.63036552751159</v>
      </c>
      <c r="V4731" s="11">
        <v>70.93743085333315</v>
      </c>
    </row>
    <row r="4732" spans="1:22" ht="18" customHeight="1">
      <c r="A4732" s="11">
        <v>2156.909687916299</v>
      </c>
      <c r="B4732" s="11">
        <v>105.8424148298361</v>
      </c>
      <c r="C4732" s="11">
        <v>468.5966297983925</v>
      </c>
      <c r="D4732" s="11">
        <v>9.921609766159975</v>
      </c>
      <c r="E4732" s="11">
        <v>35.71779515817591</v>
      </c>
      <c r="F4732" s="11">
        <v>9067.687071528597</v>
      </c>
      <c r="G4732" s="11">
        <v>287.9321455294859</v>
      </c>
      <c r="H4732" s="11">
        <v>1356.1344</v>
      </c>
      <c r="I4732" s="11">
        <v>1644.066545529486</v>
      </c>
      <c r="J4732" s="11">
        <v>0.018</v>
      </c>
      <c r="K4732" s="11">
        <v>0.1165338691120762</v>
      </c>
      <c r="L4732" s="11">
        <v>0.5211782706643746</v>
      </c>
      <c r="M4732" s="11">
        <v>0.7473315153205998</v>
      </c>
      <c r="N4732" s="11">
        <v>1.338094245324322</v>
      </c>
      <c r="O4732" s="3" t="s">
        <v>317</v>
      </c>
      <c r="P4732" s="3" t="s">
        <v>311</v>
      </c>
      <c r="Q4732" s="10">
        <v>3</v>
      </c>
      <c r="R4732" s="3" t="s">
        <v>312</v>
      </c>
      <c r="S4732" s="11">
        <v>0.004053710289012712</v>
      </c>
      <c r="T4732" s="11">
        <v>0.040213191305014</v>
      </c>
      <c r="U4732" s="11">
        <v>12.63441923780061</v>
      </c>
      <c r="V4732" s="11">
        <v>70.97764404463817</v>
      </c>
    </row>
    <row r="4733" spans="1:22" ht="18" customHeight="1">
      <c r="A4733" s="11">
        <v>2157.568286161204</v>
      </c>
      <c r="B4733" s="11">
        <v>105.8748813908012</v>
      </c>
      <c r="C4733" s="11">
        <v>468.5972860472922</v>
      </c>
      <c r="D4733" s="11">
        <v>9.924639264713036</v>
      </c>
      <c r="E4733" s="11">
        <v>35.72870135296693</v>
      </c>
      <c r="F4733" s="11">
        <v>9067.699770424158</v>
      </c>
      <c r="G4733" s="11">
        <v>288.1080087639499</v>
      </c>
      <c r="H4733" s="11">
        <v>1356.1344</v>
      </c>
      <c r="I4733" s="11">
        <v>1644.24240876395</v>
      </c>
      <c r="J4733" s="11">
        <v>0.018</v>
      </c>
      <c r="K4733" s="11">
        <v>0.116531703428424</v>
      </c>
      <c r="L4733" s="11">
        <v>0.5211759364280184</v>
      </c>
      <c r="M4733" s="11">
        <v>0.7473150896624979</v>
      </c>
      <c r="N4733" s="11">
        <v>1.33812365604931</v>
      </c>
      <c r="O4733" s="3" t="s">
        <v>317</v>
      </c>
      <c r="P4733" s="3" t="s">
        <v>311</v>
      </c>
      <c r="Q4733" s="10">
        <v>3</v>
      </c>
      <c r="R4733" s="3" t="s">
        <v>312</v>
      </c>
      <c r="S4733" s="11">
        <v>0.004053799129944581</v>
      </c>
      <c r="T4733" s="11">
        <v>0.04022635359449014</v>
      </c>
      <c r="U4733" s="11">
        <v>12.63847303693055</v>
      </c>
      <c r="V4733" s="11">
        <v>71.01787039823266</v>
      </c>
    </row>
    <row r="4734" spans="1:22" ht="18" customHeight="1">
      <c r="A4734" s="11">
        <v>2158.22688440611</v>
      </c>
      <c r="B4734" s="11">
        <v>105.9073376810869</v>
      </c>
      <c r="C4734" s="11">
        <v>468.5978964519977</v>
      </c>
      <c r="D4734" s="11">
        <v>9.927668763266102</v>
      </c>
      <c r="E4734" s="11">
        <v>35.73960754775797</v>
      </c>
      <c r="F4734" s="11">
        <v>9067.711582201078</v>
      </c>
      <c r="G4734" s="11">
        <v>288.2839256889038</v>
      </c>
      <c r="H4734" s="11">
        <v>1356.1344</v>
      </c>
      <c r="I4734" s="11">
        <v>1644.418325688904</v>
      </c>
      <c r="J4734" s="11">
        <v>0.018</v>
      </c>
      <c r="K4734" s="11">
        <v>0.1165295252573927</v>
      </c>
      <c r="L4734" s="11">
        <v>0.5211736014790271</v>
      </c>
      <c r="M4734" s="11">
        <v>0.7472985692936938</v>
      </c>
      <c r="N4734" s="11">
        <v>1.338153237661282</v>
      </c>
      <c r="O4734" s="3" t="s">
        <v>317</v>
      </c>
      <c r="P4734" s="3" t="s">
        <v>311</v>
      </c>
      <c r="Q4734" s="10">
        <v>3</v>
      </c>
      <c r="R4734" s="3" t="s">
        <v>312</v>
      </c>
      <c r="S4734" s="11">
        <v>0.004053888488549066</v>
      </c>
      <c r="T4734" s="11">
        <v>0.0402395215607514</v>
      </c>
      <c r="U4734" s="11">
        <v>12.6425269254191</v>
      </c>
      <c r="V4734" s="11">
        <v>71.05810991979341</v>
      </c>
    </row>
    <row r="4735" spans="1:22" ht="18" customHeight="1">
      <c r="A4735" s="11">
        <v>2158.885482651015</v>
      </c>
      <c r="B4735" s="11">
        <v>105.9397836912079</v>
      </c>
      <c r="C4735" s="11">
        <v>468.5984610125092</v>
      </c>
      <c r="D4735" s="11">
        <v>9.930698261819163</v>
      </c>
      <c r="E4735" s="11">
        <v>35.75051374254899</v>
      </c>
      <c r="F4735" s="11">
        <v>9067.722506859358</v>
      </c>
      <c r="G4735" s="11">
        <v>288.4598963043471</v>
      </c>
      <c r="H4735" s="11">
        <v>1356.1344</v>
      </c>
      <c r="I4735" s="11">
        <v>1644.594296304347</v>
      </c>
      <c r="J4735" s="11">
        <v>0.018</v>
      </c>
      <c r="K4735" s="11">
        <v>0.1165273345989824</v>
      </c>
      <c r="L4735" s="11">
        <v>0.521171265817401</v>
      </c>
      <c r="M4735" s="11">
        <v>0.7472819542141873</v>
      </c>
      <c r="N4735" s="11">
        <v>1.338182990182817</v>
      </c>
      <c r="O4735" s="3" t="s">
        <v>317</v>
      </c>
      <c r="P4735" s="3" t="s">
        <v>311</v>
      </c>
      <c r="Q4735" s="10">
        <v>3</v>
      </c>
      <c r="R4735" s="3" t="s">
        <v>312</v>
      </c>
      <c r="S4735" s="11">
        <v>0.004053978364880114</v>
      </c>
      <c r="T4735" s="11">
        <v>0.0402526952090383</v>
      </c>
      <c r="U4735" s="11">
        <v>12.64658090378398</v>
      </c>
      <c r="V4735" s="11">
        <v>71.09836261500244</v>
      </c>
    </row>
    <row r="4736" spans="1:22" ht="18" customHeight="1">
      <c r="A4736" s="11">
        <v>2159.544080895921</v>
      </c>
      <c r="B4736" s="11">
        <v>105.9722194116788</v>
      </c>
      <c r="C4736" s="11">
        <v>468.5989797288268</v>
      </c>
      <c r="D4736" s="11">
        <v>9.933727760372225</v>
      </c>
      <c r="E4736" s="11">
        <v>35.76141993734001</v>
      </c>
      <c r="F4736" s="11">
        <v>9067.732544398998</v>
      </c>
      <c r="G4736" s="11">
        <v>288.6359206102802</v>
      </c>
      <c r="H4736" s="11">
        <v>1356.1344</v>
      </c>
      <c r="I4736" s="11">
        <v>1644.77032061028</v>
      </c>
      <c r="J4736" s="11">
        <v>0.018</v>
      </c>
      <c r="K4736" s="11">
        <v>0.1165251314531929</v>
      </c>
      <c r="L4736" s="11">
        <v>0.52116892944314</v>
      </c>
      <c r="M4736" s="11">
        <v>0.7472652444239788</v>
      </c>
      <c r="N4736" s="11">
        <v>1.338212913636629</v>
      </c>
      <c r="O4736" s="3" t="s">
        <v>317</v>
      </c>
      <c r="P4736" s="3" t="s">
        <v>311</v>
      </c>
      <c r="Q4736" s="10">
        <v>3</v>
      </c>
      <c r="R4736" s="3" t="s">
        <v>312</v>
      </c>
      <c r="S4736" s="11">
        <v>0.004054068759020597</v>
      </c>
      <c r="T4736" s="11">
        <v>0.04026587454487928</v>
      </c>
      <c r="U4736" s="11">
        <v>12.650634972543</v>
      </c>
      <c r="V4736" s="11">
        <v>71.13862848954733</v>
      </c>
    </row>
    <row r="4737" spans="1:22" ht="18" customHeight="1">
      <c r="A4737" s="11">
        <v>2160.202679140826</v>
      </c>
      <c r="B4737" s="11">
        <v>106.0046448330143</v>
      </c>
      <c r="C4737" s="11">
        <v>468.5994526009506</v>
      </c>
      <c r="D4737" s="11">
        <v>9.936757258925288</v>
      </c>
      <c r="E4737" s="11">
        <v>35.77232613213104</v>
      </c>
      <c r="F4737" s="11">
        <v>9067.741694820003</v>
      </c>
      <c r="G4737" s="11">
        <v>288.8119986067029</v>
      </c>
      <c r="H4737" s="11">
        <v>1356.1344</v>
      </c>
      <c r="I4737" s="11">
        <v>1644.946398606703</v>
      </c>
      <c r="J4737" s="11">
        <v>0.018</v>
      </c>
      <c r="K4737" s="11">
        <v>0.1165229158200245</v>
      </c>
      <c r="L4737" s="11">
        <v>0.5211665923562439</v>
      </c>
      <c r="M4737" s="11">
        <v>0.7472484399230687</v>
      </c>
      <c r="N4737" s="11">
        <v>1.338243008045561</v>
      </c>
      <c r="O4737" s="3" t="s">
        <v>317</v>
      </c>
      <c r="P4737" s="3" t="s">
        <v>311</v>
      </c>
      <c r="Q4737" s="10">
        <v>3</v>
      </c>
      <c r="R4737" s="3" t="s">
        <v>312</v>
      </c>
      <c r="S4737" s="11">
        <v>0.004054159671037145</v>
      </c>
      <c r="T4737" s="11">
        <v>0.04027905957364244</v>
      </c>
      <c r="U4737" s="11">
        <v>12.65468913221404</v>
      </c>
      <c r="V4737" s="11">
        <v>71.17890754912098</v>
      </c>
    </row>
    <row r="4738" spans="1:22" ht="18" customHeight="1">
      <c r="A4738" s="11">
        <v>2160.861277385732</v>
      </c>
      <c r="B4738" s="11">
        <v>106.0370599457289</v>
      </c>
      <c r="C4738" s="11">
        <v>468.5998796288803</v>
      </c>
      <c r="D4738" s="11">
        <v>9.939786757478352</v>
      </c>
      <c r="E4738" s="11">
        <v>35.78323232692207</v>
      </c>
      <c r="F4738" s="11">
        <v>9067.74995812236</v>
      </c>
      <c r="G4738" s="11">
        <v>288.9881302936154</v>
      </c>
      <c r="H4738" s="11">
        <v>1356.1344</v>
      </c>
      <c r="I4738" s="11">
        <v>1645.122530293615</v>
      </c>
      <c r="J4738" s="11">
        <v>0.018</v>
      </c>
      <c r="K4738" s="11">
        <v>0.1165206876994768</v>
      </c>
      <c r="L4738" s="11">
        <v>0.5211642545567128</v>
      </c>
      <c r="M4738" s="11">
        <v>0.7472315407114556</v>
      </c>
      <c r="N4738" s="11">
        <v>1.338273273432594</v>
      </c>
      <c r="O4738" s="3" t="s">
        <v>317</v>
      </c>
      <c r="P4738" s="3" t="s">
        <v>311</v>
      </c>
      <c r="Q4738" s="10">
        <v>3</v>
      </c>
      <c r="R4738" s="3" t="s">
        <v>312</v>
      </c>
      <c r="S4738" s="11">
        <v>0.004054251100994414</v>
      </c>
      <c r="T4738" s="11">
        <v>0.04029225030067708</v>
      </c>
      <c r="U4738" s="11">
        <v>12.65874338331503</v>
      </c>
      <c r="V4738" s="11">
        <v>71.21919979942166</v>
      </c>
    </row>
    <row r="4739" spans="1:22" ht="18" customHeight="1">
      <c r="A4739" s="11">
        <v>2161.519875630637</v>
      </c>
      <c r="B4739" s="11">
        <v>106.0694647403372</v>
      </c>
      <c r="C4739" s="11">
        <v>468.6002608126161</v>
      </c>
      <c r="D4739" s="11">
        <v>9.942816256031414</v>
      </c>
      <c r="E4739" s="11">
        <v>35.79413852171309</v>
      </c>
      <c r="F4739" s="11">
        <v>9067.757334306083</v>
      </c>
      <c r="G4739" s="11">
        <v>289.1643156710174</v>
      </c>
      <c r="H4739" s="11">
        <v>1356.1344</v>
      </c>
      <c r="I4739" s="11">
        <v>1645.298715671017</v>
      </c>
      <c r="J4739" s="11">
        <v>0.018</v>
      </c>
      <c r="K4739" s="11">
        <v>0.1165184470915502</v>
      </c>
      <c r="L4739" s="11">
        <v>0.5211619160445466</v>
      </c>
      <c r="M4739" s="11">
        <v>0.747214546789141</v>
      </c>
      <c r="N4739" s="11">
        <v>1.338303709820833</v>
      </c>
      <c r="O4739" s="3" t="s">
        <v>317</v>
      </c>
      <c r="P4739" s="3" t="s">
        <v>311</v>
      </c>
      <c r="Q4739" s="10">
        <v>3</v>
      </c>
      <c r="R4739" s="3" t="s">
        <v>312</v>
      </c>
      <c r="S4739" s="11">
        <v>0.004054343048962216</v>
      </c>
      <c r="T4739" s="11">
        <v>0.04030544673138449</v>
      </c>
      <c r="U4739" s="11">
        <v>12.66279772636399</v>
      </c>
      <c r="V4739" s="11">
        <v>71.25950524615304</v>
      </c>
    </row>
    <row r="4740" spans="1:22" ht="18" customHeight="1">
      <c r="A4740" s="11">
        <v>2162.178473875542</v>
      </c>
      <c r="B4740" s="11">
        <v>106.1018592073538</v>
      </c>
      <c r="C4740" s="11">
        <v>468.6005961521577</v>
      </c>
      <c r="D4740" s="11">
        <v>9.945845754584475</v>
      </c>
      <c r="E4740" s="11">
        <v>35.80504471650411</v>
      </c>
      <c r="F4740" s="11">
        <v>9067.763823371162</v>
      </c>
      <c r="G4740" s="11">
        <v>289.3405547389092</v>
      </c>
      <c r="H4740" s="11">
        <v>1356.1344</v>
      </c>
      <c r="I4740" s="11">
        <v>1645.474954738909</v>
      </c>
      <c r="J4740" s="11">
        <v>0.018</v>
      </c>
      <c r="K4740" s="11">
        <v>0.1165161939962445</v>
      </c>
      <c r="L4740" s="11">
        <v>0.5211595768197456</v>
      </c>
      <c r="M4740" s="11">
        <v>0.7471974581561237</v>
      </c>
      <c r="N4740" s="11">
        <v>1.338334317233523</v>
      </c>
      <c r="O4740" s="3" t="s">
        <v>317</v>
      </c>
      <c r="P4740" s="3" t="s">
        <v>311</v>
      </c>
      <c r="Q4740" s="10">
        <v>3</v>
      </c>
      <c r="R4740" s="3" t="s">
        <v>312</v>
      </c>
      <c r="S4740" s="11">
        <v>0.00405443551501551</v>
      </c>
      <c r="T4740" s="11">
        <v>0.04031864887121807</v>
      </c>
      <c r="U4740" s="11">
        <v>12.66685216187901</v>
      </c>
      <c r="V4740" s="11">
        <v>71.29982389502426</v>
      </c>
    </row>
    <row r="4741" spans="1:22" ht="18" customHeight="1">
      <c r="A4741" s="11">
        <v>2162.837072120448</v>
      </c>
      <c r="B4741" s="11">
        <v>106.1342433372936</v>
      </c>
      <c r="C4741" s="11">
        <v>468.6008856475057</v>
      </c>
      <c r="D4741" s="11">
        <v>9.948875253137539</v>
      </c>
      <c r="E4741" s="11">
        <v>35.81595091129514</v>
      </c>
      <c r="F4741" s="11">
        <v>9067.769425317607</v>
      </c>
      <c r="G4741" s="11">
        <v>289.5168474972907</v>
      </c>
      <c r="H4741" s="11">
        <v>1356.1344</v>
      </c>
      <c r="I4741" s="11">
        <v>1645.651247497291</v>
      </c>
      <c r="J4741" s="11">
        <v>0.018</v>
      </c>
      <c r="K4741" s="11">
        <v>0.1165139284135597</v>
      </c>
      <c r="L4741" s="11">
        <v>0.5211572368823095</v>
      </c>
      <c r="M4741" s="11">
        <v>0.747180274812405</v>
      </c>
      <c r="N4741" s="11">
        <v>1.338365095694035</v>
      </c>
      <c r="O4741" s="3" t="s">
        <v>317</v>
      </c>
      <c r="P4741" s="3" t="s">
        <v>311</v>
      </c>
      <c r="Q4741" s="10">
        <v>3</v>
      </c>
      <c r="R4741" s="3" t="s">
        <v>312</v>
      </c>
      <c r="S4741" s="11">
        <v>0.00405452849922491</v>
      </c>
      <c r="T4741" s="11">
        <v>0.04033185672558882</v>
      </c>
      <c r="U4741" s="11">
        <v>12.67090669037824</v>
      </c>
      <c r="V4741" s="11">
        <v>71.34015575174985</v>
      </c>
    </row>
    <row r="4742" spans="1:22" ht="18" customHeight="1">
      <c r="A4742" s="11">
        <v>2163.495670365353</v>
      </c>
      <c r="B4742" s="11">
        <v>106.1666171206709</v>
      </c>
      <c r="C4742" s="11">
        <v>468.6011292986597</v>
      </c>
      <c r="D4742" s="11">
        <v>9.951904751690602</v>
      </c>
      <c r="E4742" s="11">
        <v>35.82685710608617</v>
      </c>
      <c r="F4742" s="11">
        <v>9067.77414014541</v>
      </c>
      <c r="G4742" s="11">
        <v>289.6931939461618</v>
      </c>
      <c r="H4742" s="11">
        <v>1356.1344</v>
      </c>
      <c r="I4742" s="11">
        <v>1645.827593946162</v>
      </c>
      <c r="J4742" s="11">
        <v>0.018</v>
      </c>
      <c r="K4742" s="11">
        <v>0.1165116503434958</v>
      </c>
      <c r="L4742" s="11">
        <v>0.5211548962322384</v>
      </c>
      <c r="M4742" s="11">
        <v>0.7471629967579838</v>
      </c>
      <c r="N4742" s="11">
        <v>1.338396045225877</v>
      </c>
      <c r="O4742" s="3" t="s">
        <v>317</v>
      </c>
      <c r="P4742" s="3" t="s">
        <v>311</v>
      </c>
      <c r="Q4742" s="10">
        <v>3</v>
      </c>
      <c r="R4742" s="3" t="s">
        <v>312</v>
      </c>
      <c r="S4742" s="11">
        <v>0.004054622001656668</v>
      </c>
      <c r="T4742" s="11">
        <v>0.04034507029986526</v>
      </c>
      <c r="U4742" s="11">
        <v>12.67496131237989</v>
      </c>
      <c r="V4742" s="11">
        <v>71.38050082204971</v>
      </c>
    </row>
    <row r="4743" spans="1:22" ht="18" customHeight="1">
      <c r="A4743" s="11">
        <v>2164.154268610258</v>
      </c>
      <c r="B4743" s="11">
        <v>106.1989805480005</v>
      </c>
      <c r="C4743" s="11">
        <v>468.6013271056197</v>
      </c>
      <c r="D4743" s="11">
        <v>9.954934250243664</v>
      </c>
      <c r="E4743" s="11">
        <v>35.83776330087719</v>
      </c>
      <c r="F4743" s="11">
        <v>9067.777967854576</v>
      </c>
      <c r="G4743" s="11">
        <v>289.8695940855226</v>
      </c>
      <c r="H4743" s="11">
        <v>1356.1344</v>
      </c>
      <c r="I4743" s="11">
        <v>1646.003994085522</v>
      </c>
      <c r="J4743" s="11">
        <v>0.018</v>
      </c>
      <c r="K4743" s="11">
        <v>0.1165093597860529</v>
      </c>
      <c r="L4743" s="11">
        <v>0.5211525548695325</v>
      </c>
      <c r="M4743" s="11">
        <v>0.747145623992861</v>
      </c>
      <c r="N4743" s="11">
        <v>1.338427165852684</v>
      </c>
      <c r="O4743" s="3" t="s">
        <v>317</v>
      </c>
      <c r="P4743" s="3" t="s">
        <v>311</v>
      </c>
      <c r="Q4743" s="10">
        <v>3</v>
      </c>
      <c r="R4743" s="3" t="s">
        <v>312</v>
      </c>
      <c r="S4743" s="11">
        <v>0.004054716022382198</v>
      </c>
      <c r="T4743" s="11">
        <v>0.04035828959946806</v>
      </c>
      <c r="U4743" s="11">
        <v>12.67901602840228</v>
      </c>
      <c r="V4743" s="11">
        <v>71.42085911164918</v>
      </c>
    </row>
    <row r="4744" spans="1:22" ht="18" customHeight="1">
      <c r="A4744" s="11">
        <v>2164.812866855164</v>
      </c>
      <c r="B4744" s="11">
        <v>106.2313336097969</v>
      </c>
      <c r="C4744" s="11">
        <v>468.6014790683857</v>
      </c>
      <c r="D4744" s="11">
        <v>9.957963748796727</v>
      </c>
      <c r="E4744" s="11">
        <v>35.84866949566822</v>
      </c>
      <c r="F4744" s="11">
        <v>9067.780908445098</v>
      </c>
      <c r="G4744" s="11">
        <v>290.0460479153731</v>
      </c>
      <c r="H4744" s="11">
        <v>1356.1344</v>
      </c>
      <c r="I4744" s="11">
        <v>1646.180447915373</v>
      </c>
      <c r="J4744" s="11">
        <v>0.018</v>
      </c>
      <c r="K4744" s="11">
        <v>0.1165070567412308</v>
      </c>
      <c r="L4744" s="11">
        <v>0.5211502127941916</v>
      </c>
      <c r="M4744" s="11">
        <v>0.7471281565170355</v>
      </c>
      <c r="N4744" s="11">
        <v>1.33845845759823</v>
      </c>
      <c r="O4744" s="3" t="s">
        <v>317</v>
      </c>
      <c r="P4744" s="3" t="s">
        <v>311</v>
      </c>
      <c r="Q4744" s="10">
        <v>3</v>
      </c>
      <c r="R4744" s="3" t="s">
        <v>312</v>
      </c>
      <c r="S4744" s="11">
        <v>0.004054810561480444</v>
      </c>
      <c r="T4744" s="11">
        <v>0.04037151462989372</v>
      </c>
      <c r="U4744" s="11">
        <v>12.68307083896376</v>
      </c>
      <c r="V4744" s="11">
        <v>71.46123062627908</v>
      </c>
    </row>
    <row r="4745" spans="1:22" ht="18" customHeight="1">
      <c r="A4745" s="11">
        <v>2165.47146510007</v>
      </c>
      <c r="B4745" s="11">
        <v>106.2636762965747</v>
      </c>
      <c r="C4745" s="11">
        <v>468.6015851869575</v>
      </c>
      <c r="D4745" s="11">
        <v>9.960993247349791</v>
      </c>
      <c r="E4745" s="11">
        <v>35.85957569045924</v>
      </c>
      <c r="F4745" s="11">
        <v>9067.782961916977</v>
      </c>
      <c r="G4745" s="11">
        <v>290.2225554357133</v>
      </c>
      <c r="H4745" s="11">
        <v>1356.1344</v>
      </c>
      <c r="I4745" s="11">
        <v>1646.356955435713</v>
      </c>
      <c r="J4745" s="11">
        <v>0.018</v>
      </c>
      <c r="K4745" s="11">
        <v>0.1165047412090297</v>
      </c>
      <c r="L4745" s="11">
        <v>0.5211478700062155</v>
      </c>
      <c r="M4745" s="11">
        <v>0.7471105943305075</v>
      </c>
      <c r="N4745" s="11">
        <v>1.338489920486416</v>
      </c>
      <c r="O4745" s="3" t="s">
        <v>317</v>
      </c>
      <c r="P4745" s="3" t="s">
        <v>311</v>
      </c>
      <c r="Q4745" s="10">
        <v>3</v>
      </c>
      <c r="R4745" s="3" t="s">
        <v>312</v>
      </c>
      <c r="S4745" s="11">
        <v>0.004054905619016488</v>
      </c>
      <c r="T4745" s="11">
        <v>0.04038474539650166</v>
      </c>
      <c r="U4745" s="11">
        <v>12.68712574458277</v>
      </c>
      <c r="V4745" s="11">
        <v>71.50161537167558</v>
      </c>
    </row>
    <row r="4746" spans="1:22" ht="18" customHeight="1">
      <c r="A4746" s="11">
        <v>2166.130063344975</v>
      </c>
      <c r="B4746" s="11">
        <v>106.2960085988486</v>
      </c>
      <c r="C4746" s="11">
        <v>468.6016454613356</v>
      </c>
      <c r="D4746" s="11">
        <v>9.964022745902852</v>
      </c>
      <c r="E4746" s="11">
        <v>35.87048188525027</v>
      </c>
      <c r="F4746" s="11">
        <v>9067.784128270219</v>
      </c>
      <c r="G4746" s="11">
        <v>290.3991166465431</v>
      </c>
      <c r="H4746" s="11">
        <v>1356.1344</v>
      </c>
      <c r="I4746" s="11">
        <v>1646.533516646543</v>
      </c>
      <c r="J4746" s="11">
        <v>0.018</v>
      </c>
      <c r="K4746" s="11">
        <v>0.1165024131894495</v>
      </c>
      <c r="L4746" s="11">
        <v>0.5211455265056046</v>
      </c>
      <c r="M4746" s="11">
        <v>0.7470929374332778</v>
      </c>
      <c r="N4746" s="11">
        <v>1.338521554541277</v>
      </c>
      <c r="O4746" s="3" t="s">
        <v>317</v>
      </c>
      <c r="P4746" s="3" t="s">
        <v>311</v>
      </c>
      <c r="Q4746" s="10">
        <v>3</v>
      </c>
      <c r="R4746" s="3" t="s">
        <v>312</v>
      </c>
      <c r="S4746" s="11">
        <v>0.004055001195062943</v>
      </c>
      <c r="T4746" s="11">
        <v>0.04039798190472711</v>
      </c>
      <c r="U4746" s="11">
        <v>12.69118074577784</v>
      </c>
      <c r="V4746" s="11">
        <v>71.54201335358032</v>
      </c>
    </row>
    <row r="4747" spans="1:22" ht="18" customHeight="1">
      <c r="A4747" s="11">
        <v>2166.78866158988</v>
      </c>
      <c r="B4747" s="11">
        <v>106.3283305071332</v>
      </c>
      <c r="C4747" s="11">
        <v>468.6016598915196</v>
      </c>
      <c r="D4747" s="11">
        <v>9.967052244455914</v>
      </c>
      <c r="E4747" s="11">
        <v>35.88138808004129</v>
      </c>
      <c r="F4747" s="11">
        <v>9067.78440750482</v>
      </c>
      <c r="G4747" s="11">
        <v>290.5757315478625</v>
      </c>
      <c r="H4747" s="11">
        <v>1356.1344</v>
      </c>
      <c r="I4747" s="11">
        <v>1646.710131547862</v>
      </c>
      <c r="J4747" s="11">
        <v>0.018</v>
      </c>
      <c r="K4747" s="11">
        <v>0.1165000726824902</v>
      </c>
      <c r="L4747" s="11">
        <v>0.5211431822923587</v>
      </c>
      <c r="M4747" s="11">
        <v>0.7470751858253457</v>
      </c>
      <c r="N4747" s="11">
        <v>1.338553359786981</v>
      </c>
      <c r="O4747" s="3" t="s">
        <v>317</v>
      </c>
      <c r="P4747" s="3" t="s">
        <v>311</v>
      </c>
      <c r="Q4747" s="10">
        <v>3</v>
      </c>
      <c r="R4747" s="3" t="s">
        <v>312</v>
      </c>
      <c r="S4747" s="11">
        <v>0.004055097289697579</v>
      </c>
      <c r="T4747" s="11">
        <v>0.04041122416005755</v>
      </c>
      <c r="U4747" s="11">
        <v>12.69523584306753</v>
      </c>
      <c r="V4747" s="11">
        <v>71.58242457774037</v>
      </c>
    </row>
    <row r="4748" spans="1:22" ht="18" customHeight="1">
      <c r="A4748" s="11">
        <v>2167.447259834785</v>
      </c>
      <c r="B4748" s="11">
        <v>106.3606420119433</v>
      </c>
      <c r="C4748" s="11">
        <v>468.6016284775099</v>
      </c>
      <c r="D4748" s="11">
        <v>9.970081743008977</v>
      </c>
      <c r="E4748" s="11">
        <v>35.89229427483232</v>
      </c>
      <c r="F4748" s="11">
        <v>9067.783799620785</v>
      </c>
      <c r="G4748" s="11">
        <v>290.7524001396717</v>
      </c>
      <c r="H4748" s="11">
        <v>1356.1344</v>
      </c>
      <c r="I4748" s="11">
        <v>1646.886800139672</v>
      </c>
      <c r="J4748" s="11">
        <v>0.018</v>
      </c>
      <c r="K4748" s="11">
        <v>0.1164977196881519</v>
      </c>
      <c r="L4748" s="11">
        <v>0.5211408373664776</v>
      </c>
      <c r="M4748" s="11">
        <v>0.7470573395067119</v>
      </c>
      <c r="N4748" s="11">
        <v>1.338585336247828</v>
      </c>
      <c r="O4748" s="3" t="s">
        <v>317</v>
      </c>
      <c r="P4748" s="3" t="s">
        <v>311</v>
      </c>
      <c r="Q4748" s="10">
        <v>3</v>
      </c>
      <c r="R4748" s="3" t="s">
        <v>312</v>
      </c>
      <c r="S4748" s="11">
        <v>0.00405519390299381</v>
      </c>
      <c r="T4748" s="11">
        <v>0.04042447216793803</v>
      </c>
      <c r="U4748" s="11">
        <v>12.69929103697053</v>
      </c>
      <c r="V4748" s="11">
        <v>71.62284904990831</v>
      </c>
    </row>
    <row r="4749" spans="1:22" ht="18" customHeight="1">
      <c r="A4749" s="11">
        <v>2168.105858079691</v>
      </c>
      <c r="B4749" s="11">
        <v>106.3929431037932</v>
      </c>
      <c r="C4749" s="11">
        <v>468.601551219306</v>
      </c>
      <c r="D4749" s="11">
        <v>9.973111241562041</v>
      </c>
      <c r="E4749" s="11">
        <v>35.90320046962335</v>
      </c>
      <c r="F4749" s="11">
        <v>9067.782304618107</v>
      </c>
      <c r="G4749" s="11">
        <v>290.9291224219706</v>
      </c>
      <c r="H4749" s="11">
        <v>1356.1344</v>
      </c>
      <c r="I4749" s="11">
        <v>1647.06352242197</v>
      </c>
      <c r="J4749" s="11">
        <v>0.018</v>
      </c>
      <c r="K4749" s="11">
        <v>0.1164953542064344</v>
      </c>
      <c r="L4749" s="11">
        <v>0.5211384917279618</v>
      </c>
      <c r="M4749" s="11">
        <v>0.7470393984773757</v>
      </c>
      <c r="N4749" s="11">
        <v>1.338617483948252</v>
      </c>
      <c r="O4749" s="3" t="s">
        <v>317</v>
      </c>
      <c r="P4749" s="3" t="s">
        <v>311</v>
      </c>
      <c r="Q4749" s="10">
        <v>3</v>
      </c>
      <c r="R4749" s="3" t="s">
        <v>312</v>
      </c>
      <c r="S4749" s="11">
        <v>0.004055291035020702</v>
      </c>
      <c r="T4749" s="11">
        <v>0.0404377259337711</v>
      </c>
      <c r="U4749" s="11">
        <v>12.70334632800555</v>
      </c>
      <c r="V4749" s="11">
        <v>71.66328677584208</v>
      </c>
    </row>
    <row r="4750" spans="1:22" ht="18" customHeight="1">
      <c r="A4750" s="11">
        <v>2168.764456324596</v>
      </c>
      <c r="B4750" s="11">
        <v>106.4252337731977</v>
      </c>
      <c r="C4750" s="11">
        <v>468.6014281169083</v>
      </c>
      <c r="D4750" s="11">
        <v>9.976140740115103</v>
      </c>
      <c r="E4750" s="11">
        <v>35.91410666441437</v>
      </c>
      <c r="F4750" s="11">
        <v>9067.779922496793</v>
      </c>
      <c r="G4750" s="11">
        <v>291.1058983947591</v>
      </c>
      <c r="H4750" s="11">
        <v>1356.1344</v>
      </c>
      <c r="I4750" s="11">
        <v>1647.240298394759</v>
      </c>
      <c r="J4750" s="11">
        <v>0.018</v>
      </c>
      <c r="K4750" s="11">
        <v>0.116492976237338</v>
      </c>
      <c r="L4750" s="11">
        <v>0.521136145376811</v>
      </c>
      <c r="M4750" s="11">
        <v>0.7470213627373377</v>
      </c>
      <c r="N4750" s="11">
        <v>1.338649802912816</v>
      </c>
      <c r="O4750" s="3" t="s">
        <v>317</v>
      </c>
      <c r="P4750" s="3" t="s">
        <v>311</v>
      </c>
      <c r="Q4750" s="10">
        <v>3</v>
      </c>
      <c r="R4750" s="3" t="s">
        <v>312</v>
      </c>
      <c r="S4750" s="11">
        <v>0.004055388685852475</v>
      </c>
      <c r="T4750" s="11">
        <v>0.04045098546301152</v>
      </c>
      <c r="U4750" s="11">
        <v>12.7074017166914</v>
      </c>
      <c r="V4750" s="11">
        <v>71.70373776130509</v>
      </c>
    </row>
    <row r="4751" spans="1:22" ht="18" customHeight="1">
      <c r="A4751" s="11">
        <v>2169.423054569502</v>
      </c>
      <c r="B4751" s="11">
        <v>106.4575140106713</v>
      </c>
      <c r="C4751" s="11">
        <v>468.6012591703166</v>
      </c>
      <c r="D4751" s="11">
        <v>9.979170238668164</v>
      </c>
      <c r="E4751" s="11">
        <v>35.9250128592054</v>
      </c>
      <c r="F4751" s="11">
        <v>9067.776653256835</v>
      </c>
      <c r="G4751" s="11">
        <v>291.2827280580373</v>
      </c>
      <c r="H4751" s="11">
        <v>1356.1344</v>
      </c>
      <c r="I4751" s="11">
        <v>1647.417128058037</v>
      </c>
      <c r="J4751" s="11">
        <v>0.018</v>
      </c>
      <c r="K4751" s="11">
        <v>0.1164905857808624</v>
      </c>
      <c r="L4751" s="11">
        <v>0.5211337983130251</v>
      </c>
      <c r="M4751" s="11">
        <v>0.747003232286597</v>
      </c>
      <c r="N4751" s="11">
        <v>1.33868229316622</v>
      </c>
      <c r="O4751" s="3" t="s">
        <v>317</v>
      </c>
      <c r="P4751" s="3" t="s">
        <v>311</v>
      </c>
      <c r="Q4751" s="10">
        <v>3</v>
      </c>
      <c r="R4751" s="3" t="s">
        <v>312</v>
      </c>
      <c r="S4751" s="11">
        <v>0.004055486855568505</v>
      </c>
      <c r="T4751" s="11">
        <v>0.04046425076116646</v>
      </c>
      <c r="U4751" s="11">
        <v>12.71145720354697</v>
      </c>
      <c r="V4751" s="11">
        <v>71.74420201206625</v>
      </c>
    </row>
    <row r="4752" spans="1:22" ht="18" customHeight="1">
      <c r="A4752" s="11">
        <v>2170.081652814407</v>
      </c>
      <c r="B4752" s="11">
        <v>106.4897838067288</v>
      </c>
      <c r="C4752" s="11">
        <v>468.6010443795307</v>
      </c>
      <c r="D4752" s="11">
        <v>9.982199737221228</v>
      </c>
      <c r="E4752" s="11">
        <v>35.93591905399642</v>
      </c>
      <c r="F4752" s="11">
        <v>9067.772496898237</v>
      </c>
      <c r="G4752" s="11">
        <v>291.4596114118052</v>
      </c>
      <c r="H4752" s="11">
        <v>1356.1344</v>
      </c>
      <c r="I4752" s="11">
        <v>1647.594011411805</v>
      </c>
      <c r="J4752" s="11">
        <v>0.018</v>
      </c>
      <c r="K4752" s="11">
        <v>0.1164881828370077</v>
      </c>
      <c r="L4752" s="11">
        <v>0.5211314505366043</v>
      </c>
      <c r="M4752" s="11">
        <v>0.7469850071251544</v>
      </c>
      <c r="N4752" s="11">
        <v>1.338714954733293</v>
      </c>
      <c r="O4752" s="3" t="s">
        <v>317</v>
      </c>
      <c r="P4752" s="3" t="s">
        <v>311</v>
      </c>
      <c r="Q4752" s="10">
        <v>3</v>
      </c>
      <c r="R4752" s="3" t="s">
        <v>312</v>
      </c>
      <c r="S4752" s="11">
        <v>0.004055585544243816</v>
      </c>
      <c r="T4752" s="11">
        <v>0.0404775218337006</v>
      </c>
      <c r="U4752" s="11">
        <v>12.71551278909121</v>
      </c>
      <c r="V4752" s="11">
        <v>71.78467953389995</v>
      </c>
    </row>
    <row r="4753" spans="1:22" ht="18" customHeight="1">
      <c r="A4753" s="11">
        <v>2170.740251059313</v>
      </c>
      <c r="B4753" s="11">
        <v>106.5220431518847</v>
      </c>
      <c r="C4753" s="11">
        <v>468.6007837445511</v>
      </c>
      <c r="D4753" s="11">
        <v>9.985229235774291</v>
      </c>
      <c r="E4753" s="11">
        <v>35.94682524878745</v>
      </c>
      <c r="F4753" s="11">
        <v>9067.767453421</v>
      </c>
      <c r="G4753" s="11">
        <v>291.6365484560628</v>
      </c>
      <c r="H4753" s="11">
        <v>1356.1344</v>
      </c>
      <c r="I4753" s="11">
        <v>1647.770948456063</v>
      </c>
      <c r="J4753" s="11">
        <v>0.018</v>
      </c>
      <c r="K4753" s="11">
        <v>0.116485767405774</v>
      </c>
      <c r="L4753" s="11">
        <v>0.5211291020475485</v>
      </c>
      <c r="M4753" s="11">
        <v>0.7469666872530096</v>
      </c>
      <c r="N4753" s="11">
        <v>1.338747787639001</v>
      </c>
      <c r="O4753" s="3" t="s">
        <v>317</v>
      </c>
      <c r="P4753" s="3" t="s">
        <v>311</v>
      </c>
      <c r="Q4753" s="10">
        <v>3</v>
      </c>
      <c r="R4753" s="3" t="s">
        <v>312</v>
      </c>
      <c r="S4753" s="11">
        <v>0.004055684751949079</v>
      </c>
      <c r="T4753" s="11">
        <v>0.04049079868603604</v>
      </c>
      <c r="U4753" s="11">
        <v>12.71956847384316</v>
      </c>
      <c r="V4753" s="11">
        <v>71.82517033258598</v>
      </c>
    </row>
    <row r="4754" spans="1:22" ht="18" customHeight="1">
      <c r="A4754" s="11">
        <v>2171.398849304217</v>
      </c>
      <c r="B4754" s="11">
        <v>106.5542920366536</v>
      </c>
      <c r="C4754" s="11">
        <v>468.6004772653774</v>
      </c>
      <c r="D4754" s="11">
        <v>9.988258734327353</v>
      </c>
      <c r="E4754" s="11">
        <v>35.95773144357847</v>
      </c>
      <c r="F4754" s="11">
        <v>9067.761522825125</v>
      </c>
      <c r="G4754" s="11">
        <v>291.81353919081</v>
      </c>
      <c r="H4754" s="11">
        <v>1356.1344</v>
      </c>
      <c r="I4754" s="11">
        <v>1647.94793919081</v>
      </c>
      <c r="J4754" s="11">
        <v>0.018</v>
      </c>
      <c r="K4754" s="11">
        <v>0.1164833394871612</v>
      </c>
      <c r="L4754" s="11">
        <v>0.5211267528458576</v>
      </c>
      <c r="M4754" s="11">
        <v>0.7469482726701631</v>
      </c>
      <c r="N4754" s="11">
        <v>1.338780791908437</v>
      </c>
      <c r="O4754" s="3" t="s">
        <v>317</v>
      </c>
      <c r="P4754" s="3" t="s">
        <v>311</v>
      </c>
      <c r="Q4754" s="10">
        <v>3</v>
      </c>
      <c r="R4754" s="3" t="s">
        <v>312</v>
      </c>
      <c r="S4754" s="11">
        <v>0.004055784478760117</v>
      </c>
      <c r="T4754" s="11">
        <v>0.04050408132364724</v>
      </c>
      <c r="U4754" s="11">
        <v>12.72362425832192</v>
      </c>
      <c r="V4754" s="11">
        <v>71.86567441390963</v>
      </c>
    </row>
    <row r="4755" spans="1:22" ht="18" customHeight="1">
      <c r="A4755" s="11">
        <v>2172.057447549123</v>
      </c>
      <c r="B4755" s="11">
        <v>106.5865304515502</v>
      </c>
      <c r="C4755" s="11">
        <v>468.6001249420099</v>
      </c>
      <c r="D4755" s="11">
        <v>9.991288232880416</v>
      </c>
      <c r="E4755" s="11">
        <v>35.9686376383695</v>
      </c>
      <c r="F4755" s="11">
        <v>9067.754705110608</v>
      </c>
      <c r="G4755" s="11">
        <v>291.9905836160469</v>
      </c>
      <c r="H4755" s="11">
        <v>1356.1344</v>
      </c>
      <c r="I4755" s="11">
        <v>1648.124983616047</v>
      </c>
      <c r="J4755" s="11">
        <v>0.018</v>
      </c>
      <c r="K4755" s="11">
        <v>0.1164808990811693</v>
      </c>
      <c r="L4755" s="11">
        <v>0.5211244029315318</v>
      </c>
      <c r="M4755" s="11">
        <v>0.746929763376614</v>
      </c>
      <c r="N4755" s="11">
        <v>1.338813967566832</v>
      </c>
      <c r="O4755" s="3" t="s">
        <v>317</v>
      </c>
      <c r="P4755" s="3" t="s">
        <v>311</v>
      </c>
      <c r="Q4755" s="10">
        <v>3</v>
      </c>
      <c r="R4755" s="3" t="s">
        <v>312</v>
      </c>
      <c r="S4755" s="11">
        <v>0.0040558847247603</v>
      </c>
      <c r="T4755" s="11">
        <v>0.04051736975208488</v>
      </c>
      <c r="U4755" s="11">
        <v>12.72768014304668</v>
      </c>
      <c r="V4755" s="11">
        <v>71.90619178366171</v>
      </c>
    </row>
    <row r="4756" spans="1:22" ht="18" customHeight="1">
      <c r="A4756" s="11">
        <v>2172.716045794029</v>
      </c>
      <c r="B4756" s="11">
        <v>106.618758387089</v>
      </c>
      <c r="C4756" s="11">
        <v>468.5997267744484</v>
      </c>
      <c r="D4756" s="11">
        <v>9.99431773143348</v>
      </c>
      <c r="E4756" s="11">
        <v>35.97954383316053</v>
      </c>
      <c r="F4756" s="11">
        <v>9067.747000277452</v>
      </c>
      <c r="G4756" s="11">
        <v>292.1676817317736</v>
      </c>
      <c r="H4756" s="11">
        <v>1356.1344</v>
      </c>
      <c r="I4756" s="11">
        <v>1648.302081731774</v>
      </c>
      <c r="J4756" s="11">
        <v>0.018</v>
      </c>
      <c r="K4756" s="11">
        <v>0.1164784461877984</v>
      </c>
      <c r="L4756" s="11">
        <v>0.521122052304571</v>
      </c>
      <c r="M4756" s="11">
        <v>0.7469111593723629</v>
      </c>
      <c r="N4756" s="11">
        <v>1.338847314639549</v>
      </c>
      <c r="O4756" s="3" t="s">
        <v>317</v>
      </c>
      <c r="P4756" s="3" t="s">
        <v>311</v>
      </c>
      <c r="Q4756" s="10">
        <v>3</v>
      </c>
      <c r="R4756" s="3" t="s">
        <v>312</v>
      </c>
      <c r="S4756" s="11">
        <v>0.004055985490019124</v>
      </c>
      <c r="T4756" s="11">
        <v>0.04053066397676211</v>
      </c>
      <c r="U4756" s="11">
        <v>12.7317361285367</v>
      </c>
      <c r="V4756" s="11">
        <v>71.94672244763848</v>
      </c>
    </row>
    <row r="4757" spans="1:22" ht="18" customHeight="1">
      <c r="A4757" s="11">
        <v>2173.374644038934</v>
      </c>
      <c r="B4757" s="11">
        <v>106.6509758337848</v>
      </c>
      <c r="C4757" s="11">
        <v>468.5992827626929</v>
      </c>
      <c r="D4757" s="11">
        <v>9.997347229986541</v>
      </c>
      <c r="E4757" s="11">
        <v>35.99045002795155</v>
      </c>
      <c r="F4757" s="11">
        <v>9067.738408325657</v>
      </c>
      <c r="G4757" s="11">
        <v>292.3448335379898</v>
      </c>
      <c r="H4757" s="11">
        <v>1356.1344</v>
      </c>
      <c r="I4757" s="11">
        <v>1648.47923353799</v>
      </c>
      <c r="J4757" s="11">
        <v>0.018</v>
      </c>
      <c r="K4757" s="11">
        <v>0.1164759808070483</v>
      </c>
      <c r="L4757" s="11">
        <v>0.5211197009649753</v>
      </c>
      <c r="M4757" s="11">
        <v>0.7468924606574097</v>
      </c>
      <c r="N4757" s="11">
        <v>1.33888083315208</v>
      </c>
      <c r="O4757" s="3" t="s">
        <v>317</v>
      </c>
      <c r="P4757" s="3" t="s">
        <v>311</v>
      </c>
      <c r="Q4757" s="10">
        <v>3</v>
      </c>
      <c r="R4757" s="3" t="s">
        <v>312</v>
      </c>
      <c r="S4757" s="11">
        <v>0.004056086774613625</v>
      </c>
      <c r="T4757" s="11">
        <v>0.04054396400316824</v>
      </c>
      <c r="U4757" s="11">
        <v>12.73579221531132</v>
      </c>
      <c r="V4757" s="11">
        <v>71.98726641164164</v>
      </c>
    </row>
    <row r="4758" spans="1:22" ht="18" customHeight="1">
      <c r="A4758" s="11">
        <v>2174.033242283839</v>
      </c>
      <c r="B4758" s="11">
        <v>106.6831827821521</v>
      </c>
      <c r="C4758" s="11">
        <v>468.5987929067435</v>
      </c>
      <c r="D4758" s="11">
        <v>10.0003767285396</v>
      </c>
      <c r="E4758" s="11">
        <v>36.00135622274257</v>
      </c>
      <c r="F4758" s="11">
        <v>9067.728929255221</v>
      </c>
      <c r="G4758" s="11">
        <v>292.5220390346956</v>
      </c>
      <c r="H4758" s="11">
        <v>1356.1344</v>
      </c>
      <c r="I4758" s="11">
        <v>1648.656439034695</v>
      </c>
      <c r="J4758" s="11">
        <v>0.018</v>
      </c>
      <c r="K4758" s="11">
        <v>0.1164735029389192</v>
      </c>
      <c r="L4758" s="11">
        <v>0.5211173489127445</v>
      </c>
      <c r="M4758" s="11">
        <v>0.7468736672317544</v>
      </c>
      <c r="N4758" s="11">
        <v>1.338914523130055</v>
      </c>
      <c r="O4758" s="3" t="s">
        <v>317</v>
      </c>
      <c r="P4758" s="3" t="s">
        <v>311</v>
      </c>
      <c r="Q4758" s="10">
        <v>3</v>
      </c>
      <c r="R4758" s="3" t="s">
        <v>312</v>
      </c>
      <c r="S4758" s="11">
        <v>0.004056188578625996</v>
      </c>
      <c r="T4758" s="11">
        <v>0.04055726983684508</v>
      </c>
      <c r="U4758" s="11">
        <v>12.73984840388994</v>
      </c>
      <c r="V4758" s="11">
        <v>72.02782368147848</v>
      </c>
    </row>
    <row r="4759" spans="1:22" ht="18" customHeight="1">
      <c r="A4759" s="11">
        <v>2174.691840528745</v>
      </c>
      <c r="B4759" s="11">
        <v>106.7153792227055</v>
      </c>
      <c r="C4759" s="11">
        <v>468.5982572066</v>
      </c>
      <c r="D4759" s="11">
        <v>10.00340622709267</v>
      </c>
      <c r="E4759" s="11">
        <v>36.0122624175336</v>
      </c>
      <c r="F4759" s="11">
        <v>9067.718563066144</v>
      </c>
      <c r="G4759" s="11">
        <v>292.6992982218913</v>
      </c>
      <c r="H4759" s="11">
        <v>1356.1344</v>
      </c>
      <c r="I4759" s="11">
        <v>1648.833698221891</v>
      </c>
      <c r="J4759" s="11">
        <v>0.018</v>
      </c>
      <c r="K4759" s="11">
        <v>0.116471012583411</v>
      </c>
      <c r="L4759" s="11">
        <v>0.5211149961478787</v>
      </c>
      <c r="M4759" s="11">
        <v>0.7468547790953967</v>
      </c>
      <c r="N4759" s="11">
        <v>1.338948384599235</v>
      </c>
      <c r="O4759" s="3" t="s">
        <v>317</v>
      </c>
      <c r="P4759" s="3" t="s">
        <v>311</v>
      </c>
      <c r="Q4759" s="10">
        <v>3</v>
      </c>
      <c r="R4759" s="3" t="s">
        <v>312</v>
      </c>
      <c r="S4759" s="11">
        <v>0.004056290902134081</v>
      </c>
      <c r="T4759" s="11">
        <v>0.04057058148329196</v>
      </c>
      <c r="U4759" s="11">
        <v>12.74390469479208</v>
      </c>
      <c r="V4759" s="11">
        <v>72.06839426296177</v>
      </c>
    </row>
    <row r="4760" spans="1:22" ht="18" customHeight="1">
      <c r="A4760" s="11">
        <v>2175.350438773651</v>
      </c>
      <c r="B4760" s="11">
        <v>106.7475651459596</v>
      </c>
      <c r="C4760" s="11">
        <v>468.5976756622626</v>
      </c>
      <c r="D4760" s="11">
        <v>10.00643572564573</v>
      </c>
      <c r="E4760" s="11">
        <v>36.02316861232463</v>
      </c>
      <c r="F4760" s="11">
        <v>9067.707309758431</v>
      </c>
      <c r="G4760" s="11">
        <v>292.8766110995766</v>
      </c>
      <c r="H4760" s="11">
        <v>1356.1344</v>
      </c>
      <c r="I4760" s="11">
        <v>1649.011011099577</v>
      </c>
      <c r="J4760" s="11">
        <v>0.018</v>
      </c>
      <c r="K4760" s="11">
        <v>0.1164685097405238</v>
      </c>
      <c r="L4760" s="11">
        <v>0.521112642670378</v>
      </c>
      <c r="M4760" s="11">
        <v>0.7468357962483373</v>
      </c>
      <c r="N4760" s="11">
        <v>1.338982417585513</v>
      </c>
      <c r="O4760" s="3" t="s">
        <v>317</v>
      </c>
      <c r="P4760" s="3" t="s">
        <v>311</v>
      </c>
      <c r="Q4760" s="10">
        <v>3</v>
      </c>
      <c r="R4760" s="3" t="s">
        <v>312</v>
      </c>
      <c r="S4760" s="11">
        <v>0.004056393745211366</v>
      </c>
      <c r="T4760" s="11">
        <v>0.04058389894796551</v>
      </c>
      <c r="U4760" s="11">
        <v>12.74796108853729</v>
      </c>
      <c r="V4760" s="11">
        <v>72.10897816190975</v>
      </c>
    </row>
    <row r="4761" spans="1:22" ht="18" customHeight="1">
      <c r="A4761" s="11">
        <v>2176.009037018556</v>
      </c>
      <c r="B4761" s="11">
        <v>106.7797405424291</v>
      </c>
      <c r="C4761" s="11">
        <v>468.5970482737312</v>
      </c>
      <c r="D4761" s="11">
        <v>10.00946522419879</v>
      </c>
      <c r="E4761" s="11">
        <v>36.03407480711565</v>
      </c>
      <c r="F4761" s="11">
        <v>9067.695169332073</v>
      </c>
      <c r="G4761" s="11">
        <v>293.0539776677516</v>
      </c>
      <c r="H4761" s="11">
        <v>1356.1344</v>
      </c>
      <c r="I4761" s="11">
        <v>1649.188377667751</v>
      </c>
      <c r="J4761" s="11">
        <v>0.018</v>
      </c>
      <c r="K4761" s="11">
        <v>0.1164659944102574</v>
      </c>
      <c r="L4761" s="11">
        <v>0.5211102884802423</v>
      </c>
      <c r="M4761" s="11">
        <v>0.7468167186905753</v>
      </c>
      <c r="N4761" s="11">
        <v>1.339016622114916</v>
      </c>
      <c r="O4761" s="3" t="s">
        <v>317</v>
      </c>
      <c r="P4761" s="3" t="s">
        <v>311</v>
      </c>
      <c r="Q4761" s="10">
        <v>3</v>
      </c>
      <c r="R4761" s="3" t="s">
        <v>312</v>
      </c>
      <c r="S4761" s="11">
        <v>0.004056497107936498</v>
      </c>
      <c r="T4761" s="11">
        <v>0.04059722223637496</v>
      </c>
      <c r="U4761" s="11">
        <v>12.75201758564523</v>
      </c>
      <c r="V4761" s="11">
        <v>72.14957538414612</v>
      </c>
    </row>
    <row r="4762" spans="1:22" ht="18" customHeight="1">
      <c r="A4762" s="11">
        <v>2176.667635263461</v>
      </c>
      <c r="B4762" s="11">
        <v>106.8119054026287</v>
      </c>
      <c r="C4762" s="11">
        <v>468.596375041006</v>
      </c>
      <c r="D4762" s="11">
        <v>10.01249472275185</v>
      </c>
      <c r="E4762" s="11">
        <v>36.04498100190667</v>
      </c>
      <c r="F4762" s="11">
        <v>9067.68214178708</v>
      </c>
      <c r="G4762" s="11">
        <v>293.2313979264162</v>
      </c>
      <c r="H4762" s="11">
        <v>1356.1344</v>
      </c>
      <c r="I4762" s="11">
        <v>1649.365797926416</v>
      </c>
      <c r="J4762" s="11">
        <v>0.018</v>
      </c>
      <c r="K4762" s="11">
        <v>0.116463466592612</v>
      </c>
      <c r="L4762" s="11">
        <v>0.5211079335774718</v>
      </c>
      <c r="M4762" s="11">
        <v>0.7467975464221116</v>
      </c>
      <c r="N4762" s="11">
        <v>1.339050998213606</v>
      </c>
      <c r="O4762" s="3" t="s">
        <v>317</v>
      </c>
      <c r="P4762" s="3" t="s">
        <v>311</v>
      </c>
      <c r="Q4762" s="10">
        <v>3</v>
      </c>
      <c r="R4762" s="3" t="s">
        <v>312</v>
      </c>
      <c r="S4762" s="11">
        <v>0.004056600990393286</v>
      </c>
      <c r="T4762" s="11">
        <v>0.04061055135408211</v>
      </c>
      <c r="U4762" s="11">
        <v>12.75607418663562</v>
      </c>
      <c r="V4762" s="11">
        <v>72.1901859355002</v>
      </c>
    </row>
    <row r="4763" spans="1:22" ht="18" customHeight="1">
      <c r="A4763" s="11">
        <v>2177.326233508366</v>
      </c>
      <c r="B4763" s="11">
        <v>106.8440597170728</v>
      </c>
      <c r="C4763" s="11">
        <v>468.5956559640867</v>
      </c>
      <c r="D4763" s="11">
        <v>10.01552422130492</v>
      </c>
      <c r="E4763" s="11">
        <v>36.0558871966977</v>
      </c>
      <c r="F4763" s="11">
        <v>9067.668227123444</v>
      </c>
      <c r="G4763" s="11">
        <v>293.4088718755705</v>
      </c>
      <c r="H4763" s="11">
        <v>1356.1344</v>
      </c>
      <c r="I4763" s="11">
        <v>1649.54327187557</v>
      </c>
      <c r="J4763" s="11">
        <v>0.018</v>
      </c>
      <c r="K4763" s="11">
        <v>0.1164609262875875</v>
      </c>
      <c r="L4763" s="11">
        <v>0.521105577962066</v>
      </c>
      <c r="M4763" s="11">
        <v>0.7467782794429455</v>
      </c>
      <c r="N4763" s="11">
        <v>1.339085545907875</v>
      </c>
      <c r="O4763" s="3" t="s">
        <v>317</v>
      </c>
      <c r="P4763" s="3" t="s">
        <v>311</v>
      </c>
      <c r="Q4763" s="10">
        <v>3</v>
      </c>
      <c r="R4763" s="3" t="s">
        <v>312</v>
      </c>
      <c r="S4763" s="11">
        <v>0.004056705392661183</v>
      </c>
      <c r="T4763" s="11">
        <v>0.0406238863066062</v>
      </c>
      <c r="U4763" s="11">
        <v>12.76013089202828</v>
      </c>
      <c r="V4763" s="11">
        <v>72.2308098218068</v>
      </c>
    </row>
    <row r="4764" spans="1:22" ht="18" customHeight="1">
      <c r="A4764" s="11">
        <v>2177.984831753272</v>
      </c>
      <c r="B4764" s="11">
        <v>106.8762034762762</v>
      </c>
      <c r="C4764" s="11">
        <v>468.5948910429736</v>
      </c>
      <c r="D4764" s="11">
        <v>10.01855371985798</v>
      </c>
      <c r="E4764" s="11">
        <v>36.06679339148873</v>
      </c>
      <c r="F4764" s="11">
        <v>9067.65342534117</v>
      </c>
      <c r="G4764" s="11">
        <v>293.5863995152146</v>
      </c>
      <c r="H4764" s="11">
        <v>1356.1344</v>
      </c>
      <c r="I4764" s="11">
        <v>1649.720799515214</v>
      </c>
      <c r="J4764" s="11">
        <v>0.018</v>
      </c>
      <c r="K4764" s="11">
        <v>0.116458373495184</v>
      </c>
      <c r="L4764" s="11">
        <v>0.5211032216340253</v>
      </c>
      <c r="M4764" s="11">
        <v>0.7467589177530773</v>
      </c>
      <c r="N4764" s="11">
        <v>1.33912026522415</v>
      </c>
      <c r="O4764" s="3" t="s">
        <v>317</v>
      </c>
      <c r="P4764" s="3" t="s">
        <v>311</v>
      </c>
      <c r="Q4764" s="10">
        <v>3</v>
      </c>
      <c r="R4764" s="3" t="s">
        <v>312</v>
      </c>
      <c r="S4764" s="11">
        <v>0.004056810314815293</v>
      </c>
      <c r="T4764" s="11">
        <v>0.04063722709942386</v>
      </c>
      <c r="U4764" s="11">
        <v>12.7641877023431</v>
      </c>
      <c r="V4764" s="11">
        <v>72.27144704890623</v>
      </c>
    </row>
    <row r="4765" spans="1:22" ht="18" customHeight="1">
      <c r="A4765" s="11">
        <v>2178.643429998177</v>
      </c>
      <c r="B4765" s="11">
        <v>106.9083366707533</v>
      </c>
      <c r="C4765" s="11">
        <v>468.5940802776664</v>
      </c>
      <c r="D4765" s="11">
        <v>10.02158321841104</v>
      </c>
      <c r="E4765" s="11">
        <v>36.07769958627975</v>
      </c>
      <c r="F4765" s="11">
        <v>9067.637736440256</v>
      </c>
      <c r="G4765" s="11">
        <v>293.7639808453482</v>
      </c>
      <c r="H4765" s="11">
        <v>1356.1344</v>
      </c>
      <c r="I4765" s="11">
        <v>1649.898380845348</v>
      </c>
      <c r="J4765" s="11">
        <v>0.018</v>
      </c>
      <c r="K4765" s="11">
        <v>0.1164558082154013</v>
      </c>
      <c r="L4765" s="11">
        <v>0.5211008645933498</v>
      </c>
      <c r="M4765" s="11">
        <v>0.7467394613525072</v>
      </c>
      <c r="N4765" s="11">
        <v>1.339155156188991</v>
      </c>
      <c r="O4765" s="3" t="s">
        <v>317</v>
      </c>
      <c r="P4765" s="3" t="s">
        <v>311</v>
      </c>
      <c r="Q4765" s="10">
        <v>3</v>
      </c>
      <c r="R4765" s="3" t="s">
        <v>312</v>
      </c>
      <c r="S4765" s="11">
        <v>0.004056915756935875</v>
      </c>
      <c r="T4765" s="11">
        <v>0.04065057373806424</v>
      </c>
      <c r="U4765" s="11">
        <v>12.76824461810003</v>
      </c>
      <c r="V4765" s="11">
        <v>72.31209762264429</v>
      </c>
    </row>
    <row r="4766" spans="1:22" ht="18" customHeight="1">
      <c r="A4766" s="11">
        <v>2179.302028243083</v>
      </c>
      <c r="B4766" s="11">
        <v>106.940459291019</v>
      </c>
      <c r="C4766" s="11">
        <v>468.5932236681651</v>
      </c>
      <c r="D4766" s="11">
        <v>10.02461271696411</v>
      </c>
      <c r="E4766" s="11">
        <v>36.08860578107078</v>
      </c>
      <c r="F4766" s="11">
        <v>9067.621160420698</v>
      </c>
      <c r="G4766" s="11">
        <v>293.9416158659715</v>
      </c>
      <c r="H4766" s="11">
        <v>1356.1344</v>
      </c>
      <c r="I4766" s="11">
        <v>1650.076015865971</v>
      </c>
      <c r="J4766" s="11">
        <v>0.018</v>
      </c>
      <c r="K4766" s="11">
        <v>0.1164532304482395</v>
      </c>
      <c r="L4766" s="11">
        <v>0.5210985068400392</v>
      </c>
      <c r="M4766" s="11">
        <v>0.7467199102412344</v>
      </c>
      <c r="N4766" s="11">
        <v>1.339190218829094</v>
      </c>
      <c r="O4766" s="3" t="s">
        <v>317</v>
      </c>
      <c r="P4766" s="3" t="s">
        <v>311</v>
      </c>
      <c r="Q4766" s="10">
        <v>3</v>
      </c>
      <c r="R4766" s="3" t="s">
        <v>312</v>
      </c>
      <c r="S4766" s="11">
        <v>0.004057021719110733</v>
      </c>
      <c r="T4766" s="11">
        <v>0.04066392622813315</v>
      </c>
      <c r="U4766" s="11">
        <v>12.77230163981914</v>
      </c>
      <c r="V4766" s="11">
        <v>72.35276154887242</v>
      </c>
    </row>
    <row r="4767" spans="1:22" ht="18" customHeight="1">
      <c r="A4767" s="11">
        <v>2179.960626487989</v>
      </c>
      <c r="B4767" s="11">
        <v>106.9725713275878</v>
      </c>
      <c r="C4767" s="11">
        <v>468.5923212144701</v>
      </c>
      <c r="D4767" s="11">
        <v>10.02764221551717</v>
      </c>
      <c r="E4767" s="11">
        <v>36.09951197586181</v>
      </c>
      <c r="F4767" s="11">
        <v>9067.603697282506</v>
      </c>
      <c r="G4767" s="11">
        <v>294.1193045770846</v>
      </c>
      <c r="H4767" s="11">
        <v>1356.1344</v>
      </c>
      <c r="I4767" s="11">
        <v>1650.253704577085</v>
      </c>
      <c r="J4767" s="11">
        <v>0.018</v>
      </c>
      <c r="K4767" s="11">
        <v>0.1164506401936988</v>
      </c>
      <c r="L4767" s="11">
        <v>0.5210961483740936</v>
      </c>
      <c r="M4767" s="11">
        <v>0.7467002644192601</v>
      </c>
      <c r="N4767" s="11">
        <v>1.339225453171282</v>
      </c>
      <c r="O4767" s="3" t="s">
        <v>317</v>
      </c>
      <c r="P4767" s="3" t="s">
        <v>311</v>
      </c>
      <c r="Q4767" s="10">
        <v>3</v>
      </c>
      <c r="R4767" s="3" t="s">
        <v>312</v>
      </c>
      <c r="S4767" s="11">
        <v>0.004057128201413802</v>
      </c>
      <c r="T4767" s="11">
        <v>0.04067728457509837</v>
      </c>
      <c r="U4767" s="11">
        <v>12.77635876802056</v>
      </c>
      <c r="V4767" s="11">
        <v>72.39343883344752</v>
      </c>
    </row>
    <row r="4768" spans="1:22" ht="18" customHeight="1">
      <c r="A4768" s="11">
        <v>2180.619224732894</v>
      </c>
      <c r="B4768" s="11">
        <v>107.0046727709742</v>
      </c>
      <c r="C4768" s="11">
        <v>468.5913729165808</v>
      </c>
      <c r="D4768" s="11">
        <v>10.03067171407023</v>
      </c>
      <c r="E4768" s="11">
        <v>36.11041817065283</v>
      </c>
      <c r="F4768" s="11">
        <v>9067.585347025668</v>
      </c>
      <c r="G4768" s="11">
        <v>294.2970469786872</v>
      </c>
      <c r="H4768" s="11">
        <v>1356.1344</v>
      </c>
      <c r="I4768" s="11">
        <v>1650.431446978687</v>
      </c>
      <c r="J4768" s="11">
        <v>0.018</v>
      </c>
      <c r="K4768" s="11">
        <v>0.1164480374517789</v>
      </c>
      <c r="L4768" s="11">
        <v>0.5210937891955131</v>
      </c>
      <c r="M4768" s="11">
        <v>0.746680523886583</v>
      </c>
      <c r="N4768" s="11">
        <v>1.33926085924252</v>
      </c>
      <c r="O4768" s="3" t="s">
        <v>317</v>
      </c>
      <c r="P4768" s="3" t="s">
        <v>311</v>
      </c>
      <c r="Q4768" s="10">
        <v>3</v>
      </c>
      <c r="R4768" s="3" t="s">
        <v>312</v>
      </c>
      <c r="S4768" s="11">
        <v>0.004057235203926552</v>
      </c>
      <c r="T4768" s="11">
        <v>0.04069064878450417</v>
      </c>
      <c r="U4768" s="11">
        <v>12.78041600322448</v>
      </c>
      <c r="V4768" s="11">
        <v>72.43412948223202</v>
      </c>
    </row>
    <row r="4769" spans="1:22" ht="18" customHeight="1">
      <c r="A4769" s="11">
        <v>2181.277822977799</v>
      </c>
      <c r="B4769" s="11">
        <v>107.036763611693</v>
      </c>
      <c r="C4769" s="11">
        <v>468.5903787744979</v>
      </c>
      <c r="D4769" s="11">
        <v>10.03370121262329</v>
      </c>
      <c r="E4769" s="11">
        <v>36.12132436544385</v>
      </c>
      <c r="F4769" s="11">
        <v>9067.566109650194</v>
      </c>
      <c r="G4769" s="11">
        <v>294.4748430707795</v>
      </c>
      <c r="H4769" s="11">
        <v>1356.1344</v>
      </c>
      <c r="I4769" s="11">
        <v>1650.609243070779</v>
      </c>
      <c r="J4769" s="11">
        <v>0.018</v>
      </c>
      <c r="K4769" s="11">
        <v>0.1164454222224799</v>
      </c>
      <c r="L4769" s="11">
        <v>0.5210914293042975</v>
      </c>
      <c r="M4769" s="11">
        <v>0.7466606886432041</v>
      </c>
      <c r="N4769" s="11">
        <v>1.339296437069898</v>
      </c>
      <c r="O4769" s="3" t="s">
        <v>317</v>
      </c>
      <c r="P4769" s="3" t="s">
        <v>311</v>
      </c>
      <c r="Q4769" s="10">
        <v>3</v>
      </c>
      <c r="R4769" s="3" t="s">
        <v>312</v>
      </c>
      <c r="S4769" s="11">
        <v>0.004057342726735626</v>
      </c>
      <c r="T4769" s="11">
        <v>0.04070401886194767</v>
      </c>
      <c r="U4769" s="11">
        <v>12.78447334595122</v>
      </c>
      <c r="V4769" s="11">
        <v>72.47483350109397</v>
      </c>
    </row>
    <row r="4770" spans="1:22" ht="18" customHeight="1">
      <c r="A4770" s="11">
        <v>2181.936421222705</v>
      </c>
      <c r="B4770" s="11">
        <v>107.0688438402587</v>
      </c>
      <c r="C4770" s="11">
        <v>468.589338788221</v>
      </c>
      <c r="D4770" s="11">
        <v>10.03673071117636</v>
      </c>
      <c r="E4770" s="11">
        <v>36.13223056023488</v>
      </c>
      <c r="F4770" s="11">
        <v>9067.545985156081</v>
      </c>
      <c r="G4770" s="11">
        <v>294.6526928533616</v>
      </c>
      <c r="H4770" s="11">
        <v>1356.1344</v>
      </c>
      <c r="I4770" s="11">
        <v>1650.787092853362</v>
      </c>
      <c r="J4770" s="11">
        <v>0.018</v>
      </c>
      <c r="K4770" s="11">
        <v>0.1164427945058019</v>
      </c>
      <c r="L4770" s="11">
        <v>0.5210890687004469</v>
      </c>
      <c r="M4770" s="11">
        <v>0.7466407586891233</v>
      </c>
      <c r="N4770" s="11">
        <v>1.339332186680646</v>
      </c>
      <c r="O4770" s="3" t="s">
        <v>317</v>
      </c>
      <c r="P4770" s="3" t="s">
        <v>311</v>
      </c>
      <c r="Q4770" s="10">
        <v>3</v>
      </c>
      <c r="R4770" s="3" t="s">
        <v>312</v>
      </c>
      <c r="S4770" s="11">
        <v>0.004057450769923305</v>
      </c>
      <c r="T4770" s="11">
        <v>0.04071739481298332</v>
      </c>
      <c r="U4770" s="11">
        <v>12.78853079672114</v>
      </c>
      <c r="V4770" s="11">
        <v>72.51555089590696</v>
      </c>
    </row>
    <row r="4771" spans="1:22" ht="18" customHeight="1">
      <c r="A4771" s="11">
        <v>2182.59501946761</v>
      </c>
      <c r="B4771" s="11">
        <v>107.100913447186</v>
      </c>
      <c r="C4771" s="11">
        <v>468.5882529577501</v>
      </c>
      <c r="D4771" s="11">
        <v>10.03976020972942</v>
      </c>
      <c r="E4771" s="11">
        <v>36.14313675502591</v>
      </c>
      <c r="F4771" s="11">
        <v>9067.524973543326</v>
      </c>
      <c r="G4771" s="11">
        <v>294.8305963264334</v>
      </c>
      <c r="H4771" s="11">
        <v>1356.1344</v>
      </c>
      <c r="I4771" s="11">
        <v>1650.964996326433</v>
      </c>
      <c r="J4771" s="11">
        <v>0.018</v>
      </c>
      <c r="K4771" s="11">
        <v>0.1164401543017448</v>
      </c>
      <c r="L4771" s="11">
        <v>0.5210867073839615</v>
      </c>
      <c r="M4771" s="11">
        <v>0.74662073402434</v>
      </c>
      <c r="N4771" s="11">
        <v>1.339368108102125</v>
      </c>
      <c r="O4771" s="3" t="s">
        <v>317</v>
      </c>
      <c r="P4771" s="3" t="s">
        <v>311</v>
      </c>
      <c r="Q4771" s="10">
        <v>3</v>
      </c>
      <c r="R4771" s="3" t="s">
        <v>312</v>
      </c>
      <c r="S4771" s="11">
        <v>0.004057559333567517</v>
      </c>
      <c r="T4771" s="11">
        <v>0.04073077664312283</v>
      </c>
      <c r="U4771" s="11">
        <v>12.79258835605471</v>
      </c>
      <c r="V4771" s="11">
        <v>72.55628167255007</v>
      </c>
    </row>
    <row r="4772" spans="1:22" ht="18" customHeight="1">
      <c r="A4772" s="11">
        <v>2183.253617712515</v>
      </c>
      <c r="B4772" s="11">
        <v>107.1329724229895</v>
      </c>
      <c r="C4772" s="11">
        <v>468.5871212830851</v>
      </c>
      <c r="D4772" s="11">
        <v>10.04278970828248</v>
      </c>
      <c r="E4772" s="11">
        <v>36.15404294981693</v>
      </c>
      <c r="F4772" s="11">
        <v>9067.503074811933</v>
      </c>
      <c r="G4772" s="11">
        <v>295.0085534899947</v>
      </c>
      <c r="H4772" s="11">
        <v>1356.1344</v>
      </c>
      <c r="I4772" s="11">
        <v>1651.142953489995</v>
      </c>
      <c r="J4772" s="11">
        <v>0.018</v>
      </c>
      <c r="K4772" s="11">
        <v>0.1164375016103086</v>
      </c>
      <c r="L4772" s="11">
        <v>0.521084345354841</v>
      </c>
      <c r="M4772" s="11">
        <v>0.746600614648855</v>
      </c>
      <c r="N4772" s="11">
        <v>1.339404201361829</v>
      </c>
      <c r="O4772" s="3" t="s">
        <v>317</v>
      </c>
      <c r="P4772" s="3" t="s">
        <v>311</v>
      </c>
      <c r="Q4772" s="10">
        <v>3</v>
      </c>
      <c r="R4772" s="3" t="s">
        <v>312</v>
      </c>
      <c r="S4772" s="11">
        <v>0.004057668417751359</v>
      </c>
      <c r="T4772" s="11">
        <v>0.04074416435793075</v>
      </c>
      <c r="U4772" s="11">
        <v>12.79664602447246</v>
      </c>
      <c r="V4772" s="11">
        <v>72.597025836908</v>
      </c>
    </row>
    <row r="4773" spans="1:22" ht="18" customHeight="1">
      <c r="A4773" s="11">
        <v>2183.91221595742</v>
      </c>
      <c r="B4773" s="11">
        <v>107.1650207581837</v>
      </c>
      <c r="C4773" s="11">
        <v>468.5859437642263</v>
      </c>
      <c r="D4773" s="11">
        <v>10.04581920683554</v>
      </c>
      <c r="E4773" s="11">
        <v>36.16494914460795</v>
      </c>
      <c r="F4773" s="11">
        <v>9067.480288961899</v>
      </c>
      <c r="G4773" s="11">
        <v>295.1865643440457</v>
      </c>
      <c r="H4773" s="11">
        <v>1356.1344</v>
      </c>
      <c r="I4773" s="11">
        <v>1651.320964344046</v>
      </c>
      <c r="J4773" s="11">
        <v>0.018</v>
      </c>
      <c r="K4773" s="11">
        <v>0.1164348364314933</v>
      </c>
      <c r="L4773" s="11">
        <v>0.5210819826130855</v>
      </c>
      <c r="M4773" s="11">
        <v>0.7465804005626674</v>
      </c>
      <c r="N4773" s="11">
        <v>1.339440466487388</v>
      </c>
      <c r="O4773" s="3" t="s">
        <v>317</v>
      </c>
      <c r="P4773" s="3" t="s">
        <v>311</v>
      </c>
      <c r="Q4773" s="10">
        <v>3</v>
      </c>
      <c r="R4773" s="3" t="s">
        <v>312</v>
      </c>
      <c r="S4773" s="11">
        <v>0.004057778022563087</v>
      </c>
      <c r="T4773" s="11">
        <v>0.04075755796302448</v>
      </c>
      <c r="U4773" s="11">
        <v>12.80070380249502</v>
      </c>
      <c r="V4773" s="11">
        <v>72.63778339487102</v>
      </c>
    </row>
    <row r="4774" spans="1:22" ht="18" customHeight="1">
      <c r="A4774" s="11">
        <v>2184.570814202326</v>
      </c>
      <c r="B4774" s="11">
        <v>107.1970584432834</v>
      </c>
      <c r="C4774" s="11">
        <v>468.5847204011735</v>
      </c>
      <c r="D4774" s="11">
        <v>10.04884870538861</v>
      </c>
      <c r="E4774" s="11">
        <v>36.17585533939899</v>
      </c>
      <c r="F4774" s="11">
        <v>9067.456615993226</v>
      </c>
      <c r="G4774" s="11">
        <v>295.3646288885866</v>
      </c>
      <c r="H4774" s="11">
        <v>1356.1344</v>
      </c>
      <c r="I4774" s="11">
        <v>1651.499028888587</v>
      </c>
      <c r="J4774" s="11">
        <v>0.018</v>
      </c>
      <c r="K4774" s="11">
        <v>0.116432158765299</v>
      </c>
      <c r="L4774" s="11">
        <v>0.5210796191586951</v>
      </c>
      <c r="M4774" s="11">
        <v>0.746560091765778</v>
      </c>
      <c r="N4774" s="11">
        <v>1.339476903506563</v>
      </c>
      <c r="O4774" s="3" t="s">
        <v>317</v>
      </c>
      <c r="P4774" s="3" t="s">
        <v>311</v>
      </c>
      <c r="Q4774" s="10">
        <v>3</v>
      </c>
      <c r="R4774" s="3" t="s">
        <v>312</v>
      </c>
      <c r="S4774" s="11">
        <v>0.004057888148088985</v>
      </c>
      <c r="T4774" s="11">
        <v>0.04077095746400268</v>
      </c>
      <c r="U4774" s="11">
        <v>12.80476169064311</v>
      </c>
      <c r="V4774" s="11">
        <v>72.67855435233503</v>
      </c>
    </row>
    <row r="4775" spans="1:22" ht="18" customHeight="1">
      <c r="A4775" s="11">
        <v>2185.229412447231</v>
      </c>
      <c r="B4775" s="11">
        <v>107.2290854688031</v>
      </c>
      <c r="C4775" s="11">
        <v>468.5834511939267</v>
      </c>
      <c r="D4775" s="11">
        <v>10.05187820394167</v>
      </c>
      <c r="E4775" s="11">
        <v>36.18676153419001</v>
      </c>
      <c r="F4775" s="11">
        <v>9067.432055905912</v>
      </c>
      <c r="G4775" s="11">
        <v>295.542747123617</v>
      </c>
      <c r="H4775" s="11">
        <v>1356.1344</v>
      </c>
      <c r="I4775" s="11">
        <v>1651.677147123617</v>
      </c>
      <c r="J4775" s="11">
        <v>0.018</v>
      </c>
      <c r="K4775" s="11">
        <v>0.1164294686117256</v>
      </c>
      <c r="L4775" s="11">
        <v>0.5210772549916696</v>
      </c>
      <c r="M4775" s="11">
        <v>0.7465396882581863</v>
      </c>
      <c r="N4775" s="11">
        <v>1.339513512447253</v>
      </c>
      <c r="O4775" s="3" t="s">
        <v>317</v>
      </c>
      <c r="P4775" s="3" t="s">
        <v>311</v>
      </c>
      <c r="Q4775" s="10">
        <v>3</v>
      </c>
      <c r="R4775" s="3" t="s">
        <v>312</v>
      </c>
      <c r="S4775" s="11">
        <v>0.004057998794399086</v>
      </c>
      <c r="T4775" s="11">
        <v>0.0407843628663017</v>
      </c>
      <c r="U4775" s="11">
        <v>12.80881968943751</v>
      </c>
      <c r="V4775" s="11">
        <v>72.71933871520133</v>
      </c>
    </row>
    <row r="4776" spans="1:22" ht="18" customHeight="1">
      <c r="A4776" s="11">
        <v>2185.888010692136</v>
      </c>
      <c r="B4776" s="11">
        <v>107.2611018252574</v>
      </c>
      <c r="C4776" s="11">
        <v>468.582136142486</v>
      </c>
      <c r="D4776" s="11">
        <v>10.05490770249473</v>
      </c>
      <c r="E4776" s="11">
        <v>36.19766772898103</v>
      </c>
      <c r="F4776" s="11">
        <v>9067.406608699959</v>
      </c>
      <c r="G4776" s="11">
        <v>295.720919049137</v>
      </c>
      <c r="H4776" s="11">
        <v>1356.1344</v>
      </c>
      <c r="I4776" s="11">
        <v>1651.855319049137</v>
      </c>
      <c r="J4776" s="11">
        <v>0.018</v>
      </c>
      <c r="K4776" s="11">
        <v>0.1164267659707731</v>
      </c>
      <c r="L4776" s="11">
        <v>0.5210748901120092</v>
      </c>
      <c r="M4776" s="11">
        <v>0.7465191900398925</v>
      </c>
      <c r="N4776" s="11">
        <v>1.339550293337485</v>
      </c>
      <c r="O4776" s="3" t="s">
        <v>317</v>
      </c>
      <c r="P4776" s="3" t="s">
        <v>311</v>
      </c>
      <c r="Q4776" s="10">
        <v>3</v>
      </c>
      <c r="R4776" s="3" t="s">
        <v>312</v>
      </c>
      <c r="S4776" s="11">
        <v>0.004058109961592378</v>
      </c>
      <c r="T4776" s="11">
        <v>0.04079777417564988</v>
      </c>
      <c r="U4776" s="11">
        <v>12.81287779939911</v>
      </c>
      <c r="V4776" s="11">
        <v>72.76013648937698</v>
      </c>
    </row>
    <row r="4777" spans="1:22" ht="18" customHeight="1">
      <c r="A4777" s="11">
        <v>2186.546608937042</v>
      </c>
      <c r="B4777" s="11">
        <v>107.2931075031611</v>
      </c>
      <c r="C4777" s="11">
        <v>468.5807752468513</v>
      </c>
      <c r="D4777" s="11">
        <v>10.05793720104779</v>
      </c>
      <c r="E4777" s="11">
        <v>36.20857392377206</v>
      </c>
      <c r="F4777" s="11">
        <v>9067.380274375364</v>
      </c>
      <c r="G4777" s="11">
        <v>295.8991446651469</v>
      </c>
      <c r="H4777" s="11">
        <v>1356.1344</v>
      </c>
      <c r="I4777" s="11">
        <v>1652.033544665147</v>
      </c>
      <c r="J4777" s="11">
        <v>0.018</v>
      </c>
      <c r="K4777" s="11">
        <v>0.1164240508424415</v>
      </c>
      <c r="L4777" s="11">
        <v>0.5210725245197138</v>
      </c>
      <c r="M4777" s="11">
        <v>0.7464985971108964</v>
      </c>
      <c r="N4777" s="11">
        <v>1.339587246205427</v>
      </c>
      <c r="O4777" s="3" t="s">
        <v>317</v>
      </c>
      <c r="P4777" s="3" t="s">
        <v>311</v>
      </c>
      <c r="Q4777" s="10">
        <v>3</v>
      </c>
      <c r="R4777" s="3" t="s">
        <v>312</v>
      </c>
      <c r="S4777" s="11">
        <v>0.004058221649751609</v>
      </c>
      <c r="T4777" s="11">
        <v>0.04081119139761337</v>
      </c>
      <c r="U4777" s="11">
        <v>12.81693602104886</v>
      </c>
      <c r="V4777" s="11">
        <v>72.80094768077458</v>
      </c>
    </row>
    <row r="4778" spans="1:22" ht="18" customHeight="1">
      <c r="A4778" s="11">
        <v>2187.205207181948</v>
      </c>
      <c r="B4778" s="11">
        <v>107.3251024930286</v>
      </c>
      <c r="C4778" s="11">
        <v>468.5793685070226</v>
      </c>
      <c r="D4778" s="11">
        <v>10.06096669960086</v>
      </c>
      <c r="E4778" s="11">
        <v>36.21948011856309</v>
      </c>
      <c r="F4778" s="11">
        <v>9067.353052932132</v>
      </c>
      <c r="G4778" s="11">
        <v>296.0774239716463</v>
      </c>
      <c r="H4778" s="11">
        <v>1356.1344</v>
      </c>
      <c r="I4778" s="11">
        <v>1652.211823971646</v>
      </c>
      <c r="J4778" s="11">
        <v>0.018</v>
      </c>
      <c r="K4778" s="11">
        <v>0.1164213232267309</v>
      </c>
      <c r="L4778" s="11">
        <v>0.5210701582147833</v>
      </c>
      <c r="M4778" s="11">
        <v>0.7464779094711984</v>
      </c>
      <c r="N4778" s="11">
        <v>1.339624371079374</v>
      </c>
      <c r="O4778" s="3" t="s">
        <v>317</v>
      </c>
      <c r="P4778" s="3" t="s">
        <v>311</v>
      </c>
      <c r="Q4778" s="10">
        <v>3</v>
      </c>
      <c r="R4778" s="3" t="s">
        <v>312</v>
      </c>
      <c r="S4778" s="11">
        <v>0.004058333858957541</v>
      </c>
      <c r="T4778" s="11">
        <v>0.04082461453773944</v>
      </c>
      <c r="U4778" s="11">
        <v>12.82099435490781</v>
      </c>
      <c r="V4778" s="11">
        <v>72.84177229531232</v>
      </c>
    </row>
    <row r="4779" spans="1:22" ht="18" customHeight="1">
      <c r="A4779" s="11">
        <v>2187.863805426853</v>
      </c>
      <c r="B4779" s="11">
        <v>107.3570867853747</v>
      </c>
      <c r="C4779" s="11">
        <v>468.5779159229999</v>
      </c>
      <c r="D4779" s="11">
        <v>10.06399619815392</v>
      </c>
      <c r="E4779" s="11">
        <v>36.23038631335411</v>
      </c>
      <c r="F4779" s="11">
        <v>9067.324944370257</v>
      </c>
      <c r="G4779" s="11">
        <v>296.2557569686354</v>
      </c>
      <c r="H4779" s="11">
        <v>1356.1344</v>
      </c>
      <c r="I4779" s="11">
        <v>1652.390156968635</v>
      </c>
      <c r="J4779" s="11">
        <v>0.018</v>
      </c>
      <c r="K4779" s="11">
        <v>0.1164185831236411</v>
      </c>
      <c r="L4779" s="11">
        <v>0.521067791197218</v>
      </c>
      <c r="M4779" s="11">
        <v>0.746457127120798</v>
      </c>
      <c r="N4779" s="11">
        <v>1.33966166798776</v>
      </c>
      <c r="O4779" s="3" t="s">
        <v>317</v>
      </c>
      <c r="P4779" s="3" t="s">
        <v>311</v>
      </c>
      <c r="Q4779" s="10">
        <v>3</v>
      </c>
      <c r="R4779" s="3" t="s">
        <v>312</v>
      </c>
      <c r="S4779" s="11">
        <v>0.00405844658929611</v>
      </c>
      <c r="T4779" s="11">
        <v>0.04083804360162829</v>
      </c>
      <c r="U4779" s="11">
        <v>12.82505280149711</v>
      </c>
      <c r="V4779" s="11">
        <v>72.88261033891395</v>
      </c>
    </row>
    <row r="4780" spans="1:22" ht="18" customHeight="1">
      <c r="A4780" s="11">
        <v>2188.522403671758</v>
      </c>
      <c r="B4780" s="11">
        <v>107.3890603707138</v>
      </c>
      <c r="C4780" s="11">
        <v>468.5764174947834</v>
      </c>
      <c r="D4780" s="11">
        <v>10.06702569670698</v>
      </c>
      <c r="E4780" s="11">
        <v>36.24129250814514</v>
      </c>
      <c r="F4780" s="11">
        <v>9067.295948689743</v>
      </c>
      <c r="G4780" s="11">
        <v>296.4341436561141</v>
      </c>
      <c r="H4780" s="11">
        <v>1356.1344</v>
      </c>
      <c r="I4780" s="11">
        <v>1652.568543656114</v>
      </c>
      <c r="J4780" s="11">
        <v>0.018</v>
      </c>
      <c r="K4780" s="11">
        <v>0.1164158305331723</v>
      </c>
      <c r="L4780" s="11">
        <v>0.5210654234670177</v>
      </c>
      <c r="M4780" s="11">
        <v>0.7464362500596955</v>
      </c>
      <c r="N4780" s="11">
        <v>1.339699136959152</v>
      </c>
      <c r="O4780" s="3" t="s">
        <v>317</v>
      </c>
      <c r="P4780" s="3" t="s">
        <v>311</v>
      </c>
      <c r="Q4780" s="10">
        <v>3</v>
      </c>
      <c r="R4780" s="3" t="s">
        <v>312</v>
      </c>
      <c r="S4780" s="11">
        <v>0.004058559840858413</v>
      </c>
      <c r="T4780" s="11">
        <v>0.0408514785949332</v>
      </c>
      <c r="U4780" s="11">
        <v>12.82911136133797</v>
      </c>
      <c r="V4780" s="11">
        <v>72.92346181750888</v>
      </c>
    </row>
    <row r="4781" spans="1:22" ht="18" customHeight="1">
      <c r="A4781" s="11">
        <v>2189.181001916664</v>
      </c>
      <c r="B4781" s="11">
        <v>107.4210232395608</v>
      </c>
      <c r="C4781" s="11">
        <v>468.5748732223728</v>
      </c>
      <c r="D4781" s="11">
        <v>10.07005519526004</v>
      </c>
      <c r="E4781" s="11">
        <v>36.25219870293616</v>
      </c>
      <c r="F4781" s="11">
        <v>9067.266065890593</v>
      </c>
      <c r="G4781" s="11">
        <v>296.6125840340827</v>
      </c>
      <c r="H4781" s="11">
        <v>1356.1344</v>
      </c>
      <c r="I4781" s="11">
        <v>1652.746984034083</v>
      </c>
      <c r="J4781" s="11">
        <v>0.018</v>
      </c>
      <c r="K4781" s="11">
        <v>0.1164130654553245</v>
      </c>
      <c r="L4781" s="11">
        <v>0.5210630550241823</v>
      </c>
      <c r="M4781" s="11">
        <v>0.7464152782878913</v>
      </c>
      <c r="N4781" s="11">
        <v>1.339736778022249</v>
      </c>
      <c r="O4781" s="3" t="s">
        <v>317</v>
      </c>
      <c r="P4781" s="3" t="s">
        <v>311</v>
      </c>
      <c r="Q4781" s="10">
        <v>3</v>
      </c>
      <c r="R4781" s="3" t="s">
        <v>312</v>
      </c>
      <c r="S4781" s="11">
        <v>0.004058673613731196</v>
      </c>
      <c r="T4781" s="11">
        <v>0.04086491952326472</v>
      </c>
      <c r="U4781" s="11">
        <v>12.8331700349517</v>
      </c>
      <c r="V4781" s="11">
        <v>72.96432673703214</v>
      </c>
    </row>
    <row r="4782" spans="1:22" ht="18" customHeight="1">
      <c r="A4782" s="11">
        <v>2189.839600161569</v>
      </c>
      <c r="B4782" s="11">
        <v>107.4529753824301</v>
      </c>
      <c r="C4782" s="11">
        <v>468.5732831057683</v>
      </c>
      <c r="D4782" s="11">
        <v>10.07308469381311</v>
      </c>
      <c r="E4782" s="11">
        <v>36.26310489772719</v>
      </c>
      <c r="F4782" s="11">
        <v>9067.235295972798</v>
      </c>
      <c r="G4782" s="11">
        <v>296.7910781025409</v>
      </c>
      <c r="H4782" s="11">
        <v>1356.1344</v>
      </c>
      <c r="I4782" s="11">
        <v>1652.925478102541</v>
      </c>
      <c r="J4782" s="11">
        <v>0.018</v>
      </c>
      <c r="K4782" s="11">
        <v>0.1164102878900975</v>
      </c>
      <c r="L4782" s="11">
        <v>0.521060685868712</v>
      </c>
      <c r="M4782" s="11">
        <v>0.7463942118053843</v>
      </c>
      <c r="N4782" s="11">
        <v>1.339774591205888</v>
      </c>
      <c r="O4782" s="3" t="s">
        <v>317</v>
      </c>
      <c r="P4782" s="3" t="s">
        <v>311</v>
      </c>
      <c r="Q4782" s="10">
        <v>3</v>
      </c>
      <c r="R4782" s="3" t="s">
        <v>312</v>
      </c>
      <c r="S4782" s="11">
        <v>0.00405878790799685</v>
      </c>
      <c r="T4782" s="11">
        <v>0.04087836639219061</v>
      </c>
      <c r="U4782" s="11">
        <v>12.8372288228597</v>
      </c>
      <c r="V4782" s="11">
        <v>73.00520510342433</v>
      </c>
    </row>
    <row r="4783" spans="1:22" ht="18" customHeight="1">
      <c r="A4783" s="11">
        <v>2190.498198406474</v>
      </c>
      <c r="B4783" s="11">
        <v>107.4849167898364</v>
      </c>
      <c r="C4783" s="11">
        <v>468.5716471449699</v>
      </c>
      <c r="D4783" s="11">
        <v>10.07611419236617</v>
      </c>
      <c r="E4783" s="11">
        <v>36.27401109251822</v>
      </c>
      <c r="F4783" s="11">
        <v>9067.203638936367</v>
      </c>
      <c r="G4783" s="11">
        <v>296.9696258614886</v>
      </c>
      <c r="H4783" s="11">
        <v>1356.1344</v>
      </c>
      <c r="I4783" s="11">
        <v>1653.104025861488</v>
      </c>
      <c r="J4783" s="11">
        <v>0.018</v>
      </c>
      <c r="K4783" s="11">
        <v>0.1164074978374915</v>
      </c>
      <c r="L4783" s="11">
        <v>0.5210583160006067</v>
      </c>
      <c r="M4783" s="11">
        <v>0.7463730506121758</v>
      </c>
      <c r="N4783" s="11">
        <v>1.339812576539037</v>
      </c>
      <c r="O4783" s="3" t="s">
        <v>317</v>
      </c>
      <c r="P4783" s="3" t="s">
        <v>311</v>
      </c>
      <c r="Q4783" s="10">
        <v>3</v>
      </c>
      <c r="R4783" s="3" t="s">
        <v>312</v>
      </c>
      <c r="S4783" s="11">
        <v>0.004058902723742936</v>
      </c>
      <c r="T4783" s="11">
        <v>0.04089181920733163</v>
      </c>
      <c r="U4783" s="11">
        <v>12.84128772558344</v>
      </c>
      <c r="V4783" s="11">
        <v>73.04609692263166</v>
      </c>
    </row>
    <row r="4784" spans="1:22" ht="18" customHeight="1">
      <c r="A4784" s="11">
        <v>2191.15679665138</v>
      </c>
      <c r="B4784" s="11">
        <v>107.5168474522943</v>
      </c>
      <c r="C4784" s="11">
        <v>468.5699653399776</v>
      </c>
      <c r="D4784" s="11">
        <v>10.07914369091923</v>
      </c>
      <c r="E4784" s="11">
        <v>36.28491728730924</v>
      </c>
      <c r="F4784" s="11">
        <v>9067.171094781297</v>
      </c>
      <c r="G4784" s="11">
        <v>297.1482273109262</v>
      </c>
      <c r="H4784" s="11">
        <v>1356.1344</v>
      </c>
      <c r="I4784" s="11">
        <v>1653.282627310926</v>
      </c>
      <c r="J4784" s="11">
        <v>0.018</v>
      </c>
      <c r="K4784" s="11">
        <v>0.1164046952975064</v>
      </c>
      <c r="L4784" s="11">
        <v>0.5210559454198663</v>
      </c>
      <c r="M4784" s="11">
        <v>0.7463517947082652</v>
      </c>
      <c r="N4784" s="11">
        <v>1.339850734050799</v>
      </c>
      <c r="O4784" s="3" t="s">
        <v>317</v>
      </c>
      <c r="P4784" s="3" t="s">
        <v>311</v>
      </c>
      <c r="Q4784" s="10">
        <v>3</v>
      </c>
      <c r="R4784" s="3" t="s">
        <v>312</v>
      </c>
      <c r="S4784" s="11">
        <v>0.004059018061064557</v>
      </c>
      <c r="T4784" s="11">
        <v>0.04090527797438571</v>
      </c>
      <c r="U4784" s="11">
        <v>12.84534674364451</v>
      </c>
      <c r="V4784" s="11">
        <v>73.08700220060605</v>
      </c>
    </row>
    <row r="4785" spans="1:22" ht="18" customHeight="1">
      <c r="A4785" s="11">
        <v>2191.815394896286</v>
      </c>
      <c r="B4785" s="11">
        <v>107.5487673603184</v>
      </c>
      <c r="C4785" s="11">
        <v>468.5682376907912</v>
      </c>
      <c r="D4785" s="11">
        <v>10.0821731894723</v>
      </c>
      <c r="E4785" s="11">
        <v>36.29582348210027</v>
      </c>
      <c r="F4785" s="11">
        <v>9067.137663507585</v>
      </c>
      <c r="G4785" s="11">
        <v>297.3268824508534</v>
      </c>
      <c r="H4785" s="11">
        <v>1356.1344</v>
      </c>
      <c r="I4785" s="11">
        <v>1653.461282450853</v>
      </c>
      <c r="J4785" s="11">
        <v>0.018</v>
      </c>
      <c r="K4785" s="11">
        <v>0.1164018802701422</v>
      </c>
      <c r="L4785" s="11">
        <v>0.5210535741264911</v>
      </c>
      <c r="M4785" s="11">
        <v>0.7463304440936521</v>
      </c>
      <c r="N4785" s="11">
        <v>1.339889063770413</v>
      </c>
      <c r="O4785" s="3" t="s">
        <v>317</v>
      </c>
      <c r="P4785" s="3" t="s">
        <v>311</v>
      </c>
      <c r="Q4785" s="10">
        <v>3</v>
      </c>
      <c r="R4785" s="3" t="s">
        <v>312</v>
      </c>
      <c r="S4785" s="11">
        <v>0.004059133920042948</v>
      </c>
      <c r="T4785" s="11">
        <v>0.04091874269891208</v>
      </c>
      <c r="U4785" s="11">
        <v>12.84940587756455</v>
      </c>
      <c r="V4785" s="11">
        <v>73.12792094330496</v>
      </c>
    </row>
    <row r="4786" spans="1:22" ht="18" customHeight="1">
      <c r="A4786" s="11">
        <v>2192.473993141191</v>
      </c>
      <c r="B4786" s="11">
        <v>107.5806765044233</v>
      </c>
      <c r="C4786" s="11">
        <v>468.5664641974107</v>
      </c>
      <c r="D4786" s="11">
        <v>10.08520268802536</v>
      </c>
      <c r="E4786" s="11">
        <v>36.30672967689129</v>
      </c>
      <c r="F4786" s="11">
        <v>9067.103345115231</v>
      </c>
      <c r="G4786" s="11">
        <v>297.5055912812702</v>
      </c>
      <c r="H4786" s="11">
        <v>1356.1344</v>
      </c>
      <c r="I4786" s="11">
        <v>1653.63999128127</v>
      </c>
      <c r="J4786" s="11">
        <v>0.018</v>
      </c>
      <c r="K4786" s="11">
        <v>0.1163990527553989</v>
      </c>
      <c r="L4786" s="11">
        <v>0.5210512021204809</v>
      </c>
      <c r="M4786" s="11">
        <v>0.7463089987683367</v>
      </c>
      <c r="N4786" s="11">
        <v>1.339927565727252</v>
      </c>
      <c r="O4786" s="3" t="s">
        <v>317</v>
      </c>
      <c r="P4786" s="3" t="s">
        <v>311</v>
      </c>
      <c r="Q4786" s="10">
        <v>3</v>
      </c>
      <c r="R4786" s="3" t="s">
        <v>312</v>
      </c>
      <c r="S4786" s="11">
        <v>0.00405925030076689</v>
      </c>
      <c r="T4786" s="11">
        <v>0.04093221338654705</v>
      </c>
      <c r="U4786" s="11">
        <v>12.85346512786531</v>
      </c>
      <c r="V4786" s="11">
        <v>73.1688531566915</v>
      </c>
    </row>
    <row r="4787" spans="1:22" ht="18" customHeight="1">
      <c r="A4787" s="11">
        <v>2193.132591386096</v>
      </c>
      <c r="B4787" s="11">
        <v>107.6125748751238</v>
      </c>
      <c r="C4787" s="11">
        <v>468.5646448598366</v>
      </c>
      <c r="D4787" s="11">
        <v>10.08823218657842</v>
      </c>
      <c r="E4787" s="11">
        <v>36.31763587168231</v>
      </c>
      <c r="F4787" s="11">
        <v>9067.06813960424</v>
      </c>
      <c r="G4787" s="11">
        <v>297.6843538021767</v>
      </c>
      <c r="H4787" s="11">
        <v>1356.1344</v>
      </c>
      <c r="I4787" s="11">
        <v>1653.818753802177</v>
      </c>
      <c r="J4787" s="11">
        <v>0.018</v>
      </c>
      <c r="K4787" s="11">
        <v>0.1163962127532766</v>
      </c>
      <c r="L4787" s="11">
        <v>0.5210488294018356</v>
      </c>
      <c r="M4787" s="11">
        <v>0.7462874587323196</v>
      </c>
      <c r="N4787" s="11">
        <v>1.339966239950821</v>
      </c>
      <c r="O4787" s="3" t="s">
        <v>317</v>
      </c>
      <c r="P4787" s="3" t="s">
        <v>311</v>
      </c>
      <c r="Q4787" s="10">
        <v>3</v>
      </c>
      <c r="R4787" s="3" t="s">
        <v>312</v>
      </c>
      <c r="S4787" s="11">
        <v>0.004059367203330329</v>
      </c>
      <c r="T4787" s="11">
        <v>0.0409456900429801</v>
      </c>
      <c r="U4787" s="11">
        <v>12.85752449506865</v>
      </c>
      <c r="V4787" s="11">
        <v>73.20979884673447</v>
      </c>
    </row>
    <row r="4788" spans="1:22" ht="18" customHeight="1">
      <c r="A4788" s="11">
        <v>2193.791189631002</v>
      </c>
      <c r="B4788" s="11">
        <v>107.6444624629343</v>
      </c>
      <c r="C4788" s="11">
        <v>468.5627796780682</v>
      </c>
      <c r="D4788" s="11">
        <v>10.09126168513148</v>
      </c>
      <c r="E4788" s="11">
        <v>36.32854206647334</v>
      </c>
      <c r="F4788" s="11">
        <v>9067.032046974608</v>
      </c>
      <c r="G4788" s="11">
        <v>297.8631700135729</v>
      </c>
      <c r="H4788" s="11">
        <v>1356.1344</v>
      </c>
      <c r="I4788" s="11">
        <v>1653.997570013573</v>
      </c>
      <c r="J4788" s="11">
        <v>0.018</v>
      </c>
      <c r="K4788" s="11">
        <v>0.1163933602637752</v>
      </c>
      <c r="L4788" s="11">
        <v>0.5210464559705554</v>
      </c>
      <c r="M4788" s="11">
        <v>0.7462658239856</v>
      </c>
      <c r="N4788" s="11">
        <v>1.340005086470764</v>
      </c>
      <c r="O4788" s="3" t="s">
        <v>317</v>
      </c>
      <c r="P4788" s="3" t="s">
        <v>311</v>
      </c>
      <c r="Q4788" s="10">
        <v>3</v>
      </c>
      <c r="R4788" s="3" t="s">
        <v>312</v>
      </c>
      <c r="S4788" s="11">
        <v>0.00405948462782286</v>
      </c>
      <c r="T4788" s="11">
        <v>0.04095917267385798</v>
      </c>
      <c r="U4788" s="11">
        <v>12.86158397969647</v>
      </c>
      <c r="V4788" s="11">
        <v>73.25075801940832</v>
      </c>
    </row>
    <row r="4789" spans="1:22" ht="18" customHeight="1">
      <c r="A4789" s="11">
        <v>2194.449787875907</v>
      </c>
      <c r="B4789" s="11">
        <v>107.6763392583695</v>
      </c>
      <c r="C4789" s="11">
        <v>468.5608686521061</v>
      </c>
      <c r="D4789" s="11">
        <v>10.09429118368455</v>
      </c>
      <c r="E4789" s="11">
        <v>36.33944826126437</v>
      </c>
      <c r="F4789" s="11">
        <v>9066.995067226337</v>
      </c>
      <c r="G4789" s="11">
        <v>298.0420399154589</v>
      </c>
      <c r="H4789" s="11">
        <v>1356.1344</v>
      </c>
      <c r="I4789" s="11">
        <v>1654.176439915459</v>
      </c>
      <c r="J4789" s="11">
        <v>0.018</v>
      </c>
      <c r="K4789" s="11">
        <v>0.1163904952868947</v>
      </c>
      <c r="L4789" s="11">
        <v>0.5210440818266402</v>
      </c>
      <c r="M4789" s="11">
        <v>0.7462440945281785</v>
      </c>
      <c r="N4789" s="11">
        <v>1.340044105316856</v>
      </c>
      <c r="O4789" s="3" t="s">
        <v>317</v>
      </c>
      <c r="P4789" s="3" t="s">
        <v>311</v>
      </c>
      <c r="Q4789" s="10">
        <v>3</v>
      </c>
      <c r="R4789" s="3" t="s">
        <v>312</v>
      </c>
      <c r="S4789" s="11">
        <v>0.004059602574329729</v>
      </c>
      <c r="T4789" s="11">
        <v>0.04097266128478459</v>
      </c>
      <c r="U4789" s="11">
        <v>12.8656435822708</v>
      </c>
      <c r="V4789" s="11">
        <v>73.29173068069311</v>
      </c>
    </row>
    <row r="4790" spans="1:22" ht="18" customHeight="1">
      <c r="A4790" s="11">
        <v>2195.108386120812</v>
      </c>
      <c r="B4790" s="11">
        <v>107.708205251944</v>
      </c>
      <c r="C4790" s="11">
        <v>468.5589117819497</v>
      </c>
      <c r="D4790" s="11">
        <v>10.09732068223761</v>
      </c>
      <c r="E4790" s="11">
        <v>36.35035445605539</v>
      </c>
      <c r="F4790" s="11">
        <v>9066.95720035942</v>
      </c>
      <c r="G4790" s="11">
        <v>298.2209635078344</v>
      </c>
      <c r="H4790" s="11">
        <v>1356.1344</v>
      </c>
      <c r="I4790" s="11">
        <v>1654.355363507834</v>
      </c>
      <c r="J4790" s="11">
        <v>0.018</v>
      </c>
      <c r="K4790" s="11">
        <v>0.1163876178226351</v>
      </c>
      <c r="L4790" s="11">
        <v>0.5210417069700901</v>
      </c>
      <c r="M4790" s="11">
        <v>0.7462222703600544</v>
      </c>
      <c r="N4790" s="11">
        <v>1.340083296519008</v>
      </c>
      <c r="O4790" s="3" t="s">
        <v>317</v>
      </c>
      <c r="P4790" s="3" t="s">
        <v>311</v>
      </c>
      <c r="Q4790" s="10">
        <v>3</v>
      </c>
      <c r="R4790" s="3" t="s">
        <v>312</v>
      </c>
      <c r="S4790" s="11">
        <v>0.004059721042941343</v>
      </c>
      <c r="T4790" s="11">
        <v>0.04098615588141701</v>
      </c>
      <c r="U4790" s="11">
        <v>12.86970330331374</v>
      </c>
      <c r="V4790" s="11">
        <v>73.33271683657452</v>
      </c>
    </row>
    <row r="4791" spans="1:22" ht="18" customHeight="1">
      <c r="A4791" s="11">
        <v>2195.766984365718</v>
      </c>
      <c r="B4791" s="11">
        <v>107.7400604341725</v>
      </c>
      <c r="C4791" s="11">
        <v>468.5569090675996</v>
      </c>
      <c r="D4791" s="11">
        <v>10.10035018079067</v>
      </c>
      <c r="E4791" s="11">
        <v>36.36126065084641</v>
      </c>
      <c r="F4791" s="11">
        <v>9066.918446373869</v>
      </c>
      <c r="G4791" s="11">
        <v>298.3999407906995</v>
      </c>
      <c r="H4791" s="11">
        <v>1356.1344</v>
      </c>
      <c r="I4791" s="11">
        <v>1654.534340790699</v>
      </c>
      <c r="J4791" s="11">
        <v>0.018</v>
      </c>
      <c r="K4791" s="11">
        <v>0.1163847278709964</v>
      </c>
      <c r="L4791" s="11">
        <v>0.5210393314009049</v>
      </c>
      <c r="M4791" s="11">
        <v>0.7462003514812285</v>
      </c>
      <c r="N4791" s="11">
        <v>1.340122660107265</v>
      </c>
      <c r="O4791" s="3" t="s">
        <v>317</v>
      </c>
      <c r="P4791" s="3" t="s">
        <v>311</v>
      </c>
      <c r="Q4791" s="10">
        <v>3</v>
      </c>
      <c r="R4791" s="3" t="s">
        <v>312</v>
      </c>
      <c r="S4791" s="11">
        <v>0.004059840033753283</v>
      </c>
      <c r="T4791" s="11">
        <v>0.04099965646946561</v>
      </c>
      <c r="U4791" s="11">
        <v>12.87376314334749</v>
      </c>
      <c r="V4791" s="11">
        <v>73.37371649304399</v>
      </c>
    </row>
    <row r="4792" spans="1:22" ht="18" customHeight="1">
      <c r="A4792" s="11">
        <v>2196.425582610623</v>
      </c>
      <c r="B4792" s="11">
        <v>107.7719047955695</v>
      </c>
      <c r="C4792" s="11">
        <v>468.5548605090556</v>
      </c>
      <c r="D4792" s="11">
        <v>10.10337967934373</v>
      </c>
      <c r="E4792" s="11">
        <v>36.37216684563744</v>
      </c>
      <c r="F4792" s="11">
        <v>9066.87880526968</v>
      </c>
      <c r="G4792" s="11">
        <v>298.5789717640545</v>
      </c>
      <c r="H4792" s="11">
        <v>1356.1344</v>
      </c>
      <c r="I4792" s="11">
        <v>1654.713371764055</v>
      </c>
      <c r="J4792" s="11">
        <v>0.018</v>
      </c>
      <c r="K4792" s="11">
        <v>0.1163818254319788</v>
      </c>
      <c r="L4792" s="11">
        <v>0.5210369551190849</v>
      </c>
      <c r="M4792" s="11">
        <v>0.7461783378917007</v>
      </c>
      <c r="N4792" s="11">
        <v>1.340162196111808</v>
      </c>
      <c r="O4792" s="3" t="s">
        <v>317</v>
      </c>
      <c r="P4792" s="3" t="s">
        <v>311</v>
      </c>
      <c r="Q4792" s="10">
        <v>3</v>
      </c>
      <c r="R4792" s="3" t="s">
        <v>312</v>
      </c>
      <c r="S4792" s="11">
        <v>0.004059959546856775</v>
      </c>
      <c r="T4792" s="11">
        <v>0.04101316305459798</v>
      </c>
      <c r="U4792" s="11">
        <v>12.87782310289435</v>
      </c>
      <c r="V4792" s="11">
        <v>73.41472965609859</v>
      </c>
    </row>
    <row r="4793" spans="1:22" ht="18" customHeight="1">
      <c r="A4793" s="11">
        <v>2197.084180855528</v>
      </c>
      <c r="B4793" s="11">
        <v>107.8037383266497</v>
      </c>
      <c r="C4793" s="11">
        <v>468.5527661063175</v>
      </c>
      <c r="D4793" s="11">
        <v>10.1064091778968</v>
      </c>
      <c r="E4793" s="11">
        <v>36.38307304042847</v>
      </c>
      <c r="F4793" s="11">
        <v>9066.838277046849</v>
      </c>
      <c r="G4793" s="11">
        <v>298.7580564278991</v>
      </c>
      <c r="H4793" s="11">
        <v>1356.1344</v>
      </c>
      <c r="I4793" s="11">
        <v>1654.892456427899</v>
      </c>
      <c r="J4793" s="11">
        <v>0.018</v>
      </c>
      <c r="K4793" s="11">
        <v>0.116378910505582</v>
      </c>
      <c r="L4793" s="11">
        <v>0.5210345781246297</v>
      </c>
      <c r="M4793" s="11">
        <v>0.7461562295914707</v>
      </c>
      <c r="N4793" s="11">
        <v>1.340201904562952</v>
      </c>
      <c r="O4793" s="3" t="s">
        <v>317</v>
      </c>
      <c r="P4793" s="3" t="s">
        <v>311</v>
      </c>
      <c r="Q4793" s="10">
        <v>3</v>
      </c>
      <c r="R4793" s="3" t="s">
        <v>312</v>
      </c>
      <c r="S4793" s="11">
        <v>0.004060079582338696</v>
      </c>
      <c r="T4793" s="11">
        <v>0.04102667564243884</v>
      </c>
      <c r="U4793" s="11">
        <v>12.88188318247668</v>
      </c>
      <c r="V4793" s="11">
        <v>73.45575633174103</v>
      </c>
    </row>
    <row r="4794" spans="1:22" ht="18" customHeight="1">
      <c r="A4794" s="11">
        <v>2197.742779100434</v>
      </c>
      <c r="B4794" s="11">
        <v>107.8355610179277</v>
      </c>
      <c r="C4794" s="11">
        <v>468.5506258593854</v>
      </c>
      <c r="D4794" s="11">
        <v>10.10943867644986</v>
      </c>
      <c r="E4794" s="11">
        <v>36.39397923521949</v>
      </c>
      <c r="F4794" s="11">
        <v>9066.796861705376</v>
      </c>
      <c r="G4794" s="11">
        <v>298.9371947822333</v>
      </c>
      <c r="H4794" s="11">
        <v>1356.1344</v>
      </c>
      <c r="I4794" s="11">
        <v>1655.071594782233</v>
      </c>
      <c r="J4794" s="11">
        <v>0.018</v>
      </c>
      <c r="K4794" s="11">
        <v>0.1163759830918061</v>
      </c>
      <c r="L4794" s="11">
        <v>0.5210322004175395</v>
      </c>
      <c r="M4794" s="11">
        <v>0.7461340265805381</v>
      </c>
      <c r="N4794" s="11">
        <v>1.340241785491148</v>
      </c>
      <c r="O4794" s="3" t="s">
        <v>317</v>
      </c>
      <c r="P4794" s="3" t="s">
        <v>311</v>
      </c>
      <c r="Q4794" s="10">
        <v>3</v>
      </c>
      <c r="R4794" s="3" t="s">
        <v>312</v>
      </c>
      <c r="S4794" s="11">
        <v>0.004060200140291091</v>
      </c>
      <c r="T4794" s="11">
        <v>0.04104019423866623</v>
      </c>
      <c r="U4794" s="11">
        <v>12.88594338261698</v>
      </c>
      <c r="V4794" s="11">
        <v>73.49679652597969</v>
      </c>
    </row>
    <row r="4795" spans="1:22" ht="18" customHeight="1">
      <c r="A4795" s="11">
        <v>2198.401377345339</v>
      </c>
      <c r="B4795" s="11">
        <v>107.8673728599181</v>
      </c>
      <c r="C4795" s="11">
        <v>468.5484397682595</v>
      </c>
      <c r="D4795" s="11">
        <v>10.11246817500292</v>
      </c>
      <c r="E4795" s="11">
        <v>36.40488543001052</v>
      </c>
      <c r="F4795" s="11">
        <v>9066.754559245266</v>
      </c>
      <c r="G4795" s="11">
        <v>299.1163868270573</v>
      </c>
      <c r="H4795" s="11">
        <v>1356.1344</v>
      </c>
      <c r="I4795" s="11">
        <v>1655.250786827057</v>
      </c>
      <c r="J4795" s="11">
        <v>0.018</v>
      </c>
      <c r="K4795" s="11">
        <v>0.1163730431906511</v>
      </c>
      <c r="L4795" s="11">
        <v>0.5210298219978144</v>
      </c>
      <c r="M4795" s="11">
        <v>0.7461117288589039</v>
      </c>
      <c r="N4795" s="11">
        <v>1.34028183892698</v>
      </c>
      <c r="O4795" s="3" t="s">
        <v>317</v>
      </c>
      <c r="P4795" s="3" t="s">
        <v>311</v>
      </c>
      <c r="Q4795" s="10">
        <v>3</v>
      </c>
      <c r="R4795" s="3" t="s">
        <v>312</v>
      </c>
      <c r="S4795" s="11">
        <v>0.004060321220813554</v>
      </c>
      <c r="T4795" s="11">
        <v>0.04105371884903558</v>
      </c>
      <c r="U4795" s="11">
        <v>12.89000370383779</v>
      </c>
      <c r="V4795" s="11">
        <v>73.53785024482873</v>
      </c>
    </row>
    <row r="4796" spans="1:22" ht="18" customHeight="1">
      <c r="A4796" s="11">
        <v>2199.059975590245</v>
      </c>
      <c r="B4796" s="11">
        <v>107.8991738431356</v>
      </c>
      <c r="C4796" s="11">
        <v>468.5462078329396</v>
      </c>
      <c r="D4796" s="11">
        <v>10.11549767355599</v>
      </c>
      <c r="E4796" s="11">
        <v>36.41579162480155</v>
      </c>
      <c r="F4796" s="11">
        <v>9066.711369666515</v>
      </c>
      <c r="G4796" s="11">
        <v>299.2956325623709</v>
      </c>
      <c r="H4796" s="11">
        <v>1356.1344</v>
      </c>
      <c r="I4796" s="11">
        <v>1655.430032562371</v>
      </c>
      <c r="J4796" s="11">
        <v>0.018</v>
      </c>
      <c r="K4796" s="11">
        <v>0.1163700908021171</v>
      </c>
      <c r="L4796" s="11">
        <v>0.5210274428654543</v>
      </c>
      <c r="M4796" s="11">
        <v>0.7460893364265673</v>
      </c>
      <c r="N4796" s="11">
        <v>1.34032206490117</v>
      </c>
      <c r="O4796" s="3" t="s">
        <v>317</v>
      </c>
      <c r="P4796" s="3" t="s">
        <v>311</v>
      </c>
      <c r="Q4796" s="10">
        <v>3</v>
      </c>
      <c r="R4796" s="3" t="s">
        <v>312</v>
      </c>
      <c r="S4796" s="11">
        <v>0.004060442823991805</v>
      </c>
      <c r="T4796" s="11">
        <v>0.04106724947916326</v>
      </c>
      <c r="U4796" s="11">
        <v>12.89406414666178</v>
      </c>
      <c r="V4796" s="11">
        <v>73.5789174943079</v>
      </c>
    </row>
    <row r="4797" spans="1:22" ht="18" customHeight="1">
      <c r="A4797" s="11">
        <v>2199.71857383515</v>
      </c>
      <c r="B4797" s="11">
        <v>107.9309639580947</v>
      </c>
      <c r="C4797" s="11">
        <v>468.5439300534256</v>
      </c>
      <c r="D4797" s="11">
        <v>10.11852717210905</v>
      </c>
      <c r="E4797" s="11">
        <v>36.42669781959257</v>
      </c>
      <c r="F4797" s="11">
        <v>9066.667292969125</v>
      </c>
      <c r="G4797" s="11">
        <v>299.4749319881742</v>
      </c>
      <c r="H4797" s="11">
        <v>1356.1344</v>
      </c>
      <c r="I4797" s="11">
        <v>1655.609331988174</v>
      </c>
      <c r="J4797" s="11">
        <v>0.018</v>
      </c>
      <c r="K4797" s="11">
        <v>0.116367125926204</v>
      </c>
      <c r="L4797" s="11">
        <v>0.5210250630204594</v>
      </c>
      <c r="M4797" s="11">
        <v>0.7460668492835287</v>
      </c>
      <c r="N4797" s="11">
        <v>1.340362463444571</v>
      </c>
      <c r="O4797" s="3" t="s">
        <v>317</v>
      </c>
      <c r="P4797" s="3" t="s">
        <v>311</v>
      </c>
      <c r="Q4797" s="10">
        <v>3</v>
      </c>
      <c r="R4797" s="3" t="s">
        <v>312</v>
      </c>
      <c r="S4797" s="11">
        <v>0.004060564949919116</v>
      </c>
      <c r="T4797" s="11">
        <v>0.04108078613474304</v>
      </c>
      <c r="U4797" s="11">
        <v>12.8981247116117</v>
      </c>
      <c r="V4797" s="11">
        <v>73.61999828044264</v>
      </c>
    </row>
    <row r="4798" spans="1:22" ht="18" customHeight="1">
      <c r="A4798" s="11">
        <v>2200.377172080056</v>
      </c>
      <c r="B4798" s="11">
        <v>107.96274319531</v>
      </c>
      <c r="C4798" s="11">
        <v>468.5416064297178</v>
      </c>
      <c r="D4798" s="11">
        <v>10.12155667066211</v>
      </c>
      <c r="E4798" s="11">
        <v>36.4376040143836</v>
      </c>
      <c r="F4798" s="11">
        <v>9066.622329153093</v>
      </c>
      <c r="G4798" s="11">
        <v>299.6542851044671</v>
      </c>
      <c r="H4798" s="11">
        <v>1356.1344</v>
      </c>
      <c r="I4798" s="11">
        <v>1655.788685104467</v>
      </c>
      <c r="J4798" s="11">
        <v>0.018</v>
      </c>
      <c r="K4798" s="11">
        <v>0.1163641485629118</v>
      </c>
      <c r="L4798" s="11">
        <v>0.5210226824628293</v>
      </c>
      <c r="M4798" s="11">
        <v>0.7460442674297878</v>
      </c>
      <c r="N4798" s="11">
        <v>1.340403034588176</v>
      </c>
      <c r="O4798" s="3" t="s">
        <v>317</v>
      </c>
      <c r="P4798" s="3" t="s">
        <v>311</v>
      </c>
      <c r="Q4798" s="10">
        <v>3</v>
      </c>
      <c r="R4798" s="3" t="s">
        <v>312</v>
      </c>
      <c r="S4798" s="11">
        <v>0.004060687598693928</v>
      </c>
      <c r="T4798" s="11">
        <v>0.04109432882152218</v>
      </c>
      <c r="U4798" s="11">
        <v>12.90218539921039</v>
      </c>
      <c r="V4798" s="11">
        <v>73.66109260926416</v>
      </c>
    </row>
    <row r="4799" spans="1:22" ht="18" customHeight="1">
      <c r="A4799" s="11">
        <v>2201.035770324961</v>
      </c>
      <c r="B4799" s="11">
        <v>107.9945115452963</v>
      </c>
      <c r="C4799" s="11">
        <v>468.5392369618161</v>
      </c>
      <c r="D4799" s="11">
        <v>10.12458616921517</v>
      </c>
      <c r="E4799" s="11">
        <v>36.44851020917462</v>
      </c>
      <c r="F4799" s="11">
        <v>9066.576478218425</v>
      </c>
      <c r="G4799" s="11">
        <v>299.8336919112498</v>
      </c>
      <c r="H4799" s="11">
        <v>1356.1344</v>
      </c>
      <c r="I4799" s="11">
        <v>1655.96809191125</v>
      </c>
      <c r="J4799" s="11">
        <v>0.018</v>
      </c>
      <c r="K4799" s="11">
        <v>0.1163611587122406</v>
      </c>
      <c r="L4799" s="11">
        <v>0.5210203011925643</v>
      </c>
      <c r="M4799" s="11">
        <v>0.746021590865345</v>
      </c>
      <c r="N4799" s="11">
        <v>1.340443778363108</v>
      </c>
      <c r="O4799" s="3" t="s">
        <v>317</v>
      </c>
      <c r="P4799" s="3" t="s">
        <v>311</v>
      </c>
      <c r="Q4799" s="10">
        <v>3</v>
      </c>
      <c r="R4799" s="3" t="s">
        <v>312</v>
      </c>
      <c r="S4799" s="11">
        <v>0.004060810770410335</v>
      </c>
      <c r="T4799" s="11">
        <v>0.04110787754520506</v>
      </c>
      <c r="U4799" s="11">
        <v>12.9062462099808</v>
      </c>
      <c r="V4799" s="11">
        <v>73.70220048680936</v>
      </c>
    </row>
    <row r="4800" spans="1:22" ht="18" customHeight="1">
      <c r="A4800" s="11">
        <v>2201.694368569867</v>
      </c>
      <c r="B4800" s="11">
        <v>108.0262689985681</v>
      </c>
      <c r="C4800" s="11">
        <v>468.5368216497202</v>
      </c>
      <c r="D4800" s="11">
        <v>10.12761566776824</v>
      </c>
      <c r="E4800" s="11">
        <v>36.45941640396565</v>
      </c>
      <c r="F4800" s="11">
        <v>9066.529740165113</v>
      </c>
      <c r="G4800" s="11">
        <v>300.0131524085221</v>
      </c>
      <c r="H4800" s="11">
        <v>1356.1344</v>
      </c>
      <c r="I4800" s="11">
        <v>1656.147552408522</v>
      </c>
      <c r="J4800" s="11">
        <v>0.018</v>
      </c>
      <c r="K4800" s="11">
        <v>0.1163581563741902</v>
      </c>
      <c r="L4800" s="11">
        <v>0.5210179192096642</v>
      </c>
      <c r="M4800" s="11">
        <v>0.7459988195901999</v>
      </c>
      <c r="N4800" s="11">
        <v>1.340484694800631</v>
      </c>
      <c r="O4800" s="3" t="s">
        <v>317</v>
      </c>
      <c r="P4800" s="3" t="s">
        <v>311</v>
      </c>
      <c r="Q4800" s="10">
        <v>3</v>
      </c>
      <c r="R4800" s="3" t="s">
        <v>312</v>
      </c>
      <c r="S4800" s="11">
        <v>0.004060934465158073</v>
      </c>
      <c r="T4800" s="11">
        <v>0.04112143231145312</v>
      </c>
      <c r="U4800" s="11">
        <v>12.91030714444596</v>
      </c>
      <c r="V4800" s="11">
        <v>73.74332191912082</v>
      </c>
    </row>
    <row r="4801" spans="1:22" ht="18" customHeight="1">
      <c r="A4801" s="11">
        <v>2202.352966814772</v>
      </c>
      <c r="B4801" s="11">
        <v>108.0580155456399</v>
      </c>
      <c r="C4801" s="11">
        <v>468.5343604934304</v>
      </c>
      <c r="D4801" s="11">
        <v>10.1306451663213</v>
      </c>
      <c r="E4801" s="11">
        <v>36.47032259875667</v>
      </c>
      <c r="F4801" s="11">
        <v>9066.482114993161</v>
      </c>
      <c r="G4801" s="11">
        <v>300.192666596284</v>
      </c>
      <c r="H4801" s="11">
        <v>1356.1344</v>
      </c>
      <c r="I4801" s="11">
        <v>1656.327066596284</v>
      </c>
      <c r="J4801" s="11">
        <v>0.018</v>
      </c>
      <c r="K4801" s="11">
        <v>0.1163551415487608</v>
      </c>
      <c r="L4801" s="11">
        <v>0.5210155365141294</v>
      </c>
      <c r="M4801" s="11">
        <v>0.7459759536043524</v>
      </c>
      <c r="N4801" s="11">
        <v>1.34052578393214</v>
      </c>
      <c r="O4801" s="3" t="s">
        <v>317</v>
      </c>
      <c r="P4801" s="3" t="s">
        <v>311</v>
      </c>
      <c r="Q4801" s="10">
        <v>3</v>
      </c>
      <c r="R4801" s="3" t="s">
        <v>312</v>
      </c>
      <c r="S4801" s="11">
        <v>0.004061058683032054</v>
      </c>
      <c r="T4801" s="11">
        <v>0.04113499312598132</v>
      </c>
      <c r="U4801" s="11">
        <v>12.91436820312899</v>
      </c>
      <c r="V4801" s="11">
        <v>73.7844569122468</v>
      </c>
    </row>
    <row r="4802" spans="1:22" ht="18" customHeight="1">
      <c r="A4802" s="11">
        <v>2203.011565059677</v>
      </c>
      <c r="B4802" s="11">
        <v>108.0897511770266</v>
      </c>
      <c r="C4802" s="11">
        <v>468.5318534929467</v>
      </c>
      <c r="D4802" s="11">
        <v>10.13367466487436</v>
      </c>
      <c r="E4802" s="11">
        <v>36.48122879354769</v>
      </c>
      <c r="F4802" s="11">
        <v>9066.433602702571</v>
      </c>
      <c r="G4802" s="11">
        <v>300.3722344745357</v>
      </c>
      <c r="H4802" s="11">
        <v>1356.1344</v>
      </c>
      <c r="I4802" s="11">
        <v>1656.506634474536</v>
      </c>
      <c r="J4802" s="11">
        <v>0.018</v>
      </c>
      <c r="K4802" s="11">
        <v>0.1163521142359523</v>
      </c>
      <c r="L4802" s="11">
        <v>0.5210131531059594</v>
      </c>
      <c r="M4802" s="11">
        <v>0.745952992907803</v>
      </c>
      <c r="N4802" s="11">
        <v>1.340567045789166</v>
      </c>
      <c r="O4802" s="3" t="s">
        <v>317</v>
      </c>
      <c r="P4802" s="3" t="s">
        <v>311</v>
      </c>
      <c r="Q4802" s="10">
        <v>3</v>
      </c>
      <c r="R4802" s="3" t="s">
        <v>312</v>
      </c>
      <c r="S4802" s="11">
        <v>0.004061183424132359</v>
      </c>
      <c r="T4802" s="11">
        <v>0.04114855999455812</v>
      </c>
      <c r="U4802" s="11">
        <v>12.91842938655313</v>
      </c>
      <c r="V4802" s="11">
        <v>73.82560547224135</v>
      </c>
    </row>
    <row r="4803" spans="1:22" ht="18" customHeight="1">
      <c r="A4803" s="11">
        <v>2203.670163304582</v>
      </c>
      <c r="B4803" s="11">
        <v>108.1214758832426</v>
      </c>
      <c r="C4803" s="11">
        <v>468.5293006482691</v>
      </c>
      <c r="D4803" s="11">
        <v>10.13670416342742</v>
      </c>
      <c r="E4803" s="11">
        <v>36.49213498833872</v>
      </c>
      <c r="F4803" s="11">
        <v>9066.384203293343</v>
      </c>
      <c r="G4803" s="11">
        <v>300.551856043277</v>
      </c>
      <c r="H4803" s="11">
        <v>1356.1344</v>
      </c>
      <c r="I4803" s="11">
        <v>1656.686256043277</v>
      </c>
      <c r="J4803" s="11">
        <v>0.018</v>
      </c>
      <c r="K4803" s="11">
        <v>0.1163490744357648</v>
      </c>
      <c r="L4803" s="11">
        <v>0.5210107689851544</v>
      </c>
      <c r="M4803" s="11">
        <v>0.7459299375005516</v>
      </c>
      <c r="N4803" s="11">
        <v>1.340608480403376</v>
      </c>
      <c r="O4803" s="3" t="s">
        <v>317</v>
      </c>
      <c r="P4803" s="3" t="s">
        <v>311</v>
      </c>
      <c r="Q4803" s="10">
        <v>3</v>
      </c>
      <c r="R4803" s="3" t="s">
        <v>312</v>
      </c>
      <c r="S4803" s="11">
        <v>0.004061308688554717</v>
      </c>
      <c r="T4803" s="11">
        <v>0.04116213292290909</v>
      </c>
      <c r="U4803" s="11">
        <v>12.92249069524168</v>
      </c>
      <c r="V4803" s="11">
        <v>73.86676760516426</v>
      </c>
    </row>
    <row r="4804" spans="1:22" ht="18" customHeight="1">
      <c r="A4804" s="11">
        <v>2204.328761549488</v>
      </c>
      <c r="B4804" s="11">
        <v>108.1531896548026</v>
      </c>
      <c r="C4804" s="11">
        <v>468.5267019593974</v>
      </c>
      <c r="D4804" s="11">
        <v>10.13973366198049</v>
      </c>
      <c r="E4804" s="11">
        <v>36.50304118312975</v>
      </c>
      <c r="F4804" s="11">
        <v>9066.33391676547</v>
      </c>
      <c r="G4804" s="11">
        <v>300.7315313025081</v>
      </c>
      <c r="H4804" s="11">
        <v>1356.1344</v>
      </c>
      <c r="I4804" s="11">
        <v>1656.865931302508</v>
      </c>
      <c r="J4804" s="11">
        <v>0.018</v>
      </c>
      <c r="K4804" s="11">
        <v>0.1163460221481981</v>
      </c>
      <c r="L4804" s="11">
        <v>0.5210083841517145</v>
      </c>
      <c r="M4804" s="11">
        <v>0.7459067873825977</v>
      </c>
      <c r="N4804" s="11">
        <v>1.340650087806575</v>
      </c>
      <c r="O4804" s="3" t="s">
        <v>317</v>
      </c>
      <c r="P4804" s="3" t="s">
        <v>311</v>
      </c>
      <c r="Q4804" s="10">
        <v>3</v>
      </c>
      <c r="R4804" s="3" t="s">
        <v>312</v>
      </c>
      <c r="S4804" s="11">
        <v>0.00406143447639051</v>
      </c>
      <c r="T4804" s="11">
        <v>0.0411757119167169</v>
      </c>
      <c r="U4804" s="11">
        <v>12.92655212971807</v>
      </c>
      <c r="V4804" s="11">
        <v>73.90794331708098</v>
      </c>
    </row>
    <row r="4805" spans="1:22" ht="18" customHeight="1">
      <c r="A4805" s="11">
        <v>2204.987359794393</v>
      </c>
      <c r="B4805" s="11">
        <v>108.1848924822212</v>
      </c>
      <c r="C4805" s="11">
        <v>468.5240574263319</v>
      </c>
      <c r="D4805" s="11">
        <v>10.14276316053355</v>
      </c>
      <c r="E4805" s="11">
        <v>36.51394737792077</v>
      </c>
      <c r="F4805" s="11">
        <v>9066.28274311896</v>
      </c>
      <c r="G4805" s="11">
        <v>300.9112602522288</v>
      </c>
      <c r="H4805" s="11">
        <v>1356.1344</v>
      </c>
      <c r="I4805" s="11">
        <v>1657.045660252229</v>
      </c>
      <c r="J4805" s="11">
        <v>0.018</v>
      </c>
      <c r="K4805" s="11">
        <v>0.1163429573732523</v>
      </c>
      <c r="L4805" s="11">
        <v>0.5210059986056396</v>
      </c>
      <c r="M4805" s="11">
        <v>0.745883542553942</v>
      </c>
      <c r="N4805" s="11">
        <v>1.340691868030699</v>
      </c>
      <c r="O4805" s="3" t="s">
        <v>317</v>
      </c>
      <c r="P4805" s="3" t="s">
        <v>311</v>
      </c>
      <c r="Q4805" s="10">
        <v>3</v>
      </c>
      <c r="R4805" s="3" t="s">
        <v>312</v>
      </c>
      <c r="S4805" s="11">
        <v>0.004061560787736286</v>
      </c>
      <c r="T4805" s="11">
        <v>0.04118929698171769</v>
      </c>
      <c r="U4805" s="11">
        <v>12.93061369050581</v>
      </c>
      <c r="V4805" s="11">
        <v>73.94913261406269</v>
      </c>
    </row>
    <row r="4806" spans="1:22" ht="18" customHeight="1">
      <c r="A4806" s="11">
        <v>2205.645958039299</v>
      </c>
      <c r="B4806" s="11">
        <v>108.2165843560131</v>
      </c>
      <c r="C4806" s="11">
        <v>468.5213670490724</v>
      </c>
      <c r="D4806" s="11">
        <v>10.14579265908661</v>
      </c>
      <c r="E4806" s="11">
        <v>36.5248535727118</v>
      </c>
      <c r="F4806" s="11">
        <v>9066.230682353813</v>
      </c>
      <c r="G4806" s="11">
        <v>301.0910428924391</v>
      </c>
      <c r="H4806" s="11">
        <v>1356.1344</v>
      </c>
      <c r="I4806" s="11">
        <v>1657.225442892439</v>
      </c>
      <c r="J4806" s="11">
        <v>0.018</v>
      </c>
      <c r="K4806" s="11">
        <v>0.1163398801109276</v>
      </c>
      <c r="L4806" s="11">
        <v>0.5210036123469296</v>
      </c>
      <c r="M4806" s="11">
        <v>0.7458602030145843</v>
      </c>
      <c r="N4806" s="11">
        <v>1.340733821107823</v>
      </c>
      <c r="O4806" s="3" t="s">
        <v>317</v>
      </c>
      <c r="P4806" s="3" t="s">
        <v>311</v>
      </c>
      <c r="Q4806" s="10">
        <v>3</v>
      </c>
      <c r="R4806" s="3" t="s">
        <v>312</v>
      </c>
      <c r="S4806" s="11">
        <v>0.004061687622696155</v>
      </c>
      <c r="T4806" s="11">
        <v>0.0412028881237255</v>
      </c>
      <c r="U4806" s="11">
        <v>12.9346753781285</v>
      </c>
      <c r="V4806" s="11">
        <v>73.99033550218641</v>
      </c>
    </row>
    <row r="4807" spans="1:22" ht="18" customHeight="1">
      <c r="A4807" s="11">
        <v>2206.304556284204</v>
      </c>
      <c r="B4807" s="11">
        <v>108.2482652666927</v>
      </c>
      <c r="C4807" s="11">
        <v>468.5186308276188</v>
      </c>
      <c r="D4807" s="11">
        <v>10.14882215763967</v>
      </c>
      <c r="E4807" s="11">
        <v>36.53575976750283</v>
      </c>
      <c r="F4807" s="11">
        <v>9066.177734470022</v>
      </c>
      <c r="G4807" s="11">
        <v>301.2708792231392</v>
      </c>
      <c r="H4807" s="11">
        <v>1356.1344</v>
      </c>
      <c r="I4807" s="11">
        <v>1657.405279223139</v>
      </c>
      <c r="J4807" s="11">
        <v>0.018</v>
      </c>
      <c r="K4807" s="11">
        <v>0.1163367903612237</v>
      </c>
      <c r="L4807" s="11">
        <v>0.5210012253755847</v>
      </c>
      <c r="M4807" s="11">
        <v>0.7458367687645241</v>
      </c>
      <c r="N4807" s="11">
        <v>1.340775947070156</v>
      </c>
      <c r="O4807" s="3" t="s">
        <v>317</v>
      </c>
      <c r="P4807" s="3" t="s">
        <v>311</v>
      </c>
      <c r="Q4807" s="10">
        <v>3</v>
      </c>
      <c r="R4807" s="3" t="s">
        <v>312</v>
      </c>
      <c r="S4807" s="11">
        <v>0.004061814981360344</v>
      </c>
      <c r="T4807" s="11">
        <v>0.04121648534841479</v>
      </c>
      <c r="U4807" s="11">
        <v>12.93873719310987</v>
      </c>
      <c r="V4807" s="11">
        <v>74.03155198753483</v>
      </c>
    </row>
    <row r="4808" spans="1:22" ht="18" customHeight="1">
      <c r="A4808" s="11">
        <v>2206.963154529109</v>
      </c>
      <c r="B4808" s="11">
        <v>108.2799352047749</v>
      </c>
      <c r="C4808" s="11">
        <v>468.5158487619714</v>
      </c>
      <c r="D4808" s="11">
        <v>10.15185165619274</v>
      </c>
      <c r="E4808" s="11">
        <v>36.54666596229385</v>
      </c>
      <c r="F4808" s="11">
        <v>9066.123899467593</v>
      </c>
      <c r="G4808" s="11">
        <v>301.4507692443289</v>
      </c>
      <c r="H4808" s="11">
        <v>1356.1344</v>
      </c>
      <c r="I4808" s="11">
        <v>1657.585169244329</v>
      </c>
      <c r="J4808" s="11">
        <v>0.018</v>
      </c>
      <c r="K4808" s="11">
        <v>0.1163336881241407</v>
      </c>
      <c r="L4808" s="11">
        <v>0.5209988376916049</v>
      </c>
      <c r="M4808" s="11">
        <v>0.745813239803762</v>
      </c>
      <c r="N4808" s="11">
        <v>1.340818245950044</v>
      </c>
      <c r="O4808" s="3" t="s">
        <v>317</v>
      </c>
      <c r="P4808" s="3" t="s">
        <v>311</v>
      </c>
      <c r="Q4808" s="10">
        <v>3</v>
      </c>
      <c r="R4808" s="3" t="s">
        <v>312</v>
      </c>
      <c r="S4808" s="11">
        <v>0.004061942863826639</v>
      </c>
      <c r="T4808" s="11">
        <v>0.04123008866153775</v>
      </c>
      <c r="U4808" s="11">
        <v>12.94279913597369</v>
      </c>
      <c r="V4808" s="11">
        <v>74.07278207619636</v>
      </c>
    </row>
    <row r="4809" spans="1:22" ht="18" customHeight="1">
      <c r="A4809" s="11">
        <v>2207.621752774015</v>
      </c>
      <c r="B4809" s="11">
        <v>108.3115941607741</v>
      </c>
      <c r="C4809" s="11">
        <v>468.51302085213</v>
      </c>
      <c r="D4809" s="11">
        <v>10.1548811547458</v>
      </c>
      <c r="E4809" s="11">
        <v>36.55757215708488</v>
      </c>
      <c r="F4809" s="11">
        <v>9066.069177346524</v>
      </c>
      <c r="G4809" s="11">
        <v>301.6307129560082</v>
      </c>
      <c r="H4809" s="11">
        <v>1356.1344</v>
      </c>
      <c r="I4809" s="11">
        <v>1657.765112956008</v>
      </c>
      <c r="J4809" s="11">
        <v>0.018</v>
      </c>
      <c r="K4809" s="11">
        <v>0.1163305733996787</v>
      </c>
      <c r="L4809" s="11">
        <v>0.5209964492949901</v>
      </c>
      <c r="M4809" s="11">
        <v>0.7457896161322977</v>
      </c>
      <c r="N4809" s="11">
        <v>1.340860717779969</v>
      </c>
      <c r="O4809" s="3" t="s">
        <v>317</v>
      </c>
      <c r="P4809" s="3" t="s">
        <v>311</v>
      </c>
      <c r="Q4809" s="10">
        <v>3</v>
      </c>
      <c r="R4809" s="3" t="s">
        <v>312</v>
      </c>
      <c r="S4809" s="11">
        <v>0.004062071270197998</v>
      </c>
      <c r="T4809" s="11">
        <v>0.04124369806890038</v>
      </c>
      <c r="U4809" s="11">
        <v>12.94686120724389</v>
      </c>
      <c r="V4809" s="11">
        <v>74.11402577426526</v>
      </c>
    </row>
    <row r="4810" spans="1:22" ht="18" customHeight="1">
      <c r="A4810" s="11">
        <v>2208.28035101892</v>
      </c>
      <c r="B4810" s="11">
        <v>108.343242125205</v>
      </c>
      <c r="C4810" s="11">
        <v>468.5101470980945</v>
      </c>
      <c r="D4810" s="11">
        <v>10.15791065329886</v>
      </c>
      <c r="E4810" s="11">
        <v>36.5684783518759</v>
      </c>
      <c r="F4810" s="11">
        <v>9066.013568106813</v>
      </c>
      <c r="G4810" s="11">
        <v>301.8107103581773</v>
      </c>
      <c r="H4810" s="11">
        <v>1356.1344</v>
      </c>
      <c r="I4810" s="11">
        <v>1657.945110358177</v>
      </c>
      <c r="J4810" s="11">
        <v>0.018</v>
      </c>
      <c r="K4810" s="11">
        <v>0.1163274461878376</v>
      </c>
      <c r="L4810" s="11">
        <v>0.5209940601857402</v>
      </c>
      <c r="M4810" s="11">
        <v>0.745765897750131</v>
      </c>
      <c r="N4810" s="11">
        <v>1.340903362592547</v>
      </c>
      <c r="O4810" s="3" t="s">
        <v>317</v>
      </c>
      <c r="P4810" s="3" t="s">
        <v>311</v>
      </c>
      <c r="Q4810" s="10">
        <v>3</v>
      </c>
      <c r="R4810" s="3" t="s">
        <v>312</v>
      </c>
      <c r="S4810" s="11">
        <v>0.004062200200573031</v>
      </c>
      <c r="T4810" s="11">
        <v>0.04125731357626567</v>
      </c>
      <c r="U4810" s="11">
        <v>12.95092340744446</v>
      </c>
      <c r="V4810" s="11">
        <v>74.15528308784153</v>
      </c>
    </row>
    <row r="4811" spans="1:22" ht="18" customHeight="1">
      <c r="A4811" s="11">
        <v>2208.938949263826</v>
      </c>
      <c r="B4811" s="11">
        <v>108.3748790885822</v>
      </c>
      <c r="C4811" s="11">
        <v>468.5072274998651</v>
      </c>
      <c r="D4811" s="11">
        <v>10.16094015185192</v>
      </c>
      <c r="E4811" s="11">
        <v>36.57938454666693</v>
      </c>
      <c r="F4811" s="11">
        <v>9065.957071748462</v>
      </c>
      <c r="G4811" s="11">
        <v>301.9907614508361</v>
      </c>
      <c r="H4811" s="11">
        <v>1356.1344</v>
      </c>
      <c r="I4811" s="11">
        <v>1658.125161450836</v>
      </c>
      <c r="J4811" s="11">
        <v>0.018</v>
      </c>
      <c r="K4811" s="11">
        <v>0.1163243064886174</v>
      </c>
      <c r="L4811" s="11">
        <v>0.5209916703638555</v>
      </c>
      <c r="M4811" s="11">
        <v>0.7457420846572622</v>
      </c>
      <c r="N4811" s="11">
        <v>1.340946180420531</v>
      </c>
      <c r="O4811" s="3" t="s">
        <v>317</v>
      </c>
      <c r="P4811" s="3" t="s">
        <v>311</v>
      </c>
      <c r="Q4811" s="10">
        <v>3</v>
      </c>
      <c r="R4811" s="3" t="s">
        <v>312</v>
      </c>
      <c r="S4811" s="11">
        <v>0.004062329655045994</v>
      </c>
      <c r="T4811" s="11">
        <v>0.04127093518935362</v>
      </c>
      <c r="U4811" s="11">
        <v>12.95498573709951</v>
      </c>
      <c r="V4811" s="11">
        <v>74.19655402303088</v>
      </c>
    </row>
    <row r="4812" spans="1:22" ht="18" customHeight="1">
      <c r="A4812" s="11">
        <v>2209.597547508731</v>
      </c>
      <c r="B4812" s="11">
        <v>108.4065050414203</v>
      </c>
      <c r="C4812" s="11">
        <v>468.5042620574418</v>
      </c>
      <c r="D4812" s="11">
        <v>10.16396965040499</v>
      </c>
      <c r="E4812" s="11">
        <v>36.59029074145796</v>
      </c>
      <c r="F4812" s="11">
        <v>9065.899688271473</v>
      </c>
      <c r="G4812" s="11">
        <v>302.1708662339845</v>
      </c>
      <c r="H4812" s="11">
        <v>1356.1344</v>
      </c>
      <c r="I4812" s="11">
        <v>1658.305266233984</v>
      </c>
      <c r="J4812" s="11">
        <v>0.018</v>
      </c>
      <c r="K4812" s="11">
        <v>0.1163211543020181</v>
      </c>
      <c r="L4812" s="11">
        <v>0.5209892798293356</v>
      </c>
      <c r="M4812" s="11">
        <v>0.7457181768536915</v>
      </c>
      <c r="N4812" s="11">
        <v>1.34098917129681</v>
      </c>
      <c r="O4812" s="3" t="s">
        <v>317</v>
      </c>
      <c r="P4812" s="3" t="s">
        <v>311</v>
      </c>
      <c r="Q4812" s="10">
        <v>3</v>
      </c>
      <c r="R4812" s="3" t="s">
        <v>312</v>
      </c>
      <c r="S4812" s="11">
        <v>0.004062459633716315</v>
      </c>
      <c r="T4812" s="11">
        <v>0.04128456291393796</v>
      </c>
      <c r="U4812" s="11">
        <v>12.95904819673323</v>
      </c>
      <c r="V4812" s="11">
        <v>74.23783858594483</v>
      </c>
    </row>
    <row r="4813" spans="1:22" ht="18" customHeight="1">
      <c r="A4813" s="11">
        <v>2210.256145753636</v>
      </c>
      <c r="B4813" s="11">
        <v>108.4381199742341</v>
      </c>
      <c r="C4813" s="11">
        <v>468.5012507708248</v>
      </c>
      <c r="D4813" s="11">
        <v>10.16699914895805</v>
      </c>
      <c r="E4813" s="11">
        <v>36.60119693624898</v>
      </c>
      <c r="F4813" s="11">
        <v>9065.841417675849</v>
      </c>
      <c r="G4813" s="11">
        <v>302.3510247076225</v>
      </c>
      <c r="H4813" s="11">
        <v>1356.1344</v>
      </c>
      <c r="I4813" s="11">
        <v>1658.485424707622</v>
      </c>
      <c r="J4813" s="11">
        <v>0.018</v>
      </c>
      <c r="K4813" s="11">
        <v>0.1163179896280399</v>
      </c>
      <c r="L4813" s="11">
        <v>0.5209868885821809</v>
      </c>
      <c r="M4813" s="11">
        <v>0.745694174339419</v>
      </c>
      <c r="N4813" s="11">
        <v>1.34103233525441</v>
      </c>
      <c r="O4813" s="3" t="s">
        <v>317</v>
      </c>
      <c r="P4813" s="3" t="s">
        <v>311</v>
      </c>
      <c r="Q4813" s="10">
        <v>3</v>
      </c>
      <c r="R4813" s="3" t="s">
        <v>312</v>
      </c>
      <c r="S4813" s="11">
        <v>0.004062590136688603</v>
      </c>
      <c r="T4813" s="11">
        <v>0.0412981967558462</v>
      </c>
      <c r="U4813" s="11">
        <v>12.96311078686992</v>
      </c>
      <c r="V4813" s="11">
        <v>74.27913678270068</v>
      </c>
    </row>
    <row r="4814" spans="1:22" ht="18" customHeight="1">
      <c r="A4814" s="11">
        <v>2210.914743998542</v>
      </c>
      <c r="B4814" s="11">
        <v>108.469723877538</v>
      </c>
      <c r="C4814" s="11">
        <v>468.4981936400135</v>
      </c>
      <c r="D4814" s="11">
        <v>10.17002864751111</v>
      </c>
      <c r="E4814" s="11">
        <v>36.61210313104001</v>
      </c>
      <c r="F4814" s="11">
        <v>9065.782259961581</v>
      </c>
      <c r="G4814" s="11">
        <v>302.5312368717505</v>
      </c>
      <c r="H4814" s="11">
        <v>1356.1344</v>
      </c>
      <c r="I4814" s="11">
        <v>1658.66563687175</v>
      </c>
      <c r="J4814" s="11">
        <v>0.018</v>
      </c>
      <c r="K4814" s="11">
        <v>0.1163148124666824</v>
      </c>
      <c r="L4814" s="11">
        <v>0.5209844966223911</v>
      </c>
      <c r="M4814" s="11">
        <v>0.7456700771144441</v>
      </c>
      <c r="N4814" s="11">
        <v>1.341075672326492</v>
      </c>
      <c r="O4814" s="3" t="s">
        <v>317</v>
      </c>
      <c r="P4814" s="3" t="s">
        <v>311</v>
      </c>
      <c r="Q4814" s="10">
        <v>3</v>
      </c>
      <c r="R4814" s="3" t="s">
        <v>312</v>
      </c>
      <c r="S4814" s="11">
        <v>0.004062721164065496</v>
      </c>
      <c r="T4814" s="11">
        <v>0.04131183672088718</v>
      </c>
      <c r="U4814" s="11">
        <v>12.96717350803398</v>
      </c>
      <c r="V4814" s="11">
        <v>74.32044861942157</v>
      </c>
    </row>
    <row r="4815" spans="1:22" ht="18" customHeight="1">
      <c r="A4815" s="11">
        <v>2211.573342243448</v>
      </c>
      <c r="B4815" s="11">
        <v>108.5013167418467</v>
      </c>
      <c r="C4815" s="11">
        <v>468.4950906650083</v>
      </c>
      <c r="D4815" s="11">
        <v>10.17305814606418</v>
      </c>
      <c r="E4815" s="11">
        <v>36.62300932583103</v>
      </c>
      <c r="F4815" s="11">
        <v>9065.72221512867</v>
      </c>
      <c r="G4815" s="11">
        <v>302.7115027263679</v>
      </c>
      <c r="H4815" s="11">
        <v>1356.1344</v>
      </c>
      <c r="I4815" s="11">
        <v>1658.845902726368</v>
      </c>
      <c r="J4815" s="11">
        <v>0.018</v>
      </c>
      <c r="K4815" s="11">
        <v>0.1163116228179459</v>
      </c>
      <c r="L4815" s="11">
        <v>0.5209821039499665</v>
      </c>
      <c r="M4815" s="11">
        <v>0.7456458851787667</v>
      </c>
      <c r="N4815" s="11">
        <v>1.341119182546354</v>
      </c>
      <c r="O4815" s="3" t="s">
        <v>317</v>
      </c>
      <c r="P4815" s="3" t="s">
        <v>311</v>
      </c>
      <c r="Q4815" s="10">
        <v>3</v>
      </c>
      <c r="R4815" s="3" t="s">
        <v>312</v>
      </c>
      <c r="S4815" s="11">
        <v>0.004062852715933372</v>
      </c>
      <c r="T4815" s="11">
        <v>0.04132548281470554</v>
      </c>
      <c r="U4815" s="11">
        <v>12.97123636074991</v>
      </c>
      <c r="V4815" s="11">
        <v>74.36177410223627</v>
      </c>
    </row>
    <row r="4816" spans="1:22" ht="18" customHeight="1">
      <c r="A4816" s="11">
        <v>2212.231940488352</v>
      </c>
      <c r="B4816" s="11">
        <v>108.5328985576748</v>
      </c>
      <c r="C4816" s="11">
        <v>468.4919418458091</v>
      </c>
      <c r="D4816" s="11">
        <v>10.17608764461724</v>
      </c>
      <c r="E4816" s="11">
        <v>36.63391552062205</v>
      </c>
      <c r="F4816" s="11">
        <v>9065.661283177122</v>
      </c>
      <c r="G4816" s="11">
        <v>302.8918222714749</v>
      </c>
      <c r="H4816" s="11">
        <v>1356.1344</v>
      </c>
      <c r="I4816" s="11">
        <v>1659.026222271475</v>
      </c>
      <c r="J4816" s="11">
        <v>0.018</v>
      </c>
      <c r="K4816" s="11">
        <v>0.1163084206818304</v>
      </c>
      <c r="L4816" s="11">
        <v>0.5209797105649067</v>
      </c>
      <c r="M4816" s="11">
        <v>0.7456215985323875</v>
      </c>
      <c r="N4816" s="11">
        <v>1.341162865947429</v>
      </c>
      <c r="O4816" s="3" t="s">
        <v>317</v>
      </c>
      <c r="P4816" s="3" t="s">
        <v>311</v>
      </c>
      <c r="Q4816" s="10">
        <v>3</v>
      </c>
      <c r="R4816" s="3" t="s">
        <v>312</v>
      </c>
      <c r="S4816" s="11">
        <v>0.004062984792407605</v>
      </c>
      <c r="T4816" s="11">
        <v>0.04133913504324196</v>
      </c>
      <c r="U4816" s="11">
        <v>12.97529934554232</v>
      </c>
      <c r="V4816" s="11">
        <v>74.40311323727951</v>
      </c>
    </row>
    <row r="4817" spans="1:22" ht="18" customHeight="1">
      <c r="A4817" s="11">
        <v>2212.890538733258</v>
      </c>
      <c r="B4817" s="11">
        <v>108.5644693155369</v>
      </c>
      <c r="C4817" s="11">
        <v>468.4887471824161</v>
      </c>
      <c r="D4817" s="11">
        <v>10.1791171431703</v>
      </c>
      <c r="E4817" s="11">
        <v>36.64482171541308</v>
      </c>
      <c r="F4817" s="11">
        <v>9065.599464106936</v>
      </c>
      <c r="G4817" s="11">
        <v>303.0721955070717</v>
      </c>
      <c r="H4817" s="11">
        <v>1356.1344</v>
      </c>
      <c r="I4817" s="11">
        <v>1659.206595507072</v>
      </c>
      <c r="J4817" s="11">
        <v>0.018</v>
      </c>
      <c r="K4817" s="11">
        <v>0.1163052060583358</v>
      </c>
      <c r="L4817" s="11">
        <v>0.520977316467212</v>
      </c>
      <c r="M4817" s="11">
        <v>0.7455972171753062</v>
      </c>
      <c r="N4817" s="11">
        <v>1.341206722563287</v>
      </c>
      <c r="O4817" s="3" t="s">
        <v>317</v>
      </c>
      <c r="P4817" s="3" t="s">
        <v>311</v>
      </c>
      <c r="Q4817" s="10">
        <v>3</v>
      </c>
      <c r="R4817" s="3" t="s">
        <v>312</v>
      </c>
      <c r="S4817" s="11">
        <v>0.004063117393587305</v>
      </c>
      <c r="T4817" s="11">
        <v>0.04135279341227305</v>
      </c>
      <c r="U4817" s="11">
        <v>12.97936246293591</v>
      </c>
      <c r="V4817" s="11">
        <v>74.44446603069179</v>
      </c>
    </row>
    <row r="4818" spans="1:22" ht="18" customHeight="1">
      <c r="A4818" s="11">
        <v>2213.549136978163</v>
      </c>
      <c r="B4818" s="11">
        <v>108.5960290059477</v>
      </c>
      <c r="C4818" s="11">
        <v>468.4855066748289</v>
      </c>
      <c r="D4818" s="11">
        <v>10.18214664172336</v>
      </c>
      <c r="E4818" s="11">
        <v>36.65572791020411</v>
      </c>
      <c r="F4818" s="11">
        <v>9065.536757918104</v>
      </c>
      <c r="G4818" s="11">
        <v>303.2526224331583</v>
      </c>
      <c r="H4818" s="11">
        <v>1356.1344</v>
      </c>
      <c r="I4818" s="11">
        <v>1659.387022433158</v>
      </c>
      <c r="J4818" s="11">
        <v>0.018</v>
      </c>
      <c r="K4818" s="11">
        <v>0.116301978947462</v>
      </c>
      <c r="L4818" s="11">
        <v>0.5209749216568823</v>
      </c>
      <c r="M4818" s="11">
        <v>0.7455727411075223</v>
      </c>
      <c r="N4818" s="11">
        <v>1.341250752427637</v>
      </c>
      <c r="O4818" s="3" t="s">
        <v>317</v>
      </c>
      <c r="P4818" s="3" t="s">
        <v>311</v>
      </c>
      <c r="Q4818" s="10">
        <v>3</v>
      </c>
      <c r="R4818" s="3" t="s">
        <v>312</v>
      </c>
      <c r="S4818" s="11">
        <v>0.004063250519569617</v>
      </c>
      <c r="T4818" s="11">
        <v>0.04136645792755661</v>
      </c>
      <c r="U4818" s="11">
        <v>12.98342571345548</v>
      </c>
      <c r="V4818" s="11">
        <v>74.48583248861934</v>
      </c>
    </row>
    <row r="4819" spans="1:22" ht="18" customHeight="1">
      <c r="A4819" s="11">
        <v>2214.207735223069</v>
      </c>
      <c r="B4819" s="11">
        <v>108.6275776194217</v>
      </c>
      <c r="C4819" s="11">
        <v>468.4822203230478</v>
      </c>
      <c r="D4819" s="11">
        <v>10.18517614027643</v>
      </c>
      <c r="E4819" s="11">
        <v>36.66663410499513</v>
      </c>
      <c r="F4819" s="11">
        <v>9065.473164610636</v>
      </c>
      <c r="G4819" s="11">
        <v>303.4331030497344</v>
      </c>
      <c r="H4819" s="11">
        <v>1356.1344</v>
      </c>
      <c r="I4819" s="11">
        <v>1659.567503049734</v>
      </c>
      <c r="J4819" s="11">
        <v>0.018</v>
      </c>
      <c r="K4819" s="11">
        <v>0.1162987393492092</v>
      </c>
      <c r="L4819" s="11">
        <v>0.5209725261339176</v>
      </c>
      <c r="M4819" s="11">
        <v>0.7455481703290366</v>
      </c>
      <c r="N4819" s="11">
        <v>1.341294955574319</v>
      </c>
      <c r="O4819" s="3" t="s">
        <v>317</v>
      </c>
      <c r="P4819" s="3" t="s">
        <v>311</v>
      </c>
      <c r="Q4819" s="10">
        <v>3</v>
      </c>
      <c r="R4819" s="3" t="s">
        <v>312</v>
      </c>
      <c r="S4819" s="11">
        <v>0.004063384170456861</v>
      </c>
      <c r="T4819" s="11">
        <v>0.04138012859490426</v>
      </c>
      <c r="U4819" s="11">
        <v>12.98748909762593</v>
      </c>
      <c r="V4819" s="11">
        <v>74.52721261721425</v>
      </c>
    </row>
    <row r="4820" spans="1:22" ht="18" customHeight="1">
      <c r="A4820" s="11">
        <v>2214.866333467974</v>
      </c>
      <c r="B4820" s="11">
        <v>108.6591151464737</v>
      </c>
      <c r="C4820" s="11">
        <v>468.478888127073</v>
      </c>
      <c r="D4820" s="11">
        <v>10.18820563882949</v>
      </c>
      <c r="E4820" s="11">
        <v>36.67754029978615</v>
      </c>
      <c r="F4820" s="11">
        <v>9065.408684184531</v>
      </c>
      <c r="G4820" s="11">
        <v>303.6136373568001</v>
      </c>
      <c r="H4820" s="11">
        <v>1356.1344</v>
      </c>
      <c r="I4820" s="11">
        <v>1659.7480373568</v>
      </c>
      <c r="J4820" s="11">
        <v>0.018</v>
      </c>
      <c r="K4820" s="11">
        <v>0.1162954872635774</v>
      </c>
      <c r="L4820" s="11">
        <v>0.520970129898318</v>
      </c>
      <c r="M4820" s="11">
        <v>0.7455235048398492</v>
      </c>
      <c r="N4820" s="11">
        <v>1.341339332037313</v>
      </c>
      <c r="O4820" s="3" t="s">
        <v>317</v>
      </c>
      <c r="P4820" s="3" t="s">
        <v>311</v>
      </c>
      <c r="Q4820" s="10">
        <v>3</v>
      </c>
      <c r="R4820" s="3" t="s">
        <v>312</v>
      </c>
      <c r="S4820" s="11">
        <v>0.004063518346356534</v>
      </c>
      <c r="T4820" s="11">
        <v>0.04139380542018165</v>
      </c>
      <c r="U4820" s="11">
        <v>12.99155261597229</v>
      </c>
      <c r="V4820" s="11">
        <v>74.56860642263443</v>
      </c>
    </row>
    <row r="4821" spans="1:22" ht="18" customHeight="1">
      <c r="A4821" s="11">
        <v>2215.524931712879</v>
      </c>
      <c r="B4821" s="11">
        <v>108.6906415776181</v>
      </c>
      <c r="C4821" s="11">
        <v>468.475510086904</v>
      </c>
      <c r="D4821" s="11">
        <v>10.19123513738255</v>
      </c>
      <c r="E4821" s="11">
        <v>36.68844649457719</v>
      </c>
      <c r="F4821" s="11">
        <v>9065.343316639783</v>
      </c>
      <c r="G4821" s="11">
        <v>303.7942253543557</v>
      </c>
      <c r="H4821" s="11">
        <v>1356.1344</v>
      </c>
      <c r="I4821" s="11">
        <v>1659.928625354356</v>
      </c>
      <c r="J4821" s="11">
        <v>0.018</v>
      </c>
      <c r="K4821" s="11">
        <v>0.1162922226905664</v>
      </c>
      <c r="L4821" s="11">
        <v>0.5209677329500834</v>
      </c>
      <c r="M4821" s="11">
        <v>0.745498744639959</v>
      </c>
      <c r="N4821" s="11">
        <v>1.341383881850738</v>
      </c>
      <c r="O4821" s="3" t="s">
        <v>317</v>
      </c>
      <c r="P4821" s="3" t="s">
        <v>311</v>
      </c>
      <c r="Q4821" s="10">
        <v>3</v>
      </c>
      <c r="R4821" s="3" t="s">
        <v>312</v>
      </c>
      <c r="S4821" s="11">
        <v>0.004063653047371786</v>
      </c>
      <c r="T4821" s="11">
        <v>0.04140748840921145</v>
      </c>
      <c r="U4821" s="11">
        <v>12.99561626901966</v>
      </c>
      <c r="V4821" s="11">
        <v>74.61001391104364</v>
      </c>
    </row>
    <row r="4822" spans="1:22" ht="18" customHeight="1">
      <c r="A4822" s="11">
        <v>2216.183529957786</v>
      </c>
      <c r="B4822" s="11">
        <v>108.7221569033698</v>
      </c>
      <c r="C4822" s="11">
        <v>468.4720862025413</v>
      </c>
      <c r="D4822" s="11">
        <v>10.19426463593561</v>
      </c>
      <c r="E4822" s="11">
        <v>36.69935268936821</v>
      </c>
      <c r="F4822" s="11">
        <v>9065.277061976396</v>
      </c>
      <c r="G4822" s="11">
        <v>303.9748670424009</v>
      </c>
      <c r="H4822" s="11">
        <v>1356.1344</v>
      </c>
      <c r="I4822" s="11">
        <v>1660.109267042401</v>
      </c>
      <c r="J4822" s="11">
        <v>0.018</v>
      </c>
      <c r="K4822" s="11">
        <v>0.1162889456301764</v>
      </c>
      <c r="L4822" s="11">
        <v>0.5209653352892137</v>
      </c>
      <c r="M4822" s="11">
        <v>0.7454738897293671</v>
      </c>
      <c r="N4822" s="11">
        <v>1.341428605048843</v>
      </c>
      <c r="O4822" s="3" t="s">
        <v>317</v>
      </c>
      <c r="P4822" s="3" t="s">
        <v>311</v>
      </c>
      <c r="Q4822" s="10">
        <v>3</v>
      </c>
      <c r="R4822" s="3" t="s">
        <v>312</v>
      </c>
      <c r="S4822" s="11">
        <v>0.004063788273601415</v>
      </c>
      <c r="T4822" s="11">
        <v>0.04142117756777315</v>
      </c>
      <c r="U4822" s="11">
        <v>12.99968005729326</v>
      </c>
      <c r="V4822" s="11">
        <v>74.65143508861141</v>
      </c>
    </row>
    <row r="4823" spans="1:22" ht="18" customHeight="1">
      <c r="A4823" s="11">
        <v>2216.84212820269</v>
      </c>
      <c r="B4823" s="11">
        <v>108.753661114243</v>
      </c>
      <c r="C4823" s="11">
        <v>468.4686164739842</v>
      </c>
      <c r="D4823" s="11">
        <v>10.19729413448868</v>
      </c>
      <c r="E4823" s="11">
        <v>36.71025888415923</v>
      </c>
      <c r="F4823" s="11">
        <v>9065.209920194366</v>
      </c>
      <c r="G4823" s="11">
        <v>304.1555624209357</v>
      </c>
      <c r="H4823" s="11">
        <v>1356.1344</v>
      </c>
      <c r="I4823" s="11">
        <v>1660.289962420936</v>
      </c>
      <c r="J4823" s="11">
        <v>0.018</v>
      </c>
      <c r="K4823" s="11">
        <v>0.1162856560824073</v>
      </c>
      <c r="L4823" s="11">
        <v>0.5209629369157092</v>
      </c>
      <c r="M4823" s="11">
        <v>0.7454489401080725</v>
      </c>
      <c r="N4823" s="11">
        <v>1.341473501666021</v>
      </c>
      <c r="O4823" s="3" t="s">
        <v>317</v>
      </c>
      <c r="P4823" s="3" t="s">
        <v>311</v>
      </c>
      <c r="Q4823" s="10">
        <v>3</v>
      </c>
      <c r="R4823" s="3" t="s">
        <v>312</v>
      </c>
      <c r="S4823" s="11">
        <v>0.004063924025149395</v>
      </c>
      <c r="T4823" s="11">
        <v>0.0414348729017003</v>
      </c>
      <c r="U4823" s="11">
        <v>13.00374398131841</v>
      </c>
      <c r="V4823" s="11">
        <v>74.69286996151311</v>
      </c>
    </row>
    <row r="4824" spans="1:22" ht="18" customHeight="1">
      <c r="A4824" s="11">
        <v>2217.500726447596</v>
      </c>
      <c r="B4824" s="11">
        <v>108.7851542007528</v>
      </c>
      <c r="C4824" s="11">
        <v>468.4651009012336</v>
      </c>
      <c r="D4824" s="11">
        <v>10.20032363304174</v>
      </c>
      <c r="E4824" s="11">
        <v>36.72116507895026</v>
      </c>
      <c r="F4824" s="11">
        <v>9065.141891293702</v>
      </c>
      <c r="G4824" s="11">
        <v>304.3363114899603</v>
      </c>
      <c r="H4824" s="11">
        <v>1356.1344</v>
      </c>
      <c r="I4824" s="11">
        <v>1660.47071148996</v>
      </c>
      <c r="J4824" s="11">
        <v>0.018</v>
      </c>
      <c r="K4824" s="11">
        <v>0.1162823540472591</v>
      </c>
      <c r="L4824" s="11">
        <v>0.5209605378295695</v>
      </c>
      <c r="M4824" s="11">
        <v>0.7454238957760766</v>
      </c>
      <c r="N4824" s="11">
        <v>1.341518571736795</v>
      </c>
      <c r="O4824" s="3" t="s">
        <v>317</v>
      </c>
      <c r="P4824" s="3" t="s">
        <v>311</v>
      </c>
      <c r="Q4824" s="10">
        <v>3</v>
      </c>
      <c r="R4824" s="3" t="s">
        <v>312</v>
      </c>
      <c r="S4824" s="11">
        <v>0.004064060302127265</v>
      </c>
      <c r="T4824" s="11">
        <v>0.04144857441690478</v>
      </c>
      <c r="U4824" s="11">
        <v>13.00780804162054</v>
      </c>
      <c r="V4824" s="11">
        <v>74.73431853593002</v>
      </c>
    </row>
    <row r="4825" spans="1:22" ht="18" customHeight="1">
      <c r="A4825" s="11">
        <v>2218.159324692501</v>
      </c>
      <c r="B4825" s="11">
        <v>108.8166361534134</v>
      </c>
      <c r="C4825" s="11">
        <v>468.4615394842887</v>
      </c>
      <c r="D4825" s="11">
        <v>10.2033531315948</v>
      </c>
      <c r="E4825" s="11">
        <v>36.73207127374129</v>
      </c>
      <c r="F4825" s="11">
        <v>9065.072975274394</v>
      </c>
      <c r="G4825" s="11">
        <v>304.5171142494745</v>
      </c>
      <c r="H4825" s="11">
        <v>1356.1344</v>
      </c>
      <c r="I4825" s="11">
        <v>1660.651514249475</v>
      </c>
      <c r="J4825" s="11">
        <v>0.018</v>
      </c>
      <c r="K4825" s="11">
        <v>0.1162790395247319</v>
      </c>
      <c r="L4825" s="11">
        <v>0.520958138030795</v>
      </c>
      <c r="M4825" s="11">
        <v>0.745398756733378</v>
      </c>
      <c r="N4825" s="11">
        <v>1.341563815295832</v>
      </c>
      <c r="O4825" s="3" t="s">
        <v>317</v>
      </c>
      <c r="P4825" s="3" t="s">
        <v>311</v>
      </c>
      <c r="Q4825" s="10">
        <v>3</v>
      </c>
      <c r="R4825" s="3" t="s">
        <v>312</v>
      </c>
      <c r="S4825" s="11">
        <v>0.004064197104632682</v>
      </c>
      <c r="T4825" s="11">
        <v>0.04146228211915826</v>
      </c>
      <c r="U4825" s="11">
        <v>13.01187223872517</v>
      </c>
      <c r="V4825" s="11">
        <v>74.77578081804917</v>
      </c>
    </row>
    <row r="4826" spans="1:22" ht="18" customHeight="1">
      <c r="A4826" s="11">
        <v>2218.817922937407</v>
      </c>
      <c r="B4826" s="11">
        <v>108.8481069627397</v>
      </c>
      <c r="C4826" s="11">
        <v>468.4579322231501</v>
      </c>
      <c r="D4826" s="11">
        <v>10.20638263014786</v>
      </c>
      <c r="E4826" s="11">
        <v>36.74297746853231</v>
      </c>
      <c r="F4826" s="11">
        <v>9065.00317213645</v>
      </c>
      <c r="G4826" s="11">
        <v>304.6979706994783</v>
      </c>
      <c r="H4826" s="11">
        <v>1356.1344</v>
      </c>
      <c r="I4826" s="11">
        <v>1660.832370699478</v>
      </c>
      <c r="J4826" s="11">
        <v>0.018</v>
      </c>
      <c r="K4826" s="11">
        <v>0.1162757125148256</v>
      </c>
      <c r="L4826" s="11">
        <v>0.5209557375193855</v>
      </c>
      <c r="M4826" s="11">
        <v>0.7453735229799777</v>
      </c>
      <c r="N4826" s="11">
        <v>1.341609232377928</v>
      </c>
      <c r="O4826" s="3" t="s">
        <v>317</v>
      </c>
      <c r="P4826" s="3" t="s">
        <v>311</v>
      </c>
      <c r="Q4826" s="10">
        <v>3</v>
      </c>
      <c r="R4826" s="3" t="s">
        <v>312</v>
      </c>
      <c r="S4826" s="11">
        <v>0.004064334432770865</v>
      </c>
      <c r="T4826" s="11">
        <v>0.04147599601431073</v>
      </c>
      <c r="U4826" s="11">
        <v>13.01593657315794</v>
      </c>
      <c r="V4826" s="11">
        <v>74.81725681406348</v>
      </c>
    </row>
    <row r="4827" spans="1:22" ht="18" customHeight="1">
      <c r="A4827" s="11">
        <v>2219.476521182312</v>
      </c>
      <c r="B4827" s="11">
        <v>108.8795666192462</v>
      </c>
      <c r="C4827" s="11">
        <v>468.4542791178174</v>
      </c>
      <c r="D4827" s="11">
        <v>10.20941212870093</v>
      </c>
      <c r="E4827" s="11">
        <v>36.75388366332334</v>
      </c>
      <c r="F4827" s="11">
        <v>9064.93248187986</v>
      </c>
      <c r="G4827" s="11">
        <v>304.8788808399718</v>
      </c>
      <c r="H4827" s="11">
        <v>1356.1344</v>
      </c>
      <c r="I4827" s="11">
        <v>1661.013280839972</v>
      </c>
      <c r="J4827" s="11">
        <v>0.018</v>
      </c>
      <c r="K4827" s="11">
        <v>0.1162723730175401</v>
      </c>
      <c r="L4827" s="11">
        <v>0.520953336295341</v>
      </c>
      <c r="M4827" s="11">
        <v>0.7453481945158745</v>
      </c>
      <c r="N4827" s="11">
        <v>1.341654823018025</v>
      </c>
      <c r="O4827" s="3" t="s">
        <v>317</v>
      </c>
      <c r="P4827" s="3" t="s">
        <v>311</v>
      </c>
      <c r="Q4827" s="10">
        <v>3</v>
      </c>
      <c r="R4827" s="3" t="s">
        <v>312</v>
      </c>
      <c r="S4827" s="11">
        <v>0.004064472286652216</v>
      </c>
      <c r="T4827" s="11">
        <v>0.04148971610826638</v>
      </c>
      <c r="U4827" s="11">
        <v>13.0200010454446</v>
      </c>
      <c r="V4827" s="11">
        <v>74.85874653017176</v>
      </c>
    </row>
    <row r="4828" spans="1:22" ht="18" customHeight="1">
      <c r="A4828" s="11">
        <v>2220.135119427217</v>
      </c>
      <c r="B4828" s="11">
        <v>108.9110151134475</v>
      </c>
      <c r="C4828" s="11">
        <v>468.4505801682906</v>
      </c>
      <c r="D4828" s="11">
        <v>10.21244162725399</v>
      </c>
      <c r="E4828" s="11">
        <v>36.76478985811436</v>
      </c>
      <c r="F4828" s="11">
        <v>9064.860904504631</v>
      </c>
      <c r="G4828" s="11">
        <v>305.0598446709551</v>
      </c>
      <c r="H4828" s="11">
        <v>1356.1344</v>
      </c>
      <c r="I4828" s="11">
        <v>1661.194244670955</v>
      </c>
      <c r="J4828" s="11">
        <v>0.018</v>
      </c>
      <c r="K4828" s="11">
        <v>0.1162690210328756</v>
      </c>
      <c r="L4828" s="11">
        <v>0.5209509343586615</v>
      </c>
      <c r="M4828" s="11">
        <v>0.7453227713410694</v>
      </c>
      <c r="N4828" s="11">
        <v>1.341700587251194</v>
      </c>
      <c r="O4828" s="3" t="s">
        <v>317</v>
      </c>
      <c r="P4828" s="3" t="s">
        <v>311</v>
      </c>
      <c r="Q4828" s="10">
        <v>3</v>
      </c>
      <c r="R4828" s="3" t="s">
        <v>312</v>
      </c>
      <c r="S4828" s="11">
        <v>0.004064610666382786</v>
      </c>
      <c r="T4828" s="11">
        <v>0.0415034424068863</v>
      </c>
      <c r="U4828" s="11">
        <v>13.02406565611098</v>
      </c>
      <c r="V4828" s="11">
        <v>74.90024997257865</v>
      </c>
    </row>
    <row r="4829" spans="1:22" ht="18" customHeight="1">
      <c r="A4829" s="11">
        <v>2220.793717672123</v>
      </c>
      <c r="B4829" s="11">
        <v>108.9424524358582</v>
      </c>
      <c r="C4829" s="11">
        <v>468.4468353745698</v>
      </c>
      <c r="D4829" s="11">
        <v>10.21547112580705</v>
      </c>
      <c r="E4829" s="11">
        <v>36.77569605290539</v>
      </c>
      <c r="F4829" s="11">
        <v>9064.788440010763</v>
      </c>
      <c r="G4829" s="11">
        <v>305.240862192428</v>
      </c>
      <c r="H4829" s="11">
        <v>1356.1344</v>
      </c>
      <c r="I4829" s="11">
        <v>1661.375262192428</v>
      </c>
      <c r="J4829" s="11">
        <v>0.018</v>
      </c>
      <c r="K4829" s="11">
        <v>0.116265656560832</v>
      </c>
      <c r="L4829" s="11">
        <v>0.520948531709347</v>
      </c>
      <c r="M4829" s="11">
        <v>0.7452972534555623</v>
      </c>
      <c r="N4829" s="11">
        <v>1.341746525112646</v>
      </c>
      <c r="O4829" s="3" t="s">
        <v>317</v>
      </c>
      <c r="P4829" s="3" t="s">
        <v>311</v>
      </c>
      <c r="Q4829" s="10">
        <v>3</v>
      </c>
      <c r="R4829" s="3" t="s">
        <v>312</v>
      </c>
      <c r="S4829" s="11">
        <v>0.00406474957206427</v>
      </c>
      <c r="T4829" s="11">
        <v>0.04151717491598839</v>
      </c>
      <c r="U4829" s="11">
        <v>13.02813040568304</v>
      </c>
      <c r="V4829" s="11">
        <v>74.94176714749464</v>
      </c>
    </row>
    <row r="4830" spans="1:22" ht="18" customHeight="1">
      <c r="A4830" s="11">
        <v>2221.452315917028</v>
      </c>
      <c r="B4830" s="11">
        <v>108.9738785769931</v>
      </c>
      <c r="C4830" s="11">
        <v>468.4430447366555</v>
      </c>
      <c r="D4830" s="11">
        <v>10.21850062436011</v>
      </c>
      <c r="E4830" s="11">
        <v>36.78660224769641</v>
      </c>
      <c r="F4830" s="11">
        <v>9064.715088398259</v>
      </c>
      <c r="G4830" s="11">
        <v>305.4219334043906</v>
      </c>
      <c r="H4830" s="11">
        <v>1356.1344</v>
      </c>
      <c r="I4830" s="11">
        <v>1661.55633340439</v>
      </c>
      <c r="J4830" s="11">
        <v>0.018</v>
      </c>
      <c r="K4830" s="11">
        <v>0.1162622796014094</v>
      </c>
      <c r="L4830" s="11">
        <v>0.5209461283473975</v>
      </c>
      <c r="M4830" s="11">
        <v>0.7452716408593533</v>
      </c>
      <c r="N4830" s="11">
        <v>1.341792636637731</v>
      </c>
      <c r="O4830" s="3" t="s">
        <v>317</v>
      </c>
      <c r="P4830" s="3" t="s">
        <v>311</v>
      </c>
      <c r="Q4830" s="10">
        <v>3</v>
      </c>
      <c r="R4830" s="3" t="s">
        <v>312</v>
      </c>
      <c r="S4830" s="11">
        <v>0.00406488900380355</v>
      </c>
      <c r="T4830" s="11">
        <v>0.04153091364144474</v>
      </c>
      <c r="U4830" s="11">
        <v>13.03219529468685</v>
      </c>
      <c r="V4830" s="11">
        <v>74.98329806113608</v>
      </c>
    </row>
    <row r="4831" spans="1:22" ht="18" customHeight="1">
      <c r="A4831" s="11">
        <v>2222.110914161933</v>
      </c>
      <c r="B4831" s="11">
        <v>109.0052935273667</v>
      </c>
      <c r="C4831" s="11">
        <v>468.4392082545469</v>
      </c>
      <c r="D4831" s="11">
        <v>10.22153012291318</v>
      </c>
      <c r="E4831" s="11">
        <v>36.79750844248743</v>
      </c>
      <c r="F4831" s="11">
        <v>9064.640849667112</v>
      </c>
      <c r="G4831" s="11">
        <v>305.6030583068428</v>
      </c>
      <c r="H4831" s="11">
        <v>1356.1344</v>
      </c>
      <c r="I4831" s="11">
        <v>1661.737458306843</v>
      </c>
      <c r="J4831" s="11">
        <v>0.018</v>
      </c>
      <c r="K4831" s="11">
        <v>0.1162588901546077</v>
      </c>
      <c r="L4831" s="11">
        <v>0.5209437242728131</v>
      </c>
      <c r="M4831" s="11">
        <v>0.7452459335524418</v>
      </c>
      <c r="N4831" s="11">
        <v>1.341838921861935</v>
      </c>
      <c r="O4831" s="3" t="s">
        <v>317</v>
      </c>
      <c r="P4831" s="3" t="s">
        <v>311</v>
      </c>
      <c r="Q4831" s="10">
        <v>3</v>
      </c>
      <c r="R4831" s="3" t="s">
        <v>312</v>
      </c>
      <c r="S4831" s="11">
        <v>0.004065028961712689</v>
      </c>
      <c r="T4831" s="11">
        <v>0.04154465858918174</v>
      </c>
      <c r="U4831" s="11">
        <v>13.03626032364856</v>
      </c>
      <c r="V4831" s="11">
        <v>75.02484271972527</v>
      </c>
    </row>
    <row r="4832" spans="1:22" ht="18" customHeight="1">
      <c r="A4832" s="11">
        <v>2222.769512406839</v>
      </c>
      <c r="B4832" s="11">
        <v>109.0366972774936</v>
      </c>
      <c r="C4832" s="11">
        <v>468.4353259282444</v>
      </c>
      <c r="D4832" s="11">
        <v>10.22455962146624</v>
      </c>
      <c r="E4832" s="11">
        <v>36.80841463727846</v>
      </c>
      <c r="F4832" s="11">
        <v>9064.565723817326</v>
      </c>
      <c r="G4832" s="11">
        <v>305.7842368997847</v>
      </c>
      <c r="H4832" s="11">
        <v>1356.1344</v>
      </c>
      <c r="I4832" s="11">
        <v>1661.918636899785</v>
      </c>
      <c r="J4832" s="11">
        <v>0.018</v>
      </c>
      <c r="K4832" s="11">
        <v>0.1162554882204269</v>
      </c>
      <c r="L4832" s="11">
        <v>0.5209413194855935</v>
      </c>
      <c r="M4832" s="11">
        <v>0.7452201315348286</v>
      </c>
      <c r="N4832" s="11">
        <v>1.34188538082088</v>
      </c>
      <c r="O4832" s="3" t="s">
        <v>317</v>
      </c>
      <c r="P4832" s="3" t="s">
        <v>311</v>
      </c>
      <c r="Q4832" s="10">
        <v>3</v>
      </c>
      <c r="R4832" s="3" t="s">
        <v>312</v>
      </c>
      <c r="S4832" s="11">
        <v>0.0040651694458994</v>
      </c>
      <c r="T4832" s="11">
        <v>0.04155840976508261</v>
      </c>
      <c r="U4832" s="11">
        <v>13.04032549309446</v>
      </c>
      <c r="V4832" s="11">
        <v>75.06640112949036</v>
      </c>
    </row>
    <row r="4833" spans="1:22" ht="18" customHeight="1">
      <c r="A4833" s="11">
        <v>2223.428110651745</v>
      </c>
      <c r="B4833" s="11">
        <v>109.0680898178884</v>
      </c>
      <c r="C4833" s="11">
        <v>468.431397757748</v>
      </c>
      <c r="D4833" s="11">
        <v>10.2275891200193</v>
      </c>
      <c r="E4833" s="11">
        <v>36.81932083206949</v>
      </c>
      <c r="F4833" s="11">
        <v>9064.4897108489</v>
      </c>
      <c r="G4833" s="11">
        <v>305.9654691832164</v>
      </c>
      <c r="H4833" s="11">
        <v>1356.1344</v>
      </c>
      <c r="I4833" s="11">
        <v>1662.099869183216</v>
      </c>
      <c r="J4833" s="11">
        <v>0.018</v>
      </c>
      <c r="K4833" s="11">
        <v>0.1162520737988671</v>
      </c>
      <c r="L4833" s="11">
        <v>0.5209389139857392</v>
      </c>
      <c r="M4833" s="11">
        <v>0.7451942348065129</v>
      </c>
      <c r="N4833" s="11">
        <v>1.341932013550328</v>
      </c>
      <c r="O4833" s="3" t="s">
        <v>317</v>
      </c>
      <c r="P4833" s="3" t="s">
        <v>311</v>
      </c>
      <c r="Q4833" s="10">
        <v>3</v>
      </c>
      <c r="R4833" s="3" t="s">
        <v>312</v>
      </c>
      <c r="S4833" s="11">
        <v>0.004065310456467045</v>
      </c>
      <c r="T4833" s="11">
        <v>0.04157216717498742</v>
      </c>
      <c r="U4833" s="11">
        <v>13.04439080355093</v>
      </c>
      <c r="V4833" s="11">
        <v>75.10797329666535</v>
      </c>
    </row>
    <row r="4834" spans="1:22" ht="18" customHeight="1">
      <c r="A4834" s="11">
        <v>2224.08670889665</v>
      </c>
      <c r="B4834" s="11">
        <v>109.0994711390658</v>
      </c>
      <c r="C4834" s="11">
        <v>468.4274237430575</v>
      </c>
      <c r="D4834" s="11">
        <v>10.23061861857236</v>
      </c>
      <c r="E4834" s="11">
        <v>36.83022702686051</v>
      </c>
      <c r="F4834" s="11">
        <v>9064.412810761833</v>
      </c>
      <c r="G4834" s="11">
        <v>306.1467551571376</v>
      </c>
      <c r="H4834" s="11">
        <v>1356.1344</v>
      </c>
      <c r="I4834" s="11">
        <v>1662.281155157138</v>
      </c>
      <c r="J4834" s="11">
        <v>0.018</v>
      </c>
      <c r="K4834" s="11">
        <v>0.1162486468899281</v>
      </c>
      <c r="L4834" s="11">
        <v>0.5209365077732497</v>
      </c>
      <c r="M4834" s="11">
        <v>0.745168243367495</v>
      </c>
      <c r="N4834" s="11">
        <v>1.341978820086177</v>
      </c>
      <c r="O4834" s="3" t="s">
        <v>317</v>
      </c>
      <c r="P4834" s="3" t="s">
        <v>311</v>
      </c>
      <c r="Q4834" s="10">
        <v>3</v>
      </c>
      <c r="R4834" s="3" t="s">
        <v>312</v>
      </c>
      <c r="S4834" s="11">
        <v>0.004065451993524169</v>
      </c>
      <c r="T4834" s="11">
        <v>0.04158593082479051</v>
      </c>
      <c r="U4834" s="11">
        <v>13.04845625554445</v>
      </c>
      <c r="V4834" s="11">
        <v>75.14955922749014</v>
      </c>
    </row>
    <row r="4835" spans="1:22" ht="18" customHeight="1">
      <c r="A4835" s="11">
        <v>2224.745307141555</v>
      </c>
      <c r="B4835" s="11">
        <v>109.1308412315402</v>
      </c>
      <c r="C4835" s="11">
        <v>468.423403884173</v>
      </c>
      <c r="D4835" s="11">
        <v>10.23364811712543</v>
      </c>
      <c r="E4835" s="11">
        <v>36.84113322165154</v>
      </c>
      <c r="F4835" s="11">
        <v>9064.335023556125</v>
      </c>
      <c r="G4835" s="11">
        <v>306.3280948215486</v>
      </c>
      <c r="H4835" s="11">
        <v>1356.1344</v>
      </c>
      <c r="I4835" s="11">
        <v>1662.462494821548</v>
      </c>
      <c r="J4835" s="11">
        <v>0.018</v>
      </c>
      <c r="K4835" s="11">
        <v>0.11624520749361</v>
      </c>
      <c r="L4835" s="11">
        <v>0.5209341008481254</v>
      </c>
      <c r="M4835" s="11">
        <v>0.745142157217775</v>
      </c>
      <c r="N4835" s="11">
        <v>1.342025800464461</v>
      </c>
      <c r="O4835" s="3" t="s">
        <v>317</v>
      </c>
      <c r="P4835" s="3" t="s">
        <v>311</v>
      </c>
      <c r="Q4835" s="10">
        <v>3</v>
      </c>
      <c r="R4835" s="3" t="s">
        <v>312</v>
      </c>
      <c r="S4835" s="11">
        <v>0.004065594057186883</v>
      </c>
      <c r="T4835" s="11">
        <v>0.04159970072046493</v>
      </c>
      <c r="U4835" s="11">
        <v>13.05252184960164</v>
      </c>
      <c r="V4835" s="11">
        <v>75.19115892821061</v>
      </c>
    </row>
    <row r="4836" spans="1:22" ht="18" customHeight="1">
      <c r="A4836" s="11">
        <v>2225.403905386461</v>
      </c>
      <c r="B4836" s="11">
        <v>109.1622000858266</v>
      </c>
      <c r="C4836" s="11">
        <v>468.4193381810947</v>
      </c>
      <c r="D4836" s="11">
        <v>10.23667761567849</v>
      </c>
      <c r="E4836" s="11">
        <v>36.85203941644257</v>
      </c>
      <c r="F4836" s="11">
        <v>9064.256349231779</v>
      </c>
      <c r="G4836" s="11">
        <v>306.5094881764493</v>
      </c>
      <c r="H4836" s="11">
        <v>1356.1344</v>
      </c>
      <c r="I4836" s="11">
        <v>1662.643888176449</v>
      </c>
      <c r="J4836" s="11">
        <v>0.018</v>
      </c>
      <c r="K4836" s="11">
        <v>0.1162417556099129</v>
      </c>
      <c r="L4836" s="11">
        <v>0.520931693210366</v>
      </c>
      <c r="M4836" s="11">
        <v>0.7451159763573529</v>
      </c>
      <c r="N4836" s="11">
        <v>1.342072954721355</v>
      </c>
      <c r="O4836" s="3" t="s">
        <v>317</v>
      </c>
      <c r="P4836" s="3" t="s">
        <v>311</v>
      </c>
      <c r="Q4836" s="10">
        <v>3</v>
      </c>
      <c r="R4836" s="3" t="s">
        <v>312</v>
      </c>
      <c r="S4836" s="11">
        <v>0.004065736647557416</v>
      </c>
      <c r="T4836" s="11">
        <v>0.04161347686784306</v>
      </c>
      <c r="U4836" s="11">
        <v>13.05658758624919</v>
      </c>
      <c r="V4836" s="11">
        <v>75.23277240507845</v>
      </c>
    </row>
    <row r="4837" spans="1:22" ht="18" customHeight="1">
      <c r="A4837" s="11">
        <v>2226.062503631366</v>
      </c>
      <c r="B4837" s="11">
        <v>109.1935476924393</v>
      </c>
      <c r="C4837" s="11">
        <v>468.4152266338224</v>
      </c>
      <c r="D4837" s="11">
        <v>10.23970711423155</v>
      </c>
      <c r="E4837" s="11">
        <v>36.86294561123359</v>
      </c>
      <c r="F4837" s="11">
        <v>9064.176787788794</v>
      </c>
      <c r="G4837" s="11">
        <v>306.6909352218395</v>
      </c>
      <c r="H4837" s="11">
        <v>1356.1344</v>
      </c>
      <c r="I4837" s="11">
        <v>1662.825335221839</v>
      </c>
      <c r="J4837" s="11">
        <v>0.018</v>
      </c>
      <c r="K4837" s="11">
        <v>0.1162382912388368</v>
      </c>
      <c r="L4837" s="11">
        <v>0.5209292848599717</v>
      </c>
      <c r="M4837" s="11">
        <v>0.7450897007862288</v>
      </c>
      <c r="N4837" s="11">
        <v>1.342120282893169</v>
      </c>
      <c r="O4837" s="3" t="s">
        <v>317</v>
      </c>
      <c r="P4837" s="3" t="s">
        <v>311</v>
      </c>
      <c r="Q4837" s="10">
        <v>3</v>
      </c>
      <c r="R4837" s="3" t="s">
        <v>312</v>
      </c>
      <c r="S4837" s="11">
        <v>0.004065879764745562</v>
      </c>
      <c r="T4837" s="11">
        <v>0.04162725927283598</v>
      </c>
      <c r="U4837" s="11">
        <v>13.06065346601394</v>
      </c>
      <c r="V4837" s="11">
        <v>75.27439966435128</v>
      </c>
    </row>
    <row r="4838" spans="1:22" ht="18" customHeight="1">
      <c r="A4838" s="11">
        <v>2226.721101876271</v>
      </c>
      <c r="B4838" s="11">
        <v>109.2248840418931</v>
      </c>
      <c r="C4838" s="11">
        <v>468.4110692423563</v>
      </c>
      <c r="D4838" s="11">
        <v>10.24273661278461</v>
      </c>
      <c r="E4838" s="11">
        <v>36.87385180602462</v>
      </c>
      <c r="F4838" s="11">
        <v>9064.096339227173</v>
      </c>
      <c r="G4838" s="11">
        <v>306.8724359577195</v>
      </c>
      <c r="H4838" s="11">
        <v>1356.1344</v>
      </c>
      <c r="I4838" s="11">
        <v>1663.006835957719</v>
      </c>
      <c r="J4838" s="11">
        <v>0.018</v>
      </c>
      <c r="K4838" s="11">
        <v>0.1162348143803816</v>
      </c>
      <c r="L4838" s="11">
        <v>0.5209268757969424</v>
      </c>
      <c r="M4838" s="11">
        <v>0.7450633305044031</v>
      </c>
      <c r="N4838" s="11">
        <v>1.342167785016351</v>
      </c>
      <c r="O4838" s="3" t="s">
        <v>317</v>
      </c>
      <c r="P4838" s="3" t="s">
        <v>311</v>
      </c>
      <c r="Q4838" s="10">
        <v>3</v>
      </c>
      <c r="R4838" s="3" t="s">
        <v>312</v>
      </c>
      <c r="S4838" s="11">
        <v>0.0040660234088663</v>
      </c>
      <c r="T4838" s="11">
        <v>0.04164104794140919</v>
      </c>
      <c r="U4838" s="11">
        <v>13.0647194894228</v>
      </c>
      <c r="V4838" s="11">
        <v>75.31604071229269</v>
      </c>
    </row>
    <row r="4839" spans="1:22" ht="18" customHeight="1">
      <c r="A4839" s="11">
        <v>2227.379700121177</v>
      </c>
      <c r="B4839" s="11">
        <v>109.2562091247025</v>
      </c>
      <c r="C4839" s="11">
        <v>468.406866006696</v>
      </c>
      <c r="D4839" s="11">
        <v>10.24576611133768</v>
      </c>
      <c r="E4839" s="11">
        <v>36.88475800081564</v>
      </c>
      <c r="F4839" s="11">
        <v>9064.015003546905</v>
      </c>
      <c r="G4839" s="11">
        <v>307.0539903840892</v>
      </c>
      <c r="H4839" s="11">
        <v>1356.1344</v>
      </c>
      <c r="I4839" s="11">
        <v>1663.188390384089</v>
      </c>
      <c r="J4839" s="11">
        <v>0.018</v>
      </c>
      <c r="K4839" s="11">
        <v>0.1162313250345472</v>
      </c>
      <c r="L4839" s="11">
        <v>0.5209244660212781</v>
      </c>
      <c r="M4839" s="11">
        <v>0.7450368655118744</v>
      </c>
      <c r="N4839" s="11">
        <v>1.34221546112749</v>
      </c>
      <c r="O4839" s="3" t="s">
        <v>317</v>
      </c>
      <c r="P4839" s="3" t="s">
        <v>311</v>
      </c>
      <c r="Q4839" s="10">
        <v>3</v>
      </c>
      <c r="R4839" s="3" t="s">
        <v>312</v>
      </c>
      <c r="S4839" s="11">
        <v>0.004066167580030262</v>
      </c>
      <c r="T4839" s="11">
        <v>0.04165484287948508</v>
      </c>
      <c r="U4839" s="11">
        <v>13.06878565700283</v>
      </c>
      <c r="V4839" s="11">
        <v>75.35769555517217</v>
      </c>
    </row>
    <row r="4840" spans="1:22" ht="18" customHeight="1">
      <c r="A4840" s="11">
        <v>2228.038298366082</v>
      </c>
      <c r="B4840" s="11">
        <v>109.2875229313822</v>
      </c>
      <c r="C4840" s="11">
        <v>468.4026169268418</v>
      </c>
      <c r="D4840" s="11">
        <v>10.24879560989074</v>
      </c>
      <c r="E4840" s="11">
        <v>36.89566419560667</v>
      </c>
      <c r="F4840" s="11">
        <v>9063.932780748</v>
      </c>
      <c r="G4840" s="11">
        <v>307.2355985009486</v>
      </c>
      <c r="H4840" s="11">
        <v>1356.1344</v>
      </c>
      <c r="I4840" s="11">
        <v>1663.369998500948</v>
      </c>
      <c r="J4840" s="11">
        <v>0.018</v>
      </c>
      <c r="K4840" s="11">
        <v>0.1162278232013338</v>
      </c>
      <c r="L4840" s="11">
        <v>0.5209220555329788</v>
      </c>
      <c r="M4840" s="11">
        <v>0.7450103058086438</v>
      </c>
      <c r="N4840" s="11">
        <v>1.342263311263308</v>
      </c>
      <c r="O4840" s="3" t="s">
        <v>317</v>
      </c>
      <c r="P4840" s="3" t="s">
        <v>311</v>
      </c>
      <c r="Q4840" s="10">
        <v>3</v>
      </c>
      <c r="R4840" s="3" t="s">
        <v>312</v>
      </c>
      <c r="S4840" s="11">
        <v>0.004066312278343732</v>
      </c>
      <c r="T4840" s="11">
        <v>0.04166864409294276</v>
      </c>
      <c r="U4840" s="11">
        <v>13.07285196928118</v>
      </c>
      <c r="V4840" s="11">
        <v>75.39936419926511</v>
      </c>
    </row>
    <row r="4841" spans="1:22" ht="18" customHeight="1">
      <c r="A4841" s="11">
        <v>2228.696896610988</v>
      </c>
      <c r="B4841" s="11">
        <v>109.3188254524468</v>
      </c>
      <c r="C4841" s="11">
        <v>468.3983220027937</v>
      </c>
      <c r="D4841" s="11">
        <v>10.2518251084438</v>
      </c>
      <c r="E4841" s="11">
        <v>36.9065703903977</v>
      </c>
      <c r="F4841" s="11">
        <v>9063.849670830454</v>
      </c>
      <c r="G4841" s="11">
        <v>307.4172603082975</v>
      </c>
      <c r="H4841" s="11">
        <v>1356.1344</v>
      </c>
      <c r="I4841" s="11">
        <v>1663.551660308297</v>
      </c>
      <c r="J4841" s="11">
        <v>0.018</v>
      </c>
      <c r="K4841" s="11">
        <v>0.1162243088807413</v>
      </c>
      <c r="L4841" s="11">
        <v>0.5209196443320445</v>
      </c>
      <c r="M4841" s="11">
        <v>0.744983651394711</v>
      </c>
      <c r="N4841" s="11">
        <v>1.342311335460669</v>
      </c>
      <c r="O4841" s="3" t="s">
        <v>317</v>
      </c>
      <c r="P4841" s="3" t="s">
        <v>311</v>
      </c>
      <c r="Q4841" s="10">
        <v>3</v>
      </c>
      <c r="R4841" s="3" t="s">
        <v>312</v>
      </c>
      <c r="S4841" s="11">
        <v>0.004066457503918168</v>
      </c>
      <c r="T4841" s="11">
        <v>0.04168245158771575</v>
      </c>
      <c r="U4841" s="11">
        <v>13.0769184267851</v>
      </c>
      <c r="V4841" s="11">
        <v>75.44104665085283</v>
      </c>
    </row>
    <row r="4842" spans="1:22" ht="18" customHeight="1">
      <c r="A4842" s="11">
        <v>2229.355494855893</v>
      </c>
      <c r="B4842" s="11">
        <v>109.3501166784109</v>
      </c>
      <c r="C4842" s="11">
        <v>468.3939812345516</v>
      </c>
      <c r="D4842" s="11">
        <v>10.25485460699687</v>
      </c>
      <c r="E4842" s="11">
        <v>36.91747658518872</v>
      </c>
      <c r="F4842" s="11">
        <v>9063.765673794269</v>
      </c>
      <c r="G4842" s="11">
        <v>307.5989758061361</v>
      </c>
      <c r="H4842" s="11">
        <v>1356.1344</v>
      </c>
      <c r="I4842" s="11">
        <v>1663.733375806136</v>
      </c>
      <c r="J4842" s="11">
        <v>0.018</v>
      </c>
      <c r="K4842" s="11">
        <v>0.1162207820727698</v>
      </c>
      <c r="L4842" s="11">
        <v>0.5209172324184753</v>
      </c>
      <c r="M4842" s="11">
        <v>0.7449569022700763</v>
      </c>
      <c r="N4842" s="11">
        <v>1.342359533756572</v>
      </c>
      <c r="O4842" s="3" t="s">
        <v>317</v>
      </c>
      <c r="P4842" s="3" t="s">
        <v>311</v>
      </c>
      <c r="Q4842" s="10">
        <v>3</v>
      </c>
      <c r="R4842" s="3" t="s">
        <v>312</v>
      </c>
      <c r="S4842" s="11">
        <v>0.004066603256870226</v>
      </c>
      <c r="T4842" s="11">
        <v>0.04169626536979214</v>
      </c>
      <c r="U4842" s="11">
        <v>13.08098503004197</v>
      </c>
      <c r="V4842" s="11">
        <v>75.48274291622262</v>
      </c>
    </row>
    <row r="4843" spans="1:22" ht="18" customHeight="1">
      <c r="A4843" s="11">
        <v>2230.014093100799</v>
      </c>
      <c r="B4843" s="11">
        <v>109.381396599789</v>
      </c>
      <c r="C4843" s="11">
        <v>468.3895946221155</v>
      </c>
      <c r="D4843" s="11">
        <v>10.25788410554993</v>
      </c>
      <c r="E4843" s="11">
        <v>36.92838277997974</v>
      </c>
      <c r="F4843" s="11">
        <v>9063.680789639442</v>
      </c>
      <c r="G4843" s="11">
        <v>307.7807449944646</v>
      </c>
      <c r="H4843" s="11">
        <v>1356.1344</v>
      </c>
      <c r="I4843" s="11">
        <v>1663.915144994465</v>
      </c>
      <c r="J4843" s="11">
        <v>0.018</v>
      </c>
      <c r="K4843" s="11">
        <v>0.1162172427774191</v>
      </c>
      <c r="L4843" s="11">
        <v>0.5209148197922709</v>
      </c>
      <c r="M4843" s="11">
        <v>0.744930058434739</v>
      </c>
      <c r="N4843" s="11">
        <v>1.342407906188158</v>
      </c>
      <c r="O4843" s="3" t="s">
        <v>317</v>
      </c>
      <c r="P4843" s="3" t="s">
        <v>311</v>
      </c>
      <c r="Q4843" s="10">
        <v>3</v>
      </c>
      <c r="R4843" s="3" t="s">
        <v>312</v>
      </c>
      <c r="S4843" s="11">
        <v>0.004066749537312208</v>
      </c>
      <c r="T4843" s="11">
        <v>0.04171008544511681</v>
      </c>
      <c r="U4843" s="11">
        <v>13.08505177957928</v>
      </c>
      <c r="V4843" s="11">
        <v>75.52445300166774</v>
      </c>
    </row>
    <row r="4844" spans="1:22" ht="18" customHeight="1">
      <c r="A4844" s="11">
        <v>2230.672691345704</v>
      </c>
      <c r="B4844" s="11">
        <v>109.412665207096</v>
      </c>
      <c r="C4844" s="11">
        <v>468.3851621654857</v>
      </c>
      <c r="D4844" s="11">
        <v>10.26091360410299</v>
      </c>
      <c r="E4844" s="11">
        <v>36.93928897477078</v>
      </c>
      <c r="F4844" s="11">
        <v>9063.595018365982</v>
      </c>
      <c r="G4844" s="11">
        <v>307.9625678732826</v>
      </c>
      <c r="H4844" s="11">
        <v>1356.1344</v>
      </c>
      <c r="I4844" s="11">
        <v>1664.096967873283</v>
      </c>
      <c r="J4844" s="11">
        <v>0.018</v>
      </c>
      <c r="K4844" s="11">
        <v>0.1162136909946895</v>
      </c>
      <c r="L4844" s="11">
        <v>0.5209124064534317</v>
      </c>
      <c r="M4844" s="11">
        <v>0.7449031198887005</v>
      </c>
      <c r="N4844" s="11">
        <v>1.3424564527927</v>
      </c>
      <c r="O4844" s="3" t="s">
        <v>317</v>
      </c>
      <c r="P4844" s="3" t="s">
        <v>311</v>
      </c>
      <c r="Q4844" s="10">
        <v>3</v>
      </c>
      <c r="R4844" s="3" t="s">
        <v>312</v>
      </c>
      <c r="S4844" s="11">
        <v>0.004066896345352065</v>
      </c>
      <c r="T4844" s="11">
        <v>0.04172391181959139</v>
      </c>
      <c r="U4844" s="11">
        <v>13.08911867592463</v>
      </c>
      <c r="V4844" s="11">
        <v>75.56617691348733</v>
      </c>
    </row>
    <row r="4845" spans="1:22" ht="18" customHeight="1">
      <c r="A4845" s="11">
        <v>2231.331289590609</v>
      </c>
      <c r="B4845" s="11">
        <v>109.4439224908463</v>
      </c>
      <c r="C4845" s="11">
        <v>468.3806838646615</v>
      </c>
      <c r="D4845" s="11">
        <v>10.26394310265605</v>
      </c>
      <c r="E4845" s="11">
        <v>36.95019516956179</v>
      </c>
      <c r="F4845" s="11">
        <v>9063.508359973875</v>
      </c>
      <c r="G4845" s="11">
        <v>308.1444444425903</v>
      </c>
      <c r="H4845" s="11">
        <v>1356.1344</v>
      </c>
      <c r="I4845" s="11">
        <v>1664.27884444259</v>
      </c>
      <c r="J4845" s="11">
        <v>0.018</v>
      </c>
      <c r="K4845" s="11">
        <v>0.1162101267245806</v>
      </c>
      <c r="L4845" s="11">
        <v>0.5209099924019577</v>
      </c>
      <c r="M4845" s="11">
        <v>0.744876086631959</v>
      </c>
      <c r="N4845" s="11">
        <v>1.342505173607616</v>
      </c>
      <c r="O4845" s="3" t="s">
        <v>317</v>
      </c>
      <c r="P4845" s="3" t="s">
        <v>311</v>
      </c>
      <c r="Q4845" s="10">
        <v>3</v>
      </c>
      <c r="R4845" s="3" t="s">
        <v>312</v>
      </c>
      <c r="S4845" s="11">
        <v>0.004067043681102935</v>
      </c>
      <c r="T4845" s="11">
        <v>0.041737744499172</v>
      </c>
      <c r="U4845" s="11">
        <v>13.09318571960573</v>
      </c>
      <c r="V4845" s="11">
        <v>75.6079146579865</v>
      </c>
    </row>
    <row r="4846" spans="1:22" ht="18" customHeight="1">
      <c r="A4846" s="11">
        <v>2231.989887835515</v>
      </c>
      <c r="B4846" s="11">
        <v>109.4751684415546</v>
      </c>
      <c r="C4846" s="11">
        <v>468.3761597196436</v>
      </c>
      <c r="D4846" s="11">
        <v>10.26697260120912</v>
      </c>
      <c r="E4846" s="11">
        <v>36.96110136435282</v>
      </c>
      <c r="F4846" s="11">
        <v>9063.42081446313</v>
      </c>
      <c r="G4846" s="11">
        <v>308.3263747023877</v>
      </c>
      <c r="H4846" s="11">
        <v>1356.1344</v>
      </c>
      <c r="I4846" s="11">
        <v>1664.460774702388</v>
      </c>
      <c r="J4846" s="11">
        <v>0.018</v>
      </c>
      <c r="K4846" s="11">
        <v>0.1162065499670927</v>
      </c>
      <c r="L4846" s="11">
        <v>0.5209075776378483</v>
      </c>
      <c r="M4846" s="11">
        <v>0.7448489586645156</v>
      </c>
      <c r="N4846" s="11">
        <v>1.342554068670459</v>
      </c>
      <c r="O4846" s="3" t="s">
        <v>317</v>
      </c>
      <c r="P4846" s="3" t="s">
        <v>311</v>
      </c>
      <c r="Q4846" s="10">
        <v>3</v>
      </c>
      <c r="R4846" s="3" t="s">
        <v>312</v>
      </c>
      <c r="S4846" s="11">
        <v>0.004067191544685534</v>
      </c>
      <c r="T4846" s="11">
        <v>0.04175158348989395</v>
      </c>
      <c r="U4846" s="11">
        <v>13.09725291115042</v>
      </c>
      <c r="V4846" s="11">
        <v>75.6496662414764</v>
      </c>
    </row>
    <row r="4847" spans="1:22" ht="18" customHeight="1">
      <c r="A4847" s="11">
        <v>2232.64848608042</v>
      </c>
      <c r="B4847" s="11">
        <v>109.5064030497355</v>
      </c>
      <c r="C4847" s="11">
        <v>468.3715897304317</v>
      </c>
      <c r="D4847" s="11">
        <v>10.27000209976218</v>
      </c>
      <c r="E4847" s="11">
        <v>36.97200755914385</v>
      </c>
      <c r="F4847" s="11">
        <v>9063.332381833747</v>
      </c>
      <c r="G4847" s="11">
        <v>308.5083586526749</v>
      </c>
      <c r="H4847" s="11">
        <v>1356.1344</v>
      </c>
      <c r="I4847" s="11">
        <v>1664.642758652675</v>
      </c>
      <c r="J4847" s="11">
        <v>0.018</v>
      </c>
      <c r="K4847" s="11">
        <v>0.1162029607222258</v>
      </c>
      <c r="L4847" s="11">
        <v>0.5209051621611043</v>
      </c>
      <c r="M4847" s="11">
        <v>0.7448217359863701</v>
      </c>
      <c r="N4847" s="11">
        <v>1.34260313801892</v>
      </c>
      <c r="O4847" s="3" t="s">
        <v>317</v>
      </c>
      <c r="P4847" s="3" t="s">
        <v>311</v>
      </c>
      <c r="Q4847" s="10">
        <v>3</v>
      </c>
      <c r="R4847" s="3" t="s">
        <v>312</v>
      </c>
      <c r="S4847" s="11">
        <v>0.004067339936206681</v>
      </c>
      <c r="T4847" s="11">
        <v>0.04176542879765133</v>
      </c>
      <c r="U4847" s="11">
        <v>13.10132025108662</v>
      </c>
      <c r="V4847" s="11">
        <v>75.69143167027404</v>
      </c>
    </row>
    <row r="4848" spans="1:22" ht="18" customHeight="1">
      <c r="A4848" s="11">
        <v>2233.307084325325</v>
      </c>
      <c r="B4848" s="11">
        <v>109.5376263059035</v>
      </c>
      <c r="C4848" s="11">
        <v>468.3669738970258</v>
      </c>
      <c r="D4848" s="11">
        <v>10.27303159831524</v>
      </c>
      <c r="E4848" s="11">
        <v>36.98291375393487</v>
      </c>
      <c r="F4848" s="11">
        <v>9063.243062085721</v>
      </c>
      <c r="G4848" s="11">
        <v>308.6903962934516</v>
      </c>
      <c r="H4848" s="11">
        <v>1356.1344</v>
      </c>
      <c r="I4848" s="11">
        <v>1664.824796293452</v>
      </c>
      <c r="J4848" s="11">
        <v>0.018</v>
      </c>
      <c r="K4848" s="11">
        <v>0.1161993589899798</v>
      </c>
      <c r="L4848" s="11">
        <v>0.520902745971725</v>
      </c>
      <c r="M4848" s="11">
        <v>0.7447944185975224</v>
      </c>
      <c r="N4848" s="11">
        <v>1.342652381690829</v>
      </c>
      <c r="O4848" s="3" t="s">
        <v>317</v>
      </c>
      <c r="P4848" s="3" t="s">
        <v>311</v>
      </c>
      <c r="Q4848" s="10">
        <v>3</v>
      </c>
      <c r="R4848" s="3" t="s">
        <v>312</v>
      </c>
      <c r="S4848" s="11">
        <v>0.004067488855780775</v>
      </c>
      <c r="T4848" s="11">
        <v>0.04177928042841732</v>
      </c>
      <c r="U4848" s="11">
        <v>13.1053877399424</v>
      </c>
      <c r="V4848" s="11">
        <v>75.73321095070246</v>
      </c>
    </row>
    <row r="4849" spans="1:22" ht="18" customHeight="1">
      <c r="A4849" s="11">
        <v>2233.96568257023</v>
      </c>
      <c r="B4849" s="11">
        <v>109.5688382005735</v>
      </c>
      <c r="C4849" s="11">
        <v>468.362312219426</v>
      </c>
      <c r="D4849" s="11">
        <v>10.2760610968683</v>
      </c>
      <c r="E4849" s="11">
        <v>36.99381994872589</v>
      </c>
      <c r="F4849" s="11">
        <v>9063.152855219058</v>
      </c>
      <c r="G4849" s="11">
        <v>308.8724876247178</v>
      </c>
      <c r="H4849" s="11">
        <v>1356.1344</v>
      </c>
      <c r="I4849" s="11">
        <v>1665.006887624718</v>
      </c>
      <c r="J4849" s="11">
        <v>0.018</v>
      </c>
      <c r="K4849" s="11">
        <v>0.1161957447703547</v>
      </c>
      <c r="L4849" s="11">
        <v>0.520900329069711</v>
      </c>
      <c r="M4849" s="11">
        <v>0.7447670064979727</v>
      </c>
      <c r="N4849" s="11">
        <v>1.342701799724156</v>
      </c>
      <c r="O4849" s="3" t="s">
        <v>317</v>
      </c>
      <c r="P4849" s="3" t="s">
        <v>311</v>
      </c>
      <c r="Q4849" s="10">
        <v>3</v>
      </c>
      <c r="R4849" s="3" t="s">
        <v>312</v>
      </c>
      <c r="S4849" s="11">
        <v>0.004067638303527404</v>
      </c>
      <c r="T4849" s="11">
        <v>0.04179313838821985</v>
      </c>
      <c r="U4849" s="11">
        <v>13.10945537824593</v>
      </c>
      <c r="V4849" s="11">
        <v>75.77500408909067</v>
      </c>
    </row>
    <row r="4850" spans="1:22" ht="18" customHeight="1">
      <c r="A4850" s="11">
        <v>2234.624280815136</v>
      </c>
      <c r="B4850" s="11">
        <v>109.6000387242599</v>
      </c>
      <c r="C4850" s="11">
        <v>468.3576046976324</v>
      </c>
      <c r="D4850" s="11">
        <v>10.27909059542137</v>
      </c>
      <c r="E4850" s="11">
        <v>37.00472614351693</v>
      </c>
      <c r="F4850" s="11">
        <v>9063.061761233756</v>
      </c>
      <c r="G4850" s="11">
        <v>309.054632646474</v>
      </c>
      <c r="H4850" s="11">
        <v>1356.1344</v>
      </c>
      <c r="I4850" s="11">
        <v>1665.189032646474</v>
      </c>
      <c r="J4850" s="11">
        <v>0.018</v>
      </c>
      <c r="K4850" s="11">
        <v>0.1161921180633506</v>
      </c>
      <c r="L4850" s="11">
        <v>0.5208979114550618</v>
      </c>
      <c r="M4850" s="11">
        <v>0.744739499687721</v>
      </c>
      <c r="N4850" s="11">
        <v>1.342751392157007</v>
      </c>
      <c r="O4850" s="3" t="s">
        <v>317</v>
      </c>
      <c r="P4850" s="3" t="s">
        <v>311</v>
      </c>
      <c r="Q4850" s="10">
        <v>3</v>
      </c>
      <c r="R4850" s="3" t="s">
        <v>312</v>
      </c>
      <c r="S4850" s="11">
        <v>0.004067788279561799</v>
      </c>
      <c r="T4850" s="11">
        <v>0.04180700268304353</v>
      </c>
      <c r="U4850" s="11">
        <v>13.11352316652549</v>
      </c>
      <c r="V4850" s="11">
        <v>75.81681109177372</v>
      </c>
    </row>
    <row r="4851" spans="1:22" ht="18" customHeight="1">
      <c r="A4851" s="11">
        <v>2235.282879060042</v>
      </c>
      <c r="B4851" s="11">
        <v>109.6312278674774</v>
      </c>
      <c r="C4851" s="11">
        <v>468.3528513316447</v>
      </c>
      <c r="D4851" s="11">
        <v>10.28212009397443</v>
      </c>
      <c r="E4851" s="11">
        <v>37.01563233830795</v>
      </c>
      <c r="F4851" s="11">
        <v>9062.969780129813</v>
      </c>
      <c r="G4851" s="11">
        <v>309.2368313587198</v>
      </c>
      <c r="H4851" s="11">
        <v>1356.1344</v>
      </c>
      <c r="I4851" s="11">
        <v>1665.37123135872</v>
      </c>
      <c r="J4851" s="11">
        <v>0.018</v>
      </c>
      <c r="K4851" s="11">
        <v>0.1161884788689673</v>
      </c>
      <c r="L4851" s="11">
        <v>0.5208954931277777</v>
      </c>
      <c r="M4851" s="11">
        <v>0.7447118981667671</v>
      </c>
      <c r="N4851" s="11">
        <v>1.342801159027628</v>
      </c>
      <c r="O4851" s="3" t="s">
        <v>317</v>
      </c>
      <c r="P4851" s="3" t="s">
        <v>311</v>
      </c>
      <c r="Q4851" s="10">
        <v>3</v>
      </c>
      <c r="R4851" s="3" t="s">
        <v>312</v>
      </c>
      <c r="S4851" s="11">
        <v>0.004067938783994852</v>
      </c>
      <c r="T4851" s="11">
        <v>0.0418208733188297</v>
      </c>
      <c r="U4851" s="11">
        <v>13.11759110530949</v>
      </c>
      <c r="V4851" s="11">
        <v>75.85863196509254</v>
      </c>
    </row>
    <row r="4852" spans="1:22" ht="18" customHeight="1">
      <c r="A4852" s="11">
        <v>2235.941477304947</v>
      </c>
      <c r="B4852" s="11">
        <v>109.6624056207405</v>
      </c>
      <c r="C4852" s="11">
        <v>468.3480521214629</v>
      </c>
      <c r="D4852" s="11">
        <v>10.28514959252749</v>
      </c>
      <c r="E4852" s="11">
        <v>37.02653853309897</v>
      </c>
      <c r="F4852" s="11">
        <v>9062.876911907228</v>
      </c>
      <c r="G4852" s="11">
        <v>309.4190837614552</v>
      </c>
      <c r="H4852" s="11">
        <v>1356.1344</v>
      </c>
      <c r="I4852" s="11">
        <v>1665.553483761455</v>
      </c>
      <c r="J4852" s="11">
        <v>0.018</v>
      </c>
      <c r="K4852" s="11">
        <v>0.116184827187205</v>
      </c>
      <c r="L4852" s="11">
        <v>0.5208930740878586</v>
      </c>
      <c r="M4852" s="11">
        <v>0.7446842019351106</v>
      </c>
      <c r="N4852" s="11">
        <v>1.342851100374406</v>
      </c>
      <c r="O4852" s="3" t="s">
        <v>317</v>
      </c>
      <c r="P4852" s="3" t="s">
        <v>311</v>
      </c>
      <c r="Q4852" s="10">
        <v>3</v>
      </c>
      <c r="R4852" s="3" t="s">
        <v>312</v>
      </c>
      <c r="S4852" s="11">
        <v>0.004068089816942636</v>
      </c>
      <c r="T4852" s="11">
        <v>0.04183475030157442</v>
      </c>
      <c r="U4852" s="11">
        <v>13.12165919512643</v>
      </c>
      <c r="V4852" s="11">
        <v>75.90046671539412</v>
      </c>
    </row>
    <row r="4853" spans="1:22" ht="18" customHeight="1">
      <c r="A4853" s="11">
        <v>2236.600075549852</v>
      </c>
      <c r="B4853" s="11">
        <v>109.693571974564</v>
      </c>
      <c r="C4853" s="11">
        <v>468.3432070670872</v>
      </c>
      <c r="D4853" s="11">
        <v>10.28817909108055</v>
      </c>
      <c r="E4853" s="11">
        <v>37.03744472789</v>
      </c>
      <c r="F4853" s="11">
        <v>9062.783156566004</v>
      </c>
      <c r="G4853" s="11">
        <v>309.6013898546803</v>
      </c>
      <c r="H4853" s="11">
        <v>1356.1344</v>
      </c>
      <c r="I4853" s="11">
        <v>1665.73578985468</v>
      </c>
      <c r="J4853" s="11">
        <v>0.018</v>
      </c>
      <c r="K4853" s="11">
        <v>0.1161811630180636</v>
      </c>
      <c r="L4853" s="11">
        <v>0.5208906543353046</v>
      </c>
      <c r="M4853" s="11">
        <v>0.7446564109927524</v>
      </c>
      <c r="N4853" s="11">
        <v>1.342901216235863</v>
      </c>
      <c r="O4853" s="3" t="s">
        <v>317</v>
      </c>
      <c r="P4853" s="3" t="s">
        <v>311</v>
      </c>
      <c r="Q4853" s="10">
        <v>3</v>
      </c>
      <c r="R4853" s="3" t="s">
        <v>312</v>
      </c>
      <c r="S4853" s="11">
        <v>0.004068241378526421</v>
      </c>
      <c r="T4853" s="11">
        <v>0.0418486336373285</v>
      </c>
      <c r="U4853" s="11">
        <v>13.12572743650496</v>
      </c>
      <c r="V4853" s="11">
        <v>75.94231534903145</v>
      </c>
    </row>
    <row r="4854" spans="1:22" ht="18" customHeight="1">
      <c r="A4854" s="11">
        <v>2237.258673794758</v>
      </c>
      <c r="B4854" s="11">
        <v>109.7247269194624</v>
      </c>
      <c r="C4854" s="11">
        <v>468.3383161685176</v>
      </c>
      <c r="D4854" s="11">
        <v>10.29120858963362</v>
      </c>
      <c r="E4854" s="11">
        <v>37.04835092268103</v>
      </c>
      <c r="F4854" s="11">
        <v>9062.688514106139</v>
      </c>
      <c r="G4854" s="11">
        <v>309.7837496383952</v>
      </c>
      <c r="H4854" s="11">
        <v>1356.1344</v>
      </c>
      <c r="I4854" s="11">
        <v>1665.918149638395</v>
      </c>
      <c r="J4854" s="11">
        <v>0.018</v>
      </c>
      <c r="K4854" s="11">
        <v>0.1161774863615431</v>
      </c>
      <c r="L4854" s="11">
        <v>0.5208882338701155</v>
      </c>
      <c r="M4854" s="11">
        <v>0.7446285253396917</v>
      </c>
      <c r="N4854" s="11">
        <v>1.342951506650663</v>
      </c>
      <c r="O4854" s="3" t="s">
        <v>317</v>
      </c>
      <c r="P4854" s="3" t="s">
        <v>311</v>
      </c>
      <c r="Q4854" s="10">
        <v>3</v>
      </c>
      <c r="R4854" s="3" t="s">
        <v>312</v>
      </c>
      <c r="S4854" s="11">
        <v>0.004068393468865512</v>
      </c>
      <c r="T4854" s="11">
        <v>0.04186252333212407</v>
      </c>
      <c r="U4854" s="11">
        <v>13.12979582997382</v>
      </c>
      <c r="V4854" s="11">
        <v>75.98417787236357</v>
      </c>
    </row>
    <row r="4855" spans="1:22" ht="18" customHeight="1">
      <c r="A4855" s="11">
        <v>2237.917272039663</v>
      </c>
      <c r="B4855" s="11">
        <v>109.7558704459503</v>
      </c>
      <c r="C4855" s="11">
        <v>468.3333794257539</v>
      </c>
      <c r="D4855" s="11">
        <v>10.29423808818668</v>
      </c>
      <c r="E4855" s="11">
        <v>37.05925711747205</v>
      </c>
      <c r="F4855" s="11">
        <v>9062.592984527635</v>
      </c>
      <c r="G4855" s="11">
        <v>309.9661631125996</v>
      </c>
      <c r="H4855" s="11">
        <v>1356.1344</v>
      </c>
      <c r="I4855" s="11">
        <v>1666.1005631126</v>
      </c>
      <c r="J4855" s="11">
        <v>0.018</v>
      </c>
      <c r="K4855" s="11">
        <v>0.1161737972176435</v>
      </c>
      <c r="L4855" s="11">
        <v>0.5208858126922915</v>
      </c>
      <c r="M4855" s="11">
        <v>0.744600544975929</v>
      </c>
      <c r="N4855" s="11">
        <v>1.343001971657605</v>
      </c>
      <c r="O4855" s="3" t="s">
        <v>317</v>
      </c>
      <c r="P4855" s="3" t="s">
        <v>311</v>
      </c>
      <c r="Q4855" s="10">
        <v>3</v>
      </c>
      <c r="R4855" s="3" t="s">
        <v>312</v>
      </c>
      <c r="S4855" s="11">
        <v>0.00406854608806293</v>
      </c>
      <c r="T4855" s="11">
        <v>0.04187641939182712</v>
      </c>
      <c r="U4855" s="11">
        <v>13.13386437606188</v>
      </c>
      <c r="V4855" s="11">
        <v>76.0260542917554</v>
      </c>
    </row>
    <row r="4856" spans="1:22" ht="18" customHeight="1">
      <c r="A4856" s="11">
        <v>2238.575870284569</v>
      </c>
      <c r="B4856" s="11">
        <v>109.7870025445424</v>
      </c>
      <c r="C4856" s="11">
        <v>468.3283968387963</v>
      </c>
      <c r="D4856" s="11">
        <v>10.29726758673974</v>
      </c>
      <c r="E4856" s="11">
        <v>37.07016331226308</v>
      </c>
      <c r="F4856" s="11">
        <v>9062.496567830489</v>
      </c>
      <c r="G4856" s="11">
        <v>310.1486302772938</v>
      </c>
      <c r="H4856" s="11">
        <v>1356.1344</v>
      </c>
      <c r="I4856" s="11">
        <v>1666.283030277294</v>
      </c>
      <c r="J4856" s="11">
        <v>0.018</v>
      </c>
      <c r="K4856" s="11">
        <v>0.1161700955863648</v>
      </c>
      <c r="L4856" s="11">
        <v>0.5208833908018324</v>
      </c>
      <c r="M4856" s="11">
        <v>0.744572469901464</v>
      </c>
      <c r="N4856" s="11">
        <v>1.343052611295633</v>
      </c>
      <c r="O4856" s="3" t="s">
        <v>317</v>
      </c>
      <c r="P4856" s="3" t="s">
        <v>311</v>
      </c>
      <c r="Q4856" s="10">
        <v>3</v>
      </c>
      <c r="R4856" s="3" t="s">
        <v>312</v>
      </c>
      <c r="S4856" s="11">
        <v>0.004068699236250753</v>
      </c>
      <c r="T4856" s="11">
        <v>0.04189032182260399</v>
      </c>
      <c r="U4856" s="11">
        <v>13.13793307529813</v>
      </c>
      <c r="V4856" s="11">
        <v>76.06794461357801</v>
      </c>
    </row>
    <row r="4857" spans="1:22" ht="18" customHeight="1">
      <c r="A4857" s="11">
        <v>2239.234468529474</v>
      </c>
      <c r="B4857" s="11">
        <v>109.8181232057534</v>
      </c>
      <c r="C4857" s="11">
        <v>468.3233684076451</v>
      </c>
      <c r="D4857" s="11">
        <v>10.30029708529281</v>
      </c>
      <c r="E4857" s="11">
        <v>37.0810695070541</v>
      </c>
      <c r="F4857" s="11">
        <v>9062.399264014712</v>
      </c>
      <c r="G4857" s="11">
        <v>310.3311511324776</v>
      </c>
      <c r="H4857" s="11">
        <v>1356.1344</v>
      </c>
      <c r="I4857" s="11">
        <v>1666.465551132477</v>
      </c>
      <c r="J4857" s="11">
        <v>0.018</v>
      </c>
      <c r="K4857" s="11">
        <v>0.1161663814677072</v>
      </c>
      <c r="L4857" s="11">
        <v>0.5208809681987385</v>
      </c>
      <c r="M4857" s="11">
        <v>0.7445443001162978</v>
      </c>
      <c r="N4857" s="11">
        <v>1.343103425603822</v>
      </c>
      <c r="O4857" s="3" t="s">
        <v>317</v>
      </c>
      <c r="P4857" s="3" t="s">
        <v>311</v>
      </c>
      <c r="Q4857" s="10">
        <v>3</v>
      </c>
      <c r="R4857" s="3" t="s">
        <v>312</v>
      </c>
      <c r="S4857" s="11">
        <v>0.004068852913544772</v>
      </c>
      <c r="T4857" s="11">
        <v>0.04190423063045493</v>
      </c>
      <c r="U4857" s="11">
        <v>13.14200192821168</v>
      </c>
      <c r="V4857" s="11">
        <v>76.10984884420846</v>
      </c>
    </row>
    <row r="4858" spans="1:22" ht="18" customHeight="1">
      <c r="A4858" s="11">
        <v>2239.89306677438</v>
      </c>
      <c r="B4858" s="11">
        <v>109.8492324200977</v>
      </c>
      <c r="C4858" s="11">
        <v>468.3182941322996</v>
      </c>
      <c r="D4858" s="11">
        <v>10.30332658384587</v>
      </c>
      <c r="E4858" s="11">
        <v>37.09197570184513</v>
      </c>
      <c r="F4858" s="11">
        <v>9062.301073080289</v>
      </c>
      <c r="G4858" s="11">
        <v>310.5137256781512</v>
      </c>
      <c r="H4858" s="11">
        <v>1356.1344</v>
      </c>
      <c r="I4858" s="11">
        <v>1666.648125678151</v>
      </c>
      <c r="J4858" s="11">
        <v>0.018</v>
      </c>
      <c r="K4858" s="11">
        <v>0.1161626548616704</v>
      </c>
      <c r="L4858" s="11">
        <v>0.5208785448830096</v>
      </c>
      <c r="M4858" s="11">
        <v>0.7445160356204288</v>
      </c>
      <c r="N4858" s="11">
        <v>1.343154414621397</v>
      </c>
      <c r="O4858" s="3" t="s">
        <v>317</v>
      </c>
      <c r="P4858" s="3" t="s">
        <v>311</v>
      </c>
      <c r="Q4858" s="10">
        <v>3</v>
      </c>
      <c r="R4858" s="3" t="s">
        <v>312</v>
      </c>
      <c r="S4858" s="11">
        <v>0.004069007120058822</v>
      </c>
      <c r="T4858" s="11">
        <v>0.04191814582136141</v>
      </c>
      <c r="U4858" s="11">
        <v>13.14607093533174</v>
      </c>
      <c r="V4858" s="11">
        <v>76.15176699002981</v>
      </c>
    </row>
    <row r="4859" spans="1:22" ht="18" customHeight="1">
      <c r="A4859" s="11">
        <v>2240.551665019285</v>
      </c>
      <c r="B4859" s="11">
        <v>109.8803301780901</v>
      </c>
      <c r="C4859" s="11">
        <v>468.3131740127602</v>
      </c>
      <c r="D4859" s="11">
        <v>10.30635608239893</v>
      </c>
      <c r="E4859" s="11">
        <v>37.10288189663616</v>
      </c>
      <c r="F4859" s="11">
        <v>9062.201995027226</v>
      </c>
      <c r="G4859" s="11">
        <v>310.6963539143143</v>
      </c>
      <c r="H4859" s="11">
        <v>1356.1344</v>
      </c>
      <c r="I4859" s="11">
        <v>1666.830753914314</v>
      </c>
      <c r="J4859" s="11">
        <v>0.018</v>
      </c>
      <c r="K4859" s="11">
        <v>0.1161589157682545</v>
      </c>
      <c r="L4859" s="11">
        <v>0.5208761208546456</v>
      </c>
      <c r="M4859" s="11">
        <v>0.7444876764138576</v>
      </c>
      <c r="N4859" s="11">
        <v>1.343205578387713</v>
      </c>
      <c r="O4859" s="3" t="s">
        <v>317</v>
      </c>
      <c r="P4859" s="3" t="s">
        <v>311</v>
      </c>
      <c r="Q4859" s="10">
        <v>3</v>
      </c>
      <c r="R4859" s="3" t="s">
        <v>312</v>
      </c>
      <c r="S4859" s="11">
        <v>0.00406916185591193</v>
      </c>
      <c r="T4859" s="11">
        <v>0.0419320674013598</v>
      </c>
      <c r="U4859" s="11">
        <v>13.15014009718765</v>
      </c>
      <c r="V4859" s="11">
        <v>76.19369905743117</v>
      </c>
    </row>
    <row r="4860" spans="1:22" ht="18" customHeight="1">
      <c r="A4860" s="11">
        <v>2241.21026326419</v>
      </c>
      <c r="B4860" s="11">
        <v>109.9114164702451</v>
      </c>
      <c r="C4860" s="11">
        <v>468.3080080490268</v>
      </c>
      <c r="D4860" s="11">
        <v>10.30938558095199</v>
      </c>
      <c r="E4860" s="11">
        <v>37.11378809142717</v>
      </c>
      <c r="F4860" s="11">
        <v>9062.102029855521</v>
      </c>
      <c r="G4860" s="11">
        <v>310.879035840967</v>
      </c>
      <c r="H4860" s="11">
        <v>1356.1344</v>
      </c>
      <c r="I4860" s="11">
        <v>1667.013435840967</v>
      </c>
      <c r="J4860" s="11">
        <v>0.018</v>
      </c>
      <c r="K4860" s="11">
        <v>0.1161551641874596</v>
      </c>
      <c r="L4860" s="11">
        <v>0.5208736961136466</v>
      </c>
      <c r="M4860" s="11">
        <v>0.7444592224965841</v>
      </c>
      <c r="N4860" s="11">
        <v>1.343256916942269</v>
      </c>
      <c r="O4860" s="3" t="s">
        <v>317</v>
      </c>
      <c r="P4860" s="3" t="s">
        <v>311</v>
      </c>
      <c r="Q4860" s="10">
        <v>3</v>
      </c>
      <c r="R4860" s="3" t="s">
        <v>312</v>
      </c>
      <c r="S4860" s="11">
        <v>0.004069317121228312</v>
      </c>
      <c r="T4860" s="11">
        <v>0.04194599537654142</v>
      </c>
      <c r="U4860" s="11">
        <v>13.15420941430888</v>
      </c>
      <c r="V4860" s="11">
        <v>76.23564505280771</v>
      </c>
    </row>
    <row r="4861" spans="1:22" ht="18" customHeight="1">
      <c r="A4861" s="11">
        <v>2241.868861509095</v>
      </c>
      <c r="B4861" s="11">
        <v>109.9424912870773</v>
      </c>
      <c r="C4861" s="11">
        <v>468.3027962410994</v>
      </c>
      <c r="D4861" s="11">
        <v>10.31241507950506</v>
      </c>
      <c r="E4861" s="11">
        <v>37.1246942862182</v>
      </c>
      <c r="F4861" s="11">
        <v>9062.001177565178</v>
      </c>
      <c r="G4861" s="11">
        <v>311.0617714581097</v>
      </c>
      <c r="H4861" s="11">
        <v>1356.1344</v>
      </c>
      <c r="I4861" s="11">
        <v>1667.19617145811</v>
      </c>
      <c r="J4861" s="11">
        <v>0.018</v>
      </c>
      <c r="K4861" s="11">
        <v>0.1161514001192855</v>
      </c>
      <c r="L4861" s="11">
        <v>0.5208712706600127</v>
      </c>
      <c r="M4861" s="11">
        <v>0.7444306738686086</v>
      </c>
      <c r="N4861" s="11">
        <v>1.343308430324701</v>
      </c>
      <c r="O4861" s="3" t="s">
        <v>317</v>
      </c>
      <c r="P4861" s="3" t="s">
        <v>311</v>
      </c>
      <c r="Q4861" s="10">
        <v>3</v>
      </c>
      <c r="R4861" s="3" t="s">
        <v>312</v>
      </c>
      <c r="S4861" s="11">
        <v>0.004069472916127842</v>
      </c>
      <c r="T4861" s="11">
        <v>0.04195992975295428</v>
      </c>
      <c r="U4861" s="11">
        <v>13.158278887225</v>
      </c>
      <c r="V4861" s="11">
        <v>76.27760498256066</v>
      </c>
    </row>
    <row r="4862" spans="1:22" ht="18" customHeight="1">
      <c r="A4862" s="11">
        <v>2242.527459754001</v>
      </c>
      <c r="B4862" s="11">
        <v>109.9735546191015</v>
      </c>
      <c r="C4862" s="11">
        <v>468.2975385889782</v>
      </c>
      <c r="D4862" s="11">
        <v>10.31544457805812</v>
      </c>
      <c r="E4862" s="11">
        <v>37.13560048100923</v>
      </c>
      <c r="F4862" s="11">
        <v>9061.899438156197</v>
      </c>
      <c r="G4862" s="11">
        <v>311.2445607657419</v>
      </c>
      <c r="H4862" s="11">
        <v>1356.1344</v>
      </c>
      <c r="I4862" s="11">
        <v>1667.378960765742</v>
      </c>
      <c r="J4862" s="11">
        <v>0.018</v>
      </c>
      <c r="K4862" s="11">
        <v>0.1161476235637325</v>
      </c>
      <c r="L4862" s="11">
        <v>0.5208688444937438</v>
      </c>
      <c r="M4862" s="11">
        <v>0.7444020305299311</v>
      </c>
      <c r="N4862" s="11">
        <v>1.343360118574786</v>
      </c>
      <c r="O4862" s="3" t="s">
        <v>317</v>
      </c>
      <c r="P4862" s="3" t="s">
        <v>311</v>
      </c>
      <c r="Q4862" s="10">
        <v>3</v>
      </c>
      <c r="R4862" s="3" t="s">
        <v>312</v>
      </c>
      <c r="S4862" s="11">
        <v>0.004069629240726035</v>
      </c>
      <c r="T4862" s="11">
        <v>0.04197387053660292</v>
      </c>
      <c r="U4862" s="11">
        <v>13.16234851646573</v>
      </c>
      <c r="V4862" s="11">
        <v>76.31957885309727</v>
      </c>
    </row>
    <row r="4863" spans="1:22" ht="18" customHeight="1">
      <c r="A4863" s="11">
        <v>2243.186057998907</v>
      </c>
      <c r="B4863" s="11">
        <v>110.0046064568321</v>
      </c>
      <c r="C4863" s="11">
        <v>468.2922350926629</v>
      </c>
      <c r="D4863" s="11">
        <v>10.31847407661118</v>
      </c>
      <c r="E4863" s="11">
        <v>37.14650667580025</v>
      </c>
      <c r="F4863" s="11">
        <v>9061.796811628574</v>
      </c>
      <c r="G4863" s="11">
        <v>311.4274037638637</v>
      </c>
      <c r="H4863" s="11">
        <v>1356.1344</v>
      </c>
      <c r="I4863" s="11">
        <v>1667.561803763864</v>
      </c>
      <c r="J4863" s="11">
        <v>0.018</v>
      </c>
      <c r="K4863" s="11">
        <v>0.1161438345208003</v>
      </c>
      <c r="L4863" s="11">
        <v>0.52086641761484</v>
      </c>
      <c r="M4863" s="11">
        <v>0.7443732924805514</v>
      </c>
      <c r="N4863" s="11">
        <v>1.343411981732442</v>
      </c>
      <c r="O4863" s="3" t="s">
        <v>317</v>
      </c>
      <c r="P4863" s="3" t="s">
        <v>311</v>
      </c>
      <c r="Q4863" s="10">
        <v>3</v>
      </c>
      <c r="R4863" s="3" t="s">
        <v>312</v>
      </c>
      <c r="S4863" s="11">
        <v>0.004069786095143607</v>
      </c>
      <c r="T4863" s="11">
        <v>0.04198781773354692</v>
      </c>
      <c r="U4863" s="11">
        <v>13.16641830256087</v>
      </c>
      <c r="V4863" s="11">
        <v>76.36156667083081</v>
      </c>
    </row>
    <row r="4864" spans="1:22" ht="18" customHeight="1">
      <c r="A4864" s="11">
        <v>2243.844656243812</v>
      </c>
      <c r="B4864" s="11">
        <v>110.0356467907839</v>
      </c>
      <c r="C4864" s="11">
        <v>468.2868857521536</v>
      </c>
      <c r="D4864" s="11">
        <v>10.32150357516424</v>
      </c>
      <c r="E4864" s="11">
        <v>37.15741287059128</v>
      </c>
      <c r="F4864" s="11">
        <v>9061.693297982312</v>
      </c>
      <c r="G4864" s="11">
        <v>311.6103004524753</v>
      </c>
      <c r="H4864" s="11">
        <v>1356.1344</v>
      </c>
      <c r="I4864" s="11">
        <v>1667.744700452475</v>
      </c>
      <c r="J4864" s="11">
        <v>0.018</v>
      </c>
      <c r="K4864" s="11">
        <v>0.116140032990489</v>
      </c>
      <c r="L4864" s="11">
        <v>0.5208639900233011</v>
      </c>
      <c r="M4864" s="11">
        <v>0.7443444597204697</v>
      </c>
      <c r="N4864" s="11">
        <v>1.343464019837723</v>
      </c>
      <c r="O4864" s="3" t="s">
        <v>317</v>
      </c>
      <c r="P4864" s="3" t="s">
        <v>311</v>
      </c>
      <c r="Q4864" s="10">
        <v>3</v>
      </c>
      <c r="R4864" s="3" t="s">
        <v>312</v>
      </c>
      <c r="S4864" s="11">
        <v>0.004069943479508857</v>
      </c>
      <c r="T4864" s="11">
        <v>0.0420017713499256</v>
      </c>
      <c r="U4864" s="11">
        <v>13.17048824604038</v>
      </c>
      <c r="V4864" s="11">
        <v>76.40356844218074</v>
      </c>
    </row>
    <row r="4865" spans="1:22" ht="18" customHeight="1">
      <c r="A4865" s="11">
        <v>2244.503254488718</v>
      </c>
      <c r="B4865" s="11">
        <v>110.0666756114714</v>
      </c>
      <c r="C4865" s="11">
        <v>468.2814905674505</v>
      </c>
      <c r="D4865" s="11">
        <v>10.32453307371731</v>
      </c>
      <c r="E4865" s="11">
        <v>37.16831906538231</v>
      </c>
      <c r="F4865" s="11">
        <v>9061.588897217409</v>
      </c>
      <c r="G4865" s="11">
        <v>311.7932508315765</v>
      </c>
      <c r="H4865" s="11">
        <v>1356.1344</v>
      </c>
      <c r="I4865" s="11">
        <v>1667.927650831577</v>
      </c>
      <c r="J4865" s="11">
        <v>0.018</v>
      </c>
      <c r="K4865" s="11">
        <v>0.1161362189727987</v>
      </c>
      <c r="L4865" s="11">
        <v>0.5208615617191272</v>
      </c>
      <c r="M4865" s="11">
        <v>0.7443155322496856</v>
      </c>
      <c r="N4865" s="11">
        <v>1.343516232930825</v>
      </c>
      <c r="O4865" s="3" t="s">
        <v>317</v>
      </c>
      <c r="P4865" s="3" t="s">
        <v>311</v>
      </c>
      <c r="Q4865" s="10">
        <v>3</v>
      </c>
      <c r="R4865" s="3" t="s">
        <v>312</v>
      </c>
      <c r="S4865" s="11">
        <v>0.004070101393936186</v>
      </c>
      <c r="T4865" s="11">
        <v>0.04201573139173634</v>
      </c>
      <c r="U4865" s="11">
        <v>13.17455834743432</v>
      </c>
      <c r="V4865" s="11">
        <v>76.44558417357248</v>
      </c>
    </row>
    <row r="4866" spans="1:22" ht="18" customHeight="1">
      <c r="A4866" s="11">
        <v>2245.161852733622</v>
      </c>
      <c r="B4866" s="11">
        <v>110.0976929094092</v>
      </c>
      <c r="C4866" s="11">
        <v>468.2760495385534</v>
      </c>
      <c r="D4866" s="11">
        <v>10.32756257227037</v>
      </c>
      <c r="E4866" s="11">
        <v>37.17922526017333</v>
      </c>
      <c r="F4866" s="11">
        <v>9061.483609333871</v>
      </c>
      <c r="G4866" s="11">
        <v>311.9762549011674</v>
      </c>
      <c r="H4866" s="11">
        <v>1356.1344</v>
      </c>
      <c r="I4866" s="11">
        <v>1668.110654901167</v>
      </c>
      <c r="J4866" s="11">
        <v>0.018</v>
      </c>
      <c r="K4866" s="11">
        <v>0.1161323924677294</v>
      </c>
      <c r="L4866" s="11">
        <v>0.5208591327023184</v>
      </c>
      <c r="M4866" s="11">
        <v>0.7442865100681998</v>
      </c>
      <c r="N4866" s="11">
        <v>1.343568621052085</v>
      </c>
      <c r="O4866" s="3" t="s">
        <v>317</v>
      </c>
      <c r="P4866" s="3" t="s">
        <v>311</v>
      </c>
      <c r="Q4866" s="10">
        <v>3</v>
      </c>
      <c r="R4866" s="3" t="s">
        <v>312</v>
      </c>
      <c r="S4866" s="11">
        <v>0.00407025983854758</v>
      </c>
      <c r="T4866" s="11">
        <v>0.04202969786505623</v>
      </c>
      <c r="U4866" s="11">
        <v>13.17862860727287</v>
      </c>
      <c r="V4866" s="11">
        <v>76.48761387143755</v>
      </c>
    </row>
    <row r="4867" spans="1:22" ht="18" customHeight="1">
      <c r="A4867" s="11">
        <v>2245.820450978528</v>
      </c>
      <c r="B4867" s="11">
        <v>110.1286986751121</v>
      </c>
      <c r="C4867" s="11">
        <v>468.2705626654623</v>
      </c>
      <c r="D4867" s="11">
        <v>10.33059207082343</v>
      </c>
      <c r="E4867" s="11">
        <v>37.19013145496436</v>
      </c>
      <c r="F4867" s="11">
        <v>9061.377434331687</v>
      </c>
      <c r="G4867" s="11">
        <v>312.1593126612479</v>
      </c>
      <c r="H4867" s="11">
        <v>1356.1344</v>
      </c>
      <c r="I4867" s="11">
        <v>1668.293712661248</v>
      </c>
      <c r="J4867" s="11">
        <v>0.018</v>
      </c>
      <c r="K4867" s="11">
        <v>0.1161285534752808</v>
      </c>
      <c r="L4867" s="11">
        <v>0.5208567029728746</v>
      </c>
      <c r="M4867" s="11">
        <v>0.7442573931760115</v>
      </c>
      <c r="N4867" s="11">
        <v>1.343621184241978</v>
      </c>
      <c r="O4867" s="3" t="s">
        <v>317</v>
      </c>
      <c r="P4867" s="3" t="s">
        <v>311</v>
      </c>
      <c r="Q4867" s="10">
        <v>3</v>
      </c>
      <c r="R4867" s="3" t="s">
        <v>312</v>
      </c>
      <c r="S4867" s="11">
        <v>0.004070418813470219</v>
      </c>
      <c r="T4867" s="11">
        <v>0.04204367077601751</v>
      </c>
      <c r="U4867" s="11">
        <v>13.18269902608634</v>
      </c>
      <c r="V4867" s="11">
        <v>76.52965754221357</v>
      </c>
    </row>
    <row r="4868" spans="1:22" ht="18" customHeight="1">
      <c r="A4868" s="11">
        <v>2246.479049223433</v>
      </c>
      <c r="B4868" s="11">
        <v>110.1596928990946</v>
      </c>
      <c r="C4868" s="11">
        <v>468.2650299481772</v>
      </c>
      <c r="D4868" s="11">
        <v>10.3336215693765</v>
      </c>
      <c r="E4868" s="11">
        <v>37.20103764975538</v>
      </c>
      <c r="F4868" s="11">
        <v>9061.270372210865</v>
      </c>
      <c r="G4868" s="11">
        <v>312.3424241118182</v>
      </c>
      <c r="H4868" s="11">
        <v>1356.1344</v>
      </c>
      <c r="I4868" s="11">
        <v>1668.476824111818</v>
      </c>
      <c r="J4868" s="11">
        <v>0.018</v>
      </c>
      <c r="K4868" s="11">
        <v>0.1161247019954533</v>
      </c>
      <c r="L4868" s="11">
        <v>0.5208542725307957</v>
      </c>
      <c r="M4868" s="11">
        <v>0.744228181573121</v>
      </c>
      <c r="N4868" s="11">
        <v>1.34367392254112</v>
      </c>
      <c r="O4868" s="3" t="s">
        <v>317</v>
      </c>
      <c r="P4868" s="3" t="s">
        <v>311</v>
      </c>
      <c r="Q4868" s="10">
        <v>3</v>
      </c>
      <c r="R4868" s="3" t="s">
        <v>312</v>
      </c>
      <c r="S4868" s="11">
        <v>0.004070578318826939</v>
      </c>
      <c r="T4868" s="11">
        <v>0.04205765013070906</v>
      </c>
      <c r="U4868" s="11">
        <v>13.18676960440516</v>
      </c>
      <c r="V4868" s="11">
        <v>76.57171519234429</v>
      </c>
    </row>
    <row r="4869" spans="1:22" ht="18" customHeight="1">
      <c r="A4869" s="11">
        <v>2247.137647468339</v>
      </c>
      <c r="B4869" s="11">
        <v>110.1906755718712</v>
      </c>
      <c r="C4869" s="11">
        <v>468.2594513866981</v>
      </c>
      <c r="D4869" s="11">
        <v>10.33665106792956</v>
      </c>
      <c r="E4869" s="11">
        <v>37.21194384454641</v>
      </c>
      <c r="F4869" s="11">
        <v>9061.162422971402</v>
      </c>
      <c r="G4869" s="11">
        <v>312.5255892528782</v>
      </c>
      <c r="H4869" s="11">
        <v>1356.1344</v>
      </c>
      <c r="I4869" s="11">
        <v>1668.659989252878</v>
      </c>
      <c r="J4869" s="11">
        <v>0.018</v>
      </c>
      <c r="K4869" s="11">
        <v>0.1161208380282466</v>
      </c>
      <c r="L4869" s="11">
        <v>0.520851841376082</v>
      </c>
      <c r="M4869" s="11">
        <v>0.7441988752595282</v>
      </c>
      <c r="N4869" s="11">
        <v>1.343726835990265</v>
      </c>
      <c r="O4869" s="3" t="s">
        <v>317</v>
      </c>
      <c r="P4869" s="3" t="s">
        <v>311</v>
      </c>
      <c r="Q4869" s="10">
        <v>3</v>
      </c>
      <c r="R4869" s="3" t="s">
        <v>312</v>
      </c>
      <c r="S4869" s="11">
        <v>0.004070738354736221</v>
      </c>
      <c r="T4869" s="11">
        <v>0.04207163593517627</v>
      </c>
      <c r="U4869" s="11">
        <v>13.1908403427599</v>
      </c>
      <c r="V4869" s="11">
        <v>76.61378682827946</v>
      </c>
    </row>
    <row r="4870" spans="1:22" ht="18" customHeight="1">
      <c r="A4870" s="11">
        <v>2247.796245713244</v>
      </c>
      <c r="B4870" s="11">
        <v>110.2216466839567</v>
      </c>
      <c r="C4870" s="11">
        <v>468.2538269810251</v>
      </c>
      <c r="D4870" s="11">
        <v>10.33968056648262</v>
      </c>
      <c r="E4870" s="11">
        <v>37.22285003933744</v>
      </c>
      <c r="F4870" s="11">
        <v>9061.053586613298</v>
      </c>
      <c r="G4870" s="11">
        <v>312.7088080844277</v>
      </c>
      <c r="H4870" s="11">
        <v>1356.1344</v>
      </c>
      <c r="I4870" s="11">
        <v>1668.843208084428</v>
      </c>
      <c r="J4870" s="11">
        <v>0.018</v>
      </c>
      <c r="K4870" s="11">
        <v>0.1161169615736609</v>
      </c>
      <c r="L4870" s="11">
        <v>0.5208494095087333</v>
      </c>
      <c r="M4870" s="11">
        <v>0.7441694742352334</v>
      </c>
      <c r="N4870" s="11">
        <v>1.343779924630311</v>
      </c>
      <c r="O4870" s="3" t="s">
        <v>317</v>
      </c>
      <c r="P4870" s="3" t="s">
        <v>311</v>
      </c>
      <c r="Q4870" s="10">
        <v>3</v>
      </c>
      <c r="R4870" s="3" t="s">
        <v>312</v>
      </c>
      <c r="S4870" s="11">
        <v>0.004070898921321748</v>
      </c>
      <c r="T4870" s="11">
        <v>0.04208562819551968</v>
      </c>
      <c r="U4870" s="11">
        <v>13.19491124168122</v>
      </c>
      <c r="V4870" s="11">
        <v>76.65587245647498</v>
      </c>
    </row>
    <row r="4871" spans="1:22" ht="18" customHeight="1">
      <c r="A4871" s="11">
        <v>2248.454843958149</v>
      </c>
      <c r="B4871" s="11">
        <v>110.2526062258656</v>
      </c>
      <c r="C4871" s="11">
        <v>468.2481567311582</v>
      </c>
      <c r="D4871" s="11">
        <v>10.34271006503568</v>
      </c>
      <c r="E4871" s="11">
        <v>37.23375623412846</v>
      </c>
      <c r="F4871" s="11">
        <v>9060.943863136559</v>
      </c>
      <c r="G4871" s="11">
        <v>312.8920806064669</v>
      </c>
      <c r="H4871" s="11">
        <v>1356.1344</v>
      </c>
      <c r="I4871" s="11">
        <v>1669.026480606467</v>
      </c>
      <c r="J4871" s="11">
        <v>0.018</v>
      </c>
      <c r="K4871" s="11">
        <v>0.1161130726316961</v>
      </c>
      <c r="L4871" s="11">
        <v>0.5208469769287496</v>
      </c>
      <c r="M4871" s="11">
        <v>0.7441399785002369</v>
      </c>
      <c r="N4871" s="11">
        <v>1.343833188502291</v>
      </c>
      <c r="O4871" s="3" t="s">
        <v>317</v>
      </c>
      <c r="P4871" s="3" t="s">
        <v>311</v>
      </c>
      <c r="Q4871" s="10">
        <v>3</v>
      </c>
      <c r="R4871" s="3" t="s">
        <v>312</v>
      </c>
      <c r="S4871" s="11">
        <v>0.004071060018712396</v>
      </c>
      <c r="T4871" s="11">
        <v>0.0420996269178951</v>
      </c>
      <c r="U4871" s="11">
        <v>13.19898230169993</v>
      </c>
      <c r="V4871" s="11">
        <v>76.69797208339287</v>
      </c>
    </row>
    <row r="4872" spans="1:22" ht="18" customHeight="1">
      <c r="A4872" s="11">
        <v>2249.113442203055</v>
      </c>
      <c r="B4872" s="11">
        <v>110.2835541881127</v>
      </c>
      <c r="C4872" s="11">
        <v>468.2424406370974</v>
      </c>
      <c r="D4872" s="11">
        <v>10.34573956358875</v>
      </c>
      <c r="E4872" s="11">
        <v>37.24466242891948</v>
      </c>
      <c r="F4872" s="11">
        <v>9060.833252541179</v>
      </c>
      <c r="G4872" s="11">
        <v>313.0754068189959</v>
      </c>
      <c r="H4872" s="11">
        <v>1356.1344</v>
      </c>
      <c r="I4872" s="11">
        <v>1669.209806818996</v>
      </c>
      <c r="J4872" s="11">
        <v>0.018</v>
      </c>
      <c r="K4872" s="11">
        <v>0.1161091712023523</v>
      </c>
      <c r="L4872" s="11">
        <v>0.5208445436361309</v>
      </c>
      <c r="M4872" s="11">
        <v>0.744110388054538</v>
      </c>
      <c r="N4872" s="11">
        <v>1.343886627647385</v>
      </c>
      <c r="O4872" s="3" t="s">
        <v>317</v>
      </c>
      <c r="P4872" s="3" t="s">
        <v>311</v>
      </c>
      <c r="Q4872" s="10">
        <v>3</v>
      </c>
      <c r="R4872" s="3" t="s">
        <v>312</v>
      </c>
      <c r="S4872" s="11">
        <v>0.0040712216470327</v>
      </c>
      <c r="T4872" s="11">
        <v>0.04211363210841496</v>
      </c>
      <c r="U4872" s="11">
        <v>13.20305352334697</v>
      </c>
      <c r="V4872" s="11">
        <v>76.74008571550128</v>
      </c>
    </row>
    <row r="4873" spans="1:22" ht="18" customHeight="1">
      <c r="A4873" s="11">
        <v>2249.772040447961</v>
      </c>
      <c r="B4873" s="11">
        <v>110.3144905612124</v>
      </c>
      <c r="C4873" s="11">
        <v>468.2366786988425</v>
      </c>
      <c r="D4873" s="11">
        <v>10.34876906214181</v>
      </c>
      <c r="E4873" s="11">
        <v>37.25556862371052</v>
      </c>
      <c r="F4873" s="11">
        <v>9060.721754827158</v>
      </c>
      <c r="G4873" s="11">
        <v>313.2587867220146</v>
      </c>
      <c r="H4873" s="11">
        <v>1356.1344</v>
      </c>
      <c r="I4873" s="11">
        <v>1669.393186722014</v>
      </c>
      <c r="J4873" s="11">
        <v>0.018</v>
      </c>
      <c r="K4873" s="11">
        <v>0.1161052572856293</v>
      </c>
      <c r="L4873" s="11">
        <v>0.5208421096308771</v>
      </c>
      <c r="M4873" s="11">
        <v>0.7440807028981371</v>
      </c>
      <c r="N4873" s="11">
        <v>1.343940242106907</v>
      </c>
      <c r="O4873" s="3" t="s">
        <v>317</v>
      </c>
      <c r="P4873" s="3" t="s">
        <v>311</v>
      </c>
      <c r="Q4873" s="10">
        <v>3</v>
      </c>
      <c r="R4873" s="3" t="s">
        <v>312</v>
      </c>
      <c r="S4873" s="11">
        <v>0.004071383806402842</v>
      </c>
      <c r="T4873" s="11">
        <v>0.04212764377314818</v>
      </c>
      <c r="U4873" s="11">
        <v>13.20712490715337</v>
      </c>
      <c r="V4873" s="11">
        <v>76.78221335927442</v>
      </c>
    </row>
    <row r="4874" spans="1:22" ht="18" customHeight="1">
      <c r="A4874" s="11">
        <v>2250.430638692866</v>
      </c>
      <c r="B4874" s="11">
        <v>110.3454153356794</v>
      </c>
      <c r="C4874" s="11">
        <v>468.2308709163938</v>
      </c>
      <c r="D4874" s="11">
        <v>10.35179856069487</v>
      </c>
      <c r="E4874" s="11">
        <v>37.26647481850154</v>
      </c>
      <c r="F4874" s="11">
        <v>9060.6093699945</v>
      </c>
      <c r="G4874" s="11">
        <v>313.4422203155229</v>
      </c>
      <c r="H4874" s="11">
        <v>1356.1344</v>
      </c>
      <c r="I4874" s="11">
        <v>1669.576620315523</v>
      </c>
      <c r="J4874" s="11">
        <v>0.018</v>
      </c>
      <c r="K4874" s="11">
        <v>0.1161013308815274</v>
      </c>
      <c r="L4874" s="11">
        <v>0.5208396749129883</v>
      </c>
      <c r="M4874" s="11">
        <v>0.744050923031034</v>
      </c>
      <c r="N4874" s="11">
        <v>1.343994031922316</v>
      </c>
      <c r="O4874" s="3" t="s">
        <v>317</v>
      </c>
      <c r="P4874" s="3" t="s">
        <v>311</v>
      </c>
      <c r="Q4874" s="10">
        <v>3</v>
      </c>
      <c r="R4874" s="3" t="s">
        <v>312</v>
      </c>
      <c r="S4874" s="11">
        <v>0.004071546496948202</v>
      </c>
      <c r="T4874" s="11">
        <v>0.04214166191821889</v>
      </c>
      <c r="U4874" s="11">
        <v>13.21119645365032</v>
      </c>
      <c r="V4874" s="11">
        <v>76.82435502119264</v>
      </c>
    </row>
    <row r="4875" spans="1:22" ht="18" customHeight="1">
      <c r="A4875" s="11">
        <v>2251.089236937772</v>
      </c>
      <c r="B4875" s="11">
        <v>110.3763285020284</v>
      </c>
      <c r="C4875" s="11">
        <v>468.2250172897509</v>
      </c>
      <c r="D4875" s="11">
        <v>10.35482805924793</v>
      </c>
      <c r="E4875" s="11">
        <v>37.27738101329256</v>
      </c>
      <c r="F4875" s="11">
        <v>9060.496098043195</v>
      </c>
      <c r="G4875" s="11">
        <v>313.6257075995209</v>
      </c>
      <c r="H4875" s="11">
        <v>1356.1344</v>
      </c>
      <c r="I4875" s="11">
        <v>1669.760107599521</v>
      </c>
      <c r="J4875" s="11">
        <v>0.018</v>
      </c>
      <c r="K4875" s="11">
        <v>0.1160973919900462</v>
      </c>
      <c r="L4875" s="11">
        <v>0.5208372394824646</v>
      </c>
      <c r="M4875" s="11">
        <v>0.7440210484532284</v>
      </c>
      <c r="N4875" s="11">
        <v>1.344047997135209</v>
      </c>
      <c r="O4875" s="3" t="s">
        <v>317</v>
      </c>
      <c r="P4875" s="3" t="s">
        <v>311</v>
      </c>
      <c r="Q4875" s="10">
        <v>3</v>
      </c>
      <c r="R4875" s="3" t="s">
        <v>312</v>
      </c>
      <c r="S4875" s="11">
        <v>0.004071709718801752</v>
      </c>
      <c r="T4875" s="11">
        <v>0.04215568654983141</v>
      </c>
      <c r="U4875" s="11">
        <v>13.21526816336912</v>
      </c>
      <c r="V4875" s="11">
        <v>76.86651070774248</v>
      </c>
    </row>
    <row r="4876" spans="1:22" ht="18" customHeight="1">
      <c r="A4876" s="11">
        <v>2251.747835182677</v>
      </c>
      <c r="B4876" s="11">
        <v>110.4072300507739</v>
      </c>
      <c r="C4876" s="11">
        <v>468.2191178189142</v>
      </c>
      <c r="D4876" s="11">
        <v>10.357857557801</v>
      </c>
      <c r="E4876" s="11">
        <v>37.2882872080836</v>
      </c>
      <c r="F4876" s="11">
        <v>9060.381938973256</v>
      </c>
      <c r="G4876" s="11">
        <v>313.8092485740086</v>
      </c>
      <c r="H4876" s="11">
        <v>1356.1344</v>
      </c>
      <c r="I4876" s="11">
        <v>1669.943648574008</v>
      </c>
      <c r="J4876" s="11">
        <v>0.018</v>
      </c>
      <c r="K4876" s="11">
        <v>0.1160934406111861</v>
      </c>
      <c r="L4876" s="11">
        <v>0.5208348033393061</v>
      </c>
      <c r="M4876" s="11">
        <v>0.7439910791647211</v>
      </c>
      <c r="N4876" s="11">
        <v>1.344102137787324</v>
      </c>
      <c r="O4876" s="3" t="s">
        <v>317</v>
      </c>
      <c r="P4876" s="3" t="s">
        <v>311</v>
      </c>
      <c r="Q4876" s="10">
        <v>3</v>
      </c>
      <c r="R4876" s="3" t="s">
        <v>312</v>
      </c>
      <c r="S4876" s="11">
        <v>0.004071873472082564</v>
      </c>
      <c r="T4876" s="11">
        <v>0.04216971767404765</v>
      </c>
      <c r="U4876" s="11">
        <v>13.2193400368412</v>
      </c>
      <c r="V4876" s="11">
        <v>76.90868042541652</v>
      </c>
    </row>
    <row r="4877" spans="1:22" ht="18" customHeight="1">
      <c r="A4877" s="11">
        <v>2252.406433427583</v>
      </c>
      <c r="B4877" s="11">
        <v>110.4381199724305</v>
      </c>
      <c r="C4877" s="11">
        <v>468.2131725038834</v>
      </c>
      <c r="D4877" s="11">
        <v>10.36088705635406</v>
      </c>
      <c r="E4877" s="11">
        <v>37.29919340287461</v>
      </c>
      <c r="F4877" s="11">
        <v>9060.266892784673</v>
      </c>
      <c r="G4877" s="11">
        <v>313.9928432389859</v>
      </c>
      <c r="H4877" s="11">
        <v>1356.1344</v>
      </c>
      <c r="I4877" s="11">
        <v>1670.127243238986</v>
      </c>
      <c r="J4877" s="11">
        <v>0.018</v>
      </c>
      <c r="K4877" s="11">
        <v>0.1160894767449468</v>
      </c>
      <c r="L4877" s="11">
        <v>0.5208323664835124</v>
      </c>
      <c r="M4877" s="11">
        <v>0.7439610151655113</v>
      </c>
      <c r="N4877" s="11">
        <v>1.344156453920542</v>
      </c>
      <c r="O4877" s="3" t="s">
        <v>317</v>
      </c>
      <c r="P4877" s="3" t="s">
        <v>311</v>
      </c>
      <c r="Q4877" s="10">
        <v>3</v>
      </c>
      <c r="R4877" s="3" t="s">
        <v>312</v>
      </c>
      <c r="S4877" s="11">
        <v>0.004072037756917293</v>
      </c>
      <c r="T4877" s="11">
        <v>0.04218375529700959</v>
      </c>
      <c r="U4877" s="11">
        <v>13.22341207459812</v>
      </c>
      <c r="V4877" s="11">
        <v>76.95086418071352</v>
      </c>
    </row>
    <row r="4878" spans="1:22" ht="18" customHeight="1">
      <c r="A4878" s="11">
        <v>2253.065031672487</v>
      </c>
      <c r="B4878" s="11">
        <v>110.468998257513</v>
      </c>
      <c r="C4878" s="11">
        <v>468.2071813446589</v>
      </c>
      <c r="D4878" s="11">
        <v>10.36391655490712</v>
      </c>
      <c r="E4878" s="11">
        <v>37.31009959766563</v>
      </c>
      <c r="F4878" s="11">
        <v>9060.150959477456</v>
      </c>
      <c r="G4878" s="11">
        <v>314.1764915944528</v>
      </c>
      <c r="H4878" s="11">
        <v>1356.1344</v>
      </c>
      <c r="I4878" s="11">
        <v>1670.310891594453</v>
      </c>
      <c r="J4878" s="11">
        <v>0.018</v>
      </c>
      <c r="K4878" s="11">
        <v>0.1160855003913285</v>
      </c>
      <c r="L4878" s="11">
        <v>0.5208299289150838</v>
      </c>
      <c r="M4878" s="11">
        <v>0.7439308564555998</v>
      </c>
      <c r="N4878" s="11">
        <v>1.34421094557688</v>
      </c>
      <c r="O4878" s="3" t="s">
        <v>317</v>
      </c>
      <c r="P4878" s="3" t="s">
        <v>311</v>
      </c>
      <c r="Q4878" s="10">
        <v>3</v>
      </c>
      <c r="R4878" s="3" t="s">
        <v>312</v>
      </c>
      <c r="S4878" s="11">
        <v>0.004072202573437804</v>
      </c>
      <c r="T4878" s="11">
        <v>0.04219779942491465</v>
      </c>
      <c r="U4878" s="11">
        <v>13.22748427717156</v>
      </c>
      <c r="V4878" s="11">
        <v>76.99306198013844</v>
      </c>
    </row>
    <row r="4879" spans="1:22" ht="18" customHeight="1">
      <c r="A4879" s="11">
        <v>2253.723629917393</v>
      </c>
      <c r="B4879" s="11">
        <v>110.4998648965358</v>
      </c>
      <c r="C4879" s="11">
        <v>468.2011443412403</v>
      </c>
      <c r="D4879" s="11">
        <v>10.36694605346018</v>
      </c>
      <c r="E4879" s="11">
        <v>37.32100579245667</v>
      </c>
      <c r="F4879" s="11">
        <v>9060.034139051595</v>
      </c>
      <c r="G4879" s="11">
        <v>314.3601936404095</v>
      </c>
      <c r="H4879" s="11">
        <v>1356.1344</v>
      </c>
      <c r="I4879" s="11">
        <v>1670.494593640409</v>
      </c>
      <c r="J4879" s="11">
        <v>0.018</v>
      </c>
      <c r="K4879" s="11">
        <v>0.1160815115503311</v>
      </c>
      <c r="L4879" s="11">
        <v>0.5208274906340202</v>
      </c>
      <c r="M4879" s="11">
        <v>0.743900603034986</v>
      </c>
      <c r="N4879" s="11">
        <v>1.344265612798501</v>
      </c>
      <c r="O4879" s="3" t="s">
        <v>317</v>
      </c>
      <c r="P4879" s="3" t="s">
        <v>311</v>
      </c>
      <c r="Q4879" s="10">
        <v>3</v>
      </c>
      <c r="R4879" s="3" t="s">
        <v>312</v>
      </c>
      <c r="S4879" s="11">
        <v>0.004072367921771607</v>
      </c>
      <c r="T4879" s="11">
        <v>0.04221185006391679</v>
      </c>
      <c r="U4879" s="11">
        <v>13.23155664509333</v>
      </c>
      <c r="V4879" s="11">
        <v>77.03527383020236</v>
      </c>
    </row>
    <row r="4880" spans="1:22" ht="18" customHeight="1">
      <c r="A4880" s="11">
        <v>2254.382228162298</v>
      </c>
      <c r="B4880" s="11">
        <v>110.5307198800137</v>
      </c>
      <c r="C4880" s="11">
        <v>468.1950614936276</v>
      </c>
      <c r="D4880" s="11">
        <v>10.36997555201325</v>
      </c>
      <c r="E4880" s="11">
        <v>37.33191198724769</v>
      </c>
      <c r="F4880" s="11">
        <v>9059.916431507094</v>
      </c>
      <c r="G4880" s="11">
        <v>314.543949376856</v>
      </c>
      <c r="H4880" s="11">
        <v>1356.1344</v>
      </c>
      <c r="I4880" s="11">
        <v>1670.678349376856</v>
      </c>
      <c r="J4880" s="11">
        <v>0.018</v>
      </c>
      <c r="K4880" s="11">
        <v>0.1160775102219546</v>
      </c>
      <c r="L4880" s="11">
        <v>0.5208250516403216</v>
      </c>
      <c r="M4880" s="11">
        <v>0.7438702549036698</v>
      </c>
      <c r="N4880" s="11">
        <v>1.344320455627707</v>
      </c>
      <c r="O4880" s="3" t="s">
        <v>317</v>
      </c>
      <c r="P4880" s="3" t="s">
        <v>311</v>
      </c>
      <c r="Q4880" s="10">
        <v>3</v>
      </c>
      <c r="R4880" s="3" t="s">
        <v>312</v>
      </c>
      <c r="S4880" s="11">
        <v>0.004072533802041871</v>
      </c>
      <c r="T4880" s="11">
        <v>0.04222590722012644</v>
      </c>
      <c r="U4880" s="11">
        <v>13.23562917889537</v>
      </c>
      <c r="V4880" s="11">
        <v>77.07749973742249</v>
      </c>
    </row>
    <row r="4881" spans="1:22" ht="18" customHeight="1">
      <c r="A4881" s="11">
        <v>2255.040826407203</v>
      </c>
      <c r="B4881" s="11">
        <v>110.5615631984612</v>
      </c>
      <c r="C4881" s="11">
        <v>468.1889328018211</v>
      </c>
      <c r="D4881" s="11">
        <v>10.37300505056631</v>
      </c>
      <c r="E4881" s="11">
        <v>37.34281818203871</v>
      </c>
      <c r="F4881" s="11">
        <v>9059.797836843954</v>
      </c>
      <c r="G4881" s="11">
        <v>314.727758803792</v>
      </c>
      <c r="H4881" s="11">
        <v>1356.1344</v>
      </c>
      <c r="I4881" s="11">
        <v>1670.862158803792</v>
      </c>
      <c r="J4881" s="11">
        <v>0.018</v>
      </c>
      <c r="K4881" s="11">
        <v>0.1160734964061991</v>
      </c>
      <c r="L4881" s="11">
        <v>0.520822611933988</v>
      </c>
      <c r="M4881" s="11">
        <v>0.7438398120616516</v>
      </c>
      <c r="N4881" s="11">
        <v>1.34437547410694</v>
      </c>
      <c r="O4881" s="3" t="s">
        <v>317</v>
      </c>
      <c r="P4881" s="3" t="s">
        <v>311</v>
      </c>
      <c r="Q4881" s="10">
        <v>3</v>
      </c>
      <c r="R4881" s="3" t="s">
        <v>312</v>
      </c>
      <c r="S4881" s="11">
        <v>0.004072700214376959</v>
      </c>
      <c r="T4881" s="11">
        <v>0.04223997089970943</v>
      </c>
      <c r="U4881" s="11">
        <v>13.23970187910975</v>
      </c>
      <c r="V4881" s="11">
        <v>77.1197397083222</v>
      </c>
    </row>
    <row r="4882" spans="1:22" ht="18" customHeight="1">
      <c r="A4882" s="11">
        <v>2255.699424652109</v>
      </c>
      <c r="B4882" s="11">
        <v>110.592394842393</v>
      </c>
      <c r="C4882" s="11">
        <v>468.1827582658207</v>
      </c>
      <c r="D4882" s="11">
        <v>10.37603454911937</v>
      </c>
      <c r="E4882" s="11">
        <v>37.35372437682974</v>
      </c>
      <c r="F4882" s="11">
        <v>9059.678355062175</v>
      </c>
      <c r="G4882" s="11">
        <v>314.9116219212176</v>
      </c>
      <c r="H4882" s="11">
        <v>1356.1344</v>
      </c>
      <c r="I4882" s="11">
        <v>1671.046021921218</v>
      </c>
      <c r="J4882" s="11">
        <v>0.018</v>
      </c>
      <c r="K4882" s="11">
        <v>0.1160694701030644</v>
      </c>
      <c r="L4882" s="11">
        <v>0.5208201715150195</v>
      </c>
      <c r="M4882" s="11">
        <v>0.7438092745089314</v>
      </c>
      <c r="N4882" s="11">
        <v>1.344430668278784</v>
      </c>
      <c r="O4882" s="3" t="s">
        <v>317</v>
      </c>
      <c r="P4882" s="3" t="s">
        <v>311</v>
      </c>
      <c r="Q4882" s="10">
        <v>3</v>
      </c>
      <c r="R4882" s="3" t="s">
        <v>312</v>
      </c>
      <c r="S4882" s="11">
        <v>0.004072867158910443</v>
      </c>
      <c r="T4882" s="11">
        <v>0.04225404110888716</v>
      </c>
      <c r="U4882" s="11">
        <v>13.24377474626866</v>
      </c>
      <c r="V4882" s="11">
        <v>77.16199374943109</v>
      </c>
    </row>
    <row r="4883" spans="1:22" ht="18" customHeight="1">
      <c r="A4883" s="11">
        <v>2256.358022897014</v>
      </c>
      <c r="B4883" s="11">
        <v>110.6232148023237</v>
      </c>
      <c r="C4883" s="11">
        <v>468.1765378856263</v>
      </c>
      <c r="D4883" s="11">
        <v>10.37906404767243</v>
      </c>
      <c r="E4883" s="11">
        <v>37.36463057162076</v>
      </c>
      <c r="F4883" s="11">
        <v>9059.557986161755</v>
      </c>
      <c r="G4883" s="11">
        <v>315.0955387291331</v>
      </c>
      <c r="H4883" s="11">
        <v>1356.1344</v>
      </c>
      <c r="I4883" s="11">
        <v>1671.229938729133</v>
      </c>
      <c r="J4883" s="11">
        <v>0.018</v>
      </c>
      <c r="K4883" s="11">
        <v>0.1160654313125507</v>
      </c>
      <c r="L4883" s="11">
        <v>0.5208177303834159</v>
      </c>
      <c r="M4883" s="11">
        <v>0.7437786422455089</v>
      </c>
      <c r="N4883" s="11">
        <v>1.344486038185964</v>
      </c>
      <c r="O4883" s="3" t="s">
        <v>317</v>
      </c>
      <c r="P4883" s="3" t="s">
        <v>311</v>
      </c>
      <c r="Q4883" s="10">
        <v>3</v>
      </c>
      <c r="R4883" s="3" t="s">
        <v>312</v>
      </c>
      <c r="S4883" s="11">
        <v>0.004073034635771543</v>
      </c>
      <c r="T4883" s="11">
        <v>0.04226811785383752</v>
      </c>
      <c r="U4883" s="11">
        <v>13.24784778090443</v>
      </c>
      <c r="V4883" s="11">
        <v>77.20426186728493</v>
      </c>
    </row>
    <row r="4884" spans="1:22" ht="18" customHeight="1">
      <c r="A4884" s="11">
        <v>2257.01662114192</v>
      </c>
      <c r="B4884" s="11">
        <v>110.6540230687679</v>
      </c>
      <c r="C4884" s="11">
        <v>468.1702716612378</v>
      </c>
      <c r="D4884" s="11">
        <v>10.3820935462255</v>
      </c>
      <c r="E4884" s="11">
        <v>37.37553676641179</v>
      </c>
      <c r="F4884" s="11">
        <v>9059.436730142696</v>
      </c>
      <c r="G4884" s="11">
        <v>315.2795092275381</v>
      </c>
      <c r="H4884" s="11">
        <v>1356.1344</v>
      </c>
      <c r="I4884" s="11">
        <v>1671.413909227538</v>
      </c>
      <c r="J4884" s="11">
        <v>0.018</v>
      </c>
      <c r="K4884" s="11">
        <v>0.1160613800346579</v>
      </c>
      <c r="L4884" s="11">
        <v>0.5208152885391774</v>
      </c>
      <c r="M4884" s="11">
        <v>0.7437479152713844</v>
      </c>
      <c r="N4884" s="11">
        <v>1.344541583871347</v>
      </c>
      <c r="O4884" s="3" t="s">
        <v>317</v>
      </c>
      <c r="P4884" s="3" t="s">
        <v>311</v>
      </c>
      <c r="Q4884" s="10">
        <v>3</v>
      </c>
      <c r="R4884" s="3" t="s">
        <v>312</v>
      </c>
      <c r="S4884" s="11">
        <v>0.004073202645085134</v>
      </c>
      <c r="T4884" s="11">
        <v>0.04228220114069485</v>
      </c>
      <c r="U4884" s="11">
        <v>13.25192098354951</v>
      </c>
      <c r="V4884" s="11">
        <v>77.24654406842562</v>
      </c>
    </row>
    <row r="4885" spans="1:22" ht="18" customHeight="1">
      <c r="A4885" s="11">
        <v>2257.675219386825</v>
      </c>
      <c r="B4885" s="11">
        <v>110.6848196322402</v>
      </c>
      <c r="C4885" s="11">
        <v>468.1639595926554</v>
      </c>
      <c r="D4885" s="11">
        <v>10.38512304477856</v>
      </c>
      <c r="E4885" s="11">
        <v>37.38644296120282</v>
      </c>
      <c r="F4885" s="11">
        <v>9059.314587004998</v>
      </c>
      <c r="G4885" s="11">
        <v>315.4635334164328</v>
      </c>
      <c r="H4885" s="11">
        <v>1356.1344</v>
      </c>
      <c r="I4885" s="11">
        <v>1671.597933416433</v>
      </c>
      <c r="J4885" s="11">
        <v>0.018</v>
      </c>
      <c r="K4885" s="11">
        <v>0.1160573162693861</v>
      </c>
      <c r="L4885" s="11">
        <v>0.5208128459823039</v>
      </c>
      <c r="M4885" s="11">
        <v>0.7437170935865579</v>
      </c>
      <c r="N4885" s="11">
        <v>1.344597305377941</v>
      </c>
      <c r="O4885" s="3" t="s">
        <v>317</v>
      </c>
      <c r="P4885" s="3" t="s">
        <v>311</v>
      </c>
      <c r="Q4885" s="10">
        <v>3</v>
      </c>
      <c r="R4885" s="3" t="s">
        <v>312</v>
      </c>
      <c r="S4885" s="11">
        <v>0.004073371186981296</v>
      </c>
      <c r="T4885" s="11">
        <v>0.04229629097564899</v>
      </c>
      <c r="U4885" s="11">
        <v>13.2559943547365</v>
      </c>
      <c r="V4885" s="11">
        <v>77.28884035940126</v>
      </c>
    </row>
    <row r="4886" spans="1:22" ht="18" customHeight="1">
      <c r="A4886" s="11">
        <v>2258.333817631731</v>
      </c>
      <c r="B4886" s="11">
        <v>110.7156044832552</v>
      </c>
      <c r="C4886" s="11">
        <v>468.1576016798791</v>
      </c>
      <c r="D4886" s="11">
        <v>10.38815254333162</v>
      </c>
      <c r="E4886" s="11">
        <v>37.39734915599384</v>
      </c>
      <c r="F4886" s="11">
        <v>9059.191556748658</v>
      </c>
      <c r="G4886" s="11">
        <v>315.6476112958173</v>
      </c>
      <c r="H4886" s="11">
        <v>1356.1344</v>
      </c>
      <c r="I4886" s="11">
        <v>1671.782011295817</v>
      </c>
      <c r="J4886" s="11">
        <v>0.018</v>
      </c>
      <c r="K4886" s="11">
        <v>0.1160532400167352</v>
      </c>
      <c r="L4886" s="11">
        <v>0.5208104027127954</v>
      </c>
      <c r="M4886" s="11">
        <v>0.743686177191029</v>
      </c>
      <c r="N4886" s="11">
        <v>1.344653202748896</v>
      </c>
      <c r="O4886" s="3" t="s">
        <v>317</v>
      </c>
      <c r="P4886" s="3" t="s">
        <v>311</v>
      </c>
      <c r="Q4886" s="10">
        <v>3</v>
      </c>
      <c r="R4886" s="3" t="s">
        <v>312</v>
      </c>
      <c r="S4886" s="11">
        <v>0.004073540261597697</v>
      </c>
      <c r="T4886" s="11">
        <v>0.04231038736497029</v>
      </c>
      <c r="U4886" s="11">
        <v>13.26006789499809</v>
      </c>
      <c r="V4886" s="11">
        <v>77.33115074676623</v>
      </c>
    </row>
    <row r="4887" spans="1:22" ht="18" customHeight="1">
      <c r="A4887" s="11">
        <v>2258.992415876636</v>
      </c>
      <c r="B4887" s="11">
        <v>110.7463776123276</v>
      </c>
      <c r="C4887" s="11">
        <v>468.1511979229088</v>
      </c>
      <c r="D4887" s="11">
        <v>10.39118204188469</v>
      </c>
      <c r="E4887" s="11">
        <v>37.40825535078487</v>
      </c>
      <c r="F4887" s="11">
        <v>9059.067639373678</v>
      </c>
      <c r="G4887" s="11">
        <v>315.8317428656914</v>
      </c>
      <c r="H4887" s="11">
        <v>1356.1344</v>
      </c>
      <c r="I4887" s="11">
        <v>1671.966142865691</v>
      </c>
      <c r="J4887" s="11">
        <v>0.018</v>
      </c>
      <c r="K4887" s="11">
        <v>0.1160491512767051</v>
      </c>
      <c r="L4887" s="11">
        <v>0.520807958730652</v>
      </c>
      <c r="M4887" s="11">
        <v>0.743655166084798</v>
      </c>
      <c r="N4887" s="11">
        <v>1.344709276027501</v>
      </c>
      <c r="O4887" s="3" t="s">
        <v>317</v>
      </c>
      <c r="P4887" s="3" t="s">
        <v>311</v>
      </c>
      <c r="Q4887" s="10">
        <v>3</v>
      </c>
      <c r="R4887" s="3" t="s">
        <v>312</v>
      </c>
      <c r="S4887" s="11">
        <v>0.004073709869058111</v>
      </c>
      <c r="T4887" s="11">
        <v>0.0423244903147863</v>
      </c>
      <c r="U4887" s="11">
        <v>13.26414160486715</v>
      </c>
      <c r="V4887" s="11">
        <v>77.37347523708101</v>
      </c>
    </row>
    <row r="4888" spans="1:22" ht="18" customHeight="1">
      <c r="A4888" s="11">
        <v>2259.651014121542</v>
      </c>
      <c r="B4888" s="11">
        <v>110.777139009972</v>
      </c>
      <c r="C4888" s="11">
        <v>468.1447483217446</v>
      </c>
      <c r="D4888" s="11">
        <v>10.39421154043775</v>
      </c>
      <c r="E4888" s="11">
        <v>37.4191615455759</v>
      </c>
      <c r="F4888" s="11">
        <v>9058.942834880059</v>
      </c>
      <c r="G4888" s="11">
        <v>316.0159281260551</v>
      </c>
      <c r="H4888" s="11">
        <v>1356.1344</v>
      </c>
      <c r="I4888" s="11">
        <v>1672.150328126055</v>
      </c>
      <c r="J4888" s="11">
        <v>0.018</v>
      </c>
      <c r="K4888" s="11">
        <v>0.1160450500492961</v>
      </c>
      <c r="L4888" s="11">
        <v>0.5208055140358735</v>
      </c>
      <c r="M4888" s="11">
        <v>0.743624060267865</v>
      </c>
      <c r="N4888" s="11">
        <v>1.34476552525719</v>
      </c>
      <c r="O4888" s="3" t="s">
        <v>317</v>
      </c>
      <c r="P4888" s="3" t="s">
        <v>311</v>
      </c>
      <c r="Q4888" s="10">
        <v>3</v>
      </c>
      <c r="R4888" s="3" t="s">
        <v>312</v>
      </c>
      <c r="S4888" s="11">
        <v>0.0040738800094939</v>
      </c>
      <c r="T4888" s="11">
        <v>0.04233859983130499</v>
      </c>
      <c r="U4888" s="11">
        <v>13.26821548487665</v>
      </c>
      <c r="V4888" s="11">
        <v>77.41581383691232</v>
      </c>
    </row>
    <row r="4889" spans="1:22" ht="18" customHeight="1">
      <c r="A4889" s="11">
        <v>2260.309612366447</v>
      </c>
      <c r="B4889" s="11">
        <v>110.8078886667029</v>
      </c>
      <c r="C4889" s="11">
        <v>468.1382528763863</v>
      </c>
      <c r="D4889" s="11">
        <v>10.39724103899081</v>
      </c>
      <c r="E4889" s="11">
        <v>37.43006774036692</v>
      </c>
      <c r="F4889" s="11">
        <v>9058.817143267799</v>
      </c>
      <c r="G4889" s="11">
        <v>316.2001670769085</v>
      </c>
      <c r="H4889" s="11">
        <v>1356.1344</v>
      </c>
      <c r="I4889" s="11">
        <v>1672.334567076909</v>
      </c>
      <c r="J4889" s="11">
        <v>0.018</v>
      </c>
      <c r="K4889" s="11">
        <v>0.1160409363345079</v>
      </c>
      <c r="L4889" s="11">
        <v>0.5208030686284602</v>
      </c>
      <c r="M4889" s="11">
        <v>0.7435928597402296</v>
      </c>
      <c r="N4889" s="11">
        <v>1.344821950481538</v>
      </c>
      <c r="O4889" s="3" t="s">
        <v>317</v>
      </c>
      <c r="P4889" s="3" t="s">
        <v>311</v>
      </c>
      <c r="Q4889" s="10">
        <v>3</v>
      </c>
      <c r="R4889" s="3" t="s">
        <v>312</v>
      </c>
      <c r="S4889" s="11">
        <v>0.004074050683041635</v>
      </c>
      <c r="T4889" s="11">
        <v>0.04235271592079006</v>
      </c>
      <c r="U4889" s="11">
        <v>13.27228953555969</v>
      </c>
      <c r="V4889" s="11">
        <v>77.45816655283311</v>
      </c>
    </row>
    <row r="4890" spans="1:22" ht="18" customHeight="1">
      <c r="A4890" s="11">
        <v>2260.968210611352</v>
      </c>
      <c r="B4890" s="11">
        <v>110.838626573035</v>
      </c>
      <c r="C4890" s="11">
        <v>468.1317115868341</v>
      </c>
      <c r="D4890" s="11">
        <v>10.40027053754387</v>
      </c>
      <c r="E4890" s="11">
        <v>37.44097393515794</v>
      </c>
      <c r="F4890" s="11">
        <v>9058.690564536899</v>
      </c>
      <c r="G4890" s="11">
        <v>316.3844597182517</v>
      </c>
      <c r="H4890" s="11">
        <v>1356.1344</v>
      </c>
      <c r="I4890" s="11">
        <v>1672.518859718252</v>
      </c>
      <c r="J4890" s="11">
        <v>0.018</v>
      </c>
      <c r="K4890" s="11">
        <v>0.1160368101323406</v>
      </c>
      <c r="L4890" s="11">
        <v>0.5208006225084116</v>
      </c>
      <c r="M4890" s="11">
        <v>0.743561564501892</v>
      </c>
      <c r="N4890" s="11">
        <v>1.344878551744259</v>
      </c>
      <c r="O4890" s="3" t="s">
        <v>317</v>
      </c>
      <c r="P4890" s="3" t="s">
        <v>311</v>
      </c>
      <c r="Q4890" s="10">
        <v>3</v>
      </c>
      <c r="R4890" s="3" t="s">
        <v>312</v>
      </c>
      <c r="S4890" s="11">
        <v>0.00407422188983354</v>
      </c>
      <c r="T4890" s="11">
        <v>0.04236683858946167</v>
      </c>
      <c r="U4890" s="11">
        <v>13.27636375744952</v>
      </c>
      <c r="V4890" s="11">
        <v>77.50053339142256</v>
      </c>
    </row>
    <row r="4891" spans="1:22" ht="18" customHeight="1">
      <c r="A4891" s="11">
        <v>2261.626808856258</v>
      </c>
      <c r="B4891" s="11">
        <v>110.8693527194831</v>
      </c>
      <c r="C4891" s="11">
        <v>468.1251244530882</v>
      </c>
      <c r="D4891" s="11">
        <v>10.40330003609694</v>
      </c>
      <c r="E4891" s="11">
        <v>37.45188012994898</v>
      </c>
      <c r="F4891" s="11">
        <v>9058.563098687366</v>
      </c>
      <c r="G4891" s="11">
        <v>316.5688060500845</v>
      </c>
      <c r="H4891" s="11">
        <v>1356.1344</v>
      </c>
      <c r="I4891" s="11">
        <v>1672.703206050084</v>
      </c>
      <c r="J4891" s="11">
        <v>0.018</v>
      </c>
      <c r="K4891" s="11">
        <v>0.1160326714427943</v>
      </c>
      <c r="L4891" s="11">
        <v>0.5207981756757283</v>
      </c>
      <c r="M4891" s="11">
        <v>0.7435301745528531</v>
      </c>
      <c r="N4891" s="11">
        <v>1.344935329089211</v>
      </c>
      <c r="O4891" s="3" t="s">
        <v>317</v>
      </c>
      <c r="P4891" s="3" t="s">
        <v>311</v>
      </c>
      <c r="Q4891" s="10">
        <v>3</v>
      </c>
      <c r="R4891" s="3" t="s">
        <v>312</v>
      </c>
      <c r="S4891" s="11">
        <v>0.004074393629997487</v>
      </c>
      <c r="T4891" s="11">
        <v>0.04238096784349629</v>
      </c>
      <c r="U4891" s="11">
        <v>13.28043815107952</v>
      </c>
      <c r="V4891" s="11">
        <v>77.54291435926606</v>
      </c>
    </row>
    <row r="4892" spans="1:22" ht="18" customHeight="1">
      <c r="A4892" s="11">
        <v>2262.285407101163</v>
      </c>
      <c r="B4892" s="11">
        <v>110.9000670965615</v>
      </c>
      <c r="C4892" s="11">
        <v>468.1184914751479</v>
      </c>
      <c r="D4892" s="11">
        <v>10.40632953465</v>
      </c>
      <c r="E4892" s="11">
        <v>37.46278632473999</v>
      </c>
      <c r="F4892" s="11">
        <v>9058.434745719183</v>
      </c>
      <c r="G4892" s="11">
        <v>316.7532060724069</v>
      </c>
      <c r="H4892" s="11">
        <v>1356.1344</v>
      </c>
      <c r="I4892" s="11">
        <v>1672.887606072407</v>
      </c>
      <c r="J4892" s="11">
        <v>0.018</v>
      </c>
      <c r="K4892" s="11">
        <v>0.1160285202658689</v>
      </c>
      <c r="L4892" s="11">
        <v>0.52079572813041</v>
      </c>
      <c r="M4892" s="11">
        <v>0.7434986898931111</v>
      </c>
      <c r="N4892" s="11">
        <v>1.344992282560397</v>
      </c>
      <c r="O4892" s="3" t="s">
        <v>317</v>
      </c>
      <c r="P4892" s="3" t="s">
        <v>311</v>
      </c>
      <c r="Q4892" s="10">
        <v>3</v>
      </c>
      <c r="R4892" s="3" t="s">
        <v>312</v>
      </c>
      <c r="S4892" s="11">
        <v>0.004074565903666561</v>
      </c>
      <c r="T4892" s="11">
        <v>0.04239510368912622</v>
      </c>
      <c r="U4892" s="11">
        <v>13.28451271698318</v>
      </c>
      <c r="V4892" s="11">
        <v>77.58530946295519</v>
      </c>
    </row>
    <row r="4893" spans="1:22" ht="18" customHeight="1">
      <c r="A4893" s="11">
        <v>2262.944005346068</v>
      </c>
      <c r="B4893" s="11">
        <v>110.930769694785</v>
      </c>
      <c r="C4893" s="11">
        <v>468.1118126530139</v>
      </c>
      <c r="D4893" s="11">
        <v>10.40935903320306</v>
      </c>
      <c r="E4893" s="11">
        <v>37.47369251953102</v>
      </c>
      <c r="F4893" s="11">
        <v>9058.305505632366</v>
      </c>
      <c r="G4893" s="11">
        <v>316.937659785219</v>
      </c>
      <c r="H4893" s="11">
        <v>1356.1344</v>
      </c>
      <c r="I4893" s="11">
        <v>1673.072059785219</v>
      </c>
      <c r="J4893" s="11">
        <v>0.018</v>
      </c>
      <c r="K4893" s="11">
        <v>0.1160243566015645</v>
      </c>
      <c r="L4893" s="11">
        <v>0.5207932798724566</v>
      </c>
      <c r="M4893" s="11">
        <v>0.7434671105226675</v>
      </c>
      <c r="N4893" s="11">
        <v>1.345049412201955</v>
      </c>
      <c r="O4893" s="3" t="s">
        <v>317</v>
      </c>
      <c r="P4893" s="3" t="s">
        <v>311</v>
      </c>
      <c r="Q4893" s="10">
        <v>3</v>
      </c>
      <c r="R4893" s="3" t="s">
        <v>312</v>
      </c>
      <c r="S4893" s="11">
        <v>0.004074738710979056</v>
      </c>
      <c r="T4893" s="11">
        <v>0.04240924613263951</v>
      </c>
      <c r="U4893" s="11">
        <v>13.28858745569416</v>
      </c>
      <c r="V4893" s="11">
        <v>77.62771870908783</v>
      </c>
    </row>
    <row r="4894" spans="1:22" ht="18" customHeight="1">
      <c r="A4894" s="11">
        <v>2263.602603590974</v>
      </c>
      <c r="B4894" s="11">
        <v>110.9614605046683</v>
      </c>
      <c r="C4894" s="11">
        <v>468.1050879866858</v>
      </c>
      <c r="D4894" s="11">
        <v>10.41238853175613</v>
      </c>
      <c r="E4894" s="11">
        <v>37.48459871432205</v>
      </c>
      <c r="F4894" s="11">
        <v>9058.175378426904</v>
      </c>
      <c r="G4894" s="11">
        <v>317.122167188521</v>
      </c>
      <c r="H4894" s="11">
        <v>1356.1344</v>
      </c>
      <c r="I4894" s="11">
        <v>1673.256567188521</v>
      </c>
      <c r="J4894" s="11">
        <v>0.018</v>
      </c>
      <c r="K4894" s="11">
        <v>0.1160201804498808</v>
      </c>
      <c r="L4894" s="11">
        <v>0.5207908309018683</v>
      </c>
      <c r="M4894" s="11">
        <v>0.7434354364415211</v>
      </c>
      <c r="N4894" s="11">
        <v>1.345106718058173</v>
      </c>
      <c r="O4894" s="3" t="s">
        <v>317</v>
      </c>
      <c r="P4894" s="3" t="s">
        <v>311</v>
      </c>
      <c r="Q4894" s="10">
        <v>3</v>
      </c>
      <c r="R4894" s="3" t="s">
        <v>312</v>
      </c>
      <c r="S4894" s="11">
        <v>0.004074912052071301</v>
      </c>
      <c r="T4894" s="11">
        <v>0.04242339518030553</v>
      </c>
      <c r="U4894" s="11">
        <v>13.29266236774623</v>
      </c>
      <c r="V4894" s="11">
        <v>77.67014210426814</v>
      </c>
    </row>
    <row r="4895" spans="1:22" ht="18" customHeight="1">
      <c r="A4895" s="11">
        <v>2264.26120183588</v>
      </c>
      <c r="B4895" s="11">
        <v>110.9921395167258</v>
      </c>
      <c r="C4895" s="11">
        <v>468.098317476164</v>
      </c>
      <c r="D4895" s="11">
        <v>10.41541803030919</v>
      </c>
      <c r="E4895" s="11">
        <v>37.49550490911307</v>
      </c>
      <c r="F4895" s="11">
        <v>9058.044364102809</v>
      </c>
      <c r="G4895" s="11">
        <v>317.3067282823124</v>
      </c>
      <c r="H4895" s="11">
        <v>1356.1344</v>
      </c>
      <c r="I4895" s="11">
        <v>1673.441128282312</v>
      </c>
      <c r="J4895" s="11">
        <v>0.018</v>
      </c>
      <c r="K4895" s="11">
        <v>0.1160159918108183</v>
      </c>
      <c r="L4895" s="11">
        <v>0.520788381218645</v>
      </c>
      <c r="M4895" s="11">
        <v>0.7434036676496734</v>
      </c>
      <c r="N4895" s="11">
        <v>1.345164200173474</v>
      </c>
      <c r="O4895" s="3" t="s">
        <v>317</v>
      </c>
      <c r="P4895" s="3" t="s">
        <v>311</v>
      </c>
      <c r="Q4895" s="10">
        <v>3</v>
      </c>
      <c r="R4895" s="3" t="s">
        <v>312</v>
      </c>
      <c r="S4895" s="11">
        <v>0.004075085927063334</v>
      </c>
      <c r="T4895" s="11">
        <v>0.04243755083822558</v>
      </c>
      <c r="U4895" s="11">
        <v>13.2967374536733</v>
      </c>
      <c r="V4895" s="11">
        <v>77.71257965510637</v>
      </c>
    </row>
    <row r="4896" spans="1:22" ht="18" customHeight="1">
      <c r="A4896" s="11">
        <v>2264.919800080785</v>
      </c>
      <c r="B4896" s="11">
        <v>111.0228067214722</v>
      </c>
      <c r="C4896" s="11">
        <v>468.0915011214479</v>
      </c>
      <c r="D4896" s="11">
        <v>10.41844752886225</v>
      </c>
      <c r="E4896" s="11">
        <v>37.5064111039041</v>
      </c>
      <c r="F4896" s="11">
        <v>9057.91246266007</v>
      </c>
      <c r="G4896" s="11">
        <v>317.4913430665935</v>
      </c>
      <c r="H4896" s="11">
        <v>1356.1344</v>
      </c>
      <c r="I4896" s="11">
        <v>1673.625743066593</v>
      </c>
      <c r="J4896" s="11">
        <v>0.018</v>
      </c>
      <c r="K4896" s="11">
        <v>0.1160117906843765</v>
      </c>
      <c r="L4896" s="11">
        <v>0.5207859308227867</v>
      </c>
      <c r="M4896" s="11">
        <v>0.743371804147123</v>
      </c>
      <c r="N4896" s="11">
        <v>1.345221858592429</v>
      </c>
      <c r="O4896" s="3" t="s">
        <v>317</v>
      </c>
      <c r="P4896" s="3" t="s">
        <v>311</v>
      </c>
      <c r="Q4896" s="10">
        <v>3</v>
      </c>
      <c r="R4896" s="3" t="s">
        <v>312</v>
      </c>
      <c r="S4896" s="11">
        <v>0.004075260336104299</v>
      </c>
      <c r="T4896" s="11">
        <v>0.04245171311280562</v>
      </c>
      <c r="U4896" s="11">
        <v>13.3008127140094</v>
      </c>
      <c r="V4896" s="11">
        <v>77.75503136821918</v>
      </c>
    </row>
    <row r="4897" spans="1:22" ht="18" customHeight="1">
      <c r="A4897" s="11">
        <v>2265.57839832569</v>
      </c>
      <c r="B4897" s="11">
        <v>111.0534621094222</v>
      </c>
      <c r="C4897" s="11">
        <v>468.0846389225381</v>
      </c>
      <c r="D4897" s="11">
        <v>10.42147702741531</v>
      </c>
      <c r="E4897" s="11">
        <v>37.51731729869513</v>
      </c>
      <c r="F4897" s="11">
        <v>9057.779674098692</v>
      </c>
      <c r="G4897" s="11">
        <v>317.6760115413644</v>
      </c>
      <c r="H4897" s="11">
        <v>1356.1344</v>
      </c>
      <c r="I4897" s="11">
        <v>1673.810411541364</v>
      </c>
      <c r="J4897" s="11">
        <v>0.018</v>
      </c>
      <c r="K4897" s="11">
        <v>0.1160075770705558</v>
      </c>
      <c r="L4897" s="11">
        <v>0.5207834797142934</v>
      </c>
      <c r="M4897" s="11">
        <v>0.7433398459338708</v>
      </c>
      <c r="N4897" s="11">
        <v>1.345279693359748</v>
      </c>
      <c r="O4897" s="3" t="s">
        <v>317</v>
      </c>
      <c r="P4897" s="3" t="s">
        <v>311</v>
      </c>
      <c r="Q4897" s="10">
        <v>3</v>
      </c>
      <c r="R4897" s="3" t="s">
        <v>312</v>
      </c>
      <c r="S4897" s="11">
        <v>0.00407543527932704</v>
      </c>
      <c r="T4897" s="11">
        <v>0.04246588201028362</v>
      </c>
      <c r="U4897" s="11">
        <v>13.30488814928873</v>
      </c>
      <c r="V4897" s="11">
        <v>77.79749725022947</v>
      </c>
    </row>
    <row r="4898" spans="1:22" ht="18" customHeight="1">
      <c r="A4898" s="11">
        <v>2266.236996570596</v>
      </c>
      <c r="B4898" s="11">
        <v>111.0841056710904</v>
      </c>
      <c r="C4898" s="11">
        <v>468.0777308794342</v>
      </c>
      <c r="D4898" s="11">
        <v>10.42450652596838</v>
      </c>
      <c r="E4898" s="11">
        <v>37.52822349348615</v>
      </c>
      <c r="F4898" s="11">
        <v>9057.645998418671</v>
      </c>
      <c r="G4898" s="11">
        <v>317.860733706625</v>
      </c>
      <c r="H4898" s="11">
        <v>1356.1344</v>
      </c>
      <c r="I4898" s="11">
        <v>1673.995133706625</v>
      </c>
      <c r="J4898" s="11">
        <v>0.018</v>
      </c>
      <c r="K4898" s="11">
        <v>0.1160033509693559</v>
      </c>
      <c r="L4898" s="11">
        <v>0.520781027893165</v>
      </c>
      <c r="M4898" s="11">
        <v>0.743307793009916</v>
      </c>
      <c r="N4898" s="11">
        <v>1.345337704520286</v>
      </c>
      <c r="O4898" s="3" t="s">
        <v>317</v>
      </c>
      <c r="P4898" s="3" t="s">
        <v>311</v>
      </c>
      <c r="Q4898" s="10">
        <v>3</v>
      </c>
      <c r="R4898" s="3" t="s">
        <v>312</v>
      </c>
      <c r="S4898" s="11">
        <v>0.00407561075686245</v>
      </c>
      <c r="T4898" s="11">
        <v>0.04248005753687874</v>
      </c>
      <c r="U4898" s="11">
        <v>13.30896376004559</v>
      </c>
      <c r="V4898" s="11">
        <v>77.83997730776635</v>
      </c>
    </row>
    <row r="4899" spans="1:22" ht="18" customHeight="1">
      <c r="A4899" s="11">
        <v>2266.895594815501</v>
      </c>
      <c r="B4899" s="11">
        <v>111.1147373969913</v>
      </c>
      <c r="C4899" s="11">
        <v>468.0707769921365</v>
      </c>
      <c r="D4899" s="11">
        <v>10.42753602452144</v>
      </c>
      <c r="E4899" s="11">
        <v>37.53912968827718</v>
      </c>
      <c r="F4899" s="11">
        <v>9057.511435620017</v>
      </c>
      <c r="G4899" s="11">
        <v>318.0455095623751</v>
      </c>
      <c r="H4899" s="11">
        <v>1356.1344</v>
      </c>
      <c r="I4899" s="11">
        <v>1674.179909562375</v>
      </c>
      <c r="J4899" s="11">
        <v>0.018</v>
      </c>
      <c r="K4899" s="11">
        <v>0.115999112380777</v>
      </c>
      <c r="L4899" s="11">
        <v>0.5207785753594019</v>
      </c>
      <c r="M4899" s="11">
        <v>0.7432756453752598</v>
      </c>
      <c r="N4899" s="11">
        <v>1.345395892119036</v>
      </c>
      <c r="O4899" s="3" t="s">
        <v>317</v>
      </c>
      <c r="P4899" s="3" t="s">
        <v>311</v>
      </c>
      <c r="Q4899" s="10">
        <v>3</v>
      </c>
      <c r="R4899" s="3" t="s">
        <v>312</v>
      </c>
      <c r="S4899" s="11">
        <v>0.004075786768846626</v>
      </c>
      <c r="T4899" s="11">
        <v>0.04249423969886604</v>
      </c>
      <c r="U4899" s="11">
        <v>13.31303954681444</v>
      </c>
      <c r="V4899" s="11">
        <v>77.88247154746522</v>
      </c>
    </row>
    <row r="4900" spans="1:22" ht="18" customHeight="1">
      <c r="A4900" s="11">
        <v>2267.554193060406</v>
      </c>
      <c r="B4900" s="11">
        <v>111.1453572776396</v>
      </c>
      <c r="C4900" s="11">
        <v>468.0637772606447</v>
      </c>
      <c r="D4900" s="11">
        <v>10.4305655230745</v>
      </c>
      <c r="E4900" s="11">
        <v>37.5500358830682</v>
      </c>
      <c r="F4900" s="11">
        <v>9057.375985702718</v>
      </c>
      <c r="G4900" s="11">
        <v>318.2303391086149</v>
      </c>
      <c r="H4900" s="11">
        <v>1356.1344</v>
      </c>
      <c r="I4900" s="11">
        <v>1674.364739108615</v>
      </c>
      <c r="J4900" s="11">
        <v>0.018</v>
      </c>
      <c r="K4900" s="11">
        <v>0.1159948613048189</v>
      </c>
      <c r="L4900" s="11">
        <v>0.5207761221130036</v>
      </c>
      <c r="M4900" s="11">
        <v>0.7432434030299008</v>
      </c>
      <c r="N4900" s="11">
        <v>1.345454256201141</v>
      </c>
      <c r="O4900" s="3" t="s">
        <v>317</v>
      </c>
      <c r="P4900" s="3" t="s">
        <v>311</v>
      </c>
      <c r="Q4900" s="10">
        <v>3</v>
      </c>
      <c r="R4900" s="3" t="s">
        <v>312</v>
      </c>
      <c r="S4900" s="11">
        <v>0.00407596331542088</v>
      </c>
      <c r="T4900" s="11">
        <v>0.04250842850257663</v>
      </c>
      <c r="U4900" s="11">
        <v>13.31711551012986</v>
      </c>
      <c r="V4900" s="11">
        <v>77.92497997596779</v>
      </c>
    </row>
    <row r="4901" spans="1:22" ht="18" customHeight="1">
      <c r="A4901" s="11">
        <v>2268.212791305312</v>
      </c>
      <c r="B4901" s="11">
        <v>111.17596530355</v>
      </c>
      <c r="C4901" s="11">
        <v>468.0567316849588</v>
      </c>
      <c r="D4901" s="11">
        <v>10.43359502162756</v>
      </c>
      <c r="E4901" s="11">
        <v>37.56094207785922</v>
      </c>
      <c r="F4901" s="11">
        <v>9057.239648666779</v>
      </c>
      <c r="G4901" s="11">
        <v>318.4152223453445</v>
      </c>
      <c r="H4901" s="11">
        <v>1356.1344</v>
      </c>
      <c r="I4901" s="11">
        <v>1674.549622345344</v>
      </c>
      <c r="J4901" s="11">
        <v>0.018</v>
      </c>
      <c r="K4901" s="11">
        <v>0.1159905977414818</v>
      </c>
      <c r="L4901" s="11">
        <v>0.5207736681539704</v>
      </c>
      <c r="M4901" s="11">
        <v>0.7432110659738398</v>
      </c>
      <c r="N4901" s="11">
        <v>1.34551279681188</v>
      </c>
      <c r="O4901" s="3" t="s">
        <v>317</v>
      </c>
      <c r="P4901" s="3" t="s">
        <v>311</v>
      </c>
      <c r="Q4901" s="10">
        <v>3</v>
      </c>
      <c r="R4901" s="3" t="s">
        <v>312</v>
      </c>
      <c r="S4901" s="11">
        <v>0.004076140396722179</v>
      </c>
      <c r="T4901" s="11">
        <v>0.04252262395429795</v>
      </c>
      <c r="U4901" s="11">
        <v>13.32119165052658</v>
      </c>
      <c r="V4901" s="11">
        <v>77.96750259992208</v>
      </c>
    </row>
    <row r="4902" spans="1:22" ht="18" customHeight="1">
      <c r="A4902" s="11">
        <v>2268.871389550217</v>
      </c>
      <c r="B4902" s="11">
        <v>111.206561465237</v>
      </c>
      <c r="C4902" s="11">
        <v>468.0496402650792</v>
      </c>
      <c r="D4902" s="11">
        <v>10.43662452018063</v>
      </c>
      <c r="E4902" s="11">
        <v>37.57184827265026</v>
      </c>
      <c r="F4902" s="11">
        <v>9057.102424512204</v>
      </c>
      <c r="G4902" s="11">
        <v>318.6001592725638</v>
      </c>
      <c r="H4902" s="11">
        <v>1356.1344</v>
      </c>
      <c r="I4902" s="11">
        <v>1674.734559272564</v>
      </c>
      <c r="J4902" s="11">
        <v>0.018</v>
      </c>
      <c r="K4902" s="11">
        <v>0.1159863216907657</v>
      </c>
      <c r="L4902" s="11">
        <v>0.5207712134823022</v>
      </c>
      <c r="M4902" s="11">
        <v>0.7431786342070771</v>
      </c>
      <c r="N4902" s="11">
        <v>1.345571513996678</v>
      </c>
      <c r="O4902" s="3" t="s">
        <v>317</v>
      </c>
      <c r="P4902" s="3" t="s">
        <v>311</v>
      </c>
      <c r="Q4902" s="10">
        <v>3</v>
      </c>
      <c r="R4902" s="3" t="s">
        <v>312</v>
      </c>
      <c r="S4902" s="11">
        <v>0.004076318012883137</v>
      </c>
      <c r="T4902" s="11">
        <v>0.04253682606027372</v>
      </c>
      <c r="U4902" s="11">
        <v>13.32526796853946</v>
      </c>
      <c r="V4902" s="11">
        <v>78.01003942598236</v>
      </c>
    </row>
    <row r="4903" spans="1:22" ht="18" customHeight="1">
      <c r="A4903" s="11">
        <v>2269.529987795122</v>
      </c>
      <c r="B4903" s="11">
        <v>111.2371457532153</v>
      </c>
      <c r="C4903" s="11">
        <v>468.0425030010056</v>
      </c>
      <c r="D4903" s="11">
        <v>10.43965401873369</v>
      </c>
      <c r="E4903" s="11">
        <v>37.58275446744128</v>
      </c>
      <c r="F4903" s="11">
        <v>9056.964313238987</v>
      </c>
      <c r="G4903" s="11">
        <v>318.7851498902726</v>
      </c>
      <c r="H4903" s="11">
        <v>1356.1344</v>
      </c>
      <c r="I4903" s="11">
        <v>1674.919549890272</v>
      </c>
      <c r="J4903" s="11">
        <v>0.018</v>
      </c>
      <c r="K4903" s="11">
        <v>0.1159820331526704</v>
      </c>
      <c r="L4903" s="11">
        <v>0.5207687580979989</v>
      </c>
      <c r="M4903" s="11">
        <v>0.7431461077296119</v>
      </c>
      <c r="N4903" s="11">
        <v>1.345630407801103</v>
      </c>
      <c r="O4903" s="3" t="s">
        <v>317</v>
      </c>
      <c r="P4903" s="3" t="s">
        <v>311</v>
      </c>
      <c r="Q4903" s="10">
        <v>3</v>
      </c>
      <c r="R4903" s="3" t="s">
        <v>312</v>
      </c>
      <c r="S4903" s="11">
        <v>0.004076496164041583</v>
      </c>
      <c r="T4903" s="11">
        <v>0.0425510348268037</v>
      </c>
      <c r="U4903" s="11">
        <v>13.3293444647035</v>
      </c>
      <c r="V4903" s="11">
        <v>78.05259046080916</v>
      </c>
    </row>
    <row r="4904" spans="1:22" ht="18" customHeight="1">
      <c r="A4904" s="11">
        <v>2270.188586040028</v>
      </c>
      <c r="B4904" s="11">
        <v>111.2677181579994</v>
      </c>
      <c r="C4904" s="11">
        <v>468.035319892738</v>
      </c>
      <c r="D4904" s="11">
        <v>10.44268351728675</v>
      </c>
      <c r="E4904" s="11">
        <v>37.5936606622323</v>
      </c>
      <c r="F4904" s="11">
        <v>9056.82531484713</v>
      </c>
      <c r="G4904" s="11">
        <v>318.9701941984712</v>
      </c>
      <c r="H4904" s="11">
        <v>1356.1344</v>
      </c>
      <c r="I4904" s="11">
        <v>1675.104594198471</v>
      </c>
      <c r="J4904" s="11">
        <v>0.018</v>
      </c>
      <c r="K4904" s="11">
        <v>0.1159777321271961</v>
      </c>
      <c r="L4904" s="11">
        <v>0.5207663020010609</v>
      </c>
      <c r="M4904" s="11">
        <v>0.7431134865414446</v>
      </c>
      <c r="N4904" s="11">
        <v>1.345689478270865</v>
      </c>
      <c r="O4904" s="3" t="s">
        <v>317</v>
      </c>
      <c r="P4904" s="3" t="s">
        <v>311</v>
      </c>
      <c r="Q4904" s="10">
        <v>3</v>
      </c>
      <c r="R4904" s="3" t="s">
        <v>312</v>
      </c>
      <c r="S4904" s="11">
        <v>0.004076674850342955</v>
      </c>
      <c r="T4904" s="11">
        <v>0.04256525026026874</v>
      </c>
      <c r="U4904" s="11">
        <v>13.33342113955385</v>
      </c>
      <c r="V4904" s="11">
        <v>78.09515571106942</v>
      </c>
    </row>
    <row r="4905" spans="1:22" ht="18" customHeight="1">
      <c r="A4905" s="11">
        <v>2270.847184284934</v>
      </c>
      <c r="B4905" s="11">
        <v>111.2982786701041</v>
      </c>
      <c r="C4905" s="11">
        <v>468.0280909402765</v>
      </c>
      <c r="D4905" s="11">
        <v>10.44571301583981</v>
      </c>
      <c r="E4905" s="11">
        <v>37.60456685702334</v>
      </c>
      <c r="F4905" s="11">
        <v>9056.685429336634</v>
      </c>
      <c r="G4905" s="11">
        <v>319.1552921971596</v>
      </c>
      <c r="H4905" s="11">
        <v>1356.1344</v>
      </c>
      <c r="I4905" s="11">
        <v>1675.289692197159</v>
      </c>
      <c r="J4905" s="11">
        <v>0.018</v>
      </c>
      <c r="K4905" s="11">
        <v>0.1159734186143428</v>
      </c>
      <c r="L4905" s="11">
        <v>0.5207638451914877</v>
      </c>
      <c r="M4905" s="11">
        <v>0.7430807706425753</v>
      </c>
      <c r="N4905" s="11">
        <v>1.345748725451817</v>
      </c>
      <c r="O4905" s="3" t="s">
        <v>317</v>
      </c>
      <c r="P4905" s="3" t="s">
        <v>311</v>
      </c>
      <c r="Q4905" s="10">
        <v>3</v>
      </c>
      <c r="R4905" s="3" t="s">
        <v>312</v>
      </c>
      <c r="S4905" s="11">
        <v>0.004076854071918776</v>
      </c>
      <c r="T4905" s="11">
        <v>0.04257947236690614</v>
      </c>
      <c r="U4905" s="11">
        <v>13.33749799362576</v>
      </c>
      <c r="V4905" s="11">
        <v>78.13773518343633</v>
      </c>
    </row>
    <row r="4906" spans="1:22" ht="18" customHeight="1">
      <c r="A4906" s="11">
        <v>2271.505782529839</v>
      </c>
      <c r="B4906" s="11">
        <v>111.3288272800438</v>
      </c>
      <c r="C4906" s="11">
        <v>468.0208161436209</v>
      </c>
      <c r="D4906" s="11">
        <v>10.44874251439288</v>
      </c>
      <c r="E4906" s="11">
        <v>37.61547305181436</v>
      </c>
      <c r="F4906" s="11">
        <v>9056.544656707498</v>
      </c>
      <c r="G4906" s="11">
        <v>319.3404438863374</v>
      </c>
      <c r="H4906" s="11">
        <v>1356.1344</v>
      </c>
      <c r="I4906" s="11">
        <v>1675.474843886337</v>
      </c>
      <c r="J4906" s="11">
        <v>0.018</v>
      </c>
      <c r="K4906" s="11">
        <v>0.1159690926141103</v>
      </c>
      <c r="L4906" s="11">
        <v>0.5207613876692796</v>
      </c>
      <c r="M4906" s="11">
        <v>0.7430479600330038</v>
      </c>
      <c r="N4906" s="11">
        <v>1.345808149389958</v>
      </c>
      <c r="O4906" s="3" t="s">
        <v>317</v>
      </c>
      <c r="P4906" s="3" t="s">
        <v>311</v>
      </c>
      <c r="Q4906" s="10">
        <v>3</v>
      </c>
      <c r="R4906" s="3" t="s">
        <v>312</v>
      </c>
      <c r="S4906" s="11">
        <v>0.004077033828908176</v>
      </c>
      <c r="T4906" s="11">
        <v>0.04259370115303426</v>
      </c>
      <c r="U4906" s="11">
        <v>13.34157502745467</v>
      </c>
      <c r="V4906" s="11">
        <v>78.18032888458937</v>
      </c>
    </row>
    <row r="4907" spans="1:22" ht="18" customHeight="1">
      <c r="A4907" s="11">
        <v>2272.164380774744</v>
      </c>
      <c r="B4907" s="11">
        <v>111.3593639783333</v>
      </c>
      <c r="C4907" s="11">
        <v>468.0134955027713</v>
      </c>
      <c r="D4907" s="11">
        <v>10.45177201294594</v>
      </c>
      <c r="E4907" s="11">
        <v>37.62637924660537</v>
      </c>
      <c r="F4907" s="11">
        <v>9056.40299695972</v>
      </c>
      <c r="G4907" s="11">
        <v>319.525649266005</v>
      </c>
      <c r="H4907" s="11">
        <v>1356.1344</v>
      </c>
      <c r="I4907" s="11">
        <v>1675.660049266005</v>
      </c>
      <c r="J4907" s="11">
        <v>0.018</v>
      </c>
      <c r="K4907" s="11">
        <v>0.1159647541264987</v>
      </c>
      <c r="L4907" s="11">
        <v>0.5207589294344365</v>
      </c>
      <c r="M4907" s="11">
        <v>0.74301505471273</v>
      </c>
      <c r="N4907" s="11">
        <v>1.345867750131426</v>
      </c>
      <c r="O4907" s="3" t="s">
        <v>317</v>
      </c>
      <c r="P4907" s="3" t="s">
        <v>311</v>
      </c>
      <c r="Q4907" s="10">
        <v>3</v>
      </c>
      <c r="R4907" s="3" t="s">
        <v>312</v>
      </c>
      <c r="S4907" s="11">
        <v>0.004077214121455502</v>
      </c>
      <c r="T4907" s="11">
        <v>0.04260793662502767</v>
      </c>
      <c r="U4907" s="11">
        <v>13.34565224157613</v>
      </c>
      <c r="V4907" s="11">
        <v>78.2229368212144</v>
      </c>
    </row>
    <row r="4908" spans="1:22" ht="18" customHeight="1">
      <c r="A4908" s="11">
        <v>2272.82297901965</v>
      </c>
      <c r="B4908" s="11">
        <v>111.3898887554872</v>
      </c>
      <c r="C4908" s="11">
        <v>468.0061290177281</v>
      </c>
      <c r="D4908" s="11">
        <v>10.454801511499</v>
      </c>
      <c r="E4908" s="11">
        <v>37.63728544139641</v>
      </c>
      <c r="F4908" s="11">
        <v>9056.260450093307</v>
      </c>
      <c r="G4908" s="11">
        <v>319.7109083361623</v>
      </c>
      <c r="H4908" s="11">
        <v>1356.1344</v>
      </c>
      <c r="I4908" s="11">
        <v>1675.845308336162</v>
      </c>
      <c r="J4908" s="11">
        <v>0.018</v>
      </c>
      <c r="K4908" s="11">
        <v>0.1159604031515081</v>
      </c>
      <c r="L4908" s="11">
        <v>0.5207564704869584</v>
      </c>
      <c r="M4908" s="11">
        <v>0.7429820546817545</v>
      </c>
      <c r="N4908" s="11">
        <v>1.345927527722504</v>
      </c>
      <c r="O4908" s="3" t="s">
        <v>317</v>
      </c>
      <c r="P4908" s="3" t="s">
        <v>311</v>
      </c>
      <c r="Q4908" s="10">
        <v>3</v>
      </c>
      <c r="R4908" s="3" t="s">
        <v>312</v>
      </c>
      <c r="S4908" s="11">
        <v>0.00407739494970075</v>
      </c>
      <c r="T4908" s="11">
        <v>0.04262217878921722</v>
      </c>
      <c r="U4908" s="11">
        <v>13.34972963652583</v>
      </c>
      <c r="V4908" s="11">
        <v>78.26555900000362</v>
      </c>
    </row>
    <row r="4909" spans="1:22" ht="18" customHeight="1">
      <c r="A4909" s="11">
        <v>2273.481577264555</v>
      </c>
      <c r="B4909" s="11">
        <v>111.42040160202</v>
      </c>
      <c r="C4909" s="11">
        <v>467.9987166884904</v>
      </c>
      <c r="D4909" s="11">
        <v>10.45783101005206</v>
      </c>
      <c r="E4909" s="11">
        <v>37.64819163618743</v>
      </c>
      <c r="F4909" s="11">
        <v>9056.117016108246</v>
      </c>
      <c r="G4909" s="11">
        <v>319.8962210968093</v>
      </c>
      <c r="H4909" s="11">
        <v>1356.1344</v>
      </c>
      <c r="I4909" s="11">
        <v>1676.030621096809</v>
      </c>
      <c r="J4909" s="11">
        <v>0.018</v>
      </c>
      <c r="K4909" s="11">
        <v>0.1159560396891384</v>
      </c>
      <c r="L4909" s="11">
        <v>0.5207540108268454</v>
      </c>
      <c r="M4909" s="11">
        <v>0.7429489599400761</v>
      </c>
      <c r="N4909" s="11">
        <v>1.345987482209621</v>
      </c>
      <c r="O4909" s="3" t="s">
        <v>317</v>
      </c>
      <c r="P4909" s="3" t="s">
        <v>311</v>
      </c>
      <c r="Q4909" s="10">
        <v>3</v>
      </c>
      <c r="R4909" s="3" t="s">
        <v>312</v>
      </c>
      <c r="S4909" s="11">
        <v>0.004077576313779575</v>
      </c>
      <c r="T4909" s="11">
        <v>0.04263642765189002</v>
      </c>
      <c r="U4909" s="11">
        <v>13.35380721283961</v>
      </c>
      <c r="V4909" s="11">
        <v>78.30819542765551</v>
      </c>
    </row>
    <row r="4910" spans="1:22" ht="18" customHeight="1">
      <c r="A4910" s="11">
        <v>2274.14017550946</v>
      </c>
      <c r="B4910" s="11">
        <v>111.4509025084464</v>
      </c>
      <c r="C4910" s="11">
        <v>467.9912585150591</v>
      </c>
      <c r="D4910" s="11">
        <v>10.46086050860513</v>
      </c>
      <c r="E4910" s="11">
        <v>37.65909783097845</v>
      </c>
      <c r="F4910" s="11">
        <v>9055.972695004551</v>
      </c>
      <c r="G4910" s="11">
        <v>320.0815875479458</v>
      </c>
      <c r="H4910" s="11">
        <v>1356.1344</v>
      </c>
      <c r="I4910" s="11">
        <v>1676.215987547946</v>
      </c>
      <c r="J4910" s="11">
        <v>0.018</v>
      </c>
      <c r="K4910" s="11">
        <v>0.1159516637393896</v>
      </c>
      <c r="L4910" s="11">
        <v>0.5207515504540973</v>
      </c>
      <c r="M4910" s="11">
        <v>0.7429157704876962</v>
      </c>
      <c r="N4910" s="11">
        <v>1.346047613639347</v>
      </c>
      <c r="O4910" s="3" t="s">
        <v>317</v>
      </c>
      <c r="P4910" s="3" t="s">
        <v>311</v>
      </c>
      <c r="Q4910" s="10">
        <v>3</v>
      </c>
      <c r="R4910" s="3" t="s">
        <v>312</v>
      </c>
      <c r="S4910" s="11">
        <v>0.004077758213832843</v>
      </c>
      <c r="T4910" s="11">
        <v>0.04265068321938938</v>
      </c>
      <c r="U4910" s="11">
        <v>13.35788497105344</v>
      </c>
      <c r="V4910" s="11">
        <v>78.3508461108749</v>
      </c>
    </row>
    <row r="4911" spans="1:22" ht="18" customHeight="1">
      <c r="A4911" s="11">
        <v>2274.798773754365</v>
      </c>
      <c r="B4911" s="11">
        <v>111.481391465281</v>
      </c>
      <c r="C4911" s="11">
        <v>467.9837544974339</v>
      </c>
      <c r="D4911" s="11">
        <v>10.46389000715819</v>
      </c>
      <c r="E4911" s="11">
        <v>37.67000402576948</v>
      </c>
      <c r="F4911" s="11">
        <v>9055.827486782217</v>
      </c>
      <c r="G4911" s="11">
        <v>320.2670076895721</v>
      </c>
      <c r="H4911" s="11">
        <v>1356.1344</v>
      </c>
      <c r="I4911" s="11">
        <v>1676.401407689572</v>
      </c>
      <c r="J4911" s="11">
        <v>0.018</v>
      </c>
      <c r="K4911" s="11">
        <v>0.1159472753022618</v>
      </c>
      <c r="L4911" s="11">
        <v>0.5207490893687142</v>
      </c>
      <c r="M4911" s="11">
        <v>0.7428824863246141</v>
      </c>
      <c r="N4911" s="11">
        <v>1.346107922058395</v>
      </c>
      <c r="O4911" s="3" t="s">
        <v>317</v>
      </c>
      <c r="P4911" s="3" t="s">
        <v>311</v>
      </c>
      <c r="Q4911" s="10">
        <v>3</v>
      </c>
      <c r="R4911" s="3" t="s">
        <v>312</v>
      </c>
      <c r="S4911" s="11">
        <v>0.004077940650006638</v>
      </c>
      <c r="T4911" s="11">
        <v>0.04266494549811487</v>
      </c>
      <c r="U4911" s="11">
        <v>13.36196291170345</v>
      </c>
      <c r="V4911" s="11">
        <v>78.39351105637301</v>
      </c>
    </row>
    <row r="4912" spans="1:22" ht="18" customHeight="1">
      <c r="A4912" s="11">
        <v>2275.457371999271</v>
      </c>
      <c r="B4912" s="11">
        <v>111.5118684630385</v>
      </c>
      <c r="C4912" s="11">
        <v>467.9762046356146</v>
      </c>
      <c r="D4912" s="11">
        <v>10.46691950571125</v>
      </c>
      <c r="E4912" s="11">
        <v>37.68091022056051</v>
      </c>
      <c r="F4912" s="11">
        <v>9055.681391441238</v>
      </c>
      <c r="G4912" s="11">
        <v>320.4524815216881</v>
      </c>
      <c r="H4912" s="11">
        <v>1356.1344</v>
      </c>
      <c r="I4912" s="11">
        <v>1676.586881521688</v>
      </c>
      <c r="J4912" s="11">
        <v>0.018</v>
      </c>
      <c r="K4912" s="11">
        <v>0.1159428743777548</v>
      </c>
      <c r="L4912" s="11">
        <v>0.5207466275706962</v>
      </c>
      <c r="M4912" s="11">
        <v>0.7428491074508293</v>
      </c>
      <c r="N4912" s="11">
        <v>1.346168407513624</v>
      </c>
      <c r="O4912" s="3" t="s">
        <v>317</v>
      </c>
      <c r="P4912" s="3" t="s">
        <v>311</v>
      </c>
      <c r="Q4912" s="10">
        <v>3</v>
      </c>
      <c r="R4912" s="3" t="s">
        <v>312</v>
      </c>
      <c r="S4912" s="11">
        <v>0.004078123622442701</v>
      </c>
      <c r="T4912" s="11">
        <v>0.04267921449442241</v>
      </c>
      <c r="U4912" s="11">
        <v>13.36604103532589</v>
      </c>
      <c r="V4912" s="11">
        <v>78.43619027086744</v>
      </c>
    </row>
    <row r="4913" spans="1:22" ht="18" customHeight="1">
      <c r="A4913" s="11">
        <v>2276.115970244177</v>
      </c>
      <c r="B4913" s="11">
        <v>111.5423334922334</v>
      </c>
      <c r="C4913" s="11">
        <v>467.9686089296014</v>
      </c>
      <c r="D4913" s="11">
        <v>10.46994900426431</v>
      </c>
      <c r="E4913" s="11">
        <v>37.69181641535153</v>
      </c>
      <c r="F4913" s="11">
        <v>9055.534408981624</v>
      </c>
      <c r="G4913" s="11">
        <v>320.6380090442938</v>
      </c>
      <c r="H4913" s="11">
        <v>1356.1344</v>
      </c>
      <c r="I4913" s="11">
        <v>1676.772409044294</v>
      </c>
      <c r="J4913" s="11">
        <v>0.018</v>
      </c>
      <c r="K4913" s="11">
        <v>0.1159384609658688</v>
      </c>
      <c r="L4913" s="11">
        <v>0.5207441650600433</v>
      </c>
      <c r="M4913" s="11">
        <v>0.7428156338663431</v>
      </c>
      <c r="N4913" s="11">
        <v>1.346229070052035</v>
      </c>
      <c r="O4913" s="3" t="s">
        <v>317</v>
      </c>
      <c r="P4913" s="3" t="s">
        <v>311</v>
      </c>
      <c r="Q4913" s="10">
        <v>3</v>
      </c>
      <c r="R4913" s="3" t="s">
        <v>312</v>
      </c>
      <c r="S4913" s="11">
        <v>0.00407830713127842</v>
      </c>
      <c r="T4913" s="11">
        <v>0.04269349021462406</v>
      </c>
      <c r="U4913" s="11">
        <v>13.37011934245717</v>
      </c>
      <c r="V4913" s="11">
        <v>78.47888376108206</v>
      </c>
    </row>
    <row r="4914" spans="1:22" ht="18" customHeight="1">
      <c r="A4914" s="11">
        <v>2276.774568489082</v>
      </c>
      <c r="B4914" s="11">
        <v>111.5727865433804</v>
      </c>
      <c r="C4914" s="11">
        <v>467.9609673793941</v>
      </c>
      <c r="D4914" s="11">
        <v>10.47297850281738</v>
      </c>
      <c r="E4914" s="11">
        <v>37.70272261014256</v>
      </c>
      <c r="F4914" s="11">
        <v>9055.386539403367</v>
      </c>
      <c r="G4914" s="11">
        <v>320.8235902573891</v>
      </c>
      <c r="H4914" s="11">
        <v>1356.1344</v>
      </c>
      <c r="I4914" s="11">
        <v>1676.957990257389</v>
      </c>
      <c r="J4914" s="11">
        <v>0.018</v>
      </c>
      <c r="K4914" s="11">
        <v>0.1159340350666037</v>
      </c>
      <c r="L4914" s="11">
        <v>0.5207417018367553</v>
      </c>
      <c r="M4914" s="11">
        <v>0.7427820655711543</v>
      </c>
      <c r="N4914" s="11">
        <v>1.346289909720775</v>
      </c>
      <c r="O4914" s="3" t="s">
        <v>317</v>
      </c>
      <c r="P4914" s="3" t="s">
        <v>311</v>
      </c>
      <c r="Q4914" s="10">
        <v>3</v>
      </c>
      <c r="R4914" s="3" t="s">
        <v>312</v>
      </c>
      <c r="S4914" s="11">
        <v>0.004078491176656407</v>
      </c>
      <c r="T4914" s="11">
        <v>0.04270777266508823</v>
      </c>
      <c r="U4914" s="11">
        <v>13.37419783363382</v>
      </c>
      <c r="V4914" s="11">
        <v>78.52159153374714</v>
      </c>
    </row>
    <row r="4915" spans="1:22" ht="18" customHeight="1">
      <c r="A4915" s="11">
        <v>2277.433166733987</v>
      </c>
      <c r="B4915" s="11">
        <v>111.603227606994</v>
      </c>
      <c r="C4915" s="11">
        <v>467.9532799849928</v>
      </c>
      <c r="D4915" s="11">
        <v>10.47600800137044</v>
      </c>
      <c r="E4915" s="11">
        <v>37.71362880493358</v>
      </c>
      <c r="F4915" s="11">
        <v>9055.237782706472</v>
      </c>
      <c r="G4915" s="11">
        <v>321.0092251609742</v>
      </c>
      <c r="H4915" s="11">
        <v>1356.1344</v>
      </c>
      <c r="I4915" s="11">
        <v>1677.143625160974</v>
      </c>
      <c r="J4915" s="11">
        <v>0.018</v>
      </c>
      <c r="K4915" s="11">
        <v>0.1159295966799596</v>
      </c>
      <c r="L4915" s="11">
        <v>0.5207392379008322</v>
      </c>
      <c r="M4915" s="11">
        <v>0.7427484025652635</v>
      </c>
      <c r="N4915" s="11">
        <v>1.346350926567132</v>
      </c>
      <c r="O4915" s="3" t="s">
        <v>317</v>
      </c>
      <c r="P4915" s="3" t="s">
        <v>311</v>
      </c>
      <c r="Q4915" s="10">
        <v>3</v>
      </c>
      <c r="R4915" s="3" t="s">
        <v>312</v>
      </c>
      <c r="S4915" s="11">
        <v>0.004078675758726884</v>
      </c>
      <c r="T4915" s="11">
        <v>0.04272206185226478</v>
      </c>
      <c r="U4915" s="11">
        <v>13.37827650939255</v>
      </c>
      <c r="V4915" s="11">
        <v>78.5643135955994</v>
      </c>
    </row>
    <row r="4916" spans="1:22" ht="18" customHeight="1">
      <c r="A4916" s="11">
        <v>2278.091764978893</v>
      </c>
      <c r="B4916" s="11">
        <v>111.633656673589</v>
      </c>
      <c r="C4916" s="11">
        <v>467.945546746398</v>
      </c>
      <c r="D4916" s="11">
        <v>10.4790374999235</v>
      </c>
      <c r="E4916" s="11">
        <v>37.72453499972461</v>
      </c>
      <c r="F4916" s="11">
        <v>9055.08813889094</v>
      </c>
      <c r="G4916" s="11">
        <v>321.1949137550489</v>
      </c>
      <c r="H4916" s="11">
        <v>1356.1344</v>
      </c>
      <c r="I4916" s="11">
        <v>1677.329313755049</v>
      </c>
      <c r="J4916" s="11">
        <v>0.018</v>
      </c>
      <c r="K4916" s="11">
        <v>0.1159251458059364</v>
      </c>
      <c r="L4916" s="11">
        <v>0.5207367732522743</v>
      </c>
      <c r="M4916" s="11">
        <v>0.742714644848671</v>
      </c>
      <c r="N4916" s="11">
        <v>1.346412120638541</v>
      </c>
      <c r="O4916" s="3" t="s">
        <v>317</v>
      </c>
      <c r="P4916" s="3" t="s">
        <v>311</v>
      </c>
      <c r="Q4916" s="10">
        <v>3</v>
      </c>
      <c r="R4916" s="3" t="s">
        <v>312</v>
      </c>
      <c r="S4916" s="11">
        <v>0.004078860877626154</v>
      </c>
      <c r="T4916" s="11">
        <v>0.04273635778245958</v>
      </c>
      <c r="U4916" s="11">
        <v>13.38235537027018</v>
      </c>
      <c r="V4916" s="11">
        <v>78.60704995338186</v>
      </c>
    </row>
    <row r="4917" spans="1:22" ht="18" customHeight="1">
      <c r="A4917" s="11">
        <v>2278.750363223798</v>
      </c>
      <c r="B4917" s="11">
        <v>111.6640737336799</v>
      </c>
      <c r="C4917" s="11">
        <v>467.9377676636087</v>
      </c>
      <c r="D4917" s="11">
        <v>10.48206699847657</v>
      </c>
      <c r="E4917" s="11">
        <v>37.73544119451564</v>
      </c>
      <c r="F4917" s="11">
        <v>9054.937607956761</v>
      </c>
      <c r="G4917" s="11">
        <v>321.3806560396132</v>
      </c>
      <c r="H4917" s="11">
        <v>1356.1344</v>
      </c>
      <c r="I4917" s="11">
        <v>1677.515056039613</v>
      </c>
      <c r="J4917" s="11">
        <v>0.018</v>
      </c>
      <c r="K4917" s="11">
        <v>0.115920682444534</v>
      </c>
      <c r="L4917" s="11">
        <v>0.5207343078910814</v>
      </c>
      <c r="M4917" s="11">
        <v>0.7426807924213755</v>
      </c>
      <c r="N4917" s="11">
        <v>1.346473491982581</v>
      </c>
      <c r="O4917" s="3" t="s">
        <v>317</v>
      </c>
      <c r="P4917" s="3" t="s">
        <v>311</v>
      </c>
      <c r="Q4917" s="10">
        <v>3</v>
      </c>
      <c r="R4917" s="3" t="s">
        <v>312</v>
      </c>
      <c r="S4917" s="11">
        <v>0.004079046533498141</v>
      </c>
      <c r="T4917" s="11">
        <v>0.04275066046205997</v>
      </c>
      <c r="U4917" s="11">
        <v>13.38643441680368</v>
      </c>
      <c r="V4917" s="11">
        <v>78.64980061384392</v>
      </c>
    </row>
    <row r="4918" spans="1:22" ht="18" customHeight="1">
      <c r="A4918" s="11">
        <v>2279.408961468704</v>
      </c>
      <c r="B4918" s="11">
        <v>111.6944787777813</v>
      </c>
      <c r="C4918" s="11">
        <v>467.9299427366256</v>
      </c>
      <c r="D4918" s="11">
        <v>10.48509649702963</v>
      </c>
      <c r="E4918" s="11">
        <v>37.74634738930666</v>
      </c>
      <c r="F4918" s="11">
        <v>9054.786189903944</v>
      </c>
      <c r="G4918" s="11">
        <v>321.5664520146672</v>
      </c>
      <c r="H4918" s="11">
        <v>1356.1344</v>
      </c>
      <c r="I4918" s="11">
        <v>1677.700852014667</v>
      </c>
      <c r="J4918" s="11">
        <v>0.018</v>
      </c>
      <c r="K4918" s="11">
        <v>0.1159162065957526</v>
      </c>
      <c r="L4918" s="11">
        <v>0.5207318418172534</v>
      </c>
      <c r="M4918" s="11">
        <v>0.7426468452833781</v>
      </c>
      <c r="N4918" s="11">
        <v>1.346535040646973</v>
      </c>
      <c r="O4918" s="3" t="s">
        <v>317</v>
      </c>
      <c r="P4918" s="3" t="s">
        <v>311</v>
      </c>
      <c r="Q4918" s="10">
        <v>3</v>
      </c>
      <c r="R4918" s="3" t="s">
        <v>312</v>
      </c>
      <c r="S4918" s="11">
        <v>0.004079232726491985</v>
      </c>
      <c r="T4918" s="11">
        <v>0.04276496989750975</v>
      </c>
      <c r="U4918" s="11">
        <v>13.39051364953017</v>
      </c>
      <c r="V4918" s="11">
        <v>78.69256558374143</v>
      </c>
    </row>
    <row r="4919" spans="1:22" ht="18" customHeight="1">
      <c r="A4919" s="11">
        <v>2280.067559713609</v>
      </c>
      <c r="B4919" s="11">
        <v>111.7248717964079</v>
      </c>
      <c r="C4919" s="11">
        <v>467.9220719654486</v>
      </c>
      <c r="D4919" s="11">
        <v>10.48812599558269</v>
      </c>
      <c r="E4919" s="11">
        <v>37.75725358409768</v>
      </c>
      <c r="F4919" s="11">
        <v>9054.63388473249</v>
      </c>
      <c r="G4919" s="11">
        <v>321.7523016802109</v>
      </c>
      <c r="H4919" s="11">
        <v>1356.1344</v>
      </c>
      <c r="I4919" s="11">
        <v>1677.886701680211</v>
      </c>
      <c r="J4919" s="11">
        <v>0.018</v>
      </c>
      <c r="K4919" s="11">
        <v>0.1159117182595921</v>
      </c>
      <c r="L4919" s="11">
        <v>0.5207293750307906</v>
      </c>
      <c r="M4919" s="11">
        <v>0.7426128034346789</v>
      </c>
      <c r="N4919" s="11">
        <v>1.346596766679584</v>
      </c>
      <c r="O4919" s="3" t="s">
        <v>317</v>
      </c>
      <c r="P4919" s="3" t="s">
        <v>311</v>
      </c>
      <c r="Q4919" s="10">
        <v>3</v>
      </c>
      <c r="R4919" s="3" t="s">
        <v>312</v>
      </c>
      <c r="S4919" s="11">
        <v>0.004079419456752476</v>
      </c>
      <c r="T4919" s="11">
        <v>0.04277928609520892</v>
      </c>
      <c r="U4919" s="11">
        <v>13.39459306898692</v>
      </c>
      <c r="V4919" s="11">
        <v>78.73534486983664</v>
      </c>
    </row>
    <row r="4920" spans="1:22" ht="18" customHeight="1">
      <c r="A4920" s="11">
        <v>2280.726157958515</v>
      </c>
      <c r="B4920" s="11">
        <v>111.7552527800743</v>
      </c>
      <c r="C4920" s="11">
        <v>467.9141553500777</v>
      </c>
      <c r="D4920" s="11">
        <v>10.49115549413575</v>
      </c>
      <c r="E4920" s="11">
        <v>37.76815977888872</v>
      </c>
      <c r="F4920" s="11">
        <v>9054.480692442396</v>
      </c>
      <c r="G4920" s="11">
        <v>321.9382050362444</v>
      </c>
      <c r="H4920" s="11">
        <v>1356.1344</v>
      </c>
      <c r="I4920" s="11">
        <v>1678.072605036244</v>
      </c>
      <c r="J4920" s="11">
        <v>0.018</v>
      </c>
      <c r="K4920" s="11">
        <v>0.1159072174360526</v>
      </c>
      <c r="L4920" s="11">
        <v>0.5207269075316926</v>
      </c>
      <c r="M4920" s="11">
        <v>0.7425786668752775</v>
      </c>
      <c r="N4920" s="11">
        <v>1.346658670128425</v>
      </c>
      <c r="O4920" s="3" t="s">
        <v>317</v>
      </c>
      <c r="P4920" s="3" t="s">
        <v>311</v>
      </c>
      <c r="Q4920" s="10">
        <v>3</v>
      </c>
      <c r="R4920" s="3" t="s">
        <v>312</v>
      </c>
      <c r="S4920" s="11">
        <v>0.004079606724420063</v>
      </c>
      <c r="T4920" s="11">
        <v>0.04279360906151369</v>
      </c>
      <c r="U4920" s="11">
        <v>13.39867267571134</v>
      </c>
      <c r="V4920" s="11">
        <v>78.77813847889816</v>
      </c>
    </row>
    <row r="4921" spans="1:22" ht="18" customHeight="1">
      <c r="A4921" s="11">
        <v>2281.384756203419</v>
      </c>
      <c r="B4921" s="11">
        <v>111.785621719295</v>
      </c>
      <c r="C4921" s="11">
        <v>467.9061928905127</v>
      </c>
      <c r="D4921" s="11">
        <v>10.49418499268882</v>
      </c>
      <c r="E4921" s="11">
        <v>37.77906597367974</v>
      </c>
      <c r="F4921" s="11">
        <v>9054.32661303366</v>
      </c>
      <c r="G4921" s="11">
        <v>322.1241620827673</v>
      </c>
      <c r="H4921" s="11">
        <v>1356.1344</v>
      </c>
      <c r="I4921" s="11">
        <v>1678.258562082767</v>
      </c>
      <c r="J4921" s="11">
        <v>0.018</v>
      </c>
      <c r="K4921" s="11">
        <v>0.1159027041251339</v>
      </c>
      <c r="L4921" s="11">
        <v>0.5207244393199598</v>
      </c>
      <c r="M4921" s="11">
        <v>0.7425444356051738</v>
      </c>
      <c r="N4921" s="11">
        <v>1.346720751041653</v>
      </c>
      <c r="O4921" s="3" t="s">
        <v>317</v>
      </c>
      <c r="P4921" s="3" t="s">
        <v>311</v>
      </c>
      <c r="Q4921" s="10">
        <v>3</v>
      </c>
      <c r="R4921" s="3" t="s">
        <v>312</v>
      </c>
      <c r="S4921" s="11">
        <v>0.004079794529640417</v>
      </c>
      <c r="T4921" s="11">
        <v>0.04280793880283672</v>
      </c>
      <c r="U4921" s="11">
        <v>13.40275247024098</v>
      </c>
      <c r="V4921" s="11">
        <v>78.82094641770099</v>
      </c>
    </row>
    <row r="4922" spans="1:22" ht="18" customHeight="1">
      <c r="A4922" s="11">
        <v>2282.043354448324</v>
      </c>
      <c r="B4922" s="11">
        <v>111.8159786045848</v>
      </c>
      <c r="C4922" s="11">
        <v>467.8981845867539</v>
      </c>
      <c r="D4922" s="11">
        <v>10.49721449124188</v>
      </c>
      <c r="E4922" s="11">
        <v>37.78997216847076</v>
      </c>
      <c r="F4922" s="11">
        <v>9054.171646506289</v>
      </c>
      <c r="G4922" s="11">
        <v>322.31017281978</v>
      </c>
      <c r="H4922" s="11">
        <v>1356.1344</v>
      </c>
      <c r="I4922" s="11">
        <v>1678.44457281978</v>
      </c>
      <c r="J4922" s="11">
        <v>0.018</v>
      </c>
      <c r="K4922" s="11">
        <v>0.1158981783268363</v>
      </c>
      <c r="L4922" s="11">
        <v>0.520721970395592</v>
      </c>
      <c r="M4922" s="11">
        <v>0.7425101096243686</v>
      </c>
      <c r="N4922" s="11">
        <v>1.346783009467567</v>
      </c>
      <c r="O4922" s="3" t="s">
        <v>317</v>
      </c>
      <c r="P4922" s="3" t="s">
        <v>311</v>
      </c>
      <c r="Q4922" s="10">
        <v>3</v>
      </c>
      <c r="R4922" s="3" t="s">
        <v>312</v>
      </c>
      <c r="S4922" s="11">
        <v>0.004079982872564426</v>
      </c>
      <c r="T4922" s="11">
        <v>0.04282227532564728</v>
      </c>
      <c r="U4922" s="11">
        <v>13.40683245311355</v>
      </c>
      <c r="V4922" s="11">
        <v>78.86376869302664</v>
      </c>
    </row>
    <row r="4923" spans="1:22" ht="18" customHeight="1">
      <c r="A4923" s="11">
        <v>2282.70195269323</v>
      </c>
      <c r="B4923" s="11">
        <v>111.8463234264583</v>
      </c>
      <c r="C4923" s="11">
        <v>467.890130438801</v>
      </c>
      <c r="D4923" s="11">
        <v>10.50024398979494</v>
      </c>
      <c r="E4923" s="11">
        <v>37.80087836326179</v>
      </c>
      <c r="F4923" s="11">
        <v>9054.015792860271</v>
      </c>
      <c r="G4923" s="11">
        <v>322.4962372472825</v>
      </c>
      <c r="H4923" s="11">
        <v>1356.1344</v>
      </c>
      <c r="I4923" s="11">
        <v>1678.630637247282</v>
      </c>
      <c r="J4923" s="11">
        <v>0.018</v>
      </c>
      <c r="K4923" s="11">
        <v>0.1158936400411595</v>
      </c>
      <c r="L4923" s="11">
        <v>0.5207195007585892</v>
      </c>
      <c r="M4923" s="11">
        <v>0.7424756889328603</v>
      </c>
      <c r="N4923" s="11">
        <v>1.346845445454614</v>
      </c>
      <c r="O4923" s="3" t="s">
        <v>317</v>
      </c>
      <c r="P4923" s="3" t="s">
        <v>311</v>
      </c>
      <c r="Q4923" s="10">
        <v>3</v>
      </c>
      <c r="R4923" s="3" t="s">
        <v>312</v>
      </c>
      <c r="S4923" s="11">
        <v>0.004080171753338639</v>
      </c>
      <c r="T4923" s="11">
        <v>0.04283661863637084</v>
      </c>
      <c r="U4923" s="11">
        <v>13.41091262486689</v>
      </c>
      <c r="V4923" s="11">
        <v>78.90660531166301</v>
      </c>
    </row>
    <row r="4924" spans="1:22" ht="18" customHeight="1">
      <c r="A4924" s="11">
        <v>2283.360550938136</v>
      </c>
      <c r="B4924" s="11">
        <v>111.87665617543</v>
      </c>
      <c r="C4924" s="11">
        <v>467.8820304466542</v>
      </c>
      <c r="D4924" s="11">
        <v>10.503273488348</v>
      </c>
      <c r="E4924" s="11">
        <v>37.81178455805281</v>
      </c>
      <c r="F4924" s="11">
        <v>9053.859052095617</v>
      </c>
      <c r="G4924" s="11">
        <v>322.6823553652746</v>
      </c>
      <c r="H4924" s="11">
        <v>1356.1344</v>
      </c>
      <c r="I4924" s="11">
        <v>1678.816755365275</v>
      </c>
      <c r="J4924" s="11">
        <v>0.018</v>
      </c>
      <c r="K4924" s="11">
        <v>0.1158890892681036</v>
      </c>
      <c r="L4924" s="11">
        <v>0.5207170304089513</v>
      </c>
      <c r="M4924" s="11">
        <v>0.7424411735306503</v>
      </c>
      <c r="N4924" s="11">
        <v>1.346908059051384</v>
      </c>
      <c r="O4924" s="3" t="s">
        <v>317</v>
      </c>
      <c r="P4924" s="3" t="s">
        <v>311</v>
      </c>
      <c r="Q4924" s="10">
        <v>3</v>
      </c>
      <c r="R4924" s="3" t="s">
        <v>312</v>
      </c>
      <c r="S4924" s="11">
        <v>0.004080361172105256</v>
      </c>
      <c r="T4924" s="11">
        <v>0.04285096874138903</v>
      </c>
      <c r="U4924" s="11">
        <v>13.41499298603899</v>
      </c>
      <c r="V4924" s="11">
        <v>78.94945628040441</v>
      </c>
    </row>
    <row r="4925" spans="1:22" ht="18" customHeight="1">
      <c r="A4925" s="11">
        <v>2284.019149183041</v>
      </c>
      <c r="B4925" s="11">
        <v>111.9069768420145</v>
      </c>
      <c r="C4925" s="11">
        <v>467.8738846103134</v>
      </c>
      <c r="D4925" s="11">
        <v>10.50630298690107</v>
      </c>
      <c r="E4925" s="11">
        <v>37.82269075284384</v>
      </c>
      <c r="F4925" s="11">
        <v>9053.701424212322</v>
      </c>
      <c r="G4925" s="11">
        <v>322.8685271737563</v>
      </c>
      <c r="H4925" s="11">
        <v>1356.1344</v>
      </c>
      <c r="I4925" s="11">
        <v>1679.002927173756</v>
      </c>
      <c r="J4925" s="11">
        <v>0.018</v>
      </c>
      <c r="K4925" s="11">
        <v>0.1158845260076687</v>
      </c>
      <c r="L4925" s="11">
        <v>0.5207145593466785</v>
      </c>
      <c r="M4925" s="11">
        <v>0.7424065634177381</v>
      </c>
      <c r="N4925" s="11">
        <v>1.346970850306611</v>
      </c>
      <c r="O4925" s="3" t="s">
        <v>317</v>
      </c>
      <c r="P4925" s="3" t="s">
        <v>311</v>
      </c>
      <c r="Q4925" s="10">
        <v>3</v>
      </c>
      <c r="R4925" s="3" t="s">
        <v>312</v>
      </c>
      <c r="S4925" s="11">
        <v>0.0040805511290117</v>
      </c>
      <c r="T4925" s="11">
        <v>0.04286532564713998</v>
      </c>
      <c r="U4925" s="11">
        <v>13.419073537168</v>
      </c>
      <c r="V4925" s="11">
        <v>78.99232160605155</v>
      </c>
    </row>
    <row r="4926" spans="1:22" ht="18" customHeight="1">
      <c r="A4926" s="11">
        <v>2284.677747427947</v>
      </c>
      <c r="B4926" s="11">
        <v>111.9372854167266</v>
      </c>
      <c r="C4926" s="11">
        <v>467.8656929297787</v>
      </c>
      <c r="D4926" s="11">
        <v>10.50933248545413</v>
      </c>
      <c r="E4926" s="11">
        <v>37.83359694763487</v>
      </c>
      <c r="F4926" s="11">
        <v>9053.542909210388</v>
      </c>
      <c r="G4926" s="11">
        <v>323.0547526727278</v>
      </c>
      <c r="H4926" s="11">
        <v>1356.1344</v>
      </c>
      <c r="I4926" s="11">
        <v>1679.189152672728</v>
      </c>
      <c r="J4926" s="11">
        <v>0.018</v>
      </c>
      <c r="K4926" s="11">
        <v>0.1158799502598547</v>
      </c>
      <c r="L4926" s="11">
        <v>0.5207120875717708</v>
      </c>
      <c r="M4926" s="11">
        <v>0.7423718585941238</v>
      </c>
      <c r="N4926" s="11">
        <v>1.347033819269177</v>
      </c>
      <c r="O4926" s="3" t="s">
        <v>317</v>
      </c>
      <c r="P4926" s="3" t="s">
        <v>311</v>
      </c>
      <c r="Q4926" s="10">
        <v>3</v>
      </c>
      <c r="R4926" s="3" t="s">
        <v>312</v>
      </c>
      <c r="S4926" s="11">
        <v>0.004080741624213011</v>
      </c>
      <c r="T4926" s="11">
        <v>0.04287968936014376</v>
      </c>
      <c r="U4926" s="11">
        <v>13.42315427879221</v>
      </c>
      <c r="V4926" s="11">
        <v>79.0352012954117</v>
      </c>
    </row>
    <row r="4927" spans="1:22" ht="18" customHeight="1">
      <c r="A4927" s="11">
        <v>2285.336345672853</v>
      </c>
      <c r="B4927" s="11">
        <v>111.9675818900808</v>
      </c>
      <c r="C4927" s="11">
        <v>467.85745540505</v>
      </c>
      <c r="D4927" s="11">
        <v>10.51236198400719</v>
      </c>
      <c r="E4927" s="11">
        <v>37.84450314242589</v>
      </c>
      <c r="F4927" s="11">
        <v>9053.383507089815</v>
      </c>
      <c r="G4927" s="11">
        <v>323.2410318621889</v>
      </c>
      <c r="H4927" s="11">
        <v>1356.1344</v>
      </c>
      <c r="I4927" s="11">
        <v>1679.375431862189</v>
      </c>
      <c r="J4927" s="11">
        <v>0.018</v>
      </c>
      <c r="K4927" s="11">
        <v>0.1158753620246616</v>
      </c>
      <c r="L4927" s="11">
        <v>0.520709615084228</v>
      </c>
      <c r="M4927" s="11">
        <v>0.7423370590598075</v>
      </c>
      <c r="N4927" s="11">
        <v>1.347096965988106</v>
      </c>
      <c r="O4927" s="3" t="s">
        <v>317</v>
      </c>
      <c r="P4927" s="3" t="s">
        <v>311</v>
      </c>
      <c r="Q4927" s="10">
        <v>3</v>
      </c>
      <c r="R4927" s="3" t="s">
        <v>312</v>
      </c>
      <c r="S4927" s="11">
        <v>0.004080932657850314</v>
      </c>
      <c r="T4927" s="11">
        <v>0.04289405988677598</v>
      </c>
      <c r="U4927" s="11">
        <v>13.42723521145006</v>
      </c>
      <c r="V4927" s="11">
        <v>79.07809535529847</v>
      </c>
    </row>
    <row r="4928" spans="1:22" ht="18" customHeight="1">
      <c r="A4928" s="11">
        <v>2285.994943917757</v>
      </c>
      <c r="B4928" s="11">
        <v>111.9978662525917</v>
      </c>
      <c r="C4928" s="11">
        <v>467.8491720361274</v>
      </c>
      <c r="D4928" s="11">
        <v>10.51539148256025</v>
      </c>
      <c r="E4928" s="11">
        <v>37.85540933721692</v>
      </c>
      <c r="F4928" s="11">
        <v>9053.2232178506</v>
      </c>
      <c r="G4928" s="11">
        <v>323.4273647421397</v>
      </c>
      <c r="H4928" s="11">
        <v>1356.1344</v>
      </c>
      <c r="I4928" s="11">
        <v>1679.56176474214</v>
      </c>
      <c r="J4928" s="11">
        <v>0.018</v>
      </c>
      <c r="K4928" s="11">
        <v>0.1158707613020894</v>
      </c>
      <c r="L4928" s="11">
        <v>0.5207071418840502</v>
      </c>
      <c r="M4928" s="11">
        <v>0.7423021648147888</v>
      </c>
      <c r="N4928" s="11">
        <v>1.347160290512569</v>
      </c>
      <c r="O4928" s="3" t="s">
        <v>317</v>
      </c>
      <c r="P4928" s="3" t="s">
        <v>311</v>
      </c>
      <c r="Q4928" s="10">
        <v>3</v>
      </c>
      <c r="R4928" s="3" t="s">
        <v>312</v>
      </c>
      <c r="S4928" s="11">
        <v>0.004081124230072352</v>
      </c>
      <c r="T4928" s="11">
        <v>0.04290843723349408</v>
      </c>
      <c r="U4928" s="11">
        <v>13.43131633568014</v>
      </c>
      <c r="V4928" s="11">
        <v>79.12100379253197</v>
      </c>
    </row>
    <row r="4929" spans="1:22" ht="18" customHeight="1">
      <c r="A4929" s="11">
        <v>2286.653542162663</v>
      </c>
      <c r="B4929" s="11">
        <v>112.0281384947739</v>
      </c>
      <c r="C4929" s="11">
        <v>467.8408428230107</v>
      </c>
      <c r="D4929" s="11">
        <v>10.51842098111332</v>
      </c>
      <c r="E4929" s="11">
        <v>37.86631553200794</v>
      </c>
      <c r="F4929" s="11">
        <v>9053.062041492747</v>
      </c>
      <c r="G4929" s="11">
        <v>323.6137513125801</v>
      </c>
      <c r="H4929" s="11">
        <v>1356.1344</v>
      </c>
      <c r="I4929" s="11">
        <v>1679.74815131258</v>
      </c>
      <c r="J4929" s="11">
        <v>0.018</v>
      </c>
      <c r="K4929" s="11">
        <v>0.1158661480921382</v>
      </c>
      <c r="L4929" s="11">
        <v>0.5207046679712376</v>
      </c>
      <c r="M4929" s="11">
        <v>0.7422671758590682</v>
      </c>
      <c r="N4929" s="11">
        <v>1.347223792891883</v>
      </c>
      <c r="O4929" s="3" t="s">
        <v>317</v>
      </c>
      <c r="P4929" s="3" t="s">
        <v>311</v>
      </c>
      <c r="Q4929" s="10">
        <v>3</v>
      </c>
      <c r="R4929" s="3" t="s">
        <v>312</v>
      </c>
      <c r="S4929" s="11">
        <v>0.004081316341033092</v>
      </c>
      <c r="T4929" s="11">
        <v>0.04292282140681224</v>
      </c>
      <c r="U4929" s="11">
        <v>13.43539765202117</v>
      </c>
      <c r="V4929" s="11">
        <v>79.16392661393878</v>
      </c>
    </row>
    <row r="4930" spans="1:22" ht="18" customHeight="1">
      <c r="A4930" s="11">
        <v>2287.312140407568</v>
      </c>
      <c r="B4930" s="11">
        <v>112.0583986071422</v>
      </c>
      <c r="C4930" s="11">
        <v>467.8324677657002</v>
      </c>
      <c r="D4930" s="11">
        <v>10.52145047966638</v>
      </c>
      <c r="E4930" s="11">
        <v>37.87722172679896</v>
      </c>
      <c r="F4930" s="11">
        <v>9052.899978016254</v>
      </c>
      <c r="G4930" s="11">
        <v>323.8001915735103</v>
      </c>
      <c r="H4930" s="11">
        <v>1356.1344</v>
      </c>
      <c r="I4930" s="11">
        <v>1679.93459157351</v>
      </c>
      <c r="J4930" s="11">
        <v>0.018</v>
      </c>
      <c r="K4930" s="11">
        <v>0.1158615223948079</v>
      </c>
      <c r="L4930" s="11">
        <v>0.5207021933457899</v>
      </c>
      <c r="M4930" s="11">
        <v>0.7422320921926455</v>
      </c>
      <c r="N4930" s="11">
        <v>1.347287473175508</v>
      </c>
      <c r="O4930" s="3" t="s">
        <v>317</v>
      </c>
      <c r="P4930" s="3" t="s">
        <v>311</v>
      </c>
      <c r="Q4930" s="10">
        <v>3</v>
      </c>
      <c r="R4930" s="3" t="s">
        <v>312</v>
      </c>
      <c r="S4930" s="11">
        <v>0.004081508990882159</v>
      </c>
      <c r="T4930" s="11">
        <v>0.04293721241320084</v>
      </c>
      <c r="U4930" s="11">
        <v>13.43947916101205</v>
      </c>
      <c r="V4930" s="11">
        <v>79.20686382635199</v>
      </c>
    </row>
    <row r="4931" spans="1:22" ht="18" customHeight="1">
      <c r="A4931" s="11">
        <v>2287.970738652474</v>
      </c>
      <c r="B4931" s="11">
        <v>112.088646580211</v>
      </c>
      <c r="C4931" s="11">
        <v>467.8240468641956</v>
      </c>
      <c r="D4931" s="11">
        <v>10.52447997821944</v>
      </c>
      <c r="E4931" s="11">
        <v>37.88812792159</v>
      </c>
      <c r="F4931" s="11">
        <v>9052.737027421119</v>
      </c>
      <c r="G4931" s="11">
        <v>323.9866855249302</v>
      </c>
      <c r="H4931" s="11">
        <v>1356.1344</v>
      </c>
      <c r="I4931" s="11">
        <v>1680.12108552493</v>
      </c>
      <c r="J4931" s="11">
        <v>0.018</v>
      </c>
      <c r="K4931" s="11">
        <v>0.1158568842100985</v>
      </c>
      <c r="L4931" s="11">
        <v>0.5206997180077072</v>
      </c>
      <c r="M4931" s="11">
        <v>0.7421969138155203</v>
      </c>
      <c r="N4931" s="11">
        <v>1.347351331413053</v>
      </c>
      <c r="O4931" s="3" t="s">
        <v>317</v>
      </c>
      <c r="P4931" s="3" t="s">
        <v>311</v>
      </c>
      <c r="Q4931" s="10">
        <v>3</v>
      </c>
      <c r="R4931" s="3" t="s">
        <v>312</v>
      </c>
      <c r="S4931" s="11">
        <v>0.004081702179764831</v>
      </c>
      <c r="T4931" s="11">
        <v>0.04295161025908632</v>
      </c>
      <c r="U4931" s="11">
        <v>13.44356086319182</v>
      </c>
      <c r="V4931" s="11">
        <v>79.24981543661107</v>
      </c>
    </row>
    <row r="4932" spans="1:22" ht="18" customHeight="1">
      <c r="A4932" s="11">
        <v>2288.629336897379</v>
      </c>
      <c r="B4932" s="11">
        <v>112.1188824044951</v>
      </c>
      <c r="C4932" s="11">
        <v>467.8155801184972</v>
      </c>
      <c r="D4932" s="11">
        <v>10.5275094767725</v>
      </c>
      <c r="E4932" s="11">
        <v>37.89903411638102</v>
      </c>
      <c r="F4932" s="11">
        <v>9052.573189707347</v>
      </c>
      <c r="G4932" s="11">
        <v>324.1732331668396</v>
      </c>
      <c r="H4932" s="11">
        <v>1356.1344</v>
      </c>
      <c r="I4932" s="11">
        <v>1680.307633166839</v>
      </c>
      <c r="J4932" s="11">
        <v>0.018</v>
      </c>
      <c r="K4932" s="11">
        <v>0.1158522335380101</v>
      </c>
      <c r="L4932" s="11">
        <v>0.5206972419569895</v>
      </c>
      <c r="M4932" s="11">
        <v>0.7421616407276934</v>
      </c>
      <c r="N4932" s="11">
        <v>1.347415367654268</v>
      </c>
      <c r="O4932" s="3" t="s">
        <v>317</v>
      </c>
      <c r="P4932" s="3" t="s">
        <v>311</v>
      </c>
      <c r="Q4932" s="10">
        <v>3</v>
      </c>
      <c r="R4932" s="3" t="s">
        <v>312</v>
      </c>
      <c r="S4932" s="11">
        <v>0.004081895907831612</v>
      </c>
      <c r="T4932" s="11">
        <v>0.04296601495095188</v>
      </c>
      <c r="U4932" s="11">
        <v>13.44764275909965</v>
      </c>
      <c r="V4932" s="11">
        <v>79.29278145156202</v>
      </c>
    </row>
    <row r="4933" spans="1:22" ht="18" customHeight="1">
      <c r="A4933" s="11">
        <v>2289.287935142284</v>
      </c>
      <c r="B4933" s="11">
        <v>112.1491060705089</v>
      </c>
      <c r="C4933" s="11">
        <v>467.8070675286046</v>
      </c>
      <c r="D4933" s="11">
        <v>10.53053897532557</v>
      </c>
      <c r="E4933" s="11">
        <v>37.90994031117204</v>
      </c>
      <c r="F4933" s="11">
        <v>9052.40846487493</v>
      </c>
      <c r="G4933" s="11">
        <v>324.3598344992387</v>
      </c>
      <c r="H4933" s="11">
        <v>1356.1344</v>
      </c>
      <c r="I4933" s="11">
        <v>1680.494234499239</v>
      </c>
      <c r="J4933" s="11">
        <v>0.018</v>
      </c>
      <c r="K4933" s="11">
        <v>0.1158475703785425</v>
      </c>
      <c r="L4933" s="11">
        <v>0.5206947651936369</v>
      </c>
      <c r="M4933" s="11">
        <v>0.7421262729291639</v>
      </c>
      <c r="N4933" s="11">
        <v>1.347479581949055</v>
      </c>
      <c r="O4933" s="3" t="s">
        <v>317</v>
      </c>
      <c r="P4933" s="3" t="s">
        <v>311</v>
      </c>
      <c r="Q4933" s="10">
        <v>3</v>
      </c>
      <c r="R4933" s="3" t="s">
        <v>312</v>
      </c>
      <c r="S4933" s="11">
        <v>0.004082090175238237</v>
      </c>
      <c r="T4933" s="11">
        <v>0.04298042649533763</v>
      </c>
      <c r="U4933" s="11">
        <v>13.45172484927489</v>
      </c>
      <c r="V4933" s="11">
        <v>79.33576187805735</v>
      </c>
    </row>
    <row r="4934" spans="1:22" ht="18" customHeight="1">
      <c r="A4934" s="11">
        <v>2289.94653338719</v>
      </c>
      <c r="B4934" s="11">
        <v>112.1793175687672</v>
      </c>
      <c r="C4934" s="11">
        <v>467.7985090945182</v>
      </c>
      <c r="D4934" s="11">
        <v>10.53356847387863</v>
      </c>
      <c r="E4934" s="11">
        <v>37.92084650596308</v>
      </c>
      <c r="F4934" s="11">
        <v>9052.242852923879</v>
      </c>
      <c r="G4934" s="11">
        <v>324.5464895221277</v>
      </c>
      <c r="H4934" s="11">
        <v>1356.1344</v>
      </c>
      <c r="I4934" s="11">
        <v>1680.680889522127</v>
      </c>
      <c r="J4934" s="11">
        <v>0.018</v>
      </c>
      <c r="K4934" s="11">
        <v>0.1158428947316958</v>
      </c>
      <c r="L4934" s="11">
        <v>0.5206922877176492</v>
      </c>
      <c r="M4934" s="11">
        <v>0.7420908104199326</v>
      </c>
      <c r="N4934" s="11">
        <v>1.347543974347455</v>
      </c>
      <c r="O4934" s="3" t="s">
        <v>317</v>
      </c>
      <c r="P4934" s="3" t="s">
        <v>311</v>
      </c>
      <c r="Q4934" s="10">
        <v>3</v>
      </c>
      <c r="R4934" s="3" t="s">
        <v>312</v>
      </c>
      <c r="S4934" s="11">
        <v>0.004082284982138486</v>
      </c>
      <c r="T4934" s="11">
        <v>0.04299484489876499</v>
      </c>
      <c r="U4934" s="11">
        <v>13.45580713425702</v>
      </c>
      <c r="V4934" s="11">
        <v>79.37875672295613</v>
      </c>
    </row>
    <row r="4935" spans="1:22" ht="18" customHeight="1">
      <c r="A4935" s="11">
        <v>2290.605131632095</v>
      </c>
      <c r="B4935" s="11">
        <v>112.2095168897846</v>
      </c>
      <c r="C4935" s="11">
        <v>467.789904816238</v>
      </c>
      <c r="D4935" s="11">
        <v>10.53659797243169</v>
      </c>
      <c r="E4935" s="11">
        <v>37.9317527007541</v>
      </c>
      <c r="F4935" s="11">
        <v>9052.076353854187</v>
      </c>
      <c r="G4935" s="11">
        <v>324.7331982355062</v>
      </c>
      <c r="H4935" s="11">
        <v>1356.1344</v>
      </c>
      <c r="I4935" s="11">
        <v>1680.867598235506</v>
      </c>
      <c r="J4935" s="11">
        <v>0.018</v>
      </c>
      <c r="K4935" s="11">
        <v>0.1158382065974702</v>
      </c>
      <c r="L4935" s="11">
        <v>0.5206898095290267</v>
      </c>
      <c r="M4935" s="11">
        <v>0.7420552531999992</v>
      </c>
      <c r="N4935" s="11">
        <v>1.34760854489966</v>
      </c>
      <c r="O4935" s="3" t="s">
        <v>317</v>
      </c>
      <c r="P4935" s="3" t="s">
        <v>311</v>
      </c>
      <c r="Q4935" s="10">
        <v>3</v>
      </c>
      <c r="R4935" s="3" t="s">
        <v>312</v>
      </c>
      <c r="S4935" s="11">
        <v>0.004082480328669828</v>
      </c>
      <c r="T4935" s="11">
        <v>0.04300927016758537</v>
      </c>
      <c r="U4935" s="11">
        <v>13.45988961458569</v>
      </c>
      <c r="V4935" s="11">
        <v>79.42176599312371</v>
      </c>
    </row>
    <row r="4936" spans="1:22" ht="18" customHeight="1">
      <c r="A4936" s="11">
        <v>2291.263729877001</v>
      </c>
      <c r="B4936" s="11">
        <v>112.2397040240756</v>
      </c>
      <c r="C4936" s="11">
        <v>467.7812546937637</v>
      </c>
      <c r="D4936" s="11">
        <v>10.53962747098475</v>
      </c>
      <c r="E4936" s="11">
        <v>37.94265889554512</v>
      </c>
      <c r="F4936" s="11">
        <v>9051.908967665855</v>
      </c>
      <c r="G4936" s="11">
        <v>324.9199606393743</v>
      </c>
      <c r="H4936" s="11">
        <v>1356.1344</v>
      </c>
      <c r="I4936" s="11">
        <v>1681.054360639374</v>
      </c>
      <c r="J4936" s="11">
        <v>0.018</v>
      </c>
      <c r="K4936" s="11">
        <v>0.1158335059758654</v>
      </c>
      <c r="L4936" s="11">
        <v>0.5206873306277691</v>
      </c>
      <c r="M4936" s="11">
        <v>0.7420196012693637</v>
      </c>
      <c r="N4936" s="11">
        <v>1.347673293656006</v>
      </c>
      <c r="O4936" s="3" t="s">
        <v>317</v>
      </c>
      <c r="P4936" s="3" t="s">
        <v>311</v>
      </c>
      <c r="Q4936" s="10">
        <v>3</v>
      </c>
      <c r="R4936" s="3" t="s">
        <v>312</v>
      </c>
      <c r="S4936" s="11">
        <v>0.004082676214998897</v>
      </c>
      <c r="T4936" s="11">
        <v>0.04302370230845923</v>
      </c>
      <c r="U4936" s="11">
        <v>13.46397229080069</v>
      </c>
      <c r="V4936" s="11">
        <v>79.46478969543217</v>
      </c>
    </row>
    <row r="4937" spans="1:22" ht="18" customHeight="1">
      <c r="A4937" s="11">
        <v>2291.922328121906</v>
      </c>
      <c r="B4937" s="11">
        <v>112.269878962155</v>
      </c>
      <c r="C4937" s="11">
        <v>467.7725587270954</v>
      </c>
      <c r="D4937" s="11">
        <v>10.54265696953782</v>
      </c>
      <c r="E4937" s="11">
        <v>37.95356509033615</v>
      </c>
      <c r="F4937" s="11">
        <v>9051.740694358883</v>
      </c>
      <c r="G4937" s="11">
        <v>325.1067767337322</v>
      </c>
      <c r="H4937" s="11">
        <v>1356.1344</v>
      </c>
      <c r="I4937" s="11">
        <v>1681.241176733732</v>
      </c>
      <c r="J4937" s="11">
        <v>0.018</v>
      </c>
      <c r="K4937" s="11">
        <v>0.1158287928668816</v>
      </c>
      <c r="L4937" s="11">
        <v>0.5206848510138765</v>
      </c>
      <c r="M4937" s="11">
        <v>0.741983854628026</v>
      </c>
      <c r="N4937" s="11">
        <v>1.347738220666976</v>
      </c>
      <c r="O4937" s="3" t="s">
        <v>317</v>
      </c>
      <c r="P4937" s="3" t="s">
        <v>311</v>
      </c>
      <c r="Q4937" s="10">
        <v>3</v>
      </c>
      <c r="R4937" s="3" t="s">
        <v>312</v>
      </c>
      <c r="S4937" s="11">
        <v>0.004082872641276016</v>
      </c>
      <c r="T4937" s="11">
        <v>0.0430381413278771</v>
      </c>
      <c r="U4937" s="11">
        <v>13.46805516344197</v>
      </c>
      <c r="V4937" s="11">
        <v>79.50782783676006</v>
      </c>
    </row>
    <row r="4938" spans="1:22" ht="18" customHeight="1">
      <c r="A4938" s="11">
        <v>2292.580926366812</v>
      </c>
      <c r="B4938" s="11">
        <v>112.3000416945373</v>
      </c>
      <c r="C4938" s="11">
        <v>467.7638169162332</v>
      </c>
      <c r="D4938" s="11">
        <v>10.54568646809088</v>
      </c>
      <c r="E4938" s="11">
        <v>37.96447128512717</v>
      </c>
      <c r="F4938" s="11">
        <v>9051.571533933271</v>
      </c>
      <c r="G4938" s="11">
        <v>325.2936465185798</v>
      </c>
      <c r="H4938" s="11">
        <v>1356.1344</v>
      </c>
      <c r="I4938" s="11">
        <v>1681.42804651858</v>
      </c>
      <c r="J4938" s="11">
        <v>0.018</v>
      </c>
      <c r="K4938" s="11">
        <v>0.1158240672705187</v>
      </c>
      <c r="L4938" s="11">
        <v>0.5206823706873489</v>
      </c>
      <c r="M4938" s="11">
        <v>0.7419480132759861</v>
      </c>
      <c r="N4938" s="11">
        <v>1.347803325983198</v>
      </c>
      <c r="O4938" s="3" t="s">
        <v>317</v>
      </c>
      <c r="P4938" s="3" t="s">
        <v>311</v>
      </c>
      <c r="Q4938" s="10">
        <v>3</v>
      </c>
      <c r="R4938" s="3" t="s">
        <v>312</v>
      </c>
      <c r="S4938" s="11">
        <v>0.004083069607649555</v>
      </c>
      <c r="T4938" s="11">
        <v>0.04305258723231074</v>
      </c>
      <c r="U4938" s="11">
        <v>13.47213823304962</v>
      </c>
      <c r="V4938" s="11">
        <v>79.55088042399237</v>
      </c>
    </row>
    <row r="4939" spans="1:22" ht="18" customHeight="1">
      <c r="A4939" s="11">
        <v>2293.239524611717</v>
      </c>
      <c r="B4939" s="11">
        <v>112.3301922117371</v>
      </c>
      <c r="C4939" s="11">
        <v>467.755029261177</v>
      </c>
      <c r="D4939" s="11">
        <v>10.54871596664394</v>
      </c>
      <c r="E4939" s="11">
        <v>37.97537747991819</v>
      </c>
      <c r="F4939" s="11">
        <v>9051.401486389019</v>
      </c>
      <c r="G4939" s="11">
        <v>325.480569993917</v>
      </c>
      <c r="H4939" s="11">
        <v>1356.1344</v>
      </c>
      <c r="I4939" s="11">
        <v>1681.614969993917</v>
      </c>
      <c r="J4939" s="11">
        <v>0.018</v>
      </c>
      <c r="K4939" s="11">
        <v>0.1158193291867766</v>
      </c>
      <c r="L4939" s="11">
        <v>0.5206798896481863</v>
      </c>
      <c r="M4939" s="11">
        <v>0.741912077213244</v>
      </c>
      <c r="N4939" s="11">
        <v>1.347868609655447</v>
      </c>
      <c r="O4939" s="3" t="s">
        <v>317</v>
      </c>
      <c r="P4939" s="3" t="s">
        <v>311</v>
      </c>
      <c r="Q4939" s="10">
        <v>3</v>
      </c>
      <c r="R4939" s="3" t="s">
        <v>312</v>
      </c>
      <c r="S4939" s="11">
        <v>0.004083267114273114</v>
      </c>
      <c r="T4939" s="11">
        <v>0.04306704002828884</v>
      </c>
      <c r="U4939" s="11">
        <v>13.47622150016389</v>
      </c>
      <c r="V4939" s="11">
        <v>79.59394746402066</v>
      </c>
    </row>
    <row r="4940" spans="1:22" ht="18" customHeight="1">
      <c r="A4940" s="11">
        <v>2293.898122856622</v>
      </c>
      <c r="B4940" s="11">
        <v>112.360330504269</v>
      </c>
      <c r="C4940" s="11">
        <v>467.7461957619266</v>
      </c>
      <c r="D4940" s="11">
        <v>10.551745465197</v>
      </c>
      <c r="E4940" s="11">
        <v>37.98628367470922</v>
      </c>
      <c r="F4940" s="11">
        <v>9051.230551726123</v>
      </c>
      <c r="G4940" s="11">
        <v>325.6675471597438</v>
      </c>
      <c r="H4940" s="11">
        <v>1356.1344</v>
      </c>
      <c r="I4940" s="11">
        <v>1681.801947159744</v>
      </c>
      <c r="J4940" s="11">
        <v>0.018</v>
      </c>
      <c r="K4940" s="11">
        <v>0.1158145786156555</v>
      </c>
      <c r="L4940" s="11">
        <v>0.5206774078963888</v>
      </c>
      <c r="M4940" s="11">
        <v>0.7418760464397995</v>
      </c>
      <c r="N4940" s="11">
        <v>1.347934071734646</v>
      </c>
      <c r="O4940" s="3" t="s">
        <v>317</v>
      </c>
      <c r="P4940" s="3" t="s">
        <v>311</v>
      </c>
      <c r="Q4940" s="10">
        <v>3</v>
      </c>
      <c r="R4940" s="3" t="s">
        <v>312</v>
      </c>
      <c r="S4940" s="11">
        <v>0.004083465161305529</v>
      </c>
      <c r="T4940" s="11">
        <v>0.04308149972239723</v>
      </c>
      <c r="U4940" s="11">
        <v>13.48030496532519</v>
      </c>
      <c r="V4940" s="11">
        <v>79.63702896374305</v>
      </c>
    </row>
    <row r="4941" spans="1:22" ht="18" customHeight="1">
      <c r="A4941" s="11">
        <v>2294.556721101528</v>
      </c>
      <c r="B4941" s="11">
        <v>112.3904565626478</v>
      </c>
      <c r="C4941" s="11">
        <v>467.7373164184826</v>
      </c>
      <c r="D4941" s="11">
        <v>10.55477496375007</v>
      </c>
      <c r="E4941" s="11">
        <v>37.99718986950025</v>
      </c>
      <c r="F4941" s="11">
        <v>9051.058729944591</v>
      </c>
      <c r="G4941" s="11">
        <v>325.8545780160604</v>
      </c>
      <c r="H4941" s="11">
        <v>1356.1344</v>
      </c>
      <c r="I4941" s="11">
        <v>1681.98897801606</v>
      </c>
      <c r="J4941" s="11">
        <v>0.018</v>
      </c>
      <c r="K4941" s="11">
        <v>0.1158098155571553</v>
      </c>
      <c r="L4941" s="11">
        <v>0.5206749254319563</v>
      </c>
      <c r="M4941" s="11">
        <v>0.7418399209556532</v>
      </c>
      <c r="N4941" s="11">
        <v>1.34799971227186</v>
      </c>
      <c r="O4941" s="3" t="s">
        <v>317</v>
      </c>
      <c r="P4941" s="3" t="s">
        <v>311</v>
      </c>
      <c r="Q4941" s="10">
        <v>3</v>
      </c>
      <c r="R4941" s="3" t="s">
        <v>312</v>
      </c>
      <c r="S4941" s="11">
        <v>0.004083663748901287</v>
      </c>
      <c r="T4941" s="11">
        <v>0.04309596632117775</v>
      </c>
      <c r="U4941" s="11">
        <v>13.4843886290741</v>
      </c>
      <c r="V4941" s="11">
        <v>79.68012493006422</v>
      </c>
    </row>
    <row r="4942" spans="1:22" ht="18" customHeight="1">
      <c r="A4942" s="11">
        <v>2295.215319346433</v>
      </c>
      <c r="B4942" s="11">
        <v>112.420570377388</v>
      </c>
      <c r="C4942" s="11">
        <v>467.7283912308445</v>
      </c>
      <c r="D4942" s="11">
        <v>10.55780446230313</v>
      </c>
      <c r="E4942" s="11">
        <v>38.00809606429127</v>
      </c>
      <c r="F4942" s="11">
        <v>9050.88602104442</v>
      </c>
      <c r="G4942" s="11">
        <v>326.0416625628667</v>
      </c>
      <c r="H4942" s="11">
        <v>1356.1344</v>
      </c>
      <c r="I4942" s="11">
        <v>1682.176062562867</v>
      </c>
      <c r="J4942" s="11">
        <v>0.018</v>
      </c>
      <c r="K4942" s="11">
        <v>0.1158050400112761</v>
      </c>
      <c r="L4942" s="11">
        <v>0.5206724422548888</v>
      </c>
      <c r="M4942" s="11">
        <v>0.7418037007608048</v>
      </c>
      <c r="N4942" s="11">
        <v>1.348065531318306</v>
      </c>
      <c r="O4942" s="3" t="s">
        <v>317</v>
      </c>
      <c r="P4942" s="3" t="s">
        <v>311</v>
      </c>
      <c r="Q4942" s="10">
        <v>3</v>
      </c>
      <c r="R4942" s="3" t="s">
        <v>312</v>
      </c>
      <c r="S4942" s="11">
        <v>0.00408386287721053</v>
      </c>
      <c r="T4942" s="11">
        <v>0.04311043983112825</v>
      </c>
      <c r="U4942" s="11">
        <v>13.48847249195131</v>
      </c>
      <c r="V4942" s="11">
        <v>79.72323536989535</v>
      </c>
    </row>
    <row r="4943" spans="1:22" ht="18" customHeight="1">
      <c r="A4943" s="11">
        <v>2295.873917591338</v>
      </c>
      <c r="B4943" s="11">
        <v>112.4506719390042</v>
      </c>
      <c r="C4943" s="11">
        <v>467.7194201990124</v>
      </c>
      <c r="D4943" s="11">
        <v>10.56083396085619</v>
      </c>
      <c r="E4943" s="11">
        <v>38.0190022590823</v>
      </c>
      <c r="F4943" s="11">
        <v>9050.712425025606</v>
      </c>
      <c r="G4943" s="11">
        <v>326.2288008001626</v>
      </c>
      <c r="H4943" s="11">
        <v>1356.1344</v>
      </c>
      <c r="I4943" s="11">
        <v>1682.363200800163</v>
      </c>
      <c r="J4943" s="11">
        <v>0.018</v>
      </c>
      <c r="K4943" s="11">
        <v>0.1158002519780178</v>
      </c>
      <c r="L4943" s="11">
        <v>0.5206699583651864</v>
      </c>
      <c r="M4943" s="11">
        <v>0.741767385855254</v>
      </c>
      <c r="N4943" s="11">
        <v>1.348131528925345</v>
      </c>
      <c r="O4943" s="3" t="s">
        <v>317</v>
      </c>
      <c r="P4943" s="3" t="s">
        <v>311</v>
      </c>
      <c r="Q4943" s="10">
        <v>3</v>
      </c>
      <c r="R4943" s="3" t="s">
        <v>312</v>
      </c>
      <c r="S4943" s="11">
        <v>0.004084062546388636</v>
      </c>
      <c r="T4943" s="11">
        <v>0.0431249202588037</v>
      </c>
      <c r="U4943" s="11">
        <v>13.49255655449769</v>
      </c>
      <c r="V4943" s="11">
        <v>79.76636029015415</v>
      </c>
    </row>
    <row r="4944" spans="1:22" ht="18" customHeight="1">
      <c r="A4944" s="11">
        <v>2296.532515836244</v>
      </c>
      <c r="B4944" s="11">
        <v>112.480761238011</v>
      </c>
      <c r="C4944" s="11">
        <v>467.7104033229863</v>
      </c>
      <c r="D4944" s="11">
        <v>10.56386345940926</v>
      </c>
      <c r="E4944" s="11">
        <v>38.02990845387333</v>
      </c>
      <c r="F4944" s="11">
        <v>9050.537941888151</v>
      </c>
      <c r="G4944" s="11">
        <v>326.4159927279482</v>
      </c>
      <c r="H4944" s="11">
        <v>1356.1344</v>
      </c>
      <c r="I4944" s="11">
        <v>1682.550392727948</v>
      </c>
      <c r="J4944" s="11">
        <v>0.018</v>
      </c>
      <c r="K4944" s="11">
        <v>0.1157954514573804</v>
      </c>
      <c r="L4944" s="11">
        <v>0.5206674737628489</v>
      </c>
      <c r="M4944" s="11">
        <v>0.7417309762390011</v>
      </c>
      <c r="N4944" s="11">
        <v>1.348197705144485</v>
      </c>
      <c r="O4944" s="3" t="s">
        <v>317</v>
      </c>
      <c r="P4944" s="3" t="s">
        <v>311</v>
      </c>
      <c r="Q4944" s="10">
        <v>3</v>
      </c>
      <c r="R4944" s="3" t="s">
        <v>312</v>
      </c>
      <c r="S4944" s="11">
        <v>0.004084262756598613</v>
      </c>
      <c r="T4944" s="11">
        <v>0.04313940761084153</v>
      </c>
      <c r="U4944" s="11">
        <v>13.49664081725429</v>
      </c>
      <c r="V4944" s="11">
        <v>79.80949969776499</v>
      </c>
    </row>
    <row r="4945" spans="1:22" ht="18" customHeight="1">
      <c r="A4945" s="11">
        <v>2297.191114081149</v>
      </c>
      <c r="B4945" s="11">
        <v>112.5108382649231</v>
      </c>
      <c r="C4945" s="11">
        <v>467.7013406027666</v>
      </c>
      <c r="D4945" s="11">
        <v>10.56689295796232</v>
      </c>
      <c r="E4945" s="11">
        <v>38.04081464866435</v>
      </c>
      <c r="F4945" s="11">
        <v>9050.362571632066</v>
      </c>
      <c r="G4945" s="11">
        <v>326.6032383462235</v>
      </c>
      <c r="H4945" s="11">
        <v>1356.1344</v>
      </c>
      <c r="I4945" s="11">
        <v>1682.737638346223</v>
      </c>
      <c r="J4945" s="11">
        <v>0.018</v>
      </c>
      <c r="K4945" s="11">
        <v>0.115790638449364</v>
      </c>
      <c r="L4945" s="11">
        <v>0.5206649884478765</v>
      </c>
      <c r="M4945" s="11">
        <v>0.7416944719120468</v>
      </c>
      <c r="N4945" s="11">
        <v>1.34826406002738</v>
      </c>
      <c r="O4945" s="3" t="s">
        <v>317</v>
      </c>
      <c r="P4945" s="3" t="s">
        <v>311</v>
      </c>
      <c r="Q4945" s="10">
        <v>3</v>
      </c>
      <c r="R4945" s="3" t="s">
        <v>312</v>
      </c>
      <c r="S4945" s="11">
        <v>0.004084463507989538</v>
      </c>
      <c r="T4945" s="11">
        <v>0.04315390189373396</v>
      </c>
      <c r="U4945" s="11">
        <v>13.50072528076228</v>
      </c>
      <c r="V4945" s="11">
        <v>79.85265359965872</v>
      </c>
    </row>
    <row r="4946" spans="1:22" ht="18" customHeight="1">
      <c r="A4946" s="11">
        <v>2297.849712326055</v>
      </c>
      <c r="B4946" s="11">
        <v>112.540903010255</v>
      </c>
      <c r="C4946" s="11">
        <v>467.6922320383525</v>
      </c>
      <c r="D4946" s="11">
        <v>10.56992245651538</v>
      </c>
      <c r="E4946" s="11">
        <v>38.05172084345538</v>
      </c>
      <c r="F4946" s="11">
        <v>9050.186314257331</v>
      </c>
      <c r="G4946" s="11">
        <v>326.7905376549884</v>
      </c>
      <c r="H4946" s="11">
        <v>1356.1344</v>
      </c>
      <c r="I4946" s="11">
        <v>1682.924937654988</v>
      </c>
      <c r="J4946" s="11">
        <v>0.018</v>
      </c>
      <c r="K4946" s="11">
        <v>0.1157858129539684</v>
      </c>
      <c r="L4946" s="11">
        <v>0.520662502420269</v>
      </c>
      <c r="M4946" s="11">
        <v>0.7416578728743894</v>
      </c>
      <c r="N4946" s="11">
        <v>1.348330593625836</v>
      </c>
      <c r="O4946" s="3" t="s">
        <v>317</v>
      </c>
      <c r="P4946" s="3" t="s">
        <v>311</v>
      </c>
      <c r="Q4946" s="10">
        <v>3</v>
      </c>
      <c r="R4946" s="3" t="s">
        <v>312</v>
      </c>
      <c r="S4946" s="11">
        <v>0.004084664800718129</v>
      </c>
      <c r="T4946" s="11">
        <v>0.04316840311405575</v>
      </c>
      <c r="U4946" s="11">
        <v>13.504809945563</v>
      </c>
      <c r="V4946" s="11">
        <v>79.89582200277277</v>
      </c>
    </row>
    <row r="4947" spans="1:22" ht="18" customHeight="1">
      <c r="A4947" s="11">
        <v>2298.50831057096</v>
      </c>
      <c r="B4947" s="11">
        <v>112.5709554645215</v>
      </c>
      <c r="C4947" s="11">
        <v>467.6830776297448</v>
      </c>
      <c r="D4947" s="11">
        <v>10.57295195506844</v>
      </c>
      <c r="E4947" s="11">
        <v>38.0626270382464</v>
      </c>
      <c r="F4947" s="11">
        <v>9050.009169763964</v>
      </c>
      <c r="G4947" s="11">
        <v>326.977890654243</v>
      </c>
      <c r="H4947" s="11">
        <v>1356.1344</v>
      </c>
      <c r="I4947" s="11">
        <v>1683.112290654243</v>
      </c>
      <c r="J4947" s="11">
        <v>0.018</v>
      </c>
      <c r="K4947" s="11">
        <v>0.1157809749711938</v>
      </c>
      <c r="L4947" s="11">
        <v>0.5206600156800267</v>
      </c>
      <c r="M4947" s="11">
        <v>0.7416211791260308</v>
      </c>
      <c r="N4947" s="11">
        <v>1.348397305991797</v>
      </c>
      <c r="O4947" s="3" t="s">
        <v>317</v>
      </c>
      <c r="P4947" s="3" t="s">
        <v>311</v>
      </c>
      <c r="Q4947" s="10">
        <v>3</v>
      </c>
      <c r="R4947" s="3" t="s">
        <v>312</v>
      </c>
      <c r="S4947" s="11">
        <v>0.004084866634946329</v>
      </c>
      <c r="T4947" s="11">
        <v>0.04318291127843885</v>
      </c>
      <c r="U4947" s="11">
        <v>13.50889481219795</v>
      </c>
      <c r="V4947" s="11">
        <v>79.93900491405121</v>
      </c>
    </row>
    <row r="4948" spans="1:22" ht="18" customHeight="1">
      <c r="A4948" s="11">
        <v>2299.166908815866</v>
      </c>
      <c r="B4948" s="11">
        <v>112.600995618237</v>
      </c>
      <c r="C4948" s="11">
        <v>467.6738773769429</v>
      </c>
      <c r="D4948" s="11">
        <v>10.57598145362151</v>
      </c>
      <c r="E4948" s="11">
        <v>38.07353323303742</v>
      </c>
      <c r="F4948" s="11">
        <v>9049.831138151951</v>
      </c>
      <c r="G4948" s="11">
        <v>327.1652973439873</v>
      </c>
      <c r="H4948" s="11">
        <v>1356.1344</v>
      </c>
      <c r="I4948" s="11">
        <v>1683.299697343987</v>
      </c>
      <c r="J4948" s="11">
        <v>0.018</v>
      </c>
      <c r="K4948" s="11">
        <v>0.1157761245010401</v>
      </c>
      <c r="L4948" s="11">
        <v>0.5206575282271493</v>
      </c>
      <c r="M4948" s="11">
        <v>0.7415843906669692</v>
      </c>
      <c r="N4948" s="11">
        <v>1.348464197177365</v>
      </c>
      <c r="O4948" s="3" t="s">
        <v>317</v>
      </c>
      <c r="P4948" s="3" t="s">
        <v>311</v>
      </c>
      <c r="Q4948" s="10">
        <v>3</v>
      </c>
      <c r="R4948" s="3" t="s">
        <v>312</v>
      </c>
      <c r="S4948" s="11">
        <v>0.004085069010831746</v>
      </c>
      <c r="T4948" s="11">
        <v>0.04319742639347127</v>
      </c>
      <c r="U4948" s="11">
        <v>13.51297988120878</v>
      </c>
      <c r="V4948" s="11">
        <v>79.98220234044469</v>
      </c>
    </row>
    <row r="4949" spans="1:22" ht="18" customHeight="1">
      <c r="A4949" s="11">
        <v>2299.825507060771</v>
      </c>
      <c r="B4949" s="11">
        <v>112.6310234619163</v>
      </c>
      <c r="C4949" s="11">
        <v>467.6646312799469</v>
      </c>
      <c r="D4949" s="11">
        <v>10.57901095217457</v>
      </c>
      <c r="E4949" s="11">
        <v>38.08443942782846</v>
      </c>
      <c r="F4949" s="11">
        <v>9049.652219421296</v>
      </c>
      <c r="G4949" s="11">
        <v>327.3527577242214</v>
      </c>
      <c r="H4949" s="11">
        <v>1356.1344</v>
      </c>
      <c r="I4949" s="11">
        <v>1683.487157724221</v>
      </c>
      <c r="J4949" s="11">
        <v>0.018</v>
      </c>
      <c r="K4949" s="11">
        <v>0.1157712615435073</v>
      </c>
      <c r="L4949" s="11">
        <v>0.520655040061637</v>
      </c>
      <c r="M4949" s="11">
        <v>0.7415475074972055</v>
      </c>
      <c r="N4949" s="11">
        <v>1.348531267234781</v>
      </c>
      <c r="O4949" s="3" t="s">
        <v>317</v>
      </c>
      <c r="P4949" s="3" t="s">
        <v>311</v>
      </c>
      <c r="Q4949" s="10">
        <v>3</v>
      </c>
      <c r="R4949" s="3" t="s">
        <v>312</v>
      </c>
      <c r="S4949" s="11">
        <v>0.004085271928527639</v>
      </c>
      <c r="T4949" s="11">
        <v>0.04321194846569697</v>
      </c>
      <c r="U4949" s="11">
        <v>13.51706515313731</v>
      </c>
      <c r="V4949" s="11">
        <v>80.02541428891038</v>
      </c>
    </row>
    <row r="4950" spans="1:22" ht="18" customHeight="1">
      <c r="A4950" s="11">
        <v>2300.484105305677</v>
      </c>
      <c r="B4950" s="11">
        <v>112.6610389860739</v>
      </c>
      <c r="C4950" s="11">
        <v>467.6553393387574</v>
      </c>
      <c r="D4950" s="11">
        <v>10.58204045072763</v>
      </c>
      <c r="E4950" s="11">
        <v>38.09534562261948</v>
      </c>
      <c r="F4950" s="11">
        <v>9049.47241357201</v>
      </c>
      <c r="G4950" s="11">
        <v>327.5402717949449</v>
      </c>
      <c r="H4950" s="11">
        <v>1356.1344</v>
      </c>
      <c r="I4950" s="11">
        <v>1683.674671794945</v>
      </c>
      <c r="J4950" s="11">
        <v>0.018</v>
      </c>
      <c r="K4950" s="11">
        <v>0.1157663860985955</v>
      </c>
      <c r="L4950" s="11">
        <v>0.5206525511834895</v>
      </c>
      <c r="M4950" s="11">
        <v>0.7415105296167405</v>
      </c>
      <c r="N4950" s="11">
        <v>1.348598516216436</v>
      </c>
      <c r="O4950" s="3" t="s">
        <v>317</v>
      </c>
      <c r="P4950" s="3" t="s">
        <v>311</v>
      </c>
      <c r="Q4950" s="10">
        <v>3</v>
      </c>
      <c r="R4950" s="3" t="s">
        <v>312</v>
      </c>
      <c r="S4950" s="11">
        <v>0.004085475388192501</v>
      </c>
      <c r="T4950" s="11">
        <v>0.04322647750171713</v>
      </c>
      <c r="U4950" s="11">
        <v>13.5211506285255</v>
      </c>
      <c r="V4950" s="11">
        <v>80.0686407664121</v>
      </c>
    </row>
    <row r="4951" spans="1:22" ht="18" customHeight="1">
      <c r="A4951" s="11">
        <v>2301.142703550582</v>
      </c>
      <c r="B4951" s="11">
        <v>112.6910421812245</v>
      </c>
      <c r="C4951" s="11">
        <v>467.6460015533735</v>
      </c>
      <c r="D4951" s="11">
        <v>10.58506994928069</v>
      </c>
      <c r="E4951" s="11">
        <v>38.1062518174105</v>
      </c>
      <c r="F4951" s="11">
        <v>9049.291720604077</v>
      </c>
      <c r="G4951" s="11">
        <v>327.7278395561582</v>
      </c>
      <c r="H4951" s="11">
        <v>1356.1344</v>
      </c>
      <c r="I4951" s="11">
        <v>1683.862239556158</v>
      </c>
      <c r="J4951" s="11">
        <v>0.018</v>
      </c>
      <c r="K4951" s="11">
        <v>0.1157614981663045</v>
      </c>
      <c r="L4951" s="11">
        <v>0.5206500615927072</v>
      </c>
      <c r="M4951" s="11">
        <v>0.7414734570255725</v>
      </c>
      <c r="N4951" s="11">
        <v>1.348665944174872</v>
      </c>
      <c r="O4951" s="3" t="s">
        <v>317</v>
      </c>
      <c r="P4951" s="3" t="s">
        <v>311</v>
      </c>
      <c r="Q4951" s="10">
        <v>3</v>
      </c>
      <c r="R4951" s="3" t="s">
        <v>312</v>
      </c>
      <c r="S4951" s="11">
        <v>0.004085679389990068</v>
      </c>
      <c r="T4951" s="11">
        <v>0.04324101350819034</v>
      </c>
      <c r="U4951" s="11">
        <v>13.52523630791549</v>
      </c>
      <c r="V4951" s="11">
        <v>80.1118817799203</v>
      </c>
    </row>
    <row r="4952" spans="1:22" ht="18" customHeight="1">
      <c r="A4952" s="11">
        <v>2301.801301795487</v>
      </c>
      <c r="B4952" s="11">
        <v>112.7210330378826</v>
      </c>
      <c r="C4952" s="11">
        <v>467.6366179237958</v>
      </c>
      <c r="D4952" s="11">
        <v>10.58809944783376</v>
      </c>
      <c r="E4952" s="11">
        <v>38.11715801220153</v>
      </c>
      <c r="F4952" s="11">
        <v>9049.110140517505</v>
      </c>
      <c r="G4952" s="11">
        <v>327.9154610078613</v>
      </c>
      <c r="H4952" s="11">
        <v>1356.1344</v>
      </c>
      <c r="I4952" s="11">
        <v>1684.049861007861</v>
      </c>
      <c r="J4952" s="11">
        <v>0.018</v>
      </c>
      <c r="K4952" s="11">
        <v>0.1157565977466345</v>
      </c>
      <c r="L4952" s="11">
        <v>0.52064757128929</v>
      </c>
      <c r="M4952" s="11">
        <v>0.7414362897237027</v>
      </c>
      <c r="N4952" s="11">
        <v>1.348733551162773</v>
      </c>
      <c r="O4952" s="3" t="s">
        <v>317</v>
      </c>
      <c r="P4952" s="3" t="s">
        <v>311</v>
      </c>
      <c r="Q4952" s="10">
        <v>3</v>
      </c>
      <c r="R4952" s="3" t="s">
        <v>312</v>
      </c>
      <c r="S4952" s="11">
        <v>0.004085883934079734</v>
      </c>
      <c r="T4952" s="11">
        <v>0.0432555564917312</v>
      </c>
      <c r="U4952" s="11">
        <v>13.52932219184957</v>
      </c>
      <c r="V4952" s="11">
        <v>80.15513733641203</v>
      </c>
    </row>
    <row r="4953" spans="1:22" ht="18" customHeight="1">
      <c r="A4953" s="11">
        <v>2302.459900040393</v>
      </c>
      <c r="B4953" s="11">
        <v>112.7510115465631</v>
      </c>
      <c r="C4953" s="11">
        <v>467.6271884500242</v>
      </c>
      <c r="D4953" s="11">
        <v>10.59112894638682</v>
      </c>
      <c r="E4953" s="11">
        <v>38.12806420699255</v>
      </c>
      <c r="F4953" s="11">
        <v>9048.927673312295</v>
      </c>
      <c r="G4953" s="11">
        <v>328.103136150054</v>
      </c>
      <c r="H4953" s="11">
        <v>1356.1344</v>
      </c>
      <c r="I4953" s="11">
        <v>1684.237536150054</v>
      </c>
      <c r="J4953" s="11">
        <v>0.018</v>
      </c>
      <c r="K4953" s="11">
        <v>0.1157516848395855</v>
      </c>
      <c r="L4953" s="11">
        <v>0.5206450802732376</v>
      </c>
      <c r="M4953" s="11">
        <v>0.7413990277111308</v>
      </c>
      <c r="N4953" s="11">
        <v>1.348801337232974</v>
      </c>
      <c r="O4953" s="3" t="s">
        <v>317</v>
      </c>
      <c r="P4953" s="3" t="s">
        <v>311</v>
      </c>
      <c r="Q4953" s="10">
        <v>3</v>
      </c>
      <c r="R4953" s="3" t="s">
        <v>312</v>
      </c>
      <c r="S4953" s="11">
        <v>0.004086089020616542</v>
      </c>
      <c r="T4953" s="11">
        <v>0.0432701064589102</v>
      </c>
      <c r="U4953" s="11">
        <v>13.53340828087019</v>
      </c>
      <c r="V4953" s="11">
        <v>80.19840744287093</v>
      </c>
    </row>
    <row r="4954" spans="1:22" ht="18" customHeight="1">
      <c r="A4954" s="11">
        <v>2303.118498285298</v>
      </c>
      <c r="B4954" s="11">
        <v>112.7809776977803</v>
      </c>
      <c r="C4954" s="11">
        <v>467.6177131320586</v>
      </c>
      <c r="D4954" s="11">
        <v>10.59415844493988</v>
      </c>
      <c r="E4954" s="11">
        <v>38.13897040178358</v>
      </c>
      <c r="F4954" s="11">
        <v>9048.744318988445</v>
      </c>
      <c r="G4954" s="11">
        <v>328.2908649827363</v>
      </c>
      <c r="H4954" s="11">
        <v>1356.1344</v>
      </c>
      <c r="I4954" s="11">
        <v>1684.425264982736</v>
      </c>
      <c r="J4954" s="11">
        <v>0.018</v>
      </c>
      <c r="K4954" s="11">
        <v>0.1157467594451573</v>
      </c>
      <c r="L4954" s="11">
        <v>0.5206425885445504</v>
      </c>
      <c r="M4954" s="11">
        <v>0.7413616709878568</v>
      </c>
      <c r="N4954" s="11">
        <v>1.348869302438458</v>
      </c>
      <c r="O4954" s="3" t="s">
        <v>317</v>
      </c>
      <c r="P4954" s="3" t="s">
        <v>311</v>
      </c>
      <c r="Q4954" s="10">
        <v>3</v>
      </c>
      <c r="R4954" s="3" t="s">
        <v>312</v>
      </c>
      <c r="S4954" s="11">
        <v>0.004086294649760779</v>
      </c>
      <c r="T4954" s="11">
        <v>0.04328466341635521</v>
      </c>
      <c r="U4954" s="11">
        <v>13.53749457551995</v>
      </c>
      <c r="V4954" s="11">
        <v>80.24169210628729</v>
      </c>
    </row>
    <row r="4955" spans="1:22" ht="18" customHeight="1">
      <c r="A4955" s="11">
        <v>2303.777096530203</v>
      </c>
      <c r="B4955" s="11">
        <v>112.8109314820489</v>
      </c>
      <c r="C4955" s="11">
        <v>467.608191969899</v>
      </c>
      <c r="D4955" s="11">
        <v>10.59718794349295</v>
      </c>
      <c r="E4955" s="11">
        <v>38.14987659657461</v>
      </c>
      <c r="F4955" s="11">
        <v>9048.560077545953</v>
      </c>
      <c r="G4955" s="11">
        <v>328.4786475059084</v>
      </c>
      <c r="H4955" s="11">
        <v>1356.1344</v>
      </c>
      <c r="I4955" s="11">
        <v>1684.613047505908</v>
      </c>
      <c r="J4955" s="11">
        <v>0.018</v>
      </c>
      <c r="K4955" s="11">
        <v>0.1157418215633501</v>
      </c>
      <c r="L4955" s="11">
        <v>0.5206400961032281</v>
      </c>
      <c r="M4955" s="11">
        <v>0.7413242195538804</v>
      </c>
      <c r="N4955" s="11">
        <v>1.348937446832356</v>
      </c>
      <c r="O4955" s="3" t="s">
        <v>317</v>
      </c>
      <c r="P4955" s="3" t="s">
        <v>311</v>
      </c>
      <c r="Q4955" s="10">
        <v>3</v>
      </c>
      <c r="R4955" s="3" t="s">
        <v>312</v>
      </c>
      <c r="S4955" s="11">
        <v>0.004086500821680367</v>
      </c>
      <c r="T4955" s="11">
        <v>0.04329922737077697</v>
      </c>
      <c r="U4955" s="11">
        <v>13.54158107634163</v>
      </c>
      <c r="V4955" s="11">
        <v>80.28499133365807</v>
      </c>
    </row>
    <row r="4956" spans="1:22" ht="18" customHeight="1">
      <c r="A4956" s="11">
        <v>2304.435694775109</v>
      </c>
      <c r="B4956" s="11">
        <v>112.8408728898836</v>
      </c>
      <c r="C4956" s="11">
        <v>467.5986249635455</v>
      </c>
      <c r="D4956" s="11">
        <v>10.60021744204601</v>
      </c>
      <c r="E4956" s="11">
        <v>38.16078279136563</v>
      </c>
      <c r="F4956" s="11">
        <v>9048.374948984821</v>
      </c>
      <c r="G4956" s="11">
        <v>328.6664837195701</v>
      </c>
      <c r="H4956" s="11">
        <v>1356.1344</v>
      </c>
      <c r="I4956" s="11">
        <v>1684.80088371957</v>
      </c>
      <c r="J4956" s="11">
        <v>0.018</v>
      </c>
      <c r="K4956" s="11">
        <v>0.1157368711941637</v>
      </c>
      <c r="L4956" s="11">
        <v>0.5206376029492709</v>
      </c>
      <c r="M4956" s="11">
        <v>0.7412866734092017</v>
      </c>
      <c r="N4956" s="11">
        <v>1.349005770467945</v>
      </c>
      <c r="O4956" s="3" t="s">
        <v>317</v>
      </c>
      <c r="P4956" s="3" t="s">
        <v>311</v>
      </c>
      <c r="Q4956" s="10">
        <v>3</v>
      </c>
      <c r="R4956" s="3" t="s">
        <v>312</v>
      </c>
      <c r="S4956" s="11">
        <v>0.004086707536529301</v>
      </c>
      <c r="T4956" s="11">
        <v>0.04331379832874064</v>
      </c>
      <c r="U4956" s="11">
        <v>13.54566778387816</v>
      </c>
      <c r="V4956" s="11">
        <v>80.32830513198681</v>
      </c>
    </row>
    <row r="4957" spans="1:22" ht="18" customHeight="1">
      <c r="A4957" s="11">
        <v>2305.094293020014</v>
      </c>
      <c r="B4957" s="11">
        <v>112.870801911799</v>
      </c>
      <c r="C4957" s="11">
        <v>467.589012112998</v>
      </c>
      <c r="D4957" s="11">
        <v>10.60324694059907</v>
      </c>
      <c r="E4957" s="11">
        <v>38.17168898615666</v>
      </c>
      <c r="F4957" s="11">
        <v>9048.188933305053</v>
      </c>
      <c r="G4957" s="11">
        <v>328.8543736237214</v>
      </c>
      <c r="H4957" s="11">
        <v>1356.1344</v>
      </c>
      <c r="I4957" s="11">
        <v>1684.988773623721</v>
      </c>
      <c r="J4957" s="11">
        <v>0.018</v>
      </c>
      <c r="K4957" s="11">
        <v>0.1157319083375984</v>
      </c>
      <c r="L4957" s="11">
        <v>0.5206351090826786</v>
      </c>
      <c r="M4957" s="11">
        <v>0.7412490325538215</v>
      </c>
      <c r="N4957" s="11">
        <v>1.349074273398651</v>
      </c>
      <c r="O4957" s="3" t="s">
        <v>317</v>
      </c>
      <c r="P4957" s="3" t="s">
        <v>311</v>
      </c>
      <c r="Q4957" s="10">
        <v>3</v>
      </c>
      <c r="R4957" s="3" t="s">
        <v>312</v>
      </c>
      <c r="S4957" s="11">
        <v>0.004086914794469212</v>
      </c>
      <c r="T4957" s="11">
        <v>0.04332837629689419</v>
      </c>
      <c r="U4957" s="11">
        <v>13.54975469867263</v>
      </c>
      <c r="V4957" s="11">
        <v>80.37163350828371</v>
      </c>
    </row>
    <row r="4958" spans="1:22" ht="18" customHeight="1">
      <c r="A4958" s="11">
        <v>2305.752891264919</v>
      </c>
      <c r="B4958" s="11">
        <v>112.9007185383097</v>
      </c>
      <c r="C4958" s="11">
        <v>467.5793534182566</v>
      </c>
      <c r="D4958" s="11">
        <v>10.60627643915213</v>
      </c>
      <c r="E4958" s="11">
        <v>38.18259518094768</v>
      </c>
      <c r="F4958" s="11">
        <v>9048.002030506641</v>
      </c>
      <c r="G4958" s="11">
        <v>329.0423172183624</v>
      </c>
      <c r="H4958" s="11">
        <v>1356.1344</v>
      </c>
      <c r="I4958" s="11">
        <v>1685.176717218362</v>
      </c>
      <c r="J4958" s="11">
        <v>0.018</v>
      </c>
      <c r="K4958" s="11">
        <v>0.1157269329936539</v>
      </c>
      <c r="L4958" s="11">
        <v>0.5206326145034514</v>
      </c>
      <c r="M4958" s="11">
        <v>0.7412112969877386</v>
      </c>
      <c r="N4958" s="11">
        <v>1.349142955678052</v>
      </c>
      <c r="O4958" s="3" t="s">
        <v>317</v>
      </c>
      <c r="P4958" s="3" t="s">
        <v>311</v>
      </c>
      <c r="Q4958" s="10">
        <v>3</v>
      </c>
      <c r="R4958" s="3" t="s">
        <v>312</v>
      </c>
      <c r="S4958" s="11">
        <v>0.004087122595666972</v>
      </c>
      <c r="T4958" s="11">
        <v>0.04334296128194316</v>
      </c>
      <c r="U4958" s="11">
        <v>13.55384182126829</v>
      </c>
      <c r="V4958" s="11">
        <v>80.41497646956564</v>
      </c>
    </row>
    <row r="4959" spans="1:22" ht="18" customHeight="1">
      <c r="A4959" s="11">
        <v>2306.411489509825</v>
      </c>
      <c r="B4959" s="11">
        <v>112.9306227599303</v>
      </c>
      <c r="C4959" s="11">
        <v>467.5696488793211</v>
      </c>
      <c r="D4959" s="11">
        <v>10.6093059377052</v>
      </c>
      <c r="E4959" s="11">
        <v>38.19350137573871</v>
      </c>
      <c r="F4959" s="11">
        <v>9047.814240589591</v>
      </c>
      <c r="G4959" s="11">
        <v>329.2303145034932</v>
      </c>
      <c r="H4959" s="11">
        <v>1356.1344</v>
      </c>
      <c r="I4959" s="11">
        <v>1685.364714503493</v>
      </c>
      <c r="J4959" s="11">
        <v>0.018</v>
      </c>
      <c r="K4959" s="11">
        <v>0.1157219451623303</v>
      </c>
      <c r="L4959" s="11">
        <v>0.5206301192115892</v>
      </c>
      <c r="M4959" s="11">
        <v>0.7411734667109537</v>
      </c>
      <c r="N4959" s="11">
        <v>1.349211817359869</v>
      </c>
      <c r="O4959" s="3" t="s">
        <v>317</v>
      </c>
      <c r="P4959" s="3" t="s">
        <v>311</v>
      </c>
      <c r="Q4959" s="10">
        <v>3</v>
      </c>
      <c r="R4959" s="3" t="s">
        <v>312</v>
      </c>
      <c r="S4959" s="11">
        <v>0.004087330940285114</v>
      </c>
      <c r="T4959" s="11">
        <v>0.04335755329054902</v>
      </c>
      <c r="U4959" s="11">
        <v>13.55792915220858</v>
      </c>
      <c r="V4959" s="11">
        <v>80.45833402285619</v>
      </c>
    </row>
    <row r="4960" spans="1:22" ht="18" customHeight="1">
      <c r="A4960" s="11">
        <v>2307.070087754731</v>
      </c>
      <c r="B4960" s="11">
        <v>112.9605145671755</v>
      </c>
      <c r="C4960" s="11">
        <v>467.5598984961917</v>
      </c>
      <c r="D4960" s="11">
        <v>10.61233543625826</v>
      </c>
      <c r="E4960" s="11">
        <v>38.20440757052974</v>
      </c>
      <c r="F4960" s="11">
        <v>9047.625563553902</v>
      </c>
      <c r="G4960" s="11">
        <v>329.4183654791137</v>
      </c>
      <c r="H4960" s="11">
        <v>1356.1344</v>
      </c>
      <c r="I4960" s="11">
        <v>1685.552765479114</v>
      </c>
      <c r="J4960" s="11">
        <v>0.018</v>
      </c>
      <c r="K4960" s="11">
        <v>0.1157169448436277</v>
      </c>
      <c r="L4960" s="11">
        <v>0.5206276232070921</v>
      </c>
      <c r="M4960" s="11">
        <v>0.741135541723467</v>
      </c>
      <c r="N4960" s="11">
        <v>1.349280858497973</v>
      </c>
      <c r="O4960" s="3" t="s">
        <v>317</v>
      </c>
      <c r="P4960" s="3" t="s">
        <v>311</v>
      </c>
      <c r="Q4960" s="10">
        <v>3</v>
      </c>
      <c r="R4960" s="3" t="s">
        <v>312</v>
      </c>
      <c r="S4960" s="11">
        <v>0.004087539828481821</v>
      </c>
      <c r="T4960" s="11">
        <v>0.04337215232932916</v>
      </c>
      <c r="U4960" s="11">
        <v>13.56201669203706</v>
      </c>
      <c r="V4960" s="11">
        <v>80.50170617518552</v>
      </c>
    </row>
    <row r="4961" spans="1:22" ht="18" customHeight="1">
      <c r="A4961" s="11">
        <v>2307.728685999636</v>
      </c>
      <c r="B4961" s="11">
        <v>112.9903939505598</v>
      </c>
      <c r="C4961" s="11">
        <v>467.5501022688684</v>
      </c>
      <c r="D4961" s="11">
        <v>10.61536493481132</v>
      </c>
      <c r="E4961" s="11">
        <v>38.21531376532076</v>
      </c>
      <c r="F4961" s="11">
        <v>9047.435999399573</v>
      </c>
      <c r="G4961" s="11">
        <v>329.6064701452237</v>
      </c>
      <c r="H4961" s="11">
        <v>1356.1344</v>
      </c>
      <c r="I4961" s="11">
        <v>1685.740870145224</v>
      </c>
      <c r="J4961" s="11">
        <v>0.018</v>
      </c>
      <c r="K4961" s="11">
        <v>0.1157119320375461</v>
      </c>
      <c r="L4961" s="11">
        <v>0.5206251264899598</v>
      </c>
      <c r="M4961" s="11">
        <v>0.741097522025278</v>
      </c>
      <c r="N4961" s="11">
        <v>1.349350079146387</v>
      </c>
      <c r="O4961" s="3" t="s">
        <v>317</v>
      </c>
      <c r="P4961" s="3" t="s">
        <v>311</v>
      </c>
      <c r="Q4961" s="10">
        <v>3</v>
      </c>
      <c r="R4961" s="3" t="s">
        <v>312</v>
      </c>
      <c r="S4961" s="11">
        <v>0.004087749260420525</v>
      </c>
      <c r="T4961" s="11">
        <v>0.04338675840495847</v>
      </c>
      <c r="U4961" s="11">
        <v>13.56610444129748</v>
      </c>
      <c r="V4961" s="11">
        <v>80.54509293359048</v>
      </c>
    </row>
    <row r="4962" spans="1:22" ht="18" customHeight="1">
      <c r="A4962" s="11">
        <v>2308.387284244541</v>
      </c>
      <c r="B4962" s="11">
        <v>113.0202609005979</v>
      </c>
      <c r="C4962" s="11">
        <v>467.5402601973512</v>
      </c>
      <c r="D4962" s="11">
        <v>10.61839443336438</v>
      </c>
      <c r="E4962" s="11">
        <v>38.22621996011178</v>
      </c>
      <c r="F4962" s="11">
        <v>9047.245548126606</v>
      </c>
      <c r="G4962" s="11">
        <v>329.7946285018234</v>
      </c>
      <c r="H4962" s="11">
        <v>1356.1344</v>
      </c>
      <c r="I4962" s="11">
        <v>1685.929028501823</v>
      </c>
      <c r="J4962" s="11">
        <v>0.018</v>
      </c>
      <c r="K4962" s="11">
        <v>0.1157069067440853</v>
      </c>
      <c r="L4962" s="11">
        <v>0.5206226290601927</v>
      </c>
      <c r="M4962" s="11">
        <v>0.7410594076163871</v>
      </c>
      <c r="N4962" s="11">
        <v>1.349419479359278</v>
      </c>
      <c r="O4962" s="3" t="s">
        <v>317</v>
      </c>
      <c r="P4962" s="3" t="s">
        <v>311</v>
      </c>
      <c r="Q4962" s="10">
        <v>3</v>
      </c>
      <c r="R4962" s="3" t="s">
        <v>312</v>
      </c>
      <c r="S4962" s="11">
        <v>0.004087959236269899</v>
      </c>
      <c r="T4962" s="11">
        <v>0.04340137152416956</v>
      </c>
      <c r="U4962" s="11">
        <v>13.57019240053375</v>
      </c>
      <c r="V4962" s="11">
        <v>80.58849430511465</v>
      </c>
    </row>
    <row r="4963" spans="1:22" ht="18" customHeight="1">
      <c r="A4963" s="11">
        <v>2309.045882489447</v>
      </c>
      <c r="B4963" s="11">
        <v>113.0501154078044</v>
      </c>
      <c r="C4963" s="11">
        <v>467.5303722816399</v>
      </c>
      <c r="D4963" s="11">
        <v>10.62142393191745</v>
      </c>
      <c r="E4963" s="11">
        <v>38.23712615490281</v>
      </c>
      <c r="F4963" s="11">
        <v>9047.054209734995</v>
      </c>
      <c r="G4963" s="11">
        <v>329.9828405489129</v>
      </c>
      <c r="H4963" s="11">
        <v>1356.1344</v>
      </c>
      <c r="I4963" s="11">
        <v>1686.117240548913</v>
      </c>
      <c r="J4963" s="11">
        <v>0.018</v>
      </c>
      <c r="K4963" s="11">
        <v>0.1157018689632454</v>
      </c>
      <c r="L4963" s="11">
        <v>0.5206201309177907</v>
      </c>
      <c r="M4963" s="11">
        <v>0.7410211984967936</v>
      </c>
      <c r="N4963" s="11">
        <v>1.349489059190966</v>
      </c>
      <c r="O4963" s="3" t="s">
        <v>317</v>
      </c>
      <c r="P4963" s="3" t="s">
        <v>311</v>
      </c>
      <c r="Q4963" s="10">
        <v>3</v>
      </c>
      <c r="R4963" s="3" t="s">
        <v>312</v>
      </c>
      <c r="S4963" s="11">
        <v>0.004088169756194274</v>
      </c>
      <c r="T4963" s="11">
        <v>0.04341599169365096</v>
      </c>
      <c r="U4963" s="11">
        <v>13.57428057028994</v>
      </c>
      <c r="V4963" s="11">
        <v>80.6319102968083</v>
      </c>
    </row>
    <row r="4964" spans="1:22" ht="18" customHeight="1">
      <c r="A4964" s="11">
        <v>2309.704480734352</v>
      </c>
      <c r="B4964" s="11">
        <v>113.0799574626939</v>
      </c>
      <c r="C4964" s="11">
        <v>467.5204385217347</v>
      </c>
      <c r="D4964" s="11">
        <v>10.62445343047051</v>
      </c>
      <c r="E4964" s="11">
        <v>38.24803234969384</v>
      </c>
      <c r="F4964" s="11">
        <v>9046.861984224744</v>
      </c>
      <c r="G4964" s="11">
        <v>330.171106286492</v>
      </c>
      <c r="H4964" s="11">
        <v>1356.1344</v>
      </c>
      <c r="I4964" s="11">
        <v>1686.305506286492</v>
      </c>
      <c r="J4964" s="11">
        <v>0.018</v>
      </c>
      <c r="K4964" s="11">
        <v>0.1156968186950265</v>
      </c>
      <c r="L4964" s="11">
        <v>0.5206176320627536</v>
      </c>
      <c r="M4964" s="11">
        <v>0.7409828946664979</v>
      </c>
      <c r="N4964" s="11">
        <v>1.349558818695917</v>
      </c>
      <c r="O4964" s="3" t="s">
        <v>317</v>
      </c>
      <c r="P4964" s="3" t="s">
        <v>311</v>
      </c>
      <c r="Q4964" s="10">
        <v>3</v>
      </c>
      <c r="R4964" s="3" t="s">
        <v>312</v>
      </c>
      <c r="S4964" s="11">
        <v>0.00408838082035364</v>
      </c>
      <c r="T4964" s="11">
        <v>0.04343061892004702</v>
      </c>
      <c r="U4964" s="11">
        <v>13.5783689511103</v>
      </c>
      <c r="V4964" s="11">
        <v>80.67534091572834</v>
      </c>
    </row>
    <row r="4965" spans="1:22" ht="18" customHeight="1">
      <c r="A4965" s="11">
        <v>2310.363078979257</v>
      </c>
      <c r="B4965" s="11">
        <v>113.109787055781</v>
      </c>
      <c r="C4965" s="11">
        <v>467.5104589176356</v>
      </c>
      <c r="D4965" s="11">
        <v>10.62748292902357</v>
      </c>
      <c r="E4965" s="11">
        <v>38.25893854448486</v>
      </c>
      <c r="F4965" s="11">
        <v>9046.668871595855</v>
      </c>
      <c r="G4965" s="11">
        <v>330.3594257145608</v>
      </c>
      <c r="H4965" s="11">
        <v>1356.1344</v>
      </c>
      <c r="I4965" s="11">
        <v>1686.493825714561</v>
      </c>
      <c r="J4965" s="11">
        <v>0.018</v>
      </c>
      <c r="K4965" s="11">
        <v>0.1156917559394285</v>
      </c>
      <c r="L4965" s="11">
        <v>0.5206151324950815</v>
      </c>
      <c r="M4965" s="11">
        <v>0.7409444961255004</v>
      </c>
      <c r="N4965" s="11">
        <v>1.349628757928746</v>
      </c>
      <c r="O4965" s="3" t="s">
        <v>317</v>
      </c>
      <c r="P4965" s="3" t="s">
        <v>311</v>
      </c>
      <c r="Q4965" s="10">
        <v>3</v>
      </c>
      <c r="R4965" s="3" t="s">
        <v>312</v>
      </c>
      <c r="S4965" s="11">
        <v>0.004088592428913228</v>
      </c>
      <c r="T4965" s="11">
        <v>0.04344525321005978</v>
      </c>
      <c r="U4965" s="11">
        <v>13.58245754353921</v>
      </c>
      <c r="V4965" s="11">
        <v>80.71878616893841</v>
      </c>
    </row>
    <row r="4966" spans="1:22" ht="18" customHeight="1">
      <c r="A4966" s="11">
        <v>2311.021677224162</v>
      </c>
      <c r="B4966" s="11">
        <v>113.1396041775804</v>
      </c>
      <c r="C4966" s="11">
        <v>467.5004334693425</v>
      </c>
      <c r="D4966" s="11">
        <v>10.63051242757663</v>
      </c>
      <c r="E4966" s="11">
        <v>38.26984473927589</v>
      </c>
      <c r="F4966" s="11">
        <v>9046.474871848328</v>
      </c>
      <c r="G4966" s="11">
        <v>330.5477988331193</v>
      </c>
      <c r="H4966" s="11">
        <v>1356.1344</v>
      </c>
      <c r="I4966" s="11">
        <v>1686.682198833119</v>
      </c>
      <c r="J4966" s="11">
        <v>0.018</v>
      </c>
      <c r="K4966" s="11">
        <v>0.1156866806964514</v>
      </c>
      <c r="L4966" s="11">
        <v>0.5206126322147745</v>
      </c>
      <c r="M4966" s="11">
        <v>0.7409060028738007</v>
      </c>
      <c r="N4966" s="11">
        <v>1.34969887694422</v>
      </c>
      <c r="O4966" s="3" t="s">
        <v>317</v>
      </c>
      <c r="P4966" s="3" t="s">
        <v>311</v>
      </c>
      <c r="Q4966" s="10">
        <v>3</v>
      </c>
      <c r="R4966" s="3" t="s">
        <v>312</v>
      </c>
      <c r="S4966" s="11">
        <v>0.004088804582045916</v>
      </c>
      <c r="T4966" s="11">
        <v>0.04345989457047451</v>
      </c>
      <c r="U4966" s="11">
        <v>13.58654634812126</v>
      </c>
      <c r="V4966" s="11">
        <v>80.76224606350888</v>
      </c>
    </row>
    <row r="4967" spans="1:22" ht="18" customHeight="1">
      <c r="A4967" s="11">
        <v>2311.680275469068</v>
      </c>
      <c r="B4967" s="11">
        <v>113.1694088186067</v>
      </c>
      <c r="C4967" s="11">
        <v>467.4903621768554</v>
      </c>
      <c r="D4967" s="11">
        <v>10.6335419261297</v>
      </c>
      <c r="E4967" s="11">
        <v>38.28075093406692</v>
      </c>
      <c r="F4967" s="11">
        <v>9046.279984982159</v>
      </c>
      <c r="G4967" s="11">
        <v>330.7362256421674</v>
      </c>
      <c r="H4967" s="11">
        <v>1356.1344</v>
      </c>
      <c r="I4967" s="11">
        <v>1686.870625642167</v>
      </c>
      <c r="J4967" s="11">
        <v>0.018</v>
      </c>
      <c r="K4967" s="11">
        <v>0.1156815929660953</v>
      </c>
      <c r="L4967" s="11">
        <v>0.5206101312218323</v>
      </c>
      <c r="M4967" s="11">
        <v>0.7408674149113988</v>
      </c>
      <c r="N4967" s="11">
        <v>1.349769175797253</v>
      </c>
      <c r="O4967" s="3" t="s">
        <v>317</v>
      </c>
      <c r="P4967" s="3" t="s">
        <v>311</v>
      </c>
      <c r="Q4967" s="10">
        <v>3</v>
      </c>
      <c r="R4967" s="3" t="s">
        <v>312</v>
      </c>
      <c r="S4967" s="11">
        <v>0.004089017279910648</v>
      </c>
      <c r="T4967" s="11">
        <v>0.04347454300793049</v>
      </c>
      <c r="U4967" s="11">
        <v>13.59063536540117</v>
      </c>
      <c r="V4967" s="11">
        <v>80.80572060651681</v>
      </c>
    </row>
    <row r="4968" spans="1:22" ht="18" customHeight="1">
      <c r="A4968" s="11">
        <v>2312.338873713973</v>
      </c>
      <c r="B4968" s="11">
        <v>113.1992009693744</v>
      </c>
      <c r="C4968" s="11">
        <v>467.4802450401742</v>
      </c>
      <c r="D4968" s="11">
        <v>10.63657142468276</v>
      </c>
      <c r="E4968" s="11">
        <v>38.29165712885793</v>
      </c>
      <c r="F4968" s="11">
        <v>9046.084210997346</v>
      </c>
      <c r="G4968" s="11">
        <v>330.9247061417052</v>
      </c>
      <c r="H4968" s="11">
        <v>1356.1344</v>
      </c>
      <c r="I4968" s="11">
        <v>1687.059106141705</v>
      </c>
      <c r="J4968" s="11">
        <v>0.018</v>
      </c>
      <c r="K4968" s="11">
        <v>0.11567649274836</v>
      </c>
      <c r="L4968" s="11">
        <v>0.5206076295162554</v>
      </c>
      <c r="M4968" s="11">
        <v>0.7408287322382944</v>
      </c>
      <c r="N4968" s="11">
        <v>1.349839654542908</v>
      </c>
      <c r="O4968" s="3" t="s">
        <v>317</v>
      </c>
      <c r="P4968" s="3" t="s">
        <v>311</v>
      </c>
      <c r="Q4968" s="10">
        <v>3</v>
      </c>
      <c r="R4968" s="3" t="s">
        <v>312</v>
      </c>
      <c r="S4968" s="11">
        <v>0.004089230522674014</v>
      </c>
      <c r="T4968" s="11">
        <v>0.04348919852915022</v>
      </c>
      <c r="U4968" s="11">
        <v>13.59472459592384</v>
      </c>
      <c r="V4968" s="11">
        <v>80.84920980504596</v>
      </c>
    </row>
    <row r="4969" spans="1:22" ht="18" customHeight="1">
      <c r="A4969" s="11">
        <v>2312.997471958879</v>
      </c>
      <c r="B4969" s="11">
        <v>113.2289806203983</v>
      </c>
      <c r="C4969" s="11">
        <v>467.4700820592994</v>
      </c>
      <c r="D4969" s="11">
        <v>10.63960092323582</v>
      </c>
      <c r="E4969" s="11">
        <v>38.30256332364896</v>
      </c>
      <c r="F4969" s="11">
        <v>9045.887549893901</v>
      </c>
      <c r="G4969" s="11">
        <v>331.1132403317326</v>
      </c>
      <c r="H4969" s="11">
        <v>1356.1344</v>
      </c>
      <c r="I4969" s="11">
        <v>1687.247640331733</v>
      </c>
      <c r="J4969" s="11">
        <v>0.018</v>
      </c>
      <c r="K4969" s="11">
        <v>0.1156713800432457</v>
      </c>
      <c r="L4969" s="11">
        <v>0.5206051270980434</v>
      </c>
      <c r="M4969" s="11">
        <v>0.7407899548544887</v>
      </c>
      <c r="N4969" s="11">
        <v>1.349910313236398</v>
      </c>
      <c r="O4969" s="3" t="s">
        <v>317</v>
      </c>
      <c r="P4969" s="3" t="s">
        <v>311</v>
      </c>
      <c r="Q4969" s="10">
        <v>3</v>
      </c>
      <c r="R4969" s="3" t="s">
        <v>312</v>
      </c>
      <c r="S4969" s="11">
        <v>0.004089444310507851</v>
      </c>
      <c r="T4969" s="11">
        <v>0.04350386114091398</v>
      </c>
      <c r="U4969" s="11">
        <v>13.59881404023435</v>
      </c>
      <c r="V4969" s="11">
        <v>80.89271366618688</v>
      </c>
    </row>
    <row r="4970" spans="1:22" ht="18" customHeight="1">
      <c r="A4970" s="11">
        <v>2313.656070203785</v>
      </c>
      <c r="B4970" s="11">
        <v>113.2587477621929</v>
      </c>
      <c r="C4970" s="11">
        <v>467.4598732342303</v>
      </c>
      <c r="D4970" s="11">
        <v>10.64263042178889</v>
      </c>
      <c r="E4970" s="11">
        <v>38.31346951843999</v>
      </c>
      <c r="F4970" s="11">
        <v>9045.69000167181</v>
      </c>
      <c r="G4970" s="11">
        <v>331.3018282122499</v>
      </c>
      <c r="H4970" s="11">
        <v>1356.1344</v>
      </c>
      <c r="I4970" s="11">
        <v>1687.43622821225</v>
      </c>
      <c r="J4970" s="11">
        <v>0.018</v>
      </c>
      <c r="K4970" s="11">
        <v>0.1156662548507523</v>
      </c>
      <c r="L4970" s="11">
        <v>0.5206026239671964</v>
      </c>
      <c r="M4970" s="11">
        <v>0.7407510827599801</v>
      </c>
      <c r="N4970" s="11">
        <v>1.349981151933088</v>
      </c>
      <c r="O4970" s="3" t="s">
        <v>317</v>
      </c>
      <c r="P4970" s="3" t="s">
        <v>311</v>
      </c>
      <c r="Q4970" s="10">
        <v>3</v>
      </c>
      <c r="R4970" s="3" t="s">
        <v>312</v>
      </c>
      <c r="S4970" s="11">
        <v>0.004089658643579654</v>
      </c>
      <c r="T4970" s="11">
        <v>0.04351853084995801</v>
      </c>
      <c r="U4970" s="11">
        <v>13.60290369887793</v>
      </c>
      <c r="V4970" s="11">
        <v>80.93623219703683</v>
      </c>
    </row>
    <row r="4971" spans="1:22" ht="18" customHeight="1">
      <c r="A4971" s="11">
        <v>2314.31466844869</v>
      </c>
      <c r="B4971" s="11">
        <v>113.2885023852729</v>
      </c>
      <c r="C4971" s="11">
        <v>467.4496185649675</v>
      </c>
      <c r="D4971" s="11">
        <v>10.64565992034195</v>
      </c>
      <c r="E4971" s="11">
        <v>38.32437571323101</v>
      </c>
      <c r="F4971" s="11">
        <v>9045.491566331084</v>
      </c>
      <c r="G4971" s="11">
        <v>331.4904697832567</v>
      </c>
      <c r="H4971" s="11">
        <v>1356.1344</v>
      </c>
      <c r="I4971" s="11">
        <v>1687.624869783257</v>
      </c>
      <c r="J4971" s="11">
        <v>0.018</v>
      </c>
      <c r="K4971" s="11">
        <v>0.1156611171708799</v>
      </c>
      <c r="L4971" s="11">
        <v>0.5206001201237144</v>
      </c>
      <c r="M4971" s="11">
        <v>0.7407121159547699</v>
      </c>
      <c r="N4971" s="11">
        <v>1.350052170688488</v>
      </c>
      <c r="O4971" s="3" t="s">
        <v>317</v>
      </c>
      <c r="P4971" s="3" t="s">
        <v>311</v>
      </c>
      <c r="Q4971" s="10">
        <v>3</v>
      </c>
      <c r="R4971" s="3" t="s">
        <v>312</v>
      </c>
      <c r="S4971" s="11">
        <v>0.004089873522052578</v>
      </c>
      <c r="T4971" s="11">
        <v>0.04353320766297433</v>
      </c>
      <c r="U4971" s="11">
        <v>13.60699357239998</v>
      </c>
      <c r="V4971" s="11">
        <v>80.9797654046998</v>
      </c>
    </row>
    <row r="4972" spans="1:22" ht="18" customHeight="1">
      <c r="A4972" s="11">
        <v>2314.973266693595</v>
      </c>
      <c r="B4972" s="11">
        <v>113.3182444801528</v>
      </c>
      <c r="C4972" s="11">
        <v>467.4393180515105</v>
      </c>
      <c r="D4972" s="11">
        <v>10.64868941889501</v>
      </c>
      <c r="E4972" s="11">
        <v>38.33528190802204</v>
      </c>
      <c r="F4972" s="11">
        <v>9045.292243871714</v>
      </c>
      <c r="G4972" s="11">
        <v>331.6791650447532</v>
      </c>
      <c r="H4972" s="11">
        <v>1356.1344</v>
      </c>
      <c r="I4972" s="11">
        <v>1687.813565044753</v>
      </c>
      <c r="J4972" s="11">
        <v>0.018</v>
      </c>
      <c r="K4972" s="11">
        <v>0.1156559670036283</v>
      </c>
      <c r="L4972" s="11">
        <v>0.5205976155675974</v>
      </c>
      <c r="M4972" s="11">
        <v>0.7406730544388572</v>
      </c>
      <c r="N4972" s="11">
        <v>1.350123369558262</v>
      </c>
      <c r="O4972" s="3" t="s">
        <v>317</v>
      </c>
      <c r="P4972" s="3" t="s">
        <v>311</v>
      </c>
      <c r="Q4972" s="10">
        <v>3</v>
      </c>
      <c r="R4972" s="3" t="s">
        <v>312</v>
      </c>
      <c r="S4972" s="11">
        <v>0.004090088946095023</v>
      </c>
      <c r="T4972" s="11">
        <v>0.04354789158671282</v>
      </c>
      <c r="U4972" s="11">
        <v>13.61108366134608</v>
      </c>
      <c r="V4972" s="11">
        <v>81.02331329628652</v>
      </c>
    </row>
    <row r="4973" spans="1:22" ht="18" customHeight="1">
      <c r="A4973" s="11">
        <v>2315.6318649385</v>
      </c>
      <c r="B4973" s="11">
        <v>113.3479740373472</v>
      </c>
      <c r="C4973" s="11">
        <v>467.4289716938598</v>
      </c>
      <c r="D4973" s="11">
        <v>10.65171891744807</v>
      </c>
      <c r="E4973" s="11">
        <v>38.34618810281306</v>
      </c>
      <c r="F4973" s="11">
        <v>9045.092034293708</v>
      </c>
      <c r="G4973" s="11">
        <v>331.8679139967393</v>
      </c>
      <c r="H4973" s="11">
        <v>1356.1344</v>
      </c>
      <c r="I4973" s="11">
        <v>1688.002313996739</v>
      </c>
      <c r="J4973" s="11">
        <v>0.018</v>
      </c>
      <c r="K4973" s="11">
        <v>0.1156508043489977</v>
      </c>
      <c r="L4973" s="11">
        <v>0.5205951102988454</v>
      </c>
      <c r="M4973" s="11">
        <v>0.7406338982122428</v>
      </c>
      <c r="N4973" s="11">
        <v>1.350194748598222</v>
      </c>
      <c r="O4973" s="3" t="s">
        <v>317</v>
      </c>
      <c r="P4973" s="3" t="s">
        <v>311</v>
      </c>
      <c r="Q4973" s="10">
        <v>3</v>
      </c>
      <c r="R4973" s="3" t="s">
        <v>312</v>
      </c>
      <c r="S4973" s="11">
        <v>0.004090304915880642</v>
      </c>
      <c r="T4973" s="11">
        <v>0.04356258262798129</v>
      </c>
      <c r="U4973" s="11">
        <v>13.61517396626196</v>
      </c>
      <c r="V4973" s="11">
        <v>81.0668758789145</v>
      </c>
    </row>
    <row r="4974" spans="1:22" ht="18" customHeight="1">
      <c r="A4974" s="11">
        <v>2316.290463183406</v>
      </c>
      <c r="B4974" s="11">
        <v>113.377691047371</v>
      </c>
      <c r="C4974" s="11">
        <v>467.418579492015</v>
      </c>
      <c r="D4974" s="11">
        <v>10.65474841600114</v>
      </c>
      <c r="E4974" s="11">
        <v>38.35709429760409</v>
      </c>
      <c r="F4974" s="11">
        <v>9044.890937597062</v>
      </c>
      <c r="G4974" s="11">
        <v>332.0567166392153</v>
      </c>
      <c r="H4974" s="11">
        <v>1356.1344</v>
      </c>
      <c r="I4974" s="11">
        <v>1688.191116639215</v>
      </c>
      <c r="J4974" s="11">
        <v>0.018</v>
      </c>
      <c r="K4974" s="11">
        <v>0.1156456292069881</v>
      </c>
      <c r="L4974" s="11">
        <v>0.5205926043174586</v>
      </c>
      <c r="M4974" s="11">
        <v>0.7405946472749261</v>
      </c>
      <c r="N4974" s="11">
        <v>1.35026630786433</v>
      </c>
      <c r="O4974" s="3" t="s">
        <v>317</v>
      </c>
      <c r="P4974" s="3" t="s">
        <v>311</v>
      </c>
      <c r="Q4974" s="10">
        <v>3</v>
      </c>
      <c r="R4974" s="3" t="s">
        <v>312</v>
      </c>
      <c r="S4974" s="11">
        <v>0.004090521431581143</v>
      </c>
      <c r="T4974" s="11">
        <v>0.04357728079356901</v>
      </c>
      <c r="U4974" s="11">
        <v>13.61926448769354</v>
      </c>
      <c r="V4974" s="11">
        <v>81.11045315970807</v>
      </c>
    </row>
    <row r="4975" spans="1:22" ht="18" customHeight="1">
      <c r="A4975" s="11">
        <v>2316.949061428311</v>
      </c>
      <c r="B4975" s="11">
        <v>113.4073955007384</v>
      </c>
      <c r="C4975" s="11">
        <v>467.4081414459761</v>
      </c>
      <c r="D4975" s="11">
        <v>10.6577779145542</v>
      </c>
      <c r="E4975" s="11">
        <v>38.36800049239512</v>
      </c>
      <c r="F4975" s="11">
        <v>9044.688953781771</v>
      </c>
      <c r="G4975" s="11">
        <v>332.2455729721808</v>
      </c>
      <c r="H4975" s="11">
        <v>1356.1344</v>
      </c>
      <c r="I4975" s="11">
        <v>1688.379972972181</v>
      </c>
      <c r="J4975" s="11">
        <v>0.018</v>
      </c>
      <c r="K4975" s="11">
        <v>0.1156404415775993</v>
      </c>
      <c r="L4975" s="11">
        <v>0.5205900976234366</v>
      </c>
      <c r="M4975" s="11">
        <v>0.7405553016269069</v>
      </c>
      <c r="N4975" s="11">
        <v>1.350338047412699</v>
      </c>
      <c r="O4975" s="3" t="s">
        <v>317</v>
      </c>
      <c r="P4975" s="3" t="s">
        <v>311</v>
      </c>
      <c r="Q4975" s="10">
        <v>3</v>
      </c>
      <c r="R4975" s="3" t="s">
        <v>312</v>
      </c>
      <c r="S4975" s="11">
        <v>0.004090738493351904</v>
      </c>
      <c r="T4975" s="11">
        <v>0.04359198609009327</v>
      </c>
      <c r="U4975" s="11">
        <v>13.62335522618689</v>
      </c>
      <c r="V4975" s="11">
        <v>81.15404514579816</v>
      </c>
    </row>
    <row r="4976" spans="1:22" ht="18" customHeight="1">
      <c r="A4976" s="11">
        <v>2317.607659673216</v>
      </c>
      <c r="B4976" s="11">
        <v>113.4370873879644</v>
      </c>
      <c r="C4976" s="11">
        <v>467.3976575557434</v>
      </c>
      <c r="D4976" s="11">
        <v>10.66080741310726</v>
      </c>
      <c r="E4976" s="11">
        <v>38.37890668718614</v>
      </c>
      <c r="F4976" s="11">
        <v>9044.486082847843</v>
      </c>
      <c r="G4976" s="11">
        <v>332.434482995636</v>
      </c>
      <c r="H4976" s="11">
        <v>1356.1344</v>
      </c>
      <c r="I4976" s="11">
        <v>1688.568882995636</v>
      </c>
      <c r="J4976" s="11">
        <v>0.018</v>
      </c>
      <c r="K4976" s="11">
        <v>0.1156352414608314</v>
      </c>
      <c r="L4976" s="11">
        <v>0.5205875902167797</v>
      </c>
      <c r="M4976" s="11">
        <v>0.7405158612681857</v>
      </c>
      <c r="N4976" s="11">
        <v>1.350409967299592</v>
      </c>
      <c r="O4976" s="3" t="s">
        <v>317</v>
      </c>
      <c r="P4976" s="3" t="s">
        <v>311</v>
      </c>
      <c r="Q4976" s="10">
        <v>3</v>
      </c>
      <c r="R4976" s="3" t="s">
        <v>312</v>
      </c>
      <c r="S4976" s="11">
        <v>0.004090956101377535</v>
      </c>
      <c r="T4976" s="11">
        <v>0.04360669852448481</v>
      </c>
      <c r="U4976" s="11">
        <v>13.62744618228827</v>
      </c>
      <c r="V4976" s="11">
        <v>81.19765184432265</v>
      </c>
    </row>
    <row r="4977" spans="1:22" ht="18" customHeight="1">
      <c r="A4977" s="11">
        <v>2318.266257918122</v>
      </c>
      <c r="B4977" s="11">
        <v>113.4667666995634</v>
      </c>
      <c r="C4977" s="11">
        <v>467.3871278213167</v>
      </c>
      <c r="D4977" s="11">
        <v>10.66383691166032</v>
      </c>
      <c r="E4977" s="11">
        <v>38.38981288197716</v>
      </c>
      <c r="F4977" s="11">
        <v>9044.282324795275</v>
      </c>
      <c r="G4977" s="11">
        <v>332.6234467095809</v>
      </c>
      <c r="H4977" s="11">
        <v>1356.1344</v>
      </c>
      <c r="I4977" s="11">
        <v>1688.757846709581</v>
      </c>
      <c r="J4977" s="11">
        <v>0.018</v>
      </c>
      <c r="K4977" s="11">
        <v>0.1156300288566845</v>
      </c>
      <c r="L4977" s="11">
        <v>0.5205850820974879</v>
      </c>
      <c r="M4977" s="11">
        <v>0.7404763261987624</v>
      </c>
      <c r="N4977" s="11">
        <v>1.350482067581422</v>
      </c>
      <c r="O4977" s="3" t="s">
        <v>317</v>
      </c>
      <c r="P4977" s="3" t="s">
        <v>311</v>
      </c>
      <c r="Q4977" s="10">
        <v>3</v>
      </c>
      <c r="R4977" s="3" t="s">
        <v>312</v>
      </c>
      <c r="S4977" s="11">
        <v>0.004091174255826312</v>
      </c>
      <c r="T4977" s="11">
        <v>0.0436214181035025</v>
      </c>
      <c r="U4977" s="11">
        <v>13.63153735654409</v>
      </c>
      <c r="V4977" s="11">
        <v>81.24127326242615</v>
      </c>
    </row>
    <row r="4978" spans="1:22" ht="18" customHeight="1">
      <c r="A4978" s="11">
        <v>2318.924856163027</v>
      </c>
      <c r="B4978" s="11">
        <v>113.4964334260501</v>
      </c>
      <c r="C4978" s="11">
        <v>467.3765522426961</v>
      </c>
      <c r="D4978" s="11">
        <v>10.66686641021339</v>
      </c>
      <c r="E4978" s="11">
        <v>38.4007190767682</v>
      </c>
      <c r="F4978" s="11">
        <v>9044.077679624068</v>
      </c>
      <c r="G4978" s="11">
        <v>332.8124641140155</v>
      </c>
      <c r="H4978" s="11">
        <v>1356.1344</v>
      </c>
      <c r="I4978" s="11">
        <v>1688.946864114015</v>
      </c>
      <c r="J4978" s="11">
        <v>0.018</v>
      </c>
      <c r="K4978" s="11">
        <v>0.1156248037651585</v>
      </c>
      <c r="L4978" s="11">
        <v>0.520582573265561</v>
      </c>
      <c r="M4978" s="11">
        <v>0.7404366964186371</v>
      </c>
      <c r="N4978" s="11">
        <v>1.350554348314752</v>
      </c>
      <c r="O4978" s="3" t="s">
        <v>317</v>
      </c>
      <c r="P4978" s="3" t="s">
        <v>311</v>
      </c>
      <c r="Q4978" s="10">
        <v>3</v>
      </c>
      <c r="R4978" s="3" t="s">
        <v>312</v>
      </c>
      <c r="S4978" s="11">
        <v>0.004091392956864569</v>
      </c>
      <c r="T4978" s="11">
        <v>0.04363614483388653</v>
      </c>
      <c r="U4978" s="11">
        <v>13.63562874950096</v>
      </c>
      <c r="V4978" s="11">
        <v>81.28490940726003</v>
      </c>
    </row>
    <row r="4979" spans="1:22" ht="18" customHeight="1">
      <c r="A4979" s="11">
        <v>2319.583454407933</v>
      </c>
      <c r="B4979" s="11">
        <v>113.5260875579391</v>
      </c>
      <c r="C4979" s="11">
        <v>467.3659308198814</v>
      </c>
      <c r="D4979" s="11">
        <v>10.66989590876645</v>
      </c>
      <c r="E4979" s="11">
        <v>38.41162527155922</v>
      </c>
      <c r="F4979" s="11">
        <v>9043.872147334219</v>
      </c>
      <c r="G4979" s="11">
        <v>333.0015352089397</v>
      </c>
      <c r="H4979" s="11">
        <v>1356.1344</v>
      </c>
      <c r="I4979" s="11">
        <v>1689.13593520894</v>
      </c>
      <c r="J4979" s="11">
        <v>0.018</v>
      </c>
      <c r="K4979" s="11">
        <v>0.1156195661862534</v>
      </c>
      <c r="L4979" s="11">
        <v>0.5205800637209992</v>
      </c>
      <c r="M4979" s="11">
        <v>0.7403969719278095</v>
      </c>
      <c r="N4979" s="11">
        <v>1.350626809556296</v>
      </c>
      <c r="O4979" s="3" t="s">
        <v>317</v>
      </c>
      <c r="P4979" s="3" t="s">
        <v>311</v>
      </c>
      <c r="Q4979" s="10">
        <v>3</v>
      </c>
      <c r="R4979" s="3" t="s">
        <v>312</v>
      </c>
      <c r="S4979" s="11">
        <v>0.004091612204663895</v>
      </c>
      <c r="T4979" s="11">
        <v>0.04365087872243512</v>
      </c>
      <c r="U4979" s="11">
        <v>13.63972036170562</v>
      </c>
      <c r="V4979" s="11">
        <v>81.32856028598246</v>
      </c>
    </row>
    <row r="4980" spans="1:22" ht="18" customHeight="1">
      <c r="A4980" s="11">
        <v>2320.242052652839</v>
      </c>
      <c r="B4980" s="11">
        <v>113.5557290857451</v>
      </c>
      <c r="C4980" s="11">
        <v>467.355263552873</v>
      </c>
      <c r="D4980" s="11">
        <v>10.67292540731951</v>
      </c>
      <c r="E4980" s="11">
        <v>38.42253146635024</v>
      </c>
      <c r="F4980" s="11">
        <v>9043.665727925736</v>
      </c>
      <c r="G4980" s="11">
        <v>333.1906599943536</v>
      </c>
      <c r="H4980" s="11">
        <v>1356.1344</v>
      </c>
      <c r="I4980" s="11">
        <v>1689.325059994354</v>
      </c>
      <c r="J4980" s="11">
        <v>0.018</v>
      </c>
      <c r="K4980" s="11">
        <v>0.1156143161199693</v>
      </c>
      <c r="L4980" s="11">
        <v>0.5205775534638024</v>
      </c>
      <c r="M4980" s="11">
        <v>0.7403571527262802</v>
      </c>
      <c r="N4980" s="11">
        <v>1.35069945136292</v>
      </c>
      <c r="O4980" s="3" t="s">
        <v>317</v>
      </c>
      <c r="P4980" s="3" t="s">
        <v>311</v>
      </c>
      <c r="Q4980" s="10">
        <v>3</v>
      </c>
      <c r="R4980" s="3" t="s">
        <v>312</v>
      </c>
      <c r="S4980" s="11">
        <v>0.00409183199940113</v>
      </c>
      <c r="T4980" s="11">
        <v>0.04366561977600465</v>
      </c>
      <c r="U4980" s="11">
        <v>13.64381219370502</v>
      </c>
      <c r="V4980" s="11">
        <v>81.37222590575847</v>
      </c>
    </row>
    <row r="4981" spans="1:22" ht="18" customHeight="1">
      <c r="A4981" s="11">
        <v>2320.900650897744</v>
      </c>
      <c r="B4981" s="11">
        <v>113.5853579999825</v>
      </c>
      <c r="C4981" s="11">
        <v>467.3445504416703</v>
      </c>
      <c r="D4981" s="11">
        <v>10.67595490587257</v>
      </c>
      <c r="E4981" s="11">
        <v>38.43343766114127</v>
      </c>
      <c r="F4981" s="11">
        <v>9043.458421398605</v>
      </c>
      <c r="G4981" s="11">
        <v>333.3798384702573</v>
      </c>
      <c r="H4981" s="11">
        <v>1356.1344</v>
      </c>
      <c r="I4981" s="11">
        <v>1689.514238470257</v>
      </c>
      <c r="J4981" s="11">
        <v>0.018</v>
      </c>
      <c r="K4981" s="11">
        <v>0.115609053566306</v>
      </c>
      <c r="L4981" s="11">
        <v>0.5205750424939706</v>
      </c>
      <c r="M4981" s="11">
        <v>0.740317238814048</v>
      </c>
      <c r="N4981" s="11">
        <v>1.35077227379164</v>
      </c>
      <c r="O4981" s="3" t="s">
        <v>317</v>
      </c>
      <c r="P4981" s="3" t="s">
        <v>311</v>
      </c>
      <c r="Q4981" s="10">
        <v>3</v>
      </c>
      <c r="R4981" s="3" t="s">
        <v>312</v>
      </c>
      <c r="S4981" s="11">
        <v>0.004092052341248776</v>
      </c>
      <c r="T4981" s="11">
        <v>0.04368036800140734</v>
      </c>
      <c r="U4981" s="11">
        <v>13.64790424604627</v>
      </c>
      <c r="V4981" s="11">
        <v>81.41590627375987</v>
      </c>
    </row>
    <row r="4982" spans="1:22" ht="18" customHeight="1">
      <c r="A4982" s="11">
        <v>2321.559249142649</v>
      </c>
      <c r="B4982" s="11">
        <v>113.6149742911661</v>
      </c>
      <c r="C4982" s="11">
        <v>467.333791486274</v>
      </c>
      <c r="D4982" s="11">
        <v>10.67898440442564</v>
      </c>
      <c r="E4982" s="11">
        <v>38.4443438559323</v>
      </c>
      <c r="F4982" s="11">
        <v>9043.25022775284</v>
      </c>
      <c r="G4982" s="11">
        <v>333.5690706366506</v>
      </c>
      <c r="H4982" s="11">
        <v>1356.1344</v>
      </c>
      <c r="I4982" s="11">
        <v>1689.703470636651</v>
      </c>
      <c r="J4982" s="11">
        <v>0.018</v>
      </c>
      <c r="K4982" s="11">
        <v>0.1156037785252637</v>
      </c>
      <c r="L4982" s="11">
        <v>0.5205725308115038</v>
      </c>
      <c r="M4982" s="11">
        <v>0.7402772301911144</v>
      </c>
      <c r="N4982" s="11">
        <v>1.350845276899621</v>
      </c>
      <c r="O4982" s="3" t="s">
        <v>317</v>
      </c>
      <c r="P4982" s="3" t="s">
        <v>311</v>
      </c>
      <c r="Q4982" s="10">
        <v>3</v>
      </c>
      <c r="R4982" s="3" t="s">
        <v>312</v>
      </c>
      <c r="S4982" s="11">
        <v>0.004092273230374995</v>
      </c>
      <c r="T4982" s="11">
        <v>0.04369512340541112</v>
      </c>
      <c r="U4982" s="11">
        <v>13.65199651927665</v>
      </c>
      <c r="V4982" s="11">
        <v>81.45960139716529</v>
      </c>
    </row>
    <row r="4983" spans="1:22" ht="18" customHeight="1">
      <c r="A4983" s="11">
        <v>2322.217847387554</v>
      </c>
      <c r="B4983" s="11">
        <v>113.6445779498105</v>
      </c>
      <c r="C4983" s="11">
        <v>467.3229866866835</v>
      </c>
      <c r="D4983" s="11">
        <v>10.6820139029787</v>
      </c>
      <c r="E4983" s="11">
        <v>38.45525005072332</v>
      </c>
      <c r="F4983" s="11">
        <v>9043.041146988433</v>
      </c>
      <c r="G4983" s="11">
        <v>333.7583564935334</v>
      </c>
      <c r="H4983" s="11">
        <v>1356.1344</v>
      </c>
      <c r="I4983" s="11">
        <v>1689.892756493533</v>
      </c>
      <c r="J4983" s="11">
        <v>0.018</v>
      </c>
      <c r="K4983" s="11">
        <v>0.1155984909968423</v>
      </c>
      <c r="L4983" s="11">
        <v>0.520570018416402</v>
      </c>
      <c r="M4983" s="11">
        <v>0.7402371268574782</v>
      </c>
      <c r="N4983" s="11">
        <v>1.350918460744182</v>
      </c>
      <c r="O4983" s="3" t="s">
        <v>317</v>
      </c>
      <c r="P4983" s="3" t="s">
        <v>311</v>
      </c>
      <c r="Q4983" s="10">
        <v>3</v>
      </c>
      <c r="R4983" s="3" t="s">
        <v>312</v>
      </c>
      <c r="S4983" s="11">
        <v>0.004092494666953196</v>
      </c>
      <c r="T4983" s="11">
        <v>0.04370988599484204</v>
      </c>
      <c r="U4983" s="11">
        <v>13.6560890139436</v>
      </c>
      <c r="V4983" s="11">
        <v>81.50331128316013</v>
      </c>
    </row>
    <row r="4984" spans="1:22" ht="18" customHeight="1">
      <c r="A4984" s="11">
        <v>2322.87644563246</v>
      </c>
      <c r="B4984" s="11">
        <v>113.6741689664303</v>
      </c>
      <c r="C4984" s="11">
        <v>467.3121360428992</v>
      </c>
      <c r="D4984" s="11">
        <v>10.68504340153176</v>
      </c>
      <c r="E4984" s="11">
        <v>38.46615624551435</v>
      </c>
      <c r="F4984" s="11">
        <v>9042.831179105389</v>
      </c>
      <c r="G4984" s="11">
        <v>333.9476960409061</v>
      </c>
      <c r="H4984" s="11">
        <v>1356.1344</v>
      </c>
      <c r="I4984" s="11">
        <v>1690.082096040906</v>
      </c>
      <c r="J4984" s="11">
        <v>0.018</v>
      </c>
      <c r="K4984" s="11">
        <v>0.1155931909810419</v>
      </c>
      <c r="L4984" s="11">
        <v>0.5205675053086652</v>
      </c>
      <c r="M4984" s="11">
        <v>0.7401969288131403</v>
      </c>
      <c r="N4984" s="11">
        <v>1.350991825382791</v>
      </c>
      <c r="O4984" s="3" t="s">
        <v>317</v>
      </c>
      <c r="P4984" s="3" t="s">
        <v>311</v>
      </c>
      <c r="Q4984" s="10">
        <v>3</v>
      </c>
      <c r="R4984" s="3" t="s">
        <v>312</v>
      </c>
      <c r="S4984" s="11">
        <v>0.004092716651164455</v>
      </c>
      <c r="T4984" s="11">
        <v>0.04372465577661015</v>
      </c>
      <c r="U4984" s="11">
        <v>13.66018173059477</v>
      </c>
      <c r="V4984" s="11">
        <v>81.54703593893674</v>
      </c>
    </row>
    <row r="4985" spans="1:22" ht="18" customHeight="1">
      <c r="A4985" s="11">
        <v>2323.535043877366</v>
      </c>
      <c r="B4985" s="11">
        <v>113.7037473315401</v>
      </c>
      <c r="C4985" s="11">
        <v>467.3012395549209</v>
      </c>
      <c r="D4985" s="11">
        <v>10.68807290008483</v>
      </c>
      <c r="E4985" s="11">
        <v>38.47706244030537</v>
      </c>
      <c r="F4985" s="11">
        <v>9042.620324103704</v>
      </c>
      <c r="G4985" s="11">
        <v>334.1370892787685</v>
      </c>
      <c r="H4985" s="11">
        <v>1356.1344</v>
      </c>
      <c r="I4985" s="11">
        <v>1690.271489278769</v>
      </c>
      <c r="J4985" s="11">
        <v>0.018</v>
      </c>
      <c r="K4985" s="11">
        <v>0.1155878784778624</v>
      </c>
      <c r="L4985" s="11">
        <v>0.5205649914882936</v>
      </c>
      <c r="M4985" s="11">
        <v>0.7401566360581001</v>
      </c>
      <c r="N4985" s="11">
        <v>1.351065370873069</v>
      </c>
      <c r="O4985" s="3" t="s">
        <v>317</v>
      </c>
      <c r="P4985" s="3" t="s">
        <v>311</v>
      </c>
      <c r="Q4985" s="10">
        <v>3</v>
      </c>
      <c r="R4985" s="3" t="s">
        <v>312</v>
      </c>
      <c r="S4985" s="11">
        <v>0.004092939183175901</v>
      </c>
      <c r="T4985" s="11">
        <v>0.04373943275747866</v>
      </c>
      <c r="U4985" s="11">
        <v>13.66427466977794</v>
      </c>
      <c r="V4985" s="11">
        <v>81.59077537169422</v>
      </c>
    </row>
    <row r="4986" spans="1:22" ht="18" customHeight="1">
      <c r="A4986" s="11">
        <v>2324.193642122271</v>
      </c>
      <c r="B4986" s="11">
        <v>113.7333130356544</v>
      </c>
      <c r="C4986" s="11">
        <v>467.2902972227484</v>
      </c>
      <c r="D4986" s="11">
        <v>10.69110239863789</v>
      </c>
      <c r="E4986" s="11">
        <v>38.4879686350964</v>
      </c>
      <c r="F4986" s="11">
        <v>9042.408581983373</v>
      </c>
      <c r="G4986" s="11">
        <v>334.3265362071204</v>
      </c>
      <c r="H4986" s="11">
        <v>1356.1344</v>
      </c>
      <c r="I4986" s="11">
        <v>1690.46093620712</v>
      </c>
      <c r="J4986" s="11">
        <v>0.018</v>
      </c>
      <c r="K4986" s="11">
        <v>0.1155825534873037</v>
      </c>
      <c r="L4986" s="11">
        <v>0.5205624769552869</v>
      </c>
      <c r="M4986" s="11">
        <v>0.7401162485923571</v>
      </c>
      <c r="N4986" s="11">
        <v>1.351139097272788</v>
      </c>
      <c r="O4986" s="3" t="s">
        <v>317</v>
      </c>
      <c r="P4986" s="3" t="s">
        <v>311</v>
      </c>
      <c r="Q4986" s="10">
        <v>3</v>
      </c>
      <c r="R4986" s="3" t="s">
        <v>312</v>
      </c>
      <c r="S4986" s="11">
        <v>0.004093162263162329</v>
      </c>
      <c r="T4986" s="11">
        <v>0.04375421694429468</v>
      </c>
      <c r="U4986" s="11">
        <v>13.6683678320411</v>
      </c>
      <c r="V4986" s="11">
        <v>81.63452958863851</v>
      </c>
    </row>
    <row r="4987" spans="1:22" ht="18" customHeight="1">
      <c r="A4987" s="11">
        <v>2324.852240367176</v>
      </c>
      <c r="B4987" s="11">
        <v>113.7628660692881</v>
      </c>
      <c r="C4987" s="11">
        <v>467.2793090463821</v>
      </c>
      <c r="D4987" s="11">
        <v>10.69413189719095</v>
      </c>
      <c r="E4987" s="11">
        <v>38.49887482988742</v>
      </c>
      <c r="F4987" s="11">
        <v>9042.195952744409</v>
      </c>
      <c r="G4987" s="11">
        <v>334.516036825962</v>
      </c>
      <c r="H4987" s="11">
        <v>1356.1344</v>
      </c>
      <c r="I4987" s="11">
        <v>1690.650436825962</v>
      </c>
      <c r="J4987" s="11">
        <v>0.018</v>
      </c>
      <c r="K4987" s="11">
        <v>0.1155772160093661</v>
      </c>
      <c r="L4987" s="11">
        <v>0.5205599617096451</v>
      </c>
      <c r="M4987" s="11">
        <v>0.7400757664159128</v>
      </c>
      <c r="N4987" s="11">
        <v>1.35121300463987</v>
      </c>
      <c r="O4987" s="3" t="s">
        <v>317</v>
      </c>
      <c r="P4987" s="3" t="s">
        <v>311</v>
      </c>
      <c r="Q4987" s="10">
        <v>3</v>
      </c>
      <c r="R4987" s="3" t="s">
        <v>312</v>
      </c>
      <c r="S4987" s="11">
        <v>0.004093385891303782</v>
      </c>
      <c r="T4987" s="11">
        <v>0.04376900834396367</v>
      </c>
      <c r="U4987" s="11">
        <v>13.67246121793241</v>
      </c>
      <c r="V4987" s="11">
        <v>81.67829859698247</v>
      </c>
    </row>
    <row r="4988" spans="1:22" ht="18" customHeight="1">
      <c r="A4988" s="11">
        <v>2325.510838612081</v>
      </c>
      <c r="B4988" s="11">
        <v>113.7924064229556</v>
      </c>
      <c r="C4988" s="11">
        <v>467.2682750258218</v>
      </c>
      <c r="D4988" s="11">
        <v>10.69716139574401</v>
      </c>
      <c r="E4988" s="11">
        <v>38.50978102467845</v>
      </c>
      <c r="F4988" s="11">
        <v>9041.982436386799</v>
      </c>
      <c r="G4988" s="11">
        <v>334.7055911352933</v>
      </c>
      <c r="H4988" s="11">
        <v>1356.1344</v>
      </c>
      <c r="I4988" s="11">
        <v>1690.839991135293</v>
      </c>
      <c r="J4988" s="11">
        <v>0.018</v>
      </c>
      <c r="K4988" s="11">
        <v>0.1155718660440493</v>
      </c>
      <c r="L4988" s="11">
        <v>0.5205574457513685</v>
      </c>
      <c r="M4988" s="11">
        <v>0.7400351895287657</v>
      </c>
      <c r="N4988" s="11">
        <v>1.351287093032391</v>
      </c>
      <c r="O4988" s="3" t="s">
        <v>317</v>
      </c>
      <c r="P4988" s="3" t="s">
        <v>311</v>
      </c>
      <c r="Q4988" s="10">
        <v>3</v>
      </c>
      <c r="R4988" s="3" t="s">
        <v>312</v>
      </c>
      <c r="S4988" s="11">
        <v>0.004093610067775969</v>
      </c>
      <c r="T4988" s="11">
        <v>0.04378380696334682</v>
      </c>
      <c r="U4988" s="11">
        <v>13.67655482800018</v>
      </c>
      <c r="V4988" s="11">
        <v>81.72208240394582</v>
      </c>
    </row>
    <row r="4989" spans="1:22" ht="18" customHeight="1">
      <c r="A4989" s="11">
        <v>2326.169436856987</v>
      </c>
      <c r="B4989" s="11">
        <v>113.8219340871717</v>
      </c>
      <c r="C4989" s="11">
        <v>467.2571951610678</v>
      </c>
      <c r="D4989" s="11">
        <v>10.70019089429708</v>
      </c>
      <c r="E4989" s="11">
        <v>38.52068721946948</v>
      </c>
      <c r="F4989" s="11">
        <v>9041.768032910557</v>
      </c>
      <c r="G4989" s="11">
        <v>334.8951991351144</v>
      </c>
      <c r="H4989" s="11">
        <v>1356.1344</v>
      </c>
      <c r="I4989" s="11">
        <v>1691.029599135114</v>
      </c>
      <c r="J4989" s="11">
        <v>0.018</v>
      </c>
      <c r="K4989" s="11">
        <v>0.1155665035913534</v>
      </c>
      <c r="L4989" s="11">
        <v>0.5205549290804569</v>
      </c>
      <c r="M4989" s="11">
        <v>0.7399945179309172</v>
      </c>
      <c r="N4989" s="11">
        <v>1.351361362508575</v>
      </c>
      <c r="O4989" s="3" t="s">
        <v>317</v>
      </c>
      <c r="P4989" s="3" t="s">
        <v>311</v>
      </c>
      <c r="Q4989" s="10">
        <v>3</v>
      </c>
      <c r="R4989" s="3" t="s">
        <v>312</v>
      </c>
      <c r="S4989" s="11">
        <v>0.004093834792750257</v>
      </c>
      <c r="T4989" s="11">
        <v>0.04379861280926105</v>
      </c>
      <c r="U4989" s="11">
        <v>13.68064866279293</v>
      </c>
      <c r="V4989" s="11">
        <v>81.76588101675507</v>
      </c>
    </row>
    <row r="4990" spans="1:22" ht="18" customHeight="1">
      <c r="A4990" s="11">
        <v>2326.828035101892</v>
      </c>
      <c r="B4990" s="11">
        <v>113.8514490524508</v>
      </c>
      <c r="C4990" s="11">
        <v>467.2460694521196</v>
      </c>
      <c r="D4990" s="11">
        <v>10.70322039285014</v>
      </c>
      <c r="E4990" s="11">
        <v>38.5315934142605</v>
      </c>
      <c r="F4990" s="11">
        <v>9041.552742315669</v>
      </c>
      <c r="G4990" s="11">
        <v>335.084860825425</v>
      </c>
      <c r="H4990" s="11">
        <v>1356.1344</v>
      </c>
      <c r="I4990" s="11">
        <v>1691.219260825425</v>
      </c>
      <c r="J4990" s="11">
        <v>0.018</v>
      </c>
      <c r="K4990" s="11">
        <v>0.1155611286512785</v>
      </c>
      <c r="L4990" s="11">
        <v>0.5205524116969102</v>
      </c>
      <c r="M4990" s="11">
        <v>0.7399537516223661</v>
      </c>
      <c r="N4990" s="11">
        <v>1.351435813126802</v>
      </c>
      <c r="O4990" s="3" t="s">
        <v>317</v>
      </c>
      <c r="P4990" s="3" t="s">
        <v>311</v>
      </c>
      <c r="Q4990" s="10">
        <v>3</v>
      </c>
      <c r="R4990" s="3" t="s">
        <v>312</v>
      </c>
      <c r="S4990" s="11">
        <v>0.004094060066403273</v>
      </c>
      <c r="T4990" s="11">
        <v>0.04381342588858161</v>
      </c>
      <c r="U4990" s="11">
        <v>13.68474272285934</v>
      </c>
      <c r="V4990" s="11">
        <v>81.80969444264366</v>
      </c>
    </row>
    <row r="4991" spans="1:22" ht="18" customHeight="1">
      <c r="A4991" s="11">
        <v>2327.486633346798</v>
      </c>
      <c r="B4991" s="11">
        <v>113.8809513093076</v>
      </c>
      <c r="C4991" s="11">
        <v>467.2348978989774</v>
      </c>
      <c r="D4991" s="11">
        <v>10.7062498914032</v>
      </c>
      <c r="E4991" s="11">
        <v>38.54249960905152</v>
      </c>
      <c r="F4991" s="11">
        <v>9041.336564602143</v>
      </c>
      <c r="G4991" s="11">
        <v>335.2745762062253</v>
      </c>
      <c r="H4991" s="11">
        <v>1356.1344</v>
      </c>
      <c r="I4991" s="11">
        <v>1691.408976206225</v>
      </c>
      <c r="J4991" s="11">
        <v>0.018</v>
      </c>
      <c r="K4991" s="11">
        <v>0.1155557412238245</v>
      </c>
      <c r="L4991" s="11">
        <v>0.5205498936007286</v>
      </c>
      <c r="M4991" s="11">
        <v>0.7399128906031128</v>
      </c>
      <c r="N4991" s="11">
        <v>1.351510444945603</v>
      </c>
      <c r="O4991" s="3" t="s">
        <v>317</v>
      </c>
      <c r="P4991" s="3" t="s">
        <v>311</v>
      </c>
      <c r="Q4991" s="10">
        <v>3</v>
      </c>
      <c r="R4991" s="3" t="s">
        <v>312</v>
      </c>
      <c r="S4991" s="11">
        <v>0.004094285888916904</v>
      </c>
      <c r="T4991" s="11">
        <v>0.04382824620824224</v>
      </c>
      <c r="U4991" s="11">
        <v>13.68883700874825</v>
      </c>
      <c r="V4991" s="11">
        <v>81.8535226888519</v>
      </c>
    </row>
    <row r="4992" spans="1:22" ht="18" customHeight="1">
      <c r="A4992" s="11">
        <v>2328.145231591703</v>
      </c>
      <c r="B4992" s="11">
        <v>113.9104408482568</v>
      </c>
      <c r="C4992" s="11">
        <v>467.2236805016414</v>
      </c>
      <c r="D4992" s="11">
        <v>10.70927938995626</v>
      </c>
      <c r="E4992" s="11">
        <v>38.55340580384255</v>
      </c>
      <c r="F4992" s="11">
        <v>9041.119499769979</v>
      </c>
      <c r="G4992" s="11">
        <v>335.4643452775153</v>
      </c>
      <c r="H4992" s="11">
        <v>1356.1344</v>
      </c>
      <c r="I4992" s="11">
        <v>1691.598745277515</v>
      </c>
      <c r="J4992" s="11">
        <v>0.018</v>
      </c>
      <c r="K4992" s="11">
        <v>0.1155503413089914</v>
      </c>
      <c r="L4992" s="11">
        <v>0.520547374791912</v>
      </c>
      <c r="M4992" s="11">
        <v>0.7398719348731577</v>
      </c>
      <c r="N4992" s="11">
        <v>1.351585258023658</v>
      </c>
      <c r="O4992" s="3" t="s">
        <v>317</v>
      </c>
      <c r="P4992" s="3" t="s">
        <v>311</v>
      </c>
      <c r="Q4992" s="10">
        <v>3</v>
      </c>
      <c r="R4992" s="3" t="s">
        <v>312</v>
      </c>
      <c r="S4992" s="11">
        <v>0.004094512260468699</v>
      </c>
      <c r="T4992" s="11">
        <v>0.04384307377513239</v>
      </c>
      <c r="U4992" s="11">
        <v>13.69293152100872</v>
      </c>
      <c r="V4992" s="11">
        <v>81.89736576262703</v>
      </c>
    </row>
    <row r="4993" spans="1:22" ht="18" customHeight="1">
      <c r="A4993" s="11">
        <v>2328.803829836609</v>
      </c>
      <c r="B4993" s="11">
        <v>113.939917659813</v>
      </c>
      <c r="C4993" s="11">
        <v>467.2124172601112</v>
      </c>
      <c r="D4993" s="11">
        <v>10.71230888850933</v>
      </c>
      <c r="E4993" s="11">
        <v>38.56431199863358</v>
      </c>
      <c r="F4993" s="11">
        <v>9040.901547819172</v>
      </c>
      <c r="G4993" s="11">
        <v>335.6541680392951</v>
      </c>
      <c r="H4993" s="11">
        <v>1356.1344</v>
      </c>
      <c r="I4993" s="11">
        <v>1691.788568039295</v>
      </c>
      <c r="J4993" s="11">
        <v>0.018</v>
      </c>
      <c r="K4993" s="11">
        <v>0.1155449289067793</v>
      </c>
      <c r="L4993" s="11">
        <v>0.5205448552704603</v>
      </c>
      <c r="M4993" s="11">
        <v>0.7398308844325002</v>
      </c>
      <c r="N4993" s="11">
        <v>1.351660252419804</v>
      </c>
      <c r="O4993" s="3" t="s">
        <v>317</v>
      </c>
      <c r="P4993" s="3" t="s">
        <v>311</v>
      </c>
      <c r="Q4993" s="10">
        <v>3</v>
      </c>
      <c r="R4993" s="3" t="s">
        <v>312</v>
      </c>
      <c r="S4993" s="11">
        <v>0.004094739181231864</v>
      </c>
      <c r="T4993" s="11">
        <v>0.04385790859609719</v>
      </c>
      <c r="U4993" s="11">
        <v>13.69702626018995</v>
      </c>
      <c r="V4993" s="11">
        <v>81.94122367122313</v>
      </c>
    </row>
    <row r="4994" spans="1:22" ht="18" customHeight="1">
      <c r="A4994" s="11">
        <v>2329.462428081514</v>
      </c>
      <c r="B4994" s="11">
        <v>113.9693817344907</v>
      </c>
      <c r="C4994" s="11">
        <v>467.2011081743872</v>
      </c>
      <c r="D4994" s="11">
        <v>10.71533838706239</v>
      </c>
      <c r="E4994" s="11">
        <v>38.5752181934246</v>
      </c>
      <c r="F4994" s="11">
        <v>9040.682708749726</v>
      </c>
      <c r="G4994" s="11">
        <v>335.8440444915644</v>
      </c>
      <c r="H4994" s="11">
        <v>1356.1344</v>
      </c>
      <c r="I4994" s="11">
        <v>1691.978444491564</v>
      </c>
      <c r="J4994" s="11">
        <v>0.018</v>
      </c>
      <c r="K4994" s="11">
        <v>0.115539504017188</v>
      </c>
      <c r="L4994" s="11">
        <v>0.5205423350363738</v>
      </c>
      <c r="M4994" s="11">
        <v>0.7397897392811406</v>
      </c>
      <c r="N4994" s="11">
        <v>1.351735428193027</v>
      </c>
      <c r="O4994" s="3" t="s">
        <v>317</v>
      </c>
      <c r="P4994" s="3" t="s">
        <v>311</v>
      </c>
      <c r="Q4994" s="10">
        <v>3</v>
      </c>
      <c r="R4994" s="3" t="s">
        <v>312</v>
      </c>
      <c r="S4994" s="11">
        <v>0.004094966651384872</v>
      </c>
      <c r="T4994" s="11">
        <v>0.04387275067804024</v>
      </c>
      <c r="U4994" s="11">
        <v>13.70112122684134</v>
      </c>
      <c r="V4994" s="11">
        <v>81.98509642190116</v>
      </c>
    </row>
    <row r="4995" spans="1:22" ht="18" customHeight="1">
      <c r="A4995" s="11">
        <v>2330.121026326419</v>
      </c>
      <c r="B4995" s="11">
        <v>113.9988330628047</v>
      </c>
      <c r="C4995" s="11">
        <v>467.1897532444693</v>
      </c>
      <c r="D4995" s="11">
        <v>10.71836788561545</v>
      </c>
      <c r="E4995" s="11">
        <v>38.58612438821563</v>
      </c>
      <c r="F4995" s="11">
        <v>9040.462982561639</v>
      </c>
      <c r="G4995" s="11">
        <v>336.0339746343235</v>
      </c>
      <c r="H4995" s="11">
        <v>1356.1344</v>
      </c>
      <c r="I4995" s="11">
        <v>1692.168374634323</v>
      </c>
      <c r="J4995" s="11">
        <v>0.018</v>
      </c>
      <c r="K4995" s="11">
        <v>0.1155340666402177</v>
      </c>
      <c r="L4995" s="11">
        <v>0.5205398140896522</v>
      </c>
      <c r="M4995" s="11">
        <v>0.7397484994190787</v>
      </c>
      <c r="N4995" s="11">
        <v>1.351810785402465</v>
      </c>
      <c r="O4995" s="3" t="s">
        <v>317</v>
      </c>
      <c r="P4995" s="3" t="s">
        <v>311</v>
      </c>
      <c r="Q4995" s="10">
        <v>3</v>
      </c>
      <c r="R4995" s="3" t="s">
        <v>312</v>
      </c>
      <c r="S4995" s="11">
        <v>0.004095194671113853</v>
      </c>
      <c r="T4995" s="11">
        <v>0.04388760002794943</v>
      </c>
      <c r="U4995" s="11">
        <v>13.70521642151245</v>
      </c>
      <c r="V4995" s="11">
        <v>82.02898402192911</v>
      </c>
    </row>
    <row r="4996" spans="1:22" ht="18" customHeight="1">
      <c r="A4996" s="11">
        <v>2330.779624571325</v>
      </c>
      <c r="B4996" s="11">
        <v>114.0282716352695</v>
      </c>
      <c r="C4996" s="11">
        <v>467.1783524703575</v>
      </c>
      <c r="D4996" s="11">
        <v>10.72139738416852</v>
      </c>
      <c r="E4996" s="11">
        <v>38.59703058300666</v>
      </c>
      <c r="F4996" s="11">
        <v>9040.242369254918</v>
      </c>
      <c r="G4996" s="11">
        <v>336.2239584675723</v>
      </c>
      <c r="H4996" s="11">
        <v>1356.1344</v>
      </c>
      <c r="I4996" s="11">
        <v>1692.358358467572</v>
      </c>
      <c r="J4996" s="11">
        <v>0.018</v>
      </c>
      <c r="K4996" s="11">
        <v>0.1155286167758684</v>
      </c>
      <c r="L4996" s="11">
        <v>0.5205372924302958</v>
      </c>
      <c r="M4996" s="11">
        <v>0.7397071648463153</v>
      </c>
      <c r="N4996" s="11">
        <v>1.351886324107411</v>
      </c>
      <c r="O4996" s="3" t="s">
        <v>317</v>
      </c>
      <c r="P4996" s="3" t="s">
        <v>311</v>
      </c>
      <c r="Q4996" s="10">
        <v>3</v>
      </c>
      <c r="R4996" s="3" t="s">
        <v>312</v>
      </c>
      <c r="S4996" s="11">
        <v>0.004095423240590998</v>
      </c>
      <c r="T4996" s="11">
        <v>0.04390245665266545</v>
      </c>
      <c r="U4996" s="11">
        <v>13.70931184475304</v>
      </c>
      <c r="V4996" s="11">
        <v>82.07288647858176</v>
      </c>
    </row>
    <row r="4997" spans="1:22" ht="18" customHeight="1">
      <c r="A4997" s="11">
        <v>2331.43822281623</v>
      </c>
      <c r="B4997" s="11">
        <v>114.0576974423996</v>
      </c>
      <c r="C4997" s="11">
        <v>467.1669058520515</v>
      </c>
      <c r="D4997" s="11">
        <v>10.72442688272158</v>
      </c>
      <c r="E4997" s="11">
        <v>38.60793677779768</v>
      </c>
      <c r="F4997" s="11">
        <v>9040.02086882955</v>
      </c>
      <c r="G4997" s="11">
        <v>336.4139959913107</v>
      </c>
      <c r="H4997" s="11">
        <v>1356.1344</v>
      </c>
      <c r="I4997" s="11">
        <v>1692.548395991311</v>
      </c>
      <c r="J4997" s="11">
        <v>0.018</v>
      </c>
      <c r="K4997" s="11">
        <v>0.1155231544241399</v>
      </c>
      <c r="L4997" s="11">
        <v>0.5205347700583043</v>
      </c>
      <c r="M4997" s="11">
        <v>0.7396657355628489</v>
      </c>
      <c r="N4997" s="11">
        <v>1.351962044367311</v>
      </c>
      <c r="O4997" s="3" t="s">
        <v>317</v>
      </c>
      <c r="P4997" s="3" t="s">
        <v>311</v>
      </c>
      <c r="Q4997" s="10">
        <v>3</v>
      </c>
      <c r="R4997" s="3" t="s">
        <v>312</v>
      </c>
      <c r="S4997" s="11">
        <v>0.004095652359996167</v>
      </c>
      <c r="T4997" s="11">
        <v>0.04391732055911324</v>
      </c>
      <c r="U4997" s="11">
        <v>13.71340749711304</v>
      </c>
      <c r="V4997" s="11">
        <v>82.11680379914088</v>
      </c>
    </row>
    <row r="4998" spans="1:22" ht="18" customHeight="1">
      <c r="A4998" s="11">
        <v>2332.096821061135</v>
      </c>
      <c r="B4998" s="11">
        <v>114.0871104747099</v>
      </c>
      <c r="C4998" s="11">
        <v>467.1554133895516</v>
      </c>
      <c r="D4998" s="11">
        <v>10.72745638127464</v>
      </c>
      <c r="E4998" s="11">
        <v>38.6188429725887</v>
      </c>
      <c r="F4998" s="11">
        <v>9039.798481285545</v>
      </c>
      <c r="G4998" s="11">
        <v>336.6040872055387</v>
      </c>
      <c r="H4998" s="11">
        <v>1356.1344</v>
      </c>
      <c r="I4998" s="11">
        <v>1692.738487205539</v>
      </c>
      <c r="J4998" s="11">
        <v>0.018</v>
      </c>
      <c r="K4998" s="11">
        <v>0.1155176795850324</v>
      </c>
      <c r="L4998" s="11">
        <v>0.5205322469736777</v>
      </c>
      <c r="M4998" s="11">
        <v>0.7396242115686807</v>
      </c>
      <c r="N4998" s="11">
        <v>1.35203794624176</v>
      </c>
      <c r="O4998" s="3" t="s">
        <v>317</v>
      </c>
      <c r="P4998" s="3" t="s">
        <v>311</v>
      </c>
      <c r="Q4998" s="10">
        <v>3</v>
      </c>
      <c r="R4998" s="3" t="s">
        <v>312</v>
      </c>
      <c r="S4998" s="11">
        <v>0.004095882029514476</v>
      </c>
      <c r="T4998" s="11">
        <v>0.04393219175427644</v>
      </c>
      <c r="U4998" s="11">
        <v>13.71750337914255</v>
      </c>
      <c r="V4998" s="11">
        <v>82.16073599089516</v>
      </c>
    </row>
    <row r="4999" spans="1:22" ht="18" customHeight="1">
      <c r="A4999" s="11">
        <v>2332.755419306041</v>
      </c>
      <c r="B4999" s="11">
        <v>114.1165107227149</v>
      </c>
      <c r="C4999" s="11">
        <v>467.143875082858</v>
      </c>
      <c r="D4999" s="11">
        <v>10.7304858798277</v>
      </c>
      <c r="E4999" s="11">
        <v>38.62974916737973</v>
      </c>
      <c r="F4999" s="11">
        <v>9039.575206622903</v>
      </c>
      <c r="G4999" s="11">
        <v>336.7942321102565</v>
      </c>
      <c r="H4999" s="11">
        <v>1356.1344</v>
      </c>
      <c r="I4999" s="11">
        <v>1692.928632110256</v>
      </c>
      <c r="J4999" s="11">
        <v>0.018</v>
      </c>
      <c r="K4999" s="11">
        <v>0.1155121922585458</v>
      </c>
      <c r="L4999" s="11">
        <v>0.5205297231764162</v>
      </c>
      <c r="M4999" s="11">
        <v>0.7395825928638109</v>
      </c>
      <c r="N4999" s="11">
        <v>1.352114029790508</v>
      </c>
      <c r="O4999" s="3" t="s">
        <v>317</v>
      </c>
      <c r="P4999" s="3" t="s">
        <v>311</v>
      </c>
      <c r="Q4999" s="10">
        <v>3</v>
      </c>
      <c r="R4999" s="3" t="s">
        <v>312</v>
      </c>
      <c r="S4999" s="11">
        <v>0.004096112249326709</v>
      </c>
      <c r="T4999" s="11">
        <v>0.04394707024509435</v>
      </c>
      <c r="U4999" s="11">
        <v>13.72159949139188</v>
      </c>
      <c r="V4999" s="11">
        <v>82.20468306114026</v>
      </c>
    </row>
    <row r="5000" spans="1:22" ht="18" customHeight="1">
      <c r="A5000" s="11">
        <v>2333.414017550946</v>
      </c>
      <c r="B5000" s="11">
        <v>114.1458981769291</v>
      </c>
      <c r="C5000" s="11">
        <v>467.1322909319702</v>
      </c>
      <c r="D5000" s="11">
        <v>10.73351537838077</v>
      </c>
      <c r="E5000" s="11">
        <v>38.64065536217075</v>
      </c>
      <c r="F5000" s="11">
        <v>9039.351044841618</v>
      </c>
      <c r="G5000" s="11">
        <v>336.984430705464</v>
      </c>
      <c r="H5000" s="11">
        <v>1356.1344</v>
      </c>
      <c r="I5000" s="11">
        <v>1693.118830705464</v>
      </c>
      <c r="J5000" s="11">
        <v>0.018</v>
      </c>
      <c r="K5000" s="11">
        <v>0.1155066924446801</v>
      </c>
      <c r="L5000" s="11">
        <v>0.5205271986665198</v>
      </c>
      <c r="M5000" s="11">
        <v>0.7395408794482385</v>
      </c>
      <c r="N5000" s="11">
        <v>1.35219029507346</v>
      </c>
      <c r="O5000" s="3" t="s">
        <v>317</v>
      </c>
      <c r="P5000" s="3" t="s">
        <v>311</v>
      </c>
      <c r="Q5000" s="10">
        <v>3</v>
      </c>
      <c r="R5000" s="3" t="s">
        <v>312</v>
      </c>
      <c r="S5000" s="11">
        <v>0.004096343019609308</v>
      </c>
      <c r="T5000" s="11">
        <v>0.04396195603846188</v>
      </c>
      <c r="U5000" s="11">
        <v>13.72569583441149</v>
      </c>
      <c r="V5000" s="11">
        <v>82.24864501717872</v>
      </c>
    </row>
    <row r="5001" spans="1:22" ht="18" customHeight="1">
      <c r="A5001" s="11">
        <v>2334.072615795852</v>
      </c>
      <c r="B5001" s="11">
        <v>114.1752728278672</v>
      </c>
      <c r="C5001" s="11">
        <v>467.1206609368884</v>
      </c>
      <c r="D5001" s="11">
        <v>10.73654487693383</v>
      </c>
      <c r="E5001" s="11">
        <v>38.65156155696178</v>
      </c>
      <c r="F5001" s="11">
        <v>9039.125995941695</v>
      </c>
      <c r="G5001" s="11">
        <v>337.174682991161</v>
      </c>
      <c r="H5001" s="11">
        <v>1356.1344</v>
      </c>
      <c r="I5001" s="11">
        <v>1693.309082991161</v>
      </c>
      <c r="J5001" s="11">
        <v>0.018</v>
      </c>
      <c r="K5001" s="11">
        <v>0.1155011801434353</v>
      </c>
      <c r="L5001" s="11">
        <v>0.5205246734439882</v>
      </c>
      <c r="M5001" s="11">
        <v>0.7394990713219641</v>
      </c>
      <c r="N5001" s="11">
        <v>1.352266742150672</v>
      </c>
      <c r="O5001" s="3" t="s">
        <v>317</v>
      </c>
      <c r="P5001" s="3" t="s">
        <v>311</v>
      </c>
      <c r="Q5001" s="10">
        <v>3</v>
      </c>
      <c r="R5001" s="3" t="s">
        <v>312</v>
      </c>
      <c r="S5001" s="11">
        <v>0.004096574340543982</v>
      </c>
      <c r="T5001" s="11">
        <v>0.04397684914133265</v>
      </c>
      <c r="U5001" s="11">
        <v>13.72979240875203</v>
      </c>
      <c r="V5001" s="11">
        <v>82.29262186632005</v>
      </c>
    </row>
    <row r="5002" spans="1:22" ht="18" customHeight="1">
      <c r="A5002" s="11">
        <v>2334.731214040757</v>
      </c>
      <c r="B5002" s="11">
        <v>114.2046346660439</v>
      </c>
      <c r="C5002" s="11">
        <v>467.1089850976127</v>
      </c>
      <c r="D5002" s="11">
        <v>10.73957437548689</v>
      </c>
      <c r="E5002" s="11">
        <v>38.6624677517528</v>
      </c>
      <c r="F5002" s="11">
        <v>9038.900059923128</v>
      </c>
      <c r="G5002" s="11">
        <v>337.3649889673478</v>
      </c>
      <c r="H5002" s="11">
        <v>1356.1344</v>
      </c>
      <c r="I5002" s="11">
        <v>1693.499388967348</v>
      </c>
      <c r="J5002" s="11">
        <v>0.018</v>
      </c>
      <c r="K5002" s="11">
        <v>0.1154956553548115</v>
      </c>
      <c r="L5002" s="11">
        <v>0.5205221475088219</v>
      </c>
      <c r="M5002" s="11">
        <v>0.7394571684849871</v>
      </c>
      <c r="N5002" s="11">
        <v>1.352343371082354</v>
      </c>
      <c r="O5002" s="3" t="s">
        <v>317</v>
      </c>
      <c r="P5002" s="3" t="s">
        <v>311</v>
      </c>
      <c r="Q5002" s="10">
        <v>3</v>
      </c>
      <c r="R5002" s="3" t="s">
        <v>312</v>
      </c>
      <c r="S5002" s="11">
        <v>0.004096806212317709</v>
      </c>
      <c r="T5002" s="11">
        <v>0.043991749560719</v>
      </c>
      <c r="U5002" s="11">
        <v>13.73388921496435</v>
      </c>
      <c r="V5002" s="11">
        <v>82.33661361588076</v>
      </c>
    </row>
    <row r="5003" spans="1:22" ht="18" customHeight="1">
      <c r="A5003" s="11">
        <v>2335.389812285662</v>
      </c>
      <c r="B5003" s="11">
        <v>114.2339836819738</v>
      </c>
      <c r="C5003" s="11">
        <v>467.0972634141431</v>
      </c>
      <c r="D5003" s="11">
        <v>10.74260387403995</v>
      </c>
      <c r="E5003" s="11">
        <v>38.67337394654383</v>
      </c>
      <c r="F5003" s="11">
        <v>9038.673236785924</v>
      </c>
      <c r="G5003" s="11">
        <v>337.5553486340242</v>
      </c>
      <c r="H5003" s="11">
        <v>1356.1344</v>
      </c>
      <c r="I5003" s="11">
        <v>1693.689748634024</v>
      </c>
      <c r="J5003" s="11">
        <v>0.018</v>
      </c>
      <c r="K5003" s="11">
        <v>0.1154901180788085</v>
      </c>
      <c r="L5003" s="11">
        <v>0.5205196208610205</v>
      </c>
      <c r="M5003" s="11">
        <v>0.7394151709373085</v>
      </c>
      <c r="N5003" s="11">
        <v>1.352420181928868</v>
      </c>
      <c r="O5003" s="3" t="s">
        <v>317</v>
      </c>
      <c r="P5003" s="3" t="s">
        <v>311</v>
      </c>
      <c r="Q5003" s="10">
        <v>3</v>
      </c>
      <c r="R5003" s="3" t="s">
        <v>312</v>
      </c>
      <c r="S5003" s="11">
        <v>0.004097038635113125</v>
      </c>
      <c r="T5003" s="11">
        <v>0.04400665730358898</v>
      </c>
      <c r="U5003" s="11">
        <v>13.73798625359946</v>
      </c>
      <c r="V5003" s="11">
        <v>82.38062027318435</v>
      </c>
    </row>
    <row r="5004" spans="1:22" ht="18" customHeight="1">
      <c r="A5004" s="11">
        <v>2336.048410530568</v>
      </c>
      <c r="B5004" s="11">
        <v>114.2633198661714</v>
      </c>
      <c r="C5004" s="11">
        <v>467.0854958864795</v>
      </c>
      <c r="D5004" s="11">
        <v>10.74563337259302</v>
      </c>
      <c r="E5004" s="11">
        <v>38.68428014133486</v>
      </c>
      <c r="F5004" s="11">
        <v>9038.445526530082</v>
      </c>
      <c r="G5004" s="11">
        <v>337.7457619911904</v>
      </c>
      <c r="H5004" s="11">
        <v>1356.1344</v>
      </c>
      <c r="I5004" s="11">
        <v>1693.88016199119</v>
      </c>
      <c r="J5004" s="11">
        <v>0.018</v>
      </c>
      <c r="K5004" s="11">
        <v>0.1154845683154266</v>
      </c>
      <c r="L5004" s="11">
        <v>0.5205170935005842</v>
      </c>
      <c r="M5004" s="11">
        <v>0.7393730786789278</v>
      </c>
      <c r="N5004" s="11">
        <v>1.352497174750731</v>
      </c>
      <c r="O5004" s="3" t="s">
        <v>317</v>
      </c>
      <c r="P5004" s="3" t="s">
        <v>311</v>
      </c>
      <c r="Q5004" s="10">
        <v>3</v>
      </c>
      <c r="R5004" s="3" t="s">
        <v>312</v>
      </c>
      <c r="S5004" s="11">
        <v>0.004097271609108526</v>
      </c>
      <c r="T5004" s="11">
        <v>0.04402157237686618</v>
      </c>
      <c r="U5004" s="11">
        <v>13.74208352520857</v>
      </c>
      <c r="V5004" s="11">
        <v>82.42464184556121</v>
      </c>
    </row>
    <row r="5005" spans="1:22" ht="18" customHeight="1">
      <c r="A5005" s="11">
        <v>2336.707008775473</v>
      </c>
      <c r="B5005" s="11">
        <v>114.2926432091514</v>
      </c>
      <c r="C5005" s="11">
        <v>467.0736825146219</v>
      </c>
      <c r="D5005" s="11">
        <v>10.74866287114608</v>
      </c>
      <c r="E5005" s="11">
        <v>38.69518633612588</v>
      </c>
      <c r="F5005" s="11">
        <v>9038.216929155595</v>
      </c>
      <c r="G5005" s="11">
        <v>337.9362290388462</v>
      </c>
      <c r="H5005" s="11">
        <v>1356.1344</v>
      </c>
      <c r="I5005" s="11">
        <v>1694.070629038846</v>
      </c>
      <c r="J5005" s="11">
        <v>0.018</v>
      </c>
      <c r="K5005" s="11">
        <v>0.1154790060646655</v>
      </c>
      <c r="L5005" s="11">
        <v>0.5205145654275127</v>
      </c>
      <c r="M5005" s="11">
        <v>0.7393308917098443</v>
      </c>
      <c r="N5005" s="11">
        <v>1.352574349608615</v>
      </c>
      <c r="O5005" s="3" t="s">
        <v>317</v>
      </c>
      <c r="P5005" s="3" t="s">
        <v>311</v>
      </c>
      <c r="Q5005" s="10">
        <v>3</v>
      </c>
      <c r="R5005" s="3" t="s">
        <v>312</v>
      </c>
      <c r="S5005" s="11">
        <v>0.004097505134487485</v>
      </c>
      <c r="T5005" s="11">
        <v>0.04403649478753303</v>
      </c>
      <c r="U5005" s="11">
        <v>13.74618103034306</v>
      </c>
      <c r="V5005" s="11">
        <v>82.46867834034875</v>
      </c>
    </row>
    <row r="5006" spans="1:22" ht="18" customHeight="1">
      <c r="A5006" s="11">
        <v>2337.365607020379</v>
      </c>
      <c r="B5006" s="11">
        <v>114.3219537014284</v>
      </c>
      <c r="C5006" s="11">
        <v>467.0618232985705</v>
      </c>
      <c r="D5006" s="11">
        <v>10.75169236969914</v>
      </c>
      <c r="E5006" s="11">
        <v>38.70609253091691</v>
      </c>
      <c r="F5006" s="11">
        <v>9037.987444662474</v>
      </c>
      <c r="G5006" s="11">
        <v>338.1267497769917</v>
      </c>
      <c r="H5006" s="11">
        <v>1356.1344</v>
      </c>
      <c r="I5006" s="11">
        <v>1694.261149776992</v>
      </c>
      <c r="J5006" s="11">
        <v>0.018</v>
      </c>
      <c r="K5006" s="11">
        <v>0.1154734313265254</v>
      </c>
      <c r="L5006" s="11">
        <v>0.5205120366418063</v>
      </c>
      <c r="M5006" s="11">
        <v>0.7392886100300595</v>
      </c>
      <c r="N5006" s="11">
        <v>1.352651706563341</v>
      </c>
      <c r="O5006" s="3" t="s">
        <v>317</v>
      </c>
      <c r="P5006" s="3" t="s">
        <v>311</v>
      </c>
      <c r="Q5006" s="10">
        <v>3</v>
      </c>
      <c r="R5006" s="3" t="s">
        <v>312</v>
      </c>
      <c r="S5006" s="11">
        <v>0.004097739211441238</v>
      </c>
      <c r="T5006" s="11">
        <v>0.04405142454265664</v>
      </c>
      <c r="U5006" s="11">
        <v>13.7502787695545</v>
      </c>
      <c r="V5006" s="11">
        <v>82.5127297648914</v>
      </c>
    </row>
    <row r="5007" spans="1:22" ht="18" customHeight="1">
      <c r="A5007" s="11">
        <v>2338.024205265284</v>
      </c>
      <c r="B5007" s="11">
        <v>114.351251333517</v>
      </c>
      <c r="C5007" s="11">
        <v>467.0499182383249</v>
      </c>
      <c r="D5007" s="11">
        <v>10.7547218682522</v>
      </c>
      <c r="E5007" s="11">
        <v>38.71699872570794</v>
      </c>
      <c r="F5007" s="11">
        <v>9037.757073050709</v>
      </c>
      <c r="G5007" s="11">
        <v>338.3173242056269</v>
      </c>
      <c r="H5007" s="11">
        <v>1356.1344</v>
      </c>
      <c r="I5007" s="11">
        <v>1694.451724205627</v>
      </c>
      <c r="J5007" s="11">
        <v>0.018</v>
      </c>
      <c r="K5007" s="11">
        <v>0.1154678441010061</v>
      </c>
      <c r="L5007" s="11">
        <v>0.520509507143465</v>
      </c>
      <c r="M5007" s="11">
        <v>0.7392462336395719</v>
      </c>
      <c r="N5007" s="11">
        <v>1.352729245675889</v>
      </c>
      <c r="O5007" s="3" t="s">
        <v>317</v>
      </c>
      <c r="P5007" s="3" t="s">
        <v>311</v>
      </c>
      <c r="Q5007" s="10">
        <v>3</v>
      </c>
      <c r="R5007" s="3" t="s">
        <v>312</v>
      </c>
      <c r="S5007" s="11">
        <v>0.004097973840147079</v>
      </c>
      <c r="T5007" s="11">
        <v>0.04406636164915645</v>
      </c>
      <c r="U5007" s="11">
        <v>13.75437674339465</v>
      </c>
      <c r="V5007" s="11">
        <v>82.55679612654056</v>
      </c>
    </row>
    <row r="5008" spans="1:22" ht="18" customHeight="1">
      <c r="A5008" s="11">
        <v>2338.682803510189</v>
      </c>
      <c r="B5008" s="11">
        <v>114.3805360959319</v>
      </c>
      <c r="C5008" s="11">
        <v>467.0379673338854</v>
      </c>
      <c r="D5008" s="11">
        <v>10.75775136680527</v>
      </c>
      <c r="E5008" s="11">
        <v>38.72790492049896</v>
      </c>
      <c r="F5008" s="11">
        <v>9037.525814320305</v>
      </c>
      <c r="G5008" s="11">
        <v>338.5079523247517</v>
      </c>
      <c r="H5008" s="11">
        <v>1356.1344</v>
      </c>
      <c r="I5008" s="11">
        <v>1694.642352324752</v>
      </c>
      <c r="J5008" s="11">
        <v>0.018</v>
      </c>
      <c r="K5008" s="11">
        <v>0.1154622443881078</v>
      </c>
      <c r="L5008" s="11">
        <v>0.5205069769324887</v>
      </c>
      <c r="M5008" s="11">
        <v>0.7392037625383825</v>
      </c>
      <c r="N5008" s="11">
        <v>1.35280696700739</v>
      </c>
      <c r="O5008" s="3" t="s">
        <v>317</v>
      </c>
      <c r="P5008" s="3" t="s">
        <v>311</v>
      </c>
      <c r="Q5008" s="10">
        <v>3</v>
      </c>
      <c r="R5008" s="3" t="s">
        <v>312</v>
      </c>
      <c r="S5008" s="11">
        <v>0.004098209020789973</v>
      </c>
      <c r="T5008" s="11">
        <v>0.0440813061140366</v>
      </c>
      <c r="U5008" s="11">
        <v>13.75847495241544</v>
      </c>
      <c r="V5008" s="11">
        <v>82.6008774326546</v>
      </c>
    </row>
    <row r="5009" spans="1:22" ht="18" customHeight="1">
      <c r="A5009" s="11">
        <v>2339.341401755094</v>
      </c>
      <c r="B5009" s="11">
        <v>114.4098079791877</v>
      </c>
      <c r="C5009" s="11">
        <v>467.0259705852521</v>
      </c>
      <c r="D5009" s="11">
        <v>10.76078086535833</v>
      </c>
      <c r="E5009" s="11">
        <v>38.73881111528998</v>
      </c>
      <c r="F5009" s="11">
        <v>9037.293668471262</v>
      </c>
      <c r="G5009" s="11">
        <v>338.6986341343662</v>
      </c>
      <c r="H5009" s="11">
        <v>1356.1344</v>
      </c>
      <c r="I5009" s="11">
        <v>1694.833034134366</v>
      </c>
      <c r="J5009" s="11">
        <v>0.018</v>
      </c>
      <c r="K5009" s="11">
        <v>0.1154566321878304</v>
      </c>
      <c r="L5009" s="11">
        <v>0.5205044460088775</v>
      </c>
      <c r="M5009" s="11">
        <v>0.7391611967264909</v>
      </c>
      <c r="N5009" s="11">
        <v>1.35288487061913</v>
      </c>
      <c r="O5009" s="3" t="s">
        <v>317</v>
      </c>
      <c r="P5009" s="3" t="s">
        <v>311</v>
      </c>
      <c r="Q5009" s="10">
        <v>3</v>
      </c>
      <c r="R5009" s="3" t="s">
        <v>312</v>
      </c>
      <c r="S5009" s="11">
        <v>0.004098444753560158</v>
      </c>
      <c r="T5009" s="11">
        <v>0.04409625794436016</v>
      </c>
      <c r="U5009" s="11">
        <v>13.762573397169</v>
      </c>
      <c r="V5009" s="11">
        <v>82.64497369059896</v>
      </c>
    </row>
    <row r="5010" spans="1:22" ht="18" customHeight="1">
      <c r="A5010" s="11">
        <v>2340</v>
      </c>
      <c r="B5010" s="11">
        <v>114.4390669737989</v>
      </c>
      <c r="C5010" s="11">
        <v>467.0139279924247</v>
      </c>
      <c r="D5010" s="11">
        <v>10.76381036391139</v>
      </c>
      <c r="E5010" s="11">
        <v>38.74971731008101</v>
      </c>
      <c r="F5010" s="11">
        <v>9037.060635503576</v>
      </c>
      <c r="G5010" s="11">
        <v>338.8893696344704</v>
      </c>
      <c r="H5010" s="11">
        <v>1356.1344</v>
      </c>
      <c r="I5010" s="11">
        <v>1695.02376963447</v>
      </c>
      <c r="J5010" s="11">
        <v>0.018</v>
      </c>
      <c r="K5010" s="11">
        <v>0.1154510075001739</v>
      </c>
      <c r="L5010" s="11">
        <v>0.5205019143726312</v>
      </c>
      <c r="M5010" s="11">
        <v>0.7391185362038969</v>
      </c>
      <c r="N5010" s="11">
        <v>1.352962956572551</v>
      </c>
      <c r="O5010" s="3" t="s">
        <v>317</v>
      </c>
      <c r="P5010" s="3" t="s">
        <v>311</v>
      </c>
      <c r="Q5010" s="10">
        <v>3</v>
      </c>
      <c r="R5010" s="3" t="s">
        <v>312</v>
      </c>
      <c r="S5010" s="11">
        <v>0.004098681038643535</v>
      </c>
      <c r="T5010" s="11">
        <v>0.04411121714714589</v>
      </c>
      <c r="U5010" s="11">
        <v>13.76667207820764</v>
      </c>
      <c r="V5010" s="11">
        <v>82.68908490774611</v>
      </c>
    </row>
    <row r="5011" spans="1:22" ht="18" customHeight="1">
      <c r="B5011" s="11">
        <v>0</v>
      </c>
      <c r="C5011" s="11">
        <v>0</v>
      </c>
      <c r="D5011" s="11">
        <v>10.76381036391139</v>
      </c>
      <c r="E5011" s="11">
        <v>38.74971731008101</v>
      </c>
      <c r="F5011" s="11">
        <v>0</v>
      </c>
      <c r="G5011" s="11">
        <v>338.8893696344704</v>
      </c>
      <c r="H5011" s="11">
        <v>1356.1344</v>
      </c>
      <c r="I5011" s="11">
        <v>1695.02376963447</v>
      </c>
      <c r="J5011" s="11">
        <v>0.018</v>
      </c>
      <c r="L5011" s="11">
        <v>0.5205019143726312</v>
      </c>
      <c r="M5011" s="11">
        <v>-0.2101964000042746</v>
      </c>
      <c r="O5011" s="3" t="s">
        <v>318</v>
      </c>
      <c r="P5011" s="3" t="s">
        <v>314</v>
      </c>
      <c r="Q5011" s="10">
        <v>3</v>
      </c>
      <c r="S5011" s="11">
        <v>0</v>
      </c>
      <c r="T5011" s="11">
        <v>0</v>
      </c>
      <c r="U5011" s="11">
        <v>13.76667207820764</v>
      </c>
      <c r="V5011" s="11">
        <v>82.68908490774611</v>
      </c>
    </row>
    <row r="5012" spans="1:22" ht="18" customHeight="1">
      <c r="B5012" s="11">
        <v>0</v>
      </c>
      <c r="C5012" s="11">
        <v>0</v>
      </c>
      <c r="D5012" s="11">
        <v>10.76170848197051</v>
      </c>
      <c r="E5012" s="11">
        <v>38.74215053509384</v>
      </c>
      <c r="F5012" s="11">
        <v>0</v>
      </c>
      <c r="G5012" s="11">
        <v>338.7570306439295</v>
      </c>
      <c r="H5012" s="11">
        <v>1356.1344</v>
      </c>
      <c r="I5012" s="11">
        <v>1694.891430643929</v>
      </c>
      <c r="J5012" s="11">
        <v>0.018</v>
      </c>
      <c r="L5012" s="11">
        <v>0.5205036709107955</v>
      </c>
      <c r="M5012" s="11">
        <v>-0.2101799889191381</v>
      </c>
      <c r="O5012" s="3" t="s">
        <v>318</v>
      </c>
      <c r="P5012" s="3" t="s">
        <v>314</v>
      </c>
      <c r="Q5012" s="10">
        <v>3</v>
      </c>
      <c r="S5012" s="11">
        <v>0.01</v>
      </c>
      <c r="T5012" s="11">
        <v>0.1076275940926505</v>
      </c>
      <c r="U5012" s="11">
        <v>13.77667207820764</v>
      </c>
      <c r="V5012" s="11">
        <v>82.79671250183875</v>
      </c>
    </row>
    <row r="5013" spans="1:22" ht="18" customHeight="1">
      <c r="B5013" s="11">
        <v>0</v>
      </c>
      <c r="C5013" s="11">
        <v>0</v>
      </c>
      <c r="D5013" s="11">
        <v>10.75960676411806</v>
      </c>
      <c r="E5013" s="11">
        <v>38.734584350825</v>
      </c>
      <c r="F5013" s="11">
        <v>0</v>
      </c>
      <c r="G5013" s="11">
        <v>338.6247278264809</v>
      </c>
      <c r="H5013" s="11">
        <v>1356.1344</v>
      </c>
      <c r="I5013" s="11">
        <v>1694.759127826481</v>
      </c>
      <c r="J5013" s="11">
        <v>0.018</v>
      </c>
      <c r="L5013" s="11">
        <v>0.5205054269688338</v>
      </c>
      <c r="M5013" s="11">
        <v>-0.2101635823197521</v>
      </c>
      <c r="O5013" s="3" t="s">
        <v>318</v>
      </c>
      <c r="P5013" s="3" t="s">
        <v>314</v>
      </c>
      <c r="Q5013" s="10">
        <v>3</v>
      </c>
      <c r="S5013" s="11">
        <v>0.01</v>
      </c>
      <c r="T5013" s="11">
        <v>0.1076065760937212</v>
      </c>
      <c r="U5013" s="11">
        <v>13.78667207820764</v>
      </c>
      <c r="V5013" s="11">
        <v>82.90431907793247</v>
      </c>
    </row>
    <row r="5014" spans="1:22" ht="18" customHeight="1">
      <c r="B5014" s="11">
        <v>0</v>
      </c>
      <c r="C5014" s="11">
        <v>0</v>
      </c>
      <c r="D5014" s="11">
        <v>10.75750521030917</v>
      </c>
      <c r="E5014" s="11">
        <v>38.72701875711301</v>
      </c>
      <c r="F5014" s="11">
        <v>0</v>
      </c>
      <c r="G5014" s="11">
        <v>338.4924611732496</v>
      </c>
      <c r="H5014" s="11">
        <v>1356.1344</v>
      </c>
      <c r="I5014" s="11">
        <v>1694.62686117325</v>
      </c>
      <c r="J5014" s="11">
        <v>0.018</v>
      </c>
      <c r="L5014" s="11">
        <v>0.5205071825468637</v>
      </c>
      <c r="M5014" s="11">
        <v>-0.2101471802050161</v>
      </c>
      <c r="O5014" s="3" t="s">
        <v>318</v>
      </c>
      <c r="P5014" s="3" t="s">
        <v>314</v>
      </c>
      <c r="Q5014" s="10">
        <v>3</v>
      </c>
      <c r="S5014" s="11">
        <v>0.01</v>
      </c>
      <c r="T5014" s="11">
        <v>0.1075855597354518</v>
      </c>
      <c r="U5014" s="11">
        <v>13.79667207820764</v>
      </c>
      <c r="V5014" s="11">
        <v>83.01190463766793</v>
      </c>
    </row>
    <row r="5015" spans="1:22" ht="18" customHeight="1">
      <c r="B5015" s="11">
        <v>0</v>
      </c>
      <c r="C5015" s="11">
        <v>0</v>
      </c>
      <c r="D5015" s="11">
        <v>10.75540382049901</v>
      </c>
      <c r="E5015" s="11">
        <v>38.71945375379644</v>
      </c>
      <c r="F5015" s="11">
        <v>0</v>
      </c>
      <c r="G5015" s="11">
        <v>338.3602306753638</v>
      </c>
      <c r="H5015" s="11">
        <v>1356.1344</v>
      </c>
      <c r="I5015" s="11">
        <v>1694.494630675364</v>
      </c>
      <c r="J5015" s="11">
        <v>0.018</v>
      </c>
      <c r="L5015" s="11">
        <v>0.5205089376450028</v>
      </c>
      <c r="M5015" s="11">
        <v>-0.2101307825738298</v>
      </c>
      <c r="O5015" s="3" t="s">
        <v>318</v>
      </c>
      <c r="P5015" s="3" t="s">
        <v>314</v>
      </c>
      <c r="Q5015" s="10">
        <v>3</v>
      </c>
      <c r="S5015" s="11">
        <v>0.01</v>
      </c>
      <c r="T5015" s="11">
        <v>0.107564545017394</v>
      </c>
      <c r="U5015" s="11">
        <v>13.80667207820764</v>
      </c>
      <c r="V5015" s="11">
        <v>83.11946918268532</v>
      </c>
    </row>
    <row r="5016" spans="1:22" ht="18" customHeight="1">
      <c r="B5016" s="11">
        <v>0</v>
      </c>
      <c r="C5016" s="11">
        <v>0</v>
      </c>
      <c r="D5016" s="11">
        <v>10.75330259464275</v>
      </c>
      <c r="E5016" s="11">
        <v>38.7118893407139</v>
      </c>
      <c r="F5016" s="11">
        <v>0</v>
      </c>
      <c r="G5016" s="11">
        <v>338.2280363239553</v>
      </c>
      <c r="H5016" s="11">
        <v>1356.1344</v>
      </c>
      <c r="I5016" s="11">
        <v>1694.362436323955</v>
      </c>
      <c r="J5016" s="11">
        <v>0.018</v>
      </c>
      <c r="L5016" s="11">
        <v>0.5205106922633691</v>
      </c>
      <c r="M5016" s="11">
        <v>-0.2101143894250936</v>
      </c>
      <c r="O5016" s="3" t="s">
        <v>318</v>
      </c>
      <c r="P5016" s="3" t="s">
        <v>314</v>
      </c>
      <c r="Q5016" s="10">
        <v>3</v>
      </c>
      <c r="S5016" s="11">
        <v>0.01</v>
      </c>
      <c r="T5016" s="11">
        <v>0.1075435319390992</v>
      </c>
      <c r="U5016" s="11">
        <v>13.81667207820764</v>
      </c>
      <c r="V5016" s="11">
        <v>83.22701271462442</v>
      </c>
    </row>
    <row r="5017" spans="1:22" ht="18" customHeight="1">
      <c r="B5017" s="11">
        <v>0</v>
      </c>
      <c r="C5017" s="11">
        <v>0</v>
      </c>
      <c r="D5017" s="11">
        <v>10.75120153269557</v>
      </c>
      <c r="E5017" s="11">
        <v>38.70432551770406</v>
      </c>
      <c r="F5017" s="11">
        <v>0</v>
      </c>
      <c r="G5017" s="11">
        <v>338.0958781101592</v>
      </c>
      <c r="H5017" s="11">
        <v>1356.1344</v>
      </c>
      <c r="I5017" s="11">
        <v>1694.230278110159</v>
      </c>
      <c r="J5017" s="11">
        <v>0.018</v>
      </c>
      <c r="L5017" s="11">
        <v>0.5205124464020802</v>
      </c>
      <c r="M5017" s="11">
        <v>-0.2100980007577082</v>
      </c>
      <c r="O5017" s="3" t="s">
        <v>318</v>
      </c>
      <c r="P5017" s="3" t="s">
        <v>314</v>
      </c>
      <c r="Q5017" s="10">
        <v>3</v>
      </c>
      <c r="S5017" s="11">
        <v>0.01</v>
      </c>
      <c r="T5017" s="11">
        <v>0.1075225205001194</v>
      </c>
      <c r="U5017" s="11">
        <v>13.82667207820764</v>
      </c>
      <c r="V5017" s="11">
        <v>83.33453523512455</v>
      </c>
    </row>
    <row r="5018" spans="1:22" ht="18" customHeight="1">
      <c r="B5018" s="11">
        <v>0</v>
      </c>
      <c r="C5018" s="11">
        <v>0</v>
      </c>
      <c r="D5018" s="11">
        <v>10.74910063461266</v>
      </c>
      <c r="E5018" s="11">
        <v>38.69676228460559</v>
      </c>
      <c r="F5018" s="11">
        <v>0</v>
      </c>
      <c r="G5018" s="11">
        <v>337.9637560251139</v>
      </c>
      <c r="H5018" s="11">
        <v>1356.1344</v>
      </c>
      <c r="I5018" s="11">
        <v>1694.098156025114</v>
      </c>
      <c r="J5018" s="11">
        <v>0.018</v>
      </c>
      <c r="L5018" s="11">
        <v>0.5205142000612535</v>
      </c>
      <c r="M5018" s="11">
        <v>-0.2100816165705746</v>
      </c>
      <c r="O5018" s="3" t="s">
        <v>318</v>
      </c>
      <c r="P5018" s="3" t="s">
        <v>314</v>
      </c>
      <c r="Q5018" s="10">
        <v>3</v>
      </c>
      <c r="S5018" s="11">
        <v>0.01</v>
      </c>
      <c r="T5018" s="11">
        <v>0.1075015107000063</v>
      </c>
      <c r="U5018" s="11">
        <v>13.83667207820764</v>
      </c>
      <c r="V5018" s="11">
        <v>83.44203674582455</v>
      </c>
    </row>
    <row r="5019" spans="1:22" ht="18" customHeight="1">
      <c r="B5019" s="11">
        <v>0</v>
      </c>
      <c r="C5019" s="11">
        <v>0</v>
      </c>
      <c r="D5019" s="11">
        <v>10.74699990034923</v>
      </c>
      <c r="E5019" s="11">
        <v>38.68919964125723</v>
      </c>
      <c r="F5019" s="11">
        <v>0</v>
      </c>
      <c r="G5019" s="11">
        <v>337.8316700599611</v>
      </c>
      <c r="H5019" s="11">
        <v>1356.1344</v>
      </c>
      <c r="I5019" s="11">
        <v>1693.966070059961</v>
      </c>
      <c r="J5019" s="11">
        <v>0.018</v>
      </c>
      <c r="L5019" s="11">
        <v>0.5205159532410066</v>
      </c>
      <c r="M5019" s="11">
        <v>-0.2100652368625944</v>
      </c>
      <c r="O5019" s="3" t="s">
        <v>318</v>
      </c>
      <c r="P5019" s="3" t="s">
        <v>314</v>
      </c>
      <c r="Q5019" s="10">
        <v>3</v>
      </c>
      <c r="S5019" s="11">
        <v>0.01</v>
      </c>
      <c r="T5019" s="11">
        <v>0.1074805025383119</v>
      </c>
      <c r="U5019" s="11">
        <v>13.84667207820764</v>
      </c>
      <c r="V5019" s="11">
        <v>83.54951724836286</v>
      </c>
    </row>
    <row r="5020" spans="1:22" ht="18" customHeight="1">
      <c r="B5020" s="11">
        <v>0</v>
      </c>
      <c r="C5020" s="11">
        <v>0</v>
      </c>
      <c r="D5020" s="11">
        <v>10.74489932986048</v>
      </c>
      <c r="E5020" s="11">
        <v>38.68163758749775</v>
      </c>
      <c r="F5020" s="11">
        <v>0</v>
      </c>
      <c r="G5020" s="11">
        <v>337.6996202058461</v>
      </c>
      <c r="H5020" s="11">
        <v>1356.1344</v>
      </c>
      <c r="I5020" s="11">
        <v>1693.834020205846</v>
      </c>
      <c r="J5020" s="11">
        <v>0.018</v>
      </c>
      <c r="L5020" s="11">
        <v>0.5205177059414574</v>
      </c>
      <c r="M5020" s="11">
        <v>-0.2100488616326694</v>
      </c>
      <c r="O5020" s="3" t="s">
        <v>318</v>
      </c>
      <c r="P5020" s="3" t="s">
        <v>314</v>
      </c>
      <c r="Q5020" s="10">
        <v>3</v>
      </c>
      <c r="S5020" s="11">
        <v>0.01</v>
      </c>
      <c r="T5020" s="11">
        <v>0.1074594960145883</v>
      </c>
      <c r="U5020" s="11">
        <v>13.85667207820764</v>
      </c>
      <c r="V5020" s="11">
        <v>83.65697674437745</v>
      </c>
    </row>
    <row r="5021" spans="1:22" ht="18" customHeight="1">
      <c r="B5021" s="11">
        <v>0</v>
      </c>
      <c r="C5021" s="11">
        <v>0</v>
      </c>
      <c r="D5021" s="11">
        <v>10.74279892310165</v>
      </c>
      <c r="E5021" s="11">
        <v>38.67407612316595</v>
      </c>
      <c r="F5021" s="11">
        <v>0</v>
      </c>
      <c r="G5021" s="11">
        <v>337.5676064539176</v>
      </c>
      <c r="H5021" s="11">
        <v>1356.1344</v>
      </c>
      <c r="I5021" s="11">
        <v>1693.702006453917</v>
      </c>
      <c r="J5021" s="11">
        <v>0.018</v>
      </c>
      <c r="L5021" s="11">
        <v>0.520519458162723</v>
      </c>
      <c r="M5021" s="11">
        <v>-0.210032490879702</v>
      </c>
      <c r="O5021" s="3" t="s">
        <v>318</v>
      </c>
      <c r="P5021" s="3" t="s">
        <v>314</v>
      </c>
      <c r="Q5021" s="10">
        <v>3</v>
      </c>
      <c r="S5021" s="11">
        <v>0.01</v>
      </c>
      <c r="T5021" s="11">
        <v>0.1074384911283877</v>
      </c>
      <c r="U5021" s="11">
        <v>13.86667207820764</v>
      </c>
      <c r="V5021" s="11">
        <v>83.76441523550584</v>
      </c>
    </row>
    <row r="5022" spans="1:22" ht="18" customHeight="1">
      <c r="B5022" s="11">
        <v>0</v>
      </c>
      <c r="C5022" s="11">
        <v>0</v>
      </c>
      <c r="D5022" s="11">
        <v>10.74069868002797</v>
      </c>
      <c r="E5022" s="11">
        <v>38.66651524810069</v>
      </c>
      <c r="F5022" s="11">
        <v>0</v>
      </c>
      <c r="G5022" s="11">
        <v>337.4356287953272</v>
      </c>
      <c r="H5022" s="11">
        <v>1356.1344</v>
      </c>
      <c r="I5022" s="11">
        <v>1693.570028795327</v>
      </c>
      <c r="J5022" s="11">
        <v>0.018</v>
      </c>
      <c r="L5022" s="11">
        <v>0.520521209904921</v>
      </c>
      <c r="M5022" s="11">
        <v>-0.2100161246025951</v>
      </c>
      <c r="O5022" s="3" t="s">
        <v>318</v>
      </c>
      <c r="P5022" s="3" t="s">
        <v>314</v>
      </c>
      <c r="Q5022" s="10">
        <v>3</v>
      </c>
      <c r="S5022" s="11">
        <v>0.01</v>
      </c>
      <c r="T5022" s="11">
        <v>0.1074174878792625</v>
      </c>
      <c r="U5022" s="11">
        <v>13.87667207820764</v>
      </c>
      <c r="V5022" s="11">
        <v>83.8718327233851</v>
      </c>
    </row>
    <row r="5023" spans="1:22" ht="18" customHeight="1">
      <c r="B5023" s="11">
        <v>0</v>
      </c>
      <c r="C5023" s="11">
        <v>0</v>
      </c>
      <c r="D5023" s="11">
        <v>10.73859860059468</v>
      </c>
      <c r="E5023" s="11">
        <v>38.65895496214087</v>
      </c>
      <c r="F5023" s="11">
        <v>0</v>
      </c>
      <c r="G5023" s="11">
        <v>337.3036872212303</v>
      </c>
      <c r="H5023" s="11">
        <v>1356.1344</v>
      </c>
      <c r="I5023" s="11">
        <v>1693.43808722123</v>
      </c>
      <c r="J5023" s="11">
        <v>0.018</v>
      </c>
      <c r="L5023" s="11">
        <v>0.5205229611681687</v>
      </c>
      <c r="M5023" s="11">
        <v>-0.2099997628002518</v>
      </c>
      <c r="O5023" s="3" t="s">
        <v>318</v>
      </c>
      <c r="P5023" s="3" t="s">
        <v>314</v>
      </c>
      <c r="Q5023" s="10">
        <v>3</v>
      </c>
      <c r="S5023" s="11">
        <v>0.01</v>
      </c>
      <c r="T5023" s="11">
        <v>0.1073964862667649</v>
      </c>
      <c r="U5023" s="11">
        <v>13.88667207820764</v>
      </c>
      <c r="V5023" s="11">
        <v>83.97922920965186</v>
      </c>
    </row>
    <row r="5024" spans="1:22" ht="18" customHeight="1">
      <c r="B5024" s="11">
        <v>0</v>
      </c>
      <c r="C5024" s="11">
        <v>0</v>
      </c>
      <c r="D5024" s="11">
        <v>10.73649868475705</v>
      </c>
      <c r="E5024" s="11">
        <v>38.65139526512539</v>
      </c>
      <c r="F5024" s="11">
        <v>0</v>
      </c>
      <c r="G5024" s="11">
        <v>337.1717817227856</v>
      </c>
      <c r="H5024" s="11">
        <v>1356.1344</v>
      </c>
      <c r="I5024" s="11">
        <v>1693.306181722786</v>
      </c>
      <c r="J5024" s="11">
        <v>0.018</v>
      </c>
      <c r="L5024" s="11">
        <v>0.5205247119525837</v>
      </c>
      <c r="M5024" s="11">
        <v>-0.2099834054715756</v>
      </c>
      <c r="O5024" s="3" t="s">
        <v>318</v>
      </c>
      <c r="P5024" s="3" t="s">
        <v>314</v>
      </c>
      <c r="Q5024" s="10">
        <v>3</v>
      </c>
      <c r="S5024" s="11">
        <v>0.01</v>
      </c>
      <c r="T5024" s="11">
        <v>0.1073754862904476</v>
      </c>
      <c r="U5024" s="11">
        <v>13.89667207820764</v>
      </c>
      <c r="V5024" s="11">
        <v>84.08660469594231</v>
      </c>
    </row>
    <row r="5025" spans="2:22" ht="18" customHeight="1">
      <c r="B5025" s="11">
        <v>0</v>
      </c>
      <c r="C5025" s="11">
        <v>0</v>
      </c>
      <c r="D5025" s="11">
        <v>10.73439893247035</v>
      </c>
      <c r="E5025" s="11">
        <v>38.64383615689324</v>
      </c>
      <c r="F5025" s="11">
        <v>0</v>
      </c>
      <c r="G5025" s="11">
        <v>337.039912291155</v>
      </c>
      <c r="H5025" s="11">
        <v>1356.1344</v>
      </c>
      <c r="I5025" s="11">
        <v>1693.174312291155</v>
      </c>
      <c r="J5025" s="11">
        <v>0.018</v>
      </c>
      <c r="L5025" s="11">
        <v>0.5205264622582829</v>
      </c>
      <c r="M5025" s="11">
        <v>-0.2099670526154706</v>
      </c>
      <c r="O5025" s="3" t="s">
        <v>318</v>
      </c>
      <c r="P5025" s="3" t="s">
        <v>314</v>
      </c>
      <c r="Q5025" s="10">
        <v>3</v>
      </c>
      <c r="S5025" s="11">
        <v>0.01</v>
      </c>
      <c r="T5025" s="11">
        <v>0.1073544879498632</v>
      </c>
      <c r="U5025" s="11">
        <v>13.90667207820764</v>
      </c>
      <c r="V5025" s="11">
        <v>84.19395918389218</v>
      </c>
    </row>
    <row r="5026" spans="2:22" ht="18" customHeight="1">
      <c r="B5026" s="11">
        <v>0</v>
      </c>
      <c r="C5026" s="11">
        <v>0</v>
      </c>
      <c r="D5026" s="11">
        <v>10.73229934368984</v>
      </c>
      <c r="E5026" s="11">
        <v>38.63627763728342</v>
      </c>
      <c r="F5026" s="11">
        <v>0</v>
      </c>
      <c r="G5026" s="11">
        <v>336.9080789175036</v>
      </c>
      <c r="H5026" s="11">
        <v>1356.1344</v>
      </c>
      <c r="I5026" s="11">
        <v>1693.042478917504</v>
      </c>
      <c r="J5026" s="11">
        <v>0.018</v>
      </c>
      <c r="L5026" s="11">
        <v>0.5205282120853839</v>
      </c>
      <c r="M5026" s="11">
        <v>-0.2099507042308412</v>
      </c>
      <c r="O5026" s="3" t="s">
        <v>318</v>
      </c>
      <c r="P5026" s="3" t="s">
        <v>314</v>
      </c>
      <c r="Q5026" s="10">
        <v>3</v>
      </c>
      <c r="S5026" s="11">
        <v>0.01</v>
      </c>
      <c r="T5026" s="11">
        <v>0.1073334912445644</v>
      </c>
      <c r="U5026" s="11">
        <v>13.91667207820764</v>
      </c>
      <c r="V5026" s="11">
        <v>84.30129267513674</v>
      </c>
    </row>
    <row r="5027" spans="2:22" ht="18" customHeight="1">
      <c r="B5027" s="11">
        <v>0</v>
      </c>
      <c r="C5027" s="11">
        <v>0</v>
      </c>
      <c r="D5027" s="11">
        <v>10.73019991837083</v>
      </c>
      <c r="E5027" s="11">
        <v>38.62871970613497</v>
      </c>
      <c r="F5027" s="11">
        <v>0</v>
      </c>
      <c r="G5027" s="11">
        <v>336.7762815930004</v>
      </c>
      <c r="H5027" s="11">
        <v>1356.1344</v>
      </c>
      <c r="I5027" s="11">
        <v>1692.910681593</v>
      </c>
      <c r="J5027" s="11">
        <v>0.018</v>
      </c>
      <c r="L5027" s="11">
        <v>0.5205299614340038</v>
      </c>
      <c r="M5027" s="11">
        <v>-0.2099343603165923</v>
      </c>
      <c r="O5027" s="3" t="s">
        <v>318</v>
      </c>
      <c r="P5027" s="3" t="s">
        <v>314</v>
      </c>
      <c r="Q5027" s="10">
        <v>3</v>
      </c>
      <c r="S5027" s="11">
        <v>0.01</v>
      </c>
      <c r="T5027" s="11">
        <v>0.107312496174104</v>
      </c>
      <c r="U5027" s="11">
        <v>13.92667207820764</v>
      </c>
      <c r="V5027" s="11">
        <v>84.40860517131084</v>
      </c>
    </row>
    <row r="5028" spans="2:22" ht="18" customHeight="1">
      <c r="B5028" s="11">
        <v>0</v>
      </c>
      <c r="C5028" s="11">
        <v>0</v>
      </c>
      <c r="D5028" s="11">
        <v>10.72810065646861</v>
      </c>
      <c r="E5028" s="11">
        <v>38.62116236328699</v>
      </c>
      <c r="F5028" s="11">
        <v>0</v>
      </c>
      <c r="G5028" s="11">
        <v>336.6445203088174</v>
      </c>
      <c r="H5028" s="11">
        <v>1356.1344</v>
      </c>
      <c r="I5028" s="11">
        <v>1692.778920308817</v>
      </c>
      <c r="J5028" s="11">
        <v>0.018</v>
      </c>
      <c r="L5028" s="11">
        <v>0.5205317103042598</v>
      </c>
      <c r="M5028" s="11">
        <v>-0.2099180208716291</v>
      </c>
      <c r="O5028" s="3" t="s">
        <v>318</v>
      </c>
      <c r="P5028" s="3" t="s">
        <v>314</v>
      </c>
      <c r="Q5028" s="10">
        <v>3</v>
      </c>
      <c r="S5028" s="11">
        <v>0.01</v>
      </c>
      <c r="T5028" s="11">
        <v>0.1072915027380351</v>
      </c>
      <c r="U5028" s="11">
        <v>13.93667207820764</v>
      </c>
      <c r="V5028" s="11">
        <v>84.51589667404888</v>
      </c>
    </row>
    <row r="5029" spans="2:22" ht="18" customHeight="1">
      <c r="B5029" s="11">
        <v>0</v>
      </c>
      <c r="C5029" s="11">
        <v>0</v>
      </c>
      <c r="D5029" s="11">
        <v>10.7260015579385</v>
      </c>
      <c r="E5029" s="11">
        <v>38.6136056085786</v>
      </c>
      <c r="F5029" s="11">
        <v>0</v>
      </c>
      <c r="G5029" s="11">
        <v>336.5127950561299</v>
      </c>
      <c r="H5029" s="11">
        <v>1356.1344</v>
      </c>
      <c r="I5029" s="11">
        <v>1692.64719505613</v>
      </c>
      <c r="J5029" s="11">
        <v>0.018</v>
      </c>
      <c r="L5029" s="11">
        <v>0.5205334586962691</v>
      </c>
      <c r="M5029" s="11">
        <v>-0.2099016858948574</v>
      </c>
      <c r="O5029" s="3" t="s">
        <v>318</v>
      </c>
      <c r="P5029" s="3" t="s">
        <v>314</v>
      </c>
      <c r="Q5029" s="10">
        <v>3</v>
      </c>
      <c r="S5029" s="11">
        <v>0.01</v>
      </c>
      <c r="T5029" s="11">
        <v>0.1072705109359107</v>
      </c>
      <c r="U5029" s="11">
        <v>13.94667207820764</v>
      </c>
      <c r="V5029" s="11">
        <v>84.62316718498478</v>
      </c>
    </row>
    <row r="5030" spans="2:22" ht="18" customHeight="1">
      <c r="B5030" s="11">
        <v>0</v>
      </c>
      <c r="C5030" s="11">
        <v>0</v>
      </c>
      <c r="D5030" s="11">
        <v>10.72390262273582</v>
      </c>
      <c r="E5030" s="11">
        <v>38.60604944184896</v>
      </c>
      <c r="F5030" s="11">
        <v>0</v>
      </c>
      <c r="G5030" s="11">
        <v>336.3811058261167</v>
      </c>
      <c r="H5030" s="11">
        <v>1356.1344</v>
      </c>
      <c r="I5030" s="11">
        <v>1692.515505826117</v>
      </c>
      <c r="J5030" s="11">
        <v>0.018</v>
      </c>
      <c r="L5030" s="11">
        <v>0.5205352066101485</v>
      </c>
      <c r="M5030" s="11">
        <v>-0.2098853553851831</v>
      </c>
      <c r="O5030" s="3" t="s">
        <v>318</v>
      </c>
      <c r="P5030" s="3" t="s">
        <v>314</v>
      </c>
      <c r="Q5030" s="10">
        <v>3</v>
      </c>
      <c r="S5030" s="11">
        <v>0.01</v>
      </c>
      <c r="T5030" s="11">
        <v>0.107249520767284</v>
      </c>
      <c r="U5030" s="11">
        <v>13.95667207820764</v>
      </c>
      <c r="V5030" s="11">
        <v>84.73041670575206</v>
      </c>
    </row>
    <row r="5031" spans="2:22" ht="18" customHeight="1">
      <c r="B5031" s="11">
        <v>0</v>
      </c>
      <c r="C5031" s="11">
        <v>0</v>
      </c>
      <c r="D5031" s="11">
        <v>10.72180385081591</v>
      </c>
      <c r="E5031" s="11">
        <v>38.59849386293727</v>
      </c>
      <c r="F5031" s="11">
        <v>0</v>
      </c>
      <c r="G5031" s="11">
        <v>336.2494526099597</v>
      </c>
      <c r="H5031" s="11">
        <v>1356.1344</v>
      </c>
      <c r="I5031" s="11">
        <v>1692.38385260996</v>
      </c>
      <c r="J5031" s="11">
        <v>0.018</v>
      </c>
      <c r="L5031" s="11">
        <v>0.5205369540460154</v>
      </c>
      <c r="M5031" s="11">
        <v>-0.2098690293415129</v>
      </c>
      <c r="O5031" s="3" t="s">
        <v>318</v>
      </c>
      <c r="P5031" s="3" t="s">
        <v>314</v>
      </c>
      <c r="Q5031" s="10">
        <v>3</v>
      </c>
      <c r="S5031" s="11">
        <v>0.01</v>
      </c>
      <c r="T5031" s="11">
        <v>0.1072285322317083</v>
      </c>
      <c r="U5031" s="11">
        <v>13.96667207820764</v>
      </c>
      <c r="V5031" s="11">
        <v>84.83764523798376</v>
      </c>
    </row>
    <row r="5032" spans="2:22" ht="18" customHeight="1">
      <c r="B5032" s="11">
        <v>0</v>
      </c>
      <c r="C5032" s="11">
        <v>0</v>
      </c>
      <c r="D5032" s="11">
        <v>10.71970524213411</v>
      </c>
      <c r="E5032" s="11">
        <v>38.59093887168279</v>
      </c>
      <c r="F5032" s="11">
        <v>0</v>
      </c>
      <c r="G5032" s="11">
        <v>336.1178353988446</v>
      </c>
      <c r="H5032" s="11">
        <v>1356.1344</v>
      </c>
      <c r="I5032" s="11">
        <v>1692.252235398845</v>
      </c>
      <c r="J5032" s="11">
        <v>0.018</v>
      </c>
      <c r="L5032" s="11">
        <v>0.5205387010039866</v>
      </c>
      <c r="M5032" s="11">
        <v>-0.2098527077627535</v>
      </c>
      <c r="O5032" s="3" t="s">
        <v>318</v>
      </c>
      <c r="P5032" s="3" t="s">
        <v>314</v>
      </c>
      <c r="Q5032" s="10">
        <v>3</v>
      </c>
      <c r="S5032" s="11">
        <v>0.01</v>
      </c>
      <c r="T5032" s="11">
        <v>0.1072075453287369</v>
      </c>
      <c r="U5032" s="11">
        <v>13.97667207820764</v>
      </c>
      <c r="V5032" s="11">
        <v>84.9448527833125</v>
      </c>
    </row>
    <row r="5033" spans="2:22" ht="18" customHeight="1">
      <c r="B5033" s="11">
        <v>0</v>
      </c>
      <c r="C5033" s="11">
        <v>0</v>
      </c>
      <c r="D5033" s="11">
        <v>10.71760679664578</v>
      </c>
      <c r="E5033" s="11">
        <v>38.58338446792479</v>
      </c>
      <c r="F5033" s="11">
        <v>0</v>
      </c>
      <c r="G5033" s="11">
        <v>335.9862541839601</v>
      </c>
      <c r="H5033" s="11">
        <v>1356.1344</v>
      </c>
      <c r="I5033" s="11">
        <v>1692.12065418396</v>
      </c>
      <c r="J5033" s="11">
        <v>0.018</v>
      </c>
      <c r="L5033" s="11">
        <v>0.520540447484179</v>
      </c>
      <c r="M5033" s="11">
        <v>-0.2098363906478125</v>
      </c>
      <c r="O5033" s="3" t="s">
        <v>318</v>
      </c>
      <c r="P5033" s="3" t="s">
        <v>314</v>
      </c>
      <c r="Q5033" s="10">
        <v>3</v>
      </c>
      <c r="S5033" s="11">
        <v>0.01</v>
      </c>
      <c r="T5033" s="11">
        <v>0.1071865600579235</v>
      </c>
      <c r="U5033" s="11">
        <v>13.98667207820764</v>
      </c>
      <c r="V5033" s="11">
        <v>85.05203934337042</v>
      </c>
    </row>
    <row r="5034" spans="2:22" ht="18" customHeight="1">
      <c r="B5034" s="11">
        <v>0</v>
      </c>
      <c r="C5034" s="11">
        <v>0</v>
      </c>
      <c r="D5034" s="11">
        <v>10.71550851430628</v>
      </c>
      <c r="E5034" s="11">
        <v>38.5758306515026</v>
      </c>
      <c r="F5034" s="11">
        <v>0</v>
      </c>
      <c r="G5034" s="11">
        <v>335.8547089564983</v>
      </c>
      <c r="H5034" s="11">
        <v>1356.1344</v>
      </c>
      <c r="I5034" s="11">
        <v>1691.989108956498</v>
      </c>
      <c r="J5034" s="11">
        <v>0.018</v>
      </c>
      <c r="L5034" s="11">
        <v>0.5205421934867097</v>
      </c>
      <c r="M5034" s="11">
        <v>-0.2098200779955975</v>
      </c>
      <c r="O5034" s="3" t="s">
        <v>318</v>
      </c>
      <c r="P5034" s="3" t="s">
        <v>314</v>
      </c>
      <c r="Q5034" s="10">
        <v>3</v>
      </c>
      <c r="S5034" s="11">
        <v>0.01</v>
      </c>
      <c r="T5034" s="11">
        <v>0.1071655764188215</v>
      </c>
      <c r="U5034" s="11">
        <v>13.99667207820764</v>
      </c>
      <c r="V5034" s="11">
        <v>85.15920491978925</v>
      </c>
    </row>
    <row r="5035" spans="2:22" ht="18" customHeight="1">
      <c r="B5035" s="11">
        <v>0</v>
      </c>
      <c r="C5035" s="11">
        <v>0</v>
      </c>
      <c r="D5035" s="11">
        <v>10.71341039507099</v>
      </c>
      <c r="E5035" s="11">
        <v>38.56827742225558</v>
      </c>
      <c r="F5035" s="11">
        <v>0</v>
      </c>
      <c r="G5035" s="11">
        <v>335.7231997076545</v>
      </c>
      <c r="H5035" s="11">
        <v>1356.1344</v>
      </c>
      <c r="I5035" s="11">
        <v>1691.857599707654</v>
      </c>
      <c r="J5035" s="11">
        <v>0.018</v>
      </c>
      <c r="L5035" s="11">
        <v>0.5205439390116955</v>
      </c>
      <c r="M5035" s="11">
        <v>-0.2098037698050167</v>
      </c>
      <c r="O5035" s="3" t="s">
        <v>318</v>
      </c>
      <c r="P5035" s="3" t="s">
        <v>314</v>
      </c>
      <c r="Q5035" s="10">
        <v>3</v>
      </c>
      <c r="S5035" s="11">
        <v>0.01</v>
      </c>
      <c r="T5035" s="11">
        <v>0.1071445944109848</v>
      </c>
      <c r="U5035" s="11">
        <v>14.00667207820764</v>
      </c>
      <c r="V5035" s="11">
        <v>85.26634951420023</v>
      </c>
    </row>
    <row r="5036" spans="2:22" ht="18" customHeight="1">
      <c r="B5036" s="11">
        <v>0</v>
      </c>
      <c r="C5036" s="11">
        <v>0</v>
      </c>
      <c r="D5036" s="11">
        <v>10.71131243889531</v>
      </c>
      <c r="E5036" s="11">
        <v>38.56072478002311</v>
      </c>
      <c r="F5036" s="11">
        <v>0</v>
      </c>
      <c r="G5036" s="11">
        <v>335.5917264286277</v>
      </c>
      <c r="H5036" s="11">
        <v>1356.1344</v>
      </c>
      <c r="I5036" s="11">
        <v>1691.726126428628</v>
      </c>
      <c r="J5036" s="11">
        <v>0.018</v>
      </c>
      <c r="L5036" s="11">
        <v>0.5205456840592531</v>
      </c>
      <c r="M5036" s="11">
        <v>-0.2097874660749786</v>
      </c>
      <c r="O5036" s="3" t="s">
        <v>318</v>
      </c>
      <c r="P5036" s="3" t="s">
        <v>314</v>
      </c>
      <c r="Q5036" s="10">
        <v>3</v>
      </c>
      <c r="S5036" s="11">
        <v>0.01</v>
      </c>
      <c r="T5036" s="11">
        <v>0.1071236140339671</v>
      </c>
      <c r="U5036" s="11">
        <v>14.01667207820764</v>
      </c>
      <c r="V5036" s="11">
        <v>85.3734731282342</v>
      </c>
    </row>
    <row r="5037" spans="2:22" ht="18" customHeight="1">
      <c r="B5037" s="11">
        <v>0</v>
      </c>
      <c r="C5037" s="11">
        <v>0</v>
      </c>
      <c r="D5037" s="11">
        <v>10.70921464573463</v>
      </c>
      <c r="E5037" s="11">
        <v>38.55317272464466</v>
      </c>
      <c r="F5037" s="11">
        <v>0</v>
      </c>
      <c r="G5037" s="11">
        <v>335.4602891106199</v>
      </c>
      <c r="H5037" s="11">
        <v>1356.1344</v>
      </c>
      <c r="I5037" s="11">
        <v>1691.59468911062</v>
      </c>
      <c r="J5037" s="11">
        <v>0.018</v>
      </c>
      <c r="L5037" s="11">
        <v>0.5205474286294992</v>
      </c>
      <c r="M5037" s="11">
        <v>-0.2097711668043923</v>
      </c>
      <c r="O5037" s="3" t="s">
        <v>318</v>
      </c>
      <c r="P5037" s="3" t="s">
        <v>314</v>
      </c>
      <c r="Q5037" s="10">
        <v>3</v>
      </c>
      <c r="S5037" s="11">
        <v>0.01</v>
      </c>
      <c r="T5037" s="11">
        <v>0.1071026352873224</v>
      </c>
      <c r="U5037" s="11">
        <v>14.02667207820764</v>
      </c>
      <c r="V5037" s="11">
        <v>85.48057576352151</v>
      </c>
    </row>
    <row r="5038" spans="2:22" ht="18" customHeight="1">
      <c r="B5038" s="11">
        <v>0</v>
      </c>
      <c r="C5038" s="11">
        <v>0</v>
      </c>
      <c r="D5038" s="11">
        <v>10.70711701554436</v>
      </c>
      <c r="E5038" s="11">
        <v>38.5456212559597</v>
      </c>
      <c r="F5038" s="11">
        <v>0</v>
      </c>
      <c r="G5038" s="11">
        <v>335.3288877448368</v>
      </c>
      <c r="H5038" s="11">
        <v>1356.1344</v>
      </c>
      <c r="I5038" s="11">
        <v>1691.463287744837</v>
      </c>
      <c r="J5038" s="11">
        <v>0.018</v>
      </c>
      <c r="L5038" s="11">
        <v>0.5205491727225509</v>
      </c>
      <c r="M5038" s="11">
        <v>-0.2097548719921672</v>
      </c>
      <c r="O5038" s="3" t="s">
        <v>318</v>
      </c>
      <c r="P5038" s="3" t="s">
        <v>314</v>
      </c>
      <c r="Q5038" s="10">
        <v>3</v>
      </c>
      <c r="S5038" s="11">
        <v>0.01</v>
      </c>
      <c r="T5038" s="11">
        <v>0.1070816581706048</v>
      </c>
      <c r="U5038" s="11">
        <v>14.03667207820764</v>
      </c>
      <c r="V5038" s="11">
        <v>85.58765742169211</v>
      </c>
    </row>
    <row r="5039" spans="2:22" ht="18" customHeight="1">
      <c r="B5039" s="11">
        <v>0</v>
      </c>
      <c r="C5039" s="11">
        <v>0</v>
      </c>
      <c r="D5039" s="11">
        <v>10.70501954827993</v>
      </c>
      <c r="E5039" s="11">
        <v>38.53807037380774</v>
      </c>
      <c r="F5039" s="11">
        <v>0</v>
      </c>
      <c r="G5039" s="11">
        <v>335.1975223224871</v>
      </c>
      <c r="H5039" s="11">
        <v>1356.1344</v>
      </c>
      <c r="I5039" s="11">
        <v>1691.331922322487</v>
      </c>
      <c r="J5039" s="11">
        <v>0.018</v>
      </c>
      <c r="L5039" s="11">
        <v>0.5205509163385246</v>
      </c>
      <c r="M5039" s="11">
        <v>-0.2097385816372132</v>
      </c>
      <c r="O5039" s="3" t="s">
        <v>318</v>
      </c>
      <c r="P5039" s="3" t="s">
        <v>314</v>
      </c>
      <c r="Q5039" s="10">
        <v>3</v>
      </c>
      <c r="S5039" s="11">
        <v>0.01</v>
      </c>
      <c r="T5039" s="11">
        <v>0.1070606826833685</v>
      </c>
      <c r="U5039" s="11">
        <v>14.04667207820764</v>
      </c>
      <c r="V5039" s="11">
        <v>85.69471810437548</v>
      </c>
    </row>
    <row r="5040" spans="2:22" ht="18" customHeight="1">
      <c r="B5040" s="11">
        <v>0</v>
      </c>
      <c r="C5040" s="11">
        <v>0</v>
      </c>
      <c r="D5040" s="11">
        <v>10.70292224389676</v>
      </c>
      <c r="E5040" s="11">
        <v>38.53052007802835</v>
      </c>
      <c r="F5040" s="11">
        <v>0</v>
      </c>
      <c r="G5040" s="11">
        <v>335.0661928347829</v>
      </c>
      <c r="H5040" s="11">
        <v>1356.1344</v>
      </c>
      <c r="I5040" s="11">
        <v>1691.200592834783</v>
      </c>
      <c r="J5040" s="11">
        <v>0.018</v>
      </c>
      <c r="L5040" s="11">
        <v>0.5205526594775369</v>
      </c>
      <c r="M5040" s="11">
        <v>-0.2097222957384403</v>
      </c>
      <c r="O5040" s="3" t="s">
        <v>318</v>
      </c>
      <c r="P5040" s="3" t="s">
        <v>314</v>
      </c>
      <c r="Q5040" s="10">
        <v>3</v>
      </c>
      <c r="S5040" s="11">
        <v>0.01</v>
      </c>
      <c r="T5040" s="11">
        <v>0.1070397088251676</v>
      </c>
      <c r="U5040" s="11">
        <v>14.05667207820764</v>
      </c>
      <c r="V5040" s="11">
        <v>85.80175781320065</v>
      </c>
    </row>
    <row r="5041" spans="2:22" ht="18" customHeight="1">
      <c r="B5041" s="11">
        <v>0</v>
      </c>
      <c r="C5041" s="11">
        <v>0</v>
      </c>
      <c r="D5041" s="11">
        <v>10.70082510235031</v>
      </c>
      <c r="E5041" s="11">
        <v>38.52297036846112</v>
      </c>
      <c r="F5041" s="11">
        <v>0</v>
      </c>
      <c r="G5041" s="11">
        <v>334.9348992729398</v>
      </c>
      <c r="H5041" s="11">
        <v>1356.1344</v>
      </c>
      <c r="I5041" s="11">
        <v>1691.06929927294</v>
      </c>
      <c r="J5041" s="11">
        <v>0.018</v>
      </c>
      <c r="L5041" s="11">
        <v>0.5205544021397046</v>
      </c>
      <c r="M5041" s="11">
        <v>-0.2097060142947594</v>
      </c>
      <c r="O5041" s="3" t="s">
        <v>318</v>
      </c>
      <c r="P5041" s="3" t="s">
        <v>314</v>
      </c>
      <c r="Q5041" s="10">
        <v>3</v>
      </c>
      <c r="S5041" s="11">
        <v>0.01</v>
      </c>
      <c r="T5041" s="11">
        <v>0.1070187365955567</v>
      </c>
      <c r="U5041" s="11">
        <v>14.06667207820764</v>
      </c>
      <c r="V5041" s="11">
        <v>85.90877654979622</v>
      </c>
    </row>
    <row r="5042" spans="2:22" ht="18" customHeight="1">
      <c r="B5042" s="11">
        <v>0</v>
      </c>
      <c r="C5042" s="11">
        <v>0</v>
      </c>
      <c r="D5042" s="11">
        <v>10.69872812359602</v>
      </c>
      <c r="E5042" s="11">
        <v>38.51542124494568</v>
      </c>
      <c r="F5042" s="11">
        <v>0</v>
      </c>
      <c r="G5042" s="11">
        <v>334.8036416281765</v>
      </c>
      <c r="H5042" s="11">
        <v>1356.1344</v>
      </c>
      <c r="I5042" s="11">
        <v>1690.938041628177</v>
      </c>
      <c r="J5042" s="11">
        <v>0.018</v>
      </c>
      <c r="L5042" s="11">
        <v>0.5205561443251442</v>
      </c>
      <c r="M5042" s="11">
        <v>-0.2096897373050814</v>
      </c>
      <c r="O5042" s="3" t="s">
        <v>318</v>
      </c>
      <c r="P5042" s="3" t="s">
        <v>314</v>
      </c>
      <c r="Q5042" s="10">
        <v>3</v>
      </c>
      <c r="S5042" s="11">
        <v>0.01</v>
      </c>
      <c r="T5042" s="11">
        <v>0.1069977659940901</v>
      </c>
      <c r="U5042" s="11">
        <v>14.07667207820764</v>
      </c>
      <c r="V5042" s="11">
        <v>86.01577431579031</v>
      </c>
    </row>
    <row r="5043" spans="2:22" ht="18" customHeight="1">
      <c r="B5043" s="11">
        <v>0</v>
      </c>
      <c r="C5043" s="11">
        <v>0</v>
      </c>
      <c r="D5043" s="11">
        <v>10.69663130758937</v>
      </c>
      <c r="E5043" s="11">
        <v>38.50787270732172</v>
      </c>
      <c r="F5043" s="11">
        <v>0</v>
      </c>
      <c r="G5043" s="11">
        <v>334.6724198917154</v>
      </c>
      <c r="H5043" s="11">
        <v>1356.1344</v>
      </c>
      <c r="I5043" s="11">
        <v>1690.806819891715</v>
      </c>
      <c r="J5043" s="11">
        <v>0.018</v>
      </c>
      <c r="L5043" s="11">
        <v>0.520557886033972</v>
      </c>
      <c r="M5043" s="11">
        <v>-0.2096734647683179</v>
      </c>
      <c r="O5043" s="3" t="s">
        <v>318</v>
      </c>
      <c r="P5043" s="3" t="s">
        <v>314</v>
      </c>
      <c r="Q5043" s="10">
        <v>3</v>
      </c>
      <c r="S5043" s="11">
        <v>0.01</v>
      </c>
      <c r="T5043" s="11">
        <v>0.1069767970203225</v>
      </c>
      <c r="U5043" s="11">
        <v>14.08667207820764</v>
      </c>
      <c r="V5043" s="11">
        <v>86.12275111281063</v>
      </c>
    </row>
    <row r="5044" spans="2:22" ht="18" customHeight="1">
      <c r="B5044" s="11">
        <v>0</v>
      </c>
      <c r="C5044" s="11">
        <v>0</v>
      </c>
      <c r="D5044" s="11">
        <v>10.69453465428582</v>
      </c>
      <c r="E5044" s="11">
        <v>38.50032475542893</v>
      </c>
      <c r="F5044" s="11">
        <v>0</v>
      </c>
      <c r="G5044" s="11">
        <v>334.5412340547817</v>
      </c>
      <c r="H5044" s="11">
        <v>1356.1344</v>
      </c>
      <c r="I5044" s="11">
        <v>1690.675634054782</v>
      </c>
      <c r="J5044" s="11">
        <v>0.018</v>
      </c>
      <c r="L5044" s="11">
        <v>0.5205596272663048</v>
      </c>
      <c r="M5044" s="11">
        <v>-0.2096571966833806</v>
      </c>
      <c r="O5044" s="3" t="s">
        <v>318</v>
      </c>
      <c r="P5044" s="3" t="s">
        <v>314</v>
      </c>
      <c r="Q5044" s="10">
        <v>3</v>
      </c>
      <c r="S5044" s="11">
        <v>0.01</v>
      </c>
      <c r="T5044" s="11">
        <v>0.1069558296738085</v>
      </c>
      <c r="U5044" s="11">
        <v>14.09667207820764</v>
      </c>
      <c r="V5044" s="11">
        <v>86.22970694248444</v>
      </c>
    </row>
    <row r="5045" spans="2:22" ht="18" customHeight="1">
      <c r="B5045" s="11">
        <v>0</v>
      </c>
      <c r="C5045" s="11">
        <v>0</v>
      </c>
      <c r="D5045" s="11">
        <v>10.69243816364086</v>
      </c>
      <c r="E5045" s="11">
        <v>38.4927773891071</v>
      </c>
      <c r="F5045" s="11">
        <v>0</v>
      </c>
      <c r="G5045" s="11">
        <v>334.4100841086045</v>
      </c>
      <c r="H5045" s="11">
        <v>1356.1344</v>
      </c>
      <c r="I5045" s="11">
        <v>1690.544484108604</v>
      </c>
      <c r="J5045" s="11">
        <v>0.018</v>
      </c>
      <c r="L5045" s="11">
        <v>0.5205613680222587</v>
      </c>
      <c r="M5045" s="11">
        <v>-0.2096409330491821</v>
      </c>
      <c r="O5045" s="3" t="s">
        <v>318</v>
      </c>
      <c r="P5045" s="3" t="s">
        <v>314</v>
      </c>
      <c r="Q5045" s="10">
        <v>3</v>
      </c>
      <c r="S5045" s="11">
        <v>0.01</v>
      </c>
      <c r="T5045" s="11">
        <v>0.1069348639541031</v>
      </c>
      <c r="U5045" s="11">
        <v>14.10667207820764</v>
      </c>
      <c r="V5045" s="11">
        <v>86.33664180643855</v>
      </c>
    </row>
    <row r="5046" spans="2:22" ht="18" customHeight="1">
      <c r="B5046" s="11">
        <v>0</v>
      </c>
      <c r="C5046" s="11">
        <v>0</v>
      </c>
      <c r="D5046" s="11">
        <v>10.69034183561</v>
      </c>
      <c r="E5046" s="11">
        <v>38.48523060819601</v>
      </c>
      <c r="F5046" s="11">
        <v>0</v>
      </c>
      <c r="G5046" s="11">
        <v>334.2789700444158</v>
      </c>
      <c r="H5046" s="11">
        <v>1356.1344</v>
      </c>
      <c r="I5046" s="11">
        <v>1690.413370044416</v>
      </c>
      <c r="J5046" s="11">
        <v>0.018</v>
      </c>
      <c r="L5046" s="11">
        <v>0.5205631083019503</v>
      </c>
      <c r="M5046" s="11">
        <v>-0.2096246738646349</v>
      </c>
      <c r="O5046" s="3" t="s">
        <v>318</v>
      </c>
      <c r="P5046" s="3" t="s">
        <v>314</v>
      </c>
      <c r="Q5046" s="10">
        <v>3</v>
      </c>
      <c r="S5046" s="11">
        <v>0.01</v>
      </c>
      <c r="T5046" s="11">
        <v>0.1069138998607611</v>
      </c>
      <c r="U5046" s="11">
        <v>14.11667207820764</v>
      </c>
      <c r="V5046" s="11">
        <v>86.44355570629931</v>
      </c>
    </row>
    <row r="5047" spans="2:22" ht="18" customHeight="1">
      <c r="B5047" s="11">
        <v>0</v>
      </c>
      <c r="C5047" s="11">
        <v>0</v>
      </c>
      <c r="D5047" s="11">
        <v>10.68824567014874</v>
      </c>
      <c r="E5047" s="11">
        <v>38.47768441253547</v>
      </c>
      <c r="F5047" s="11">
        <v>0</v>
      </c>
      <c r="G5047" s="11">
        <v>334.1478918534509</v>
      </c>
      <c r="H5047" s="11">
        <v>1356.1344</v>
      </c>
      <c r="I5047" s="11">
        <v>1690.282291853451</v>
      </c>
      <c r="J5047" s="11">
        <v>0.018</v>
      </c>
      <c r="L5047" s="11">
        <v>0.520564848105496</v>
      </c>
      <c r="M5047" s="11">
        <v>-0.2096084191286521</v>
      </c>
      <c r="O5047" s="3" t="s">
        <v>318</v>
      </c>
      <c r="P5047" s="3" t="s">
        <v>314</v>
      </c>
      <c r="Q5047" s="10">
        <v>3</v>
      </c>
      <c r="S5047" s="11">
        <v>0.01</v>
      </c>
      <c r="T5047" s="11">
        <v>0.1068929373933376</v>
      </c>
      <c r="U5047" s="11">
        <v>14.12667207820764</v>
      </c>
      <c r="V5047" s="11">
        <v>86.55044864369265</v>
      </c>
    </row>
    <row r="5048" spans="2:22" ht="18" customHeight="1">
      <c r="B5048" s="11">
        <v>0</v>
      </c>
      <c r="C5048" s="11">
        <v>0</v>
      </c>
      <c r="D5048" s="11">
        <v>10.6861496672126</v>
      </c>
      <c r="E5048" s="11">
        <v>38.47013880196537</v>
      </c>
      <c r="F5048" s="11">
        <v>0</v>
      </c>
      <c r="G5048" s="11">
        <v>334.0168495269489</v>
      </c>
      <c r="H5048" s="11">
        <v>1356.1344</v>
      </c>
      <c r="I5048" s="11">
        <v>1690.151249526949</v>
      </c>
      <c r="J5048" s="11">
        <v>0.018</v>
      </c>
      <c r="L5048" s="11">
        <v>0.5205665874330118</v>
      </c>
      <c r="M5048" s="11">
        <v>-0.2095921688401474</v>
      </c>
      <c r="O5048" s="3" t="s">
        <v>318</v>
      </c>
      <c r="P5048" s="3" t="s">
        <v>314</v>
      </c>
      <c r="Q5048" s="10">
        <v>3</v>
      </c>
      <c r="S5048" s="11">
        <v>0.01</v>
      </c>
      <c r="T5048" s="11">
        <v>0.1068719765513877</v>
      </c>
      <c r="U5048" s="11">
        <v>14.13667207820764</v>
      </c>
      <c r="V5048" s="11">
        <v>86.65732062024404</v>
      </c>
    </row>
    <row r="5049" spans="2:22" ht="18" customHeight="1">
      <c r="B5049" s="11">
        <v>0</v>
      </c>
      <c r="C5049" s="11">
        <v>0</v>
      </c>
      <c r="D5049" s="11">
        <v>10.68405382675712</v>
      </c>
      <c r="E5049" s="11">
        <v>38.46259377632562</v>
      </c>
      <c r="F5049" s="11">
        <v>0</v>
      </c>
      <c r="G5049" s="11">
        <v>333.8858430561519</v>
      </c>
      <c r="H5049" s="11">
        <v>1356.1344</v>
      </c>
      <c r="I5049" s="11">
        <v>1690.020243056152</v>
      </c>
      <c r="J5049" s="11">
        <v>0.018</v>
      </c>
      <c r="L5049" s="11">
        <v>0.520568326284614</v>
      </c>
      <c r="M5049" s="11">
        <v>-0.2095759229980347</v>
      </c>
      <c r="O5049" s="3" t="s">
        <v>318</v>
      </c>
      <c r="P5049" s="3" t="s">
        <v>314</v>
      </c>
      <c r="Q5049" s="10">
        <v>3</v>
      </c>
      <c r="S5049" s="11">
        <v>0.01</v>
      </c>
      <c r="T5049" s="11">
        <v>0.1068510173344666</v>
      </c>
      <c r="U5049" s="11">
        <v>14.14667207820764</v>
      </c>
      <c r="V5049" s="11">
        <v>86.7641716375785</v>
      </c>
    </row>
    <row r="5050" spans="2:22" ht="18" customHeight="1">
      <c r="B5050" s="11">
        <v>0</v>
      </c>
      <c r="C5050" s="11">
        <v>0</v>
      </c>
      <c r="D5050" s="11">
        <v>10.68195814873782</v>
      </c>
      <c r="E5050" s="11">
        <v>38.45504933545617</v>
      </c>
      <c r="F5050" s="11">
        <v>0</v>
      </c>
      <c r="G5050" s="11">
        <v>333.7548724323052</v>
      </c>
      <c r="H5050" s="11">
        <v>1356.1344</v>
      </c>
      <c r="I5050" s="11">
        <v>1689.889272432305</v>
      </c>
      <c r="J5050" s="11">
        <v>0.018</v>
      </c>
      <c r="L5050" s="11">
        <v>0.5205700646604189</v>
      </c>
      <c r="M5050" s="11">
        <v>-0.2095596816012283</v>
      </c>
      <c r="O5050" s="3" t="s">
        <v>318</v>
      </c>
      <c r="P5050" s="3" t="s">
        <v>314</v>
      </c>
      <c r="Q5050" s="10">
        <v>3</v>
      </c>
      <c r="S5050" s="11">
        <v>0.01</v>
      </c>
      <c r="T5050" s="11">
        <v>0.1068300597421297</v>
      </c>
      <c r="U5050" s="11">
        <v>14.15667207820764</v>
      </c>
      <c r="V5050" s="11">
        <v>86.87100169732062</v>
      </c>
    </row>
    <row r="5051" spans="2:22" ht="18" customHeight="1">
      <c r="B5051" s="11">
        <v>0</v>
      </c>
      <c r="C5051" s="11">
        <v>0</v>
      </c>
      <c r="D5051" s="11">
        <v>10.67986263311028</v>
      </c>
      <c r="E5051" s="11">
        <v>38.447505479197</v>
      </c>
      <c r="F5051" s="11">
        <v>0</v>
      </c>
      <c r="G5051" s="11">
        <v>333.6239376466577</v>
      </c>
      <c r="H5051" s="11">
        <v>1356.1344</v>
      </c>
      <c r="I5051" s="11">
        <v>1689.758337646658</v>
      </c>
      <c r="J5051" s="11">
        <v>0.018</v>
      </c>
      <c r="L5051" s="11">
        <v>0.5205718025605428</v>
      </c>
      <c r="M5051" s="11">
        <v>-0.2095434446486431</v>
      </c>
      <c r="O5051" s="3" t="s">
        <v>318</v>
      </c>
      <c r="P5051" s="3" t="s">
        <v>314</v>
      </c>
      <c r="Q5051" s="10">
        <v>3</v>
      </c>
      <c r="S5051" s="11">
        <v>0.01</v>
      </c>
      <c r="T5051" s="11">
        <v>0.1068091037739326</v>
      </c>
      <c r="U5051" s="11">
        <v>14.16667207820764</v>
      </c>
      <c r="V5051" s="11">
        <v>86.97781080109455</v>
      </c>
    </row>
    <row r="5052" spans="2:22" ht="18" customHeight="1">
      <c r="B5052" s="11">
        <v>0</v>
      </c>
      <c r="C5052" s="11">
        <v>0</v>
      </c>
      <c r="D5052" s="11">
        <v>10.67776727983004</v>
      </c>
      <c r="E5052" s="11">
        <v>38.43996220738814</v>
      </c>
      <c r="F5052" s="11">
        <v>0</v>
      </c>
      <c r="G5052" s="11">
        <v>333.4930386904613</v>
      </c>
      <c r="H5052" s="11">
        <v>1356.1344</v>
      </c>
      <c r="I5052" s="11">
        <v>1689.627438690461</v>
      </c>
      <c r="J5052" s="11">
        <v>0.018</v>
      </c>
      <c r="L5052" s="11">
        <v>0.5205735399851015</v>
      </c>
      <c r="M5052" s="11">
        <v>-0.2095272121391941</v>
      </c>
      <c r="O5052" s="3" t="s">
        <v>318</v>
      </c>
      <c r="P5052" s="3" t="s">
        <v>314</v>
      </c>
      <c r="Q5052" s="10">
        <v>3</v>
      </c>
      <c r="S5052" s="11">
        <v>0.01</v>
      </c>
      <c r="T5052" s="11">
        <v>0.1067881494294307</v>
      </c>
      <c r="U5052" s="11">
        <v>14.17667207820764</v>
      </c>
      <c r="V5052" s="11">
        <v>87.08459895052398</v>
      </c>
    </row>
    <row r="5053" spans="2:22" ht="18" customHeight="1">
      <c r="B5053" s="11">
        <v>0</v>
      </c>
      <c r="C5053" s="11">
        <v>0</v>
      </c>
      <c r="D5053" s="11">
        <v>10.67567208885269</v>
      </c>
      <c r="E5053" s="11">
        <v>38.43241951986967</v>
      </c>
      <c r="F5053" s="11">
        <v>0</v>
      </c>
      <c r="G5053" s="11">
        <v>333.3621755549717</v>
      </c>
      <c r="H5053" s="11">
        <v>1356.1344</v>
      </c>
      <c r="I5053" s="11">
        <v>1689.496575554972</v>
      </c>
      <c r="J5053" s="11">
        <v>0.018</v>
      </c>
      <c r="L5053" s="11">
        <v>0.5205752769342114</v>
      </c>
      <c r="M5053" s="11">
        <v>-0.2095109840717971</v>
      </c>
      <c r="O5053" s="3" t="s">
        <v>318</v>
      </c>
      <c r="P5053" s="3" t="s">
        <v>314</v>
      </c>
      <c r="Q5053" s="10">
        <v>3</v>
      </c>
      <c r="S5053" s="11">
        <v>0.01</v>
      </c>
      <c r="T5053" s="11">
        <v>0.1067671967081797</v>
      </c>
      <c r="U5053" s="11">
        <v>14.18667207820764</v>
      </c>
      <c r="V5053" s="11">
        <v>87.19136614723216</v>
      </c>
    </row>
    <row r="5054" spans="2:22" ht="18" customHeight="1">
      <c r="B5054" s="11">
        <v>0</v>
      </c>
      <c r="C5054" s="11">
        <v>0</v>
      </c>
      <c r="D5054" s="11">
        <v>10.6735770601338</v>
      </c>
      <c r="E5054" s="11">
        <v>38.42487741648168</v>
      </c>
      <c r="F5054" s="11">
        <v>0</v>
      </c>
      <c r="G5054" s="11">
        <v>333.2313482314474</v>
      </c>
      <c r="H5054" s="11">
        <v>1356.1344</v>
      </c>
      <c r="I5054" s="11">
        <v>1689.365748231447</v>
      </c>
      <c r="J5054" s="11">
        <v>0.018</v>
      </c>
      <c r="L5054" s="11">
        <v>0.5205770134079881</v>
      </c>
      <c r="M5054" s="11">
        <v>-0.209494760445368</v>
      </c>
      <c r="O5054" s="3" t="s">
        <v>318</v>
      </c>
      <c r="P5054" s="3" t="s">
        <v>314</v>
      </c>
      <c r="Q5054" s="10">
        <v>3</v>
      </c>
      <c r="S5054" s="11">
        <v>0.01</v>
      </c>
      <c r="T5054" s="11">
        <v>0.1067462456097356</v>
      </c>
      <c r="U5054" s="11">
        <v>14.19667207820764</v>
      </c>
      <c r="V5054" s="11">
        <v>87.2981123928419</v>
      </c>
    </row>
    <row r="5055" spans="2:22" ht="18" customHeight="1">
      <c r="B5055" s="11">
        <v>0</v>
      </c>
      <c r="C5055" s="11">
        <v>0</v>
      </c>
      <c r="D5055" s="11">
        <v>10.67148219362898</v>
      </c>
      <c r="E5055" s="11">
        <v>38.41733589706433</v>
      </c>
      <c r="F5055" s="11">
        <v>0</v>
      </c>
      <c r="G5055" s="11">
        <v>333.1005567111506</v>
      </c>
      <c r="H5055" s="11">
        <v>1356.1344</v>
      </c>
      <c r="I5055" s="11">
        <v>1689.234956711151</v>
      </c>
      <c r="J5055" s="11">
        <v>0.018</v>
      </c>
      <c r="L5055" s="11">
        <v>0.5205787494065479</v>
      </c>
      <c r="M5055" s="11">
        <v>-0.2094785412588232</v>
      </c>
      <c r="O5055" s="3" t="s">
        <v>318</v>
      </c>
      <c r="P5055" s="3" t="s">
        <v>314</v>
      </c>
      <c r="Q5055" s="10">
        <v>3</v>
      </c>
      <c r="S5055" s="11">
        <v>0.01</v>
      </c>
      <c r="T5055" s="11">
        <v>0.106725296133654</v>
      </c>
      <c r="U5055" s="11">
        <v>14.20667207820764</v>
      </c>
      <c r="V5055" s="11">
        <v>87.40483768897556</v>
      </c>
    </row>
    <row r="5056" spans="2:22" ht="18" customHeight="1">
      <c r="B5056" s="11">
        <v>0</v>
      </c>
      <c r="C5056" s="11">
        <v>0</v>
      </c>
      <c r="D5056" s="11">
        <v>10.66938748929383</v>
      </c>
      <c r="E5056" s="11">
        <v>38.40979496145778</v>
      </c>
      <c r="F5056" s="11">
        <v>0</v>
      </c>
      <c r="G5056" s="11">
        <v>332.9698009853465</v>
      </c>
      <c r="H5056" s="11">
        <v>1356.1344</v>
      </c>
      <c r="I5056" s="11">
        <v>1689.104200985346</v>
      </c>
      <c r="J5056" s="11">
        <v>0.018</v>
      </c>
      <c r="L5056" s="11">
        <v>0.5205804849300067</v>
      </c>
      <c r="M5056" s="11">
        <v>-0.2094623265110797</v>
      </c>
      <c r="O5056" s="3" t="s">
        <v>318</v>
      </c>
      <c r="P5056" s="3" t="s">
        <v>314</v>
      </c>
      <c r="Q5056" s="10">
        <v>3</v>
      </c>
      <c r="S5056" s="11">
        <v>0.01</v>
      </c>
      <c r="T5056" s="11">
        <v>0.1067043482794911</v>
      </c>
      <c r="U5056" s="11">
        <v>14.21667207820764</v>
      </c>
      <c r="V5056" s="11">
        <v>87.51154203725505</v>
      </c>
    </row>
    <row r="5057" spans="2:22" ht="18" customHeight="1">
      <c r="B5057" s="11">
        <v>0</v>
      </c>
      <c r="C5057" s="11">
        <v>0</v>
      </c>
      <c r="D5057" s="11">
        <v>10.66729294708396</v>
      </c>
      <c r="E5057" s="11">
        <v>38.40225460950227</v>
      </c>
      <c r="F5057" s="11">
        <v>0</v>
      </c>
      <c r="G5057" s="11">
        <v>332.8390810453039</v>
      </c>
      <c r="H5057" s="11">
        <v>1356.1344</v>
      </c>
      <c r="I5057" s="11">
        <v>1688.973481045304</v>
      </c>
      <c r="J5057" s="11">
        <v>0.018</v>
      </c>
      <c r="L5057" s="11">
        <v>0.5205822199784803</v>
      </c>
      <c r="M5057" s="11">
        <v>-0.2094461162010545</v>
      </c>
      <c r="O5057" s="3" t="s">
        <v>318</v>
      </c>
      <c r="P5057" s="3" t="s">
        <v>314</v>
      </c>
      <c r="Q5057" s="10">
        <v>3</v>
      </c>
      <c r="S5057" s="11">
        <v>0.01</v>
      </c>
      <c r="T5057" s="11">
        <v>0.106683402046803</v>
      </c>
      <c r="U5057" s="11">
        <v>14.22667207820763</v>
      </c>
      <c r="V5057" s="11">
        <v>87.61822543930185</v>
      </c>
    </row>
    <row r="5058" spans="2:22" ht="18" customHeight="1">
      <c r="B5058" s="11">
        <v>0</v>
      </c>
      <c r="C5058" s="11">
        <v>0</v>
      </c>
      <c r="D5058" s="11">
        <v>10.66519856695502</v>
      </c>
      <c r="E5058" s="11">
        <v>38.39471484103807</v>
      </c>
      <c r="F5058" s="11">
        <v>0</v>
      </c>
      <c r="G5058" s="11">
        <v>332.7083968822947</v>
      </c>
      <c r="H5058" s="11">
        <v>1356.1344</v>
      </c>
      <c r="I5058" s="11">
        <v>1688.842796882295</v>
      </c>
      <c r="J5058" s="11">
        <v>0.018</v>
      </c>
      <c r="L5058" s="11">
        <v>0.5205839545520847</v>
      </c>
      <c r="M5058" s="11">
        <v>-0.2094299103276655</v>
      </c>
      <c r="O5058" s="3" t="s">
        <v>318</v>
      </c>
      <c r="P5058" s="3" t="s">
        <v>314</v>
      </c>
      <c r="Q5058" s="10">
        <v>3</v>
      </c>
      <c r="S5058" s="11">
        <v>0.01</v>
      </c>
      <c r="T5058" s="11">
        <v>0.106662457435146</v>
      </c>
      <c r="U5058" s="11">
        <v>14.23667207820763</v>
      </c>
      <c r="V5058" s="11">
        <v>87.724887896737</v>
      </c>
    </row>
    <row r="5059" spans="2:22" ht="18" customHeight="1">
      <c r="B5059" s="11">
        <v>0</v>
      </c>
      <c r="C5059" s="11">
        <v>0</v>
      </c>
      <c r="D5059" s="11">
        <v>10.66310434886263</v>
      </c>
      <c r="E5059" s="11">
        <v>38.38717565590546</v>
      </c>
      <c r="F5059" s="11">
        <v>0</v>
      </c>
      <c r="G5059" s="11">
        <v>332.5777484875942</v>
      </c>
      <c r="H5059" s="11">
        <v>1356.1344</v>
      </c>
      <c r="I5059" s="11">
        <v>1688.712148487594</v>
      </c>
      <c r="J5059" s="11">
        <v>0.018</v>
      </c>
      <c r="L5059" s="11">
        <v>0.5205856886509355</v>
      </c>
      <c r="M5059" s="11">
        <v>-0.2094137088898306</v>
      </c>
      <c r="O5059" s="3" t="s">
        <v>318</v>
      </c>
      <c r="P5059" s="3" t="s">
        <v>314</v>
      </c>
      <c r="Q5059" s="10">
        <v>3</v>
      </c>
      <c r="S5059" s="11">
        <v>0.01</v>
      </c>
      <c r="T5059" s="11">
        <v>0.1066415144440762</v>
      </c>
      <c r="U5059" s="11">
        <v>14.24667207820763</v>
      </c>
      <c r="V5059" s="11">
        <v>87.83152941118108</v>
      </c>
    </row>
    <row r="5060" spans="2:22" ht="18" customHeight="1">
      <c r="B5060" s="11">
        <v>0</v>
      </c>
      <c r="C5060" s="11">
        <v>0</v>
      </c>
      <c r="D5060" s="11">
        <v>10.66101029276244</v>
      </c>
      <c r="E5060" s="11">
        <v>38.37963705394478</v>
      </c>
      <c r="F5060" s="11">
        <v>0</v>
      </c>
      <c r="G5060" s="11">
        <v>332.447135852481</v>
      </c>
      <c r="H5060" s="11">
        <v>1356.1344</v>
      </c>
      <c r="I5060" s="11">
        <v>1688.581535852481</v>
      </c>
      <c r="J5060" s="11">
        <v>0.018</v>
      </c>
      <c r="L5060" s="11">
        <v>0.5205874222751485</v>
      </c>
      <c r="M5060" s="11">
        <v>-0.2093975118864684</v>
      </c>
      <c r="O5060" s="3" t="s">
        <v>318</v>
      </c>
      <c r="P5060" s="3" t="s">
        <v>314</v>
      </c>
      <c r="Q5060" s="10">
        <v>3</v>
      </c>
      <c r="S5060" s="11">
        <v>0.01</v>
      </c>
      <c r="T5060" s="11">
        <v>0.1066205730731503</v>
      </c>
      <c r="U5060" s="11">
        <v>14.25667207820763</v>
      </c>
      <c r="V5060" s="11">
        <v>87.93814998425422</v>
      </c>
    </row>
    <row r="5061" spans="2:22" ht="18" customHeight="1">
      <c r="B5061" s="11">
        <v>0</v>
      </c>
      <c r="C5061" s="11">
        <v>0</v>
      </c>
      <c r="D5061" s="11">
        <v>10.65891639861012</v>
      </c>
      <c r="E5061" s="11">
        <v>38.37209903499643</v>
      </c>
      <c r="F5061" s="11">
        <v>0</v>
      </c>
      <c r="G5061" s="11">
        <v>332.3165589682371</v>
      </c>
      <c r="H5061" s="11">
        <v>1356.1344</v>
      </c>
      <c r="I5061" s="11">
        <v>1688.450958968237</v>
      </c>
      <c r="J5061" s="11">
        <v>0.018</v>
      </c>
      <c r="L5061" s="11">
        <v>0.5205891554248396</v>
      </c>
      <c r="M5061" s="11">
        <v>-0.2093813193164976</v>
      </c>
      <c r="O5061" s="3" t="s">
        <v>318</v>
      </c>
      <c r="P5061" s="3" t="s">
        <v>314</v>
      </c>
      <c r="Q5061" s="10">
        <v>3</v>
      </c>
      <c r="S5061" s="11">
        <v>0.01</v>
      </c>
      <c r="T5061" s="11">
        <v>0.1065996333219247</v>
      </c>
      <c r="U5061" s="11">
        <v>14.26667207820763</v>
      </c>
      <c r="V5061" s="11">
        <v>88.04474961757614</v>
      </c>
    </row>
    <row r="5062" spans="2:22" ht="18" customHeight="1">
      <c r="B5062" s="11">
        <v>0</v>
      </c>
      <c r="C5062" s="11">
        <v>0</v>
      </c>
      <c r="D5062" s="11">
        <v>10.65682266636134</v>
      </c>
      <c r="E5062" s="11">
        <v>38.36456159890081</v>
      </c>
      <c r="F5062" s="11">
        <v>0</v>
      </c>
      <c r="G5062" s="11">
        <v>332.1860178261477</v>
      </c>
      <c r="H5062" s="11">
        <v>1356.1344</v>
      </c>
      <c r="I5062" s="11">
        <v>1688.320417826148</v>
      </c>
      <c r="J5062" s="11">
        <v>0.018</v>
      </c>
      <c r="L5062" s="11">
        <v>0.5205908881001243</v>
      </c>
      <c r="M5062" s="11">
        <v>-0.2093651311788378</v>
      </c>
      <c r="O5062" s="3" t="s">
        <v>318</v>
      </c>
      <c r="P5062" s="3" t="s">
        <v>314</v>
      </c>
      <c r="Q5062" s="10">
        <v>3</v>
      </c>
      <c r="S5062" s="11">
        <v>0.01</v>
      </c>
      <c r="T5062" s="11">
        <v>0.1065786951899561</v>
      </c>
      <c r="U5062" s="11">
        <v>14.27667207820763</v>
      </c>
      <c r="V5062" s="11">
        <v>88.1513283127661</v>
      </c>
    </row>
    <row r="5063" spans="2:22" ht="18" customHeight="1">
      <c r="B5063" s="11">
        <v>0</v>
      </c>
      <c r="C5063" s="11">
        <v>0</v>
      </c>
      <c r="D5063" s="11">
        <v>10.65472909597177</v>
      </c>
      <c r="E5063" s="11">
        <v>38.35702474549838</v>
      </c>
      <c r="F5063" s="11">
        <v>0</v>
      </c>
      <c r="G5063" s="11">
        <v>332.0555124175013</v>
      </c>
      <c r="H5063" s="11">
        <v>1356.1344</v>
      </c>
      <c r="I5063" s="11">
        <v>1688.189912417501</v>
      </c>
      <c r="J5063" s="11">
        <v>0.018</v>
      </c>
      <c r="L5063" s="11">
        <v>0.5205926203011183</v>
      </c>
      <c r="M5063" s="11">
        <v>-0.2093489474724084</v>
      </c>
      <c r="O5063" s="3" t="s">
        <v>318</v>
      </c>
      <c r="P5063" s="3" t="s">
        <v>314</v>
      </c>
      <c r="Q5063" s="10">
        <v>3</v>
      </c>
      <c r="S5063" s="11">
        <v>0.01</v>
      </c>
      <c r="T5063" s="11">
        <v>0.1065577586768013</v>
      </c>
      <c r="U5063" s="11">
        <v>14.28667207820763</v>
      </c>
      <c r="V5063" s="11">
        <v>88.2578860714429</v>
      </c>
    </row>
    <row r="5064" spans="2:22" ht="18" customHeight="1">
      <c r="B5064" s="11">
        <v>0</v>
      </c>
      <c r="C5064" s="11">
        <v>0</v>
      </c>
      <c r="D5064" s="11">
        <v>10.65263568739712</v>
      </c>
      <c r="E5064" s="11">
        <v>38.34948847462964</v>
      </c>
      <c r="F5064" s="11">
        <v>0</v>
      </c>
      <c r="G5064" s="11">
        <v>331.9250427335897</v>
      </c>
      <c r="H5064" s="11">
        <v>1356.1344</v>
      </c>
      <c r="I5064" s="11">
        <v>1688.05944273359</v>
      </c>
      <c r="J5064" s="11">
        <v>0.018</v>
      </c>
      <c r="L5064" s="11">
        <v>0.5205943520279372</v>
      </c>
      <c r="M5064" s="11">
        <v>-0.2093327681961296</v>
      </c>
      <c r="O5064" s="3" t="s">
        <v>318</v>
      </c>
      <c r="P5064" s="3" t="s">
        <v>314</v>
      </c>
      <c r="Q5064" s="10">
        <v>3</v>
      </c>
      <c r="S5064" s="11">
        <v>0.01</v>
      </c>
      <c r="T5064" s="11">
        <v>0.1065368237820172</v>
      </c>
      <c r="U5064" s="11">
        <v>14.29667207820763</v>
      </c>
      <c r="V5064" s="11">
        <v>88.36442289522492</v>
      </c>
    </row>
    <row r="5065" spans="2:22" ht="18" customHeight="1">
      <c r="B5065" s="11">
        <v>0</v>
      </c>
      <c r="C5065" s="11">
        <v>0</v>
      </c>
      <c r="D5065" s="11">
        <v>10.65054244059309</v>
      </c>
      <c r="E5065" s="11">
        <v>38.34195278613511</v>
      </c>
      <c r="F5065" s="11">
        <v>0</v>
      </c>
      <c r="G5065" s="11">
        <v>331.7946087657079</v>
      </c>
      <c r="H5065" s="11">
        <v>1356.1344</v>
      </c>
      <c r="I5065" s="11">
        <v>1687.929008765708</v>
      </c>
      <c r="J5065" s="11">
        <v>0.018</v>
      </c>
      <c r="L5065" s="11">
        <v>0.5205960832806963</v>
      </c>
      <c r="M5065" s="11">
        <v>-0.2093165933489221</v>
      </c>
      <c r="O5065" s="3" t="s">
        <v>318</v>
      </c>
      <c r="P5065" s="3" t="s">
        <v>314</v>
      </c>
      <c r="Q5065" s="10">
        <v>3</v>
      </c>
      <c r="S5065" s="11">
        <v>0.01</v>
      </c>
      <c r="T5065" s="11">
        <v>0.1065158905051606</v>
      </c>
      <c r="U5065" s="11">
        <v>14.30667207820763</v>
      </c>
      <c r="V5065" s="11">
        <v>88.47093878573008</v>
      </c>
    </row>
    <row r="5066" spans="2:22" ht="18" customHeight="1">
      <c r="B5066" s="11">
        <v>0</v>
      </c>
      <c r="C5066" s="11">
        <v>0</v>
      </c>
      <c r="D5066" s="11">
        <v>10.64844935551538</v>
      </c>
      <c r="E5066" s="11">
        <v>38.33441767985538</v>
      </c>
      <c r="F5066" s="11">
        <v>0</v>
      </c>
      <c r="G5066" s="11">
        <v>331.6642105051547</v>
      </c>
      <c r="H5066" s="11">
        <v>1356.1344</v>
      </c>
      <c r="I5066" s="11">
        <v>1687.798610505155</v>
      </c>
      <c r="J5066" s="11">
        <v>0.018</v>
      </c>
      <c r="L5066" s="11">
        <v>0.5205978140595114</v>
      </c>
      <c r="M5066" s="11">
        <v>-0.2093004229297067</v>
      </c>
      <c r="O5066" s="3" t="s">
        <v>318</v>
      </c>
      <c r="P5066" s="3" t="s">
        <v>314</v>
      </c>
      <c r="Q5066" s="10">
        <v>3</v>
      </c>
      <c r="S5066" s="11">
        <v>0.01</v>
      </c>
      <c r="T5066" s="11">
        <v>0.1064949588457889</v>
      </c>
      <c r="U5066" s="11">
        <v>14.31667207820763</v>
      </c>
      <c r="V5066" s="11">
        <v>88.57743374457587</v>
      </c>
    </row>
    <row r="5067" spans="2:22" ht="18" customHeight="1">
      <c r="B5067" s="11">
        <v>0</v>
      </c>
      <c r="C5067" s="11">
        <v>0</v>
      </c>
      <c r="D5067" s="11">
        <v>10.64635643211973</v>
      </c>
      <c r="E5067" s="11">
        <v>38.32688315563104</v>
      </c>
      <c r="F5067" s="11">
        <v>0</v>
      </c>
      <c r="G5067" s="11">
        <v>331.5338479432315</v>
      </c>
      <c r="H5067" s="11">
        <v>1356.1344</v>
      </c>
      <c r="I5067" s="11">
        <v>1687.668247943231</v>
      </c>
      <c r="J5067" s="11">
        <v>0.018</v>
      </c>
      <c r="L5067" s="11">
        <v>0.520599544364498</v>
      </c>
      <c r="M5067" s="11">
        <v>-0.2092842569374047</v>
      </c>
      <c r="O5067" s="3" t="s">
        <v>318</v>
      </c>
      <c r="P5067" s="3" t="s">
        <v>314</v>
      </c>
      <c r="Q5067" s="10">
        <v>3</v>
      </c>
      <c r="S5067" s="11">
        <v>0.01</v>
      </c>
      <c r="T5067" s="11">
        <v>0.106474028803459</v>
      </c>
      <c r="U5067" s="11">
        <v>14.32667207820763</v>
      </c>
      <c r="V5067" s="11">
        <v>88.68390777337933</v>
      </c>
    </row>
    <row r="5068" spans="2:22" ht="18" customHeight="1">
      <c r="B5068" s="11">
        <v>0</v>
      </c>
      <c r="C5068" s="11">
        <v>0</v>
      </c>
      <c r="D5068" s="11">
        <v>10.64426367036188</v>
      </c>
      <c r="E5068" s="11">
        <v>38.31934921330277</v>
      </c>
      <c r="F5068" s="11">
        <v>0</v>
      </c>
      <c r="G5068" s="11">
        <v>331.4035210712434</v>
      </c>
      <c r="H5068" s="11">
        <v>1356.1344</v>
      </c>
      <c r="I5068" s="11">
        <v>1687.537921071243</v>
      </c>
      <c r="J5068" s="11">
        <v>0.018</v>
      </c>
      <c r="L5068" s="11">
        <v>0.5206012741957711</v>
      </c>
      <c r="M5068" s="11">
        <v>-0.2092680953709379</v>
      </c>
      <c r="O5068" s="3" t="s">
        <v>318</v>
      </c>
      <c r="P5068" s="3" t="s">
        <v>314</v>
      </c>
      <c r="Q5068" s="10">
        <v>3</v>
      </c>
      <c r="S5068" s="11">
        <v>0.01</v>
      </c>
      <c r="T5068" s="11">
        <v>0.1064531003777284</v>
      </c>
      <c r="U5068" s="11">
        <v>14.33667207820763</v>
      </c>
      <c r="V5068" s="11">
        <v>88.79036087375707</v>
      </c>
    </row>
    <row r="5069" spans="2:22" ht="18" customHeight="1">
      <c r="B5069" s="11">
        <v>0</v>
      </c>
      <c r="C5069" s="11">
        <v>0</v>
      </c>
      <c r="D5069" s="11">
        <v>10.64217107019757</v>
      </c>
      <c r="E5069" s="11">
        <v>38.31181585271124</v>
      </c>
      <c r="F5069" s="11">
        <v>0</v>
      </c>
      <c r="G5069" s="11">
        <v>331.2732298804988</v>
      </c>
      <c r="H5069" s="11">
        <v>1356.1344</v>
      </c>
      <c r="I5069" s="11">
        <v>1687.407629880499</v>
      </c>
      <c r="J5069" s="11">
        <v>0.018</v>
      </c>
      <c r="L5069" s="11">
        <v>0.5206030035534465</v>
      </c>
      <c r="M5069" s="11">
        <v>-0.2092519382292285</v>
      </c>
      <c r="O5069" s="3" t="s">
        <v>318</v>
      </c>
      <c r="P5069" s="3" t="s">
        <v>314</v>
      </c>
      <c r="Q5069" s="10">
        <v>3</v>
      </c>
      <c r="S5069" s="11">
        <v>0.01</v>
      </c>
      <c r="T5069" s="11">
        <v>0.1064321735681544</v>
      </c>
      <c r="U5069" s="11">
        <v>14.34667207820763</v>
      </c>
      <c r="V5069" s="11">
        <v>88.89679304732522</v>
      </c>
    </row>
    <row r="5070" spans="2:22" ht="18" customHeight="1">
      <c r="B5070" s="11">
        <v>0</v>
      </c>
      <c r="C5070" s="11">
        <v>0</v>
      </c>
      <c r="D5070" s="11">
        <v>10.64007863158255</v>
      </c>
      <c r="E5070" s="11">
        <v>38.30428307369719</v>
      </c>
      <c r="F5070" s="11">
        <v>0</v>
      </c>
      <c r="G5070" s="11">
        <v>331.1429743623094</v>
      </c>
      <c r="H5070" s="11">
        <v>1356.1344</v>
      </c>
      <c r="I5070" s="11">
        <v>1687.277374362309</v>
      </c>
      <c r="J5070" s="11">
        <v>0.018</v>
      </c>
      <c r="L5070" s="11">
        <v>0.5206047324376392</v>
      </c>
      <c r="M5070" s="11">
        <v>-0.2092357855111991</v>
      </c>
      <c r="O5070" s="3" t="s">
        <v>318</v>
      </c>
      <c r="P5070" s="3" t="s">
        <v>314</v>
      </c>
      <c r="Q5070" s="10">
        <v>3</v>
      </c>
      <c r="S5070" s="11">
        <v>0.01</v>
      </c>
      <c r="T5070" s="11">
        <v>0.1064112483742946</v>
      </c>
      <c r="U5070" s="11">
        <v>14.35667207820763</v>
      </c>
      <c r="V5070" s="11">
        <v>89.00320429569952</v>
      </c>
    </row>
    <row r="5071" spans="2:22" ht="18" customHeight="1">
      <c r="B5071" s="11">
        <v>0</v>
      </c>
      <c r="C5071" s="11">
        <v>0</v>
      </c>
      <c r="D5071" s="11">
        <v>10.6379863544726</v>
      </c>
      <c r="E5071" s="11">
        <v>38.29675087610136</v>
      </c>
      <c r="F5071" s="11">
        <v>0</v>
      </c>
      <c r="G5071" s="11">
        <v>331.0127545079899</v>
      </c>
      <c r="H5071" s="11">
        <v>1356.1344</v>
      </c>
      <c r="I5071" s="11">
        <v>1687.14715450799</v>
      </c>
      <c r="J5071" s="11">
        <v>0.018</v>
      </c>
      <c r="L5071" s="11">
        <v>0.5206064608484647</v>
      </c>
      <c r="M5071" s="11">
        <v>-0.2092196372157726</v>
      </c>
      <c r="O5071" s="3" t="s">
        <v>318</v>
      </c>
      <c r="P5071" s="3" t="s">
        <v>314</v>
      </c>
      <c r="Q5071" s="10">
        <v>3</v>
      </c>
      <c r="S5071" s="11">
        <v>0.01</v>
      </c>
      <c r="T5071" s="11">
        <v>0.1063903247957066</v>
      </c>
      <c r="U5071" s="11">
        <v>14.36667207820763</v>
      </c>
      <c r="V5071" s="11">
        <v>89.10959462049523</v>
      </c>
    </row>
    <row r="5072" spans="2:22" ht="18" customHeight="1">
      <c r="B5072" s="11">
        <v>0</v>
      </c>
      <c r="C5072" s="11">
        <v>0</v>
      </c>
      <c r="D5072" s="11">
        <v>10.6358942388235</v>
      </c>
      <c r="E5072" s="11">
        <v>38.28921925976459</v>
      </c>
      <c r="F5072" s="11">
        <v>0</v>
      </c>
      <c r="G5072" s="11">
        <v>330.8825703088586</v>
      </c>
      <c r="H5072" s="11">
        <v>1356.1344</v>
      </c>
      <c r="I5072" s="11">
        <v>1687.016970308859</v>
      </c>
      <c r="J5072" s="11">
        <v>0.018</v>
      </c>
      <c r="L5072" s="11">
        <v>0.5206081887860381</v>
      </c>
      <c r="M5072" s="11">
        <v>-0.2092034933418724</v>
      </c>
      <c r="O5072" s="3" t="s">
        <v>318</v>
      </c>
      <c r="P5072" s="3" t="s">
        <v>314</v>
      </c>
      <c r="Q5072" s="10">
        <v>3</v>
      </c>
      <c r="S5072" s="11">
        <v>0.01</v>
      </c>
      <c r="T5072" s="11">
        <v>0.1063694028319482</v>
      </c>
      <c r="U5072" s="11">
        <v>14.37667207820763</v>
      </c>
      <c r="V5072" s="11">
        <v>89.21596402332717</v>
      </c>
    </row>
    <row r="5073" spans="2:22" ht="18" customHeight="1">
      <c r="B5073" s="11">
        <v>0</v>
      </c>
      <c r="C5073" s="11">
        <v>0</v>
      </c>
      <c r="D5073" s="11">
        <v>10.63380228459103</v>
      </c>
      <c r="E5073" s="11">
        <v>38.28168822452771</v>
      </c>
      <c r="F5073" s="11">
        <v>0</v>
      </c>
      <c r="G5073" s="11">
        <v>330.7524217562372</v>
      </c>
      <c r="H5073" s="11">
        <v>1356.1344</v>
      </c>
      <c r="I5073" s="11">
        <v>1686.886821756237</v>
      </c>
      <c r="J5073" s="11">
        <v>0.018</v>
      </c>
      <c r="L5073" s="11">
        <v>0.5206099162504746</v>
      </c>
      <c r="M5073" s="11">
        <v>-0.2091873538884223</v>
      </c>
      <c r="O5073" s="3" t="s">
        <v>318</v>
      </c>
      <c r="P5073" s="3" t="s">
        <v>314</v>
      </c>
      <c r="Q5073" s="10">
        <v>3</v>
      </c>
      <c r="S5073" s="11">
        <v>0.01</v>
      </c>
      <c r="T5073" s="11">
        <v>0.1063484824825772</v>
      </c>
      <c r="U5073" s="11">
        <v>14.38667207820763</v>
      </c>
      <c r="V5073" s="11">
        <v>89.32231250580975</v>
      </c>
    </row>
    <row r="5074" spans="2:22" ht="18" customHeight="1">
      <c r="B5074" s="11">
        <v>0</v>
      </c>
      <c r="C5074" s="11">
        <v>0</v>
      </c>
      <c r="D5074" s="11">
        <v>10.631710491731</v>
      </c>
      <c r="E5074" s="11">
        <v>38.27415777023159</v>
      </c>
      <c r="F5074" s="11">
        <v>0</v>
      </c>
      <c r="G5074" s="11">
        <v>330.6223088414502</v>
      </c>
      <c r="H5074" s="11">
        <v>1356.1344</v>
      </c>
      <c r="I5074" s="11">
        <v>1686.75670884145</v>
      </c>
      <c r="J5074" s="11">
        <v>0.018</v>
      </c>
      <c r="L5074" s="11">
        <v>0.5206116432418895</v>
      </c>
      <c r="M5074" s="11">
        <v>-0.2091712188543465</v>
      </c>
      <c r="O5074" s="3" t="s">
        <v>318</v>
      </c>
      <c r="P5074" s="3" t="s">
        <v>314</v>
      </c>
      <c r="Q5074" s="10">
        <v>3</v>
      </c>
      <c r="S5074" s="11">
        <v>0.01</v>
      </c>
      <c r="T5074" s="11">
        <v>0.1063275637471515</v>
      </c>
      <c r="U5074" s="11">
        <v>14.39667207820763</v>
      </c>
      <c r="V5074" s="11">
        <v>89.42864006955691</v>
      </c>
    </row>
    <row r="5075" spans="2:22" ht="18" customHeight="1">
      <c r="B5075" s="11">
        <v>0</v>
      </c>
      <c r="C5075" s="11">
        <v>0</v>
      </c>
      <c r="D5075" s="11">
        <v>10.62961886019921</v>
      </c>
      <c r="E5075" s="11">
        <v>38.26662789671717</v>
      </c>
      <c r="F5075" s="11">
        <v>0</v>
      </c>
      <c r="G5075" s="11">
        <v>330.4922315558258</v>
      </c>
      <c r="H5075" s="11">
        <v>1356.1344</v>
      </c>
      <c r="I5075" s="11">
        <v>1686.626631555826</v>
      </c>
      <c r="J5075" s="11">
        <v>0.018</v>
      </c>
      <c r="L5075" s="11">
        <v>0.5206133697603976</v>
      </c>
      <c r="M5075" s="11">
        <v>-0.2091550882385697</v>
      </c>
      <c r="O5075" s="3" t="s">
        <v>318</v>
      </c>
      <c r="P5075" s="3" t="s">
        <v>314</v>
      </c>
      <c r="Q5075" s="10">
        <v>3</v>
      </c>
      <c r="S5075" s="11">
        <v>0.01</v>
      </c>
      <c r="T5075" s="11">
        <v>0.1063066466252292</v>
      </c>
      <c r="U5075" s="11">
        <v>14.40667207820763</v>
      </c>
      <c r="V5075" s="11">
        <v>89.53494671618213</v>
      </c>
    </row>
    <row r="5076" spans="2:22" ht="18" customHeight="1">
      <c r="B5076" s="11">
        <v>0</v>
      </c>
      <c r="C5076" s="11">
        <v>0</v>
      </c>
      <c r="D5076" s="11">
        <v>10.6275273899515</v>
      </c>
      <c r="E5076" s="11">
        <v>38.25909860382541</v>
      </c>
      <c r="F5076" s="11">
        <v>0</v>
      </c>
      <c r="G5076" s="11">
        <v>330.3621898906954</v>
      </c>
      <c r="H5076" s="11">
        <v>1356.1344</v>
      </c>
      <c r="I5076" s="11">
        <v>1686.496589890695</v>
      </c>
      <c r="J5076" s="11">
        <v>0.018</v>
      </c>
      <c r="L5076" s="11">
        <v>0.5206150958061144</v>
      </c>
      <c r="M5076" s="11">
        <v>-0.2091389620400168</v>
      </c>
      <c r="O5076" s="3" t="s">
        <v>318</v>
      </c>
      <c r="P5076" s="3" t="s">
        <v>314</v>
      </c>
      <c r="Q5076" s="10">
        <v>3</v>
      </c>
      <c r="S5076" s="11">
        <v>0.01</v>
      </c>
      <c r="T5076" s="11">
        <v>0.1062857311163686</v>
      </c>
      <c r="U5076" s="11">
        <v>14.41667207820763</v>
      </c>
      <c r="V5076" s="11">
        <v>89.64123244729851</v>
      </c>
    </row>
    <row r="5077" spans="2:22" ht="18" customHeight="1">
      <c r="B5077" s="11">
        <v>0</v>
      </c>
      <c r="C5077" s="11">
        <v>0</v>
      </c>
      <c r="D5077" s="11">
        <v>10.62543608094369</v>
      </c>
      <c r="E5077" s="11">
        <v>38.2515698913973</v>
      </c>
      <c r="F5077" s="11">
        <v>0</v>
      </c>
      <c r="G5077" s="11">
        <v>330.2321838373937</v>
      </c>
      <c r="H5077" s="11">
        <v>1356.1344</v>
      </c>
      <c r="I5077" s="11">
        <v>1686.366583837394</v>
      </c>
      <c r="J5077" s="11">
        <v>0.018</v>
      </c>
      <c r="L5077" s="11">
        <v>0.5206168213791544</v>
      </c>
      <c r="M5077" s="11">
        <v>-0.2091228402576133</v>
      </c>
      <c r="O5077" s="3" t="s">
        <v>318</v>
      </c>
      <c r="P5077" s="3" t="s">
        <v>314</v>
      </c>
      <c r="Q5077" s="10">
        <v>3</v>
      </c>
      <c r="S5077" s="11">
        <v>0.01</v>
      </c>
      <c r="T5077" s="11">
        <v>0.1062648172201278</v>
      </c>
      <c r="U5077" s="11">
        <v>14.42667207820763</v>
      </c>
      <c r="V5077" s="11">
        <v>89.74749726451863</v>
      </c>
    </row>
    <row r="5078" spans="2:22" ht="18" customHeight="1">
      <c r="B5078" s="11">
        <v>0</v>
      </c>
      <c r="C5078" s="11">
        <v>0</v>
      </c>
      <c r="D5078" s="11">
        <v>10.62334493313163</v>
      </c>
      <c r="E5078" s="11">
        <v>38.24404175927388</v>
      </c>
      <c r="F5078" s="11">
        <v>0</v>
      </c>
      <c r="G5078" s="11">
        <v>330.1022133872585</v>
      </c>
      <c r="H5078" s="11">
        <v>1356.1344</v>
      </c>
      <c r="I5078" s="11">
        <v>1686.236613387258</v>
      </c>
      <c r="J5078" s="11">
        <v>0.018</v>
      </c>
      <c r="L5078" s="11">
        <v>0.520618546479633</v>
      </c>
      <c r="M5078" s="11">
        <v>-0.209106722890285</v>
      </c>
      <c r="O5078" s="3" t="s">
        <v>318</v>
      </c>
      <c r="P5078" s="3" t="s">
        <v>314</v>
      </c>
      <c r="Q5078" s="10">
        <v>3</v>
      </c>
      <c r="S5078" s="11">
        <v>0.01</v>
      </c>
      <c r="T5078" s="11">
        <v>0.1062439049360652</v>
      </c>
      <c r="U5078" s="11">
        <v>14.43667207820763</v>
      </c>
      <c r="V5078" s="11">
        <v>89.85374116945469</v>
      </c>
    </row>
    <row r="5079" spans="2:22" ht="18" customHeight="1">
      <c r="B5079" s="11">
        <v>0</v>
      </c>
      <c r="C5079" s="11">
        <v>0</v>
      </c>
      <c r="D5079" s="11">
        <v>10.62125394647117</v>
      </c>
      <c r="E5079" s="11">
        <v>38.23651420729622</v>
      </c>
      <c r="F5079" s="11">
        <v>0</v>
      </c>
      <c r="G5079" s="11">
        <v>329.9722785316312</v>
      </c>
      <c r="H5079" s="11">
        <v>1356.1344</v>
      </c>
      <c r="I5079" s="11">
        <v>1686.106678531631</v>
      </c>
      <c r="J5079" s="11">
        <v>0.018</v>
      </c>
      <c r="L5079" s="11">
        <v>0.520620271107665</v>
      </c>
      <c r="M5079" s="11">
        <v>-0.2090906099369582</v>
      </c>
      <c r="O5079" s="3" t="s">
        <v>318</v>
      </c>
      <c r="P5079" s="3" t="s">
        <v>314</v>
      </c>
      <c r="Q5079" s="10">
        <v>3</v>
      </c>
      <c r="S5079" s="11">
        <v>0.01</v>
      </c>
      <c r="T5079" s="11">
        <v>0.1062229942637394</v>
      </c>
      <c r="U5079" s="11">
        <v>14.44667207820763</v>
      </c>
      <c r="V5079" s="11">
        <v>89.95996416371844</v>
      </c>
    </row>
    <row r="5080" spans="2:22" ht="18" customHeight="1">
      <c r="B5080" s="11">
        <v>0</v>
      </c>
      <c r="C5080" s="11">
        <v>0</v>
      </c>
      <c r="D5080" s="11">
        <v>10.61916312091818</v>
      </c>
      <c r="E5080" s="11">
        <v>38.22898723530546</v>
      </c>
      <c r="F5080" s="11">
        <v>0</v>
      </c>
      <c r="G5080" s="11">
        <v>329.8423792618563</v>
      </c>
      <c r="H5080" s="11">
        <v>1356.1344</v>
      </c>
      <c r="I5080" s="11">
        <v>1685.976779261856</v>
      </c>
      <c r="J5080" s="11">
        <v>0.018</v>
      </c>
      <c r="L5080" s="11">
        <v>0.5206219952633652</v>
      </c>
      <c r="M5080" s="11">
        <v>-0.2090745013965595</v>
      </c>
      <c r="O5080" s="3" t="s">
        <v>318</v>
      </c>
      <c r="P5080" s="3" t="s">
        <v>314</v>
      </c>
      <c r="Q5080" s="10">
        <v>3</v>
      </c>
      <c r="S5080" s="11">
        <v>0.01</v>
      </c>
      <c r="T5080" s="11">
        <v>0.106202085202709</v>
      </c>
      <c r="U5080" s="11">
        <v>14.45667207820763</v>
      </c>
      <c r="V5080" s="11">
        <v>90.06616624892115</v>
      </c>
    </row>
    <row r="5081" spans="2:22" ht="18" customHeight="1">
      <c r="B5081" s="11">
        <v>0</v>
      </c>
      <c r="C5081" s="11">
        <v>0</v>
      </c>
      <c r="D5081" s="11">
        <v>10.61707245642854</v>
      </c>
      <c r="E5081" s="11">
        <v>38.22146084314273</v>
      </c>
      <c r="F5081" s="11">
        <v>0</v>
      </c>
      <c r="G5081" s="11">
        <v>329.7125155692814</v>
      </c>
      <c r="H5081" s="11">
        <v>1356.1344</v>
      </c>
      <c r="I5081" s="11">
        <v>1685.846915569281</v>
      </c>
      <c r="J5081" s="11">
        <v>0.018</v>
      </c>
      <c r="L5081" s="11">
        <v>0.5206237189468483</v>
      </c>
      <c r="M5081" s="11">
        <v>-0.2090583972680161</v>
      </c>
      <c r="O5081" s="3" t="s">
        <v>318</v>
      </c>
      <c r="P5081" s="3" t="s">
        <v>314</v>
      </c>
      <c r="Q5081" s="10">
        <v>3</v>
      </c>
      <c r="S5081" s="11">
        <v>0.01</v>
      </c>
      <c r="T5081" s="11">
        <v>0.1061811777525325</v>
      </c>
      <c r="U5081" s="11">
        <v>14.46667207820763</v>
      </c>
      <c r="V5081" s="11">
        <v>90.17234742667368</v>
      </c>
    </row>
    <row r="5082" spans="2:22" ht="18" customHeight="1">
      <c r="B5082" s="11">
        <v>0</v>
      </c>
      <c r="C5082" s="11">
        <v>0</v>
      </c>
      <c r="D5082" s="11">
        <v>10.61498195295812</v>
      </c>
      <c r="E5082" s="11">
        <v>38.21393503064923</v>
      </c>
      <c r="F5082" s="11">
        <v>0</v>
      </c>
      <c r="G5082" s="11">
        <v>329.5826874452578</v>
      </c>
      <c r="H5082" s="11">
        <v>1356.1344</v>
      </c>
      <c r="I5082" s="11">
        <v>1685.717087445258</v>
      </c>
      <c r="J5082" s="11">
        <v>0.018</v>
      </c>
      <c r="L5082" s="11">
        <v>0.5206254421582295</v>
      </c>
      <c r="M5082" s="11">
        <v>-0.2090422975502552</v>
      </c>
      <c r="O5082" s="3" t="s">
        <v>318</v>
      </c>
      <c r="P5082" s="3" t="s">
        <v>314</v>
      </c>
      <c r="Q5082" s="10">
        <v>3</v>
      </c>
      <c r="S5082" s="11">
        <v>0.01</v>
      </c>
      <c r="T5082" s="11">
        <v>0.106160271912769</v>
      </c>
      <c r="U5082" s="11">
        <v>14.47667207820763</v>
      </c>
      <c r="V5082" s="11">
        <v>90.27850769858645</v>
      </c>
    </row>
    <row r="5083" spans="2:22" ht="18" customHeight="1">
      <c r="B5083" s="11">
        <v>0</v>
      </c>
      <c r="C5083" s="11">
        <v>0</v>
      </c>
      <c r="D5083" s="11">
        <v>10.61289161046283</v>
      </c>
      <c r="E5083" s="11">
        <v>38.2064097976662</v>
      </c>
      <c r="F5083" s="11">
        <v>0</v>
      </c>
      <c r="G5083" s="11">
        <v>329.4528948811397</v>
      </c>
      <c r="H5083" s="11">
        <v>1356.1344</v>
      </c>
      <c r="I5083" s="11">
        <v>1685.58729488114</v>
      </c>
      <c r="J5083" s="11">
        <v>0.018</v>
      </c>
      <c r="L5083" s="11">
        <v>0.5206271648976233</v>
      </c>
      <c r="M5083" s="11">
        <v>-0.2090262022422048</v>
      </c>
      <c r="O5083" s="3" t="s">
        <v>318</v>
      </c>
      <c r="P5083" s="3" t="s">
        <v>314</v>
      </c>
      <c r="Q5083" s="10">
        <v>3</v>
      </c>
      <c r="S5083" s="11">
        <v>0.01</v>
      </c>
      <c r="T5083" s="11">
        <v>0.1061393676829772</v>
      </c>
      <c r="U5083" s="11">
        <v>14.48667207820763</v>
      </c>
      <c r="V5083" s="11">
        <v>90.38464706626942</v>
      </c>
    </row>
    <row r="5084" spans="2:22" ht="18" customHeight="1">
      <c r="B5084" s="11">
        <v>0</v>
      </c>
      <c r="C5084" s="11">
        <v>0</v>
      </c>
      <c r="D5084" s="11">
        <v>10.61080142889858</v>
      </c>
      <c r="E5084" s="11">
        <v>38.19888514403489</v>
      </c>
      <c r="F5084" s="11">
        <v>0</v>
      </c>
      <c r="G5084" s="11">
        <v>329.3231378682847</v>
      </c>
      <c r="H5084" s="11">
        <v>1356.1344</v>
      </c>
      <c r="I5084" s="11">
        <v>1685.457537868285</v>
      </c>
      <c r="J5084" s="11">
        <v>0.018</v>
      </c>
      <c r="L5084" s="11">
        <v>0.5206288871651444</v>
      </c>
      <c r="M5084" s="11">
        <v>-0.2090101113427932</v>
      </c>
      <c r="O5084" s="3" t="s">
        <v>318</v>
      </c>
      <c r="P5084" s="3" t="s">
        <v>314</v>
      </c>
      <c r="Q5084" s="10">
        <v>3</v>
      </c>
      <c r="S5084" s="11">
        <v>0.01</v>
      </c>
      <c r="T5084" s="11">
        <v>0.1061184650627162</v>
      </c>
      <c r="U5084" s="11">
        <v>14.49667207820763</v>
      </c>
      <c r="V5084" s="11">
        <v>90.49076553133214</v>
      </c>
    </row>
    <row r="5085" spans="2:22" ht="18" customHeight="1">
      <c r="B5085" s="11">
        <v>0</v>
      </c>
      <c r="C5085" s="11">
        <v>0</v>
      </c>
      <c r="D5085" s="11">
        <v>10.60871140822128</v>
      </c>
      <c r="E5085" s="11">
        <v>38.19136106959662</v>
      </c>
      <c r="F5085" s="11">
        <v>0</v>
      </c>
      <c r="G5085" s="11">
        <v>329.193416398054</v>
      </c>
      <c r="H5085" s="11">
        <v>1356.1344</v>
      </c>
      <c r="I5085" s="11">
        <v>1685.327816398054</v>
      </c>
      <c r="J5085" s="11">
        <v>0.018</v>
      </c>
      <c r="L5085" s="11">
        <v>0.5206306089609075</v>
      </c>
      <c r="M5085" s="11">
        <v>-0.2089940248509491</v>
      </c>
      <c r="O5085" s="3" t="s">
        <v>318</v>
      </c>
      <c r="P5085" s="3" t="s">
        <v>314</v>
      </c>
      <c r="Q5085" s="10">
        <v>3</v>
      </c>
      <c r="S5085" s="11">
        <v>0.01</v>
      </c>
      <c r="T5085" s="11">
        <v>0.1060975640515452</v>
      </c>
      <c r="U5085" s="11">
        <v>14.50667207820763</v>
      </c>
      <c r="V5085" s="11">
        <v>90.5968630953837</v>
      </c>
    </row>
    <row r="5086" spans="2:22" ht="18" customHeight="1">
      <c r="B5086" s="11">
        <v>0</v>
      </c>
      <c r="C5086" s="11">
        <v>0</v>
      </c>
      <c r="D5086" s="11">
        <v>10.60662154838687</v>
      </c>
      <c r="E5086" s="11">
        <v>38.18383757419274</v>
      </c>
      <c r="F5086" s="11">
        <v>0</v>
      </c>
      <c r="G5086" s="11">
        <v>329.0637304618114</v>
      </c>
      <c r="H5086" s="11">
        <v>1356.1344</v>
      </c>
      <c r="I5086" s="11">
        <v>1685.198130461811</v>
      </c>
      <c r="J5086" s="11">
        <v>0.018</v>
      </c>
      <c r="L5086" s="11">
        <v>0.5206323302850273</v>
      </c>
      <c r="M5086" s="11">
        <v>-0.2089779427656016</v>
      </c>
      <c r="O5086" s="3" t="s">
        <v>318</v>
      </c>
      <c r="P5086" s="3" t="s">
        <v>314</v>
      </c>
      <c r="Q5086" s="10">
        <v>3</v>
      </c>
      <c r="S5086" s="11">
        <v>0.01</v>
      </c>
      <c r="T5086" s="11">
        <v>0.1060766646490234</v>
      </c>
      <c r="U5086" s="11">
        <v>14.51667207820763</v>
      </c>
      <c r="V5086" s="11">
        <v>90.70293976003272</v>
      </c>
    </row>
    <row r="5087" spans="2:22" ht="18" customHeight="1">
      <c r="B5087" s="11">
        <v>0</v>
      </c>
      <c r="C5087" s="11">
        <v>0</v>
      </c>
      <c r="D5087" s="11">
        <v>10.60453184935129</v>
      </c>
      <c r="E5087" s="11">
        <v>38.17631465766463</v>
      </c>
      <c r="F5087" s="11">
        <v>0</v>
      </c>
      <c r="G5087" s="11">
        <v>328.9340800509245</v>
      </c>
      <c r="H5087" s="11">
        <v>1356.1344</v>
      </c>
      <c r="I5087" s="11">
        <v>1685.068480050924</v>
      </c>
      <c r="J5087" s="11">
        <v>0.018</v>
      </c>
      <c r="L5087" s="11">
        <v>0.5206340511376183</v>
      </c>
      <c r="M5087" s="11">
        <v>-0.2089618650856801</v>
      </c>
      <c r="O5087" s="3" t="s">
        <v>318</v>
      </c>
      <c r="P5087" s="3" t="s">
        <v>314</v>
      </c>
      <c r="Q5087" s="10">
        <v>3</v>
      </c>
      <c r="S5087" s="11">
        <v>0.01</v>
      </c>
      <c r="T5087" s="11">
        <v>0.1060557668547101</v>
      </c>
      <c r="U5087" s="11">
        <v>14.52667207820763</v>
      </c>
      <c r="V5087" s="11">
        <v>90.80899552688743</v>
      </c>
    </row>
    <row r="5088" spans="2:22" ht="18" customHeight="1">
      <c r="B5088" s="11">
        <v>0</v>
      </c>
      <c r="C5088" s="11">
        <v>0</v>
      </c>
      <c r="D5088" s="11">
        <v>10.60244231107048</v>
      </c>
      <c r="E5088" s="11">
        <v>38.16879231985371</v>
      </c>
      <c r="F5088" s="11">
        <v>0</v>
      </c>
      <c r="G5088" s="11">
        <v>328.8044651567641</v>
      </c>
      <c r="H5088" s="11">
        <v>1356.1344</v>
      </c>
      <c r="I5088" s="11">
        <v>1684.938865156764</v>
      </c>
      <c r="J5088" s="11">
        <v>0.018</v>
      </c>
      <c r="L5088" s="11">
        <v>0.520635771518795</v>
      </c>
      <c r="M5088" s="11">
        <v>-0.2089457918101146</v>
      </c>
      <c r="O5088" s="3" t="s">
        <v>318</v>
      </c>
      <c r="P5088" s="3" t="s">
        <v>314</v>
      </c>
      <c r="Q5088" s="10">
        <v>3</v>
      </c>
      <c r="S5088" s="11">
        <v>0.01</v>
      </c>
      <c r="T5088" s="11">
        <v>0.1060348706681649</v>
      </c>
      <c r="U5088" s="11">
        <v>14.53667207820763</v>
      </c>
      <c r="V5088" s="11">
        <v>90.9150303975556</v>
      </c>
    </row>
    <row r="5089" spans="2:22" ht="18" customHeight="1">
      <c r="B5089" s="11">
        <v>0</v>
      </c>
      <c r="C5089" s="11">
        <v>0</v>
      </c>
      <c r="D5089" s="11">
        <v>10.6003529335004</v>
      </c>
      <c r="E5089" s="11">
        <v>38.16127056060146</v>
      </c>
      <c r="F5089" s="11">
        <v>0</v>
      </c>
      <c r="G5089" s="11">
        <v>328.6748857707041</v>
      </c>
      <c r="H5089" s="11">
        <v>1356.1344</v>
      </c>
      <c r="I5089" s="11">
        <v>1684.809285770704</v>
      </c>
      <c r="J5089" s="11">
        <v>0.018</v>
      </c>
      <c r="L5089" s="11">
        <v>0.520637491428672</v>
      </c>
      <c r="M5089" s="11">
        <v>-0.2089297229378353</v>
      </c>
      <c r="O5089" s="3" t="s">
        <v>318</v>
      </c>
      <c r="P5089" s="3" t="s">
        <v>314</v>
      </c>
      <c r="Q5089" s="10">
        <v>3</v>
      </c>
      <c r="S5089" s="11">
        <v>0.01</v>
      </c>
      <c r="T5089" s="11">
        <v>0.1060139760889471</v>
      </c>
      <c r="U5089" s="11">
        <v>14.54667207820763</v>
      </c>
      <c r="V5089" s="11">
        <v>91.02104437364454</v>
      </c>
    </row>
    <row r="5090" spans="2:22" ht="18" customHeight="1">
      <c r="B5090" s="11">
        <v>0</v>
      </c>
      <c r="C5090" s="11">
        <v>0</v>
      </c>
      <c r="D5090" s="11">
        <v>10.59826371659704</v>
      </c>
      <c r="E5090" s="11">
        <v>38.15374937974936</v>
      </c>
      <c r="F5090" s="11">
        <v>0</v>
      </c>
      <c r="G5090" s="11">
        <v>328.5453418841219</v>
      </c>
      <c r="H5090" s="11">
        <v>1356.1344</v>
      </c>
      <c r="I5090" s="11">
        <v>1684.679741884122</v>
      </c>
      <c r="J5090" s="11">
        <v>0.018</v>
      </c>
      <c r="L5090" s="11">
        <v>0.5206392108673638</v>
      </c>
      <c r="M5090" s="11">
        <v>-0.208913658467773</v>
      </c>
      <c r="O5090" s="3" t="s">
        <v>318</v>
      </c>
      <c r="P5090" s="3" t="s">
        <v>314</v>
      </c>
      <c r="Q5090" s="10">
        <v>3</v>
      </c>
      <c r="S5090" s="11">
        <v>0.01</v>
      </c>
      <c r="T5090" s="11">
        <v>0.1059930831166167</v>
      </c>
      <c r="U5090" s="11">
        <v>14.55667207820763</v>
      </c>
      <c r="V5090" s="11">
        <v>91.12703745676116</v>
      </c>
    </row>
    <row r="5091" spans="2:22" ht="18" customHeight="1">
      <c r="B5091" s="11">
        <v>0</v>
      </c>
      <c r="C5091" s="11">
        <v>0</v>
      </c>
      <c r="D5091" s="11">
        <v>10.59617466031638</v>
      </c>
      <c r="E5091" s="11">
        <v>38.14622877713897</v>
      </c>
      <c r="F5091" s="11">
        <v>0</v>
      </c>
      <c r="G5091" s="11">
        <v>328.415833488398</v>
      </c>
      <c r="H5091" s="11">
        <v>1356.1344</v>
      </c>
      <c r="I5091" s="11">
        <v>1684.550233488398</v>
      </c>
      <c r="J5091" s="11">
        <v>0.018</v>
      </c>
      <c r="L5091" s="11">
        <v>0.5206409298349844</v>
      </c>
      <c r="M5091" s="11">
        <v>-0.2088975983988589</v>
      </c>
      <c r="O5091" s="3" t="s">
        <v>318</v>
      </c>
      <c r="P5091" s="3" t="s">
        <v>314</v>
      </c>
      <c r="Q5091" s="10">
        <v>3</v>
      </c>
      <c r="S5091" s="11">
        <v>0.01</v>
      </c>
      <c r="T5091" s="11">
        <v>0.1059721917507332</v>
      </c>
      <c r="U5091" s="11">
        <v>14.56667207820763</v>
      </c>
      <c r="V5091" s="11">
        <v>91.2330096485119</v>
      </c>
    </row>
    <row r="5092" spans="2:22" ht="18" customHeight="1">
      <c r="B5092" s="11">
        <v>0</v>
      </c>
      <c r="C5092" s="11">
        <v>0</v>
      </c>
      <c r="D5092" s="11">
        <v>10.5940857646144</v>
      </c>
      <c r="E5092" s="11">
        <v>38.13870875261184</v>
      </c>
      <c r="F5092" s="11">
        <v>0</v>
      </c>
      <c r="G5092" s="11">
        <v>328.286360574916</v>
      </c>
      <c r="H5092" s="11">
        <v>1356.1344</v>
      </c>
      <c r="I5092" s="11">
        <v>1684.420760574916</v>
      </c>
      <c r="J5092" s="11">
        <v>0.018</v>
      </c>
      <c r="L5092" s="11">
        <v>0.5206426483316487</v>
      </c>
      <c r="M5092" s="11">
        <v>-0.2088815427300243</v>
      </c>
      <c r="O5092" s="3" t="s">
        <v>318</v>
      </c>
      <c r="P5092" s="3" t="s">
        <v>314</v>
      </c>
      <c r="Q5092" s="10">
        <v>3</v>
      </c>
      <c r="S5092" s="11">
        <v>0.01</v>
      </c>
      <c r="T5092" s="11">
        <v>0.1059513019908567</v>
      </c>
      <c r="U5092" s="11">
        <v>14.57667207820763</v>
      </c>
      <c r="V5092" s="11">
        <v>91.33896095050275</v>
      </c>
    </row>
    <row r="5093" spans="2:22" ht="18" customHeight="1">
      <c r="B5093" s="11">
        <v>0</v>
      </c>
      <c r="C5093" s="11">
        <v>0</v>
      </c>
      <c r="D5093" s="11">
        <v>10.59199702944711</v>
      </c>
      <c r="E5093" s="11">
        <v>38.13118930600961</v>
      </c>
      <c r="F5093" s="11">
        <v>0</v>
      </c>
      <c r="G5093" s="11">
        <v>328.1569231350633</v>
      </c>
      <c r="H5093" s="11">
        <v>1356.1344</v>
      </c>
      <c r="I5093" s="11">
        <v>1684.291323135063</v>
      </c>
      <c r="J5093" s="11">
        <v>0.018</v>
      </c>
      <c r="L5093" s="11">
        <v>0.5206443663574707</v>
      </c>
      <c r="M5093" s="11">
        <v>-0.2088654914602013</v>
      </c>
      <c r="O5093" s="3" t="s">
        <v>318</v>
      </c>
      <c r="P5093" s="3" t="s">
        <v>314</v>
      </c>
      <c r="Q5093" s="10">
        <v>3</v>
      </c>
      <c r="S5093" s="11">
        <v>0.01</v>
      </c>
      <c r="T5093" s="11">
        <v>0.105930413836547</v>
      </c>
      <c r="U5093" s="11">
        <v>14.58667207820763</v>
      </c>
      <c r="V5093" s="11">
        <v>91.4448913643393</v>
      </c>
    </row>
    <row r="5094" spans="2:22" ht="18" customHeight="1">
      <c r="B5094" s="11">
        <v>0</v>
      </c>
      <c r="C5094" s="11">
        <v>0</v>
      </c>
      <c r="D5094" s="11">
        <v>10.58990845477054</v>
      </c>
      <c r="E5094" s="11">
        <v>38.12367043717393</v>
      </c>
      <c r="F5094" s="11">
        <v>0</v>
      </c>
      <c r="G5094" s="11">
        <v>328.0275211602299</v>
      </c>
      <c r="H5094" s="11">
        <v>1356.1344</v>
      </c>
      <c r="I5094" s="11">
        <v>1684.16192116023</v>
      </c>
      <c r="J5094" s="11">
        <v>0.018</v>
      </c>
      <c r="L5094" s="11">
        <v>0.5206460839125649</v>
      </c>
      <c r="M5094" s="11">
        <v>-0.2088494445883222</v>
      </c>
      <c r="O5094" s="3" t="s">
        <v>318</v>
      </c>
      <c r="P5094" s="3" t="s">
        <v>314</v>
      </c>
      <c r="Q5094" s="10">
        <v>3</v>
      </c>
      <c r="S5094" s="11">
        <v>0.01</v>
      </c>
      <c r="T5094" s="11">
        <v>0.1059095272873643</v>
      </c>
      <c r="U5094" s="11">
        <v>14.59667207820763</v>
      </c>
      <c r="V5094" s="11">
        <v>91.55080089162666</v>
      </c>
    </row>
    <row r="5095" spans="2:22" ht="18" customHeight="1">
      <c r="B5095" s="11">
        <v>0</v>
      </c>
      <c r="C5095" s="11">
        <v>0</v>
      </c>
      <c r="D5095" s="11">
        <v>10.58782004054069</v>
      </c>
      <c r="E5095" s="11">
        <v>38.11615214594649</v>
      </c>
      <c r="F5095" s="11">
        <v>0</v>
      </c>
      <c r="G5095" s="11">
        <v>327.8981546418096</v>
      </c>
      <c r="H5095" s="11">
        <v>1356.1344</v>
      </c>
      <c r="I5095" s="11">
        <v>1684.03255464181</v>
      </c>
      <c r="J5095" s="11">
        <v>0.018</v>
      </c>
      <c r="L5095" s="11">
        <v>0.5206478009970453</v>
      </c>
      <c r="M5095" s="11">
        <v>-0.2088334021133196</v>
      </c>
      <c r="O5095" s="3" t="s">
        <v>318</v>
      </c>
      <c r="P5095" s="3" t="s">
        <v>314</v>
      </c>
      <c r="Q5095" s="10">
        <v>3</v>
      </c>
      <c r="S5095" s="11">
        <v>0.01</v>
      </c>
      <c r="T5095" s="11">
        <v>0.1058886423428688</v>
      </c>
      <c r="U5095" s="11">
        <v>14.60667207820763</v>
      </c>
      <c r="V5095" s="11">
        <v>91.65668953396953</v>
      </c>
    </row>
    <row r="5096" spans="2:22" ht="18" customHeight="1">
      <c r="B5096" s="11">
        <v>0</v>
      </c>
      <c r="C5096" s="11">
        <v>0</v>
      </c>
      <c r="D5096" s="11">
        <v>10.58573178671362</v>
      </c>
      <c r="E5096" s="11">
        <v>38.10863443216903</v>
      </c>
      <c r="F5096" s="11">
        <v>0</v>
      </c>
      <c r="G5096" s="11">
        <v>327.7688235711993</v>
      </c>
      <c r="H5096" s="11">
        <v>1356.1344</v>
      </c>
      <c r="I5096" s="11">
        <v>1683.903223571199</v>
      </c>
      <c r="J5096" s="11">
        <v>0.018</v>
      </c>
      <c r="L5096" s="11">
        <v>0.5206495176110262</v>
      </c>
      <c r="M5096" s="11">
        <v>-0.2088173640341269</v>
      </c>
      <c r="O5096" s="3" t="s">
        <v>318</v>
      </c>
      <c r="P5096" s="3" t="s">
        <v>314</v>
      </c>
      <c r="Q5096" s="10">
        <v>3</v>
      </c>
      <c r="S5096" s="11">
        <v>0.01</v>
      </c>
      <c r="T5096" s="11">
        <v>0.1058677590026209</v>
      </c>
      <c r="U5096" s="11">
        <v>14.61667207820763</v>
      </c>
      <c r="V5096" s="11">
        <v>91.76255729297215</v>
      </c>
    </row>
    <row r="5097" spans="2:22" ht="18" customHeight="1">
      <c r="B5097" s="11">
        <v>0</v>
      </c>
      <c r="C5097" s="11">
        <v>0</v>
      </c>
      <c r="D5097" s="11">
        <v>10.58364369324536</v>
      </c>
      <c r="E5097" s="11">
        <v>38.1011172956833</v>
      </c>
      <c r="F5097" s="11">
        <v>0</v>
      </c>
      <c r="G5097" s="11">
        <v>327.639527939799</v>
      </c>
      <c r="H5097" s="11">
        <v>1356.1344</v>
      </c>
      <c r="I5097" s="11">
        <v>1683.773927939799</v>
      </c>
      <c r="J5097" s="11">
        <v>0.018</v>
      </c>
      <c r="L5097" s="11">
        <v>0.5206512337546216</v>
      </c>
      <c r="M5097" s="11">
        <v>-0.2088013303496774</v>
      </c>
      <c r="O5097" s="3" t="s">
        <v>318</v>
      </c>
      <c r="P5097" s="3" t="s">
        <v>314</v>
      </c>
      <c r="Q5097" s="10">
        <v>3</v>
      </c>
      <c r="S5097" s="11">
        <v>0.01</v>
      </c>
      <c r="T5097" s="11">
        <v>0.1058468772661809</v>
      </c>
      <c r="U5097" s="11">
        <v>14.62667207820763</v>
      </c>
      <c r="V5097" s="11">
        <v>91.86840417023832</v>
      </c>
    </row>
    <row r="5098" spans="2:22" ht="18" customHeight="1">
      <c r="B5098" s="11">
        <v>0</v>
      </c>
      <c r="C5098" s="11">
        <v>0</v>
      </c>
      <c r="D5098" s="11">
        <v>10.58155576009198</v>
      </c>
      <c r="E5098" s="11">
        <v>38.09360073633113</v>
      </c>
      <c r="F5098" s="11">
        <v>0</v>
      </c>
      <c r="G5098" s="11">
        <v>327.510267739012</v>
      </c>
      <c r="H5098" s="11">
        <v>1356.1344</v>
      </c>
      <c r="I5098" s="11">
        <v>1683.644667739012</v>
      </c>
      <c r="J5098" s="11">
        <v>0.018</v>
      </c>
      <c r="L5098" s="11">
        <v>0.5206529494279459</v>
      </c>
      <c r="M5098" s="11">
        <v>-0.2087853010589052</v>
      </c>
      <c r="O5098" s="3" t="s">
        <v>318</v>
      </c>
      <c r="P5098" s="3" t="s">
        <v>314</v>
      </c>
      <c r="Q5098" s="10">
        <v>3</v>
      </c>
      <c r="S5098" s="11">
        <v>0.01</v>
      </c>
      <c r="T5098" s="11">
        <v>0.1058259971331093</v>
      </c>
      <c r="U5098" s="11">
        <v>14.63667207820763</v>
      </c>
      <c r="V5098" s="11">
        <v>91.97423016737143</v>
      </c>
    </row>
    <row r="5099" spans="2:22" ht="18" customHeight="1">
      <c r="B5099" s="11">
        <v>0</v>
      </c>
      <c r="C5099" s="11">
        <v>0</v>
      </c>
      <c r="D5099" s="11">
        <v>10.57946798720954</v>
      </c>
      <c r="E5099" s="11">
        <v>38.08608475395435</v>
      </c>
      <c r="F5099" s="11">
        <v>0</v>
      </c>
      <c r="G5099" s="11">
        <v>327.3810429602451</v>
      </c>
      <c r="H5099" s="11">
        <v>1356.1344</v>
      </c>
      <c r="I5099" s="11">
        <v>1683.515442960245</v>
      </c>
      <c r="J5099" s="11">
        <v>0.018</v>
      </c>
      <c r="L5099" s="11">
        <v>0.5206546646311129</v>
      </c>
      <c r="M5099" s="11">
        <v>-0.2087692761607447</v>
      </c>
      <c r="O5099" s="3" t="s">
        <v>318</v>
      </c>
      <c r="P5099" s="3" t="s">
        <v>314</v>
      </c>
      <c r="Q5099" s="10">
        <v>3</v>
      </c>
      <c r="S5099" s="11">
        <v>0.01</v>
      </c>
      <c r="T5099" s="11">
        <v>0.1058051186029668</v>
      </c>
      <c r="U5099" s="11">
        <v>14.64667207820763</v>
      </c>
      <c r="V5099" s="11">
        <v>92.0800352859744</v>
      </c>
    </row>
    <row r="5100" spans="2:22" ht="18" customHeight="1">
      <c r="B5100" s="11">
        <v>0</v>
      </c>
      <c r="C5100" s="11">
        <v>0</v>
      </c>
      <c r="D5100" s="11">
        <v>10.57738037455412</v>
      </c>
      <c r="E5100" s="11">
        <v>38.07856934839485</v>
      </c>
      <c r="F5100" s="11">
        <v>0</v>
      </c>
      <c r="G5100" s="11">
        <v>327.2518535949081</v>
      </c>
      <c r="H5100" s="11">
        <v>1356.1344</v>
      </c>
      <c r="I5100" s="11">
        <v>1683.386253594908</v>
      </c>
      <c r="J5100" s="11">
        <v>0.018</v>
      </c>
      <c r="L5100" s="11">
        <v>0.5206563793642368</v>
      </c>
      <c r="M5100" s="11">
        <v>-0.2087532556541304</v>
      </c>
      <c r="O5100" s="3" t="s">
        <v>318</v>
      </c>
      <c r="P5100" s="3" t="s">
        <v>314</v>
      </c>
      <c r="Q5100" s="10">
        <v>3</v>
      </c>
      <c r="S5100" s="11">
        <v>0.01</v>
      </c>
      <c r="T5100" s="11">
        <v>0.1057842416753141</v>
      </c>
      <c r="U5100" s="11">
        <v>14.65667207820763</v>
      </c>
      <c r="V5100" s="11">
        <v>92.18581952764971</v>
      </c>
    </row>
    <row r="5101" spans="2:22" ht="18" customHeight="1">
      <c r="B5101" s="11">
        <v>0</v>
      </c>
      <c r="C5101" s="11">
        <v>0</v>
      </c>
      <c r="D5101" s="11">
        <v>10.57529292208182</v>
      </c>
      <c r="E5101" s="11">
        <v>38.07105451949456</v>
      </c>
      <c r="F5101" s="11">
        <v>0</v>
      </c>
      <c r="G5101" s="11">
        <v>327.1226996344141</v>
      </c>
      <c r="H5101" s="11">
        <v>1356.1344</v>
      </c>
      <c r="I5101" s="11">
        <v>1683.257099634414</v>
      </c>
      <c r="J5101" s="11">
        <v>0.018</v>
      </c>
      <c r="L5101" s="11">
        <v>0.5206580936274314</v>
      </c>
      <c r="M5101" s="11">
        <v>-0.2087372395379978</v>
      </c>
      <c r="O5101" s="3" t="s">
        <v>318</v>
      </c>
      <c r="P5101" s="3" t="s">
        <v>314</v>
      </c>
      <c r="Q5101" s="10">
        <v>3</v>
      </c>
      <c r="S5101" s="11">
        <v>0.01</v>
      </c>
      <c r="T5101" s="11">
        <v>0.1057633663497121</v>
      </c>
      <c r="U5101" s="11">
        <v>14.66667207820763</v>
      </c>
      <c r="V5101" s="11">
        <v>92.29158289399942</v>
      </c>
    </row>
    <row r="5102" spans="2:22" ht="18" customHeight="1">
      <c r="B5102" s="11">
        <v>0</v>
      </c>
      <c r="C5102" s="11">
        <v>0</v>
      </c>
      <c r="D5102" s="11">
        <v>10.57320562974873</v>
      </c>
      <c r="E5102" s="11">
        <v>38.06354026709544</v>
      </c>
      <c r="F5102" s="11">
        <v>0</v>
      </c>
      <c r="G5102" s="11">
        <v>326.9935810701797</v>
      </c>
      <c r="H5102" s="11">
        <v>1356.1344</v>
      </c>
      <c r="I5102" s="11">
        <v>1683.12798107018</v>
      </c>
      <c r="J5102" s="11">
        <v>0.018</v>
      </c>
      <c r="L5102" s="11">
        <v>0.5206598074208107</v>
      </c>
      <c r="M5102" s="11">
        <v>-0.2087212278112822</v>
      </c>
      <c r="O5102" s="3" t="s">
        <v>318</v>
      </c>
      <c r="P5102" s="3" t="s">
        <v>314</v>
      </c>
      <c r="Q5102" s="10">
        <v>3</v>
      </c>
      <c r="S5102" s="11">
        <v>0.01</v>
      </c>
      <c r="T5102" s="11">
        <v>0.1057424926257217</v>
      </c>
      <c r="U5102" s="11">
        <v>14.67667207820763</v>
      </c>
      <c r="V5102" s="11">
        <v>92.39732538662514</v>
      </c>
    </row>
    <row r="5103" spans="2:22" ht="18" customHeight="1">
      <c r="B5103" s="11">
        <v>0</v>
      </c>
      <c r="C5103" s="11">
        <v>0</v>
      </c>
      <c r="D5103" s="11">
        <v>10.57111849751097</v>
      </c>
      <c r="E5103" s="11">
        <v>38.05602659103948</v>
      </c>
      <c r="F5103" s="11">
        <v>0</v>
      </c>
      <c r="G5103" s="11">
        <v>326.8644978936243</v>
      </c>
      <c r="H5103" s="11">
        <v>1356.1344</v>
      </c>
      <c r="I5103" s="11">
        <v>1682.998897893624</v>
      </c>
      <c r="J5103" s="11">
        <v>0.018</v>
      </c>
      <c r="L5103" s="11">
        <v>0.5206615207444887</v>
      </c>
      <c r="M5103" s="11">
        <v>-0.2087052204729197</v>
      </c>
      <c r="O5103" s="3" t="s">
        <v>318</v>
      </c>
      <c r="P5103" s="3" t="s">
        <v>314</v>
      </c>
      <c r="Q5103" s="10">
        <v>3</v>
      </c>
      <c r="S5103" s="11">
        <v>0.01</v>
      </c>
      <c r="T5103" s="11">
        <v>0.105721620502904</v>
      </c>
      <c r="U5103" s="11">
        <v>14.68667207820762</v>
      </c>
      <c r="V5103" s="11">
        <v>92.50304700712805</v>
      </c>
    </row>
    <row r="5104" spans="2:22" ht="18" customHeight="1">
      <c r="B5104" s="11">
        <v>0</v>
      </c>
      <c r="C5104" s="11">
        <v>0</v>
      </c>
      <c r="D5104" s="11">
        <v>10.56903152532465</v>
      </c>
      <c r="E5104" s="11">
        <v>38.04851349116874</v>
      </c>
      <c r="F5104" s="11">
        <v>0</v>
      </c>
      <c r="G5104" s="11">
        <v>326.735450096171</v>
      </c>
      <c r="H5104" s="11">
        <v>1356.1344</v>
      </c>
      <c r="I5104" s="11">
        <v>1682.869850096171</v>
      </c>
      <c r="J5104" s="11">
        <v>0.018</v>
      </c>
      <c r="L5104" s="11">
        <v>0.520663233598579</v>
      </c>
      <c r="M5104" s="11">
        <v>-0.2086892175218466</v>
      </c>
      <c r="O5104" s="3" t="s">
        <v>318</v>
      </c>
      <c r="P5104" s="3" t="s">
        <v>314</v>
      </c>
      <c r="Q5104" s="10">
        <v>3</v>
      </c>
      <c r="S5104" s="11">
        <v>0.01</v>
      </c>
      <c r="T5104" s="11">
        <v>0.1057007499808202</v>
      </c>
      <c r="U5104" s="11">
        <v>14.69667207820762</v>
      </c>
      <c r="V5104" s="11">
        <v>92.60874775710887</v>
      </c>
    </row>
    <row r="5105" spans="1:22" ht="18" customHeight="1">
      <c r="B5105" s="11">
        <v>0</v>
      </c>
      <c r="C5105" s="11">
        <v>0</v>
      </c>
      <c r="D5105" s="11">
        <v>10.56694471314591</v>
      </c>
      <c r="E5105" s="11">
        <v>38.04100096732528</v>
      </c>
      <c r="F5105" s="11">
        <v>0</v>
      </c>
      <c r="G5105" s="11">
        <v>326.6064376692458</v>
      </c>
      <c r="H5105" s="11">
        <v>1356.1344</v>
      </c>
      <c r="I5105" s="11">
        <v>1682.740837669246</v>
      </c>
      <c r="J5105" s="11">
        <v>0.018</v>
      </c>
      <c r="L5105" s="11">
        <v>0.5206649459831957</v>
      </c>
      <c r="M5105" s="11">
        <v>-0.2086732189569997</v>
      </c>
      <c r="O5105" s="3" t="s">
        <v>318</v>
      </c>
      <c r="P5105" s="3" t="s">
        <v>314</v>
      </c>
      <c r="Q5105" s="10">
        <v>3</v>
      </c>
      <c r="S5105" s="11">
        <v>0.01</v>
      </c>
      <c r="T5105" s="11">
        <v>0.1056798810590314</v>
      </c>
      <c r="U5105" s="11">
        <v>14.70667207820762</v>
      </c>
      <c r="V5105" s="11">
        <v>92.7144276381679</v>
      </c>
    </row>
    <row r="5106" spans="1:22" ht="18" customHeight="1">
      <c r="B5106" s="11">
        <v>0</v>
      </c>
      <c r="C5106" s="11">
        <v>0</v>
      </c>
      <c r="D5106" s="11">
        <v>10.56485806093089</v>
      </c>
      <c r="E5106" s="11">
        <v>38.03348901935122</v>
      </c>
      <c r="F5106" s="11">
        <v>0</v>
      </c>
      <c r="G5106" s="11">
        <v>326.4774606042782</v>
      </c>
      <c r="H5106" s="11">
        <v>1356.1344</v>
      </c>
      <c r="I5106" s="11">
        <v>1682.611860604278</v>
      </c>
      <c r="J5106" s="11">
        <v>0.018</v>
      </c>
      <c r="L5106" s="11">
        <v>0.5206666578984523</v>
      </c>
      <c r="M5106" s="11">
        <v>-0.2086572247773162</v>
      </c>
      <c r="O5106" s="3" t="s">
        <v>318</v>
      </c>
      <c r="P5106" s="3" t="s">
        <v>314</v>
      </c>
      <c r="Q5106" s="10">
        <v>3</v>
      </c>
      <c r="S5106" s="11">
        <v>0.01</v>
      </c>
      <c r="T5106" s="11">
        <v>0.1056590137370992</v>
      </c>
      <c r="U5106" s="11">
        <v>14.71667207820762</v>
      </c>
      <c r="V5106" s="11">
        <v>92.820086651905</v>
      </c>
    </row>
    <row r="5107" spans="1:22" ht="18" customHeight="1">
      <c r="B5107" s="11">
        <v>0</v>
      </c>
      <c r="C5107" s="11">
        <v>0</v>
      </c>
      <c r="D5107" s="11">
        <v>10.56277156863575</v>
      </c>
      <c r="E5107" s="11">
        <v>38.02597764708871</v>
      </c>
      <c r="F5107" s="11">
        <v>0</v>
      </c>
      <c r="G5107" s="11">
        <v>326.3485188927009</v>
      </c>
      <c r="H5107" s="11">
        <v>1356.1344</v>
      </c>
      <c r="I5107" s="11">
        <v>1682.482918892701</v>
      </c>
      <c r="J5107" s="11">
        <v>0.018</v>
      </c>
      <c r="L5107" s="11">
        <v>0.5206683693444627</v>
      </c>
      <c r="M5107" s="11">
        <v>-0.2086412349817337</v>
      </c>
      <c r="O5107" s="3" t="s">
        <v>318</v>
      </c>
      <c r="P5107" s="3" t="s">
        <v>314</v>
      </c>
      <c r="Q5107" s="10">
        <v>3</v>
      </c>
      <c r="S5107" s="11">
        <v>0.01</v>
      </c>
      <c r="T5107" s="11">
        <v>0.1056381480145849</v>
      </c>
      <c r="U5107" s="11">
        <v>14.72667207820762</v>
      </c>
      <c r="V5107" s="11">
        <v>92.92572479991959</v>
      </c>
    </row>
    <row r="5108" spans="1:22" ht="18" customHeight="1">
      <c r="B5108" s="11">
        <v>0</v>
      </c>
      <c r="C5108" s="11">
        <v>0</v>
      </c>
      <c r="D5108" s="11">
        <v>10.56068523621665</v>
      </c>
      <c r="E5108" s="11">
        <v>38.01846685037994</v>
      </c>
      <c r="F5108" s="11">
        <v>0</v>
      </c>
      <c r="G5108" s="11">
        <v>326.2196125259496</v>
      </c>
      <c r="H5108" s="11">
        <v>1356.1344</v>
      </c>
      <c r="I5108" s="11">
        <v>1682.35401252595</v>
      </c>
      <c r="J5108" s="11">
        <v>0.018</v>
      </c>
      <c r="L5108" s="11">
        <v>0.5206700803213404</v>
      </c>
      <c r="M5108" s="11">
        <v>-0.2086252495691902</v>
      </c>
      <c r="O5108" s="3" t="s">
        <v>318</v>
      </c>
      <c r="P5108" s="3" t="s">
        <v>314</v>
      </c>
      <c r="Q5108" s="10">
        <v>3</v>
      </c>
      <c r="S5108" s="11">
        <v>0.01</v>
      </c>
      <c r="T5108" s="11">
        <v>0.1056172838910502</v>
      </c>
      <c r="U5108" s="11">
        <v>14.73667207820762</v>
      </c>
      <c r="V5108" s="11">
        <v>93.03134208381064</v>
      </c>
    </row>
    <row r="5109" spans="1:22" ht="18" customHeight="1">
      <c r="B5109" s="11">
        <v>0</v>
      </c>
      <c r="C5109" s="11">
        <v>0</v>
      </c>
      <c r="D5109" s="11">
        <v>10.55859906362976</v>
      </c>
      <c r="E5109" s="11">
        <v>38.01095662906715</v>
      </c>
      <c r="F5109" s="11">
        <v>0</v>
      </c>
      <c r="G5109" s="11">
        <v>326.0907414954636</v>
      </c>
      <c r="H5109" s="11">
        <v>1356.1344</v>
      </c>
      <c r="I5109" s="11">
        <v>1682.225141495464</v>
      </c>
      <c r="J5109" s="11">
        <v>0.018</v>
      </c>
      <c r="L5109" s="11">
        <v>0.5206717908291992</v>
      </c>
      <c r="M5109" s="11">
        <v>-0.2086092685386239</v>
      </c>
      <c r="O5109" s="3" t="s">
        <v>318</v>
      </c>
      <c r="P5109" s="3" t="s">
        <v>314</v>
      </c>
      <c r="Q5109" s="10">
        <v>3</v>
      </c>
      <c r="S5109" s="11">
        <v>0.01</v>
      </c>
      <c r="T5109" s="11">
        <v>0.1055964213660568</v>
      </c>
      <c r="U5109" s="11">
        <v>14.74667207820762</v>
      </c>
      <c r="V5109" s="11">
        <v>93.1369385051767</v>
      </c>
    </row>
    <row r="5110" spans="1:22" ht="18" customHeight="1">
      <c r="B5110" s="11">
        <v>0</v>
      </c>
      <c r="C5110" s="11">
        <v>0</v>
      </c>
      <c r="D5110" s="11">
        <v>10.55651305083127</v>
      </c>
      <c r="E5110" s="11">
        <v>38.00344698299259</v>
      </c>
      <c r="F5110" s="11">
        <v>0</v>
      </c>
      <c r="G5110" s="11">
        <v>325.9619057926853</v>
      </c>
      <c r="H5110" s="11">
        <v>1356.1344</v>
      </c>
      <c r="I5110" s="11">
        <v>1682.096305792685</v>
      </c>
      <c r="J5110" s="11">
        <v>0.018</v>
      </c>
      <c r="L5110" s="11">
        <v>0.5206735008681527</v>
      </c>
      <c r="M5110" s="11">
        <v>-0.2085932918889739</v>
      </c>
      <c r="O5110" s="3" t="s">
        <v>318</v>
      </c>
      <c r="P5110" s="3" t="s">
        <v>314</v>
      </c>
      <c r="Q5110" s="10">
        <v>3</v>
      </c>
      <c r="S5110" s="11">
        <v>0.01</v>
      </c>
      <c r="T5110" s="11">
        <v>0.1055755604391664</v>
      </c>
      <c r="U5110" s="11">
        <v>14.75667207820762</v>
      </c>
      <c r="V5110" s="11">
        <v>93.24251406561586</v>
      </c>
    </row>
    <row r="5111" spans="1:22" ht="18" customHeight="1">
      <c r="B5111" s="11">
        <v>0</v>
      </c>
      <c r="C5111" s="11">
        <v>0</v>
      </c>
      <c r="D5111" s="11">
        <v>10.55442719777738</v>
      </c>
      <c r="E5111" s="11">
        <v>37.99593791199858</v>
      </c>
      <c r="F5111" s="11">
        <v>0</v>
      </c>
      <c r="G5111" s="11">
        <v>325.8331054090601</v>
      </c>
      <c r="H5111" s="11">
        <v>1356.1344</v>
      </c>
      <c r="I5111" s="11">
        <v>1681.96750540906</v>
      </c>
      <c r="J5111" s="11">
        <v>0.018</v>
      </c>
      <c r="L5111" s="11">
        <v>0.5206752104383141</v>
      </c>
      <c r="M5111" s="11">
        <v>-0.2085773196191791</v>
      </c>
      <c r="O5111" s="3" t="s">
        <v>318</v>
      </c>
      <c r="P5111" s="3" t="s">
        <v>314</v>
      </c>
      <c r="Q5111" s="10">
        <v>3</v>
      </c>
      <c r="S5111" s="11">
        <v>0.01</v>
      </c>
      <c r="T5111" s="11">
        <v>0.105554701109941</v>
      </c>
      <c r="U5111" s="11">
        <v>14.76667207820762</v>
      </c>
      <c r="V5111" s="11">
        <v>93.3480687667258</v>
      </c>
    </row>
    <row r="5112" spans="1:22" ht="18" customHeight="1">
      <c r="A5112" s="11">
        <v>1299.86103383153</v>
      </c>
      <c r="B5112" s="11">
        <v>58.38175516028014</v>
      </c>
      <c r="C5112" s="11">
        <v>428.8956132218494</v>
      </c>
      <c r="D5112" s="11">
        <v>10.55442719777738</v>
      </c>
      <c r="E5112" s="11">
        <v>37.99593791199858</v>
      </c>
      <c r="F5112" s="11">
        <v>4701.770257763335</v>
      </c>
      <c r="G5112" s="11">
        <v>325.8331054090601</v>
      </c>
      <c r="H5112" s="11">
        <v>1356.1344</v>
      </c>
      <c r="I5112" s="11">
        <v>1681.96750540906</v>
      </c>
      <c r="J5112" s="11">
        <v>0.018</v>
      </c>
      <c r="K5112" s="11">
        <v>0.05808190452390039</v>
      </c>
      <c r="L5112" s="11">
        <v>0.5206752104383141</v>
      </c>
      <c r="M5112" s="11">
        <v>0.3485460240482774</v>
      </c>
      <c r="N5112" s="11">
        <v>2.869061561469682</v>
      </c>
      <c r="O5112" s="3" t="s">
        <v>319</v>
      </c>
      <c r="P5112" s="3" t="s">
        <v>311</v>
      </c>
      <c r="Q5112" s="10">
        <v>4</v>
      </c>
      <c r="R5112" s="3" t="s">
        <v>312</v>
      </c>
      <c r="S5112" s="11">
        <v>0</v>
      </c>
      <c r="T5112" s="11">
        <v>0</v>
      </c>
      <c r="U5112" s="11">
        <v>14.76667207820762</v>
      </c>
      <c r="V5112" s="11">
        <v>93.3480687667258</v>
      </c>
    </row>
    <row r="5113" spans="1:22" ht="18" customHeight="1">
      <c r="A5113" s="11">
        <v>1300.511120685386</v>
      </c>
      <c r="B5113" s="11">
        <v>58.41906110386331</v>
      </c>
      <c r="C5113" s="11">
        <v>428.9551483681583</v>
      </c>
      <c r="D5113" s="11">
        <v>10.55970568077877</v>
      </c>
      <c r="E5113" s="11">
        <v>38.01494045080358</v>
      </c>
      <c r="F5113" s="11">
        <v>4702.422912095946</v>
      </c>
      <c r="G5113" s="11">
        <v>326.159098389164</v>
      </c>
      <c r="H5113" s="11">
        <v>1356.1344</v>
      </c>
      <c r="I5113" s="11">
        <v>1682.293498389164</v>
      </c>
      <c r="J5113" s="11">
        <v>0.018</v>
      </c>
      <c r="K5113" s="11">
        <v>0.05808624030680298</v>
      </c>
      <c r="L5113" s="11">
        <v>0.5206708835267323</v>
      </c>
      <c r="M5113" s="11">
        <v>0.3485837273438115</v>
      </c>
      <c r="N5113" s="11">
        <v>2.868751239823913</v>
      </c>
      <c r="O5113" s="3" t="s">
        <v>319</v>
      </c>
      <c r="P5113" s="3" t="s">
        <v>311</v>
      </c>
      <c r="Q5113" s="10">
        <v>4</v>
      </c>
      <c r="R5113" s="3" t="s">
        <v>312</v>
      </c>
      <c r="S5113" s="11">
        <v>0.01514347366838958</v>
      </c>
      <c r="T5113" s="11">
        <v>0.1598706554770718</v>
      </c>
      <c r="U5113" s="11">
        <v>14.78181555187601</v>
      </c>
      <c r="V5113" s="11">
        <v>93.50793942220288</v>
      </c>
    </row>
    <row r="5114" spans="1:22" ht="18" customHeight="1">
      <c r="A5114" s="11">
        <v>1301.161207539241</v>
      </c>
      <c r="B5114" s="11">
        <v>58.45636906719454</v>
      </c>
      <c r="C5114" s="11">
        <v>429.0146388475511</v>
      </c>
      <c r="D5114" s="11">
        <v>10.56498416378016</v>
      </c>
      <c r="E5114" s="11">
        <v>38.03394298960858</v>
      </c>
      <c r="F5114" s="11">
        <v>4703.075076767271</v>
      </c>
      <c r="G5114" s="11">
        <v>326.4852543642073</v>
      </c>
      <c r="H5114" s="11">
        <v>1356.1344</v>
      </c>
      <c r="I5114" s="11">
        <v>1682.619654364207</v>
      </c>
      <c r="J5114" s="11">
        <v>0.018</v>
      </c>
      <c r="K5114" s="11">
        <v>0.05809056742698595</v>
      </c>
      <c r="L5114" s="11">
        <v>0.5206665544517153</v>
      </c>
      <c r="M5114" s="11">
        <v>0.3486213553096795</v>
      </c>
      <c r="N5114" s="11">
        <v>2.868441605109654</v>
      </c>
      <c r="O5114" s="3" t="s">
        <v>319</v>
      </c>
      <c r="P5114" s="3" t="s">
        <v>311</v>
      </c>
      <c r="Q5114" s="10">
        <v>4</v>
      </c>
      <c r="R5114" s="3" t="s">
        <v>312</v>
      </c>
      <c r="S5114" s="11">
        <v>0.01514183745383558</v>
      </c>
      <c r="T5114" s="11">
        <v>0.159933307787711</v>
      </c>
      <c r="U5114" s="11">
        <v>14.79695738932985</v>
      </c>
      <c r="V5114" s="11">
        <v>93.66787272999059</v>
      </c>
    </row>
    <row r="5115" spans="1:22" ht="18" customHeight="1">
      <c r="A5115" s="11">
        <v>1301.811294393096</v>
      </c>
      <c r="B5115" s="11">
        <v>58.49367904115149</v>
      </c>
      <c r="C5115" s="11">
        <v>429.0740846600276</v>
      </c>
      <c r="D5115" s="11">
        <v>10.57026264678155</v>
      </c>
      <c r="E5115" s="11">
        <v>38.05294552841358</v>
      </c>
      <c r="F5115" s="11">
        <v>4703.726751777305</v>
      </c>
      <c r="G5115" s="11">
        <v>326.81157333419</v>
      </c>
      <c r="H5115" s="11">
        <v>1356.1344</v>
      </c>
      <c r="I5115" s="11">
        <v>1682.94597333419</v>
      </c>
      <c r="J5115" s="11">
        <v>0.018</v>
      </c>
      <c r="K5115" s="11">
        <v>0.05809488588444926</v>
      </c>
      <c r="L5115" s="11">
        <v>0.5206622232132631</v>
      </c>
      <c r="M5115" s="11">
        <v>0.3486589079458813</v>
      </c>
      <c r="N5115" s="11">
        <v>2.868132656903806</v>
      </c>
      <c r="O5115" s="3" t="s">
        <v>319</v>
      </c>
      <c r="P5115" s="3" t="s">
        <v>311</v>
      </c>
      <c r="Q5115" s="10">
        <v>4</v>
      </c>
      <c r="R5115" s="3" t="s">
        <v>312</v>
      </c>
      <c r="S5115" s="11">
        <v>0.01514020486412631</v>
      </c>
      <c r="T5115" s="11">
        <v>0.1599959811308799</v>
      </c>
      <c r="U5115" s="11">
        <v>14.81209759419398</v>
      </c>
      <c r="V5115" s="11">
        <v>93.82786871112147</v>
      </c>
    </row>
    <row r="5116" spans="1:22" ht="18" customHeight="1">
      <c r="A5116" s="11">
        <v>1302.461381246952</v>
      </c>
      <c r="B5116" s="11">
        <v>58.53099101661172</v>
      </c>
      <c r="C5116" s="11">
        <v>429.1334858055875</v>
      </c>
      <c r="D5116" s="11">
        <v>10.57554112978294</v>
      </c>
      <c r="E5116" s="11">
        <v>38.07194806721859</v>
      </c>
      <c r="F5116" s="11">
        <v>4704.37793712605</v>
      </c>
      <c r="G5116" s="11">
        <v>327.1380552991121</v>
      </c>
      <c r="H5116" s="11">
        <v>1356.1344</v>
      </c>
      <c r="I5116" s="11">
        <v>1683.272455299112</v>
      </c>
      <c r="J5116" s="11">
        <v>0.018</v>
      </c>
      <c r="K5116" s="11">
        <v>0.05809919567919291</v>
      </c>
      <c r="L5116" s="11">
        <v>0.5206578898113756</v>
      </c>
      <c r="M5116" s="11">
        <v>0.3486963852524166</v>
      </c>
      <c r="N5116" s="11">
        <v>2.867824394784344</v>
      </c>
      <c r="O5116" s="3" t="s">
        <v>319</v>
      </c>
      <c r="P5116" s="3" t="s">
        <v>311</v>
      </c>
      <c r="Q5116" s="10">
        <v>4</v>
      </c>
      <c r="R5116" s="3" t="s">
        <v>312</v>
      </c>
      <c r="S5116" s="11">
        <v>0.015138575897016</v>
      </c>
      <c r="T5116" s="11">
        <v>0.1600586755402352</v>
      </c>
      <c r="U5116" s="11">
        <v>14.82723617009099</v>
      </c>
      <c r="V5116" s="11">
        <v>93.98792738666171</v>
      </c>
    </row>
    <row r="5117" spans="1:22" ht="18" customHeight="1">
      <c r="A5117" s="11">
        <v>1303.111468100807</v>
      </c>
      <c r="B5117" s="11">
        <v>58.56830498445294</v>
      </c>
      <c r="C5117" s="11">
        <v>429.1928422842315</v>
      </c>
      <c r="D5117" s="11">
        <v>10.58081961278433</v>
      </c>
      <c r="E5117" s="11">
        <v>38.09095060602358</v>
      </c>
      <c r="F5117" s="11">
        <v>4705.02863281351</v>
      </c>
      <c r="G5117" s="11">
        <v>327.4647002589734</v>
      </c>
      <c r="H5117" s="11">
        <v>1356.1344</v>
      </c>
      <c r="I5117" s="11">
        <v>1683.599100258973</v>
      </c>
      <c r="J5117" s="11">
        <v>0.018</v>
      </c>
      <c r="K5117" s="11">
        <v>0.05810349681121698</v>
      </c>
      <c r="L5117" s="11">
        <v>0.520653554246053</v>
      </c>
      <c r="M5117" s="11">
        <v>0.3487337872292863</v>
      </c>
      <c r="N5117" s="11">
        <v>2.867516818330304</v>
      </c>
      <c r="O5117" s="3" t="s">
        <v>319</v>
      </c>
      <c r="P5117" s="3" t="s">
        <v>311</v>
      </c>
      <c r="Q5117" s="10">
        <v>4</v>
      </c>
      <c r="R5117" s="3" t="s">
        <v>312</v>
      </c>
      <c r="S5117" s="11">
        <v>0.01513695055029508</v>
      </c>
      <c r="T5117" s="11">
        <v>0.1601213910497692</v>
      </c>
      <c r="U5117" s="11">
        <v>14.84237312064129</v>
      </c>
      <c r="V5117" s="11">
        <v>94.14804877771148</v>
      </c>
    </row>
    <row r="5118" spans="1:22" ht="18" customHeight="1">
      <c r="A5118" s="11">
        <v>1303.761554954662</v>
      </c>
      <c r="B5118" s="11">
        <v>58.60562093555276</v>
      </c>
      <c r="C5118" s="11">
        <v>429.2521540959588</v>
      </c>
      <c r="D5118" s="11">
        <v>10.58609809578572</v>
      </c>
      <c r="E5118" s="11">
        <v>38.10995314482858</v>
      </c>
      <c r="F5118" s="11">
        <v>4705.678838839677</v>
      </c>
      <c r="G5118" s="11">
        <v>327.7915082137741</v>
      </c>
      <c r="H5118" s="11">
        <v>1356.1344</v>
      </c>
      <c r="I5118" s="11">
        <v>1683.925908213774</v>
      </c>
      <c r="J5118" s="11">
        <v>0.018</v>
      </c>
      <c r="K5118" s="11">
        <v>0.05810778928052135</v>
      </c>
      <c r="L5118" s="11">
        <v>0.520649216517295</v>
      </c>
      <c r="M5118" s="11">
        <v>0.3487711138764893</v>
      </c>
      <c r="N5118" s="11">
        <v>2.867209927121806</v>
      </c>
      <c r="O5118" s="3" t="s">
        <v>319</v>
      </c>
      <c r="P5118" s="3" t="s">
        <v>311</v>
      </c>
      <c r="Q5118" s="10">
        <v>4</v>
      </c>
      <c r="R5118" s="3" t="s">
        <v>312</v>
      </c>
      <c r="S5118" s="11">
        <v>0.01513532882173928</v>
      </c>
      <c r="T5118" s="11">
        <v>0.1601841276932718</v>
      </c>
      <c r="U5118" s="11">
        <v>14.85750844946302</v>
      </c>
      <c r="V5118" s="11">
        <v>94.30823290540475</v>
      </c>
    </row>
    <row r="5119" spans="1:22" ht="18" customHeight="1">
      <c r="A5119" s="11">
        <v>1304.411641808517</v>
      </c>
      <c r="B5119" s="11">
        <v>58.64293886078885</v>
      </c>
      <c r="C5119" s="11">
        <v>429.3114212407701</v>
      </c>
      <c r="D5119" s="11">
        <v>10.59137657878711</v>
      </c>
      <c r="E5119" s="11">
        <v>38.12895568363358</v>
      </c>
      <c r="F5119" s="11">
        <v>4706.328555204559</v>
      </c>
      <c r="G5119" s="11">
        <v>328.1184791635142</v>
      </c>
      <c r="H5119" s="11">
        <v>1356.1344</v>
      </c>
      <c r="I5119" s="11">
        <v>1684.252879163514</v>
      </c>
      <c r="J5119" s="11">
        <v>0.018</v>
      </c>
      <c r="K5119" s="11">
        <v>0.05811207308710612</v>
      </c>
      <c r="L5119" s="11">
        <v>0.5206448766251019</v>
      </c>
      <c r="M5119" s="11">
        <v>0.3488083651940264</v>
      </c>
      <c r="N5119" s="11">
        <v>2.866903720740026</v>
      </c>
      <c r="O5119" s="3" t="s">
        <v>319</v>
      </c>
      <c r="P5119" s="3" t="s">
        <v>311</v>
      </c>
      <c r="Q5119" s="10">
        <v>4</v>
      </c>
      <c r="R5119" s="3" t="s">
        <v>312</v>
      </c>
      <c r="S5119" s="11">
        <v>0.01513371070913504</v>
      </c>
      <c r="T5119" s="11">
        <v>0.1602468855045995</v>
      </c>
      <c r="U5119" s="11">
        <v>14.87264216017216</v>
      </c>
      <c r="V5119" s="11">
        <v>94.46847979090936</v>
      </c>
    </row>
    <row r="5120" spans="1:22" ht="18" customHeight="1">
      <c r="A5120" s="11">
        <v>1305.061728662373</v>
      </c>
      <c r="B5120" s="11">
        <v>58.68025875103883</v>
      </c>
      <c r="C5120" s="11">
        <v>429.370643718665</v>
      </c>
      <c r="D5120" s="11">
        <v>10.5966550617885</v>
      </c>
      <c r="E5120" s="11">
        <v>38.14795822243859</v>
      </c>
      <c r="F5120" s="11">
        <v>4706.977781908152</v>
      </c>
      <c r="G5120" s="11">
        <v>328.4456131081938</v>
      </c>
      <c r="H5120" s="11">
        <v>1356.1344</v>
      </c>
      <c r="I5120" s="11">
        <v>1684.580013108194</v>
      </c>
      <c r="J5120" s="11">
        <v>0.018</v>
      </c>
      <c r="K5120" s="11">
        <v>0.05811634823097125</v>
      </c>
      <c r="L5120" s="11">
        <v>0.5206405345694737</v>
      </c>
      <c r="M5120" s="11">
        <v>0.3488455411818973</v>
      </c>
      <c r="N5120" s="11">
        <v>2.866598198767212</v>
      </c>
      <c r="O5120" s="3" t="s">
        <v>319</v>
      </c>
      <c r="P5120" s="3" t="s">
        <v>311</v>
      </c>
      <c r="Q5120" s="10">
        <v>4</v>
      </c>
      <c r="R5120" s="3" t="s">
        <v>312</v>
      </c>
      <c r="S5120" s="11">
        <v>0.01513209621027953</v>
      </c>
      <c r="T5120" s="11">
        <v>0.1603096645176759</v>
      </c>
      <c r="U5120" s="11">
        <v>14.88777425638244</v>
      </c>
      <c r="V5120" s="11">
        <v>94.62878945542703</v>
      </c>
    </row>
    <row r="5121" spans="1:22" ht="18" customHeight="1">
      <c r="A5121" s="11">
        <v>1305.711815516228</v>
      </c>
      <c r="B5121" s="11">
        <v>58.71758059718034</v>
      </c>
      <c r="C5121" s="11">
        <v>429.4298215296438</v>
      </c>
      <c r="D5121" s="11">
        <v>10.60193354478989</v>
      </c>
      <c r="E5121" s="11">
        <v>38.16696076124359</v>
      </c>
      <c r="F5121" s="11">
        <v>4707.626518950457</v>
      </c>
      <c r="G5121" s="11">
        <v>328.7729100478125</v>
      </c>
      <c r="H5121" s="11">
        <v>1356.1344</v>
      </c>
      <c r="I5121" s="11">
        <v>1684.907310047812</v>
      </c>
      <c r="J5121" s="11">
        <v>0.018</v>
      </c>
      <c r="K5121" s="11">
        <v>0.05812061471211673</v>
      </c>
      <c r="L5121" s="11">
        <v>0.5206361903504102</v>
      </c>
      <c r="M5121" s="11">
        <v>0.3488826418401021</v>
      </c>
      <c r="N5121" s="11">
        <v>2.866293360786675</v>
      </c>
      <c r="O5121" s="3" t="s">
        <v>319</v>
      </c>
      <c r="P5121" s="3" t="s">
        <v>311</v>
      </c>
      <c r="Q5121" s="10">
        <v>4</v>
      </c>
      <c r="R5121" s="3" t="s">
        <v>312</v>
      </c>
      <c r="S5121" s="11">
        <v>0.0151304853229552</v>
      </c>
      <c r="T5121" s="11">
        <v>0.1603724647662216</v>
      </c>
      <c r="U5121" s="11">
        <v>14.90290474170539</v>
      </c>
      <c r="V5121" s="11">
        <v>94.78916192019325</v>
      </c>
    </row>
    <row r="5122" spans="1:22" ht="18" customHeight="1">
      <c r="A5122" s="11">
        <v>1306.361902370083</v>
      </c>
      <c r="B5122" s="11">
        <v>58.754904390091</v>
      </c>
      <c r="C5122" s="11">
        <v>429.4889546737061</v>
      </c>
      <c r="D5122" s="11">
        <v>10.60721202779127</v>
      </c>
      <c r="E5122" s="11">
        <v>38.18596330004858</v>
      </c>
      <c r="F5122" s="11">
        <v>4708.274766331473</v>
      </c>
      <c r="G5122" s="11">
        <v>329.1003699823706</v>
      </c>
      <c r="H5122" s="11">
        <v>1356.1344</v>
      </c>
      <c r="I5122" s="11">
        <v>1685.234769982371</v>
      </c>
      <c r="J5122" s="11">
        <v>0.018</v>
      </c>
      <c r="K5122" s="11">
        <v>0.05812487253054258</v>
      </c>
      <c r="L5122" s="11">
        <v>0.5206318439679115</v>
      </c>
      <c r="M5122" s="11">
        <v>0.3489196671686406</v>
      </c>
      <c r="N5122" s="11">
        <v>2.865989206382791</v>
      </c>
      <c r="O5122" s="3" t="s">
        <v>319</v>
      </c>
      <c r="P5122" s="3" t="s">
        <v>311</v>
      </c>
      <c r="Q5122" s="10">
        <v>4</v>
      </c>
      <c r="R5122" s="3" t="s">
        <v>312</v>
      </c>
      <c r="S5122" s="11">
        <v>0.01512887804498063</v>
      </c>
      <c r="T5122" s="11">
        <v>0.160435286284294</v>
      </c>
      <c r="U5122" s="11">
        <v>14.91803361975037</v>
      </c>
      <c r="V5122" s="11">
        <v>94.94959720647755</v>
      </c>
    </row>
    <row r="5123" spans="1:22" ht="18" customHeight="1">
      <c r="A5123" s="11">
        <v>1307.011989223938</v>
      </c>
      <c r="B5123" s="11">
        <v>58.79223012064845</v>
      </c>
      <c r="C5123" s="11">
        <v>429.548043150852</v>
      </c>
      <c r="D5123" s="11">
        <v>10.61249051079266</v>
      </c>
      <c r="E5123" s="11">
        <v>38.20496583885359</v>
      </c>
      <c r="F5123" s="11">
        <v>4708.9225240512</v>
      </c>
      <c r="G5123" s="11">
        <v>329.4279929118682</v>
      </c>
      <c r="H5123" s="11">
        <v>1356.1344</v>
      </c>
      <c r="I5123" s="11">
        <v>1685.562392911868</v>
      </c>
      <c r="J5123" s="11">
        <v>0.018</v>
      </c>
      <c r="K5123" s="11">
        <v>0.05812912168624877</v>
      </c>
      <c r="L5123" s="11">
        <v>0.5206274954219775</v>
      </c>
      <c r="M5123" s="11">
        <v>0.3489566171675129</v>
      </c>
      <c r="N5123" s="11">
        <v>2.865685735140998</v>
      </c>
      <c r="O5123" s="3" t="s">
        <v>319</v>
      </c>
      <c r="P5123" s="3" t="s">
        <v>311</v>
      </c>
      <c r="Q5123" s="10">
        <v>4</v>
      </c>
      <c r="R5123" s="3" t="s">
        <v>312</v>
      </c>
      <c r="S5123" s="11">
        <v>0.01512727437415967</v>
      </c>
      <c r="T5123" s="11">
        <v>0.1604981291057479</v>
      </c>
      <c r="U5123" s="11">
        <v>14.93316089412454</v>
      </c>
      <c r="V5123" s="11">
        <v>95.1100953355833</v>
      </c>
    </row>
    <row r="5124" spans="1:22" ht="18" customHeight="1">
      <c r="A5124" s="11">
        <v>1307.662076077794</v>
      </c>
      <c r="B5124" s="11">
        <v>58.82955777973039</v>
      </c>
      <c r="C5124" s="11">
        <v>429.6070869610818</v>
      </c>
      <c r="D5124" s="11">
        <v>10.61776899379405</v>
      </c>
      <c r="E5124" s="11">
        <v>38.22396837765859</v>
      </c>
      <c r="F5124" s="11">
        <v>4709.56979210964</v>
      </c>
      <c r="G5124" s="11">
        <v>329.755778836305</v>
      </c>
      <c r="H5124" s="11">
        <v>1356.1344</v>
      </c>
      <c r="I5124" s="11">
        <v>1685.890178836305</v>
      </c>
      <c r="J5124" s="11">
        <v>0.018</v>
      </c>
      <c r="K5124" s="11">
        <v>0.05813336217923536</v>
      </c>
      <c r="L5124" s="11">
        <v>0.5206231447126085</v>
      </c>
      <c r="M5124" s="11">
        <v>0.3489934918367192</v>
      </c>
      <c r="N5124" s="11">
        <v>2.86538294664779</v>
      </c>
      <c r="O5124" s="3" t="s">
        <v>319</v>
      </c>
      <c r="P5124" s="3" t="s">
        <v>311</v>
      </c>
      <c r="Q5124" s="10">
        <v>4</v>
      </c>
      <c r="R5124" s="3" t="s">
        <v>312</v>
      </c>
      <c r="S5124" s="11">
        <v>0.01512567430830686</v>
      </c>
      <c r="T5124" s="11">
        <v>0.1605609932645052</v>
      </c>
      <c r="U5124" s="11">
        <v>14.94828656843284</v>
      </c>
      <c r="V5124" s="11">
        <v>95.27065632884781</v>
      </c>
    </row>
    <row r="5125" spans="1:22" ht="18" customHeight="1">
      <c r="A5125" s="11">
        <v>1308.312162931649</v>
      </c>
      <c r="B5125" s="11">
        <v>58.86688735821438</v>
      </c>
      <c r="C5125" s="11">
        <v>429.6660861043952</v>
      </c>
      <c r="D5125" s="11">
        <v>10.62304747679544</v>
      </c>
      <c r="E5125" s="11">
        <v>38.24297091646359</v>
      </c>
      <c r="F5125" s="11">
        <v>4710.21657050679</v>
      </c>
      <c r="G5125" s="11">
        <v>330.0837277556813</v>
      </c>
      <c r="H5125" s="11">
        <v>1356.1344</v>
      </c>
      <c r="I5125" s="11">
        <v>1686.218127755681</v>
      </c>
      <c r="J5125" s="11">
        <v>0.018</v>
      </c>
      <c r="K5125" s="11">
        <v>0.05813759400950227</v>
      </c>
      <c r="L5125" s="11">
        <v>0.5206187918398042</v>
      </c>
      <c r="M5125" s="11">
        <v>0.3490302911762591</v>
      </c>
      <c r="N5125" s="11">
        <v>2.865080840490728</v>
      </c>
      <c r="O5125" s="3" t="s">
        <v>319</v>
      </c>
      <c r="P5125" s="3" t="s">
        <v>311</v>
      </c>
      <c r="Q5125" s="10">
        <v>4</v>
      </c>
      <c r="R5125" s="3" t="s">
        <v>312</v>
      </c>
      <c r="S5125" s="11">
        <v>0.0151240778452474</v>
      </c>
      <c r="T5125" s="11">
        <v>0.160623878794555</v>
      </c>
      <c r="U5125" s="11">
        <v>14.96341064627809</v>
      </c>
      <c r="V5125" s="11">
        <v>95.43128020764236</v>
      </c>
    </row>
    <row r="5126" spans="1:22" ht="18" customHeight="1">
      <c r="A5126" s="11">
        <v>1308.962249785505</v>
      </c>
      <c r="B5126" s="11">
        <v>58.90421884697814</v>
      </c>
      <c r="C5126" s="11">
        <v>429.7250405807924</v>
      </c>
      <c r="D5126" s="11">
        <v>10.62832595979683</v>
      </c>
      <c r="E5126" s="11">
        <v>38.26197345526859</v>
      </c>
      <c r="F5126" s="11">
        <v>4710.862859242653</v>
      </c>
      <c r="G5126" s="11">
        <v>330.4118396699969</v>
      </c>
      <c r="H5126" s="11">
        <v>1356.1344</v>
      </c>
      <c r="I5126" s="11">
        <v>1686.546239669997</v>
      </c>
      <c r="J5126" s="11">
        <v>0.018</v>
      </c>
      <c r="K5126" s="11">
        <v>0.05814181717704957</v>
      </c>
      <c r="L5126" s="11">
        <v>0.5206144368035646</v>
      </c>
      <c r="M5126" s="11">
        <v>0.349067015186133</v>
      </c>
      <c r="N5126" s="11">
        <v>2.864779416258423</v>
      </c>
      <c r="O5126" s="3" t="s">
        <v>319</v>
      </c>
      <c r="P5126" s="3" t="s">
        <v>311</v>
      </c>
      <c r="Q5126" s="10">
        <v>4</v>
      </c>
      <c r="R5126" s="3" t="s">
        <v>312</v>
      </c>
      <c r="S5126" s="11">
        <v>0.01512248498279177</v>
      </c>
      <c r="T5126" s="11">
        <v>0.1606867857296839</v>
      </c>
      <c r="U5126" s="11">
        <v>14.97853313126088</v>
      </c>
      <c r="V5126" s="11">
        <v>95.59196699337204</v>
      </c>
    </row>
    <row r="5127" spans="1:22" ht="18" customHeight="1">
      <c r="A5127" s="11">
        <v>1309.61233663936</v>
      </c>
      <c r="B5127" s="11">
        <v>58.94155223689923</v>
      </c>
      <c r="C5127" s="11">
        <v>429.7839503902732</v>
      </c>
      <c r="D5127" s="11">
        <v>10.63360444279822</v>
      </c>
      <c r="E5127" s="11">
        <v>38.28097599407359</v>
      </c>
      <c r="F5127" s="11">
        <v>4711.508658317226</v>
      </c>
      <c r="G5127" s="11">
        <v>330.7401145792518</v>
      </c>
      <c r="H5127" s="11">
        <v>1356.1344</v>
      </c>
      <c r="I5127" s="11">
        <v>1686.874514579252</v>
      </c>
      <c r="J5127" s="11">
        <v>0.018</v>
      </c>
      <c r="K5127" s="11">
        <v>0.0581460316818772</v>
      </c>
      <c r="L5127" s="11">
        <v>0.5206100796038898</v>
      </c>
      <c r="M5127" s="11">
        <v>0.3491036638663405</v>
      </c>
      <c r="N5127" s="11">
        <v>2.864478673540547</v>
      </c>
      <c r="O5127" s="3" t="s">
        <v>319</v>
      </c>
      <c r="P5127" s="3" t="s">
        <v>311</v>
      </c>
      <c r="Q5127" s="10">
        <v>4</v>
      </c>
      <c r="R5127" s="3" t="s">
        <v>312</v>
      </c>
      <c r="S5127" s="11">
        <v>0.0151208957187865</v>
      </c>
      <c r="T5127" s="11">
        <v>0.1607497141040159</v>
      </c>
      <c r="U5127" s="11">
        <v>14.99365402697967</v>
      </c>
      <c r="V5127" s="11">
        <v>95.75271670747605</v>
      </c>
    </row>
    <row r="5128" spans="1:22" ht="18" customHeight="1">
      <c r="A5128" s="11">
        <v>1310.262423493215</v>
      </c>
      <c r="B5128" s="11">
        <v>58.97888751885533</v>
      </c>
      <c r="C5128" s="11">
        <v>429.8428155328378</v>
      </c>
      <c r="D5128" s="11">
        <v>10.63888292579961</v>
      </c>
      <c r="E5128" s="11">
        <v>38.29997853287859</v>
      </c>
      <c r="F5128" s="11">
        <v>4712.153967730513</v>
      </c>
      <c r="G5128" s="11">
        <v>331.068552483446</v>
      </c>
      <c r="H5128" s="11">
        <v>1356.1344</v>
      </c>
      <c r="I5128" s="11">
        <v>1687.202952483446</v>
      </c>
      <c r="J5128" s="11">
        <v>0.018</v>
      </c>
      <c r="K5128" s="11">
        <v>0.05815023752398523</v>
      </c>
      <c r="L5128" s="11">
        <v>0.5206057202407799</v>
      </c>
      <c r="M5128" s="11">
        <v>0.3491402372168821</v>
      </c>
      <c r="N5128" s="11">
        <v>2.864178611927823</v>
      </c>
      <c r="O5128" s="3" t="s">
        <v>319</v>
      </c>
      <c r="P5128" s="3" t="s">
        <v>311</v>
      </c>
      <c r="Q5128" s="10">
        <v>4</v>
      </c>
      <c r="R5128" s="3" t="s">
        <v>312</v>
      </c>
      <c r="S5128" s="11">
        <v>0.01511931005106338</v>
      </c>
      <c r="T5128" s="11">
        <v>0.1608126639514721</v>
      </c>
      <c r="U5128" s="11">
        <v>15.00877333703073</v>
      </c>
      <c r="V5128" s="11">
        <v>95.91352937142753</v>
      </c>
    </row>
    <row r="5129" spans="1:22" ht="18" customHeight="1">
      <c r="A5129" s="11">
        <v>1310.91251034707</v>
      </c>
      <c r="B5129" s="11">
        <v>59.0162246837241</v>
      </c>
      <c r="C5129" s="11">
        <v>429.9016360084862</v>
      </c>
      <c r="D5129" s="11">
        <v>10.644161408801</v>
      </c>
      <c r="E5129" s="11">
        <v>38.31898107168359</v>
      </c>
      <c r="F5129" s="11">
        <v>4712.798787482511</v>
      </c>
      <c r="G5129" s="11">
        <v>331.3971533825796</v>
      </c>
      <c r="H5129" s="11">
        <v>1356.1344</v>
      </c>
      <c r="I5129" s="11">
        <v>1687.53155338258</v>
      </c>
      <c r="J5129" s="11">
        <v>0.018</v>
      </c>
      <c r="K5129" s="11">
        <v>0.05815443470337362</v>
      </c>
      <c r="L5129" s="11">
        <v>0.5206013587142347</v>
      </c>
      <c r="M5129" s="11">
        <v>0.3491767352377576</v>
      </c>
      <c r="N5129" s="11">
        <v>2.863879231012029</v>
      </c>
      <c r="O5129" s="3" t="s">
        <v>319</v>
      </c>
      <c r="P5129" s="3" t="s">
        <v>311</v>
      </c>
      <c r="Q5129" s="10">
        <v>4</v>
      </c>
      <c r="R5129" s="3" t="s">
        <v>312</v>
      </c>
      <c r="S5129" s="11">
        <v>0.01511772797746484</v>
      </c>
      <c r="T5129" s="11">
        <v>0.1608756353060417</v>
      </c>
      <c r="U5129" s="11">
        <v>15.0238910650082</v>
      </c>
      <c r="V5129" s="11">
        <v>96.07440500673357</v>
      </c>
    </row>
    <row r="5130" spans="1:22" ht="18" customHeight="1">
      <c r="A5130" s="11">
        <v>1311.562597200926</v>
      </c>
      <c r="B5130" s="11">
        <v>59.05356372238312</v>
      </c>
      <c r="C5130" s="11">
        <v>429.960411817218</v>
      </c>
      <c r="D5130" s="11">
        <v>10.64943989180239</v>
      </c>
      <c r="E5130" s="11">
        <v>38.3379836104886</v>
      </c>
      <c r="F5130" s="11">
        <v>4713.443117573219</v>
      </c>
      <c r="G5130" s="11">
        <v>331.7259172766528</v>
      </c>
      <c r="H5130" s="11">
        <v>1356.1344</v>
      </c>
      <c r="I5130" s="11">
        <v>1687.860317276653</v>
      </c>
      <c r="J5130" s="11">
        <v>0.018</v>
      </c>
      <c r="K5130" s="11">
        <v>0.05815862322004235</v>
      </c>
      <c r="L5130" s="11">
        <v>0.5205969950242544</v>
      </c>
      <c r="M5130" s="11">
        <v>0.3492131579289666</v>
      </c>
      <c r="N5130" s="11">
        <v>2.863580530386</v>
      </c>
      <c r="O5130" s="3" t="s">
        <v>319</v>
      </c>
      <c r="P5130" s="3" t="s">
        <v>311</v>
      </c>
      <c r="Q5130" s="10">
        <v>4</v>
      </c>
      <c r="R5130" s="3" t="s">
        <v>312</v>
      </c>
      <c r="S5130" s="11">
        <v>0.01511614949584395</v>
      </c>
      <c r="T5130" s="11">
        <v>0.1609386282017811</v>
      </c>
      <c r="U5130" s="11">
        <v>15.03900721450404</v>
      </c>
      <c r="V5130" s="11">
        <v>96.23534363493535</v>
      </c>
    </row>
    <row r="5131" spans="1:22" ht="18" customHeight="1">
      <c r="A5131" s="11">
        <v>1312.212684054781</v>
      </c>
      <c r="B5131" s="11">
        <v>59.0909046257101</v>
      </c>
      <c r="C5131" s="11">
        <v>430.0191429590338</v>
      </c>
      <c r="D5131" s="11">
        <v>10.65471837480378</v>
      </c>
      <c r="E5131" s="11">
        <v>38.3569861492936</v>
      </c>
      <c r="F5131" s="11">
        <v>4714.086958002641</v>
      </c>
      <c r="G5131" s="11">
        <v>332.0548441656651</v>
      </c>
      <c r="H5131" s="11">
        <v>1356.1344</v>
      </c>
      <c r="I5131" s="11">
        <v>1688.189244165665</v>
      </c>
      <c r="J5131" s="11">
        <v>0.018</v>
      </c>
      <c r="K5131" s="11">
        <v>0.05816280307399146</v>
      </c>
      <c r="L5131" s="11">
        <v>0.5205926291708388</v>
      </c>
      <c r="M5131" s="11">
        <v>0.3492495052905097</v>
      </c>
      <c r="N5131" s="11">
        <v>2.86328250964361</v>
      </c>
      <c r="O5131" s="3" t="s">
        <v>319</v>
      </c>
      <c r="P5131" s="3" t="s">
        <v>311</v>
      </c>
      <c r="Q5131" s="10">
        <v>4</v>
      </c>
      <c r="R5131" s="3" t="s">
        <v>312</v>
      </c>
      <c r="S5131" s="11">
        <v>0.01511457460403898</v>
      </c>
      <c r="T5131" s="11">
        <v>0.1610016426725443</v>
      </c>
      <c r="U5131" s="11">
        <v>15.05412178910808</v>
      </c>
      <c r="V5131" s="11">
        <v>96.39634527760789</v>
      </c>
    </row>
    <row r="5132" spans="1:22" ht="18" customHeight="1">
      <c r="A5132" s="11">
        <v>1312.862770908636</v>
      </c>
      <c r="B5132" s="11">
        <v>59.1282473845826</v>
      </c>
      <c r="C5132" s="11">
        <v>430.0778294339331</v>
      </c>
      <c r="D5132" s="11">
        <v>10.65999685780517</v>
      </c>
      <c r="E5132" s="11">
        <v>38.37598868809859</v>
      </c>
      <c r="F5132" s="11">
        <v>4714.730308770772</v>
      </c>
      <c r="G5132" s="11">
        <v>332.3839340496168</v>
      </c>
      <c r="H5132" s="11">
        <v>1356.1344</v>
      </c>
      <c r="I5132" s="11">
        <v>1688.518334049617</v>
      </c>
      <c r="J5132" s="11">
        <v>0.018</v>
      </c>
      <c r="K5132" s="11">
        <v>0.0581669742652209</v>
      </c>
      <c r="L5132" s="11">
        <v>0.5205882611539879</v>
      </c>
      <c r="M5132" s="11">
        <v>0.3492857773223864</v>
      </c>
      <c r="N5132" s="11">
        <v>2.862985168379795</v>
      </c>
      <c r="O5132" s="3" t="s">
        <v>319</v>
      </c>
      <c r="P5132" s="3" t="s">
        <v>311</v>
      </c>
      <c r="Q5132" s="10">
        <v>4</v>
      </c>
      <c r="R5132" s="3" t="s">
        <v>312</v>
      </c>
      <c r="S5132" s="11">
        <v>0.01511300329992427</v>
      </c>
      <c r="T5132" s="11">
        <v>0.1610646787525235</v>
      </c>
      <c r="U5132" s="11">
        <v>15.069234792408</v>
      </c>
      <c r="V5132" s="11">
        <v>96.55740995636042</v>
      </c>
    </row>
    <row r="5133" spans="1:22" ht="18" customHeight="1">
      <c r="A5133" s="11">
        <v>1313.512857762491</v>
      </c>
      <c r="B5133" s="11">
        <v>59.16559198987834</v>
      </c>
      <c r="C5133" s="11">
        <v>430.1364712419162</v>
      </c>
      <c r="D5133" s="11">
        <v>10.66527534080655</v>
      </c>
      <c r="E5133" s="11">
        <v>38.39499122690359</v>
      </c>
      <c r="F5133" s="11">
        <v>4715.373169877616</v>
      </c>
      <c r="G5133" s="11">
        <v>332.7131869285079</v>
      </c>
      <c r="H5133" s="11">
        <v>1356.1344</v>
      </c>
      <c r="I5133" s="11">
        <v>1688.847586928508</v>
      </c>
      <c r="J5133" s="11">
        <v>0.018</v>
      </c>
      <c r="K5133" s="11">
        <v>0.05817113679373074</v>
      </c>
      <c r="L5133" s="11">
        <v>0.5205838909737021</v>
      </c>
      <c r="M5133" s="11">
        <v>0.349321974024597</v>
      </c>
      <c r="N5133" s="11">
        <v>2.862688506190528</v>
      </c>
      <c r="O5133" s="3" t="s">
        <v>319</v>
      </c>
      <c r="P5133" s="3" t="s">
        <v>311</v>
      </c>
      <c r="Q5133" s="10">
        <v>4</v>
      </c>
      <c r="R5133" s="3" t="s">
        <v>312</v>
      </c>
      <c r="S5133" s="11">
        <v>0.01511143558135934</v>
      </c>
      <c r="T5133" s="11">
        <v>0.1611277364757082</v>
      </c>
      <c r="U5133" s="11">
        <v>15.08434622798936</v>
      </c>
      <c r="V5133" s="11">
        <v>96.71853769283612</v>
      </c>
    </row>
    <row r="5134" spans="1:22" ht="18" customHeight="1">
      <c r="A5134" s="11">
        <v>1314.162944616347</v>
      </c>
      <c r="B5134" s="11">
        <v>59.20293843247489</v>
      </c>
      <c r="C5134" s="11">
        <v>430.195068382983</v>
      </c>
      <c r="D5134" s="11">
        <v>10.67055382380794</v>
      </c>
      <c r="E5134" s="11">
        <v>38.4139937657086</v>
      </c>
      <c r="F5134" s="11">
        <v>4716.015541323172</v>
      </c>
      <c r="G5134" s="11">
        <v>333.0426028023383</v>
      </c>
      <c r="H5134" s="11">
        <v>1356.1344</v>
      </c>
      <c r="I5134" s="11">
        <v>1689.177002802338</v>
      </c>
      <c r="J5134" s="11">
        <v>0.018</v>
      </c>
      <c r="K5134" s="11">
        <v>0.05817529065952092</v>
      </c>
      <c r="L5134" s="11">
        <v>0.5205795186299809</v>
      </c>
      <c r="M5134" s="11">
        <v>0.3493580953971415</v>
      </c>
      <c r="N5134" s="11">
        <v>2.862392522672832</v>
      </c>
      <c r="O5134" s="3" t="s">
        <v>319</v>
      </c>
      <c r="P5134" s="3" t="s">
        <v>311</v>
      </c>
      <c r="Q5134" s="10">
        <v>4</v>
      </c>
      <c r="R5134" s="3" t="s">
        <v>312</v>
      </c>
      <c r="S5134" s="11">
        <v>0.01510987144621431</v>
      </c>
      <c r="T5134" s="11">
        <v>0.1611908158761561</v>
      </c>
      <c r="U5134" s="11">
        <v>15.09945609943558</v>
      </c>
      <c r="V5134" s="11">
        <v>96.87972850871228</v>
      </c>
    </row>
    <row r="5135" spans="1:22" ht="18" customHeight="1">
      <c r="A5135" s="11">
        <v>1314.813031470202</v>
      </c>
      <c r="B5135" s="11">
        <v>59.24028670324996</v>
      </c>
      <c r="C5135" s="11">
        <v>430.2536208571336</v>
      </c>
      <c r="D5135" s="11">
        <v>10.67583230680933</v>
      </c>
      <c r="E5135" s="11">
        <v>38.4329963045136</v>
      </c>
      <c r="F5135" s="11">
        <v>4716.657423107441</v>
      </c>
      <c r="G5135" s="11">
        <v>333.3721816711081</v>
      </c>
      <c r="H5135" s="11">
        <v>1356.1344</v>
      </c>
      <c r="I5135" s="11">
        <v>1689.506581671108</v>
      </c>
      <c r="J5135" s="11">
        <v>0.018</v>
      </c>
      <c r="K5135" s="11">
        <v>0.05817943586259149</v>
      </c>
      <c r="L5135" s="11">
        <v>0.5205751441228244</v>
      </c>
      <c r="M5135" s="11">
        <v>0.34939414144002</v>
      </c>
      <c r="N5135" s="11">
        <v>2.862097217424777</v>
      </c>
      <c r="O5135" s="3" t="s">
        <v>319</v>
      </c>
      <c r="P5135" s="3" t="s">
        <v>311</v>
      </c>
      <c r="Q5135" s="10">
        <v>4</v>
      </c>
      <c r="R5135" s="3" t="s">
        <v>312</v>
      </c>
      <c r="S5135" s="11">
        <v>0.01510831089236993</v>
      </c>
      <c r="T5135" s="11">
        <v>0.1612539169879928</v>
      </c>
      <c r="U5135" s="11">
        <v>15.11456441032795</v>
      </c>
      <c r="V5135" s="11">
        <v>97.04098242570026</v>
      </c>
    </row>
    <row r="5136" spans="1:22" ht="18" customHeight="1">
      <c r="A5136" s="11">
        <v>1315.463118324057</v>
      </c>
      <c r="B5136" s="11">
        <v>59.27763679308116</v>
      </c>
      <c r="C5136" s="11">
        <v>430.3121286643679</v>
      </c>
      <c r="D5136" s="11">
        <v>10.68111078981072</v>
      </c>
      <c r="E5136" s="11">
        <v>38.4519988433186</v>
      </c>
      <c r="F5136" s="11">
        <v>4717.298815230421</v>
      </c>
      <c r="G5136" s="11">
        <v>333.7019235348173</v>
      </c>
      <c r="H5136" s="11">
        <v>1356.1344</v>
      </c>
      <c r="I5136" s="11">
        <v>1689.836323534817</v>
      </c>
      <c r="J5136" s="11">
        <v>0.018</v>
      </c>
      <c r="K5136" s="11">
        <v>0.0581835724029424</v>
      </c>
      <c r="L5136" s="11">
        <v>0.5205707674522327</v>
      </c>
      <c r="M5136" s="11">
        <v>0.3494301121532322</v>
      </c>
      <c r="N5136" s="11">
        <v>2.861802590045473</v>
      </c>
      <c r="O5136" s="3" t="s">
        <v>319</v>
      </c>
      <c r="P5136" s="3" t="s">
        <v>311</v>
      </c>
      <c r="Q5136" s="10">
        <v>4</v>
      </c>
      <c r="R5136" s="3" t="s">
        <v>312</v>
      </c>
      <c r="S5136" s="11">
        <v>0.01510675391769211</v>
      </c>
      <c r="T5136" s="11">
        <v>0.161317039845141</v>
      </c>
      <c r="U5136" s="11">
        <v>15.12967116424564</v>
      </c>
      <c r="V5136" s="11">
        <v>97.20229946554541</v>
      </c>
    </row>
    <row r="5137" spans="1:22" ht="18" customHeight="1">
      <c r="A5137" s="11">
        <v>1316.113205177913</v>
      </c>
      <c r="B5137" s="11">
        <v>59.31498869284609</v>
      </c>
      <c r="C5137" s="11">
        <v>430.3705918046858</v>
      </c>
      <c r="D5137" s="11">
        <v>10.68638927281211</v>
      </c>
      <c r="E5137" s="11">
        <v>38.4710013821236</v>
      </c>
      <c r="F5137" s="11">
        <v>4717.939717692111</v>
      </c>
      <c r="G5137" s="11">
        <v>334.0318283934657</v>
      </c>
      <c r="H5137" s="11">
        <v>1356.1344</v>
      </c>
      <c r="I5137" s="11">
        <v>1690.166228393466</v>
      </c>
      <c r="J5137" s="11">
        <v>0.018</v>
      </c>
      <c r="K5137" s="11">
        <v>0.05818770028057368</v>
      </c>
      <c r="L5137" s="11">
        <v>0.5205663886182059</v>
      </c>
      <c r="M5137" s="11">
        <v>0.3494660075367781</v>
      </c>
      <c r="N5137" s="11">
        <v>2.861508640135076</v>
      </c>
      <c r="O5137" s="3" t="s">
        <v>319</v>
      </c>
      <c r="P5137" s="3" t="s">
        <v>311</v>
      </c>
      <c r="Q5137" s="10">
        <v>4</v>
      </c>
      <c r="R5137" s="3" t="s">
        <v>312</v>
      </c>
      <c r="S5137" s="11">
        <v>0.01510520052008276</v>
      </c>
      <c r="T5137" s="11">
        <v>0.1613801844818632</v>
      </c>
      <c r="U5137" s="11">
        <v>15.14477636476572</v>
      </c>
      <c r="V5137" s="11">
        <v>97.36367965002727</v>
      </c>
    </row>
    <row r="5138" spans="1:22" ht="18" customHeight="1">
      <c r="A5138" s="11">
        <v>1316.763292031768</v>
      </c>
      <c r="B5138" s="11">
        <v>59.35234239342242</v>
      </c>
      <c r="C5138" s="11">
        <v>430.4290102780874</v>
      </c>
      <c r="D5138" s="11">
        <v>10.6916677558135</v>
      </c>
      <c r="E5138" s="11">
        <v>38.4900039209286</v>
      </c>
      <c r="F5138" s="11">
        <v>4718.580130492513</v>
      </c>
      <c r="G5138" s="11">
        <v>334.3618962470536</v>
      </c>
      <c r="H5138" s="11">
        <v>1356.1344</v>
      </c>
      <c r="I5138" s="11">
        <v>1690.496296247054</v>
      </c>
      <c r="J5138" s="11">
        <v>0.018</v>
      </c>
      <c r="K5138" s="11">
        <v>0.0581918194954853</v>
      </c>
      <c r="L5138" s="11">
        <v>0.520562007620744</v>
      </c>
      <c r="M5138" s="11">
        <v>0.3495018275906578</v>
      </c>
      <c r="N5138" s="11">
        <v>2.861215367294778</v>
      </c>
      <c r="O5138" s="3" t="s">
        <v>319</v>
      </c>
      <c r="P5138" s="3" t="s">
        <v>311</v>
      </c>
      <c r="Q5138" s="10">
        <v>4</v>
      </c>
      <c r="R5138" s="3" t="s">
        <v>312</v>
      </c>
      <c r="S5138" s="11">
        <v>0.01510365069742898</v>
      </c>
      <c r="T5138" s="11">
        <v>0.1614433509322188</v>
      </c>
      <c r="U5138" s="11">
        <v>15.15988001546315</v>
      </c>
      <c r="V5138" s="11">
        <v>97.52512300095948</v>
      </c>
    </row>
    <row r="5139" spans="1:22" ht="18" customHeight="1">
      <c r="A5139" s="11">
        <v>1317.413378885623</v>
      </c>
      <c r="B5139" s="11">
        <v>59.3896978856878</v>
      </c>
      <c r="C5139" s="11">
        <v>430.4873840845727</v>
      </c>
      <c r="D5139" s="11">
        <v>10.69694623881489</v>
      </c>
      <c r="E5139" s="11">
        <v>38.5090064597336</v>
      </c>
      <c r="F5139" s="11">
        <v>4719.220053631627</v>
      </c>
      <c r="G5139" s="11">
        <v>334.6921270955808</v>
      </c>
      <c r="H5139" s="11">
        <v>1356.1344</v>
      </c>
      <c r="I5139" s="11">
        <v>1690.826527095581</v>
      </c>
      <c r="J5139" s="11">
        <v>0.018</v>
      </c>
      <c r="K5139" s="11">
        <v>0.0581959300476773</v>
      </c>
      <c r="L5139" s="11">
        <v>0.5205576244598467</v>
      </c>
      <c r="M5139" s="11">
        <v>0.3495375723148714</v>
      </c>
      <c r="N5139" s="11">
        <v>2.860922771126811</v>
      </c>
      <c r="O5139" s="3" t="s">
        <v>319</v>
      </c>
      <c r="P5139" s="3" t="s">
        <v>311</v>
      </c>
      <c r="Q5139" s="10">
        <v>4</v>
      </c>
      <c r="R5139" s="3" t="s">
        <v>312</v>
      </c>
      <c r="S5139" s="11">
        <v>0.01510210444762839</v>
      </c>
      <c r="T5139" s="11">
        <v>0.1615065392303355</v>
      </c>
      <c r="U5139" s="11">
        <v>15.17498211991078</v>
      </c>
      <c r="V5139" s="11">
        <v>97.68662954018981</v>
      </c>
    </row>
    <row r="5140" spans="1:22" ht="18" customHeight="1">
      <c r="A5140" s="11">
        <v>1318.063465739479</v>
      </c>
      <c r="B5140" s="11">
        <v>59.42705516051988</v>
      </c>
      <c r="C5140" s="11">
        <v>430.5457132241418</v>
      </c>
      <c r="D5140" s="11">
        <v>10.70222472181628</v>
      </c>
      <c r="E5140" s="11">
        <v>38.5280089985386</v>
      </c>
      <c r="F5140" s="11">
        <v>4719.859487109453</v>
      </c>
      <c r="G5140" s="11">
        <v>335.0225209390475</v>
      </c>
      <c r="H5140" s="11">
        <v>1356.1344</v>
      </c>
      <c r="I5140" s="11">
        <v>1691.156920939047</v>
      </c>
      <c r="J5140" s="11">
        <v>0.018</v>
      </c>
      <c r="K5140" s="11">
        <v>0.05820003193714966</v>
      </c>
      <c r="L5140" s="11">
        <v>0.5205532391355142</v>
      </c>
      <c r="M5140" s="11">
        <v>0.3495732417094189</v>
      </c>
      <c r="N5140" s="11">
        <v>2.860630851234446</v>
      </c>
      <c r="O5140" s="3" t="s">
        <v>319</v>
      </c>
      <c r="P5140" s="3" t="s">
        <v>311</v>
      </c>
      <c r="Q5140" s="10">
        <v>4</v>
      </c>
      <c r="R5140" s="3" t="s">
        <v>312</v>
      </c>
      <c r="S5140" s="11">
        <v>0.01510056176858923</v>
      </c>
      <c r="T5140" s="11">
        <v>0.1615697494104099</v>
      </c>
      <c r="U5140" s="11">
        <v>15.19008268167937</v>
      </c>
      <c r="V5140" s="11">
        <v>97.84819928960022</v>
      </c>
    </row>
    <row r="5141" spans="1:22" ht="18" customHeight="1">
      <c r="A5141" s="11">
        <v>1318.713552593334</v>
      </c>
      <c r="B5141" s="11">
        <v>59.46441420879626</v>
      </c>
      <c r="C5141" s="11">
        <v>430.6039976967946</v>
      </c>
      <c r="D5141" s="11">
        <v>10.70750320481767</v>
      </c>
      <c r="E5141" s="11">
        <v>38.54701153734361</v>
      </c>
      <c r="F5141" s="11">
        <v>4720.498430925991</v>
      </c>
      <c r="G5141" s="11">
        <v>335.3530777774534</v>
      </c>
      <c r="H5141" s="11">
        <v>1356.1344</v>
      </c>
      <c r="I5141" s="11">
        <v>1691.487477777453</v>
      </c>
      <c r="J5141" s="11">
        <v>0.018</v>
      </c>
      <c r="K5141" s="11">
        <v>0.05820412516390239</v>
      </c>
      <c r="L5141" s="11">
        <v>0.5205488516477466</v>
      </c>
      <c r="M5141" s="11">
        <v>0.3496088357743002</v>
      </c>
      <c r="N5141" s="11">
        <v>2.860339607221992</v>
      </c>
      <c r="O5141" s="3" t="s">
        <v>319</v>
      </c>
      <c r="P5141" s="3" t="s">
        <v>311</v>
      </c>
      <c r="Q5141" s="10">
        <v>4</v>
      </c>
      <c r="R5141" s="3" t="s">
        <v>312</v>
      </c>
      <c r="S5141" s="11">
        <v>0.01509902265820484</v>
      </c>
      <c r="T5141" s="11">
        <v>0.1616329815064354</v>
      </c>
      <c r="U5141" s="11">
        <v>15.20518170433757</v>
      </c>
      <c r="V5141" s="11">
        <v>98.00983227110665</v>
      </c>
    </row>
    <row r="5142" spans="1:22" ht="18" customHeight="1">
      <c r="A5142" s="11">
        <v>1319.363639447189</v>
      </c>
      <c r="B5142" s="11">
        <v>59.50177502139459</v>
      </c>
      <c r="C5142" s="11">
        <v>430.662237502531</v>
      </c>
      <c r="D5142" s="11">
        <v>10.71278168781906</v>
      </c>
      <c r="E5142" s="11">
        <v>38.5660140761486</v>
      </c>
      <c r="F5142" s="11">
        <v>4721.13688508124</v>
      </c>
      <c r="G5142" s="11">
        <v>335.6837976107986</v>
      </c>
      <c r="H5142" s="11">
        <v>1356.1344</v>
      </c>
      <c r="I5142" s="11">
        <v>1691.818197610799</v>
      </c>
      <c r="J5142" s="11">
        <v>0.018</v>
      </c>
      <c r="K5142" s="11">
        <v>0.05820820972793547</v>
      </c>
      <c r="L5142" s="11">
        <v>0.5205444619965437</v>
      </c>
      <c r="M5142" s="11">
        <v>0.3496443545095154</v>
      </c>
      <c r="N5142" s="11">
        <v>2.860049038694791</v>
      </c>
      <c r="O5142" s="3" t="s">
        <v>319</v>
      </c>
      <c r="P5142" s="3" t="s">
        <v>311</v>
      </c>
      <c r="Q5142" s="10">
        <v>4</v>
      </c>
      <c r="R5142" s="3" t="s">
        <v>312</v>
      </c>
      <c r="S5142" s="11">
        <v>0.01509748711440455</v>
      </c>
      <c r="T5142" s="11">
        <v>0.1616962355527459</v>
      </c>
      <c r="U5142" s="11">
        <v>15.22027919145198</v>
      </c>
      <c r="V5142" s="11">
        <v>98.17152850665939</v>
      </c>
    </row>
    <row r="5143" spans="1:22" ht="18" customHeight="1">
      <c r="A5143" s="11">
        <v>1320.013726301044</v>
      </c>
      <c r="B5143" s="11">
        <v>59.53913758919251</v>
      </c>
      <c r="C5143" s="11">
        <v>430.720432641351</v>
      </c>
      <c r="D5143" s="11">
        <v>10.71806017082045</v>
      </c>
      <c r="E5143" s="11">
        <v>38.5850166149536</v>
      </c>
      <c r="F5143" s="11">
        <v>4721.774849575199</v>
      </c>
      <c r="G5143" s="11">
        <v>336.0146804390832</v>
      </c>
      <c r="H5143" s="11">
        <v>1356.1344</v>
      </c>
      <c r="I5143" s="11">
        <v>1692.149080439083</v>
      </c>
      <c r="J5143" s="11">
        <v>0.018</v>
      </c>
      <c r="K5143" s="11">
        <v>0.05821228562924891</v>
      </c>
      <c r="L5143" s="11">
        <v>0.5205400701819056</v>
      </c>
      <c r="M5143" s="11">
        <v>0.3496797979150642</v>
      </c>
      <c r="N5143" s="11">
        <v>2.859759145259218</v>
      </c>
      <c r="O5143" s="3" t="s">
        <v>319</v>
      </c>
      <c r="P5143" s="3" t="s">
        <v>311</v>
      </c>
      <c r="Q5143" s="10">
        <v>4</v>
      </c>
      <c r="R5143" s="3" t="s">
        <v>312</v>
      </c>
      <c r="S5143" s="11">
        <v>0.01509595513510283</v>
      </c>
      <c r="T5143" s="11">
        <v>0.1617595115834723</v>
      </c>
      <c r="U5143" s="11">
        <v>15.23537514658708</v>
      </c>
      <c r="V5143" s="11">
        <v>98.33328801824285</v>
      </c>
    </row>
    <row r="5144" spans="1:22" ht="18" customHeight="1">
      <c r="A5144" s="11">
        <v>1320.6638131549</v>
      </c>
      <c r="B5144" s="11">
        <v>59.57650190306771</v>
      </c>
      <c r="C5144" s="11">
        <v>430.778583113255</v>
      </c>
      <c r="D5144" s="11">
        <v>10.72333865382183</v>
      </c>
      <c r="E5144" s="11">
        <v>38.60401915375861</v>
      </c>
      <c r="F5144" s="11">
        <v>4722.412324407873</v>
      </c>
      <c r="G5144" s="11">
        <v>336.3457262623072</v>
      </c>
      <c r="H5144" s="11">
        <v>1356.1344</v>
      </c>
      <c r="I5144" s="11">
        <v>1692.480126262307</v>
      </c>
      <c r="J5144" s="11">
        <v>0.018</v>
      </c>
      <c r="K5144" s="11">
        <v>0.05821635286784273</v>
      </c>
      <c r="L5144" s="11">
        <v>0.5205356762038323</v>
      </c>
      <c r="M5144" s="11">
        <v>0.3497151659909471</v>
      </c>
      <c r="N5144" s="11">
        <v>2.859469926522679</v>
      </c>
      <c r="O5144" s="3" t="s">
        <v>319</v>
      </c>
      <c r="P5144" s="3" t="s">
        <v>311</v>
      </c>
      <c r="Q5144" s="10">
        <v>4</v>
      </c>
      <c r="R5144" s="3" t="s">
        <v>312</v>
      </c>
      <c r="S5144" s="11">
        <v>0.01509442671822463</v>
      </c>
      <c r="T5144" s="11">
        <v>0.1618228096328145</v>
      </c>
      <c r="U5144" s="11">
        <v>15.2504695733053</v>
      </c>
      <c r="V5144" s="11">
        <v>98.49511082787566</v>
      </c>
    </row>
    <row r="5145" spans="1:22" ht="18" customHeight="1">
      <c r="A5145" s="11">
        <v>1321.313900008755</v>
      </c>
      <c r="B5145" s="11">
        <v>59.61386795389777</v>
      </c>
      <c r="C5145" s="11">
        <v>430.8366889182426</v>
      </c>
      <c r="D5145" s="11">
        <v>10.72861713682322</v>
      </c>
      <c r="E5145" s="11">
        <v>38.62302169256361</v>
      </c>
      <c r="F5145" s="11">
        <v>4723.049309579256</v>
      </c>
      <c r="G5145" s="11">
        <v>336.6769350804706</v>
      </c>
      <c r="H5145" s="11">
        <v>1356.1344</v>
      </c>
      <c r="I5145" s="11">
        <v>1692.811335080471</v>
      </c>
      <c r="J5145" s="11">
        <v>0.018</v>
      </c>
      <c r="K5145" s="11">
        <v>0.05822041144371689</v>
      </c>
      <c r="L5145" s="11">
        <v>0.5205312800623239</v>
      </c>
      <c r="M5145" s="11">
        <v>0.3497504587371636</v>
      </c>
      <c r="N5145" s="11">
        <v>2.859181382093617</v>
      </c>
      <c r="O5145" s="3" t="s">
        <v>319</v>
      </c>
      <c r="P5145" s="3" t="s">
        <v>311</v>
      </c>
      <c r="Q5145" s="10">
        <v>4</v>
      </c>
      <c r="R5145" s="3" t="s">
        <v>312</v>
      </c>
      <c r="S5145" s="11">
        <v>0.01509290186170548</v>
      </c>
      <c r="T5145" s="11">
        <v>0.1618861297350415</v>
      </c>
      <c r="U5145" s="11">
        <v>15.26556247516701</v>
      </c>
      <c r="V5145" s="11">
        <v>98.6569969576107</v>
      </c>
    </row>
    <row r="5146" spans="1:22" ht="18" customHeight="1">
      <c r="A5146" s="11">
        <v>1321.96398686261</v>
      </c>
      <c r="B5146" s="11">
        <v>59.65123573256036</v>
      </c>
      <c r="C5146" s="11">
        <v>430.8947500563139</v>
      </c>
      <c r="D5146" s="11">
        <v>10.73389561982461</v>
      </c>
      <c r="E5146" s="11">
        <v>38.64202423136861</v>
      </c>
      <c r="F5146" s="11">
        <v>4723.685805089352</v>
      </c>
      <c r="G5146" s="11">
        <v>337.0083068935733</v>
      </c>
      <c r="H5146" s="11">
        <v>1356.1344</v>
      </c>
      <c r="I5146" s="11">
        <v>1693.142706893573</v>
      </c>
      <c r="J5146" s="11">
        <v>0.018</v>
      </c>
      <c r="K5146" s="11">
        <v>0.05822446135687143</v>
      </c>
      <c r="L5146" s="11">
        <v>0.5205268817573802</v>
      </c>
      <c r="M5146" s="11">
        <v>0.3497856761537141</v>
      </c>
      <c r="N5146" s="11">
        <v>2.858893511581497</v>
      </c>
      <c r="O5146" s="3" t="s">
        <v>319</v>
      </c>
      <c r="P5146" s="3" t="s">
        <v>311</v>
      </c>
      <c r="Q5146" s="10">
        <v>4</v>
      </c>
      <c r="R5146" s="3" t="s">
        <v>312</v>
      </c>
      <c r="S5146" s="11">
        <v>0.01509138056346602</v>
      </c>
      <c r="T5146" s="11">
        <v>0.1619494719242187</v>
      </c>
      <c r="U5146" s="11">
        <v>15.28065385573047</v>
      </c>
      <c r="V5146" s="11">
        <v>98.81894642953492</v>
      </c>
    </row>
    <row r="5147" spans="1:22" ht="18" customHeight="1">
      <c r="A5147" s="11">
        <v>1322.614073716466</v>
      </c>
      <c r="B5147" s="11">
        <v>59.68860522993307</v>
      </c>
      <c r="C5147" s="11">
        <v>430.9527665274687</v>
      </c>
      <c r="D5147" s="11">
        <v>10.739174102826</v>
      </c>
      <c r="E5147" s="11">
        <v>38.66102677017361</v>
      </c>
      <c r="F5147" s="11">
        <v>4724.321810938158</v>
      </c>
      <c r="G5147" s="11">
        <v>337.3398417016154</v>
      </c>
      <c r="H5147" s="11">
        <v>1356.1344</v>
      </c>
      <c r="I5147" s="11">
        <v>1693.474241701615</v>
      </c>
      <c r="J5147" s="11">
        <v>0.018</v>
      </c>
      <c r="K5147" s="11">
        <v>0.0582285026073063</v>
      </c>
      <c r="L5147" s="11">
        <v>0.5205224812890012</v>
      </c>
      <c r="M5147" s="11">
        <v>0.3498208182405981</v>
      </c>
      <c r="N5147" s="11">
        <v>2.858606314596819</v>
      </c>
      <c r="O5147" s="3" t="s">
        <v>319</v>
      </c>
      <c r="P5147" s="3" t="s">
        <v>311</v>
      </c>
      <c r="Q5147" s="10">
        <v>4</v>
      </c>
      <c r="R5147" s="3" t="s">
        <v>312</v>
      </c>
      <c r="S5147" s="11">
        <v>0.01508986282146277</v>
      </c>
      <c r="T5147" s="11">
        <v>0.1620128362347536</v>
      </c>
      <c r="U5147" s="11">
        <v>15.29574371855194</v>
      </c>
      <c r="V5147" s="11">
        <v>98.98095926576967</v>
      </c>
    </row>
    <row r="5148" spans="1:22" ht="18" customHeight="1">
      <c r="A5148" s="11">
        <v>1323.264160570321</v>
      </c>
      <c r="B5148" s="11">
        <v>59.7259764368936</v>
      </c>
      <c r="C5148" s="11">
        <v>431.0107383317074</v>
      </c>
      <c r="D5148" s="11">
        <v>10.74445258582739</v>
      </c>
      <c r="E5148" s="11">
        <v>38.68002930897861</v>
      </c>
      <c r="F5148" s="11">
        <v>4724.957327125678</v>
      </c>
      <c r="G5148" s="11">
        <v>337.6715395045968</v>
      </c>
      <c r="H5148" s="11">
        <v>1356.1344</v>
      </c>
      <c r="I5148" s="11">
        <v>1693.805939504597</v>
      </c>
      <c r="J5148" s="11">
        <v>0.018</v>
      </c>
      <c r="K5148" s="11">
        <v>0.05823253519502156</v>
      </c>
      <c r="L5148" s="11">
        <v>0.520518078657187</v>
      </c>
      <c r="M5148" s="11">
        <v>0.3498558849978164</v>
      </c>
      <c r="N5148" s="11">
        <v>2.858319790751102</v>
      </c>
      <c r="O5148" s="3" t="s">
        <v>319</v>
      </c>
      <c r="P5148" s="3" t="s">
        <v>311</v>
      </c>
      <c r="Q5148" s="10">
        <v>4</v>
      </c>
      <c r="R5148" s="3" t="s">
        <v>312</v>
      </c>
      <c r="S5148" s="11">
        <v>0.01508834863363738</v>
      </c>
      <c r="T5148" s="11">
        <v>0.1620762227008502</v>
      </c>
      <c r="U5148" s="11">
        <v>15.31083206718557</v>
      </c>
      <c r="V5148" s="11">
        <v>99.14303548847052</v>
      </c>
    </row>
    <row r="5149" spans="1:22" ht="18" customHeight="1">
      <c r="A5149" s="11">
        <v>1323.914247424176</v>
      </c>
      <c r="B5149" s="11">
        <v>59.76334934431956</v>
      </c>
      <c r="C5149" s="11">
        <v>431.0686654690298</v>
      </c>
      <c r="D5149" s="11">
        <v>10.74973106882878</v>
      </c>
      <c r="E5149" s="11">
        <v>38.69903184778361</v>
      </c>
      <c r="F5149" s="11">
        <v>4725.592353651909</v>
      </c>
      <c r="G5149" s="11">
        <v>338.0034003025175</v>
      </c>
      <c r="H5149" s="11">
        <v>1356.1344</v>
      </c>
      <c r="I5149" s="11">
        <v>1694.137800302517</v>
      </c>
      <c r="J5149" s="11">
        <v>0.018</v>
      </c>
      <c r="K5149" s="11">
        <v>0.05823655912001718</v>
      </c>
      <c r="L5149" s="11">
        <v>0.5205136738619377</v>
      </c>
      <c r="M5149" s="11">
        <v>0.3498908764253683</v>
      </c>
      <c r="N5149" s="11">
        <v>2.858033939656897</v>
      </c>
      <c r="O5149" s="3" t="s">
        <v>319</v>
      </c>
      <c r="P5149" s="3" t="s">
        <v>311</v>
      </c>
      <c r="Q5149" s="10">
        <v>4</v>
      </c>
      <c r="R5149" s="3" t="s">
        <v>312</v>
      </c>
      <c r="S5149" s="11">
        <v>0.01508683799794198</v>
      </c>
      <c r="T5149" s="11">
        <v>0.1621396313567819</v>
      </c>
      <c r="U5149" s="11">
        <v>15.32591890518352</v>
      </c>
      <c r="V5149" s="11">
        <v>99.3051751198273</v>
      </c>
    </row>
    <row r="5150" spans="1:22" ht="18" customHeight="1">
      <c r="A5150" s="11">
        <v>1324.564334278032</v>
      </c>
      <c r="B5150" s="11">
        <v>59.80072394308863</v>
      </c>
      <c r="C5150" s="11">
        <v>431.126547939436</v>
      </c>
      <c r="D5150" s="11">
        <v>10.75500955183017</v>
      </c>
      <c r="E5150" s="11">
        <v>38.71803438658861</v>
      </c>
      <c r="F5150" s="11">
        <v>4726.22689051685</v>
      </c>
      <c r="G5150" s="11">
        <v>338.3354240953778</v>
      </c>
      <c r="H5150" s="11">
        <v>1356.1344</v>
      </c>
      <c r="I5150" s="11">
        <v>1694.469824095378</v>
      </c>
      <c r="J5150" s="11">
        <v>0.018</v>
      </c>
      <c r="K5150" s="11">
        <v>0.05824057438229316</v>
      </c>
      <c r="L5150" s="11">
        <v>0.5205092669032532</v>
      </c>
      <c r="M5150" s="11">
        <v>0.349925792523254</v>
      </c>
      <c r="N5150" s="11">
        <v>2.857748760927779</v>
      </c>
      <c r="O5150" s="3" t="s">
        <v>319</v>
      </c>
      <c r="P5150" s="3" t="s">
        <v>311</v>
      </c>
      <c r="Q5150" s="10">
        <v>4</v>
      </c>
      <c r="R5150" s="3" t="s">
        <v>312</v>
      </c>
      <c r="S5150" s="11">
        <v>0.01508533091233921</v>
      </c>
      <c r="T5150" s="11">
        <v>0.1622030622368918</v>
      </c>
      <c r="U5150" s="11">
        <v>15.34100423609585</v>
      </c>
      <c r="V5150" s="11">
        <v>99.46737818206419</v>
      </c>
    </row>
    <row r="5151" spans="1:22" ht="18" customHeight="1">
      <c r="A5151" s="11">
        <v>1325.214421131887</v>
      </c>
      <c r="B5151" s="11">
        <v>59.8381002240784</v>
      </c>
      <c r="C5151" s="11">
        <v>431.1843857429258</v>
      </c>
      <c r="D5151" s="11">
        <v>10.76028803483156</v>
      </c>
      <c r="E5151" s="11">
        <v>38.73703692539361</v>
      </c>
      <c r="F5151" s="11">
        <v>4726.860937720505</v>
      </c>
      <c r="G5151" s="11">
        <v>338.6676108831772</v>
      </c>
      <c r="H5151" s="11">
        <v>1356.1344</v>
      </c>
      <c r="I5151" s="11">
        <v>1694.802010883177</v>
      </c>
      <c r="J5151" s="11">
        <v>0.018</v>
      </c>
      <c r="K5151" s="11">
        <v>0.05824458098184951</v>
      </c>
      <c r="L5151" s="11">
        <v>0.5205048577811335</v>
      </c>
      <c r="M5151" s="11">
        <v>0.3499606332914736</v>
      </c>
      <c r="N5151" s="11">
        <v>2.857464254178339</v>
      </c>
      <c r="O5151" s="3" t="s">
        <v>319</v>
      </c>
      <c r="P5151" s="3" t="s">
        <v>311</v>
      </c>
      <c r="Q5151" s="10">
        <v>4</v>
      </c>
      <c r="R5151" s="3" t="s">
        <v>312</v>
      </c>
      <c r="S5151" s="11">
        <v>0.01508382737477677</v>
      </c>
      <c r="T5151" s="11">
        <v>0.1622665153753194</v>
      </c>
      <c r="U5151" s="11">
        <v>15.35608806347063</v>
      </c>
      <c r="V5151" s="11">
        <v>99.62964469743952</v>
      </c>
    </row>
    <row r="5152" spans="1:22" ht="18" customHeight="1">
      <c r="A5152" s="11">
        <v>1325.864507985742</v>
      </c>
      <c r="B5152" s="11">
        <v>59.87547817816649</v>
      </c>
      <c r="C5152" s="11">
        <v>431.2421788794992</v>
      </c>
      <c r="D5152" s="11">
        <v>10.76556651783295</v>
      </c>
      <c r="E5152" s="11">
        <v>38.75603946419862</v>
      </c>
      <c r="F5152" s="11">
        <v>4727.494495262869</v>
      </c>
      <c r="G5152" s="11">
        <v>338.999960665916</v>
      </c>
      <c r="H5152" s="11">
        <v>1356.1344</v>
      </c>
      <c r="I5152" s="11">
        <v>1695.134360665916</v>
      </c>
      <c r="J5152" s="11">
        <v>0.018</v>
      </c>
      <c r="K5152" s="11">
        <v>0.05824857891868621</v>
      </c>
      <c r="L5152" s="11">
        <v>0.5205004464955785</v>
      </c>
      <c r="M5152" s="11">
        <v>0.3499953987300269</v>
      </c>
      <c r="N5152" s="11">
        <v>2.857180419024199</v>
      </c>
      <c r="O5152" s="3" t="s">
        <v>319</v>
      </c>
      <c r="P5152" s="3" t="s">
        <v>311</v>
      </c>
      <c r="Q5152" s="10">
        <v>4</v>
      </c>
      <c r="R5152" s="3" t="s">
        <v>312</v>
      </c>
      <c r="S5152" s="11">
        <v>0.01508232738323826</v>
      </c>
      <c r="T5152" s="11">
        <v>0.1623299908065471</v>
      </c>
      <c r="U5152" s="11">
        <v>15.37117039085387</v>
      </c>
      <c r="V5152" s="11">
        <v>99.79197468824606</v>
      </c>
    </row>
    <row r="5153" spans="1:22" ht="18" customHeight="1">
      <c r="A5153" s="11">
        <v>1326.514594839597</v>
      </c>
      <c r="B5153" s="11">
        <v>59.9128577962306</v>
      </c>
      <c r="C5153" s="11">
        <v>431.2999273491565</v>
      </c>
      <c r="D5153" s="11">
        <v>10.77084500083434</v>
      </c>
      <c r="E5153" s="11">
        <v>38.77504200300361</v>
      </c>
      <c r="F5153" s="11">
        <v>4728.127563143947</v>
      </c>
      <c r="G5153" s="11">
        <v>339.3324734435943</v>
      </c>
      <c r="H5153" s="11">
        <v>1356.1344</v>
      </c>
      <c r="I5153" s="11">
        <v>1695.466873443594</v>
      </c>
      <c r="J5153" s="11">
        <v>0.018</v>
      </c>
      <c r="K5153" s="11">
        <v>0.05825256819280326</v>
      </c>
      <c r="L5153" s="11">
        <v>0.5204960330465883</v>
      </c>
      <c r="M5153" s="11">
        <v>0.3500300888389142</v>
      </c>
      <c r="N5153" s="11">
        <v>2.856897255081993</v>
      </c>
      <c r="O5153" s="3" t="s">
        <v>319</v>
      </c>
      <c r="P5153" s="3" t="s">
        <v>311</v>
      </c>
      <c r="Q5153" s="10">
        <v>4</v>
      </c>
      <c r="R5153" s="3" t="s">
        <v>312</v>
      </c>
      <c r="S5153" s="11">
        <v>0.01508083093569233</v>
      </c>
      <c r="T5153" s="11">
        <v>0.1623934885648536</v>
      </c>
      <c r="U5153" s="11">
        <v>15.38625122178956</v>
      </c>
      <c r="V5153" s="11">
        <v>99.95436817681092</v>
      </c>
    </row>
    <row r="5154" spans="1:22" ht="18" customHeight="1">
      <c r="A5154" s="11">
        <v>1327.164681693453</v>
      </c>
      <c r="B5154" s="11">
        <v>59.95023906914835</v>
      </c>
      <c r="C5154" s="11">
        <v>431.3576311518974</v>
      </c>
      <c r="D5154" s="11">
        <v>10.77612348383573</v>
      </c>
      <c r="E5154" s="11">
        <v>38.79404454180861</v>
      </c>
      <c r="F5154" s="11">
        <v>4728.760141363735</v>
      </c>
      <c r="G5154" s="11">
        <v>339.6651492162118</v>
      </c>
      <c r="H5154" s="11">
        <v>1356.1344</v>
      </c>
      <c r="I5154" s="11">
        <v>1695.799549216212</v>
      </c>
      <c r="J5154" s="11">
        <v>0.018</v>
      </c>
      <c r="K5154" s="11">
        <v>0.05825654880420068</v>
      </c>
      <c r="L5154" s="11">
        <v>0.5204916174341629</v>
      </c>
      <c r="M5154" s="11">
        <v>0.3500647036181352</v>
      </c>
      <c r="N5154" s="11">
        <v>2.856614761969378</v>
      </c>
      <c r="O5154" s="3" t="s">
        <v>319</v>
      </c>
      <c r="P5154" s="3" t="s">
        <v>311</v>
      </c>
      <c r="Q5154" s="10">
        <v>4</v>
      </c>
      <c r="R5154" s="3" t="s">
        <v>312</v>
      </c>
      <c r="S5154" s="11">
        <v>0.01507933803011809</v>
      </c>
      <c r="T5154" s="11">
        <v>0.1624570086845878</v>
      </c>
      <c r="U5154" s="11">
        <v>15.40133055981968</v>
      </c>
      <c r="V5154" s="11">
        <v>100.1168251854955</v>
      </c>
    </row>
    <row r="5155" spans="1:22" ht="18" customHeight="1">
      <c r="A5155" s="11">
        <v>1327.814768547308</v>
      </c>
      <c r="B5155" s="11">
        <v>59.98762198779738</v>
      </c>
      <c r="C5155" s="11">
        <v>431.415290287722</v>
      </c>
      <c r="D5155" s="11">
        <v>10.78140196683712</v>
      </c>
      <c r="E5155" s="11">
        <v>38.81304708061362</v>
      </c>
      <c r="F5155" s="11">
        <v>4729.392229922236</v>
      </c>
      <c r="G5155" s="11">
        <v>339.9979879837688</v>
      </c>
      <c r="H5155" s="11">
        <v>1356.1344</v>
      </c>
      <c r="I5155" s="11">
        <v>1696.132387983769</v>
      </c>
      <c r="J5155" s="11">
        <v>0.018</v>
      </c>
      <c r="K5155" s="11">
        <v>0.05826052075287848</v>
      </c>
      <c r="L5155" s="11">
        <v>0.5204871996583024</v>
      </c>
      <c r="M5155" s="11">
        <v>0.3500992430676901</v>
      </c>
      <c r="N5155" s="11">
        <v>2.856332939305026</v>
      </c>
      <c r="O5155" s="3" t="s">
        <v>319</v>
      </c>
      <c r="P5155" s="3" t="s">
        <v>311</v>
      </c>
      <c r="Q5155" s="10">
        <v>4</v>
      </c>
      <c r="R5155" s="3" t="s">
        <v>312</v>
      </c>
      <c r="S5155" s="11">
        <v>0.01507784866450509</v>
      </c>
      <c r="T5155" s="11">
        <v>0.1625205512001683</v>
      </c>
      <c r="U5155" s="11">
        <v>15.41640840848419</v>
      </c>
      <c r="V5155" s="11">
        <v>100.2793457366957</v>
      </c>
    </row>
    <row r="5156" spans="1:22" ht="18" customHeight="1">
      <c r="A5156" s="11">
        <v>1328.464855401163</v>
      </c>
      <c r="B5156" s="11">
        <v>60.02500654305529</v>
      </c>
      <c r="C5156" s="11">
        <v>431.4729047566303</v>
      </c>
      <c r="D5156" s="11">
        <v>10.7866804498385</v>
      </c>
      <c r="E5156" s="11">
        <v>38.83204961941862</v>
      </c>
      <c r="F5156" s="11">
        <v>4730.023828819448</v>
      </c>
      <c r="G5156" s="11">
        <v>340.3309897462651</v>
      </c>
      <c r="H5156" s="11">
        <v>1356.1344</v>
      </c>
      <c r="I5156" s="11">
        <v>1696.465389746265</v>
      </c>
      <c r="J5156" s="11">
        <v>0.018</v>
      </c>
      <c r="K5156" s="11">
        <v>0.05826448403883663</v>
      </c>
      <c r="L5156" s="11">
        <v>0.5204827797190066</v>
      </c>
      <c r="M5156" s="11">
        <v>0.3501337071875788</v>
      </c>
      <c r="N5156" s="11">
        <v>2.856051786708628</v>
      </c>
      <c r="O5156" s="3" t="s">
        <v>319</v>
      </c>
      <c r="P5156" s="3" t="s">
        <v>311</v>
      </c>
      <c r="Q5156" s="10">
        <v>4</v>
      </c>
      <c r="R5156" s="3" t="s">
        <v>312</v>
      </c>
      <c r="S5156" s="11">
        <v>0.01507636283682798</v>
      </c>
      <c r="T5156" s="11">
        <v>0.1625841161458104</v>
      </c>
      <c r="U5156" s="11">
        <v>15.43148477132101</v>
      </c>
      <c r="V5156" s="11">
        <v>100.4419298528415</v>
      </c>
    </row>
    <row r="5157" spans="1:22" ht="18" customHeight="1">
      <c r="A5157" s="11">
        <v>1329.114942255019</v>
      </c>
      <c r="B5157" s="11">
        <v>60.0623927257998</v>
      </c>
      <c r="C5157" s="11">
        <v>431.5304745586224</v>
      </c>
      <c r="D5157" s="11">
        <v>10.79195893283989</v>
      </c>
      <c r="E5157" s="11">
        <v>38.85105215822362</v>
      </c>
      <c r="F5157" s="11">
        <v>4730.654938055372</v>
      </c>
      <c r="G5157" s="11">
        <v>340.6641545037007</v>
      </c>
      <c r="H5157" s="11">
        <v>1356.1344</v>
      </c>
      <c r="I5157" s="11">
        <v>1696.798554503701</v>
      </c>
      <c r="J5157" s="11">
        <v>0.018</v>
      </c>
      <c r="K5157" s="11">
        <v>0.05826843866207515</v>
      </c>
      <c r="L5157" s="11">
        <v>0.5204783576162756</v>
      </c>
      <c r="M5157" s="11">
        <v>0.3501680959778015</v>
      </c>
      <c r="N5157" s="11">
        <v>2.855771303800887</v>
      </c>
      <c r="O5157" s="3" t="s">
        <v>319</v>
      </c>
      <c r="P5157" s="3" t="s">
        <v>311</v>
      </c>
      <c r="Q5157" s="10">
        <v>4</v>
      </c>
      <c r="R5157" s="3" t="s">
        <v>312</v>
      </c>
      <c r="S5157" s="11">
        <v>0.0150748805450972</v>
      </c>
      <c r="T5157" s="11">
        <v>0.1626477035560728</v>
      </c>
      <c r="U5157" s="11">
        <v>15.44655965186611</v>
      </c>
      <c r="V5157" s="11">
        <v>100.6045775563976</v>
      </c>
    </row>
    <row r="5158" spans="1:22" ht="18" customHeight="1">
      <c r="A5158" s="11">
        <v>1329.765029108874</v>
      </c>
      <c r="B5158" s="11">
        <v>60.09978052690846</v>
      </c>
      <c r="C5158" s="11">
        <v>431.5879996936981</v>
      </c>
      <c r="D5158" s="11">
        <v>10.79723741584128</v>
      </c>
      <c r="E5158" s="11">
        <v>38.87005469702861</v>
      </c>
      <c r="F5158" s="11">
        <v>4731.285557630007</v>
      </c>
      <c r="G5158" s="11">
        <v>340.9974822560756</v>
      </c>
      <c r="H5158" s="11">
        <v>1356.1344</v>
      </c>
      <c r="I5158" s="11">
        <v>1697.131882256076</v>
      </c>
      <c r="J5158" s="11">
        <v>0.018</v>
      </c>
      <c r="K5158" s="11">
        <v>0.05827238462259402</v>
      </c>
      <c r="L5158" s="11">
        <v>0.5204739333501094</v>
      </c>
      <c r="M5158" s="11">
        <v>0.3502024094383577</v>
      </c>
      <c r="N5158" s="11">
        <v>2.855491490203522</v>
      </c>
      <c r="O5158" s="3" t="s">
        <v>319</v>
      </c>
      <c r="P5158" s="3" t="s">
        <v>311</v>
      </c>
      <c r="Q5158" s="10">
        <v>4</v>
      </c>
      <c r="R5158" s="3" t="s">
        <v>312</v>
      </c>
      <c r="S5158" s="11">
        <v>0.01507340178730823</v>
      </c>
      <c r="T5158" s="11">
        <v>0.1627113134653111</v>
      </c>
      <c r="U5158" s="11">
        <v>15.46163305365342</v>
      </c>
      <c r="V5158" s="11">
        <v>100.7672888698629</v>
      </c>
    </row>
    <row r="5159" spans="1:22" ht="18" customHeight="1">
      <c r="A5159" s="11">
        <v>1330.415115962729</v>
      </c>
      <c r="B5159" s="11">
        <v>60.13716993725897</v>
      </c>
      <c r="C5159" s="11">
        <v>431.6454801618574</v>
      </c>
      <c r="D5159" s="11">
        <v>10.80251589884267</v>
      </c>
      <c r="E5159" s="11">
        <v>38.88905723583362</v>
      </c>
      <c r="F5159" s="11">
        <v>4731.915687543353</v>
      </c>
      <c r="G5159" s="11">
        <v>341.3309730033899</v>
      </c>
      <c r="H5159" s="11">
        <v>1356.1344</v>
      </c>
      <c r="I5159" s="11">
        <v>1697.46537300339</v>
      </c>
      <c r="J5159" s="11">
        <v>0.018</v>
      </c>
      <c r="K5159" s="11">
        <v>0.05827632192039324</v>
      </c>
      <c r="L5159" s="11">
        <v>0.520469506920508</v>
      </c>
      <c r="M5159" s="11">
        <v>0.3502366475692478</v>
      </c>
      <c r="N5159" s="11">
        <v>2.855212345539262</v>
      </c>
      <c r="O5159" s="3" t="s">
        <v>319</v>
      </c>
      <c r="P5159" s="3" t="s">
        <v>311</v>
      </c>
      <c r="Q5159" s="10">
        <v>4</v>
      </c>
      <c r="R5159" s="3" t="s">
        <v>312</v>
      </c>
      <c r="S5159" s="11">
        <v>0.01507192656146699</v>
      </c>
      <c r="T5159" s="11">
        <v>0.162774945907951</v>
      </c>
      <c r="U5159" s="11">
        <v>15.47670498021489</v>
      </c>
      <c r="V5159" s="11">
        <v>100.9300638157708</v>
      </c>
    </row>
    <row r="5160" spans="1:22" ht="18" customHeight="1">
      <c r="A5160" s="11">
        <v>1331.065202816584</v>
      </c>
      <c r="B5160" s="11">
        <v>60.17456094772896</v>
      </c>
      <c r="C5160" s="11">
        <v>431.7029159631006</v>
      </c>
      <c r="D5160" s="11">
        <v>10.80779438184406</v>
      </c>
      <c r="E5160" s="11">
        <v>38.90805977463862</v>
      </c>
      <c r="F5160" s="11">
        <v>4732.545327795411</v>
      </c>
      <c r="G5160" s="11">
        <v>341.6646267456437</v>
      </c>
      <c r="H5160" s="11">
        <v>1356.1344</v>
      </c>
      <c r="I5160" s="11">
        <v>1697.799026745644</v>
      </c>
      <c r="J5160" s="11">
        <v>0.018</v>
      </c>
      <c r="K5160" s="11">
        <v>0.05828025055547283</v>
      </c>
      <c r="L5160" s="11">
        <v>0.5204650783274714</v>
      </c>
      <c r="M5160" s="11">
        <v>0.3502708103704718</v>
      </c>
      <c r="N5160" s="11">
        <v>2.854933869431847</v>
      </c>
      <c r="O5160" s="3" t="s">
        <v>319</v>
      </c>
      <c r="P5160" s="3" t="s">
        <v>311</v>
      </c>
      <c r="Q5160" s="10">
        <v>4</v>
      </c>
      <c r="R5160" s="3" t="s">
        <v>312</v>
      </c>
      <c r="S5160" s="11">
        <v>0.01507045486558981</v>
      </c>
      <c r="T5160" s="11">
        <v>0.1628386009184884</v>
      </c>
      <c r="U5160" s="11">
        <v>15.49177543508048</v>
      </c>
      <c r="V5160" s="11">
        <v>101.0929024166893</v>
      </c>
    </row>
    <row r="5161" spans="1:22" ht="18" customHeight="1">
      <c r="A5161" s="11">
        <v>1331.71528967044</v>
      </c>
      <c r="B5161" s="11">
        <v>60.21195354919605</v>
      </c>
      <c r="C5161" s="11">
        <v>431.7603070974275</v>
      </c>
      <c r="D5161" s="11">
        <v>10.81307286484545</v>
      </c>
      <c r="E5161" s="11">
        <v>38.92706231344362</v>
      </c>
      <c r="F5161" s="11">
        <v>4733.174478386182</v>
      </c>
      <c r="G5161" s="11">
        <v>341.9984434828367</v>
      </c>
      <c r="H5161" s="11">
        <v>1356.1344</v>
      </c>
      <c r="I5161" s="11">
        <v>1698.132843482837</v>
      </c>
      <c r="J5161" s="11">
        <v>0.018</v>
      </c>
      <c r="K5161" s="11">
        <v>0.0582841705278328</v>
      </c>
      <c r="L5161" s="11">
        <v>0.5204606475709995</v>
      </c>
      <c r="M5161" s="11">
        <v>0.3503048978420297</v>
      </c>
      <c r="N5161" s="11">
        <v>2.854656061506028</v>
      </c>
      <c r="O5161" s="3" t="s">
        <v>319</v>
      </c>
      <c r="P5161" s="3" t="s">
        <v>311</v>
      </c>
      <c r="Q5161" s="10">
        <v>4</v>
      </c>
      <c r="R5161" s="3" t="s">
        <v>312</v>
      </c>
      <c r="S5161" s="11">
        <v>0.01506898669767805</v>
      </c>
      <c r="T5161" s="11">
        <v>0.162902278531216</v>
      </c>
      <c r="U5161" s="11">
        <v>15.50684442177815</v>
      </c>
      <c r="V5161" s="11">
        <v>101.2558046952205</v>
      </c>
    </row>
    <row r="5162" spans="1:22" ht="18" customHeight="1">
      <c r="A5162" s="11">
        <v>1332.365376524295</v>
      </c>
      <c r="B5162" s="11">
        <v>60.24934773253792</v>
      </c>
      <c r="C5162" s="11">
        <v>431.8176535648382</v>
      </c>
      <c r="D5162" s="11">
        <v>10.81835134784684</v>
      </c>
      <c r="E5162" s="11">
        <v>38.94606485224863</v>
      </c>
      <c r="F5162" s="11">
        <v>4733.803139315666</v>
      </c>
      <c r="G5162" s="11">
        <v>342.3324232149691</v>
      </c>
      <c r="H5162" s="11">
        <v>1356.1344</v>
      </c>
      <c r="I5162" s="11">
        <v>1698.466823214969</v>
      </c>
      <c r="J5162" s="11">
        <v>0.018</v>
      </c>
      <c r="K5162" s="11">
        <v>0.05828808183747315</v>
      </c>
      <c r="L5162" s="11">
        <v>0.5204562146510925</v>
      </c>
      <c r="M5162" s="11">
        <v>0.3503389099839216</v>
      </c>
      <c r="N5162" s="11">
        <v>2.854378921387561</v>
      </c>
      <c r="O5162" s="3" t="s">
        <v>319</v>
      </c>
      <c r="P5162" s="3" t="s">
        <v>311</v>
      </c>
      <c r="Q5162" s="10">
        <v>4</v>
      </c>
      <c r="R5162" s="3" t="s">
        <v>312</v>
      </c>
      <c r="S5162" s="11">
        <v>0.01506752205576884</v>
      </c>
      <c r="T5162" s="11">
        <v>0.1629659787807706</v>
      </c>
      <c r="U5162" s="11">
        <v>15.52191194383392</v>
      </c>
      <c r="V5162" s="11">
        <v>101.4187706740013</v>
      </c>
    </row>
    <row r="5163" spans="1:22" ht="18" customHeight="1">
      <c r="A5163" s="11">
        <v>1333.01546337815</v>
      </c>
      <c r="B5163" s="11">
        <v>60.28674348863213</v>
      </c>
      <c r="C5163" s="11">
        <v>431.8749553653323</v>
      </c>
      <c r="D5163" s="11">
        <v>10.82362983084823</v>
      </c>
      <c r="E5163" s="11">
        <v>38.96506739105362</v>
      </c>
      <c r="F5163" s="11">
        <v>4734.431310583857</v>
      </c>
      <c r="G5163" s="11">
        <v>342.6665659420409</v>
      </c>
      <c r="H5163" s="11">
        <v>1356.1344</v>
      </c>
      <c r="I5163" s="11">
        <v>1698.800965942041</v>
      </c>
      <c r="J5163" s="11">
        <v>0.018</v>
      </c>
      <c r="K5163" s="11">
        <v>0.0582919844843938</v>
      </c>
      <c r="L5163" s="11">
        <v>0.5204517795677502</v>
      </c>
      <c r="M5163" s="11">
        <v>0.3503728467961469</v>
      </c>
      <c r="N5163" s="11">
        <v>2.854102448703217</v>
      </c>
      <c r="O5163" s="3" t="s">
        <v>319</v>
      </c>
      <c r="P5163" s="3" t="s">
        <v>311</v>
      </c>
      <c r="Q5163" s="10">
        <v>4</v>
      </c>
      <c r="R5163" s="3" t="s">
        <v>312</v>
      </c>
      <c r="S5163" s="11">
        <v>0.01506606093788435</v>
      </c>
      <c r="T5163" s="11">
        <v>0.163029701701586</v>
      </c>
      <c r="U5163" s="11">
        <v>15.53697800477181</v>
      </c>
      <c r="V5163" s="11">
        <v>101.5818003757029</v>
      </c>
    </row>
    <row r="5164" spans="1:22" ht="18" customHeight="1">
      <c r="A5164" s="11">
        <v>1333.665550232006</v>
      </c>
      <c r="B5164" s="11">
        <v>60.32414080835643</v>
      </c>
      <c r="C5164" s="11">
        <v>431.9322124989104</v>
      </c>
      <c r="D5164" s="11">
        <v>10.82890831384962</v>
      </c>
      <c r="E5164" s="11">
        <v>38.98406992985862</v>
      </c>
      <c r="F5164" s="11">
        <v>4735.058992190764</v>
      </c>
      <c r="G5164" s="11">
        <v>343.000871664052</v>
      </c>
      <c r="H5164" s="11">
        <v>1356.1344</v>
      </c>
      <c r="I5164" s="11">
        <v>1699.135271664052</v>
      </c>
      <c r="J5164" s="11">
        <v>0.018</v>
      </c>
      <c r="K5164" s="11">
        <v>0.05829587846859486</v>
      </c>
      <c r="L5164" s="11">
        <v>0.5204473423209728</v>
      </c>
      <c r="M5164" s="11">
        <v>0.3504067082787064</v>
      </c>
      <c r="N5164" s="11">
        <v>2.85382664308076</v>
      </c>
      <c r="O5164" s="3" t="s">
        <v>319</v>
      </c>
      <c r="P5164" s="3" t="s">
        <v>311</v>
      </c>
      <c r="Q5164" s="10">
        <v>4</v>
      </c>
      <c r="R5164" s="3" t="s">
        <v>312</v>
      </c>
      <c r="S5164" s="11">
        <v>0.01506460334205711</v>
      </c>
      <c r="T5164" s="11">
        <v>0.1630934473281666</v>
      </c>
      <c r="U5164" s="11">
        <v>15.55204260811387</v>
      </c>
      <c r="V5164" s="11">
        <v>101.7448938230311</v>
      </c>
    </row>
    <row r="5165" spans="1:22" ht="18" customHeight="1">
      <c r="A5165" s="11">
        <v>1334.315637085861</v>
      </c>
      <c r="B5165" s="11">
        <v>60.36153968258834</v>
      </c>
      <c r="C5165" s="11">
        <v>431.9894249655719</v>
      </c>
      <c r="D5165" s="11">
        <v>10.83418679685101</v>
      </c>
      <c r="E5165" s="11">
        <v>39.00307246866362</v>
      </c>
      <c r="F5165" s="11">
        <v>4735.68618413638</v>
      </c>
      <c r="G5165" s="11">
        <v>343.3353403810025</v>
      </c>
      <c r="H5165" s="11">
        <v>1356.1344</v>
      </c>
      <c r="I5165" s="11">
        <v>1699.469740381002</v>
      </c>
      <c r="J5165" s="11">
        <v>0.018</v>
      </c>
      <c r="K5165" s="11">
        <v>0.05829976379007626</v>
      </c>
      <c r="L5165" s="11">
        <v>0.5204429029107601</v>
      </c>
      <c r="M5165" s="11">
        <v>0.3504404944315994</v>
      </c>
      <c r="N5165" s="11">
        <v>2.853551504148972</v>
      </c>
      <c r="O5165" s="3" t="s">
        <v>319</v>
      </c>
      <c r="P5165" s="3" t="s">
        <v>311</v>
      </c>
      <c r="Q5165" s="10">
        <v>4</v>
      </c>
      <c r="R5165" s="3" t="s">
        <v>312</v>
      </c>
      <c r="S5165" s="11">
        <v>0.01506314926633003</v>
      </c>
      <c r="T5165" s="11">
        <v>0.1631572156950873</v>
      </c>
      <c r="U5165" s="11">
        <v>15.5671057573802</v>
      </c>
      <c r="V5165" s="11">
        <v>101.9080510387262</v>
      </c>
    </row>
    <row r="5166" spans="1:22" ht="18" customHeight="1">
      <c r="A5166" s="11">
        <v>1334.965723939716</v>
      </c>
      <c r="B5166" s="11">
        <v>60.39894010220559</v>
      </c>
      <c r="C5166" s="11">
        <v>432.0465927653173</v>
      </c>
      <c r="D5166" s="11">
        <v>10.8394652798524</v>
      </c>
      <c r="E5166" s="11">
        <v>39.02207500746863</v>
      </c>
      <c r="F5166" s="11">
        <v>4736.312886420707</v>
      </c>
      <c r="G5166" s="11">
        <v>343.6699720928924</v>
      </c>
      <c r="H5166" s="11">
        <v>1356.1344</v>
      </c>
      <c r="I5166" s="11">
        <v>1699.804372092892</v>
      </c>
      <c r="J5166" s="11">
        <v>0.018</v>
      </c>
      <c r="K5166" s="11">
        <v>0.05830364044883801</v>
      </c>
      <c r="L5166" s="11">
        <v>0.5204384613371121</v>
      </c>
      <c r="M5166" s="11">
        <v>0.3504742052548263</v>
      </c>
      <c r="N5166" s="11">
        <v>2.853277031537627</v>
      </c>
      <c r="O5166" s="3" t="s">
        <v>319</v>
      </c>
      <c r="P5166" s="3" t="s">
        <v>311</v>
      </c>
      <c r="Q5166" s="10">
        <v>4</v>
      </c>
      <c r="R5166" s="3" t="s">
        <v>312</v>
      </c>
      <c r="S5166" s="11">
        <v>0.01506169870873107</v>
      </c>
      <c r="T5166" s="11">
        <v>0.1632210068367198</v>
      </c>
      <c r="U5166" s="11">
        <v>15.58216745608893</v>
      </c>
      <c r="V5166" s="11">
        <v>102.0712720455629</v>
      </c>
    </row>
    <row r="5167" spans="1:22" ht="18" customHeight="1">
      <c r="A5167" s="11">
        <v>1335.615810793571</v>
      </c>
      <c r="B5167" s="11">
        <v>60.43634205808577</v>
      </c>
      <c r="C5167" s="11">
        <v>432.1037158981464</v>
      </c>
      <c r="D5167" s="11">
        <v>10.84474376285378</v>
      </c>
      <c r="E5167" s="11">
        <v>39.04107754627363</v>
      </c>
      <c r="F5167" s="11">
        <v>4736.939099043749</v>
      </c>
      <c r="G5167" s="11">
        <v>344.0047667997215</v>
      </c>
      <c r="H5167" s="11">
        <v>1356.1344</v>
      </c>
      <c r="I5167" s="11">
        <v>1700.139166799721</v>
      </c>
      <c r="J5167" s="11">
        <v>0.018</v>
      </c>
      <c r="K5167" s="11">
        <v>0.05830750844488016</v>
      </c>
      <c r="L5167" s="11">
        <v>0.5204340176000292</v>
      </c>
      <c r="M5167" s="11">
        <v>0.3505078407483873</v>
      </c>
      <c r="N5167" s="11">
        <v>2.853003224877506</v>
      </c>
      <c r="O5167" s="3" t="s">
        <v>319</v>
      </c>
      <c r="P5167" s="3" t="s">
        <v>311</v>
      </c>
      <c r="Q5167" s="10">
        <v>4</v>
      </c>
      <c r="R5167" s="3" t="s">
        <v>312</v>
      </c>
      <c r="S5167" s="11">
        <v>0.01506025166732384</v>
      </c>
      <c r="T5167" s="11">
        <v>0.1632848207877807</v>
      </c>
      <c r="U5167" s="11">
        <v>15.59722770775625</v>
      </c>
      <c r="V5167" s="11">
        <v>102.2345568663507</v>
      </c>
    </row>
    <row r="5168" spans="1:22" ht="18" customHeight="1">
      <c r="A5168" s="11">
        <v>1336.265897647427</v>
      </c>
      <c r="B5168" s="11">
        <v>60.47374554110657</v>
      </c>
      <c r="C5168" s="11">
        <v>432.1607943640592</v>
      </c>
      <c r="D5168" s="11">
        <v>10.85002224585517</v>
      </c>
      <c r="E5168" s="11">
        <v>39.06008008507862</v>
      </c>
      <c r="F5168" s="11">
        <v>4737.5648220055</v>
      </c>
      <c r="G5168" s="11">
        <v>344.33972450149</v>
      </c>
      <c r="H5168" s="11">
        <v>1356.1344</v>
      </c>
      <c r="I5168" s="11">
        <v>1700.47412450149</v>
      </c>
      <c r="J5168" s="11">
        <v>0.018</v>
      </c>
      <c r="K5168" s="11">
        <v>0.05831136777820264</v>
      </c>
      <c r="L5168" s="11">
        <v>0.5204295716995108</v>
      </c>
      <c r="M5168" s="11">
        <v>0.3505414009122819</v>
      </c>
      <c r="N5168" s="11">
        <v>2.85273008380039</v>
      </c>
      <c r="O5168" s="3" t="s">
        <v>319</v>
      </c>
      <c r="P5168" s="3" t="s">
        <v>311</v>
      </c>
      <c r="Q5168" s="10">
        <v>4</v>
      </c>
      <c r="R5168" s="3" t="s">
        <v>312</v>
      </c>
      <c r="S5168" s="11">
        <v>0.01505880814015701</v>
      </c>
      <c r="T5168" s="11">
        <v>0.1633486575827837</v>
      </c>
      <c r="U5168" s="11">
        <v>15.61228651589641</v>
      </c>
      <c r="V5168" s="11">
        <v>102.3979055239334</v>
      </c>
    </row>
    <row r="5169" spans="1:22" ht="18" customHeight="1">
      <c r="A5169" s="11">
        <v>1336.915984501282</v>
      </c>
      <c r="B5169" s="11">
        <v>60.5111505421456</v>
      </c>
      <c r="C5169" s="11">
        <v>432.2178281630558</v>
      </c>
      <c r="D5169" s="11">
        <v>10.85530072885656</v>
      </c>
      <c r="E5169" s="11">
        <v>39.07908262388363</v>
      </c>
      <c r="F5169" s="11">
        <v>4738.190055305964</v>
      </c>
      <c r="G5169" s="11">
        <v>344.6748451981979</v>
      </c>
      <c r="H5169" s="11">
        <v>1356.1344</v>
      </c>
      <c r="I5169" s="11">
        <v>1700.809245198198</v>
      </c>
      <c r="J5169" s="11">
        <v>0.018</v>
      </c>
      <c r="K5169" s="11">
        <v>0.05831521844880552</v>
      </c>
      <c r="L5169" s="11">
        <v>0.5204251236355574</v>
      </c>
      <c r="M5169" s="11">
        <v>0.3505748857465104</v>
      </c>
      <c r="N5169" s="11">
        <v>2.852457607939059</v>
      </c>
      <c r="O5169" s="3" t="s">
        <v>319</v>
      </c>
      <c r="P5169" s="3" t="s">
        <v>311</v>
      </c>
      <c r="Q5169" s="10">
        <v>4</v>
      </c>
      <c r="R5169" s="3" t="s">
        <v>312</v>
      </c>
      <c r="S5169" s="11">
        <v>0.01505736812528958</v>
      </c>
      <c r="T5169" s="11">
        <v>0.1634125172563134</v>
      </c>
      <c r="U5169" s="11">
        <v>15.6273438840217</v>
      </c>
      <c r="V5169" s="11">
        <v>102.5613180411898</v>
      </c>
    </row>
    <row r="5170" spans="1:22" ht="18" customHeight="1">
      <c r="A5170" s="11">
        <v>1337.566071355137</v>
      </c>
      <c r="B5170" s="11">
        <v>60.54855705208048</v>
      </c>
      <c r="C5170" s="11">
        <v>432.274817295136</v>
      </c>
      <c r="D5170" s="11">
        <v>10.86057921185795</v>
      </c>
      <c r="E5170" s="11">
        <v>39.09808516268863</v>
      </c>
      <c r="F5170" s="11">
        <v>4738.81479894514</v>
      </c>
      <c r="G5170" s="11">
        <v>345.0101288898452</v>
      </c>
      <c r="H5170" s="11">
        <v>1356.1344</v>
      </c>
      <c r="I5170" s="11">
        <v>1701.144528889845</v>
      </c>
      <c r="J5170" s="11">
        <v>0.018</v>
      </c>
      <c r="K5170" s="11">
        <v>0.05831906045668873</v>
      </c>
      <c r="L5170" s="11">
        <v>0.5204206734081687</v>
      </c>
      <c r="M5170" s="11">
        <v>0.3506082952510728</v>
      </c>
      <c r="N5170" s="11">
        <v>2.852185796927291</v>
      </c>
      <c r="O5170" s="3" t="s">
        <v>319</v>
      </c>
      <c r="P5170" s="3" t="s">
        <v>311</v>
      </c>
      <c r="Q5170" s="10">
        <v>4</v>
      </c>
      <c r="R5170" s="3" t="s">
        <v>312</v>
      </c>
      <c r="S5170" s="11">
        <v>0.01505593162079088</v>
      </c>
      <c r="T5170" s="11">
        <v>0.1634763998430254</v>
      </c>
      <c r="U5170" s="11">
        <v>15.64239981564249</v>
      </c>
      <c r="V5170" s="11">
        <v>102.7247944410328</v>
      </c>
    </row>
    <row r="5171" spans="1:22" ht="18" customHeight="1">
      <c r="A5171" s="11">
        <v>1338.216158208993</v>
      </c>
      <c r="B5171" s="11">
        <v>60.58596506178888</v>
      </c>
      <c r="C5171" s="11">
        <v>432.3317617603</v>
      </c>
      <c r="D5171" s="11">
        <v>10.86585769485934</v>
      </c>
      <c r="E5171" s="11">
        <v>39.11708770149363</v>
      </c>
      <c r="F5171" s="11">
        <v>4739.439052923027</v>
      </c>
      <c r="G5171" s="11">
        <v>345.3455755764319</v>
      </c>
      <c r="H5171" s="11">
        <v>1356.1344</v>
      </c>
      <c r="I5171" s="11">
        <v>1701.479975576432</v>
      </c>
      <c r="J5171" s="11">
        <v>0.018</v>
      </c>
      <c r="K5171" s="11">
        <v>0.05832289380185231</v>
      </c>
      <c r="L5171" s="11">
        <v>0.5204162210173447</v>
      </c>
      <c r="M5171" s="11">
        <v>0.350641629425969</v>
      </c>
      <c r="N5171" s="11">
        <v>2.851914650399861</v>
      </c>
      <c r="O5171" s="3" t="s">
        <v>319</v>
      </c>
      <c r="P5171" s="3" t="s">
        <v>311</v>
      </c>
      <c r="Q5171" s="10">
        <v>4</v>
      </c>
      <c r="R5171" s="3" t="s">
        <v>312</v>
      </c>
      <c r="S5171" s="11">
        <v>0.01505449862471525</v>
      </c>
      <c r="T5171" s="11">
        <v>0.163540305377372</v>
      </c>
      <c r="U5171" s="11">
        <v>15.6574543142672</v>
      </c>
      <c r="V5171" s="11">
        <v>102.8883347464102</v>
      </c>
    </row>
    <row r="5172" spans="1:22" ht="18" customHeight="1">
      <c r="A5172" s="11">
        <v>1338.866245062848</v>
      </c>
      <c r="B5172" s="11">
        <v>60.6233745621484</v>
      </c>
      <c r="C5172" s="11">
        <v>432.3886615585475</v>
      </c>
      <c r="D5172" s="11">
        <v>10.87113617786073</v>
      </c>
      <c r="E5172" s="11">
        <v>39.13609024029863</v>
      </c>
      <c r="F5172" s="11">
        <v>4740.062817239625</v>
      </c>
      <c r="G5172" s="11">
        <v>345.6811852579578</v>
      </c>
      <c r="H5172" s="11">
        <v>1356.1344</v>
      </c>
      <c r="I5172" s="11">
        <v>1701.815585257958</v>
      </c>
      <c r="J5172" s="11">
        <v>0.018</v>
      </c>
      <c r="K5172" s="11">
        <v>0.05832671848429626</v>
      </c>
      <c r="L5172" s="11">
        <v>0.5204117664630856</v>
      </c>
      <c r="M5172" s="11">
        <v>0.350674888271199</v>
      </c>
      <c r="N5172" s="11">
        <v>2.85164416799254</v>
      </c>
      <c r="O5172" s="3" t="s">
        <v>319</v>
      </c>
      <c r="P5172" s="3" t="s">
        <v>311</v>
      </c>
      <c r="Q5172" s="10">
        <v>4</v>
      </c>
      <c r="R5172" s="3" t="s">
        <v>312</v>
      </c>
      <c r="S5172" s="11">
        <v>0.01505306913515268</v>
      </c>
      <c r="T5172" s="11">
        <v>0.1636042338941516</v>
      </c>
      <c r="U5172" s="11">
        <v>15.67250738340236</v>
      </c>
      <c r="V5172" s="11">
        <v>103.0519389803043</v>
      </c>
    </row>
    <row r="5173" spans="1:22" ht="18" customHeight="1">
      <c r="A5173" s="11">
        <v>1339.516331916703</v>
      </c>
      <c r="B5173" s="11">
        <v>60.66078554403672</v>
      </c>
      <c r="C5173" s="11">
        <v>432.4455166898788</v>
      </c>
      <c r="D5173" s="11">
        <v>10.87641466086212</v>
      </c>
      <c r="E5173" s="11">
        <v>39.15509277910363</v>
      </c>
      <c r="F5173" s="11">
        <v>4740.686091894935</v>
      </c>
      <c r="G5173" s="11">
        <v>346.0169579344231</v>
      </c>
      <c r="H5173" s="11">
        <v>1356.1344</v>
      </c>
      <c r="I5173" s="11">
        <v>1702.151357934423</v>
      </c>
      <c r="J5173" s="11">
        <v>0.018</v>
      </c>
      <c r="K5173" s="11">
        <v>0.05833053450402056</v>
      </c>
      <c r="L5173" s="11">
        <v>0.5204073097453913</v>
      </c>
      <c r="M5173" s="11">
        <v>0.3507080717867627</v>
      </c>
      <c r="N5173" s="11">
        <v>2.851374349342092</v>
      </c>
      <c r="O5173" s="3" t="s">
        <v>319</v>
      </c>
      <c r="P5173" s="3" t="s">
        <v>311</v>
      </c>
      <c r="Q5173" s="10">
        <v>4</v>
      </c>
      <c r="R5173" s="3" t="s">
        <v>312</v>
      </c>
      <c r="S5173" s="11">
        <v>0.01505164315017814</v>
      </c>
      <c r="T5173" s="11">
        <v>0.1636681854279592</v>
      </c>
      <c r="U5173" s="11">
        <v>15.68755902655253</v>
      </c>
      <c r="V5173" s="11">
        <v>103.2156071657323</v>
      </c>
    </row>
    <row r="5174" spans="1:22" ht="18" customHeight="1">
      <c r="A5174" s="11">
        <v>1340.166418770558</v>
      </c>
      <c r="B5174" s="11">
        <v>60.69819799833146</v>
      </c>
      <c r="C5174" s="11">
        <v>432.5023271542939</v>
      </c>
      <c r="D5174" s="11">
        <v>10.88169314386351</v>
      </c>
      <c r="E5174" s="11">
        <v>39.17409531790863</v>
      </c>
      <c r="F5174" s="11">
        <v>4741.308876888957</v>
      </c>
      <c r="G5174" s="11">
        <v>346.3528936058278</v>
      </c>
      <c r="H5174" s="11">
        <v>1356.1344</v>
      </c>
      <c r="I5174" s="11">
        <v>1702.487293605828</v>
      </c>
      <c r="J5174" s="11">
        <v>0.018</v>
      </c>
      <c r="K5174" s="11">
        <v>0.05833434186102524</v>
      </c>
      <c r="L5174" s="11">
        <v>0.5204028508642617</v>
      </c>
      <c r="M5174" s="11">
        <v>0.3507411799726604</v>
      </c>
      <c r="N5174" s="11">
        <v>2.851105194086272</v>
      </c>
      <c r="O5174" s="3" t="s">
        <v>319</v>
      </c>
      <c r="P5174" s="3" t="s">
        <v>311</v>
      </c>
      <c r="Q5174" s="10">
        <v>4</v>
      </c>
      <c r="R5174" s="3" t="s">
        <v>312</v>
      </c>
      <c r="S5174" s="11">
        <v>0.01505022066787693</v>
      </c>
      <c r="T5174" s="11">
        <v>0.1637321600134613</v>
      </c>
      <c r="U5174" s="11">
        <v>15.70260924722041</v>
      </c>
      <c r="V5174" s="11">
        <v>103.3793393257457</v>
      </c>
    </row>
    <row r="5175" spans="1:22" ht="18" customHeight="1">
      <c r="A5175" s="11">
        <v>1340.816505624414</v>
      </c>
      <c r="B5175" s="11">
        <v>60.7356119159103</v>
      </c>
      <c r="C5175" s="11">
        <v>432.5590929517926</v>
      </c>
      <c r="D5175" s="11">
        <v>10.8869716268649</v>
      </c>
      <c r="E5175" s="11">
        <v>39.19309785671363</v>
      </c>
      <c r="F5175" s="11">
        <v>4741.93117222169</v>
      </c>
      <c r="G5175" s="11">
        <v>346.688992272172</v>
      </c>
      <c r="H5175" s="11">
        <v>1356.1344</v>
      </c>
      <c r="I5175" s="11">
        <v>1702.823392272172</v>
      </c>
      <c r="J5175" s="11">
        <v>0.018</v>
      </c>
      <c r="K5175" s="11">
        <v>0.05833814055531024</v>
      </c>
      <c r="L5175" s="11">
        <v>0.5203983898196969</v>
      </c>
      <c r="M5175" s="11">
        <v>0.3507742128288917</v>
      </c>
      <c r="N5175" s="11">
        <v>2.850836701863833</v>
      </c>
      <c r="O5175" s="3" t="s">
        <v>319</v>
      </c>
      <c r="P5175" s="3" t="s">
        <v>311</v>
      </c>
      <c r="Q5175" s="10">
        <v>4</v>
      </c>
      <c r="R5175" s="3" t="s">
        <v>312</v>
      </c>
      <c r="S5175" s="11">
        <v>0.01504880168634463</v>
      </c>
      <c r="T5175" s="11">
        <v>0.163796157685396</v>
      </c>
      <c r="U5175" s="11">
        <v>15.71765804890676</v>
      </c>
      <c r="V5175" s="11">
        <v>103.5431354834311</v>
      </c>
    </row>
    <row r="5176" spans="1:22" ht="18" customHeight="1">
      <c r="A5176" s="11">
        <v>1341.466592478269</v>
      </c>
      <c r="B5176" s="11">
        <v>60.77302728765081</v>
      </c>
      <c r="C5176" s="11">
        <v>432.615814082375</v>
      </c>
      <c r="D5176" s="11">
        <v>10.89225010986629</v>
      </c>
      <c r="E5176" s="11">
        <v>39.21210039551863</v>
      </c>
      <c r="F5176" s="11">
        <v>4742.552977893135</v>
      </c>
      <c r="G5176" s="11">
        <v>347.0252539334553</v>
      </c>
      <c r="H5176" s="11">
        <v>1356.1344</v>
      </c>
      <c r="I5176" s="11">
        <v>1703.159653933455</v>
      </c>
      <c r="J5176" s="11">
        <v>0.018</v>
      </c>
      <c r="K5176" s="11">
        <v>0.05834193058687563</v>
      </c>
      <c r="L5176" s="11">
        <v>0.520393926611697</v>
      </c>
      <c r="M5176" s="11">
        <v>0.3508071703554571</v>
      </c>
      <c r="N5176" s="11">
        <v>2.850568872314512</v>
      </c>
      <c r="O5176" s="3" t="s">
        <v>319</v>
      </c>
      <c r="P5176" s="3" t="s">
        <v>311</v>
      </c>
      <c r="Q5176" s="10">
        <v>4</v>
      </c>
      <c r="R5176" s="3" t="s">
        <v>312</v>
      </c>
      <c r="S5176" s="11">
        <v>0.01504738620366181</v>
      </c>
      <c r="T5176" s="11">
        <v>0.1638601784782978</v>
      </c>
      <c r="U5176" s="11">
        <v>15.73270543511042</v>
      </c>
      <c r="V5176" s="11">
        <v>103.7069956619094</v>
      </c>
    </row>
    <row r="5177" spans="1:22" ht="18" customHeight="1">
      <c r="A5177" s="11">
        <v>1342.116679332124</v>
      </c>
      <c r="B5177" s="11">
        <v>60.81044410443067</v>
      </c>
      <c r="C5177" s="11">
        <v>432.6724905460412</v>
      </c>
      <c r="D5177" s="11">
        <v>10.89752859286768</v>
      </c>
      <c r="E5177" s="11">
        <v>39.23110293432364</v>
      </c>
      <c r="F5177" s="11">
        <v>4743.174293903292</v>
      </c>
      <c r="G5177" s="11">
        <v>347.3616785896781</v>
      </c>
      <c r="H5177" s="11">
        <v>1356.1344</v>
      </c>
      <c r="I5177" s="11">
        <v>1703.496078589678</v>
      </c>
      <c r="J5177" s="11">
        <v>0.018</v>
      </c>
      <c r="K5177" s="11">
        <v>0.05834571195572138</v>
      </c>
      <c r="L5177" s="11">
        <v>0.5203894612402618</v>
      </c>
      <c r="M5177" s="11">
        <v>0.3508400525523562</v>
      </c>
      <c r="N5177" s="11">
        <v>2.850301705079037</v>
      </c>
      <c r="O5177" s="3" t="s">
        <v>319</v>
      </c>
      <c r="P5177" s="3" t="s">
        <v>311</v>
      </c>
      <c r="Q5177" s="10">
        <v>4</v>
      </c>
      <c r="R5177" s="3" t="s">
        <v>312</v>
      </c>
      <c r="S5177" s="11">
        <v>0.01504597421794464</v>
      </c>
      <c r="T5177" s="11">
        <v>0.1639242224270482</v>
      </c>
      <c r="U5177" s="11">
        <v>15.74775140932836</v>
      </c>
      <c r="V5177" s="11">
        <v>103.8709198843365</v>
      </c>
    </row>
    <row r="5178" spans="1:22" ht="18" customHeight="1">
      <c r="A5178" s="11">
        <v>1342.766766185979</v>
      </c>
      <c r="B5178" s="11">
        <v>60.8478623571275</v>
      </c>
      <c r="C5178" s="11">
        <v>432.729122342791</v>
      </c>
      <c r="D5178" s="11">
        <v>10.90280707586906</v>
      </c>
      <c r="E5178" s="11">
        <v>39.25010547312863</v>
      </c>
      <c r="F5178" s="11">
        <v>4743.79512025216</v>
      </c>
      <c r="G5178" s="11">
        <v>347.6982662408402</v>
      </c>
      <c r="H5178" s="11">
        <v>1356.1344</v>
      </c>
      <c r="I5178" s="11">
        <v>1703.83266624084</v>
      </c>
      <c r="J5178" s="11">
        <v>0.018</v>
      </c>
      <c r="K5178" s="11">
        <v>0.05834948466184749</v>
      </c>
      <c r="L5178" s="11">
        <v>0.5203849937053915</v>
      </c>
      <c r="M5178" s="11">
        <v>0.3508728594195891</v>
      </c>
      <c r="N5178" s="11">
        <v>2.850035199799128</v>
      </c>
      <c r="O5178" s="3" t="s">
        <v>319</v>
      </c>
      <c r="P5178" s="3" t="s">
        <v>311</v>
      </c>
      <c r="Q5178" s="10">
        <v>4</v>
      </c>
      <c r="R5178" s="3" t="s">
        <v>312</v>
      </c>
      <c r="S5178" s="11">
        <v>0.01504456572729426</v>
      </c>
      <c r="T5178" s="11">
        <v>0.1639882895663256</v>
      </c>
      <c r="U5178" s="11">
        <v>15.76279597505566</v>
      </c>
      <c r="V5178" s="11">
        <v>104.0349081739028</v>
      </c>
    </row>
    <row r="5179" spans="1:22" ht="18" customHeight="1">
      <c r="A5179" s="11">
        <v>1343.416853039835</v>
      </c>
      <c r="B5179" s="11">
        <v>60.88528203661898</v>
      </c>
      <c r="C5179" s="11">
        <v>432.7857094726245</v>
      </c>
      <c r="D5179" s="11">
        <v>10.90808555887045</v>
      </c>
      <c r="E5179" s="11">
        <v>39.26910801193363</v>
      </c>
      <c r="F5179" s="11">
        <v>4744.415456939739</v>
      </c>
      <c r="G5179" s="11">
        <v>348.0350168869416</v>
      </c>
      <c r="H5179" s="11">
        <v>1356.1344</v>
      </c>
      <c r="I5179" s="11">
        <v>1704.169416886941</v>
      </c>
      <c r="J5179" s="11">
        <v>0.018</v>
      </c>
      <c r="K5179" s="11">
        <v>0.05835324870525395</v>
      </c>
      <c r="L5179" s="11">
        <v>0.5203805240070859</v>
      </c>
      <c r="M5179" s="11">
        <v>0.3509055909571557</v>
      </c>
      <c r="N5179" s="11">
        <v>2.849769356117487</v>
      </c>
      <c r="O5179" s="3" t="s">
        <v>319</v>
      </c>
      <c r="P5179" s="3" t="s">
        <v>311</v>
      </c>
      <c r="Q5179" s="10">
        <v>4</v>
      </c>
      <c r="R5179" s="3" t="s">
        <v>312</v>
      </c>
      <c r="S5179" s="11">
        <v>0.01504316072982208</v>
      </c>
      <c r="T5179" s="11">
        <v>0.16405237993088</v>
      </c>
      <c r="U5179" s="11">
        <v>15.77783913578548</v>
      </c>
      <c r="V5179" s="11">
        <v>104.1989605538337</v>
      </c>
    </row>
    <row r="5180" spans="1:22" ht="18" customHeight="1">
      <c r="A5180" s="11">
        <v>1344.06693989369</v>
      </c>
      <c r="B5180" s="11">
        <v>60.92270313378275</v>
      </c>
      <c r="C5180" s="11">
        <v>432.8422519355419</v>
      </c>
      <c r="D5180" s="11">
        <v>10.91336404187184</v>
      </c>
      <c r="E5180" s="11">
        <v>39.28811055073864</v>
      </c>
      <c r="F5180" s="11">
        <v>4745.035303966031</v>
      </c>
      <c r="G5180" s="11">
        <v>348.3719305279825</v>
      </c>
      <c r="H5180" s="11">
        <v>1356.1344</v>
      </c>
      <c r="I5180" s="11">
        <v>1704.506330527982</v>
      </c>
      <c r="J5180" s="11">
        <v>0.018</v>
      </c>
      <c r="K5180" s="11">
        <v>0.05835700408594079</v>
      </c>
      <c r="L5180" s="11">
        <v>0.5203760521453451</v>
      </c>
      <c r="M5180" s="11">
        <v>0.3509382471650564</v>
      </c>
      <c r="N5180" s="11">
        <v>2.849504173677801</v>
      </c>
      <c r="O5180" s="3" t="s">
        <v>319</v>
      </c>
      <c r="P5180" s="3" t="s">
        <v>311</v>
      </c>
      <c r="Q5180" s="10">
        <v>4</v>
      </c>
      <c r="R5180" s="3" t="s">
        <v>312</v>
      </c>
      <c r="S5180" s="11">
        <v>0.01504175922364979</v>
      </c>
      <c r="T5180" s="11">
        <v>0.1641164935555335</v>
      </c>
      <c r="U5180" s="11">
        <v>15.79288089500913</v>
      </c>
      <c r="V5180" s="11">
        <v>104.3630770473892</v>
      </c>
    </row>
    <row r="5181" spans="1:22" ht="18" customHeight="1">
      <c r="A5181" s="11">
        <v>1344.717026747546</v>
      </c>
      <c r="B5181" s="11">
        <v>60.96012563949637</v>
      </c>
      <c r="C5181" s="11">
        <v>432.8987497315429</v>
      </c>
      <c r="D5181" s="11">
        <v>10.91864252487323</v>
      </c>
      <c r="E5181" s="11">
        <v>39.30711308954364</v>
      </c>
      <c r="F5181" s="11">
        <v>4745.654661331035</v>
      </c>
      <c r="G5181" s="11">
        <v>348.7090071639627</v>
      </c>
      <c r="H5181" s="11">
        <v>1356.1344</v>
      </c>
      <c r="I5181" s="11">
        <v>1704.843407163963</v>
      </c>
      <c r="J5181" s="11">
        <v>0.018</v>
      </c>
      <c r="K5181" s="11">
        <v>0.05836075080390801</v>
      </c>
      <c r="L5181" s="11">
        <v>0.5203715781201691</v>
      </c>
      <c r="M5181" s="11">
        <v>0.3509708280432909</v>
      </c>
      <c r="N5181" s="11">
        <v>2.849239652124746</v>
      </c>
      <c r="O5181" s="3" t="s">
        <v>319</v>
      </c>
      <c r="P5181" s="3" t="s">
        <v>311</v>
      </c>
      <c r="Q5181" s="10">
        <v>4</v>
      </c>
      <c r="R5181" s="3" t="s">
        <v>312</v>
      </c>
      <c r="S5181" s="11">
        <v>0.015040361206884</v>
      </c>
      <c r="T5181" s="11">
        <v>0.1641806304749045</v>
      </c>
      <c r="U5181" s="11">
        <v>15.80792125621601</v>
      </c>
      <c r="V5181" s="11">
        <v>104.5272576778641</v>
      </c>
    </row>
    <row r="5182" spans="1:22" ht="18" customHeight="1">
      <c r="A5182" s="11">
        <v>1345.367113601401</v>
      </c>
      <c r="B5182" s="11">
        <v>60.99754954463754</v>
      </c>
      <c r="C5182" s="11">
        <v>432.9552028606275</v>
      </c>
      <c r="D5182" s="11">
        <v>10.92392100787462</v>
      </c>
      <c r="E5182" s="11">
        <v>39.32611562834864</v>
      </c>
      <c r="F5182" s="11">
        <v>4746.27352903475</v>
      </c>
      <c r="G5182" s="11">
        <v>349.0462467948822</v>
      </c>
      <c r="H5182" s="11">
        <v>1356.1344</v>
      </c>
      <c r="I5182" s="11">
        <v>1705.180646794882</v>
      </c>
      <c r="J5182" s="11">
        <v>0.018</v>
      </c>
      <c r="K5182" s="11">
        <v>0.05836448885915557</v>
      </c>
      <c r="L5182" s="11">
        <v>0.5203671019315579</v>
      </c>
      <c r="M5182" s="11">
        <v>0.3510033335918591</v>
      </c>
      <c r="N5182" s="11">
        <v>2.848975791103977</v>
      </c>
      <c r="O5182" s="3" t="s">
        <v>319</v>
      </c>
      <c r="P5182" s="3" t="s">
        <v>311</v>
      </c>
      <c r="Q5182" s="10">
        <v>4</v>
      </c>
      <c r="R5182" s="3" t="s">
        <v>312</v>
      </c>
      <c r="S5182" s="11">
        <v>0.01503896667766692</v>
      </c>
      <c r="T5182" s="11">
        <v>0.1642447907239596</v>
      </c>
      <c r="U5182" s="11">
        <v>15.82296022289368</v>
      </c>
      <c r="V5182" s="11">
        <v>104.6915024685881</v>
      </c>
    </row>
    <row r="5183" spans="1:22" ht="18" customHeight="1">
      <c r="A5183" s="11">
        <v>1346.017200455256</v>
      </c>
      <c r="B5183" s="11">
        <v>61.03497484008391</v>
      </c>
      <c r="C5183" s="11">
        <v>433.0116113227959</v>
      </c>
      <c r="D5183" s="11">
        <v>10.92919949087601</v>
      </c>
      <c r="E5183" s="11">
        <v>39.34511816715364</v>
      </c>
      <c r="F5183" s="11">
        <v>4746.891907077177</v>
      </c>
      <c r="G5183" s="11">
        <v>349.3836494207411</v>
      </c>
      <c r="H5183" s="11">
        <v>1356.1344</v>
      </c>
      <c r="I5183" s="11">
        <v>1705.518049420741</v>
      </c>
      <c r="J5183" s="11">
        <v>0.018</v>
      </c>
      <c r="K5183" s="11">
        <v>0.0583682182516835</v>
      </c>
      <c r="L5183" s="11">
        <v>0.5203626235795115</v>
      </c>
      <c r="M5183" s="11">
        <v>0.3510357638107613</v>
      </c>
      <c r="N5183" s="11">
        <v>2.848712590262132</v>
      </c>
      <c r="O5183" s="3" t="s">
        <v>319</v>
      </c>
      <c r="P5183" s="3" t="s">
        <v>311</v>
      </c>
      <c r="Q5183" s="10">
        <v>4</v>
      </c>
      <c r="R5183" s="3" t="s">
        <v>312</v>
      </c>
      <c r="S5183" s="11">
        <v>0.01503757563412568</v>
      </c>
      <c r="T5183" s="11">
        <v>0.1643089743374617</v>
      </c>
      <c r="U5183" s="11">
        <v>15.83799779852781</v>
      </c>
      <c r="V5183" s="11">
        <v>104.8558114429255</v>
      </c>
    </row>
    <row r="5184" spans="1:22" ht="18" customHeight="1">
      <c r="A5184" s="11">
        <v>1346.667287309111</v>
      </c>
      <c r="B5184" s="11">
        <v>61.0724015167131</v>
      </c>
      <c r="C5184" s="11">
        <v>433.067975118048</v>
      </c>
      <c r="D5184" s="11">
        <v>10.9344779738774</v>
      </c>
      <c r="E5184" s="11">
        <v>39.36412070595864</v>
      </c>
      <c r="F5184" s="11">
        <v>4747.509795458314</v>
      </c>
      <c r="G5184" s="11">
        <v>349.7212150415393</v>
      </c>
      <c r="H5184" s="11">
        <v>1356.1344</v>
      </c>
      <c r="I5184" s="11">
        <v>1705.855615041539</v>
      </c>
      <c r="J5184" s="11">
        <v>0.018</v>
      </c>
      <c r="K5184" s="11">
        <v>0.05837193898149177</v>
      </c>
      <c r="L5184" s="11">
        <v>0.5203581430640298</v>
      </c>
      <c r="M5184" s="11">
        <v>0.3510681186999971</v>
      </c>
      <c r="N5184" s="11">
        <v>2.848450049246834</v>
      </c>
      <c r="O5184" s="3" t="s">
        <v>319</v>
      </c>
      <c r="P5184" s="3" t="s">
        <v>311</v>
      </c>
      <c r="Q5184" s="10">
        <v>4</v>
      </c>
      <c r="R5184" s="3" t="s">
        <v>312</v>
      </c>
      <c r="S5184" s="11">
        <v>0.01503618807439765</v>
      </c>
      <c r="T5184" s="11">
        <v>0.1643731813502464</v>
      </c>
      <c r="U5184" s="11">
        <v>15.8530339866022</v>
      </c>
      <c r="V5184" s="11">
        <v>105.0201846242758</v>
      </c>
    </row>
    <row r="5185" spans="1:22" ht="18" customHeight="1">
      <c r="A5185" s="11">
        <v>1347.317374162967</v>
      </c>
      <c r="B5185" s="11">
        <v>61.10982956540275</v>
      </c>
      <c r="C5185" s="11">
        <v>433.1242942463837</v>
      </c>
      <c r="D5185" s="11">
        <v>10.93975645687879</v>
      </c>
      <c r="E5185" s="11">
        <v>39.38312324476365</v>
      </c>
      <c r="F5185" s="11">
        <v>4748.127194178163</v>
      </c>
      <c r="G5185" s="11">
        <v>350.058943657277</v>
      </c>
      <c r="H5185" s="11">
        <v>1356.1344</v>
      </c>
      <c r="I5185" s="11">
        <v>1706.193343657277</v>
      </c>
      <c r="J5185" s="11">
        <v>0.018</v>
      </c>
      <c r="K5185" s="11">
        <v>0.0583756510485804</v>
      </c>
      <c r="L5185" s="11">
        <v>0.520353660385113</v>
      </c>
      <c r="M5185" s="11">
        <v>0.3511003982595668</v>
      </c>
      <c r="N5185" s="11">
        <v>2.848188167706676</v>
      </c>
      <c r="O5185" s="3" t="s">
        <v>319</v>
      </c>
      <c r="P5185" s="3" t="s">
        <v>311</v>
      </c>
      <c r="Q5185" s="10">
        <v>4</v>
      </c>
      <c r="R5185" s="3" t="s">
        <v>312</v>
      </c>
      <c r="S5185" s="11">
        <v>0.01503480399663045</v>
      </c>
      <c r="T5185" s="11">
        <v>0.1644374117972214</v>
      </c>
      <c r="U5185" s="11">
        <v>15.86806879059883</v>
      </c>
      <c r="V5185" s="11">
        <v>105.184622036073</v>
      </c>
    </row>
    <row r="5186" spans="1:22" ht="18" customHeight="1">
      <c r="A5186" s="11">
        <v>1347.967461016822</v>
      </c>
      <c r="B5186" s="11">
        <v>61.1472589770305</v>
      </c>
      <c r="C5186" s="11">
        <v>433.1805687078032</v>
      </c>
      <c r="D5186" s="11">
        <v>10.94503493988018</v>
      </c>
      <c r="E5186" s="11">
        <v>39.40212578356864</v>
      </c>
      <c r="F5186" s="11">
        <v>4748.744103236725</v>
      </c>
      <c r="G5186" s="11">
        <v>350.3968352679539</v>
      </c>
      <c r="H5186" s="11">
        <v>1356.1344</v>
      </c>
      <c r="I5186" s="11">
        <v>1706.531235267954</v>
      </c>
      <c r="J5186" s="11">
        <v>0.018</v>
      </c>
      <c r="K5186" s="11">
        <v>0.05837935445294941</v>
      </c>
      <c r="L5186" s="11">
        <v>0.5203491755427609</v>
      </c>
      <c r="M5186" s="11">
        <v>0.3511326024894704</v>
      </c>
      <c r="N5186" s="11">
        <v>2.847926945291238</v>
      </c>
      <c r="O5186" s="3" t="s">
        <v>319</v>
      </c>
      <c r="P5186" s="3" t="s">
        <v>311</v>
      </c>
      <c r="Q5186" s="10">
        <v>4</v>
      </c>
      <c r="R5186" s="3" t="s">
        <v>312</v>
      </c>
      <c r="S5186" s="11">
        <v>0.01503342339895661</v>
      </c>
      <c r="T5186" s="11">
        <v>0.1645016657130906</v>
      </c>
      <c r="U5186" s="11">
        <v>15.88310221399779</v>
      </c>
      <c r="V5186" s="11">
        <v>105.3491237017861</v>
      </c>
    </row>
    <row r="5187" spans="1:22" ht="18" customHeight="1">
      <c r="A5187" s="11">
        <v>1348.617547870677</v>
      </c>
      <c r="B5187" s="11">
        <v>61.18468974247399</v>
      </c>
      <c r="C5187" s="11">
        <v>433.2367985023064</v>
      </c>
      <c r="D5187" s="11">
        <v>10.95031342288157</v>
      </c>
      <c r="E5187" s="11">
        <v>39.42112832237365</v>
      </c>
      <c r="F5187" s="11">
        <v>4749.360522633998</v>
      </c>
      <c r="G5187" s="11">
        <v>350.7348898735702</v>
      </c>
      <c r="H5187" s="11">
        <v>1356.1344</v>
      </c>
      <c r="I5187" s="11">
        <v>1706.86928987357</v>
      </c>
      <c r="J5187" s="11">
        <v>0.018</v>
      </c>
      <c r="K5187" s="11">
        <v>0.05838304919459878</v>
      </c>
      <c r="L5187" s="11">
        <v>0.5203446885369737</v>
      </c>
      <c r="M5187" s="11">
        <v>0.3511647313897077</v>
      </c>
      <c r="N5187" s="11">
        <v>2.847666381651073</v>
      </c>
      <c r="O5187" s="3" t="s">
        <v>319</v>
      </c>
      <c r="P5187" s="3" t="s">
        <v>311</v>
      </c>
      <c r="Q5187" s="10">
        <v>4</v>
      </c>
      <c r="R5187" s="3" t="s">
        <v>312</v>
      </c>
      <c r="S5187" s="11">
        <v>0.01503204627954418</v>
      </c>
      <c r="T5187" s="11">
        <v>0.1645659431329072</v>
      </c>
      <c r="U5187" s="11">
        <v>15.89813426027733</v>
      </c>
      <c r="V5187" s="11">
        <v>105.513689644919</v>
      </c>
    </row>
    <row r="5188" spans="1:22" ht="18" customHeight="1">
      <c r="A5188" s="11">
        <v>1349.267634724532</v>
      </c>
      <c r="B5188" s="11">
        <v>61.22212185261085</v>
      </c>
      <c r="C5188" s="11">
        <v>433.2929836298933</v>
      </c>
      <c r="D5188" s="11">
        <v>10.95559190588296</v>
      </c>
      <c r="E5188" s="11">
        <v>39.44013086117864</v>
      </c>
      <c r="F5188" s="11">
        <v>4749.976452369982</v>
      </c>
      <c r="G5188" s="11">
        <v>351.0731074741259</v>
      </c>
      <c r="H5188" s="11">
        <v>1356.1344</v>
      </c>
      <c r="I5188" s="11">
        <v>1707.207507474126</v>
      </c>
      <c r="J5188" s="11">
        <v>0.018</v>
      </c>
      <c r="K5188" s="11">
        <v>0.0583867352735285</v>
      </c>
      <c r="L5188" s="11">
        <v>0.5203401993677512</v>
      </c>
      <c r="M5188" s="11">
        <v>0.3511967849602789</v>
      </c>
      <c r="N5188" s="11">
        <v>2.84740647643771</v>
      </c>
      <c r="O5188" s="3" t="s">
        <v>319</v>
      </c>
      <c r="P5188" s="3" t="s">
        <v>311</v>
      </c>
      <c r="Q5188" s="10">
        <v>4</v>
      </c>
      <c r="R5188" s="3" t="s">
        <v>312</v>
      </c>
      <c r="S5188" s="11">
        <v>0.01503067263654613</v>
      </c>
      <c r="T5188" s="11">
        <v>0.1646302440915208</v>
      </c>
      <c r="U5188" s="11">
        <v>15.91316493291388</v>
      </c>
      <c r="V5188" s="11">
        <v>105.6783198890105</v>
      </c>
    </row>
    <row r="5189" spans="1:22" ht="18" customHeight="1">
      <c r="A5189" s="11">
        <v>1349.917721578387</v>
      </c>
      <c r="B5189" s="11">
        <v>61.25955529831872</v>
      </c>
      <c r="C5189" s="11">
        <v>433.3491240905639</v>
      </c>
      <c r="D5189" s="11">
        <v>10.96087038888435</v>
      </c>
      <c r="E5189" s="11">
        <v>39.45913339998364</v>
      </c>
      <c r="F5189" s="11">
        <v>4750.591892444679</v>
      </c>
      <c r="G5189" s="11">
        <v>351.4114880696209</v>
      </c>
      <c r="H5189" s="11">
        <v>1356.1344</v>
      </c>
      <c r="I5189" s="11">
        <v>1707.545888069621</v>
      </c>
      <c r="J5189" s="11">
        <v>0.018</v>
      </c>
      <c r="K5189" s="11">
        <v>0.0583904126897386</v>
      </c>
      <c r="L5189" s="11">
        <v>0.5203357080350935</v>
      </c>
      <c r="M5189" s="11">
        <v>0.351228763201184</v>
      </c>
      <c r="N5189" s="11">
        <v>2.847147229303653</v>
      </c>
      <c r="O5189" s="3" t="s">
        <v>319</v>
      </c>
      <c r="P5189" s="3" t="s">
        <v>311</v>
      </c>
      <c r="Q5189" s="10">
        <v>4</v>
      </c>
      <c r="R5189" s="3" t="s">
        <v>312</v>
      </c>
      <c r="S5189" s="11">
        <v>0.01502930246812563</v>
      </c>
      <c r="T5189" s="11">
        <v>0.1646945686238536</v>
      </c>
      <c r="U5189" s="11">
        <v>15.928194235382</v>
      </c>
      <c r="V5189" s="11">
        <v>105.8430144576344</v>
      </c>
    </row>
    <row r="5190" spans="1:22" ht="18" customHeight="1">
      <c r="A5190" s="11">
        <v>1350.567808432243</v>
      </c>
      <c r="B5190" s="11">
        <v>61.2969900704753</v>
      </c>
      <c r="C5190" s="11">
        <v>433.4052198843183</v>
      </c>
      <c r="D5190" s="11">
        <v>10.96614887188574</v>
      </c>
      <c r="E5190" s="11">
        <v>39.47813593878865</v>
      </c>
      <c r="F5190" s="11">
        <v>4751.206842858088</v>
      </c>
      <c r="G5190" s="11">
        <v>351.7500316600554</v>
      </c>
      <c r="H5190" s="11">
        <v>1356.1344</v>
      </c>
      <c r="I5190" s="11">
        <v>1707.884431660055</v>
      </c>
      <c r="J5190" s="11">
        <v>0.018</v>
      </c>
      <c r="K5190" s="11">
        <v>0.05839408144322907</v>
      </c>
      <c r="L5190" s="11">
        <v>0.5203312145390007</v>
      </c>
      <c r="M5190" s="11">
        <v>0.351260666112423</v>
      </c>
      <c r="N5190" s="11">
        <v>2.846888639902381</v>
      </c>
      <c r="O5190" s="3" t="s">
        <v>319</v>
      </c>
      <c r="P5190" s="3" t="s">
        <v>311</v>
      </c>
      <c r="Q5190" s="10">
        <v>4</v>
      </c>
      <c r="R5190" s="3" t="s">
        <v>312</v>
      </c>
      <c r="S5190" s="11">
        <v>0.01502793577245607</v>
      </c>
      <c r="T5190" s="11">
        <v>0.1647589167649008</v>
      </c>
      <c r="U5190" s="11">
        <v>15.94322217115446</v>
      </c>
      <c r="V5190" s="11">
        <v>106.0077733743993</v>
      </c>
    </row>
    <row r="5191" spans="1:22" ht="18" customHeight="1">
      <c r="A5191" s="11">
        <v>1351.217895286099</v>
      </c>
      <c r="B5191" s="11">
        <v>61.33442615995816</v>
      </c>
      <c r="C5191" s="11">
        <v>433.4612710111563</v>
      </c>
      <c r="D5191" s="11">
        <v>10.97142735488712</v>
      </c>
      <c r="E5191" s="11">
        <v>39.49713847759365</v>
      </c>
      <c r="F5191" s="11">
        <v>4751.821303610208</v>
      </c>
      <c r="G5191" s="11">
        <v>352.0887382454291</v>
      </c>
      <c r="H5191" s="11">
        <v>1356.1344</v>
      </c>
      <c r="I5191" s="11">
        <v>1708.223138245429</v>
      </c>
      <c r="J5191" s="11">
        <v>0.018</v>
      </c>
      <c r="K5191" s="11">
        <v>0.05839774153399988</v>
      </c>
      <c r="L5191" s="11">
        <v>0.5203267188794726</v>
      </c>
      <c r="M5191" s="11">
        <v>0.3512924936939957</v>
      </c>
      <c r="N5191" s="11">
        <v>2.846630707888342</v>
      </c>
      <c r="O5191" s="3" t="s">
        <v>319</v>
      </c>
      <c r="P5191" s="3" t="s">
        <v>311</v>
      </c>
      <c r="Q5191" s="10">
        <v>4</v>
      </c>
      <c r="R5191" s="3" t="s">
        <v>312</v>
      </c>
      <c r="S5191" s="11">
        <v>0.01502657254769573</v>
      </c>
      <c r="T5191" s="11">
        <v>0.1648232885494536</v>
      </c>
      <c r="U5191" s="11">
        <v>15.95824874370216</v>
      </c>
      <c r="V5191" s="11">
        <v>106.1725966629487</v>
      </c>
    </row>
    <row r="5192" spans="1:22" ht="18" customHeight="1">
      <c r="A5192" s="11">
        <v>1351.867982139954</v>
      </c>
      <c r="B5192" s="11">
        <v>61.37186355764492</v>
      </c>
      <c r="C5192" s="11">
        <v>433.517277471078</v>
      </c>
      <c r="D5192" s="11">
        <v>10.97670583788851</v>
      </c>
      <c r="E5192" s="11">
        <v>39.51614101639865</v>
      </c>
      <c r="F5192" s="11">
        <v>4752.435274701039</v>
      </c>
      <c r="G5192" s="11">
        <v>352.4276078257421</v>
      </c>
      <c r="H5192" s="11">
        <v>1356.1344</v>
      </c>
      <c r="I5192" s="11">
        <v>1708.562007825742</v>
      </c>
      <c r="J5192" s="11">
        <v>0.018</v>
      </c>
      <c r="K5192" s="11">
        <v>0.05840139296205107</v>
      </c>
      <c r="L5192" s="11">
        <v>0.5203222210565093</v>
      </c>
      <c r="M5192" s="11">
        <v>0.3513242459459022</v>
      </c>
      <c r="N5192" s="11">
        <v>2.84637343291696</v>
      </c>
      <c r="O5192" s="3" t="s">
        <v>319</v>
      </c>
      <c r="P5192" s="3" t="s">
        <v>311</v>
      </c>
      <c r="Q5192" s="10">
        <v>4</v>
      </c>
      <c r="R5192" s="3" t="s">
        <v>312</v>
      </c>
      <c r="S5192" s="11">
        <v>0.01502521279203836</v>
      </c>
      <c r="T5192" s="11">
        <v>0.1648876840126537</v>
      </c>
      <c r="U5192" s="11">
        <v>15.97327395649419</v>
      </c>
      <c r="V5192" s="11">
        <v>106.3374843469614</v>
      </c>
    </row>
    <row r="5193" spans="1:22" ht="18" customHeight="1">
      <c r="A5193" s="11">
        <v>1352.518068993809</v>
      </c>
      <c r="B5193" s="11">
        <v>61.40930225441329</v>
      </c>
      <c r="C5193" s="11">
        <v>433.5732392640834</v>
      </c>
      <c r="D5193" s="11">
        <v>10.9819843208899</v>
      </c>
      <c r="E5193" s="11">
        <v>39.53514355520365</v>
      </c>
      <c r="F5193" s="11">
        <v>4753.048756130582</v>
      </c>
      <c r="G5193" s="11">
        <v>352.7666404009946</v>
      </c>
      <c r="H5193" s="11">
        <v>1356.1344</v>
      </c>
      <c r="I5193" s="11">
        <v>1708.901040400995</v>
      </c>
      <c r="J5193" s="11">
        <v>0.018</v>
      </c>
      <c r="K5193" s="11">
        <v>0.05840503572738261</v>
      </c>
      <c r="L5193" s="11">
        <v>0.5203177210701108</v>
      </c>
      <c r="M5193" s="11">
        <v>0.3513559228681425</v>
      </c>
      <c r="N5193" s="11">
        <v>2.846116814644624</v>
      </c>
      <c r="O5193" s="3" t="s">
        <v>319</v>
      </c>
      <c r="P5193" s="3" t="s">
        <v>311</v>
      </c>
      <c r="Q5193" s="10">
        <v>4</v>
      </c>
      <c r="R5193" s="3" t="s">
        <v>312</v>
      </c>
      <c r="S5193" s="11">
        <v>0.01502385650366261</v>
      </c>
      <c r="T5193" s="11">
        <v>0.1649521031894385</v>
      </c>
      <c r="U5193" s="11">
        <v>15.98829781299786</v>
      </c>
      <c r="V5193" s="11">
        <v>106.5024364501508</v>
      </c>
    </row>
    <row r="5194" spans="1:22" ht="18" customHeight="1">
      <c r="A5194" s="11">
        <v>1353.168155847664</v>
      </c>
      <c r="B5194" s="11">
        <v>61.44674224114087</v>
      </c>
      <c r="C5194" s="11">
        <v>433.6291563901726</v>
      </c>
      <c r="D5194" s="11">
        <v>10.98726280389129</v>
      </c>
      <c r="E5194" s="11">
        <v>39.55414609400865</v>
      </c>
      <c r="F5194" s="11">
        <v>4753.661747898836</v>
      </c>
      <c r="G5194" s="11">
        <v>353.1058359711864</v>
      </c>
      <c r="H5194" s="11">
        <v>1356.1344</v>
      </c>
      <c r="I5194" s="11">
        <v>1709.240235971186</v>
      </c>
      <c r="J5194" s="11">
        <v>0.018</v>
      </c>
      <c r="K5194" s="11">
        <v>0.05840866982999451</v>
      </c>
      <c r="L5194" s="11">
        <v>0.520313218920277</v>
      </c>
      <c r="M5194" s="11">
        <v>0.3513875244607167</v>
      </c>
      <c r="N5194" s="11">
        <v>2.845860852728693</v>
      </c>
      <c r="O5194" s="3" t="s">
        <v>319</v>
      </c>
      <c r="P5194" s="3" t="s">
        <v>311</v>
      </c>
      <c r="Q5194" s="10">
        <v>4</v>
      </c>
      <c r="R5194" s="3" t="s">
        <v>312</v>
      </c>
      <c r="S5194" s="11">
        <v>0.0150225036807573</v>
      </c>
      <c r="T5194" s="11">
        <v>0.1650165461148189</v>
      </c>
      <c r="U5194" s="11">
        <v>16.00332031667861</v>
      </c>
      <c r="V5194" s="11">
        <v>106.6674529962656</v>
      </c>
    </row>
    <row r="5195" spans="1:22" ht="18" customHeight="1">
      <c r="A5195" s="11">
        <v>1353.81824270152</v>
      </c>
      <c r="B5195" s="11">
        <v>61.48418350870533</v>
      </c>
      <c r="C5195" s="11">
        <v>433.6850288493454</v>
      </c>
      <c r="D5195" s="11">
        <v>10.99254128689268</v>
      </c>
      <c r="E5195" s="11">
        <v>39.57314863281366</v>
      </c>
      <c r="F5195" s="11">
        <v>4754.274250005802</v>
      </c>
      <c r="G5195" s="11">
        <v>353.4451945363176</v>
      </c>
      <c r="H5195" s="11">
        <v>1356.1344</v>
      </c>
      <c r="I5195" s="11">
        <v>1709.579594536317</v>
      </c>
      <c r="J5195" s="11">
        <v>0.018</v>
      </c>
      <c r="K5195" s="11">
        <v>0.05841229526988675</v>
      </c>
      <c r="L5195" s="11">
        <v>0.5203087146070081</v>
      </c>
      <c r="M5195" s="11">
        <v>0.3514190507236247</v>
      </c>
      <c r="N5195" s="11">
        <v>2.845605546827497</v>
      </c>
      <c r="O5195" s="3" t="s">
        <v>319</v>
      </c>
      <c r="P5195" s="3" t="s">
        <v>311</v>
      </c>
      <c r="Q5195" s="10">
        <v>4</v>
      </c>
      <c r="R5195" s="3" t="s">
        <v>312</v>
      </c>
      <c r="S5195" s="11">
        <v>0.01502115432152143</v>
      </c>
      <c r="T5195" s="11">
        <v>0.1650810128238793</v>
      </c>
      <c r="U5195" s="11">
        <v>16.01834147100013</v>
      </c>
      <c r="V5195" s="11">
        <v>106.8325340090895</v>
      </c>
    </row>
    <row r="5196" spans="1:22" ht="18" customHeight="1">
      <c r="A5196" s="11">
        <v>1354.468329555375</v>
      </c>
      <c r="B5196" s="11">
        <v>61.52162604798426</v>
      </c>
      <c r="C5196" s="11">
        <v>433.740856641602</v>
      </c>
      <c r="D5196" s="11">
        <v>10.99781976989407</v>
      </c>
      <c r="E5196" s="11">
        <v>39.59215117161865</v>
      </c>
      <c r="F5196" s="11">
        <v>4754.88626245148</v>
      </c>
      <c r="G5196" s="11">
        <v>353.7847160963881</v>
      </c>
      <c r="H5196" s="11">
        <v>1356.1344</v>
      </c>
      <c r="I5196" s="11">
        <v>1709.919116096388</v>
      </c>
      <c r="J5196" s="11">
        <v>0.018</v>
      </c>
      <c r="K5196" s="11">
        <v>0.05841591204705938</v>
      </c>
      <c r="L5196" s="11">
        <v>0.520304208130304</v>
      </c>
      <c r="M5196" s="11">
        <v>0.3514505016568666</v>
      </c>
      <c r="N5196" s="11">
        <v>2.845350896600327</v>
      </c>
      <c r="O5196" s="3" t="s">
        <v>319</v>
      </c>
      <c r="P5196" s="3" t="s">
        <v>311</v>
      </c>
      <c r="Q5196" s="10">
        <v>4</v>
      </c>
      <c r="R5196" s="3" t="s">
        <v>312</v>
      </c>
      <c r="S5196" s="11">
        <v>0.01501980842413886</v>
      </c>
      <c r="T5196" s="11">
        <v>0.1651455033514998</v>
      </c>
      <c r="U5196" s="11">
        <v>16.03336127942427</v>
      </c>
      <c r="V5196" s="11">
        <v>106.997679512441</v>
      </c>
    </row>
    <row r="5197" spans="1:22" ht="18" customHeight="1">
      <c r="A5197" s="11">
        <v>1355.11841640923</v>
      </c>
      <c r="B5197" s="11">
        <v>61.55906984985533</v>
      </c>
      <c r="C5197" s="11">
        <v>433.7966397669423</v>
      </c>
      <c r="D5197" s="11">
        <v>11.00309825289546</v>
      </c>
      <c r="E5197" s="11">
        <v>39.61115371042365</v>
      </c>
      <c r="F5197" s="11">
        <v>4755.497785235871</v>
      </c>
      <c r="G5197" s="11">
        <v>354.124400651398</v>
      </c>
      <c r="H5197" s="11">
        <v>1356.1344</v>
      </c>
      <c r="I5197" s="11">
        <v>1710.258800651398</v>
      </c>
      <c r="J5197" s="11">
        <v>0.018</v>
      </c>
      <c r="K5197" s="11">
        <v>0.05841952016151239</v>
      </c>
      <c r="L5197" s="11">
        <v>0.5202996994901647</v>
      </c>
      <c r="M5197" s="11">
        <v>0.3514818772604424</v>
      </c>
      <c r="N5197" s="11">
        <v>2.845096901707442</v>
      </c>
      <c r="O5197" s="3" t="s">
        <v>319</v>
      </c>
      <c r="P5197" s="3" t="s">
        <v>311</v>
      </c>
      <c r="Q5197" s="10">
        <v>4</v>
      </c>
      <c r="R5197" s="3" t="s">
        <v>312</v>
      </c>
      <c r="S5197" s="11">
        <v>0.01501846598682888</v>
      </c>
      <c r="T5197" s="11">
        <v>0.1652100177329118</v>
      </c>
      <c r="U5197" s="11">
        <v>16.0483797454111</v>
      </c>
      <c r="V5197" s="11">
        <v>107.1628895301739</v>
      </c>
    </row>
    <row r="5198" spans="1:22" ht="18" customHeight="1">
      <c r="A5198" s="11">
        <v>1355.768503263085</v>
      </c>
      <c r="B5198" s="11">
        <v>61.59651490519617</v>
      </c>
      <c r="C5198" s="11">
        <v>433.8523782253662</v>
      </c>
      <c r="D5198" s="11">
        <v>11.00837673589685</v>
      </c>
      <c r="E5198" s="11">
        <v>39.63015624922865</v>
      </c>
      <c r="F5198" s="11">
        <v>4756.108818358971</v>
      </c>
      <c r="G5198" s="11">
        <v>354.4642482013472</v>
      </c>
      <c r="H5198" s="11">
        <v>1356.1344</v>
      </c>
      <c r="I5198" s="11">
        <v>1710.598648201347</v>
      </c>
      <c r="J5198" s="11">
        <v>0.018</v>
      </c>
      <c r="K5198" s="11">
        <v>0.05842311961324573</v>
      </c>
      <c r="L5198" s="11">
        <v>0.5202951886865902</v>
      </c>
      <c r="M5198" s="11">
        <v>0.3515131775343517</v>
      </c>
      <c r="N5198" s="11">
        <v>2.844843561810068</v>
      </c>
      <c r="O5198" s="3" t="s">
        <v>319</v>
      </c>
      <c r="P5198" s="3" t="s">
        <v>311</v>
      </c>
      <c r="Q5198" s="10">
        <v>4</v>
      </c>
      <c r="R5198" s="3" t="s">
        <v>312</v>
      </c>
      <c r="S5198" s="11">
        <v>0.01501712700779568</v>
      </c>
      <c r="T5198" s="11">
        <v>0.1652745560031428</v>
      </c>
      <c r="U5198" s="11">
        <v>16.0633968724189</v>
      </c>
      <c r="V5198" s="11">
        <v>107.3281640861771</v>
      </c>
    </row>
    <row r="5199" spans="1:22" ht="18" customHeight="1">
      <c r="A5199" s="11">
        <v>1356.418590116941</v>
      </c>
      <c r="B5199" s="11">
        <v>61.63396120488443</v>
      </c>
      <c r="C5199" s="11">
        <v>433.908072016874</v>
      </c>
      <c r="D5199" s="11">
        <v>11.01365521889824</v>
      </c>
      <c r="E5199" s="11">
        <v>39.64915878803365</v>
      </c>
      <c r="F5199" s="11">
        <v>4756.719361820786</v>
      </c>
      <c r="G5199" s="11">
        <v>354.8042587462358</v>
      </c>
      <c r="H5199" s="11">
        <v>1356.1344</v>
      </c>
      <c r="I5199" s="11">
        <v>1710.938658746236</v>
      </c>
      <c r="J5199" s="11">
        <v>0.018</v>
      </c>
      <c r="K5199" s="11">
        <v>0.05842671040225946</v>
      </c>
      <c r="L5199" s="11">
        <v>0.5202906757195804</v>
      </c>
      <c r="M5199" s="11">
        <v>0.3515444024785953</v>
      </c>
      <c r="N5199" s="11">
        <v>2.844590876570386</v>
      </c>
      <c r="O5199" s="3" t="s">
        <v>319</v>
      </c>
      <c r="P5199" s="3" t="s">
        <v>311</v>
      </c>
      <c r="Q5199" s="10">
        <v>4</v>
      </c>
      <c r="R5199" s="3" t="s">
        <v>312</v>
      </c>
      <c r="S5199" s="11">
        <v>0.01501579148525357</v>
      </c>
      <c r="T5199" s="11">
        <v>0.1653391181972938</v>
      </c>
      <c r="U5199" s="11">
        <v>16.07841266390415</v>
      </c>
      <c r="V5199" s="11">
        <v>107.4935032043744</v>
      </c>
    </row>
    <row r="5200" spans="1:22" ht="18" customHeight="1">
      <c r="A5200" s="11">
        <v>1357.068676970796</v>
      </c>
      <c r="B5200" s="11">
        <v>61.67140873979778</v>
      </c>
      <c r="C5200" s="11">
        <v>433.9637211414654</v>
      </c>
      <c r="D5200" s="11">
        <v>11.01893370189963</v>
      </c>
      <c r="E5200" s="11">
        <v>39.66816132683866</v>
      </c>
      <c r="F5200" s="11">
        <v>4757.329415621311</v>
      </c>
      <c r="G5200" s="11">
        <v>355.1444322860638</v>
      </c>
      <c r="H5200" s="11">
        <v>1356.1344</v>
      </c>
      <c r="I5200" s="11">
        <v>1711.278832286064</v>
      </c>
      <c r="J5200" s="11">
        <v>0.018</v>
      </c>
      <c r="K5200" s="11">
        <v>0.05843029252855354</v>
      </c>
      <c r="L5200" s="11">
        <v>0.5202861605891355</v>
      </c>
      <c r="M5200" s="11">
        <v>0.3515755520931725</v>
      </c>
      <c r="N5200" s="11">
        <v>2.844338845651548</v>
      </c>
      <c r="O5200" s="3" t="s">
        <v>319</v>
      </c>
      <c r="P5200" s="3" t="s">
        <v>311</v>
      </c>
      <c r="Q5200" s="10">
        <v>4</v>
      </c>
      <c r="R5200" s="3" t="s">
        <v>312</v>
      </c>
      <c r="S5200" s="11">
        <v>0.01501445941742698</v>
      </c>
      <c r="T5200" s="11">
        <v>0.16540370435054</v>
      </c>
      <c r="U5200" s="11">
        <v>16.09342712332158</v>
      </c>
      <c r="V5200" s="11">
        <v>107.6589069087249</v>
      </c>
    </row>
    <row r="5201" spans="1:22" ht="18" customHeight="1">
      <c r="A5201" s="11">
        <v>1357.718763824651</v>
      </c>
      <c r="B5201" s="11">
        <v>61.70885750081379</v>
      </c>
      <c r="C5201" s="11">
        <v>434.0193255991404</v>
      </c>
      <c r="D5201" s="11">
        <v>11.02421218490102</v>
      </c>
      <c r="E5201" s="11">
        <v>39.68716386564365</v>
      </c>
      <c r="F5201" s="11">
        <v>4757.938979760545</v>
      </c>
      <c r="G5201" s="11">
        <v>355.4847688208311</v>
      </c>
      <c r="H5201" s="11">
        <v>1356.1344</v>
      </c>
      <c r="I5201" s="11">
        <v>1711.619168820831</v>
      </c>
      <c r="J5201" s="11">
        <v>0.018</v>
      </c>
      <c r="K5201" s="11">
        <v>0.05843386599212796</v>
      </c>
      <c r="L5201" s="11">
        <v>0.5202816432952552</v>
      </c>
      <c r="M5201" s="11">
        <v>0.3516066263780834</v>
      </c>
      <c r="N5201" s="11">
        <v>2.844087468717662</v>
      </c>
      <c r="O5201" s="3" t="s">
        <v>319</v>
      </c>
      <c r="P5201" s="3" t="s">
        <v>311</v>
      </c>
      <c r="Q5201" s="10">
        <v>4</v>
      </c>
      <c r="R5201" s="3" t="s">
        <v>312</v>
      </c>
      <c r="S5201" s="11">
        <v>0.01501313080252525</v>
      </c>
      <c r="T5201" s="11">
        <v>0.1654683144978521</v>
      </c>
      <c r="U5201" s="11">
        <v>16.1084402541241</v>
      </c>
      <c r="V5201" s="11">
        <v>107.8243752232228</v>
      </c>
    </row>
    <row r="5202" spans="1:22" ht="18" customHeight="1">
      <c r="A5202" s="11">
        <v>1358.368850678507</v>
      </c>
      <c r="B5202" s="11">
        <v>61.74630747881012</v>
      </c>
      <c r="C5202" s="11">
        <v>434.0748853898991</v>
      </c>
      <c r="D5202" s="11">
        <v>11.0294906679024</v>
      </c>
      <c r="E5202" s="11">
        <v>39.70616640444866</v>
      </c>
      <c r="F5202" s="11">
        <v>4758.548054238493</v>
      </c>
      <c r="G5202" s="11">
        <v>355.8252683505377</v>
      </c>
      <c r="H5202" s="11">
        <v>1356.1344</v>
      </c>
      <c r="I5202" s="11">
        <v>1711.959668350538</v>
      </c>
      <c r="J5202" s="11">
        <v>0.018</v>
      </c>
      <c r="K5202" s="11">
        <v>0.05843743079298275</v>
      </c>
      <c r="L5202" s="11">
        <v>0.5202771238379399</v>
      </c>
      <c r="M5202" s="11">
        <v>0.3516376253333282</v>
      </c>
      <c r="N5202" s="11">
        <v>2.843836745433795</v>
      </c>
      <c r="O5202" s="3" t="s">
        <v>319</v>
      </c>
      <c r="P5202" s="3" t="s">
        <v>311</v>
      </c>
      <c r="Q5202" s="10">
        <v>4</v>
      </c>
      <c r="R5202" s="3" t="s">
        <v>312</v>
      </c>
      <c r="S5202" s="11">
        <v>0.01501180563879305</v>
      </c>
      <c r="T5202" s="11">
        <v>0.1655329486745533</v>
      </c>
      <c r="U5202" s="11">
        <v>16.12345205976289</v>
      </c>
      <c r="V5202" s="11">
        <v>107.9899081718973</v>
      </c>
    </row>
    <row r="5203" spans="1:22" ht="18" customHeight="1">
      <c r="A5203" s="11">
        <v>1359.018937532362</v>
      </c>
      <c r="B5203" s="11">
        <v>61.78375866466444</v>
      </c>
      <c r="C5203" s="11">
        <v>434.1304005137416</v>
      </c>
      <c r="D5203" s="11">
        <v>11.03476915090379</v>
      </c>
      <c r="E5203" s="11">
        <v>39.72516894325366</v>
      </c>
      <c r="F5203" s="11">
        <v>4759.156639055152</v>
      </c>
      <c r="G5203" s="11">
        <v>356.1659308751837</v>
      </c>
      <c r="H5203" s="11">
        <v>1356.1344</v>
      </c>
      <c r="I5203" s="11">
        <v>1712.300330875184</v>
      </c>
      <c r="J5203" s="11">
        <v>0.018</v>
      </c>
      <c r="K5203" s="11">
        <v>0.05844098693111791</v>
      </c>
      <c r="L5203" s="11">
        <v>0.5202726022171893</v>
      </c>
      <c r="M5203" s="11">
        <v>0.3516685489589069</v>
      </c>
      <c r="N5203" s="11">
        <v>2.843586675465971</v>
      </c>
      <c r="O5203" s="3" t="s">
        <v>319</v>
      </c>
      <c r="P5203" s="3" t="s">
        <v>311</v>
      </c>
      <c r="Q5203" s="10">
        <v>4</v>
      </c>
      <c r="R5203" s="3" t="s">
        <v>312</v>
      </c>
      <c r="S5203" s="11">
        <v>0.01501048392445991</v>
      </c>
      <c r="T5203" s="11">
        <v>0.1655976069157623</v>
      </c>
      <c r="U5203" s="11">
        <v>16.13846254368735</v>
      </c>
      <c r="V5203" s="11">
        <v>108.1555057788131</v>
      </c>
    </row>
    <row r="5204" spans="1:22" ht="18" customHeight="1">
      <c r="A5204" s="11">
        <v>1359.669024386217</v>
      </c>
      <c r="B5204" s="11">
        <v>61.82121104925438</v>
      </c>
      <c r="C5204" s="11">
        <v>434.1858709706678</v>
      </c>
      <c r="D5204" s="11">
        <v>11.04004763390518</v>
      </c>
      <c r="E5204" s="11">
        <v>39.74417148205865</v>
      </c>
      <c r="F5204" s="11">
        <v>4759.764734210523</v>
      </c>
      <c r="G5204" s="11">
        <v>356.5067563947691</v>
      </c>
      <c r="H5204" s="11">
        <v>1356.1344</v>
      </c>
      <c r="I5204" s="11">
        <v>1712.641156394769</v>
      </c>
      <c r="J5204" s="11">
        <v>0.018</v>
      </c>
      <c r="K5204" s="11">
        <v>0.05844453440653343</v>
      </c>
      <c r="L5204" s="11">
        <v>0.5202680784330035</v>
      </c>
      <c r="M5204" s="11">
        <v>0.3516993972548192</v>
      </c>
      <c r="N5204" s="11">
        <v>2.843337258481176</v>
      </c>
      <c r="O5204" s="3" t="s">
        <v>319</v>
      </c>
      <c r="P5204" s="3" t="s">
        <v>311</v>
      </c>
      <c r="Q5204" s="10">
        <v>4</v>
      </c>
      <c r="R5204" s="3" t="s">
        <v>312</v>
      </c>
      <c r="S5204" s="11">
        <v>0.01500916565776551</v>
      </c>
      <c r="T5204" s="11">
        <v>0.1656622892566724</v>
      </c>
      <c r="U5204" s="11">
        <v>16.15347170934512</v>
      </c>
      <c r="V5204" s="11">
        <v>108.3211680680698</v>
      </c>
    </row>
    <row r="5205" spans="1:22" ht="18" customHeight="1">
      <c r="A5205" s="11">
        <v>1360.319111240073</v>
      </c>
      <c r="B5205" s="11">
        <v>61.85866462345757</v>
      </c>
      <c r="C5205" s="11">
        <v>434.2412967606778</v>
      </c>
      <c r="D5205" s="11">
        <v>11.04532611690657</v>
      </c>
      <c r="E5205" s="11">
        <v>39.76317402086367</v>
      </c>
      <c r="F5205" s="11">
        <v>4760.372339704607</v>
      </c>
      <c r="G5205" s="11">
        <v>356.8477449092939</v>
      </c>
      <c r="H5205" s="11">
        <v>1356.1344</v>
      </c>
      <c r="I5205" s="11">
        <v>1712.982144909294</v>
      </c>
      <c r="J5205" s="11">
        <v>0.018</v>
      </c>
      <c r="K5205" s="11">
        <v>0.05844807321922932</v>
      </c>
      <c r="L5205" s="11">
        <v>0.5202635524853824</v>
      </c>
      <c r="M5205" s="11">
        <v>0.3517301702210657</v>
      </c>
      <c r="N5205" s="11">
        <v>2.843088494147348</v>
      </c>
      <c r="O5205" s="3" t="s">
        <v>319</v>
      </c>
      <c r="P5205" s="3" t="s">
        <v>311</v>
      </c>
      <c r="Q5205" s="10">
        <v>4</v>
      </c>
      <c r="R5205" s="3" t="s">
        <v>312</v>
      </c>
      <c r="S5205" s="11">
        <v>0.01500785083695958</v>
      </c>
      <c r="T5205" s="11">
        <v>0.1657269957325509</v>
      </c>
      <c r="U5205" s="11">
        <v>16.16847956018208</v>
      </c>
      <c r="V5205" s="11">
        <v>108.4868950638023</v>
      </c>
    </row>
    <row r="5206" spans="1:22" ht="18" customHeight="1">
      <c r="A5206" s="11">
        <v>1360.969198093928</v>
      </c>
      <c r="B5206" s="11">
        <v>61.89611937815167</v>
      </c>
      <c r="C5206" s="11">
        <v>434.2966778837715</v>
      </c>
      <c r="D5206" s="11">
        <v>11.05060459990796</v>
      </c>
      <c r="E5206" s="11">
        <v>39.78217655966866</v>
      </c>
      <c r="F5206" s="11">
        <v>4760.979455537402</v>
      </c>
      <c r="G5206" s="11">
        <v>357.188896418758</v>
      </c>
      <c r="H5206" s="11">
        <v>1356.1344</v>
      </c>
      <c r="I5206" s="11">
        <v>1713.323296418758</v>
      </c>
      <c r="J5206" s="11">
        <v>0.018</v>
      </c>
      <c r="K5206" s="11">
        <v>0.05845160336920557</v>
      </c>
      <c r="L5206" s="11">
        <v>0.5202590243743263</v>
      </c>
      <c r="M5206" s="11">
        <v>0.3517608678576459</v>
      </c>
      <c r="N5206" s="11">
        <v>2.842840382133381</v>
      </c>
      <c r="O5206" s="3" t="s">
        <v>319</v>
      </c>
      <c r="P5206" s="3" t="s">
        <v>311</v>
      </c>
      <c r="Q5206" s="10">
        <v>4</v>
      </c>
      <c r="R5206" s="3" t="s">
        <v>312</v>
      </c>
      <c r="S5206" s="11">
        <v>0.01500653946027671</v>
      </c>
      <c r="T5206" s="11">
        <v>0.1657917263784608</v>
      </c>
      <c r="U5206" s="11">
        <v>16.18348609964236</v>
      </c>
      <c r="V5206" s="11">
        <v>108.6526867901808</v>
      </c>
    </row>
    <row r="5207" spans="1:22" ht="18" customHeight="1">
      <c r="A5207" s="11">
        <v>1361.619284947783</v>
      </c>
      <c r="B5207" s="11">
        <v>61.93357530421426</v>
      </c>
      <c r="C5207" s="11">
        <v>434.3520143399487</v>
      </c>
      <c r="D5207" s="11">
        <v>11.05588308290935</v>
      </c>
      <c r="E5207" s="11">
        <v>39.80117909847366</v>
      </c>
      <c r="F5207" s="11">
        <v>4761.586081708907</v>
      </c>
      <c r="G5207" s="11">
        <v>357.5302109231614</v>
      </c>
      <c r="H5207" s="11">
        <v>1356.1344</v>
      </c>
      <c r="I5207" s="11">
        <v>1713.664610923161</v>
      </c>
      <c r="J5207" s="11">
        <v>0.018</v>
      </c>
      <c r="K5207" s="11">
        <v>0.05845512485646217</v>
      </c>
      <c r="L5207" s="11">
        <v>0.5202544940998348</v>
      </c>
      <c r="M5207" s="11">
        <v>0.3517914901645597</v>
      </c>
      <c r="N5207" s="11">
        <v>2.842592922109127</v>
      </c>
      <c r="O5207" s="3" t="s">
        <v>319</v>
      </c>
      <c r="P5207" s="3" t="s">
        <v>311</v>
      </c>
      <c r="Q5207" s="10">
        <v>4</v>
      </c>
      <c r="R5207" s="3" t="s">
        <v>312</v>
      </c>
      <c r="S5207" s="11">
        <v>0.01500523152598686</v>
      </c>
      <c r="T5207" s="11">
        <v>0.1658564812298187</v>
      </c>
      <c r="U5207" s="11">
        <v>16.19849133116834</v>
      </c>
      <c r="V5207" s="11">
        <v>108.8185432714106</v>
      </c>
    </row>
    <row r="5208" spans="1:22" ht="18" customHeight="1">
      <c r="A5208" s="11">
        <v>1362.269371801638</v>
      </c>
      <c r="B5208" s="11">
        <v>61.97103239252305</v>
      </c>
      <c r="C5208" s="11">
        <v>434.4073061292097</v>
      </c>
      <c r="D5208" s="11">
        <v>11.06116156591074</v>
      </c>
      <c r="E5208" s="11">
        <v>39.82018163727866</v>
      </c>
      <c r="F5208" s="11">
        <v>4762.192218219126</v>
      </c>
      <c r="G5208" s="11">
        <v>357.8716884225042</v>
      </c>
      <c r="H5208" s="11">
        <v>1356.1344</v>
      </c>
      <c r="I5208" s="11">
        <v>1714.006088422504</v>
      </c>
      <c r="J5208" s="11">
        <v>0.018</v>
      </c>
      <c r="K5208" s="11">
        <v>0.05845863768099916</v>
      </c>
      <c r="L5208" s="11">
        <v>0.5202499616619082</v>
      </c>
      <c r="M5208" s="11">
        <v>0.3518220371418077</v>
      </c>
      <c r="N5208" s="11">
        <v>2.842346113745381</v>
      </c>
      <c r="O5208" s="3" t="s">
        <v>319</v>
      </c>
      <c r="P5208" s="3" t="s">
        <v>311</v>
      </c>
      <c r="Q5208" s="10">
        <v>4</v>
      </c>
      <c r="R5208" s="3" t="s">
        <v>312</v>
      </c>
      <c r="S5208" s="11">
        <v>0.01500392703234476</v>
      </c>
      <c r="T5208" s="11">
        <v>0.1659212603218367</v>
      </c>
      <c r="U5208" s="11">
        <v>16.21349525820069</v>
      </c>
      <c r="V5208" s="11">
        <v>108.9844645317324</v>
      </c>
    </row>
    <row r="5209" spans="1:22" ht="18" customHeight="1">
      <c r="A5209" s="11">
        <v>1362.919458655494</v>
      </c>
      <c r="B5209" s="11">
        <v>62.00849063395564</v>
      </c>
      <c r="C5209" s="11">
        <v>434.4625532515544</v>
      </c>
      <c r="D5209" s="11">
        <v>11.06644004891213</v>
      </c>
      <c r="E5209" s="11">
        <v>39.83918417608366</v>
      </c>
      <c r="F5209" s="11">
        <v>4762.797865068053</v>
      </c>
      <c r="G5209" s="11">
        <v>358.2133289167863</v>
      </c>
      <c r="H5209" s="11">
        <v>1356.1344</v>
      </c>
      <c r="I5209" s="11">
        <v>1714.347728916786</v>
      </c>
      <c r="J5209" s="11">
        <v>0.018</v>
      </c>
      <c r="K5209" s="11">
        <v>0.05846214184281647</v>
      </c>
      <c r="L5209" s="11">
        <v>0.5202454270605464</v>
      </c>
      <c r="M5209" s="11">
        <v>0.3518525087893891</v>
      </c>
      <c r="N5209" s="11">
        <v>2.8420999567139</v>
      </c>
      <c r="O5209" s="3" t="s">
        <v>319</v>
      </c>
      <c r="P5209" s="3" t="s">
        <v>311</v>
      </c>
      <c r="Q5209" s="10">
        <v>4</v>
      </c>
      <c r="R5209" s="3" t="s">
        <v>312</v>
      </c>
      <c r="S5209" s="11">
        <v>0.01500262597761528</v>
      </c>
      <c r="T5209" s="11">
        <v>0.1659860636898013</v>
      </c>
      <c r="U5209" s="11">
        <v>16.2284978841783</v>
      </c>
      <c r="V5209" s="11">
        <v>109.1504505954222</v>
      </c>
    </row>
    <row r="5210" spans="1:22" ht="18" customHeight="1">
      <c r="A5210" s="11">
        <v>1363.569545509349</v>
      </c>
      <c r="B5210" s="11">
        <v>62.04595001938969</v>
      </c>
      <c r="C5210" s="11">
        <v>434.5177557069828</v>
      </c>
      <c r="D5210" s="11">
        <v>11.07171853191352</v>
      </c>
      <c r="E5210" s="11">
        <v>39.85818671488867</v>
      </c>
      <c r="F5210" s="11">
        <v>4763.403022255694</v>
      </c>
      <c r="G5210" s="11">
        <v>358.5551324060079</v>
      </c>
      <c r="H5210" s="11">
        <v>1356.1344</v>
      </c>
      <c r="I5210" s="11">
        <v>1714.689532406008</v>
      </c>
      <c r="J5210" s="11">
        <v>0.018</v>
      </c>
      <c r="K5210" s="11">
        <v>0.05846563734191415</v>
      </c>
      <c r="L5210" s="11">
        <v>0.5202408902957493</v>
      </c>
      <c r="M5210" s="11">
        <v>0.3518829051073045</v>
      </c>
      <c r="N5210" s="11">
        <v>2.841854450687385</v>
      </c>
      <c r="O5210" s="3" t="s">
        <v>319</v>
      </c>
      <c r="P5210" s="3" t="s">
        <v>311</v>
      </c>
      <c r="Q5210" s="10">
        <v>4</v>
      </c>
      <c r="R5210" s="3" t="s">
        <v>312</v>
      </c>
      <c r="S5210" s="11">
        <v>0.01500132836007331</v>
      </c>
      <c r="T5210" s="11">
        <v>0.1660508913690742</v>
      </c>
      <c r="U5210" s="11">
        <v>16.24349921253838</v>
      </c>
      <c r="V5210" s="11">
        <v>109.3165014867913</v>
      </c>
    </row>
    <row r="5211" spans="1:22" ht="18" customHeight="1">
      <c r="A5211" s="11">
        <v>1364.219632363204</v>
      </c>
      <c r="B5211" s="11">
        <v>62.08341053970285</v>
      </c>
      <c r="C5211" s="11">
        <v>434.5729134954951</v>
      </c>
      <c r="D5211" s="11">
        <v>11.07699701491491</v>
      </c>
      <c r="E5211" s="11">
        <v>39.87718925369366</v>
      </c>
      <c r="F5211" s="11">
        <v>4764.007689782049</v>
      </c>
      <c r="G5211" s="11">
        <v>358.8970988901688</v>
      </c>
      <c r="H5211" s="11">
        <v>1356.1344</v>
      </c>
      <c r="I5211" s="11">
        <v>1715.031498890169</v>
      </c>
      <c r="J5211" s="11">
        <v>0.018</v>
      </c>
      <c r="K5211" s="11">
        <v>0.05846912417829223</v>
      </c>
      <c r="L5211" s="11">
        <v>0.520236351367517</v>
      </c>
      <c r="M5211" s="11">
        <v>0.351913226095554</v>
      </c>
      <c r="N5211" s="11">
        <v>2.841609595339485</v>
      </c>
      <c r="O5211" s="3" t="s">
        <v>319</v>
      </c>
      <c r="P5211" s="3" t="s">
        <v>311</v>
      </c>
      <c r="Q5211" s="10">
        <v>4</v>
      </c>
      <c r="R5211" s="3" t="s">
        <v>312</v>
      </c>
      <c r="S5211" s="11">
        <v>0.01500003417797856</v>
      </c>
      <c r="T5211" s="11">
        <v>0.1661157433948124</v>
      </c>
      <c r="U5211" s="11">
        <v>16.25849924671636</v>
      </c>
      <c r="V5211" s="11">
        <v>109.4826172301861</v>
      </c>
    </row>
    <row r="5212" spans="1:22" ht="18" customHeight="1">
      <c r="A5212" s="11">
        <v>1364.86971921706</v>
      </c>
      <c r="B5212" s="11">
        <v>62.1208721857727</v>
      </c>
      <c r="C5212" s="11">
        <v>434.6280266170909</v>
      </c>
      <c r="D5212" s="11">
        <v>11.0822754979163</v>
      </c>
      <c r="E5212" s="11">
        <v>39.89619179249867</v>
      </c>
      <c r="F5212" s="11">
        <v>4764.611867647113</v>
      </c>
      <c r="G5212" s="11">
        <v>359.239228369269</v>
      </c>
      <c r="H5212" s="11">
        <v>1356.1344</v>
      </c>
      <c r="I5212" s="11">
        <v>1715.373628369269</v>
      </c>
      <c r="J5212" s="11">
        <v>0.018</v>
      </c>
      <c r="K5212" s="11">
        <v>0.05847260235195066</v>
      </c>
      <c r="L5212" s="11">
        <v>0.5202318102758496</v>
      </c>
      <c r="M5212" s="11">
        <v>0.3519434717541372</v>
      </c>
      <c r="N5212" s="11">
        <v>2.841365390344805</v>
      </c>
      <c r="O5212" s="3" t="s">
        <v>319</v>
      </c>
      <c r="P5212" s="3" t="s">
        <v>311</v>
      </c>
      <c r="Q5212" s="10">
        <v>4</v>
      </c>
      <c r="R5212" s="3" t="s">
        <v>312</v>
      </c>
      <c r="S5212" s="11">
        <v>0.01499874342962608</v>
      </c>
      <c r="T5212" s="11">
        <v>0.1661806198025272</v>
      </c>
      <c r="U5212" s="11">
        <v>16.27349799014598</v>
      </c>
      <c r="V5212" s="11">
        <v>109.6487978499886</v>
      </c>
    </row>
    <row r="5213" spans="1:22" ht="18" customHeight="1">
      <c r="A5213" s="11">
        <v>1365.519806070915</v>
      </c>
      <c r="B5213" s="11">
        <v>62.15833494847693</v>
      </c>
      <c r="C5213" s="11">
        <v>434.6830950717704</v>
      </c>
      <c r="D5213" s="11">
        <v>11.08755398091768</v>
      </c>
      <c r="E5213" s="11">
        <v>39.91519433130367</v>
      </c>
      <c r="F5213" s="11">
        <v>4765.215555850888</v>
      </c>
      <c r="G5213" s="11">
        <v>359.5815208433086</v>
      </c>
      <c r="H5213" s="11">
        <v>1356.1344</v>
      </c>
      <c r="I5213" s="11">
        <v>1715.715920843309</v>
      </c>
      <c r="J5213" s="11">
        <v>0.018</v>
      </c>
      <c r="K5213" s="11">
        <v>0.05847607186288941</v>
      </c>
      <c r="L5213" s="11">
        <v>0.520227267020747</v>
      </c>
      <c r="M5213" s="11">
        <v>0.3519736420830539</v>
      </c>
      <c r="N5213" s="11">
        <v>2.841121835378894</v>
      </c>
      <c r="O5213" s="3" t="s">
        <v>319</v>
      </c>
      <c r="P5213" s="3" t="s">
        <v>311</v>
      </c>
      <c r="Q5213" s="10">
        <v>4</v>
      </c>
      <c r="R5213" s="3" t="s">
        <v>312</v>
      </c>
      <c r="S5213" s="11">
        <v>0.01499745611329571</v>
      </c>
      <c r="T5213" s="11">
        <v>0.1662455206275257</v>
      </c>
      <c r="U5213" s="11">
        <v>16.28849544625928</v>
      </c>
      <c r="V5213" s="11">
        <v>109.8150433706162</v>
      </c>
    </row>
    <row r="5214" spans="1:22" ht="18" customHeight="1">
      <c r="A5214" s="11">
        <v>1366.16989292477</v>
      </c>
      <c r="B5214" s="11">
        <v>62.19579881869316</v>
      </c>
      <c r="C5214" s="11">
        <v>434.7381188595336</v>
      </c>
      <c r="D5214" s="11">
        <v>11.09283246391907</v>
      </c>
      <c r="E5214" s="11">
        <v>39.93419687010866</v>
      </c>
      <c r="F5214" s="11">
        <v>4765.818754393375</v>
      </c>
      <c r="G5214" s="11">
        <v>359.9239763122874</v>
      </c>
      <c r="H5214" s="11">
        <v>1356.1344</v>
      </c>
      <c r="I5214" s="11">
        <v>1716.058376312287</v>
      </c>
      <c r="J5214" s="11">
        <v>0.018</v>
      </c>
      <c r="K5214" s="11">
        <v>0.05847953271110855</v>
      </c>
      <c r="L5214" s="11">
        <v>0.5202227216022089</v>
      </c>
      <c r="M5214" s="11">
        <v>0.3520037370823048</v>
      </c>
      <c r="N5214" s="11">
        <v>2.840878930118239</v>
      </c>
      <c r="O5214" s="3" t="s">
        <v>319</v>
      </c>
      <c r="P5214" s="3" t="s">
        <v>311</v>
      </c>
      <c r="Q5214" s="10">
        <v>4</v>
      </c>
      <c r="R5214" s="3" t="s">
        <v>312</v>
      </c>
      <c r="S5214" s="11">
        <v>0.01499617222727732</v>
      </c>
      <c r="T5214" s="11">
        <v>0.1663104459051899</v>
      </c>
      <c r="U5214" s="11">
        <v>16.30349161848656</v>
      </c>
      <c r="V5214" s="11">
        <v>109.9813538165214</v>
      </c>
    </row>
    <row r="5215" spans="1:22" ht="18" customHeight="1">
      <c r="A5215" s="11">
        <v>1366.819979778626</v>
      </c>
      <c r="B5215" s="11">
        <v>62.23326378729907</v>
      </c>
      <c r="C5215" s="11">
        <v>434.7930979803806</v>
      </c>
      <c r="D5215" s="11">
        <v>11.09811094692046</v>
      </c>
      <c r="E5215" s="11">
        <v>39.95319940891367</v>
      </c>
      <c r="F5215" s="11">
        <v>4766.421463274574</v>
      </c>
      <c r="G5215" s="11">
        <v>360.2665947762059</v>
      </c>
      <c r="H5215" s="11">
        <v>1356.1344</v>
      </c>
      <c r="I5215" s="11">
        <v>1716.400994776206</v>
      </c>
      <c r="J5215" s="11">
        <v>0.018</v>
      </c>
      <c r="K5215" s="11">
        <v>0.05848298489660805</v>
      </c>
      <c r="L5215" s="11">
        <v>0.520218174020236</v>
      </c>
      <c r="M5215" s="11">
        <v>0.3520337567518893</v>
      </c>
      <c r="N5215" s="11">
        <v>2.840636674240284</v>
      </c>
      <c r="O5215" s="3" t="s">
        <v>319</v>
      </c>
      <c r="P5215" s="3" t="s">
        <v>311</v>
      </c>
      <c r="Q5215" s="10">
        <v>4</v>
      </c>
      <c r="R5215" s="3" t="s">
        <v>312</v>
      </c>
      <c r="S5215" s="11">
        <v>0.01499489176987082</v>
      </c>
      <c r="T5215" s="11">
        <v>0.166375395670977</v>
      </c>
      <c r="U5215" s="11">
        <v>16.31848651025643</v>
      </c>
      <c r="V5215" s="11">
        <v>110.1477292121923</v>
      </c>
    </row>
    <row r="5216" spans="1:22" ht="18" customHeight="1">
      <c r="A5216" s="11">
        <v>1367.470066632481</v>
      </c>
      <c r="B5216" s="11">
        <v>62.27072984517223</v>
      </c>
      <c r="C5216" s="11">
        <v>434.8480324343111</v>
      </c>
      <c r="D5216" s="11">
        <v>11.10338942992185</v>
      </c>
      <c r="E5216" s="11">
        <v>39.97220194771867</v>
      </c>
      <c r="F5216" s="11">
        <v>4767.023682494484</v>
      </c>
      <c r="G5216" s="11">
        <v>360.6093762350635</v>
      </c>
      <c r="H5216" s="11">
        <v>1356.1344</v>
      </c>
      <c r="I5216" s="11">
        <v>1716.743776235063</v>
      </c>
      <c r="J5216" s="11">
        <v>0.018</v>
      </c>
      <c r="K5216" s="11">
        <v>0.05848642841938791</v>
      </c>
      <c r="L5216" s="11">
        <v>0.5202136242748276</v>
      </c>
      <c r="M5216" s="11">
        <v>0.3520637010918076</v>
      </c>
      <c r="N5216" s="11">
        <v>2.84039506742341</v>
      </c>
      <c r="O5216" s="3" t="s">
        <v>319</v>
      </c>
      <c r="P5216" s="3" t="s">
        <v>311</v>
      </c>
      <c r="Q5216" s="10">
        <v>4</v>
      </c>
      <c r="R5216" s="3" t="s">
        <v>312</v>
      </c>
      <c r="S5216" s="11">
        <v>0.01499361473936095</v>
      </c>
      <c r="T5216" s="11">
        <v>0.1664403699601399</v>
      </c>
      <c r="U5216" s="11">
        <v>16.33348012499579</v>
      </c>
      <c r="V5216" s="11">
        <v>110.3141695821525</v>
      </c>
    </row>
    <row r="5217" spans="1:22" ht="18" customHeight="1">
      <c r="A5217" s="11">
        <v>1368.120153486336</v>
      </c>
      <c r="B5217" s="11">
        <v>62.30819698319036</v>
      </c>
      <c r="C5217" s="11">
        <v>434.9029222213256</v>
      </c>
      <c r="D5217" s="11">
        <v>11.10866791292324</v>
      </c>
      <c r="E5217" s="11">
        <v>39.99120448652367</v>
      </c>
      <c r="F5217" s="11">
        <v>4767.625412053108</v>
      </c>
      <c r="G5217" s="11">
        <v>360.9523206888605</v>
      </c>
      <c r="H5217" s="11">
        <v>1356.1344</v>
      </c>
      <c r="I5217" s="11">
        <v>1717.08672068886</v>
      </c>
      <c r="J5217" s="11">
        <v>0.018</v>
      </c>
      <c r="K5217" s="11">
        <v>0.05848986327944814</v>
      </c>
      <c r="L5217" s="11">
        <v>0.5202090723659841</v>
      </c>
      <c r="M5217" s="11">
        <v>0.3520935701020599</v>
      </c>
      <c r="N5217" s="11">
        <v>2.840154109346939</v>
      </c>
      <c r="O5217" s="3" t="s">
        <v>319</v>
      </c>
      <c r="P5217" s="3" t="s">
        <v>311</v>
      </c>
      <c r="Q5217" s="10">
        <v>4</v>
      </c>
      <c r="R5217" s="3" t="s">
        <v>312</v>
      </c>
      <c r="S5217" s="11">
        <v>0.01499234113406765</v>
      </c>
      <c r="T5217" s="11">
        <v>0.1665053688082865</v>
      </c>
      <c r="U5217" s="11">
        <v>16.34847246612986</v>
      </c>
      <c r="V5217" s="11">
        <v>110.4806749509608</v>
      </c>
    </row>
    <row r="5218" spans="1:22" ht="18" customHeight="1">
      <c r="A5218" s="11">
        <v>1368.770240340191</v>
      </c>
      <c r="B5218" s="11">
        <v>62.34566519223104</v>
      </c>
      <c r="C5218" s="11">
        <v>434.9577673414237</v>
      </c>
      <c r="D5218" s="11">
        <v>11.11394639592463</v>
      </c>
      <c r="E5218" s="11">
        <v>40.01020702532867</v>
      </c>
      <c r="F5218" s="11">
        <v>4768.226651950443</v>
      </c>
      <c r="G5218" s="11">
        <v>361.2954281375968</v>
      </c>
      <c r="H5218" s="11">
        <v>1356.1344</v>
      </c>
      <c r="I5218" s="11">
        <v>1717.429828137597</v>
      </c>
      <c r="J5218" s="11">
        <v>0.018</v>
      </c>
      <c r="K5218" s="11">
        <v>0.05849328947678875</v>
      </c>
      <c r="L5218" s="11">
        <v>0.5202045182937054</v>
      </c>
      <c r="M5218" s="11">
        <v>0.3521233637826461</v>
      </c>
      <c r="N5218" s="11">
        <v>2.83991379969114</v>
      </c>
      <c r="O5218" s="3" t="s">
        <v>319</v>
      </c>
      <c r="P5218" s="3" t="s">
        <v>311</v>
      </c>
      <c r="Q5218" s="10">
        <v>4</v>
      </c>
      <c r="R5218" s="3" t="s">
        <v>312</v>
      </c>
      <c r="S5218" s="11">
        <v>0.0149910709522957</v>
      </c>
      <c r="T5218" s="11">
        <v>0.1665703922508202</v>
      </c>
      <c r="U5218" s="11">
        <v>16.36346353708215</v>
      </c>
      <c r="V5218" s="11">
        <v>110.6472453432116</v>
      </c>
    </row>
    <row r="5219" spans="1:22" ht="18" customHeight="1">
      <c r="A5219" s="11">
        <v>1369.420327194047</v>
      </c>
      <c r="B5219" s="11">
        <v>62.38313446317191</v>
      </c>
      <c r="C5219" s="11">
        <v>435.0125677946054</v>
      </c>
      <c r="D5219" s="11">
        <v>11.11922487892602</v>
      </c>
      <c r="E5219" s="11">
        <v>40.02920956413367</v>
      </c>
      <c r="F5219" s="11">
        <v>4768.827402186487</v>
      </c>
      <c r="G5219" s="11">
        <v>361.6386985812725</v>
      </c>
      <c r="H5219" s="11">
        <v>1356.1344</v>
      </c>
      <c r="I5219" s="11">
        <v>1717.773098581272</v>
      </c>
      <c r="J5219" s="11">
        <v>0.018</v>
      </c>
      <c r="K5219" s="11">
        <v>0.05849670701140968</v>
      </c>
      <c r="L5219" s="11">
        <v>0.5201999620579915</v>
      </c>
      <c r="M5219" s="11">
        <v>0.3521530821335659</v>
      </c>
      <c r="N5219" s="11">
        <v>2.839674138137222</v>
      </c>
      <c r="O5219" s="3" t="s">
        <v>319</v>
      </c>
      <c r="P5219" s="3" t="s">
        <v>311</v>
      </c>
      <c r="Q5219" s="10">
        <v>4</v>
      </c>
      <c r="R5219" s="3" t="s">
        <v>312</v>
      </c>
      <c r="S5219" s="11">
        <v>0.01498980419235988</v>
      </c>
      <c r="T5219" s="11">
        <v>0.1666354403232202</v>
      </c>
      <c r="U5219" s="11">
        <v>16.37845334127451</v>
      </c>
      <c r="V5219" s="11">
        <v>110.8138807835348</v>
      </c>
    </row>
    <row r="5220" spans="1:22" ht="18" customHeight="1">
      <c r="A5220" s="11">
        <v>1370.070414047902</v>
      </c>
      <c r="B5220" s="11">
        <v>62.42060478689068</v>
      </c>
      <c r="C5220" s="11">
        <v>435.0673235808711</v>
      </c>
      <c r="D5220" s="11">
        <v>11.12450336192741</v>
      </c>
      <c r="E5220" s="11">
        <v>40.04821210293868</v>
      </c>
      <c r="F5220" s="11">
        <v>4769.427662761247</v>
      </c>
      <c r="G5220" s="11">
        <v>361.9821320198877</v>
      </c>
      <c r="H5220" s="11">
        <v>1356.1344</v>
      </c>
      <c r="I5220" s="11">
        <v>1718.116532019887</v>
      </c>
      <c r="J5220" s="11">
        <v>0.018</v>
      </c>
      <c r="K5220" s="11">
        <v>0.05850011588331102</v>
      </c>
      <c r="L5220" s="11">
        <v>0.5201954036588423</v>
      </c>
      <c r="M5220" s="11">
        <v>0.3521827251548199</v>
      </c>
      <c r="N5220" s="11">
        <v>2.839435124367327</v>
      </c>
      <c r="O5220" s="3" t="s">
        <v>319</v>
      </c>
      <c r="P5220" s="3" t="s">
        <v>311</v>
      </c>
      <c r="Q5220" s="10">
        <v>4</v>
      </c>
      <c r="R5220" s="3" t="s">
        <v>312</v>
      </c>
      <c r="S5220" s="11">
        <v>0.01498854085258495</v>
      </c>
      <c r="T5220" s="11">
        <v>0.1667005130610413</v>
      </c>
      <c r="U5220" s="11">
        <v>16.3934418821271</v>
      </c>
      <c r="V5220" s="11">
        <v>110.9805812965959</v>
      </c>
    </row>
    <row r="5221" spans="1:22" ht="18" customHeight="1">
      <c r="A5221" s="11">
        <v>1370.720500901757</v>
      </c>
      <c r="B5221" s="11">
        <v>62.45807615426488</v>
      </c>
      <c r="C5221" s="11">
        <v>435.1220347002201</v>
      </c>
      <c r="D5221" s="11">
        <v>11.1297818449288</v>
      </c>
      <c r="E5221" s="11">
        <v>40.06721464174367</v>
      </c>
      <c r="F5221" s="11">
        <v>4770.027433674714</v>
      </c>
      <c r="G5221" s="11">
        <v>362.3257284534421</v>
      </c>
      <c r="H5221" s="11">
        <v>1356.1344</v>
      </c>
      <c r="I5221" s="11">
        <v>1718.460128453442</v>
      </c>
      <c r="J5221" s="11">
        <v>0.018</v>
      </c>
      <c r="K5221" s="11">
        <v>0.05850351609249267</v>
      </c>
      <c r="L5221" s="11">
        <v>0.520190843096258</v>
      </c>
      <c r="M5221" s="11">
        <v>0.3522122928464073</v>
      </c>
      <c r="N5221" s="11">
        <v>2.839196758064546</v>
      </c>
      <c r="O5221" s="3" t="s">
        <v>319</v>
      </c>
      <c r="P5221" s="3" t="s">
        <v>311</v>
      </c>
      <c r="Q5221" s="10">
        <v>4</v>
      </c>
      <c r="R5221" s="3" t="s">
        <v>312</v>
      </c>
      <c r="S5221" s="11">
        <v>0.0149872809312805</v>
      </c>
      <c r="T5221" s="11">
        <v>0.1667656104996336</v>
      </c>
      <c r="U5221" s="11">
        <v>16.40842916305838</v>
      </c>
      <c r="V5221" s="11">
        <v>111.1473469070955</v>
      </c>
    </row>
    <row r="5222" spans="1:22" ht="18" customHeight="1">
      <c r="A5222" s="11">
        <v>1371.370587755613</v>
      </c>
      <c r="B5222" s="11">
        <v>62.49554855617222</v>
      </c>
      <c r="C5222" s="11">
        <v>435.176701152653</v>
      </c>
      <c r="D5222" s="11">
        <v>11.13506032793019</v>
      </c>
      <c r="E5222" s="11">
        <v>40.08621718054867</v>
      </c>
      <c r="F5222" s="11">
        <v>4770.626714926896</v>
      </c>
      <c r="G5222" s="11">
        <v>362.6694878819359</v>
      </c>
      <c r="H5222" s="11">
        <v>1356.1344</v>
      </c>
      <c r="I5222" s="11">
        <v>1718.803887881936</v>
      </c>
      <c r="J5222" s="11">
        <v>0.018</v>
      </c>
      <c r="K5222" s="11">
        <v>0.05850690763895472</v>
      </c>
      <c r="L5222" s="11">
        <v>0.5201862803702385</v>
      </c>
      <c r="M5222" s="11">
        <v>0.3522417852083288</v>
      </c>
      <c r="N5222" s="11">
        <v>2.838959038912896</v>
      </c>
      <c r="O5222" s="3" t="s">
        <v>319</v>
      </c>
      <c r="P5222" s="3" t="s">
        <v>311</v>
      </c>
      <c r="Q5222" s="10">
        <v>4</v>
      </c>
      <c r="R5222" s="3" t="s">
        <v>312</v>
      </c>
      <c r="S5222" s="11">
        <v>0.01498602442679129</v>
      </c>
      <c r="T5222" s="11">
        <v>0.1668307326747033</v>
      </c>
      <c r="U5222" s="11">
        <v>16.42341518748517</v>
      </c>
      <c r="V5222" s="11">
        <v>111.3141776397702</v>
      </c>
    </row>
    <row r="5223" spans="1:22" ht="18" customHeight="1">
      <c r="A5223" s="11">
        <v>1372.020674609468</v>
      </c>
      <c r="B5223" s="11">
        <v>62.53302198349033</v>
      </c>
      <c r="C5223" s="11">
        <v>435.2313229381697</v>
      </c>
      <c r="D5223" s="11">
        <v>11.14033881093158</v>
      </c>
      <c r="E5223" s="11">
        <v>40.10521971935368</v>
      </c>
      <c r="F5223" s="11">
        <v>4771.225506517788</v>
      </c>
      <c r="G5223" s="11">
        <v>363.013410305369</v>
      </c>
      <c r="H5223" s="11">
        <v>1356.1344</v>
      </c>
      <c r="I5223" s="11">
        <v>1719.147810305369</v>
      </c>
      <c r="J5223" s="11">
        <v>0.018</v>
      </c>
      <c r="K5223" s="11">
        <v>0.05851029052269711</v>
      </c>
      <c r="L5223" s="11">
        <v>0.5201817154807836</v>
      </c>
      <c r="M5223" s="11">
        <v>0.3522712022405839</v>
      </c>
      <c r="N5223" s="11">
        <v>2.838721966597341</v>
      </c>
      <c r="O5223" s="3" t="s">
        <v>319</v>
      </c>
      <c r="P5223" s="3" t="s">
        <v>311</v>
      </c>
      <c r="Q5223" s="10">
        <v>4</v>
      </c>
      <c r="R5223" s="3" t="s">
        <v>312</v>
      </c>
      <c r="S5223" s="11">
        <v>0.01498477133744687</v>
      </c>
      <c r="T5223" s="11">
        <v>0.1668958796217523</v>
      </c>
      <c r="U5223" s="11">
        <v>16.43839995882261</v>
      </c>
      <c r="V5223" s="11">
        <v>111.4810735193919</v>
      </c>
    </row>
    <row r="5224" spans="1:22" ht="18" customHeight="1">
      <c r="A5224" s="11">
        <v>1372.670761463323</v>
      </c>
      <c r="B5224" s="11">
        <v>62.57049642709686</v>
      </c>
      <c r="C5224" s="11">
        <v>435.2859000567699</v>
      </c>
      <c r="D5224" s="11">
        <v>11.14561729393296</v>
      </c>
      <c r="E5224" s="11">
        <v>40.12422225815867</v>
      </c>
      <c r="F5224" s="11">
        <v>4771.823808447392</v>
      </c>
      <c r="G5224" s="11">
        <v>363.3574957237415</v>
      </c>
      <c r="H5224" s="11">
        <v>1356.1344</v>
      </c>
      <c r="I5224" s="11">
        <v>1719.491895723741</v>
      </c>
      <c r="J5224" s="11">
        <v>0.018</v>
      </c>
      <c r="K5224" s="11">
        <v>0.05851366474371988</v>
      </c>
      <c r="L5224" s="11">
        <v>0.5201771484278936</v>
      </c>
      <c r="M5224" s="11">
        <v>0.352300543943173</v>
      </c>
      <c r="N5224" s="11">
        <v>2.838485540803771</v>
      </c>
      <c r="O5224" s="3" t="s">
        <v>319</v>
      </c>
      <c r="P5224" s="3" t="s">
        <v>311</v>
      </c>
      <c r="Q5224" s="10">
        <v>4</v>
      </c>
      <c r="R5224" s="3" t="s">
        <v>312</v>
      </c>
      <c r="S5224" s="11">
        <v>0.01498352166158676</v>
      </c>
      <c r="T5224" s="11">
        <v>0.1669610513763583</v>
      </c>
      <c r="U5224" s="11">
        <v>16.4533834804842</v>
      </c>
      <c r="V5224" s="11">
        <v>111.6480345707683</v>
      </c>
    </row>
    <row r="5225" spans="1:22" ht="18" customHeight="1">
      <c r="A5225" s="11">
        <v>1373.320848317178</v>
      </c>
      <c r="B5225" s="11">
        <v>62.60797187786939</v>
      </c>
      <c r="C5225" s="11">
        <v>435.3404325084539</v>
      </c>
      <c r="D5225" s="11">
        <v>11.15089577693436</v>
      </c>
      <c r="E5225" s="11">
        <v>40.14322479696368</v>
      </c>
      <c r="F5225" s="11">
        <v>4772.421620715708</v>
      </c>
      <c r="G5225" s="11">
        <v>363.7017441370534</v>
      </c>
      <c r="H5225" s="11">
        <v>1356.1344</v>
      </c>
      <c r="I5225" s="11">
        <v>1719.836144137053</v>
      </c>
      <c r="J5225" s="11">
        <v>0.018</v>
      </c>
      <c r="K5225" s="11">
        <v>0.05851703030202299</v>
      </c>
      <c r="L5225" s="11">
        <v>0.5201725792115686</v>
      </c>
      <c r="M5225" s="11">
        <v>0.3523298103160958</v>
      </c>
      <c r="N5225" s="11">
        <v>2.838249761219016</v>
      </c>
      <c r="O5225" s="3" t="s">
        <v>319</v>
      </c>
      <c r="P5225" s="3" t="s">
        <v>311</v>
      </c>
      <c r="Q5225" s="10">
        <v>4</v>
      </c>
      <c r="R5225" s="3" t="s">
        <v>312</v>
      </c>
      <c r="S5225" s="11">
        <v>0.01498227539756048</v>
      </c>
      <c r="T5225" s="11">
        <v>0.1670262479741753</v>
      </c>
      <c r="U5225" s="11">
        <v>16.46836575588176</v>
      </c>
      <c r="V5225" s="11">
        <v>111.8150608187425</v>
      </c>
    </row>
    <row r="5226" spans="1:22" ht="18" customHeight="1">
      <c r="A5226" s="11">
        <v>1373.970935171034</v>
      </c>
      <c r="B5226" s="11">
        <v>62.64544832668563</v>
      </c>
      <c r="C5226" s="11">
        <v>435.3949202932216</v>
      </c>
      <c r="D5226" s="11">
        <v>11.15617425993574</v>
      </c>
      <c r="E5226" s="11">
        <v>40.16222733576868</v>
      </c>
      <c r="F5226" s="11">
        <v>4773.018943322734</v>
      </c>
      <c r="G5226" s="11">
        <v>364.0461555453046</v>
      </c>
      <c r="H5226" s="11">
        <v>1356.1344</v>
      </c>
      <c r="I5226" s="11">
        <v>1720.180555545305</v>
      </c>
      <c r="J5226" s="11">
        <v>0.018</v>
      </c>
      <c r="K5226" s="11">
        <v>0.05852038719760647</v>
      </c>
      <c r="L5226" s="11">
        <v>0.5201680078318082</v>
      </c>
      <c r="M5226" s="11">
        <v>0.3523590013593524</v>
      </c>
      <c r="N5226" s="11">
        <v>2.838014627530836</v>
      </c>
      <c r="O5226" s="3" t="s">
        <v>319</v>
      </c>
      <c r="P5226" s="3" t="s">
        <v>311</v>
      </c>
      <c r="Q5226" s="10">
        <v>4</v>
      </c>
      <c r="R5226" s="3" t="s">
        <v>312</v>
      </c>
      <c r="S5226" s="11">
        <v>0.01498103254370228</v>
      </c>
      <c r="T5226" s="11">
        <v>0.1670914694506523</v>
      </c>
      <c r="U5226" s="11">
        <v>16.48334678842546</v>
      </c>
      <c r="V5226" s="11">
        <v>111.9821522881931</v>
      </c>
    </row>
    <row r="5227" spans="1:22" ht="18" customHeight="1">
      <c r="A5227" s="11">
        <v>1374.621022024889</v>
      </c>
      <c r="B5227" s="11">
        <v>62.6829257644232</v>
      </c>
      <c r="C5227" s="11">
        <v>435.4493634110731</v>
      </c>
      <c r="D5227" s="11">
        <v>11.16145274293713</v>
      </c>
      <c r="E5227" s="11">
        <v>40.18122987457368</v>
      </c>
      <c r="F5227" s="11">
        <v>4773.615776268473</v>
      </c>
      <c r="G5227" s="11">
        <v>364.3907299484952</v>
      </c>
      <c r="H5227" s="11">
        <v>1356.1344</v>
      </c>
      <c r="I5227" s="11">
        <v>1720.525129948495</v>
      </c>
      <c r="J5227" s="11">
        <v>0.018</v>
      </c>
      <c r="K5227" s="11">
        <v>0.05852373543047031</v>
      </c>
      <c r="L5227" s="11">
        <v>0.5201634342886126</v>
      </c>
      <c r="M5227" s="11">
        <v>0.352388117072943</v>
      </c>
      <c r="N5227" s="11">
        <v>2.837780139427925</v>
      </c>
      <c r="O5227" s="3" t="s">
        <v>319</v>
      </c>
      <c r="P5227" s="3" t="s">
        <v>311</v>
      </c>
      <c r="Q5227" s="10">
        <v>4</v>
      </c>
      <c r="R5227" s="3" t="s">
        <v>312</v>
      </c>
      <c r="S5227" s="11">
        <v>0.0149797930983816</v>
      </c>
      <c r="T5227" s="11">
        <v>0.1671567158415957</v>
      </c>
      <c r="U5227" s="11">
        <v>16.49832658152384</v>
      </c>
      <c r="V5227" s="11">
        <v>112.1493090040347</v>
      </c>
    </row>
    <row r="5228" spans="1:22" ht="18" customHeight="1">
      <c r="A5228" s="11">
        <v>1375.271108878744</v>
      </c>
      <c r="B5228" s="11">
        <v>62.72040418195976</v>
      </c>
      <c r="C5228" s="11">
        <v>435.5037618620083</v>
      </c>
      <c r="D5228" s="11">
        <v>11.16673122593852</v>
      </c>
      <c r="E5228" s="11">
        <v>40.20023241337868</v>
      </c>
      <c r="F5228" s="11">
        <v>4774.212119552926</v>
      </c>
      <c r="G5228" s="11">
        <v>364.7354673466251</v>
      </c>
      <c r="H5228" s="11">
        <v>1356.1344</v>
      </c>
      <c r="I5228" s="11">
        <v>1720.869867346625</v>
      </c>
      <c r="J5228" s="11">
        <v>0.018</v>
      </c>
      <c r="K5228" s="11">
        <v>0.05852707500061455</v>
      </c>
      <c r="L5228" s="11">
        <v>0.5201588585819817</v>
      </c>
      <c r="M5228" s="11">
        <v>0.3524171574568676</v>
      </c>
      <c r="N5228" s="11">
        <v>2.837546296599904</v>
      </c>
      <c r="O5228" s="3" t="s">
        <v>319</v>
      </c>
      <c r="P5228" s="3" t="s">
        <v>311</v>
      </c>
      <c r="Q5228" s="10">
        <v>4</v>
      </c>
      <c r="R5228" s="3" t="s">
        <v>312</v>
      </c>
      <c r="S5228" s="11">
        <v>0.01497855705995263</v>
      </c>
      <c r="T5228" s="11">
        <v>0.1672219871826071</v>
      </c>
      <c r="U5228" s="11">
        <v>16.51330513858379</v>
      </c>
      <c r="V5228" s="11">
        <v>112.3165309912173</v>
      </c>
    </row>
    <row r="5229" spans="1:22" ht="18" customHeight="1">
      <c r="A5229" s="11">
        <v>1375.9211957326</v>
      </c>
      <c r="B5229" s="11">
        <v>62.75788357017289</v>
      </c>
      <c r="C5229" s="11">
        <v>435.5581156460271</v>
      </c>
      <c r="D5229" s="11">
        <v>11.17200970893991</v>
      </c>
      <c r="E5229" s="11">
        <v>40.21923495218368</v>
      </c>
      <c r="F5229" s="11">
        <v>4774.807973176088</v>
      </c>
      <c r="G5229" s="11">
        <v>365.0803677396945</v>
      </c>
      <c r="H5229" s="11">
        <v>1356.1344</v>
      </c>
      <c r="I5229" s="11">
        <v>1721.214767739694</v>
      </c>
      <c r="J5229" s="11">
        <v>0.018</v>
      </c>
      <c r="K5229" s="11">
        <v>0.05853040590803912</v>
      </c>
      <c r="L5229" s="11">
        <v>0.5201542807119157</v>
      </c>
      <c r="M5229" s="11">
        <v>0.3524461225111258</v>
      </c>
      <c r="N5229" s="11">
        <v>2.837313098737333</v>
      </c>
      <c r="O5229" s="3" t="s">
        <v>319</v>
      </c>
      <c r="P5229" s="3" t="s">
        <v>311</v>
      </c>
      <c r="Q5229" s="10">
        <v>4</v>
      </c>
      <c r="R5229" s="3" t="s">
        <v>312</v>
      </c>
      <c r="S5229" s="11">
        <v>0.01497732442678454</v>
      </c>
      <c r="T5229" s="11">
        <v>0.1672872835094213</v>
      </c>
      <c r="U5229" s="11">
        <v>16.52828246301058</v>
      </c>
      <c r="V5229" s="11">
        <v>112.4838182747268</v>
      </c>
    </row>
    <row r="5230" spans="1:22" ht="18" customHeight="1">
      <c r="A5230" s="11">
        <v>1376.571282586455</v>
      </c>
      <c r="B5230" s="11">
        <v>62.79536391994024</v>
      </c>
      <c r="C5230" s="11">
        <v>435.6124247631295</v>
      </c>
      <c r="D5230" s="11">
        <v>11.1772881919413</v>
      </c>
      <c r="E5230" s="11">
        <v>40.23823749098869</v>
      </c>
      <c r="F5230" s="11">
        <v>4775.40333713796</v>
      </c>
      <c r="G5230" s="11">
        <v>365.4254311277031</v>
      </c>
      <c r="H5230" s="11">
        <v>1356.1344</v>
      </c>
      <c r="I5230" s="11">
        <v>1721.559831127703</v>
      </c>
      <c r="J5230" s="11">
        <v>0.018</v>
      </c>
      <c r="K5230" s="11">
        <v>0.05853372815274403</v>
      </c>
      <c r="L5230" s="11">
        <v>0.5201497006784145</v>
      </c>
      <c r="M5230" s="11">
        <v>0.3524750122357176</v>
      </c>
      <c r="N5230" s="11">
        <v>2.837080545531693</v>
      </c>
      <c r="O5230" s="3" t="s">
        <v>319</v>
      </c>
      <c r="P5230" s="3" t="s">
        <v>311</v>
      </c>
      <c r="Q5230" s="10">
        <v>4</v>
      </c>
      <c r="R5230" s="3" t="s">
        <v>312</v>
      </c>
      <c r="S5230" s="11">
        <v>0.01497609519723129</v>
      </c>
      <c r="T5230" s="11">
        <v>0.1673526048575676</v>
      </c>
      <c r="U5230" s="11">
        <v>16.54325855820781</v>
      </c>
      <c r="V5230" s="11">
        <v>112.6511708795843</v>
      </c>
    </row>
    <row r="5231" spans="1:22" ht="18" customHeight="1">
      <c r="A5231" s="11">
        <v>1377.22136944031</v>
      </c>
      <c r="B5231" s="11">
        <v>62.83284522213951</v>
      </c>
      <c r="C5231" s="11">
        <v>435.6666892133159</v>
      </c>
      <c r="D5231" s="11">
        <v>11.18256667494269</v>
      </c>
      <c r="E5231" s="11">
        <v>40.25724002979369</v>
      </c>
      <c r="F5231" s="11">
        <v>4775.998211438547</v>
      </c>
      <c r="G5231" s="11">
        <v>365.7706575106511</v>
      </c>
      <c r="H5231" s="11">
        <v>1356.1344</v>
      </c>
      <c r="I5231" s="11">
        <v>1721.905057510651</v>
      </c>
      <c r="J5231" s="11">
        <v>0.018</v>
      </c>
      <c r="K5231" s="11">
        <v>0.05853704173472932</v>
      </c>
      <c r="L5231" s="11">
        <v>0.5201451184814782</v>
      </c>
      <c r="M5231" s="11">
        <v>0.3525038266306435</v>
      </c>
      <c r="N5231" s="11">
        <v>2.836848636675393</v>
      </c>
      <c r="O5231" s="3" t="s">
        <v>319</v>
      </c>
      <c r="P5231" s="3" t="s">
        <v>311</v>
      </c>
      <c r="Q5231" s="10">
        <v>4</v>
      </c>
      <c r="R5231" s="3" t="s">
        <v>312</v>
      </c>
      <c r="S5231" s="11">
        <v>0.01497486936968192</v>
      </c>
      <c r="T5231" s="11">
        <v>0.1674179512629338</v>
      </c>
      <c r="U5231" s="11">
        <v>16.55823342757749</v>
      </c>
      <c r="V5231" s="11">
        <v>112.8185888308473</v>
      </c>
    </row>
    <row r="5232" spans="1:22" ht="18" customHeight="1">
      <c r="A5232" s="11">
        <v>1377.871456294165</v>
      </c>
      <c r="B5232" s="11">
        <v>62.87032746764827</v>
      </c>
      <c r="C5232" s="11">
        <v>435.7209089965856</v>
      </c>
      <c r="D5232" s="11">
        <v>11.18784515794408</v>
      </c>
      <c r="E5232" s="11">
        <v>40.27624256859868</v>
      </c>
      <c r="F5232" s="11">
        <v>4776.592596077842</v>
      </c>
      <c r="G5232" s="11">
        <v>366.1160468885383</v>
      </c>
      <c r="H5232" s="11">
        <v>1356.1344</v>
      </c>
      <c r="I5232" s="11">
        <v>1722.250446888538</v>
      </c>
      <c r="J5232" s="11">
        <v>0.018</v>
      </c>
      <c r="K5232" s="11">
        <v>0.05854034665399496</v>
      </c>
      <c r="L5232" s="11">
        <v>0.5201405341211065</v>
      </c>
      <c r="M5232" s="11">
        <v>0.3525325656959031</v>
      </c>
      <c r="N5232" s="11">
        <v>2.836617371861772</v>
      </c>
      <c r="O5232" s="3" t="s">
        <v>319</v>
      </c>
      <c r="P5232" s="3" t="s">
        <v>311</v>
      </c>
      <c r="Q5232" s="10">
        <v>4</v>
      </c>
      <c r="R5232" s="3" t="s">
        <v>312</v>
      </c>
      <c r="S5232" s="11">
        <v>0.01497364694251023</v>
      </c>
      <c r="T5232" s="11">
        <v>0.1674833227612027</v>
      </c>
      <c r="U5232" s="11">
        <v>16.57320707452</v>
      </c>
      <c r="V5232" s="11">
        <v>112.9860721536085</v>
      </c>
    </row>
    <row r="5233" spans="1:22" ht="18" customHeight="1">
      <c r="A5233" s="11">
        <v>1378.521543148021</v>
      </c>
      <c r="B5233" s="11">
        <v>62.90781064734421</v>
      </c>
      <c r="C5233" s="11">
        <v>435.7750841129394</v>
      </c>
      <c r="D5233" s="11">
        <v>11.19312364094547</v>
      </c>
      <c r="E5233" s="11">
        <v>40.29524510740368</v>
      </c>
      <c r="F5233" s="11">
        <v>4777.186491055852</v>
      </c>
      <c r="G5233" s="11">
        <v>366.4615992613651</v>
      </c>
      <c r="H5233" s="11">
        <v>1356.1344</v>
      </c>
      <c r="I5233" s="11">
        <v>1722.595999261365</v>
      </c>
      <c r="J5233" s="11">
        <v>0.018</v>
      </c>
      <c r="K5233" s="11">
        <v>0.05854364291054098</v>
      </c>
      <c r="L5233" s="11">
        <v>0.5201359475972996</v>
      </c>
      <c r="M5233" s="11">
        <v>0.3525612294314966</v>
      </c>
      <c r="N5233" s="11">
        <v>2.836386750785092</v>
      </c>
      <c r="O5233" s="3" t="s">
        <v>319</v>
      </c>
      <c r="P5233" s="3" t="s">
        <v>311</v>
      </c>
      <c r="Q5233" s="10">
        <v>4</v>
      </c>
      <c r="R5233" s="3" t="s">
        <v>312</v>
      </c>
      <c r="S5233" s="11">
        <v>0.01497242791409997</v>
      </c>
      <c r="T5233" s="11">
        <v>0.1675487193881339</v>
      </c>
      <c r="U5233" s="11">
        <v>16.5881795024341</v>
      </c>
      <c r="V5233" s="11">
        <v>113.1536208729966</v>
      </c>
    </row>
    <row r="5234" spans="1:22" ht="18" customHeight="1">
      <c r="A5234" s="11">
        <v>1379.171630001876</v>
      </c>
      <c r="B5234" s="11">
        <v>62.94529475210499</v>
      </c>
      <c r="C5234" s="11">
        <v>435.8292145623769</v>
      </c>
      <c r="D5234" s="11">
        <v>11.19840212394686</v>
      </c>
      <c r="E5234" s="11">
        <v>40.31424764620869</v>
      </c>
      <c r="F5234" s="11">
        <v>4777.779896372574</v>
      </c>
      <c r="G5234" s="11">
        <v>366.8073146291312</v>
      </c>
      <c r="H5234" s="11">
        <v>1356.1344</v>
      </c>
      <c r="I5234" s="11">
        <v>1722.941714629131</v>
      </c>
      <c r="J5234" s="11">
        <v>0.018</v>
      </c>
      <c r="K5234" s="11">
        <v>0.05854693050436739</v>
      </c>
      <c r="L5234" s="11">
        <v>0.5201313589100576</v>
      </c>
      <c r="M5234" s="11">
        <v>0.3525898178374241</v>
      </c>
      <c r="N5234" s="11">
        <v>2.836156773140541</v>
      </c>
      <c r="O5234" s="3" t="s">
        <v>319</v>
      </c>
      <c r="P5234" s="3" t="s">
        <v>311</v>
      </c>
      <c r="Q5234" s="10">
        <v>4</v>
      </c>
      <c r="R5234" s="3" t="s">
        <v>312</v>
      </c>
      <c r="S5234" s="11">
        <v>0.01497121228284476</v>
      </c>
      <c r="T5234" s="11">
        <v>0.1676141411795642</v>
      </c>
      <c r="U5234" s="11">
        <v>16.60315071471694</v>
      </c>
      <c r="V5234" s="11">
        <v>113.3212350141762</v>
      </c>
    </row>
    <row r="5235" spans="1:22" ht="18" customHeight="1">
      <c r="A5235" s="11">
        <v>1379.821716855731</v>
      </c>
      <c r="B5235" s="11">
        <v>62.98277977280813</v>
      </c>
      <c r="C5235" s="11">
        <v>435.8833003448978</v>
      </c>
      <c r="D5235" s="11">
        <v>11.20368060694825</v>
      </c>
      <c r="E5235" s="11">
        <v>40.33325018501369</v>
      </c>
      <c r="F5235" s="11">
        <v>4778.372812028004</v>
      </c>
      <c r="G5235" s="11">
        <v>367.1531929918366</v>
      </c>
      <c r="H5235" s="11">
        <v>1356.1344</v>
      </c>
      <c r="I5235" s="11">
        <v>1723.287592991836</v>
      </c>
      <c r="J5235" s="11">
        <v>0.018</v>
      </c>
      <c r="K5235" s="11">
        <v>0.0585502094354741</v>
      </c>
      <c r="L5235" s="11">
        <v>0.5201267680593803</v>
      </c>
      <c r="M5235" s="11">
        <v>0.3526183309136851</v>
      </c>
      <c r="N5235" s="11">
        <v>2.835927438624236</v>
      </c>
      <c r="O5235" s="3" t="s">
        <v>319</v>
      </c>
      <c r="P5235" s="3" t="s">
        <v>311</v>
      </c>
      <c r="Q5235" s="10">
        <v>4</v>
      </c>
      <c r="R5235" s="3" t="s">
        <v>312</v>
      </c>
      <c r="S5235" s="11">
        <v>0.01497000004712302</v>
      </c>
      <c r="T5235" s="11">
        <v>0.1676795881711253</v>
      </c>
      <c r="U5235" s="11">
        <v>16.61812071476406</v>
      </c>
      <c r="V5235" s="11">
        <v>113.4889146023473</v>
      </c>
    </row>
    <row r="5236" spans="1:22" ht="18" customHeight="1">
      <c r="A5236" s="11">
        <v>1380.471803709587</v>
      </c>
      <c r="B5236" s="11">
        <v>63.02026570033139</v>
      </c>
      <c r="C5236" s="11">
        <v>435.9373414605026</v>
      </c>
      <c r="D5236" s="11">
        <v>11.20895908994964</v>
      </c>
      <c r="E5236" s="11">
        <v>40.35225272381869</v>
      </c>
      <c r="F5236" s="11">
        <v>4778.965238022149</v>
      </c>
      <c r="G5236" s="11">
        <v>367.4992343494814</v>
      </c>
      <c r="H5236" s="11">
        <v>1356.1344</v>
      </c>
      <c r="I5236" s="11">
        <v>1723.633634349481</v>
      </c>
      <c r="J5236" s="11">
        <v>0.018</v>
      </c>
      <c r="K5236" s="11">
        <v>0.05855347970386122</v>
      </c>
      <c r="L5236" s="11">
        <v>0.5201221750452678</v>
      </c>
      <c r="M5236" s="11">
        <v>0.3526467686602802</v>
      </c>
      <c r="N5236" s="11">
        <v>2.835698746933204</v>
      </c>
      <c r="O5236" s="3" t="s">
        <v>319</v>
      </c>
      <c r="P5236" s="3" t="s">
        <v>311</v>
      </c>
      <c r="Q5236" s="10">
        <v>4</v>
      </c>
      <c r="R5236" s="3" t="s">
        <v>312</v>
      </c>
      <c r="S5236" s="11">
        <v>0.01496879120534821</v>
      </c>
      <c r="T5236" s="11">
        <v>0.1677450603988078</v>
      </c>
      <c r="U5236" s="11">
        <v>16.63308950596941</v>
      </c>
      <c r="V5236" s="11">
        <v>113.6566596627461</v>
      </c>
    </row>
    <row r="5237" spans="1:22" ht="18" customHeight="1">
      <c r="A5237" s="11">
        <v>1381.121890563442</v>
      </c>
      <c r="B5237" s="11">
        <v>63.05775252555237</v>
      </c>
      <c r="C5237" s="11">
        <v>435.9913379091911</v>
      </c>
      <c r="D5237" s="11">
        <v>11.21423757295102</v>
      </c>
      <c r="E5237" s="11">
        <v>40.37125526262369</v>
      </c>
      <c r="F5237" s="11">
        <v>4779.557174355004</v>
      </c>
      <c r="G5237" s="11">
        <v>367.8454387020655</v>
      </c>
      <c r="H5237" s="11">
        <v>1356.1344</v>
      </c>
      <c r="I5237" s="11">
        <v>1723.979838702065</v>
      </c>
      <c r="J5237" s="11">
        <v>0.018</v>
      </c>
      <c r="K5237" s="11">
        <v>0.05855674130952867</v>
      </c>
      <c r="L5237" s="11">
        <v>0.5201175798677201</v>
      </c>
      <c r="M5237" s="11">
        <v>0.3526751310772089</v>
      </c>
      <c r="N5237" s="11">
        <v>2.835470697765407</v>
      </c>
      <c r="O5237" s="3" t="s">
        <v>319</v>
      </c>
      <c r="P5237" s="3" t="s">
        <v>311</v>
      </c>
      <c r="Q5237" s="10">
        <v>4</v>
      </c>
      <c r="R5237" s="3" t="s">
        <v>312</v>
      </c>
      <c r="S5237" s="11">
        <v>0.01496758575591853</v>
      </c>
      <c r="T5237" s="11">
        <v>0.1678105578983976</v>
      </c>
      <c r="U5237" s="11">
        <v>16.64805709172533</v>
      </c>
      <c r="V5237" s="11">
        <v>113.8244702206445</v>
      </c>
    </row>
    <row r="5238" spans="1:22" ht="18" customHeight="1">
      <c r="A5238" s="11">
        <v>1381.771977417297</v>
      </c>
      <c r="B5238" s="11">
        <v>63.0952402393487</v>
      </c>
      <c r="C5238" s="11">
        <v>436.0452896909634</v>
      </c>
      <c r="D5238" s="11">
        <v>11.21951605595241</v>
      </c>
      <c r="E5238" s="11">
        <v>40.39025780142869</v>
      </c>
      <c r="F5238" s="11">
        <v>4780.148621026572</v>
      </c>
      <c r="G5238" s="11">
        <v>368.191806049589</v>
      </c>
      <c r="H5238" s="11">
        <v>1356.1344</v>
      </c>
      <c r="I5238" s="11">
        <v>1724.326206049589</v>
      </c>
      <c r="J5238" s="11">
        <v>0.018</v>
      </c>
      <c r="K5238" s="11">
        <v>0.05855999425247652</v>
      </c>
      <c r="L5238" s="11">
        <v>0.5201129825267373</v>
      </c>
      <c r="M5238" s="11">
        <v>0.3527034181644717</v>
      </c>
      <c r="N5238" s="11">
        <v>2.835243290819718</v>
      </c>
      <c r="O5238" s="3" t="s">
        <v>319</v>
      </c>
      <c r="P5238" s="3" t="s">
        <v>311</v>
      </c>
      <c r="Q5238" s="10">
        <v>4</v>
      </c>
      <c r="R5238" s="3" t="s">
        <v>312</v>
      </c>
      <c r="S5238" s="11">
        <v>0.01496638369724207</v>
      </c>
      <c r="T5238" s="11">
        <v>0.1678760807057579</v>
      </c>
      <c r="U5238" s="11">
        <v>16.66302347542257</v>
      </c>
      <c r="V5238" s="11">
        <v>113.9923463013503</v>
      </c>
    </row>
    <row r="5239" spans="1:22" ht="18" customHeight="1">
      <c r="A5239" s="11">
        <v>1382.422064271153</v>
      </c>
      <c r="B5239" s="11">
        <v>63.13272883259807</v>
      </c>
      <c r="C5239" s="11">
        <v>436.0991968058193</v>
      </c>
      <c r="D5239" s="11">
        <v>11.2247945389538</v>
      </c>
      <c r="E5239" s="11">
        <v>40.40926034023369</v>
      </c>
      <c r="F5239" s="11">
        <v>4780.739578036852</v>
      </c>
      <c r="G5239" s="11">
        <v>368.5383363920519</v>
      </c>
      <c r="H5239" s="11">
        <v>1356.1344</v>
      </c>
      <c r="I5239" s="11">
        <v>1724.672736392052</v>
      </c>
      <c r="J5239" s="11">
        <v>0.018</v>
      </c>
      <c r="K5239" s="11">
        <v>0.05856323853270472</v>
      </c>
      <c r="L5239" s="11">
        <v>0.5201083830223191</v>
      </c>
      <c r="M5239" s="11">
        <v>0.3527316299220683</v>
      </c>
      <c r="N5239" s="11">
        <v>2.835016525795936</v>
      </c>
      <c r="O5239" s="3" t="s">
        <v>319</v>
      </c>
      <c r="P5239" s="3" t="s">
        <v>311</v>
      </c>
      <c r="Q5239" s="10">
        <v>4</v>
      </c>
      <c r="R5239" s="3" t="s">
        <v>312</v>
      </c>
      <c r="S5239" s="11">
        <v>0.01496518502773683</v>
      </c>
      <c r="T5239" s="11">
        <v>0.1679416288568293</v>
      </c>
      <c r="U5239" s="11">
        <v>16.67798866045031</v>
      </c>
      <c r="V5239" s="11">
        <v>114.1602879302071</v>
      </c>
    </row>
    <row r="5240" spans="1:22" ht="18" customHeight="1">
      <c r="A5240" s="11">
        <v>1383.072151125008</v>
      </c>
      <c r="B5240" s="11">
        <v>63.17021829617802</v>
      </c>
      <c r="C5240" s="11">
        <v>436.1530592537588</v>
      </c>
      <c r="D5240" s="11">
        <v>11.23007302195519</v>
      </c>
      <c r="E5240" s="11">
        <v>40.42826287903869</v>
      </c>
      <c r="F5240" s="11">
        <v>4781.330045385841</v>
      </c>
      <c r="G5240" s="11">
        <v>368.8850297294541</v>
      </c>
      <c r="H5240" s="11">
        <v>1356.1344</v>
      </c>
      <c r="I5240" s="11">
        <v>1725.019429729454</v>
      </c>
      <c r="J5240" s="11">
        <v>0.018</v>
      </c>
      <c r="K5240" s="11">
        <v>0.05856647415021326</v>
      </c>
      <c r="L5240" s="11">
        <v>0.5201037813544659</v>
      </c>
      <c r="M5240" s="11">
        <v>0.3527597663499985</v>
      </c>
      <c r="N5240" s="11">
        <v>2.834790402394777</v>
      </c>
      <c r="O5240" s="3" t="s">
        <v>319</v>
      </c>
      <c r="P5240" s="3" t="s">
        <v>311</v>
      </c>
      <c r="Q5240" s="10">
        <v>4</v>
      </c>
      <c r="R5240" s="3" t="s">
        <v>312</v>
      </c>
      <c r="S5240" s="11">
        <v>0.0149639897458055</v>
      </c>
      <c r="T5240" s="11">
        <v>0.1680072023873473</v>
      </c>
      <c r="U5240" s="11">
        <v>16.69295265019612</v>
      </c>
      <c r="V5240" s="11">
        <v>114.3282951325944</v>
      </c>
    </row>
    <row r="5241" spans="1:22" ht="18" customHeight="1">
      <c r="A5241" s="11">
        <v>1383.722237978863</v>
      </c>
      <c r="B5241" s="11">
        <v>63.20770862096627</v>
      </c>
      <c r="C5241" s="11">
        <v>436.206877034782</v>
      </c>
      <c r="D5241" s="11">
        <v>11.23535150495658</v>
      </c>
      <c r="E5241" s="11">
        <v>40.4472654178437</v>
      </c>
      <c r="F5241" s="11">
        <v>4781.920023073541</v>
      </c>
      <c r="G5241" s="11">
        <v>369.2318860617956</v>
      </c>
      <c r="H5241" s="11">
        <v>1356.1344</v>
      </c>
      <c r="I5241" s="11">
        <v>1725.366286061796</v>
      </c>
      <c r="J5241" s="11">
        <v>0.018</v>
      </c>
      <c r="K5241" s="11">
        <v>0.05856970110500215</v>
      </c>
      <c r="L5241" s="11">
        <v>0.5200991775231774</v>
      </c>
      <c r="M5241" s="11">
        <v>0.3527878274482624</v>
      </c>
      <c r="N5241" s="11">
        <v>2.834564920317874</v>
      </c>
      <c r="O5241" s="3" t="s">
        <v>319</v>
      </c>
      <c r="P5241" s="3" t="s">
        <v>311</v>
      </c>
      <c r="Q5241" s="10">
        <v>4</v>
      </c>
      <c r="R5241" s="3" t="s">
        <v>312</v>
      </c>
      <c r="S5241" s="11">
        <v>0.01496279784988586</v>
      </c>
      <c r="T5241" s="11">
        <v>0.1680728013334073</v>
      </c>
      <c r="U5241" s="11">
        <v>16.707915448046</v>
      </c>
      <c r="V5241" s="11">
        <v>114.4963679339278</v>
      </c>
    </row>
    <row r="5242" spans="1:22" ht="18" customHeight="1">
      <c r="A5242" s="11">
        <v>1384.372324832719</v>
      </c>
      <c r="B5242" s="11">
        <v>63.24519979784045</v>
      </c>
      <c r="C5242" s="11">
        <v>436.2606501488891</v>
      </c>
      <c r="D5242" s="11">
        <v>11.24062998795797</v>
      </c>
      <c r="E5242" s="11">
        <v>40.46626795664869</v>
      </c>
      <c r="F5242" s="11">
        <v>4782.509511099956</v>
      </c>
      <c r="G5242" s="11">
        <v>369.5789053890765</v>
      </c>
      <c r="H5242" s="11">
        <v>1356.1344</v>
      </c>
      <c r="I5242" s="11">
        <v>1725.713305389076</v>
      </c>
      <c r="J5242" s="11">
        <v>0.018</v>
      </c>
      <c r="K5242" s="11">
        <v>0.05857291939707143</v>
      </c>
      <c r="L5242" s="11">
        <v>0.5200945715284536</v>
      </c>
      <c r="M5242" s="11">
        <v>0.3528158132168606</v>
      </c>
      <c r="N5242" s="11">
        <v>2.834340079267772</v>
      </c>
      <c r="O5242" s="3" t="s">
        <v>319</v>
      </c>
      <c r="P5242" s="3" t="s">
        <v>311</v>
      </c>
      <c r="Q5242" s="10">
        <v>4</v>
      </c>
      <c r="R5242" s="3" t="s">
        <v>312</v>
      </c>
      <c r="S5242" s="11">
        <v>0.01496160933840034</v>
      </c>
      <c r="T5242" s="11">
        <v>0.1681384257309</v>
      </c>
      <c r="U5242" s="11">
        <v>16.7228770573844</v>
      </c>
      <c r="V5242" s="11">
        <v>114.6645063596587</v>
      </c>
    </row>
    <row r="5243" spans="1:22" ht="18" customHeight="1">
      <c r="A5243" s="11">
        <v>1385.022411686574</v>
      </c>
      <c r="B5243" s="11">
        <v>63.28269181767816</v>
      </c>
      <c r="C5243" s="11">
        <v>436.3143785960798</v>
      </c>
      <c r="D5243" s="11">
        <v>11.24590847095936</v>
      </c>
      <c r="E5243" s="11">
        <v>40.48527049545369</v>
      </c>
      <c r="F5243" s="11">
        <v>4783.098509465081</v>
      </c>
      <c r="G5243" s="11">
        <v>369.9260877112968</v>
      </c>
      <c r="H5243" s="11">
        <v>1356.1344</v>
      </c>
      <c r="I5243" s="11">
        <v>1726.060487711297</v>
      </c>
      <c r="J5243" s="11">
        <v>0.018</v>
      </c>
      <c r="K5243" s="11">
        <v>0.05857612902642107</v>
      </c>
      <c r="L5243" s="11">
        <v>0.5200899633702947</v>
      </c>
      <c r="M5243" s="11">
        <v>0.3528437236557924</v>
      </c>
      <c r="N5243" s="11">
        <v>2.83411587894794</v>
      </c>
      <c r="O5243" s="3" t="s">
        <v>319</v>
      </c>
      <c r="P5243" s="3" t="s">
        <v>311</v>
      </c>
      <c r="Q5243" s="10">
        <v>4</v>
      </c>
      <c r="R5243" s="3" t="s">
        <v>312</v>
      </c>
      <c r="S5243" s="11">
        <v>0.01496042420978129</v>
      </c>
      <c r="T5243" s="11">
        <v>0.1682040756157936</v>
      </c>
      <c r="U5243" s="11">
        <v>16.73783748159418</v>
      </c>
      <c r="V5243" s="11">
        <v>114.8327104352745</v>
      </c>
    </row>
    <row r="5244" spans="1:22" ht="18" customHeight="1">
      <c r="A5244" s="11">
        <v>1385.672498540429</v>
      </c>
      <c r="B5244" s="11">
        <v>63.32018467135713</v>
      </c>
      <c r="C5244" s="11">
        <v>436.3680623763543</v>
      </c>
      <c r="D5244" s="11">
        <v>11.25118695396075</v>
      </c>
      <c r="E5244" s="11">
        <v>40.50427303425869</v>
      </c>
      <c r="F5244" s="11">
        <v>4783.687018168919</v>
      </c>
      <c r="G5244" s="11">
        <v>370.2734330284565</v>
      </c>
      <c r="H5244" s="11">
        <v>1356.1344</v>
      </c>
      <c r="I5244" s="11">
        <v>1726.407833028456</v>
      </c>
      <c r="J5244" s="11">
        <v>0.018</v>
      </c>
      <c r="K5244" s="11">
        <v>0.05857932999305108</v>
      </c>
      <c r="L5244" s="11">
        <v>0.5200853530487005</v>
      </c>
      <c r="M5244" s="11">
        <v>0.352871558765058</v>
      </c>
      <c r="N5244" s="11">
        <v>2.833892319062756</v>
      </c>
      <c r="O5244" s="3" t="s">
        <v>319</v>
      </c>
      <c r="P5244" s="3" t="s">
        <v>311</v>
      </c>
      <c r="Q5244" s="10">
        <v>4</v>
      </c>
      <c r="R5244" s="3" t="s">
        <v>312</v>
      </c>
      <c r="S5244" s="11">
        <v>0.01495924246247089</v>
      </c>
      <c r="T5244" s="11">
        <v>0.1682697510241344</v>
      </c>
      <c r="U5244" s="11">
        <v>16.75279672405665</v>
      </c>
      <c r="V5244" s="11">
        <v>115.0009801862987</v>
      </c>
    </row>
    <row r="5245" spans="1:22" ht="18" customHeight="1">
      <c r="A5245" s="11">
        <v>1386.322585394284</v>
      </c>
      <c r="B5245" s="11">
        <v>63.35767834975487</v>
      </c>
      <c r="C5245" s="11">
        <v>436.4217014897125</v>
      </c>
      <c r="D5245" s="11">
        <v>11.25646543696214</v>
      </c>
      <c r="E5245" s="11">
        <v>40.5232755730637</v>
      </c>
      <c r="F5245" s="11">
        <v>4784.275037211468</v>
      </c>
      <c r="G5245" s="11">
        <v>370.6209413405555</v>
      </c>
      <c r="H5245" s="11">
        <v>1356.1344</v>
      </c>
      <c r="I5245" s="11">
        <v>1726.755341340555</v>
      </c>
      <c r="J5245" s="11">
        <v>0.018</v>
      </c>
      <c r="K5245" s="11">
        <v>0.05858252229696143</v>
      </c>
      <c r="L5245" s="11">
        <v>0.5200807405636713</v>
      </c>
      <c r="M5245" s="11">
        <v>0.3528993185446575</v>
      </c>
      <c r="N5245" s="11">
        <v>2.833669399317515</v>
      </c>
      <c r="O5245" s="3" t="s">
        <v>319</v>
      </c>
      <c r="P5245" s="3" t="s">
        <v>311</v>
      </c>
      <c r="Q5245" s="10">
        <v>4</v>
      </c>
      <c r="R5245" s="3" t="s">
        <v>312</v>
      </c>
      <c r="S5245" s="11">
        <v>0.01495806409489602</v>
      </c>
      <c r="T5245" s="11">
        <v>0.1683354519917633</v>
      </c>
      <c r="U5245" s="11">
        <v>16.76775478815155</v>
      </c>
      <c r="V5245" s="11">
        <v>115.1693156382904</v>
      </c>
    </row>
    <row r="5246" spans="1:22" ht="18" customHeight="1">
      <c r="A5246" s="11">
        <v>1386.97267224814</v>
      </c>
      <c r="B5246" s="11">
        <v>63.39517284374909</v>
      </c>
      <c r="C5246" s="11">
        <v>436.4752959361543</v>
      </c>
      <c r="D5246" s="11">
        <v>11.26174391996353</v>
      </c>
      <c r="E5246" s="11">
        <v>40.5422781118687</v>
      </c>
      <c r="F5246" s="11">
        <v>4784.862566592728</v>
      </c>
      <c r="G5246" s="11">
        <v>370.9686126475937</v>
      </c>
      <c r="H5246" s="11">
        <v>1356.1344</v>
      </c>
      <c r="I5246" s="11">
        <v>1727.103012647594</v>
      </c>
      <c r="J5246" s="11">
        <v>0.018</v>
      </c>
      <c r="K5246" s="11">
        <v>0.05858570593815217</v>
      </c>
      <c r="L5246" s="11">
        <v>0.5200761259152067</v>
      </c>
      <c r="M5246" s="11">
        <v>0.3529270029945908</v>
      </c>
      <c r="N5246" s="11">
        <v>2.833447119418421</v>
      </c>
      <c r="O5246" s="3" t="s">
        <v>319</v>
      </c>
      <c r="P5246" s="3" t="s">
        <v>311</v>
      </c>
      <c r="Q5246" s="10">
        <v>4</v>
      </c>
      <c r="R5246" s="3" t="s">
        <v>312</v>
      </c>
      <c r="S5246" s="11">
        <v>0.01495688910551859</v>
      </c>
      <c r="T5246" s="11">
        <v>0.1684011785548823</v>
      </c>
      <c r="U5246" s="11">
        <v>16.78271167725707</v>
      </c>
      <c r="V5246" s="11">
        <v>115.3377168168453</v>
      </c>
    </row>
    <row r="5247" spans="1:22" ht="18" customHeight="1">
      <c r="A5247" s="11">
        <v>1387.622759101995</v>
      </c>
      <c r="B5247" s="11">
        <v>63.43266814421744</v>
      </c>
      <c r="C5247" s="11">
        <v>436.5288457156798</v>
      </c>
      <c r="D5247" s="11">
        <v>11.26702240296492</v>
      </c>
      <c r="E5247" s="11">
        <v>40.56128065067369</v>
      </c>
      <c r="F5247" s="11">
        <v>4785.449606312702</v>
      </c>
      <c r="G5247" s="11">
        <v>371.3164469495715</v>
      </c>
      <c r="H5247" s="11">
        <v>1356.1344</v>
      </c>
      <c r="I5247" s="11">
        <v>1727.450846949571</v>
      </c>
      <c r="J5247" s="11">
        <v>0.018</v>
      </c>
      <c r="K5247" s="11">
        <v>0.05858888091662327</v>
      </c>
      <c r="L5247" s="11">
        <v>0.5200715091033069</v>
      </c>
      <c r="M5247" s="11">
        <v>0.3529546121148581</v>
      </c>
      <c r="N5247" s="11">
        <v>2.833225479072593</v>
      </c>
      <c r="O5247" s="3" t="s">
        <v>319</v>
      </c>
      <c r="P5247" s="3" t="s">
        <v>311</v>
      </c>
      <c r="Q5247" s="10">
        <v>4</v>
      </c>
      <c r="R5247" s="3" t="s">
        <v>312</v>
      </c>
      <c r="S5247" s="11">
        <v>0.0149557174927852</v>
      </c>
      <c r="T5247" s="11">
        <v>0.1684669307494885</v>
      </c>
      <c r="U5247" s="11">
        <v>16.79766739474985</v>
      </c>
      <c r="V5247" s="11">
        <v>115.5061837475948</v>
      </c>
    </row>
    <row r="5248" spans="1:22" ht="18" customHeight="1">
      <c r="A5248" s="11">
        <v>1388.27284595585</v>
      </c>
      <c r="B5248" s="11">
        <v>63.47016424203755</v>
      </c>
      <c r="C5248" s="11">
        <v>436.5823508282891</v>
      </c>
      <c r="D5248" s="11">
        <v>11.2723008859663</v>
      </c>
      <c r="E5248" s="11">
        <v>40.5802831894787</v>
      </c>
      <c r="F5248" s="11">
        <v>4786.036156371384</v>
      </c>
      <c r="G5248" s="11">
        <v>371.6644442464884</v>
      </c>
      <c r="H5248" s="11">
        <v>1356.1344</v>
      </c>
      <c r="I5248" s="11">
        <v>1727.798844246488</v>
      </c>
      <c r="J5248" s="11">
        <v>0.018</v>
      </c>
      <c r="K5248" s="11">
        <v>0.0585920472323747</v>
      </c>
      <c r="L5248" s="11">
        <v>0.5200668901279719</v>
      </c>
      <c r="M5248" s="11">
        <v>0.3529821459054588</v>
      </c>
      <c r="N5248" s="11">
        <v>2.833004477988061</v>
      </c>
      <c r="O5248" s="3" t="s">
        <v>319</v>
      </c>
      <c r="P5248" s="3" t="s">
        <v>311</v>
      </c>
      <c r="Q5248" s="10">
        <v>4</v>
      </c>
      <c r="R5248" s="3" t="s">
        <v>312</v>
      </c>
      <c r="S5248" s="11">
        <v>0.01495454925515226</v>
      </c>
      <c r="T5248" s="11">
        <v>0.168532708611657</v>
      </c>
      <c r="U5248" s="11">
        <v>16.81262194400501</v>
      </c>
      <c r="V5248" s="11">
        <v>115.6747164562065</v>
      </c>
    </row>
    <row r="5249" spans="1:22" ht="18" customHeight="1">
      <c r="A5249" s="11">
        <v>1388.922932809706</v>
      </c>
      <c r="B5249" s="11">
        <v>63.50766112808705</v>
      </c>
      <c r="C5249" s="11">
        <v>436.6358112739819</v>
      </c>
      <c r="D5249" s="11">
        <v>11.27757936896769</v>
      </c>
      <c r="E5249" s="11">
        <v>40.5992857282837</v>
      </c>
      <c r="F5249" s="11">
        <v>4786.622216768778</v>
      </c>
      <c r="G5249" s="11">
        <v>372.012604538345</v>
      </c>
      <c r="H5249" s="11">
        <v>1356.1344</v>
      </c>
      <c r="I5249" s="11">
        <v>1728.147004538345</v>
      </c>
      <c r="J5249" s="11">
        <v>0.018</v>
      </c>
      <c r="K5249" s="11">
        <v>0.05859520488540649</v>
      </c>
      <c r="L5249" s="11">
        <v>0.5200622689892017</v>
      </c>
      <c r="M5249" s="11">
        <v>0.3530096043663935</v>
      </c>
      <c r="N5249" s="11">
        <v>2.832784115873761</v>
      </c>
      <c r="O5249" s="3" t="s">
        <v>319</v>
      </c>
      <c r="P5249" s="3" t="s">
        <v>311</v>
      </c>
      <c r="Q5249" s="10">
        <v>4</v>
      </c>
      <c r="R5249" s="3" t="s">
        <v>312</v>
      </c>
      <c r="S5249" s="11">
        <v>0.01495338439108606</v>
      </c>
      <c r="T5249" s="11">
        <v>0.1685985121775415</v>
      </c>
      <c r="U5249" s="11">
        <v>16.82757532839609</v>
      </c>
      <c r="V5249" s="11">
        <v>115.843314968384</v>
      </c>
    </row>
    <row r="5250" spans="1:22" ht="18" customHeight="1">
      <c r="A5250" s="11">
        <v>1389.573019663561</v>
      </c>
      <c r="B5250" s="11">
        <v>63.54515879324359</v>
      </c>
      <c r="C5250" s="11">
        <v>436.6892270527586</v>
      </c>
      <c r="D5250" s="11">
        <v>11.28285785196908</v>
      </c>
      <c r="E5250" s="11">
        <v>40.6182882670887</v>
      </c>
      <c r="F5250" s="11">
        <v>4787.207787504885</v>
      </c>
      <c r="G5250" s="11">
        <v>372.3609278251407</v>
      </c>
      <c r="H5250" s="11">
        <v>1356.1344</v>
      </c>
      <c r="I5250" s="11">
        <v>1728.495327825141</v>
      </c>
      <c r="J5250" s="11">
        <v>0.018</v>
      </c>
      <c r="K5250" s="11">
        <v>0.05859835387571866</v>
      </c>
      <c r="L5250" s="11">
        <v>0.5200576456869964</v>
      </c>
      <c r="M5250" s="11">
        <v>0.3530369874976622</v>
      </c>
      <c r="N5250" s="11">
        <v>2.832564392439537</v>
      </c>
      <c r="O5250" s="3" t="s">
        <v>319</v>
      </c>
      <c r="P5250" s="3" t="s">
        <v>311</v>
      </c>
      <c r="Q5250" s="10">
        <v>4</v>
      </c>
      <c r="R5250" s="3" t="s">
        <v>312</v>
      </c>
      <c r="S5250" s="11">
        <v>0.01495222289903751</v>
      </c>
      <c r="T5250" s="11">
        <v>0.1686643414830899</v>
      </c>
      <c r="U5250" s="11">
        <v>16.84252755129513</v>
      </c>
      <c r="V5250" s="11">
        <v>116.0119793098671</v>
      </c>
    </row>
    <row r="5251" spans="1:22" ht="18" customHeight="1">
      <c r="A5251" s="11">
        <v>1390.223106517416</v>
      </c>
      <c r="B5251" s="11">
        <v>63.58265722838479</v>
      </c>
      <c r="C5251" s="11">
        <v>436.742598164619</v>
      </c>
      <c r="D5251" s="11">
        <v>11.28813633497047</v>
      </c>
      <c r="E5251" s="11">
        <v>40.6372908058937</v>
      </c>
      <c r="F5251" s="11">
        <v>4787.792868579705</v>
      </c>
      <c r="G5251" s="11">
        <v>372.7094141068758</v>
      </c>
      <c r="H5251" s="11">
        <v>1356.1344</v>
      </c>
      <c r="I5251" s="11">
        <v>1728.843814106876</v>
      </c>
      <c r="J5251" s="11">
        <v>0.018</v>
      </c>
      <c r="K5251" s="11">
        <v>0.05860149420331121</v>
      </c>
      <c r="L5251" s="11">
        <v>0.5200530202213558</v>
      </c>
      <c r="M5251" s="11">
        <v>0.3530642952992647</v>
      </c>
      <c r="N5251" s="11">
        <v>2.832345307396147</v>
      </c>
      <c r="O5251" s="3" t="s">
        <v>319</v>
      </c>
      <c r="P5251" s="3" t="s">
        <v>311</v>
      </c>
      <c r="Q5251" s="10">
        <v>4</v>
      </c>
      <c r="R5251" s="3" t="s">
        <v>312</v>
      </c>
      <c r="S5251" s="11">
        <v>0.01495106477749253</v>
      </c>
      <c r="T5251" s="11">
        <v>0.1687301965646126</v>
      </c>
      <c r="U5251" s="11">
        <v>16.85747861607262</v>
      </c>
      <c r="V5251" s="11">
        <v>116.1807095064317</v>
      </c>
    </row>
    <row r="5252" spans="1:22" ht="18" customHeight="1">
      <c r="A5252" s="11">
        <v>1390.873193371271</v>
      </c>
      <c r="B5252" s="11">
        <v>63.6201564243883</v>
      </c>
      <c r="C5252" s="11">
        <v>436.795924609563</v>
      </c>
      <c r="D5252" s="11">
        <v>11.29341481797186</v>
      </c>
      <c r="E5252" s="11">
        <v>40.6562933446987</v>
      </c>
      <c r="F5252" s="11">
        <v>4788.377459993235</v>
      </c>
      <c r="G5252" s="11">
        <v>373.0580633835503</v>
      </c>
      <c r="H5252" s="11">
        <v>1356.1344</v>
      </c>
      <c r="I5252" s="11">
        <v>1729.19246338355</v>
      </c>
      <c r="J5252" s="11">
        <v>0.018</v>
      </c>
      <c r="K5252" s="11">
        <v>0.05860462586818409</v>
      </c>
      <c r="L5252" s="11">
        <v>0.52004839259228</v>
      </c>
      <c r="M5252" s="11">
        <v>0.3530915277712009</v>
      </c>
      <c r="N5252" s="11">
        <v>2.832126860455253</v>
      </c>
      <c r="O5252" s="3" t="s">
        <v>319</v>
      </c>
      <c r="P5252" s="3" t="s">
        <v>311</v>
      </c>
      <c r="Q5252" s="10">
        <v>4</v>
      </c>
      <c r="R5252" s="3" t="s">
        <v>312</v>
      </c>
      <c r="S5252" s="11">
        <v>0.01494991002492173</v>
      </c>
      <c r="T5252" s="11">
        <v>0.1687960774582146</v>
      </c>
      <c r="U5252" s="11">
        <v>16.87242852609754</v>
      </c>
      <c r="V5252" s="11">
        <v>116.3495055838899</v>
      </c>
    </row>
    <row r="5253" spans="1:22" ht="18" customHeight="1">
      <c r="A5253" s="11">
        <v>1391.523280225127</v>
      </c>
      <c r="B5253" s="11">
        <v>63.65765637213177</v>
      </c>
      <c r="C5253" s="11">
        <v>436.8492063875908</v>
      </c>
      <c r="D5253" s="11">
        <v>11.29869330097325</v>
      </c>
      <c r="E5253" s="11">
        <v>40.6752958835037</v>
      </c>
      <c r="F5253" s="11">
        <v>4788.961561745476</v>
      </c>
      <c r="G5253" s="11">
        <v>373.4068756551641</v>
      </c>
      <c r="H5253" s="11">
        <v>1356.1344</v>
      </c>
      <c r="I5253" s="11">
        <v>1729.541275655164</v>
      </c>
      <c r="J5253" s="11">
        <v>0.018</v>
      </c>
      <c r="K5253" s="11">
        <v>0.05860774887033734</v>
      </c>
      <c r="L5253" s="11">
        <v>0.5200437627997689</v>
      </c>
      <c r="M5253" s="11">
        <v>0.3531186849134709</v>
      </c>
      <c r="N5253" s="11">
        <v>2.831909051329421</v>
      </c>
      <c r="O5253" s="3" t="s">
        <v>319</v>
      </c>
      <c r="P5253" s="3" t="s">
        <v>311</v>
      </c>
      <c r="Q5253" s="10">
        <v>4</v>
      </c>
      <c r="R5253" s="3" t="s">
        <v>312</v>
      </c>
      <c r="S5253" s="11">
        <v>0.0149487586398055</v>
      </c>
      <c r="T5253" s="11">
        <v>0.16886198420008</v>
      </c>
      <c r="U5253" s="11">
        <v>16.88737728473734</v>
      </c>
      <c r="V5253" s="11">
        <v>116.51836756809</v>
      </c>
    </row>
    <row r="5254" spans="1:22" ht="18" customHeight="1">
      <c r="A5254" s="11">
        <v>1392.173367078982</v>
      </c>
      <c r="B5254" s="11">
        <v>63.69515706249283</v>
      </c>
      <c r="C5254" s="11">
        <v>436.9024434987022</v>
      </c>
      <c r="D5254" s="11">
        <v>11.30397178397464</v>
      </c>
      <c r="E5254" s="11">
        <v>40.69429842230871</v>
      </c>
      <c r="F5254" s="11">
        <v>4789.545173836429</v>
      </c>
      <c r="G5254" s="11">
        <v>373.7558509217174</v>
      </c>
      <c r="H5254" s="11">
        <v>1356.1344</v>
      </c>
      <c r="I5254" s="11">
        <v>1729.890250921717</v>
      </c>
      <c r="J5254" s="11">
        <v>0.018</v>
      </c>
      <c r="K5254" s="11">
        <v>0.05861086320977096</v>
      </c>
      <c r="L5254" s="11">
        <v>0.5200391308438227</v>
      </c>
      <c r="M5254" s="11">
        <v>0.3531457667260748</v>
      </c>
      <c r="N5254" s="11">
        <v>2.831691879732122</v>
      </c>
      <c r="O5254" s="3" t="s">
        <v>319</v>
      </c>
      <c r="P5254" s="3" t="s">
        <v>311</v>
      </c>
      <c r="Q5254" s="10">
        <v>4</v>
      </c>
      <c r="R5254" s="3" t="s">
        <v>312</v>
      </c>
      <c r="S5254" s="11">
        <v>0.01494761062063404</v>
      </c>
      <c r="T5254" s="11">
        <v>0.168927916826471</v>
      </c>
      <c r="U5254" s="11">
        <v>16.90232489535798</v>
      </c>
      <c r="V5254" s="11">
        <v>116.6872954849165</v>
      </c>
    </row>
    <row r="5255" spans="1:22" ht="18" customHeight="1">
      <c r="A5255" s="11">
        <v>1392.823453932838</v>
      </c>
      <c r="B5255" s="11">
        <v>63.73265848634916</v>
      </c>
      <c r="C5255" s="11">
        <v>436.9556359428975</v>
      </c>
      <c r="D5255" s="11">
        <v>11.30925026697603</v>
      </c>
      <c r="E5255" s="11">
        <v>40.71330096111371</v>
      </c>
      <c r="F5255" s="11">
        <v>4790.128296266096</v>
      </c>
      <c r="G5255" s="11">
        <v>374.1049891832099</v>
      </c>
      <c r="H5255" s="11">
        <v>1356.1344</v>
      </c>
      <c r="I5255" s="11">
        <v>1730.23938918321</v>
      </c>
      <c r="J5255" s="11">
        <v>0.018</v>
      </c>
      <c r="K5255" s="11">
        <v>0.05861396888648496</v>
      </c>
      <c r="L5255" s="11">
        <v>0.5200344967244414</v>
      </c>
      <c r="M5255" s="11">
        <v>0.3531727732090127</v>
      </c>
      <c r="N5255" s="11">
        <v>2.83147534537773</v>
      </c>
      <c r="O5255" s="3" t="s">
        <v>319</v>
      </c>
      <c r="P5255" s="3" t="s">
        <v>311</v>
      </c>
      <c r="Q5255" s="10">
        <v>4</v>
      </c>
      <c r="R5255" s="3" t="s">
        <v>312</v>
      </c>
      <c r="S5255" s="11">
        <v>0.0149464659658822</v>
      </c>
      <c r="T5255" s="11">
        <v>0.1689938753734448</v>
      </c>
      <c r="U5255" s="11">
        <v>16.91727136132386</v>
      </c>
      <c r="V5255" s="11">
        <v>116.8562893602899</v>
      </c>
    </row>
    <row r="5256" spans="1:22" ht="18" customHeight="1">
      <c r="A5256" s="11">
        <v>1393.473540786693</v>
      </c>
      <c r="B5256" s="11">
        <v>63.7701606345783</v>
      </c>
      <c r="C5256" s="11">
        <v>437.0087837201764</v>
      </c>
      <c r="D5256" s="11">
        <v>11.31452874997742</v>
      </c>
      <c r="E5256" s="11">
        <v>40.73230349991871</v>
      </c>
      <c r="F5256" s="11">
        <v>4790.710929034472</v>
      </c>
      <c r="G5256" s="11">
        <v>374.4542904396418</v>
      </c>
      <c r="H5256" s="11">
        <v>1356.1344</v>
      </c>
      <c r="I5256" s="11">
        <v>1730.588690439642</v>
      </c>
      <c r="J5256" s="11">
        <v>0.018</v>
      </c>
      <c r="K5256" s="11">
        <v>0.05861706590047929</v>
      </c>
      <c r="L5256" s="11">
        <v>0.5200298604416246</v>
      </c>
      <c r="M5256" s="11">
        <v>0.3531997043622843</v>
      </c>
      <c r="N5256" s="11">
        <v>2.831259447981529</v>
      </c>
      <c r="O5256" s="3" t="s">
        <v>319</v>
      </c>
      <c r="P5256" s="3" t="s">
        <v>311</v>
      </c>
      <c r="Q5256" s="10">
        <v>4</v>
      </c>
      <c r="R5256" s="3" t="s">
        <v>312</v>
      </c>
      <c r="S5256" s="11">
        <v>0.01494532467405982</v>
      </c>
      <c r="T5256" s="11">
        <v>0.1690598598774216</v>
      </c>
      <c r="U5256" s="11">
        <v>16.93221668599792</v>
      </c>
      <c r="V5256" s="11">
        <v>117.0253492201673</v>
      </c>
    </row>
    <row r="5257" spans="1:22" ht="18" customHeight="1">
      <c r="A5257" s="11">
        <v>1394.123627640548</v>
      </c>
      <c r="B5257" s="11">
        <v>63.80766349805796</v>
      </c>
      <c r="C5257" s="11">
        <v>437.0618868305389</v>
      </c>
      <c r="D5257" s="11">
        <v>11.31980723297881</v>
      </c>
      <c r="E5257" s="11">
        <v>40.7513060387237</v>
      </c>
      <c r="F5257" s="11">
        <v>4791.29307214156</v>
      </c>
      <c r="G5257" s="11">
        <v>374.803754691013</v>
      </c>
      <c r="H5257" s="11">
        <v>1356.1344</v>
      </c>
      <c r="I5257" s="11">
        <v>1730.938154691013</v>
      </c>
      <c r="J5257" s="11">
        <v>0.018</v>
      </c>
      <c r="K5257" s="11">
        <v>0.05862015425175399</v>
      </c>
      <c r="L5257" s="11">
        <v>0.5200252219953728</v>
      </c>
      <c r="M5257" s="11">
        <v>0.3532265601858895</v>
      </c>
      <c r="N5257" s="11">
        <v>2.831044187259697</v>
      </c>
      <c r="O5257" s="3" t="s">
        <v>319</v>
      </c>
      <c r="P5257" s="3" t="s">
        <v>311</v>
      </c>
      <c r="Q5257" s="10">
        <v>4</v>
      </c>
      <c r="R5257" s="3" t="s">
        <v>312</v>
      </c>
      <c r="S5257" s="11">
        <v>0.01494418674366135</v>
      </c>
      <c r="T5257" s="11">
        <v>0.1691258703746165</v>
      </c>
      <c r="U5257" s="11">
        <v>16.94716087274158</v>
      </c>
      <c r="V5257" s="11">
        <v>117.1944750905419</v>
      </c>
    </row>
    <row r="5258" spans="1:22" ht="18" customHeight="1">
      <c r="A5258" s="11">
        <v>1394.773714494403</v>
      </c>
      <c r="B5258" s="11">
        <v>63.84516706766578</v>
      </c>
      <c r="C5258" s="11">
        <v>437.1149452739852</v>
      </c>
      <c r="D5258" s="11">
        <v>11.3250857159802</v>
      </c>
      <c r="E5258" s="11">
        <v>40.7703085775287</v>
      </c>
      <c r="F5258" s="11">
        <v>4791.87472558736</v>
      </c>
      <c r="G5258" s="11">
        <v>375.1533819373236</v>
      </c>
      <c r="H5258" s="11">
        <v>1356.1344</v>
      </c>
      <c r="I5258" s="11">
        <v>1731.287781937323</v>
      </c>
      <c r="J5258" s="11">
        <v>0.018</v>
      </c>
      <c r="K5258" s="11">
        <v>0.05862323394030905</v>
      </c>
      <c r="L5258" s="11">
        <v>0.5200205813856857</v>
      </c>
      <c r="M5258" s="11">
        <v>0.3532533406798287</v>
      </c>
      <c r="N5258" s="11">
        <v>2.830829562929315</v>
      </c>
      <c r="O5258" s="3" t="s">
        <v>319</v>
      </c>
      <c r="P5258" s="3" t="s">
        <v>311</v>
      </c>
      <c r="Q5258" s="10">
        <v>4</v>
      </c>
      <c r="R5258" s="3" t="s">
        <v>312</v>
      </c>
      <c r="S5258" s="11">
        <v>0.01494305217319102</v>
      </c>
      <c r="T5258" s="11">
        <v>0.1691919069013235</v>
      </c>
      <c r="U5258" s="11">
        <v>16.96210392491477</v>
      </c>
      <c r="V5258" s="11">
        <v>117.3636669974433</v>
      </c>
    </row>
    <row r="5259" spans="1:22" ht="18" customHeight="1">
      <c r="A5259" s="11">
        <v>1395.423801348259</v>
      </c>
      <c r="B5259" s="11">
        <v>63.88267133427943</v>
      </c>
      <c r="C5259" s="11">
        <v>437.1679590505152</v>
      </c>
      <c r="D5259" s="11">
        <v>11.33036419898159</v>
      </c>
      <c r="E5259" s="11">
        <v>40.78931111633371</v>
      </c>
      <c r="F5259" s="11">
        <v>4792.455889371871</v>
      </c>
      <c r="G5259" s="11">
        <v>375.5031721785737</v>
      </c>
      <c r="H5259" s="11">
        <v>1356.1344</v>
      </c>
      <c r="I5259" s="11">
        <v>1731.637572178573</v>
      </c>
      <c r="J5259" s="11">
        <v>0.018</v>
      </c>
      <c r="K5259" s="11">
        <v>0.05862630496614447</v>
      </c>
      <c r="L5259" s="11">
        <v>0.5200159386125636</v>
      </c>
      <c r="M5259" s="11">
        <v>0.3532800458441018</v>
      </c>
      <c r="N5259" s="11">
        <v>2.830615574708366</v>
      </c>
      <c r="O5259" s="3" t="s">
        <v>319</v>
      </c>
      <c r="P5259" s="3" t="s">
        <v>311</v>
      </c>
      <c r="Q5259" s="10">
        <v>4</v>
      </c>
      <c r="R5259" s="3" t="s">
        <v>312</v>
      </c>
      <c r="S5259" s="11">
        <v>0.01494192096116286</v>
      </c>
      <c r="T5259" s="11">
        <v>0.1692579694939159</v>
      </c>
      <c r="U5259" s="11">
        <v>16.97704584587594</v>
      </c>
      <c r="V5259" s="11">
        <v>117.5329249669372</v>
      </c>
    </row>
    <row r="5260" spans="1:22" ht="18" customHeight="1">
      <c r="A5260" s="11">
        <v>1396.073888202114</v>
      </c>
      <c r="B5260" s="11">
        <v>63.92017628877648</v>
      </c>
      <c r="C5260" s="11">
        <v>437.2209281601289</v>
      </c>
      <c r="D5260" s="11">
        <v>11.33564268198297</v>
      </c>
      <c r="E5260" s="11">
        <v>40.80831365513871</v>
      </c>
      <c r="F5260" s="11">
        <v>4793.036563495094</v>
      </c>
      <c r="G5260" s="11">
        <v>375.853125414763</v>
      </c>
      <c r="H5260" s="11">
        <v>1356.1344</v>
      </c>
      <c r="I5260" s="11">
        <v>1731.987525414763</v>
      </c>
      <c r="J5260" s="11">
        <v>0.018</v>
      </c>
      <c r="K5260" s="11">
        <v>0.05862936732926025</v>
      </c>
      <c r="L5260" s="11">
        <v>0.5200112936760061</v>
      </c>
      <c r="M5260" s="11">
        <v>0.3533066756787086</v>
      </c>
      <c r="N5260" s="11">
        <v>2.830402222315731</v>
      </c>
      <c r="O5260" s="3" t="s">
        <v>319</v>
      </c>
      <c r="P5260" s="3" t="s">
        <v>311</v>
      </c>
      <c r="Q5260" s="10">
        <v>4</v>
      </c>
      <c r="R5260" s="3" t="s">
        <v>312</v>
      </c>
      <c r="S5260" s="11">
        <v>0.01494079310607552</v>
      </c>
      <c r="T5260" s="11">
        <v>0.1693240581885613</v>
      </c>
      <c r="U5260" s="11">
        <v>16.99198663898201</v>
      </c>
      <c r="V5260" s="11">
        <v>117.7022490251257</v>
      </c>
    </row>
    <row r="5261" spans="1:22" ht="18" customHeight="1">
      <c r="A5261" s="11">
        <v>1396.723975055969</v>
      </c>
      <c r="B5261" s="11">
        <v>63.95768192203459</v>
      </c>
      <c r="C5261" s="11">
        <v>437.2738526028264</v>
      </c>
      <c r="D5261" s="11">
        <v>11.34092116498436</v>
      </c>
      <c r="E5261" s="11">
        <v>40.82731619394371</v>
      </c>
      <c r="F5261" s="11">
        <v>4793.61674795703</v>
      </c>
      <c r="G5261" s="11">
        <v>376.2032416458917</v>
      </c>
      <c r="H5261" s="11">
        <v>1356.1344</v>
      </c>
      <c r="I5261" s="11">
        <v>1732.337641645892</v>
      </c>
      <c r="J5261" s="11">
        <v>0.018</v>
      </c>
      <c r="K5261" s="11">
        <v>0.05863242102965643</v>
      </c>
      <c r="L5261" s="11">
        <v>0.5200066465760134</v>
      </c>
      <c r="M5261" s="11">
        <v>0.3533332301836495</v>
      </c>
      <c r="N5261" s="11">
        <v>2.830189505471187</v>
      </c>
      <c r="O5261" s="3" t="s">
        <v>319</v>
      </c>
      <c r="P5261" s="3" t="s">
        <v>311</v>
      </c>
      <c r="Q5261" s="10">
        <v>4</v>
      </c>
      <c r="R5261" s="3" t="s">
        <v>312</v>
      </c>
      <c r="S5261" s="11">
        <v>0.01493966860646259</v>
      </c>
      <c r="T5261" s="11">
        <v>0.1693901730217918</v>
      </c>
      <c r="U5261" s="11">
        <v>17.00692630758847</v>
      </c>
      <c r="V5261" s="11">
        <v>117.8716391981475</v>
      </c>
    </row>
    <row r="5262" spans="1:22" ht="18" customHeight="1">
      <c r="A5262" s="11">
        <v>1397.374061909824</v>
      </c>
      <c r="B5262" s="11">
        <v>63.99518822493143</v>
      </c>
      <c r="C5262" s="11">
        <v>437.3267323786076</v>
      </c>
      <c r="D5262" s="11">
        <v>11.34619964798575</v>
      </c>
      <c r="E5262" s="11">
        <v>40.84631873274871</v>
      </c>
      <c r="F5262" s="11">
        <v>4794.196442757679</v>
      </c>
      <c r="G5262" s="11">
        <v>376.5535208719597</v>
      </c>
      <c r="H5262" s="11">
        <v>1356.1344</v>
      </c>
      <c r="I5262" s="11">
        <v>1732.68792087196</v>
      </c>
      <c r="J5262" s="11">
        <v>0.018</v>
      </c>
      <c r="K5262" s="11">
        <v>0.05863546606733296</v>
      </c>
      <c r="L5262" s="11">
        <v>0.5200019973125855</v>
      </c>
      <c r="M5262" s="11">
        <v>0.3533597093589241</v>
      </c>
      <c r="N5262" s="11">
        <v>2.829977423895413</v>
      </c>
      <c r="O5262" s="3" t="s">
        <v>319</v>
      </c>
      <c r="P5262" s="3" t="s">
        <v>311</v>
      </c>
      <c r="Q5262" s="10">
        <v>4</v>
      </c>
      <c r="R5262" s="3" t="s">
        <v>312</v>
      </c>
      <c r="S5262" s="11">
        <v>0.01493854746084226</v>
      </c>
      <c r="T5262" s="11">
        <v>0.1694563140299336</v>
      </c>
      <c r="U5262" s="11">
        <v>17.02186485504932</v>
      </c>
      <c r="V5262" s="11">
        <v>118.0410955121775</v>
      </c>
    </row>
    <row r="5263" spans="1:22" ht="18" customHeight="1">
      <c r="A5263" s="11">
        <v>1398.024148763679</v>
      </c>
      <c r="B5263" s="11">
        <v>64.03269518834459</v>
      </c>
      <c r="C5263" s="11">
        <v>437.3795674874723</v>
      </c>
      <c r="D5263" s="11">
        <v>11.35147813098714</v>
      </c>
      <c r="E5263" s="11">
        <v>40.86532127155371</v>
      </c>
      <c r="F5263" s="11">
        <v>4794.775647897035</v>
      </c>
      <c r="G5263" s="11">
        <v>376.903963092967</v>
      </c>
      <c r="H5263" s="11">
        <v>1356.1344</v>
      </c>
      <c r="I5263" s="11">
        <v>1733.038363092967</v>
      </c>
      <c r="J5263" s="11">
        <v>0.018</v>
      </c>
      <c r="K5263" s="11">
        <v>0.0586385024422898</v>
      </c>
      <c r="L5263" s="11">
        <v>0.5199973458857223</v>
      </c>
      <c r="M5263" s="11">
        <v>0.3533861132045323</v>
      </c>
      <c r="N5263" s="11">
        <v>2.829765977309984</v>
      </c>
      <c r="O5263" s="3" t="s">
        <v>319</v>
      </c>
      <c r="P5263" s="3" t="s">
        <v>311</v>
      </c>
      <c r="Q5263" s="10">
        <v>4</v>
      </c>
      <c r="R5263" s="3" t="s">
        <v>312</v>
      </c>
      <c r="S5263" s="11">
        <v>0.0149374296677425</v>
      </c>
      <c r="T5263" s="11">
        <v>0.1695224812493933</v>
      </c>
      <c r="U5263" s="11">
        <v>17.03680228471706</v>
      </c>
      <c r="V5263" s="11">
        <v>118.2106179934269</v>
      </c>
    </row>
    <row r="5264" spans="1:22" ht="18" customHeight="1">
      <c r="A5264" s="11">
        <v>1398.674235617535</v>
      </c>
      <c r="B5264" s="11">
        <v>64.07020280315176</v>
      </c>
      <c r="C5264" s="11">
        <v>437.4323579294208</v>
      </c>
      <c r="D5264" s="11">
        <v>11.35675661398853</v>
      </c>
      <c r="E5264" s="11">
        <v>40.88432381035872</v>
      </c>
      <c r="F5264" s="11">
        <v>4795.354363375105</v>
      </c>
      <c r="G5264" s="11">
        <v>377.2545683089139</v>
      </c>
      <c r="H5264" s="11">
        <v>1356.1344</v>
      </c>
      <c r="I5264" s="11">
        <v>1733.388968308914</v>
      </c>
      <c r="J5264" s="11">
        <v>0.018</v>
      </c>
      <c r="K5264" s="11">
        <v>0.05864153015452704</v>
      </c>
      <c r="L5264" s="11">
        <v>0.5199926922954241</v>
      </c>
      <c r="M5264" s="11">
        <v>0.3534124417204745</v>
      </c>
      <c r="N5264" s="11">
        <v>2.829555165437364</v>
      </c>
      <c r="O5264" s="3" t="s">
        <v>319</v>
      </c>
      <c r="P5264" s="3" t="s">
        <v>311</v>
      </c>
      <c r="Q5264" s="10">
        <v>4</v>
      </c>
      <c r="R5264" s="3" t="s">
        <v>312</v>
      </c>
      <c r="S5264" s="11">
        <v>0.01493631522570102</v>
      </c>
      <c r="T5264" s="11">
        <v>0.1695886747166563</v>
      </c>
      <c r="U5264" s="11">
        <v>17.05173859994276</v>
      </c>
      <c r="V5264" s="11">
        <v>118.3802066681435</v>
      </c>
    </row>
    <row r="5265" spans="1:22" ht="18" customHeight="1">
      <c r="A5265" s="11">
        <v>1399.32432247139</v>
      </c>
      <c r="B5265" s="11">
        <v>64.10771106023053</v>
      </c>
      <c r="C5265" s="11">
        <v>437.485103704453</v>
      </c>
      <c r="D5265" s="11">
        <v>11.36203509698992</v>
      </c>
      <c r="E5265" s="11">
        <v>40.90332634916371</v>
      </c>
      <c r="F5265" s="11">
        <v>4795.932589191886</v>
      </c>
      <c r="G5265" s="11">
        <v>377.6053365198</v>
      </c>
      <c r="H5265" s="11">
        <v>1356.1344</v>
      </c>
      <c r="I5265" s="11">
        <v>1733.7397365198</v>
      </c>
      <c r="J5265" s="11">
        <v>0.018</v>
      </c>
      <c r="K5265" s="11">
        <v>0.05864454920404463</v>
      </c>
      <c r="L5265" s="11">
        <v>0.5199880365416905</v>
      </c>
      <c r="M5265" s="11">
        <v>0.3534386949067505</v>
      </c>
      <c r="N5265" s="11">
        <v>2.829344988000918</v>
      </c>
      <c r="O5265" s="3" t="s">
        <v>319</v>
      </c>
      <c r="P5265" s="3" t="s">
        <v>311</v>
      </c>
      <c r="Q5265" s="10">
        <v>4</v>
      </c>
      <c r="R5265" s="3" t="s">
        <v>312</v>
      </c>
      <c r="S5265" s="11">
        <v>0.01493520413324016</v>
      </c>
      <c r="T5265" s="11">
        <v>0.1696548944680028</v>
      </c>
      <c r="U5265" s="11">
        <v>17.066673804076</v>
      </c>
      <c r="V5265" s="11">
        <v>118.5498615626115</v>
      </c>
    </row>
    <row r="5266" spans="1:22" ht="18" customHeight="1">
      <c r="A5266" s="11">
        <v>1399.974409325246</v>
      </c>
      <c r="B5266" s="11">
        <v>64.1452199504586</v>
      </c>
      <c r="C5266" s="11">
        <v>437.5378048125689</v>
      </c>
      <c r="D5266" s="11">
        <v>11.36731357999131</v>
      </c>
      <c r="E5266" s="11">
        <v>40.92232888796872</v>
      </c>
      <c r="F5266" s="11">
        <v>4796.510325347379</v>
      </c>
      <c r="G5266" s="11">
        <v>377.9562677256255</v>
      </c>
      <c r="H5266" s="11">
        <v>1356.1344</v>
      </c>
      <c r="I5266" s="11">
        <v>1734.090667725625</v>
      </c>
      <c r="J5266" s="11">
        <v>0.018</v>
      </c>
      <c r="K5266" s="11">
        <v>0.05864755959084259</v>
      </c>
      <c r="L5266" s="11">
        <v>0.5199833786245218</v>
      </c>
      <c r="M5266" s="11">
        <v>0.3534648727633603</v>
      </c>
      <c r="N5266" s="11">
        <v>2.829135444724901</v>
      </c>
      <c r="O5266" s="3" t="s">
        <v>319</v>
      </c>
      <c r="P5266" s="3" t="s">
        <v>311</v>
      </c>
      <c r="Q5266" s="10">
        <v>4</v>
      </c>
      <c r="R5266" s="3" t="s">
        <v>312</v>
      </c>
      <c r="S5266" s="11">
        <v>0.01493409638891713</v>
      </c>
      <c r="T5266" s="11">
        <v>0.1697211405400781</v>
      </c>
      <c r="U5266" s="11">
        <v>17.08160790046492</v>
      </c>
      <c r="V5266" s="11">
        <v>118.7195827031516</v>
      </c>
    </row>
    <row r="5267" spans="1:22" ht="18" customHeight="1">
      <c r="A5267" s="11">
        <v>1400.624496179101</v>
      </c>
      <c r="B5267" s="11">
        <v>64.18272946471356</v>
      </c>
      <c r="C5267" s="11">
        <v>437.5904612537687</v>
      </c>
      <c r="D5267" s="11">
        <v>11.3725920629927</v>
      </c>
      <c r="E5267" s="11">
        <v>40.94133142677371</v>
      </c>
      <c r="F5267" s="11">
        <v>4797.087571841585</v>
      </c>
      <c r="G5267" s="11">
        <v>378.3073619263902</v>
      </c>
      <c r="H5267" s="11">
        <v>1356.1344</v>
      </c>
      <c r="I5267" s="11">
        <v>1734.44176192639</v>
      </c>
      <c r="J5267" s="11">
        <v>0.018</v>
      </c>
      <c r="K5267" s="11">
        <v>0.05865056131492093</v>
      </c>
      <c r="L5267" s="11">
        <v>0.5199787185439179</v>
      </c>
      <c r="M5267" s="11">
        <v>0.3534909752903042</v>
      </c>
      <c r="N5267" s="11">
        <v>2.828926535334461</v>
      </c>
      <c r="O5267" s="3" t="s">
        <v>319</v>
      </c>
      <c r="P5267" s="3" t="s">
        <v>311</v>
      </c>
      <c r="Q5267" s="10">
        <v>4</v>
      </c>
      <c r="R5267" s="3" t="s">
        <v>312</v>
      </c>
      <c r="S5267" s="11">
        <v>0.01493299199127374</v>
      </c>
      <c r="T5267" s="11">
        <v>0.169787412969322</v>
      </c>
      <c r="U5267" s="11">
        <v>17.09654089245619</v>
      </c>
      <c r="V5267" s="11">
        <v>118.8893701161209</v>
      </c>
    </row>
    <row r="5268" spans="1:22" ht="18" customHeight="1">
      <c r="A5268" s="11">
        <v>1401.274583032956</v>
      </c>
      <c r="B5268" s="11">
        <v>64.22023959387306</v>
      </c>
      <c r="C5268" s="11">
        <v>437.6430730280521</v>
      </c>
      <c r="D5268" s="11">
        <v>11.37787054599409</v>
      </c>
      <c r="E5268" s="11">
        <v>40.96033396557871</v>
      </c>
      <c r="F5268" s="11">
        <v>4797.664328674502</v>
      </c>
      <c r="G5268" s="11">
        <v>378.6586191220944</v>
      </c>
      <c r="H5268" s="11">
        <v>1356.1344</v>
      </c>
      <c r="I5268" s="11">
        <v>1734.793019122094</v>
      </c>
      <c r="J5268" s="11">
        <v>0.018</v>
      </c>
      <c r="K5268" s="11">
        <v>0.05865355437627962</v>
      </c>
      <c r="L5268" s="11">
        <v>0.5199740562998787</v>
      </c>
      <c r="M5268" s="11">
        <v>0.3535170024875817</v>
      </c>
      <c r="N5268" s="11">
        <v>2.828718259555643</v>
      </c>
      <c r="O5268" s="3" t="s">
        <v>319</v>
      </c>
      <c r="P5268" s="3" t="s">
        <v>311</v>
      </c>
      <c r="Q5268" s="10">
        <v>4</v>
      </c>
      <c r="R5268" s="3" t="s">
        <v>312</v>
      </c>
      <c r="S5268" s="11">
        <v>0.01493189093886156</v>
      </c>
      <c r="T5268" s="11">
        <v>0.1698537117922544</v>
      </c>
      <c r="U5268" s="11">
        <v>17.11147278339505</v>
      </c>
      <c r="V5268" s="11">
        <v>119.0592238279132</v>
      </c>
    </row>
    <row r="5269" spans="1:22" ht="18" customHeight="1">
      <c r="A5269" s="11">
        <v>1401.924669886811</v>
      </c>
      <c r="B5269" s="11">
        <v>64.25775032881475</v>
      </c>
      <c r="C5269" s="11">
        <v>437.6956401354191</v>
      </c>
      <c r="D5269" s="11">
        <v>11.38314902899548</v>
      </c>
      <c r="E5269" s="11">
        <v>40.97933650438372</v>
      </c>
      <c r="F5269" s="11">
        <v>4798.24059584613</v>
      </c>
      <c r="G5269" s="11">
        <v>379.010039312738</v>
      </c>
      <c r="H5269" s="11">
        <v>1356.1344</v>
      </c>
      <c r="I5269" s="11">
        <v>1735.144439312738</v>
      </c>
      <c r="J5269" s="11">
        <v>0.018</v>
      </c>
      <c r="K5269" s="11">
        <v>0.05865653877491866</v>
      </c>
      <c r="L5269" s="11">
        <v>0.5199693918924044</v>
      </c>
      <c r="M5269" s="11">
        <v>0.3535429543551929</v>
      </c>
      <c r="N5269" s="11">
        <v>2.828510617115376</v>
      </c>
      <c r="O5269" s="3" t="s">
        <v>319</v>
      </c>
      <c r="P5269" s="3" t="s">
        <v>311</v>
      </c>
      <c r="Q5269" s="10">
        <v>4</v>
      </c>
      <c r="R5269" s="3" t="s">
        <v>312</v>
      </c>
      <c r="S5269" s="11">
        <v>0.01493079323024188</v>
      </c>
      <c r="T5269" s="11">
        <v>0.1699200370454753</v>
      </c>
      <c r="U5269" s="11">
        <v>17.12640357662529</v>
      </c>
      <c r="V5269" s="11">
        <v>119.2291438649586</v>
      </c>
    </row>
    <row r="5270" spans="1:22" ht="18" customHeight="1">
      <c r="A5270" s="11">
        <v>1402.574756740667</v>
      </c>
      <c r="B5270" s="11">
        <v>64.29526166041629</v>
      </c>
      <c r="C5270" s="11">
        <v>437.7481625758699</v>
      </c>
      <c r="D5270" s="11">
        <v>11.38842751199687</v>
      </c>
      <c r="E5270" s="11">
        <v>40.99833904318872</v>
      </c>
      <c r="F5270" s="11">
        <v>4798.816373356469</v>
      </c>
      <c r="G5270" s="11">
        <v>379.3616224983209</v>
      </c>
      <c r="H5270" s="11">
        <v>1356.1344</v>
      </c>
      <c r="I5270" s="11">
        <v>1735.496022498321</v>
      </c>
      <c r="J5270" s="11">
        <v>0.018</v>
      </c>
      <c r="K5270" s="11">
        <v>0.05865951451083806</v>
      </c>
      <c r="L5270" s="11">
        <v>0.5199647253214948</v>
      </c>
      <c r="M5270" s="11">
        <v>0.3535688308931381</v>
      </c>
      <c r="N5270" s="11">
        <v>2.828303607741481</v>
      </c>
      <c r="O5270" s="3" t="s">
        <v>319</v>
      </c>
      <c r="P5270" s="3" t="s">
        <v>311</v>
      </c>
      <c r="Q5270" s="10">
        <v>4</v>
      </c>
      <c r="R5270" s="3" t="s">
        <v>312</v>
      </c>
      <c r="S5270" s="11">
        <v>0.01492969886396058</v>
      </c>
      <c r="T5270" s="11">
        <v>0.1699863887653788</v>
      </c>
      <c r="U5270" s="11">
        <v>17.14133327548925</v>
      </c>
      <c r="V5270" s="11">
        <v>119.399130253724</v>
      </c>
    </row>
    <row r="5271" spans="1:22" ht="18" customHeight="1">
      <c r="A5271" s="11">
        <v>1403.224843594522</v>
      </c>
      <c r="B5271" s="11">
        <v>64.33277357955528</v>
      </c>
      <c r="C5271" s="11">
        <v>437.8006403494043</v>
      </c>
      <c r="D5271" s="11">
        <v>11.39370599499826</v>
      </c>
      <c r="E5271" s="11">
        <v>41.01734158199372</v>
      </c>
      <c r="F5271" s="11">
        <v>4799.391661205521</v>
      </c>
      <c r="G5271" s="11">
        <v>379.7133686788431</v>
      </c>
      <c r="H5271" s="11">
        <v>1356.1344</v>
      </c>
      <c r="I5271" s="11">
        <v>1735.847768678843</v>
      </c>
      <c r="J5271" s="11">
        <v>0.018</v>
      </c>
      <c r="K5271" s="11">
        <v>0.05866248158403783</v>
      </c>
      <c r="L5271" s="11">
        <v>0.5199600565871501</v>
      </c>
      <c r="M5271" s="11">
        <v>0.3535946321014171</v>
      </c>
      <c r="N5271" s="11">
        <v>2.828097231162668</v>
      </c>
      <c r="O5271" s="3" t="s">
        <v>319</v>
      </c>
      <c r="P5271" s="3" t="s">
        <v>311</v>
      </c>
      <c r="Q5271" s="10">
        <v>4</v>
      </c>
      <c r="R5271" s="3" t="s">
        <v>312</v>
      </c>
      <c r="S5271" s="11">
        <v>0.01492860783859839</v>
      </c>
      <c r="T5271" s="11">
        <v>0.1700527669887253</v>
      </c>
      <c r="U5271" s="11">
        <v>17.15626188332785</v>
      </c>
      <c r="V5271" s="11">
        <v>119.5691830207127</v>
      </c>
    </row>
    <row r="5272" spans="1:22" ht="18" customHeight="1">
      <c r="A5272" s="11">
        <v>1403.874930448377</v>
      </c>
      <c r="B5272" s="11">
        <v>64.37028607710936</v>
      </c>
      <c r="C5272" s="11">
        <v>437.8530734560225</v>
      </c>
      <c r="D5272" s="11">
        <v>11.39898447799964</v>
      </c>
      <c r="E5272" s="11">
        <v>41.03634412079872</v>
      </c>
      <c r="F5272" s="11">
        <v>4799.966459393284</v>
      </c>
      <c r="G5272" s="11">
        <v>380.0652778543047</v>
      </c>
      <c r="H5272" s="11">
        <v>1356.1344</v>
      </c>
      <c r="I5272" s="11">
        <v>1736.199677854305</v>
      </c>
      <c r="J5272" s="11">
        <v>0.018</v>
      </c>
      <c r="K5272" s="11">
        <v>0.05866543999451797</v>
      </c>
      <c r="L5272" s="11">
        <v>0.5199553856893701</v>
      </c>
      <c r="M5272" s="11">
        <v>0.3536203579800299</v>
      </c>
      <c r="N5272" s="11">
        <v>2.827891487108537</v>
      </c>
      <c r="O5272" s="3" t="s">
        <v>319</v>
      </c>
      <c r="P5272" s="3" t="s">
        <v>311</v>
      </c>
      <c r="Q5272" s="10">
        <v>4</v>
      </c>
      <c r="R5272" s="3" t="s">
        <v>312</v>
      </c>
      <c r="S5272" s="11">
        <v>0.01492752015272063</v>
      </c>
      <c r="T5272" s="11">
        <v>0.1701191717520699</v>
      </c>
      <c r="U5272" s="11">
        <v>17.17118940348057</v>
      </c>
      <c r="V5272" s="11">
        <v>119.7393021924648</v>
      </c>
    </row>
    <row r="5273" spans="1:22" ht="18" customHeight="1">
      <c r="A5273" s="11">
        <v>1404.525017302233</v>
      </c>
      <c r="B5273" s="11">
        <v>64.4077991439562</v>
      </c>
      <c r="C5273" s="11">
        <v>437.9054618957244</v>
      </c>
      <c r="D5273" s="11">
        <v>11.40426296100103</v>
      </c>
      <c r="E5273" s="11">
        <v>41.05534665960372</v>
      </c>
      <c r="F5273" s="11">
        <v>4800.540767919759</v>
      </c>
      <c r="G5273" s="11">
        <v>380.4173500247057</v>
      </c>
      <c r="H5273" s="11">
        <v>1356.1344</v>
      </c>
      <c r="I5273" s="11">
        <v>1736.551750024706</v>
      </c>
      <c r="J5273" s="11">
        <v>0.018</v>
      </c>
      <c r="K5273" s="11">
        <v>0.05866838974227846</v>
      </c>
      <c r="L5273" s="11">
        <v>0.5199507126281548</v>
      </c>
      <c r="M5273" s="11">
        <v>0.3536460085289766</v>
      </c>
      <c r="N5273" s="11">
        <v>2.827686375309573</v>
      </c>
      <c r="O5273" s="3" t="s">
        <v>319</v>
      </c>
      <c r="P5273" s="3" t="s">
        <v>311</v>
      </c>
      <c r="Q5273" s="10">
        <v>4</v>
      </c>
      <c r="R5273" s="3" t="s">
        <v>312</v>
      </c>
      <c r="S5273" s="11">
        <v>0.01492643580490234</v>
      </c>
      <c r="T5273" s="11">
        <v>0.1701856030920478</v>
      </c>
      <c r="U5273" s="11">
        <v>17.18611583928547</v>
      </c>
      <c r="V5273" s="11">
        <v>119.9094877955569</v>
      </c>
    </row>
    <row r="5274" spans="1:22" ht="18" customHeight="1">
      <c r="A5274" s="11">
        <v>1405.175104156088</v>
      </c>
      <c r="B5274" s="11">
        <v>64.44531277097342</v>
      </c>
      <c r="C5274" s="11">
        <v>437.95780566851</v>
      </c>
      <c r="D5274" s="11">
        <v>11.40954144400242</v>
      </c>
      <c r="E5274" s="11">
        <v>41.07434919840873</v>
      </c>
      <c r="F5274" s="11">
        <v>4801.114586784946</v>
      </c>
      <c r="G5274" s="11">
        <v>380.7695851900461</v>
      </c>
      <c r="H5274" s="11">
        <v>1356.1344</v>
      </c>
      <c r="I5274" s="11">
        <v>1736.903985190046</v>
      </c>
      <c r="J5274" s="11">
        <v>0.018</v>
      </c>
      <c r="K5274" s="11">
        <v>0.05867133082731932</v>
      </c>
      <c r="L5274" s="11">
        <v>0.5199460374035045</v>
      </c>
      <c r="M5274" s="11">
        <v>0.3536715837482572</v>
      </c>
      <c r="N5274" s="11">
        <v>2.827481895497146</v>
      </c>
      <c r="O5274" s="3" t="s">
        <v>319</v>
      </c>
      <c r="P5274" s="3" t="s">
        <v>311</v>
      </c>
      <c r="Q5274" s="10">
        <v>4</v>
      </c>
      <c r="R5274" s="3" t="s">
        <v>312</v>
      </c>
      <c r="S5274" s="11">
        <v>0.01492535479372824</v>
      </c>
      <c r="T5274" s="11">
        <v>0.1702520610453747</v>
      </c>
      <c r="U5274" s="11">
        <v>17.2010411940792</v>
      </c>
      <c r="V5274" s="11">
        <v>120.0797398566022</v>
      </c>
    </row>
    <row r="5275" spans="1:22" ht="18" customHeight="1">
      <c r="A5275" s="11">
        <v>1405.825191009943</v>
      </c>
      <c r="B5275" s="11">
        <v>64.48282694903865</v>
      </c>
      <c r="C5275" s="11">
        <v>438.0101047743793</v>
      </c>
      <c r="D5275" s="11">
        <v>11.41481992700381</v>
      </c>
      <c r="E5275" s="11">
        <v>41.09335173721372</v>
      </c>
      <c r="F5275" s="11">
        <v>4801.687915988843</v>
      </c>
      <c r="G5275" s="11">
        <v>381.1219833503258</v>
      </c>
      <c r="H5275" s="11">
        <v>1356.1344</v>
      </c>
      <c r="I5275" s="11">
        <v>1737.256383350326</v>
      </c>
      <c r="J5275" s="11">
        <v>0.018</v>
      </c>
      <c r="K5275" s="11">
        <v>0.05867426324964053</v>
      </c>
      <c r="L5275" s="11">
        <v>0.5199413600154189</v>
      </c>
      <c r="M5275" s="11">
        <v>0.3536970836378714</v>
      </c>
      <c r="N5275" s="11">
        <v>2.827278047403519</v>
      </c>
      <c r="O5275" s="3" t="s">
        <v>319</v>
      </c>
      <c r="P5275" s="3" t="s">
        <v>311</v>
      </c>
      <c r="Q5275" s="10">
        <v>4</v>
      </c>
      <c r="R5275" s="3" t="s">
        <v>312</v>
      </c>
      <c r="S5275" s="11">
        <v>0.01492427711776767</v>
      </c>
      <c r="T5275" s="11">
        <v>0.1703185456485609</v>
      </c>
      <c r="U5275" s="11">
        <v>17.21596547119697</v>
      </c>
      <c r="V5275" s="11">
        <v>120.2500584022508</v>
      </c>
    </row>
    <row r="5276" spans="1:22" ht="18" customHeight="1">
      <c r="A5276" s="11">
        <v>1406.475277863798</v>
      </c>
      <c r="B5276" s="11">
        <v>64.52034166902953</v>
      </c>
      <c r="C5276" s="11">
        <v>438.0623592133322</v>
      </c>
      <c r="D5276" s="11">
        <v>11.4200984100052</v>
      </c>
      <c r="E5276" s="11">
        <v>41.11235427601872</v>
      </c>
      <c r="F5276" s="11">
        <v>4802.260755531453</v>
      </c>
      <c r="G5276" s="11">
        <v>381.4745445055447</v>
      </c>
      <c r="H5276" s="11">
        <v>1356.1344</v>
      </c>
      <c r="I5276" s="11">
        <v>1737.608944505545</v>
      </c>
      <c r="J5276" s="11">
        <v>0.018</v>
      </c>
      <c r="K5276" s="11">
        <v>0.0586771870092421</v>
      </c>
      <c r="L5276" s="11">
        <v>0.5199366804638981</v>
      </c>
      <c r="M5276" s="11">
        <v>0.3537225081978195</v>
      </c>
      <c r="N5276" s="11">
        <v>2.827074830761829</v>
      </c>
      <c r="O5276" s="3" t="s">
        <v>319</v>
      </c>
      <c r="P5276" s="3" t="s">
        <v>311</v>
      </c>
      <c r="Q5276" s="10">
        <v>4</v>
      </c>
      <c r="R5276" s="3" t="s">
        <v>312</v>
      </c>
      <c r="S5276" s="11">
        <v>0.01492320277562475</v>
      </c>
      <c r="T5276" s="11">
        <v>0.1703850569384837</v>
      </c>
      <c r="U5276" s="11">
        <v>17.23088867397259</v>
      </c>
      <c r="V5276" s="11">
        <v>120.4204434591893</v>
      </c>
    </row>
    <row r="5277" spans="1:22" ht="18" customHeight="1">
      <c r="A5277" s="11">
        <v>1407.125364717654</v>
      </c>
      <c r="B5277" s="11">
        <v>64.55785692182377</v>
      </c>
      <c r="C5277" s="11">
        <v>438.114568985369</v>
      </c>
      <c r="D5277" s="11">
        <v>11.42537689300659</v>
      </c>
      <c r="E5277" s="11">
        <v>41.13135681482373</v>
      </c>
      <c r="F5277" s="11">
        <v>4802.833105412775</v>
      </c>
      <c r="G5277" s="11">
        <v>381.8272686557031</v>
      </c>
      <c r="H5277" s="11">
        <v>1356.1344</v>
      </c>
      <c r="I5277" s="11">
        <v>1737.961668655703</v>
      </c>
      <c r="J5277" s="11">
        <v>0.018</v>
      </c>
      <c r="K5277" s="11">
        <v>0.05868010210612406</v>
      </c>
      <c r="L5277" s="11">
        <v>0.519931998748942</v>
      </c>
      <c r="M5277" s="11">
        <v>0.3537478574281016</v>
      </c>
      <c r="N5277" s="11">
        <v>2.826872245306101</v>
      </c>
      <c r="O5277" s="3" t="s">
        <v>319</v>
      </c>
      <c r="P5277" s="3" t="s">
        <v>311</v>
      </c>
      <c r="Q5277" s="10">
        <v>4</v>
      </c>
      <c r="R5277" s="3" t="s">
        <v>312</v>
      </c>
      <c r="S5277" s="11">
        <v>0.01492213176588818</v>
      </c>
      <c r="T5277" s="11">
        <v>0.1704515949518147</v>
      </c>
      <c r="U5277" s="11">
        <v>17.24581080573848</v>
      </c>
      <c r="V5277" s="11">
        <v>120.5908950541411</v>
      </c>
    </row>
    <row r="5278" spans="1:22" ht="18" customHeight="1">
      <c r="A5278" s="11">
        <v>1407.775451571509</v>
      </c>
      <c r="B5278" s="11">
        <v>64.5953726982989</v>
      </c>
      <c r="C5278" s="11">
        <v>438.1667340904894</v>
      </c>
      <c r="D5278" s="11">
        <v>11.43065537600798</v>
      </c>
      <c r="E5278" s="11">
        <v>41.15035935362872</v>
      </c>
      <c r="F5278" s="11">
        <v>4803.404965632808</v>
      </c>
      <c r="G5278" s="11">
        <v>382.1801558008008</v>
      </c>
      <c r="H5278" s="11">
        <v>1356.1344</v>
      </c>
      <c r="I5278" s="11">
        <v>1738.314555800801</v>
      </c>
      <c r="J5278" s="11">
        <v>0.018</v>
      </c>
      <c r="K5278" s="11">
        <v>0.05868300854028636</v>
      </c>
      <c r="L5278" s="11">
        <v>0.5199273148705508</v>
      </c>
      <c r="M5278" s="11">
        <v>0.3537731313287173</v>
      </c>
      <c r="N5278" s="11">
        <v>2.826670290771247</v>
      </c>
      <c r="O5278" s="3" t="s">
        <v>319</v>
      </c>
      <c r="P5278" s="3" t="s">
        <v>311</v>
      </c>
      <c r="Q5278" s="10">
        <v>4</v>
      </c>
      <c r="R5278" s="3" t="s">
        <v>312</v>
      </c>
      <c r="S5278" s="11">
        <v>0.01492106408715634</v>
      </c>
      <c r="T5278" s="11">
        <v>0.1705181597253063</v>
      </c>
      <c r="U5278" s="11">
        <v>17.26073186982564</v>
      </c>
      <c r="V5278" s="11">
        <v>120.7614132138664</v>
      </c>
    </row>
    <row r="5279" spans="1:22" ht="18" customHeight="1">
      <c r="A5279" s="11">
        <v>1408.425538425364</v>
      </c>
      <c r="B5279" s="11">
        <v>64.63288898933264</v>
      </c>
      <c r="C5279" s="11">
        <v>438.2188545286936</v>
      </c>
      <c r="D5279" s="11">
        <v>11.43593385900937</v>
      </c>
      <c r="E5279" s="11">
        <v>41.16936189243373</v>
      </c>
      <c r="F5279" s="11">
        <v>4803.976336191553</v>
      </c>
      <c r="G5279" s="11">
        <v>382.5332059408381</v>
      </c>
      <c r="H5279" s="11">
        <v>1356.1344</v>
      </c>
      <c r="I5279" s="11">
        <v>1738.667605940838</v>
      </c>
      <c r="J5279" s="11">
        <v>0.018</v>
      </c>
      <c r="K5279" s="11">
        <v>0.05868590631172903</v>
      </c>
      <c r="L5279" s="11">
        <v>0.5199226288287244</v>
      </c>
      <c r="M5279" s="11">
        <v>0.353798329899667</v>
      </c>
      <c r="N5279" s="11">
        <v>2.826468966893055</v>
      </c>
      <c r="O5279" s="3" t="s">
        <v>319</v>
      </c>
      <c r="P5279" s="3" t="s">
        <v>311</v>
      </c>
      <c r="Q5279" s="10">
        <v>4</v>
      </c>
      <c r="R5279" s="3" t="s">
        <v>312</v>
      </c>
      <c r="S5279" s="11">
        <v>0.01491999973803732</v>
      </c>
      <c r="T5279" s="11">
        <v>0.1705847512957922</v>
      </c>
      <c r="U5279" s="11">
        <v>17.27565186956368</v>
      </c>
      <c r="V5279" s="11">
        <v>120.9319979651622</v>
      </c>
    </row>
    <row r="5280" spans="1:22" ht="18" customHeight="1">
      <c r="A5280" s="11">
        <v>1409.07562527922</v>
      </c>
      <c r="B5280" s="11">
        <v>64.67040578580259</v>
      </c>
      <c r="C5280" s="11">
        <v>438.2709302999813</v>
      </c>
      <c r="D5280" s="11">
        <v>11.44121234201076</v>
      </c>
      <c r="E5280" s="11">
        <v>41.18836443123873</v>
      </c>
      <c r="F5280" s="11">
        <v>4804.547217089008</v>
      </c>
      <c r="G5280" s="11">
        <v>382.8864190758144</v>
      </c>
      <c r="H5280" s="11">
        <v>1356.1344</v>
      </c>
      <c r="I5280" s="11">
        <v>1739.020819075814</v>
      </c>
      <c r="J5280" s="11">
        <v>0.018</v>
      </c>
      <c r="K5280" s="11">
        <v>0.05868879542045205</v>
      </c>
      <c r="L5280" s="11">
        <v>0.5199179406234627</v>
      </c>
      <c r="M5280" s="11">
        <v>0.3538234531409503</v>
      </c>
      <c r="N5280" s="11">
        <v>2.826268273408198</v>
      </c>
      <c r="O5280" s="3" t="s">
        <v>319</v>
      </c>
      <c r="P5280" s="3" t="s">
        <v>311</v>
      </c>
      <c r="Q5280" s="10">
        <v>4</v>
      </c>
      <c r="R5280" s="3" t="s">
        <v>312</v>
      </c>
      <c r="S5280" s="11">
        <v>0.01491893871712374</v>
      </c>
      <c r="T5280" s="11">
        <v>0.1706513696999</v>
      </c>
      <c r="U5280" s="11">
        <v>17.2905708082808</v>
      </c>
      <c r="V5280" s="11">
        <v>121.1026493348621</v>
      </c>
    </row>
    <row r="5281" spans="1:22" ht="18" customHeight="1">
      <c r="A5281" s="11">
        <v>1409.725712133075</v>
      </c>
      <c r="B5281" s="11">
        <v>64.7079230785864</v>
      </c>
      <c r="C5281" s="11">
        <v>438.3229614043529</v>
      </c>
      <c r="D5281" s="11">
        <v>11.44649082501215</v>
      </c>
      <c r="E5281" s="11">
        <v>41.20736697004373</v>
      </c>
      <c r="F5281" s="11">
        <v>4805.117608325177</v>
      </c>
      <c r="G5281" s="11">
        <v>383.2397952057302</v>
      </c>
      <c r="H5281" s="11">
        <v>1356.1344</v>
      </c>
      <c r="I5281" s="11">
        <v>1739.37419520573</v>
      </c>
      <c r="J5281" s="11">
        <v>0.018</v>
      </c>
      <c r="K5281" s="11">
        <v>0.05869167586645545</v>
      </c>
      <c r="L5281" s="11">
        <v>0.5199132502547659</v>
      </c>
      <c r="M5281" s="11">
        <v>0.3538485010525677</v>
      </c>
      <c r="N5281" s="11">
        <v>2.826068210054224</v>
      </c>
      <c r="O5281" s="3" t="s">
        <v>319</v>
      </c>
      <c r="P5281" s="3" t="s">
        <v>311</v>
      </c>
      <c r="Q5281" s="10">
        <v>4</v>
      </c>
      <c r="R5281" s="3" t="s">
        <v>312</v>
      </c>
      <c r="S5281" s="11">
        <v>0.01491788102304301</v>
      </c>
      <c r="T5281" s="11">
        <v>0.1707180149746257</v>
      </c>
      <c r="U5281" s="11">
        <v>17.30548868930384</v>
      </c>
      <c r="V5281" s="11">
        <v>121.2733673498367</v>
      </c>
    </row>
    <row r="5282" spans="1:22" ht="18" customHeight="1">
      <c r="A5282" s="11">
        <v>1410.37579898693</v>
      </c>
      <c r="B5282" s="11">
        <v>64.74544085856172</v>
      </c>
      <c r="C5282" s="11">
        <v>438.3749478418081</v>
      </c>
      <c r="D5282" s="11">
        <v>11.45176930801354</v>
      </c>
      <c r="E5282" s="11">
        <v>41.22636950884873</v>
      </c>
      <c r="F5282" s="11">
        <v>4805.687509900057</v>
      </c>
      <c r="G5282" s="11">
        <v>383.5933343305854</v>
      </c>
      <c r="H5282" s="11">
        <v>1356.1344</v>
      </c>
      <c r="I5282" s="11">
        <v>1739.727734330585</v>
      </c>
      <c r="J5282" s="11">
        <v>0.018</v>
      </c>
      <c r="K5282" s="11">
        <v>0.05869454764973921</v>
      </c>
      <c r="L5282" s="11">
        <v>0.5199085577226338</v>
      </c>
      <c r="M5282" s="11">
        <v>0.3538734736345189</v>
      </c>
      <c r="N5282" s="11">
        <v>2.825868776569565</v>
      </c>
      <c r="O5282" s="3" t="s">
        <v>319</v>
      </c>
      <c r="P5282" s="3" t="s">
        <v>311</v>
      </c>
      <c r="Q5282" s="10">
        <v>4</v>
      </c>
      <c r="R5282" s="3" t="s">
        <v>312</v>
      </c>
      <c r="S5282" s="11">
        <v>0.01491682665440709</v>
      </c>
      <c r="T5282" s="11">
        <v>0.1707846871567594</v>
      </c>
      <c r="U5282" s="11">
        <v>17.32040551595825</v>
      </c>
      <c r="V5282" s="11">
        <v>121.4441520369935</v>
      </c>
    </row>
    <row r="5283" spans="1:22" ht="18" customHeight="1">
      <c r="A5283" s="11">
        <v>1411.025885840785</v>
      </c>
      <c r="B5283" s="11">
        <v>64.78295911660615</v>
      </c>
      <c r="C5283" s="11">
        <v>438.426889612347</v>
      </c>
      <c r="D5283" s="11">
        <v>11.45704779101492</v>
      </c>
      <c r="E5283" s="11">
        <v>41.24537204765372</v>
      </c>
      <c r="F5283" s="11">
        <v>4806.256921813648</v>
      </c>
      <c r="G5283" s="11">
        <v>383.9470364503799</v>
      </c>
      <c r="H5283" s="11">
        <v>1356.1344</v>
      </c>
      <c r="I5283" s="11">
        <v>1740.08143645038</v>
      </c>
      <c r="J5283" s="11">
        <v>0.018</v>
      </c>
      <c r="K5283" s="11">
        <v>0.05869741077030331</v>
      </c>
      <c r="L5283" s="11">
        <v>0.5199038630270666</v>
      </c>
      <c r="M5283" s="11">
        <v>0.3538983708868038</v>
      </c>
      <c r="N5283" s="11">
        <v>2.825669972693531</v>
      </c>
      <c r="O5283" s="3" t="s">
        <v>319</v>
      </c>
      <c r="P5283" s="3" t="s">
        <v>311</v>
      </c>
      <c r="Q5283" s="10">
        <v>4</v>
      </c>
      <c r="R5283" s="3" t="s">
        <v>312</v>
      </c>
      <c r="S5283" s="11">
        <v>0.01491577560983763</v>
      </c>
      <c r="T5283" s="11">
        <v>0.1708513862831725</v>
      </c>
      <c r="U5283" s="11">
        <v>17.33532129156809</v>
      </c>
      <c r="V5283" s="11">
        <v>121.6150034232766</v>
      </c>
    </row>
    <row r="5284" spans="1:22" ht="18" customHeight="1">
      <c r="A5284" s="11">
        <v>1411.675972694641</v>
      </c>
      <c r="B5284" s="11">
        <v>64.8204778435974</v>
      </c>
      <c r="C5284" s="11">
        <v>438.4787867159697</v>
      </c>
      <c r="D5284" s="11">
        <v>11.46232627401631</v>
      </c>
      <c r="E5284" s="11">
        <v>41.26437458645874</v>
      </c>
      <c r="F5284" s="11">
        <v>4806.82584406595</v>
      </c>
      <c r="G5284" s="11">
        <v>384.3009015651139</v>
      </c>
      <c r="H5284" s="11">
        <v>1356.1344</v>
      </c>
      <c r="I5284" s="11">
        <v>1740.435301565114</v>
      </c>
      <c r="J5284" s="11">
        <v>0.018</v>
      </c>
      <c r="K5284" s="11">
        <v>0.05870026522814777</v>
      </c>
      <c r="L5284" s="11">
        <v>0.5198991661680641</v>
      </c>
      <c r="M5284" s="11">
        <v>0.3539231928094225</v>
      </c>
      <c r="N5284" s="11">
        <v>2.825471798166308</v>
      </c>
      <c r="O5284" s="3" t="s">
        <v>319</v>
      </c>
      <c r="P5284" s="3" t="s">
        <v>311</v>
      </c>
      <c r="Q5284" s="10">
        <v>4</v>
      </c>
      <c r="R5284" s="3" t="s">
        <v>312</v>
      </c>
      <c r="S5284" s="11">
        <v>0.01491472788796589</v>
      </c>
      <c r="T5284" s="11">
        <v>0.1709181123908181</v>
      </c>
      <c r="U5284" s="11">
        <v>17.35023601945605</v>
      </c>
      <c r="V5284" s="11">
        <v>121.7859215356675</v>
      </c>
    </row>
    <row r="5285" spans="1:22" ht="18" customHeight="1">
      <c r="A5285" s="11">
        <v>1412.326059548496</v>
      </c>
      <c r="B5285" s="11">
        <v>64.85799703041303</v>
      </c>
      <c r="C5285" s="11">
        <v>438.5306391526759</v>
      </c>
      <c r="D5285" s="11">
        <v>11.4676047570177</v>
      </c>
      <c r="E5285" s="11">
        <v>41.28337712526373</v>
      </c>
      <c r="F5285" s="11">
        <v>4807.394276656964</v>
      </c>
      <c r="G5285" s="11">
        <v>384.6549296747871</v>
      </c>
      <c r="H5285" s="11">
        <v>1356.1344</v>
      </c>
      <c r="I5285" s="11">
        <v>1740.789329674787</v>
      </c>
      <c r="J5285" s="11">
        <v>0.018</v>
      </c>
      <c r="K5285" s="11">
        <v>0.05870311102327261</v>
      </c>
      <c r="L5285" s="11">
        <v>0.5198944671456265</v>
      </c>
      <c r="M5285" s="11">
        <v>0.3539479394023751</v>
      </c>
      <c r="N5285" s="11">
        <v>2.825274252728959</v>
      </c>
      <c r="O5285" s="3" t="s">
        <v>319</v>
      </c>
      <c r="P5285" s="3" t="s">
        <v>311</v>
      </c>
      <c r="Q5285" s="10">
        <v>4</v>
      </c>
      <c r="R5285" s="3" t="s">
        <v>312</v>
      </c>
      <c r="S5285" s="11">
        <v>0.01491368348740772</v>
      </c>
      <c r="T5285" s="11">
        <v>0.1709848655164433</v>
      </c>
      <c r="U5285" s="11">
        <v>17.36514970294346</v>
      </c>
      <c r="V5285" s="11">
        <v>121.9569064011839</v>
      </c>
    </row>
    <row r="5286" spans="1:22" ht="18" customHeight="1">
      <c r="A5286" s="11">
        <v>1412.976146402351</v>
      </c>
      <c r="B5286" s="11">
        <v>64.89551666793075</v>
      </c>
      <c r="C5286" s="11">
        <v>438.582446922466</v>
      </c>
      <c r="D5286" s="11">
        <v>11.47288324001909</v>
      </c>
      <c r="E5286" s="11">
        <v>41.30237966406873</v>
      </c>
      <c r="F5286" s="11">
        <v>4807.96221958669</v>
      </c>
      <c r="G5286" s="11">
        <v>385.0091207793997</v>
      </c>
      <c r="H5286" s="11">
        <v>1356.1344</v>
      </c>
      <c r="I5286" s="11">
        <v>1741.1435207794</v>
      </c>
      <c r="J5286" s="11">
        <v>0.018</v>
      </c>
      <c r="K5286" s="11">
        <v>0.05870594815567781</v>
      </c>
      <c r="L5286" s="11">
        <v>0.5198897659597534</v>
      </c>
      <c r="M5286" s="11">
        <v>0.3539726106656614</v>
      </c>
      <c r="N5286" s="11">
        <v>2.825077336123422</v>
      </c>
      <c r="O5286" s="3" t="s">
        <v>319</v>
      </c>
      <c r="P5286" s="3" t="s">
        <v>311</v>
      </c>
      <c r="Q5286" s="10">
        <v>4</v>
      </c>
      <c r="R5286" s="3" t="s">
        <v>312</v>
      </c>
      <c r="S5286" s="11">
        <v>0.01491264240681368</v>
      </c>
      <c r="T5286" s="11">
        <v>0.1710516456971641</v>
      </c>
      <c r="U5286" s="11">
        <v>17.38006234535027</v>
      </c>
      <c r="V5286" s="11">
        <v>122.1279580468811</v>
      </c>
    </row>
    <row r="5287" spans="1:22" ht="18" customHeight="1">
      <c r="A5287" s="11">
        <v>1413.626233256206</v>
      </c>
      <c r="B5287" s="11">
        <v>64.93303674702815</v>
      </c>
      <c r="C5287" s="11">
        <v>438.6342100253399</v>
      </c>
      <c r="D5287" s="11">
        <v>11.47816172302048</v>
      </c>
      <c r="E5287" s="11">
        <v>41.32138220287374</v>
      </c>
      <c r="F5287" s="11">
        <v>4808.529672855129</v>
      </c>
      <c r="G5287" s="11">
        <v>385.3634748789515</v>
      </c>
      <c r="H5287" s="11">
        <v>1356.1344</v>
      </c>
      <c r="I5287" s="11">
        <v>1741.497874878952</v>
      </c>
      <c r="J5287" s="11">
        <v>0.018</v>
      </c>
      <c r="K5287" s="11">
        <v>0.05870877662536338</v>
      </c>
      <c r="L5287" s="11">
        <v>0.5198850626104454</v>
      </c>
      <c r="M5287" s="11">
        <v>0.3539972065992819</v>
      </c>
      <c r="N5287" s="11">
        <v>2.82488104809251</v>
      </c>
      <c r="O5287" s="3" t="s">
        <v>319</v>
      </c>
      <c r="P5287" s="3" t="s">
        <v>311</v>
      </c>
      <c r="Q5287" s="10">
        <v>4</v>
      </c>
      <c r="R5287" s="3" t="s">
        <v>312</v>
      </c>
      <c r="S5287" s="11">
        <v>0.0149116046448189</v>
      </c>
      <c r="T5287" s="11">
        <v>0.1711184529698911</v>
      </c>
      <c r="U5287" s="11">
        <v>17.39497394999509</v>
      </c>
      <c r="V5287" s="11">
        <v>122.299076499851</v>
      </c>
    </row>
    <row r="5288" spans="1:22" ht="18" customHeight="1">
      <c r="A5288" s="11">
        <v>1414.276320110062</v>
      </c>
      <c r="B5288" s="11">
        <v>64.97055725858291</v>
      </c>
      <c r="C5288" s="11">
        <v>438.6859284612973</v>
      </c>
      <c r="D5288" s="11">
        <v>11.48344020602187</v>
      </c>
      <c r="E5288" s="11">
        <v>41.34038474167873</v>
      </c>
      <c r="F5288" s="11">
        <v>4809.096636462278</v>
      </c>
      <c r="G5288" s="11">
        <v>385.7179919734428</v>
      </c>
      <c r="H5288" s="11">
        <v>1356.1344</v>
      </c>
      <c r="I5288" s="11">
        <v>1741.852391973443</v>
      </c>
      <c r="J5288" s="11">
        <v>0.018</v>
      </c>
      <c r="K5288" s="11">
        <v>0.0587115964323293</v>
      </c>
      <c r="L5288" s="11">
        <v>0.5198803570977021</v>
      </c>
      <c r="M5288" s="11">
        <v>0.3540217272032359</v>
      </c>
      <c r="N5288" s="11">
        <v>2.824685388379913</v>
      </c>
      <c r="O5288" s="3" t="s">
        <v>319</v>
      </c>
      <c r="P5288" s="3" t="s">
        <v>311</v>
      </c>
      <c r="Q5288" s="10">
        <v>4</v>
      </c>
      <c r="R5288" s="3" t="s">
        <v>312</v>
      </c>
      <c r="S5288" s="11">
        <v>0.01491057020006813</v>
      </c>
      <c r="T5288" s="11">
        <v>0.1711852873716164</v>
      </c>
      <c r="U5288" s="11">
        <v>17.40988452019516</v>
      </c>
      <c r="V5288" s="11">
        <v>122.4702617872226</v>
      </c>
    </row>
    <row r="5289" spans="1:22" ht="18" customHeight="1">
      <c r="A5289" s="11">
        <v>1414.926406963917</v>
      </c>
      <c r="B5289" s="11">
        <v>65.00807819347263</v>
      </c>
      <c r="C5289" s="11">
        <v>438.7376022303385</v>
      </c>
      <c r="D5289" s="11">
        <v>11.48871868902326</v>
      </c>
      <c r="E5289" s="11">
        <v>41.35938728048374</v>
      </c>
      <c r="F5289" s="11">
        <v>4809.66311040814</v>
      </c>
      <c r="G5289" s="11">
        <v>386.0726720628736</v>
      </c>
      <c r="H5289" s="11">
        <v>1356.1344</v>
      </c>
      <c r="I5289" s="11">
        <v>1742.207072062874</v>
      </c>
      <c r="J5289" s="11">
        <v>0.018</v>
      </c>
      <c r="K5289" s="11">
        <v>0.05871440757657559</v>
      </c>
      <c r="L5289" s="11">
        <v>0.5198756494215235</v>
      </c>
      <c r="M5289" s="11">
        <v>0.3540461724775238</v>
      </c>
      <c r="N5289" s="11">
        <v>2.824490356730191</v>
      </c>
      <c r="O5289" s="3" t="s">
        <v>319</v>
      </c>
      <c r="P5289" s="3" t="s">
        <v>311</v>
      </c>
      <c r="Q5289" s="10">
        <v>4</v>
      </c>
      <c r="R5289" s="3" t="s">
        <v>312</v>
      </c>
      <c r="S5289" s="11">
        <v>0.01490953907121575</v>
      </c>
      <c r="T5289" s="11">
        <v>0.1712521489394143</v>
      </c>
      <c r="U5289" s="11">
        <v>17.42479405926638</v>
      </c>
      <c r="V5289" s="11">
        <v>122.641513936162</v>
      </c>
    </row>
    <row r="5290" spans="1:22" ht="18" customHeight="1">
      <c r="A5290" s="11">
        <v>1415.576493817773</v>
      </c>
      <c r="B5290" s="11">
        <v>65.04559954257498</v>
      </c>
      <c r="C5290" s="11">
        <v>438.7892313324634</v>
      </c>
      <c r="D5290" s="11">
        <v>11.49399717202465</v>
      </c>
      <c r="E5290" s="11">
        <v>41.37838981928873</v>
      </c>
      <c r="F5290" s="11">
        <v>4810.229094692712</v>
      </c>
      <c r="G5290" s="11">
        <v>386.4275151472436</v>
      </c>
      <c r="H5290" s="11">
        <v>1356.1344</v>
      </c>
      <c r="I5290" s="11">
        <v>1742.561915147244</v>
      </c>
      <c r="J5290" s="11">
        <v>0.018</v>
      </c>
      <c r="K5290" s="11">
        <v>0.05871721005810223</v>
      </c>
      <c r="L5290" s="11">
        <v>0.5198709395819098</v>
      </c>
      <c r="M5290" s="11">
        <v>0.3540705424221455</v>
      </c>
      <c r="N5290" s="11">
        <v>2.824295952888778</v>
      </c>
      <c r="O5290" s="3" t="s">
        <v>319</v>
      </c>
      <c r="P5290" s="3" t="s">
        <v>311</v>
      </c>
      <c r="Q5290" s="10">
        <v>4</v>
      </c>
      <c r="R5290" s="3" t="s">
        <v>312</v>
      </c>
      <c r="S5290" s="11">
        <v>0.01490851125690069</v>
      </c>
      <c r="T5290" s="11">
        <v>0.1713190377101528</v>
      </c>
      <c r="U5290" s="11">
        <v>17.43970257052328</v>
      </c>
      <c r="V5290" s="11">
        <v>122.8128329738721</v>
      </c>
    </row>
    <row r="5291" spans="1:22" ht="18" customHeight="1">
      <c r="A5291" s="11">
        <v>1416.226580671628</v>
      </c>
      <c r="B5291" s="11">
        <v>65.08312129676756</v>
      </c>
      <c r="C5291" s="11">
        <v>438.8408157676719</v>
      </c>
      <c r="D5291" s="11">
        <v>11.49927565502604</v>
      </c>
      <c r="E5291" s="11">
        <v>41.39739235809374</v>
      </c>
      <c r="F5291" s="11">
        <v>4810.794589315996</v>
      </c>
      <c r="G5291" s="11">
        <v>386.782521226553</v>
      </c>
      <c r="H5291" s="11">
        <v>1356.1344</v>
      </c>
      <c r="I5291" s="11">
        <v>1742.916921226553</v>
      </c>
      <c r="J5291" s="11">
        <v>0.018</v>
      </c>
      <c r="K5291" s="11">
        <v>0.05872000387690922</v>
      </c>
      <c r="L5291" s="11">
        <v>0.5198662275788609</v>
      </c>
      <c r="M5291" s="11">
        <v>0.354094837037101</v>
      </c>
      <c r="N5291" s="11">
        <v>2.824102176601979</v>
      </c>
      <c r="O5291" s="3" t="s">
        <v>319</v>
      </c>
      <c r="P5291" s="3" t="s">
        <v>311</v>
      </c>
      <c r="Q5291" s="10">
        <v>4</v>
      </c>
      <c r="R5291" s="3" t="s">
        <v>312</v>
      </c>
      <c r="S5291" s="11">
        <v>0.01490748675579657</v>
      </c>
      <c r="T5291" s="11">
        <v>0.1713859537210703</v>
      </c>
      <c r="U5291" s="11">
        <v>17.45461005727907</v>
      </c>
      <c r="V5291" s="11">
        <v>122.9842189275932</v>
      </c>
    </row>
    <row r="5292" spans="1:22" ht="18" customHeight="1">
      <c r="A5292" s="11">
        <v>1416.876667525483</v>
      </c>
      <c r="B5292" s="11">
        <v>65.12064344692804</v>
      </c>
      <c r="C5292" s="11">
        <v>438.8923555359642</v>
      </c>
      <c r="D5292" s="11">
        <v>11.50455413802743</v>
      </c>
      <c r="E5292" s="11">
        <v>41.41639489689874</v>
      </c>
      <c r="F5292" s="11">
        <v>4811.359594277993</v>
      </c>
      <c r="G5292" s="11">
        <v>387.1376903008016</v>
      </c>
      <c r="H5292" s="11">
        <v>1356.1344</v>
      </c>
      <c r="I5292" s="11">
        <v>1743.272090300802</v>
      </c>
      <c r="J5292" s="11">
        <v>0.018</v>
      </c>
      <c r="K5292" s="11">
        <v>0.05872278903299662</v>
      </c>
      <c r="L5292" s="11">
        <v>0.5198615134123769</v>
      </c>
      <c r="M5292" s="11">
        <v>0.3541190563223905</v>
      </c>
      <c r="N5292" s="11">
        <v>2.823909027616968</v>
      </c>
      <c r="O5292" s="3" t="s">
        <v>319</v>
      </c>
      <c r="P5292" s="3" t="s">
        <v>311</v>
      </c>
      <c r="Q5292" s="10">
        <v>4</v>
      </c>
      <c r="R5292" s="3" t="s">
        <v>312</v>
      </c>
      <c r="S5292" s="11">
        <v>0.01490646556656154</v>
      </c>
      <c r="T5292" s="11">
        <v>0.1714528970091992</v>
      </c>
      <c r="U5292" s="11">
        <v>17.46951652284563</v>
      </c>
      <c r="V5292" s="11">
        <v>123.1556718246024</v>
      </c>
    </row>
    <row r="5293" spans="1:22" ht="18" customHeight="1">
      <c r="A5293" s="11">
        <v>1417.526754379338</v>
      </c>
      <c r="B5293" s="11">
        <v>65.15816598393408</v>
      </c>
      <c r="C5293" s="11">
        <v>438.9438506373402</v>
      </c>
      <c r="D5293" s="11">
        <v>11.50983262102882</v>
      </c>
      <c r="E5293" s="11">
        <v>41.43539743570373</v>
      </c>
      <c r="F5293" s="11">
        <v>4811.9241095787</v>
      </c>
      <c r="G5293" s="11">
        <v>387.4930223699898</v>
      </c>
      <c r="H5293" s="11">
        <v>1356.1344</v>
      </c>
      <c r="I5293" s="11">
        <v>1743.62742236999</v>
      </c>
      <c r="J5293" s="11">
        <v>0.018</v>
      </c>
      <c r="K5293" s="11">
        <v>0.05872556552636434</v>
      </c>
      <c r="L5293" s="11">
        <v>0.5198567970824574</v>
      </c>
      <c r="M5293" s="11">
        <v>0.3541432002780137</v>
      </c>
      <c r="N5293" s="11">
        <v>2.823716505681793</v>
      </c>
      <c r="O5293" s="3" t="s">
        <v>319</v>
      </c>
      <c r="P5293" s="3" t="s">
        <v>311</v>
      </c>
      <c r="Q5293" s="10">
        <v>4</v>
      </c>
      <c r="R5293" s="3" t="s">
        <v>312</v>
      </c>
      <c r="S5293" s="11">
        <v>0.01490544768786337</v>
      </c>
      <c r="T5293" s="11">
        <v>0.1715198676116542</v>
      </c>
      <c r="U5293" s="11">
        <v>17.4844219705335</v>
      </c>
      <c r="V5293" s="11">
        <v>123.3271916922141</v>
      </c>
    </row>
    <row r="5294" spans="1:22" ht="18" customHeight="1">
      <c r="A5294" s="11">
        <v>1418.176841233194</v>
      </c>
      <c r="B5294" s="11">
        <v>65.19568889866328</v>
      </c>
      <c r="C5294" s="11">
        <v>438.9953010717999</v>
      </c>
      <c r="D5294" s="11">
        <v>11.51511110403021</v>
      </c>
      <c r="E5294" s="11">
        <v>41.45439997450874</v>
      </c>
      <c r="F5294" s="11">
        <v>4812.488135218119</v>
      </c>
      <c r="G5294" s="11">
        <v>387.8485174341173</v>
      </c>
      <c r="H5294" s="11">
        <v>1356.1344</v>
      </c>
      <c r="I5294" s="11">
        <v>1743.982917434117</v>
      </c>
      <c r="J5294" s="11">
        <v>0.018</v>
      </c>
      <c r="K5294" s="11">
        <v>0.05872833335701242</v>
      </c>
      <c r="L5294" s="11">
        <v>0.5198520785891029</v>
      </c>
      <c r="M5294" s="11">
        <v>0.3541672689039707</v>
      </c>
      <c r="N5294" s="11">
        <v>2.823524610545367</v>
      </c>
      <c r="O5294" s="3" t="s">
        <v>319</v>
      </c>
      <c r="P5294" s="3" t="s">
        <v>311</v>
      </c>
      <c r="Q5294" s="10">
        <v>4</v>
      </c>
      <c r="R5294" s="3" t="s">
        <v>312</v>
      </c>
      <c r="S5294" s="11">
        <v>0.01490443311837944</v>
      </c>
      <c r="T5294" s="11">
        <v>0.1715868655656324</v>
      </c>
      <c r="U5294" s="11">
        <v>17.49932640365187</v>
      </c>
      <c r="V5294" s="11">
        <v>123.4987785577797</v>
      </c>
    </row>
    <row r="5295" spans="1:22" ht="18" customHeight="1">
      <c r="A5295" s="11">
        <v>1418.826928087049</v>
      </c>
      <c r="B5295" s="11">
        <v>65.2332121819933</v>
      </c>
      <c r="C5295" s="11">
        <v>439.0467068393433</v>
      </c>
      <c r="D5295" s="11">
        <v>11.52038958703159</v>
      </c>
      <c r="E5295" s="11">
        <v>41.47340251331374</v>
      </c>
      <c r="F5295" s="11">
        <v>4813.051671196251</v>
      </c>
      <c r="G5295" s="11">
        <v>388.2041754931841</v>
      </c>
      <c r="H5295" s="11">
        <v>1356.1344</v>
      </c>
      <c r="I5295" s="11">
        <v>1744.338575493184</v>
      </c>
      <c r="J5295" s="11">
        <v>0.018</v>
      </c>
      <c r="K5295" s="11">
        <v>0.05873109252494089</v>
      </c>
      <c r="L5295" s="11">
        <v>0.5198473579323131</v>
      </c>
      <c r="M5295" s="11">
        <v>0.3541912622002616</v>
      </c>
      <c r="N5295" s="11">
        <v>2.823333341957472</v>
      </c>
      <c r="O5295" s="3" t="s">
        <v>319</v>
      </c>
      <c r="P5295" s="3" t="s">
        <v>311</v>
      </c>
      <c r="Q5295" s="10">
        <v>4</v>
      </c>
      <c r="R5295" s="3" t="s">
        <v>312</v>
      </c>
      <c r="S5295" s="11">
        <v>0.01490342185677164</v>
      </c>
      <c r="T5295" s="11">
        <v>0.1716538909081247</v>
      </c>
      <c r="U5295" s="11">
        <v>17.51422982550865</v>
      </c>
      <c r="V5295" s="11">
        <v>123.6704324486878</v>
      </c>
    </row>
    <row r="5296" spans="1:22" ht="18" customHeight="1">
      <c r="A5296" s="11">
        <v>1419.477014940904</v>
      </c>
      <c r="B5296" s="11">
        <v>65.27073582480176</v>
      </c>
      <c r="C5296" s="11">
        <v>439.0980679399704</v>
      </c>
      <c r="D5296" s="11">
        <v>11.52566807003298</v>
      </c>
      <c r="E5296" s="11">
        <v>41.49240505211874</v>
      </c>
      <c r="F5296" s="11">
        <v>4813.614717513094</v>
      </c>
      <c r="G5296" s="11">
        <v>388.5599965471902</v>
      </c>
      <c r="H5296" s="11">
        <v>1356.1344</v>
      </c>
      <c r="I5296" s="11">
        <v>1744.69439654719</v>
      </c>
      <c r="J5296" s="11">
        <v>0.018</v>
      </c>
      <c r="K5296" s="11">
        <v>0.05873384303014971</v>
      </c>
      <c r="L5296" s="11">
        <v>0.5198426351120881</v>
      </c>
      <c r="M5296" s="11">
        <v>0.3542151801668864</v>
      </c>
      <c r="N5296" s="11">
        <v>2.823142699668761</v>
      </c>
      <c r="O5296" s="3" t="s">
        <v>319</v>
      </c>
      <c r="P5296" s="3" t="s">
        <v>311</v>
      </c>
      <c r="Q5296" s="10">
        <v>4</v>
      </c>
      <c r="R5296" s="3" t="s">
        <v>312</v>
      </c>
      <c r="S5296" s="11">
        <v>0.01490241390173653</v>
      </c>
      <c r="T5296" s="11">
        <v>0.1717209436764933</v>
      </c>
      <c r="U5296" s="11">
        <v>17.52913223941038</v>
      </c>
      <c r="V5296" s="11">
        <v>123.8421533923643</v>
      </c>
    </row>
    <row r="5297" spans="1:22" ht="18" customHeight="1">
      <c r="A5297" s="11">
        <v>1420.127101794759</v>
      </c>
      <c r="B5297" s="11">
        <v>65.30825981796632</v>
      </c>
      <c r="C5297" s="11">
        <v>439.1493843736812</v>
      </c>
      <c r="D5297" s="11">
        <v>11.53094655303437</v>
      </c>
      <c r="E5297" s="11">
        <v>41.51140759092374</v>
      </c>
      <c r="F5297" s="11">
        <v>4814.177274168647</v>
      </c>
      <c r="G5297" s="11">
        <v>388.9159805961357</v>
      </c>
      <c r="H5297" s="11">
        <v>1356.1344</v>
      </c>
      <c r="I5297" s="11">
        <v>1745.050380596136</v>
      </c>
      <c r="J5297" s="11">
        <v>0.018</v>
      </c>
      <c r="K5297" s="11">
        <v>0.05873658487263889</v>
      </c>
      <c r="L5297" s="11">
        <v>0.5198379101284278</v>
      </c>
      <c r="M5297" s="11">
        <v>0.3542390228038448</v>
      </c>
      <c r="N5297" s="11">
        <v>2.822952683430749</v>
      </c>
      <c r="O5297" s="3" t="s">
        <v>319</v>
      </c>
      <c r="P5297" s="3" t="s">
        <v>311</v>
      </c>
      <c r="Q5297" s="10">
        <v>4</v>
      </c>
      <c r="R5297" s="3" t="s">
        <v>312</v>
      </c>
      <c r="S5297" s="11">
        <v>0.01490140925195521</v>
      </c>
      <c r="T5297" s="11">
        <v>0.1717880239078946</v>
      </c>
      <c r="U5297" s="11">
        <v>17.54403364866234</v>
      </c>
      <c r="V5297" s="11">
        <v>124.0139414162722</v>
      </c>
    </row>
    <row r="5298" spans="1:22" ht="18" customHeight="1">
      <c r="A5298" s="11">
        <v>1420.777188648615</v>
      </c>
      <c r="B5298" s="11">
        <v>65.34578415236462</v>
      </c>
      <c r="C5298" s="11">
        <v>439.2006561404757</v>
      </c>
      <c r="D5298" s="11">
        <v>11.53622503603576</v>
      </c>
      <c r="E5298" s="11">
        <v>41.53041012972874</v>
      </c>
      <c r="F5298" s="11">
        <v>4814.739341162913</v>
      </c>
      <c r="G5298" s="11">
        <v>389.2721276400206</v>
      </c>
      <c r="H5298" s="11">
        <v>1356.1344</v>
      </c>
      <c r="I5298" s="11">
        <v>1745.406527640021</v>
      </c>
      <c r="J5298" s="11">
        <v>0.018</v>
      </c>
      <c r="K5298" s="11">
        <v>0.05873931805240842</v>
      </c>
      <c r="L5298" s="11">
        <v>0.5198331829813325</v>
      </c>
      <c r="M5298" s="11">
        <v>0.3542627901111371</v>
      </c>
      <c r="N5298" s="11">
        <v>2.822763292995818</v>
      </c>
      <c r="O5298" s="3" t="s">
        <v>319</v>
      </c>
      <c r="P5298" s="3" t="s">
        <v>311</v>
      </c>
      <c r="Q5298" s="10">
        <v>4</v>
      </c>
      <c r="R5298" s="3" t="s">
        <v>312</v>
      </c>
      <c r="S5298" s="11">
        <v>0.01490040790611834</v>
      </c>
      <c r="T5298" s="11">
        <v>0.1718551316395673</v>
      </c>
      <c r="U5298" s="11">
        <v>17.55893405656846</v>
      </c>
      <c r="V5298" s="11">
        <v>124.1857965479117</v>
      </c>
    </row>
    <row r="5299" spans="1:22" ht="18" customHeight="1">
      <c r="A5299" s="11">
        <v>1421.42727550247</v>
      </c>
      <c r="B5299" s="11">
        <v>65.3833088188743</v>
      </c>
      <c r="C5299" s="11">
        <v>439.2518832403539</v>
      </c>
      <c r="D5299" s="11">
        <v>11.54150351903715</v>
      </c>
      <c r="E5299" s="11">
        <v>41.54941266853375</v>
      </c>
      <c r="F5299" s="11">
        <v>4815.300918495891</v>
      </c>
      <c r="G5299" s="11">
        <v>389.6284376788449</v>
      </c>
      <c r="H5299" s="11">
        <v>1356.1344</v>
      </c>
      <c r="I5299" s="11">
        <v>1745.762837678845</v>
      </c>
      <c r="J5299" s="11">
        <v>0.018</v>
      </c>
      <c r="K5299" s="11">
        <v>0.05874204256945832</v>
      </c>
      <c r="L5299" s="11">
        <v>0.5198284536708019</v>
      </c>
      <c r="M5299" s="11">
        <v>0.3542864820887634</v>
      </c>
      <c r="N5299" s="11">
        <v>2.822574528117217</v>
      </c>
      <c r="O5299" s="3" t="s">
        <v>319</v>
      </c>
      <c r="P5299" s="3" t="s">
        <v>311</v>
      </c>
      <c r="Q5299" s="10">
        <v>4</v>
      </c>
      <c r="R5299" s="3" t="s">
        <v>312</v>
      </c>
      <c r="S5299" s="11">
        <v>0.01489940986292617</v>
      </c>
      <c r="T5299" s="11">
        <v>0.1719222669088334</v>
      </c>
      <c r="U5299" s="11">
        <v>17.57383346643138</v>
      </c>
      <c r="V5299" s="11">
        <v>124.3577188148206</v>
      </c>
    </row>
    <row r="5300" spans="1:22" ht="18" customHeight="1">
      <c r="A5300" s="11">
        <v>1422.077362356326</v>
      </c>
      <c r="B5300" s="11">
        <v>65.420833808373</v>
      </c>
      <c r="C5300" s="11">
        <v>439.3030656733159</v>
      </c>
      <c r="D5300" s="11">
        <v>11.54678200203854</v>
      </c>
      <c r="E5300" s="11">
        <v>41.56841520733875</v>
      </c>
      <c r="F5300" s="11">
        <v>4815.862006167581</v>
      </c>
      <c r="G5300" s="11">
        <v>389.9849107126084</v>
      </c>
      <c r="H5300" s="11">
        <v>1356.1344</v>
      </c>
      <c r="I5300" s="11">
        <v>1746.119310712608</v>
      </c>
      <c r="J5300" s="11">
        <v>0.018</v>
      </c>
      <c r="K5300" s="11">
        <v>0.0587447584237886</v>
      </c>
      <c r="L5300" s="11">
        <v>0.5198237221968361</v>
      </c>
      <c r="M5300" s="11">
        <v>0.3543100987367235</v>
      </c>
      <c r="N5300" s="11">
        <v>2.822386388549055</v>
      </c>
      <c r="O5300" s="3" t="s">
        <v>319</v>
      </c>
      <c r="P5300" s="3" t="s">
        <v>311</v>
      </c>
      <c r="Q5300" s="10">
        <v>4</v>
      </c>
      <c r="R5300" s="3" t="s">
        <v>312</v>
      </c>
      <c r="S5300" s="11">
        <v>0.01489841512106346</v>
      </c>
      <c r="T5300" s="11">
        <v>0.1719894297528082</v>
      </c>
      <c r="U5300" s="11">
        <v>17.58873188155245</v>
      </c>
      <c r="V5300" s="11">
        <v>124.5297082445734</v>
      </c>
    </row>
    <row r="5301" spans="1:22" ht="18" customHeight="1">
      <c r="A5301" s="11">
        <v>1422.727449210181</v>
      </c>
      <c r="B5301" s="11">
        <v>65.45835911173832</v>
      </c>
      <c r="C5301" s="11">
        <v>439.3542034393615</v>
      </c>
      <c r="D5301" s="11">
        <v>11.55206048503993</v>
      </c>
      <c r="E5301" s="11">
        <v>41.58741774614374</v>
      </c>
      <c r="F5301" s="11">
        <v>4816.422604177981</v>
      </c>
      <c r="G5301" s="11">
        <v>390.3415467413113</v>
      </c>
      <c r="H5301" s="11">
        <v>1356.1344</v>
      </c>
      <c r="I5301" s="11">
        <v>1746.475946741311</v>
      </c>
      <c r="J5301" s="11">
        <v>0.018</v>
      </c>
      <c r="K5301" s="11">
        <v>0.05874746561539922</v>
      </c>
      <c r="L5301" s="11">
        <v>0.519818988559435</v>
      </c>
      <c r="M5301" s="11">
        <v>0.3543336400550173</v>
      </c>
      <c r="N5301" s="11">
        <v>2.822198874046309</v>
      </c>
      <c r="O5301" s="3" t="s">
        <v>319</v>
      </c>
      <c r="P5301" s="3" t="s">
        <v>311</v>
      </c>
      <c r="Q5301" s="10">
        <v>4</v>
      </c>
      <c r="R5301" s="3" t="s">
        <v>312</v>
      </c>
      <c r="S5301" s="11">
        <v>0.01489742367924962</v>
      </c>
      <c r="T5301" s="11">
        <v>0.1720566202089798</v>
      </c>
      <c r="U5301" s="11">
        <v>17.6036293052317</v>
      </c>
      <c r="V5301" s="11">
        <v>124.7017648647824</v>
      </c>
    </row>
    <row r="5302" spans="1:22" ht="18" customHeight="1">
      <c r="A5302" s="11">
        <v>1423.377536064036</v>
      </c>
      <c r="B5302" s="11">
        <v>65.49588471984794</v>
      </c>
      <c r="C5302" s="11">
        <v>439.4052965384908</v>
      </c>
      <c r="D5302" s="11">
        <v>11.55733896804132</v>
      </c>
      <c r="E5302" s="11">
        <v>41.60642028494875</v>
      </c>
      <c r="F5302" s="11">
        <v>4816.982712527093</v>
      </c>
      <c r="G5302" s="11">
        <v>390.6983457649536</v>
      </c>
      <c r="H5302" s="11">
        <v>1356.1344</v>
      </c>
      <c r="I5302" s="11">
        <v>1746.832745764953</v>
      </c>
      <c r="J5302" s="11">
        <v>0.018</v>
      </c>
      <c r="K5302" s="11">
        <v>0.0587501641442902</v>
      </c>
      <c r="L5302" s="11">
        <v>0.5198142527585988</v>
      </c>
      <c r="M5302" s="11">
        <v>0.354357106043645</v>
      </c>
      <c r="N5302" s="11">
        <v>2.822011984364816</v>
      </c>
      <c r="O5302" s="3" t="s">
        <v>319</v>
      </c>
      <c r="P5302" s="3" t="s">
        <v>311</v>
      </c>
      <c r="Q5302" s="10">
        <v>4</v>
      </c>
      <c r="R5302" s="3" t="s">
        <v>312</v>
      </c>
      <c r="S5302" s="11">
        <v>0.01489643553618854</v>
      </c>
      <c r="T5302" s="11">
        <v>0.1721238383146298</v>
      </c>
      <c r="U5302" s="11">
        <v>17.61852574076789</v>
      </c>
      <c r="V5302" s="11">
        <v>124.873888703097</v>
      </c>
    </row>
    <row r="5303" spans="1:22" ht="18" customHeight="1">
      <c r="A5303" s="11">
        <v>1424.027622917891</v>
      </c>
      <c r="B5303" s="11">
        <v>65.5334106235795</v>
      </c>
      <c r="C5303" s="11">
        <v>439.456344970704</v>
      </c>
      <c r="D5303" s="11">
        <v>11.56261745104271</v>
      </c>
      <c r="E5303" s="11">
        <v>41.62542282375374</v>
      </c>
      <c r="F5303" s="11">
        <v>4817.542331214919</v>
      </c>
      <c r="G5303" s="11">
        <v>391.0553077835353</v>
      </c>
      <c r="H5303" s="11">
        <v>1356.1344</v>
      </c>
      <c r="I5303" s="11">
        <v>1747.189707783535</v>
      </c>
      <c r="J5303" s="11">
        <v>0.018</v>
      </c>
      <c r="K5303" s="11">
        <v>0.05875285401046157</v>
      </c>
      <c r="L5303" s="11">
        <v>0.5198095147943274</v>
      </c>
      <c r="M5303" s="11">
        <v>0.3543804967026066</v>
      </c>
      <c r="N5303" s="11">
        <v>2.821825719261273</v>
      </c>
      <c r="O5303" s="3" t="s">
        <v>319</v>
      </c>
      <c r="P5303" s="3" t="s">
        <v>311</v>
      </c>
      <c r="Q5303" s="10">
        <v>4</v>
      </c>
      <c r="R5303" s="3" t="s">
        <v>312</v>
      </c>
      <c r="S5303" s="11">
        <v>0.01489545069059369</v>
      </c>
      <c r="T5303" s="11">
        <v>0.1721910841071232</v>
      </c>
      <c r="U5303" s="11">
        <v>17.63342119145848</v>
      </c>
      <c r="V5303" s="11">
        <v>125.0460797872041</v>
      </c>
    </row>
    <row r="5304" spans="1:22" ht="18" customHeight="1">
      <c r="A5304" s="11">
        <v>1424.677709771747</v>
      </c>
      <c r="B5304" s="11">
        <v>65.57093681381066</v>
      </c>
      <c r="C5304" s="11">
        <v>439.5073487360009</v>
      </c>
      <c r="D5304" s="11">
        <v>11.5678959340441</v>
      </c>
      <c r="E5304" s="11">
        <v>41.64442536255875</v>
      </c>
      <c r="F5304" s="11">
        <v>4818.101460241456</v>
      </c>
      <c r="G5304" s="11">
        <v>391.4124327970563</v>
      </c>
      <c r="H5304" s="11">
        <v>1356.1344</v>
      </c>
      <c r="I5304" s="11">
        <v>1747.546832797056</v>
      </c>
      <c r="J5304" s="11">
        <v>0.018</v>
      </c>
      <c r="K5304" s="11">
        <v>0.0587555352139133</v>
      </c>
      <c r="L5304" s="11">
        <v>0.5198047746666208</v>
      </c>
      <c r="M5304" s="11">
        <v>0.3544038120319021</v>
      </c>
      <c r="N5304" s="11">
        <v>2.821640078493241</v>
      </c>
      <c r="O5304" s="3" t="s">
        <v>319</v>
      </c>
      <c r="P5304" s="3" t="s">
        <v>311</v>
      </c>
      <c r="Q5304" s="10">
        <v>4</v>
      </c>
      <c r="R5304" s="3" t="s">
        <v>312</v>
      </c>
      <c r="S5304" s="11">
        <v>0.01489446914118809</v>
      </c>
      <c r="T5304" s="11">
        <v>0.1722583576239083</v>
      </c>
      <c r="U5304" s="11">
        <v>17.64831566059967</v>
      </c>
      <c r="V5304" s="11">
        <v>125.218338144828</v>
      </c>
    </row>
    <row r="5305" spans="1:22" ht="18" customHeight="1">
      <c r="A5305" s="11">
        <v>1425.327796625602</v>
      </c>
      <c r="B5305" s="11">
        <v>65.60846328141896</v>
      </c>
      <c r="C5305" s="11">
        <v>439.5583078343811</v>
      </c>
      <c r="D5305" s="11">
        <v>11.57317441704549</v>
      </c>
      <c r="E5305" s="11">
        <v>41.66342790136375</v>
      </c>
      <c r="F5305" s="11">
        <v>4818.660099606701</v>
      </c>
      <c r="G5305" s="11">
        <v>391.7697208055167</v>
      </c>
      <c r="H5305" s="11">
        <v>1356.1344</v>
      </c>
      <c r="I5305" s="11">
        <v>1747.904120805517</v>
      </c>
      <c r="J5305" s="11">
        <v>0.018</v>
      </c>
      <c r="K5305" s="11">
        <v>0.05875820775464534</v>
      </c>
      <c r="L5305" s="11">
        <v>0.5198000323754789</v>
      </c>
      <c r="M5305" s="11">
        <v>0.3544270520315309</v>
      </c>
      <c r="N5305" s="11">
        <v>2.821455061819144</v>
      </c>
      <c r="O5305" s="3" t="s">
        <v>319</v>
      </c>
      <c r="P5305" s="3" t="s">
        <v>311</v>
      </c>
      <c r="Q5305" s="10">
        <v>4</v>
      </c>
      <c r="R5305" s="3" t="s">
        <v>312</v>
      </c>
      <c r="S5305" s="11">
        <v>0.01489349088667927</v>
      </c>
      <c r="T5305" s="11">
        <v>0.172325658902227</v>
      </c>
      <c r="U5305" s="11">
        <v>17.66320915148635</v>
      </c>
      <c r="V5305" s="11">
        <v>125.3906638037303</v>
      </c>
    </row>
    <row r="5306" spans="1:22" ht="18" customHeight="1">
      <c r="A5306" s="11">
        <v>1425.977883479457</v>
      </c>
      <c r="B5306" s="11">
        <v>65.64599001728216</v>
      </c>
      <c r="C5306" s="11">
        <v>439.6092222658453</v>
      </c>
      <c r="D5306" s="11">
        <v>11.57845290004687</v>
      </c>
      <c r="E5306" s="11">
        <v>41.68243044016875</v>
      </c>
      <c r="F5306" s="11">
        <v>4819.21824931066</v>
      </c>
      <c r="G5306" s="11">
        <v>392.1271718089164</v>
      </c>
      <c r="H5306" s="11">
        <v>1356.1344</v>
      </c>
      <c r="I5306" s="11">
        <v>1748.261571808916</v>
      </c>
      <c r="J5306" s="11">
        <v>0.018</v>
      </c>
      <c r="K5306" s="11">
        <v>0.05876087163265779</v>
      </c>
      <c r="L5306" s="11">
        <v>0.5197952879209018</v>
      </c>
      <c r="M5306" s="11">
        <v>0.354450216701494</v>
      </c>
      <c r="N5306" s="11">
        <v>2.821270668998254</v>
      </c>
      <c r="O5306" s="3" t="s">
        <v>319</v>
      </c>
      <c r="P5306" s="3" t="s">
        <v>311</v>
      </c>
      <c r="Q5306" s="10">
        <v>4</v>
      </c>
      <c r="R5306" s="3" t="s">
        <v>312</v>
      </c>
      <c r="S5306" s="11">
        <v>0.01489251592580935</v>
      </c>
      <c r="T5306" s="11">
        <v>0.1723929879796946</v>
      </c>
      <c r="U5306" s="11">
        <v>17.67810166741216</v>
      </c>
      <c r="V5306" s="11">
        <v>125.56305679171</v>
      </c>
    </row>
    <row r="5307" spans="1:22" ht="18" customHeight="1">
      <c r="A5307" s="11">
        <v>1426.627970333312</v>
      </c>
      <c r="B5307" s="11">
        <v>65.68351701227783</v>
      </c>
      <c r="C5307" s="11">
        <v>439.6600920303932</v>
      </c>
      <c r="D5307" s="11">
        <v>11.58373138304826</v>
      </c>
      <c r="E5307" s="11">
        <v>41.70143297897375</v>
      </c>
      <c r="F5307" s="11">
        <v>4819.77590935333</v>
      </c>
      <c r="G5307" s="11">
        <v>392.4847858072555</v>
      </c>
      <c r="H5307" s="11">
        <v>1356.1344</v>
      </c>
      <c r="I5307" s="11">
        <v>1748.619185807255</v>
      </c>
      <c r="J5307" s="11">
        <v>0.018</v>
      </c>
      <c r="K5307" s="11">
        <v>0.05876352684795058</v>
      </c>
      <c r="L5307" s="11">
        <v>0.5197905413028896</v>
      </c>
      <c r="M5307" s="11">
        <v>0.3544733060417908</v>
      </c>
      <c r="N5307" s="11">
        <v>2.821086899790712</v>
      </c>
      <c r="O5307" s="3" t="s">
        <v>319</v>
      </c>
      <c r="P5307" s="3" t="s">
        <v>311</v>
      </c>
      <c r="Q5307" s="10">
        <v>4</v>
      </c>
      <c r="R5307" s="3" t="s">
        <v>312</v>
      </c>
      <c r="S5307" s="11">
        <v>0.01489154425730494</v>
      </c>
      <c r="T5307" s="11">
        <v>0.1724603448937201</v>
      </c>
      <c r="U5307" s="11">
        <v>17.69299321166946</v>
      </c>
      <c r="V5307" s="11">
        <v>125.7355171366037</v>
      </c>
    </row>
    <row r="5308" spans="1:22" ht="18" customHeight="1">
      <c r="A5308" s="11">
        <v>1427.278057187168</v>
      </c>
      <c r="B5308" s="11">
        <v>65.72104425728367</v>
      </c>
      <c r="C5308" s="11">
        <v>439.7109171280248</v>
      </c>
      <c r="D5308" s="11">
        <v>11.58900986604965</v>
      </c>
      <c r="E5308" s="11">
        <v>41.72043551777875</v>
      </c>
      <c r="F5308" s="11">
        <v>4820.333079734714</v>
      </c>
      <c r="G5308" s="11">
        <v>392.8425628005338</v>
      </c>
      <c r="H5308" s="11">
        <v>1356.1344</v>
      </c>
      <c r="I5308" s="11">
        <v>1748.976962800534</v>
      </c>
      <c r="J5308" s="11">
        <v>0.018</v>
      </c>
      <c r="K5308" s="11">
        <v>0.05876617340052376</v>
      </c>
      <c r="L5308" s="11">
        <v>0.5197857925214421</v>
      </c>
      <c r="M5308" s="11">
        <v>0.3544963200524216</v>
      </c>
      <c r="N5308" s="11">
        <v>2.820903753957513</v>
      </c>
      <c r="O5308" s="3" t="s">
        <v>319</v>
      </c>
      <c r="P5308" s="3" t="s">
        <v>311</v>
      </c>
      <c r="Q5308" s="10">
        <v>4</v>
      </c>
      <c r="R5308" s="3" t="s">
        <v>312</v>
      </c>
      <c r="S5308" s="11">
        <v>0.01489057587990218</v>
      </c>
      <c r="T5308" s="11">
        <v>0.1725277296817961</v>
      </c>
      <c r="U5308" s="11">
        <v>17.70788378754937</v>
      </c>
      <c r="V5308" s="11">
        <v>125.9080448662855</v>
      </c>
    </row>
    <row r="5309" spans="1:22" ht="18" customHeight="1">
      <c r="A5309" s="11">
        <v>1427.928144041023</v>
      </c>
      <c r="B5309" s="11">
        <v>65.75857174317724</v>
      </c>
      <c r="C5309" s="11">
        <v>439.7616975587401</v>
      </c>
      <c r="D5309" s="11">
        <v>11.59428834905104</v>
      </c>
      <c r="E5309" s="11">
        <v>41.73943805658376</v>
      </c>
      <c r="F5309" s="11">
        <v>4820.889760454808</v>
      </c>
      <c r="G5309" s="11">
        <v>393.2005027887517</v>
      </c>
      <c r="H5309" s="11">
        <v>1356.1344</v>
      </c>
      <c r="I5309" s="11">
        <v>1749.334902788752</v>
      </c>
      <c r="J5309" s="11">
        <v>0.018</v>
      </c>
      <c r="K5309" s="11">
        <v>0.05876881129037727</v>
      </c>
      <c r="L5309" s="11">
        <v>0.5197810415765594</v>
      </c>
      <c r="M5309" s="11">
        <v>0.354519258733386</v>
      </c>
      <c r="N5309" s="11">
        <v>2.82072123126051</v>
      </c>
      <c r="O5309" s="3" t="s">
        <v>319</v>
      </c>
      <c r="P5309" s="3" t="s">
        <v>311</v>
      </c>
      <c r="Q5309" s="10">
        <v>4</v>
      </c>
      <c r="R5309" s="3" t="s">
        <v>312</v>
      </c>
      <c r="S5309" s="11">
        <v>0.01488961079234679</v>
      </c>
      <c r="T5309" s="11">
        <v>0.1725951423814993</v>
      </c>
      <c r="U5309" s="11">
        <v>17.72277339834172</v>
      </c>
      <c r="V5309" s="11">
        <v>126.080640008667</v>
      </c>
    </row>
    <row r="5310" spans="1:22" ht="18" customHeight="1">
      <c r="A5310" s="11">
        <v>1428.578230894879</v>
      </c>
      <c r="B5310" s="11">
        <v>65.79609946083623</v>
      </c>
      <c r="C5310" s="11">
        <v>439.8124333225391</v>
      </c>
      <c r="D5310" s="11">
        <v>11.59956683205243</v>
      </c>
      <c r="E5310" s="11">
        <v>41.75844059538876</v>
      </c>
      <c r="F5310" s="11">
        <v>4821.445951513615</v>
      </c>
      <c r="G5310" s="11">
        <v>393.5586057719088</v>
      </c>
      <c r="H5310" s="11">
        <v>1356.1344</v>
      </c>
      <c r="I5310" s="11">
        <v>1749.693005771909</v>
      </c>
      <c r="J5310" s="11">
        <v>0.018</v>
      </c>
      <c r="K5310" s="11">
        <v>0.05877144051751117</v>
      </c>
      <c r="L5310" s="11">
        <v>0.5197762884682414</v>
      </c>
      <c r="M5310" s="11">
        <v>0.3545421220846845</v>
      </c>
      <c r="N5310" s="11">
        <v>2.82053933146241</v>
      </c>
      <c r="O5310" s="3" t="s">
        <v>319</v>
      </c>
      <c r="P5310" s="3" t="s">
        <v>311</v>
      </c>
      <c r="Q5310" s="10">
        <v>4</v>
      </c>
      <c r="R5310" s="3" t="s">
        <v>312</v>
      </c>
      <c r="S5310" s="11">
        <v>0.01488864899336891</v>
      </c>
      <c r="T5310" s="11">
        <v>0.1726625830301999</v>
      </c>
      <c r="U5310" s="11">
        <v>17.73766204733509</v>
      </c>
      <c r="V5310" s="11">
        <v>126.2533025916972</v>
      </c>
    </row>
    <row r="5311" spans="1:22" ht="18" customHeight="1">
      <c r="A5311" s="11">
        <v>1429.228317748734</v>
      </c>
      <c r="B5311" s="11">
        <v>65.83362740113826</v>
      </c>
      <c r="C5311" s="11">
        <v>439.8631244194217</v>
      </c>
      <c r="D5311" s="11">
        <v>11.60484531505382</v>
      </c>
      <c r="E5311" s="11">
        <v>41.77744313419375</v>
      </c>
      <c r="F5311" s="11">
        <v>4822.00165291113</v>
      </c>
      <c r="G5311" s="11">
        <v>393.9168717500054</v>
      </c>
      <c r="H5311" s="11">
        <v>1356.1344</v>
      </c>
      <c r="I5311" s="11">
        <v>1750.051271750005</v>
      </c>
      <c r="J5311" s="11">
        <v>0.018</v>
      </c>
      <c r="K5311" s="11">
        <v>0.05877406108192539</v>
      </c>
      <c r="L5311" s="11">
        <v>0.5197715331964884</v>
      </c>
      <c r="M5311" s="11">
        <v>0.3545649101063164</v>
      </c>
      <c r="N5311" s="11">
        <v>2.82035805432678</v>
      </c>
      <c r="O5311" s="3" t="s">
        <v>319</v>
      </c>
      <c r="P5311" s="3" t="s">
        <v>311</v>
      </c>
      <c r="Q5311" s="10">
        <v>4</v>
      </c>
      <c r="R5311" s="3" t="s">
        <v>312</v>
      </c>
      <c r="S5311" s="11">
        <v>0.01488769048173332</v>
      </c>
      <c r="T5311" s="11">
        <v>0.1727300516656421</v>
      </c>
      <c r="U5311" s="11">
        <v>17.75254973781682</v>
      </c>
      <c r="V5311" s="11">
        <v>126.4260326433628</v>
      </c>
    </row>
    <row r="5312" spans="1:22" ht="18" customHeight="1">
      <c r="A5312" s="11">
        <v>1429.878404602589</v>
      </c>
      <c r="B5312" s="11">
        <v>65.87115555496096</v>
      </c>
      <c r="C5312" s="11">
        <v>439.913770849388</v>
      </c>
      <c r="D5312" s="11">
        <v>11.61012379805521</v>
      </c>
      <c r="E5312" s="11">
        <v>41.79644567299876</v>
      </c>
      <c r="F5312" s="11">
        <v>4822.556864647358</v>
      </c>
      <c r="G5312" s="11">
        <v>394.2753007230413</v>
      </c>
      <c r="H5312" s="11">
        <v>1356.1344</v>
      </c>
      <c r="I5312" s="11">
        <v>1750.409700723041</v>
      </c>
      <c r="J5312" s="11">
        <v>0.018</v>
      </c>
      <c r="K5312" s="11">
        <v>0.05877667298361999</v>
      </c>
      <c r="L5312" s="11">
        <v>0.5197667757613</v>
      </c>
      <c r="M5312" s="11">
        <v>0.3545876227982822</v>
      </c>
      <c r="N5312" s="11">
        <v>2.820177399618034</v>
      </c>
      <c r="O5312" s="3" t="s">
        <v>319</v>
      </c>
      <c r="P5312" s="3" t="s">
        <v>311</v>
      </c>
      <c r="Q5312" s="10">
        <v>4</v>
      </c>
      <c r="R5312" s="3" t="s">
        <v>312</v>
      </c>
      <c r="S5312" s="11">
        <v>0.01488673525618922</v>
      </c>
      <c r="T5312" s="11">
        <v>0.1727975483253643</v>
      </c>
      <c r="U5312" s="11">
        <v>17.76743647307301</v>
      </c>
      <c r="V5312" s="11">
        <v>126.5988301916882</v>
      </c>
    </row>
    <row r="5313" spans="1:22" ht="18" customHeight="1">
      <c r="A5313" s="11">
        <v>1430.528491456444</v>
      </c>
      <c r="B5313" s="11">
        <v>65.90868391318203</v>
      </c>
      <c r="C5313" s="11">
        <v>439.9643726124382</v>
      </c>
      <c r="D5313" s="11">
        <v>11.6154022810566</v>
      </c>
      <c r="E5313" s="11">
        <v>41.81544821180375</v>
      </c>
      <c r="F5313" s="11">
        <v>4823.111586722301</v>
      </c>
      <c r="G5313" s="11">
        <v>394.6338926910163</v>
      </c>
      <c r="H5313" s="11">
        <v>1356.1344</v>
      </c>
      <c r="I5313" s="11">
        <v>1750.768292691016</v>
      </c>
      <c r="J5313" s="11">
        <v>0.018</v>
      </c>
      <c r="K5313" s="11">
        <v>0.05877927622259498</v>
      </c>
      <c r="L5313" s="11">
        <v>0.5197620161626765</v>
      </c>
      <c r="M5313" s="11">
        <v>0.3546102601605822</v>
      </c>
      <c r="N5313" s="11">
        <v>2.819997367101444</v>
      </c>
      <c r="O5313" s="3" t="s">
        <v>319</v>
      </c>
      <c r="P5313" s="3" t="s">
        <v>311</v>
      </c>
      <c r="Q5313" s="10">
        <v>4</v>
      </c>
      <c r="R5313" s="3" t="s">
        <v>312</v>
      </c>
      <c r="S5313" s="11">
        <v>0.01488578331549534</v>
      </c>
      <c r="T5313" s="11">
        <v>0.1728650730469885</v>
      </c>
      <c r="U5313" s="11">
        <v>17.7823222563885</v>
      </c>
      <c r="V5313" s="11">
        <v>126.7716952647352</v>
      </c>
    </row>
    <row r="5314" spans="1:22" ht="18" customHeight="1">
      <c r="A5314" s="11">
        <v>1431.1785783103</v>
      </c>
      <c r="B5314" s="11">
        <v>65.94621246667906</v>
      </c>
      <c r="C5314" s="11">
        <v>440.0149297085721</v>
      </c>
      <c r="D5314" s="11">
        <v>11.62068076405799</v>
      </c>
      <c r="E5314" s="11">
        <v>41.83445075060876</v>
      </c>
      <c r="F5314" s="11">
        <v>4823.665819135954</v>
      </c>
      <c r="G5314" s="11">
        <v>394.9926476539311</v>
      </c>
      <c r="H5314" s="11">
        <v>1356.1344</v>
      </c>
      <c r="I5314" s="11">
        <v>1751.127047653931</v>
      </c>
      <c r="J5314" s="11">
        <v>0.018</v>
      </c>
      <c r="K5314" s="11">
        <v>0.05878187079885032</v>
      </c>
      <c r="L5314" s="11">
        <v>0.5197572544006178</v>
      </c>
      <c r="M5314" s="11">
        <v>0.3546328221932159</v>
      </c>
      <c r="N5314" s="11">
        <v>2.819817956543138</v>
      </c>
      <c r="O5314" s="3" t="s">
        <v>319</v>
      </c>
      <c r="P5314" s="3" t="s">
        <v>311</v>
      </c>
      <c r="Q5314" s="10">
        <v>4</v>
      </c>
      <c r="R5314" s="3" t="s">
        <v>312</v>
      </c>
      <c r="S5314" s="11">
        <v>0.01488483465841995</v>
      </c>
      <c r="T5314" s="11">
        <v>0.1729326258682214</v>
      </c>
      <c r="U5314" s="11">
        <v>17.79720709104692</v>
      </c>
      <c r="V5314" s="11">
        <v>126.9446278906034</v>
      </c>
    </row>
    <row r="5315" spans="1:22" ht="18" customHeight="1">
      <c r="A5315" s="11">
        <v>1431.828665164155</v>
      </c>
      <c r="B5315" s="11">
        <v>65.98374120632967</v>
      </c>
      <c r="C5315" s="11">
        <v>440.0654421377896</v>
      </c>
      <c r="D5315" s="11">
        <v>11.62595924705938</v>
      </c>
      <c r="E5315" s="11">
        <v>41.85345328941376</v>
      </c>
      <c r="F5315" s="11">
        <v>4824.219561888318</v>
      </c>
      <c r="G5315" s="11">
        <v>395.351565611785</v>
      </c>
      <c r="H5315" s="11">
        <v>1356.1344</v>
      </c>
      <c r="I5315" s="11">
        <v>1751.485965611785</v>
      </c>
      <c r="J5315" s="11">
        <v>0.018</v>
      </c>
      <c r="K5315" s="11">
        <v>0.05878445671238602</v>
      </c>
      <c r="L5315" s="11">
        <v>0.519752490475124</v>
      </c>
      <c r="M5315" s="11">
        <v>0.3546553088961834</v>
      </c>
      <c r="N5315" s="11">
        <v>2.819639167710092</v>
      </c>
      <c r="O5315" s="3" t="s">
        <v>319</v>
      </c>
      <c r="P5315" s="3" t="s">
        <v>311</v>
      </c>
      <c r="Q5315" s="10">
        <v>4</v>
      </c>
      <c r="R5315" s="3" t="s">
        <v>312</v>
      </c>
      <c r="S5315" s="11">
        <v>0.01488388928371576</v>
      </c>
      <c r="T5315" s="11">
        <v>0.1730002068265631</v>
      </c>
      <c r="U5315" s="11">
        <v>17.81209098033064</v>
      </c>
      <c r="V5315" s="11">
        <v>127.1176280974299</v>
      </c>
    </row>
    <row r="5316" spans="1:22" ht="18" customHeight="1">
      <c r="A5316" s="11">
        <v>1432.47875201801</v>
      </c>
      <c r="B5316" s="11">
        <v>66.02127012301153</v>
      </c>
      <c r="C5316" s="11">
        <v>440.1159099000908</v>
      </c>
      <c r="D5316" s="11">
        <v>11.63123773006077</v>
      </c>
      <c r="E5316" s="11">
        <v>41.87245582821876</v>
      </c>
      <c r="F5316" s="11">
        <v>4824.772814979392</v>
      </c>
      <c r="G5316" s="11">
        <v>395.7106465645782</v>
      </c>
      <c r="H5316" s="11">
        <v>1356.1344</v>
      </c>
      <c r="I5316" s="11">
        <v>1751.845046564578</v>
      </c>
      <c r="J5316" s="11">
        <v>0.018</v>
      </c>
      <c r="K5316" s="11">
        <v>0.05878703396320206</v>
      </c>
      <c r="L5316" s="11">
        <v>0.5197477243861948</v>
      </c>
      <c r="M5316" s="11">
        <v>0.3546777202694845</v>
      </c>
      <c r="N5316" s="11">
        <v>2.819461000370136</v>
      </c>
      <c r="O5316" s="3" t="s">
        <v>319</v>
      </c>
      <c r="P5316" s="3" t="s">
        <v>311</v>
      </c>
      <c r="Q5316" s="10">
        <v>4</v>
      </c>
      <c r="R5316" s="3" t="s">
        <v>312</v>
      </c>
      <c r="S5316" s="11">
        <v>0.01488294719017004</v>
      </c>
      <c r="T5316" s="11">
        <v>0.173067815959889</v>
      </c>
      <c r="U5316" s="11">
        <v>17.82697392752081</v>
      </c>
      <c r="V5316" s="11">
        <v>127.2906959133898</v>
      </c>
    </row>
    <row r="5317" spans="1:22" ht="18" customHeight="1">
      <c r="A5317" s="11">
        <v>1433.128838871865</v>
      </c>
      <c r="B5317" s="11">
        <v>66.05879920760229</v>
      </c>
      <c r="C5317" s="11">
        <v>440.1663329954758</v>
      </c>
      <c r="D5317" s="11">
        <v>11.63651621306215</v>
      </c>
      <c r="E5317" s="11">
        <v>41.89145836702376</v>
      </c>
      <c r="F5317" s="11">
        <v>4825.325578409181</v>
      </c>
      <c r="G5317" s="11">
        <v>396.0698905123108</v>
      </c>
      <c r="H5317" s="11">
        <v>1356.1344</v>
      </c>
      <c r="I5317" s="11">
        <v>1752.204290512311</v>
      </c>
      <c r="J5317" s="11">
        <v>0.018</v>
      </c>
      <c r="K5317" s="11">
        <v>0.0587896025512985</v>
      </c>
      <c r="L5317" s="11">
        <v>0.5197429561338304</v>
      </c>
      <c r="M5317" s="11">
        <v>0.3547000563131198</v>
      </c>
      <c r="N5317" s="11">
        <v>2.819283454291946</v>
      </c>
      <c r="O5317" s="3" t="s">
        <v>319</v>
      </c>
      <c r="P5317" s="3" t="s">
        <v>311</v>
      </c>
      <c r="Q5317" s="10">
        <v>4</v>
      </c>
      <c r="R5317" s="3" t="s">
        <v>312</v>
      </c>
      <c r="S5317" s="11">
        <v>0.01488200837655452</v>
      </c>
      <c r="T5317" s="11">
        <v>0.1731354533058682</v>
      </c>
      <c r="U5317" s="11">
        <v>17.84185593589736</v>
      </c>
      <c r="V5317" s="11">
        <v>127.4638313666957</v>
      </c>
    </row>
    <row r="5318" spans="1:22" ht="18" customHeight="1">
      <c r="A5318" s="11">
        <v>1433.778925725721</v>
      </c>
      <c r="B5318" s="11">
        <v>66.09632845097957</v>
      </c>
      <c r="C5318" s="11">
        <v>440.2167114239444</v>
      </c>
      <c r="D5318" s="11">
        <v>11.64179469606355</v>
      </c>
      <c r="E5318" s="11">
        <v>41.91046090582876</v>
      </c>
      <c r="F5318" s="11">
        <v>4825.877852177679</v>
      </c>
      <c r="G5318" s="11">
        <v>396.4292974549829</v>
      </c>
      <c r="H5318" s="11">
        <v>1356.1344</v>
      </c>
      <c r="I5318" s="11">
        <v>1752.563697454983</v>
      </c>
      <c r="J5318" s="11">
        <v>0.018</v>
      </c>
      <c r="K5318" s="11">
        <v>0.05879216247667528</v>
      </c>
      <c r="L5318" s="11">
        <v>0.5197381857180308</v>
      </c>
      <c r="M5318" s="11">
        <v>0.3547223170270887</v>
      </c>
      <c r="N5318" s="11">
        <v>2.819106529245055</v>
      </c>
      <c r="O5318" s="3" t="s">
        <v>319</v>
      </c>
      <c r="P5318" s="3" t="s">
        <v>311</v>
      </c>
      <c r="Q5318" s="10">
        <v>4</v>
      </c>
      <c r="R5318" s="3" t="s">
        <v>312</v>
      </c>
      <c r="S5318" s="11">
        <v>0.01488107284165542</v>
      </c>
      <c r="T5318" s="11">
        <v>0.1732031189023124</v>
      </c>
      <c r="U5318" s="11">
        <v>17.85673700873902</v>
      </c>
      <c r="V5318" s="11">
        <v>127.637034485598</v>
      </c>
    </row>
    <row r="5319" spans="1:22" ht="18" customHeight="1">
      <c r="A5319" s="11">
        <v>1434.429012579576</v>
      </c>
      <c r="B5319" s="11">
        <v>66.13385784402102</v>
      </c>
      <c r="C5319" s="11">
        <v>440.2670451854967</v>
      </c>
      <c r="D5319" s="11">
        <v>11.64707317906493</v>
      </c>
      <c r="E5319" s="11">
        <v>41.92946344463376</v>
      </c>
      <c r="F5319" s="11">
        <v>4826.429636284889</v>
      </c>
      <c r="G5319" s="11">
        <v>396.7888673925942</v>
      </c>
      <c r="H5319" s="11">
        <v>1356.1344</v>
      </c>
      <c r="I5319" s="11">
        <v>1752.923267392594</v>
      </c>
      <c r="J5319" s="11">
        <v>0.018</v>
      </c>
      <c r="K5319" s="11">
        <v>0.0587947137393324</v>
      </c>
      <c r="L5319" s="11">
        <v>0.5197334131387961</v>
      </c>
      <c r="M5319" s="11">
        <v>0.3547445024113914</v>
      </c>
      <c r="N5319" s="11">
        <v>2.81893022499984</v>
      </c>
      <c r="O5319" s="3" t="s">
        <v>319</v>
      </c>
      <c r="P5319" s="3" t="s">
        <v>311</v>
      </c>
      <c r="Q5319" s="10">
        <v>4</v>
      </c>
      <c r="R5319" s="3" t="s">
        <v>312</v>
      </c>
      <c r="S5319" s="11">
        <v>0.01488014058424342</v>
      </c>
      <c r="T5319" s="11">
        <v>0.173270812786827</v>
      </c>
      <c r="U5319" s="11">
        <v>17.87161714932326</v>
      </c>
      <c r="V5319" s="11">
        <v>127.8103052983848</v>
      </c>
    </row>
    <row r="5320" spans="1:22" ht="18" customHeight="1">
      <c r="A5320" s="11">
        <v>1435.079099433431</v>
      </c>
      <c r="B5320" s="11">
        <v>66.17138737760425</v>
      </c>
      <c r="C5320" s="11">
        <v>440.3173342801327</v>
      </c>
      <c r="D5320" s="11">
        <v>11.65235166206632</v>
      </c>
      <c r="E5320" s="11">
        <v>41.94846598343877</v>
      </c>
      <c r="F5320" s="11">
        <v>4826.980930730811</v>
      </c>
      <c r="G5320" s="11">
        <v>397.148600325145</v>
      </c>
      <c r="H5320" s="11">
        <v>1356.1344</v>
      </c>
      <c r="I5320" s="11">
        <v>1753.283000325145</v>
      </c>
      <c r="J5320" s="11">
        <v>0.018</v>
      </c>
      <c r="K5320" s="11">
        <v>0.0587972563392699</v>
      </c>
      <c r="L5320" s="11">
        <v>0.5197286383961259</v>
      </c>
      <c r="M5320" s="11">
        <v>0.3547666124660279</v>
      </c>
      <c r="N5320" s="11">
        <v>2.81875454132753</v>
      </c>
      <c r="O5320" s="3" t="s">
        <v>319</v>
      </c>
      <c r="P5320" s="3" t="s">
        <v>311</v>
      </c>
      <c r="Q5320" s="10">
        <v>4</v>
      </c>
      <c r="R5320" s="3" t="s">
        <v>312</v>
      </c>
      <c r="S5320" s="11">
        <v>0.01487921160312374</v>
      </c>
      <c r="T5320" s="11">
        <v>0.1733385349973935</v>
      </c>
      <c r="U5320" s="11">
        <v>17.88649636092639</v>
      </c>
      <c r="V5320" s="11">
        <v>127.9836438333822</v>
      </c>
    </row>
    <row r="5321" spans="1:22" ht="18" customHeight="1">
      <c r="A5321" s="11">
        <v>1435.729186287287</v>
      </c>
      <c r="B5321" s="11">
        <v>66.20891704260694</v>
      </c>
      <c r="C5321" s="11">
        <v>440.3675787078525</v>
      </c>
      <c r="D5321" s="11">
        <v>11.65763014506771</v>
      </c>
      <c r="E5321" s="11">
        <v>41.96746852224376</v>
      </c>
      <c r="F5321" s="11">
        <v>4827.531735515446</v>
      </c>
      <c r="G5321" s="11">
        <v>397.508496252635</v>
      </c>
      <c r="H5321" s="11">
        <v>1356.1344</v>
      </c>
      <c r="I5321" s="11">
        <v>1753.642896252635</v>
      </c>
      <c r="J5321" s="11">
        <v>0.018</v>
      </c>
      <c r="K5321" s="11">
        <v>0.05879979027648777</v>
      </c>
      <c r="L5321" s="11">
        <v>0.5197238614900208</v>
      </c>
      <c r="M5321" s="11">
        <v>0.3547886471909985</v>
      </c>
      <c r="N5321" s="11">
        <v>2.818579478000196</v>
      </c>
      <c r="O5321" s="3" t="s">
        <v>319</v>
      </c>
      <c r="P5321" s="3" t="s">
        <v>311</v>
      </c>
      <c r="Q5321" s="10">
        <v>4</v>
      </c>
      <c r="R5321" s="3" t="s">
        <v>312</v>
      </c>
      <c r="S5321" s="11">
        <v>0.01487828589708604</v>
      </c>
      <c r="T5321" s="11">
        <v>0.1734062855717869</v>
      </c>
      <c r="U5321" s="11">
        <v>17.90137464682347</v>
      </c>
      <c r="V5321" s="11">
        <v>128.157050118954</v>
      </c>
    </row>
    <row r="5322" spans="1:22" ht="18" customHeight="1">
      <c r="A5322" s="11">
        <v>1436.379273141142</v>
      </c>
      <c r="B5322" s="11">
        <v>66.24644682990672</v>
      </c>
      <c r="C5322" s="11">
        <v>440.4177784686559</v>
      </c>
      <c r="D5322" s="11">
        <v>11.6629086280691</v>
      </c>
      <c r="E5322" s="11">
        <v>41.98647106104876</v>
      </c>
      <c r="F5322" s="11">
        <v>4828.082050638791</v>
      </c>
      <c r="G5322" s="11">
        <v>397.8685551750644</v>
      </c>
      <c r="H5322" s="11">
        <v>1356.1344</v>
      </c>
      <c r="I5322" s="11">
        <v>1754.002955175064</v>
      </c>
      <c r="J5322" s="11">
        <v>0.018</v>
      </c>
      <c r="K5322" s="11">
        <v>0.05880231555098601</v>
      </c>
      <c r="L5322" s="11">
        <v>0.5197190824204804</v>
      </c>
      <c r="M5322" s="11">
        <v>0.3548106065863027</v>
      </c>
      <c r="N5322" s="11">
        <v>2.818405034790763</v>
      </c>
      <c r="O5322" s="3" t="s">
        <v>319</v>
      </c>
      <c r="P5322" s="3" t="s">
        <v>311</v>
      </c>
      <c r="Q5322" s="10">
        <v>4</v>
      </c>
      <c r="R5322" s="3" t="s">
        <v>312</v>
      </c>
      <c r="S5322" s="11">
        <v>0.01487736346492944</v>
      </c>
      <c r="T5322" s="11">
        <v>0.1734740645478672</v>
      </c>
      <c r="U5322" s="11">
        <v>17.9162520102884</v>
      </c>
      <c r="V5322" s="11">
        <v>128.3305241835019</v>
      </c>
    </row>
    <row r="5323" spans="1:22" ht="18" customHeight="1">
      <c r="A5323" s="11">
        <v>1437.029359994997</v>
      </c>
      <c r="B5323" s="11">
        <v>66.28397673038121</v>
      </c>
      <c r="C5323" s="11">
        <v>440.4679335625431</v>
      </c>
      <c r="D5323" s="11">
        <v>11.66818711107049</v>
      </c>
      <c r="E5323" s="11">
        <v>42.00547359985377</v>
      </c>
      <c r="F5323" s="11">
        <v>4828.631876100848</v>
      </c>
      <c r="G5323" s="11">
        <v>398.2287770924333</v>
      </c>
      <c r="H5323" s="11">
        <v>1356.1344</v>
      </c>
      <c r="I5323" s="11">
        <v>1754.363177092433</v>
      </c>
      <c r="J5323" s="11">
        <v>0.018</v>
      </c>
      <c r="K5323" s="11">
        <v>0.05880483216276459</v>
      </c>
      <c r="L5323" s="11">
        <v>0.5197143011875048</v>
      </c>
      <c r="M5323" s="11">
        <v>0.3548324906519408</v>
      </c>
      <c r="N5323" s="11">
        <v>2.818231211472997</v>
      </c>
      <c r="O5323" s="3" t="s">
        <v>319</v>
      </c>
      <c r="P5323" s="3" t="s">
        <v>311</v>
      </c>
      <c r="Q5323" s="10">
        <v>4</v>
      </c>
      <c r="R5323" s="3" t="s">
        <v>312</v>
      </c>
      <c r="S5323" s="11">
        <v>0.01487644430546256</v>
      </c>
      <c r="T5323" s="11">
        <v>0.1735418719635796</v>
      </c>
      <c r="U5323" s="11">
        <v>17.93112845459386</v>
      </c>
      <c r="V5323" s="11">
        <v>128.5040660554655</v>
      </c>
    </row>
    <row r="5324" spans="1:22" ht="18" customHeight="1">
      <c r="A5324" s="11">
        <v>1437.679446848853</v>
      </c>
      <c r="B5324" s="11">
        <v>66.32150673490808</v>
      </c>
      <c r="C5324" s="11">
        <v>440.518043989514</v>
      </c>
      <c r="D5324" s="11">
        <v>11.67346559407188</v>
      </c>
      <c r="E5324" s="11">
        <v>42.02447613865877</v>
      </c>
      <c r="F5324" s="11">
        <v>4829.181211901617</v>
      </c>
      <c r="G5324" s="11">
        <v>398.5891620047414</v>
      </c>
      <c r="H5324" s="11">
        <v>1356.1344</v>
      </c>
      <c r="I5324" s="11">
        <v>1754.723562004741</v>
      </c>
      <c r="J5324" s="11">
        <v>0.018</v>
      </c>
      <c r="K5324" s="11">
        <v>0.05880734011182354</v>
      </c>
      <c r="L5324" s="11">
        <v>0.519709517791094</v>
      </c>
      <c r="M5324" s="11">
        <v>0.3548542993879127</v>
      </c>
      <c r="N5324" s="11">
        <v>2.818058007821513</v>
      </c>
      <c r="O5324" s="3" t="s">
        <v>319</v>
      </c>
      <c r="P5324" s="3" t="s">
        <v>311</v>
      </c>
      <c r="Q5324" s="10">
        <v>4</v>
      </c>
      <c r="R5324" s="3" t="s">
        <v>312</v>
      </c>
      <c r="S5324" s="11">
        <v>0.01487552841747845</v>
      </c>
      <c r="T5324" s="11">
        <v>0.1736097078566624</v>
      </c>
      <c r="U5324" s="11">
        <v>17.94600398301134</v>
      </c>
      <c r="V5324" s="11">
        <v>128.6776757633221</v>
      </c>
    </row>
    <row r="5325" spans="1:22" ht="18" customHeight="1">
      <c r="A5325" s="11">
        <v>1438.329533702708</v>
      </c>
      <c r="B5325" s="11">
        <v>66.35903683436494</v>
      </c>
      <c r="C5325" s="11">
        <v>440.5681097495686</v>
      </c>
      <c r="D5325" s="11">
        <v>11.67874407707327</v>
      </c>
      <c r="E5325" s="11">
        <v>42.04347867746377</v>
      </c>
      <c r="F5325" s="11">
        <v>4829.730058041097</v>
      </c>
      <c r="G5325" s="11">
        <v>398.9497099119889</v>
      </c>
      <c r="H5325" s="11">
        <v>1356.1344</v>
      </c>
      <c r="I5325" s="11">
        <v>1755.084109911989</v>
      </c>
      <c r="J5325" s="11">
        <v>0.018</v>
      </c>
      <c r="K5325" s="11">
        <v>0.05880983939816286</v>
      </c>
      <c r="L5325" s="11">
        <v>0.5197047322312479</v>
      </c>
      <c r="M5325" s="11">
        <v>0.3548760327942184</v>
      </c>
      <c r="N5325" s="11">
        <v>2.817885423611768</v>
      </c>
      <c r="O5325" s="3" t="s">
        <v>319</v>
      </c>
      <c r="P5325" s="3" t="s">
        <v>311</v>
      </c>
      <c r="Q5325" s="10">
        <v>4</v>
      </c>
      <c r="R5325" s="3" t="s">
        <v>312</v>
      </c>
      <c r="S5325" s="11">
        <v>0.01487461579980466</v>
      </c>
      <c r="T5325" s="11">
        <v>0.1736775722652316</v>
      </c>
      <c r="U5325" s="11">
        <v>17.96087859881115</v>
      </c>
      <c r="V5325" s="11">
        <v>128.8513533355874</v>
      </c>
    </row>
    <row r="5326" spans="1:22" ht="18" customHeight="1">
      <c r="A5326" s="11">
        <v>1438.979620556563</v>
      </c>
      <c r="B5326" s="11">
        <v>66.39656701962944</v>
      </c>
      <c r="C5326" s="11">
        <v>440.6181308427069</v>
      </c>
      <c r="D5326" s="11">
        <v>11.68402256007466</v>
      </c>
      <c r="E5326" s="11">
        <v>42.06248121626876</v>
      </c>
      <c r="F5326" s="11">
        <v>4830.27841451929</v>
      </c>
      <c r="G5326" s="11">
        <v>399.3104208141756</v>
      </c>
      <c r="H5326" s="11">
        <v>1356.1344</v>
      </c>
      <c r="I5326" s="11">
        <v>1755.444820814176</v>
      </c>
      <c r="J5326" s="11">
        <v>0.018</v>
      </c>
      <c r="K5326" s="11">
        <v>0.05881233002178254</v>
      </c>
      <c r="L5326" s="11">
        <v>0.5196999445079667</v>
      </c>
      <c r="M5326" s="11">
        <v>0.354897690870858</v>
      </c>
      <c r="N5326" s="11">
        <v>2.817713458620065</v>
      </c>
      <c r="O5326" s="3" t="s">
        <v>319</v>
      </c>
      <c r="P5326" s="3" t="s">
        <v>311</v>
      </c>
      <c r="Q5326" s="10">
        <v>4</v>
      </c>
      <c r="R5326" s="3" t="s">
        <v>312</v>
      </c>
      <c r="S5326" s="11">
        <v>0.01487370645125317</v>
      </c>
      <c r="T5326" s="11">
        <v>0.1737454652271961</v>
      </c>
      <c r="U5326" s="11">
        <v>17.9757523052624</v>
      </c>
      <c r="V5326" s="11">
        <v>129.0250988008146</v>
      </c>
    </row>
    <row r="5327" spans="1:22" ht="18" customHeight="1">
      <c r="A5327" s="11">
        <v>1439.629707410418</v>
      </c>
      <c r="B5327" s="11">
        <v>66.43409728157921</v>
      </c>
      <c r="C5327" s="11">
        <v>440.6681072689288</v>
      </c>
      <c r="D5327" s="11">
        <v>11.68930104307605</v>
      </c>
      <c r="E5327" s="11">
        <v>42.08148375507377</v>
      </c>
      <c r="F5327" s="11">
        <v>4830.826281336193</v>
      </c>
      <c r="G5327" s="11">
        <v>399.6712947113019</v>
      </c>
      <c r="H5327" s="11">
        <v>1356.1344</v>
      </c>
      <c r="I5327" s="11">
        <v>1755.805694711302</v>
      </c>
      <c r="J5327" s="11">
        <v>0.018</v>
      </c>
      <c r="K5327" s="11">
        <v>0.05881481198268258</v>
      </c>
      <c r="L5327" s="11">
        <v>0.5196951546212503</v>
      </c>
      <c r="M5327" s="11">
        <v>0.3549192736178314</v>
      </c>
      <c r="N5327" s="11">
        <v>2.817542112623548</v>
      </c>
      <c r="O5327" s="3" t="s">
        <v>319</v>
      </c>
      <c r="P5327" s="3" t="s">
        <v>311</v>
      </c>
      <c r="Q5327" s="10">
        <v>4</v>
      </c>
      <c r="R5327" s="3" t="s">
        <v>312</v>
      </c>
      <c r="S5327" s="11">
        <v>0.01487280037064541</v>
      </c>
      <c r="T5327" s="11">
        <v>0.1738133867805505</v>
      </c>
      <c r="U5327" s="11">
        <v>17.99062510563305</v>
      </c>
      <c r="V5327" s="11">
        <v>129.1989121875951</v>
      </c>
    </row>
    <row r="5328" spans="1:22" ht="18" customHeight="1">
      <c r="A5328" s="11">
        <v>1440.279794264274</v>
      </c>
      <c r="B5328" s="11">
        <v>66.47162761109195</v>
      </c>
      <c r="C5328" s="11">
        <v>440.7180390282346</v>
      </c>
      <c r="D5328" s="11">
        <v>11.69457952607744</v>
      </c>
      <c r="E5328" s="11">
        <v>42.10048629387877</v>
      </c>
      <c r="F5328" s="11">
        <v>4831.37365849181</v>
      </c>
      <c r="G5328" s="11">
        <v>400.0323316033675</v>
      </c>
      <c r="H5328" s="11">
        <v>1356.1344</v>
      </c>
      <c r="I5328" s="11">
        <v>1756.166731603367</v>
      </c>
      <c r="J5328" s="11">
        <v>0.018</v>
      </c>
      <c r="K5328" s="11">
        <v>0.05881728528086299</v>
      </c>
      <c r="L5328" s="11">
        <v>0.5196903625710987</v>
      </c>
      <c r="M5328" s="11">
        <v>0.3549407810351388</v>
      </c>
      <c r="N5328" s="11">
        <v>2.817371385400206</v>
      </c>
      <c r="O5328" s="3" t="s">
        <v>319</v>
      </c>
      <c r="P5328" s="3" t="s">
        <v>311</v>
      </c>
      <c r="Q5328" s="10">
        <v>4</v>
      </c>
      <c r="R5328" s="3" t="s">
        <v>312</v>
      </c>
      <c r="S5328" s="11">
        <v>0.01487189755681229</v>
      </c>
      <c r="T5328" s="11">
        <v>0.1738813369633752</v>
      </c>
      <c r="U5328" s="11">
        <v>18.00549700318986</v>
      </c>
      <c r="V5328" s="11">
        <v>129.3727935245585</v>
      </c>
    </row>
    <row r="5329" spans="1:22" ht="18" customHeight="1">
      <c r="A5329" s="11">
        <v>1440.929881118129</v>
      </c>
      <c r="B5329" s="11">
        <v>66.5091579990452</v>
      </c>
      <c r="C5329" s="11">
        <v>440.7679261206239</v>
      </c>
      <c r="D5329" s="11">
        <v>11.69985800907883</v>
      </c>
      <c r="E5329" s="11">
        <v>42.11948883268377</v>
      </c>
      <c r="F5329" s="11">
        <v>4831.920545986136</v>
      </c>
      <c r="G5329" s="11">
        <v>400.3935314903724</v>
      </c>
      <c r="H5329" s="11">
        <v>1356.1344</v>
      </c>
      <c r="I5329" s="11">
        <v>1756.527931490372</v>
      </c>
      <c r="J5329" s="11">
        <v>0.018</v>
      </c>
      <c r="K5329" s="11">
        <v>0.05881974991632373</v>
      </c>
      <c r="L5329" s="11">
        <v>0.5196855683575118</v>
      </c>
      <c r="M5329" s="11">
        <v>0.3549622131227798</v>
      </c>
      <c r="N5329" s="11">
        <v>2.817201276728869</v>
      </c>
      <c r="O5329" s="3" t="s">
        <v>319</v>
      </c>
      <c r="P5329" s="3" t="s">
        <v>311</v>
      </c>
      <c r="Q5329" s="10">
        <v>4</v>
      </c>
      <c r="R5329" s="3" t="s">
        <v>312</v>
      </c>
      <c r="S5329" s="11">
        <v>0.01487099800856912</v>
      </c>
      <c r="T5329" s="11">
        <v>0.1739493158135435</v>
      </c>
      <c r="U5329" s="11">
        <v>18.02036800119843</v>
      </c>
      <c r="V5329" s="11">
        <v>129.546742840372</v>
      </c>
    </row>
    <row r="5330" spans="1:22" ht="18" customHeight="1">
      <c r="A5330" s="11">
        <v>1441.579967971984</v>
      </c>
      <c r="B5330" s="11">
        <v>66.54668843631666</v>
      </c>
      <c r="C5330" s="11">
        <v>440.8177685460969</v>
      </c>
      <c r="D5330" s="11">
        <v>11.70513649208021</v>
      </c>
      <c r="E5330" s="11">
        <v>42.13849137148878</v>
      </c>
      <c r="F5330" s="11">
        <v>4832.466943819174</v>
      </c>
      <c r="G5330" s="11">
        <v>400.7548943723167</v>
      </c>
      <c r="H5330" s="11">
        <v>1356.1344</v>
      </c>
      <c r="I5330" s="11">
        <v>1756.889294372317</v>
      </c>
      <c r="J5330" s="11">
        <v>0.018</v>
      </c>
      <c r="K5330" s="11">
        <v>0.05882220588906485</v>
      </c>
      <c r="L5330" s="11">
        <v>0.5196807719804898</v>
      </c>
      <c r="M5330" s="11">
        <v>0.3549835698807545</v>
      </c>
      <c r="N5330" s="11">
        <v>2.817031786389208</v>
      </c>
      <c r="O5330" s="3" t="s">
        <v>319</v>
      </c>
      <c r="P5330" s="3" t="s">
        <v>311</v>
      </c>
      <c r="Q5330" s="10">
        <v>4</v>
      </c>
      <c r="R5330" s="3" t="s">
        <v>312</v>
      </c>
      <c r="S5330" s="11">
        <v>0.0148701017247657</v>
      </c>
      <c r="T5330" s="11">
        <v>0.1740173233693072</v>
      </c>
      <c r="U5330" s="11">
        <v>18.03523810292319</v>
      </c>
      <c r="V5330" s="11">
        <v>129.7207601637413</v>
      </c>
    </row>
    <row r="5331" spans="1:22" ht="18" customHeight="1">
      <c r="A5331" s="11">
        <v>1442.23005482584</v>
      </c>
      <c r="B5331" s="11">
        <v>66.58421891378397</v>
      </c>
      <c r="C5331" s="11">
        <v>440.8675663046538</v>
      </c>
      <c r="D5331" s="11">
        <v>11.7104149750816</v>
      </c>
      <c r="E5331" s="11">
        <v>42.15749391029377</v>
      </c>
      <c r="F5331" s="11">
        <v>4833.012851990925</v>
      </c>
      <c r="G5331" s="11">
        <v>401.1164202492002</v>
      </c>
      <c r="H5331" s="11">
        <v>1356.1344</v>
      </c>
      <c r="I5331" s="11">
        <v>1757.2508202492</v>
      </c>
      <c r="J5331" s="11">
        <v>0.018</v>
      </c>
      <c r="K5331" s="11">
        <v>0.05882465319908635</v>
      </c>
      <c r="L5331" s="11">
        <v>0.5196759734400325</v>
      </c>
      <c r="M5331" s="11">
        <v>0.3550048513090633</v>
      </c>
      <c r="N5331" s="11">
        <v>2.816862914161731</v>
      </c>
      <c r="O5331" s="3" t="s">
        <v>319</v>
      </c>
      <c r="P5331" s="3" t="s">
        <v>311</v>
      </c>
      <c r="Q5331" s="10">
        <v>4</v>
      </c>
      <c r="R5331" s="3" t="s">
        <v>312</v>
      </c>
      <c r="S5331" s="11">
        <v>0.01486920870423622</v>
      </c>
      <c r="T5331" s="11">
        <v>0.1740853596687112</v>
      </c>
      <c r="U5331" s="11">
        <v>18.05010731162743</v>
      </c>
      <c r="V5331" s="11">
        <v>129.89484552341</v>
      </c>
    </row>
    <row r="5332" spans="1:22" ht="18" customHeight="1">
      <c r="A5332" s="11">
        <v>1442.880141679695</v>
      </c>
      <c r="B5332" s="11">
        <v>66.62174942232475</v>
      </c>
      <c r="C5332" s="11">
        <v>440.9173193962944</v>
      </c>
      <c r="D5332" s="11">
        <v>11.71569345808299</v>
      </c>
      <c r="E5332" s="11">
        <v>42.17649644909877</v>
      </c>
      <c r="F5332" s="11">
        <v>4833.558270501388</v>
      </c>
      <c r="G5332" s="11">
        <v>401.4781091210232</v>
      </c>
      <c r="H5332" s="11">
        <v>1356.1344</v>
      </c>
      <c r="I5332" s="11">
        <v>1757.612509121023</v>
      </c>
      <c r="J5332" s="11">
        <v>0.018</v>
      </c>
      <c r="K5332" s="11">
        <v>0.0588270918463882</v>
      </c>
      <c r="L5332" s="11">
        <v>0.5196711727361399</v>
      </c>
      <c r="M5332" s="11">
        <v>0.3550260574077059</v>
      </c>
      <c r="N5332" s="11">
        <v>2.816694659827791</v>
      </c>
      <c r="O5332" s="3" t="s">
        <v>319</v>
      </c>
      <c r="P5332" s="3" t="s">
        <v>311</v>
      </c>
      <c r="Q5332" s="10">
        <v>4</v>
      </c>
      <c r="R5332" s="3" t="s">
        <v>312</v>
      </c>
      <c r="S5332" s="11">
        <v>0.01486831894582435</v>
      </c>
      <c r="T5332" s="11">
        <v>0.1741534247498867</v>
      </c>
      <c r="U5332" s="11">
        <v>18.06497563057326</v>
      </c>
      <c r="V5332" s="11">
        <v>130.0689989481599</v>
      </c>
    </row>
    <row r="5333" spans="1:22" ht="18" customHeight="1">
      <c r="A5333" s="11">
        <v>1443.53022853355</v>
      </c>
      <c r="B5333" s="11">
        <v>66.65927995281668</v>
      </c>
      <c r="C5333" s="11">
        <v>440.9670278210186</v>
      </c>
      <c r="D5333" s="11">
        <v>11.72097194108438</v>
      </c>
      <c r="E5333" s="11">
        <v>42.19549898790378</v>
      </c>
      <c r="F5333" s="11">
        <v>4834.10319935056</v>
      </c>
      <c r="G5333" s="11">
        <v>401.8399609877857</v>
      </c>
      <c r="H5333" s="11">
        <v>1356.1344</v>
      </c>
      <c r="I5333" s="11">
        <v>1757.974360987786</v>
      </c>
      <c r="J5333" s="11">
        <v>0.018</v>
      </c>
      <c r="K5333" s="11">
        <v>0.05882952183097039</v>
      </c>
      <c r="L5333" s="11">
        <v>0.5196663698688122</v>
      </c>
      <c r="M5333" s="11">
        <v>0.3550471881766822</v>
      </c>
      <c r="N5333" s="11">
        <v>2.816527023169578</v>
      </c>
      <c r="O5333" s="3" t="s">
        <v>319</v>
      </c>
      <c r="P5333" s="3" t="s">
        <v>311</v>
      </c>
      <c r="Q5333" s="10">
        <v>4</v>
      </c>
      <c r="R5333" s="3" t="s">
        <v>312</v>
      </c>
      <c r="S5333" s="11">
        <v>0.01486743244838315</v>
      </c>
      <c r="T5333" s="11">
        <v>0.1742215186510506</v>
      </c>
      <c r="U5333" s="11">
        <v>18.07984306302164</v>
      </c>
      <c r="V5333" s="11">
        <v>130.243220466811</v>
      </c>
    </row>
    <row r="5334" spans="1:22" ht="18" customHeight="1">
      <c r="A5334" s="11">
        <v>1444.180315387405</v>
      </c>
      <c r="B5334" s="11">
        <v>66.69681049613732</v>
      </c>
      <c r="C5334" s="11">
        <v>441.0166915788265</v>
      </c>
      <c r="D5334" s="11">
        <v>11.72625042408577</v>
      </c>
      <c r="E5334" s="11">
        <v>42.21450152670878</v>
      </c>
      <c r="F5334" s="11">
        <v>4834.647638538446</v>
      </c>
      <c r="G5334" s="11">
        <v>402.2019758494874</v>
      </c>
      <c r="H5334" s="11">
        <v>1356.1344</v>
      </c>
      <c r="I5334" s="11">
        <v>1758.336375849487</v>
      </c>
      <c r="J5334" s="11">
        <v>0.018</v>
      </c>
      <c r="K5334" s="11">
        <v>0.05883194315283297</v>
      </c>
      <c r="L5334" s="11">
        <v>0.5196615648380494</v>
      </c>
      <c r="M5334" s="11">
        <v>0.3550682436159924</v>
      </c>
      <c r="N5334" s="11">
        <v>2.81636000397012</v>
      </c>
      <c r="O5334" s="3" t="s">
        <v>319</v>
      </c>
      <c r="P5334" s="3" t="s">
        <v>311</v>
      </c>
      <c r="Q5334" s="10">
        <v>4</v>
      </c>
      <c r="R5334" s="3" t="s">
        <v>312</v>
      </c>
      <c r="S5334" s="11">
        <v>0.01486654921075014</v>
      </c>
      <c r="T5334" s="11">
        <v>0.1742896414102134</v>
      </c>
      <c r="U5334" s="11">
        <v>18.09470961223239</v>
      </c>
      <c r="V5334" s="11">
        <v>130.4175101082212</v>
      </c>
    </row>
    <row r="5335" spans="1:22" ht="18" customHeight="1">
      <c r="A5335" s="11">
        <v>1444.830402241261</v>
      </c>
      <c r="B5335" s="11">
        <v>66.73434104316436</v>
      </c>
      <c r="C5335" s="11">
        <v>441.066310669718</v>
      </c>
      <c r="D5335" s="11">
        <v>11.73152890708716</v>
      </c>
      <c r="E5335" s="11">
        <v>42.23350406551378</v>
      </c>
      <c r="F5335" s="11">
        <v>4835.191588065042</v>
      </c>
      <c r="G5335" s="11">
        <v>402.5641537061284</v>
      </c>
      <c r="H5335" s="11">
        <v>1356.1344</v>
      </c>
      <c r="I5335" s="11">
        <v>1758.698553706128</v>
      </c>
      <c r="J5335" s="11">
        <v>0.018</v>
      </c>
      <c r="K5335" s="11">
        <v>0.0588343558119759</v>
      </c>
      <c r="L5335" s="11">
        <v>0.5196567576438512</v>
      </c>
      <c r="M5335" s="11">
        <v>0.3550892237256364</v>
      </c>
      <c r="N5335" s="11">
        <v>2.816193602013281</v>
      </c>
      <c r="O5335" s="3" t="s">
        <v>319</v>
      </c>
      <c r="P5335" s="3" t="s">
        <v>311</v>
      </c>
      <c r="Q5335" s="10">
        <v>4</v>
      </c>
      <c r="R5335" s="3" t="s">
        <v>312</v>
      </c>
      <c r="S5335" s="11">
        <v>0.01486566923179723</v>
      </c>
      <c r="T5335" s="11">
        <v>0.1743577930657644</v>
      </c>
      <c r="U5335" s="11">
        <v>18.10957528146419</v>
      </c>
      <c r="V5335" s="11">
        <v>130.5918679012869</v>
      </c>
    </row>
    <row r="5336" spans="1:22" ht="18" customHeight="1">
      <c r="A5336" s="11">
        <v>1445.480489095116</v>
      </c>
      <c r="B5336" s="11">
        <v>66.77187158477547</v>
      </c>
      <c r="C5336" s="11">
        <v>441.1158850936935</v>
      </c>
      <c r="D5336" s="11">
        <v>11.73680739008855</v>
      </c>
      <c r="E5336" s="11">
        <v>42.25250660431877</v>
      </c>
      <c r="F5336" s="11">
        <v>4835.735047930351</v>
      </c>
      <c r="G5336" s="11">
        <v>402.9264945577087</v>
      </c>
      <c r="H5336" s="11">
        <v>1356.1344</v>
      </c>
      <c r="I5336" s="11">
        <v>1759.060894557709</v>
      </c>
      <c r="J5336" s="11">
        <v>0.018</v>
      </c>
      <c r="K5336" s="11">
        <v>0.0588367598083992</v>
      </c>
      <c r="L5336" s="11">
        <v>0.519651948286218</v>
      </c>
      <c r="M5336" s="11">
        <v>0.3551101285056144</v>
      </c>
      <c r="N5336" s="11">
        <v>2.816027817083764</v>
      </c>
      <c r="O5336" s="3" t="s">
        <v>319</v>
      </c>
      <c r="P5336" s="3" t="s">
        <v>311</v>
      </c>
      <c r="Q5336" s="10">
        <v>4</v>
      </c>
      <c r="R5336" s="3" t="s">
        <v>312</v>
      </c>
      <c r="S5336" s="11">
        <v>0.01486479251038077</v>
      </c>
      <c r="T5336" s="11">
        <v>0.1744259736558865</v>
      </c>
      <c r="U5336" s="11">
        <v>18.12444007397457</v>
      </c>
      <c r="V5336" s="11">
        <v>130.7662938749428</v>
      </c>
    </row>
    <row r="5337" spans="1:22" ht="18" customHeight="1">
      <c r="A5337" s="11">
        <v>1446.130575948971</v>
      </c>
      <c r="B5337" s="11">
        <v>66.80940211184823</v>
      </c>
      <c r="C5337" s="11">
        <v>441.1654148507524</v>
      </c>
      <c r="D5337" s="11">
        <v>11.74208587308994</v>
      </c>
      <c r="E5337" s="11">
        <v>42.27150914312378</v>
      </c>
      <c r="F5337" s="11">
        <v>4836.278018134371</v>
      </c>
      <c r="G5337" s="11">
        <v>403.2889984042286</v>
      </c>
      <c r="H5337" s="11">
        <v>1356.1344</v>
      </c>
      <c r="I5337" s="11">
        <v>1759.423398404228</v>
      </c>
      <c r="J5337" s="11">
        <v>0.018</v>
      </c>
      <c r="K5337" s="11">
        <v>0.05883915514210284</v>
      </c>
      <c r="L5337" s="11">
        <v>0.5196471367651494</v>
      </c>
      <c r="M5337" s="11">
        <v>0.3551309579559259</v>
      </c>
      <c r="N5337" s="11">
        <v>2.815862648967107</v>
      </c>
      <c r="O5337" s="3" t="s">
        <v>319</v>
      </c>
      <c r="P5337" s="3" t="s">
        <v>311</v>
      </c>
      <c r="Q5337" s="10">
        <v>4</v>
      </c>
      <c r="R5337" s="3" t="s">
        <v>312</v>
      </c>
      <c r="S5337" s="11">
        <v>0.01486391904536652</v>
      </c>
      <c r="T5337" s="11">
        <v>0.1744941832188489</v>
      </c>
      <c r="U5337" s="11">
        <v>18.13930399301994</v>
      </c>
      <c r="V5337" s="11">
        <v>130.9407880581617</v>
      </c>
    </row>
    <row r="5338" spans="1:22" ht="18" customHeight="1">
      <c r="A5338" s="11">
        <v>1446.780662802827</v>
      </c>
      <c r="B5338" s="11">
        <v>66.84693261526031</v>
      </c>
      <c r="C5338" s="11">
        <v>441.2148999408952</v>
      </c>
      <c r="D5338" s="11">
        <v>11.74736435609133</v>
      </c>
      <c r="E5338" s="11">
        <v>42.29051168192878</v>
      </c>
      <c r="F5338" s="11">
        <v>4836.820498677103</v>
      </c>
      <c r="G5338" s="11">
        <v>403.6516652456878</v>
      </c>
      <c r="H5338" s="11">
        <v>1356.1344</v>
      </c>
      <c r="I5338" s="11">
        <v>1759.786065245688</v>
      </c>
      <c r="J5338" s="11">
        <v>0.018</v>
      </c>
      <c r="K5338" s="11">
        <v>0.05884154181308687</v>
      </c>
      <c r="L5338" s="11">
        <v>0.5196423230806457</v>
      </c>
      <c r="M5338" s="11">
        <v>0.3551517120765715</v>
      </c>
      <c r="N5338" s="11">
        <v>2.815698097449683</v>
      </c>
      <c r="O5338" s="3" t="s">
        <v>319</v>
      </c>
      <c r="P5338" s="3" t="s">
        <v>311</v>
      </c>
      <c r="Q5338" s="10">
        <v>4</v>
      </c>
      <c r="R5338" s="3" t="s">
        <v>312</v>
      </c>
      <c r="S5338" s="11">
        <v>0.01486304883562967</v>
      </c>
      <c r="T5338" s="11">
        <v>0.1745624217930075</v>
      </c>
      <c r="U5338" s="11">
        <v>18.15416704185557</v>
      </c>
      <c r="V5338" s="11">
        <v>131.1153504799547</v>
      </c>
    </row>
    <row r="5339" spans="1:22" ht="18" customHeight="1">
      <c r="A5339" s="11">
        <v>1447.430749656682</v>
      </c>
      <c r="B5339" s="11">
        <v>66.88446308588939</v>
      </c>
      <c r="C5339" s="11">
        <v>441.2643403641217</v>
      </c>
      <c r="D5339" s="11">
        <v>11.75264283909272</v>
      </c>
      <c r="E5339" s="11">
        <v>42.30951422073378</v>
      </c>
      <c r="F5339" s="11">
        <v>4837.362489558547</v>
      </c>
      <c r="G5339" s="11">
        <v>404.0144950820862</v>
      </c>
      <c r="H5339" s="11">
        <v>1356.1344</v>
      </c>
      <c r="I5339" s="11">
        <v>1760.148895082086</v>
      </c>
      <c r="J5339" s="11">
        <v>0.018</v>
      </c>
      <c r="K5339" s="11">
        <v>0.05884391982135126</v>
      </c>
      <c r="L5339" s="11">
        <v>0.5196375072327067</v>
      </c>
      <c r="M5339" s="11">
        <v>0.3551723908675509</v>
      </c>
      <c r="N5339" s="11">
        <v>2.815534162318701</v>
      </c>
      <c r="O5339" s="3" t="s">
        <v>319</v>
      </c>
      <c r="P5339" s="3" t="s">
        <v>311</v>
      </c>
      <c r="Q5339" s="10">
        <v>4</v>
      </c>
      <c r="R5339" s="3" t="s">
        <v>312</v>
      </c>
      <c r="S5339" s="11">
        <v>0.01486218188002976</v>
      </c>
      <c r="T5339" s="11">
        <v>0.1746306894165109</v>
      </c>
      <c r="U5339" s="11">
        <v>18.1690292237356</v>
      </c>
      <c r="V5339" s="11">
        <v>131.2899811693712</v>
      </c>
    </row>
    <row r="5340" spans="1:22" ht="18" customHeight="1">
      <c r="A5340" s="11">
        <v>1448.080836510537</v>
      </c>
      <c r="B5340" s="11">
        <v>66.92199351461302</v>
      </c>
      <c r="C5340" s="11">
        <v>441.3137361204319</v>
      </c>
      <c r="D5340" s="11">
        <v>11.75792132209411</v>
      </c>
      <c r="E5340" s="11">
        <v>42.32851675953878</v>
      </c>
      <c r="F5340" s="11">
        <v>4837.903990778703</v>
      </c>
      <c r="G5340" s="11">
        <v>404.377487913424</v>
      </c>
      <c r="H5340" s="11">
        <v>1356.1344</v>
      </c>
      <c r="I5340" s="11">
        <v>1760.511887913424</v>
      </c>
      <c r="J5340" s="11">
        <v>0.018</v>
      </c>
      <c r="K5340" s="11">
        <v>0.058846289166896</v>
      </c>
      <c r="L5340" s="11">
        <v>0.5196326892213325</v>
      </c>
      <c r="M5340" s="11">
        <v>0.3551929943288641</v>
      </c>
      <c r="N5340" s="11">
        <v>2.815370843362202</v>
      </c>
      <c r="O5340" s="3" t="s">
        <v>319</v>
      </c>
      <c r="P5340" s="3" t="s">
        <v>311</v>
      </c>
      <c r="Q5340" s="10">
        <v>4</v>
      </c>
      <c r="R5340" s="3" t="s">
        <v>312</v>
      </c>
      <c r="S5340" s="11">
        <v>0.01486131817746082</v>
      </c>
      <c r="T5340" s="11">
        <v>0.1746989861278885</v>
      </c>
      <c r="U5340" s="11">
        <v>18.18389054191305</v>
      </c>
      <c r="V5340" s="11">
        <v>131.4646801554991</v>
      </c>
    </row>
    <row r="5341" spans="1:22" ht="18" customHeight="1">
      <c r="A5341" s="11">
        <v>1448.730923364393</v>
      </c>
      <c r="B5341" s="11">
        <v>66.95952389230891</v>
      </c>
      <c r="C5341" s="11">
        <v>441.3630872098258</v>
      </c>
      <c r="D5341" s="11">
        <v>11.76319980509549</v>
      </c>
      <c r="E5341" s="11">
        <v>42.34751929834378</v>
      </c>
      <c r="F5341" s="11">
        <v>4838.44500233757</v>
      </c>
      <c r="G5341" s="11">
        <v>404.7406437397012</v>
      </c>
      <c r="H5341" s="11">
        <v>1356.1344</v>
      </c>
      <c r="I5341" s="11">
        <v>1760.875043739701</v>
      </c>
      <c r="J5341" s="11">
        <v>0.018</v>
      </c>
      <c r="K5341" s="11">
        <v>0.05884864984972112</v>
      </c>
      <c r="L5341" s="11">
        <v>0.5196278690465232</v>
      </c>
      <c r="M5341" s="11">
        <v>0.3552135224605112</v>
      </c>
      <c r="N5341" s="11">
        <v>2.815208140369063</v>
      </c>
      <c r="O5341" s="3" t="s">
        <v>319</v>
      </c>
      <c r="P5341" s="3" t="s">
        <v>311</v>
      </c>
      <c r="Q5341" s="10">
        <v>4</v>
      </c>
      <c r="R5341" s="3" t="s">
        <v>312</v>
      </c>
      <c r="S5341" s="11">
        <v>0.01486045772680119</v>
      </c>
      <c r="T5341" s="11">
        <v>0.1747673119654625</v>
      </c>
      <c r="U5341" s="11">
        <v>18.19875099963986</v>
      </c>
      <c r="V5341" s="11">
        <v>131.6394474674645</v>
      </c>
    </row>
    <row r="5342" spans="1:22" ht="18" customHeight="1">
      <c r="A5342" s="11">
        <v>1449.381010218248</v>
      </c>
      <c r="B5342" s="11">
        <v>66.99705420985464</v>
      </c>
      <c r="C5342" s="11">
        <v>441.4123936323032</v>
      </c>
      <c r="D5342" s="11">
        <v>11.76847828809688</v>
      </c>
      <c r="E5342" s="11">
        <v>42.36652183714878</v>
      </c>
      <c r="F5342" s="11">
        <v>4838.985524235146</v>
      </c>
      <c r="G5342" s="11">
        <v>405.1039625609178</v>
      </c>
      <c r="H5342" s="11">
        <v>1356.1344</v>
      </c>
      <c r="I5342" s="11">
        <v>1761.238362560918</v>
      </c>
      <c r="J5342" s="11">
        <v>0.018</v>
      </c>
      <c r="K5342" s="11">
        <v>0.05885100186982655</v>
      </c>
      <c r="L5342" s="11">
        <v>0.5196230467082786</v>
      </c>
      <c r="M5342" s="11">
        <v>0.3552339752624917</v>
      </c>
      <c r="N5342" s="11">
        <v>2.815046053128994</v>
      </c>
      <c r="O5342" s="3" t="s">
        <v>319</v>
      </c>
      <c r="P5342" s="3" t="s">
        <v>311</v>
      </c>
      <c r="Q5342" s="10">
        <v>4</v>
      </c>
      <c r="R5342" s="3" t="s">
        <v>312</v>
      </c>
      <c r="S5342" s="11">
        <v>0.01485960052693869</v>
      </c>
      <c r="T5342" s="11">
        <v>0.1748356669676423</v>
      </c>
      <c r="U5342" s="11">
        <v>18.2136106001668</v>
      </c>
      <c r="V5342" s="11">
        <v>131.8142831344322</v>
      </c>
    </row>
    <row r="5343" spans="1:22" ht="18" customHeight="1">
      <c r="A5343" s="11">
        <v>1450.031097072103</v>
      </c>
      <c r="B5343" s="11">
        <v>67.0345844581279</v>
      </c>
      <c r="C5343" s="11">
        <v>441.4616553878644</v>
      </c>
      <c r="D5343" s="11">
        <v>11.77375677109827</v>
      </c>
      <c r="E5343" s="11">
        <v>42.38552437595379</v>
      </c>
      <c r="F5343" s="11">
        <v>4839.525556471436</v>
      </c>
      <c r="G5343" s="11">
        <v>405.4674443770737</v>
      </c>
      <c r="H5343" s="11">
        <v>1356.1344</v>
      </c>
      <c r="I5343" s="11">
        <v>1761.601844377074</v>
      </c>
      <c r="J5343" s="11">
        <v>0.018</v>
      </c>
      <c r="K5343" s="11">
        <v>0.05885334522721238</v>
      </c>
      <c r="L5343" s="11">
        <v>0.5196182222065989</v>
      </c>
      <c r="M5343" s="11">
        <v>0.3552543527348064</v>
      </c>
      <c r="N5343" s="11">
        <v>2.81488458143253</v>
      </c>
      <c r="O5343" s="3" t="s">
        <v>319</v>
      </c>
      <c r="P5343" s="3" t="s">
        <v>311</v>
      </c>
      <c r="Q5343" s="10">
        <v>4</v>
      </c>
      <c r="R5343" s="3" t="s">
        <v>312</v>
      </c>
      <c r="S5343" s="11">
        <v>0.01485874657677047</v>
      </c>
      <c r="T5343" s="11">
        <v>0.1749040511729244</v>
      </c>
      <c r="U5343" s="11">
        <v>18.22846934674357</v>
      </c>
      <c r="V5343" s="11">
        <v>131.9891871856051</v>
      </c>
    </row>
    <row r="5344" spans="1:22" ht="18" customHeight="1">
      <c r="A5344" s="11">
        <v>1450.681183925959</v>
      </c>
      <c r="B5344" s="11">
        <v>67.0721146280063</v>
      </c>
      <c r="C5344" s="11">
        <v>441.5108724765093</v>
      </c>
      <c r="D5344" s="11">
        <v>11.77903525409966</v>
      </c>
      <c r="E5344" s="11">
        <v>42.40452691475878</v>
      </c>
      <c r="F5344" s="11">
        <v>4840.065099046437</v>
      </c>
      <c r="G5344" s="11">
        <v>405.8310891881689</v>
      </c>
      <c r="H5344" s="11">
        <v>1356.1344</v>
      </c>
      <c r="I5344" s="11">
        <v>1761.965489188169</v>
      </c>
      <c r="J5344" s="11">
        <v>0.018</v>
      </c>
      <c r="K5344" s="11">
        <v>0.05885567992187855</v>
      </c>
      <c r="L5344" s="11">
        <v>0.5196133955414839</v>
      </c>
      <c r="M5344" s="11">
        <v>0.3552746548774549</v>
      </c>
      <c r="N5344" s="11">
        <v>2.814723725071046</v>
      </c>
      <c r="O5344" s="3" t="s">
        <v>319</v>
      </c>
      <c r="P5344" s="3" t="s">
        <v>311</v>
      </c>
      <c r="Q5344" s="10">
        <v>4</v>
      </c>
      <c r="R5344" s="3" t="s">
        <v>312</v>
      </c>
      <c r="S5344" s="11">
        <v>0.0148578958751781</v>
      </c>
      <c r="T5344" s="11">
        <v>0.1749724646195976</v>
      </c>
      <c r="U5344" s="11">
        <v>18.24332724261874</v>
      </c>
      <c r="V5344" s="11">
        <v>132.1641596502247</v>
      </c>
    </row>
    <row r="5345" spans="1:22" ht="18" customHeight="1">
      <c r="A5345" s="11">
        <v>1451.331270779814</v>
      </c>
      <c r="B5345" s="11">
        <v>67.10964471036753</v>
      </c>
      <c r="C5345" s="11">
        <v>441.5600448982382</v>
      </c>
      <c r="D5345" s="11">
        <v>11.78431373710105</v>
      </c>
      <c r="E5345" s="11">
        <v>42.42352945356379</v>
      </c>
      <c r="F5345" s="11">
        <v>4840.604151960152</v>
      </c>
      <c r="G5345" s="11">
        <v>406.1948969942035</v>
      </c>
      <c r="H5345" s="11">
        <v>1356.1344</v>
      </c>
      <c r="I5345" s="11">
        <v>1762.329296994204</v>
      </c>
      <c r="J5345" s="11">
        <v>0.018</v>
      </c>
      <c r="K5345" s="11">
        <v>0.05885800595382513</v>
      </c>
      <c r="L5345" s="11">
        <v>0.5196085667129337</v>
      </c>
      <c r="M5345" s="11">
        <v>0.3552948816904373</v>
      </c>
      <c r="N5345" s="11">
        <v>2.814563483836741</v>
      </c>
      <c r="O5345" s="3" t="s">
        <v>319</v>
      </c>
      <c r="P5345" s="3" t="s">
        <v>311</v>
      </c>
      <c r="Q5345" s="10">
        <v>4</v>
      </c>
      <c r="R5345" s="3" t="s">
        <v>312</v>
      </c>
      <c r="S5345" s="11">
        <v>0.01485704842107752</v>
      </c>
      <c r="T5345" s="11">
        <v>0.1750409073463329</v>
      </c>
      <c r="U5345" s="11">
        <v>18.25818429103982</v>
      </c>
      <c r="V5345" s="11">
        <v>132.339200557571</v>
      </c>
    </row>
    <row r="5346" spans="1:22" ht="18" customHeight="1">
      <c r="A5346" s="11">
        <v>1451.981357633669</v>
      </c>
      <c r="B5346" s="11">
        <v>67.14717469608917</v>
      </c>
      <c r="C5346" s="11">
        <v>441.6091726530506</v>
      </c>
      <c r="D5346" s="11">
        <v>11.78959222010244</v>
      </c>
      <c r="E5346" s="11">
        <v>42.44253199236879</v>
      </c>
      <c r="F5346" s="11">
        <v>4841.142715212577</v>
      </c>
      <c r="G5346" s="11">
        <v>406.5588677951775</v>
      </c>
      <c r="H5346" s="11">
        <v>1356.1344</v>
      </c>
      <c r="I5346" s="11">
        <v>1762.693267795177</v>
      </c>
      <c r="J5346" s="11">
        <v>0.018</v>
      </c>
      <c r="K5346" s="11">
        <v>0.05886032332305204</v>
      </c>
      <c r="L5346" s="11">
        <v>0.5196037357209483</v>
      </c>
      <c r="M5346" s="11">
        <v>0.3553150331737535</v>
      </c>
      <c r="N5346" s="11">
        <v>2.81440385752265</v>
      </c>
      <c r="O5346" s="3" t="s">
        <v>319</v>
      </c>
      <c r="P5346" s="3" t="s">
        <v>311</v>
      </c>
      <c r="Q5346" s="10">
        <v>4</v>
      </c>
      <c r="R5346" s="3" t="s">
        <v>312</v>
      </c>
      <c r="S5346" s="11">
        <v>0.01485620421336907</v>
      </c>
      <c r="T5346" s="11">
        <v>0.175109379391594</v>
      </c>
      <c r="U5346" s="11">
        <v>18.27304049525319</v>
      </c>
      <c r="V5346" s="11">
        <v>132.5143099369626</v>
      </c>
    </row>
    <row r="5347" spans="1:22" ht="18" customHeight="1">
      <c r="A5347" s="11">
        <v>1452.631444487524</v>
      </c>
      <c r="B5347" s="11">
        <v>67.18470457604889</v>
      </c>
      <c r="C5347" s="11">
        <v>441.6582557409466</v>
      </c>
      <c r="D5347" s="11">
        <v>11.79487070310383</v>
      </c>
      <c r="E5347" s="11">
        <v>42.46153453117378</v>
      </c>
      <c r="F5347" s="11">
        <v>4841.680788803714</v>
      </c>
      <c r="G5347" s="11">
        <v>406.9230015910908</v>
      </c>
      <c r="H5347" s="11">
        <v>1356.1344</v>
      </c>
      <c r="I5347" s="11">
        <v>1763.057401591091</v>
      </c>
      <c r="J5347" s="11">
        <v>0.018</v>
      </c>
      <c r="K5347" s="11">
        <v>0.05886263202955932</v>
      </c>
      <c r="L5347" s="11">
        <v>0.5195989025655277</v>
      </c>
      <c r="M5347" s="11">
        <v>0.3553351093274034</v>
      </c>
      <c r="N5347" s="11">
        <v>2.814244845922632</v>
      </c>
      <c r="O5347" s="3" t="s">
        <v>319</v>
      </c>
      <c r="P5347" s="3" t="s">
        <v>311</v>
      </c>
      <c r="Q5347" s="10">
        <v>4</v>
      </c>
      <c r="R5347" s="3" t="s">
        <v>312</v>
      </c>
      <c r="S5347" s="11">
        <v>0.01485536325096245</v>
      </c>
      <c r="T5347" s="11">
        <v>0.1751778807939319</v>
      </c>
      <c r="U5347" s="11">
        <v>18.28789585850415</v>
      </c>
      <c r="V5347" s="11">
        <v>132.6894878177566</v>
      </c>
    </row>
    <row r="5348" spans="1:22" ht="18" customHeight="1">
      <c r="A5348" s="11">
        <v>1453.28153134138</v>
      </c>
      <c r="B5348" s="11">
        <v>67.22223434112432</v>
      </c>
      <c r="C5348" s="11">
        <v>441.7072941619265</v>
      </c>
      <c r="D5348" s="11">
        <v>11.80014918610522</v>
      </c>
      <c r="E5348" s="11">
        <v>42.48053706997879</v>
      </c>
      <c r="F5348" s="11">
        <v>4842.218372733562</v>
      </c>
      <c r="G5348" s="11">
        <v>407.2872983819436</v>
      </c>
      <c r="H5348" s="11">
        <v>1356.1344</v>
      </c>
      <c r="I5348" s="11">
        <v>1763.421698381944</v>
      </c>
      <c r="J5348" s="11">
        <v>0.018</v>
      </c>
      <c r="K5348" s="11">
        <v>0.05886493207334696</v>
      </c>
      <c r="L5348" s="11">
        <v>0.5195940672466718</v>
      </c>
      <c r="M5348" s="11">
        <v>0.3553551101513872</v>
      </c>
      <c r="N5348" s="11">
        <v>2.814086448831377</v>
      </c>
      <c r="O5348" s="3" t="s">
        <v>319</v>
      </c>
      <c r="P5348" s="3" t="s">
        <v>311</v>
      </c>
      <c r="Q5348" s="10">
        <v>4</v>
      </c>
      <c r="R5348" s="3" t="s">
        <v>312</v>
      </c>
      <c r="S5348" s="11">
        <v>0.01485452553277676</v>
      </c>
      <c r="T5348" s="11">
        <v>0.1752464115919856</v>
      </c>
      <c r="U5348" s="11">
        <v>18.30275038403693</v>
      </c>
      <c r="V5348" s="11">
        <v>132.8647342293486</v>
      </c>
    </row>
    <row r="5349" spans="1:22" ht="18" customHeight="1">
      <c r="A5349" s="11">
        <v>1453.931618195235</v>
      </c>
      <c r="B5349" s="11">
        <v>67.25976398219309</v>
      </c>
      <c r="C5349" s="11">
        <v>441.75628791599</v>
      </c>
      <c r="D5349" s="11">
        <v>11.80542766910661</v>
      </c>
      <c r="E5349" s="11">
        <v>42.49953960878379</v>
      </c>
      <c r="F5349" s="11">
        <v>4842.755467002122</v>
      </c>
      <c r="G5349" s="11">
        <v>407.6517581677356</v>
      </c>
      <c r="H5349" s="11">
        <v>1356.1344</v>
      </c>
      <c r="I5349" s="11">
        <v>1763.786158167735</v>
      </c>
      <c r="J5349" s="11">
        <v>0.018</v>
      </c>
      <c r="K5349" s="11">
        <v>0.05886722345441495</v>
      </c>
      <c r="L5349" s="11">
        <v>0.5195892297643808</v>
      </c>
      <c r="M5349" s="11">
        <v>0.3553750356457048</v>
      </c>
      <c r="N5349" s="11">
        <v>2.813928666044402</v>
      </c>
      <c r="O5349" s="3" t="s">
        <v>319</v>
      </c>
      <c r="P5349" s="3" t="s">
        <v>311</v>
      </c>
      <c r="Q5349" s="10">
        <v>4</v>
      </c>
      <c r="R5349" s="3" t="s">
        <v>312</v>
      </c>
      <c r="S5349" s="11">
        <v>0.01485369105771546</v>
      </c>
      <c r="T5349" s="11">
        <v>0.1753149718241863</v>
      </c>
      <c r="U5349" s="11">
        <v>18.31760407509465</v>
      </c>
      <c r="V5349" s="11">
        <v>133.0400492011727</v>
      </c>
    </row>
    <row r="5350" spans="1:22" ht="18" customHeight="1">
      <c r="A5350" s="11">
        <v>1454.58170504909</v>
      </c>
      <c r="B5350" s="11">
        <v>67.29729349013289</v>
      </c>
      <c r="C5350" s="11">
        <v>441.8052370031372</v>
      </c>
      <c r="D5350" s="11">
        <v>11.810706152108</v>
      </c>
      <c r="E5350" s="11">
        <v>42.51854214758879</v>
      </c>
      <c r="F5350" s="11">
        <v>4843.292071609393</v>
      </c>
      <c r="G5350" s="11">
        <v>408.016380948467</v>
      </c>
      <c r="H5350" s="11">
        <v>1356.1344</v>
      </c>
      <c r="I5350" s="11">
        <v>1764.150780948467</v>
      </c>
      <c r="J5350" s="11">
        <v>0.018</v>
      </c>
      <c r="K5350" s="11">
        <v>0.05886950617276331</v>
      </c>
      <c r="L5350" s="11">
        <v>0.5195843901186545</v>
      </c>
      <c r="M5350" s="11">
        <v>0.3553948858103562</v>
      </c>
      <c r="N5350" s="11">
        <v>2.813771497358052</v>
      </c>
      <c r="O5350" s="3" t="s">
        <v>319</v>
      </c>
      <c r="P5350" s="3" t="s">
        <v>311</v>
      </c>
      <c r="Q5350" s="10">
        <v>4</v>
      </c>
      <c r="R5350" s="3" t="s">
        <v>312</v>
      </c>
      <c r="S5350" s="11">
        <v>0.01485285982471635</v>
      </c>
      <c r="T5350" s="11">
        <v>0.1753835615293483</v>
      </c>
      <c r="U5350" s="11">
        <v>18.33245693491936</v>
      </c>
      <c r="V5350" s="11">
        <v>133.2154327627021</v>
      </c>
    </row>
    <row r="5351" spans="1:22" ht="18" customHeight="1">
      <c r="A5351" s="11">
        <v>1455.231791902946</v>
      </c>
      <c r="B5351" s="11">
        <v>67.33482285582129</v>
      </c>
      <c r="C5351" s="11">
        <v>441.854141423368</v>
      </c>
      <c r="D5351" s="11">
        <v>11.81598463510939</v>
      </c>
      <c r="E5351" s="11">
        <v>42.53754468639379</v>
      </c>
      <c r="F5351" s="11">
        <v>4843.828186555376</v>
      </c>
      <c r="G5351" s="11">
        <v>408.3811667241378</v>
      </c>
      <c r="H5351" s="11">
        <v>1356.1344</v>
      </c>
      <c r="I5351" s="11">
        <v>1764.515566724138</v>
      </c>
      <c r="J5351" s="11">
        <v>0.018</v>
      </c>
      <c r="K5351" s="11">
        <v>0.05887178022839203</v>
      </c>
      <c r="L5351" s="11">
        <v>0.5195795483094932</v>
      </c>
      <c r="M5351" s="11">
        <v>0.3554146606453414</v>
      </c>
      <c r="N5351" s="11">
        <v>2.813614942569498</v>
      </c>
      <c r="O5351" s="3" t="s">
        <v>319</v>
      </c>
      <c r="P5351" s="3" t="s">
        <v>311</v>
      </c>
      <c r="Q5351" s="10">
        <v>4</v>
      </c>
      <c r="R5351" s="3" t="s">
        <v>312</v>
      </c>
      <c r="S5351" s="11">
        <v>0.01485203183270164</v>
      </c>
      <c r="T5351" s="11">
        <v>0.1754521807460782</v>
      </c>
      <c r="U5351" s="11">
        <v>18.34730896675207</v>
      </c>
      <c r="V5351" s="11">
        <v>133.3908849434482</v>
      </c>
    </row>
    <row r="5352" spans="1:22" ht="18" customHeight="1">
      <c r="A5352" s="11">
        <v>1455.881878756801</v>
      </c>
      <c r="B5352" s="11">
        <v>67.37235207013595</v>
      </c>
      <c r="C5352" s="11">
        <v>441.9030011766826</v>
      </c>
      <c r="D5352" s="11">
        <v>11.82126311811077</v>
      </c>
      <c r="E5352" s="11">
        <v>42.55654722519879</v>
      </c>
      <c r="F5352" s="11">
        <v>4844.36381184007</v>
      </c>
      <c r="G5352" s="11">
        <v>408.7461154947478</v>
      </c>
      <c r="H5352" s="11">
        <v>1356.1344</v>
      </c>
      <c r="I5352" s="11">
        <v>1764.880515494748</v>
      </c>
      <c r="J5352" s="11">
        <v>0.018</v>
      </c>
      <c r="K5352" s="11">
        <v>0.05887404562130111</v>
      </c>
      <c r="L5352" s="11">
        <v>0.5195747043368965</v>
      </c>
      <c r="M5352" s="11">
        <v>0.3554343601506605</v>
      </c>
      <c r="N5352" s="11">
        <v>2.813459001476736</v>
      </c>
      <c r="O5352" s="3" t="s">
        <v>319</v>
      </c>
      <c r="P5352" s="3" t="s">
        <v>311</v>
      </c>
      <c r="Q5352" s="10">
        <v>4</v>
      </c>
      <c r="R5352" s="3" t="s">
        <v>312</v>
      </c>
      <c r="S5352" s="11">
        <v>0.01485120708060288</v>
      </c>
      <c r="T5352" s="11">
        <v>0.1755208295130712</v>
      </c>
      <c r="U5352" s="11">
        <v>18.36216017383267</v>
      </c>
      <c r="V5352" s="11">
        <v>133.5664057729612</v>
      </c>
    </row>
    <row r="5353" spans="1:22" ht="18" customHeight="1">
      <c r="A5353" s="11">
        <v>1456.531965610656</v>
      </c>
      <c r="B5353" s="11">
        <v>67.40988112395455</v>
      </c>
      <c r="C5353" s="11">
        <v>441.9518162630811</v>
      </c>
      <c r="D5353" s="11">
        <v>11.82654160111217</v>
      </c>
      <c r="E5353" s="11">
        <v>42.5755497640038</v>
      </c>
      <c r="F5353" s="11">
        <v>4844.898947463478</v>
      </c>
      <c r="G5353" s="11">
        <v>409.1112272602974</v>
      </c>
      <c r="H5353" s="11">
        <v>1356.1344</v>
      </c>
      <c r="I5353" s="11">
        <v>1765.245627260297</v>
      </c>
      <c r="J5353" s="11">
        <v>0.018</v>
      </c>
      <c r="K5353" s="11">
        <v>0.05887630235149056</v>
      </c>
      <c r="L5353" s="11">
        <v>0.5195698582008645</v>
      </c>
      <c r="M5353" s="11">
        <v>0.3554539843263136</v>
      </c>
      <c r="N5353" s="11">
        <v>2.813303673878588</v>
      </c>
      <c r="O5353" s="3" t="s">
        <v>319</v>
      </c>
      <c r="P5353" s="3" t="s">
        <v>311</v>
      </c>
      <c r="Q5353" s="10">
        <v>4</v>
      </c>
      <c r="R5353" s="3" t="s">
        <v>312</v>
      </c>
      <c r="S5353" s="11">
        <v>0.01485038556736096</v>
      </c>
      <c r="T5353" s="11">
        <v>0.1755895078691101</v>
      </c>
      <c r="U5353" s="11">
        <v>18.37701055940003</v>
      </c>
      <c r="V5353" s="11">
        <v>133.7419952808303</v>
      </c>
    </row>
    <row r="5354" spans="1:22" ht="18" customHeight="1">
      <c r="A5354" s="11">
        <v>1457.182052464511</v>
      </c>
      <c r="B5354" s="11">
        <v>67.44741000815468</v>
      </c>
      <c r="C5354" s="11">
        <v>442.0005866825631</v>
      </c>
      <c r="D5354" s="11">
        <v>11.83182008411355</v>
      </c>
      <c r="E5354" s="11">
        <v>42.59455230280879</v>
      </c>
      <c r="F5354" s="11">
        <v>4845.433593425596</v>
      </c>
      <c r="G5354" s="11">
        <v>409.4765020207861</v>
      </c>
      <c r="H5354" s="11">
        <v>1356.1344</v>
      </c>
      <c r="I5354" s="11">
        <v>1765.610902020786</v>
      </c>
      <c r="J5354" s="11">
        <v>0.018</v>
      </c>
      <c r="K5354" s="11">
        <v>0.05887855041896038</v>
      </c>
      <c r="L5354" s="11">
        <v>0.5195650099013975</v>
      </c>
      <c r="M5354" s="11">
        <v>0.3554735331723003</v>
      </c>
      <c r="N5354" s="11">
        <v>2.813148959574702</v>
      </c>
      <c r="O5354" s="3" t="s">
        <v>319</v>
      </c>
      <c r="P5354" s="3" t="s">
        <v>311</v>
      </c>
      <c r="Q5354" s="10">
        <v>4</v>
      </c>
      <c r="R5354" s="3" t="s">
        <v>312</v>
      </c>
      <c r="S5354" s="11">
        <v>0.01484956729190116</v>
      </c>
      <c r="T5354" s="11">
        <v>0.1756582158527704</v>
      </c>
      <c r="U5354" s="11">
        <v>18.39186012669193</v>
      </c>
      <c r="V5354" s="11">
        <v>133.9176534966831</v>
      </c>
    </row>
    <row r="5355" spans="1:22" ht="18" customHeight="1">
      <c r="A5355" s="11">
        <v>1457.832139318367</v>
      </c>
      <c r="B5355" s="11">
        <v>67.48493871361401</v>
      </c>
      <c r="C5355" s="11">
        <v>442.0493124351289</v>
      </c>
      <c r="D5355" s="11">
        <v>11.83709856711494</v>
      </c>
      <c r="E5355" s="11">
        <v>42.6135548416138</v>
      </c>
      <c r="F5355" s="11">
        <v>4845.967749726427</v>
      </c>
      <c r="G5355" s="11">
        <v>409.8419397762144</v>
      </c>
      <c r="H5355" s="11">
        <v>1356.1344</v>
      </c>
      <c r="I5355" s="11">
        <v>1765.976339776214</v>
      </c>
      <c r="J5355" s="11">
        <v>0.018</v>
      </c>
      <c r="K5355" s="11">
        <v>0.05888078982371056</v>
      </c>
      <c r="L5355" s="11">
        <v>0.5195601594384953</v>
      </c>
      <c r="M5355" s="11">
        <v>0.355493006688621</v>
      </c>
      <c r="N5355" s="11">
        <v>2.812994858365547</v>
      </c>
      <c r="O5355" s="3" t="s">
        <v>319</v>
      </c>
      <c r="P5355" s="3" t="s">
        <v>311</v>
      </c>
      <c r="Q5355" s="10">
        <v>4</v>
      </c>
      <c r="R5355" s="3" t="s">
        <v>312</v>
      </c>
      <c r="S5355" s="11">
        <v>0.01484875225318308</v>
      </c>
      <c r="T5355" s="11">
        <v>0.1757269535030114</v>
      </c>
      <c r="U5355" s="11">
        <v>18.40670887894511</v>
      </c>
      <c r="V5355" s="11">
        <v>134.0933804501861</v>
      </c>
    </row>
    <row r="5356" spans="1:22" ht="18" customHeight="1">
      <c r="A5356" s="11">
        <v>1458.482226172222</v>
      </c>
      <c r="B5356" s="11">
        <v>67.52246723121016</v>
      </c>
      <c r="C5356" s="11">
        <v>442.0979935207783</v>
      </c>
      <c r="D5356" s="11">
        <v>11.84237705011633</v>
      </c>
      <c r="E5356" s="11">
        <v>42.6325573804188</v>
      </c>
      <c r="F5356" s="11">
        <v>4846.501416365969</v>
      </c>
      <c r="G5356" s="11">
        <v>410.2075405265818</v>
      </c>
      <c r="H5356" s="11">
        <v>1356.1344</v>
      </c>
      <c r="I5356" s="11">
        <v>1766.341940526582</v>
      </c>
      <c r="J5356" s="11">
        <v>0.018</v>
      </c>
      <c r="K5356" s="11">
        <v>0.0588830205657411</v>
      </c>
      <c r="L5356" s="11">
        <v>0.5195553068121578</v>
      </c>
      <c r="M5356" s="11">
        <v>0.3555124048752755</v>
      </c>
      <c r="N5356" s="11">
        <v>2.812841370052418</v>
      </c>
      <c r="O5356" s="3" t="s">
        <v>319</v>
      </c>
      <c r="P5356" s="3" t="s">
        <v>311</v>
      </c>
      <c r="Q5356" s="10">
        <v>4</v>
      </c>
      <c r="R5356" s="3" t="s">
        <v>312</v>
      </c>
      <c r="S5356" s="11">
        <v>0.01484794045015069</v>
      </c>
      <c r="T5356" s="11">
        <v>0.1757957208585851</v>
      </c>
      <c r="U5356" s="11">
        <v>18.42155681939526</v>
      </c>
      <c r="V5356" s="11">
        <v>134.2691761710447</v>
      </c>
    </row>
    <row r="5357" spans="1:22" ht="18" customHeight="1">
      <c r="A5357" s="11">
        <v>1459.132313026077</v>
      </c>
      <c r="B5357" s="11">
        <v>67.55999555182079</v>
      </c>
      <c r="C5357" s="11">
        <v>442.1466299395115</v>
      </c>
      <c r="D5357" s="11">
        <v>11.84765553311772</v>
      </c>
      <c r="E5357" s="11">
        <v>42.65155991922379</v>
      </c>
      <c r="F5357" s="11">
        <v>4847.034593344221</v>
      </c>
      <c r="G5357" s="11">
        <v>410.5733042718887</v>
      </c>
      <c r="H5357" s="11">
        <v>1356.1344</v>
      </c>
      <c r="I5357" s="11">
        <v>1766.707704271889</v>
      </c>
      <c r="J5357" s="11">
        <v>0.018</v>
      </c>
      <c r="K5357" s="11">
        <v>0.05888524264505199</v>
      </c>
      <c r="L5357" s="11">
        <v>0.5195504520223851</v>
      </c>
      <c r="M5357" s="11">
        <v>0.3555317277322637</v>
      </c>
      <c r="N5357" s="11">
        <v>2.812688494437433</v>
      </c>
      <c r="O5357" s="3" t="s">
        <v>319</v>
      </c>
      <c r="P5357" s="3" t="s">
        <v>311</v>
      </c>
      <c r="Q5357" s="10">
        <v>4</v>
      </c>
      <c r="R5357" s="3" t="s">
        <v>312</v>
      </c>
      <c r="S5357" s="11">
        <v>0.0148471318817573</v>
      </c>
      <c r="T5357" s="11">
        <v>0.175864517958332</v>
      </c>
      <c r="U5357" s="11">
        <v>18.43640395127702</v>
      </c>
      <c r="V5357" s="11">
        <v>134.445040689003</v>
      </c>
    </row>
    <row r="5358" spans="1:22" ht="18" customHeight="1">
      <c r="A5358" s="11">
        <v>1459.782399879933</v>
      </c>
      <c r="B5358" s="11">
        <v>67.59752366632353</v>
      </c>
      <c r="C5358" s="11">
        <v>442.1952216913284</v>
      </c>
      <c r="D5358" s="11">
        <v>11.85293401611911</v>
      </c>
      <c r="E5358" s="11">
        <v>42.6705624580288</v>
      </c>
      <c r="F5358" s="11">
        <v>4847.567280661186</v>
      </c>
      <c r="G5358" s="11">
        <v>410.9392310121351</v>
      </c>
      <c r="H5358" s="11">
        <v>1356.1344</v>
      </c>
      <c r="I5358" s="11">
        <v>1767.073631012135</v>
      </c>
      <c r="J5358" s="11">
        <v>0.018</v>
      </c>
      <c r="K5358" s="11">
        <v>0.05888745606164324</v>
      </c>
      <c r="L5358" s="11">
        <v>0.5195455950691772</v>
      </c>
      <c r="M5358" s="11">
        <v>0.3555509752595858</v>
      </c>
      <c r="N5358" s="11">
        <v>2.812536231323527</v>
      </c>
      <c r="O5358" s="3" t="s">
        <v>319</v>
      </c>
      <c r="P5358" s="3" t="s">
        <v>311</v>
      </c>
      <c r="Q5358" s="10">
        <v>4</v>
      </c>
      <c r="R5358" s="3" t="s">
        <v>312</v>
      </c>
      <c r="S5358" s="11">
        <v>0.01484632654696554</v>
      </c>
      <c r="T5358" s="11">
        <v>0.1759333448411811</v>
      </c>
      <c r="U5358" s="11">
        <v>18.45125027782399</v>
      </c>
      <c r="V5358" s="11">
        <v>134.6209740338442</v>
      </c>
    </row>
    <row r="5359" spans="1:22" ht="18" customHeight="1">
      <c r="A5359" s="11">
        <v>1460.432486733788</v>
      </c>
      <c r="B5359" s="11">
        <v>67.63505156559597</v>
      </c>
      <c r="C5359" s="11">
        <v>442.2437687762288</v>
      </c>
      <c r="D5359" s="11">
        <v>11.8582124991205</v>
      </c>
      <c r="E5359" s="11">
        <v>42.6895649968338</v>
      </c>
      <c r="F5359" s="11">
        <v>4848.099478316862</v>
      </c>
      <c r="G5359" s="11">
        <v>411.3053207473206</v>
      </c>
      <c r="H5359" s="11">
        <v>1356.1344</v>
      </c>
      <c r="I5359" s="11">
        <v>1767.439720747321</v>
      </c>
      <c r="J5359" s="11">
        <v>0.018</v>
      </c>
      <c r="K5359" s="11">
        <v>0.05888966081551485</v>
      </c>
      <c r="L5359" s="11">
        <v>0.519540735952534</v>
      </c>
      <c r="M5359" s="11">
        <v>0.3555701474572416</v>
      </c>
      <c r="N5359" s="11">
        <v>2.812384580514462</v>
      </c>
      <c r="O5359" s="3" t="s">
        <v>319</v>
      </c>
      <c r="P5359" s="3" t="s">
        <v>311</v>
      </c>
      <c r="Q5359" s="10">
        <v>4</v>
      </c>
      <c r="R5359" s="3" t="s">
        <v>312</v>
      </c>
      <c r="S5359" s="11">
        <v>0.0148455244447224</v>
      </c>
      <c r="T5359" s="11">
        <v>0.1760022015458538</v>
      </c>
      <c r="U5359" s="11">
        <v>18.46609580226871</v>
      </c>
      <c r="V5359" s="11">
        <v>134.7969762353901</v>
      </c>
    </row>
    <row r="5360" spans="1:22" ht="18" customHeight="1">
      <c r="A5360" s="11">
        <v>1461.082573587643</v>
      </c>
      <c r="B5360" s="11">
        <v>67.67257924051583</v>
      </c>
      <c r="C5360" s="11">
        <v>442.2922711942131</v>
      </c>
      <c r="D5360" s="11">
        <v>11.86349098212189</v>
      </c>
      <c r="E5360" s="11">
        <v>42.7085675356388</v>
      </c>
      <c r="F5360" s="11">
        <v>4848.63118631125</v>
      </c>
      <c r="G5360" s="11">
        <v>411.6715734774456</v>
      </c>
      <c r="H5360" s="11">
        <v>1356.1344</v>
      </c>
      <c r="I5360" s="11">
        <v>1767.805973477446</v>
      </c>
      <c r="J5360" s="11">
        <v>0.018</v>
      </c>
      <c r="K5360" s="11">
        <v>0.05889185690666683</v>
      </c>
      <c r="L5360" s="11">
        <v>0.5195358746724557</v>
      </c>
      <c r="M5360" s="11">
        <v>0.3555892443252313</v>
      </c>
      <c r="N5360" s="11">
        <v>2.812233541814818</v>
      </c>
      <c r="O5360" s="3" t="s">
        <v>319</v>
      </c>
      <c r="P5360" s="3" t="s">
        <v>311</v>
      </c>
      <c r="Q5360" s="10">
        <v>4</v>
      </c>
      <c r="R5360" s="3" t="s">
        <v>312</v>
      </c>
      <c r="S5360" s="11">
        <v>0.01484472557400919</v>
      </c>
      <c r="T5360" s="11">
        <v>0.1760710881114563</v>
      </c>
      <c r="U5360" s="11">
        <v>18.48094052784272</v>
      </c>
      <c r="V5360" s="11">
        <v>134.9730473235015</v>
      </c>
    </row>
    <row r="5361" spans="1:22" ht="18" customHeight="1">
      <c r="A5361" s="11">
        <v>1461.732660441498</v>
      </c>
      <c r="B5361" s="11">
        <v>67.71010668196074</v>
      </c>
      <c r="C5361" s="11">
        <v>442.3407289452811</v>
      </c>
      <c r="D5361" s="11">
        <v>11.86876946512328</v>
      </c>
      <c r="E5361" s="11">
        <v>42.7275700744438</v>
      </c>
      <c r="F5361" s="11">
        <v>4849.162404644349</v>
      </c>
      <c r="G5361" s="11">
        <v>412.0379892025099</v>
      </c>
      <c r="H5361" s="11">
        <v>1356.1344</v>
      </c>
      <c r="I5361" s="11">
        <v>1768.17238920251</v>
      </c>
      <c r="J5361" s="11">
        <v>0.018</v>
      </c>
      <c r="K5361" s="11">
        <v>0.05889404433509916</v>
      </c>
      <c r="L5361" s="11">
        <v>0.5195310112289422</v>
      </c>
      <c r="M5361" s="11">
        <v>0.3556082658635549</v>
      </c>
      <c r="N5361" s="11">
        <v>2.812083115029995</v>
      </c>
      <c r="O5361" s="3" t="s">
        <v>319</v>
      </c>
      <c r="P5361" s="3" t="s">
        <v>311</v>
      </c>
      <c r="Q5361" s="10">
        <v>4</v>
      </c>
      <c r="R5361" s="3" t="s">
        <v>312</v>
      </c>
      <c r="S5361" s="11">
        <v>0.01484392993379155</v>
      </c>
      <c r="T5361" s="11">
        <v>0.1761400045768878</v>
      </c>
      <c r="U5361" s="11">
        <v>18.49578445777651</v>
      </c>
      <c r="V5361" s="11">
        <v>135.1491873280784</v>
      </c>
    </row>
    <row r="5362" spans="1:22" ht="18" customHeight="1">
      <c r="A5362" s="11">
        <v>1462.382747295354</v>
      </c>
      <c r="B5362" s="11">
        <v>67.74763388080829</v>
      </c>
      <c r="C5362" s="11">
        <v>442.3891420294327</v>
      </c>
      <c r="D5362" s="11">
        <v>11.87404794812467</v>
      </c>
      <c r="E5362" s="11">
        <v>42.7465726132488</v>
      </c>
      <c r="F5362" s="11">
        <v>4849.693133316161</v>
      </c>
      <c r="G5362" s="11">
        <v>412.4045679225135</v>
      </c>
      <c r="H5362" s="11">
        <v>1356.1344</v>
      </c>
      <c r="I5362" s="11">
        <v>1768.538967922513</v>
      </c>
      <c r="J5362" s="11">
        <v>0.018</v>
      </c>
      <c r="K5362" s="11">
        <v>0.05889622310081187</v>
      </c>
      <c r="L5362" s="11">
        <v>0.5195261456219934</v>
      </c>
      <c r="M5362" s="11">
        <v>0.3556272120722123</v>
      </c>
      <c r="N5362" s="11">
        <v>2.811933299966212</v>
      </c>
      <c r="O5362" s="3" t="s">
        <v>319</v>
      </c>
      <c r="P5362" s="3" t="s">
        <v>311</v>
      </c>
      <c r="Q5362" s="10">
        <v>4</v>
      </c>
      <c r="R5362" s="3" t="s">
        <v>312</v>
      </c>
      <c r="S5362" s="11">
        <v>0.01484313752304447</v>
      </c>
      <c r="T5362" s="11">
        <v>0.1762089509811359</v>
      </c>
      <c r="U5362" s="11">
        <v>18.51062759529956</v>
      </c>
      <c r="V5362" s="11">
        <v>135.3253962790596</v>
      </c>
    </row>
    <row r="5363" spans="1:22" ht="18" customHeight="1">
      <c r="A5363" s="11">
        <v>1463.032834149209</v>
      </c>
      <c r="B5363" s="11">
        <v>67.78516082793615</v>
      </c>
      <c r="C5363" s="11">
        <v>442.4375104466681</v>
      </c>
      <c r="D5363" s="11">
        <v>11.87932643112606</v>
      </c>
      <c r="E5363" s="11">
        <v>42.76557515205381</v>
      </c>
      <c r="F5363" s="11">
        <v>4850.223372326685</v>
      </c>
      <c r="G5363" s="11">
        <v>412.7713096374566</v>
      </c>
      <c r="H5363" s="11">
        <v>1356.1344</v>
      </c>
      <c r="I5363" s="11">
        <v>1768.905709637457</v>
      </c>
      <c r="J5363" s="11">
        <v>0.018</v>
      </c>
      <c r="K5363" s="11">
        <v>0.05889839320380495</v>
      </c>
      <c r="L5363" s="11">
        <v>0.5195212778516095</v>
      </c>
      <c r="M5363" s="11">
        <v>0.3556460829512036</v>
      </c>
      <c r="N5363" s="11">
        <v>2.811784096430509</v>
      </c>
      <c r="O5363" s="3" t="s">
        <v>319</v>
      </c>
      <c r="P5363" s="3" t="s">
        <v>311</v>
      </c>
      <c r="Q5363" s="10">
        <v>4</v>
      </c>
      <c r="R5363" s="3" t="s">
        <v>312</v>
      </c>
      <c r="S5363" s="11">
        <v>0.01484234834075222</v>
      </c>
      <c r="T5363" s="11">
        <v>0.1762779273632776</v>
      </c>
      <c r="U5363" s="11">
        <v>18.52546994364031</v>
      </c>
      <c r="V5363" s="11">
        <v>135.5016742064228</v>
      </c>
    </row>
    <row r="5364" spans="1:22" ht="18" customHeight="1">
      <c r="A5364" s="11">
        <v>1463.682921003064</v>
      </c>
      <c r="B5364" s="11">
        <v>67.82268751422198</v>
      </c>
      <c r="C5364" s="11">
        <v>442.4858341969873</v>
      </c>
      <c r="D5364" s="11">
        <v>11.88460491412745</v>
      </c>
      <c r="E5364" s="11">
        <v>42.7845776908588</v>
      </c>
      <c r="F5364" s="11">
        <v>4850.75312167592</v>
      </c>
      <c r="G5364" s="11">
        <v>413.138214347339</v>
      </c>
      <c r="H5364" s="11">
        <v>1356.1344</v>
      </c>
      <c r="I5364" s="11">
        <v>1769.272614347339</v>
      </c>
      <c r="J5364" s="11">
        <v>0.018</v>
      </c>
      <c r="K5364" s="11">
        <v>0.05890055464407838</v>
      </c>
      <c r="L5364" s="11">
        <v>0.5195164079177903</v>
      </c>
      <c r="M5364" s="11">
        <v>0.3556648785005287</v>
      </c>
      <c r="N5364" s="11">
        <v>2.811635504230743</v>
      </c>
      <c r="O5364" s="3" t="s">
        <v>319</v>
      </c>
      <c r="P5364" s="3" t="s">
        <v>311</v>
      </c>
      <c r="Q5364" s="10">
        <v>4</v>
      </c>
      <c r="R5364" s="3" t="s">
        <v>312</v>
      </c>
      <c r="S5364" s="11">
        <v>0.01484156238588345</v>
      </c>
      <c r="T5364" s="11">
        <v>0.1763469337621823</v>
      </c>
      <c r="U5364" s="11">
        <v>18.54031150602619</v>
      </c>
      <c r="V5364" s="11">
        <v>135.678021140185</v>
      </c>
    </row>
    <row r="5365" spans="1:22" ht="18" customHeight="1">
      <c r="A5365" s="11">
        <v>1464.333007856919</v>
      </c>
      <c r="B5365" s="11">
        <v>67.86021393054335</v>
      </c>
      <c r="C5365" s="11">
        <v>442.53411328039</v>
      </c>
      <c r="D5365" s="11">
        <v>11.88988339712883</v>
      </c>
      <c r="E5365" s="11">
        <v>42.8035802296638</v>
      </c>
      <c r="F5365" s="11">
        <v>4851.282381363866</v>
      </c>
      <c r="G5365" s="11">
        <v>413.5052820521607</v>
      </c>
      <c r="H5365" s="11">
        <v>1356.1344</v>
      </c>
      <c r="I5365" s="11">
        <v>1769.639682052161</v>
      </c>
      <c r="J5365" s="11">
        <v>0.018</v>
      </c>
      <c r="K5365" s="11">
        <v>0.05890270742163217</v>
      </c>
      <c r="L5365" s="11">
        <v>0.519511535820536</v>
      </c>
      <c r="M5365" s="11">
        <v>0.3556835987201876</v>
      </c>
      <c r="N5365" s="11">
        <v>2.811487523175588</v>
      </c>
      <c r="O5365" s="3" t="s">
        <v>319</v>
      </c>
      <c r="P5365" s="3" t="s">
        <v>311</v>
      </c>
      <c r="Q5365" s="10">
        <v>4</v>
      </c>
      <c r="R5365" s="3" t="s">
        <v>312</v>
      </c>
      <c r="S5365" s="11">
        <v>0.01484077965744106</v>
      </c>
      <c r="T5365" s="11">
        <v>0.1764159702171051</v>
      </c>
      <c r="U5365" s="11">
        <v>18.55515228568363</v>
      </c>
      <c r="V5365" s="11">
        <v>135.8544371104021</v>
      </c>
    </row>
    <row r="5366" spans="1:22" ht="18" customHeight="1">
      <c r="A5366" s="11">
        <v>1464.983094710775</v>
      </c>
      <c r="B5366" s="11">
        <v>67.89774006777797</v>
      </c>
      <c r="C5366" s="11">
        <v>442.5823476968765</v>
      </c>
      <c r="D5366" s="11">
        <v>11.89516188013022</v>
      </c>
      <c r="E5366" s="11">
        <v>42.82258276846881</v>
      </c>
      <c r="F5366" s="11">
        <v>4851.811151390523</v>
      </c>
      <c r="G5366" s="11">
        <v>413.8725127519218</v>
      </c>
      <c r="H5366" s="11">
        <v>1356.1344</v>
      </c>
      <c r="I5366" s="11">
        <v>1770.006912751922</v>
      </c>
      <c r="J5366" s="11">
        <v>0.018</v>
      </c>
      <c r="K5366" s="11">
        <v>0.05890485153646631</v>
      </c>
      <c r="L5366" s="11">
        <v>0.5195066615598464</v>
      </c>
      <c r="M5366" s="11">
        <v>0.3557022436101802</v>
      </c>
      <c r="N5366" s="11">
        <v>2.811340153074536</v>
      </c>
      <c r="O5366" s="3" t="s">
        <v>319</v>
      </c>
      <c r="P5366" s="3" t="s">
        <v>311</v>
      </c>
      <c r="Q5366" s="10">
        <v>4</v>
      </c>
      <c r="R5366" s="3" t="s">
        <v>312</v>
      </c>
      <c r="S5366" s="11">
        <v>0.01484000015441232</v>
      </c>
      <c r="T5366" s="11">
        <v>0.1764850367670937</v>
      </c>
      <c r="U5366" s="11">
        <v>18.56999228583804</v>
      </c>
      <c r="V5366" s="11">
        <v>136.0309221471692</v>
      </c>
    </row>
    <row r="5367" spans="1:22" ht="18" customHeight="1">
      <c r="A5367" s="11">
        <v>1465.63318156463</v>
      </c>
      <c r="B5367" s="11">
        <v>67.93526591680344</v>
      </c>
      <c r="C5367" s="11">
        <v>442.6305374464467</v>
      </c>
      <c r="D5367" s="11">
        <v>11.90044036313161</v>
      </c>
      <c r="E5367" s="11">
        <v>42.8415853072738</v>
      </c>
      <c r="F5367" s="11">
        <v>4852.339431755893</v>
      </c>
      <c r="G5367" s="11">
        <v>414.2399064466223</v>
      </c>
      <c r="H5367" s="11">
        <v>1356.1344</v>
      </c>
      <c r="I5367" s="11">
        <v>1770.374306446622</v>
      </c>
      <c r="J5367" s="11">
        <v>0.018</v>
      </c>
      <c r="K5367" s="11">
        <v>0.05890698698858083</v>
      </c>
      <c r="L5367" s="11">
        <v>0.5195017851357216</v>
      </c>
      <c r="M5367" s="11">
        <v>0.3557208131705068</v>
      </c>
      <c r="N5367" s="11">
        <v>2.811193393737893</v>
      </c>
      <c r="O5367" s="3" t="s">
        <v>319</v>
      </c>
      <c r="P5367" s="3" t="s">
        <v>311</v>
      </c>
      <c r="Q5367" s="10">
        <v>4</v>
      </c>
      <c r="R5367" s="3" t="s">
        <v>312</v>
      </c>
      <c r="S5367" s="11">
        <v>0.01483922387579378</v>
      </c>
      <c r="T5367" s="11">
        <v>0.1765541334512853</v>
      </c>
      <c r="U5367" s="11">
        <v>18.58483150971384</v>
      </c>
      <c r="V5367" s="11">
        <v>136.2074762806205</v>
      </c>
    </row>
    <row r="5368" spans="1:22" ht="18" customHeight="1">
      <c r="A5368" s="11">
        <v>1466.283268418486</v>
      </c>
      <c r="B5368" s="11">
        <v>67.97279146849748</v>
      </c>
      <c r="C5368" s="11">
        <v>442.6786825291008</v>
      </c>
      <c r="D5368" s="11">
        <v>11.905718846133</v>
      </c>
      <c r="E5368" s="11">
        <v>42.86058784607881</v>
      </c>
      <c r="F5368" s="11">
        <v>4852.867222459975</v>
      </c>
      <c r="G5368" s="11">
        <v>414.6074631362622</v>
      </c>
      <c r="H5368" s="11">
        <v>1356.1344</v>
      </c>
      <c r="I5368" s="11">
        <v>1770.741863136262</v>
      </c>
      <c r="J5368" s="11">
        <v>0.018</v>
      </c>
      <c r="K5368" s="11">
        <v>0.05890911377797571</v>
      </c>
      <c r="L5368" s="11">
        <v>0.5194969065481616</v>
      </c>
      <c r="M5368" s="11">
        <v>0.3557393074011672</v>
      </c>
      <c r="N5368" s="11">
        <v>2.811047244976783</v>
      </c>
      <c r="O5368" s="3" t="s">
        <v>319</v>
      </c>
      <c r="P5368" s="3" t="s">
        <v>311</v>
      </c>
      <c r="Q5368" s="10">
        <v>4</v>
      </c>
      <c r="R5368" s="3" t="s">
        <v>312</v>
      </c>
      <c r="S5368" s="11">
        <v>0.0148384508205913</v>
      </c>
      <c r="T5368" s="11">
        <v>0.1766232603089066</v>
      </c>
      <c r="U5368" s="11">
        <v>18.59966996053443</v>
      </c>
      <c r="V5368" s="11">
        <v>136.3840995409294</v>
      </c>
    </row>
    <row r="5369" spans="1:22" ht="18" customHeight="1">
      <c r="A5369" s="11">
        <v>1466.933355272341</v>
      </c>
      <c r="B5369" s="11">
        <v>68.01031671373759</v>
      </c>
      <c r="C5369" s="11">
        <v>442.7267829448384</v>
      </c>
      <c r="D5369" s="11">
        <v>11.91099732913439</v>
      </c>
      <c r="E5369" s="11">
        <v>42.87959038488381</v>
      </c>
      <c r="F5369" s="11">
        <v>4853.394523502769</v>
      </c>
      <c r="G5369" s="11">
        <v>414.9751828208414</v>
      </c>
      <c r="H5369" s="11">
        <v>1356.1344</v>
      </c>
      <c r="I5369" s="11">
        <v>1771.109582820841</v>
      </c>
      <c r="J5369" s="11">
        <v>0.018</v>
      </c>
      <c r="K5369" s="11">
        <v>0.05891123190465095</v>
      </c>
      <c r="L5369" s="11">
        <v>0.5194920257971665</v>
      </c>
      <c r="M5369" s="11">
        <v>0.3557577263021615</v>
      </c>
      <c r="N5369" s="11">
        <v>2.810901706603144</v>
      </c>
      <c r="O5369" s="3" t="s">
        <v>319</v>
      </c>
      <c r="P5369" s="3" t="s">
        <v>311</v>
      </c>
      <c r="Q5369" s="10">
        <v>4</v>
      </c>
      <c r="R5369" s="3" t="s">
        <v>312</v>
      </c>
      <c r="S5369" s="11">
        <v>0.01483768098779506</v>
      </c>
      <c r="T5369" s="11">
        <v>0.1766924173789765</v>
      </c>
      <c r="U5369" s="11">
        <v>18.61450764152222</v>
      </c>
      <c r="V5369" s="11">
        <v>136.5607919583084</v>
      </c>
    </row>
    <row r="5370" spans="1:22" ht="18" customHeight="1">
      <c r="A5370" s="11">
        <v>1467.583442126196</v>
      </c>
      <c r="B5370" s="11">
        <v>68.04784164340148</v>
      </c>
      <c r="C5370" s="11">
        <v>442.7748386936597</v>
      </c>
      <c r="D5370" s="11">
        <v>11.91627581213578</v>
      </c>
      <c r="E5370" s="11">
        <v>42.89859292368881</v>
      </c>
      <c r="F5370" s="11">
        <v>4853.921334884272</v>
      </c>
      <c r="G5370" s="11">
        <v>415.3430655003598</v>
      </c>
      <c r="H5370" s="11">
        <v>1356.1344</v>
      </c>
      <c r="I5370" s="11">
        <v>1771.47746550036</v>
      </c>
      <c r="J5370" s="11">
        <v>0.018</v>
      </c>
      <c r="K5370" s="11">
        <v>0.05891334136860656</v>
      </c>
      <c r="L5370" s="11">
        <v>0.519487142882736</v>
      </c>
      <c r="M5370" s="11">
        <v>0.3557760698734894</v>
      </c>
      <c r="N5370" s="11">
        <v>2.810756778429731</v>
      </c>
      <c r="O5370" s="3" t="s">
        <v>319</v>
      </c>
      <c r="P5370" s="3" t="s">
        <v>311</v>
      </c>
      <c r="Q5370" s="10">
        <v>4</v>
      </c>
      <c r="R5370" s="3" t="s">
        <v>312</v>
      </c>
      <c r="S5370" s="11">
        <v>0.01483691437642951</v>
      </c>
      <c r="T5370" s="11">
        <v>0.176761604700901</v>
      </c>
      <c r="U5370" s="11">
        <v>18.62934455589865</v>
      </c>
      <c r="V5370" s="11">
        <v>136.7375535630093</v>
      </c>
    </row>
    <row r="5371" spans="1:22" ht="18" customHeight="1">
      <c r="A5371" s="11">
        <v>1468.233528980051</v>
      </c>
      <c r="B5371" s="11">
        <v>68.08536624836684</v>
      </c>
      <c r="C5371" s="11">
        <v>442.8228497755647</v>
      </c>
      <c r="D5371" s="11">
        <v>11.92155429513717</v>
      </c>
      <c r="E5371" s="11">
        <v>42.91759546249381</v>
      </c>
      <c r="F5371" s="11">
        <v>4854.447656604489</v>
      </c>
      <c r="G5371" s="11">
        <v>415.7111111748177</v>
      </c>
      <c r="H5371" s="11">
        <v>1356.1344</v>
      </c>
      <c r="I5371" s="11">
        <v>1771.845511174818</v>
      </c>
      <c r="J5371" s="11">
        <v>0.018</v>
      </c>
      <c r="K5371" s="11">
        <v>0.05891544216984251</v>
      </c>
      <c r="L5371" s="11">
        <v>0.5194822578048705</v>
      </c>
      <c r="M5371" s="11">
        <v>0.3557943381151513</v>
      </c>
      <c r="N5371" s="11">
        <v>2.810612460270108</v>
      </c>
      <c r="O5371" s="3" t="s">
        <v>319</v>
      </c>
      <c r="P5371" s="3" t="s">
        <v>311</v>
      </c>
      <c r="Q5371" s="10">
        <v>4</v>
      </c>
      <c r="R5371" s="3" t="s">
        <v>312</v>
      </c>
      <c r="S5371" s="11">
        <v>0.01483615098550344</v>
      </c>
      <c r="T5371" s="11">
        <v>0.1768308223138786</v>
      </c>
      <c r="U5371" s="11">
        <v>18.64418070688415</v>
      </c>
      <c r="V5371" s="11">
        <v>136.9143843853232</v>
      </c>
    </row>
    <row r="5372" spans="1:22" ht="18" customHeight="1">
      <c r="A5372" s="11">
        <v>1468.883615833907</v>
      </c>
      <c r="B5372" s="11">
        <v>68.12289051951123</v>
      </c>
      <c r="C5372" s="11">
        <v>442.8708161905535</v>
      </c>
      <c r="D5372" s="11">
        <v>11.92683277813856</v>
      </c>
      <c r="E5372" s="11">
        <v>42.9365980012988</v>
      </c>
      <c r="F5372" s="11">
        <v>4854.973488663417</v>
      </c>
      <c r="G5372" s="11">
        <v>416.0793198442149</v>
      </c>
      <c r="H5372" s="11">
        <v>1356.1344</v>
      </c>
      <c r="I5372" s="11">
        <v>1772.213719844215</v>
      </c>
      <c r="J5372" s="11">
        <v>0.018</v>
      </c>
      <c r="K5372" s="11">
        <v>0.05891753430835884</v>
      </c>
      <c r="L5372" s="11">
        <v>0.5194773705635696</v>
      </c>
      <c r="M5372" s="11">
        <v>0.355812531027147</v>
      </c>
      <c r="N5372" s="11">
        <v>2.810468751938655</v>
      </c>
      <c r="O5372" s="3" t="s">
        <v>319</v>
      </c>
      <c r="P5372" s="3" t="s">
        <v>311</v>
      </c>
      <c r="Q5372" s="10">
        <v>4</v>
      </c>
      <c r="R5372" s="3" t="s">
        <v>312</v>
      </c>
      <c r="S5372" s="11">
        <v>0.01483539081403489</v>
      </c>
      <c r="T5372" s="11">
        <v>0.1769000702571975</v>
      </c>
      <c r="U5372" s="11">
        <v>18.65901609769819</v>
      </c>
      <c r="V5372" s="11">
        <v>137.0912844555804</v>
      </c>
    </row>
    <row r="5373" spans="1:22" ht="18" customHeight="1">
      <c r="A5373" s="11">
        <v>1469.533702687762</v>
      </c>
      <c r="B5373" s="11">
        <v>68.16041444771234</v>
      </c>
      <c r="C5373" s="11">
        <v>442.918737938626</v>
      </c>
      <c r="D5373" s="11">
        <v>11.93211126113995</v>
      </c>
      <c r="E5373" s="11">
        <v>42.95560054010382</v>
      </c>
      <c r="F5373" s="11">
        <v>4855.498831061057</v>
      </c>
      <c r="G5373" s="11">
        <v>416.4476915085516</v>
      </c>
      <c r="H5373" s="11">
        <v>1356.1344</v>
      </c>
      <c r="I5373" s="11">
        <v>1772.582091508551</v>
      </c>
      <c r="J5373" s="11">
        <v>0.018</v>
      </c>
      <c r="K5373" s="11">
        <v>0.05891961778415553</v>
      </c>
      <c r="L5373" s="11">
        <v>0.5194724811588335</v>
      </c>
      <c r="M5373" s="11">
        <v>0.3558306486094766</v>
      </c>
      <c r="N5373" s="11">
        <v>2.810325653250566</v>
      </c>
      <c r="O5373" s="3" t="s">
        <v>319</v>
      </c>
      <c r="P5373" s="3" t="s">
        <v>311</v>
      </c>
      <c r="Q5373" s="10">
        <v>4</v>
      </c>
      <c r="R5373" s="3" t="s">
        <v>312</v>
      </c>
      <c r="S5373" s="11">
        <v>0.01483463386105122</v>
      </c>
      <c r="T5373" s="11">
        <v>0.1769693485702359</v>
      </c>
      <c r="U5373" s="11">
        <v>18.67385073155924</v>
      </c>
      <c r="V5373" s="11">
        <v>137.2682538041506</v>
      </c>
    </row>
    <row r="5374" spans="1:22" ht="18" customHeight="1">
      <c r="A5374" s="11">
        <v>1470.183789541617</v>
      </c>
      <c r="B5374" s="11">
        <v>68.19793802384777</v>
      </c>
      <c r="C5374" s="11">
        <v>442.9666150197821</v>
      </c>
      <c r="D5374" s="11">
        <v>11.93738974414134</v>
      </c>
      <c r="E5374" s="11">
        <v>42.97460307890881</v>
      </c>
      <c r="F5374" s="11">
        <v>4856.023683797407</v>
      </c>
      <c r="G5374" s="11">
        <v>416.8162261678275</v>
      </c>
      <c r="H5374" s="11">
        <v>1356.1344</v>
      </c>
      <c r="I5374" s="11">
        <v>1772.950626167828</v>
      </c>
      <c r="J5374" s="11">
        <v>0.018</v>
      </c>
      <c r="K5374" s="11">
        <v>0.05892169259723257</v>
      </c>
      <c r="L5374" s="11">
        <v>0.5194675895906623</v>
      </c>
      <c r="M5374" s="11">
        <v>0.3558486908621398</v>
      </c>
      <c r="N5374" s="11">
        <v>2.810183164021846</v>
      </c>
      <c r="O5374" s="3" t="s">
        <v>319</v>
      </c>
      <c r="P5374" s="3" t="s">
        <v>311</v>
      </c>
      <c r="Q5374" s="10">
        <v>4</v>
      </c>
      <c r="R5374" s="3" t="s">
        <v>312</v>
      </c>
      <c r="S5374" s="11">
        <v>0.01483388012556409</v>
      </c>
      <c r="T5374" s="11">
        <v>0.1770386572921647</v>
      </c>
      <c r="U5374" s="11">
        <v>18.68868461168481</v>
      </c>
      <c r="V5374" s="11">
        <v>137.4452924614428</v>
      </c>
    </row>
    <row r="5375" spans="1:22" ht="18" customHeight="1">
      <c r="A5375" s="11">
        <v>1470.833876395473</v>
      </c>
      <c r="B5375" s="11">
        <v>68.2354612387952</v>
      </c>
      <c r="C5375" s="11">
        <v>443.014447434022</v>
      </c>
      <c r="D5375" s="11">
        <v>11.94266822714273</v>
      </c>
      <c r="E5375" s="11">
        <v>42.99360561771381</v>
      </c>
      <c r="F5375" s="11">
        <v>4856.548046872471</v>
      </c>
      <c r="G5375" s="11">
        <v>417.1849238220428</v>
      </c>
      <c r="H5375" s="11">
        <v>1356.1344</v>
      </c>
      <c r="I5375" s="11">
        <v>1773.319323822043</v>
      </c>
      <c r="J5375" s="11">
        <v>0.018</v>
      </c>
      <c r="K5375" s="11">
        <v>0.05892375874758999</v>
      </c>
      <c r="L5375" s="11">
        <v>0.5194626958590558</v>
      </c>
      <c r="M5375" s="11">
        <v>0.3558666577851371</v>
      </c>
      <c r="N5375" s="11">
        <v>2.810041284069309</v>
      </c>
      <c r="O5375" s="3" t="s">
        <v>319</v>
      </c>
      <c r="P5375" s="3" t="s">
        <v>311</v>
      </c>
      <c r="Q5375" s="10">
        <v>4</v>
      </c>
      <c r="R5375" s="3" t="s">
        <v>312</v>
      </c>
      <c r="S5375" s="11">
        <v>0.0148331296066194</v>
      </c>
      <c r="T5375" s="11">
        <v>0.1771079964625422</v>
      </c>
      <c r="U5375" s="11">
        <v>18.70351774129142</v>
      </c>
      <c r="V5375" s="11">
        <v>137.6224004579053</v>
      </c>
    </row>
    <row r="5376" spans="1:22" ht="18" customHeight="1">
      <c r="A5376" s="11">
        <v>1471.483963249328</v>
      </c>
      <c r="B5376" s="11">
        <v>68.27298408343222</v>
      </c>
      <c r="C5376" s="11">
        <v>443.0622351813454</v>
      </c>
      <c r="D5376" s="11">
        <v>11.94794671014411</v>
      </c>
      <c r="E5376" s="11">
        <v>43.01260815651881</v>
      </c>
      <c r="F5376" s="11">
        <v>4857.071920286245</v>
      </c>
      <c r="G5376" s="11">
        <v>417.5537844711975</v>
      </c>
      <c r="H5376" s="11">
        <v>1356.1344</v>
      </c>
      <c r="I5376" s="11">
        <v>1773.688184471197</v>
      </c>
      <c r="J5376" s="11">
        <v>0.018</v>
      </c>
      <c r="K5376" s="11">
        <v>0.05892581623522776</v>
      </c>
      <c r="L5376" s="11">
        <v>0.5194577999640142</v>
      </c>
      <c r="M5376" s="11">
        <v>0.355884549378468</v>
      </c>
      <c r="N5376" s="11">
        <v>2.809900013210584</v>
      </c>
      <c r="O5376" s="3" t="s">
        <v>319</v>
      </c>
      <c r="P5376" s="3" t="s">
        <v>311</v>
      </c>
      <c r="Q5376" s="10">
        <v>4</v>
      </c>
      <c r="R5376" s="3" t="s">
        <v>312</v>
      </c>
      <c r="S5376" s="11">
        <v>0.01483238230324736</v>
      </c>
      <c r="T5376" s="11">
        <v>0.1771773661207195</v>
      </c>
      <c r="U5376" s="11">
        <v>18.71835012359467</v>
      </c>
      <c r="V5376" s="11">
        <v>137.7995778240261</v>
      </c>
    </row>
    <row r="5377" spans="1:22" ht="18" customHeight="1">
      <c r="A5377" s="11">
        <v>1472.134050103183</v>
      </c>
      <c r="B5377" s="11">
        <v>68.3105065486365</v>
      </c>
      <c r="C5377" s="11">
        <v>443.1099782617525</v>
      </c>
      <c r="D5377" s="11">
        <v>11.9532251931455</v>
      </c>
      <c r="E5377" s="11">
        <v>43.03161069532381</v>
      </c>
      <c r="F5377" s="11">
        <v>4857.595304038729</v>
      </c>
      <c r="G5377" s="11">
        <v>417.9228081152914</v>
      </c>
      <c r="H5377" s="11">
        <v>1356.1344</v>
      </c>
      <c r="I5377" s="11">
        <v>1774.057208115291</v>
      </c>
      <c r="J5377" s="11">
        <v>0.018</v>
      </c>
      <c r="K5377" s="11">
        <v>0.05892786506014586</v>
      </c>
      <c r="L5377" s="11">
        <v>0.5194529019055373</v>
      </c>
      <c r="M5377" s="11">
        <v>0.3559023656421326</v>
      </c>
      <c r="N5377" s="11">
        <v>2.809759351264108</v>
      </c>
      <c r="O5377" s="3" t="s">
        <v>319</v>
      </c>
      <c r="P5377" s="3" t="s">
        <v>311</v>
      </c>
      <c r="Q5377" s="10">
        <v>4</v>
      </c>
      <c r="R5377" s="3" t="s">
        <v>312</v>
      </c>
      <c r="S5377" s="11">
        <v>0.01483163821448747</v>
      </c>
      <c r="T5377" s="11">
        <v>0.1772467663061379</v>
      </c>
      <c r="U5377" s="11">
        <v>18.73318176180916</v>
      </c>
      <c r="V5377" s="11">
        <v>137.9768245903322</v>
      </c>
    </row>
    <row r="5378" spans="1:22" ht="18" customHeight="1">
      <c r="A5378" s="11">
        <v>1472.784136957039</v>
      </c>
      <c r="B5378" s="11">
        <v>68.34802862528574</v>
      </c>
      <c r="C5378" s="11">
        <v>443.1576766752437</v>
      </c>
      <c r="D5378" s="11">
        <v>11.95850367614689</v>
      </c>
      <c r="E5378" s="11">
        <v>43.05061323412882</v>
      </c>
      <c r="F5378" s="11">
        <v>4858.118198129929</v>
      </c>
      <c r="G5378" s="11">
        <v>418.2919947543249</v>
      </c>
      <c r="H5378" s="11">
        <v>1356.1344</v>
      </c>
      <c r="I5378" s="11">
        <v>1774.426394754325</v>
      </c>
      <c r="J5378" s="11">
        <v>0.018</v>
      </c>
      <c r="K5378" s="11">
        <v>0.05892990522234438</v>
      </c>
      <c r="L5378" s="11">
        <v>0.5194480016836253</v>
      </c>
      <c r="M5378" s="11">
        <v>0.3559201065761315</v>
      </c>
      <c r="N5378" s="11">
        <v>2.809619298049124</v>
      </c>
      <c r="O5378" s="3" t="s">
        <v>319</v>
      </c>
      <c r="P5378" s="3" t="s">
        <v>311</v>
      </c>
      <c r="Q5378" s="10">
        <v>4</v>
      </c>
      <c r="R5378" s="3" t="s">
        <v>312</v>
      </c>
      <c r="S5378" s="11">
        <v>0.01483089733938846</v>
      </c>
      <c r="T5378" s="11">
        <v>0.1773161970583293</v>
      </c>
      <c r="U5378" s="11">
        <v>18.74801265914855</v>
      </c>
      <c r="V5378" s="11">
        <v>138.1541407873905</v>
      </c>
    </row>
    <row r="5379" spans="1:22" ht="18" customHeight="1">
      <c r="A5379" s="11">
        <v>1473.434223810894</v>
      </c>
      <c r="B5379" s="11">
        <v>68.38555030425746</v>
      </c>
      <c r="C5379" s="11">
        <v>443.2053304218183</v>
      </c>
      <c r="D5379" s="11">
        <v>11.96378215914828</v>
      </c>
      <c r="E5379" s="11">
        <v>43.06961577293382</v>
      </c>
      <c r="F5379" s="11">
        <v>4858.640602559837</v>
      </c>
      <c r="G5379" s="11">
        <v>418.6613443882976</v>
      </c>
      <c r="H5379" s="11">
        <v>1356.1344</v>
      </c>
      <c r="I5379" s="11">
        <v>1774.795744388297</v>
      </c>
      <c r="J5379" s="11">
        <v>0.018</v>
      </c>
      <c r="K5379" s="11">
        <v>0.05893193672182322</v>
      </c>
      <c r="L5379" s="11">
        <v>0.5194430992982779</v>
      </c>
      <c r="M5379" s="11">
        <v>0.355937772180464</v>
      </c>
      <c r="N5379" s="11">
        <v>2.809479853385693</v>
      </c>
      <c r="O5379" s="3" t="s">
        <v>319</v>
      </c>
      <c r="P5379" s="3" t="s">
        <v>311</v>
      </c>
      <c r="Q5379" s="10">
        <v>4</v>
      </c>
      <c r="R5379" s="3" t="s">
        <v>312</v>
      </c>
      <c r="S5379" s="11">
        <v>0.0148301596769834</v>
      </c>
      <c r="T5379" s="11">
        <v>0.1773856584166176</v>
      </c>
      <c r="U5379" s="11">
        <v>18.76284281882553</v>
      </c>
      <c r="V5379" s="11">
        <v>138.3315264458072</v>
      </c>
    </row>
    <row r="5380" spans="1:22" ht="18" customHeight="1">
      <c r="A5380" s="11">
        <v>1474.084310664749</v>
      </c>
      <c r="B5380" s="11">
        <v>68.42307157642936</v>
      </c>
      <c r="C5380" s="11">
        <v>443.2529395014766</v>
      </c>
      <c r="D5380" s="11">
        <v>11.96906064214967</v>
      </c>
      <c r="E5380" s="11">
        <v>43.08861831173882</v>
      </c>
      <c r="F5380" s="11">
        <v>4859.162517328457</v>
      </c>
      <c r="G5380" s="11">
        <v>419.0308570172097</v>
      </c>
      <c r="H5380" s="11">
        <v>1356.1344</v>
      </c>
      <c r="I5380" s="11">
        <v>1775.16525701721</v>
      </c>
      <c r="J5380" s="11">
        <v>0.018</v>
      </c>
      <c r="K5380" s="11">
        <v>0.05893395955858243</v>
      </c>
      <c r="L5380" s="11">
        <v>0.5194381947494954</v>
      </c>
      <c r="M5380" s="11">
        <v>0.3559553624551302</v>
      </c>
      <c r="N5380" s="11">
        <v>2.809341017094678</v>
      </c>
      <c r="O5380" s="3" t="s">
        <v>319</v>
      </c>
      <c r="P5380" s="3" t="s">
        <v>311</v>
      </c>
      <c r="Q5380" s="10">
        <v>4</v>
      </c>
      <c r="R5380" s="3" t="s">
        <v>312</v>
      </c>
      <c r="S5380" s="11">
        <v>0.01482942522633957</v>
      </c>
      <c r="T5380" s="11">
        <v>0.1774551504207161</v>
      </c>
      <c r="U5380" s="11">
        <v>18.77767224405187</v>
      </c>
      <c r="V5380" s="11">
        <v>138.5089815962279</v>
      </c>
    </row>
    <row r="5381" spans="1:22" ht="18" customHeight="1">
      <c r="A5381" s="11">
        <v>1474.734397518604</v>
      </c>
      <c r="B5381" s="11">
        <v>68.46059243267911</v>
      </c>
      <c r="C5381" s="11">
        <v>443.3005039142188</v>
      </c>
      <c r="D5381" s="11">
        <v>11.97433912515106</v>
      </c>
      <c r="E5381" s="11">
        <v>43.10762085054382</v>
      </c>
      <c r="F5381" s="11">
        <v>4859.683942435792</v>
      </c>
      <c r="G5381" s="11">
        <v>419.4005326410611</v>
      </c>
      <c r="H5381" s="11">
        <v>1356.1344</v>
      </c>
      <c r="I5381" s="11">
        <v>1775.534932641061</v>
      </c>
      <c r="J5381" s="11">
        <v>0.018</v>
      </c>
      <c r="K5381" s="11">
        <v>0.05893597373262204</v>
      </c>
      <c r="L5381" s="11">
        <v>0.5194332880372777</v>
      </c>
      <c r="M5381" s="11">
        <v>0.3559728774001306</v>
      </c>
      <c r="N5381" s="11">
        <v>2.809202788997748</v>
      </c>
      <c r="O5381" s="3" t="s">
        <v>319</v>
      </c>
      <c r="P5381" s="3" t="s">
        <v>311</v>
      </c>
      <c r="Q5381" s="10">
        <v>4</v>
      </c>
      <c r="R5381" s="3" t="s">
        <v>312</v>
      </c>
      <c r="S5381" s="11">
        <v>0.01482869398650854</v>
      </c>
      <c r="T5381" s="11">
        <v>0.1775246731101301</v>
      </c>
      <c r="U5381" s="11">
        <v>18.79250093803838</v>
      </c>
      <c r="V5381" s="11">
        <v>138.686506269338</v>
      </c>
    </row>
    <row r="5382" spans="1:22" ht="18" customHeight="1">
      <c r="A5382" s="11">
        <v>1475.38448437246</v>
      </c>
      <c r="B5382" s="11">
        <v>68.49811286388432</v>
      </c>
      <c r="C5382" s="11">
        <v>443.3480236600446</v>
      </c>
      <c r="D5382" s="11">
        <v>11.97961760815245</v>
      </c>
      <c r="E5382" s="11">
        <v>43.12662338934881</v>
      </c>
      <c r="F5382" s="11">
        <v>4860.204877881836</v>
      </c>
      <c r="G5382" s="11">
        <v>419.7703712598519</v>
      </c>
      <c r="H5382" s="11">
        <v>1356.1344</v>
      </c>
      <c r="I5382" s="11">
        <v>1775.904771259852</v>
      </c>
      <c r="J5382" s="11">
        <v>0.018</v>
      </c>
      <c r="K5382" s="11">
        <v>0.05893797924394198</v>
      </c>
      <c r="L5382" s="11">
        <v>0.5194283791616249</v>
      </c>
      <c r="M5382" s="11">
        <v>0.3559903170154645</v>
      </c>
      <c r="N5382" s="11">
        <v>2.809065168917387</v>
      </c>
      <c r="O5382" s="3" t="s">
        <v>319</v>
      </c>
      <c r="P5382" s="3" t="s">
        <v>311</v>
      </c>
      <c r="Q5382" s="10">
        <v>4</v>
      </c>
      <c r="R5382" s="3" t="s">
        <v>312</v>
      </c>
      <c r="S5382" s="11">
        <v>0.01482796595655114</v>
      </c>
      <c r="T5382" s="11">
        <v>0.1775942265244559</v>
      </c>
      <c r="U5382" s="11">
        <v>18.80732890399493</v>
      </c>
      <c r="V5382" s="11">
        <v>138.8641004958625</v>
      </c>
    </row>
    <row r="5383" spans="1:22" ht="18" customHeight="1">
      <c r="A5383" s="11">
        <v>1476.034571226315</v>
      </c>
      <c r="B5383" s="11">
        <v>68.53563286092262</v>
      </c>
      <c r="C5383" s="11">
        <v>443.3954987389542</v>
      </c>
      <c r="D5383" s="11">
        <v>11.98489609115384</v>
      </c>
      <c r="E5383" s="11">
        <v>43.14562592815382</v>
      </c>
      <c r="F5383" s="11">
        <v>4860.725323666594</v>
      </c>
      <c r="G5383" s="11">
        <v>420.1403728735821</v>
      </c>
      <c r="H5383" s="11">
        <v>1356.1344</v>
      </c>
      <c r="I5383" s="11">
        <v>1776.274772873582</v>
      </c>
      <c r="J5383" s="11">
        <v>0.018</v>
      </c>
      <c r="K5383" s="11">
        <v>0.05893997609254231</v>
      </c>
      <c r="L5383" s="11">
        <v>0.5194234681225367</v>
      </c>
      <c r="M5383" s="11">
        <v>0.3560076813011325</v>
      </c>
      <c r="N5383" s="11">
        <v>2.808928156676879</v>
      </c>
      <c r="O5383" s="3" t="s">
        <v>319</v>
      </c>
      <c r="P5383" s="3" t="s">
        <v>311</v>
      </c>
      <c r="Q5383" s="10">
        <v>4</v>
      </c>
      <c r="R5383" s="3" t="s">
        <v>312</v>
      </c>
      <c r="S5383" s="11">
        <v>0.01482724113553746</v>
      </c>
      <c r="T5383" s="11">
        <v>0.1776638107033807</v>
      </c>
      <c r="U5383" s="11">
        <v>18.82215614513047</v>
      </c>
      <c r="V5383" s="11">
        <v>139.0417643065659</v>
      </c>
    </row>
    <row r="5384" spans="1:22" ht="18" customHeight="1">
      <c r="A5384" s="11">
        <v>1476.68465808017</v>
      </c>
      <c r="B5384" s="11">
        <v>68.57315241467163</v>
      </c>
      <c r="C5384" s="11">
        <v>443.4429291509472</v>
      </c>
      <c r="D5384" s="11">
        <v>11.99017457415523</v>
      </c>
      <c r="E5384" s="11">
        <v>43.16462846695882</v>
      </c>
      <c r="F5384" s="11">
        <v>4861.245279790059</v>
      </c>
      <c r="G5384" s="11">
        <v>420.5105374822517</v>
      </c>
      <c r="H5384" s="11">
        <v>1356.1344</v>
      </c>
      <c r="I5384" s="11">
        <v>1776.644937482252</v>
      </c>
      <c r="J5384" s="11">
        <v>0.018</v>
      </c>
      <c r="K5384" s="11">
        <v>0.05894196427842294</v>
      </c>
      <c r="L5384" s="11">
        <v>0.5194185549200134</v>
      </c>
      <c r="M5384" s="11">
        <v>0.3560249702571338</v>
      </c>
      <c r="N5384" s="11">
        <v>2.808791752100322</v>
      </c>
      <c r="O5384" s="3" t="s">
        <v>319</v>
      </c>
      <c r="P5384" s="3" t="s">
        <v>311</v>
      </c>
      <c r="Q5384" s="10">
        <v>4</v>
      </c>
      <c r="R5384" s="3" t="s">
        <v>312</v>
      </c>
      <c r="S5384" s="11">
        <v>0.01482651952252189</v>
      </c>
      <c r="T5384" s="11">
        <v>0.1777334256863842</v>
      </c>
      <c r="U5384" s="11">
        <v>18.83698266465299</v>
      </c>
      <c r="V5384" s="11">
        <v>139.2194977322523</v>
      </c>
    </row>
    <row r="5385" spans="1:22" ht="18" customHeight="1">
      <c r="A5385" s="11">
        <v>1477.334744934025</v>
      </c>
      <c r="B5385" s="11">
        <v>68.61067151600902</v>
      </c>
      <c r="C5385" s="11">
        <v>443.4903148960241</v>
      </c>
      <c r="D5385" s="11">
        <v>11.99545305715662</v>
      </c>
      <c r="E5385" s="11">
        <v>43.18363100576382</v>
      </c>
      <c r="F5385" s="11">
        <v>4861.764746252237</v>
      </c>
      <c r="G5385" s="11">
        <v>420.8808650858605</v>
      </c>
      <c r="H5385" s="11">
        <v>1356.1344</v>
      </c>
      <c r="I5385" s="11">
        <v>1777.01526508586</v>
      </c>
      <c r="J5385" s="11">
        <v>0.018</v>
      </c>
      <c r="K5385" s="11">
        <v>0.05894394380158395</v>
      </c>
      <c r="L5385" s="11">
        <v>0.5194136395540548</v>
      </c>
      <c r="M5385" s="11">
        <v>0.3560421838834691</v>
      </c>
      <c r="N5385" s="11">
        <v>2.808655955012609</v>
      </c>
      <c r="O5385" s="3" t="s">
        <v>319</v>
      </c>
      <c r="P5385" s="3" t="s">
        <v>311</v>
      </c>
      <c r="Q5385" s="10">
        <v>4</v>
      </c>
      <c r="R5385" s="3" t="s">
        <v>312</v>
      </c>
      <c r="S5385" s="11">
        <v>0.01482580111659299</v>
      </c>
      <c r="T5385" s="11">
        <v>0.1778030715133358</v>
      </c>
      <c r="U5385" s="11">
        <v>18.85180846576958</v>
      </c>
      <c r="V5385" s="11">
        <v>139.3973008037656</v>
      </c>
    </row>
    <row r="5386" spans="1:22" ht="18" customHeight="1">
      <c r="A5386" s="11">
        <v>1477.984831787881</v>
      </c>
      <c r="B5386" s="11">
        <v>68.64819015581246</v>
      </c>
      <c r="C5386" s="11">
        <v>443.5376559741849</v>
      </c>
      <c r="D5386" s="11">
        <v>12.00073154015801</v>
      </c>
      <c r="E5386" s="11">
        <v>43.20263354456882</v>
      </c>
      <c r="F5386" s="11">
        <v>4862.28372305313</v>
      </c>
      <c r="G5386" s="11">
        <v>421.2513556844087</v>
      </c>
      <c r="H5386" s="11">
        <v>1356.1344</v>
      </c>
      <c r="I5386" s="11">
        <v>1777.385755684409</v>
      </c>
      <c r="J5386" s="11">
        <v>0.018</v>
      </c>
      <c r="K5386" s="11">
        <v>0.05894591466202537</v>
      </c>
      <c r="L5386" s="11">
        <v>0.5194087220246612</v>
      </c>
      <c r="M5386" s="11">
        <v>0.3560593221801386</v>
      </c>
      <c r="N5386" s="11">
        <v>2.808520765239443</v>
      </c>
      <c r="O5386" s="3" t="s">
        <v>319</v>
      </c>
      <c r="P5386" s="3" t="s">
        <v>311</v>
      </c>
      <c r="Q5386" s="10">
        <v>4</v>
      </c>
      <c r="R5386" s="3" t="s">
        <v>312</v>
      </c>
      <c r="S5386" s="11">
        <v>0.01482508591682361</v>
      </c>
      <c r="T5386" s="11">
        <v>0.177872748223897</v>
      </c>
      <c r="U5386" s="11">
        <v>18.86663355168641</v>
      </c>
      <c r="V5386" s="11">
        <v>139.5751735519895</v>
      </c>
    </row>
    <row r="5387" spans="1:22" ht="18" customHeight="1">
      <c r="A5387" s="11">
        <v>1478.634918641736</v>
      </c>
      <c r="B5387" s="11">
        <v>68.68570832495952</v>
      </c>
      <c r="C5387" s="11">
        <v>443.5849523854292</v>
      </c>
      <c r="D5387" s="11">
        <v>12.00601002315939</v>
      </c>
      <c r="E5387" s="11">
        <v>43.22163608337382</v>
      </c>
      <c r="F5387" s="11">
        <v>4862.802210192733</v>
      </c>
      <c r="G5387" s="11">
        <v>421.6220092778963</v>
      </c>
      <c r="H5387" s="11">
        <v>1356.1344</v>
      </c>
      <c r="I5387" s="11">
        <v>1777.756409277896</v>
      </c>
      <c r="J5387" s="11">
        <v>0.018</v>
      </c>
      <c r="K5387" s="11">
        <v>0.05894787685974712</v>
      </c>
      <c r="L5387" s="11">
        <v>0.5194038023318321</v>
      </c>
      <c r="M5387" s="11">
        <v>0.3560763851471418</v>
      </c>
      <c r="N5387" s="11">
        <v>2.808386182607333</v>
      </c>
      <c r="O5387" s="3" t="s">
        <v>319</v>
      </c>
      <c r="P5387" s="3" t="s">
        <v>311</v>
      </c>
      <c r="Q5387" s="10">
        <v>4</v>
      </c>
      <c r="R5387" s="3" t="s">
        <v>312</v>
      </c>
      <c r="S5387" s="11">
        <v>0.01482437392229586</v>
      </c>
      <c r="T5387" s="11">
        <v>0.1779424558578211</v>
      </c>
      <c r="U5387" s="11">
        <v>18.8814579256087</v>
      </c>
      <c r="V5387" s="11">
        <v>139.7531160078473</v>
      </c>
    </row>
    <row r="5388" spans="1:22" ht="18" customHeight="1">
      <c r="A5388" s="11">
        <v>1479.285005495592</v>
      </c>
      <c r="B5388" s="11">
        <v>68.72322601432791</v>
      </c>
      <c r="C5388" s="11">
        <v>443.6322041297571</v>
      </c>
      <c r="D5388" s="11">
        <v>12.01128850616078</v>
      </c>
      <c r="E5388" s="11">
        <v>43.24063862217883</v>
      </c>
      <c r="F5388" s="11">
        <v>4863.320207671045</v>
      </c>
      <c r="G5388" s="11">
        <v>421.9928258663233</v>
      </c>
      <c r="H5388" s="11">
        <v>1356.1344</v>
      </c>
      <c r="I5388" s="11">
        <v>1778.127225866323</v>
      </c>
      <c r="J5388" s="11">
        <v>0.018</v>
      </c>
      <c r="K5388" s="11">
        <v>0.05894983039474921</v>
      </c>
      <c r="L5388" s="11">
        <v>0.519398880475568</v>
      </c>
      <c r="M5388" s="11">
        <v>0.3560933727844785</v>
      </c>
      <c r="N5388" s="11">
        <v>2.808252206943595</v>
      </c>
      <c r="O5388" s="3" t="s">
        <v>319</v>
      </c>
      <c r="P5388" s="3" t="s">
        <v>311</v>
      </c>
      <c r="Q5388" s="10">
        <v>4</v>
      </c>
      <c r="R5388" s="3" t="s">
        <v>312</v>
      </c>
      <c r="S5388" s="11">
        <v>0.0148236651321011</v>
      </c>
      <c r="T5388" s="11">
        <v>0.1780121944549529</v>
      </c>
      <c r="U5388" s="11">
        <v>18.8962815907408</v>
      </c>
      <c r="V5388" s="11">
        <v>139.9311282023023</v>
      </c>
    </row>
    <row r="5389" spans="1:22" ht="18" customHeight="1">
      <c r="A5389" s="11">
        <v>1479.935092349447</v>
      </c>
      <c r="B5389" s="11">
        <v>68.76074321479521</v>
      </c>
      <c r="C5389" s="11">
        <v>443.6794112071689</v>
      </c>
      <c r="D5389" s="11">
        <v>12.01656698916217</v>
      </c>
      <c r="E5389" s="11">
        <v>43.25964116098383</v>
      </c>
      <c r="F5389" s="11">
        <v>4863.837715488073</v>
      </c>
      <c r="G5389" s="11">
        <v>422.3638054496896</v>
      </c>
      <c r="H5389" s="11">
        <v>1356.1344</v>
      </c>
      <c r="I5389" s="11">
        <v>1778.49820544969</v>
      </c>
      <c r="J5389" s="11">
        <v>0.018</v>
      </c>
      <c r="K5389" s="11">
        <v>0.05895177526703171</v>
      </c>
      <c r="L5389" s="11">
        <v>0.5193939564558686</v>
      </c>
      <c r="M5389" s="11">
        <v>0.3561102850921495</v>
      </c>
      <c r="N5389" s="11">
        <v>2.808118838076337</v>
      </c>
      <c r="O5389" s="3" t="s">
        <v>319</v>
      </c>
      <c r="P5389" s="3" t="s">
        <v>311</v>
      </c>
      <c r="Q5389" s="10">
        <v>4</v>
      </c>
      <c r="R5389" s="3" t="s">
        <v>312</v>
      </c>
      <c r="S5389" s="11">
        <v>0.01482295954531492</v>
      </c>
      <c r="T5389" s="11">
        <v>0.1780819640549289</v>
      </c>
      <c r="U5389" s="11">
        <v>18.91110455028612</v>
      </c>
      <c r="V5389" s="11">
        <v>140.1092101663572</v>
      </c>
    </row>
    <row r="5390" spans="1:22" ht="18" customHeight="1">
      <c r="A5390" s="11">
        <v>1480.585179203302</v>
      </c>
      <c r="B5390" s="11">
        <v>68.79825991723909</v>
      </c>
      <c r="C5390" s="11">
        <v>443.7265736176643</v>
      </c>
      <c r="D5390" s="11">
        <v>12.02184547216356</v>
      </c>
      <c r="E5390" s="11">
        <v>43.27864369978882</v>
      </c>
      <c r="F5390" s="11">
        <v>4864.354733643809</v>
      </c>
      <c r="G5390" s="11">
        <v>422.7349480279952</v>
      </c>
      <c r="H5390" s="11">
        <v>1356.1344</v>
      </c>
      <c r="I5390" s="11">
        <v>1778.869348027995</v>
      </c>
      <c r="J5390" s="11">
        <v>0.018</v>
      </c>
      <c r="K5390" s="11">
        <v>0.05895371147659453</v>
      </c>
      <c r="L5390" s="11">
        <v>0.5193890302727341</v>
      </c>
      <c r="M5390" s="11">
        <v>0.3561271220701539</v>
      </c>
      <c r="N5390" s="11">
        <v>2.807986075834485</v>
      </c>
      <c r="O5390" s="3" t="s">
        <v>319</v>
      </c>
      <c r="P5390" s="3" t="s">
        <v>311</v>
      </c>
      <c r="Q5390" s="10">
        <v>4</v>
      </c>
      <c r="R5390" s="3" t="s">
        <v>312</v>
      </c>
      <c r="S5390" s="11">
        <v>0.01482225716104713</v>
      </c>
      <c r="T5390" s="11">
        <v>0.1781517646977769</v>
      </c>
      <c r="U5390" s="11">
        <v>18.92592680744717</v>
      </c>
      <c r="V5390" s="11">
        <v>140.287361931055</v>
      </c>
    </row>
    <row r="5391" spans="1:22" ht="18" customHeight="1">
      <c r="A5391" s="11">
        <v>1481.235266057157</v>
      </c>
      <c r="B5391" s="11">
        <v>68.83577611253716</v>
      </c>
      <c r="C5391" s="11">
        <v>443.7736913612434</v>
      </c>
      <c r="D5391" s="11">
        <v>12.02712395516495</v>
      </c>
      <c r="E5391" s="11">
        <v>43.29764623859383</v>
      </c>
      <c r="F5391" s="11">
        <v>4864.871262138258</v>
      </c>
      <c r="G5391" s="11">
        <v>423.1062536012402</v>
      </c>
      <c r="H5391" s="11">
        <v>1356.1344</v>
      </c>
      <c r="I5391" s="11">
        <v>1779.24065360124</v>
      </c>
      <c r="J5391" s="11">
        <v>0.018</v>
      </c>
      <c r="K5391" s="11">
        <v>0.05895563902343774</v>
      </c>
      <c r="L5391" s="11">
        <v>0.5193841019261642</v>
      </c>
      <c r="M5391" s="11">
        <v>0.3561438837184924</v>
      </c>
      <c r="N5391" s="11">
        <v>2.807853920047753</v>
      </c>
      <c r="O5391" s="3" t="s">
        <v>319</v>
      </c>
      <c r="P5391" s="3" t="s">
        <v>311</v>
      </c>
      <c r="Q5391" s="10">
        <v>4</v>
      </c>
      <c r="R5391" s="3" t="s">
        <v>312</v>
      </c>
      <c r="S5391" s="11">
        <v>0.01482155797839181</v>
      </c>
      <c r="T5391" s="11">
        <v>0.1782215964233171</v>
      </c>
      <c r="U5391" s="11">
        <v>18.94074836542556</v>
      </c>
      <c r="V5391" s="11">
        <v>140.4655835274783</v>
      </c>
    </row>
    <row r="5392" spans="1:22" ht="18" customHeight="1">
      <c r="A5392" s="11">
        <v>1481.885352911012</v>
      </c>
      <c r="B5392" s="11">
        <v>68.87329179156711</v>
      </c>
      <c r="C5392" s="11">
        <v>443.8207644379063</v>
      </c>
      <c r="D5392" s="11">
        <v>12.03240243816634</v>
      </c>
      <c r="E5392" s="11">
        <v>43.31664877739883</v>
      </c>
      <c r="F5392" s="11">
        <v>4865.387300971419</v>
      </c>
      <c r="G5392" s="11">
        <v>423.4777221694246</v>
      </c>
      <c r="H5392" s="11">
        <v>1356.1344</v>
      </c>
      <c r="I5392" s="11">
        <v>1779.612122169425</v>
      </c>
      <c r="J5392" s="11">
        <v>0.018</v>
      </c>
      <c r="K5392" s="11">
        <v>0.05895755790756129</v>
      </c>
      <c r="L5392" s="11">
        <v>0.5193791714161593</v>
      </c>
      <c r="M5392" s="11">
        <v>0.3561605700371647</v>
      </c>
      <c r="N5392" s="11">
        <v>2.807722370546666</v>
      </c>
      <c r="O5392" s="3" t="s">
        <v>319</v>
      </c>
      <c r="P5392" s="3" t="s">
        <v>311</v>
      </c>
      <c r="Q5392" s="10">
        <v>4</v>
      </c>
      <c r="R5392" s="3" t="s">
        <v>312</v>
      </c>
      <c r="S5392" s="11">
        <v>0.01482086199645224</v>
      </c>
      <c r="T5392" s="11">
        <v>0.1782914592714611</v>
      </c>
      <c r="U5392" s="11">
        <v>18.95556922742201</v>
      </c>
      <c r="V5392" s="11">
        <v>140.6438749867498</v>
      </c>
    </row>
    <row r="5393" spans="1:22" ht="18" customHeight="1">
      <c r="A5393" s="11">
        <v>1482.535439764868</v>
      </c>
      <c r="B5393" s="11">
        <v>68.91080694520657</v>
      </c>
      <c r="C5393" s="11">
        <v>443.8677928476528</v>
      </c>
      <c r="D5393" s="11">
        <v>12.03768092116773</v>
      </c>
      <c r="E5393" s="11">
        <v>43.33565131620383</v>
      </c>
      <c r="F5393" s="11">
        <v>4865.902850143291</v>
      </c>
      <c r="G5393" s="11">
        <v>423.8493537325484</v>
      </c>
      <c r="H5393" s="11">
        <v>1356.1344</v>
      </c>
      <c r="I5393" s="11">
        <v>1779.983753732548</v>
      </c>
      <c r="J5393" s="11">
        <v>0.018</v>
      </c>
      <c r="K5393" s="11">
        <v>0.05895946812896521</v>
      </c>
      <c r="L5393" s="11">
        <v>0.519374238742719</v>
      </c>
      <c r="M5393" s="11">
        <v>0.3561771810261707</v>
      </c>
      <c r="N5393" s="11">
        <v>2.807591427162549</v>
      </c>
      <c r="O5393" s="3" t="s">
        <v>319</v>
      </c>
      <c r="P5393" s="3" t="s">
        <v>311</v>
      </c>
      <c r="Q5393" s="10">
        <v>4</v>
      </c>
      <c r="R5393" s="3" t="s">
        <v>312</v>
      </c>
      <c r="S5393" s="11">
        <v>0.01482016921434096</v>
      </c>
      <c r="T5393" s="11">
        <v>0.1783613532822131</v>
      </c>
      <c r="U5393" s="11">
        <v>18.97038939663635</v>
      </c>
      <c r="V5393" s="11">
        <v>140.822236340032</v>
      </c>
    </row>
    <row r="5394" spans="1:22" ht="18" customHeight="1">
      <c r="A5394" s="11">
        <v>1483.185526618723</v>
      </c>
      <c r="B5394" s="11">
        <v>68.94832156433314</v>
      </c>
      <c r="C5394" s="11">
        <v>443.9147765904831</v>
      </c>
      <c r="D5394" s="11">
        <v>12.04295940416912</v>
      </c>
      <c r="E5394" s="11">
        <v>43.35465385500883</v>
      </c>
      <c r="F5394" s="11">
        <v>4866.417909653876</v>
      </c>
      <c r="G5394" s="11">
        <v>424.2211482906114</v>
      </c>
      <c r="H5394" s="11">
        <v>1356.1344</v>
      </c>
      <c r="I5394" s="11">
        <v>1780.355548290611</v>
      </c>
      <c r="J5394" s="11">
        <v>0.018</v>
      </c>
      <c r="K5394" s="11">
        <v>0.05896136968764951</v>
      </c>
      <c r="L5394" s="11">
        <v>0.5193693039058437</v>
      </c>
      <c r="M5394" s="11">
        <v>0.3561937166855106</v>
      </c>
      <c r="N5394" s="11">
        <v>2.807461089727522</v>
      </c>
      <c r="O5394" s="3" t="s">
        <v>319</v>
      </c>
      <c r="P5394" s="3" t="s">
        <v>311</v>
      </c>
      <c r="Q5394" s="10">
        <v>4</v>
      </c>
      <c r="R5394" s="3" t="s">
        <v>312</v>
      </c>
      <c r="S5394" s="11">
        <v>0.01481947963115476</v>
      </c>
      <c r="T5394" s="11">
        <v>0.1784312784953688</v>
      </c>
      <c r="U5394" s="11">
        <v>18.9852088762675</v>
      </c>
      <c r="V5394" s="11">
        <v>141.0006676185274</v>
      </c>
    </row>
    <row r="5395" spans="1:22" ht="18" customHeight="1">
      <c r="A5395" s="11">
        <v>1483.835613472578</v>
      </c>
      <c r="B5395" s="11">
        <v>68.9858356398245</v>
      </c>
      <c r="C5395" s="11">
        <v>443.9617156663972</v>
      </c>
      <c r="D5395" s="11">
        <v>12.04823788717051</v>
      </c>
      <c r="E5395" s="11">
        <v>43.37365639381383</v>
      </c>
      <c r="F5395" s="11">
        <v>4866.932479503173</v>
      </c>
      <c r="G5395" s="11">
        <v>424.5931058436138</v>
      </c>
      <c r="H5395" s="11">
        <v>1356.1344</v>
      </c>
      <c r="I5395" s="11">
        <v>1780.727505843614</v>
      </c>
      <c r="J5395" s="11">
        <v>0.018</v>
      </c>
      <c r="K5395" s="11">
        <v>0.05896326258361417</v>
      </c>
      <c r="L5395" s="11">
        <v>0.5193643669055331</v>
      </c>
      <c r="M5395" s="11">
        <v>0.3562101770151846</v>
      </c>
      <c r="N5395" s="11">
        <v>2.807331358074511</v>
      </c>
      <c r="O5395" s="3" t="s">
        <v>319</v>
      </c>
      <c r="P5395" s="3" t="s">
        <v>311</v>
      </c>
      <c r="Q5395" s="10">
        <v>4</v>
      </c>
      <c r="R5395" s="3" t="s">
        <v>312</v>
      </c>
      <c r="S5395" s="11">
        <v>0.01481879324602456</v>
      </c>
      <c r="T5395" s="11">
        <v>0.1785012349511162</v>
      </c>
      <c r="U5395" s="11">
        <v>19.00002766951353</v>
      </c>
      <c r="V5395" s="11">
        <v>141.1791688534785</v>
      </c>
    </row>
    <row r="5396" spans="1:22" ht="18" customHeight="1">
      <c r="A5396" s="11">
        <v>1484.485700326434</v>
      </c>
      <c r="B5396" s="11">
        <v>69.02334916255823</v>
      </c>
      <c r="C5396" s="11">
        <v>444.0086100753948</v>
      </c>
      <c r="D5396" s="11">
        <v>12.0535163701719</v>
      </c>
      <c r="E5396" s="11">
        <v>43.39265893261883</v>
      </c>
      <c r="F5396" s="11">
        <v>4867.446559691179</v>
      </c>
      <c r="G5396" s="11">
        <v>424.9652263915556</v>
      </c>
      <c r="H5396" s="11">
        <v>1356.1344</v>
      </c>
      <c r="I5396" s="11">
        <v>1781.099626391555</v>
      </c>
      <c r="J5396" s="11">
        <v>0.018</v>
      </c>
      <c r="K5396" s="11">
        <v>0.05896514681685916</v>
      </c>
      <c r="L5396" s="11">
        <v>0.5193594277417872</v>
      </c>
      <c r="M5396" s="11">
        <v>0.356226562015192</v>
      </c>
      <c r="N5396" s="11">
        <v>2.807202232037242</v>
      </c>
      <c r="O5396" s="3" t="s">
        <v>319</v>
      </c>
      <c r="P5396" s="3" t="s">
        <v>311</v>
      </c>
      <c r="Q5396" s="10">
        <v>4</v>
      </c>
      <c r="R5396" s="3" t="s">
        <v>312</v>
      </c>
      <c r="S5396" s="11">
        <v>0.0148181100580656</v>
      </c>
      <c r="T5396" s="11">
        <v>0.1785712226894356</v>
      </c>
      <c r="U5396" s="11">
        <v>19.01484577957159</v>
      </c>
      <c r="V5396" s="11">
        <v>141.3577400761679</v>
      </c>
    </row>
    <row r="5397" spans="1:22" ht="18" customHeight="1">
      <c r="A5397" s="11">
        <v>1485.135787180289</v>
      </c>
      <c r="B5397" s="11">
        <v>69.06086212341206</v>
      </c>
      <c r="C5397" s="11">
        <v>444.0554598174762</v>
      </c>
      <c r="D5397" s="11">
        <v>12.05879485317329</v>
      </c>
      <c r="E5397" s="11">
        <v>43.41166147142383</v>
      </c>
      <c r="F5397" s="11">
        <v>4867.960150217898</v>
      </c>
      <c r="G5397" s="11">
        <v>425.3375099344368</v>
      </c>
      <c r="H5397" s="11">
        <v>1356.1344</v>
      </c>
      <c r="I5397" s="11">
        <v>1781.471909934437</v>
      </c>
      <c r="J5397" s="11">
        <v>0.018</v>
      </c>
      <c r="K5397" s="11">
        <v>0.05896702238738455</v>
      </c>
      <c r="L5397" s="11">
        <v>0.5193544864146062</v>
      </c>
      <c r="M5397" s="11">
        <v>0.3562428716855335</v>
      </c>
      <c r="N5397" s="11">
        <v>2.807073711450234</v>
      </c>
      <c r="O5397" s="3" t="s">
        <v>319</v>
      </c>
      <c r="P5397" s="3" t="s">
        <v>311</v>
      </c>
      <c r="Q5397" s="10">
        <v>4</v>
      </c>
      <c r="R5397" s="3" t="s">
        <v>312</v>
      </c>
      <c r="S5397" s="11">
        <v>0.01481743006640229</v>
      </c>
      <c r="T5397" s="11">
        <v>0.1786412417503998</v>
      </c>
      <c r="U5397" s="11">
        <v>19.029663209638</v>
      </c>
      <c r="V5397" s="11">
        <v>141.5363813179183</v>
      </c>
    </row>
    <row r="5398" spans="1:22" ht="18" customHeight="1">
      <c r="A5398" s="11">
        <v>1485.785874034144</v>
      </c>
      <c r="B5398" s="11">
        <v>69.09837451326355</v>
      </c>
      <c r="C5398" s="11">
        <v>444.1022648926412</v>
      </c>
      <c r="D5398" s="11">
        <v>12.06407333617468</v>
      </c>
      <c r="E5398" s="11">
        <v>43.43066401022884</v>
      </c>
      <c r="F5398" s="11">
        <v>4868.473251083329</v>
      </c>
      <c r="G5398" s="11">
        <v>425.7099564722573</v>
      </c>
      <c r="H5398" s="11">
        <v>1356.1344</v>
      </c>
      <c r="I5398" s="11">
        <v>1781.844356472257</v>
      </c>
      <c r="J5398" s="11">
        <v>0.018</v>
      </c>
      <c r="K5398" s="11">
        <v>0.05896888929519027</v>
      </c>
      <c r="L5398" s="11">
        <v>0.5193495429239899</v>
      </c>
      <c r="M5398" s="11">
        <v>0.3562591060262086</v>
      </c>
      <c r="N5398" s="11">
        <v>2.806945796148811</v>
      </c>
      <c r="O5398" s="3" t="s">
        <v>319</v>
      </c>
      <c r="P5398" s="3" t="s">
        <v>311</v>
      </c>
      <c r="Q5398" s="10">
        <v>4</v>
      </c>
      <c r="R5398" s="3" t="s">
        <v>312</v>
      </c>
      <c r="S5398" s="11">
        <v>0.01481675327016827</v>
      </c>
      <c r="T5398" s="11">
        <v>0.1787112921741735</v>
      </c>
      <c r="U5398" s="11">
        <v>19.04447996290816</v>
      </c>
      <c r="V5398" s="11">
        <v>141.7150926100925</v>
      </c>
    </row>
    <row r="5399" spans="1:22" ht="18" customHeight="1">
      <c r="A5399" s="11">
        <v>1486.435960888</v>
      </c>
      <c r="B5399" s="11">
        <v>69.1358863229904</v>
      </c>
      <c r="C5399" s="11">
        <v>444.14902530089</v>
      </c>
      <c r="D5399" s="11">
        <v>12.06935181917606</v>
      </c>
      <c r="E5399" s="11">
        <v>43.44966654903384</v>
      </c>
      <c r="F5399" s="11">
        <v>4868.985862287471</v>
      </c>
      <c r="G5399" s="11">
        <v>426.0825660050172</v>
      </c>
      <c r="H5399" s="11">
        <v>1356.1344</v>
      </c>
      <c r="I5399" s="11">
        <v>1782.216966005017</v>
      </c>
      <c r="J5399" s="11">
        <v>0.018</v>
      </c>
      <c r="K5399" s="11">
        <v>0.05897074754027637</v>
      </c>
      <c r="L5399" s="11">
        <v>0.5193445972699384</v>
      </c>
      <c r="M5399" s="11">
        <v>0.3562752650372176</v>
      </c>
      <c r="N5399" s="11">
        <v>2.806818485969091</v>
      </c>
      <c r="O5399" s="3" t="s">
        <v>319</v>
      </c>
      <c r="P5399" s="3" t="s">
        <v>311</v>
      </c>
      <c r="Q5399" s="10">
        <v>4</v>
      </c>
      <c r="R5399" s="3" t="s">
        <v>312</v>
      </c>
      <c r="S5399" s="11">
        <v>0.01481607966848141</v>
      </c>
      <c r="T5399" s="11">
        <v>0.1787813740007138</v>
      </c>
      <c r="U5399" s="11">
        <v>19.05929604257664</v>
      </c>
      <c r="V5399" s="11">
        <v>141.8938739840932</v>
      </c>
    </row>
    <row r="5400" spans="1:22" ht="18" customHeight="1">
      <c r="A5400" s="11">
        <v>1487.086047741855</v>
      </c>
      <c r="B5400" s="11">
        <v>69.17339754347017</v>
      </c>
      <c r="C5400" s="11">
        <v>444.1957410422224</v>
      </c>
      <c r="D5400" s="11">
        <v>12.07463030217745</v>
      </c>
      <c r="E5400" s="11">
        <v>43.46866908783883</v>
      </c>
      <c r="F5400" s="11">
        <v>4869.497983830324</v>
      </c>
      <c r="G5400" s="11">
        <v>426.4553385327163</v>
      </c>
      <c r="H5400" s="11">
        <v>1356.1344</v>
      </c>
      <c r="I5400" s="11">
        <v>1782.589738532716</v>
      </c>
      <c r="J5400" s="11">
        <v>0.018</v>
      </c>
      <c r="K5400" s="11">
        <v>0.05897259712264281</v>
      </c>
      <c r="L5400" s="11">
        <v>0.5193396494524518</v>
      </c>
      <c r="M5400" s="11">
        <v>0.3562913487185605</v>
      </c>
      <c r="N5400" s="11">
        <v>2.806691780747991</v>
      </c>
      <c r="O5400" s="3" t="s">
        <v>319</v>
      </c>
      <c r="P5400" s="3" t="s">
        <v>311</v>
      </c>
      <c r="Q5400" s="10">
        <v>4</v>
      </c>
      <c r="R5400" s="3" t="s">
        <v>312</v>
      </c>
      <c r="S5400" s="11">
        <v>0.01481540926049375</v>
      </c>
      <c r="T5400" s="11">
        <v>0.1788514872703709</v>
      </c>
      <c r="U5400" s="11">
        <v>19.07411145183714</v>
      </c>
      <c r="V5400" s="11">
        <v>142.0727254713636</v>
      </c>
    </row>
    <row r="5401" spans="1:22" ht="18" customHeight="1">
      <c r="A5401" s="11">
        <v>1487.73613459571</v>
      </c>
      <c r="B5401" s="11">
        <v>69.21090816558059</v>
      </c>
      <c r="C5401" s="11">
        <v>444.2424121166387</v>
      </c>
      <c r="D5401" s="11">
        <v>12.07990878517884</v>
      </c>
      <c r="E5401" s="11">
        <v>43.48767162664383</v>
      </c>
      <c r="F5401" s="11">
        <v>4870.009615711891</v>
      </c>
      <c r="G5401" s="11">
        <v>426.8282740553549</v>
      </c>
      <c r="H5401" s="11">
        <v>1356.1344</v>
      </c>
      <c r="I5401" s="11">
        <v>1782.962674055355</v>
      </c>
      <c r="J5401" s="11">
        <v>0.018</v>
      </c>
      <c r="K5401" s="11">
        <v>0.05897443804228964</v>
      </c>
      <c r="L5401" s="11">
        <v>0.5193346994715299</v>
      </c>
      <c r="M5401" s="11">
        <v>0.3563073570702373</v>
      </c>
      <c r="N5401" s="11">
        <v>2.806565680323223</v>
      </c>
      <c r="O5401" s="3" t="s">
        <v>319</v>
      </c>
      <c r="P5401" s="3" t="s">
        <v>311</v>
      </c>
      <c r="Q5401" s="10">
        <v>4</v>
      </c>
      <c r="R5401" s="3" t="s">
        <v>312</v>
      </c>
      <c r="S5401" s="11">
        <v>0.01481474204534157</v>
      </c>
      <c r="T5401" s="11">
        <v>0.1789216320232873</v>
      </c>
      <c r="U5401" s="11">
        <v>19.08892619388248</v>
      </c>
      <c r="V5401" s="11">
        <v>142.2516471033869</v>
      </c>
    </row>
    <row r="5402" spans="1:22" ht="18" customHeight="1">
      <c r="A5402" s="11">
        <v>1488.386221449565</v>
      </c>
      <c r="B5402" s="11">
        <v>69.24841818019925</v>
      </c>
      <c r="C5402" s="11">
        <v>444.2890385241386</v>
      </c>
      <c r="D5402" s="11">
        <v>12.08518726818023</v>
      </c>
      <c r="E5402" s="11">
        <v>43.50667416544884</v>
      </c>
      <c r="F5402" s="11">
        <v>4870.520757932168</v>
      </c>
      <c r="G5402" s="11">
        <v>427.2013725729328</v>
      </c>
      <c r="H5402" s="11">
        <v>1356.1344</v>
      </c>
      <c r="I5402" s="11">
        <v>1783.335772572933</v>
      </c>
      <c r="J5402" s="11">
        <v>0.018</v>
      </c>
      <c r="K5402" s="11">
        <v>0.05897627029921682</v>
      </c>
      <c r="L5402" s="11">
        <v>0.5193297473271729</v>
      </c>
      <c r="M5402" s="11">
        <v>0.3563232900922478</v>
      </c>
      <c r="N5402" s="11">
        <v>2.806440184533299</v>
      </c>
      <c r="O5402" s="3" t="s">
        <v>319</v>
      </c>
      <c r="P5402" s="3" t="s">
        <v>311</v>
      </c>
      <c r="Q5402" s="10">
        <v>4</v>
      </c>
      <c r="R5402" s="3" t="s">
        <v>312</v>
      </c>
      <c r="S5402" s="11">
        <v>0.01481407802217033</v>
      </c>
      <c r="T5402" s="11">
        <v>0.1789918082996979</v>
      </c>
      <c r="U5402" s="11">
        <v>19.10374027190465</v>
      </c>
      <c r="V5402" s="11">
        <v>142.4306389116865</v>
      </c>
    </row>
    <row r="5403" spans="1:22" ht="18" customHeight="1">
      <c r="A5403" s="11">
        <v>1489.036308303421</v>
      </c>
      <c r="B5403" s="11">
        <v>69.28592757820383</v>
      </c>
      <c r="C5403" s="11">
        <v>444.3356202647223</v>
      </c>
      <c r="D5403" s="11">
        <v>12.09046575118162</v>
      </c>
      <c r="E5403" s="11">
        <v>43.52567670425384</v>
      </c>
      <c r="F5403" s="11">
        <v>4871.031410491158</v>
      </c>
      <c r="G5403" s="11">
        <v>427.5746340854502</v>
      </c>
      <c r="H5403" s="11">
        <v>1356.1344</v>
      </c>
      <c r="I5403" s="11">
        <v>1783.70903408545</v>
      </c>
      <c r="J5403" s="11">
        <v>0.018</v>
      </c>
      <c r="K5403" s="11">
        <v>0.05897809389342438</v>
      </c>
      <c r="L5403" s="11">
        <v>0.5193247930193805</v>
      </c>
      <c r="M5403" s="11">
        <v>0.3563391477845923</v>
      </c>
      <c r="N5403" s="11">
        <v>2.806315293217522</v>
      </c>
      <c r="O5403" s="3" t="s">
        <v>319</v>
      </c>
      <c r="P5403" s="3" t="s">
        <v>311</v>
      </c>
      <c r="Q5403" s="10">
        <v>4</v>
      </c>
      <c r="R5403" s="3" t="s">
        <v>312</v>
      </c>
      <c r="S5403" s="11">
        <v>0.01481341719013471</v>
      </c>
      <c r="T5403" s="11">
        <v>0.1790620161399311</v>
      </c>
      <c r="U5403" s="11">
        <v>19.11855368909478</v>
      </c>
      <c r="V5403" s="11">
        <v>142.6097009278265</v>
      </c>
    </row>
    <row r="5404" spans="1:22" ht="18" customHeight="1">
      <c r="A5404" s="11">
        <v>1489.686395157276</v>
      </c>
      <c r="B5404" s="11">
        <v>69.32343635047191</v>
      </c>
      <c r="C5404" s="11">
        <v>444.3821573383896</v>
      </c>
      <c r="D5404" s="11">
        <v>12.09574423418301</v>
      </c>
      <c r="E5404" s="11">
        <v>43.54467924305884</v>
      </c>
      <c r="F5404" s="11">
        <v>4871.541573388859</v>
      </c>
      <c r="G5404" s="11">
        <v>427.9480585929068</v>
      </c>
      <c r="H5404" s="11">
        <v>1356.1344</v>
      </c>
      <c r="I5404" s="11">
        <v>1784.082458592907</v>
      </c>
      <c r="J5404" s="11">
        <v>0.018</v>
      </c>
      <c r="K5404" s="11">
        <v>0.05897990882491229</v>
      </c>
      <c r="L5404" s="11">
        <v>0.5193198365481531</v>
      </c>
      <c r="M5404" s="11">
        <v>0.3563549301472705</v>
      </c>
      <c r="N5404" s="11">
        <v>2.806191006215996</v>
      </c>
      <c r="O5404" s="3" t="s">
        <v>319</v>
      </c>
      <c r="P5404" s="3" t="s">
        <v>311</v>
      </c>
      <c r="Q5404" s="10">
        <v>4</v>
      </c>
      <c r="R5404" s="3" t="s">
        <v>312</v>
      </c>
      <c r="S5404" s="11">
        <v>0.01481275954837363</v>
      </c>
      <c r="T5404" s="11">
        <v>0.1791322555841068</v>
      </c>
      <c r="U5404" s="11">
        <v>19.13336644864316</v>
      </c>
      <c r="V5404" s="11">
        <v>142.7888331834106</v>
      </c>
    </row>
    <row r="5405" spans="1:22" ht="18" customHeight="1">
      <c r="A5405" s="11">
        <v>1490.336482011131</v>
      </c>
      <c r="B5405" s="11">
        <v>69.36094448788111</v>
      </c>
      <c r="C5405" s="11">
        <v>444.4286497451405</v>
      </c>
      <c r="D5405" s="11">
        <v>12.1010227171844</v>
      </c>
      <c r="E5405" s="11">
        <v>43.56368178186384</v>
      </c>
      <c r="F5405" s="11">
        <v>4872.051246625269</v>
      </c>
      <c r="G5405" s="11">
        <v>428.3216460953028</v>
      </c>
      <c r="H5405" s="11">
        <v>1356.1344</v>
      </c>
      <c r="I5405" s="11">
        <v>1784.456046095303</v>
      </c>
      <c r="J5405" s="11">
        <v>0.018</v>
      </c>
      <c r="K5405" s="11">
        <v>0.05898171509368054</v>
      </c>
      <c r="L5405" s="11">
        <v>0.5193148779134903</v>
      </c>
      <c r="M5405" s="11">
        <v>0.3563706371802824</v>
      </c>
      <c r="N5405" s="11">
        <v>2.806067323369617</v>
      </c>
      <c r="O5405" s="3" t="s">
        <v>319</v>
      </c>
      <c r="P5405" s="3" t="s">
        <v>311</v>
      </c>
      <c r="Q5405" s="10">
        <v>4</v>
      </c>
      <c r="R5405" s="3" t="s">
        <v>312</v>
      </c>
      <c r="S5405" s="11">
        <v>0.01481210509606012</v>
      </c>
      <c r="T5405" s="11">
        <v>0.1792025266727395</v>
      </c>
      <c r="U5405" s="11">
        <v>19.14817855373921</v>
      </c>
      <c r="V5405" s="11">
        <v>142.9680357100833</v>
      </c>
    </row>
    <row r="5406" spans="1:22" ht="18" customHeight="1">
      <c r="A5406" s="11">
        <v>1490.986568864987</v>
      </c>
      <c r="B5406" s="11">
        <v>69.39845198130919</v>
      </c>
      <c r="C5406" s="11">
        <v>444.4750974849753</v>
      </c>
      <c r="D5406" s="11">
        <v>12.10630120018579</v>
      </c>
      <c r="E5406" s="11">
        <v>43.58268432066884</v>
      </c>
      <c r="F5406" s="11">
        <v>4872.560430200394</v>
      </c>
      <c r="G5406" s="11">
        <v>428.6953965926381</v>
      </c>
      <c r="H5406" s="11">
        <v>1356.1344</v>
      </c>
      <c r="I5406" s="11">
        <v>1784.829796592638</v>
      </c>
      <c r="J5406" s="11">
        <v>0.018</v>
      </c>
      <c r="K5406" s="11">
        <v>0.05898351269972918</v>
      </c>
      <c r="L5406" s="11">
        <v>0.5193099171153924</v>
      </c>
      <c r="M5406" s="11">
        <v>0.3563862688836283</v>
      </c>
      <c r="N5406" s="11">
        <v>2.805944244520073</v>
      </c>
      <c r="O5406" s="3" t="s">
        <v>319</v>
      </c>
      <c r="P5406" s="3" t="s">
        <v>311</v>
      </c>
      <c r="Q5406" s="10">
        <v>4</v>
      </c>
      <c r="R5406" s="3" t="s">
        <v>312</v>
      </c>
      <c r="S5406" s="11">
        <v>0.01481145383235146</v>
      </c>
      <c r="T5406" s="11">
        <v>0.1792728294461354</v>
      </c>
      <c r="U5406" s="11">
        <v>19.16299000757157</v>
      </c>
      <c r="V5406" s="11">
        <v>143.1473085395295</v>
      </c>
    </row>
    <row r="5407" spans="1:22" ht="18" customHeight="1">
      <c r="A5407" s="11">
        <v>1491.636655718842</v>
      </c>
      <c r="B5407" s="11">
        <v>69.43595882163368</v>
      </c>
      <c r="C5407" s="11">
        <v>444.5215005578937</v>
      </c>
      <c r="D5407" s="11">
        <v>12.11157968318718</v>
      </c>
      <c r="E5407" s="11">
        <v>43.60168685947384</v>
      </c>
      <c r="F5407" s="11">
        <v>4873.069124114229</v>
      </c>
      <c r="G5407" s="11">
        <v>429.0693100849128</v>
      </c>
      <c r="H5407" s="11">
        <v>1356.1344</v>
      </c>
      <c r="I5407" s="11">
        <v>1785.203710084913</v>
      </c>
      <c r="J5407" s="11">
        <v>0.018</v>
      </c>
      <c r="K5407" s="11">
        <v>0.05898530164305815</v>
      </c>
      <c r="L5407" s="11">
        <v>0.5193049541538594</v>
      </c>
      <c r="M5407" s="11">
        <v>0.3564018252573079</v>
      </c>
      <c r="N5407" s="11">
        <v>2.80582176950985</v>
      </c>
      <c r="O5407" s="3" t="s">
        <v>319</v>
      </c>
      <c r="P5407" s="3" t="s">
        <v>311</v>
      </c>
      <c r="Q5407" s="10">
        <v>4</v>
      </c>
      <c r="R5407" s="3" t="s">
        <v>312</v>
      </c>
      <c r="S5407" s="11">
        <v>0.0148108057564141</v>
      </c>
      <c r="T5407" s="11">
        <v>0.1793431639446943</v>
      </c>
      <c r="U5407" s="11">
        <v>19.17780081332798</v>
      </c>
      <c r="V5407" s="11">
        <v>143.3266517034742</v>
      </c>
    </row>
    <row r="5408" spans="1:22" ht="18" customHeight="1">
      <c r="A5408" s="11">
        <v>1492.286742572697</v>
      </c>
      <c r="B5408" s="11">
        <v>69.47346499973229</v>
      </c>
      <c r="C5408" s="11">
        <v>444.5678589638959</v>
      </c>
      <c r="D5408" s="11">
        <v>12.11685816618857</v>
      </c>
      <c r="E5408" s="11">
        <v>43.62068939827884</v>
      </c>
      <c r="F5408" s="11">
        <v>4873.577328366777</v>
      </c>
      <c r="G5408" s="11">
        <v>429.443386572127</v>
      </c>
      <c r="H5408" s="11">
        <v>1356.1344</v>
      </c>
      <c r="I5408" s="11">
        <v>1785.577786572127</v>
      </c>
      <c r="J5408" s="11">
        <v>0.018</v>
      </c>
      <c r="K5408" s="11">
        <v>0.05898708192366752</v>
      </c>
      <c r="L5408" s="11">
        <v>0.519299989028891</v>
      </c>
      <c r="M5408" s="11">
        <v>0.3564173063013215</v>
      </c>
      <c r="N5408" s="11">
        <v>2.805699898182223</v>
      </c>
      <c r="O5408" s="3" t="s">
        <v>319</v>
      </c>
      <c r="P5408" s="3" t="s">
        <v>311</v>
      </c>
      <c r="Q5408" s="10">
        <v>4</v>
      </c>
      <c r="R5408" s="3" t="s">
        <v>312</v>
      </c>
      <c r="S5408" s="11">
        <v>0.01481016086742369</v>
      </c>
      <c r="T5408" s="11">
        <v>0.1794135302089095</v>
      </c>
      <c r="U5408" s="11">
        <v>19.1926109741954</v>
      </c>
      <c r="V5408" s="11">
        <v>143.5060652336831</v>
      </c>
    </row>
    <row r="5409" spans="1:22" ht="18" customHeight="1">
      <c r="A5409" s="11">
        <v>1492.936829426552</v>
      </c>
      <c r="B5409" s="11">
        <v>69.51097050648258</v>
      </c>
      <c r="C5409" s="11">
        <v>444.6141727029817</v>
      </c>
      <c r="D5409" s="11">
        <v>12.12213664918996</v>
      </c>
      <c r="E5409" s="11">
        <v>43.63969193708385</v>
      </c>
      <c r="F5409" s="11">
        <v>4874.085042958035</v>
      </c>
      <c r="G5409" s="11">
        <v>429.8176260542804</v>
      </c>
      <c r="H5409" s="11">
        <v>1356.1344</v>
      </c>
      <c r="I5409" s="11">
        <v>1785.95202605428</v>
      </c>
      <c r="J5409" s="11">
        <v>0.018</v>
      </c>
      <c r="K5409" s="11">
        <v>0.05898885354155722</v>
      </c>
      <c r="L5409" s="11">
        <v>0.5192950217404875</v>
      </c>
      <c r="M5409" s="11">
        <v>0.3564327120156688</v>
      </c>
      <c r="N5409" s="11">
        <v>2.805578630381265</v>
      </c>
      <c r="O5409" s="3" t="s">
        <v>319</v>
      </c>
      <c r="P5409" s="3" t="s">
        <v>311</v>
      </c>
      <c r="Q5409" s="10">
        <v>4</v>
      </c>
      <c r="R5409" s="3" t="s">
        <v>312</v>
      </c>
      <c r="S5409" s="11">
        <v>0.01480951916454011</v>
      </c>
      <c r="T5409" s="11">
        <v>0.1794839282790658</v>
      </c>
      <c r="U5409" s="11">
        <v>19.20742049335994</v>
      </c>
      <c r="V5409" s="11">
        <v>143.6855491619622</v>
      </c>
    </row>
    <row r="5410" spans="1:22" ht="18" customHeight="1">
      <c r="A5410" s="11">
        <v>1493.586916280408</v>
      </c>
      <c r="B5410" s="11">
        <v>69.54847533276227</v>
      </c>
      <c r="C5410" s="11">
        <v>444.6604417751512</v>
      </c>
      <c r="D5410" s="11">
        <v>12.12741513219135</v>
      </c>
      <c r="E5410" s="11">
        <v>43.65869447588884</v>
      </c>
      <c r="F5410" s="11">
        <v>4874.592267888006</v>
      </c>
      <c r="G5410" s="11">
        <v>430.1920285313731</v>
      </c>
      <c r="H5410" s="11">
        <v>1356.1344</v>
      </c>
      <c r="I5410" s="11">
        <v>1786.326428531373</v>
      </c>
      <c r="J5410" s="11">
        <v>0.018</v>
      </c>
      <c r="K5410" s="11">
        <v>0.05899061649672731</v>
      </c>
      <c r="L5410" s="11">
        <v>0.5192900522886487</v>
      </c>
      <c r="M5410" s="11">
        <v>0.3564480424003501</v>
      </c>
      <c r="N5410" s="11">
        <v>2.805457965951836</v>
      </c>
      <c r="O5410" s="3" t="s">
        <v>319</v>
      </c>
      <c r="P5410" s="3" t="s">
        <v>311</v>
      </c>
      <c r="Q5410" s="10">
        <v>4</v>
      </c>
      <c r="R5410" s="3" t="s">
        <v>312</v>
      </c>
      <c r="S5410" s="11">
        <v>0.01480888064695731</v>
      </c>
      <c r="T5410" s="11">
        <v>0.1795543581958438</v>
      </c>
      <c r="U5410" s="11">
        <v>19.2222293740069</v>
      </c>
      <c r="V5410" s="11">
        <v>143.865103520158</v>
      </c>
    </row>
    <row r="5411" spans="1:22" ht="18" customHeight="1">
      <c r="A5411" s="11">
        <v>1494.237003134263</v>
      </c>
      <c r="B5411" s="11">
        <v>69.58597946944894</v>
      </c>
      <c r="C5411" s="11">
        <v>444.7066661804044</v>
      </c>
      <c r="D5411" s="11">
        <v>12.13269361519273</v>
      </c>
      <c r="E5411" s="11">
        <v>43.67769701469384</v>
      </c>
      <c r="F5411" s="11">
        <v>4875.099003156687</v>
      </c>
      <c r="G5411" s="11">
        <v>430.5665940034052</v>
      </c>
      <c r="H5411" s="11">
        <v>1356.1344</v>
      </c>
      <c r="I5411" s="11">
        <v>1786.700994003405</v>
      </c>
      <c r="J5411" s="11">
        <v>0.018</v>
      </c>
      <c r="K5411" s="11">
        <v>0.05899237078917773</v>
      </c>
      <c r="L5411" s="11">
        <v>0.5192850806733746</v>
      </c>
      <c r="M5411" s="11">
        <v>0.356463297455365</v>
      </c>
      <c r="N5411" s="11">
        <v>2.805337904739593</v>
      </c>
      <c r="O5411" s="3" t="s">
        <v>319</v>
      </c>
      <c r="P5411" s="3" t="s">
        <v>311</v>
      </c>
      <c r="Q5411" s="10">
        <v>4</v>
      </c>
      <c r="R5411" s="3" t="s">
        <v>312</v>
      </c>
      <c r="S5411" s="11">
        <v>0.01480824531385353</v>
      </c>
      <c r="T5411" s="11">
        <v>0.1796248199997158</v>
      </c>
      <c r="U5411" s="11">
        <v>19.23703761932076</v>
      </c>
      <c r="V5411" s="11">
        <v>144.0447283401577</v>
      </c>
    </row>
    <row r="5412" spans="1:22" ht="18" customHeight="1">
      <c r="A5412" s="11">
        <v>1494.887089988118</v>
      </c>
      <c r="B5412" s="11">
        <v>69.62348290742027</v>
      </c>
      <c r="C5412" s="11">
        <v>444.7528459187414</v>
      </c>
      <c r="D5412" s="11">
        <v>12.13797209819412</v>
      </c>
      <c r="E5412" s="11">
        <v>43.69669955349885</v>
      </c>
      <c r="F5412" s="11">
        <v>4875.605248764082</v>
      </c>
      <c r="G5412" s="11">
        <v>430.9413224703767</v>
      </c>
      <c r="H5412" s="11">
        <v>1356.1344</v>
      </c>
      <c r="I5412" s="11">
        <v>1787.075722470377</v>
      </c>
      <c r="J5412" s="11">
        <v>0.018</v>
      </c>
      <c r="K5412" s="11">
        <v>0.05899411641890855</v>
      </c>
      <c r="L5412" s="11">
        <v>0.5192801068946656</v>
      </c>
      <c r="M5412" s="11">
        <v>0.3564784771807139</v>
      </c>
      <c r="N5412" s="11">
        <v>2.805218446590979</v>
      </c>
      <c r="O5412" s="3" t="s">
        <v>319</v>
      </c>
      <c r="P5412" s="3" t="s">
        <v>311</v>
      </c>
      <c r="Q5412" s="10">
        <v>4</v>
      </c>
      <c r="R5412" s="3" t="s">
        <v>312</v>
      </c>
      <c r="S5412" s="11">
        <v>0.01480761316441614</v>
      </c>
      <c r="T5412" s="11">
        <v>0.1796953137312481</v>
      </c>
      <c r="U5412" s="11">
        <v>19.25184523248517</v>
      </c>
      <c r="V5412" s="11">
        <v>144.224423653889</v>
      </c>
    </row>
    <row r="5413" spans="1:22" ht="18" customHeight="1">
      <c r="A5413" s="11">
        <v>1495.537176841974</v>
      </c>
      <c r="B5413" s="11">
        <v>69.66098563755394</v>
      </c>
      <c r="C5413" s="11">
        <v>444.7989809901623</v>
      </c>
      <c r="D5413" s="11">
        <v>12.14325058119551</v>
      </c>
      <c r="E5413" s="11">
        <v>43.71570209230385</v>
      </c>
      <c r="F5413" s="11">
        <v>4876.111004710189</v>
      </c>
      <c r="G5413" s="11">
        <v>431.3162139322876</v>
      </c>
      <c r="H5413" s="11">
        <v>1356.1344</v>
      </c>
      <c r="I5413" s="11">
        <v>1787.450613932288</v>
      </c>
      <c r="J5413" s="11">
        <v>0.018</v>
      </c>
      <c r="K5413" s="11">
        <v>0.05899585338591973</v>
      </c>
      <c r="L5413" s="11">
        <v>0.5192751309525212</v>
      </c>
      <c r="M5413" s="11">
        <v>0.3564935815763968</v>
      </c>
      <c r="N5413" s="11">
        <v>2.80509959135323</v>
      </c>
      <c r="O5413" s="3" t="s">
        <v>319</v>
      </c>
      <c r="P5413" s="3" t="s">
        <v>311</v>
      </c>
      <c r="Q5413" s="10">
        <v>4</v>
      </c>
      <c r="R5413" s="3" t="s">
        <v>312</v>
      </c>
      <c r="S5413" s="11">
        <v>0.01480698419784166</v>
      </c>
      <c r="T5413" s="11">
        <v>0.1797658394311009</v>
      </c>
      <c r="U5413" s="11">
        <v>19.26665221668301</v>
      </c>
      <c r="V5413" s="11">
        <v>144.4041894933201</v>
      </c>
    </row>
    <row r="5414" spans="1:22" ht="18" customHeight="1">
      <c r="A5414" s="11">
        <v>1496.187263695829</v>
      </c>
      <c r="B5414" s="11">
        <v>69.69848765072743</v>
      </c>
      <c r="C5414" s="11">
        <v>444.8450713946665</v>
      </c>
      <c r="D5414" s="11">
        <v>12.1485290641969</v>
      </c>
      <c r="E5414" s="11">
        <v>43.73470463110885</v>
      </c>
      <c r="F5414" s="11">
        <v>4876.616270995004</v>
      </c>
      <c r="G5414" s="11">
        <v>431.6912683891378</v>
      </c>
      <c r="H5414" s="11">
        <v>1356.1344</v>
      </c>
      <c r="I5414" s="11">
        <v>1787.825668389138</v>
      </c>
      <c r="J5414" s="11">
        <v>0.018</v>
      </c>
      <c r="K5414" s="11">
        <v>0.05899758169021123</v>
      </c>
      <c r="L5414" s="11">
        <v>0.5192701528469417</v>
      </c>
      <c r="M5414" s="11">
        <v>0.356508610642413</v>
      </c>
      <c r="N5414" s="11">
        <v>2.804981338874378</v>
      </c>
      <c r="O5414" s="3" t="s">
        <v>319</v>
      </c>
      <c r="P5414" s="3" t="s">
        <v>311</v>
      </c>
      <c r="Q5414" s="10">
        <v>4</v>
      </c>
      <c r="R5414" s="3" t="s">
        <v>312</v>
      </c>
      <c r="S5414" s="11">
        <v>0.01480635841331089</v>
      </c>
      <c r="T5414" s="11">
        <v>0.1798363971397261</v>
      </c>
      <c r="U5414" s="11">
        <v>19.28145857509632</v>
      </c>
      <c r="V5414" s="11">
        <v>144.5840258904598</v>
      </c>
    </row>
    <row r="5415" spans="1:22" ht="18" customHeight="1">
      <c r="A5415" s="11">
        <v>1496.837350549684</v>
      </c>
      <c r="B5415" s="11">
        <v>69.73598893781853</v>
      </c>
      <c r="C5415" s="11">
        <v>444.8911171322546</v>
      </c>
      <c r="D5415" s="11">
        <v>12.15380754719829</v>
      </c>
      <c r="E5415" s="11">
        <v>43.75370716991385</v>
      </c>
      <c r="F5415" s="11">
        <v>4877.121047618533</v>
      </c>
      <c r="G5415" s="11">
        <v>432.0664858409274</v>
      </c>
      <c r="H5415" s="11">
        <v>1356.1344</v>
      </c>
      <c r="I5415" s="11">
        <v>1788.200885840927</v>
      </c>
      <c r="J5415" s="11">
        <v>0.018</v>
      </c>
      <c r="K5415" s="11">
        <v>0.05899930133178313</v>
      </c>
      <c r="L5415" s="11">
        <v>0.5192651725779268</v>
      </c>
      <c r="M5415" s="11">
        <v>0.3565235643787634</v>
      </c>
      <c r="N5415" s="11">
        <v>2.804863689003233</v>
      </c>
      <c r="O5415" s="3" t="s">
        <v>319</v>
      </c>
      <c r="P5415" s="3" t="s">
        <v>311</v>
      </c>
      <c r="Q5415" s="10">
        <v>4</v>
      </c>
      <c r="R5415" s="3" t="s">
        <v>312</v>
      </c>
      <c r="S5415" s="11">
        <v>0.01480573581003867</v>
      </c>
      <c r="T5415" s="11">
        <v>0.1799069868979723</v>
      </c>
      <c r="U5415" s="11">
        <v>19.29626431090636</v>
      </c>
      <c r="V5415" s="11">
        <v>144.7639328773578</v>
      </c>
    </row>
    <row r="5416" spans="1:22" ht="18" customHeight="1">
      <c r="A5416" s="11">
        <v>1497.487437403539</v>
      </c>
      <c r="B5416" s="11">
        <v>69.77348948970484</v>
      </c>
      <c r="C5416" s="11">
        <v>444.9371182029264</v>
      </c>
      <c r="D5416" s="11">
        <v>12.15908603019968</v>
      </c>
      <c r="E5416" s="11">
        <v>43.77270970871885</v>
      </c>
      <c r="F5416" s="11">
        <v>4877.625334580774</v>
      </c>
      <c r="G5416" s="11">
        <v>432.4418662876562</v>
      </c>
      <c r="H5416" s="11">
        <v>1356.1344</v>
      </c>
      <c r="I5416" s="11">
        <v>1788.576266287656</v>
      </c>
      <c r="J5416" s="11">
        <v>0.018</v>
      </c>
      <c r="K5416" s="11">
        <v>0.05900101231063537</v>
      </c>
      <c r="L5416" s="11">
        <v>0.5192601901454769</v>
      </c>
      <c r="M5416" s="11">
        <v>0.3565384427854476</v>
      </c>
      <c r="N5416" s="11">
        <v>2.804746641589404</v>
      </c>
      <c r="O5416" s="3" t="s">
        <v>319</v>
      </c>
      <c r="P5416" s="3" t="s">
        <v>311</v>
      </c>
      <c r="Q5416" s="10">
        <v>4</v>
      </c>
      <c r="R5416" s="3" t="s">
        <v>312</v>
      </c>
      <c r="S5416" s="11">
        <v>0.01480511638722406</v>
      </c>
      <c r="T5416" s="11">
        <v>0.1799776087464797</v>
      </c>
      <c r="U5416" s="11">
        <v>19.31106942729359</v>
      </c>
      <c r="V5416" s="11">
        <v>144.9439104861042</v>
      </c>
    </row>
    <row r="5417" spans="1:22" ht="18" customHeight="1">
      <c r="A5417" s="11">
        <v>1498.137524257395</v>
      </c>
      <c r="B5417" s="11">
        <v>69.810989297264</v>
      </c>
      <c r="C5417" s="11">
        <v>444.9830746066818</v>
      </c>
      <c r="D5417" s="11">
        <v>12.16436451320107</v>
      </c>
      <c r="E5417" s="11">
        <v>43.79171224752385</v>
      </c>
      <c r="F5417" s="11">
        <v>4878.129131881726</v>
      </c>
      <c r="G5417" s="11">
        <v>432.8174097293245</v>
      </c>
      <c r="H5417" s="11">
        <v>1356.1344</v>
      </c>
      <c r="I5417" s="11">
        <v>1788.951809729324</v>
      </c>
      <c r="J5417" s="11">
        <v>0.018</v>
      </c>
      <c r="K5417" s="11">
        <v>0.05900271462676798</v>
      </c>
      <c r="L5417" s="11">
        <v>0.5192552055495916</v>
      </c>
      <c r="M5417" s="11">
        <v>0.3565532458624655</v>
      </c>
      <c r="N5417" s="11">
        <v>2.804630196483286</v>
      </c>
      <c r="O5417" s="3" t="s">
        <v>319</v>
      </c>
      <c r="P5417" s="3" t="s">
        <v>311</v>
      </c>
      <c r="Q5417" s="10">
        <v>4</v>
      </c>
      <c r="R5417" s="3" t="s">
        <v>312</v>
      </c>
      <c r="S5417" s="11">
        <v>0.01480450014407532</v>
      </c>
      <c r="T5417" s="11">
        <v>0.1800482627259831</v>
      </c>
      <c r="U5417" s="11">
        <v>19.32587392743766</v>
      </c>
      <c r="V5417" s="11">
        <v>145.1239587488302</v>
      </c>
    </row>
    <row r="5418" spans="1:22" ht="18" customHeight="1">
      <c r="A5418" s="11">
        <v>1498.78761111125</v>
      </c>
      <c r="B5418" s="11">
        <v>69.84848835137362</v>
      </c>
      <c r="C5418" s="11">
        <v>445.028986343521</v>
      </c>
      <c r="D5418" s="11">
        <v>12.16964299620246</v>
      </c>
      <c r="E5418" s="11">
        <v>43.81071478632885</v>
      </c>
      <c r="F5418" s="11">
        <v>4878.632439521389</v>
      </c>
      <c r="G5418" s="11">
        <v>433.1931161659322</v>
      </c>
      <c r="H5418" s="11">
        <v>1356.1344</v>
      </c>
      <c r="I5418" s="11">
        <v>1789.327516165932</v>
      </c>
      <c r="J5418" s="11">
        <v>0.018</v>
      </c>
      <c r="K5418" s="11">
        <v>0.05900440828018094</v>
      </c>
      <c r="L5418" s="11">
        <v>0.5192502187902712</v>
      </c>
      <c r="M5418" s="11">
        <v>0.3565679736098172</v>
      </c>
      <c r="N5418" s="11">
        <v>2.804514353536061</v>
      </c>
      <c r="O5418" s="3" t="s">
        <v>319</v>
      </c>
      <c r="P5418" s="3" t="s">
        <v>311</v>
      </c>
      <c r="Q5418" s="10">
        <v>4</v>
      </c>
      <c r="R5418" s="3" t="s">
        <v>312</v>
      </c>
      <c r="S5418" s="11">
        <v>0.0148038870798098</v>
      </c>
      <c r="T5418" s="11">
        <v>0.1801189488773116</v>
      </c>
      <c r="U5418" s="11">
        <v>19.34067781451747</v>
      </c>
      <c r="V5418" s="11">
        <v>145.3040776977076</v>
      </c>
    </row>
    <row r="5419" spans="1:22" ht="18" customHeight="1">
      <c r="A5419" s="11">
        <v>1499.437697965105</v>
      </c>
      <c r="B5419" s="11">
        <v>69.88598664291138</v>
      </c>
      <c r="C5419" s="11">
        <v>445.0748534134439</v>
      </c>
      <c r="D5419" s="11">
        <v>12.17492147920385</v>
      </c>
      <c r="E5419" s="11">
        <v>43.82971732513385</v>
      </c>
      <c r="F5419" s="11">
        <v>4879.135257499764</v>
      </c>
      <c r="G5419" s="11">
        <v>433.5689855974792</v>
      </c>
      <c r="H5419" s="11">
        <v>1356.1344</v>
      </c>
      <c r="I5419" s="11">
        <v>1789.703385597479</v>
      </c>
      <c r="J5419" s="11">
        <v>0.018</v>
      </c>
      <c r="K5419" s="11">
        <v>0.05900609327087426</v>
      </c>
      <c r="L5419" s="11">
        <v>0.5192452298675156</v>
      </c>
      <c r="M5419" s="11">
        <v>0.3565826260275028</v>
      </c>
      <c r="N5419" s="11">
        <v>2.804399112599701</v>
      </c>
      <c r="O5419" s="3" t="s">
        <v>319</v>
      </c>
      <c r="P5419" s="3" t="s">
        <v>311</v>
      </c>
      <c r="Q5419" s="10">
        <v>4</v>
      </c>
      <c r="R5419" s="3" t="s">
        <v>312</v>
      </c>
      <c r="S5419" s="11">
        <v>0.01480327719362912</v>
      </c>
      <c r="T5419" s="11">
        <v>0.1801896672410861</v>
      </c>
      <c r="U5419" s="11">
        <v>19.3554810917111</v>
      </c>
      <c r="V5419" s="11">
        <v>145.4842673649486</v>
      </c>
    </row>
    <row r="5420" spans="1:22" ht="18" customHeight="1">
      <c r="A5420" s="11">
        <v>1500.087784818961</v>
      </c>
      <c r="B5420" s="11">
        <v>69.92348416275492</v>
      </c>
      <c r="C5420" s="11">
        <v>445.1206758164506</v>
      </c>
      <c r="D5420" s="11">
        <v>12.18019996220524</v>
      </c>
      <c r="E5420" s="11">
        <v>43.84871986393885</v>
      </c>
      <c r="F5420" s="11">
        <v>4879.637585816852</v>
      </c>
      <c r="G5420" s="11">
        <v>433.9450180239656</v>
      </c>
      <c r="H5420" s="11">
        <v>1356.1344</v>
      </c>
      <c r="I5420" s="11">
        <v>1790.079418023965</v>
      </c>
      <c r="J5420" s="11">
        <v>0.018</v>
      </c>
      <c r="K5420" s="11">
        <v>0.05900776959884799</v>
      </c>
      <c r="L5420" s="11">
        <v>0.5192402387813247</v>
      </c>
      <c r="M5420" s="11">
        <v>0.3565972031155225</v>
      </c>
      <c r="N5420" s="11">
        <v>2.804284473526962</v>
      </c>
      <c r="O5420" s="3" t="s">
        <v>319</v>
      </c>
      <c r="P5420" s="3" t="s">
        <v>311</v>
      </c>
      <c r="Q5420" s="10">
        <v>4</v>
      </c>
      <c r="R5420" s="3" t="s">
        <v>312</v>
      </c>
      <c r="S5420" s="11">
        <v>0.01480267048476892</v>
      </c>
      <c r="T5420" s="11">
        <v>0.1802604178583251</v>
      </c>
      <c r="U5420" s="11">
        <v>19.37028376219587</v>
      </c>
      <c r="V5420" s="11">
        <v>145.664527782807</v>
      </c>
    </row>
    <row r="5421" spans="1:22" ht="18" customHeight="1">
      <c r="A5421" s="11">
        <v>1500.737871672816</v>
      </c>
      <c r="B5421" s="11">
        <v>69.96098090178181</v>
      </c>
      <c r="C5421" s="11">
        <v>445.1664535525408</v>
      </c>
      <c r="D5421" s="11">
        <v>12.18547844520663</v>
      </c>
      <c r="E5421" s="11">
        <v>43.86772240274385</v>
      </c>
      <c r="F5421" s="11">
        <v>4880.139424472649</v>
      </c>
      <c r="G5421" s="11">
        <v>434.3212134453912</v>
      </c>
      <c r="H5421" s="11">
        <v>1356.1344</v>
      </c>
      <c r="I5421" s="11">
        <v>1790.455613445391</v>
      </c>
      <c r="J5421" s="11">
        <v>0.018</v>
      </c>
      <c r="K5421" s="11">
        <v>0.05900943726410202</v>
      </c>
      <c r="L5421" s="11">
        <v>0.5192352455316986</v>
      </c>
      <c r="M5421" s="11">
        <v>0.3566117048738756</v>
      </c>
      <c r="N5421" s="11">
        <v>2.804170436171394</v>
      </c>
      <c r="O5421" s="3" t="s">
        <v>319</v>
      </c>
      <c r="P5421" s="3" t="s">
        <v>311</v>
      </c>
      <c r="Q5421" s="10">
        <v>4</v>
      </c>
      <c r="R5421" s="3" t="s">
        <v>312</v>
      </c>
      <c r="S5421" s="11">
        <v>0.0148020669524491</v>
      </c>
      <c r="T5421" s="11">
        <v>0.1803312007698388</v>
      </c>
      <c r="U5421" s="11">
        <v>19.38508582914832</v>
      </c>
      <c r="V5421" s="11">
        <v>145.8448589835768</v>
      </c>
    </row>
    <row r="5422" spans="1:22" ht="18" customHeight="1">
      <c r="A5422" s="11">
        <v>1501.387958526671</v>
      </c>
      <c r="B5422" s="11">
        <v>69.99847685086978</v>
      </c>
      <c r="C5422" s="11">
        <v>445.212186621715</v>
      </c>
      <c r="D5422" s="11">
        <v>12.19075692820801</v>
      </c>
      <c r="E5422" s="11">
        <v>43.88672494154885</v>
      </c>
      <c r="F5422" s="11">
        <v>4880.640773467161</v>
      </c>
      <c r="G5422" s="11">
        <v>434.6975718617563</v>
      </c>
      <c r="H5422" s="11">
        <v>1356.1344</v>
      </c>
      <c r="I5422" s="11">
        <v>1790.831971861756</v>
      </c>
      <c r="J5422" s="11">
        <v>0.018</v>
      </c>
      <c r="K5422" s="11">
        <v>0.05901109626663647</v>
      </c>
      <c r="L5422" s="11">
        <v>0.5192302501186374</v>
      </c>
      <c r="M5422" s="11">
        <v>0.3566261313025629</v>
      </c>
      <c r="N5422" s="11">
        <v>2.804057000387323</v>
      </c>
      <c r="O5422" s="3" t="s">
        <v>319</v>
      </c>
      <c r="P5422" s="3" t="s">
        <v>311</v>
      </c>
      <c r="Q5422" s="10">
        <v>4</v>
      </c>
      <c r="R5422" s="3" t="s">
        <v>312</v>
      </c>
      <c r="S5422" s="11">
        <v>0.01480146659589868</v>
      </c>
      <c r="T5422" s="11">
        <v>0.1804020160165324</v>
      </c>
      <c r="U5422" s="11">
        <v>19.39988729574422</v>
      </c>
      <c r="V5422" s="11">
        <v>146.0252609995933</v>
      </c>
    </row>
    <row r="5423" spans="1:22" ht="18" customHeight="1">
      <c r="A5423" s="11">
        <v>1502.038045380526</v>
      </c>
      <c r="B5423" s="11">
        <v>70.03597200089641</v>
      </c>
      <c r="C5423" s="11">
        <v>445.2578750239726</v>
      </c>
      <c r="D5423" s="11">
        <v>12.1960354112094</v>
      </c>
      <c r="E5423" s="11">
        <v>43.90572748035386</v>
      </c>
      <c r="F5423" s="11">
        <v>4881.141632800382</v>
      </c>
      <c r="G5423" s="11">
        <v>435.0740932730607</v>
      </c>
      <c r="H5423" s="11">
        <v>1356.1344</v>
      </c>
      <c r="I5423" s="11">
        <v>1791.208493273061</v>
      </c>
      <c r="J5423" s="11">
        <v>0.018</v>
      </c>
      <c r="K5423" s="11">
        <v>0.05901274660645123</v>
      </c>
      <c r="L5423" s="11">
        <v>0.519225252542141</v>
      </c>
      <c r="M5423" s="11">
        <v>0.3566404824015837</v>
      </c>
      <c r="N5423" s="11">
        <v>2.803944166029873</v>
      </c>
      <c r="O5423" s="3" t="s">
        <v>319</v>
      </c>
      <c r="P5423" s="3" t="s">
        <v>311</v>
      </c>
      <c r="Q5423" s="10">
        <v>4</v>
      </c>
      <c r="R5423" s="3" t="s">
        <v>312</v>
      </c>
      <c r="S5423" s="11">
        <v>0.01480086941435579</v>
      </c>
      <c r="T5423" s="11">
        <v>0.1804728636394061</v>
      </c>
      <c r="U5423" s="11">
        <v>19.41468816515857</v>
      </c>
      <c r="V5423" s="11">
        <v>146.2057338632328</v>
      </c>
    </row>
    <row r="5424" spans="1:22" ht="18" customHeight="1">
      <c r="A5424" s="11">
        <v>1502.688132234382</v>
      </c>
      <c r="B5424" s="11">
        <v>70.07346634273937</v>
      </c>
      <c r="C5424" s="11">
        <v>445.303518759314</v>
      </c>
      <c r="D5424" s="11">
        <v>12.20131389421079</v>
      </c>
      <c r="E5424" s="11">
        <v>43.92473001915886</v>
      </c>
      <c r="F5424" s="11">
        <v>4881.642002472315</v>
      </c>
      <c r="G5424" s="11">
        <v>435.4507776793045</v>
      </c>
      <c r="H5424" s="11">
        <v>1356.1344</v>
      </c>
      <c r="I5424" s="11">
        <v>1791.585177679304</v>
      </c>
      <c r="J5424" s="11">
        <v>0.018</v>
      </c>
      <c r="K5424" s="11">
        <v>0.05901438828354637</v>
      </c>
      <c r="L5424" s="11">
        <v>0.5192202528022093</v>
      </c>
      <c r="M5424" s="11">
        <v>0.3566547581709384</v>
      </c>
      <c r="N5424" s="11">
        <v>2.803831932954943</v>
      </c>
      <c r="O5424" s="3" t="s">
        <v>319</v>
      </c>
      <c r="P5424" s="3" t="s">
        <v>311</v>
      </c>
      <c r="Q5424" s="10">
        <v>4</v>
      </c>
      <c r="R5424" s="3" t="s">
        <v>312</v>
      </c>
      <c r="S5424" s="11">
        <v>0.01480027540704281</v>
      </c>
      <c r="T5424" s="11">
        <v>0.1805437436792515</v>
      </c>
      <c r="U5424" s="11">
        <v>19.42948844056562</v>
      </c>
      <c r="V5424" s="11">
        <v>146.386277606912</v>
      </c>
    </row>
    <row r="5425" spans="1:22" ht="18" customHeight="1">
      <c r="A5425" s="11">
        <v>1503.338219088237</v>
      </c>
      <c r="B5425" s="11">
        <v>70.11095986727626</v>
      </c>
      <c r="C5425" s="11">
        <v>445.3491178277391</v>
      </c>
      <c r="D5425" s="11">
        <v>12.20659237721218</v>
      </c>
      <c r="E5425" s="11">
        <v>43.94373255796386</v>
      </c>
      <c r="F5425" s="11">
        <v>4882.14188248296</v>
      </c>
      <c r="G5425" s="11">
        <v>435.8276250804876</v>
      </c>
      <c r="H5425" s="11">
        <v>1356.1344</v>
      </c>
      <c r="I5425" s="11">
        <v>1791.962025080487</v>
      </c>
      <c r="J5425" s="11">
        <v>0.018</v>
      </c>
      <c r="K5425" s="11">
        <v>0.05901602129792187</v>
      </c>
      <c r="L5425" s="11">
        <v>0.5192152508988425</v>
      </c>
      <c r="M5425" s="11">
        <v>0.356668958610627</v>
      </c>
      <c r="N5425" s="11">
        <v>2.803720301019223</v>
      </c>
      <c r="O5425" s="3" t="s">
        <v>319</v>
      </c>
      <c r="P5425" s="3" t="s">
        <v>311</v>
      </c>
      <c r="Q5425" s="10">
        <v>4</v>
      </c>
      <c r="R5425" s="3" t="s">
        <v>312</v>
      </c>
      <c r="S5425" s="11">
        <v>0.01479968457321615</v>
      </c>
      <c r="T5425" s="11">
        <v>0.1806146561772592</v>
      </c>
      <c r="U5425" s="11">
        <v>19.44428812513883</v>
      </c>
      <c r="V5425" s="11">
        <v>146.5668922630892</v>
      </c>
    </row>
    <row r="5426" spans="1:22" ht="18" customHeight="1">
      <c r="A5426" s="11">
        <v>1503.988305942092</v>
      </c>
      <c r="B5426" s="11">
        <v>70.14845256538479</v>
      </c>
      <c r="C5426" s="11">
        <v>445.3946722292479</v>
      </c>
      <c r="D5426" s="11">
        <v>12.21187086021357</v>
      </c>
      <c r="E5426" s="11">
        <v>43.96273509676885</v>
      </c>
      <c r="F5426" s="11">
        <v>4882.641272832317</v>
      </c>
      <c r="G5426" s="11">
        <v>436.2046354766101</v>
      </c>
      <c r="H5426" s="11">
        <v>1356.1344</v>
      </c>
      <c r="I5426" s="11">
        <v>1792.33903547661</v>
      </c>
      <c r="J5426" s="11">
        <v>0.018</v>
      </c>
      <c r="K5426" s="11">
        <v>0.05901764564957774</v>
      </c>
      <c r="L5426" s="11">
        <v>0.5192102468320403</v>
      </c>
      <c r="M5426" s="11">
        <v>0.3566830837206494</v>
      </c>
      <c r="N5426" s="11">
        <v>2.803609270080186</v>
      </c>
      <c r="O5426" s="3" t="s">
        <v>319</v>
      </c>
      <c r="P5426" s="3" t="s">
        <v>311</v>
      </c>
      <c r="Q5426" s="10">
        <v>4</v>
      </c>
      <c r="R5426" s="3" t="s">
        <v>312</v>
      </c>
      <c r="S5426" s="11">
        <v>0.01479909691211643</v>
      </c>
      <c r="T5426" s="11">
        <v>0.1806856011744114</v>
      </c>
      <c r="U5426" s="11">
        <v>19.45908722205095</v>
      </c>
      <c r="V5426" s="11">
        <v>146.7475778642637</v>
      </c>
    </row>
    <row r="5427" spans="1:22" ht="18" customHeight="1">
      <c r="A5427" s="11">
        <v>1504.638392795948</v>
      </c>
      <c r="B5427" s="11">
        <v>70.18594442794253</v>
      </c>
      <c r="C5427" s="11">
        <v>445.4401819638405</v>
      </c>
      <c r="D5427" s="11">
        <v>12.21714934321496</v>
      </c>
      <c r="E5427" s="11">
        <v>43.98173763557386</v>
      </c>
      <c r="F5427" s="11">
        <v>4883.140173520385</v>
      </c>
      <c r="G5427" s="11">
        <v>436.5818088676719</v>
      </c>
      <c r="H5427" s="11">
        <v>1356.1344</v>
      </c>
      <c r="I5427" s="11">
        <v>1792.716208867672</v>
      </c>
      <c r="J5427" s="11">
        <v>0.018</v>
      </c>
      <c r="K5427" s="11">
        <v>0.05901926133851398</v>
      </c>
      <c r="L5427" s="11">
        <v>0.5192052406018031</v>
      </c>
      <c r="M5427" s="11">
        <v>0.3566971335010057</v>
      </c>
      <c r="N5427" s="11">
        <v>2.80349883999609</v>
      </c>
      <c r="O5427" s="3" t="s">
        <v>319</v>
      </c>
      <c r="P5427" s="3" t="s">
        <v>311</v>
      </c>
      <c r="Q5427" s="10">
        <v>4</v>
      </c>
      <c r="R5427" s="3" t="s">
        <v>312</v>
      </c>
      <c r="S5427" s="11">
        <v>0.01479851242299339</v>
      </c>
      <c r="T5427" s="11">
        <v>0.1807565787117855</v>
      </c>
      <c r="U5427" s="11">
        <v>19.47388573447394</v>
      </c>
      <c r="V5427" s="11">
        <v>146.9283344429755</v>
      </c>
    </row>
    <row r="5428" spans="1:22" ht="18" customHeight="1">
      <c r="A5428" s="11">
        <v>1505.288479649803</v>
      </c>
      <c r="B5428" s="11">
        <v>70.22343544582718</v>
      </c>
      <c r="C5428" s="11">
        <v>445.4856470315168</v>
      </c>
      <c r="D5428" s="11">
        <v>12.22242782621635</v>
      </c>
      <c r="E5428" s="11">
        <v>44.00074017437886</v>
      </c>
      <c r="F5428" s="11">
        <v>4883.638584547166</v>
      </c>
      <c r="G5428" s="11">
        <v>436.9591452536732</v>
      </c>
      <c r="H5428" s="11">
        <v>1356.1344</v>
      </c>
      <c r="I5428" s="11">
        <v>1793.093545253673</v>
      </c>
      <c r="J5428" s="11">
        <v>0.018</v>
      </c>
      <c r="K5428" s="11">
        <v>0.05902086836473056</v>
      </c>
      <c r="L5428" s="11">
        <v>0.5192002322081306</v>
      </c>
      <c r="M5428" s="11">
        <v>0.3567111079516958</v>
      </c>
      <c r="N5428" s="11">
        <v>2.803389010625975</v>
      </c>
      <c r="O5428" s="3" t="s">
        <v>319</v>
      </c>
      <c r="P5428" s="3" t="s">
        <v>311</v>
      </c>
      <c r="Q5428" s="10">
        <v>4</v>
      </c>
      <c r="R5428" s="3" t="s">
        <v>312</v>
      </c>
      <c r="S5428" s="11">
        <v>0.0147979311051059</v>
      </c>
      <c r="T5428" s="11">
        <v>0.1808275888305547</v>
      </c>
      <c r="U5428" s="11">
        <v>19.48868366557905</v>
      </c>
      <c r="V5428" s="11">
        <v>147.109162031806</v>
      </c>
    </row>
    <row r="5429" spans="1:22" ht="18" customHeight="1">
      <c r="A5429" s="11">
        <v>1505.938566503658</v>
      </c>
      <c r="B5429" s="11">
        <v>70.26092560991633</v>
      </c>
      <c r="C5429" s="11">
        <v>445.5310674322768</v>
      </c>
      <c r="D5429" s="11">
        <v>12.22770630921774</v>
      </c>
      <c r="E5429" s="11">
        <v>44.01974271318386</v>
      </c>
      <c r="F5429" s="11">
        <v>4884.136505912657</v>
      </c>
      <c r="G5429" s="11">
        <v>437.3366446346137</v>
      </c>
      <c r="H5429" s="11">
        <v>1356.1344</v>
      </c>
      <c r="I5429" s="11">
        <v>1793.471044634614</v>
      </c>
      <c r="J5429" s="11">
        <v>0.018</v>
      </c>
      <c r="K5429" s="11">
        <v>0.05902246672822752</v>
      </c>
      <c r="L5429" s="11">
        <v>0.5191952216510228</v>
      </c>
      <c r="M5429" s="11">
        <v>0.3567250070727198</v>
      </c>
      <c r="N5429" s="11">
        <v>2.803279781829666</v>
      </c>
      <c r="O5429" s="3" t="s">
        <v>319</v>
      </c>
      <c r="P5429" s="3" t="s">
        <v>311</v>
      </c>
      <c r="Q5429" s="10">
        <v>4</v>
      </c>
      <c r="R5429" s="3" t="s">
        <v>312</v>
      </c>
      <c r="S5429" s="11">
        <v>0.01479735295769703</v>
      </c>
      <c r="T5429" s="11">
        <v>0.1808986315716837</v>
      </c>
      <c r="U5429" s="11">
        <v>19.50348101853675</v>
      </c>
      <c r="V5429" s="11">
        <v>147.2900606633777</v>
      </c>
    </row>
    <row r="5430" spans="1:22" ht="18" customHeight="1">
      <c r="A5430" s="11">
        <v>1506.588653357514</v>
      </c>
      <c r="B5430" s="11">
        <v>70.29841491108763</v>
      </c>
      <c r="C5430" s="11">
        <v>445.5764431661204</v>
      </c>
      <c r="D5430" s="11">
        <v>12.23298479221913</v>
      </c>
      <c r="E5430" s="11">
        <v>44.03874525198886</v>
      </c>
      <c r="F5430" s="11">
        <v>4884.63393761686</v>
      </c>
      <c r="G5430" s="11">
        <v>437.7143070104935</v>
      </c>
      <c r="H5430" s="11">
        <v>1356.1344</v>
      </c>
      <c r="I5430" s="11">
        <v>1793.848707010493</v>
      </c>
      <c r="J5430" s="11">
        <v>0.018</v>
      </c>
      <c r="K5430" s="11">
        <v>0.05902405642900481</v>
      </c>
      <c r="L5430" s="11">
        <v>0.51919020893048</v>
      </c>
      <c r="M5430" s="11">
        <v>0.3567388308640774</v>
      </c>
      <c r="N5430" s="11">
        <v>2.803171153467772</v>
      </c>
      <c r="O5430" s="3" t="s">
        <v>319</v>
      </c>
      <c r="P5430" s="3" t="s">
        <v>311</v>
      </c>
      <c r="Q5430" s="10">
        <v>4</v>
      </c>
      <c r="R5430" s="3" t="s">
        <v>312</v>
      </c>
      <c r="S5430" s="11">
        <v>0.01479677798004387</v>
      </c>
      <c r="T5430" s="11">
        <v>0.1809697069765368</v>
      </c>
      <c r="U5430" s="11">
        <v>19.51827779651679</v>
      </c>
      <c r="V5430" s="11">
        <v>147.4710303703542</v>
      </c>
    </row>
    <row r="5431" spans="1:22" ht="18" customHeight="1">
      <c r="A5431" s="11">
        <v>1507.238740211369</v>
      </c>
      <c r="B5431" s="11">
        <v>70.33590334021876</v>
      </c>
      <c r="C5431" s="11">
        <v>445.6217742330479</v>
      </c>
      <c r="D5431" s="11">
        <v>12.23826327522052</v>
      </c>
      <c r="E5431" s="11">
        <v>44.05774779079386</v>
      </c>
      <c r="F5431" s="11">
        <v>4885.130879659777</v>
      </c>
      <c r="G5431" s="11">
        <v>438.0921323813128</v>
      </c>
      <c r="H5431" s="11">
        <v>1356.1344</v>
      </c>
      <c r="I5431" s="11">
        <v>1794.226532381313</v>
      </c>
      <c r="J5431" s="11">
        <v>0.018</v>
      </c>
      <c r="K5431" s="11">
        <v>0.05902563746706252</v>
      </c>
      <c r="L5431" s="11">
        <v>0.5191851940465018</v>
      </c>
      <c r="M5431" s="11">
        <v>0.3567525793257692</v>
      </c>
      <c r="N5431" s="11">
        <v>2.803063125401676</v>
      </c>
      <c r="O5431" s="3" t="s">
        <v>319</v>
      </c>
      <c r="P5431" s="3" t="s">
        <v>311</v>
      </c>
      <c r="Q5431" s="10">
        <v>4</v>
      </c>
      <c r="R5431" s="3" t="s">
        <v>312</v>
      </c>
      <c r="S5431" s="11">
        <v>0.01479620617140773</v>
      </c>
      <c r="T5431" s="11">
        <v>0.1810408150862701</v>
      </c>
      <c r="U5431" s="11">
        <v>19.5330740026882</v>
      </c>
      <c r="V5431" s="11">
        <v>147.6520711854405</v>
      </c>
    </row>
    <row r="5432" spans="1:22" ht="18" customHeight="1">
      <c r="A5432" s="11">
        <v>1507.888827065224</v>
      </c>
      <c r="B5432" s="11">
        <v>70.37339088818729</v>
      </c>
      <c r="C5432" s="11">
        <v>445.6670606330588</v>
      </c>
      <c r="D5432" s="11">
        <v>12.24354175822191</v>
      </c>
      <c r="E5432" s="11">
        <v>44.07675032959886</v>
      </c>
      <c r="F5432" s="11">
        <v>4885.627332041402</v>
      </c>
      <c r="G5432" s="11">
        <v>438.4701207470713</v>
      </c>
      <c r="H5432" s="11">
        <v>1356.1344</v>
      </c>
      <c r="I5432" s="11">
        <v>1794.604520747071</v>
      </c>
      <c r="J5432" s="11">
        <v>0.018</v>
      </c>
      <c r="K5432" s="11">
        <v>0.05902720984240054</v>
      </c>
      <c r="L5432" s="11">
        <v>0.5191801769990885</v>
      </c>
      <c r="M5432" s="11">
        <v>0.3567662524577944</v>
      </c>
      <c r="N5432" s="11">
        <v>2.802955697493558</v>
      </c>
      <c r="O5432" s="3" t="s">
        <v>319</v>
      </c>
      <c r="P5432" s="3" t="s">
        <v>311</v>
      </c>
      <c r="Q5432" s="10">
        <v>4</v>
      </c>
      <c r="R5432" s="3" t="s">
        <v>312</v>
      </c>
      <c r="S5432" s="11">
        <v>0.01479563753105901</v>
      </c>
      <c r="T5432" s="11">
        <v>0.1811119559421357</v>
      </c>
      <c r="U5432" s="11">
        <v>19.54786964021926</v>
      </c>
      <c r="V5432" s="11">
        <v>147.8331831413826</v>
      </c>
    </row>
    <row r="5433" spans="1:22" ht="18" customHeight="1">
      <c r="A5433" s="11">
        <v>1508.53891391908</v>
      </c>
      <c r="B5433" s="11">
        <v>70.41087754587089</v>
      </c>
      <c r="C5433" s="11">
        <v>445.7123023661535</v>
      </c>
      <c r="D5433" s="11">
        <v>12.2488202412233</v>
      </c>
      <c r="E5433" s="11">
        <v>44.09575286840386</v>
      </c>
      <c r="F5433" s="11">
        <v>4886.12329476174</v>
      </c>
      <c r="G5433" s="11">
        <v>438.8482721077695</v>
      </c>
      <c r="H5433" s="11">
        <v>1356.1344</v>
      </c>
      <c r="I5433" s="11">
        <v>1794.982672107769</v>
      </c>
      <c r="J5433" s="11">
        <v>0.018</v>
      </c>
      <c r="K5433" s="11">
        <v>0.05902877355501893</v>
      </c>
      <c r="L5433" s="11">
        <v>0.51917515778824</v>
      </c>
      <c r="M5433" s="11">
        <v>0.3567798502601536</v>
      </c>
      <c r="N5433" s="11">
        <v>2.802848869606366</v>
      </c>
      <c r="O5433" s="3" t="s">
        <v>319</v>
      </c>
      <c r="P5433" s="3" t="s">
        <v>311</v>
      </c>
      <c r="Q5433" s="10">
        <v>4</v>
      </c>
      <c r="R5433" s="3" t="s">
        <v>312</v>
      </c>
      <c r="S5433" s="11">
        <v>0.01479507205827724</v>
      </c>
      <c r="T5433" s="11">
        <v>0.1811831295854817</v>
      </c>
      <c r="U5433" s="11">
        <v>19.56266471227753</v>
      </c>
      <c r="V5433" s="11">
        <v>148.0143662709681</v>
      </c>
    </row>
    <row r="5434" spans="1:22" ht="18" customHeight="1">
      <c r="A5434" s="11">
        <v>1509.189000772935</v>
      </c>
      <c r="B5434" s="11">
        <v>70.44836330414725</v>
      </c>
      <c r="C5434" s="11">
        <v>445.7574994323322</v>
      </c>
      <c r="D5434" s="11">
        <v>12.25409872422468</v>
      </c>
      <c r="E5434" s="11">
        <v>44.11475540720887</v>
      </c>
      <c r="F5434" s="11">
        <v>4886.618767820792</v>
      </c>
      <c r="G5434" s="11">
        <v>439.2265864634068</v>
      </c>
      <c r="H5434" s="11">
        <v>1356.1344</v>
      </c>
      <c r="I5434" s="11">
        <v>1795.360986463407</v>
      </c>
      <c r="J5434" s="11">
        <v>0.018</v>
      </c>
      <c r="K5434" s="11">
        <v>0.05903032860491772</v>
      </c>
      <c r="L5434" s="11">
        <v>0.5191701364139562</v>
      </c>
      <c r="M5434" s="11">
        <v>0.3567933727328468</v>
      </c>
      <c r="N5434" s="11">
        <v>2.802742641603833</v>
      </c>
      <c r="O5434" s="3" t="s">
        <v>319</v>
      </c>
      <c r="P5434" s="3" t="s">
        <v>311</v>
      </c>
      <c r="Q5434" s="10">
        <v>4</v>
      </c>
      <c r="R5434" s="3" t="s">
        <v>312</v>
      </c>
      <c r="S5434" s="11">
        <v>0.01479450975232613</v>
      </c>
      <c r="T5434" s="11">
        <v>0.1812543360574472</v>
      </c>
      <c r="U5434" s="11">
        <v>19.57745922202986</v>
      </c>
      <c r="V5434" s="11">
        <v>148.1956206070256</v>
      </c>
    </row>
    <row r="5435" spans="1:22" ht="18" customHeight="1">
      <c r="A5435" s="11">
        <v>1509.83908762679</v>
      </c>
      <c r="B5435" s="11">
        <v>70.48584815389391</v>
      </c>
      <c r="C5435" s="11">
        <v>445.8026518315942</v>
      </c>
      <c r="D5435" s="11">
        <v>12.25937720722607</v>
      </c>
      <c r="E5435" s="11">
        <v>44.13375794601387</v>
      </c>
      <c r="F5435" s="11">
        <v>4887.113751218551</v>
      </c>
      <c r="G5435" s="11">
        <v>439.6050638139835</v>
      </c>
      <c r="H5435" s="11">
        <v>1356.1344</v>
      </c>
      <c r="I5435" s="11">
        <v>1795.739463813983</v>
      </c>
      <c r="J5435" s="11">
        <v>0.018</v>
      </c>
      <c r="K5435" s="11">
        <v>0.05903187499209682</v>
      </c>
      <c r="L5435" s="11">
        <v>0.5191651128762372</v>
      </c>
      <c r="M5435" s="11">
        <v>0.3568068198758735</v>
      </c>
      <c r="N5435" s="11">
        <v>2.802637013350478</v>
      </c>
      <c r="O5435" s="3" t="s">
        <v>319</v>
      </c>
      <c r="P5435" s="3" t="s">
        <v>311</v>
      </c>
      <c r="Q5435" s="10">
        <v>4</v>
      </c>
      <c r="R5435" s="3" t="s">
        <v>312</v>
      </c>
      <c r="S5435" s="11">
        <v>0.01479395061250341</v>
      </c>
      <c r="T5435" s="11">
        <v>0.1813255753995731</v>
      </c>
      <c r="U5435" s="11">
        <v>19.59225317264237</v>
      </c>
      <c r="V5435" s="11">
        <v>148.3769461824251</v>
      </c>
    </row>
    <row r="5436" spans="1:22" ht="18" customHeight="1">
      <c r="A5436" s="11">
        <v>1510.489174480645</v>
      </c>
      <c r="B5436" s="11">
        <v>70.5233320859886</v>
      </c>
      <c r="C5436" s="11">
        <v>445.8477595639401</v>
      </c>
      <c r="D5436" s="11">
        <v>12.26465569022746</v>
      </c>
      <c r="E5436" s="11">
        <v>44.15276048481886</v>
      </c>
      <c r="F5436" s="11">
        <v>4887.608244955026</v>
      </c>
      <c r="G5436" s="11">
        <v>439.9837041594995</v>
      </c>
      <c r="H5436" s="11">
        <v>1356.1344</v>
      </c>
      <c r="I5436" s="11">
        <v>1796.118104159499</v>
      </c>
      <c r="J5436" s="11">
        <v>0.018</v>
      </c>
      <c r="K5436" s="11">
        <v>0.05903341271655632</v>
      </c>
      <c r="L5436" s="11">
        <v>0.519160087175083</v>
      </c>
      <c r="M5436" s="11">
        <v>0.3568201916892343</v>
      </c>
      <c r="N5436" s="11">
        <v>2.80253198471159</v>
      </c>
      <c r="O5436" s="3" t="s">
        <v>319</v>
      </c>
      <c r="P5436" s="3" t="s">
        <v>311</v>
      </c>
      <c r="Q5436" s="10">
        <v>4</v>
      </c>
      <c r="R5436" s="3" t="s">
        <v>312</v>
      </c>
      <c r="S5436" s="11">
        <v>0.014793394638091</v>
      </c>
      <c r="T5436" s="11">
        <v>0.1813968476531912</v>
      </c>
      <c r="U5436" s="11">
        <v>19.60704656728046</v>
      </c>
      <c r="V5436" s="11">
        <v>148.5583430300783</v>
      </c>
    </row>
    <row r="5437" spans="1:22" ht="18" customHeight="1">
      <c r="A5437" s="11">
        <v>1511.139261334501</v>
      </c>
      <c r="B5437" s="11">
        <v>70.56081509130891</v>
      </c>
      <c r="C5437" s="11">
        <v>445.8928226293697</v>
      </c>
      <c r="D5437" s="11">
        <v>12.26993417322885</v>
      </c>
      <c r="E5437" s="11">
        <v>44.17176302362387</v>
      </c>
      <c r="F5437" s="11">
        <v>4888.102249030209</v>
      </c>
      <c r="G5437" s="11">
        <v>440.3625074999549</v>
      </c>
      <c r="H5437" s="11">
        <v>1356.1344</v>
      </c>
      <c r="I5437" s="11">
        <v>1796.496907499955</v>
      </c>
      <c r="J5437" s="11">
        <v>0.018</v>
      </c>
      <c r="K5437" s="11">
        <v>0.05903494177829615</v>
      </c>
      <c r="L5437" s="11">
        <v>0.5191550593104937</v>
      </c>
      <c r="M5437" s="11">
        <v>0.3568334881729287</v>
      </c>
      <c r="N5437" s="11">
        <v>2.80242755555325</v>
      </c>
      <c r="O5437" s="3" t="s">
        <v>319</v>
      </c>
      <c r="P5437" s="3" t="s">
        <v>311</v>
      </c>
      <c r="Q5437" s="10">
        <v>4</v>
      </c>
      <c r="R5437" s="3" t="s">
        <v>312</v>
      </c>
      <c r="S5437" s="11">
        <v>0.01479284182837991</v>
      </c>
      <c r="T5437" s="11">
        <v>0.1814681528597299</v>
      </c>
      <c r="U5437" s="11">
        <v>19.62183940910884</v>
      </c>
      <c r="V5437" s="11">
        <v>148.7398111829381</v>
      </c>
    </row>
    <row r="5438" spans="1:22" ht="18" customHeight="1">
      <c r="A5438" s="11">
        <v>1511.789348188356</v>
      </c>
      <c r="B5438" s="11">
        <v>70.59829716073253</v>
      </c>
      <c r="C5438" s="11">
        <v>445.9378410278831</v>
      </c>
      <c r="D5438" s="11">
        <v>12.27521265623024</v>
      </c>
      <c r="E5438" s="11">
        <v>44.19076556242887</v>
      </c>
      <c r="F5438" s="11">
        <v>4888.595763444107</v>
      </c>
      <c r="G5438" s="11">
        <v>440.7414738353497</v>
      </c>
      <c r="H5438" s="11">
        <v>1356.1344</v>
      </c>
      <c r="I5438" s="11">
        <v>1796.87587383535</v>
      </c>
      <c r="J5438" s="11">
        <v>0.018</v>
      </c>
      <c r="K5438" s="11">
        <v>0.05903646217731637</v>
      </c>
      <c r="L5438" s="11">
        <v>0.5191500292824691</v>
      </c>
      <c r="M5438" s="11">
        <v>0.3568467093269573</v>
      </c>
      <c r="N5438" s="11">
        <v>2.802323725742304</v>
      </c>
      <c r="O5438" s="3" t="s">
        <v>319</v>
      </c>
      <c r="P5438" s="3" t="s">
        <v>311</v>
      </c>
      <c r="Q5438" s="10">
        <v>4</v>
      </c>
      <c r="R5438" s="3" t="s">
        <v>312</v>
      </c>
      <c r="S5438" s="11">
        <v>0.01479229218267026</v>
      </c>
      <c r="T5438" s="11">
        <v>0.1815394910607142</v>
      </c>
      <c r="U5438" s="11">
        <v>19.63663170129151</v>
      </c>
      <c r="V5438" s="11">
        <v>148.9213506739988</v>
      </c>
    </row>
    <row r="5439" spans="1:22" ht="18" customHeight="1">
      <c r="A5439" s="11">
        <v>1512.439435042211</v>
      </c>
      <c r="B5439" s="11">
        <v>70.63577828513704</v>
      </c>
      <c r="C5439" s="11">
        <v>445.9828147594802</v>
      </c>
      <c r="D5439" s="11">
        <v>12.28049113923163</v>
      </c>
      <c r="E5439" s="11">
        <v>44.20976810123387</v>
      </c>
      <c r="F5439" s="11">
        <v>4889.088788196716</v>
      </c>
      <c r="G5439" s="11">
        <v>441.1206031656838</v>
      </c>
      <c r="H5439" s="11">
        <v>1356.1344</v>
      </c>
      <c r="I5439" s="11">
        <v>1797.255003165684</v>
      </c>
      <c r="J5439" s="11">
        <v>0.018</v>
      </c>
      <c r="K5439" s="11">
        <v>0.05903797391361695</v>
      </c>
      <c r="L5439" s="11">
        <v>0.5191449970910093</v>
      </c>
      <c r="M5439" s="11">
        <v>0.3568598551513196</v>
      </c>
      <c r="N5439" s="11">
        <v>2.802220495146391</v>
      </c>
      <c r="O5439" s="3" t="s">
        <v>319</v>
      </c>
      <c r="P5439" s="3" t="s">
        <v>311</v>
      </c>
      <c r="Q5439" s="10">
        <v>4</v>
      </c>
      <c r="R5439" s="3" t="s">
        <v>312</v>
      </c>
      <c r="S5439" s="11">
        <v>0.01479174570024635</v>
      </c>
      <c r="T5439" s="11">
        <v>0.1816108622974604</v>
      </c>
      <c r="U5439" s="11">
        <v>19.65142344699175</v>
      </c>
      <c r="V5439" s="11">
        <v>149.1029615362962</v>
      </c>
    </row>
    <row r="5440" spans="1:22" ht="18" customHeight="1">
      <c r="A5440" s="11">
        <v>1513.089521896066</v>
      </c>
      <c r="B5440" s="11">
        <v>70.67325845540006</v>
      </c>
      <c r="C5440" s="11">
        <v>446.0277438241607</v>
      </c>
      <c r="D5440" s="11">
        <v>12.28576962223302</v>
      </c>
      <c r="E5440" s="11">
        <v>44.22877064003887</v>
      </c>
      <c r="F5440" s="11">
        <v>4889.581323288034</v>
      </c>
      <c r="G5440" s="11">
        <v>441.4998954909573</v>
      </c>
      <c r="H5440" s="11">
        <v>1356.1344</v>
      </c>
      <c r="I5440" s="11">
        <v>1797.634295490957</v>
      </c>
      <c r="J5440" s="11">
        <v>0.018</v>
      </c>
      <c r="K5440" s="11">
        <v>0.05903947698719786</v>
      </c>
      <c r="L5440" s="11">
        <v>0.5191399627361143</v>
      </c>
      <c r="M5440" s="11">
        <v>0.3568729256460152</v>
      </c>
      <c r="N5440" s="11">
        <v>2.802117863633923</v>
      </c>
      <c r="O5440" s="3" t="s">
        <v>319</v>
      </c>
      <c r="P5440" s="3" t="s">
        <v>311</v>
      </c>
      <c r="Q5440" s="10">
        <v>4</v>
      </c>
      <c r="R5440" s="3" t="s">
        <v>312</v>
      </c>
      <c r="S5440" s="11">
        <v>0.01479120238042648</v>
      </c>
      <c r="T5440" s="11">
        <v>0.1816822666116872</v>
      </c>
      <c r="U5440" s="11">
        <v>19.66621464937218</v>
      </c>
      <c r="V5440" s="11">
        <v>149.2846438029079</v>
      </c>
    </row>
    <row r="5441" spans="1:22" ht="18" customHeight="1">
      <c r="A5441" s="11">
        <v>1513.739608749922</v>
      </c>
      <c r="B5441" s="11">
        <v>70.71073766239932</v>
      </c>
      <c r="C5441" s="11">
        <v>446.0726282219252</v>
      </c>
      <c r="D5441" s="11">
        <v>12.29104810523441</v>
      </c>
      <c r="E5441" s="11">
        <v>44.24777317884387</v>
      </c>
      <c r="F5441" s="11">
        <v>4890.073368718067</v>
      </c>
      <c r="G5441" s="11">
        <v>441.87935081117</v>
      </c>
      <c r="H5441" s="11">
        <v>1356.1344</v>
      </c>
      <c r="I5441" s="11">
        <v>1798.01375081117</v>
      </c>
      <c r="J5441" s="11">
        <v>0.018</v>
      </c>
      <c r="K5441" s="11">
        <v>0.05904097139805917</v>
      </c>
      <c r="L5441" s="11">
        <v>0.5191349262177841</v>
      </c>
      <c r="M5441" s="11">
        <v>0.3568859208110454</v>
      </c>
      <c r="N5441" s="11">
        <v>2.802015831074081</v>
      </c>
      <c r="O5441" s="3" t="s">
        <v>319</v>
      </c>
      <c r="P5441" s="3" t="s">
        <v>311</v>
      </c>
      <c r="Q5441" s="10">
        <v>4</v>
      </c>
      <c r="R5441" s="3" t="s">
        <v>312</v>
      </c>
      <c r="S5441" s="11">
        <v>0.01479066222251314</v>
      </c>
      <c r="T5441" s="11">
        <v>0.1817537040449043</v>
      </c>
      <c r="U5441" s="11">
        <v>19.68100531159469</v>
      </c>
      <c r="V5441" s="11">
        <v>149.4663975069528</v>
      </c>
    </row>
    <row r="5442" spans="1:22" ht="18" customHeight="1">
      <c r="A5442" s="11">
        <v>1514.389695603777</v>
      </c>
      <c r="B5442" s="11">
        <v>70.74821589701243</v>
      </c>
      <c r="C5442" s="11">
        <v>446.1174679527734</v>
      </c>
      <c r="D5442" s="11">
        <v>12.2963265882358</v>
      </c>
      <c r="E5442" s="11">
        <v>44.26677571764887</v>
      </c>
      <c r="F5442" s="11">
        <v>4890.564924486811</v>
      </c>
      <c r="G5442" s="11">
        <v>442.2589691263222</v>
      </c>
      <c r="H5442" s="11">
        <v>1356.1344</v>
      </c>
      <c r="I5442" s="11">
        <v>1798.393369126322</v>
      </c>
      <c r="J5442" s="11">
        <v>0.018</v>
      </c>
      <c r="K5442" s="11">
        <v>0.05904245714620085</v>
      </c>
      <c r="L5442" s="11">
        <v>0.5191298875360186</v>
      </c>
      <c r="M5442" s="11">
        <v>0.3568988406464091</v>
      </c>
      <c r="N5442" s="11">
        <v>2.801914397336839</v>
      </c>
      <c r="O5442" s="3" t="s">
        <v>319</v>
      </c>
      <c r="P5442" s="3" t="s">
        <v>311</v>
      </c>
      <c r="Q5442" s="10">
        <v>4</v>
      </c>
      <c r="R5442" s="3" t="s">
        <v>312</v>
      </c>
      <c r="S5442" s="11">
        <v>0.01479012522581789</v>
      </c>
      <c r="T5442" s="11">
        <v>0.1818251746387186</v>
      </c>
      <c r="U5442" s="11">
        <v>19.69579543682051</v>
      </c>
      <c r="V5442" s="11">
        <v>149.6482226815915</v>
      </c>
    </row>
    <row r="5443" spans="1:22" ht="18" customHeight="1">
      <c r="A5443" s="11">
        <v>1515.039782457633</v>
      </c>
      <c r="B5443" s="11">
        <v>70.78569315011698</v>
      </c>
      <c r="C5443" s="11">
        <v>446.1622630167052</v>
      </c>
      <c r="D5443" s="11">
        <v>12.30160507123719</v>
      </c>
      <c r="E5443" s="11">
        <v>44.28577825645387</v>
      </c>
      <c r="F5443" s="11">
        <v>4891.055990594265</v>
      </c>
      <c r="G5443" s="11">
        <v>442.6387504364138</v>
      </c>
      <c r="H5443" s="11">
        <v>1356.1344</v>
      </c>
      <c r="I5443" s="11">
        <v>1798.773150436414</v>
      </c>
      <c r="J5443" s="11">
        <v>0.018</v>
      </c>
      <c r="K5443" s="11">
        <v>0.05904393423162285</v>
      </c>
      <c r="L5443" s="11">
        <v>0.519124846690818</v>
      </c>
      <c r="M5443" s="11">
        <v>0.3569116851521065</v>
      </c>
      <c r="N5443" s="11">
        <v>2.80181356229294</v>
      </c>
      <c r="O5443" s="3" t="s">
        <v>319</v>
      </c>
      <c r="P5443" s="3" t="s">
        <v>311</v>
      </c>
      <c r="Q5443" s="10">
        <v>4</v>
      </c>
      <c r="R5443" s="3" t="s">
        <v>312</v>
      </c>
      <c r="S5443" s="11">
        <v>0.01478959138966138</v>
      </c>
      <c r="T5443" s="11">
        <v>0.1818966784348342</v>
      </c>
      <c r="U5443" s="11">
        <v>19.71058502821017</v>
      </c>
      <c r="V5443" s="11">
        <v>149.8301193600264</v>
      </c>
    </row>
    <row r="5444" spans="1:22" ht="18" customHeight="1">
      <c r="A5444" s="11">
        <v>1515.689869311488</v>
      </c>
      <c r="B5444" s="11">
        <v>70.82316941259064</v>
      </c>
      <c r="C5444" s="11">
        <v>446.2070134137207</v>
      </c>
      <c r="D5444" s="11">
        <v>12.30688355423858</v>
      </c>
      <c r="E5444" s="11">
        <v>44.30478079525887</v>
      </c>
      <c r="F5444" s="11">
        <v>4891.546567040431</v>
      </c>
      <c r="G5444" s="11">
        <v>443.0186947414447</v>
      </c>
      <c r="H5444" s="11">
        <v>1356.1344</v>
      </c>
      <c r="I5444" s="11">
        <v>1799.153094741445</v>
      </c>
      <c r="J5444" s="11">
        <v>0.018</v>
      </c>
      <c r="K5444" s="11">
        <v>0.05904540265432522</v>
      </c>
      <c r="L5444" s="11">
        <v>0.5191198036821821</v>
      </c>
      <c r="M5444" s="11">
        <v>0.3569244543281379</v>
      </c>
      <c r="N5444" s="11">
        <v>2.801713325813904</v>
      </c>
      <c r="O5444" s="3" t="s">
        <v>319</v>
      </c>
      <c r="P5444" s="3" t="s">
        <v>311</v>
      </c>
      <c r="Q5444" s="10">
        <v>4</v>
      </c>
      <c r="R5444" s="3" t="s">
        <v>312</v>
      </c>
      <c r="S5444" s="11">
        <v>0.01478906071334847</v>
      </c>
      <c r="T5444" s="11">
        <v>0.1819682154747463</v>
      </c>
      <c r="U5444" s="11">
        <v>19.72537408892352</v>
      </c>
      <c r="V5444" s="11">
        <v>150.0120875755011</v>
      </c>
    </row>
    <row r="5445" spans="1:22" ht="18" customHeight="1">
      <c r="A5445" s="11">
        <v>1516.339956165343</v>
      </c>
      <c r="B5445" s="11">
        <v>70.86064467531105</v>
      </c>
      <c r="C5445" s="11">
        <v>446.2517191438199</v>
      </c>
      <c r="D5445" s="11">
        <v>12.31216203723996</v>
      </c>
      <c r="E5445" s="11">
        <v>44.32378333406388</v>
      </c>
      <c r="F5445" s="11">
        <v>4892.036653825309</v>
      </c>
      <c r="G5445" s="11">
        <v>443.398802041415</v>
      </c>
      <c r="H5445" s="11">
        <v>1356.1344</v>
      </c>
      <c r="I5445" s="11">
        <v>1799.533202041415</v>
      </c>
      <c r="J5445" s="11">
        <v>0.018</v>
      </c>
      <c r="K5445" s="11">
        <v>0.05904686241430797</v>
      </c>
      <c r="L5445" s="11">
        <v>0.5191147585101111</v>
      </c>
      <c r="M5445" s="11">
        <v>0.3569371481745031</v>
      </c>
      <c r="N5445" s="11">
        <v>2.801613687772027</v>
      </c>
      <c r="O5445" s="3" t="s">
        <v>319</v>
      </c>
      <c r="P5445" s="3" t="s">
        <v>311</v>
      </c>
      <c r="Q5445" s="10">
        <v>4</v>
      </c>
      <c r="R5445" s="3" t="s">
        <v>312</v>
      </c>
      <c r="S5445" s="11">
        <v>0.01478853319621794</v>
      </c>
      <c r="T5445" s="11">
        <v>0.1820397858003534</v>
      </c>
      <c r="U5445" s="11">
        <v>19.74016262211974</v>
      </c>
      <c r="V5445" s="11">
        <v>150.1941273613015</v>
      </c>
    </row>
    <row r="5446" spans="1:22" ht="18" customHeight="1">
      <c r="A5446" s="11">
        <v>1516.990043019198</v>
      </c>
      <c r="B5446" s="11">
        <v>70.89811892915588</v>
      </c>
      <c r="C5446" s="11">
        <v>446.296380207003</v>
      </c>
      <c r="D5446" s="11">
        <v>12.31744052024135</v>
      </c>
      <c r="E5446" s="11">
        <v>44.34278587286887</v>
      </c>
      <c r="F5446" s="11">
        <v>4892.526250948901</v>
      </c>
      <c r="G5446" s="11">
        <v>443.7790723363245</v>
      </c>
      <c r="H5446" s="11">
        <v>1356.1344</v>
      </c>
      <c r="I5446" s="11">
        <v>1799.913472336325</v>
      </c>
      <c r="J5446" s="11">
        <v>0.018</v>
      </c>
      <c r="K5446" s="11">
        <v>0.05904831351157111</v>
      </c>
      <c r="L5446" s="11">
        <v>0.5191097111746049</v>
      </c>
      <c r="M5446" s="11">
        <v>0.3569497666912023</v>
      </c>
      <c r="N5446" s="11">
        <v>2.801514648040381</v>
      </c>
      <c r="O5446" s="3" t="s">
        <v>319</v>
      </c>
      <c r="P5446" s="3" t="s">
        <v>311</v>
      </c>
      <c r="Q5446" s="10">
        <v>4</v>
      </c>
      <c r="R5446" s="3" t="s">
        <v>312</v>
      </c>
      <c r="S5446" s="11">
        <v>0.0147880088375928</v>
      </c>
      <c r="T5446" s="11">
        <v>0.1821113894533452</v>
      </c>
      <c r="U5446" s="11">
        <v>19.75495063095733</v>
      </c>
      <c r="V5446" s="11">
        <v>150.3762387507548</v>
      </c>
    </row>
    <row r="5447" spans="1:22" ht="18" customHeight="1">
      <c r="A5447" s="11">
        <v>1517.640129873053</v>
      </c>
      <c r="B5447" s="11">
        <v>70.93559216500269</v>
      </c>
      <c r="C5447" s="11">
        <v>446.3409966032695</v>
      </c>
      <c r="D5447" s="11">
        <v>12.32271900324274</v>
      </c>
      <c r="E5447" s="11">
        <v>44.36178841167387</v>
      </c>
      <c r="F5447" s="11">
        <v>4893.015358411199</v>
      </c>
      <c r="G5447" s="11">
        <v>444.1595056261735</v>
      </c>
      <c r="H5447" s="11">
        <v>1356.1344</v>
      </c>
      <c r="I5447" s="11">
        <v>1800.293905626173</v>
      </c>
      <c r="J5447" s="11">
        <v>0.018</v>
      </c>
      <c r="K5447" s="11">
        <v>0.05904975594611454</v>
      </c>
      <c r="L5447" s="11">
        <v>0.5191046616756635</v>
      </c>
      <c r="M5447" s="11">
        <v>0.3569623098782348</v>
      </c>
      <c r="N5447" s="11">
        <v>2.801416206492823</v>
      </c>
      <c r="O5447" s="3" t="s">
        <v>319</v>
      </c>
      <c r="P5447" s="3" t="s">
        <v>311</v>
      </c>
      <c r="Q5447" s="10">
        <v>4</v>
      </c>
      <c r="R5447" s="3" t="s">
        <v>312</v>
      </c>
      <c r="S5447" s="11">
        <v>0.01478748763680511</v>
      </c>
      <c r="T5447" s="11">
        <v>0.1821830264755094</v>
      </c>
      <c r="U5447" s="11">
        <v>19.76973811859413</v>
      </c>
      <c r="V5447" s="11">
        <v>150.5584217772303</v>
      </c>
    </row>
    <row r="5448" spans="1:22" ht="18" customHeight="1">
      <c r="A5448" s="11">
        <v>1518.290216726909</v>
      </c>
      <c r="B5448" s="11">
        <v>70.97306437372923</v>
      </c>
      <c r="C5448" s="11">
        <v>446.3855683326199</v>
      </c>
      <c r="D5448" s="11">
        <v>12.32799748624413</v>
      </c>
      <c r="E5448" s="11">
        <v>44.38079095047888</v>
      </c>
      <c r="F5448" s="11">
        <v>4893.503976212213</v>
      </c>
      <c r="G5448" s="11">
        <v>444.5401019109619</v>
      </c>
      <c r="H5448" s="11">
        <v>1356.1344</v>
      </c>
      <c r="I5448" s="11">
        <v>1800.674501910962</v>
      </c>
      <c r="J5448" s="11">
        <v>0.018</v>
      </c>
      <c r="K5448" s="11">
        <v>0.05905118971793837</v>
      </c>
      <c r="L5448" s="11">
        <v>0.5190996100132867</v>
      </c>
      <c r="M5448" s="11">
        <v>0.3569747777356015</v>
      </c>
      <c r="N5448" s="11">
        <v>2.801318363003966</v>
      </c>
      <c r="O5448" s="3" t="s">
        <v>319</v>
      </c>
      <c r="P5448" s="3" t="s">
        <v>311</v>
      </c>
      <c r="Q5448" s="10">
        <v>4</v>
      </c>
      <c r="R5448" s="3" t="s">
        <v>312</v>
      </c>
      <c r="S5448" s="11">
        <v>0.01478696959319602</v>
      </c>
      <c r="T5448" s="11">
        <v>0.1822546969087308</v>
      </c>
      <c r="U5448" s="11">
        <v>19.78452508818733</v>
      </c>
      <c r="V5448" s="11">
        <v>150.7406764741391</v>
      </c>
    </row>
    <row r="5449" spans="1:22" ht="18" customHeight="1">
      <c r="A5449" s="11">
        <v>1518.940303580764</v>
      </c>
      <c r="B5449" s="11">
        <v>71.01053554621305</v>
      </c>
      <c r="C5449" s="11">
        <v>446.430095395054</v>
      </c>
      <c r="D5449" s="11">
        <v>12.33327596924552</v>
      </c>
      <c r="E5449" s="11">
        <v>44.39979348928388</v>
      </c>
      <c r="F5449" s="11">
        <v>4893.992104351939</v>
      </c>
      <c r="G5449" s="11">
        <v>444.9208611906895</v>
      </c>
      <c r="H5449" s="11">
        <v>1356.1344</v>
      </c>
      <c r="I5449" s="11">
        <v>1801.055261190689</v>
      </c>
      <c r="J5449" s="11">
        <v>0.018</v>
      </c>
      <c r="K5449" s="11">
        <v>0.05905261482704257</v>
      </c>
      <c r="L5449" s="11">
        <v>0.5190945561874749</v>
      </c>
      <c r="M5449" s="11">
        <v>0.3569871702633021</v>
      </c>
      <c r="N5449" s="11">
        <v>2.801221117449214</v>
      </c>
      <c r="O5449" s="3" t="s">
        <v>319</v>
      </c>
      <c r="P5449" s="3" t="s">
        <v>311</v>
      </c>
      <c r="Q5449" s="10">
        <v>4</v>
      </c>
      <c r="R5449" s="3" t="s">
        <v>312</v>
      </c>
      <c r="S5449" s="11">
        <v>0.01478645470609082</v>
      </c>
      <c r="T5449" s="11">
        <v>0.1823264007946855</v>
      </c>
      <c r="U5449" s="11">
        <v>19.79931154289342</v>
      </c>
      <c r="V5449" s="11">
        <v>150.9230028749338</v>
      </c>
    </row>
    <row r="5450" spans="1:22" ht="18" customHeight="1">
      <c r="A5450" s="11">
        <v>1519.590390434619</v>
      </c>
      <c r="B5450" s="11">
        <v>71.0480056733318</v>
      </c>
      <c r="C5450" s="11">
        <v>446.4745777905718</v>
      </c>
      <c r="D5450" s="11">
        <v>12.33855445224691</v>
      </c>
      <c r="E5450" s="11">
        <v>44.41879602808888</v>
      </c>
      <c r="F5450" s="11">
        <v>4894.479742830375</v>
      </c>
      <c r="G5450" s="11">
        <v>445.3017834653565</v>
      </c>
      <c r="H5450" s="11">
        <v>1356.1344</v>
      </c>
      <c r="I5450" s="11">
        <v>1801.436183465356</v>
      </c>
      <c r="J5450" s="11">
        <v>0.018</v>
      </c>
      <c r="K5450" s="11">
        <v>0.05905403127342713</v>
      </c>
      <c r="L5450" s="11">
        <v>0.5190895001982277</v>
      </c>
      <c r="M5450" s="11">
        <v>0.3569994874613365</v>
      </c>
      <c r="N5450" s="11">
        <v>2.80112446970474</v>
      </c>
      <c r="O5450" s="3" t="s">
        <v>319</v>
      </c>
      <c r="P5450" s="3" t="s">
        <v>311</v>
      </c>
      <c r="Q5450" s="10">
        <v>4</v>
      </c>
      <c r="R5450" s="3" t="s">
        <v>312</v>
      </c>
      <c r="S5450" s="11">
        <v>0.01478594297484879</v>
      </c>
      <c r="T5450" s="11">
        <v>0.1823981381754542</v>
      </c>
      <c r="U5450" s="11">
        <v>19.81409748586827</v>
      </c>
      <c r="V5450" s="11">
        <v>151.1054010131092</v>
      </c>
    </row>
    <row r="5451" spans="1:22" ht="18" customHeight="1">
      <c r="A5451" s="11">
        <v>1520.240477288475</v>
      </c>
      <c r="B5451" s="11">
        <v>71.08547474596315</v>
      </c>
      <c r="C5451" s="11">
        <v>446.5190155191733</v>
      </c>
      <c r="D5451" s="11">
        <v>12.3438329352483</v>
      </c>
      <c r="E5451" s="11">
        <v>44.43779856689387</v>
      </c>
      <c r="F5451" s="11">
        <v>4894.966891647522</v>
      </c>
      <c r="G5451" s="11">
        <v>445.6828687349629</v>
      </c>
      <c r="H5451" s="11">
        <v>1356.1344</v>
      </c>
      <c r="I5451" s="11">
        <v>1801.817268734963</v>
      </c>
      <c r="J5451" s="11">
        <v>0.018</v>
      </c>
      <c r="K5451" s="11">
        <v>0.05905543905709203</v>
      </c>
      <c r="L5451" s="11">
        <v>0.5190844420455455</v>
      </c>
      <c r="M5451" s="11">
        <v>0.3570117293297044</v>
      </c>
      <c r="N5451" s="11">
        <v>2.801028419647491</v>
      </c>
      <c r="O5451" s="3" t="s">
        <v>319</v>
      </c>
      <c r="P5451" s="3" t="s">
        <v>311</v>
      </c>
      <c r="Q5451" s="10">
        <v>4</v>
      </c>
      <c r="R5451" s="3" t="s">
        <v>312</v>
      </c>
      <c r="S5451" s="11">
        <v>0.01478543439881339</v>
      </c>
      <c r="T5451" s="11">
        <v>0.1824699090929089</v>
      </c>
      <c r="U5451" s="11">
        <v>19.82888292026708</v>
      </c>
      <c r="V5451" s="11">
        <v>151.2878709222021</v>
      </c>
    </row>
    <row r="5452" spans="1:22" ht="18" customHeight="1">
      <c r="A5452" s="11">
        <v>1520.89056414233</v>
      </c>
      <c r="B5452" s="11">
        <v>71.12294275498475</v>
      </c>
      <c r="C5452" s="11">
        <v>446.5634085808585</v>
      </c>
      <c r="D5452" s="11">
        <v>12.34911141824969</v>
      </c>
      <c r="E5452" s="11">
        <v>44.45680110569888</v>
      </c>
      <c r="F5452" s="11">
        <v>4895.453550803382</v>
      </c>
      <c r="G5452" s="11">
        <v>446.0641169995087</v>
      </c>
      <c r="H5452" s="11">
        <v>1356.1344</v>
      </c>
      <c r="I5452" s="11">
        <v>1802.198516999509</v>
      </c>
      <c r="J5452" s="11">
        <v>0.018</v>
      </c>
      <c r="K5452" s="11">
        <v>0.05905683817803731</v>
      </c>
      <c r="L5452" s="11">
        <v>0.519079381729428</v>
      </c>
      <c r="M5452" s="11">
        <v>0.3570238958684065</v>
      </c>
      <c r="N5452" s="11">
        <v>2.800932967155186</v>
      </c>
      <c r="O5452" s="3" t="s">
        <v>319</v>
      </c>
      <c r="P5452" s="3" t="s">
        <v>311</v>
      </c>
      <c r="Q5452" s="10">
        <v>4</v>
      </c>
      <c r="R5452" s="3" t="s">
        <v>312</v>
      </c>
      <c r="S5452" s="11">
        <v>0.01478492897733712</v>
      </c>
      <c r="T5452" s="11">
        <v>0.1825417135890192</v>
      </c>
      <c r="U5452" s="11">
        <v>19.84366784924442</v>
      </c>
      <c r="V5452" s="11">
        <v>151.4704126357911</v>
      </c>
    </row>
    <row r="5453" spans="1:22" ht="18" customHeight="1">
      <c r="A5453" s="11">
        <v>1521.540650996186</v>
      </c>
      <c r="B5453" s="11">
        <v>71.1604096912742</v>
      </c>
      <c r="C5453" s="11">
        <v>446.6077569756273</v>
      </c>
      <c r="D5453" s="11">
        <v>12.35438990125108</v>
      </c>
      <c r="E5453" s="11">
        <v>44.47580364450388</v>
      </c>
      <c r="F5453" s="11">
        <v>4895.939720297953</v>
      </c>
      <c r="G5453" s="11">
        <v>446.4455282589938</v>
      </c>
      <c r="H5453" s="11">
        <v>1356.1344</v>
      </c>
      <c r="I5453" s="11">
        <v>1802.579928258994</v>
      </c>
      <c r="J5453" s="11">
        <v>0.018</v>
      </c>
      <c r="K5453" s="11">
        <v>0.05905822863626294</v>
      </c>
      <c r="L5453" s="11">
        <v>0.5190743192498753</v>
      </c>
      <c r="M5453" s="11">
        <v>0.3570359870774423</v>
      </c>
      <c r="N5453" s="11">
        <v>2.80083811210632</v>
      </c>
      <c r="O5453" s="3" t="s">
        <v>319</v>
      </c>
      <c r="P5453" s="3" t="s">
        <v>311</v>
      </c>
      <c r="Q5453" s="10">
        <v>4</v>
      </c>
      <c r="R5453" s="3" t="s">
        <v>312</v>
      </c>
      <c r="S5453" s="11">
        <v>0.01478442670978154</v>
      </c>
      <c r="T5453" s="11">
        <v>0.1826135517058534</v>
      </c>
      <c r="U5453" s="11">
        <v>19.8584522759542</v>
      </c>
      <c r="V5453" s="11">
        <v>151.653026187497</v>
      </c>
    </row>
    <row r="5454" spans="1:22" ht="18" customHeight="1">
      <c r="A5454" s="11">
        <v>1522.190737850041</v>
      </c>
      <c r="B5454" s="11">
        <v>71.19787554570917</v>
      </c>
      <c r="C5454" s="11">
        <v>446.6520607034799</v>
      </c>
      <c r="D5454" s="11">
        <v>12.35966838425247</v>
      </c>
      <c r="E5454" s="11">
        <v>44.49480618330888</v>
      </c>
      <c r="F5454" s="11">
        <v>4896.425400131237</v>
      </c>
      <c r="G5454" s="11">
        <v>446.8271025134183</v>
      </c>
      <c r="H5454" s="11">
        <v>1356.1344</v>
      </c>
      <c r="I5454" s="11">
        <v>1802.961502513418</v>
      </c>
      <c r="J5454" s="11">
        <v>0.018</v>
      </c>
      <c r="K5454" s="11">
        <v>0.05905961043176897</v>
      </c>
      <c r="L5454" s="11">
        <v>0.5190692546068874</v>
      </c>
      <c r="M5454" s="11">
        <v>0.357048002956812</v>
      </c>
      <c r="N5454" s="11">
        <v>2.800743854380158</v>
      </c>
      <c r="O5454" s="3" t="s">
        <v>319</v>
      </c>
      <c r="P5454" s="3" t="s">
        <v>311</v>
      </c>
      <c r="Q5454" s="10">
        <v>4</v>
      </c>
      <c r="R5454" s="3" t="s">
        <v>312</v>
      </c>
      <c r="S5454" s="11">
        <v>0.0147839275954924</v>
      </c>
      <c r="T5454" s="11">
        <v>0.1826854234852705</v>
      </c>
      <c r="U5454" s="11">
        <v>19.87323620354969</v>
      </c>
      <c r="V5454" s="11">
        <v>151.8357116109823</v>
      </c>
    </row>
    <row r="5455" spans="1:22" ht="18" customHeight="1">
      <c r="A5455" s="11">
        <v>1522.840824703896</v>
      </c>
      <c r="B5455" s="11">
        <v>71.23534030916726</v>
      </c>
      <c r="C5455" s="11">
        <v>446.6963197644162</v>
      </c>
      <c r="D5455" s="11">
        <v>12.36494686725386</v>
      </c>
      <c r="E5455" s="11">
        <v>44.51380872211389</v>
      </c>
      <c r="F5455" s="11">
        <v>4896.910590303231</v>
      </c>
      <c r="G5455" s="11">
        <v>447.208839762782</v>
      </c>
      <c r="H5455" s="11">
        <v>1356.1344</v>
      </c>
      <c r="I5455" s="11">
        <v>1803.343239762782</v>
      </c>
      <c r="J5455" s="11">
        <v>0.018</v>
      </c>
      <c r="K5455" s="11">
        <v>0.05906098356455532</v>
      </c>
      <c r="L5455" s="11">
        <v>0.5190641878004643</v>
      </c>
      <c r="M5455" s="11">
        <v>0.3570599435065154</v>
      </c>
      <c r="N5455" s="11">
        <v>2.800650193856743</v>
      </c>
      <c r="O5455" s="3" t="s">
        <v>319</v>
      </c>
      <c r="P5455" s="3" t="s">
        <v>311</v>
      </c>
      <c r="Q5455" s="10">
        <v>4</v>
      </c>
      <c r="R5455" s="3" t="s">
        <v>312</v>
      </c>
      <c r="S5455" s="11">
        <v>0.01478343163384938</v>
      </c>
      <c r="T5455" s="11">
        <v>0.1827573289695354</v>
      </c>
      <c r="U5455" s="11">
        <v>19.88801963518354</v>
      </c>
      <c r="V5455" s="11">
        <v>152.0184689399518</v>
      </c>
    </row>
    <row r="5456" spans="1:22" ht="18" customHeight="1">
      <c r="A5456" s="11">
        <v>1523.490911557751</v>
      </c>
      <c r="B5456" s="11">
        <v>71.27280397252613</v>
      </c>
      <c r="C5456" s="11">
        <v>446.7405341584362</v>
      </c>
      <c r="D5456" s="11">
        <v>12.37022535025524</v>
      </c>
      <c r="E5456" s="11">
        <v>44.53281126091888</v>
      </c>
      <c r="F5456" s="11">
        <v>4897.395290813936</v>
      </c>
      <c r="G5456" s="11">
        <v>447.5907400070852</v>
      </c>
      <c r="H5456" s="11">
        <v>1356.1344</v>
      </c>
      <c r="I5456" s="11">
        <v>1803.725140007085</v>
      </c>
      <c r="J5456" s="11">
        <v>0.018</v>
      </c>
      <c r="K5456" s="11">
        <v>0.05906234803462202</v>
      </c>
      <c r="L5456" s="11">
        <v>0.5190591188306058</v>
      </c>
      <c r="M5456" s="11">
        <v>0.3570718087265525</v>
      </c>
      <c r="N5456" s="11">
        <v>2.800557130416883</v>
      </c>
      <c r="O5456" s="3" t="s">
        <v>319</v>
      </c>
      <c r="P5456" s="3" t="s">
        <v>311</v>
      </c>
      <c r="Q5456" s="10">
        <v>4</v>
      </c>
      <c r="R5456" s="3" t="s">
        <v>312</v>
      </c>
      <c r="S5456" s="11">
        <v>0.01478293882421633</v>
      </c>
      <c r="T5456" s="11">
        <v>0.1828292682007039</v>
      </c>
      <c r="U5456" s="11">
        <v>19.90280257400776</v>
      </c>
      <c r="V5456" s="11">
        <v>152.2012982081525</v>
      </c>
    </row>
    <row r="5457" spans="1:22" ht="18" customHeight="1">
      <c r="A5457" s="11">
        <v>1524.140998411606</v>
      </c>
      <c r="B5457" s="11">
        <v>71.31026652666347</v>
      </c>
      <c r="C5457" s="11">
        <v>446.78470388554</v>
      </c>
      <c r="D5457" s="11">
        <v>12.37550383325663</v>
      </c>
      <c r="E5457" s="11">
        <v>44.55181379972388</v>
      </c>
      <c r="F5457" s="11">
        <v>4897.879501663356</v>
      </c>
      <c r="G5457" s="11">
        <v>447.9728032463278</v>
      </c>
      <c r="H5457" s="11">
        <v>1356.1344</v>
      </c>
      <c r="I5457" s="11">
        <v>1804.107203246328</v>
      </c>
      <c r="J5457" s="11">
        <v>0.018</v>
      </c>
      <c r="K5457" s="11">
        <v>0.05906370384196913</v>
      </c>
      <c r="L5457" s="11">
        <v>0.5190540476973123</v>
      </c>
      <c r="M5457" s="11">
        <v>0.3570835986169238</v>
      </c>
      <c r="N5457" s="11">
        <v>2.800464663942158</v>
      </c>
      <c r="O5457" s="3" t="s">
        <v>319</v>
      </c>
      <c r="P5457" s="3" t="s">
        <v>311</v>
      </c>
      <c r="Q5457" s="10">
        <v>4</v>
      </c>
      <c r="R5457" s="3" t="s">
        <v>312</v>
      </c>
      <c r="S5457" s="11">
        <v>0.01478244916596613</v>
      </c>
      <c r="T5457" s="11">
        <v>0.1829012412209304</v>
      </c>
      <c r="U5457" s="11">
        <v>19.91758502317373</v>
      </c>
      <c r="V5457" s="11">
        <v>152.3841994493734</v>
      </c>
    </row>
    <row r="5458" spans="1:22" ht="18" customHeight="1">
      <c r="A5458" s="11">
        <v>1524.791085265462</v>
      </c>
      <c r="B5458" s="11">
        <v>71.34772796245684</v>
      </c>
      <c r="C5458" s="11">
        <v>446.8288289457274</v>
      </c>
      <c r="D5458" s="11">
        <v>12.38078231625802</v>
      </c>
      <c r="E5458" s="11">
        <v>44.57081633852889</v>
      </c>
      <c r="F5458" s="11">
        <v>4898.363222851485</v>
      </c>
      <c r="G5458" s="11">
        <v>448.3550294805097</v>
      </c>
      <c r="H5458" s="11">
        <v>1356.1344</v>
      </c>
      <c r="I5458" s="11">
        <v>1804.48942948051</v>
      </c>
      <c r="J5458" s="11">
        <v>0.018</v>
      </c>
      <c r="K5458" s="11">
        <v>0.05906505098659658</v>
      </c>
      <c r="L5458" s="11">
        <v>0.5190489744005836</v>
      </c>
      <c r="M5458" s="11">
        <v>0.3570953131776288</v>
      </c>
      <c r="N5458" s="11">
        <v>2.800372794314926</v>
      </c>
      <c r="O5458" s="3" t="s">
        <v>319</v>
      </c>
      <c r="P5458" s="3" t="s">
        <v>311</v>
      </c>
      <c r="Q5458" s="10">
        <v>4</v>
      </c>
      <c r="R5458" s="3" t="s">
        <v>312</v>
      </c>
      <c r="S5458" s="11">
        <v>0.01478196265848075</v>
      </c>
      <c r="T5458" s="11">
        <v>0.1829732480724683</v>
      </c>
      <c r="U5458" s="11">
        <v>19.93236698583221</v>
      </c>
      <c r="V5458" s="11">
        <v>152.5671726974459</v>
      </c>
    </row>
    <row r="5459" spans="1:22" ht="18" customHeight="1">
      <c r="A5459" s="11">
        <v>1525.441172119317</v>
      </c>
      <c r="B5459" s="11">
        <v>71.38518827078398</v>
      </c>
      <c r="C5459" s="11">
        <v>446.8729093389987</v>
      </c>
      <c r="D5459" s="11">
        <v>12.38606079925941</v>
      </c>
      <c r="E5459" s="11">
        <v>44.58981887733389</v>
      </c>
      <c r="F5459" s="11">
        <v>4898.846454378328</v>
      </c>
      <c r="G5459" s="11">
        <v>448.7374187096309</v>
      </c>
      <c r="H5459" s="11">
        <v>1356.1344</v>
      </c>
      <c r="I5459" s="11">
        <v>1804.871818709631</v>
      </c>
      <c r="J5459" s="11">
        <v>0.018</v>
      </c>
      <c r="K5459" s="11">
        <v>0.05906638946850441</v>
      </c>
      <c r="L5459" s="11">
        <v>0.5190438989404197</v>
      </c>
      <c r="M5459" s="11">
        <v>0.3571069524086677</v>
      </c>
      <c r="N5459" s="11">
        <v>2.800281521418309</v>
      </c>
      <c r="O5459" s="3" t="s">
        <v>319</v>
      </c>
      <c r="P5459" s="3" t="s">
        <v>311</v>
      </c>
      <c r="Q5459" s="10">
        <v>4</v>
      </c>
      <c r="R5459" s="3" t="s">
        <v>312</v>
      </c>
      <c r="S5459" s="11">
        <v>0.01478147930112629</v>
      </c>
      <c r="T5459" s="11">
        <v>0.1830452887973615</v>
      </c>
      <c r="U5459" s="11">
        <v>19.94714846513333</v>
      </c>
      <c r="V5459" s="11">
        <v>152.7502179862432</v>
      </c>
    </row>
    <row r="5460" spans="1:22" ht="18" customHeight="1">
      <c r="A5460" s="11">
        <v>1526.091258973172</v>
      </c>
      <c r="B5460" s="11">
        <v>71.42264744252238</v>
      </c>
      <c r="C5460" s="11">
        <v>446.9169450653533</v>
      </c>
      <c r="D5460" s="11">
        <v>12.3913392822608</v>
      </c>
      <c r="E5460" s="11">
        <v>44.60882141613889</v>
      </c>
      <c r="F5460" s="11">
        <v>4899.329196243879</v>
      </c>
      <c r="G5460" s="11">
        <v>449.1199709336915</v>
      </c>
      <c r="H5460" s="11">
        <v>1356.1344</v>
      </c>
      <c r="I5460" s="11">
        <v>1805.254370933691</v>
      </c>
      <c r="J5460" s="11">
        <v>0.018</v>
      </c>
      <c r="K5460" s="11">
        <v>0.05906771928769255</v>
      </c>
      <c r="L5460" s="11">
        <v>0.5190388213168204</v>
      </c>
      <c r="M5460" s="11">
        <v>0.3571185163100401</v>
      </c>
      <c r="N5460" s="11">
        <v>2.800190845136208</v>
      </c>
      <c r="O5460" s="3" t="s">
        <v>319</v>
      </c>
      <c r="P5460" s="3" t="s">
        <v>311</v>
      </c>
      <c r="Q5460" s="10">
        <v>4</v>
      </c>
      <c r="R5460" s="3" t="s">
        <v>312</v>
      </c>
      <c r="S5460" s="11">
        <v>0.0147809990933028</v>
      </c>
      <c r="T5460" s="11">
        <v>0.1831173634380612</v>
      </c>
      <c r="U5460" s="11">
        <v>19.96192946422664</v>
      </c>
      <c r="V5460" s="11">
        <v>152.9333353496813</v>
      </c>
    </row>
    <row r="5461" spans="1:22" ht="18" customHeight="1">
      <c r="A5461" s="11">
        <v>1526.741345827028</v>
      </c>
      <c r="B5461" s="11">
        <v>71.46010546854977</v>
      </c>
      <c r="C5461" s="11">
        <v>446.9609361247918</v>
      </c>
      <c r="D5461" s="11">
        <v>12.39661776526219</v>
      </c>
      <c r="E5461" s="11">
        <v>44.62782395494389</v>
      </c>
      <c r="F5461" s="11">
        <v>4899.811448448142</v>
      </c>
      <c r="G5461" s="11">
        <v>449.5026861526915</v>
      </c>
      <c r="H5461" s="11">
        <v>1356.1344</v>
      </c>
      <c r="I5461" s="11">
        <v>1805.637086152691</v>
      </c>
      <c r="J5461" s="11">
        <v>0.018</v>
      </c>
      <c r="K5461" s="11">
        <v>0.05906904044416107</v>
      </c>
      <c r="L5461" s="11">
        <v>0.519033741529786</v>
      </c>
      <c r="M5461" s="11">
        <v>0.3571300048817464</v>
      </c>
      <c r="N5461" s="11">
        <v>2.800100765353283</v>
      </c>
      <c r="O5461" s="3" t="s">
        <v>319</v>
      </c>
      <c r="P5461" s="3" t="s">
        <v>311</v>
      </c>
      <c r="Q5461" s="10">
        <v>4</v>
      </c>
      <c r="R5461" s="3" t="s">
        <v>312</v>
      </c>
      <c r="S5461" s="11">
        <v>0.01478052203439448</v>
      </c>
      <c r="T5461" s="11">
        <v>0.1831894720368094</v>
      </c>
      <c r="U5461" s="11">
        <v>19.97670998626104</v>
      </c>
      <c r="V5461" s="11">
        <v>153.1165248217181</v>
      </c>
    </row>
    <row r="5462" spans="1:22" ht="18" customHeight="1">
      <c r="A5462" s="11">
        <v>1527.391432680883</v>
      </c>
      <c r="B5462" s="11">
        <v>71.49756233974385</v>
      </c>
      <c r="C5462" s="11">
        <v>447.0048825173142</v>
      </c>
      <c r="D5462" s="11">
        <v>12.40189624826358</v>
      </c>
      <c r="E5462" s="11">
        <v>44.64682649374889</v>
      </c>
      <c r="F5462" s="11">
        <v>4900.293210991121</v>
      </c>
      <c r="G5462" s="11">
        <v>449.8855643666307</v>
      </c>
      <c r="H5462" s="11">
        <v>1356.1344</v>
      </c>
      <c r="I5462" s="11">
        <v>1806.019964366631</v>
      </c>
      <c r="J5462" s="11">
        <v>0.018</v>
      </c>
      <c r="K5462" s="11">
        <v>0.05907035293791</v>
      </c>
      <c r="L5462" s="11">
        <v>0.5190286595793164</v>
      </c>
      <c r="M5462" s="11">
        <v>0.357141418123787</v>
      </c>
      <c r="N5462" s="11">
        <v>2.800011281954968</v>
      </c>
      <c r="O5462" s="3" t="s">
        <v>319</v>
      </c>
      <c r="P5462" s="3" t="s">
        <v>311</v>
      </c>
      <c r="Q5462" s="10">
        <v>4</v>
      </c>
      <c r="R5462" s="3" t="s">
        <v>312</v>
      </c>
      <c r="S5462" s="11">
        <v>0.01478004812379456</v>
      </c>
      <c r="T5462" s="11">
        <v>0.1832616146359471</v>
      </c>
      <c r="U5462" s="11">
        <v>19.99149003438483</v>
      </c>
      <c r="V5462" s="11">
        <v>153.2997864363541</v>
      </c>
    </row>
    <row r="5463" spans="1:22" ht="18" customHeight="1">
      <c r="A5463" s="11">
        <v>1528.041519534738</v>
      </c>
      <c r="B5463" s="11">
        <v>71.53501804698213</v>
      </c>
      <c r="C5463" s="11">
        <v>447.04878424292</v>
      </c>
      <c r="D5463" s="11">
        <v>12.40717473126497</v>
      </c>
      <c r="E5463" s="11">
        <v>44.66582903255389</v>
      </c>
      <c r="F5463" s="11">
        <v>4900.774483872807</v>
      </c>
      <c r="G5463" s="11">
        <v>450.2686055755095</v>
      </c>
      <c r="H5463" s="11">
        <v>1356.1344</v>
      </c>
      <c r="I5463" s="11">
        <v>1806.403005575509</v>
      </c>
      <c r="J5463" s="11">
        <v>0.018</v>
      </c>
      <c r="K5463" s="11">
        <v>0.05907165676893924</v>
      </c>
      <c r="L5463" s="11">
        <v>0.5190235754654117</v>
      </c>
      <c r="M5463" s="11">
        <v>0.3571527560361608</v>
      </c>
      <c r="N5463" s="11">
        <v>2.799922394827474</v>
      </c>
      <c r="O5463" s="3" t="s">
        <v>319</v>
      </c>
      <c r="P5463" s="3" t="s">
        <v>311</v>
      </c>
      <c r="Q5463" s="10">
        <v>4</v>
      </c>
      <c r="R5463" s="3" t="s">
        <v>312</v>
      </c>
      <c r="S5463" s="11">
        <v>0.01477957736090531</v>
      </c>
      <c r="T5463" s="11">
        <v>0.1833337912779148</v>
      </c>
      <c r="U5463" s="11">
        <v>20.00626961174573</v>
      </c>
      <c r="V5463" s="11">
        <v>153.483120227632</v>
      </c>
    </row>
    <row r="5464" spans="1:22" ht="18" customHeight="1">
      <c r="A5464" s="11">
        <v>1528.691606388594</v>
      </c>
      <c r="B5464" s="11">
        <v>71.57247258114236</v>
      </c>
      <c r="C5464" s="11">
        <v>447.0926413016098</v>
      </c>
      <c r="D5464" s="11">
        <v>12.41245321426636</v>
      </c>
      <c r="E5464" s="11">
        <v>44.68483157135889</v>
      </c>
      <c r="F5464" s="11">
        <v>4901.255267093207</v>
      </c>
      <c r="G5464" s="11">
        <v>450.6518097793274</v>
      </c>
      <c r="H5464" s="11">
        <v>1356.1344</v>
      </c>
      <c r="I5464" s="11">
        <v>1806.786209779327</v>
      </c>
      <c r="J5464" s="11">
        <v>0.018</v>
      </c>
      <c r="K5464" s="11">
        <v>0.05907295193724887</v>
      </c>
      <c r="L5464" s="11">
        <v>0.5190184891880716</v>
      </c>
      <c r="M5464" s="11">
        <v>0.3571640186188689</v>
      </c>
      <c r="N5464" s="11">
        <v>2.799834103857768</v>
      </c>
      <c r="O5464" s="3" t="s">
        <v>319</v>
      </c>
      <c r="P5464" s="3" t="s">
        <v>311</v>
      </c>
      <c r="Q5464" s="10">
        <v>4</v>
      </c>
      <c r="R5464" s="3" t="s">
        <v>312</v>
      </c>
      <c r="S5464" s="11">
        <v>0.0147791097451132</v>
      </c>
      <c r="T5464" s="11">
        <v>0.1834060020049438</v>
      </c>
      <c r="U5464" s="11">
        <v>20.02104872149085</v>
      </c>
      <c r="V5464" s="11">
        <v>153.6665262296369</v>
      </c>
    </row>
    <row r="5465" spans="1:22" ht="18" customHeight="1">
      <c r="A5465" s="11">
        <v>1529.341693242449</v>
      </c>
      <c r="B5465" s="11">
        <v>71.60992593310206</v>
      </c>
      <c r="C5465" s="11">
        <v>447.1364536933829</v>
      </c>
      <c r="D5465" s="11">
        <v>12.41773169726775</v>
      </c>
      <c r="E5465" s="11">
        <v>44.70383411016389</v>
      </c>
      <c r="F5465" s="11">
        <v>4901.735560652316</v>
      </c>
      <c r="G5465" s="11">
        <v>451.0351769780848</v>
      </c>
      <c r="H5465" s="11">
        <v>1356.1344</v>
      </c>
      <c r="I5465" s="11">
        <v>1807.169576978085</v>
      </c>
      <c r="J5465" s="11">
        <v>0.018</v>
      </c>
      <c r="K5465" s="11">
        <v>0.05907423844283882</v>
      </c>
      <c r="L5465" s="11">
        <v>0.5190134007472965</v>
      </c>
      <c r="M5465" s="11">
        <v>0.3571752058719103</v>
      </c>
      <c r="N5465" s="11">
        <v>2.799746408933599</v>
      </c>
      <c r="O5465" s="3" t="s">
        <v>319</v>
      </c>
      <c r="P5465" s="3" t="s">
        <v>311</v>
      </c>
      <c r="Q5465" s="10">
        <v>4</v>
      </c>
      <c r="R5465" s="3" t="s">
        <v>312</v>
      </c>
      <c r="S5465" s="11">
        <v>0.01477864527583855</v>
      </c>
      <c r="T5465" s="11">
        <v>0.1834782468596731</v>
      </c>
      <c r="U5465" s="11">
        <v>20.03582736676669</v>
      </c>
      <c r="V5465" s="11">
        <v>153.8500044764966</v>
      </c>
    </row>
    <row r="5466" spans="1:22" ht="18" customHeight="1">
      <c r="A5466" s="11">
        <v>1529.991780096304</v>
      </c>
      <c r="B5466" s="11">
        <v>71.64737809373902</v>
      </c>
      <c r="C5466" s="11">
        <v>447.1802214182401</v>
      </c>
      <c r="D5466" s="11">
        <v>12.42301018026914</v>
      </c>
      <c r="E5466" s="11">
        <v>44.72283664896889</v>
      </c>
      <c r="F5466" s="11">
        <v>4902.21536455014</v>
      </c>
      <c r="G5466" s="11">
        <v>451.4187071717816</v>
      </c>
      <c r="H5466" s="11">
        <v>1356.1344</v>
      </c>
      <c r="I5466" s="11">
        <v>1807.553107171781</v>
      </c>
      <c r="J5466" s="11">
        <v>0.018</v>
      </c>
      <c r="K5466" s="11">
        <v>0.05907551628570919</v>
      </c>
      <c r="L5466" s="11">
        <v>0.519008310143086</v>
      </c>
      <c r="M5466" s="11">
        <v>0.3571863177952861</v>
      </c>
      <c r="N5466" s="11">
        <v>2.799659309943471</v>
      </c>
      <c r="O5466" s="3" t="s">
        <v>319</v>
      </c>
      <c r="P5466" s="3" t="s">
        <v>311</v>
      </c>
      <c r="Q5466" s="10">
        <v>4</v>
      </c>
      <c r="R5466" s="3" t="s">
        <v>312</v>
      </c>
      <c r="S5466" s="11">
        <v>0.01477818395248586</v>
      </c>
      <c r="T5466" s="11">
        <v>0.1835505258845332</v>
      </c>
      <c r="U5466" s="11">
        <v>20.05060555071917</v>
      </c>
      <c r="V5466" s="11">
        <v>154.0335550023811</v>
      </c>
    </row>
    <row r="5467" spans="1:22" ht="18" customHeight="1">
      <c r="A5467" s="11">
        <v>1530.641866950159</v>
      </c>
      <c r="B5467" s="11">
        <v>71.68482905393076</v>
      </c>
      <c r="C5467" s="11">
        <v>447.2239444761807</v>
      </c>
      <c r="D5467" s="11">
        <v>12.42828866327052</v>
      </c>
      <c r="E5467" s="11">
        <v>44.74183918777389</v>
      </c>
      <c r="F5467" s="11">
        <v>4902.694678786674</v>
      </c>
      <c r="G5467" s="11">
        <v>451.8024003604176</v>
      </c>
      <c r="H5467" s="11">
        <v>1356.1344</v>
      </c>
      <c r="I5467" s="11">
        <v>1807.936800360417</v>
      </c>
      <c r="J5467" s="11">
        <v>0.018</v>
      </c>
      <c r="K5467" s="11">
        <v>0.05907678546585988</v>
      </c>
      <c r="L5467" s="11">
        <v>0.5190032173754404</v>
      </c>
      <c r="M5467" s="11">
        <v>0.3571973543889954</v>
      </c>
      <c r="N5467" s="11">
        <v>2.799572806776668</v>
      </c>
      <c r="O5467" s="3" t="s">
        <v>319</v>
      </c>
      <c r="P5467" s="3" t="s">
        <v>311</v>
      </c>
      <c r="Q5467" s="10">
        <v>4</v>
      </c>
      <c r="R5467" s="3" t="s">
        <v>312</v>
      </c>
      <c r="S5467" s="11">
        <v>0.01477772577446868</v>
      </c>
      <c r="T5467" s="11">
        <v>0.1836228391220538</v>
      </c>
      <c r="U5467" s="11">
        <v>20.06538327649364</v>
      </c>
      <c r="V5467" s="11">
        <v>154.2171778415031</v>
      </c>
    </row>
    <row r="5468" spans="1:22" ht="18" customHeight="1">
      <c r="A5468" s="11">
        <v>1531.291953804015</v>
      </c>
      <c r="B5468" s="11">
        <v>71.72227880455499</v>
      </c>
      <c r="C5468" s="11">
        <v>447.2676228672053</v>
      </c>
      <c r="D5468" s="11">
        <v>12.43356714627192</v>
      </c>
      <c r="E5468" s="11">
        <v>44.7608417265789</v>
      </c>
      <c r="F5468" s="11">
        <v>4903.17350336192</v>
      </c>
      <c r="G5468" s="11">
        <v>452.1862565439932</v>
      </c>
      <c r="H5468" s="11">
        <v>1356.1344</v>
      </c>
      <c r="I5468" s="11">
        <v>1808.320656543993</v>
      </c>
      <c r="J5468" s="11">
        <v>0.018</v>
      </c>
      <c r="K5468" s="11">
        <v>0.05907804598329094</v>
      </c>
      <c r="L5468" s="11">
        <v>0.5189981224443595</v>
      </c>
      <c r="M5468" s="11">
        <v>0.3572083156530386</v>
      </c>
      <c r="N5468" s="11">
        <v>2.799486899323234</v>
      </c>
      <c r="O5468" s="3" t="s">
        <v>319</v>
      </c>
      <c r="P5468" s="3" t="s">
        <v>311</v>
      </c>
      <c r="Q5468" s="10">
        <v>4</v>
      </c>
      <c r="R5468" s="3" t="s">
        <v>312</v>
      </c>
      <c r="S5468" s="11">
        <v>0.01477727074120956</v>
      </c>
      <c r="T5468" s="11">
        <v>0.1836951866148647</v>
      </c>
      <c r="U5468" s="11">
        <v>20.08016054723485</v>
      </c>
      <c r="V5468" s="11">
        <v>154.400873028118</v>
      </c>
    </row>
    <row r="5469" spans="1:22" ht="18" customHeight="1">
      <c r="A5469" s="11">
        <v>1531.94204065787</v>
      </c>
      <c r="B5469" s="11">
        <v>71.75972733648931</v>
      </c>
      <c r="C5469" s="11">
        <v>447.3112565913136</v>
      </c>
      <c r="D5469" s="11">
        <v>12.4388456292733</v>
      </c>
      <c r="E5469" s="11">
        <v>44.77984426538389</v>
      </c>
      <c r="F5469" s="11">
        <v>4903.65183827588</v>
      </c>
      <c r="G5469" s="11">
        <v>452.5702757225079</v>
      </c>
      <c r="H5469" s="11">
        <v>1356.1344</v>
      </c>
      <c r="I5469" s="11">
        <v>1808.704675722508</v>
      </c>
      <c r="J5469" s="11">
        <v>0.018</v>
      </c>
      <c r="K5469" s="11">
        <v>0.0590792978380024</v>
      </c>
      <c r="L5469" s="11">
        <v>0.5189930253498435</v>
      </c>
      <c r="M5469" s="11">
        <v>0.3572192015874159</v>
      </c>
      <c r="N5469" s="11">
        <v>2.799401587473981</v>
      </c>
      <c r="O5469" s="3" t="s">
        <v>319</v>
      </c>
      <c r="P5469" s="3" t="s">
        <v>311</v>
      </c>
      <c r="Q5469" s="10">
        <v>4</v>
      </c>
      <c r="R5469" s="3" t="s">
        <v>312</v>
      </c>
      <c r="S5469" s="11">
        <v>0.01477681885211522</v>
      </c>
      <c r="T5469" s="11">
        <v>0.1837675684053861</v>
      </c>
      <c r="U5469" s="11">
        <v>20.09493736608697</v>
      </c>
      <c r="V5469" s="11">
        <v>154.5846405965234</v>
      </c>
    </row>
    <row r="5470" spans="1:22" ht="18" customHeight="1">
      <c r="A5470" s="11">
        <v>1532.592127511725</v>
      </c>
      <c r="B5470" s="11">
        <v>71.79717464061137</v>
      </c>
      <c r="C5470" s="11">
        <v>447.3548456485054</v>
      </c>
      <c r="D5470" s="11">
        <v>12.44412411227469</v>
      </c>
      <c r="E5470" s="11">
        <v>44.7988468041889</v>
      </c>
      <c r="F5470" s="11">
        <v>4904.129683528548</v>
      </c>
      <c r="G5470" s="11">
        <v>452.9544578959621</v>
      </c>
      <c r="H5470" s="11">
        <v>1356.1344</v>
      </c>
      <c r="I5470" s="11">
        <v>1809.088857895962</v>
      </c>
      <c r="J5470" s="11">
        <v>0.018</v>
      </c>
      <c r="K5470" s="11">
        <v>0.05908054102999417</v>
      </c>
      <c r="L5470" s="11">
        <v>0.5189879260918923</v>
      </c>
      <c r="M5470" s="11">
        <v>0.3572300121921267</v>
      </c>
      <c r="N5470" s="11">
        <v>2.799316871120494</v>
      </c>
      <c r="O5470" s="3" t="s">
        <v>319</v>
      </c>
      <c r="P5470" s="3" t="s">
        <v>311</v>
      </c>
      <c r="Q5470" s="10">
        <v>4</v>
      </c>
      <c r="R5470" s="3" t="s">
        <v>312</v>
      </c>
      <c r="S5470" s="11">
        <v>0.01477637010662626</v>
      </c>
      <c r="T5470" s="11">
        <v>0.1838399845364479</v>
      </c>
      <c r="U5470" s="11">
        <v>20.10971373619359</v>
      </c>
      <c r="V5470" s="11">
        <v>154.7684805810599</v>
      </c>
    </row>
    <row r="5471" spans="1:22" ht="18" customHeight="1">
      <c r="A5471" s="11">
        <v>1533.242214365581</v>
      </c>
      <c r="B5471" s="11">
        <v>71.83462070779881</v>
      </c>
      <c r="C5471" s="11">
        <v>447.398390038781</v>
      </c>
      <c r="D5471" s="11">
        <v>12.44940259527608</v>
      </c>
      <c r="E5471" s="11">
        <v>44.8178493429939</v>
      </c>
      <c r="F5471" s="11">
        <v>4904.607039119928</v>
      </c>
      <c r="G5471" s="11">
        <v>453.3388030643555</v>
      </c>
      <c r="H5471" s="11">
        <v>1356.1344</v>
      </c>
      <c r="I5471" s="11">
        <v>1809.473203064355</v>
      </c>
      <c r="J5471" s="11">
        <v>0.018</v>
      </c>
      <c r="K5471" s="11">
        <v>0.05908177555926633</v>
      </c>
      <c r="L5471" s="11">
        <v>0.5189828246705058</v>
      </c>
      <c r="M5471" s="11">
        <v>0.3572407474671714</v>
      </c>
      <c r="N5471" s="11">
        <v>2.799232750155118</v>
      </c>
      <c r="O5471" s="3" t="s">
        <v>319</v>
      </c>
      <c r="P5471" s="3" t="s">
        <v>311</v>
      </c>
      <c r="Q5471" s="10">
        <v>4</v>
      </c>
      <c r="R5471" s="3" t="s">
        <v>312</v>
      </c>
      <c r="S5471" s="11">
        <v>0.01477592450416745</v>
      </c>
      <c r="T5471" s="11">
        <v>0.1839124350506705</v>
      </c>
      <c r="U5471" s="11">
        <v>20.12448966069776</v>
      </c>
      <c r="V5471" s="11">
        <v>154.9523930161105</v>
      </c>
    </row>
    <row r="5472" spans="1:22" ht="18" customHeight="1">
      <c r="A5472" s="11">
        <v>1533.892301219436</v>
      </c>
      <c r="B5472" s="11">
        <v>71.87206552892926</v>
      </c>
      <c r="C5472" s="11">
        <v>447.4418897621404</v>
      </c>
      <c r="D5472" s="11">
        <v>12.45468107827747</v>
      </c>
      <c r="E5472" s="11">
        <v>44.83685188179889</v>
      </c>
      <c r="F5472" s="11">
        <v>4905.083905050022</v>
      </c>
      <c r="G5472" s="11">
        <v>453.7233112276884</v>
      </c>
      <c r="H5472" s="11">
        <v>1356.1344</v>
      </c>
      <c r="I5472" s="11">
        <v>1809.857711227688</v>
      </c>
      <c r="J5472" s="11">
        <v>0.018</v>
      </c>
      <c r="K5472" s="11">
        <v>0.05908300142581886</v>
      </c>
      <c r="L5472" s="11">
        <v>0.5189777210856841</v>
      </c>
      <c r="M5472" s="11">
        <v>0.35725140741255</v>
      </c>
      <c r="N5472" s="11">
        <v>2.799149224470965</v>
      </c>
      <c r="O5472" s="3" t="s">
        <v>319</v>
      </c>
      <c r="P5472" s="3" t="s">
        <v>311</v>
      </c>
      <c r="Q5472" s="10">
        <v>4</v>
      </c>
      <c r="R5472" s="3" t="s">
        <v>312</v>
      </c>
      <c r="S5472" s="11">
        <v>0.01477548204417256</v>
      </c>
      <c r="T5472" s="11">
        <v>0.1839849199907746</v>
      </c>
      <c r="U5472" s="11">
        <v>20.13926514274193</v>
      </c>
      <c r="V5472" s="11">
        <v>155.1363779361013</v>
      </c>
    </row>
    <row r="5473" spans="1:22" ht="18" customHeight="1">
      <c r="A5473" s="11">
        <v>1534.542388073291</v>
      </c>
      <c r="B5473" s="11">
        <v>71.90950909488039</v>
      </c>
      <c r="C5473" s="11">
        <v>447.4853448185834</v>
      </c>
      <c r="D5473" s="11">
        <v>12.45995956127886</v>
      </c>
      <c r="E5473" s="11">
        <v>44.8558544206039</v>
      </c>
      <c r="F5473" s="11">
        <v>4905.560281318826</v>
      </c>
      <c r="G5473" s="11">
        <v>454.1079823859607</v>
      </c>
      <c r="H5473" s="11">
        <v>1356.1344</v>
      </c>
      <c r="I5473" s="11">
        <v>1810.242382385961</v>
      </c>
      <c r="J5473" s="11">
        <v>0.018</v>
      </c>
      <c r="K5473" s="11">
        <v>0.05908421862965173</v>
      </c>
      <c r="L5473" s="11">
        <v>0.5189726153374272</v>
      </c>
      <c r="M5473" s="11">
        <v>0.3572619920282624</v>
      </c>
      <c r="N5473" s="11">
        <v>2.799066293961916</v>
      </c>
      <c r="O5473" s="3" t="s">
        <v>319</v>
      </c>
      <c r="P5473" s="3" t="s">
        <v>311</v>
      </c>
      <c r="Q5473" s="10">
        <v>4</v>
      </c>
      <c r="R5473" s="3" t="s">
        <v>312</v>
      </c>
      <c r="S5473" s="11">
        <v>0.01477504272608439</v>
      </c>
      <c r="T5473" s="11">
        <v>0.1840574393995812</v>
      </c>
      <c r="U5473" s="11">
        <v>20.15404018546802</v>
      </c>
      <c r="V5473" s="11">
        <v>155.3204353755009</v>
      </c>
    </row>
    <row r="5474" spans="1:22" ht="18" customHeight="1">
      <c r="A5474" s="11">
        <v>1535.192474927147</v>
      </c>
      <c r="B5474" s="11">
        <v>71.94695139652978</v>
      </c>
      <c r="C5474" s="11">
        <v>447.52875520811</v>
      </c>
      <c r="D5474" s="11">
        <v>12.46523804428025</v>
      </c>
      <c r="E5474" s="11">
        <v>44.8748569594089</v>
      </c>
      <c r="F5474" s="11">
        <v>4906.036167926341</v>
      </c>
      <c r="G5474" s="11">
        <v>454.4928165391723</v>
      </c>
      <c r="H5474" s="11">
        <v>1356.1344</v>
      </c>
      <c r="I5474" s="11">
        <v>1810.627216539172</v>
      </c>
      <c r="J5474" s="11">
        <v>0.018</v>
      </c>
      <c r="K5474" s="11">
        <v>0.05908542717076497</v>
      </c>
      <c r="L5474" s="11">
        <v>0.5189675074257351</v>
      </c>
      <c r="M5474" s="11">
        <v>0.3572725013143086</v>
      </c>
      <c r="N5474" s="11">
        <v>2.798983958522616</v>
      </c>
      <c r="O5474" s="3" t="s">
        <v>319</v>
      </c>
      <c r="P5474" s="3" t="s">
        <v>311</v>
      </c>
      <c r="Q5474" s="10">
        <v>4</v>
      </c>
      <c r="R5474" s="3" t="s">
        <v>312</v>
      </c>
      <c r="S5474" s="11">
        <v>0.01477460654932988</v>
      </c>
      <c r="T5474" s="11">
        <v>0.1841299933197022</v>
      </c>
      <c r="U5474" s="11">
        <v>20.16881479201735</v>
      </c>
      <c r="V5474" s="11">
        <v>155.5045653688206</v>
      </c>
    </row>
    <row r="5475" spans="1:22" ht="18" customHeight="1">
      <c r="A5475" s="11">
        <v>1535.842561781002</v>
      </c>
      <c r="B5475" s="11">
        <v>71.98439242475514</v>
      </c>
      <c r="C5475" s="11">
        <v>447.5721209307205</v>
      </c>
      <c r="D5475" s="11">
        <v>12.47051652728164</v>
      </c>
      <c r="E5475" s="11">
        <v>44.8938594982139</v>
      </c>
      <c r="F5475" s="11">
        <v>4906.511564872569</v>
      </c>
      <c r="G5475" s="11">
        <v>454.8778136873232</v>
      </c>
      <c r="H5475" s="11">
        <v>1356.1344</v>
      </c>
      <c r="I5475" s="11">
        <v>1811.012213687323</v>
      </c>
      <c r="J5475" s="11">
        <v>0.018</v>
      </c>
      <c r="K5475" s="11">
        <v>0.05908662704915855</v>
      </c>
      <c r="L5475" s="11">
        <v>0.5189623973506078</v>
      </c>
      <c r="M5475" s="11">
        <v>0.3572829352706885</v>
      </c>
      <c r="N5475" s="11">
        <v>2.798902218048476</v>
      </c>
      <c r="O5475" s="3" t="s">
        <v>319</v>
      </c>
      <c r="P5475" s="3" t="s">
        <v>311</v>
      </c>
      <c r="Q5475" s="10">
        <v>4</v>
      </c>
      <c r="R5475" s="3" t="s">
        <v>312</v>
      </c>
      <c r="S5475" s="11">
        <v>0.01477417351336987</v>
      </c>
      <c r="T5475" s="11">
        <v>0.1842025817941595</v>
      </c>
      <c r="U5475" s="11">
        <v>20.18358896553072</v>
      </c>
      <c r="V5475" s="11">
        <v>155.6887679506148</v>
      </c>
    </row>
    <row r="5476" spans="1:22" ht="18" customHeight="1">
      <c r="A5476" s="11">
        <v>1536.492648634857</v>
      </c>
      <c r="B5476" s="11">
        <v>72.02183217043407</v>
      </c>
      <c r="C5476" s="11">
        <v>447.6154419864146</v>
      </c>
      <c r="D5476" s="11">
        <v>12.47579501028303</v>
      </c>
      <c r="E5476" s="11">
        <v>44.9128620370189</v>
      </c>
      <c r="F5476" s="11">
        <v>4906.986472157509</v>
      </c>
      <c r="G5476" s="11">
        <v>455.2629738304134</v>
      </c>
      <c r="H5476" s="11">
        <v>1356.1344</v>
      </c>
      <c r="I5476" s="11">
        <v>1811.397373830413</v>
      </c>
      <c r="J5476" s="11">
        <v>0.018</v>
      </c>
      <c r="K5476" s="11">
        <v>0.05908781826483254</v>
      </c>
      <c r="L5476" s="11">
        <v>0.5189572851120453</v>
      </c>
      <c r="M5476" s="11">
        <v>0.3572932938974025</v>
      </c>
      <c r="N5476" s="11">
        <v>2.798821072435667</v>
      </c>
      <c r="O5476" s="3" t="s">
        <v>319</v>
      </c>
      <c r="P5476" s="3" t="s">
        <v>311</v>
      </c>
      <c r="Q5476" s="10">
        <v>4</v>
      </c>
      <c r="R5476" s="3" t="s">
        <v>312</v>
      </c>
      <c r="S5476" s="11">
        <v>0.0147737436176493</v>
      </c>
      <c r="T5476" s="11">
        <v>0.1842752048657661</v>
      </c>
      <c r="U5476" s="11">
        <v>20.19836270914837</v>
      </c>
      <c r="V5476" s="11">
        <v>155.8730431554805</v>
      </c>
    </row>
    <row r="5477" spans="1:22" ht="18" customHeight="1">
      <c r="A5477" s="11">
        <v>1537.142735488712</v>
      </c>
      <c r="B5477" s="11">
        <v>72.05927062444421</v>
      </c>
      <c r="C5477" s="11">
        <v>447.6587183751924</v>
      </c>
      <c r="D5477" s="11">
        <v>12.48107349328442</v>
      </c>
      <c r="E5477" s="11">
        <v>44.9318645758239</v>
      </c>
      <c r="F5477" s="11">
        <v>4907.460889781159</v>
      </c>
      <c r="G5477" s="11">
        <v>455.6482969684431</v>
      </c>
      <c r="H5477" s="11">
        <v>1356.1344</v>
      </c>
      <c r="I5477" s="11">
        <v>1811.782696968443</v>
      </c>
      <c r="J5477" s="11">
        <v>0.018</v>
      </c>
      <c r="K5477" s="11">
        <v>0.05908900081778686</v>
      </c>
      <c r="L5477" s="11">
        <v>0.5189521707100476</v>
      </c>
      <c r="M5477" s="11">
        <v>0.3573035771944502</v>
      </c>
      <c r="N5477" s="11">
        <v>2.798740521581133</v>
      </c>
      <c r="O5477" s="3" t="s">
        <v>319</v>
      </c>
      <c r="P5477" s="3" t="s">
        <v>311</v>
      </c>
      <c r="Q5477" s="10">
        <v>4</v>
      </c>
      <c r="R5477" s="3" t="s">
        <v>312</v>
      </c>
      <c r="S5477" s="11">
        <v>0.01477331686162217</v>
      </c>
      <c r="T5477" s="11">
        <v>0.1843478625774355</v>
      </c>
      <c r="U5477" s="11">
        <v>20.21313602600999</v>
      </c>
      <c r="V5477" s="11">
        <v>156.057391018058</v>
      </c>
    </row>
    <row r="5478" spans="1:22" ht="18" customHeight="1">
      <c r="A5478" s="11">
        <v>1537.792822342568</v>
      </c>
      <c r="B5478" s="11">
        <v>72.09670777766321</v>
      </c>
      <c r="C5478" s="11">
        <v>447.7019500970538</v>
      </c>
      <c r="D5478" s="11">
        <v>12.48635197628581</v>
      </c>
      <c r="E5478" s="11">
        <v>44.95086711462891</v>
      </c>
      <c r="F5478" s="11">
        <v>4907.934817743521</v>
      </c>
      <c r="G5478" s="11">
        <v>456.0337831014122</v>
      </c>
      <c r="H5478" s="11">
        <v>1356.1344</v>
      </c>
      <c r="I5478" s="11">
        <v>1812.168183101412</v>
      </c>
      <c r="J5478" s="11">
        <v>0.018</v>
      </c>
      <c r="K5478" s="11">
        <v>0.05909017470802154</v>
      </c>
      <c r="L5478" s="11">
        <v>0.5189470541446147</v>
      </c>
      <c r="M5478" s="11">
        <v>0.3573137851618317</v>
      </c>
      <c r="N5478" s="11">
        <v>2.798660565382576</v>
      </c>
      <c r="O5478" s="3" t="s">
        <v>319</v>
      </c>
      <c r="P5478" s="3" t="s">
        <v>311</v>
      </c>
      <c r="Q5478" s="10">
        <v>4</v>
      </c>
      <c r="R5478" s="3" t="s">
        <v>312</v>
      </c>
      <c r="S5478" s="11">
        <v>0.01477289324475148</v>
      </c>
      <c r="T5478" s="11">
        <v>0.1844205549721823</v>
      </c>
      <c r="U5478" s="11">
        <v>20.22790891925474</v>
      </c>
      <c r="V5478" s="11">
        <v>156.2418115730301</v>
      </c>
    </row>
    <row r="5479" spans="1:22" ht="18" customHeight="1">
      <c r="A5479" s="11">
        <v>1538.442909196423</v>
      </c>
      <c r="B5479" s="11">
        <v>72.13414362096871</v>
      </c>
      <c r="C5479" s="11">
        <v>447.7451371519991</v>
      </c>
      <c r="D5479" s="11">
        <v>12.4916304592872</v>
      </c>
      <c r="E5479" s="11">
        <v>44.9698696534339</v>
      </c>
      <c r="F5479" s="11">
        <v>4908.408256044595</v>
      </c>
      <c r="G5479" s="11">
        <v>456.4194322293206</v>
      </c>
      <c r="H5479" s="11">
        <v>1356.1344</v>
      </c>
      <c r="I5479" s="11">
        <v>1812.553832229321</v>
      </c>
      <c r="J5479" s="11">
        <v>0.018</v>
      </c>
      <c r="K5479" s="11">
        <v>0.05909133993553658</v>
      </c>
      <c r="L5479" s="11">
        <v>0.5189419354157465</v>
      </c>
      <c r="M5479" s="11">
        <v>0.3573239177995469</v>
      </c>
      <c r="N5479" s="11">
        <v>2.798581203738464</v>
      </c>
      <c r="O5479" s="3" t="s">
        <v>319</v>
      </c>
      <c r="P5479" s="3" t="s">
        <v>311</v>
      </c>
      <c r="Q5479" s="10">
        <v>4</v>
      </c>
      <c r="R5479" s="3" t="s">
        <v>312</v>
      </c>
      <c r="S5479" s="11">
        <v>0.01477247276648433</v>
      </c>
      <c r="T5479" s="11">
        <v>0.1844932820928119</v>
      </c>
      <c r="U5479" s="11">
        <v>20.24268139202123</v>
      </c>
      <c r="V5479" s="11">
        <v>156.4263048551229</v>
      </c>
    </row>
    <row r="5480" spans="1:22" ht="18" customHeight="1">
      <c r="A5480" s="11">
        <v>1539.092996050278</v>
      </c>
      <c r="B5480" s="11">
        <v>72.17157814523834</v>
      </c>
      <c r="C5480" s="11">
        <v>447.7882795400279</v>
      </c>
      <c r="D5480" s="11">
        <v>12.49690894228858</v>
      </c>
      <c r="E5480" s="11">
        <v>44.98887219223891</v>
      </c>
      <c r="F5480" s="11">
        <v>4908.88120468438</v>
      </c>
      <c r="G5480" s="11">
        <v>456.8052443521682</v>
      </c>
      <c r="H5480" s="11">
        <v>1356.1344</v>
      </c>
      <c r="I5480" s="11">
        <v>1812.939644352168</v>
      </c>
      <c r="J5480" s="11">
        <v>0.018</v>
      </c>
      <c r="K5480" s="11">
        <v>0.05909249650033197</v>
      </c>
      <c r="L5480" s="11">
        <v>0.5189368145234432</v>
      </c>
      <c r="M5480" s="11">
        <v>0.357333975107596</v>
      </c>
      <c r="N5480" s="11">
        <v>2.798502436548029</v>
      </c>
      <c r="O5480" s="3" t="s">
        <v>319</v>
      </c>
      <c r="P5480" s="3" t="s">
        <v>311</v>
      </c>
      <c r="Q5480" s="10">
        <v>4</v>
      </c>
      <c r="R5480" s="3" t="s">
        <v>312</v>
      </c>
      <c r="S5480" s="11">
        <v>0.01477205542630174</v>
      </c>
      <c r="T5480" s="11">
        <v>0.1845660439825407</v>
      </c>
      <c r="U5480" s="11">
        <v>20.25745344744753</v>
      </c>
      <c r="V5480" s="11">
        <v>156.6108708991055</v>
      </c>
    </row>
    <row r="5481" spans="1:22" ht="18" customHeight="1">
      <c r="A5481" s="11">
        <v>1539.743082904134</v>
      </c>
      <c r="B5481" s="11">
        <v>72.20901134134976</v>
      </c>
      <c r="C5481" s="11">
        <v>447.8313772611407</v>
      </c>
      <c r="D5481" s="11">
        <v>12.50218742528997</v>
      </c>
      <c r="E5481" s="11">
        <v>45.00787473104391</v>
      </c>
      <c r="F5481" s="11">
        <v>4909.353663662879</v>
      </c>
      <c r="G5481" s="11">
        <v>457.1912194699553</v>
      </c>
      <c r="H5481" s="11">
        <v>1356.1344</v>
      </c>
      <c r="I5481" s="11">
        <v>1813.325619469955</v>
      </c>
      <c r="J5481" s="11">
        <v>0.018</v>
      </c>
      <c r="K5481" s="11">
        <v>0.05909364440240777</v>
      </c>
      <c r="L5481" s="11">
        <v>0.5189316914677047</v>
      </c>
      <c r="M5481" s="11">
        <v>0.3573439570859792</v>
      </c>
      <c r="N5481" s="11">
        <v>2.798424263711262</v>
      </c>
      <c r="O5481" s="3" t="s">
        <v>319</v>
      </c>
      <c r="P5481" s="3" t="s">
        <v>311</v>
      </c>
      <c r="Q5481" s="10">
        <v>4</v>
      </c>
      <c r="R5481" s="3" t="s">
        <v>312</v>
      </c>
      <c r="S5481" s="11">
        <v>0.01477164122366883</v>
      </c>
      <c r="T5481" s="11">
        <v>0.1846388406843761</v>
      </c>
      <c r="U5481" s="11">
        <v>20.2722250886712</v>
      </c>
      <c r="V5481" s="11">
        <v>156.7955097397898</v>
      </c>
    </row>
    <row r="5482" spans="1:22" ht="18" customHeight="1">
      <c r="A5482" s="11">
        <v>1540.393169757989</v>
      </c>
      <c r="B5482" s="11">
        <v>72.24644320018058</v>
      </c>
      <c r="C5482" s="11">
        <v>447.874430315337</v>
      </c>
      <c r="D5482" s="11">
        <v>12.50746590829136</v>
      </c>
      <c r="E5482" s="11">
        <v>45.0268772698489</v>
      </c>
      <c r="F5482" s="11">
        <v>4909.825632980087</v>
      </c>
      <c r="G5482" s="11">
        <v>457.5773575826818</v>
      </c>
      <c r="H5482" s="11">
        <v>1356.1344</v>
      </c>
      <c r="I5482" s="11">
        <v>1813.711757582682</v>
      </c>
      <c r="J5482" s="11">
        <v>0.018</v>
      </c>
      <c r="K5482" s="11">
        <v>0.0590947836417639</v>
      </c>
      <c r="L5482" s="11">
        <v>0.5189265662485308</v>
      </c>
      <c r="M5482" s="11">
        <v>0.3573538637346959</v>
      </c>
      <c r="N5482" s="11">
        <v>2.798346685128926</v>
      </c>
      <c r="O5482" s="3" t="s">
        <v>319</v>
      </c>
      <c r="P5482" s="3" t="s">
        <v>311</v>
      </c>
      <c r="Q5482" s="10">
        <v>4</v>
      </c>
      <c r="R5482" s="3" t="s">
        <v>312</v>
      </c>
      <c r="S5482" s="11">
        <v>0.01477123015805974</v>
      </c>
      <c r="T5482" s="11">
        <v>0.1847116722414269</v>
      </c>
      <c r="U5482" s="11">
        <v>20.28699631882926</v>
      </c>
      <c r="V5482" s="11">
        <v>156.9802214120313</v>
      </c>
    </row>
    <row r="5483" spans="1:22" ht="18" customHeight="1">
      <c r="A5483" s="11">
        <v>1541.043256611844</v>
      </c>
      <c r="B5483" s="11">
        <v>72.28387371260848</v>
      </c>
      <c r="C5483" s="11">
        <v>447.9174387026171</v>
      </c>
      <c r="D5483" s="11">
        <v>12.51274439129275</v>
      </c>
      <c r="E5483" s="11">
        <v>45.04587980865391</v>
      </c>
      <c r="F5483" s="11">
        <v>4910.297112636007</v>
      </c>
      <c r="G5483" s="11">
        <v>457.9636586903476</v>
      </c>
      <c r="H5483" s="11">
        <v>1356.1344</v>
      </c>
      <c r="I5483" s="11">
        <v>1814.098058690347</v>
      </c>
      <c r="J5483" s="11">
        <v>0.018</v>
      </c>
      <c r="K5483" s="11">
        <v>0.05909591421840037</v>
      </c>
      <c r="L5483" s="11">
        <v>0.5189214388659219</v>
      </c>
      <c r="M5483" s="11">
        <v>0.3573636950537465</v>
      </c>
      <c r="N5483" s="11">
        <v>2.798269700702537</v>
      </c>
      <c r="O5483" s="3" t="s">
        <v>319</v>
      </c>
      <c r="P5483" s="3" t="s">
        <v>311</v>
      </c>
      <c r="Q5483" s="10">
        <v>4</v>
      </c>
      <c r="R5483" s="3" t="s">
        <v>312</v>
      </c>
      <c r="S5483" s="11">
        <v>0.01477082222895761</v>
      </c>
      <c r="T5483" s="11">
        <v>0.1847845386969032</v>
      </c>
      <c r="U5483" s="11">
        <v>20.30176714105821</v>
      </c>
      <c r="V5483" s="11">
        <v>157.1650059507282</v>
      </c>
    </row>
    <row r="5484" spans="1:22" ht="18" customHeight="1">
      <c r="A5484" s="11">
        <v>1541.6933434657</v>
      </c>
      <c r="B5484" s="11">
        <v>72.32130286951107</v>
      </c>
      <c r="C5484" s="11">
        <v>447.9604024229809</v>
      </c>
      <c r="D5484" s="11">
        <v>12.51802287429414</v>
      </c>
      <c r="E5484" s="11">
        <v>45.06488234745891</v>
      </c>
      <c r="F5484" s="11">
        <v>4910.768102630641</v>
      </c>
      <c r="G5484" s="11">
        <v>458.3501227929528</v>
      </c>
      <c r="H5484" s="11">
        <v>1356.1344</v>
      </c>
      <c r="I5484" s="11">
        <v>1814.484522792953</v>
      </c>
      <c r="J5484" s="11">
        <v>0.018</v>
      </c>
      <c r="K5484" s="11">
        <v>0.05909703613231725</v>
      </c>
      <c r="L5484" s="11">
        <v>0.5189163093198778</v>
      </c>
      <c r="M5484" s="11">
        <v>0.3573734510431311</v>
      </c>
      <c r="N5484" s="11">
        <v>2.798193310334379</v>
      </c>
      <c r="O5484" s="3" t="s">
        <v>319</v>
      </c>
      <c r="P5484" s="3" t="s">
        <v>311</v>
      </c>
      <c r="Q5484" s="10">
        <v>4</v>
      </c>
      <c r="R5484" s="3" t="s">
        <v>312</v>
      </c>
      <c r="S5484" s="11">
        <v>0.01477041743582971</v>
      </c>
      <c r="T5484" s="11">
        <v>0.1848574400938057</v>
      </c>
      <c r="U5484" s="11">
        <v>20.31653755849404</v>
      </c>
      <c r="V5484" s="11">
        <v>157.349863390822</v>
      </c>
    </row>
    <row r="5485" spans="1:22" ht="18" customHeight="1">
      <c r="A5485" s="11">
        <v>1542.343430319555</v>
      </c>
      <c r="B5485" s="11">
        <v>72.35873066176597</v>
      </c>
      <c r="C5485" s="11">
        <v>448.0033214764284</v>
      </c>
      <c r="D5485" s="11">
        <v>12.52330135729553</v>
      </c>
      <c r="E5485" s="11">
        <v>45.08388488626391</v>
      </c>
      <c r="F5485" s="11">
        <v>4911.238602963986</v>
      </c>
      <c r="G5485" s="11">
        <v>458.7367498904972</v>
      </c>
      <c r="H5485" s="11">
        <v>1356.1344</v>
      </c>
      <c r="I5485" s="11">
        <v>1814.871149890497</v>
      </c>
      <c r="J5485" s="11">
        <v>0.018</v>
      </c>
      <c r="K5485" s="11">
        <v>0.05909814938351449</v>
      </c>
      <c r="L5485" s="11">
        <v>0.5189111776103983</v>
      </c>
      <c r="M5485" s="11">
        <v>0.3573831317028495</v>
      </c>
      <c r="N5485" s="11">
        <v>2.798117513927496</v>
      </c>
      <c r="O5485" s="3" t="s">
        <v>319</v>
      </c>
      <c r="P5485" s="3" t="s">
        <v>311</v>
      </c>
      <c r="Q5485" s="10">
        <v>4</v>
      </c>
      <c r="R5485" s="3" t="s">
        <v>312</v>
      </c>
      <c r="S5485" s="11">
        <v>0.01477001577817716</v>
      </c>
      <c r="T5485" s="11">
        <v>0.1849303764755477</v>
      </c>
      <c r="U5485" s="11">
        <v>20.33130757427222</v>
      </c>
      <c r="V5485" s="11">
        <v>157.5347937672975</v>
      </c>
    </row>
    <row r="5486" spans="1:22" ht="18" customHeight="1">
      <c r="A5486" s="11">
        <v>1542.99351717341</v>
      </c>
      <c r="B5486" s="11">
        <v>72.39615708025086</v>
      </c>
      <c r="C5486" s="11">
        <v>448.0461958629595</v>
      </c>
      <c r="D5486" s="11">
        <v>12.52857984029692</v>
      </c>
      <c r="E5486" s="11">
        <v>45.10288742506891</v>
      </c>
      <c r="F5486" s="11">
        <v>4911.708613636039</v>
      </c>
      <c r="G5486" s="11">
        <v>459.1235399829811</v>
      </c>
      <c r="H5486" s="11">
        <v>1356.1344</v>
      </c>
      <c r="I5486" s="11">
        <v>1815.257939982981</v>
      </c>
      <c r="J5486" s="11">
        <v>0.018</v>
      </c>
      <c r="K5486" s="11">
        <v>0.05909925397199205</v>
      </c>
      <c r="L5486" s="11">
        <v>0.5189060437374837</v>
      </c>
      <c r="M5486" s="11">
        <v>0.3573927370329015</v>
      </c>
      <c r="N5486" s="11">
        <v>2.798042311385696</v>
      </c>
      <c r="O5486" s="3" t="s">
        <v>319</v>
      </c>
      <c r="P5486" s="3" t="s">
        <v>311</v>
      </c>
      <c r="Q5486" s="10">
        <v>4</v>
      </c>
      <c r="R5486" s="3" t="s">
        <v>312</v>
      </c>
      <c r="S5486" s="11">
        <v>0.01476961725548524</v>
      </c>
      <c r="T5486" s="11">
        <v>0.1850033478853333</v>
      </c>
      <c r="U5486" s="11">
        <v>20.3460771915277</v>
      </c>
      <c r="V5486" s="11">
        <v>157.7197971151828</v>
      </c>
    </row>
    <row r="5487" spans="1:22" ht="18" customHeight="1">
      <c r="A5487" s="11">
        <v>1543.643604027265</v>
      </c>
      <c r="B5487" s="11">
        <v>72.43358211584332</v>
      </c>
      <c r="C5487" s="11">
        <v>448.0890255825743</v>
      </c>
      <c r="D5487" s="11">
        <v>12.53385832329831</v>
      </c>
      <c r="E5487" s="11">
        <v>45.12188996387391</v>
      </c>
      <c r="F5487" s="11">
        <v>4912.178134646806</v>
      </c>
      <c r="G5487" s="11">
        <v>459.5104930704042</v>
      </c>
      <c r="H5487" s="11">
        <v>1356.1344</v>
      </c>
      <c r="I5487" s="11">
        <v>1815.644893070404</v>
      </c>
      <c r="J5487" s="11">
        <v>0.018</v>
      </c>
      <c r="K5487" s="11">
        <v>0.05910034989774997</v>
      </c>
      <c r="L5487" s="11">
        <v>0.518900907701134</v>
      </c>
      <c r="M5487" s="11">
        <v>0.3574022670332874</v>
      </c>
      <c r="N5487" s="11">
        <v>2.797967702613545</v>
      </c>
      <c r="O5487" s="3" t="s">
        <v>319</v>
      </c>
      <c r="P5487" s="3" t="s">
        <v>311</v>
      </c>
      <c r="Q5487" s="10">
        <v>4</v>
      </c>
      <c r="R5487" s="3" t="s">
        <v>312</v>
      </c>
      <c r="S5487" s="11">
        <v>0.01476922186724819</v>
      </c>
      <c r="T5487" s="11">
        <v>0.1850763543664685</v>
      </c>
      <c r="U5487" s="11">
        <v>20.36084641339495</v>
      </c>
      <c r="V5487" s="11">
        <v>157.9048734695493</v>
      </c>
    </row>
    <row r="5488" spans="1:22" ht="18" customHeight="1">
      <c r="A5488" s="11">
        <v>1544.293690881121</v>
      </c>
      <c r="B5488" s="11">
        <v>72.47100575942112</v>
      </c>
      <c r="C5488" s="11">
        <v>448.131810635273</v>
      </c>
      <c r="D5488" s="11">
        <v>12.5391368062997</v>
      </c>
      <c r="E5488" s="11">
        <v>45.14089250267892</v>
      </c>
      <c r="F5488" s="11">
        <v>4912.647165996288</v>
      </c>
      <c r="G5488" s="11">
        <v>459.897609152767</v>
      </c>
      <c r="H5488" s="11">
        <v>1356.1344</v>
      </c>
      <c r="I5488" s="11">
        <v>1816.032009152767</v>
      </c>
      <c r="J5488" s="11">
        <v>0.018</v>
      </c>
      <c r="K5488" s="11">
        <v>0.05910143716078833</v>
      </c>
      <c r="L5488" s="11">
        <v>0.518895769501349</v>
      </c>
      <c r="M5488" s="11">
        <v>0.3574117217040075</v>
      </c>
      <c r="N5488" s="11">
        <v>2.797893687516369</v>
      </c>
      <c r="O5488" s="3" t="s">
        <v>319</v>
      </c>
      <c r="P5488" s="3" t="s">
        <v>311</v>
      </c>
      <c r="Q5488" s="10">
        <v>4</v>
      </c>
      <c r="R5488" s="3" t="s">
        <v>312</v>
      </c>
      <c r="S5488" s="11">
        <v>0.01476882961296924</v>
      </c>
      <c r="T5488" s="11">
        <v>0.185149395962361</v>
      </c>
      <c r="U5488" s="11">
        <v>20.37561524300792</v>
      </c>
      <c r="V5488" s="11">
        <v>158.0900228655117</v>
      </c>
    </row>
    <row r="5489" spans="1:22" ht="18" customHeight="1">
      <c r="A5489" s="11">
        <v>1544.943777734976</v>
      </c>
      <c r="B5489" s="11">
        <v>72.50842800186174</v>
      </c>
      <c r="C5489" s="11">
        <v>448.1745510210553</v>
      </c>
      <c r="D5489" s="11">
        <v>12.54441528930109</v>
      </c>
      <c r="E5489" s="11">
        <v>45.15989504148391</v>
      </c>
      <c r="F5489" s="11">
        <v>4913.115707684477</v>
      </c>
      <c r="G5489" s="11">
        <v>460.2848882300688</v>
      </c>
      <c r="H5489" s="11">
        <v>1356.1344</v>
      </c>
      <c r="I5489" s="11">
        <v>1816.419288230069</v>
      </c>
      <c r="J5489" s="11">
        <v>0.018</v>
      </c>
      <c r="K5489" s="11">
        <v>0.05910251576110698</v>
      </c>
      <c r="L5489" s="11">
        <v>0.5188906291381288</v>
      </c>
      <c r="M5489" s="11">
        <v>0.357421101045061</v>
      </c>
      <c r="N5489" s="11">
        <v>2.797820266000264</v>
      </c>
      <c r="O5489" s="3" t="s">
        <v>319</v>
      </c>
      <c r="P5489" s="3" t="s">
        <v>311</v>
      </c>
      <c r="Q5489" s="10">
        <v>4</v>
      </c>
      <c r="R5489" s="3" t="s">
        <v>312</v>
      </c>
      <c r="S5489" s="11">
        <v>0.01476844049213577</v>
      </c>
      <c r="T5489" s="11">
        <v>0.1852224727162093</v>
      </c>
      <c r="U5489" s="11">
        <v>20.39038368350006</v>
      </c>
      <c r="V5489" s="11">
        <v>158.2752453382279</v>
      </c>
    </row>
    <row r="5490" spans="1:22" ht="18" customHeight="1">
      <c r="A5490" s="11">
        <v>1545.593864588831</v>
      </c>
      <c r="B5490" s="11">
        <v>72.54584883404294</v>
      </c>
      <c r="C5490" s="11">
        <v>448.2172467399213</v>
      </c>
      <c r="D5490" s="11">
        <v>12.54969377230248</v>
      </c>
      <c r="E5490" s="11">
        <v>45.17889758028891</v>
      </c>
      <c r="F5490" s="11">
        <v>4913.58375971138</v>
      </c>
      <c r="G5490" s="11">
        <v>460.6723303023101</v>
      </c>
      <c r="H5490" s="11">
        <v>1356.1344</v>
      </c>
      <c r="I5490" s="11">
        <v>1816.80673030231</v>
      </c>
      <c r="J5490" s="11">
        <v>0.018</v>
      </c>
      <c r="K5490" s="11">
        <v>0.05910358569870602</v>
      </c>
      <c r="L5490" s="11">
        <v>0.5188854866114733</v>
      </c>
      <c r="M5490" s="11">
        <v>0.3574304050564486</v>
      </c>
      <c r="N5490" s="11">
        <v>2.797747437972075</v>
      </c>
      <c r="O5490" s="3" t="s">
        <v>319</v>
      </c>
      <c r="P5490" s="3" t="s">
        <v>311</v>
      </c>
      <c r="Q5490" s="10">
        <v>4</v>
      </c>
      <c r="R5490" s="3" t="s">
        <v>312</v>
      </c>
      <c r="S5490" s="11">
        <v>0.01476805450426901</v>
      </c>
      <c r="T5490" s="11">
        <v>0.1852955846716256</v>
      </c>
      <c r="U5490" s="11">
        <v>20.40515173800433</v>
      </c>
      <c r="V5490" s="11">
        <v>158.4605409228995</v>
      </c>
    </row>
    <row r="5491" spans="1:22" ht="18" customHeight="1">
      <c r="A5491" s="11">
        <v>1546.243951442687</v>
      </c>
      <c r="B5491" s="11">
        <v>72.58326824684228</v>
      </c>
      <c r="C5491" s="11">
        <v>448.259897791871</v>
      </c>
      <c r="D5491" s="11">
        <v>12.55497225530386</v>
      </c>
      <c r="E5491" s="11">
        <v>45.19790011909392</v>
      </c>
      <c r="F5491" s="11">
        <v>4914.051322076994</v>
      </c>
      <c r="G5491" s="11">
        <v>461.0599353694907</v>
      </c>
      <c r="H5491" s="11">
        <v>1356.1344</v>
      </c>
      <c r="I5491" s="11">
        <v>1817.194335369491</v>
      </c>
      <c r="J5491" s="11">
        <v>0.018</v>
      </c>
      <c r="K5491" s="11">
        <v>0.0591046469735854</v>
      </c>
      <c r="L5491" s="11">
        <v>0.5188803419213827</v>
      </c>
      <c r="M5491" s="11">
        <v>0.3574396337381698</v>
      </c>
      <c r="N5491" s="11">
        <v>2.797675203339415</v>
      </c>
      <c r="O5491" s="3" t="s">
        <v>319</v>
      </c>
      <c r="P5491" s="3" t="s">
        <v>311</v>
      </c>
      <c r="Q5491" s="10">
        <v>4</v>
      </c>
      <c r="R5491" s="3" t="s">
        <v>312</v>
      </c>
      <c r="S5491" s="11">
        <v>0.0147676716488743</v>
      </c>
      <c r="T5491" s="11">
        <v>0.1853687318720127</v>
      </c>
      <c r="U5491" s="11">
        <v>20.4199194096532</v>
      </c>
      <c r="V5491" s="11">
        <v>158.6459096547715</v>
      </c>
    </row>
    <row r="5492" spans="1:22" ht="18" customHeight="1">
      <c r="A5492" s="11">
        <v>1546.894038296542</v>
      </c>
      <c r="B5492" s="11">
        <v>72.62068623113743</v>
      </c>
      <c r="C5492" s="11">
        <v>448.3025041769044</v>
      </c>
      <c r="D5492" s="11">
        <v>12.56025073830525</v>
      </c>
      <c r="E5492" s="11">
        <v>45.21690265789891</v>
      </c>
      <c r="F5492" s="11">
        <v>4914.518394781319</v>
      </c>
      <c r="G5492" s="11">
        <v>461.4477034316106</v>
      </c>
      <c r="H5492" s="11">
        <v>1356.1344</v>
      </c>
      <c r="I5492" s="11">
        <v>1817.58210343161</v>
      </c>
      <c r="J5492" s="11">
        <v>0.018</v>
      </c>
      <c r="K5492" s="11">
        <v>0.05910569958574516</v>
      </c>
      <c r="L5492" s="11">
        <v>0.5188751950678568</v>
      </c>
      <c r="M5492" s="11">
        <v>0.3574487870902249</v>
      </c>
      <c r="N5492" s="11">
        <v>2.797603562010651</v>
      </c>
      <c r="O5492" s="3" t="s">
        <v>319</v>
      </c>
      <c r="P5492" s="3" t="s">
        <v>311</v>
      </c>
      <c r="Q5492" s="10">
        <v>4</v>
      </c>
      <c r="R5492" s="3" t="s">
        <v>312</v>
      </c>
      <c r="S5492" s="11">
        <v>0.01476729192546596</v>
      </c>
      <c r="T5492" s="11">
        <v>0.1854419143608759</v>
      </c>
      <c r="U5492" s="11">
        <v>20.43468670157867</v>
      </c>
      <c r="V5492" s="11">
        <v>158.8313515691324</v>
      </c>
    </row>
    <row r="5493" spans="1:22" ht="18" customHeight="1">
      <c r="A5493" s="11">
        <v>1547.544125150397</v>
      </c>
      <c r="B5493" s="11">
        <v>72.65810277780605</v>
      </c>
      <c r="C5493" s="11">
        <v>448.3450658950215</v>
      </c>
      <c r="D5493" s="11">
        <v>12.56552922130664</v>
      </c>
      <c r="E5493" s="11">
        <v>45.23590519670392</v>
      </c>
      <c r="F5493" s="11">
        <v>4914.984977824356</v>
      </c>
      <c r="G5493" s="11">
        <v>461.8356344886702</v>
      </c>
      <c r="H5493" s="11">
        <v>1356.1344</v>
      </c>
      <c r="I5493" s="11">
        <v>1817.97003448867</v>
      </c>
      <c r="J5493" s="11">
        <v>0.018</v>
      </c>
      <c r="K5493" s="11">
        <v>0.05910674353518527</v>
      </c>
      <c r="L5493" s="11">
        <v>0.5188700460508957</v>
      </c>
      <c r="M5493" s="11">
        <v>0.3574578651126138</v>
      </c>
      <c r="N5493" s="11">
        <v>2.797532513894915</v>
      </c>
      <c r="O5493" s="3" t="s">
        <v>319</v>
      </c>
      <c r="P5493" s="3" t="s">
        <v>311</v>
      </c>
      <c r="Q5493" s="10">
        <v>4</v>
      </c>
      <c r="R5493" s="3" t="s">
        <v>312</v>
      </c>
      <c r="S5493" s="11">
        <v>0.01476691533356729</v>
      </c>
      <c r="T5493" s="11">
        <v>0.1855151321818229</v>
      </c>
      <c r="U5493" s="11">
        <v>20.44945361691224</v>
      </c>
      <c r="V5493" s="11">
        <v>159.0168667013142</v>
      </c>
    </row>
    <row r="5494" spans="1:22" ht="18" customHeight="1">
      <c r="A5494" s="11">
        <v>1548.194212004252</v>
      </c>
      <c r="B5494" s="11">
        <v>72.69551787772573</v>
      </c>
      <c r="C5494" s="11">
        <v>448.3875829462223</v>
      </c>
      <c r="D5494" s="11">
        <v>12.57080770430803</v>
      </c>
      <c r="E5494" s="11">
        <v>45.25490773550892</v>
      </c>
      <c r="F5494" s="11">
        <v>4915.451071206106</v>
      </c>
      <c r="G5494" s="11">
        <v>462.2237285406688</v>
      </c>
      <c r="H5494" s="11">
        <v>1356.1344</v>
      </c>
      <c r="I5494" s="11">
        <v>1818.358128540669</v>
      </c>
      <c r="J5494" s="11">
        <v>0.018</v>
      </c>
      <c r="K5494" s="11">
        <v>0.05910777882190574</v>
      </c>
      <c r="L5494" s="11">
        <v>0.5188648948704995</v>
      </c>
      <c r="M5494" s="11">
        <v>0.3574668678053367</v>
      </c>
      <c r="N5494" s="11">
        <v>2.797462058902095</v>
      </c>
      <c r="O5494" s="3" t="s">
        <v>319</v>
      </c>
      <c r="P5494" s="3" t="s">
        <v>311</v>
      </c>
      <c r="Q5494" s="10">
        <v>4</v>
      </c>
      <c r="R5494" s="3" t="s">
        <v>312</v>
      </c>
      <c r="S5494" s="11">
        <v>0.01476654187268574</v>
      </c>
      <c r="T5494" s="11">
        <v>0.185588385378252</v>
      </c>
      <c r="U5494" s="11">
        <v>20.46422015878492</v>
      </c>
      <c r="V5494" s="11">
        <v>159.2024550866925</v>
      </c>
    </row>
    <row r="5495" spans="1:22" ht="18" customHeight="1">
      <c r="A5495" s="11">
        <v>1548.844298858108</v>
      </c>
      <c r="B5495" s="11">
        <v>72.73293152177416</v>
      </c>
      <c r="C5495" s="11">
        <v>448.4300553305068</v>
      </c>
      <c r="D5495" s="11">
        <v>12.57608618730942</v>
      </c>
      <c r="E5495" s="11">
        <v>45.27391027431392</v>
      </c>
      <c r="F5495" s="11">
        <v>4915.916674926565</v>
      </c>
      <c r="G5495" s="11">
        <v>462.6119855876069</v>
      </c>
      <c r="H5495" s="11">
        <v>1356.1344</v>
      </c>
      <c r="I5495" s="11">
        <v>1818.746385587607</v>
      </c>
      <c r="J5495" s="11">
        <v>0.018</v>
      </c>
      <c r="K5495" s="11">
        <v>0.05910880544590658</v>
      </c>
      <c r="L5495" s="11">
        <v>0.518859741526668</v>
      </c>
      <c r="M5495" s="11">
        <v>0.3574757951683932</v>
      </c>
      <c r="N5495" s="11">
        <v>2.79739219694284</v>
      </c>
      <c r="O5495" s="3" t="s">
        <v>319</v>
      </c>
      <c r="P5495" s="3" t="s">
        <v>311</v>
      </c>
      <c r="Q5495" s="10">
        <v>4</v>
      </c>
      <c r="R5495" s="3" t="s">
        <v>312</v>
      </c>
      <c r="S5495" s="11">
        <v>0.01476617154236257</v>
      </c>
      <c r="T5495" s="11">
        <v>0.1856616739939763</v>
      </c>
      <c r="U5495" s="11">
        <v>20.47898633032728</v>
      </c>
      <c r="V5495" s="11">
        <v>159.3881167606864</v>
      </c>
    </row>
    <row r="5496" spans="1:22" ht="18" customHeight="1">
      <c r="A5496" s="11">
        <v>1549.494385711963</v>
      </c>
      <c r="B5496" s="11">
        <v>72.77034370082895</v>
      </c>
      <c r="C5496" s="11">
        <v>448.472483047875</v>
      </c>
      <c r="D5496" s="11">
        <v>12.58136467031081</v>
      </c>
      <c r="E5496" s="11">
        <v>45.29291281311892</v>
      </c>
      <c r="F5496" s="11">
        <v>4916.381788985736</v>
      </c>
      <c r="G5496" s="11">
        <v>463.0004056294843</v>
      </c>
      <c r="H5496" s="11">
        <v>1356.1344</v>
      </c>
      <c r="I5496" s="11">
        <v>1819.134805629484</v>
      </c>
      <c r="J5496" s="11">
        <v>0.018</v>
      </c>
      <c r="K5496" s="11">
        <v>0.05910982340718776</v>
      </c>
      <c r="L5496" s="11">
        <v>0.5188545860194014</v>
      </c>
      <c r="M5496" s="11">
        <v>0.3574846472017835</v>
      </c>
      <c r="N5496" s="11">
        <v>2.797322927928556</v>
      </c>
      <c r="O5496" s="3" t="s">
        <v>319</v>
      </c>
      <c r="P5496" s="3" t="s">
        <v>311</v>
      </c>
      <c r="Q5496" s="10">
        <v>4</v>
      </c>
      <c r="R5496" s="3" t="s">
        <v>312</v>
      </c>
      <c r="S5496" s="11">
        <v>0.01476580434212318</v>
      </c>
      <c r="T5496" s="11">
        <v>0.1857349980725997</v>
      </c>
      <c r="U5496" s="11">
        <v>20.49375213466941</v>
      </c>
      <c r="V5496" s="11">
        <v>159.573851758759</v>
      </c>
    </row>
    <row r="5497" spans="1:22" ht="18" customHeight="1">
      <c r="A5497" s="11">
        <v>1550.144472565818</v>
      </c>
      <c r="B5497" s="11">
        <v>72.80775440576777</v>
      </c>
      <c r="C5497" s="11">
        <v>448.514866098327</v>
      </c>
      <c r="D5497" s="11">
        <v>12.5866431533122</v>
      </c>
      <c r="E5497" s="11">
        <v>45.31191535192391</v>
      </c>
      <c r="F5497" s="11">
        <v>4916.846413383622</v>
      </c>
      <c r="G5497" s="11">
        <v>463.388988666301</v>
      </c>
      <c r="H5497" s="11">
        <v>1356.1344</v>
      </c>
      <c r="I5497" s="11">
        <v>1819.523388666301</v>
      </c>
      <c r="J5497" s="11">
        <v>0.018</v>
      </c>
      <c r="K5497" s="11">
        <v>0.05911083270574936</v>
      </c>
      <c r="L5497" s="11">
        <v>0.5188494283486994</v>
      </c>
      <c r="M5497" s="11">
        <v>0.357493423905508</v>
      </c>
      <c r="N5497" s="11">
        <v>2.797254251771406</v>
      </c>
      <c r="O5497" s="3" t="s">
        <v>319</v>
      </c>
      <c r="P5497" s="3" t="s">
        <v>311</v>
      </c>
      <c r="Q5497" s="10">
        <v>4</v>
      </c>
      <c r="R5497" s="3" t="s">
        <v>312</v>
      </c>
      <c r="S5497" s="11">
        <v>0.01476544027150191</v>
      </c>
      <c r="T5497" s="11">
        <v>0.1858083576578288</v>
      </c>
      <c r="U5497" s="11">
        <v>20.50851757494091</v>
      </c>
      <c r="V5497" s="11">
        <v>159.7596601164169</v>
      </c>
    </row>
    <row r="5498" spans="1:22" ht="18" customHeight="1">
      <c r="A5498" s="11">
        <v>1550.794559419674</v>
      </c>
      <c r="B5498" s="11">
        <v>72.8451636274682</v>
      </c>
      <c r="C5498" s="11">
        <v>448.5572044818625</v>
      </c>
      <c r="D5498" s="11">
        <v>12.59192163631359</v>
      </c>
      <c r="E5498" s="11">
        <v>45.33091789072893</v>
      </c>
      <c r="F5498" s="11">
        <v>4917.310548120215</v>
      </c>
      <c r="G5498" s="11">
        <v>463.7777346980573</v>
      </c>
      <c r="H5498" s="11">
        <v>1356.1344</v>
      </c>
      <c r="I5498" s="11">
        <v>1819.912134698057</v>
      </c>
      <c r="J5498" s="11">
        <v>0.018</v>
      </c>
      <c r="K5498" s="11">
        <v>0.05911183334159124</v>
      </c>
      <c r="L5498" s="11">
        <v>0.5188442685145623</v>
      </c>
      <c r="M5498" s="11">
        <v>0.3575021252795657</v>
      </c>
      <c r="N5498" s="11">
        <v>2.797186168384321</v>
      </c>
      <c r="O5498" s="3" t="s">
        <v>319</v>
      </c>
      <c r="P5498" s="3" t="s">
        <v>311</v>
      </c>
      <c r="Q5498" s="10">
        <v>4</v>
      </c>
      <c r="R5498" s="3" t="s">
        <v>312</v>
      </c>
      <c r="S5498" s="11">
        <v>0.01476507933004212</v>
      </c>
      <c r="T5498" s="11">
        <v>0.1858817527934737</v>
      </c>
      <c r="U5498" s="11">
        <v>20.52328265427095</v>
      </c>
      <c r="V5498" s="11">
        <v>159.9455418692103</v>
      </c>
    </row>
    <row r="5499" spans="1:22" ht="18" customHeight="1">
      <c r="A5499" s="11">
        <v>1551.444646273529</v>
      </c>
      <c r="B5499" s="11">
        <v>72.88257135680797</v>
      </c>
      <c r="C5499" s="11">
        <v>448.599498198482</v>
      </c>
      <c r="D5499" s="11">
        <v>12.59720011931498</v>
      </c>
      <c r="E5499" s="11">
        <v>45.34992042953392</v>
      </c>
      <c r="F5499" s="11">
        <v>4917.774193195525</v>
      </c>
      <c r="G5499" s="11">
        <v>464.1666437247528</v>
      </c>
      <c r="H5499" s="11">
        <v>1356.1344</v>
      </c>
      <c r="I5499" s="11">
        <v>1820.301043724753</v>
      </c>
      <c r="J5499" s="11">
        <v>0.018</v>
      </c>
      <c r="K5499" s="11">
        <v>0.05911282531471357</v>
      </c>
      <c r="L5499" s="11">
        <v>0.5188391065169901</v>
      </c>
      <c r="M5499" s="11">
        <v>0.357510751323958</v>
      </c>
      <c r="N5499" s="11">
        <v>2.797118677680971</v>
      </c>
      <c r="O5499" s="3" t="s">
        <v>319</v>
      </c>
      <c r="P5499" s="3" t="s">
        <v>311</v>
      </c>
      <c r="Q5499" s="10">
        <v>4</v>
      </c>
      <c r="R5499" s="3" t="s">
        <v>312</v>
      </c>
      <c r="S5499" s="11">
        <v>0.01476472151727126</v>
      </c>
      <c r="T5499" s="11">
        <v>0.1859551835231344</v>
      </c>
      <c r="U5499" s="11">
        <v>20.53804737578822</v>
      </c>
      <c r="V5499" s="11">
        <v>160.1314970527335</v>
      </c>
    </row>
    <row r="5500" spans="1:22" ht="18" customHeight="1">
      <c r="A5500" s="11">
        <v>1552.094733127384</v>
      </c>
      <c r="B5500" s="11">
        <v>72.91997758466465</v>
      </c>
      <c r="C5500" s="11">
        <v>448.6417472481851</v>
      </c>
      <c r="D5500" s="11">
        <v>12.60247860231637</v>
      </c>
      <c r="E5500" s="11">
        <v>45.36892296833892</v>
      </c>
      <c r="F5500" s="11">
        <v>4918.237348609543</v>
      </c>
      <c r="G5500" s="11">
        <v>464.5557157463876</v>
      </c>
      <c r="H5500" s="11">
        <v>1356.1344</v>
      </c>
      <c r="I5500" s="11">
        <v>1820.690115746388</v>
      </c>
      <c r="J5500" s="11">
        <v>0.018</v>
      </c>
      <c r="K5500" s="11">
        <v>0.05911380862511621</v>
      </c>
      <c r="L5500" s="11">
        <v>0.5188339423559826</v>
      </c>
      <c r="M5500" s="11">
        <v>0.3575193020386837</v>
      </c>
      <c r="N5500" s="11">
        <v>2.797051779575805</v>
      </c>
      <c r="O5500" s="3" t="s">
        <v>319</v>
      </c>
      <c r="P5500" s="3" t="s">
        <v>311</v>
      </c>
      <c r="Q5500" s="10">
        <v>4</v>
      </c>
      <c r="R5500" s="3" t="s">
        <v>312</v>
      </c>
      <c r="S5500" s="11">
        <v>0.01476436683275059</v>
      </c>
      <c r="T5500" s="11">
        <v>0.1860286498908272</v>
      </c>
      <c r="U5500" s="11">
        <v>20.55281174262097</v>
      </c>
      <c r="V5500" s="11">
        <v>160.3175257026243</v>
      </c>
    </row>
    <row r="5501" spans="1:22" ht="18" customHeight="1">
      <c r="A5501" s="11">
        <v>1552.74481998124</v>
      </c>
      <c r="B5501" s="11">
        <v>72.95738230191589</v>
      </c>
      <c r="C5501" s="11">
        <v>448.6839516309718</v>
      </c>
      <c r="D5501" s="11">
        <v>12.60775708531776</v>
      </c>
      <c r="E5501" s="11">
        <v>45.38792550714392</v>
      </c>
      <c r="F5501" s="11">
        <v>4918.700014362273</v>
      </c>
      <c r="G5501" s="11">
        <v>464.9449507629618</v>
      </c>
      <c r="H5501" s="11">
        <v>1356.1344</v>
      </c>
      <c r="I5501" s="11">
        <v>1821.079350762962</v>
      </c>
      <c r="J5501" s="11">
        <v>0.018</v>
      </c>
      <c r="K5501" s="11">
        <v>0.05911478327279921</v>
      </c>
      <c r="L5501" s="11">
        <v>0.5188287760315399</v>
      </c>
      <c r="M5501" s="11">
        <v>0.3575277774237432</v>
      </c>
      <c r="N5501" s="11">
        <v>2.796985473984015</v>
      </c>
      <c r="O5501" s="3" t="s">
        <v>319</v>
      </c>
      <c r="P5501" s="3" t="s">
        <v>311</v>
      </c>
      <c r="Q5501" s="10">
        <v>4</v>
      </c>
      <c r="R5501" s="3" t="s">
        <v>312</v>
      </c>
      <c r="S5501" s="11">
        <v>0.01476401527602554</v>
      </c>
      <c r="T5501" s="11">
        <v>0.1861021519403593</v>
      </c>
      <c r="U5501" s="11">
        <v>20.567575757897</v>
      </c>
      <c r="V5501" s="11">
        <v>160.5036278545647</v>
      </c>
    </row>
    <row r="5502" spans="1:22" ht="18" customHeight="1">
      <c r="A5502" s="11">
        <v>1553.394906835095</v>
      </c>
      <c r="B5502" s="11">
        <v>72.99478549943933</v>
      </c>
      <c r="C5502" s="11">
        <v>448.7261113468423</v>
      </c>
      <c r="D5502" s="11">
        <v>12.61303556831914</v>
      </c>
      <c r="E5502" s="11">
        <v>45.40692804594892</v>
      </c>
      <c r="F5502" s="11">
        <v>4919.162190453716</v>
      </c>
      <c r="G5502" s="11">
        <v>465.3343487744753</v>
      </c>
      <c r="H5502" s="11">
        <v>1356.1344</v>
      </c>
      <c r="I5502" s="11">
        <v>1821.468748774475</v>
      </c>
      <c r="J5502" s="11">
        <v>0.018</v>
      </c>
      <c r="K5502" s="11">
        <v>0.05911574925776261</v>
      </c>
      <c r="L5502" s="11">
        <v>0.5188236075436619</v>
      </c>
      <c r="M5502" s="11">
        <v>0.3575361774791368</v>
      </c>
      <c r="N5502" s="11">
        <v>2.796919760821554</v>
      </c>
      <c r="O5502" s="3" t="s">
        <v>319</v>
      </c>
      <c r="P5502" s="3" t="s">
        <v>311</v>
      </c>
      <c r="Q5502" s="10">
        <v>4</v>
      </c>
      <c r="R5502" s="3" t="s">
        <v>312</v>
      </c>
      <c r="S5502" s="11">
        <v>0.01476366684665045</v>
      </c>
      <c r="T5502" s="11">
        <v>0.1861756897156409</v>
      </c>
      <c r="U5502" s="11">
        <v>20.58233942474365</v>
      </c>
      <c r="V5502" s="11">
        <v>160.6898035442803</v>
      </c>
    </row>
    <row r="5503" spans="1:22" ht="18" customHeight="1">
      <c r="A5503" s="11">
        <v>1554.04499368895</v>
      </c>
      <c r="B5503" s="11">
        <v>73.03218716811264</v>
      </c>
      <c r="C5503" s="11">
        <v>448.7682263957965</v>
      </c>
      <c r="D5503" s="11">
        <v>12.61831405132054</v>
      </c>
      <c r="E5503" s="11">
        <v>45.42593058475393</v>
      </c>
      <c r="F5503" s="11">
        <v>4919.62387688387</v>
      </c>
      <c r="G5503" s="11">
        <v>465.7239097809283</v>
      </c>
      <c r="H5503" s="11">
        <v>1356.1344</v>
      </c>
      <c r="I5503" s="11">
        <v>1821.858309780928</v>
      </c>
      <c r="J5503" s="11">
        <v>0.018</v>
      </c>
      <c r="K5503" s="11">
        <v>0.05911670658000635</v>
      </c>
      <c r="L5503" s="11">
        <v>0.5188184368923487</v>
      </c>
      <c r="M5503" s="11">
        <v>0.3575445022048641</v>
      </c>
      <c r="N5503" s="11">
        <v>2.796854640005134</v>
      </c>
      <c r="O5503" s="3" t="s">
        <v>319</v>
      </c>
      <c r="P5503" s="3" t="s">
        <v>311</v>
      </c>
      <c r="Q5503" s="10">
        <v>4</v>
      </c>
      <c r="R5503" s="3" t="s">
        <v>312</v>
      </c>
      <c r="S5503" s="11">
        <v>0.01476332154418866</v>
      </c>
      <c r="T5503" s="11">
        <v>0.1862492632606861</v>
      </c>
      <c r="U5503" s="11">
        <v>20.59710274628784</v>
      </c>
      <c r="V5503" s="11">
        <v>160.876052807541</v>
      </c>
    </row>
    <row r="5504" spans="1:22" ht="18" customHeight="1">
      <c r="A5504" s="11">
        <v>1554.695080542805</v>
      </c>
      <c r="B5504" s="11">
        <v>73.06958729881339</v>
      </c>
      <c r="C5504" s="11">
        <v>448.8102967778342</v>
      </c>
      <c r="D5504" s="11">
        <v>12.62359253432192</v>
      </c>
      <c r="E5504" s="11">
        <v>45.44493312355893</v>
      </c>
      <c r="F5504" s="11">
        <v>4920.085073652733</v>
      </c>
      <c r="G5504" s="11">
        <v>466.1136337823206</v>
      </c>
      <c r="H5504" s="11">
        <v>1356.1344</v>
      </c>
      <c r="I5504" s="11">
        <v>1822.24803378232</v>
      </c>
      <c r="J5504" s="11">
        <v>0.018</v>
      </c>
      <c r="K5504" s="11">
        <v>0.05911765523953039</v>
      </c>
      <c r="L5504" s="11">
        <v>0.5188132640776004</v>
      </c>
      <c r="M5504" s="11">
        <v>0.3575527516009248</v>
      </c>
      <c r="N5504" s="11">
        <v>2.796790111452224</v>
      </c>
      <c r="O5504" s="3" t="s">
        <v>319</v>
      </c>
      <c r="P5504" s="3" t="s">
        <v>311</v>
      </c>
      <c r="Q5504" s="10">
        <v>4</v>
      </c>
      <c r="R5504" s="3" t="s">
        <v>312</v>
      </c>
      <c r="S5504" s="11">
        <v>0.01476297936818761</v>
      </c>
      <c r="T5504" s="11">
        <v>0.1863228726192995</v>
      </c>
      <c r="U5504" s="11">
        <v>20.61186572565603</v>
      </c>
      <c r="V5504" s="11">
        <v>161.0623756801603</v>
      </c>
    </row>
    <row r="5505" spans="1:22" ht="18" customHeight="1">
      <c r="A5505" s="11">
        <v>1555.345167396661</v>
      </c>
      <c r="B5505" s="11">
        <v>73.10698588241931</v>
      </c>
      <c r="C5505" s="11">
        <v>448.852322492956</v>
      </c>
      <c r="D5505" s="11">
        <v>12.62887101732331</v>
      </c>
      <c r="E5505" s="11">
        <v>45.46393566236393</v>
      </c>
      <c r="F5505" s="11">
        <v>4920.545780760312</v>
      </c>
      <c r="G5505" s="11">
        <v>466.5035207786522</v>
      </c>
      <c r="H5505" s="11">
        <v>1356.1344</v>
      </c>
      <c r="I5505" s="11">
        <v>1822.637920778652</v>
      </c>
      <c r="J5505" s="11">
        <v>0.018</v>
      </c>
      <c r="K5505" s="11">
        <v>0.05911859523633489</v>
      </c>
      <c r="L5505" s="11">
        <v>0.5188080890994169</v>
      </c>
      <c r="M5505" s="11">
        <v>0.3575609256673199</v>
      </c>
      <c r="N5505" s="11">
        <v>2.796726175081041</v>
      </c>
      <c r="O5505" s="3" t="s">
        <v>319</v>
      </c>
      <c r="P5505" s="3" t="s">
        <v>311</v>
      </c>
      <c r="Q5505" s="10">
        <v>4</v>
      </c>
      <c r="R5505" s="3" t="s">
        <v>312</v>
      </c>
      <c r="S5505" s="11">
        <v>0.01476264031822856</v>
      </c>
      <c r="T5505" s="11">
        <v>0.1863965178357027</v>
      </c>
      <c r="U5505" s="11">
        <v>20.62662836597426</v>
      </c>
      <c r="V5505" s="11">
        <v>161.248772197996</v>
      </c>
    </row>
    <row r="5506" spans="1:22" ht="18" customHeight="1">
      <c r="A5506" s="11">
        <v>1555.995254250516</v>
      </c>
      <c r="B5506" s="11">
        <v>73.14438290980797</v>
      </c>
      <c r="C5506" s="11">
        <v>448.8943035411613</v>
      </c>
      <c r="D5506" s="11">
        <v>12.6341495003247</v>
      </c>
      <c r="E5506" s="11">
        <v>45.48293820116893</v>
      </c>
      <c r="F5506" s="11">
        <v>4921.0059982066</v>
      </c>
      <c r="G5506" s="11">
        <v>466.8935707699231</v>
      </c>
      <c r="H5506" s="11">
        <v>1356.1344</v>
      </c>
      <c r="I5506" s="11">
        <v>1823.027970769923</v>
      </c>
      <c r="J5506" s="11">
        <v>0.018</v>
      </c>
      <c r="K5506" s="11">
        <v>0.05911952657041971</v>
      </c>
      <c r="L5506" s="11">
        <v>0.5188029119577982</v>
      </c>
      <c r="M5506" s="11">
        <v>0.3575690244040486</v>
      </c>
      <c r="N5506" s="11">
        <v>2.796662830810569</v>
      </c>
      <c r="O5506" s="3" t="s">
        <v>319</v>
      </c>
      <c r="P5506" s="3" t="s">
        <v>311</v>
      </c>
      <c r="Q5506" s="10">
        <v>4</v>
      </c>
      <c r="R5506" s="3" t="s">
        <v>312</v>
      </c>
      <c r="S5506" s="11">
        <v>0.01476230439387687</v>
      </c>
      <c r="T5506" s="11">
        <v>0.1864701989539078</v>
      </c>
      <c r="U5506" s="11">
        <v>20.64139067036813</v>
      </c>
      <c r="V5506" s="11">
        <v>161.4352423969499</v>
      </c>
    </row>
    <row r="5507" spans="1:22" ht="18" customHeight="1">
      <c r="A5507" s="11">
        <v>1556.645341104371</v>
      </c>
      <c r="B5507" s="11">
        <v>73.18177837185701</v>
      </c>
      <c r="C5507" s="11">
        <v>448.9362399224501</v>
      </c>
      <c r="D5507" s="11">
        <v>12.63942798332609</v>
      </c>
      <c r="E5507" s="11">
        <v>45.50194073997393</v>
      </c>
      <c r="F5507" s="11">
        <v>4921.465725991598</v>
      </c>
      <c r="G5507" s="11">
        <v>467.2837837561335</v>
      </c>
      <c r="H5507" s="11">
        <v>1356.1344</v>
      </c>
      <c r="I5507" s="11">
        <v>1823.418183756133</v>
      </c>
      <c r="J5507" s="11">
        <v>0.018</v>
      </c>
      <c r="K5507" s="11">
        <v>0.05912044924178485</v>
      </c>
      <c r="L5507" s="11">
        <v>0.5187977326527441</v>
      </c>
      <c r="M5507" s="11">
        <v>0.3575770478111109</v>
      </c>
      <c r="N5507" s="11">
        <v>2.796600078560543</v>
      </c>
      <c r="O5507" s="3" t="s">
        <v>319</v>
      </c>
      <c r="P5507" s="3" t="s">
        <v>311</v>
      </c>
      <c r="Q5507" s="10">
        <v>4</v>
      </c>
      <c r="R5507" s="3" t="s">
        <v>312</v>
      </c>
      <c r="S5507" s="11">
        <v>0.01476197159470688</v>
      </c>
      <c r="T5507" s="11">
        <v>0.1865439160180314</v>
      </c>
      <c r="U5507" s="11">
        <v>20.65615264196284</v>
      </c>
      <c r="V5507" s="11">
        <v>161.6217863129679</v>
      </c>
    </row>
    <row r="5508" spans="1:22" ht="18" customHeight="1">
      <c r="A5508" s="11">
        <v>1557.295427958227</v>
      </c>
      <c r="B5508" s="11">
        <v>73.21917225944416</v>
      </c>
      <c r="C5508" s="11">
        <v>448.9781316368229</v>
      </c>
      <c r="D5508" s="11">
        <v>12.64470646632748</v>
      </c>
      <c r="E5508" s="11">
        <v>45.52094327877893</v>
      </c>
      <c r="F5508" s="11">
        <v>4921.924964115311</v>
      </c>
      <c r="G5508" s="11">
        <v>467.6741597372833</v>
      </c>
      <c r="H5508" s="11">
        <v>1356.1344</v>
      </c>
      <c r="I5508" s="11">
        <v>1823.808559737283</v>
      </c>
      <c r="J5508" s="11">
        <v>0.018</v>
      </c>
      <c r="K5508" s="11">
        <v>0.05912136325043042</v>
      </c>
      <c r="L5508" s="11">
        <v>0.5187925511842549</v>
      </c>
      <c r="M5508" s="11">
        <v>0.3575849958885073</v>
      </c>
      <c r="N5508" s="11">
        <v>2.796537918251451</v>
      </c>
      <c r="O5508" s="3" t="s">
        <v>319</v>
      </c>
      <c r="P5508" s="3" t="s">
        <v>311</v>
      </c>
      <c r="Q5508" s="10">
        <v>4</v>
      </c>
      <c r="R5508" s="3" t="s">
        <v>312</v>
      </c>
      <c r="S5508" s="11">
        <v>0.01476164192030186</v>
      </c>
      <c r="T5508" s="11">
        <v>0.1866176690722938</v>
      </c>
      <c r="U5508" s="11">
        <v>20.67091428388314</v>
      </c>
      <c r="V5508" s="11">
        <v>161.8084039820402</v>
      </c>
    </row>
    <row r="5509" spans="1:22" ht="18" customHeight="1">
      <c r="A5509" s="11">
        <v>1557.945514812082</v>
      </c>
      <c r="B5509" s="11">
        <v>73.25656456344693</v>
      </c>
      <c r="C5509" s="11">
        <v>449.0199786842791</v>
      </c>
      <c r="D5509" s="11">
        <v>12.64998494932887</v>
      </c>
      <c r="E5509" s="11">
        <v>45.53994581758393</v>
      </c>
      <c r="F5509" s="11">
        <v>4922.383712577734</v>
      </c>
      <c r="G5509" s="11">
        <v>468.0646987133723</v>
      </c>
      <c r="H5509" s="11">
        <v>1356.1344</v>
      </c>
      <c r="I5509" s="11">
        <v>1824.199098713372</v>
      </c>
      <c r="J5509" s="11">
        <v>0.018</v>
      </c>
      <c r="K5509" s="11">
        <v>0.0591222685963563</v>
      </c>
      <c r="L5509" s="11">
        <v>0.5187873675523306</v>
      </c>
      <c r="M5509" s="11">
        <v>0.3575928686362375</v>
      </c>
      <c r="N5509" s="11">
        <v>2.796476349804541</v>
      </c>
      <c r="O5509" s="3" t="s">
        <v>319</v>
      </c>
      <c r="P5509" s="3" t="s">
        <v>311</v>
      </c>
      <c r="Q5509" s="10">
        <v>4</v>
      </c>
      <c r="R5509" s="3" t="s">
        <v>312</v>
      </c>
      <c r="S5509" s="11">
        <v>0.01476131537022923</v>
      </c>
      <c r="T5509" s="11">
        <v>0.1866914581607058</v>
      </c>
      <c r="U5509" s="11">
        <v>20.68567559925337</v>
      </c>
      <c r="V5509" s="11">
        <v>161.9950954402009</v>
      </c>
    </row>
    <row r="5510" spans="1:22" ht="18" customHeight="1">
      <c r="A5510" s="11">
        <v>1558.595601665937</v>
      </c>
      <c r="B5510" s="11">
        <v>73.29395527474307</v>
      </c>
      <c r="C5510" s="11">
        <v>449.0617810648193</v>
      </c>
      <c r="D5510" s="11">
        <v>12.65526343233026</v>
      </c>
      <c r="E5510" s="11">
        <v>45.55894835638893</v>
      </c>
      <c r="F5510" s="11">
        <v>4922.84197137887</v>
      </c>
      <c r="G5510" s="11">
        <v>468.4554006844007</v>
      </c>
      <c r="H5510" s="11">
        <v>1356.1344</v>
      </c>
      <c r="I5510" s="11">
        <v>1824.589800684401</v>
      </c>
      <c r="J5510" s="11">
        <v>0.018</v>
      </c>
      <c r="K5510" s="11">
        <v>0.05912316527956259</v>
      </c>
      <c r="L5510" s="11">
        <v>0.518782181756971</v>
      </c>
      <c r="M5510" s="11">
        <v>0.3576006660543016</v>
      </c>
      <c r="N5510" s="11">
        <v>2.796415373141811</v>
      </c>
      <c r="O5510" s="3" t="s">
        <v>319</v>
      </c>
      <c r="P5510" s="3" t="s">
        <v>311</v>
      </c>
      <c r="Q5510" s="10">
        <v>4</v>
      </c>
      <c r="R5510" s="3" t="s">
        <v>312</v>
      </c>
      <c r="S5510" s="11">
        <v>0.01476099194409016</v>
      </c>
      <c r="T5510" s="11">
        <v>0.1867652833276967</v>
      </c>
      <c r="U5510" s="11">
        <v>20.70043659119746</v>
      </c>
      <c r="V5510" s="11">
        <v>162.1818607235286</v>
      </c>
    </row>
    <row r="5511" spans="1:22" ht="18" customHeight="1">
      <c r="A5511" s="11">
        <v>1559.245688519793</v>
      </c>
      <c r="B5511" s="11">
        <v>73.33134438421017</v>
      </c>
      <c r="C5511" s="11">
        <v>449.1035387784431</v>
      </c>
      <c r="D5511" s="11">
        <v>12.66054191533165</v>
      </c>
      <c r="E5511" s="11">
        <v>45.57795089519393</v>
      </c>
      <c r="F5511" s="11">
        <v>4923.299740518717</v>
      </c>
      <c r="G5511" s="11">
        <v>468.8462656503684</v>
      </c>
      <c r="H5511" s="11">
        <v>1356.1344</v>
      </c>
      <c r="I5511" s="11">
        <v>1824.980665650368</v>
      </c>
      <c r="J5511" s="11">
        <v>0.018</v>
      </c>
      <c r="K5511" s="11">
        <v>0.05912405330004923</v>
      </c>
      <c r="L5511" s="11">
        <v>0.5187769937981761</v>
      </c>
      <c r="M5511" s="11">
        <v>0.3576083881426995</v>
      </c>
      <c r="N5511" s="11">
        <v>2.79635498818602</v>
      </c>
      <c r="O5511" s="3" t="s">
        <v>319</v>
      </c>
      <c r="P5511" s="3" t="s">
        <v>311</v>
      </c>
      <c r="Q5511" s="10">
        <v>4</v>
      </c>
      <c r="R5511" s="3" t="s">
        <v>312</v>
      </c>
      <c r="S5511" s="11">
        <v>0.01476067164146997</v>
      </c>
      <c r="T5511" s="11">
        <v>0.1868391446174862</v>
      </c>
      <c r="U5511" s="11">
        <v>20.71519726283893</v>
      </c>
      <c r="V5511" s="11">
        <v>162.3686998681461</v>
      </c>
    </row>
    <row r="5512" spans="1:22" ht="18" customHeight="1">
      <c r="A5512" s="11">
        <v>1559.895775373648</v>
      </c>
      <c r="B5512" s="11">
        <v>73.36873188272585</v>
      </c>
      <c r="C5512" s="11">
        <v>449.1452518251507</v>
      </c>
      <c r="D5512" s="11">
        <v>12.66582039833304</v>
      </c>
      <c r="E5512" s="11">
        <v>45.59695343399893</v>
      </c>
      <c r="F5512" s="11">
        <v>4923.757019997276</v>
      </c>
      <c r="G5512" s="11">
        <v>469.2372936112756</v>
      </c>
      <c r="H5512" s="11">
        <v>1356.1344</v>
      </c>
      <c r="I5512" s="11">
        <v>1825.371693611276</v>
      </c>
      <c r="J5512" s="11">
        <v>0.018</v>
      </c>
      <c r="K5512" s="11">
        <v>0.05912493265781622</v>
      </c>
      <c r="L5512" s="11">
        <v>0.5187718036759461</v>
      </c>
      <c r="M5512" s="11">
        <v>0.3576160349014313</v>
      </c>
      <c r="N5512" s="11">
        <v>2.796295194860676</v>
      </c>
      <c r="O5512" s="3" t="s">
        <v>319</v>
      </c>
      <c r="P5512" s="3" t="s">
        <v>311</v>
      </c>
      <c r="Q5512" s="10">
        <v>4</v>
      </c>
      <c r="R5512" s="3" t="s">
        <v>312</v>
      </c>
      <c r="S5512" s="11">
        <v>0.01476035446196291</v>
      </c>
      <c r="T5512" s="11">
        <v>0.1869130420743988</v>
      </c>
      <c r="U5512" s="11">
        <v>20.72995761730089</v>
      </c>
      <c r="V5512" s="11">
        <v>162.5556129102205</v>
      </c>
    </row>
    <row r="5513" spans="1:22" ht="18" customHeight="1">
      <c r="A5513" s="11">
        <v>1560.545862227503</v>
      </c>
      <c r="B5513" s="11">
        <v>73.40611776116779</v>
      </c>
      <c r="C5513" s="11">
        <v>449.1869202049419</v>
      </c>
      <c r="D5513" s="11">
        <v>12.67109888133443</v>
      </c>
      <c r="E5513" s="11">
        <v>45.61595597280394</v>
      </c>
      <c r="F5513" s="11">
        <v>4924.213809814545</v>
      </c>
      <c r="G5513" s="11">
        <v>469.6284845671221</v>
      </c>
      <c r="H5513" s="11">
        <v>1356.1344</v>
      </c>
      <c r="I5513" s="11">
        <v>1825.762884567122</v>
      </c>
      <c r="J5513" s="11">
        <v>0.018</v>
      </c>
      <c r="K5513" s="11">
        <v>0.05912580335286356</v>
      </c>
      <c r="L5513" s="11">
        <v>0.5187666113902808</v>
      </c>
      <c r="M5513" s="11">
        <v>0.3576236063304967</v>
      </c>
      <c r="N5513" s="11">
        <v>2.796235993090046</v>
      </c>
      <c r="O5513" s="3" t="s">
        <v>319</v>
      </c>
      <c r="P5513" s="3" t="s">
        <v>311</v>
      </c>
      <c r="Q5513" s="10">
        <v>4</v>
      </c>
      <c r="R5513" s="3" t="s">
        <v>312</v>
      </c>
      <c r="S5513" s="11">
        <v>0.01476004040517221</v>
      </c>
      <c r="T5513" s="11">
        <v>0.1869869757428636</v>
      </c>
      <c r="U5513" s="11">
        <v>20.74471765770606</v>
      </c>
      <c r="V5513" s="11">
        <v>162.7425998859634</v>
      </c>
    </row>
    <row r="5514" spans="1:22" ht="18" customHeight="1">
      <c r="A5514" s="11">
        <v>1561.195949081358</v>
      </c>
      <c r="B5514" s="11">
        <v>73.44350201041358</v>
      </c>
      <c r="C5514" s="11">
        <v>449.2285439178168</v>
      </c>
      <c r="D5514" s="11">
        <v>12.67637736433582</v>
      </c>
      <c r="E5514" s="11">
        <v>45.63495851160894</v>
      </c>
      <c r="F5514" s="11">
        <v>4924.670109970527</v>
      </c>
      <c r="G5514" s="11">
        <v>470.0198385179079</v>
      </c>
      <c r="H5514" s="11">
        <v>1356.1344</v>
      </c>
      <c r="I5514" s="11">
        <v>1826.154238517908</v>
      </c>
      <c r="J5514" s="11">
        <v>0.018</v>
      </c>
      <c r="K5514" s="11">
        <v>0.05912666538519127</v>
      </c>
      <c r="L5514" s="11">
        <v>0.5187614169411804</v>
      </c>
      <c r="M5514" s="11">
        <v>0.357631102429896</v>
      </c>
      <c r="N5514" s="11">
        <v>2.796177382799146</v>
      </c>
      <c r="O5514" s="3" t="s">
        <v>319</v>
      </c>
      <c r="P5514" s="3" t="s">
        <v>311</v>
      </c>
      <c r="Q5514" s="10">
        <v>4</v>
      </c>
      <c r="R5514" s="3" t="s">
        <v>312</v>
      </c>
      <c r="S5514" s="11">
        <v>0.01475972947068517</v>
      </c>
      <c r="T5514" s="11">
        <v>0.1870609456671</v>
      </c>
      <c r="U5514" s="11">
        <v>20.75947738717675</v>
      </c>
      <c r="V5514" s="11">
        <v>162.9296608316305</v>
      </c>
    </row>
    <row r="5515" spans="1:22" ht="18" customHeight="1">
      <c r="A5515" s="11">
        <v>1561.846035935214</v>
      </c>
      <c r="B5515" s="11">
        <v>73.48088462134096</v>
      </c>
      <c r="C5515" s="11">
        <v>449.2701229637756</v>
      </c>
      <c r="D5515" s="11">
        <v>12.6816558473372</v>
      </c>
      <c r="E5515" s="11">
        <v>45.65396105041393</v>
      </c>
      <c r="F5515" s="11">
        <v>4925.125920465222</v>
      </c>
      <c r="G5515" s="11">
        <v>470.4113554636331</v>
      </c>
      <c r="H5515" s="11">
        <v>1356.1344</v>
      </c>
      <c r="I5515" s="11">
        <v>1826.545755463633</v>
      </c>
      <c r="J5515" s="11">
        <v>0.018</v>
      </c>
      <c r="K5515" s="11">
        <v>0.05912751875479938</v>
      </c>
      <c r="L5515" s="11">
        <v>0.5187562203286448</v>
      </c>
      <c r="M5515" s="11">
        <v>0.3576385231996294</v>
      </c>
      <c r="N5515" s="11">
        <v>2.796119363913748</v>
      </c>
      <c r="O5515" s="3" t="s">
        <v>319</v>
      </c>
      <c r="P5515" s="3" t="s">
        <v>311</v>
      </c>
      <c r="Q5515" s="10">
        <v>4</v>
      </c>
      <c r="R5515" s="3" t="s">
        <v>312</v>
      </c>
      <c r="S5515" s="11">
        <v>0.01475942165812289</v>
      </c>
      <c r="T5515" s="11">
        <v>0.1871349518917471</v>
      </c>
      <c r="U5515" s="11">
        <v>20.77423680883487</v>
      </c>
      <c r="V5515" s="11">
        <v>163.1167957835222</v>
      </c>
    </row>
    <row r="5516" spans="1:22" ht="18" customHeight="1">
      <c r="A5516" s="11">
        <v>1562.496122789069</v>
      </c>
      <c r="B5516" s="11">
        <v>73.51826558482743</v>
      </c>
      <c r="C5516" s="11">
        <v>449.3116573428178</v>
      </c>
      <c r="D5516" s="11">
        <v>12.68693433033859</v>
      </c>
      <c r="E5516" s="11">
        <v>45.67296358921894</v>
      </c>
      <c r="F5516" s="11">
        <v>4925.581241298626</v>
      </c>
      <c r="G5516" s="11">
        <v>470.8030354042976</v>
      </c>
      <c r="H5516" s="11">
        <v>1356.1344</v>
      </c>
      <c r="I5516" s="11">
        <v>1826.937435404298</v>
      </c>
      <c r="J5516" s="11">
        <v>0.018</v>
      </c>
      <c r="K5516" s="11">
        <v>0.0591283634616878</v>
      </c>
      <c r="L5516" s="11">
        <v>0.5187510215526739</v>
      </c>
      <c r="M5516" s="11">
        <v>0.3576458686396963</v>
      </c>
      <c r="N5516" s="11">
        <v>2.796061936360382</v>
      </c>
      <c r="O5516" s="3" t="s">
        <v>319</v>
      </c>
      <c r="P5516" s="3" t="s">
        <v>311</v>
      </c>
      <c r="Q5516" s="10">
        <v>4</v>
      </c>
      <c r="R5516" s="3" t="s">
        <v>312</v>
      </c>
      <c r="S5516" s="11">
        <v>0.0147591169670906</v>
      </c>
      <c r="T5516" s="11">
        <v>0.1872089944612342</v>
      </c>
      <c r="U5516" s="11">
        <v>20.78899592580196</v>
      </c>
      <c r="V5516" s="11">
        <v>163.3040047779834</v>
      </c>
    </row>
    <row r="5517" spans="1:22" ht="18" customHeight="1">
      <c r="A5517" s="11">
        <v>1563.146209642924</v>
      </c>
      <c r="B5517" s="11">
        <v>73.55564489175073</v>
      </c>
      <c r="C5517" s="11">
        <v>449.3531470549439</v>
      </c>
      <c r="D5517" s="11">
        <v>12.69221281333998</v>
      </c>
      <c r="E5517" s="11">
        <v>45.69196612802394</v>
      </c>
      <c r="F5517" s="11">
        <v>4926.036072470743</v>
      </c>
      <c r="G5517" s="11">
        <v>471.1948783399015</v>
      </c>
      <c r="H5517" s="11">
        <v>1356.1344</v>
      </c>
      <c r="I5517" s="11">
        <v>1827.329278339902</v>
      </c>
      <c r="J5517" s="11">
        <v>0.018</v>
      </c>
      <c r="K5517" s="11">
        <v>0.0591291995058566</v>
      </c>
      <c r="L5517" s="11">
        <v>0.5187458206132679</v>
      </c>
      <c r="M5517" s="11">
        <v>0.3576531387500971</v>
      </c>
      <c r="N5517" s="11">
        <v>2.796005100066324</v>
      </c>
      <c r="O5517" s="3" t="s">
        <v>319</v>
      </c>
      <c r="P5517" s="3" t="s">
        <v>311</v>
      </c>
      <c r="Q5517" s="10">
        <v>4</v>
      </c>
      <c r="R5517" s="3" t="s">
        <v>312</v>
      </c>
      <c r="S5517" s="11">
        <v>0.01475881539720244</v>
      </c>
      <c r="T5517" s="11">
        <v>0.1872830734200963</v>
      </c>
      <c r="U5517" s="11">
        <v>20.80375474119916</v>
      </c>
      <c r="V5517" s="11">
        <v>163.4912878514035</v>
      </c>
    </row>
    <row r="5518" spans="1:22" ht="18" customHeight="1">
      <c r="A5518" s="11">
        <v>1563.796296496779</v>
      </c>
      <c r="B5518" s="11">
        <v>73.59302253298846</v>
      </c>
      <c r="C5518" s="11">
        <v>449.3945921001536</v>
      </c>
      <c r="D5518" s="11">
        <v>12.69749129634137</v>
      </c>
      <c r="E5518" s="11">
        <v>45.71096866682894</v>
      </c>
      <c r="F5518" s="11">
        <v>4926.49041398157</v>
      </c>
      <c r="G5518" s="11">
        <v>471.5868842704449</v>
      </c>
      <c r="H5518" s="11">
        <v>1356.1344</v>
      </c>
      <c r="I5518" s="11">
        <v>1827.721284270445</v>
      </c>
      <c r="J5518" s="11">
        <v>0.018</v>
      </c>
      <c r="K5518" s="11">
        <v>0.05913002688730574</v>
      </c>
      <c r="L5518" s="11">
        <v>0.5187406175104267</v>
      </c>
      <c r="M5518" s="11">
        <v>0.3576603335308316</v>
      </c>
      <c r="N5518" s="11">
        <v>2.795948854959608</v>
      </c>
      <c r="O5518" s="3" t="s">
        <v>319</v>
      </c>
      <c r="P5518" s="3" t="s">
        <v>311</v>
      </c>
      <c r="Q5518" s="10">
        <v>4</v>
      </c>
      <c r="R5518" s="3" t="s">
        <v>312</v>
      </c>
      <c r="S5518" s="11">
        <v>0.01475851694808153</v>
      </c>
      <c r="T5518" s="11">
        <v>0.1873571888129731</v>
      </c>
      <c r="U5518" s="11">
        <v>20.81851325814725</v>
      </c>
      <c r="V5518" s="11">
        <v>163.6786450402165</v>
      </c>
    </row>
    <row r="5519" spans="1:22" ht="18" customHeight="1">
      <c r="A5519" s="11">
        <v>1564.446383350635</v>
      </c>
      <c r="B5519" s="11">
        <v>73.63039849941829</v>
      </c>
      <c r="C5519" s="11">
        <v>449.4359924784471</v>
      </c>
      <c r="D5519" s="11">
        <v>12.70276977934276</v>
      </c>
      <c r="E5519" s="11">
        <v>45.72997120563394</v>
      </c>
      <c r="F5519" s="11">
        <v>4926.944265831112</v>
      </c>
      <c r="G5519" s="11">
        <v>471.9790531959274</v>
      </c>
      <c r="H5519" s="11">
        <v>1356.1344</v>
      </c>
      <c r="I5519" s="11">
        <v>1828.113453195927</v>
      </c>
      <c r="J5519" s="11">
        <v>0.018</v>
      </c>
      <c r="K5519" s="11">
        <v>0.05913084560603531</v>
      </c>
      <c r="L5519" s="11">
        <v>0.5187354122441501</v>
      </c>
      <c r="M5519" s="11">
        <v>0.3576674529819003</v>
      </c>
      <c r="N5519" s="11">
        <v>2.795893200969015</v>
      </c>
      <c r="O5519" s="3" t="s">
        <v>319</v>
      </c>
      <c r="P5519" s="3" t="s">
        <v>311</v>
      </c>
      <c r="Q5519" s="10">
        <v>4</v>
      </c>
      <c r="R5519" s="3" t="s">
        <v>312</v>
      </c>
      <c r="S5519" s="11">
        <v>0.01475822161933506</v>
      </c>
      <c r="T5519" s="11">
        <v>0.1874313406842949</v>
      </c>
      <c r="U5519" s="11">
        <v>20.83327147976658</v>
      </c>
      <c r="V5519" s="11">
        <v>163.8660763809008</v>
      </c>
    </row>
    <row r="5520" spans="1:22" ht="18" customHeight="1">
      <c r="A5520" s="11">
        <v>1565.09647020449</v>
      </c>
      <c r="B5520" s="11">
        <v>73.6677727819178</v>
      </c>
      <c r="C5520" s="11">
        <v>449.4773481898242</v>
      </c>
      <c r="D5520" s="11">
        <v>12.70804826234415</v>
      </c>
      <c r="E5520" s="11">
        <v>45.74897374443894</v>
      </c>
      <c r="F5520" s="11">
        <v>4927.397628019362</v>
      </c>
      <c r="G5520" s="11">
        <v>472.3713851163494</v>
      </c>
      <c r="H5520" s="11">
        <v>1356.1344</v>
      </c>
      <c r="I5520" s="11">
        <v>1828.505785116349</v>
      </c>
      <c r="J5520" s="11">
        <v>0.018</v>
      </c>
      <c r="K5520" s="11">
        <v>0.05913165566204517</v>
      </c>
      <c r="L5520" s="11">
        <v>0.5187302048144385</v>
      </c>
      <c r="M5520" s="11">
        <v>0.3576744971033025</v>
      </c>
      <c r="N5520" s="11">
        <v>2.79583813802409</v>
      </c>
      <c r="O5520" s="3" t="s">
        <v>319</v>
      </c>
      <c r="P5520" s="3" t="s">
        <v>311</v>
      </c>
      <c r="Q5520" s="10">
        <v>4</v>
      </c>
      <c r="R5520" s="3" t="s">
        <v>312</v>
      </c>
      <c r="S5520" s="11">
        <v>0.01475792941060401</v>
      </c>
      <c r="T5520" s="11">
        <v>0.1875055290789129</v>
      </c>
      <c r="U5520" s="11">
        <v>20.84802940917718</v>
      </c>
      <c r="V5520" s="11">
        <v>164.0535819099797</v>
      </c>
    </row>
    <row r="5521" spans="1:22" ht="18" customHeight="1">
      <c r="A5521" s="11">
        <v>1565.746557058345</v>
      </c>
      <c r="B5521" s="11">
        <v>73.70514537136469</v>
      </c>
      <c r="C5521" s="11">
        <v>449.518659234285</v>
      </c>
      <c r="D5521" s="11">
        <v>12.71332674534554</v>
      </c>
      <c r="E5521" s="11">
        <v>45.76797628324394</v>
      </c>
      <c r="F5521" s="11">
        <v>4927.850500546325</v>
      </c>
      <c r="G5521" s="11">
        <v>472.7638800317108</v>
      </c>
      <c r="H5521" s="11">
        <v>1356.1344</v>
      </c>
      <c r="I5521" s="11">
        <v>1828.898280031711</v>
      </c>
      <c r="J5521" s="11">
        <v>0.018</v>
      </c>
      <c r="K5521" s="11">
        <v>0.05913245705533541</v>
      </c>
      <c r="L5521" s="11">
        <v>0.5187249952212917</v>
      </c>
      <c r="M5521" s="11">
        <v>0.3576814658950386</v>
      </c>
      <c r="N5521" s="11">
        <v>2.795783666055119</v>
      </c>
      <c r="O5521" s="3" t="s">
        <v>319</v>
      </c>
      <c r="P5521" s="3" t="s">
        <v>311</v>
      </c>
      <c r="Q5521" s="10">
        <v>4</v>
      </c>
      <c r="R5521" s="3" t="s">
        <v>312</v>
      </c>
      <c r="S5521" s="11">
        <v>0.01475764032151348</v>
      </c>
      <c r="T5521" s="11">
        <v>0.1875797540414685</v>
      </c>
      <c r="U5521" s="11">
        <v>20.8627870494987</v>
      </c>
      <c r="V5521" s="11">
        <v>164.2411616640212</v>
      </c>
    </row>
    <row r="5522" spans="1:22" ht="18" customHeight="1">
      <c r="A5522" s="11">
        <v>1566.396643912201</v>
      </c>
      <c r="B5522" s="11">
        <v>73.74251625863661</v>
      </c>
      <c r="C5522" s="11">
        <v>449.5599256118297</v>
      </c>
      <c r="D5522" s="11">
        <v>12.71860522834693</v>
      </c>
      <c r="E5522" s="11">
        <v>45.78697882204894</v>
      </c>
      <c r="F5522" s="11">
        <v>4928.302883412</v>
      </c>
      <c r="G5522" s="11">
        <v>473.1565379420114</v>
      </c>
      <c r="H5522" s="11">
        <v>1356.1344</v>
      </c>
      <c r="I5522" s="11">
        <v>1829.290937942011</v>
      </c>
      <c r="J5522" s="11">
        <v>0.018</v>
      </c>
      <c r="K5522" s="11">
        <v>0.05913324978590603</v>
      </c>
      <c r="L5522" s="11">
        <v>0.5187197834647095</v>
      </c>
      <c r="M5522" s="11">
        <v>0.3576883593571086</v>
      </c>
      <c r="N5522" s="11">
        <v>2.795729784993145</v>
      </c>
      <c r="O5522" s="3" t="s">
        <v>319</v>
      </c>
      <c r="P5522" s="3" t="s">
        <v>311</v>
      </c>
      <c r="Q5522" s="10">
        <v>4</v>
      </c>
      <c r="R5522" s="3" t="s">
        <v>312</v>
      </c>
      <c r="S5522" s="11">
        <v>0.01475735435169749</v>
      </c>
      <c r="T5522" s="11">
        <v>0.1876540156167087</v>
      </c>
      <c r="U5522" s="11">
        <v>20.87754440385039</v>
      </c>
      <c r="V5522" s="11">
        <v>164.4288156796379</v>
      </c>
    </row>
    <row r="5523" spans="1:22" ht="18" customHeight="1">
      <c r="A5523" s="11">
        <v>1567.046730766056</v>
      </c>
      <c r="B5523" s="11">
        <v>73.77988543461115</v>
      </c>
      <c r="C5523" s="11">
        <v>449.601147322458</v>
      </c>
      <c r="D5523" s="11">
        <v>12.72388371134832</v>
      </c>
      <c r="E5523" s="11">
        <v>45.80598136085395</v>
      </c>
      <c r="F5523" s="11">
        <v>4928.754776616388</v>
      </c>
      <c r="G5523" s="11">
        <v>473.5493588472516</v>
      </c>
      <c r="H5523" s="11">
        <v>1356.1344</v>
      </c>
      <c r="I5523" s="11">
        <v>1829.683758847252</v>
      </c>
      <c r="J5523" s="11">
        <v>0.018</v>
      </c>
      <c r="K5523" s="11">
        <v>0.05913403385375701</v>
      </c>
      <c r="L5523" s="11">
        <v>0.5187145695446922</v>
      </c>
      <c r="M5523" s="11">
        <v>0.3576951774895125</v>
      </c>
      <c r="N5523" s="11">
        <v>2.795676494769963</v>
      </c>
      <c r="O5523" s="3" t="s">
        <v>319</v>
      </c>
      <c r="P5523" s="3" t="s">
        <v>311</v>
      </c>
      <c r="Q5523" s="10">
        <v>4</v>
      </c>
      <c r="R5523" s="3" t="s">
        <v>312</v>
      </c>
      <c r="S5523" s="11">
        <v>0.01475707150079898</v>
      </c>
      <c r="T5523" s="11">
        <v>0.1877283138494868</v>
      </c>
      <c r="U5523" s="11">
        <v>20.89230147535119</v>
      </c>
      <c r="V5523" s="11">
        <v>164.6165439934874</v>
      </c>
    </row>
    <row r="5524" spans="1:22" ht="18" customHeight="1">
      <c r="A5524" s="11">
        <v>1567.696817619911</v>
      </c>
      <c r="B5524" s="11">
        <v>73.81725289016597</v>
      </c>
      <c r="C5524" s="11">
        <v>449.6423243661701</v>
      </c>
      <c r="D5524" s="11">
        <v>12.72916219434971</v>
      </c>
      <c r="E5524" s="11">
        <v>45.82498389965895</v>
      </c>
      <c r="F5524" s="11">
        <v>4929.206180159486</v>
      </c>
      <c r="G5524" s="11">
        <v>473.9423427474309</v>
      </c>
      <c r="H5524" s="11">
        <v>1356.1344</v>
      </c>
      <c r="I5524" s="11">
        <v>1830.076742747431</v>
      </c>
      <c r="J5524" s="11">
        <v>0.018</v>
      </c>
      <c r="K5524" s="11">
        <v>0.05913480925888834</v>
      </c>
      <c r="L5524" s="11">
        <v>0.5187093534612397</v>
      </c>
      <c r="M5524" s="11">
        <v>0.3577019202922502</v>
      </c>
      <c r="N5524" s="11">
        <v>2.79562379531812</v>
      </c>
      <c r="O5524" s="3" t="s">
        <v>319</v>
      </c>
      <c r="P5524" s="3" t="s">
        <v>311</v>
      </c>
      <c r="Q5524" s="10">
        <v>4</v>
      </c>
      <c r="R5524" s="3" t="s">
        <v>312</v>
      </c>
      <c r="S5524" s="11">
        <v>0.01475679176844504</v>
      </c>
      <c r="T5524" s="11">
        <v>0.1878026487844461</v>
      </c>
      <c r="U5524" s="11">
        <v>20.90705826711964</v>
      </c>
      <c r="V5524" s="11">
        <v>164.8043466422718</v>
      </c>
    </row>
    <row r="5525" spans="1:22" ht="18" customHeight="1">
      <c r="A5525" s="11">
        <v>1568.346904473766</v>
      </c>
      <c r="B5525" s="11">
        <v>73.85461861617867</v>
      </c>
      <c r="C5525" s="11">
        <v>449.6834567429657</v>
      </c>
      <c r="D5525" s="11">
        <v>12.7344406773511</v>
      </c>
      <c r="E5525" s="11">
        <v>45.84398643846394</v>
      </c>
      <c r="F5525" s="11">
        <v>4929.657094041297</v>
      </c>
      <c r="G5525" s="11">
        <v>474.3354896425496</v>
      </c>
      <c r="H5525" s="11">
        <v>1356.1344</v>
      </c>
      <c r="I5525" s="11">
        <v>1830.46988964255</v>
      </c>
      <c r="J5525" s="11">
        <v>0.018</v>
      </c>
      <c r="K5525" s="11">
        <v>0.05913557600130005</v>
      </c>
      <c r="L5525" s="11">
        <v>0.5187041352143519</v>
      </c>
      <c r="M5525" s="11">
        <v>0.3577085877653217</v>
      </c>
      <c r="N5525" s="11">
        <v>2.795571686570914</v>
      </c>
      <c r="O5525" s="3" t="s">
        <v>319</v>
      </c>
      <c r="P5525" s="3" t="s">
        <v>311</v>
      </c>
      <c r="Q5525" s="10">
        <v>4</v>
      </c>
      <c r="R5525" s="3" t="s">
        <v>312</v>
      </c>
      <c r="S5525" s="11">
        <v>0.0147565151542965</v>
      </c>
      <c r="T5525" s="11">
        <v>0.1878770204666519</v>
      </c>
      <c r="U5525" s="11">
        <v>20.92181478227393</v>
      </c>
      <c r="V5525" s="11">
        <v>164.9922236627385</v>
      </c>
    </row>
    <row r="5526" spans="1:22" ht="18" customHeight="1">
      <c r="A5526" s="11">
        <v>1568.996991327622</v>
      </c>
      <c r="B5526" s="11">
        <v>73.89198260352694</v>
      </c>
      <c r="C5526" s="11">
        <v>449.724544452845</v>
      </c>
      <c r="D5526" s="11">
        <v>12.73971916035248</v>
      </c>
      <c r="E5526" s="11">
        <v>45.86298897726894</v>
      </c>
      <c r="F5526" s="11">
        <v>4930.107518261816</v>
      </c>
      <c r="G5526" s="11">
        <v>474.7287995326077</v>
      </c>
      <c r="H5526" s="11">
        <v>1356.1344</v>
      </c>
      <c r="I5526" s="11">
        <v>1830.863199532608</v>
      </c>
      <c r="J5526" s="11">
        <v>0.018</v>
      </c>
      <c r="K5526" s="11">
        <v>0.05913633408099208</v>
      </c>
      <c r="L5526" s="11">
        <v>0.5186989148040291</v>
      </c>
      <c r="M5526" s="11">
        <v>0.3577151799087267</v>
      </c>
      <c r="N5526" s="11">
        <v>2.795520168462396</v>
      </c>
      <c r="O5526" s="3" t="s">
        <v>319</v>
      </c>
      <c r="P5526" s="3" t="s">
        <v>311</v>
      </c>
      <c r="Q5526" s="10">
        <v>4</v>
      </c>
      <c r="R5526" s="3" t="s">
        <v>312</v>
      </c>
      <c r="S5526" s="11">
        <v>0.01475624165799829</v>
      </c>
      <c r="T5526" s="11">
        <v>0.1879514289409599</v>
      </c>
      <c r="U5526" s="11">
        <v>20.93657102393193</v>
      </c>
      <c r="V5526" s="11">
        <v>165.1801750916794</v>
      </c>
    </row>
    <row r="5527" spans="1:22" ht="18" customHeight="1">
      <c r="A5527" s="11">
        <v>1569.647078181477</v>
      </c>
      <c r="B5527" s="11">
        <v>73.92934484308842</v>
      </c>
      <c r="C5527" s="11">
        <v>449.7655874958081</v>
      </c>
      <c r="D5527" s="11">
        <v>12.74499764335387</v>
      </c>
      <c r="E5527" s="11">
        <v>45.88199151607395</v>
      </c>
      <c r="F5527" s="11">
        <v>4930.557452821049</v>
      </c>
      <c r="G5527" s="11">
        <v>475.1222724176052</v>
      </c>
      <c r="H5527" s="11">
        <v>1356.1344</v>
      </c>
      <c r="I5527" s="11">
        <v>1831.256672417605</v>
      </c>
      <c r="J5527" s="11">
        <v>0.018</v>
      </c>
      <c r="K5527" s="11">
        <v>0.0591370834979645</v>
      </c>
      <c r="L5527" s="11">
        <v>0.5186936922302708</v>
      </c>
      <c r="M5527" s="11">
        <v>0.3577216967224658</v>
      </c>
      <c r="N5527" s="11">
        <v>2.795469240927363</v>
      </c>
      <c r="O5527" s="3" t="s">
        <v>319</v>
      </c>
      <c r="P5527" s="3" t="s">
        <v>311</v>
      </c>
      <c r="Q5527" s="10">
        <v>4</v>
      </c>
      <c r="R5527" s="3" t="s">
        <v>312</v>
      </c>
      <c r="S5527" s="11">
        <v>0.01475597127920427</v>
      </c>
      <c r="T5527" s="11">
        <v>0.188025874252332</v>
      </c>
      <c r="U5527" s="11">
        <v>20.95132699521114</v>
      </c>
      <c r="V5527" s="11">
        <v>165.3682009659318</v>
      </c>
    </row>
    <row r="5528" spans="1:22" ht="18" customHeight="1">
      <c r="A5528" s="11">
        <v>1570.297165035332</v>
      </c>
      <c r="B5528" s="11">
        <v>73.96670532574073</v>
      </c>
      <c r="C5528" s="11">
        <v>449.8065858718548</v>
      </c>
      <c r="D5528" s="11">
        <v>12.75027612635526</v>
      </c>
      <c r="E5528" s="11">
        <v>45.90099405487895</v>
      </c>
      <c r="F5528" s="11">
        <v>4931.006897718994</v>
      </c>
      <c r="G5528" s="11">
        <v>475.5159082975421</v>
      </c>
      <c r="H5528" s="11">
        <v>1356.1344</v>
      </c>
      <c r="I5528" s="11">
        <v>1831.650308297542</v>
      </c>
      <c r="J5528" s="11">
        <v>0.018</v>
      </c>
      <c r="K5528" s="11">
        <v>0.05913782425221727</v>
      </c>
      <c r="L5528" s="11">
        <v>0.5186884674930775</v>
      </c>
      <c r="M5528" s="11">
        <v>0.3577281382065388</v>
      </c>
      <c r="N5528" s="11">
        <v>2.795418903901369</v>
      </c>
      <c r="O5528" s="3" t="s">
        <v>319</v>
      </c>
      <c r="P5528" s="3" t="s">
        <v>311</v>
      </c>
      <c r="Q5528" s="10">
        <v>4</v>
      </c>
      <c r="R5528" s="3" t="s">
        <v>312</v>
      </c>
      <c r="S5528" s="11">
        <v>0.01475570401757722</v>
      </c>
      <c r="T5528" s="11">
        <v>0.1881003564458367</v>
      </c>
      <c r="U5528" s="11">
        <v>20.96608269922871</v>
      </c>
      <c r="V5528" s="11">
        <v>165.5563013223776</v>
      </c>
    </row>
    <row r="5529" spans="1:22" ht="18" customHeight="1">
      <c r="A5529" s="11">
        <v>1570.947251889188</v>
      </c>
      <c r="B5529" s="11">
        <v>74.00406404236155</v>
      </c>
      <c r="C5529" s="11">
        <v>449.8475395809855</v>
      </c>
      <c r="D5529" s="11">
        <v>12.75555460935665</v>
      </c>
      <c r="E5529" s="11">
        <v>45.91999659368395</v>
      </c>
      <c r="F5529" s="11">
        <v>4931.455852955653</v>
      </c>
      <c r="G5529" s="11">
        <v>475.9097071724183</v>
      </c>
      <c r="H5529" s="11">
        <v>1356.1344</v>
      </c>
      <c r="I5529" s="11">
        <v>1832.044107172418</v>
      </c>
      <c r="J5529" s="11">
        <v>0.018</v>
      </c>
      <c r="K5529" s="11">
        <v>0.05913855634375045</v>
      </c>
      <c r="L5529" s="11">
        <v>0.518683240592449</v>
      </c>
      <c r="M5529" s="11">
        <v>0.3577345043609458</v>
      </c>
      <c r="N5529" s="11">
        <v>2.795369157320713</v>
      </c>
      <c r="O5529" s="3" t="s">
        <v>319</v>
      </c>
      <c r="P5529" s="3" t="s">
        <v>311</v>
      </c>
      <c r="Q5529" s="10">
        <v>4</v>
      </c>
      <c r="R5529" s="3" t="s">
        <v>312</v>
      </c>
      <c r="S5529" s="11">
        <v>0.01475543987276404</v>
      </c>
      <c r="T5529" s="11">
        <v>0.1881748755663325</v>
      </c>
      <c r="U5529" s="11">
        <v>20.98083813910148</v>
      </c>
      <c r="V5529" s="11">
        <v>165.744476197944</v>
      </c>
    </row>
    <row r="5530" spans="1:22" ht="18" customHeight="1">
      <c r="A5530" s="11">
        <v>1571.597338743043</v>
      </c>
      <c r="B5530" s="11">
        <v>74.04142098382843</v>
      </c>
      <c r="C5530" s="11">
        <v>449.8884486231997</v>
      </c>
      <c r="D5530" s="11">
        <v>12.76083309235804</v>
      </c>
      <c r="E5530" s="11">
        <v>45.93899913248895</v>
      </c>
      <c r="F5530" s="11">
        <v>4931.904318531019</v>
      </c>
      <c r="G5530" s="11">
        <v>476.3036690422338</v>
      </c>
      <c r="H5530" s="11">
        <v>1356.1344</v>
      </c>
      <c r="I5530" s="11">
        <v>1832.438069042234</v>
      </c>
      <c r="J5530" s="11">
        <v>0.018</v>
      </c>
      <c r="K5530" s="11">
        <v>0.05913927977256394</v>
      </c>
      <c r="L5530" s="11">
        <v>0.5186780115283852</v>
      </c>
      <c r="M5530" s="11">
        <v>0.3577407951856862</v>
      </c>
      <c r="N5530" s="11">
        <v>2.795320001122454</v>
      </c>
      <c r="O5530" s="3" t="s">
        <v>319</v>
      </c>
      <c r="P5530" s="3" t="s">
        <v>311</v>
      </c>
      <c r="Q5530" s="10">
        <v>4</v>
      </c>
      <c r="R5530" s="3" t="s">
        <v>312</v>
      </c>
      <c r="S5530" s="11">
        <v>0.0147551788444454</v>
      </c>
      <c r="T5530" s="11">
        <v>0.1882494316591015</v>
      </c>
      <c r="U5530" s="11">
        <v>20.99559331794593</v>
      </c>
      <c r="V5530" s="11">
        <v>165.9327256296031</v>
      </c>
    </row>
    <row r="5531" spans="1:22" ht="18" customHeight="1">
      <c r="A5531" s="11">
        <v>1572.247425596898</v>
      </c>
      <c r="B5531" s="11">
        <v>74.07877614101909</v>
      </c>
      <c r="C5531" s="11">
        <v>449.9293129984977</v>
      </c>
      <c r="D5531" s="11">
        <v>12.76611157535943</v>
      </c>
      <c r="E5531" s="11">
        <v>45.95800167129395</v>
      </c>
      <c r="F5531" s="11">
        <v>4932.352294445101</v>
      </c>
      <c r="G5531" s="11">
        <v>476.6977939069886</v>
      </c>
      <c r="H5531" s="11">
        <v>1356.1344</v>
      </c>
      <c r="I5531" s="11">
        <v>1832.832193906989</v>
      </c>
      <c r="J5531" s="11">
        <v>0.018</v>
      </c>
      <c r="K5531" s="11">
        <v>0.05913999453865783</v>
      </c>
      <c r="L5531" s="11">
        <v>0.5186727803008861</v>
      </c>
      <c r="M5531" s="11">
        <v>0.3577470106807609</v>
      </c>
      <c r="N5531" s="11">
        <v>2.795271435244389</v>
      </c>
      <c r="O5531" s="3" t="s">
        <v>319</v>
      </c>
      <c r="P5531" s="3" t="s">
        <v>311</v>
      </c>
      <c r="Q5531" s="10">
        <v>4</v>
      </c>
      <c r="R5531" s="3" t="s">
        <v>312</v>
      </c>
      <c r="S5531" s="11">
        <v>0.01475492093228603</v>
      </c>
      <c r="T5531" s="11">
        <v>0.1883240247692156</v>
      </c>
      <c r="U5531" s="11">
        <v>21.01034823887821</v>
      </c>
      <c r="V5531" s="11">
        <v>166.1210496543723</v>
      </c>
    </row>
    <row r="5532" spans="1:22" ht="18" customHeight="1">
      <c r="A5532" s="11">
        <v>1572.897512450753</v>
      </c>
      <c r="B5532" s="11">
        <v>74.11612950481114</v>
      </c>
      <c r="C5532" s="11">
        <v>449.9701327068793</v>
      </c>
      <c r="D5532" s="11">
        <v>12.77139005836082</v>
      </c>
      <c r="E5532" s="11">
        <v>45.97700421009895</v>
      </c>
      <c r="F5532" s="11">
        <v>4932.799780697892</v>
      </c>
      <c r="G5532" s="11">
        <v>477.0920817666829</v>
      </c>
      <c r="H5532" s="11">
        <v>1356.1344</v>
      </c>
      <c r="I5532" s="11">
        <v>1833.226481766683</v>
      </c>
      <c r="J5532" s="11">
        <v>0.018</v>
      </c>
      <c r="K5532" s="11">
        <v>0.05914070064203206</v>
      </c>
      <c r="L5532" s="11">
        <v>0.518667546909952</v>
      </c>
      <c r="M5532" s="11">
        <v>0.3577531508461691</v>
      </c>
      <c r="N5532" s="11">
        <v>2.795223459625074</v>
      </c>
      <c r="O5532" s="3" t="s">
        <v>319</v>
      </c>
      <c r="P5532" s="3" t="s">
        <v>311</v>
      </c>
      <c r="Q5532" s="10">
        <v>4</v>
      </c>
      <c r="R5532" s="3" t="s">
        <v>312</v>
      </c>
      <c r="S5532" s="11">
        <v>0.0147546661359596</v>
      </c>
      <c r="T5532" s="11">
        <v>0.1883986549418538</v>
      </c>
      <c r="U5532" s="11">
        <v>21.02510290501417</v>
      </c>
      <c r="V5532" s="11">
        <v>166.3094483093141</v>
      </c>
    </row>
    <row r="5533" spans="1:22" ht="18" customHeight="1">
      <c r="A5533" s="11">
        <v>1573.547599304609</v>
      </c>
      <c r="B5533" s="11">
        <v>74.15348106608225</v>
      </c>
      <c r="C5533" s="11">
        <v>450.0109077483446</v>
      </c>
      <c r="D5533" s="11">
        <v>12.77666854136221</v>
      </c>
      <c r="E5533" s="11">
        <v>45.99600674890395</v>
      </c>
      <c r="F5533" s="11">
        <v>4933.246777289394</v>
      </c>
      <c r="G5533" s="11">
        <v>477.4865326213166</v>
      </c>
      <c r="H5533" s="11">
        <v>1356.1344</v>
      </c>
      <c r="I5533" s="11">
        <v>1833.620932621317</v>
      </c>
      <c r="J5533" s="11">
        <v>0.018</v>
      </c>
      <c r="K5533" s="11">
        <v>0.05914139808268664</v>
      </c>
      <c r="L5533" s="11">
        <v>0.5186623113555826</v>
      </c>
      <c r="M5533" s="11">
        <v>0.3577592156819111</v>
      </c>
      <c r="N5533" s="11">
        <v>2.795176074203814</v>
      </c>
      <c r="O5533" s="3" t="s">
        <v>319</v>
      </c>
      <c r="P5533" s="3" t="s">
        <v>311</v>
      </c>
      <c r="Q5533" s="10">
        <v>4</v>
      </c>
      <c r="R5533" s="3" t="s">
        <v>312</v>
      </c>
      <c r="S5533" s="11">
        <v>0.01475441445514874</v>
      </c>
      <c r="T5533" s="11">
        <v>0.1884733222223025</v>
      </c>
      <c r="U5533" s="11">
        <v>21.03985731946932</v>
      </c>
      <c r="V5533" s="11">
        <v>166.4979216315364</v>
      </c>
    </row>
    <row r="5534" spans="1:22" ht="18" customHeight="1">
      <c r="A5534" s="11">
        <v>1574.197686158464</v>
      </c>
      <c r="B5534" s="11">
        <v>74.19083081570999</v>
      </c>
      <c r="C5534" s="11">
        <v>450.0516381228936</v>
      </c>
      <c r="D5534" s="11">
        <v>12.7819470243636</v>
      </c>
      <c r="E5534" s="11">
        <v>46.01500928770896</v>
      </c>
      <c r="F5534" s="11">
        <v>4933.693284219609</v>
      </c>
      <c r="G5534" s="11">
        <v>477.8811464708896</v>
      </c>
      <c r="H5534" s="11">
        <v>1356.1344</v>
      </c>
      <c r="I5534" s="11">
        <v>1834.01554647089</v>
      </c>
      <c r="J5534" s="11">
        <v>0.018</v>
      </c>
      <c r="K5534" s="11">
        <v>0.05914208686062159</v>
      </c>
      <c r="L5534" s="11">
        <v>0.518657073637778</v>
      </c>
      <c r="M5534" s="11">
        <v>0.357765205187987</v>
      </c>
      <c r="N5534" s="11">
        <v>2.79512927892066</v>
      </c>
      <c r="O5534" s="3" t="s">
        <v>319</v>
      </c>
      <c r="P5534" s="3" t="s">
        <v>311</v>
      </c>
      <c r="Q5534" s="10">
        <v>4</v>
      </c>
      <c r="R5534" s="3" t="s">
        <v>312</v>
      </c>
      <c r="S5534" s="11">
        <v>0.01475416588952012</v>
      </c>
      <c r="T5534" s="11">
        <v>0.1885480266556377</v>
      </c>
      <c r="U5534" s="11">
        <v>21.05461148535884</v>
      </c>
      <c r="V5534" s="11">
        <v>166.6864696581921</v>
      </c>
    </row>
    <row r="5535" spans="1:22" ht="18" customHeight="1">
      <c r="A5535" s="11">
        <v>1574.84777301232</v>
      </c>
      <c r="B5535" s="11">
        <v>74.22817874457206</v>
      </c>
      <c r="C5535" s="11">
        <v>450.0923238305263</v>
      </c>
      <c r="D5535" s="11">
        <v>12.78722550736499</v>
      </c>
      <c r="E5535" s="11">
        <v>46.03401182651395</v>
      </c>
      <c r="F5535" s="11">
        <v>4934.139301488534</v>
      </c>
      <c r="G5535" s="11">
        <v>478.2759233154019</v>
      </c>
      <c r="H5535" s="11">
        <v>1356.1344</v>
      </c>
      <c r="I5535" s="11">
        <v>1834.410323315402</v>
      </c>
      <c r="J5535" s="11">
        <v>0.018</v>
      </c>
      <c r="K5535" s="11">
        <v>0.05914276697583689</v>
      </c>
      <c r="L5535" s="11">
        <v>0.5186518337565382</v>
      </c>
      <c r="M5535" s="11">
        <v>0.3577711193643967</v>
      </c>
      <c r="N5535" s="11">
        <v>2.795083073716414</v>
      </c>
      <c r="O5535" s="3" t="s">
        <v>319</v>
      </c>
      <c r="P5535" s="3" t="s">
        <v>311</v>
      </c>
      <c r="Q5535" s="10">
        <v>4</v>
      </c>
      <c r="R5535" s="3" t="s">
        <v>312</v>
      </c>
      <c r="S5535" s="11">
        <v>0.01475392043877418</v>
      </c>
      <c r="T5535" s="11">
        <v>0.1886227682873601</v>
      </c>
      <c r="U5535" s="11">
        <v>21.06936540579762</v>
      </c>
      <c r="V5535" s="11">
        <v>166.8750924264794</v>
      </c>
    </row>
    <row r="5536" spans="1:22" ht="18" customHeight="1">
      <c r="A5536" s="11">
        <v>1575.497859866175</v>
      </c>
      <c r="B5536" s="11">
        <v>74.26552484354609</v>
      </c>
      <c r="C5536" s="11">
        <v>450.1329648712429</v>
      </c>
      <c r="D5536" s="11">
        <v>12.79250399036638</v>
      </c>
      <c r="E5536" s="11">
        <v>46.05301436531895</v>
      </c>
      <c r="F5536" s="11">
        <v>4934.584829096174</v>
      </c>
      <c r="G5536" s="11">
        <v>478.6708631548535</v>
      </c>
      <c r="H5536" s="11">
        <v>1356.1344</v>
      </c>
      <c r="I5536" s="11">
        <v>1834.805263154853</v>
      </c>
      <c r="J5536" s="11">
        <v>0.018</v>
      </c>
      <c r="K5536" s="11">
        <v>0.05914343842833259</v>
      </c>
      <c r="L5536" s="11">
        <v>0.5186465917118632</v>
      </c>
      <c r="M5536" s="11">
        <v>0.3577769582111404</v>
      </c>
      <c r="N5536" s="11">
        <v>2.795037458532628</v>
      </c>
      <c r="O5536" s="3" t="s">
        <v>319</v>
      </c>
      <c r="P5536" s="3" t="s">
        <v>311</v>
      </c>
      <c r="Q5536" s="10">
        <v>4</v>
      </c>
      <c r="R5536" s="3" t="s">
        <v>312</v>
      </c>
      <c r="S5536" s="11">
        <v>0.01475367810259548</v>
      </c>
      <c r="T5536" s="11">
        <v>0.1886975471627605</v>
      </c>
      <c r="U5536" s="11">
        <v>21.08411908390021</v>
      </c>
      <c r="V5536" s="11">
        <v>167.0637899736422</v>
      </c>
    </row>
    <row r="5537" spans="1:22" ht="18" customHeight="1">
      <c r="A5537" s="11">
        <v>1576.14794672003</v>
      </c>
      <c r="B5537" s="11">
        <v>74.30286910350969</v>
      </c>
      <c r="C5537" s="11">
        <v>450.1735612450429</v>
      </c>
      <c r="D5537" s="11">
        <v>12.79778247336776</v>
      </c>
      <c r="E5537" s="11">
        <v>46.07201690412396</v>
      </c>
      <c r="F5537" s="11">
        <v>4935.029867042523</v>
      </c>
      <c r="G5537" s="11">
        <v>479.0659659892445</v>
      </c>
      <c r="H5537" s="11">
        <v>1356.1344</v>
      </c>
      <c r="I5537" s="11">
        <v>1835.200365989244</v>
      </c>
      <c r="J5537" s="11">
        <v>0.018</v>
      </c>
      <c r="K5537" s="11">
        <v>0.05914410121810863</v>
      </c>
      <c r="L5537" s="11">
        <v>0.5186413475037529</v>
      </c>
      <c r="M5537" s="11">
        <v>0.3577827217282177</v>
      </c>
      <c r="N5537" s="11">
        <v>2.794992433311605</v>
      </c>
      <c r="O5537" s="3" t="s">
        <v>319</v>
      </c>
      <c r="P5537" s="3" t="s">
        <v>311</v>
      </c>
      <c r="Q5537" s="10">
        <v>4</v>
      </c>
      <c r="R5537" s="3" t="s">
        <v>312</v>
      </c>
      <c r="S5537" s="11">
        <v>0.01475343888067746</v>
      </c>
      <c r="T5537" s="11">
        <v>0.1887723633272373</v>
      </c>
      <c r="U5537" s="11">
        <v>21.09887252278089</v>
      </c>
      <c r="V5537" s="11">
        <v>167.2525623369694</v>
      </c>
    </row>
    <row r="5538" spans="1:22" ht="18" customHeight="1">
      <c r="A5538" s="11">
        <v>1576.798033573885</v>
      </c>
      <c r="B5538" s="11">
        <v>74.34021151534054</v>
      </c>
      <c r="C5538" s="11">
        <v>450.2141129519268</v>
      </c>
      <c r="D5538" s="11">
        <v>12.80306095636915</v>
      </c>
      <c r="E5538" s="11">
        <v>46.09101944292896</v>
      </c>
      <c r="F5538" s="11">
        <v>4935.474415327583</v>
      </c>
      <c r="G5538" s="11">
        <v>479.461231818575</v>
      </c>
      <c r="H5538" s="11">
        <v>1356.1344</v>
      </c>
      <c r="I5538" s="11">
        <v>1835.595631818575</v>
      </c>
      <c r="J5538" s="11">
        <v>0.018</v>
      </c>
      <c r="K5538" s="11">
        <v>0.05914475534516501</v>
      </c>
      <c r="L5538" s="11">
        <v>0.5186361011322075</v>
      </c>
      <c r="M5538" s="11">
        <v>0.3577884099156288</v>
      </c>
      <c r="N5538" s="11">
        <v>2.794947997996394</v>
      </c>
      <c r="O5538" s="3" t="s">
        <v>319</v>
      </c>
      <c r="P5538" s="3" t="s">
        <v>311</v>
      </c>
      <c r="Q5538" s="10">
        <v>4</v>
      </c>
      <c r="R5538" s="3" t="s">
        <v>312</v>
      </c>
      <c r="S5538" s="11">
        <v>0.01475320277272253</v>
      </c>
      <c r="T5538" s="11">
        <v>0.1888472168262966</v>
      </c>
      <c r="U5538" s="11">
        <v>21.11362572555361</v>
      </c>
      <c r="V5538" s="11">
        <v>167.4414095537957</v>
      </c>
    </row>
    <row r="5539" spans="1:22" ht="18" customHeight="1">
      <c r="A5539" s="11">
        <v>1577.448120427741</v>
      </c>
      <c r="B5539" s="11">
        <v>74.37755206991628</v>
      </c>
      <c r="C5539" s="11">
        <v>450.2546199918944</v>
      </c>
      <c r="D5539" s="11">
        <v>12.80833943937054</v>
      </c>
      <c r="E5539" s="11">
        <v>46.11002198173396</v>
      </c>
      <c r="F5539" s="11">
        <v>4935.918473951357</v>
      </c>
      <c r="G5539" s="11">
        <v>479.8566606428448</v>
      </c>
      <c r="H5539" s="11">
        <v>1356.1344</v>
      </c>
      <c r="I5539" s="11">
        <v>1835.991060642845</v>
      </c>
      <c r="J5539" s="11">
        <v>0.018</v>
      </c>
      <c r="K5539" s="11">
        <v>0.05914540080950178</v>
      </c>
      <c r="L5539" s="11">
        <v>0.518630852597227</v>
      </c>
      <c r="M5539" s="11">
        <v>0.357794022773374</v>
      </c>
      <c r="N5539" s="11">
        <v>2.794904152530793</v>
      </c>
      <c r="O5539" s="3" t="s">
        <v>319</v>
      </c>
      <c r="P5539" s="3" t="s">
        <v>311</v>
      </c>
      <c r="Q5539" s="10">
        <v>4</v>
      </c>
      <c r="R5539" s="3" t="s">
        <v>312</v>
      </c>
      <c r="S5539" s="11">
        <v>0.01475296977841713</v>
      </c>
      <c r="T5539" s="11">
        <v>0.1889221077052344</v>
      </c>
      <c r="U5539" s="11">
        <v>21.12837869533203</v>
      </c>
      <c r="V5539" s="11">
        <v>167.6303316615009</v>
      </c>
    </row>
    <row r="5540" spans="1:22" ht="18" customHeight="1">
      <c r="A5540" s="11">
        <v>1578.098207281596</v>
      </c>
      <c r="B5540" s="11">
        <v>74.41489075811452</v>
      </c>
      <c r="C5540" s="11">
        <v>450.2950823649457</v>
      </c>
      <c r="D5540" s="11">
        <v>12.81361792237193</v>
      </c>
      <c r="E5540" s="11">
        <v>46.12902452053896</v>
      </c>
      <c r="F5540" s="11">
        <v>4936.362042913842</v>
      </c>
      <c r="G5540" s="11">
        <v>480.2522524620538</v>
      </c>
      <c r="H5540" s="11">
        <v>1356.1344</v>
      </c>
      <c r="I5540" s="11">
        <v>1836.386652462054</v>
      </c>
      <c r="J5540" s="11">
        <v>0.018</v>
      </c>
      <c r="K5540" s="11">
        <v>0.05914603761111892</v>
      </c>
      <c r="L5540" s="11">
        <v>0.5186256018988111</v>
      </c>
      <c r="M5540" s="11">
        <v>0.3577995603014529</v>
      </c>
      <c r="N5540" s="11">
        <v>2.794860896859351</v>
      </c>
      <c r="O5540" s="3" t="s">
        <v>319</v>
      </c>
      <c r="P5540" s="3" t="s">
        <v>311</v>
      </c>
      <c r="Q5540" s="10">
        <v>4</v>
      </c>
      <c r="R5540" s="3" t="s">
        <v>312</v>
      </c>
      <c r="S5540" s="11">
        <v>0.01475273989748149</v>
      </c>
      <c r="T5540" s="11">
        <v>0.1889970360097724</v>
      </c>
      <c r="U5540" s="11">
        <v>21.14313143522951</v>
      </c>
      <c r="V5540" s="11">
        <v>167.8193286975107</v>
      </c>
    </row>
    <row r="5541" spans="1:22" ht="18" customHeight="1">
      <c r="A5541" s="11">
        <v>1578.748294135451</v>
      </c>
      <c r="B5541" s="11">
        <v>74.45222757081289</v>
      </c>
      <c r="C5541" s="11">
        <v>450.3355000710807</v>
      </c>
      <c r="D5541" s="11">
        <v>12.81889640537332</v>
      </c>
      <c r="E5541" s="11">
        <v>46.14802705934396</v>
      </c>
      <c r="F5541" s="11">
        <v>4936.805122215038</v>
      </c>
      <c r="G5541" s="11">
        <v>480.6480072762022</v>
      </c>
      <c r="H5541" s="11">
        <v>1356.1344</v>
      </c>
      <c r="I5541" s="11">
        <v>1836.782407276202</v>
      </c>
      <c r="J5541" s="11">
        <v>0.018</v>
      </c>
      <c r="K5541" s="11">
        <v>0.0591466657500164</v>
      </c>
      <c r="L5541" s="11">
        <v>0.5186203490369601</v>
      </c>
      <c r="M5541" s="11">
        <v>0.3578050224998656</v>
      </c>
      <c r="N5541" s="11">
        <v>2.794818230927364</v>
      </c>
      <c r="O5541" s="3" t="s">
        <v>319</v>
      </c>
      <c r="P5541" s="3" t="s">
        <v>311</v>
      </c>
      <c r="Q5541" s="10">
        <v>4</v>
      </c>
      <c r="R5541" s="3" t="s">
        <v>312</v>
      </c>
      <c r="S5541" s="11">
        <v>0.01475251312961991</v>
      </c>
      <c r="T5541" s="11">
        <v>0.1890720017854226</v>
      </c>
      <c r="U5541" s="11">
        <v>21.15788394835913</v>
      </c>
      <c r="V5541" s="11">
        <v>168.0084006992961</v>
      </c>
    </row>
    <row r="5542" spans="1:22" ht="18" customHeight="1">
      <c r="A5542" s="11">
        <v>1579.398380989306</v>
      </c>
      <c r="B5542" s="11">
        <v>74.48956249888904</v>
      </c>
      <c r="C5542" s="11">
        <v>450.3758731102993</v>
      </c>
      <c r="D5542" s="11">
        <v>12.82417488837471</v>
      </c>
      <c r="E5542" s="11">
        <v>46.16702959814896</v>
      </c>
      <c r="F5542" s="11">
        <v>4937.247711854946</v>
      </c>
      <c r="G5542" s="11">
        <v>481.0439250852901</v>
      </c>
      <c r="H5542" s="11">
        <v>1356.1344</v>
      </c>
      <c r="I5542" s="11">
        <v>1837.17832508529</v>
      </c>
      <c r="J5542" s="11">
        <v>0.018</v>
      </c>
      <c r="K5542" s="11">
        <v>0.05914728522619425</v>
      </c>
      <c r="L5542" s="11">
        <v>0.5186150940116737</v>
      </c>
      <c r="M5542" s="11">
        <v>0.3578104093686122</v>
      </c>
      <c r="N5542" s="11">
        <v>2.794776154680876</v>
      </c>
      <c r="O5542" s="3" t="s">
        <v>319</v>
      </c>
      <c r="P5542" s="3" t="s">
        <v>311</v>
      </c>
      <c r="Q5542" s="10">
        <v>4</v>
      </c>
      <c r="R5542" s="3" t="s">
        <v>312</v>
      </c>
      <c r="S5542" s="11">
        <v>0.01475228947454562</v>
      </c>
      <c r="T5542" s="11">
        <v>0.1891470050778049</v>
      </c>
      <c r="U5542" s="11">
        <v>21.17263623783368</v>
      </c>
      <c r="V5542" s="11">
        <v>168.197547704374</v>
      </c>
    </row>
    <row r="5543" spans="1:22" ht="18" customHeight="1">
      <c r="A5543" s="11">
        <v>1580.048467843162</v>
      </c>
      <c r="B5543" s="11">
        <v>74.52689553322065</v>
      </c>
      <c r="C5543" s="11">
        <v>450.4162014826017</v>
      </c>
      <c r="D5543" s="11">
        <v>12.8294533713761</v>
      </c>
      <c r="E5543" s="11">
        <v>46.18603213695396</v>
      </c>
      <c r="F5543" s="11">
        <v>4937.689811833565</v>
      </c>
      <c r="G5543" s="11">
        <v>481.4400058893173</v>
      </c>
      <c r="H5543" s="11">
        <v>1356.1344</v>
      </c>
      <c r="I5543" s="11">
        <v>1837.574405889317</v>
      </c>
      <c r="J5543" s="11">
        <v>0.018</v>
      </c>
      <c r="K5543" s="11">
        <v>0.05914789603965245</v>
      </c>
      <c r="L5543" s="11">
        <v>0.5186098368229523</v>
      </c>
      <c r="M5543" s="11">
        <v>0.3578157209076925</v>
      </c>
      <c r="N5543" s="11">
        <v>2.794734668066681</v>
      </c>
      <c r="O5543" s="3" t="s">
        <v>319</v>
      </c>
      <c r="P5543" s="3" t="s">
        <v>311</v>
      </c>
      <c r="Q5543" s="10">
        <v>4</v>
      </c>
      <c r="R5543" s="3" t="s">
        <v>312</v>
      </c>
      <c r="S5543" s="11">
        <v>0.01475206893198075</v>
      </c>
      <c r="T5543" s="11">
        <v>0.1892220459326478</v>
      </c>
      <c r="U5543" s="11">
        <v>21.18738830676566</v>
      </c>
      <c r="V5543" s="11">
        <v>168.3867697503066</v>
      </c>
    </row>
    <row r="5544" spans="1:22" ht="18" customHeight="1">
      <c r="A5544" s="11">
        <v>1580.698554697017</v>
      </c>
      <c r="B5544" s="11">
        <v>74.56422666468534</v>
      </c>
      <c r="C5544" s="11">
        <v>450.4564851879879</v>
      </c>
      <c r="D5544" s="11">
        <v>12.83473185437749</v>
      </c>
      <c r="E5544" s="11">
        <v>46.20503467575896</v>
      </c>
      <c r="F5544" s="11">
        <v>4938.131422150897</v>
      </c>
      <c r="G5544" s="11">
        <v>481.8362496882838</v>
      </c>
      <c r="H5544" s="11">
        <v>1356.1344</v>
      </c>
      <c r="I5544" s="11">
        <v>1837.970649688284</v>
      </c>
      <c r="J5544" s="11">
        <v>0.018</v>
      </c>
      <c r="K5544" s="11">
        <v>0.05914849819039104</v>
      </c>
      <c r="L5544" s="11">
        <v>0.5186045774707956</v>
      </c>
      <c r="M5544" s="11">
        <v>0.3578209571171069</v>
      </c>
      <c r="N5544" s="11">
        <v>2.794693771032316</v>
      </c>
      <c r="O5544" s="3" t="s">
        <v>319</v>
      </c>
      <c r="P5544" s="3" t="s">
        <v>311</v>
      </c>
      <c r="Q5544" s="10">
        <v>4</v>
      </c>
      <c r="R5544" s="3" t="s">
        <v>312</v>
      </c>
      <c r="S5544" s="11">
        <v>0.01475185150163153</v>
      </c>
      <c r="T5544" s="11">
        <v>0.1892971243954693</v>
      </c>
      <c r="U5544" s="11">
        <v>21.20214015826729</v>
      </c>
      <c r="V5544" s="11">
        <v>168.5760668747021</v>
      </c>
    </row>
    <row r="5545" spans="1:22" ht="18" customHeight="1">
      <c r="A5545" s="11">
        <v>1581.348641550872</v>
      </c>
      <c r="B5545" s="11">
        <v>74.60155588416072</v>
      </c>
      <c r="C5545" s="11">
        <v>450.4967242264577</v>
      </c>
      <c r="D5545" s="11">
        <v>12.84001033737888</v>
      </c>
      <c r="E5545" s="11">
        <v>46.22403721456396</v>
      </c>
      <c r="F5545" s="11">
        <v>4938.57254280694</v>
      </c>
      <c r="G5545" s="11">
        <v>482.2326564821897</v>
      </c>
      <c r="H5545" s="11">
        <v>1356.1344</v>
      </c>
      <c r="I5545" s="11">
        <v>1838.36705648219</v>
      </c>
      <c r="J5545" s="11">
        <v>0.018</v>
      </c>
      <c r="K5545" s="11">
        <v>0.05914909167840997</v>
      </c>
      <c r="L5545" s="11">
        <v>0.5185993159552036</v>
      </c>
      <c r="M5545" s="11">
        <v>0.3578261179968548</v>
      </c>
      <c r="N5545" s="11">
        <v>2.794653463526074</v>
      </c>
      <c r="O5545" s="3" t="s">
        <v>319</v>
      </c>
      <c r="P5545" s="3" t="s">
        <v>311</v>
      </c>
      <c r="Q5545" s="10">
        <v>4</v>
      </c>
      <c r="R5545" s="3" t="s">
        <v>312</v>
      </c>
      <c r="S5545" s="11">
        <v>0.01475163718323792</v>
      </c>
      <c r="T5545" s="11">
        <v>0.1893722405122145</v>
      </c>
      <c r="U5545" s="11">
        <v>21.21689179545053</v>
      </c>
      <c r="V5545" s="11">
        <v>168.7654391152143</v>
      </c>
    </row>
    <row r="5546" spans="1:22" ht="18" customHeight="1">
      <c r="A5546" s="11">
        <v>1581.998728404728</v>
      </c>
      <c r="B5546" s="11">
        <v>74.6388831825244</v>
      </c>
      <c r="C5546" s="11">
        <v>450.536918598011</v>
      </c>
      <c r="D5546" s="11">
        <v>12.84528882038027</v>
      </c>
      <c r="E5546" s="11">
        <v>46.24303975336896</v>
      </c>
      <c r="F5546" s="11">
        <v>4939.013173801692</v>
      </c>
      <c r="G5546" s="11">
        <v>482.6292262710349</v>
      </c>
      <c r="H5546" s="11">
        <v>1356.1344</v>
      </c>
      <c r="I5546" s="11">
        <v>1838.763626271035</v>
      </c>
      <c r="J5546" s="11">
        <v>0.018</v>
      </c>
      <c r="K5546" s="11">
        <v>0.05914967650370923</v>
      </c>
      <c r="L5546" s="11">
        <v>0.5185940522761766</v>
      </c>
      <c r="M5546" s="11">
        <v>0.3578312035469364</v>
      </c>
      <c r="N5546" s="11">
        <v>2.794613745496991</v>
      </c>
      <c r="O5546" s="3" t="s">
        <v>319</v>
      </c>
      <c r="P5546" s="3" t="s">
        <v>311</v>
      </c>
      <c r="Q5546" s="10">
        <v>4</v>
      </c>
      <c r="R5546" s="3" t="s">
        <v>312</v>
      </c>
      <c r="S5546" s="11">
        <v>0.01475142597652397</v>
      </c>
      <c r="T5546" s="11">
        <v>0.1894473943286191</v>
      </c>
      <c r="U5546" s="11">
        <v>21.23164322142705</v>
      </c>
      <c r="V5546" s="11">
        <v>168.9548865095429</v>
      </c>
    </row>
    <row r="5547" spans="1:22" ht="18" customHeight="1">
      <c r="A5547" s="11">
        <v>1582.648815258583</v>
      </c>
      <c r="B5547" s="11">
        <v>74.67620855065412</v>
      </c>
      <c r="C5547" s="11">
        <v>450.5770683026483</v>
      </c>
      <c r="D5547" s="11">
        <v>12.85056730338166</v>
      </c>
      <c r="E5547" s="11">
        <v>46.26204229217396</v>
      </c>
      <c r="F5547" s="11">
        <v>4939.453315135159</v>
      </c>
      <c r="G5547" s="11">
        <v>483.0259590548194</v>
      </c>
      <c r="H5547" s="11">
        <v>1356.1344</v>
      </c>
      <c r="I5547" s="11">
        <v>1839.160359054819</v>
      </c>
      <c r="J5547" s="11">
        <v>0.018</v>
      </c>
      <c r="K5547" s="11">
        <v>0.05915025266628891</v>
      </c>
      <c r="L5547" s="11">
        <v>0.5185887864337142</v>
      </c>
      <c r="M5547" s="11">
        <v>0.3578362137673522</v>
      </c>
      <c r="N5547" s="11">
        <v>2.794574616894845</v>
      </c>
      <c r="O5547" s="3" t="s">
        <v>319</v>
      </c>
      <c r="P5547" s="3" t="s">
        <v>311</v>
      </c>
      <c r="Q5547" s="10">
        <v>4</v>
      </c>
      <c r="R5547" s="3" t="s">
        <v>312</v>
      </c>
      <c r="S5547" s="11">
        <v>0.01475121788122264</v>
      </c>
      <c r="T5547" s="11">
        <v>0.1895225858905266</v>
      </c>
      <c r="U5547" s="11">
        <v>21.24639443930828</v>
      </c>
      <c r="V5547" s="11">
        <v>169.1444090954334</v>
      </c>
    </row>
    <row r="5548" spans="1:22" ht="18" customHeight="1">
      <c r="A5548" s="11">
        <v>1583.298902112438</v>
      </c>
      <c r="B5548" s="11">
        <v>74.71353197942749</v>
      </c>
      <c r="C5548" s="11">
        <v>450.6171733403694</v>
      </c>
      <c r="D5548" s="11">
        <v>12.85584578638305</v>
      </c>
      <c r="E5548" s="11">
        <v>46.28104483097897</v>
      </c>
      <c r="F5548" s="11">
        <v>4939.892966807339</v>
      </c>
      <c r="G5548" s="11">
        <v>483.4228548335435</v>
      </c>
      <c r="H5548" s="11">
        <v>1356.1344</v>
      </c>
      <c r="I5548" s="11">
        <v>1839.557254833544</v>
      </c>
      <c r="J5548" s="11">
        <v>0.018</v>
      </c>
      <c r="K5548" s="11">
        <v>0.05915082016614896</v>
      </c>
      <c r="L5548" s="11">
        <v>0.5185835184278167</v>
      </c>
      <c r="M5548" s="11">
        <v>0.357841148658102</v>
      </c>
      <c r="N5548" s="11">
        <v>2.794536077670169</v>
      </c>
      <c r="O5548" s="3" t="s">
        <v>319</v>
      </c>
      <c r="P5548" s="3" t="s">
        <v>311</v>
      </c>
      <c r="Q5548" s="10">
        <v>4</v>
      </c>
      <c r="R5548" s="3" t="s">
        <v>312</v>
      </c>
      <c r="S5548" s="11">
        <v>0.01475101289707579</v>
      </c>
      <c r="T5548" s="11">
        <v>0.1895978152438898</v>
      </c>
      <c r="U5548" s="11">
        <v>21.26114545220535</v>
      </c>
      <c r="V5548" s="11">
        <v>169.3340069106773</v>
      </c>
    </row>
    <row r="5549" spans="1:22" ht="18" customHeight="1">
      <c r="A5549" s="11">
        <v>1583.948988966293</v>
      </c>
      <c r="B5549" s="11">
        <v>74.75085345972207</v>
      </c>
      <c r="C5549" s="11">
        <v>450.6572337111739</v>
      </c>
      <c r="D5549" s="11">
        <v>12.86112426938443</v>
      </c>
      <c r="E5549" s="11">
        <v>46.30004736978397</v>
      </c>
      <c r="F5549" s="11">
        <v>4940.332128818227</v>
      </c>
      <c r="G5549" s="11">
        <v>483.8199136072068</v>
      </c>
      <c r="H5549" s="11">
        <v>1356.1344</v>
      </c>
      <c r="I5549" s="11">
        <v>1839.954313607207</v>
      </c>
      <c r="J5549" s="11">
        <v>0.018</v>
      </c>
      <c r="K5549" s="11">
        <v>0.05915137900328932</v>
      </c>
      <c r="L5549" s="11">
        <v>0.518578248258484</v>
      </c>
      <c r="M5549" s="11">
        <v>0.3578460082191852</v>
      </c>
      <c r="N5549" s="11">
        <v>2.794498127774245</v>
      </c>
      <c r="O5549" s="3" t="s">
        <v>319</v>
      </c>
      <c r="P5549" s="3" t="s">
        <v>311</v>
      </c>
      <c r="Q5549" s="10">
        <v>4</v>
      </c>
      <c r="R5549" s="3" t="s">
        <v>312</v>
      </c>
      <c r="S5549" s="11">
        <v>0.01475081102380939</v>
      </c>
      <c r="T5549" s="11">
        <v>0.1896730824344518</v>
      </c>
      <c r="U5549" s="11">
        <v>21.27589626322916</v>
      </c>
      <c r="V5549" s="11">
        <v>169.5236799931118</v>
      </c>
    </row>
    <row r="5550" spans="1:22" ht="18" customHeight="1">
      <c r="A5550" s="11">
        <v>1584.599075820149</v>
      </c>
      <c r="B5550" s="11">
        <v>74.78817298241562</v>
      </c>
      <c r="C5550" s="11">
        <v>450.6972494150623</v>
      </c>
      <c r="D5550" s="11">
        <v>12.86640275238582</v>
      </c>
      <c r="E5550" s="11">
        <v>46.31904990858897</v>
      </c>
      <c r="F5550" s="11">
        <v>4940.770801167829</v>
      </c>
      <c r="G5550" s="11">
        <v>484.2171353758094</v>
      </c>
      <c r="H5550" s="11">
        <v>1356.1344</v>
      </c>
      <c r="I5550" s="11">
        <v>1840.351535375809</v>
      </c>
      <c r="J5550" s="11">
        <v>0.018</v>
      </c>
      <c r="K5550" s="11">
        <v>0.05915192917771007</v>
      </c>
      <c r="L5550" s="11">
        <v>0.5185729759257161</v>
      </c>
      <c r="M5550" s="11">
        <v>0.3578507924506024</v>
      </c>
      <c r="N5550" s="11">
        <v>2.794460767159094</v>
      </c>
      <c r="O5550" s="3" t="s">
        <v>319</v>
      </c>
      <c r="P5550" s="3" t="s">
        <v>311</v>
      </c>
      <c r="Q5550" s="10">
        <v>4</v>
      </c>
      <c r="R5550" s="3" t="s">
        <v>312</v>
      </c>
      <c r="S5550" s="11">
        <v>0.01475061226118312</v>
      </c>
      <c r="T5550" s="11">
        <v>0.1897483875083832</v>
      </c>
      <c r="U5550" s="11">
        <v>21.29064687549034</v>
      </c>
      <c r="V5550" s="11">
        <v>169.7134283806202</v>
      </c>
    </row>
    <row r="5551" spans="1:22" ht="18" customHeight="1">
      <c r="A5551" s="11">
        <v>1585.249162674004</v>
      </c>
      <c r="B5551" s="11">
        <v>74.82549053838568</v>
      </c>
      <c r="C5551" s="11">
        <v>450.7372204520344</v>
      </c>
      <c r="D5551" s="11">
        <v>12.87168123538721</v>
      </c>
      <c r="E5551" s="11">
        <v>46.33805244739396</v>
      </c>
      <c r="F5551" s="11">
        <v>4941.208983856141</v>
      </c>
      <c r="G5551" s="11">
        <v>484.6145201393514</v>
      </c>
      <c r="H5551" s="11">
        <v>1356.1344</v>
      </c>
      <c r="I5551" s="11">
        <v>1840.748920139351</v>
      </c>
      <c r="J5551" s="11">
        <v>0.018</v>
      </c>
      <c r="K5551" s="11">
        <v>0.05915247068941119</v>
      </c>
      <c r="L5551" s="11">
        <v>0.5185677014295129</v>
      </c>
      <c r="M5551" s="11">
        <v>0.3578555013523534</v>
      </c>
      <c r="N5551" s="11">
        <v>2.794423995777489</v>
      </c>
      <c r="O5551" s="3" t="s">
        <v>319</v>
      </c>
      <c r="P5551" s="3" t="s">
        <v>311</v>
      </c>
      <c r="Q5551" s="10">
        <v>4</v>
      </c>
      <c r="R5551" s="3" t="s">
        <v>312</v>
      </c>
      <c r="S5551" s="11">
        <v>0.01475041660894075</v>
      </c>
      <c r="T5551" s="11">
        <v>0.1898237305116451</v>
      </c>
      <c r="U5551" s="11">
        <v>21.30539729209928</v>
      </c>
      <c r="V5551" s="11">
        <v>169.9032521111318</v>
      </c>
    </row>
    <row r="5552" spans="1:22" ht="18" customHeight="1">
      <c r="A5552" s="11">
        <v>1585.899249527859</v>
      </c>
      <c r="B5552" s="11">
        <v>74.86280611850991</v>
      </c>
      <c r="C5552" s="11">
        <v>450.7771468220901</v>
      </c>
      <c r="D5552" s="11">
        <v>12.8769597183886</v>
      </c>
      <c r="E5552" s="11">
        <v>46.35705498619897</v>
      </c>
      <c r="F5552" s="11">
        <v>4941.646676883167</v>
      </c>
      <c r="G5552" s="11">
        <v>485.0120678978328</v>
      </c>
      <c r="H5552" s="11">
        <v>1356.1344</v>
      </c>
      <c r="I5552" s="11">
        <v>1841.146467897833</v>
      </c>
      <c r="J5552" s="11">
        <v>0.018</v>
      </c>
      <c r="K5552" s="11">
        <v>0.05915300353839267</v>
      </c>
      <c r="L5552" s="11">
        <v>0.5185624247698745</v>
      </c>
      <c r="M5552" s="11">
        <v>0.3578601349244384</v>
      </c>
      <c r="N5552" s="11">
        <v>2.794387813582947</v>
      </c>
      <c r="O5552" s="3" t="s">
        <v>319</v>
      </c>
      <c r="P5552" s="3" t="s">
        <v>311</v>
      </c>
      <c r="Q5552" s="10">
        <v>4</v>
      </c>
      <c r="R5552" s="3" t="s">
        <v>312</v>
      </c>
      <c r="S5552" s="11">
        <v>0.01475022406683496</v>
      </c>
      <c r="T5552" s="11">
        <v>0.1898991114903076</v>
      </c>
      <c r="U5552" s="11">
        <v>21.32014751616612</v>
      </c>
      <c r="V5552" s="11">
        <v>170.0931512226221</v>
      </c>
    </row>
    <row r="5553" spans="1:22" ht="18" customHeight="1">
      <c r="A5553" s="11">
        <v>1586.549336381715</v>
      </c>
      <c r="B5553" s="11">
        <v>74.90011971366599</v>
      </c>
      <c r="C5553" s="11">
        <v>450.8170285252295</v>
      </c>
      <c r="D5553" s="11">
        <v>12.88223820138999</v>
      </c>
      <c r="E5553" s="11">
        <v>46.37605752500397</v>
      </c>
      <c r="F5553" s="11">
        <v>4942.083880248902</v>
      </c>
      <c r="G5553" s="11">
        <v>485.4097786512536</v>
      </c>
      <c r="H5553" s="11">
        <v>1356.1344</v>
      </c>
      <c r="I5553" s="11">
        <v>1841.544178651254</v>
      </c>
      <c r="J5553" s="11">
        <v>0.018</v>
      </c>
      <c r="K5553" s="11">
        <v>0.05915352772465447</v>
      </c>
      <c r="L5553" s="11">
        <v>0.518557145946801</v>
      </c>
      <c r="M5553" s="11">
        <v>0.3578646931668569</v>
      </c>
      <c r="N5553" s="11">
        <v>2.794352220529738</v>
      </c>
      <c r="O5553" s="3" t="s">
        <v>319</v>
      </c>
      <c r="P5553" s="3" t="s">
        <v>311</v>
      </c>
      <c r="Q5553" s="10">
        <v>4</v>
      </c>
      <c r="R5553" s="3" t="s">
        <v>312</v>
      </c>
      <c r="S5553" s="11">
        <v>0.01475003463462734</v>
      </c>
      <c r="T5553" s="11">
        <v>0.1899745304905506</v>
      </c>
      <c r="U5553" s="11">
        <v>21.33489755080074</v>
      </c>
      <c r="V5553" s="11">
        <v>170.2831257531127</v>
      </c>
    </row>
    <row r="5554" spans="1:22" ht="18" customHeight="1">
      <c r="A5554" s="11">
        <v>1587.19942323557</v>
      </c>
      <c r="B5554" s="11">
        <v>74.9374313147315</v>
      </c>
      <c r="C5554" s="11">
        <v>450.8568655614526</v>
      </c>
      <c r="D5554" s="11">
        <v>12.88751668439138</v>
      </c>
      <c r="E5554" s="11">
        <v>46.39506006380897</v>
      </c>
      <c r="F5554" s="11">
        <v>4942.520593953349</v>
      </c>
      <c r="G5554" s="11">
        <v>485.8076523996137</v>
      </c>
      <c r="H5554" s="11">
        <v>1356.1344</v>
      </c>
      <c r="I5554" s="11">
        <v>1841.942052399614</v>
      </c>
      <c r="J5554" s="11">
        <v>0.018</v>
      </c>
      <c r="K5554" s="11">
        <v>0.05915404324819667</v>
      </c>
      <c r="L5554" s="11">
        <v>0.5185518649602923</v>
      </c>
      <c r="M5554" s="11">
        <v>0.3578691760796093</v>
      </c>
      <c r="N5554" s="11">
        <v>2.794317216572869</v>
      </c>
      <c r="O5554" s="3" t="s">
        <v>319</v>
      </c>
      <c r="P5554" s="3" t="s">
        <v>311</v>
      </c>
      <c r="Q5554" s="10">
        <v>4</v>
      </c>
      <c r="R5554" s="3" t="s">
        <v>312</v>
      </c>
      <c r="S5554" s="11">
        <v>0.01474984831206355</v>
      </c>
      <c r="T5554" s="11">
        <v>0.1900499875583435</v>
      </c>
      <c r="U5554" s="11">
        <v>21.34964739911281</v>
      </c>
      <c r="V5554" s="11">
        <v>170.4731757406711</v>
      </c>
    </row>
    <row r="5555" spans="1:22" ht="18" customHeight="1">
      <c r="A5555" s="11">
        <v>1587.849510089425</v>
      </c>
      <c r="B5555" s="11">
        <v>74.97474091258415</v>
      </c>
      <c r="C5555" s="11">
        <v>450.8966579307595</v>
      </c>
      <c r="D5555" s="11">
        <v>12.89279516739277</v>
      </c>
      <c r="E5555" s="11">
        <v>46.41406260261397</v>
      </c>
      <c r="F5555" s="11">
        <v>4942.956817996508</v>
      </c>
      <c r="G5555" s="11">
        <v>486.2056891429131</v>
      </c>
      <c r="H5555" s="11">
        <v>1356.1344</v>
      </c>
      <c r="I5555" s="11">
        <v>1842.340089142913</v>
      </c>
      <c r="J5555" s="11">
        <v>0.018</v>
      </c>
      <c r="K5555" s="11">
        <v>0.05915455010901922</v>
      </c>
      <c r="L5555" s="11">
        <v>0.5185465818103482</v>
      </c>
      <c r="M5555" s="11">
        <v>0.3578735836626957</v>
      </c>
      <c r="N5555" s="11">
        <v>2.794282801668099</v>
      </c>
      <c r="O5555" s="3" t="s">
        <v>319</v>
      </c>
      <c r="P5555" s="3" t="s">
        <v>311</v>
      </c>
      <c r="Q5555" s="10">
        <v>4</v>
      </c>
      <c r="R5555" s="3" t="s">
        <v>312</v>
      </c>
      <c r="S5555" s="11">
        <v>0.01474966509892298</v>
      </c>
      <c r="T5555" s="11">
        <v>0.1901254827400853</v>
      </c>
      <c r="U5555" s="11">
        <v>21.36439706421173</v>
      </c>
      <c r="V5555" s="11">
        <v>170.6633012234111</v>
      </c>
    </row>
    <row r="5556" spans="1:22" ht="18" customHeight="1">
      <c r="A5556" s="11">
        <v>1588.49959694328</v>
      </c>
      <c r="B5556" s="11">
        <v>75.01204849810154</v>
      </c>
      <c r="C5556" s="11">
        <v>450.9364056331502</v>
      </c>
      <c r="D5556" s="11">
        <v>12.89807365039416</v>
      </c>
      <c r="E5556" s="11">
        <v>46.43306514141897</v>
      </c>
      <c r="F5556" s="11">
        <v>4943.392552378381</v>
      </c>
      <c r="G5556" s="11">
        <v>486.6038888811519</v>
      </c>
      <c r="H5556" s="11">
        <v>1356.1344</v>
      </c>
      <c r="I5556" s="11">
        <v>1842.738288881152</v>
      </c>
      <c r="J5556" s="11">
        <v>0.018</v>
      </c>
      <c r="K5556" s="11">
        <v>0.05915504830712216</v>
      </c>
      <c r="L5556" s="11">
        <v>0.518541296496969</v>
      </c>
      <c r="M5556" s="11">
        <v>0.357877915916116</v>
      </c>
      <c r="N5556" s="11">
        <v>2.79424897577193</v>
      </c>
      <c r="O5556" s="3" t="s">
        <v>319</v>
      </c>
      <c r="P5556" s="3" t="s">
        <v>311</v>
      </c>
      <c r="Q5556" s="10">
        <v>4</v>
      </c>
      <c r="R5556" s="3" t="s">
        <v>312</v>
      </c>
      <c r="S5556" s="11">
        <v>0.0147494849949691</v>
      </c>
      <c r="T5556" s="11">
        <v>0.1902010160819649</v>
      </c>
      <c r="U5556" s="11">
        <v>21.3791465492067</v>
      </c>
      <c r="V5556" s="11">
        <v>170.8535022394931</v>
      </c>
    </row>
    <row r="5557" spans="1:22" ht="18" customHeight="1">
      <c r="A5557" s="11">
        <v>1589.149683797136</v>
      </c>
      <c r="B5557" s="11">
        <v>75.0493540621613</v>
      </c>
      <c r="C5557" s="11">
        <v>450.9761086686244</v>
      </c>
      <c r="D5557" s="11">
        <v>12.90335213339555</v>
      </c>
      <c r="E5557" s="11">
        <v>46.45206768022397</v>
      </c>
      <c r="F5557" s="11">
        <v>4943.827797098963</v>
      </c>
      <c r="G5557" s="11">
        <v>487.00225161433</v>
      </c>
      <c r="H5557" s="11">
        <v>1356.1344</v>
      </c>
      <c r="I5557" s="11">
        <v>1843.13665161433</v>
      </c>
      <c r="J5557" s="11">
        <v>0.018</v>
      </c>
      <c r="K5557" s="11">
        <v>0.05915553784250543</v>
      </c>
      <c r="L5557" s="11">
        <v>0.5185360090201546</v>
      </c>
      <c r="M5557" s="11">
        <v>0.3578821728398699</v>
      </c>
      <c r="N5557" s="11">
        <v>2.794215738841616</v>
      </c>
      <c r="O5557" s="3" t="s">
        <v>319</v>
      </c>
      <c r="P5557" s="3" t="s">
        <v>311</v>
      </c>
      <c r="Q5557" s="10">
        <v>4</v>
      </c>
      <c r="R5557" s="3" t="s">
        <v>312</v>
      </c>
      <c r="S5557" s="11">
        <v>0.0147493079999743</v>
      </c>
      <c r="T5557" s="11">
        <v>0.1902765876302813</v>
      </c>
      <c r="U5557" s="11">
        <v>21.39389585720667</v>
      </c>
      <c r="V5557" s="11">
        <v>171.0437788271234</v>
      </c>
    </row>
    <row r="5558" spans="1:22" ht="18" customHeight="1">
      <c r="A5558" s="11">
        <v>1589.799770650991</v>
      </c>
      <c r="B5558" s="11">
        <v>75.08665759564109</v>
      </c>
      <c r="C5558" s="11">
        <v>451.0157670371823</v>
      </c>
      <c r="D5558" s="11">
        <v>12.90863061639694</v>
      </c>
      <c r="E5558" s="11">
        <v>46.47107021902897</v>
      </c>
      <c r="F5558" s="11">
        <v>4944.262552158257</v>
      </c>
      <c r="G5558" s="11">
        <v>487.4007773424476</v>
      </c>
      <c r="H5558" s="11">
        <v>1356.1344</v>
      </c>
      <c r="I5558" s="11">
        <v>1843.535177342447</v>
      </c>
      <c r="J5558" s="11">
        <v>0.018</v>
      </c>
      <c r="K5558" s="11">
        <v>0.05915601871516906</v>
      </c>
      <c r="L5558" s="11">
        <v>0.518530719379905</v>
      </c>
      <c r="M5558" s="11">
        <v>0.3578863544339577</v>
      </c>
      <c r="N5558" s="11">
        <v>2.79418309083515</v>
      </c>
      <c r="O5558" s="3" t="s">
        <v>319</v>
      </c>
      <c r="P5558" s="3" t="s">
        <v>311</v>
      </c>
      <c r="Q5558" s="10">
        <v>4</v>
      </c>
      <c r="R5558" s="3" t="s">
        <v>312</v>
      </c>
      <c r="S5558" s="11">
        <v>0.01474913411371984</v>
      </c>
      <c r="T5558" s="11">
        <v>0.1903521974314434</v>
      </c>
      <c r="U5558" s="11">
        <v>21.40864499132039</v>
      </c>
      <c r="V5558" s="11">
        <v>171.2341310245548</v>
      </c>
    </row>
    <row r="5559" spans="1:22" ht="18" customHeight="1">
      <c r="A5559" s="11">
        <v>1590.449857504846</v>
      </c>
      <c r="B5559" s="11">
        <v>75.12395908941853</v>
      </c>
      <c r="C5559" s="11">
        <v>451.055380738824</v>
      </c>
      <c r="D5559" s="11">
        <v>12.91390909939833</v>
      </c>
      <c r="E5559" s="11">
        <v>46.49007275783398</v>
      </c>
      <c r="F5559" s="11">
        <v>4944.696817556262</v>
      </c>
      <c r="G5559" s="11">
        <v>487.7994660655045</v>
      </c>
      <c r="H5559" s="11">
        <v>1356.1344</v>
      </c>
      <c r="I5559" s="11">
        <v>1843.933866065504</v>
      </c>
      <c r="J5559" s="11">
        <v>0.018</v>
      </c>
      <c r="K5559" s="11">
        <v>0.05915649092511305</v>
      </c>
      <c r="L5559" s="11">
        <v>0.5185254275762202</v>
      </c>
      <c r="M5559" s="11">
        <v>0.3578904606983792</v>
      </c>
      <c r="N5559" s="11">
        <v>2.794151031711276</v>
      </c>
      <c r="O5559" s="3" t="s">
        <v>319</v>
      </c>
      <c r="P5559" s="3" t="s">
        <v>311</v>
      </c>
      <c r="Q5559" s="10">
        <v>4</v>
      </c>
      <c r="R5559" s="3" t="s">
        <v>312</v>
      </c>
      <c r="S5559" s="11">
        <v>0.01474896333597109</v>
      </c>
      <c r="T5559" s="11">
        <v>0.19042784553165</v>
      </c>
      <c r="U5559" s="11">
        <v>21.42339395465637</v>
      </c>
      <c r="V5559" s="11">
        <v>171.4245588700865</v>
      </c>
    </row>
    <row r="5560" spans="1:22" ht="18" customHeight="1">
      <c r="A5560" s="11">
        <v>1591.099944358702</v>
      </c>
      <c r="B5560" s="11">
        <v>75.16125853437129</v>
      </c>
      <c r="C5560" s="11">
        <v>451.0949497735494</v>
      </c>
      <c r="D5560" s="11">
        <v>12.91918758239972</v>
      </c>
      <c r="E5560" s="11">
        <v>46.50907529663898</v>
      </c>
      <c r="F5560" s="11">
        <v>4945.13059329298</v>
      </c>
      <c r="G5560" s="11">
        <v>488.1983177835007</v>
      </c>
      <c r="H5560" s="11">
        <v>1356.1344</v>
      </c>
      <c r="I5560" s="11">
        <v>1844.332717783501</v>
      </c>
      <c r="J5560" s="11">
        <v>0.018</v>
      </c>
      <c r="K5560" s="11">
        <v>0.05915695447233742</v>
      </c>
      <c r="L5560" s="11">
        <v>0.5185201336091002</v>
      </c>
      <c r="M5560" s="11">
        <v>0.3578944916331347</v>
      </c>
      <c r="N5560" s="11">
        <v>2.794119561429477</v>
      </c>
      <c r="O5560" s="3" t="s">
        <v>319</v>
      </c>
      <c r="P5560" s="3" t="s">
        <v>311</v>
      </c>
      <c r="Q5560" s="10">
        <v>4</v>
      </c>
      <c r="R5560" s="3" t="s">
        <v>312</v>
      </c>
      <c r="S5560" s="11">
        <v>0.01474879566652713</v>
      </c>
      <c r="T5560" s="11">
        <v>0.1905035319775304</v>
      </c>
      <c r="U5560" s="11">
        <v>21.43814275032289</v>
      </c>
      <c r="V5560" s="11">
        <v>171.615062402064</v>
      </c>
    </row>
    <row r="5561" spans="1:22" ht="18" customHeight="1">
      <c r="A5561" s="11">
        <v>1591.750031212557</v>
      </c>
      <c r="B5561" s="11">
        <v>75.19855592137702</v>
      </c>
      <c r="C5561" s="11">
        <v>451.1344741413587</v>
      </c>
      <c r="D5561" s="11">
        <v>12.9244660654011</v>
      </c>
      <c r="E5561" s="11">
        <v>46.52807783544397</v>
      </c>
      <c r="F5561" s="11">
        <v>4945.563879368412</v>
      </c>
      <c r="G5561" s="11">
        <v>488.5973324964363</v>
      </c>
      <c r="H5561" s="11">
        <v>1356.1344</v>
      </c>
      <c r="I5561" s="11">
        <v>1844.731732496436</v>
      </c>
      <c r="J5561" s="11">
        <v>0.018</v>
      </c>
      <c r="K5561" s="11">
        <v>0.05915740935684218</v>
      </c>
      <c r="L5561" s="11">
        <v>0.518514837478545</v>
      </c>
      <c r="M5561" s="11">
        <v>0.3578984472382244</v>
      </c>
      <c r="N5561" s="11">
        <v>2.794088679949986</v>
      </c>
      <c r="O5561" s="3" t="s">
        <v>319</v>
      </c>
      <c r="P5561" s="3" t="s">
        <v>311</v>
      </c>
      <c r="Q5561" s="10">
        <v>4</v>
      </c>
      <c r="R5561" s="3" t="s">
        <v>312</v>
      </c>
      <c r="S5561" s="11">
        <v>0.01474863110517109</v>
      </c>
      <c r="T5561" s="11">
        <v>0.1905792568155038</v>
      </c>
      <c r="U5561" s="11">
        <v>21.45289138142806</v>
      </c>
      <c r="V5561" s="11">
        <v>171.8056416588795</v>
      </c>
    </row>
    <row r="5562" spans="1:22" ht="18" customHeight="1">
      <c r="A5562" s="11">
        <v>1592.400118066412</v>
      </c>
      <c r="B5562" s="11">
        <v>75.23585124131327</v>
      </c>
      <c r="C5562" s="11">
        <v>451.1739538422513</v>
      </c>
      <c r="D5562" s="11">
        <v>12.92974454840249</v>
      </c>
      <c r="E5562" s="11">
        <v>46.54708037424898</v>
      </c>
      <c r="F5562" s="11">
        <v>4945.99667578255</v>
      </c>
      <c r="G5562" s="11">
        <v>488.9965102043112</v>
      </c>
      <c r="H5562" s="11">
        <v>1356.1344</v>
      </c>
      <c r="I5562" s="11">
        <v>1845.130910204311</v>
      </c>
      <c r="J5562" s="11">
        <v>0.018</v>
      </c>
      <c r="K5562" s="11">
        <v>0.05915785557862722</v>
      </c>
      <c r="L5562" s="11">
        <v>0.5185095391845544</v>
      </c>
      <c r="M5562" s="11">
        <v>0.3579023275136471</v>
      </c>
      <c r="N5562" s="11">
        <v>2.794058387233789</v>
      </c>
      <c r="O5562" s="3" t="s">
        <v>319</v>
      </c>
      <c r="P5562" s="3" t="s">
        <v>311</v>
      </c>
      <c r="Q5562" s="10">
        <v>4</v>
      </c>
      <c r="R5562" s="3" t="s">
        <v>312</v>
      </c>
      <c r="S5562" s="11">
        <v>0.01474846965169505</v>
      </c>
      <c r="T5562" s="11">
        <v>0.1906550200921004</v>
      </c>
      <c r="U5562" s="11">
        <v>21.46763985107976</v>
      </c>
      <c r="V5562" s="11">
        <v>171.9962966789716</v>
      </c>
    </row>
    <row r="5563" spans="1:22" ht="18" customHeight="1">
      <c r="A5563" s="11">
        <v>1593.050204920268</v>
      </c>
      <c r="B5563" s="11">
        <v>75.27314448505776</v>
      </c>
      <c r="C5563" s="11">
        <v>451.2133888762277</v>
      </c>
      <c r="D5563" s="11">
        <v>12.93502303140388</v>
      </c>
      <c r="E5563" s="11">
        <v>46.56608291305398</v>
      </c>
      <c r="F5563" s="11">
        <v>4946.428982535402</v>
      </c>
      <c r="G5563" s="11">
        <v>489.3958509071256</v>
      </c>
      <c r="H5563" s="11">
        <v>1356.1344</v>
      </c>
      <c r="I5563" s="11">
        <v>1845.530250907125</v>
      </c>
      <c r="J5563" s="11">
        <v>0.018</v>
      </c>
      <c r="K5563" s="11">
        <v>0.05915829313769267</v>
      </c>
      <c r="L5563" s="11">
        <v>0.5185042387271289</v>
      </c>
      <c r="M5563" s="11">
        <v>0.357906132459404</v>
      </c>
      <c r="N5563" s="11">
        <v>2.7940286832426</v>
      </c>
      <c r="O5563" s="3" t="s">
        <v>319</v>
      </c>
      <c r="P5563" s="3" t="s">
        <v>311</v>
      </c>
      <c r="Q5563" s="10">
        <v>4</v>
      </c>
      <c r="R5563" s="3" t="s">
        <v>312</v>
      </c>
      <c r="S5563" s="11">
        <v>0.01474831130589998</v>
      </c>
      <c r="T5563" s="11">
        <v>0.1907308218539608</v>
      </c>
      <c r="U5563" s="11">
        <v>21.48238816238566</v>
      </c>
      <c r="V5563" s="11">
        <v>172.1870275008256</v>
      </c>
    </row>
    <row r="5564" spans="1:22" ht="18" customHeight="1">
      <c r="A5564" s="11">
        <v>1593.700291774123</v>
      </c>
      <c r="B5564" s="11">
        <v>75.31043564348813</v>
      </c>
      <c r="C5564" s="11">
        <v>451.252779243288</v>
      </c>
      <c r="D5564" s="11">
        <v>12.94030151440527</v>
      </c>
      <c r="E5564" s="11">
        <v>46.58508545185898</v>
      </c>
      <c r="F5564" s="11">
        <v>4946.860799626966</v>
      </c>
      <c r="G5564" s="11">
        <v>489.7953546048792</v>
      </c>
      <c r="H5564" s="11">
        <v>1356.1344</v>
      </c>
      <c r="I5564" s="11">
        <v>1845.929754604879</v>
      </c>
      <c r="J5564" s="11">
        <v>0.018</v>
      </c>
      <c r="K5564" s="11">
        <v>0.05915872203403848</v>
      </c>
      <c r="L5564" s="11">
        <v>0.518498936106268</v>
      </c>
      <c r="M5564" s="11">
        <v>0.3579098620754947</v>
      </c>
      <c r="N5564" s="11">
        <v>2.79399956793889</v>
      </c>
      <c r="O5564" s="3" t="s">
        <v>319</v>
      </c>
      <c r="P5564" s="3" t="s">
        <v>311</v>
      </c>
      <c r="Q5564" s="10">
        <v>4</v>
      </c>
      <c r="R5564" s="3" t="s">
        <v>312</v>
      </c>
      <c r="S5564" s="11">
        <v>0.01474815606757088</v>
      </c>
      <c r="T5564" s="11">
        <v>0.1908066621475151</v>
      </c>
      <c r="U5564" s="11">
        <v>21.49713631845323</v>
      </c>
      <c r="V5564" s="11">
        <v>172.3778341629731</v>
      </c>
    </row>
    <row r="5565" spans="1:22" ht="18" customHeight="1">
      <c r="A5565" s="11">
        <v>1594.350378627978</v>
      </c>
      <c r="B5565" s="11">
        <v>75.34772470748199</v>
      </c>
      <c r="C5565" s="11">
        <v>451.2921249434319</v>
      </c>
      <c r="D5565" s="11">
        <v>12.94557999740666</v>
      </c>
      <c r="E5565" s="11">
        <v>46.60408799066398</v>
      </c>
      <c r="F5565" s="11">
        <v>4947.292127057243</v>
      </c>
      <c r="G5565" s="11">
        <v>490.1950212975722</v>
      </c>
      <c r="H5565" s="11">
        <v>1356.1344</v>
      </c>
      <c r="I5565" s="11">
        <v>1846.329421297572</v>
      </c>
      <c r="J5565" s="11">
        <v>0.018</v>
      </c>
      <c r="K5565" s="11">
        <v>0.05915914226766467</v>
      </c>
      <c r="L5565" s="11">
        <v>0.518493631321972</v>
      </c>
      <c r="M5565" s="11">
        <v>0.3579135163619196</v>
      </c>
      <c r="N5565" s="11">
        <v>2.793971041285871</v>
      </c>
      <c r="O5565" s="3" t="s">
        <v>319</v>
      </c>
      <c r="P5565" s="3" t="s">
        <v>311</v>
      </c>
      <c r="Q5565" s="10">
        <v>4</v>
      </c>
      <c r="R5565" s="3" t="s">
        <v>312</v>
      </c>
      <c r="S5565" s="11">
        <v>0.0147480039365265</v>
      </c>
      <c r="T5565" s="11">
        <v>0.1908825410196253</v>
      </c>
      <c r="U5565" s="11">
        <v>21.51188432238976</v>
      </c>
      <c r="V5565" s="11">
        <v>172.5687167039927</v>
      </c>
    </row>
    <row r="5566" spans="1:22" ht="18" customHeight="1">
      <c r="A5566" s="11">
        <v>1595.000465481834</v>
      </c>
      <c r="B5566" s="11">
        <v>75.385011667917</v>
      </c>
      <c r="C5566" s="11">
        <v>451.3314259766597</v>
      </c>
      <c r="D5566" s="11">
        <v>12.95085848040805</v>
      </c>
      <c r="E5566" s="11">
        <v>46.62309052946898</v>
      </c>
      <c r="F5566" s="11">
        <v>4947.722964826231</v>
      </c>
      <c r="G5566" s="11">
        <v>490.5948509852045</v>
      </c>
      <c r="H5566" s="11">
        <v>1356.1344</v>
      </c>
      <c r="I5566" s="11">
        <v>1846.729250985205</v>
      </c>
      <c r="J5566" s="11">
        <v>0.018</v>
      </c>
      <c r="K5566" s="11">
        <v>0.05915955383857122</v>
      </c>
      <c r="L5566" s="11">
        <v>0.5184883243742407</v>
      </c>
      <c r="M5566" s="11">
        <v>0.357917095318678</v>
      </c>
      <c r="N5566" s="11">
        <v>2.793943103247504</v>
      </c>
      <c r="O5566" s="3" t="s">
        <v>319</v>
      </c>
      <c r="P5566" s="3" t="s">
        <v>311</v>
      </c>
      <c r="Q5566" s="10">
        <v>4</v>
      </c>
      <c r="R5566" s="3" t="s">
        <v>312</v>
      </c>
      <c r="S5566" s="11">
        <v>0.01474785491256967</v>
      </c>
      <c r="T5566" s="11">
        <v>0.1909584585169439</v>
      </c>
      <c r="U5566" s="11">
        <v>21.52663217730233</v>
      </c>
      <c r="V5566" s="11">
        <v>172.7596751625096</v>
      </c>
    </row>
    <row r="5567" spans="1:22" ht="18" customHeight="1">
      <c r="A5567" s="11">
        <v>1595.650552335689</v>
      </c>
      <c r="B5567" s="11">
        <v>75.42229651567075</v>
      </c>
      <c r="C5567" s="11">
        <v>451.3706823429708</v>
      </c>
      <c r="D5567" s="11">
        <v>12.95613696340944</v>
      </c>
      <c r="E5567" s="11">
        <v>46.64209306827398</v>
      </c>
      <c r="F5567" s="11">
        <v>4948.153312933929</v>
      </c>
      <c r="G5567" s="11">
        <v>490.9948436677763</v>
      </c>
      <c r="H5567" s="11">
        <v>1356.1344</v>
      </c>
      <c r="I5567" s="11">
        <v>1847.129243667776</v>
      </c>
      <c r="J5567" s="11">
        <v>0.018</v>
      </c>
      <c r="K5567" s="11">
        <v>0.0591599567467581</v>
      </c>
      <c r="L5567" s="11">
        <v>0.5184830152630743</v>
      </c>
      <c r="M5567" s="11">
        <v>0.3579205989457701</v>
      </c>
      <c r="N5567" s="11">
        <v>2.793915753788493</v>
      </c>
      <c r="O5567" s="3" t="s">
        <v>319</v>
      </c>
      <c r="P5567" s="3" t="s">
        <v>311</v>
      </c>
      <c r="Q5567" s="10">
        <v>4</v>
      </c>
      <c r="R5567" s="3" t="s">
        <v>312</v>
      </c>
      <c r="S5567" s="11">
        <v>0.01474770899551212</v>
      </c>
      <c r="T5567" s="11">
        <v>0.1910344146862341</v>
      </c>
      <c r="U5567" s="11">
        <v>21.54137988629784</v>
      </c>
      <c r="V5567" s="11">
        <v>172.9507095771959</v>
      </c>
    </row>
    <row r="5568" spans="1:22" ht="18" customHeight="1">
      <c r="A5568" s="11">
        <v>1596.300639189544</v>
      </c>
      <c r="B5568" s="11">
        <v>75.45957924162096</v>
      </c>
      <c r="C5568" s="11">
        <v>451.4098940423659</v>
      </c>
      <c r="D5568" s="11">
        <v>12.96141544641083</v>
      </c>
      <c r="E5568" s="11">
        <v>46.66109560707898</v>
      </c>
      <c r="F5568" s="11">
        <v>4948.583171380339</v>
      </c>
      <c r="G5568" s="11">
        <v>491.3949993452874</v>
      </c>
      <c r="H5568" s="11">
        <v>1356.1344</v>
      </c>
      <c r="I5568" s="11">
        <v>1847.529399345287</v>
      </c>
      <c r="J5568" s="11">
        <v>0.018</v>
      </c>
      <c r="K5568" s="11">
        <v>0.05916035099222535</v>
      </c>
      <c r="L5568" s="11">
        <v>0.5184777039884726</v>
      </c>
      <c r="M5568" s="11">
        <v>0.3579240272431962</v>
      </c>
      <c r="N5568" s="11">
        <v>2.793888992874281</v>
      </c>
      <c r="O5568" s="3" t="s">
        <v>319</v>
      </c>
      <c r="P5568" s="3" t="s">
        <v>311</v>
      </c>
      <c r="Q5568" s="10">
        <v>4</v>
      </c>
      <c r="R5568" s="3" t="s">
        <v>312</v>
      </c>
      <c r="S5568" s="11">
        <v>0.01474756618517445</v>
      </c>
      <c r="T5568" s="11">
        <v>0.1911104095743703</v>
      </c>
      <c r="U5568" s="11">
        <v>21.55612745248301</v>
      </c>
      <c r="V5568" s="11">
        <v>173.1418199867703</v>
      </c>
    </row>
    <row r="5569" spans="1:22" ht="18" customHeight="1">
      <c r="A5569" s="11">
        <v>1596.950726043399</v>
      </c>
      <c r="B5569" s="11">
        <v>75.49685983664521</v>
      </c>
      <c r="C5569" s="11">
        <v>451.4490610748446</v>
      </c>
      <c r="D5569" s="11">
        <v>12.96669392941222</v>
      </c>
      <c r="E5569" s="11">
        <v>46.68009814588398</v>
      </c>
      <c r="F5569" s="11">
        <v>4949.012540165461</v>
      </c>
      <c r="G5569" s="11">
        <v>491.7953180177379</v>
      </c>
      <c r="H5569" s="11">
        <v>1356.1344</v>
      </c>
      <c r="I5569" s="11">
        <v>1847.929718017738</v>
      </c>
      <c r="J5569" s="11">
        <v>0.018</v>
      </c>
      <c r="K5569" s="11">
        <v>0.05916073657497296</v>
      </c>
      <c r="L5569" s="11">
        <v>0.5184723905504356</v>
      </c>
      <c r="M5569" s="11">
        <v>0.3579273802109561</v>
      </c>
      <c r="N5569" s="11">
        <v>2.793862820471062</v>
      </c>
      <c r="O5569" s="3" t="s">
        <v>319</v>
      </c>
      <c r="P5569" s="3" t="s">
        <v>311</v>
      </c>
      <c r="Q5569" s="10">
        <v>4</v>
      </c>
      <c r="R5569" s="3" t="s">
        <v>312</v>
      </c>
      <c r="S5569" s="11">
        <v>0.01474742648136136</v>
      </c>
      <c r="T5569" s="11">
        <v>0.1911864432280169</v>
      </c>
      <c r="U5569" s="11">
        <v>21.57087487896437</v>
      </c>
      <c r="V5569" s="11">
        <v>173.3330064299983</v>
      </c>
    </row>
    <row r="5570" spans="1:22" ht="18" customHeight="1">
      <c r="A5570" s="11">
        <v>1597.600812897255</v>
      </c>
      <c r="B5570" s="11">
        <v>75.53413829162116</v>
      </c>
      <c r="C5570" s="11">
        <v>451.4881834404071</v>
      </c>
      <c r="D5570" s="11">
        <v>12.97197241241361</v>
      </c>
      <c r="E5570" s="11">
        <v>46.69910068468899</v>
      </c>
      <c r="F5570" s="11">
        <v>4949.441419289296</v>
      </c>
      <c r="G5570" s="11">
        <v>492.1957996851276</v>
      </c>
      <c r="H5570" s="11">
        <v>1356.1344</v>
      </c>
      <c r="I5570" s="11">
        <v>1848.330199685128</v>
      </c>
      <c r="J5570" s="11">
        <v>0.018</v>
      </c>
      <c r="K5570" s="11">
        <v>0.05916111349500096</v>
      </c>
      <c r="L5570" s="11">
        <v>0.5184670749489635</v>
      </c>
      <c r="M5570" s="11">
        <v>0.35793065784905</v>
      </c>
      <c r="N5570" s="11">
        <v>2.793837236545772</v>
      </c>
      <c r="O5570" s="3" t="s">
        <v>319</v>
      </c>
      <c r="P5570" s="3" t="s">
        <v>311</v>
      </c>
      <c r="Q5570" s="10">
        <v>4</v>
      </c>
      <c r="R5570" s="3" t="s">
        <v>312</v>
      </c>
      <c r="S5570" s="11">
        <v>0.01474728988391123</v>
      </c>
      <c r="T5570" s="11">
        <v>0.1912625156942711</v>
      </c>
      <c r="U5570" s="11">
        <v>21.58562216884829</v>
      </c>
      <c r="V5570" s="11">
        <v>173.5242689456925</v>
      </c>
    </row>
    <row r="5571" spans="1:22" ht="18" customHeight="1">
      <c r="A5571" s="11">
        <v>1598.25089975111</v>
      </c>
      <c r="B5571" s="11">
        <v>75.57141459742647</v>
      </c>
      <c r="C5571" s="11">
        <v>451.5272611390532</v>
      </c>
      <c r="D5571" s="11">
        <v>12.977250895415</v>
      </c>
      <c r="E5571" s="11">
        <v>46.71810322349398</v>
      </c>
      <c r="F5571" s="11">
        <v>4949.869808751841</v>
      </c>
      <c r="G5571" s="11">
        <v>492.5964443474567</v>
      </c>
      <c r="H5571" s="11">
        <v>1356.1344</v>
      </c>
      <c r="I5571" s="11">
        <v>1848.730844347457</v>
      </c>
      <c r="J5571" s="11">
        <v>0.018</v>
      </c>
      <c r="K5571" s="11">
        <v>0.0591614817523093</v>
      </c>
      <c r="L5571" s="11">
        <v>0.5184617571840562</v>
      </c>
      <c r="M5571" s="11">
        <v>0.3579338601574775</v>
      </c>
      <c r="N5571" s="11">
        <v>2.793812241066094</v>
      </c>
      <c r="O5571" s="3" t="s">
        <v>319</v>
      </c>
      <c r="P5571" s="3" t="s">
        <v>311</v>
      </c>
      <c r="Q5571" s="10">
        <v>4</v>
      </c>
      <c r="R5571" s="3" t="s">
        <v>312</v>
      </c>
      <c r="S5571" s="11">
        <v>0.01474715639264656</v>
      </c>
      <c r="T5571" s="11">
        <v>0.1913386270200204</v>
      </c>
      <c r="U5571" s="11">
        <v>21.60036932524093</v>
      </c>
      <c r="V5571" s="11">
        <v>173.7156075727126</v>
      </c>
    </row>
    <row r="5572" spans="1:22" ht="18" customHeight="1">
      <c r="A5572" s="11">
        <v>1598.900986604965</v>
      </c>
      <c r="B5572" s="11">
        <v>75.60868874493872</v>
      </c>
      <c r="C5572" s="11">
        <v>451.5662941707831</v>
      </c>
      <c r="D5572" s="11">
        <v>12.98252937841638</v>
      </c>
      <c r="E5572" s="11">
        <v>46.73710576229898</v>
      </c>
      <c r="F5572" s="11">
        <v>4950.297708553098</v>
      </c>
      <c r="G5572" s="11">
        <v>492.9972520047253</v>
      </c>
      <c r="H5572" s="11">
        <v>1356.1344</v>
      </c>
      <c r="I5572" s="11">
        <v>1849.131652004725</v>
      </c>
      <c r="J5572" s="11">
        <v>0.018</v>
      </c>
      <c r="K5572" s="11">
        <v>0.059161841346898</v>
      </c>
      <c r="L5572" s="11">
        <v>0.5184564372557137</v>
      </c>
      <c r="M5572" s="11">
        <v>0.3579369871362388</v>
      </c>
      <c r="N5572" s="11">
        <v>2.793787834000451</v>
      </c>
      <c r="O5572" s="3" t="s">
        <v>319</v>
      </c>
      <c r="P5572" s="3" t="s">
        <v>311</v>
      </c>
      <c r="Q5572" s="10">
        <v>4</v>
      </c>
      <c r="R5572" s="3" t="s">
        <v>312</v>
      </c>
      <c r="S5572" s="11">
        <v>0.01474702600739871</v>
      </c>
      <c r="T5572" s="11">
        <v>0.1914147772522639</v>
      </c>
      <c r="U5572" s="11">
        <v>21.61511635124833</v>
      </c>
      <c r="V5572" s="11">
        <v>173.9070223499648</v>
      </c>
    </row>
    <row r="5573" spans="1:22" ht="18" customHeight="1">
      <c r="A5573" s="11">
        <v>1599.551073458821</v>
      </c>
      <c r="B5573" s="11">
        <v>75.64596072503562</v>
      </c>
      <c r="C5573" s="11">
        <v>451.6052825355967</v>
      </c>
      <c r="D5573" s="11">
        <v>12.98780786141777</v>
      </c>
      <c r="E5573" s="11">
        <v>46.75610830110399</v>
      </c>
      <c r="F5573" s="11">
        <v>4950.725118693069</v>
      </c>
      <c r="G5573" s="11">
        <v>493.3982226569332</v>
      </c>
      <c r="H5573" s="11">
        <v>1356.1344</v>
      </c>
      <c r="I5573" s="11">
        <v>1849.532622656933</v>
      </c>
      <c r="J5573" s="11">
        <v>0.018</v>
      </c>
      <c r="K5573" s="11">
        <v>0.05916219227876709</v>
      </c>
      <c r="L5573" s="11">
        <v>0.5184511151639359</v>
      </c>
      <c r="M5573" s="11">
        <v>0.3579400387853342</v>
      </c>
      <c r="N5573" s="11">
        <v>2.793764015318011</v>
      </c>
      <c r="O5573" s="3" t="s">
        <v>319</v>
      </c>
      <c r="P5573" s="3" t="s">
        <v>311</v>
      </c>
      <c r="Q5573" s="10">
        <v>4</v>
      </c>
      <c r="R5573" s="3" t="s">
        <v>312</v>
      </c>
      <c r="S5573" s="11">
        <v>0.01474689872800793</v>
      </c>
      <c r="T5573" s="11">
        <v>0.1914909664381124</v>
      </c>
      <c r="U5573" s="11">
        <v>21.62986324997634</v>
      </c>
      <c r="V5573" s="11">
        <v>174.098513316403</v>
      </c>
    </row>
    <row r="5574" spans="1:22" ht="18" customHeight="1">
      <c r="A5574" s="11">
        <v>1600.201160312676</v>
      </c>
      <c r="B5574" s="11">
        <v>75.68323052859472</v>
      </c>
      <c r="C5574" s="11">
        <v>451.6442262334937</v>
      </c>
      <c r="D5574" s="11">
        <v>12.99308634441916</v>
      </c>
      <c r="E5574" s="11">
        <v>46.77511083990899</v>
      </c>
      <c r="F5574" s="11">
        <v>4951.152039171746</v>
      </c>
      <c r="G5574" s="11">
        <v>493.7993563040803</v>
      </c>
      <c r="H5574" s="11">
        <v>1356.1344</v>
      </c>
      <c r="I5574" s="11">
        <v>1849.93375630408</v>
      </c>
      <c r="J5574" s="11">
        <v>0.018</v>
      </c>
      <c r="K5574" s="11">
        <v>0.05916253454791648</v>
      </c>
      <c r="L5574" s="11">
        <v>0.518445790908723</v>
      </c>
      <c r="M5574" s="11">
        <v>0.3579430151047629</v>
      </c>
      <c r="N5574" s="11">
        <v>2.793740784988693</v>
      </c>
      <c r="O5574" s="3" t="s">
        <v>319</v>
      </c>
      <c r="P5574" s="3" t="s">
        <v>311</v>
      </c>
      <c r="Q5574" s="10">
        <v>4</v>
      </c>
      <c r="R5574" s="3" t="s">
        <v>312</v>
      </c>
      <c r="S5574" s="11">
        <v>0.01474677455429857</v>
      </c>
      <c r="T5574" s="11">
        <v>0.1915671946244666</v>
      </c>
      <c r="U5574" s="11">
        <v>21.64461002453064</v>
      </c>
      <c r="V5574" s="11">
        <v>174.2900805110274</v>
      </c>
    </row>
    <row r="5575" spans="1:22" ht="18" customHeight="1">
      <c r="A5575" s="11">
        <v>1600.851247166531</v>
      </c>
      <c r="B5575" s="11">
        <v>75.72049814649381</v>
      </c>
      <c r="C5575" s="11">
        <v>451.683125264475</v>
      </c>
      <c r="D5575" s="11">
        <v>12.99836482742055</v>
      </c>
      <c r="E5575" s="11">
        <v>46.79411337871399</v>
      </c>
      <c r="F5575" s="11">
        <v>4951.578469989142</v>
      </c>
      <c r="G5575" s="11">
        <v>494.2006529461669</v>
      </c>
      <c r="H5575" s="11">
        <v>1356.1344</v>
      </c>
      <c r="I5575" s="11">
        <v>1850.335052946167</v>
      </c>
      <c r="J5575" s="11">
        <v>0.018</v>
      </c>
      <c r="K5575" s="11">
        <v>0.05916286815434631</v>
      </c>
      <c r="L5575" s="11">
        <v>0.5184404644900749</v>
      </c>
      <c r="M5575" s="11">
        <v>0.3579459160945262</v>
      </c>
      <c r="N5575" s="11">
        <v>2.793718142983144</v>
      </c>
      <c r="O5575" s="3" t="s">
        <v>319</v>
      </c>
      <c r="P5575" s="3" t="s">
        <v>311</v>
      </c>
      <c r="Q5575" s="10">
        <v>4</v>
      </c>
      <c r="R5575" s="3" t="s">
        <v>312</v>
      </c>
      <c r="S5575" s="11">
        <v>0.01474665348612866</v>
      </c>
      <c r="T5575" s="11">
        <v>0.1916434618586614</v>
      </c>
      <c r="U5575" s="11">
        <v>21.65935667801676</v>
      </c>
      <c r="V5575" s="11">
        <v>174.4817239728861</v>
      </c>
    </row>
    <row r="5576" spans="1:22" ht="18" customHeight="1">
      <c r="A5576" s="11">
        <v>1601.501334020386</v>
      </c>
      <c r="B5576" s="11">
        <v>75.75776356961036</v>
      </c>
      <c r="C5576" s="11">
        <v>451.7219796285396</v>
      </c>
      <c r="D5576" s="11">
        <v>13.00364331042194</v>
      </c>
      <c r="E5576" s="11">
        <v>46.81311591751899</v>
      </c>
      <c r="F5576" s="11">
        <v>4952.004411145245</v>
      </c>
      <c r="G5576" s="11">
        <v>494.6021125831929</v>
      </c>
      <c r="H5576" s="11">
        <v>1356.1344</v>
      </c>
      <c r="I5576" s="11">
        <v>1850.736512583193</v>
      </c>
      <c r="J5576" s="11">
        <v>0.018</v>
      </c>
      <c r="K5576" s="11">
        <v>0.05916319309805646</v>
      </c>
      <c r="L5576" s="11">
        <v>0.5184351359079915</v>
      </c>
      <c r="M5576" s="11">
        <v>0.3579487417546228</v>
      </c>
      <c r="N5576" s="11">
        <v>2.793696089272774</v>
      </c>
      <c r="O5576" s="3" t="s">
        <v>319</v>
      </c>
      <c r="P5576" s="3" t="s">
        <v>311</v>
      </c>
      <c r="Q5576" s="10">
        <v>4</v>
      </c>
      <c r="R5576" s="3" t="s">
        <v>312</v>
      </c>
      <c r="S5576" s="11">
        <v>0.0147465355233403</v>
      </c>
      <c r="T5576" s="11">
        <v>0.1917197681878217</v>
      </c>
      <c r="U5576" s="11">
        <v>21.6741032135401</v>
      </c>
      <c r="V5576" s="11">
        <v>174.6734437410739</v>
      </c>
    </row>
    <row r="5577" spans="1:22" ht="18" customHeight="1">
      <c r="A5577" s="11">
        <v>1602.151420874242</v>
      </c>
      <c r="B5577" s="11">
        <v>75.7950267888221</v>
      </c>
      <c r="C5577" s="11">
        <v>451.7607893256879</v>
      </c>
      <c r="D5577" s="11">
        <v>13.00892179342333</v>
      </c>
      <c r="E5577" s="11">
        <v>46.83211845632399</v>
      </c>
      <c r="F5577" s="11">
        <v>4952.42986264006</v>
      </c>
      <c r="G5577" s="11">
        <v>495.003735215158</v>
      </c>
      <c r="H5577" s="11">
        <v>1356.1344</v>
      </c>
      <c r="I5577" s="11">
        <v>1851.138135215158</v>
      </c>
      <c r="J5577" s="11">
        <v>0.018</v>
      </c>
      <c r="K5577" s="11">
        <v>0.05916350937904697</v>
      </c>
      <c r="L5577" s="11">
        <v>0.5184298051624729</v>
      </c>
      <c r="M5577" s="11">
        <v>0.3579514920850534</v>
      </c>
      <c r="N5577" s="11">
        <v>2.793674623829724</v>
      </c>
      <c r="O5577" s="3" t="s">
        <v>319</v>
      </c>
      <c r="P5577" s="3" t="s">
        <v>311</v>
      </c>
      <c r="Q5577" s="10">
        <v>4</v>
      </c>
      <c r="R5577" s="3" t="s">
        <v>312</v>
      </c>
      <c r="S5577" s="11">
        <v>0.01474642066578452</v>
      </c>
      <c r="T5577" s="11">
        <v>0.1917961136591849</v>
      </c>
      <c r="U5577" s="11">
        <v>21.68884963420589</v>
      </c>
      <c r="V5577" s="11">
        <v>174.8652398547331</v>
      </c>
    </row>
    <row r="5578" spans="1:22" ht="18" customHeight="1">
      <c r="A5578" s="11">
        <v>1602.801507728097</v>
      </c>
      <c r="B5578" s="11">
        <v>75.83228779500666</v>
      </c>
      <c r="C5578" s="11">
        <v>451.79955435592</v>
      </c>
      <c r="D5578" s="11">
        <v>13.01420027642472</v>
      </c>
      <c r="E5578" s="11">
        <v>46.85112099512899</v>
      </c>
      <c r="F5578" s="11">
        <v>4952.854824473587</v>
      </c>
      <c r="G5578" s="11">
        <v>495.4055208420629</v>
      </c>
      <c r="H5578" s="11">
        <v>1356.1344</v>
      </c>
      <c r="I5578" s="11">
        <v>1851.539920842063</v>
      </c>
      <c r="J5578" s="11">
        <v>0.018</v>
      </c>
      <c r="K5578" s="11">
        <v>0.05916381699731783</v>
      </c>
      <c r="L5578" s="11">
        <v>0.5184244722535192</v>
      </c>
      <c r="M5578" s="11">
        <v>0.3579541670858176</v>
      </c>
      <c r="N5578" s="11">
        <v>2.793653746626884</v>
      </c>
      <c r="O5578" s="3" t="s">
        <v>319</v>
      </c>
      <c r="P5578" s="3" t="s">
        <v>311</v>
      </c>
      <c r="Q5578" s="10">
        <v>4</v>
      </c>
      <c r="R5578" s="3" t="s">
        <v>312</v>
      </c>
      <c r="S5578" s="11">
        <v>0.0147463089133212</v>
      </c>
      <c r="T5578" s="11">
        <v>0.1918724983201008</v>
      </c>
      <c r="U5578" s="11">
        <v>21.70359594311921</v>
      </c>
      <c r="V5578" s="11">
        <v>175.0571123530532</v>
      </c>
    </row>
    <row r="5579" spans="1:22" ht="18" customHeight="1">
      <c r="A5579" s="11">
        <v>1603.451594581952</v>
      </c>
      <c r="B5579" s="11">
        <v>75.8695465790417</v>
      </c>
      <c r="C5579" s="11">
        <v>451.8382747192359</v>
      </c>
      <c r="D5579" s="11">
        <v>13.01947875942611</v>
      </c>
      <c r="E5579" s="11">
        <v>46.87012353393399</v>
      </c>
      <c r="F5579" s="11">
        <v>4953.279296645826</v>
      </c>
      <c r="G5579" s="11">
        <v>495.8074694639068</v>
      </c>
      <c r="H5579" s="11">
        <v>1356.1344</v>
      </c>
      <c r="I5579" s="11">
        <v>1851.941869463907</v>
      </c>
      <c r="J5579" s="11">
        <v>0.018</v>
      </c>
      <c r="K5579" s="11">
        <v>0.05916411595286909</v>
      </c>
      <c r="L5579" s="11">
        <v>0.5184191371811301</v>
      </c>
      <c r="M5579" s="11">
        <v>0.357956766756916</v>
      </c>
      <c r="N5579" s="11">
        <v>2.793633457637882</v>
      </c>
      <c r="O5579" s="3" t="s">
        <v>319</v>
      </c>
      <c r="P5579" s="3" t="s">
        <v>311</v>
      </c>
      <c r="Q5579" s="10">
        <v>4</v>
      </c>
      <c r="R5579" s="3" t="s">
        <v>312</v>
      </c>
      <c r="S5579" s="11">
        <v>0.0147462002657943</v>
      </c>
      <c r="T5579" s="11">
        <v>0.1919489222177086</v>
      </c>
      <c r="U5579" s="11">
        <v>21.718342143385</v>
      </c>
      <c r="V5579" s="11">
        <v>175.2490612752709</v>
      </c>
    </row>
    <row r="5580" spans="1:22" ht="18" customHeight="1">
      <c r="A5580" s="11">
        <v>1604.101681435808</v>
      </c>
      <c r="B5580" s="11">
        <v>75.90680313180481</v>
      </c>
      <c r="C5580" s="11">
        <v>451.8769504156355</v>
      </c>
      <c r="D5580" s="11">
        <v>13.0247572424275</v>
      </c>
      <c r="E5580" s="11">
        <v>46.889126072739</v>
      </c>
      <c r="F5580" s="11">
        <v>4953.703279156778</v>
      </c>
      <c r="G5580" s="11">
        <v>496.2095810806902</v>
      </c>
      <c r="H5580" s="11">
        <v>1356.1344</v>
      </c>
      <c r="I5580" s="11">
        <v>1852.34398108069</v>
      </c>
      <c r="J5580" s="11">
        <v>0.018</v>
      </c>
      <c r="K5580" s="11">
        <v>0.05916440624570071</v>
      </c>
      <c r="L5580" s="11">
        <v>0.5184137999453059</v>
      </c>
      <c r="M5580" s="11">
        <v>0.3579592910983481</v>
      </c>
      <c r="N5580" s="11">
        <v>2.793613756837096</v>
      </c>
      <c r="O5580" s="3" t="s">
        <v>319</v>
      </c>
      <c r="P5580" s="3" t="s">
        <v>311</v>
      </c>
      <c r="Q5580" s="10">
        <v>4</v>
      </c>
      <c r="R5580" s="3" t="s">
        <v>312</v>
      </c>
      <c r="S5580" s="11">
        <v>0.01474609472308149</v>
      </c>
      <c r="T5580" s="11">
        <v>0.1920253853995834</v>
      </c>
      <c r="U5580" s="11">
        <v>21.73308823810808</v>
      </c>
      <c r="V5580" s="11">
        <v>175.4410866606705</v>
      </c>
    </row>
    <row r="5581" spans="1:22" ht="18" customHeight="1">
      <c r="A5581" s="11">
        <v>1604.751768289663</v>
      </c>
      <c r="B5581" s="11">
        <v>75.94405744417361</v>
      </c>
      <c r="C5581" s="11">
        <v>451.9155814451184</v>
      </c>
      <c r="D5581" s="11">
        <v>13.03003572542889</v>
      </c>
      <c r="E5581" s="11">
        <v>46.90812861154399</v>
      </c>
      <c r="F5581" s="11">
        <v>4954.126772006438</v>
      </c>
      <c r="G5581" s="11">
        <v>496.6118556924129</v>
      </c>
      <c r="H5581" s="11">
        <v>1356.1344</v>
      </c>
      <c r="I5581" s="11">
        <v>1852.746255692413</v>
      </c>
      <c r="J5581" s="11">
        <v>0.018</v>
      </c>
      <c r="K5581" s="11">
        <v>0.05916468787581264</v>
      </c>
      <c r="L5581" s="11">
        <v>0.5184084605460466</v>
      </c>
      <c r="M5581" s="11">
        <v>0.3579617401101137</v>
      </c>
      <c r="N5581" s="11">
        <v>2.793594644199648</v>
      </c>
      <c r="O5581" s="3" t="s">
        <v>319</v>
      </c>
      <c r="P5581" s="3" t="s">
        <v>311</v>
      </c>
      <c r="Q5581" s="10">
        <v>4</v>
      </c>
      <c r="R5581" s="3" t="s">
        <v>312</v>
      </c>
      <c r="S5581" s="11">
        <v>0.01474599228504452</v>
      </c>
      <c r="T5581" s="11">
        <v>0.1921018879130903</v>
      </c>
      <c r="U5581" s="11">
        <v>21.74783423039312</v>
      </c>
      <c r="V5581" s="11">
        <v>175.6331885485836</v>
      </c>
    </row>
    <row r="5582" spans="1:22" ht="18" customHeight="1">
      <c r="A5582" s="11">
        <v>1605.401855143518</v>
      </c>
      <c r="B5582" s="11">
        <v>75.98130950702586</v>
      </c>
      <c r="C5582" s="11">
        <v>451.9541678076855</v>
      </c>
      <c r="D5582" s="11">
        <v>13.03531420843028</v>
      </c>
      <c r="E5582" s="11">
        <v>46.92713115034899</v>
      </c>
      <c r="F5582" s="11">
        <v>4954.549775194813</v>
      </c>
      <c r="G5582" s="11">
        <v>497.0142932990748</v>
      </c>
      <c r="H5582" s="11">
        <v>1356.1344</v>
      </c>
      <c r="I5582" s="11">
        <v>1853.148693299075</v>
      </c>
      <c r="J5582" s="11">
        <v>0.018</v>
      </c>
      <c r="K5582" s="11">
        <v>0.05916496084320499</v>
      </c>
      <c r="L5582" s="11">
        <v>0.5184031189833519</v>
      </c>
      <c r="M5582" s="11">
        <v>0.3579641137922136</v>
      </c>
      <c r="N5582" s="11">
        <v>2.793576119701393</v>
      </c>
      <c r="O5582" s="3" t="s">
        <v>319</v>
      </c>
      <c r="P5582" s="3" t="s">
        <v>311</v>
      </c>
      <c r="Q5582" s="10">
        <v>4</v>
      </c>
      <c r="R5582" s="3" t="s">
        <v>312</v>
      </c>
      <c r="S5582" s="11">
        <v>0.014745892951554</v>
      </c>
      <c r="T5582" s="11">
        <v>0.192178429805707</v>
      </c>
      <c r="U5582" s="11">
        <v>21.76258012334468</v>
      </c>
      <c r="V5582" s="11">
        <v>175.8253669783893</v>
      </c>
    </row>
    <row r="5583" spans="1:22" ht="18" customHeight="1">
      <c r="A5583" s="11">
        <v>1606.051941997374</v>
      </c>
      <c r="B5583" s="11">
        <v>76.01855931123907</v>
      </c>
      <c r="C5583" s="11">
        <v>451.992709503336</v>
      </c>
      <c r="D5583" s="11">
        <v>13.04059269143167</v>
      </c>
      <c r="E5583" s="11">
        <v>46.946133689154</v>
      </c>
      <c r="F5583" s="11">
        <v>4954.972288721897</v>
      </c>
      <c r="G5583" s="11">
        <v>497.4168939006764</v>
      </c>
      <c r="H5583" s="11">
        <v>1356.1344</v>
      </c>
      <c r="I5583" s="11">
        <v>1853.551293900676</v>
      </c>
      <c r="J5583" s="11">
        <v>0.018</v>
      </c>
      <c r="K5583" s="11">
        <v>0.05916522514787764</v>
      </c>
      <c r="L5583" s="11">
        <v>0.5183977752572221</v>
      </c>
      <c r="M5583" s="11">
        <v>0.3579664121446469</v>
      </c>
      <c r="N5583" s="11">
        <v>2.793558183318944</v>
      </c>
      <c r="O5583" s="3" t="s">
        <v>319</v>
      </c>
      <c r="P5583" s="3" t="s">
        <v>311</v>
      </c>
      <c r="Q5583" s="10">
        <v>4</v>
      </c>
      <c r="R5583" s="3" t="s">
        <v>312</v>
      </c>
      <c r="S5583" s="11">
        <v>0.01474579672248946</v>
      </c>
      <c r="T5583" s="11">
        <v>0.1922550111250246</v>
      </c>
      <c r="U5583" s="11">
        <v>21.77732592006717</v>
      </c>
      <c r="V5583" s="11">
        <v>176.0176219895143</v>
      </c>
    </row>
    <row r="5584" spans="1:22" ht="18" customHeight="1">
      <c r="A5584" s="11">
        <v>1606.702028851229</v>
      </c>
      <c r="B5584" s="11">
        <v>76.05580684769096</v>
      </c>
      <c r="C5584" s="11">
        <v>452.0312065320704</v>
      </c>
      <c r="D5584" s="11">
        <v>13.04587117443305</v>
      </c>
      <c r="E5584" s="11">
        <v>46.965136227959</v>
      </c>
      <c r="F5584" s="11">
        <v>4955.394312587695</v>
      </c>
      <c r="G5584" s="11">
        <v>497.8196574972172</v>
      </c>
      <c r="H5584" s="11">
        <v>1356.1344</v>
      </c>
      <c r="I5584" s="11">
        <v>1853.954057497217</v>
      </c>
      <c r="J5584" s="11">
        <v>0.018</v>
      </c>
      <c r="K5584" s="11">
        <v>0.05916548078983071</v>
      </c>
      <c r="L5584" s="11">
        <v>0.5183924293676571</v>
      </c>
      <c r="M5584" s="11">
        <v>0.3579686351674143</v>
      </c>
      <c r="N5584" s="11">
        <v>2.793540835029642</v>
      </c>
      <c r="O5584" s="3" t="s">
        <v>319</v>
      </c>
      <c r="P5584" s="3" t="s">
        <v>311</v>
      </c>
      <c r="Q5584" s="10">
        <v>4</v>
      </c>
      <c r="R5584" s="3" t="s">
        <v>312</v>
      </c>
      <c r="S5584" s="11">
        <v>0.01474570359771447</v>
      </c>
      <c r="T5584" s="11">
        <v>0.1923316319184238</v>
      </c>
      <c r="U5584" s="11">
        <v>21.79207162366488</v>
      </c>
      <c r="V5584" s="11">
        <v>176.2099536214327</v>
      </c>
    </row>
    <row r="5585" spans="1:22" ht="18" customHeight="1">
      <c r="A5585" s="11">
        <v>1607.352115705084</v>
      </c>
      <c r="B5585" s="11">
        <v>76.09305210725911</v>
      </c>
      <c r="C5585" s="11">
        <v>452.0696588938884</v>
      </c>
      <c r="D5585" s="11">
        <v>13.05114965743444</v>
      </c>
      <c r="E5585" s="11">
        <v>46.984138766764</v>
      </c>
      <c r="F5585" s="11">
        <v>4955.815846792204</v>
      </c>
      <c r="G5585" s="11">
        <v>498.2225840886973</v>
      </c>
      <c r="H5585" s="11">
        <v>1356.1344</v>
      </c>
      <c r="I5585" s="11">
        <v>1854.356984088697</v>
      </c>
      <c r="J5585" s="11">
        <v>0.018</v>
      </c>
      <c r="K5585" s="11">
        <v>0.05916572776906412</v>
      </c>
      <c r="L5585" s="11">
        <v>0.5183870813146568</v>
      </c>
      <c r="M5585" s="11">
        <v>0.3579707828605156</v>
      </c>
      <c r="N5585" s="11">
        <v>2.793524074811583</v>
      </c>
      <c r="O5585" s="3" t="s">
        <v>319</v>
      </c>
      <c r="P5585" s="3" t="s">
        <v>311</v>
      </c>
      <c r="Q5585" s="10">
        <v>4</v>
      </c>
      <c r="R5585" s="3" t="s">
        <v>312</v>
      </c>
      <c r="S5585" s="11">
        <v>0.01474561357712632</v>
      </c>
      <c r="T5585" s="11">
        <v>0.192408292233722</v>
      </c>
      <c r="U5585" s="11">
        <v>21.80681723724201</v>
      </c>
      <c r="V5585" s="11">
        <v>176.4023619136664</v>
      </c>
    </row>
    <row r="5586" spans="1:22" ht="18" customHeight="1">
      <c r="A5586" s="11">
        <v>1608.002202558939</v>
      </c>
      <c r="B5586" s="11">
        <v>76.13029508082123</v>
      </c>
      <c r="C5586" s="11">
        <v>452.1080665887901</v>
      </c>
      <c r="D5586" s="11">
        <v>13.05642814043583</v>
      </c>
      <c r="E5586" s="11">
        <v>47.003141305569</v>
      </c>
      <c r="F5586" s="11">
        <v>4956.236891335424</v>
      </c>
      <c r="G5586" s="11">
        <v>498.6256736751167</v>
      </c>
      <c r="H5586" s="11">
        <v>1356.1344</v>
      </c>
      <c r="I5586" s="11">
        <v>1854.760073675117</v>
      </c>
      <c r="J5586" s="11">
        <v>0.018</v>
      </c>
      <c r="K5586" s="11">
        <v>0.0591659660855779</v>
      </c>
      <c r="L5586" s="11">
        <v>0.5183817310982214</v>
      </c>
      <c r="M5586" s="11">
        <v>0.3579728552239506</v>
      </c>
      <c r="N5586" s="11">
        <v>2.793507902643602</v>
      </c>
      <c r="O5586" s="3" t="s">
        <v>319</v>
      </c>
      <c r="P5586" s="3" t="s">
        <v>311</v>
      </c>
      <c r="Q5586" s="10">
        <v>4</v>
      </c>
      <c r="R5586" s="3" t="s">
        <v>312</v>
      </c>
      <c r="S5586" s="11">
        <v>0.01474552666060636</v>
      </c>
      <c r="T5586" s="11">
        <v>0.1924849921185267</v>
      </c>
      <c r="U5586" s="11">
        <v>21.82156276390262</v>
      </c>
      <c r="V5586" s="11">
        <v>176.5948469057849</v>
      </c>
    </row>
    <row r="5587" spans="1:22" ht="18" customHeight="1">
      <c r="A5587" s="11">
        <v>1608.652289412795</v>
      </c>
      <c r="B5587" s="11">
        <v>76.16753575925489</v>
      </c>
      <c r="C5587" s="11">
        <v>452.1464296167756</v>
      </c>
      <c r="D5587" s="11">
        <v>13.06170662343722</v>
      </c>
      <c r="E5587" s="11">
        <v>47.022143844374</v>
      </c>
      <c r="F5587" s="11">
        <v>4956.657446217357</v>
      </c>
      <c r="G5587" s="11">
        <v>499.0289262564756</v>
      </c>
      <c r="H5587" s="11">
        <v>1356.1344</v>
      </c>
      <c r="I5587" s="11">
        <v>1855.163326256476</v>
      </c>
      <c r="J5587" s="11">
        <v>0.018</v>
      </c>
      <c r="K5587" s="11">
        <v>0.05916619573937204</v>
      </c>
      <c r="L5587" s="11">
        <v>0.5183763787183507</v>
      </c>
      <c r="M5587" s="11">
        <v>0.3579748522577194</v>
      </c>
      <c r="N5587" s="11">
        <v>2.793492318505275</v>
      </c>
      <c r="O5587" s="3" t="s">
        <v>319</v>
      </c>
      <c r="P5587" s="3" t="s">
        <v>311</v>
      </c>
      <c r="Q5587" s="10">
        <v>4</v>
      </c>
      <c r="R5587" s="3" t="s">
        <v>312</v>
      </c>
      <c r="S5587" s="11">
        <v>0.01474544284804485</v>
      </c>
      <c r="T5587" s="11">
        <v>0.1925617316205589</v>
      </c>
      <c r="U5587" s="11">
        <v>21.83630820675066</v>
      </c>
      <c r="V5587" s="11">
        <v>176.7874086374055</v>
      </c>
    </row>
    <row r="5588" spans="1:22" ht="18" customHeight="1">
      <c r="A5588" s="11">
        <v>1609.30237626665</v>
      </c>
      <c r="B5588" s="11">
        <v>76.20477413343782</v>
      </c>
      <c r="C5588" s="11">
        <v>452.1847479778449</v>
      </c>
      <c r="D5588" s="11">
        <v>13.06698510643861</v>
      </c>
      <c r="E5588" s="11">
        <v>47.041146383179</v>
      </c>
      <c r="F5588" s="11">
        <v>4957.077511438002</v>
      </c>
      <c r="G5588" s="11">
        <v>499.4323418327738</v>
      </c>
      <c r="H5588" s="11">
        <v>1356.1344</v>
      </c>
      <c r="I5588" s="11">
        <v>1855.566741832774</v>
      </c>
      <c r="J5588" s="11">
        <v>0.018</v>
      </c>
      <c r="K5588" s="11">
        <v>0.05916641673044656</v>
      </c>
      <c r="L5588" s="11">
        <v>0.5183710241750449</v>
      </c>
      <c r="M5588" s="11">
        <v>0.3579767739618223</v>
      </c>
      <c r="N5588" s="11">
        <v>2.793477322376922</v>
      </c>
      <c r="O5588" s="3" t="s">
        <v>319</v>
      </c>
      <c r="P5588" s="3" t="s">
        <v>311</v>
      </c>
      <c r="Q5588" s="10">
        <v>4</v>
      </c>
      <c r="R5588" s="3" t="s">
        <v>312</v>
      </c>
      <c r="S5588" s="11">
        <v>0.01474536213934088</v>
      </c>
      <c r="T5588" s="11">
        <v>0.1926385107876532</v>
      </c>
      <c r="U5588" s="11">
        <v>21.85105356889</v>
      </c>
      <c r="V5588" s="11">
        <v>176.9800471481932</v>
      </c>
    </row>
    <row r="5589" spans="1:22" ht="18" customHeight="1">
      <c r="A5589" s="11">
        <v>1609.952463120505</v>
      </c>
      <c r="B5589" s="11">
        <v>76.24201019424753</v>
      </c>
      <c r="C5589" s="11">
        <v>452.2230216719976</v>
      </c>
      <c r="D5589" s="11">
        <v>13.07226358944</v>
      </c>
      <c r="E5589" s="11">
        <v>47.060148921984</v>
      </c>
      <c r="F5589" s="11">
        <v>4957.497086997356</v>
      </c>
      <c r="G5589" s="11">
        <v>499.8359204040114</v>
      </c>
      <c r="H5589" s="11">
        <v>1356.1344</v>
      </c>
      <c r="I5589" s="11">
        <v>1855.970320404011</v>
      </c>
      <c r="J5589" s="11">
        <v>0.018</v>
      </c>
      <c r="K5589" s="11">
        <v>0.05916662905880139</v>
      </c>
      <c r="L5589" s="11">
        <v>0.5183656674683038</v>
      </c>
      <c r="M5589" s="11">
        <v>0.3579786203362586</v>
      </c>
      <c r="N5589" s="11">
        <v>2.793462914239611</v>
      </c>
      <c r="O5589" s="3" t="s">
        <v>319</v>
      </c>
      <c r="P5589" s="3" t="s">
        <v>311</v>
      </c>
      <c r="Q5589" s="10">
        <v>4</v>
      </c>
      <c r="R5589" s="3" t="s">
        <v>312</v>
      </c>
      <c r="S5589" s="11">
        <v>0.01474528453437768</v>
      </c>
      <c r="T5589" s="11">
        <v>0.1927153296674342</v>
      </c>
      <c r="U5589" s="11">
        <v>21.86579885342438</v>
      </c>
      <c r="V5589" s="11">
        <v>177.1727624778606</v>
      </c>
    </row>
    <row r="5590" spans="1:22" ht="18" customHeight="1">
      <c r="A5590" s="11">
        <v>1610.60254997436</v>
      </c>
      <c r="B5590" s="11">
        <v>76.27924393256173</v>
      </c>
      <c r="C5590" s="11">
        <v>452.261250699234</v>
      </c>
      <c r="D5590" s="11">
        <v>13.07754207244139</v>
      </c>
      <c r="E5590" s="11">
        <v>47.079151460789</v>
      </c>
      <c r="F5590" s="11">
        <v>4957.916172895421</v>
      </c>
      <c r="G5590" s="11">
        <v>500.2396619701884</v>
      </c>
      <c r="H5590" s="11">
        <v>1356.1344</v>
      </c>
      <c r="I5590" s="11">
        <v>1856.374061970188</v>
      </c>
      <c r="J5590" s="11">
        <v>0.018</v>
      </c>
      <c r="K5590" s="11">
        <v>0.0591668327244366</v>
      </c>
      <c r="L5590" s="11">
        <v>0.5183603085981275</v>
      </c>
      <c r="M5590" s="11">
        <v>0.3579803913810287</v>
      </c>
      <c r="N5590" s="11">
        <v>2.793449094075144</v>
      </c>
      <c r="O5590" s="3" t="s">
        <v>319</v>
      </c>
      <c r="P5590" s="3" t="s">
        <v>311</v>
      </c>
      <c r="Q5590" s="10">
        <v>4</v>
      </c>
      <c r="R5590" s="3" t="s">
        <v>312</v>
      </c>
      <c r="S5590" s="11">
        <v>0.01474521003307214</v>
      </c>
      <c r="T5590" s="11">
        <v>0.1927921883079643</v>
      </c>
      <c r="U5590" s="11">
        <v>21.88054406345745</v>
      </c>
      <c r="V5590" s="11">
        <v>177.3655546661686</v>
      </c>
    </row>
    <row r="5591" spans="1:22" ht="18" customHeight="1">
      <c r="A5591" s="11">
        <v>1611.252636828216</v>
      </c>
      <c r="B5591" s="11">
        <v>76.31647533925809</v>
      </c>
      <c r="C5591" s="11">
        <v>452.2994350595544</v>
      </c>
      <c r="D5591" s="11">
        <v>13.08282055544278</v>
      </c>
      <c r="E5591" s="11">
        <v>47.098153999594</v>
      </c>
      <c r="F5591" s="11">
        <v>4958.334769132201</v>
      </c>
      <c r="G5591" s="11">
        <v>500.6435665313045</v>
      </c>
      <c r="H5591" s="11">
        <v>1356.1344</v>
      </c>
      <c r="I5591" s="11">
        <v>1856.777966531304</v>
      </c>
      <c r="J5591" s="11">
        <v>0.018</v>
      </c>
      <c r="K5591" s="11">
        <v>0.0591670277273522</v>
      </c>
      <c r="L5591" s="11">
        <v>0.5183549475645161</v>
      </c>
      <c r="M5591" s="11">
        <v>0.3579820870961331</v>
      </c>
      <c r="N5591" s="11">
        <v>2.793435861866068</v>
      </c>
      <c r="O5591" s="3" t="s">
        <v>319</v>
      </c>
      <c r="P5591" s="3" t="s">
        <v>311</v>
      </c>
      <c r="Q5591" s="10">
        <v>4</v>
      </c>
      <c r="R5591" s="3" t="s">
        <v>312</v>
      </c>
      <c r="S5591" s="11">
        <v>0.01474513863532519</v>
      </c>
      <c r="T5591" s="11">
        <v>0.1928690867570958</v>
      </c>
      <c r="U5591" s="11">
        <v>21.89528920209278</v>
      </c>
      <c r="V5591" s="11">
        <v>177.5584237529257</v>
      </c>
    </row>
    <row r="5592" spans="1:22" ht="18" customHeight="1">
      <c r="A5592" s="11">
        <v>1611.902723682071</v>
      </c>
      <c r="B5592" s="11">
        <v>76.3537044052142</v>
      </c>
      <c r="C5592" s="11">
        <v>452.3375747529583</v>
      </c>
      <c r="D5592" s="11">
        <v>13.08809903844417</v>
      </c>
      <c r="E5592" s="11">
        <v>47.117156538399</v>
      </c>
      <c r="F5592" s="11">
        <v>4958.752875707692</v>
      </c>
      <c r="G5592" s="11">
        <v>501.0476340873602</v>
      </c>
      <c r="H5592" s="11">
        <v>1356.1344</v>
      </c>
      <c r="I5592" s="11">
        <v>1857.18203408736</v>
      </c>
      <c r="J5592" s="11">
        <v>0.018</v>
      </c>
      <c r="K5592" s="11">
        <v>0.05916721406754814</v>
      </c>
      <c r="L5592" s="11">
        <v>0.5183495843674694</v>
      </c>
      <c r="M5592" s="11">
        <v>0.357983707481571</v>
      </c>
      <c r="N5592" s="11">
        <v>2.793423217595678</v>
      </c>
      <c r="O5592" s="3" t="s">
        <v>319</v>
      </c>
      <c r="P5592" s="3" t="s">
        <v>311</v>
      </c>
      <c r="Q5592" s="10">
        <v>4</v>
      </c>
      <c r="R5592" s="3" t="s">
        <v>312</v>
      </c>
      <c r="S5592" s="11">
        <v>0.01474507034104669</v>
      </c>
      <c r="T5592" s="11">
        <v>0.1929460250627952</v>
      </c>
      <c r="U5592" s="11">
        <v>21.91003427243383</v>
      </c>
      <c r="V5592" s="11">
        <v>177.7513697779885</v>
      </c>
    </row>
    <row r="5593" spans="1:22" ht="18" customHeight="1">
      <c r="A5593" s="11">
        <v>1612.552810535927</v>
      </c>
      <c r="B5593" s="11">
        <v>76.39093112130777</v>
      </c>
      <c r="C5593" s="11">
        <v>452.3756697794462</v>
      </c>
      <c r="D5593" s="11">
        <v>13.09337752144556</v>
      </c>
      <c r="E5593" s="11">
        <v>47.13615907720401</v>
      </c>
      <c r="F5593" s="11">
        <v>4959.170492621894</v>
      </c>
      <c r="G5593" s="11">
        <v>501.4518646383552</v>
      </c>
      <c r="H5593" s="11">
        <v>1356.1344</v>
      </c>
      <c r="I5593" s="11">
        <v>1857.586264638355</v>
      </c>
      <c r="J5593" s="11">
        <v>0.018</v>
      </c>
      <c r="K5593" s="11">
        <v>0.05916739174502447</v>
      </c>
      <c r="L5593" s="11">
        <v>0.5183442190069875</v>
      </c>
      <c r="M5593" s="11">
        <v>0.3579852525373429</v>
      </c>
      <c r="N5593" s="11">
        <v>2.793411161248007</v>
      </c>
      <c r="O5593" s="3" t="s">
        <v>319</v>
      </c>
      <c r="P5593" s="3" t="s">
        <v>311</v>
      </c>
      <c r="Q5593" s="10">
        <v>4</v>
      </c>
      <c r="R5593" s="3" t="s">
        <v>312</v>
      </c>
      <c r="S5593" s="11">
        <v>0.01474500515015537</v>
      </c>
      <c r="T5593" s="11">
        <v>0.1930230032731435</v>
      </c>
      <c r="U5593" s="11">
        <v>21.92477927758398</v>
      </c>
      <c r="V5593" s="11">
        <v>177.9443927812616</v>
      </c>
    </row>
    <row r="5594" spans="1:22" ht="18" customHeight="1">
      <c r="A5594" s="11">
        <v>1613.202897389782</v>
      </c>
      <c r="B5594" s="11">
        <v>76.4281554784163</v>
      </c>
      <c r="C5594" s="11">
        <v>452.4137201390172</v>
      </c>
      <c r="D5594" s="11">
        <v>13.09865600444695</v>
      </c>
      <c r="E5594" s="11">
        <v>47.155161616009</v>
      </c>
      <c r="F5594" s="11">
        <v>4959.587619874804</v>
      </c>
      <c r="G5594" s="11">
        <v>501.8562581842896</v>
      </c>
      <c r="H5594" s="11">
        <v>1356.1344</v>
      </c>
      <c r="I5594" s="11">
        <v>1857.990658184289</v>
      </c>
      <c r="J5594" s="11">
        <v>0.018</v>
      </c>
      <c r="K5594" s="11">
        <v>0.05916756075978107</v>
      </c>
      <c r="L5594" s="11">
        <v>0.5183388514830704</v>
      </c>
      <c r="M5594" s="11">
        <v>0.3579867222634481</v>
      </c>
      <c r="N5594" s="11">
        <v>2.793399692807836</v>
      </c>
      <c r="O5594" s="3" t="s">
        <v>319</v>
      </c>
      <c r="P5594" s="3" t="s">
        <v>311</v>
      </c>
      <c r="Q5594" s="10">
        <v>4</v>
      </c>
      <c r="R5594" s="3" t="s">
        <v>312</v>
      </c>
      <c r="S5594" s="11">
        <v>0.01474494306255405</v>
      </c>
      <c r="T5594" s="11">
        <v>0.1931000214360113</v>
      </c>
      <c r="U5594" s="11">
        <v>21.93952422064653</v>
      </c>
      <c r="V5594" s="11">
        <v>178.1374928026976</v>
      </c>
    </row>
    <row r="5595" spans="1:22" ht="18" customHeight="1">
      <c r="A5595" s="11">
        <v>1613.852984243637</v>
      </c>
      <c r="B5595" s="11">
        <v>76.46537746741755</v>
      </c>
      <c r="C5595" s="11">
        <v>452.4517258316724</v>
      </c>
      <c r="D5595" s="11">
        <v>13.10393448744833</v>
      </c>
      <c r="E5595" s="11">
        <v>47.17416415481401</v>
      </c>
      <c r="F5595" s="11">
        <v>4960.004257466431</v>
      </c>
      <c r="G5595" s="11">
        <v>502.2608147251632</v>
      </c>
      <c r="H5595" s="11">
        <v>1356.1344</v>
      </c>
      <c r="I5595" s="11">
        <v>1858.395214725163</v>
      </c>
      <c r="J5595" s="11">
        <v>0.018</v>
      </c>
      <c r="K5595" s="11">
        <v>0.05916772111181814</v>
      </c>
      <c r="L5595" s="11">
        <v>0.518333481795718</v>
      </c>
      <c r="M5595" s="11">
        <v>0.3579881166598878</v>
      </c>
      <c r="N5595" s="11">
        <v>2.793388812260675</v>
      </c>
      <c r="O5595" s="3" t="s">
        <v>319</v>
      </c>
      <c r="P5595" s="3" t="s">
        <v>311</v>
      </c>
      <c r="Q5595" s="10">
        <v>4</v>
      </c>
      <c r="R5595" s="3" t="s">
        <v>312</v>
      </c>
      <c r="S5595" s="11">
        <v>0.01474488407817918</v>
      </c>
      <c r="T5595" s="11">
        <v>0.1931770795997085</v>
      </c>
      <c r="U5595" s="11">
        <v>21.95426910472471</v>
      </c>
      <c r="V5595" s="11">
        <v>178.3306698822973</v>
      </c>
    </row>
    <row r="5596" spans="1:22" ht="18" customHeight="1">
      <c r="A5596" s="11">
        <v>1614.503071097492</v>
      </c>
      <c r="B5596" s="11">
        <v>76.50259707918917</v>
      </c>
      <c r="C5596" s="11">
        <v>452.4896868574113</v>
      </c>
      <c r="D5596" s="11">
        <v>13.10921297044972</v>
      </c>
      <c r="E5596" s="11">
        <v>47.19316669361901</v>
      </c>
      <c r="F5596" s="11">
        <v>4960.420405396769</v>
      </c>
      <c r="G5596" s="11">
        <v>502.6655342609763</v>
      </c>
      <c r="H5596" s="11">
        <v>1356.1344</v>
      </c>
      <c r="I5596" s="11">
        <v>1858.799934260976</v>
      </c>
      <c r="J5596" s="11">
        <v>0.018</v>
      </c>
      <c r="K5596" s="11">
        <v>0.05916787280113554</v>
      </c>
      <c r="L5596" s="11">
        <v>0.5183281099449305</v>
      </c>
      <c r="M5596" s="11">
        <v>0.3579894357266611</v>
      </c>
      <c r="N5596" s="11">
        <v>2.793378519592793</v>
      </c>
      <c r="O5596" s="3" t="s">
        <v>319</v>
      </c>
      <c r="P5596" s="3" t="s">
        <v>311</v>
      </c>
      <c r="Q5596" s="10">
        <v>4</v>
      </c>
      <c r="R5596" s="3" t="s">
        <v>312</v>
      </c>
      <c r="S5596" s="11">
        <v>0.01474482819695133</v>
      </c>
      <c r="T5596" s="11">
        <v>0.1932541778123347</v>
      </c>
      <c r="U5596" s="11">
        <v>21.96901393292167</v>
      </c>
      <c r="V5596" s="11">
        <v>178.5239240601096</v>
      </c>
    </row>
    <row r="5597" spans="1:22" ht="18" customHeight="1">
      <c r="A5597" s="11">
        <v>1615.153157951348</v>
      </c>
      <c r="B5597" s="11">
        <v>76.53981430460873</v>
      </c>
      <c r="C5597" s="11">
        <v>452.5276032162337</v>
      </c>
      <c r="D5597" s="11">
        <v>13.11449145345111</v>
      </c>
      <c r="E5597" s="11">
        <v>47.212169232424</v>
      </c>
      <c r="F5597" s="11">
        <v>4960.836063665817</v>
      </c>
      <c r="G5597" s="11">
        <v>503.0704167917287</v>
      </c>
      <c r="H5597" s="11">
        <v>1356.1344</v>
      </c>
      <c r="I5597" s="11">
        <v>1859.204816791729</v>
      </c>
      <c r="J5597" s="11">
        <v>0.018</v>
      </c>
      <c r="K5597" s="11">
        <v>0.0591680158277333</v>
      </c>
      <c r="L5597" s="11">
        <v>0.5183227359307078</v>
      </c>
      <c r="M5597" s="11">
        <v>0.3579906794637683</v>
      </c>
      <c r="N5597" s="11">
        <v>2.793368814791192</v>
      </c>
      <c r="O5597" s="3" t="s">
        <v>319</v>
      </c>
      <c r="P5597" s="3" t="s">
        <v>311</v>
      </c>
      <c r="Q5597" s="10">
        <v>4</v>
      </c>
      <c r="R5597" s="3" t="s">
        <v>312</v>
      </c>
      <c r="S5597" s="11">
        <v>0.01474477541879997</v>
      </c>
      <c r="T5597" s="11">
        <v>0.1933313161221048</v>
      </c>
      <c r="U5597" s="11">
        <v>21.98375870834047</v>
      </c>
      <c r="V5597" s="11">
        <v>178.7172553762317</v>
      </c>
    </row>
    <row r="5598" spans="1:22" ht="18" customHeight="1">
      <c r="A5598" s="11">
        <v>1615.803244805203</v>
      </c>
      <c r="B5598" s="11">
        <v>76.5770291345539</v>
      </c>
      <c r="C5598" s="11">
        <v>452.56547490814</v>
      </c>
      <c r="D5598" s="11">
        <v>13.1197699364525</v>
      </c>
      <c r="E5598" s="11">
        <v>47.23117177122901</v>
      </c>
      <c r="F5598" s="11">
        <v>4961.251232273577</v>
      </c>
      <c r="G5598" s="11">
        <v>503.4754623174206</v>
      </c>
      <c r="H5598" s="11">
        <v>1356.1344</v>
      </c>
      <c r="I5598" s="11">
        <v>1859.60986231742</v>
      </c>
      <c r="J5598" s="11">
        <v>0.018</v>
      </c>
      <c r="K5598" s="11">
        <v>0.05916815019161141</v>
      </c>
      <c r="L5598" s="11">
        <v>0.5183173597530498</v>
      </c>
      <c r="M5598" s="11">
        <v>0.3579918478712093</v>
      </c>
      <c r="N5598" s="11">
        <v>2.793359697843619</v>
      </c>
      <c r="O5598" s="3" t="s">
        <v>319</v>
      </c>
      <c r="P5598" s="3" t="s">
        <v>311</v>
      </c>
      <c r="Q5598" s="10">
        <v>4</v>
      </c>
      <c r="R5598" s="3" t="s">
        <v>312</v>
      </c>
      <c r="S5598" s="11">
        <v>0.0147447257436634</v>
      </c>
      <c r="T5598" s="11">
        <v>0.1934084945773483</v>
      </c>
      <c r="U5598" s="11">
        <v>21.99850343408413</v>
      </c>
      <c r="V5598" s="11">
        <v>178.9106638708091</v>
      </c>
    </row>
    <row r="5599" spans="1:22" ht="18" customHeight="1">
      <c r="A5599" s="11">
        <v>1616.453331659058</v>
      </c>
      <c r="B5599" s="11">
        <v>76.61424155990231</v>
      </c>
      <c r="C5599" s="11">
        <v>452.6033019331298</v>
      </c>
      <c r="D5599" s="11">
        <v>13.12504841945389</v>
      </c>
      <c r="E5599" s="11">
        <v>47.25017431003401</v>
      </c>
      <c r="F5599" s="11">
        <v>4961.665911220048</v>
      </c>
      <c r="G5599" s="11">
        <v>503.8806708380517</v>
      </c>
      <c r="H5599" s="11">
        <v>1356.1344</v>
      </c>
      <c r="I5599" s="11">
        <v>1860.015070838052</v>
      </c>
      <c r="J5599" s="11">
        <v>0.018</v>
      </c>
      <c r="K5599" s="11">
        <v>0.05916827589276986</v>
      </c>
      <c r="L5599" s="11">
        <v>0.5183119814119567</v>
      </c>
      <c r="M5599" s="11">
        <v>0.3579929409489839</v>
      </c>
      <c r="N5599" s="11">
        <v>2.793351168738564</v>
      </c>
      <c r="O5599" s="3" t="s">
        <v>319</v>
      </c>
      <c r="P5599" s="3" t="s">
        <v>311</v>
      </c>
      <c r="Q5599" s="10">
        <v>4</v>
      </c>
      <c r="R5599" s="3" t="s">
        <v>312</v>
      </c>
      <c r="S5599" s="11">
        <v>0.01474467917146401</v>
      </c>
      <c r="T5599" s="11">
        <v>0.1934857132261844</v>
      </c>
      <c r="U5599" s="11">
        <v>22.0132481132556</v>
      </c>
      <c r="V5599" s="11">
        <v>179.1041495840353</v>
      </c>
    </row>
    <row r="5600" spans="1:22" ht="18" customHeight="1">
      <c r="A5600" s="11">
        <v>1617.103418512914</v>
      </c>
      <c r="B5600" s="11">
        <v>76.6514515715316</v>
      </c>
      <c r="C5600" s="11">
        <v>452.6410842912035</v>
      </c>
      <c r="D5600" s="11">
        <v>13.13032690245528</v>
      </c>
      <c r="E5600" s="11">
        <v>47.26917684883901</v>
      </c>
      <c r="F5600" s="11">
        <v>4962.080100505233</v>
      </c>
      <c r="G5600" s="11">
        <v>504.2860423536221</v>
      </c>
      <c r="H5600" s="11">
        <v>1356.1344</v>
      </c>
      <c r="I5600" s="11">
        <v>1860.420442353622</v>
      </c>
      <c r="J5600" s="11">
        <v>0.018</v>
      </c>
      <c r="K5600" s="11">
        <v>0.05916839293120872</v>
      </c>
      <c r="L5600" s="11">
        <v>0.5183066009074283</v>
      </c>
      <c r="M5600" s="11">
        <v>0.3579939586970926</v>
      </c>
      <c r="N5600" s="11">
        <v>2.793343227465255</v>
      </c>
      <c r="O5600" s="3" t="s">
        <v>319</v>
      </c>
      <c r="P5600" s="3" t="s">
        <v>311</v>
      </c>
      <c r="Q5600" s="10">
        <v>4</v>
      </c>
      <c r="R5600" s="3" t="s">
        <v>312</v>
      </c>
      <c r="S5600" s="11">
        <v>0.0147446357021579</v>
      </c>
      <c r="T5600" s="11">
        <v>0.193562972117173</v>
      </c>
      <c r="U5600" s="11">
        <v>22.02799274895775</v>
      </c>
      <c r="V5600" s="11">
        <v>179.2977125561524</v>
      </c>
    </row>
    <row r="5601" spans="1:22" ht="18" customHeight="1">
      <c r="A5601" s="11">
        <v>1617.753505366769</v>
      </c>
      <c r="B5601" s="11">
        <v>76.68865916031942</v>
      </c>
      <c r="C5601" s="11">
        <v>452.6788219823609</v>
      </c>
      <c r="D5601" s="11">
        <v>13.13560538545667</v>
      </c>
      <c r="E5601" s="11">
        <v>47.28817938764401</v>
      </c>
      <c r="F5601" s="11">
        <v>4962.493800129128</v>
      </c>
      <c r="G5601" s="11">
        <v>504.6915768641319</v>
      </c>
      <c r="H5601" s="11">
        <v>1356.1344</v>
      </c>
      <c r="I5601" s="11">
        <v>1860.825976864132</v>
      </c>
      <c r="J5601" s="11">
        <v>0.018</v>
      </c>
      <c r="K5601" s="11">
        <v>0.05916850130692793</v>
      </c>
      <c r="L5601" s="11">
        <v>0.5183012182394647</v>
      </c>
      <c r="M5601" s="11">
        <v>0.3579949011155352</v>
      </c>
      <c r="N5601" s="11">
        <v>2.793335874013668</v>
      </c>
      <c r="O5601" s="3" t="s">
        <v>319</v>
      </c>
      <c r="P5601" s="3" t="s">
        <v>311</v>
      </c>
      <c r="Q5601" s="10">
        <v>4</v>
      </c>
      <c r="R5601" s="3" t="s">
        <v>312</v>
      </c>
      <c r="S5601" s="11">
        <v>0.01474459533568521</v>
      </c>
      <c r="T5601" s="11">
        <v>0.1936402712986639</v>
      </c>
      <c r="U5601" s="11">
        <v>22.04273734429344</v>
      </c>
      <c r="V5601" s="11">
        <v>179.4913528274511</v>
      </c>
    </row>
    <row r="5602" spans="1:22" ht="18" customHeight="1">
      <c r="A5602" s="11">
        <v>1618.403592220624</v>
      </c>
      <c r="B5602" s="11">
        <v>76.72586431714339</v>
      </c>
      <c r="C5602" s="11">
        <v>452.7165150066018</v>
      </c>
      <c r="D5602" s="11">
        <v>13.14088386845806</v>
      </c>
      <c r="E5602" s="11">
        <v>47.30718192644901</v>
      </c>
      <c r="F5602" s="11">
        <v>4962.907010091734</v>
      </c>
      <c r="G5602" s="11">
        <v>505.097274369581</v>
      </c>
      <c r="H5602" s="11">
        <v>1356.1344</v>
      </c>
      <c r="I5602" s="11">
        <v>1861.231674369581</v>
      </c>
      <c r="J5602" s="11">
        <v>0.018</v>
      </c>
      <c r="K5602" s="11">
        <v>0.05916860101992749</v>
      </c>
      <c r="L5602" s="11">
        <v>0.518295833408066</v>
      </c>
      <c r="M5602" s="11">
        <v>0.3579957682043113</v>
      </c>
      <c r="N5602" s="11">
        <v>2.793329108374519</v>
      </c>
      <c r="O5602" s="3" t="s">
        <v>319</v>
      </c>
      <c r="P5602" s="3" t="s">
        <v>311</v>
      </c>
      <c r="Q5602" s="10">
        <v>4</v>
      </c>
      <c r="R5602" s="3" t="s">
        <v>312</v>
      </c>
      <c r="S5602" s="11">
        <v>0.01474455807199499</v>
      </c>
      <c r="T5602" s="11">
        <v>0.1937176108191223</v>
      </c>
      <c r="U5602" s="11">
        <v>22.05748190236543</v>
      </c>
      <c r="V5602" s="11">
        <v>179.6850704382703</v>
      </c>
    </row>
    <row r="5603" spans="1:22" ht="18" customHeight="1">
      <c r="A5603" s="11">
        <v>1619.05367907448</v>
      </c>
      <c r="B5603" s="11">
        <v>76.76306703288118</v>
      </c>
      <c r="C5603" s="11">
        <v>452.7541633639265</v>
      </c>
      <c r="D5603" s="11">
        <v>13.14616235145945</v>
      </c>
      <c r="E5603" s="11">
        <v>47.32618446525402</v>
      </c>
      <c r="F5603" s="11">
        <v>4963.319730393052</v>
      </c>
      <c r="G5603" s="11">
        <v>505.5031348699698</v>
      </c>
      <c r="H5603" s="11">
        <v>1356.1344</v>
      </c>
      <c r="I5603" s="11">
        <v>1861.63753486997</v>
      </c>
      <c r="J5603" s="11">
        <v>0.018</v>
      </c>
      <c r="K5603" s="11">
        <v>0.05916869207020741</v>
      </c>
      <c r="L5603" s="11">
        <v>0.518290446413232</v>
      </c>
      <c r="M5603" s="11">
        <v>0.3579965599634213</v>
      </c>
      <c r="N5603" s="11">
        <v>2.793322930539266</v>
      </c>
      <c r="O5603" s="3" t="s">
        <v>319</v>
      </c>
      <c r="P5603" s="3" t="s">
        <v>311</v>
      </c>
      <c r="Q5603" s="10">
        <v>4</v>
      </c>
      <c r="R5603" s="3" t="s">
        <v>312</v>
      </c>
      <c r="S5603" s="11">
        <v>0.01474452391104515</v>
      </c>
      <c r="T5603" s="11">
        <v>0.1937949907271291</v>
      </c>
      <c r="U5603" s="11">
        <v>22.07222642627648</v>
      </c>
      <c r="V5603" s="11">
        <v>179.8788654289974</v>
      </c>
    </row>
    <row r="5604" spans="1:22" ht="18" customHeight="1">
      <c r="A5604" s="11">
        <v>1619.703765928335</v>
      </c>
      <c r="B5604" s="11">
        <v>76.80026729841043</v>
      </c>
      <c r="C5604" s="11">
        <v>452.7917670543351</v>
      </c>
      <c r="D5604" s="11">
        <v>13.15144083446084</v>
      </c>
      <c r="E5604" s="11">
        <v>47.34518700405901</v>
      </c>
      <c r="F5604" s="11">
        <v>4963.731961033084</v>
      </c>
      <c r="G5604" s="11">
        <v>505.9091583652976</v>
      </c>
      <c r="H5604" s="11">
        <v>1356.1344</v>
      </c>
      <c r="I5604" s="11">
        <v>1862.043558365297</v>
      </c>
      <c r="J5604" s="11">
        <v>0.018</v>
      </c>
      <c r="K5604" s="11">
        <v>0.05916877445776772</v>
      </c>
      <c r="L5604" s="11">
        <v>0.5182850572549628</v>
      </c>
      <c r="M5604" s="11">
        <v>0.3579972763928655</v>
      </c>
      <c r="N5604" s="11">
        <v>2.793317340500105</v>
      </c>
      <c r="O5604" s="3" t="s">
        <v>319</v>
      </c>
      <c r="P5604" s="3" t="s">
        <v>311</v>
      </c>
      <c r="Q5604" s="10">
        <v>4</v>
      </c>
      <c r="R5604" s="3" t="s">
        <v>312</v>
      </c>
      <c r="S5604" s="11">
        <v>0.01474449285277766</v>
      </c>
      <c r="T5604" s="11">
        <v>0.1938724110710544</v>
      </c>
      <c r="U5604" s="11">
        <v>22.08697091912926</v>
      </c>
      <c r="V5604" s="11">
        <v>180.0727378400684</v>
      </c>
    </row>
    <row r="5605" spans="1:22" ht="18" customHeight="1">
      <c r="A5605" s="11">
        <v>1620.35385278219</v>
      </c>
      <c r="B5605" s="11">
        <v>76.83746510460873</v>
      </c>
      <c r="C5605" s="11">
        <v>452.8293260778271</v>
      </c>
      <c r="D5605" s="11">
        <v>13.15671931746223</v>
      </c>
      <c r="E5605" s="11">
        <v>47.36418954286402</v>
      </c>
      <c r="F5605" s="11">
        <v>4964.143702011825</v>
      </c>
      <c r="G5605" s="11">
        <v>506.3153448555649</v>
      </c>
      <c r="H5605" s="11">
        <v>1356.1344</v>
      </c>
      <c r="I5605" s="11">
        <v>1862.449744855565</v>
      </c>
      <c r="J5605" s="11">
        <v>0.018</v>
      </c>
      <c r="K5605" s="11">
        <v>0.05916884818260836</v>
      </c>
      <c r="L5605" s="11">
        <v>0.5182796659332584</v>
      </c>
      <c r="M5605" s="11">
        <v>0.3579979174926431</v>
      </c>
      <c r="N5605" s="11">
        <v>2.793312338249985</v>
      </c>
      <c r="O5605" s="3" t="s">
        <v>319</v>
      </c>
      <c r="P5605" s="3" t="s">
        <v>311</v>
      </c>
      <c r="Q5605" s="10">
        <v>4</v>
      </c>
      <c r="R5605" s="3" t="s">
        <v>312</v>
      </c>
      <c r="S5605" s="11">
        <v>0.0147444648971682</v>
      </c>
      <c r="T5605" s="11">
        <v>0.1939498718997107</v>
      </c>
      <c r="U5605" s="11">
        <v>22.10171538402643</v>
      </c>
      <c r="V5605" s="11">
        <v>180.2666877119682</v>
      </c>
    </row>
    <row r="5606" spans="1:22" ht="18" customHeight="1">
      <c r="A5606" s="11">
        <v>1621.003939636046</v>
      </c>
      <c r="B5606" s="11">
        <v>76.87466044235377</v>
      </c>
      <c r="C5606" s="11">
        <v>452.8668404344029</v>
      </c>
      <c r="D5606" s="11">
        <v>13.16199780046362</v>
      </c>
      <c r="E5606" s="11">
        <v>47.38319208166902</v>
      </c>
      <c r="F5606" s="11">
        <v>4964.554953329277</v>
      </c>
      <c r="G5606" s="11">
        <v>506.7216943407716</v>
      </c>
      <c r="H5606" s="11">
        <v>1356.1344</v>
      </c>
      <c r="I5606" s="11">
        <v>1862.856094340772</v>
      </c>
      <c r="J5606" s="11">
        <v>0.018</v>
      </c>
      <c r="K5606" s="11">
        <v>0.05916891324472934</v>
      </c>
      <c r="L5606" s="11">
        <v>0.5182742724481187</v>
      </c>
      <c r="M5606" s="11">
        <v>0.3579984832627546</v>
      </c>
      <c r="N5606" s="11">
        <v>2.793307923782586</v>
      </c>
      <c r="O5606" s="3" t="s">
        <v>319</v>
      </c>
      <c r="P5606" s="3" t="s">
        <v>311</v>
      </c>
      <c r="Q5606" s="10">
        <v>4</v>
      </c>
      <c r="R5606" s="3" t="s">
        <v>312</v>
      </c>
      <c r="S5606" s="11">
        <v>0.01474444004418149</v>
      </c>
      <c r="T5606" s="11">
        <v>0.1940273732617659</v>
      </c>
      <c r="U5606" s="11">
        <v>22.11645982407061</v>
      </c>
      <c r="V5606" s="11">
        <v>180.4607150852299</v>
      </c>
    </row>
    <row r="5607" spans="1:22" ht="18" customHeight="1">
      <c r="A5607" s="11">
        <v>1621.6540264899</v>
      </c>
      <c r="B5607" s="11">
        <v>76.91185330252316</v>
      </c>
      <c r="C5607" s="11">
        <v>452.9043101240625</v>
      </c>
      <c r="D5607" s="11">
        <v>13.167276283465</v>
      </c>
      <c r="E5607" s="11">
        <v>47.40219462047401</v>
      </c>
      <c r="F5607" s="11">
        <v>4964.965714985443</v>
      </c>
      <c r="G5607" s="11">
        <v>507.1282068209174</v>
      </c>
      <c r="H5607" s="11">
        <v>1356.1344</v>
      </c>
      <c r="I5607" s="11">
        <v>1863.262606820917</v>
      </c>
      <c r="J5607" s="11">
        <v>0.018</v>
      </c>
      <c r="K5607" s="11">
        <v>0.05916896964413074</v>
      </c>
      <c r="L5607" s="11">
        <v>0.5182688767995439</v>
      </c>
      <c r="M5607" s="11">
        <v>0.3579989737032001</v>
      </c>
      <c r="N5607" s="11">
        <v>2.793304097092336</v>
      </c>
      <c r="O5607" s="3" t="s">
        <v>319</v>
      </c>
      <c r="P5607" s="3" t="s">
        <v>311</v>
      </c>
      <c r="Q5607" s="10">
        <v>4</v>
      </c>
      <c r="R5607" s="3" t="s">
        <v>312</v>
      </c>
      <c r="S5607" s="11">
        <v>0.01474441829376628</v>
      </c>
      <c r="T5607" s="11">
        <v>0.1941049152056766</v>
      </c>
      <c r="U5607" s="11">
        <v>22.13120424236438</v>
      </c>
      <c r="V5607" s="11">
        <v>180.6548200004356</v>
      </c>
    </row>
    <row r="5608" spans="1:22" ht="18" customHeight="1">
      <c r="A5608" s="11">
        <v>1622.304113343756</v>
      </c>
      <c r="B5608" s="11">
        <v>76.94904367599455</v>
      </c>
      <c r="C5608" s="11">
        <v>452.9417351468056</v>
      </c>
      <c r="D5608" s="11">
        <v>13.17255476646639</v>
      </c>
      <c r="E5608" s="11">
        <v>47.42119715927902</v>
      </c>
      <c r="F5608" s="11">
        <v>4965.375986980318</v>
      </c>
      <c r="G5608" s="11">
        <v>507.5348822960029</v>
      </c>
      <c r="H5608" s="11">
        <v>1356.1344</v>
      </c>
      <c r="I5608" s="11">
        <v>1863.669282296003</v>
      </c>
      <c r="J5608" s="11">
        <v>0.018</v>
      </c>
      <c r="K5608" s="11">
        <v>0.05916901738081245</v>
      </c>
      <c r="L5608" s="11">
        <v>0.5182634789875339</v>
      </c>
      <c r="M5608" s="11">
        <v>0.3579993888139791</v>
      </c>
      <c r="N5608" s="11">
        <v>2.793300858174404</v>
      </c>
      <c r="O5608" s="3" t="s">
        <v>319</v>
      </c>
      <c r="P5608" s="3" t="s">
        <v>311</v>
      </c>
      <c r="Q5608" s="10">
        <v>4</v>
      </c>
      <c r="R5608" s="3" t="s">
        <v>312</v>
      </c>
      <c r="S5608" s="11">
        <v>0.01474439964592986</v>
      </c>
      <c r="T5608" s="11">
        <v>0.1941824977806695</v>
      </c>
      <c r="U5608" s="11">
        <v>22.14594864201031</v>
      </c>
      <c r="V5608" s="11">
        <v>180.8490024982163</v>
      </c>
    </row>
    <row r="5609" spans="1:22" ht="18" customHeight="1">
      <c r="A5609" s="11">
        <v>1622.954200197611</v>
      </c>
      <c r="B5609" s="11">
        <v>76.98623155364558</v>
      </c>
      <c r="C5609" s="11">
        <v>452.9791155026326</v>
      </c>
      <c r="D5609" s="11">
        <v>13.17783324946778</v>
      </c>
      <c r="E5609" s="11">
        <v>47.44019969808402</v>
      </c>
      <c r="F5609" s="11">
        <v>4965.785769313906</v>
      </c>
      <c r="G5609" s="11">
        <v>507.9417207660275</v>
      </c>
      <c r="H5609" s="11">
        <v>1356.1344</v>
      </c>
      <c r="I5609" s="11">
        <v>1864.076120766028</v>
      </c>
      <c r="J5609" s="11">
        <v>0.018</v>
      </c>
      <c r="K5609" s="11">
        <v>0.05916905645477455</v>
      </c>
      <c r="L5609" s="11">
        <v>0.5182580790120886</v>
      </c>
      <c r="M5609" s="11">
        <v>0.3579997285950922</v>
      </c>
      <c r="N5609" s="11">
        <v>2.7932982070247</v>
      </c>
      <c r="O5609" s="3" t="s">
        <v>319</v>
      </c>
      <c r="P5609" s="3" t="s">
        <v>311</v>
      </c>
      <c r="Q5609" s="10">
        <v>4</v>
      </c>
      <c r="R5609" s="3" t="s">
        <v>312</v>
      </c>
      <c r="S5609" s="11">
        <v>0.01474438410061395</v>
      </c>
      <c r="T5609" s="11">
        <v>0.1942601210351073</v>
      </c>
      <c r="U5609" s="11">
        <v>22.16069302611092</v>
      </c>
      <c r="V5609" s="11">
        <v>181.0432626192514</v>
      </c>
    </row>
    <row r="5610" spans="1:22" ht="18" customHeight="1">
      <c r="A5610" s="11">
        <v>1623.604287051467</v>
      </c>
      <c r="B5610" s="11">
        <v>77.02341692635393</v>
      </c>
      <c r="C5610" s="11">
        <v>453.0164511915434</v>
      </c>
      <c r="D5610" s="11">
        <v>13.18311173246917</v>
      </c>
      <c r="E5610" s="11">
        <v>47.45920223688902</v>
      </c>
      <c r="F5610" s="11">
        <v>4966.195061986207</v>
      </c>
      <c r="G5610" s="11">
        <v>508.3487222309915</v>
      </c>
      <c r="H5610" s="11">
        <v>1356.1344</v>
      </c>
      <c r="I5610" s="11">
        <v>1864.483122230992</v>
      </c>
      <c r="J5610" s="11">
        <v>0.018</v>
      </c>
      <c r="K5610" s="11">
        <v>0.05916908686601703</v>
      </c>
      <c r="L5610" s="11">
        <v>0.5182526768732082</v>
      </c>
      <c r="M5610" s="11">
        <v>0.3579999930465392</v>
      </c>
      <c r="N5610" s="11">
        <v>2.793296143639875</v>
      </c>
      <c r="O5610" s="3" t="s">
        <v>319</v>
      </c>
      <c r="P5610" s="3" t="s">
        <v>311</v>
      </c>
      <c r="Q5610" s="10">
        <v>4</v>
      </c>
      <c r="R5610" s="3" t="s">
        <v>312</v>
      </c>
      <c r="S5610" s="11">
        <v>0.01474437165781877</v>
      </c>
      <c r="T5610" s="11">
        <v>0.1943377850181228</v>
      </c>
      <c r="U5610" s="11">
        <v>22.17543739776874</v>
      </c>
      <c r="V5610" s="11">
        <v>181.2376004042695</v>
      </c>
    </row>
    <row r="5611" spans="1:22" ht="18" customHeight="1">
      <c r="A5611" s="11">
        <v>1624.254373905322</v>
      </c>
      <c r="B5611" s="11">
        <v>77.06059978499715</v>
      </c>
      <c r="C5611" s="11">
        <v>453.0537422135376</v>
      </c>
      <c r="D5611" s="11">
        <v>13.18839021547056</v>
      </c>
      <c r="E5611" s="11">
        <v>47.47820477569402</v>
      </c>
      <c r="F5611" s="11">
        <v>4966.603864997218</v>
      </c>
      <c r="G5611" s="11">
        <v>508.7558866908951</v>
      </c>
      <c r="H5611" s="11">
        <v>1356.1344</v>
      </c>
      <c r="I5611" s="11">
        <v>1864.890286690895</v>
      </c>
      <c r="J5611" s="11">
        <v>0.018</v>
      </c>
      <c r="K5611" s="11">
        <v>0.05916910861453983</v>
      </c>
      <c r="L5611" s="11">
        <v>0.5182472725708925</v>
      </c>
      <c r="M5611" s="11">
        <v>0.3580001821683199</v>
      </c>
      <c r="N5611" s="11">
        <v>2.793294668017328</v>
      </c>
      <c r="O5611" s="3" t="s">
        <v>319</v>
      </c>
      <c r="P5611" s="3" t="s">
        <v>311</v>
      </c>
      <c r="Q5611" s="10">
        <v>4</v>
      </c>
      <c r="R5611" s="3" t="s">
        <v>312</v>
      </c>
      <c r="S5611" s="11">
        <v>0.0147443623175286</v>
      </c>
      <c r="T5611" s="11">
        <v>0.1944154897786388</v>
      </c>
      <c r="U5611" s="11">
        <v>22.19018176008627</v>
      </c>
      <c r="V5611" s="11">
        <v>181.4320158940482</v>
      </c>
    </row>
    <row r="5612" spans="1:22" ht="18" customHeight="1">
      <c r="A5612" s="11">
        <v>1624.904460759177</v>
      </c>
      <c r="B5612" s="11">
        <v>77.09778012045297</v>
      </c>
      <c r="C5612" s="11">
        <v>453.0909885686159</v>
      </c>
      <c r="D5612" s="11">
        <v>13.19366869847195</v>
      </c>
      <c r="E5612" s="11">
        <v>47.49720731449902</v>
      </c>
      <c r="F5612" s="11">
        <v>4967.012178346942</v>
      </c>
      <c r="G5612" s="11">
        <v>509.1632141457376</v>
      </c>
      <c r="H5612" s="11">
        <v>1356.1344</v>
      </c>
      <c r="I5612" s="11">
        <v>1865.297614145737</v>
      </c>
      <c r="J5612" s="11">
        <v>0.018</v>
      </c>
      <c r="K5612" s="11">
        <v>0.05916912170034303</v>
      </c>
      <c r="L5612" s="11">
        <v>0.5182418661051417</v>
      </c>
      <c r="M5612" s="11">
        <v>0.3580002959604345</v>
      </c>
      <c r="N5612" s="11">
        <v>2.793293780155193</v>
      </c>
      <c r="O5612" s="3" t="s">
        <v>319</v>
      </c>
      <c r="P5612" s="3" t="s">
        <v>311</v>
      </c>
      <c r="Q5612" s="10">
        <v>4</v>
      </c>
      <c r="R5612" s="3" t="s">
        <v>312</v>
      </c>
      <c r="S5612" s="11">
        <v>0.01474435607971182</v>
      </c>
      <c r="T5612" s="11">
        <v>0.1944932353653674</v>
      </c>
      <c r="U5612" s="11">
        <v>22.20492611616598</v>
      </c>
      <c r="V5612" s="11">
        <v>181.6265091294135</v>
      </c>
    </row>
    <row r="5613" spans="1:22" ht="18" customHeight="1">
      <c r="A5613" s="11">
        <v>1625.554547613033</v>
      </c>
      <c r="B5613" s="11">
        <v>77.13495792359899</v>
      </c>
      <c r="C5613" s="11">
        <v>453.1281902567777</v>
      </c>
      <c r="D5613" s="11">
        <v>13.19894718147334</v>
      </c>
      <c r="E5613" s="11">
        <v>47.51620985330403</v>
      </c>
      <c r="F5613" s="11">
        <v>4967.420002035377</v>
      </c>
      <c r="G5613" s="11">
        <v>509.5707045955198</v>
      </c>
      <c r="H5613" s="11">
        <v>1356.1344</v>
      </c>
      <c r="I5613" s="11">
        <v>1865.70510459552</v>
      </c>
      <c r="J5613" s="11">
        <v>0.018</v>
      </c>
      <c r="K5613" s="11">
        <v>0.05916912612342658</v>
      </c>
      <c r="L5613" s="11">
        <v>0.5182364574759556</v>
      </c>
      <c r="M5613" s="11">
        <v>0.3580003344228829</v>
      </c>
      <c r="N5613" s="11">
        <v>2.793293480052351</v>
      </c>
      <c r="O5613" s="3" t="s">
        <v>319</v>
      </c>
      <c r="P5613" s="3" t="s">
        <v>311</v>
      </c>
      <c r="Q5613" s="10">
        <v>4</v>
      </c>
      <c r="R5613" s="3" t="s">
        <v>312</v>
      </c>
      <c r="S5613" s="11">
        <v>0.01474435294439527</v>
      </c>
      <c r="T5613" s="11">
        <v>0.194571021827792</v>
      </c>
      <c r="U5613" s="11">
        <v>22.21967046911038</v>
      </c>
      <c r="V5613" s="11">
        <v>181.8210801512413</v>
      </c>
    </row>
    <row r="5614" spans="1:22" ht="18" customHeight="1">
      <c r="A5614" s="11">
        <v>1626.204634466888</v>
      </c>
      <c r="B5614" s="11">
        <v>77.17213318531283</v>
      </c>
      <c r="C5614" s="11">
        <v>453.1653472780232</v>
      </c>
      <c r="D5614" s="11">
        <v>13.20422566447473</v>
      </c>
      <c r="E5614" s="11">
        <v>47.53521239210902</v>
      </c>
      <c r="F5614" s="11">
        <v>4967.827336062525</v>
      </c>
      <c r="G5614" s="11">
        <v>509.9783580402413</v>
      </c>
      <c r="H5614" s="11">
        <v>1356.1344</v>
      </c>
      <c r="I5614" s="11">
        <v>1866.112758040241</v>
      </c>
      <c r="J5614" s="11">
        <v>0.018</v>
      </c>
      <c r="K5614" s="11">
        <v>0.05916912188379051</v>
      </c>
      <c r="L5614" s="11">
        <v>0.5182310466833343</v>
      </c>
      <c r="M5614" s="11">
        <v>0.3580002975556653</v>
      </c>
      <c r="N5614" s="11">
        <v>2.793293767708421</v>
      </c>
      <c r="O5614" s="3" t="s">
        <v>319</v>
      </c>
      <c r="P5614" s="3" t="s">
        <v>311</v>
      </c>
      <c r="Q5614" s="10">
        <v>4</v>
      </c>
      <c r="R5614" s="3" t="s">
        <v>312</v>
      </c>
      <c r="S5614" s="11">
        <v>0.01474435291154028</v>
      </c>
      <c r="T5614" s="11">
        <v>0.1946488492145315</v>
      </c>
      <c r="U5614" s="11">
        <v>22.23441482202191</v>
      </c>
      <c r="V5614" s="11">
        <v>182.0157290004558</v>
      </c>
    </row>
    <row r="5615" spans="1:22" ht="18" customHeight="1">
      <c r="A5615" s="11">
        <v>1626.854721320743</v>
      </c>
      <c r="B5615" s="11">
        <v>77.20930589647215</v>
      </c>
      <c r="C5615" s="11">
        <v>453.2024596323524</v>
      </c>
      <c r="D5615" s="11">
        <v>13.20950414747612</v>
      </c>
      <c r="E5615" s="11">
        <v>47.55421493091402</v>
      </c>
      <c r="F5615" s="11">
        <v>4968.234180428381</v>
      </c>
      <c r="G5615" s="11">
        <v>510.3861744799021</v>
      </c>
      <c r="H5615" s="11">
        <v>1356.1344</v>
      </c>
      <c r="I5615" s="11">
        <v>1866.520574479902</v>
      </c>
      <c r="J5615" s="11">
        <v>0.018</v>
      </c>
      <c r="K5615" s="11">
        <v>0.05916910898143474</v>
      </c>
      <c r="L5615" s="11">
        <v>0.5182256337272779</v>
      </c>
      <c r="M5615" s="11">
        <v>0.3580001853587811</v>
      </c>
      <c r="N5615" s="11">
        <v>2.79329464312377</v>
      </c>
      <c r="O5615" s="3" t="s">
        <v>319</v>
      </c>
      <c r="P5615" s="3" t="s">
        <v>311</v>
      </c>
      <c r="Q5615" s="10">
        <v>4</v>
      </c>
      <c r="R5615" s="3" t="s">
        <v>312</v>
      </c>
      <c r="S5615" s="11">
        <v>0.01474435598116663</v>
      </c>
      <c r="T5615" s="11">
        <v>0.1947267175749763</v>
      </c>
      <c r="U5615" s="11">
        <v>22.24915917800308</v>
      </c>
      <c r="V5615" s="11">
        <v>182.2104557180308</v>
      </c>
    </row>
    <row r="5616" spans="1:22" ht="18" customHeight="1">
      <c r="A5616" s="11">
        <v>1627.504808174598</v>
      </c>
      <c r="B5616" s="11">
        <v>77.24647604795457</v>
      </c>
      <c r="C5616" s="11">
        <v>453.2395273197652</v>
      </c>
      <c r="D5616" s="11">
        <v>13.21478263047751</v>
      </c>
      <c r="E5616" s="11">
        <v>47.57321746971903</v>
      </c>
      <c r="F5616" s="11">
        <v>4968.640535132951</v>
      </c>
      <c r="G5616" s="11">
        <v>510.7941539145024</v>
      </c>
      <c r="H5616" s="11">
        <v>1356.1344</v>
      </c>
      <c r="I5616" s="11">
        <v>1866.928553914502</v>
      </c>
      <c r="J5616" s="11">
        <v>0.018</v>
      </c>
      <c r="K5616" s="11">
        <v>0.05916908741635938</v>
      </c>
      <c r="L5616" s="11">
        <v>0.5182202186077861</v>
      </c>
      <c r="M5616" s="11">
        <v>0.357999997832231</v>
      </c>
      <c r="N5616" s="11">
        <v>2.7932961062995</v>
      </c>
      <c r="O5616" s="3" t="s">
        <v>319</v>
      </c>
      <c r="P5616" s="3" t="s">
        <v>311</v>
      </c>
      <c r="Q5616" s="10">
        <v>4</v>
      </c>
      <c r="R5616" s="3" t="s">
        <v>312</v>
      </c>
      <c r="S5616" s="11">
        <v>0.01474436215327822</v>
      </c>
      <c r="T5616" s="11">
        <v>0.1948046269583067</v>
      </c>
      <c r="U5616" s="11">
        <v>22.26390354015636</v>
      </c>
      <c r="V5616" s="11">
        <v>182.4052603449891</v>
      </c>
    </row>
    <row r="5617" spans="1:22" ht="18" customHeight="1">
      <c r="A5617" s="11">
        <v>1628.154895028453</v>
      </c>
      <c r="B5617" s="11">
        <v>77.28364363063777</v>
      </c>
      <c r="C5617" s="11">
        <v>453.2765503402618</v>
      </c>
      <c r="D5617" s="11">
        <v>13.2200611134789</v>
      </c>
      <c r="E5617" s="11">
        <v>47.59222000852402</v>
      </c>
      <c r="F5617" s="11">
        <v>4969.046400176232</v>
      </c>
      <c r="G5617" s="11">
        <v>511.2022963440418</v>
      </c>
      <c r="H5617" s="11">
        <v>1356.1344</v>
      </c>
      <c r="I5617" s="11">
        <v>1867.336696344042</v>
      </c>
      <c r="J5617" s="11">
        <v>0.018</v>
      </c>
      <c r="K5617" s="11">
        <v>0.05916905718856436</v>
      </c>
      <c r="L5617" s="11">
        <v>0.5182148013248593</v>
      </c>
      <c r="M5617" s="11">
        <v>0.3579997349760146</v>
      </c>
      <c r="N5617" s="11">
        <v>2.793298157237459</v>
      </c>
      <c r="O5617" s="3" t="s">
        <v>319</v>
      </c>
      <c r="P5617" s="3" t="s">
        <v>311</v>
      </c>
      <c r="Q5617" s="10">
        <v>4</v>
      </c>
      <c r="R5617" s="3" t="s">
        <v>312</v>
      </c>
      <c r="S5617" s="11">
        <v>0.01474437142786299</v>
      </c>
      <c r="T5617" s="11">
        <v>0.1948825774134927</v>
      </c>
      <c r="U5617" s="11">
        <v>22.27864791158422</v>
      </c>
      <c r="V5617" s="11">
        <v>182.6001429224026</v>
      </c>
    </row>
    <row r="5618" spans="1:22" ht="18" customHeight="1">
      <c r="A5618" s="11">
        <v>1628.804981882309</v>
      </c>
      <c r="B5618" s="11">
        <v>77.32080863539937</v>
      </c>
      <c r="C5618" s="11">
        <v>453.3135286938422</v>
      </c>
      <c r="D5618" s="11">
        <v>13.22533959648029</v>
      </c>
      <c r="E5618" s="11">
        <v>47.61122254732903</v>
      </c>
      <c r="F5618" s="11">
        <v>4969.451775558226</v>
      </c>
      <c r="G5618" s="11">
        <v>511.6106017685208</v>
      </c>
      <c r="H5618" s="11">
        <v>1356.1344</v>
      </c>
      <c r="I5618" s="11">
        <v>1867.745001768521</v>
      </c>
      <c r="J5618" s="11">
        <v>0.018</v>
      </c>
      <c r="K5618" s="11">
        <v>0.05916901829804973</v>
      </c>
      <c r="L5618" s="11">
        <v>0.5182093818784971</v>
      </c>
      <c r="M5618" s="11">
        <v>0.3579993967901323</v>
      </c>
      <c r="N5618" s="11">
        <v>2.793300795940234</v>
      </c>
      <c r="O5618" s="3" t="s">
        <v>319</v>
      </c>
      <c r="P5618" s="3" t="s">
        <v>311</v>
      </c>
      <c r="Q5618" s="10">
        <v>4</v>
      </c>
      <c r="R5618" s="3" t="s">
        <v>312</v>
      </c>
      <c r="S5618" s="11">
        <v>0.01474438380496736</v>
      </c>
      <c r="T5618" s="11">
        <v>0.1949605689902774</v>
      </c>
      <c r="U5618" s="11">
        <v>22.29339229538919</v>
      </c>
      <c r="V5618" s="11">
        <v>182.7951034913929</v>
      </c>
    </row>
    <row r="5619" spans="1:22" ht="18" customHeight="1">
      <c r="A5619" s="11">
        <v>1629.455068736164</v>
      </c>
      <c r="B5619" s="11">
        <v>77.35797105311701</v>
      </c>
      <c r="C5619" s="11">
        <v>453.3504623805062</v>
      </c>
      <c r="D5619" s="11">
        <v>13.23061807948167</v>
      </c>
      <c r="E5619" s="11">
        <v>47.63022508613403</v>
      </c>
      <c r="F5619" s="11">
        <v>4969.856661278932</v>
      </c>
      <c r="G5619" s="11">
        <v>512.0190701879391</v>
      </c>
      <c r="H5619" s="11">
        <v>1356.1344</v>
      </c>
      <c r="I5619" s="11">
        <v>1868.153470187939</v>
      </c>
      <c r="J5619" s="11">
        <v>0.018</v>
      </c>
      <c r="K5619" s="11">
        <v>0.05916897074481546</v>
      </c>
      <c r="L5619" s="11">
        <v>0.5182039602686997</v>
      </c>
      <c r="M5619" s="11">
        <v>0.3579989832745836</v>
      </c>
      <c r="N5619" s="11">
        <v>2.79330402241116</v>
      </c>
      <c r="O5619" s="3" t="s">
        <v>319</v>
      </c>
      <c r="P5619" s="3" t="s">
        <v>311</v>
      </c>
      <c r="Q5619" s="10">
        <v>4</v>
      </c>
      <c r="R5619" s="3" t="s">
        <v>312</v>
      </c>
      <c r="S5619" s="11">
        <v>0.01474439928457224</v>
      </c>
      <c r="T5619" s="11">
        <v>0.1950386017375378</v>
      </c>
      <c r="U5619" s="11">
        <v>22.30813669467376</v>
      </c>
      <c r="V5619" s="11">
        <v>182.9901420931304</v>
      </c>
    </row>
    <row r="5620" spans="1:22" ht="18" customHeight="1">
      <c r="A5620" s="11">
        <v>1630.10515559002</v>
      </c>
      <c r="B5620" s="11">
        <v>77.39513087466833</v>
      </c>
      <c r="C5620" s="11">
        <v>453.3873514002539</v>
      </c>
      <c r="D5620" s="11">
        <v>13.23589656248306</v>
      </c>
      <c r="E5620" s="11">
        <v>47.64922762493903</v>
      </c>
      <c r="F5620" s="11">
        <v>4970.261057338347</v>
      </c>
      <c r="G5620" s="11">
        <v>512.4277016022967</v>
      </c>
      <c r="H5620" s="11">
        <v>1356.1344</v>
      </c>
      <c r="I5620" s="11">
        <v>1868.562101602296</v>
      </c>
      <c r="J5620" s="11">
        <v>0.018</v>
      </c>
      <c r="K5620" s="11">
        <v>0.05916891452886152</v>
      </c>
      <c r="L5620" s="11">
        <v>0.5181985364954672</v>
      </c>
      <c r="M5620" s="11">
        <v>0.3579984944293687</v>
      </c>
      <c r="N5620" s="11">
        <v>2.79330783665431</v>
      </c>
      <c r="O5620" s="3" t="s">
        <v>319</v>
      </c>
      <c r="P5620" s="3" t="s">
        <v>311</v>
      </c>
      <c r="Q5620" s="10">
        <v>4</v>
      </c>
      <c r="R5620" s="3" t="s">
        <v>312</v>
      </c>
      <c r="S5620" s="11">
        <v>0.01474441786671703</v>
      </c>
      <c r="T5620" s="11">
        <v>0.1951166757049247</v>
      </c>
      <c r="U5620" s="11">
        <v>22.32288111254048</v>
      </c>
      <c r="V5620" s="11">
        <v>183.1852587688354</v>
      </c>
    </row>
    <row r="5621" spans="1:22" ht="18" customHeight="1">
      <c r="A5621" s="11">
        <v>1630.755242443875</v>
      </c>
      <c r="B5621" s="11">
        <v>77.43228809093094</v>
      </c>
      <c r="C5621" s="11">
        <v>453.4241957530853</v>
      </c>
      <c r="D5621" s="11">
        <v>13.24117504548445</v>
      </c>
      <c r="E5621" s="11">
        <v>47.66823016374403</v>
      </c>
      <c r="F5621" s="11">
        <v>4970.664963736475</v>
      </c>
      <c r="G5621" s="11">
        <v>512.8364960115937</v>
      </c>
      <c r="H5621" s="11">
        <v>1356.1344</v>
      </c>
      <c r="I5621" s="11">
        <v>1868.970896011594</v>
      </c>
      <c r="J5621" s="11">
        <v>0.018</v>
      </c>
      <c r="K5621" s="11">
        <v>0.05916884965018796</v>
      </c>
      <c r="L5621" s="11">
        <v>0.5181931105587995</v>
      </c>
      <c r="M5621" s="11">
        <v>0.3579979302544877</v>
      </c>
      <c r="N5621" s="11">
        <v>2.793312238674498</v>
      </c>
      <c r="O5621" s="3" t="s">
        <v>319</v>
      </c>
      <c r="P5621" s="3" t="s">
        <v>311</v>
      </c>
      <c r="Q5621" s="10">
        <v>4</v>
      </c>
      <c r="R5621" s="3" t="s">
        <v>312</v>
      </c>
      <c r="S5621" s="11">
        <v>0.01474443955142517</v>
      </c>
      <c r="T5621" s="11">
        <v>0.195194790941879</v>
      </c>
      <c r="U5621" s="11">
        <v>22.3376255520919</v>
      </c>
      <c r="V5621" s="11">
        <v>183.3804535597772</v>
      </c>
    </row>
    <row r="5622" spans="1:22" ht="18" customHeight="1">
      <c r="A5622" s="11">
        <v>1631.40532929773</v>
      </c>
      <c r="B5622" s="11">
        <v>77.46944269278251</v>
      </c>
      <c r="C5622" s="11">
        <v>453.4609954390004</v>
      </c>
      <c r="D5622" s="11">
        <v>13.24645352848584</v>
      </c>
      <c r="E5622" s="11">
        <v>47.68723270254903</v>
      </c>
      <c r="F5622" s="11">
        <v>4971.068380473314</v>
      </c>
      <c r="G5622" s="11">
        <v>513.2454534158298</v>
      </c>
      <c r="H5622" s="11">
        <v>1356.1344</v>
      </c>
      <c r="I5622" s="11">
        <v>1869.37985341583</v>
      </c>
      <c r="J5622" s="11">
        <v>0.018</v>
      </c>
      <c r="K5622" s="11">
        <v>0.05916877610879476</v>
      </c>
      <c r="L5622" s="11">
        <v>0.5181876824586965</v>
      </c>
      <c r="M5622" s="11">
        <v>0.3579972907499405</v>
      </c>
      <c r="N5622" s="11">
        <v>2.793317228477283</v>
      </c>
      <c r="O5622" s="3" t="s">
        <v>319</v>
      </c>
      <c r="P5622" s="3" t="s">
        <v>311</v>
      </c>
      <c r="Q5622" s="10">
        <v>4</v>
      </c>
      <c r="R5622" s="3" t="s">
        <v>312</v>
      </c>
      <c r="S5622" s="11">
        <v>0.0147444643387042</v>
      </c>
      <c r="T5622" s="11">
        <v>0.1952729474976307</v>
      </c>
      <c r="U5622" s="11">
        <v>22.3523700164306</v>
      </c>
      <c r="V5622" s="11">
        <v>183.5757265072749</v>
      </c>
    </row>
    <row r="5623" spans="1:22" ht="18" customHeight="1">
      <c r="A5623" s="11">
        <v>1632.055416151585</v>
      </c>
      <c r="B5623" s="11">
        <v>77.5065946711007</v>
      </c>
      <c r="C5623" s="11">
        <v>453.4977504579994</v>
      </c>
      <c r="D5623" s="11">
        <v>13.25173201148723</v>
      </c>
      <c r="E5623" s="11">
        <v>47.70623524135404</v>
      </c>
      <c r="F5623" s="11">
        <v>4971.471307548867</v>
      </c>
      <c r="G5623" s="11">
        <v>513.6545738150056</v>
      </c>
      <c r="H5623" s="11">
        <v>1356.1344</v>
      </c>
      <c r="I5623" s="11">
        <v>1869.788973815006</v>
      </c>
      <c r="J5623" s="11">
        <v>0.018</v>
      </c>
      <c r="K5623" s="11">
        <v>0.05916869390468195</v>
      </c>
      <c r="L5623" s="11">
        <v>0.5181822521951583</v>
      </c>
      <c r="M5623" s="11">
        <v>0.3579965759157273</v>
      </c>
      <c r="N5623" s="11">
        <v>2.793322806068963</v>
      </c>
      <c r="O5623" s="3" t="s">
        <v>319</v>
      </c>
      <c r="P5623" s="3" t="s">
        <v>311</v>
      </c>
      <c r="Q5623" s="10">
        <v>4</v>
      </c>
      <c r="R5623" s="3" t="s">
        <v>312</v>
      </c>
      <c r="S5623" s="11">
        <v>0.01474449222862015</v>
      </c>
      <c r="T5623" s="11">
        <v>0.1953511454221852</v>
      </c>
      <c r="U5623" s="11">
        <v>22.36711450865922</v>
      </c>
      <c r="V5623" s="11">
        <v>183.7710776526971</v>
      </c>
    </row>
    <row r="5624" spans="1:22" ht="18" customHeight="1">
      <c r="A5624" s="11">
        <v>1632.705503005441</v>
      </c>
      <c r="B5624" s="11">
        <v>77.5437440167631</v>
      </c>
      <c r="C5624" s="11">
        <v>453.5344608100818</v>
      </c>
      <c r="D5624" s="11">
        <v>13.25701049448862</v>
      </c>
      <c r="E5624" s="11">
        <v>47.72523778015903</v>
      </c>
      <c r="F5624" s="11">
        <v>4971.873744963128</v>
      </c>
      <c r="G5624" s="11">
        <v>514.0638572091207</v>
      </c>
      <c r="H5624" s="11">
        <v>1356.1344</v>
      </c>
      <c r="I5624" s="11">
        <v>1870.198257209121</v>
      </c>
      <c r="J5624" s="11">
        <v>0.018</v>
      </c>
      <c r="K5624" s="11">
        <v>0.05916860303784943</v>
      </c>
      <c r="L5624" s="11">
        <v>0.5181768197681851</v>
      </c>
      <c r="M5624" s="11">
        <v>0.3579957857518476</v>
      </c>
      <c r="N5624" s="11">
        <v>2.793328971456584</v>
      </c>
      <c r="O5624" s="3" t="s">
        <v>319</v>
      </c>
      <c r="P5624" s="3" t="s">
        <v>311</v>
      </c>
      <c r="Q5624" s="10">
        <v>4</v>
      </c>
      <c r="R5624" s="3" t="s">
        <v>312</v>
      </c>
      <c r="S5624" s="11">
        <v>0.0147445232211735</v>
      </c>
      <c r="T5624" s="11">
        <v>0.1954293847646806</v>
      </c>
      <c r="U5624" s="11">
        <v>22.3818590318804</v>
      </c>
      <c r="V5624" s="11">
        <v>183.9665070374618</v>
      </c>
    </row>
    <row r="5625" spans="1:22" ht="18" customHeight="1">
      <c r="A5625" s="11">
        <v>1633.355589859296</v>
      </c>
      <c r="B5625" s="11">
        <v>77.58089072064737</v>
      </c>
      <c r="C5625" s="11">
        <v>453.571126495248</v>
      </c>
      <c r="D5625" s="11">
        <v>13.26228897749001</v>
      </c>
      <c r="E5625" s="11">
        <v>47.74424031896403</v>
      </c>
      <c r="F5625" s="11">
        <v>4972.275692716103</v>
      </c>
      <c r="G5625" s="11">
        <v>514.473303598175</v>
      </c>
      <c r="H5625" s="11">
        <v>1356.1344</v>
      </c>
      <c r="I5625" s="11">
        <v>1870.607703598175</v>
      </c>
      <c r="J5625" s="11">
        <v>0.018</v>
      </c>
      <c r="K5625" s="11">
        <v>0.05916850350829733</v>
      </c>
      <c r="L5625" s="11">
        <v>0.5181713851777765</v>
      </c>
      <c r="M5625" s="11">
        <v>0.3579949202583019</v>
      </c>
      <c r="N5625" s="11">
        <v>2.793335724647925</v>
      </c>
      <c r="O5625" s="3" t="s">
        <v>319</v>
      </c>
      <c r="P5625" s="3" t="s">
        <v>311</v>
      </c>
      <c r="Q5625" s="10">
        <v>4</v>
      </c>
      <c r="R5625" s="3" t="s">
        <v>312</v>
      </c>
      <c r="S5625" s="11">
        <v>0.01474455731642323</v>
      </c>
      <c r="T5625" s="11">
        <v>0.1955076655750306</v>
      </c>
      <c r="U5625" s="11">
        <v>22.39660358919682</v>
      </c>
      <c r="V5625" s="11">
        <v>184.1620147030368</v>
      </c>
    </row>
    <row r="5626" spans="1:22" ht="18" customHeight="1">
      <c r="A5626" s="11">
        <v>1634.005676713151</v>
      </c>
      <c r="B5626" s="11">
        <v>77.61803477363119</v>
      </c>
      <c r="C5626" s="11">
        <v>453.607747513498</v>
      </c>
      <c r="D5626" s="11">
        <v>13.2675674604914</v>
      </c>
      <c r="E5626" s="11">
        <v>47.76324285776904</v>
      </c>
      <c r="F5626" s="11">
        <v>4972.677150807789</v>
      </c>
      <c r="G5626" s="11">
        <v>514.8829129821689</v>
      </c>
      <c r="H5626" s="11">
        <v>1356.1344</v>
      </c>
      <c r="I5626" s="11">
        <v>1871.017312982169</v>
      </c>
      <c r="J5626" s="11">
        <v>0.018</v>
      </c>
      <c r="K5626" s="11">
        <v>0.05916839531602558</v>
      </c>
      <c r="L5626" s="11">
        <v>0.5181659484239327</v>
      </c>
      <c r="M5626" s="11">
        <v>0.3579939794350901</v>
      </c>
      <c r="N5626" s="11">
        <v>2.793343065651515</v>
      </c>
      <c r="O5626" s="3" t="s">
        <v>319</v>
      </c>
      <c r="P5626" s="3" t="s">
        <v>311</v>
      </c>
      <c r="Q5626" s="10">
        <v>4</v>
      </c>
      <c r="R5626" s="3" t="s">
        <v>312</v>
      </c>
      <c r="S5626" s="11">
        <v>0.01474459451441237</v>
      </c>
      <c r="T5626" s="11">
        <v>0.1955859879029387</v>
      </c>
      <c r="U5626" s="11">
        <v>22.41134818371123</v>
      </c>
      <c r="V5626" s="11">
        <v>184.3576006909397</v>
      </c>
    </row>
    <row r="5627" spans="1:22" ht="18" customHeight="1">
      <c r="A5627" s="11">
        <v>1634.655763567006</v>
      </c>
      <c r="B5627" s="11">
        <v>77.65517616659214</v>
      </c>
      <c r="C5627" s="11">
        <v>453.6443238648317</v>
      </c>
      <c r="D5627" s="11">
        <v>13.27284594349279</v>
      </c>
      <c r="E5627" s="11">
        <v>47.78224539657403</v>
      </c>
      <c r="F5627" s="11">
        <v>4973.078119238187</v>
      </c>
      <c r="G5627" s="11">
        <v>515.2926853611018</v>
      </c>
      <c r="H5627" s="11">
        <v>1356.1344</v>
      </c>
      <c r="I5627" s="11">
        <v>1871.427085361102</v>
      </c>
      <c r="J5627" s="11">
        <v>0.018</v>
      </c>
      <c r="K5627" s="11">
        <v>0.0591682784610342</v>
      </c>
      <c r="L5627" s="11">
        <v>0.5181605095066537</v>
      </c>
      <c r="M5627" s="11">
        <v>0.3579929632822121</v>
      </c>
      <c r="N5627" s="11">
        <v>2.793350994476622</v>
      </c>
      <c r="O5627" s="3" t="s">
        <v>319</v>
      </c>
      <c r="P5627" s="3" t="s">
        <v>311</v>
      </c>
      <c r="Q5627" s="10">
        <v>4</v>
      </c>
      <c r="R5627" s="3" t="s">
        <v>312</v>
      </c>
      <c r="S5627" s="11">
        <v>0.01474463481516805</v>
      </c>
      <c r="T5627" s="11">
        <v>0.195664351797898</v>
      </c>
      <c r="U5627" s="11">
        <v>22.4260928185264</v>
      </c>
      <c r="V5627" s="11">
        <v>184.5532650427376</v>
      </c>
    </row>
    <row r="5628" spans="1:22" ht="18" customHeight="1">
      <c r="A5628" s="11">
        <v>1635.305850420862</v>
      </c>
      <c r="B5628" s="11">
        <v>77.6923148904079</v>
      </c>
      <c r="C5628" s="11">
        <v>453.6808555492491</v>
      </c>
      <c r="D5628" s="11">
        <v>13.27812442649418</v>
      </c>
      <c r="E5628" s="11">
        <v>47.80124793537904</v>
      </c>
      <c r="F5628" s="11">
        <v>4973.478598007298</v>
      </c>
      <c r="G5628" s="11">
        <v>515.7026207349744</v>
      </c>
      <c r="H5628" s="11">
        <v>1356.1344</v>
      </c>
      <c r="I5628" s="11">
        <v>1871.837020734974</v>
      </c>
      <c r="J5628" s="11">
        <v>0.018</v>
      </c>
      <c r="K5628" s="11">
        <v>0.05916815294332319</v>
      </c>
      <c r="L5628" s="11">
        <v>0.5181550684259395</v>
      </c>
      <c r="M5628" s="11">
        <v>0.3579918717996681</v>
      </c>
      <c r="N5628" s="11">
        <v>2.793359511133256</v>
      </c>
      <c r="O5628" s="3" t="s">
        <v>319</v>
      </c>
      <c r="P5628" s="3" t="s">
        <v>311</v>
      </c>
      <c r="Q5628" s="10">
        <v>4</v>
      </c>
      <c r="R5628" s="3" t="s">
        <v>312</v>
      </c>
      <c r="S5628" s="11">
        <v>0.01474467821877589</v>
      </c>
      <c r="T5628" s="11">
        <v>0.1957427573101789</v>
      </c>
      <c r="U5628" s="11">
        <v>22.44083749674518</v>
      </c>
      <c r="V5628" s="11">
        <v>184.7490078000478</v>
      </c>
    </row>
    <row r="5629" spans="1:22" ht="18" customHeight="1">
      <c r="A5629" s="11">
        <v>1635.955937274717</v>
      </c>
      <c r="B5629" s="11">
        <v>77.72945093595607</v>
      </c>
      <c r="C5629" s="11">
        <v>453.7173425667502</v>
      </c>
      <c r="D5629" s="11">
        <v>13.28340290949557</v>
      </c>
      <c r="E5629" s="11">
        <v>47.82025047418404</v>
      </c>
      <c r="F5629" s="11">
        <v>4973.878587115119</v>
      </c>
      <c r="G5629" s="11">
        <v>516.1127191037863</v>
      </c>
      <c r="H5629" s="11">
        <v>1356.1344</v>
      </c>
      <c r="I5629" s="11">
        <v>1872.247119103786</v>
      </c>
      <c r="J5629" s="11">
        <v>0.018</v>
      </c>
      <c r="K5629" s="11">
        <v>0.05916801876289252</v>
      </c>
      <c r="L5629" s="11">
        <v>0.5181496251817901</v>
      </c>
      <c r="M5629" s="11">
        <v>0.3579907049874576</v>
      </c>
      <c r="N5629" s="11">
        <v>2.793368615632173</v>
      </c>
      <c r="O5629" s="3" t="s">
        <v>319</v>
      </c>
      <c r="P5629" s="3" t="s">
        <v>311</v>
      </c>
      <c r="Q5629" s="10">
        <v>4</v>
      </c>
      <c r="R5629" s="3" t="s">
        <v>312</v>
      </c>
      <c r="S5629" s="11">
        <v>0.01474472472525594</v>
      </c>
      <c r="T5629" s="11">
        <v>0.1958212044891831</v>
      </c>
      <c r="U5629" s="11">
        <v>22.45558222147043</v>
      </c>
      <c r="V5629" s="11">
        <v>184.944829004537</v>
      </c>
    </row>
    <row r="5630" spans="1:22" ht="18" customHeight="1">
      <c r="A5630" s="11">
        <v>1636.606024128572</v>
      </c>
      <c r="B5630" s="11">
        <v>77.76658429411431</v>
      </c>
      <c r="C5630" s="11">
        <v>453.7537849173349</v>
      </c>
      <c r="D5630" s="11">
        <v>13.28868139249695</v>
      </c>
      <c r="E5630" s="11">
        <v>47.83925301298904</v>
      </c>
      <c r="F5630" s="11">
        <v>4974.278086561651</v>
      </c>
      <c r="G5630" s="11">
        <v>516.5229804675373</v>
      </c>
      <c r="H5630" s="11">
        <v>1356.1344</v>
      </c>
      <c r="I5630" s="11">
        <v>1872.657380467537</v>
      </c>
      <c r="J5630" s="11">
        <v>0.018</v>
      </c>
      <c r="K5630" s="11">
        <v>0.05916787591974221</v>
      </c>
      <c r="L5630" s="11">
        <v>0.5181441797742055</v>
      </c>
      <c r="M5630" s="11">
        <v>0.357989462845581</v>
      </c>
      <c r="N5630" s="11">
        <v>2.793378307984865</v>
      </c>
      <c r="O5630" s="3" t="s">
        <v>319</v>
      </c>
      <c r="P5630" s="3" t="s">
        <v>311</v>
      </c>
      <c r="Q5630" s="10">
        <v>4</v>
      </c>
      <c r="R5630" s="3" t="s">
        <v>312</v>
      </c>
      <c r="S5630" s="11">
        <v>0.0147447743346868</v>
      </c>
      <c r="T5630" s="11">
        <v>0.1958996933850896</v>
      </c>
      <c r="U5630" s="11">
        <v>22.47032699580512</v>
      </c>
      <c r="V5630" s="11">
        <v>185.1407286979221</v>
      </c>
    </row>
    <row r="5631" spans="1:22" ht="18" customHeight="1">
      <c r="A5631" s="11">
        <v>1637.256110982428</v>
      </c>
      <c r="B5631" s="11">
        <v>77.80371495576028</v>
      </c>
      <c r="C5631" s="11">
        <v>453.7901826010034</v>
      </c>
      <c r="D5631" s="11">
        <v>13.29395987549835</v>
      </c>
      <c r="E5631" s="11">
        <v>47.85825555179404</v>
      </c>
      <c r="F5631" s="11">
        <v>4974.677096346895</v>
      </c>
      <c r="G5631" s="11">
        <v>516.933404826228</v>
      </c>
      <c r="H5631" s="11">
        <v>1356.1344</v>
      </c>
      <c r="I5631" s="11">
        <v>1873.067804826228</v>
      </c>
      <c r="J5631" s="11">
        <v>0.018</v>
      </c>
      <c r="K5631" s="11">
        <v>0.05916772441387226</v>
      </c>
      <c r="L5631" s="11">
        <v>0.5181387322031857</v>
      </c>
      <c r="M5631" s="11">
        <v>0.3579881453740382</v>
      </c>
      <c r="N5631" s="11">
        <v>2.793388588203573</v>
      </c>
      <c r="O5631" s="3" t="s">
        <v>319</v>
      </c>
      <c r="P5631" s="3" t="s">
        <v>311</v>
      </c>
      <c r="Q5631" s="10">
        <v>4</v>
      </c>
      <c r="R5631" s="3" t="s">
        <v>312</v>
      </c>
      <c r="S5631" s="11">
        <v>0.01474482704713107</v>
      </c>
      <c r="T5631" s="11">
        <v>0.1959782240478677</v>
      </c>
      <c r="U5631" s="11">
        <v>22.48507182285225</v>
      </c>
      <c r="V5631" s="11">
        <v>185.3367069219699</v>
      </c>
    </row>
    <row r="5632" spans="1:22" ht="18" customHeight="1">
      <c r="A5632" s="11">
        <v>1637.906197836283</v>
      </c>
      <c r="B5632" s="11">
        <v>77.8408429117716</v>
      </c>
      <c r="C5632" s="11">
        <v>453.8265356177556</v>
      </c>
      <c r="D5632" s="11">
        <v>13.29923835849973</v>
      </c>
      <c r="E5632" s="11">
        <v>47.87725809059904</v>
      </c>
      <c r="F5632" s="11">
        <v>4975.075616470853</v>
      </c>
      <c r="G5632" s="11">
        <v>517.3439921798577</v>
      </c>
      <c r="H5632" s="11">
        <v>1356.1344</v>
      </c>
      <c r="I5632" s="11">
        <v>1873.478392179858</v>
      </c>
      <c r="J5632" s="11">
        <v>0.018</v>
      </c>
      <c r="K5632" s="11">
        <v>0.0591675642452827</v>
      </c>
      <c r="L5632" s="11">
        <v>0.5181332824687306</v>
      </c>
      <c r="M5632" s="11">
        <v>0.3579867525728295</v>
      </c>
      <c r="N5632" s="11">
        <v>2.793399456301272</v>
      </c>
      <c r="O5632" s="3" t="s">
        <v>319</v>
      </c>
      <c r="P5632" s="3" t="s">
        <v>311</v>
      </c>
      <c r="Q5632" s="10">
        <v>4</v>
      </c>
      <c r="R5632" s="3" t="s">
        <v>312</v>
      </c>
      <c r="S5632" s="11">
        <v>0.01474488286263548</v>
      </c>
      <c r="T5632" s="11">
        <v>0.1960567965272759</v>
      </c>
      <c r="U5632" s="11">
        <v>22.49981670571489</v>
      </c>
      <c r="V5632" s="11">
        <v>185.5327637184972</v>
      </c>
    </row>
    <row r="5633" spans="1:22" ht="18" customHeight="1">
      <c r="A5633" s="11">
        <v>1638.556284690138</v>
      </c>
      <c r="B5633" s="11">
        <v>77.87796815302592</v>
      </c>
      <c r="C5633" s="11">
        <v>453.8628439675915</v>
      </c>
      <c r="D5633" s="11">
        <v>13.30451684150112</v>
      </c>
      <c r="E5633" s="11">
        <v>47.89626062940404</v>
      </c>
      <c r="F5633" s="11">
        <v>4975.47364693352</v>
      </c>
      <c r="G5633" s="11">
        <v>517.7547425284271</v>
      </c>
      <c r="H5633" s="11">
        <v>1356.1344</v>
      </c>
      <c r="I5633" s="11">
        <v>1873.889142528427</v>
      </c>
      <c r="J5633" s="11">
        <v>0.018</v>
      </c>
      <c r="K5633" s="11">
        <v>0.05916739541397347</v>
      </c>
      <c r="L5633" s="11">
        <v>0.5181278305708403</v>
      </c>
      <c r="M5633" s="11">
        <v>0.3579852844419544</v>
      </c>
      <c r="N5633" s="11">
        <v>2.79341091229169</v>
      </c>
      <c r="O5633" s="3" t="s">
        <v>319</v>
      </c>
      <c r="P5633" s="3" t="s">
        <v>311</v>
      </c>
      <c r="Q5633" s="10">
        <v>4</v>
      </c>
      <c r="R5633" s="3" t="s">
        <v>312</v>
      </c>
      <c r="S5633" s="11">
        <v>0.01474494178130522</v>
      </c>
      <c r="T5633" s="11">
        <v>0.1961354108738522</v>
      </c>
      <c r="U5633" s="11">
        <v>22.51456164749619</v>
      </c>
      <c r="V5633" s="11">
        <v>185.7288991293711</v>
      </c>
    </row>
    <row r="5634" spans="1:22" ht="18" customHeight="1">
      <c r="A5634" s="11">
        <v>1639.206371543994</v>
      </c>
      <c r="B5634" s="11">
        <v>77.91509067040086</v>
      </c>
      <c r="C5634" s="11">
        <v>453.8991076505111</v>
      </c>
      <c r="D5634" s="11">
        <v>13.30979532450251</v>
      </c>
      <c r="E5634" s="11">
        <v>47.91526316820904</v>
      </c>
      <c r="F5634" s="11">
        <v>4975.8711877349</v>
      </c>
      <c r="G5634" s="11">
        <v>518.1656558719355</v>
      </c>
      <c r="H5634" s="11">
        <v>1356.1344</v>
      </c>
      <c r="I5634" s="11">
        <v>1874.300055871935</v>
      </c>
      <c r="J5634" s="11">
        <v>0.018</v>
      </c>
      <c r="K5634" s="11">
        <v>0.05916721791994463</v>
      </c>
      <c r="L5634" s="11">
        <v>0.518122376509515</v>
      </c>
      <c r="M5634" s="11">
        <v>0.3579837409814132</v>
      </c>
      <c r="N5634" s="11">
        <v>2.793422956189289</v>
      </c>
      <c r="O5634" s="3" t="s">
        <v>319</v>
      </c>
      <c r="P5634" s="3" t="s">
        <v>311</v>
      </c>
      <c r="Q5634" s="10">
        <v>4</v>
      </c>
      <c r="R5634" s="3" t="s">
        <v>312</v>
      </c>
      <c r="S5634" s="11">
        <v>0.01474500380317998</v>
      </c>
      <c r="T5634" s="11">
        <v>0.1962140671372643</v>
      </c>
      <c r="U5634" s="11">
        <v>22.52930665129938</v>
      </c>
      <c r="V5634" s="11">
        <v>185.9251131965084</v>
      </c>
    </row>
    <row r="5635" spans="1:22" ht="18" customHeight="1">
      <c r="A5635" s="11">
        <v>1639.856458397849</v>
      </c>
      <c r="B5635" s="11">
        <v>77.95221045477406</v>
      </c>
      <c r="C5635" s="11">
        <v>453.9353266665144</v>
      </c>
      <c r="D5635" s="11">
        <v>13.3150738075039</v>
      </c>
      <c r="E5635" s="11">
        <v>47.93426570701404</v>
      </c>
      <c r="F5635" s="11">
        <v>4976.268238874991</v>
      </c>
      <c r="G5635" s="11">
        <v>518.5767322103835</v>
      </c>
      <c r="H5635" s="11">
        <v>1356.1344</v>
      </c>
      <c r="I5635" s="11">
        <v>1874.711132210383</v>
      </c>
      <c r="J5635" s="11">
        <v>0.018</v>
      </c>
      <c r="K5635" s="11">
        <v>0.05916703176319613</v>
      </c>
      <c r="L5635" s="11">
        <v>0.5181169202847542</v>
      </c>
      <c r="M5635" s="11">
        <v>0.3579821221912058</v>
      </c>
      <c r="N5635" s="11">
        <v>2.793435588009277</v>
      </c>
      <c r="O5635" s="3" t="s">
        <v>319</v>
      </c>
      <c r="P5635" s="3" t="s">
        <v>311</v>
      </c>
      <c r="Q5635" s="10">
        <v>4</v>
      </c>
      <c r="R5635" s="3" t="s">
        <v>312</v>
      </c>
      <c r="S5635" s="11">
        <v>0.0147450689283579</v>
      </c>
      <c r="T5635" s="11">
        <v>0.1962927653679596</v>
      </c>
      <c r="U5635" s="11">
        <v>22.54405172022773</v>
      </c>
      <c r="V5635" s="11">
        <v>186.1214059618763</v>
      </c>
    </row>
    <row r="5636" spans="1:22" ht="18" customHeight="1">
      <c r="A5636" s="11">
        <v>1640.506545251704</v>
      </c>
      <c r="B5636" s="11">
        <v>77.98932749702317</v>
      </c>
      <c r="C5636" s="11">
        <v>453.9715010156013</v>
      </c>
      <c r="D5636" s="11">
        <v>13.32035229050529</v>
      </c>
      <c r="E5636" s="11">
        <v>47.95326824581905</v>
      </c>
      <c r="F5636" s="11">
        <v>4976.664800353792</v>
      </c>
      <c r="G5636" s="11">
        <v>518.987971543771</v>
      </c>
      <c r="H5636" s="11">
        <v>1356.1344</v>
      </c>
      <c r="I5636" s="11">
        <v>1875.122371543771</v>
      </c>
      <c r="J5636" s="11">
        <v>0.018</v>
      </c>
      <c r="K5636" s="11">
        <v>0.05916683694372798</v>
      </c>
      <c r="L5636" s="11">
        <v>0.5181114618965584</v>
      </c>
      <c r="M5636" s="11">
        <v>0.3579804280713321</v>
      </c>
      <c r="N5636" s="11">
        <v>2.793448807767607</v>
      </c>
      <c r="O5636" s="3" t="s">
        <v>319</v>
      </c>
      <c r="P5636" s="3" t="s">
        <v>311</v>
      </c>
      <c r="Q5636" s="10">
        <v>4</v>
      </c>
      <c r="R5636" s="3" t="s">
        <v>312</v>
      </c>
      <c r="S5636" s="11">
        <v>0.01474513715692121</v>
      </c>
      <c r="T5636" s="11">
        <v>0.1963715056161756</v>
      </c>
      <c r="U5636" s="11">
        <v>22.55879685738466</v>
      </c>
      <c r="V5636" s="11">
        <v>186.3177774674925</v>
      </c>
    </row>
    <row r="5637" spans="1:22" ht="18" customHeight="1">
      <c r="A5637" s="11">
        <v>1641.156632105559</v>
      </c>
      <c r="B5637" s="11">
        <v>78.02644178802583</v>
      </c>
      <c r="C5637" s="11">
        <v>454.0076306977721</v>
      </c>
      <c r="D5637" s="11">
        <v>13.32563077350668</v>
      </c>
      <c r="E5637" s="11">
        <v>47.97227078462404</v>
      </c>
      <c r="F5637" s="11">
        <v>4977.060872171308</v>
      </c>
      <c r="G5637" s="11">
        <v>519.3993738720974</v>
      </c>
      <c r="H5637" s="11">
        <v>1356.1344</v>
      </c>
      <c r="I5637" s="11">
        <v>1875.533773872097</v>
      </c>
      <c r="J5637" s="11">
        <v>0.018</v>
      </c>
      <c r="K5637" s="11">
        <v>0.05916663346154023</v>
      </c>
      <c r="L5637" s="11">
        <v>0.5181060013449273</v>
      </c>
      <c r="M5637" s="11">
        <v>0.3579786586217926</v>
      </c>
      <c r="N5637" s="11">
        <v>2.793462615480965</v>
      </c>
      <c r="O5637" s="3" t="s">
        <v>319</v>
      </c>
      <c r="P5637" s="3" t="s">
        <v>311</v>
      </c>
      <c r="Q5637" s="10">
        <v>4</v>
      </c>
      <c r="R5637" s="3" t="s">
        <v>312</v>
      </c>
      <c r="S5637" s="11">
        <v>0.01474520848893622</v>
      </c>
      <c r="T5637" s="11">
        <v>0.196450287931939</v>
      </c>
      <c r="U5637" s="11">
        <v>22.57354206587359</v>
      </c>
      <c r="V5637" s="11">
        <v>186.5142277554245</v>
      </c>
    </row>
    <row r="5638" spans="1:22" ht="18" customHeight="1">
      <c r="A5638" s="11">
        <v>1641.806718959415</v>
      </c>
      <c r="B5638" s="11">
        <v>78.06355331865971</v>
      </c>
      <c r="C5638" s="11">
        <v>454.0437157130266</v>
      </c>
      <c r="D5638" s="11">
        <v>13.33090925650807</v>
      </c>
      <c r="E5638" s="11">
        <v>47.99127332342905</v>
      </c>
      <c r="F5638" s="11">
        <v>4977.456454327535</v>
      </c>
      <c r="G5638" s="11">
        <v>519.8109391953636</v>
      </c>
      <c r="H5638" s="11">
        <v>1356.1344</v>
      </c>
      <c r="I5638" s="11">
        <v>1875.945339195363</v>
      </c>
      <c r="J5638" s="11">
        <v>0.018</v>
      </c>
      <c r="K5638" s="11">
        <v>0.05916642131663283</v>
      </c>
      <c r="L5638" s="11">
        <v>0.5181005386298611</v>
      </c>
      <c r="M5638" s="11">
        <v>0.3579768138425867</v>
      </c>
      <c r="N5638" s="11">
        <v>2.793477011166791</v>
      </c>
      <c r="O5638" s="3" t="s">
        <v>319</v>
      </c>
      <c r="P5638" s="3" t="s">
        <v>311</v>
      </c>
      <c r="Q5638" s="10">
        <v>4</v>
      </c>
      <c r="R5638" s="3" t="s">
        <v>312</v>
      </c>
      <c r="S5638" s="11">
        <v>0.01474528292452774</v>
      </c>
      <c r="T5638" s="11">
        <v>0.1965291123660578</v>
      </c>
      <c r="U5638" s="11">
        <v>22.58828734879812</v>
      </c>
      <c r="V5638" s="11">
        <v>186.7107568677905</v>
      </c>
    </row>
    <row r="5639" spans="1:22" ht="18" customHeight="1">
      <c r="A5639" s="11">
        <v>1642.45680581327</v>
      </c>
      <c r="B5639" s="11">
        <v>78.10066207980239</v>
      </c>
      <c r="C5639" s="11">
        <v>454.0797560613647</v>
      </c>
      <c r="D5639" s="11">
        <v>13.33618773950946</v>
      </c>
      <c r="E5639" s="11">
        <v>48.01027586223405</v>
      </c>
      <c r="F5639" s="11">
        <v>4977.851546822472</v>
      </c>
      <c r="G5639" s="11">
        <v>520.2226675135689</v>
      </c>
      <c r="H5639" s="11">
        <v>1356.1344</v>
      </c>
      <c r="I5639" s="11">
        <v>1876.357067513569</v>
      </c>
      <c r="J5639" s="11">
        <v>0.018</v>
      </c>
      <c r="K5639" s="11">
        <v>0.05916620050900578</v>
      </c>
      <c r="L5639" s="11">
        <v>0.5180950737513595</v>
      </c>
      <c r="M5639" s="11">
        <v>0.3579748937337146</v>
      </c>
      <c r="N5639" s="11">
        <v>2.793491994843265</v>
      </c>
      <c r="O5639" s="3" t="s">
        <v>319</v>
      </c>
      <c r="P5639" s="3" t="s">
        <v>311</v>
      </c>
      <c r="Q5639" s="10">
        <v>4</v>
      </c>
      <c r="R5639" s="3" t="s">
        <v>312</v>
      </c>
      <c r="S5639" s="11">
        <v>0.01474536046375502</v>
      </c>
      <c r="T5639" s="11">
        <v>0.1966079789684688</v>
      </c>
      <c r="U5639" s="11">
        <v>22.60303270926187</v>
      </c>
      <c r="V5639" s="11">
        <v>186.907364846759</v>
      </c>
    </row>
    <row r="5640" spans="1:22" ht="18" customHeight="1">
      <c r="A5640" s="11">
        <v>1643.106892667125</v>
      </c>
      <c r="B5640" s="11">
        <v>78.13776806233152</v>
      </c>
      <c r="C5640" s="11">
        <v>454.1157517427864</v>
      </c>
      <c r="D5640" s="11">
        <v>13.34146622251085</v>
      </c>
      <c r="E5640" s="11">
        <v>48.02927840103904</v>
      </c>
      <c r="F5640" s="11">
        <v>4978.24614965612</v>
      </c>
      <c r="G5640" s="11">
        <v>520.6345588267137</v>
      </c>
      <c r="H5640" s="11">
        <v>1356.1344</v>
      </c>
      <c r="I5640" s="11">
        <v>1876.768958826714</v>
      </c>
      <c r="J5640" s="11">
        <v>0.018</v>
      </c>
      <c r="K5640" s="11">
        <v>0.05916597103865907</v>
      </c>
      <c r="L5640" s="11">
        <v>0.5180896067094228</v>
      </c>
      <c r="M5640" s="11">
        <v>0.3579728982951762</v>
      </c>
      <c r="N5640" s="11">
        <v>2.793507566529305</v>
      </c>
      <c r="O5640" s="3" t="s">
        <v>319</v>
      </c>
      <c r="P5640" s="3" t="s">
        <v>311</v>
      </c>
      <c r="Q5640" s="10">
        <v>4</v>
      </c>
      <c r="R5640" s="3" t="s">
        <v>312</v>
      </c>
      <c r="S5640" s="11">
        <v>0.01474544110673584</v>
      </c>
      <c r="T5640" s="11">
        <v>0.1966868877898902</v>
      </c>
      <c r="U5640" s="11">
        <v>22.61777815036861</v>
      </c>
      <c r="V5640" s="11">
        <v>187.1040517345489</v>
      </c>
    </row>
    <row r="5641" spans="1:22" ht="18" customHeight="1">
      <c r="A5641" s="11">
        <v>1643.756979520981</v>
      </c>
      <c r="B5641" s="11">
        <v>78.17487125712482</v>
      </c>
      <c r="C5641" s="11">
        <v>454.1517027572921</v>
      </c>
      <c r="D5641" s="11">
        <v>13.34674470551224</v>
      </c>
      <c r="E5641" s="11">
        <v>48.04828093984406</v>
      </c>
      <c r="F5641" s="11">
        <v>4978.640262828482</v>
      </c>
      <c r="G5641" s="11">
        <v>521.0466131347979</v>
      </c>
      <c r="H5641" s="11">
        <v>1356.1344</v>
      </c>
      <c r="I5641" s="11">
        <v>1877.181013134798</v>
      </c>
      <c r="J5641" s="11">
        <v>0.018</v>
      </c>
      <c r="K5641" s="11">
        <v>0.05916573290559278</v>
      </c>
      <c r="L5641" s="11">
        <v>0.5180841375040509</v>
      </c>
      <c r="M5641" s="11">
        <v>0.3579708275269719</v>
      </c>
      <c r="N5641" s="11">
        <v>2.793523726244573</v>
      </c>
      <c r="O5641" s="3" t="s">
        <v>319</v>
      </c>
      <c r="P5641" s="3" t="s">
        <v>311</v>
      </c>
      <c r="Q5641" s="10">
        <v>4</v>
      </c>
      <c r="R5641" s="3" t="s">
        <v>312</v>
      </c>
      <c r="S5641" s="11">
        <v>0.014745524853572</v>
      </c>
      <c r="T5641" s="11">
        <v>0.1967658388808302</v>
      </c>
      <c r="U5641" s="11">
        <v>22.63252367522218</v>
      </c>
      <c r="V5641" s="11">
        <v>187.3008175734297</v>
      </c>
    </row>
    <row r="5642" spans="1:22" ht="18" customHeight="1">
      <c r="A5642" s="11">
        <v>1644.407066374836</v>
      </c>
      <c r="B5642" s="11">
        <v>78.21197165505983</v>
      </c>
      <c r="C5642" s="11">
        <v>454.1876091048814</v>
      </c>
      <c r="D5642" s="11">
        <v>13.35202318851362</v>
      </c>
      <c r="E5642" s="11">
        <v>48.06728347864905</v>
      </c>
      <c r="F5642" s="11">
        <v>4979.033886339555</v>
      </c>
      <c r="G5642" s="11">
        <v>521.4588304378211</v>
      </c>
      <c r="H5642" s="11">
        <v>1356.1344</v>
      </c>
      <c r="I5642" s="11">
        <v>1877.593230437821</v>
      </c>
      <c r="J5642" s="11">
        <v>0.018</v>
      </c>
      <c r="K5642" s="11">
        <v>0.05916548610980683</v>
      </c>
      <c r="L5642" s="11">
        <v>0.5180786661352438</v>
      </c>
      <c r="M5642" s="11">
        <v>0.3579686814291014</v>
      </c>
      <c r="N5642" s="11">
        <v>2.793540474009479</v>
      </c>
      <c r="O5642" s="3" t="s">
        <v>319</v>
      </c>
      <c r="P5642" s="3" t="s">
        <v>311</v>
      </c>
      <c r="Q5642" s="10">
        <v>4</v>
      </c>
      <c r="R5642" s="3" t="s">
        <v>312</v>
      </c>
      <c r="S5642" s="11">
        <v>0.01474561170434944</v>
      </c>
      <c r="T5642" s="11">
        <v>0.1968448322915866</v>
      </c>
      <c r="U5642" s="11">
        <v>22.64726928692653</v>
      </c>
      <c r="V5642" s="11">
        <v>187.4976624057213</v>
      </c>
    </row>
    <row r="5643" spans="1:22" ht="18" customHeight="1">
      <c r="A5643" s="11">
        <v>1645.057153228691</v>
      </c>
      <c r="B5643" s="11">
        <v>78.24906924701421</v>
      </c>
      <c r="C5643" s="11">
        <v>454.2234707855543</v>
      </c>
      <c r="D5643" s="11">
        <v>13.35730167151501</v>
      </c>
      <c r="E5643" s="11">
        <v>48.08628601745405</v>
      </c>
      <c r="F5643" s="11">
        <v>4979.427020189339</v>
      </c>
      <c r="G5643" s="11">
        <v>521.8712107357841</v>
      </c>
      <c r="H5643" s="11">
        <v>1356.1344</v>
      </c>
      <c r="I5643" s="11">
        <v>1878.005610735784</v>
      </c>
      <c r="J5643" s="11">
        <v>0.018</v>
      </c>
      <c r="K5643" s="11">
        <v>0.05916523065130121</v>
      </c>
      <c r="L5643" s="11">
        <v>0.5180731926030014</v>
      </c>
      <c r="M5643" s="11">
        <v>0.3579664600015645</v>
      </c>
      <c r="N5643" s="11">
        <v>2.793557809845173</v>
      </c>
      <c r="O5643" s="3" t="s">
        <v>319</v>
      </c>
      <c r="P5643" s="3" t="s">
        <v>311</v>
      </c>
      <c r="Q5643" s="10">
        <v>4</v>
      </c>
      <c r="R5643" s="3" t="s">
        <v>312</v>
      </c>
      <c r="S5643" s="11">
        <v>0.01474570165921256</v>
      </c>
      <c r="T5643" s="11">
        <v>0.1969238680732402</v>
      </c>
      <c r="U5643" s="11">
        <v>22.66201498858575</v>
      </c>
      <c r="V5643" s="11">
        <v>187.6945862737945</v>
      </c>
    </row>
    <row r="5644" spans="1:22" ht="18" customHeight="1">
      <c r="A5644" s="11">
        <v>1645.707240082547</v>
      </c>
      <c r="B5644" s="11">
        <v>78.28616402386564</v>
      </c>
      <c r="C5644" s="11">
        <v>454.2592877993109</v>
      </c>
      <c r="D5644" s="11">
        <v>13.3625801545164</v>
      </c>
      <c r="E5644" s="11">
        <v>48.10528855625905</v>
      </c>
      <c r="F5644" s="11">
        <v>4979.819664377834</v>
      </c>
      <c r="G5644" s="11">
        <v>522.2837540286862</v>
      </c>
      <c r="H5644" s="11">
        <v>1356.1344</v>
      </c>
      <c r="I5644" s="11">
        <v>1878.418154028686</v>
      </c>
      <c r="J5644" s="11">
        <v>0.018</v>
      </c>
      <c r="K5644" s="11">
        <v>0.05916496653007596</v>
      </c>
      <c r="L5644" s="11">
        <v>0.5180677169073239</v>
      </c>
      <c r="M5644" s="11">
        <v>0.3579641632443614</v>
      </c>
      <c r="N5644" s="11">
        <v>2.793575733773545</v>
      </c>
      <c r="O5644" s="3" t="s">
        <v>319</v>
      </c>
      <c r="P5644" s="3" t="s">
        <v>311</v>
      </c>
      <c r="Q5644" s="10">
        <v>4</v>
      </c>
      <c r="R5644" s="3" t="s">
        <v>312</v>
      </c>
      <c r="S5644" s="11">
        <v>0.01474579471824023</v>
      </c>
      <c r="T5644" s="11">
        <v>0.1970029462759993</v>
      </c>
      <c r="U5644" s="11">
        <v>22.67676078330399</v>
      </c>
      <c r="V5644" s="11">
        <v>187.8915892200705</v>
      </c>
    </row>
    <row r="5645" spans="1:22" ht="18" customHeight="1">
      <c r="A5645" s="11">
        <v>1646.357326936402</v>
      </c>
      <c r="B5645" s="11">
        <v>78.32325597649172</v>
      </c>
      <c r="C5645" s="11">
        <v>454.2950601461513</v>
      </c>
      <c r="D5645" s="11">
        <v>13.36785863751779</v>
      </c>
      <c r="E5645" s="11">
        <v>48.12429109506405</v>
      </c>
      <c r="F5645" s="11">
        <v>4980.211818905042</v>
      </c>
      <c r="G5645" s="11">
        <v>522.6964603165277</v>
      </c>
      <c r="H5645" s="11">
        <v>1356.1344</v>
      </c>
      <c r="I5645" s="11">
        <v>1878.830860316528</v>
      </c>
      <c r="J5645" s="11">
        <v>0.018</v>
      </c>
      <c r="K5645" s="11">
        <v>0.05916469374613111</v>
      </c>
      <c r="L5645" s="11">
        <v>0.5180622390482112</v>
      </c>
      <c r="M5645" s="11">
        <v>0.3579617911574924</v>
      </c>
      <c r="N5645" s="11">
        <v>2.79359424581723</v>
      </c>
      <c r="O5645" s="3" t="s">
        <v>319</v>
      </c>
      <c r="P5645" s="3" t="s">
        <v>311</v>
      </c>
      <c r="Q5645" s="10">
        <v>4</v>
      </c>
      <c r="R5645" s="3" t="s">
        <v>312</v>
      </c>
      <c r="S5645" s="11">
        <v>0.0147458908815698</v>
      </c>
      <c r="T5645" s="11">
        <v>0.1970820669508557</v>
      </c>
      <c r="U5645" s="11">
        <v>22.69150667418556</v>
      </c>
      <c r="V5645" s="11">
        <v>188.0886712870214</v>
      </c>
    </row>
    <row r="5646" spans="1:22" ht="18" customHeight="1">
      <c r="A5646" s="11">
        <v>1647.007413790257</v>
      </c>
      <c r="B5646" s="11">
        <v>78.36034509577013</v>
      </c>
      <c r="C5646" s="11">
        <v>454.3307878260754</v>
      </c>
      <c r="D5646" s="11">
        <v>13.37313712051918</v>
      </c>
      <c r="E5646" s="11">
        <v>48.14329363386906</v>
      </c>
      <c r="F5646" s="11">
        <v>4980.603483770962</v>
      </c>
      <c r="G5646" s="11">
        <v>523.1093295993087</v>
      </c>
      <c r="H5646" s="11">
        <v>1356.1344</v>
      </c>
      <c r="I5646" s="11">
        <v>1879.243729599309</v>
      </c>
      <c r="J5646" s="11">
        <v>0.018</v>
      </c>
      <c r="K5646" s="11">
        <v>0.0591644122994666</v>
      </c>
      <c r="L5646" s="11">
        <v>0.5180567590256633</v>
      </c>
      <c r="M5646" s="11">
        <v>0.3579593437409572</v>
      </c>
      <c r="N5646" s="11">
        <v>2.79361334599961</v>
      </c>
      <c r="O5646" s="3" t="s">
        <v>319</v>
      </c>
      <c r="P5646" s="3" t="s">
        <v>311</v>
      </c>
      <c r="Q5646" s="10">
        <v>4</v>
      </c>
      <c r="R5646" s="3" t="s">
        <v>312</v>
      </c>
      <c r="S5646" s="11">
        <v>0.01474599014932272</v>
      </c>
      <c r="T5646" s="11">
        <v>0.1971612301485911</v>
      </c>
      <c r="U5646" s="11">
        <v>22.70625266433488</v>
      </c>
      <c r="V5646" s="11">
        <v>188.28583251717</v>
      </c>
    </row>
    <row r="5647" spans="1:22" ht="18" customHeight="1">
      <c r="A5647" s="11">
        <v>1647.657500644112</v>
      </c>
      <c r="B5647" s="11">
        <v>78.39743137257845</v>
      </c>
      <c r="C5647" s="11">
        <v>454.3664708390831</v>
      </c>
      <c r="D5647" s="11">
        <v>13.37841560352057</v>
      </c>
      <c r="E5647" s="11">
        <v>48.16229617267405</v>
      </c>
      <c r="F5647" s="11">
        <v>4980.994658975592</v>
      </c>
      <c r="G5647" s="11">
        <v>523.522361877029</v>
      </c>
      <c r="H5647" s="11">
        <v>1356.1344</v>
      </c>
      <c r="I5647" s="11">
        <v>1879.656761877029</v>
      </c>
      <c r="J5647" s="11">
        <v>0.018</v>
      </c>
      <c r="K5647" s="11">
        <v>0.05916412219008244</v>
      </c>
      <c r="L5647" s="11">
        <v>0.51805127683968</v>
      </c>
      <c r="M5647" s="11">
        <v>0.3579568209947557</v>
      </c>
      <c r="N5647" s="11">
        <v>2.793633034344806</v>
      </c>
      <c r="O5647" s="3" t="s">
        <v>319</v>
      </c>
      <c r="P5647" s="3" t="s">
        <v>311</v>
      </c>
      <c r="Q5647" s="10">
        <v>4</v>
      </c>
      <c r="R5647" s="3" t="s">
        <v>312</v>
      </c>
      <c r="S5647" s="11">
        <v>0.01474609252160949</v>
      </c>
      <c r="T5647" s="11">
        <v>0.1972404359198434</v>
      </c>
      <c r="U5647" s="11">
        <v>22.72099875685649</v>
      </c>
      <c r="V5647" s="11">
        <v>188.4830729530898</v>
      </c>
    </row>
    <row r="5648" spans="1:22" ht="18" customHeight="1">
      <c r="A5648" s="11">
        <v>1648.307587497968</v>
      </c>
      <c r="B5648" s="11">
        <v>78.43451479779438</v>
      </c>
      <c r="C5648" s="11">
        <v>454.4021091851746</v>
      </c>
      <c r="D5648" s="11">
        <v>13.38369408652196</v>
      </c>
      <c r="E5648" s="11">
        <v>48.18129871147906</v>
      </c>
      <c r="F5648" s="11">
        <v>4981.385344518934</v>
      </c>
      <c r="G5648" s="11">
        <v>523.9355571496884</v>
      </c>
      <c r="H5648" s="11">
        <v>1356.1344</v>
      </c>
      <c r="I5648" s="11">
        <v>1880.069957149688</v>
      </c>
      <c r="J5648" s="11">
        <v>0.018</v>
      </c>
      <c r="K5648" s="11">
        <v>0.05916382341797865</v>
      </c>
      <c r="L5648" s="11">
        <v>0.5180457924902617</v>
      </c>
      <c r="M5648" s="11">
        <v>0.357954222918888</v>
      </c>
      <c r="N5648" s="11">
        <v>2.793653310877684</v>
      </c>
      <c r="O5648" s="3" t="s">
        <v>319</v>
      </c>
      <c r="P5648" s="3" t="s">
        <v>311</v>
      </c>
      <c r="Q5648" s="10">
        <v>4</v>
      </c>
      <c r="R5648" s="3" t="s">
        <v>312</v>
      </c>
      <c r="S5648" s="11">
        <v>0.01474619799857427</v>
      </c>
      <c r="T5648" s="11">
        <v>0.1973196843157033</v>
      </c>
      <c r="U5648" s="11">
        <v>22.73574495485506</v>
      </c>
      <c r="V5648" s="11">
        <v>188.6803926374055</v>
      </c>
    </row>
    <row r="5649" spans="1:22" ht="18" customHeight="1">
      <c r="A5649" s="11">
        <v>1648.957674351823</v>
      </c>
      <c r="B5649" s="11">
        <v>78.47159536229553</v>
      </c>
      <c r="C5649" s="11">
        <v>454.4377028643499</v>
      </c>
      <c r="D5649" s="11">
        <v>13.38897256952335</v>
      </c>
      <c r="E5649" s="11">
        <v>48.20030125028406</v>
      </c>
      <c r="F5649" s="11">
        <v>4981.77554040099</v>
      </c>
      <c r="G5649" s="11">
        <v>524.3489154172873</v>
      </c>
      <c r="H5649" s="11">
        <v>1356.1344</v>
      </c>
      <c r="I5649" s="11">
        <v>1880.483315417287</v>
      </c>
      <c r="J5649" s="11">
        <v>0.018</v>
      </c>
      <c r="K5649" s="11">
        <v>0.05916351598315524</v>
      </c>
      <c r="L5649" s="11">
        <v>0.5180403059774081</v>
      </c>
      <c r="M5649" s="11">
        <v>0.3579515495133545</v>
      </c>
      <c r="N5649" s="11">
        <v>2.793674175623849</v>
      </c>
      <c r="O5649" s="3" t="s">
        <v>319</v>
      </c>
      <c r="P5649" s="3" t="s">
        <v>311</v>
      </c>
      <c r="Q5649" s="10">
        <v>4</v>
      </c>
      <c r="R5649" s="3" t="s">
        <v>312</v>
      </c>
      <c r="S5649" s="11">
        <v>0.01474630658034532</v>
      </c>
      <c r="T5649" s="11">
        <v>0.1973989753870516</v>
      </c>
      <c r="U5649" s="11">
        <v>22.75049126143541</v>
      </c>
      <c r="V5649" s="11">
        <v>188.8777916127926</v>
      </c>
    </row>
    <row r="5650" spans="1:22" ht="18" customHeight="1">
      <c r="A5650" s="11">
        <v>1649.607761205678</v>
      </c>
      <c r="B5650" s="11">
        <v>78.50867305695952</v>
      </c>
      <c r="C5650" s="11">
        <v>454.4732518766086</v>
      </c>
      <c r="D5650" s="11">
        <v>13.39425105252474</v>
      </c>
      <c r="E5650" s="11">
        <v>48.21930378908905</v>
      </c>
      <c r="F5650" s="11">
        <v>4982.165246621755</v>
      </c>
      <c r="G5650" s="11">
        <v>524.7624366798257</v>
      </c>
      <c r="H5650" s="11">
        <v>1356.1344</v>
      </c>
      <c r="I5650" s="11">
        <v>1880.896836679826</v>
      </c>
      <c r="J5650" s="11">
        <v>0.018</v>
      </c>
      <c r="K5650" s="11">
        <v>0.05916319988561217</v>
      </c>
      <c r="L5650" s="11">
        <v>0.5180348173011193</v>
      </c>
      <c r="M5650" s="11">
        <v>0.3579488007781543</v>
      </c>
      <c r="N5650" s="11">
        <v>2.79369562860966</v>
      </c>
      <c r="O5650" s="3" t="s">
        <v>319</v>
      </c>
      <c r="P5650" s="3" t="s">
        <v>311</v>
      </c>
      <c r="Q5650" s="10">
        <v>4</v>
      </c>
      <c r="R5650" s="3" t="s">
        <v>312</v>
      </c>
      <c r="S5650" s="11">
        <v>0.01474641826705976</v>
      </c>
      <c r="T5650" s="11">
        <v>0.1974783091848911</v>
      </c>
      <c r="U5650" s="11">
        <v>22.76523767970247</v>
      </c>
      <c r="V5650" s="11">
        <v>189.0752699219775</v>
      </c>
    </row>
    <row r="5651" spans="1:22" ht="18" customHeight="1">
      <c r="A5651" s="11">
        <v>1650.257848059533</v>
      </c>
      <c r="B5651" s="11">
        <v>78.54574787266405</v>
      </c>
      <c r="C5651" s="11">
        <v>454.5087562219513</v>
      </c>
      <c r="D5651" s="11">
        <v>13.39952953552613</v>
      </c>
      <c r="E5651" s="11">
        <v>48.23830632789406</v>
      </c>
      <c r="F5651" s="11">
        <v>4982.554463181233</v>
      </c>
      <c r="G5651" s="11">
        <v>525.1761209373034</v>
      </c>
      <c r="H5651" s="11">
        <v>1356.1344</v>
      </c>
      <c r="I5651" s="11">
        <v>1881.310520937303</v>
      </c>
      <c r="J5651" s="11">
        <v>0.018</v>
      </c>
      <c r="K5651" s="11">
        <v>0.05916287512534946</v>
      </c>
      <c r="L5651" s="11">
        <v>0.5180293264613953</v>
      </c>
      <c r="M5651" s="11">
        <v>0.3579459767132883</v>
      </c>
      <c r="N5651" s="11">
        <v>2.793717669862208</v>
      </c>
      <c r="O5651" s="3" t="s">
        <v>319</v>
      </c>
      <c r="P5651" s="3" t="s">
        <v>311</v>
      </c>
      <c r="Q5651" s="10">
        <v>4</v>
      </c>
      <c r="R5651" s="3" t="s">
        <v>312</v>
      </c>
      <c r="S5651" s="11">
        <v>0.01474653305886365</v>
      </c>
      <c r="T5651" s="11">
        <v>0.197557685760346</v>
      </c>
      <c r="U5651" s="11">
        <v>22.77998421276133</v>
      </c>
      <c r="V5651" s="11">
        <v>189.2728276077378</v>
      </c>
    </row>
    <row r="5652" spans="1:22" ht="18" customHeight="1">
      <c r="A5652" s="11">
        <v>1650.907934913389</v>
      </c>
      <c r="B5652" s="11">
        <v>78.58281980028673</v>
      </c>
      <c r="C5652" s="11">
        <v>454.5442159003777</v>
      </c>
      <c r="D5652" s="11">
        <v>13.40480801852752</v>
      </c>
      <c r="E5652" s="11">
        <v>48.25730886669906</v>
      </c>
      <c r="F5652" s="11">
        <v>4982.943190079422</v>
      </c>
      <c r="G5652" s="11">
        <v>525.5899681897204</v>
      </c>
      <c r="H5652" s="11">
        <v>1356.1344</v>
      </c>
      <c r="I5652" s="11">
        <v>1881.72436818972</v>
      </c>
      <c r="J5652" s="11">
        <v>0.018</v>
      </c>
      <c r="K5652" s="11">
        <v>0.05916254170236713</v>
      </c>
      <c r="L5652" s="11">
        <v>0.5180238334582361</v>
      </c>
      <c r="M5652" s="11">
        <v>0.3579430773187559</v>
      </c>
      <c r="N5652" s="11">
        <v>2.793740299409335</v>
      </c>
      <c r="O5652" s="3" t="s">
        <v>319</v>
      </c>
      <c r="P5652" s="3" t="s">
        <v>311</v>
      </c>
      <c r="Q5652" s="10">
        <v>4</v>
      </c>
      <c r="R5652" s="3" t="s">
        <v>312</v>
      </c>
      <c r="S5652" s="11">
        <v>0.01474665095588705</v>
      </c>
      <c r="T5652" s="11">
        <v>0.1976371051643305</v>
      </c>
      <c r="U5652" s="11">
        <v>22.79473086371722</v>
      </c>
      <c r="V5652" s="11">
        <v>189.4704647129022</v>
      </c>
    </row>
    <row r="5653" spans="1:22" ht="18" customHeight="1">
      <c r="A5653" s="11">
        <v>1651.558021767244</v>
      </c>
      <c r="B5653" s="11">
        <v>78.61988883070516</v>
      </c>
      <c r="C5653" s="11">
        <v>454.5796309118876</v>
      </c>
      <c r="D5653" s="11">
        <v>13.41008650152891</v>
      </c>
      <c r="E5653" s="11">
        <v>48.27631140550406</v>
      </c>
      <c r="F5653" s="11">
        <v>4983.331427316323</v>
      </c>
      <c r="G5653" s="11">
        <v>526.0039784370767</v>
      </c>
      <c r="H5653" s="11">
        <v>1356.1344</v>
      </c>
      <c r="I5653" s="11">
        <v>1882.138378437077</v>
      </c>
      <c r="J5653" s="11">
        <v>0.018</v>
      </c>
      <c r="K5653" s="11">
        <v>0.05916219961666516</v>
      </c>
      <c r="L5653" s="11">
        <v>0.5180183382916418</v>
      </c>
      <c r="M5653" s="11">
        <v>0.3579401025945576</v>
      </c>
      <c r="N5653" s="11">
        <v>2.793763517279622</v>
      </c>
      <c r="O5653" s="3" t="s">
        <v>319</v>
      </c>
      <c r="P5653" s="3" t="s">
        <v>311</v>
      </c>
      <c r="Q5653" s="10">
        <v>4</v>
      </c>
      <c r="R5653" s="3" t="s">
        <v>312</v>
      </c>
      <c r="S5653" s="11">
        <v>0.01474677195829379</v>
      </c>
      <c r="T5653" s="11">
        <v>0.1977165674482133</v>
      </c>
      <c r="U5653" s="11">
        <v>22.80947763567551</v>
      </c>
      <c r="V5653" s="11">
        <v>189.6681812803504</v>
      </c>
    </row>
    <row r="5654" spans="1:22" ht="18" customHeight="1">
      <c r="A5654" s="11">
        <v>1652.208108621099</v>
      </c>
      <c r="B5654" s="11">
        <v>78.65695495479702</v>
      </c>
      <c r="C5654" s="11">
        <v>454.6150012564813</v>
      </c>
      <c r="D5654" s="11">
        <v>13.41536498453029</v>
      </c>
      <c r="E5654" s="11">
        <v>48.29531394430906</v>
      </c>
      <c r="F5654" s="11">
        <v>4983.719174891935</v>
      </c>
      <c r="G5654" s="11">
        <v>526.4181516793725</v>
      </c>
      <c r="H5654" s="11">
        <v>1356.1344</v>
      </c>
      <c r="I5654" s="11">
        <v>1882.552551679372</v>
      </c>
      <c r="J5654" s="11">
        <v>0.018</v>
      </c>
      <c r="K5654" s="11">
        <v>0.05916184886824354</v>
      </c>
      <c r="L5654" s="11">
        <v>0.518012840961612</v>
      </c>
      <c r="M5654" s="11">
        <v>0.3579370525406928</v>
      </c>
      <c r="N5654" s="11">
        <v>2.7937873235024</v>
      </c>
      <c r="O5654" s="3" t="s">
        <v>319</v>
      </c>
      <c r="P5654" s="3" t="s">
        <v>311</v>
      </c>
      <c r="Q5654" s="10">
        <v>4</v>
      </c>
      <c r="R5654" s="3" t="s">
        <v>312</v>
      </c>
      <c r="S5654" s="11">
        <v>0.01474689606623174</v>
      </c>
      <c r="T5654" s="11">
        <v>0.197796072663153</v>
      </c>
      <c r="U5654" s="11">
        <v>22.82422453174174</v>
      </c>
      <c r="V5654" s="11">
        <v>189.8659773530135</v>
      </c>
    </row>
    <row r="5655" spans="1:22" ht="18" customHeight="1">
      <c r="A5655" s="11">
        <v>1652.858195474955</v>
      </c>
      <c r="B5655" s="11">
        <v>78.69401816343995</v>
      </c>
      <c r="C5655" s="11">
        <v>454.6503269341588</v>
      </c>
      <c r="D5655" s="11">
        <v>13.42064346753168</v>
      </c>
      <c r="E5655" s="11">
        <v>48.31431648311406</v>
      </c>
      <c r="F5655" s="11">
        <v>4984.106432806258</v>
      </c>
      <c r="G5655" s="11">
        <v>526.8324879166074</v>
      </c>
      <c r="H5655" s="11">
        <v>1356.1344</v>
      </c>
      <c r="I5655" s="11">
        <v>1882.966887916607</v>
      </c>
      <c r="J5655" s="11">
        <v>0.018</v>
      </c>
      <c r="K5655" s="11">
        <v>0.05916148945710227</v>
      </c>
      <c r="L5655" s="11">
        <v>0.5180073414681472</v>
      </c>
      <c r="M5655" s="11">
        <v>0.3579339271571619</v>
      </c>
      <c r="N5655" s="11">
        <v>2.793811718107737</v>
      </c>
      <c r="O5655" s="3" t="s">
        <v>319</v>
      </c>
      <c r="P5655" s="3" t="s">
        <v>311</v>
      </c>
      <c r="Q5655" s="10">
        <v>4</v>
      </c>
      <c r="R5655" s="3" t="s">
        <v>312</v>
      </c>
      <c r="S5655" s="11">
        <v>0.01474702327985767</v>
      </c>
      <c r="T5655" s="11">
        <v>0.1978756208604305</v>
      </c>
      <c r="U5655" s="11">
        <v>22.8389715550216</v>
      </c>
      <c r="V5655" s="11">
        <v>190.063852973874</v>
      </c>
    </row>
    <row r="5656" spans="1:22" ht="18" customHeight="1">
      <c r="A5656" s="11">
        <v>1653.50828232881</v>
      </c>
      <c r="B5656" s="11">
        <v>78.73107844751159</v>
      </c>
      <c r="C5656" s="11">
        <v>454.6856079449199</v>
      </c>
      <c r="D5656" s="11">
        <v>13.42592195053307</v>
      </c>
      <c r="E5656" s="11">
        <v>48.33331902191907</v>
      </c>
      <c r="F5656" s="11">
        <v>4984.493201059295</v>
      </c>
      <c r="G5656" s="11">
        <v>527.2469871487821</v>
      </c>
      <c r="H5656" s="11">
        <v>1356.1344</v>
      </c>
      <c r="I5656" s="11">
        <v>1883.381387148782</v>
      </c>
      <c r="J5656" s="11">
        <v>0.018</v>
      </c>
      <c r="K5656" s="11">
        <v>0.05916112138324139</v>
      </c>
      <c r="L5656" s="11">
        <v>0.5180018398112471</v>
      </c>
      <c r="M5656" s="11">
        <v>0.357930726443965</v>
      </c>
      <c r="N5656" s="11">
        <v>2.793836701126447</v>
      </c>
      <c r="O5656" s="3" t="s">
        <v>319</v>
      </c>
      <c r="P5656" s="3" t="s">
        <v>311</v>
      </c>
      <c r="Q5656" s="10">
        <v>4</v>
      </c>
      <c r="R5656" s="3" t="s">
        <v>312</v>
      </c>
      <c r="S5656" s="11">
        <v>0.01474715359933722</v>
      </c>
      <c r="T5656" s="11">
        <v>0.1979552120914495</v>
      </c>
      <c r="U5656" s="11">
        <v>22.85371870862094</v>
      </c>
      <c r="V5656" s="11">
        <v>190.2618081859654</v>
      </c>
    </row>
    <row r="5657" spans="1:22" ht="18" customHeight="1">
      <c r="A5657" s="11">
        <v>1654.158369182665</v>
      </c>
      <c r="B5657" s="11">
        <v>78.76813579788954</v>
      </c>
      <c r="C5657" s="11">
        <v>454.7208442887647</v>
      </c>
      <c r="D5657" s="11">
        <v>13.43120043353446</v>
      </c>
      <c r="E5657" s="11">
        <v>48.35232156072406</v>
      </c>
      <c r="F5657" s="11">
        <v>4984.879479651041</v>
      </c>
      <c r="G5657" s="11">
        <v>527.6616493758958</v>
      </c>
      <c r="H5657" s="11">
        <v>1356.1344</v>
      </c>
      <c r="I5657" s="11">
        <v>1883.796049375896</v>
      </c>
      <c r="J5657" s="11">
        <v>0.018</v>
      </c>
      <c r="K5657" s="11">
        <v>0.05916074464666084</v>
      </c>
      <c r="L5657" s="11">
        <v>0.5179963359909119</v>
      </c>
      <c r="M5657" s="11">
        <v>0.3579274504011017</v>
      </c>
      <c r="N5657" s="11">
        <v>2.793862272590093</v>
      </c>
      <c r="O5657" s="3" t="s">
        <v>319</v>
      </c>
      <c r="P5657" s="3" t="s">
        <v>311</v>
      </c>
      <c r="Q5657" s="10">
        <v>4</v>
      </c>
      <c r="R5657" s="3" t="s">
        <v>312</v>
      </c>
      <c r="S5657" s="11">
        <v>0.01474728702482014</v>
      </c>
      <c r="T5657" s="11">
        <v>0.1980348464074034</v>
      </c>
      <c r="U5657" s="11">
        <v>22.86846599564576</v>
      </c>
      <c r="V5657" s="11">
        <v>190.4598430323728</v>
      </c>
    </row>
    <row r="5658" spans="1:22" ht="18" customHeight="1">
      <c r="A5658" s="11">
        <v>1654.808456036521</v>
      </c>
      <c r="B5658" s="11">
        <v>78.80519020545148</v>
      </c>
      <c r="C5658" s="11">
        <v>454.7560359656932</v>
      </c>
      <c r="D5658" s="11">
        <v>13.43647891653585</v>
      </c>
      <c r="E5658" s="11">
        <v>48.37132409952906</v>
      </c>
      <c r="F5658" s="11">
        <v>4985.2652685815</v>
      </c>
      <c r="G5658" s="11">
        <v>528.076474597949</v>
      </c>
      <c r="H5658" s="11">
        <v>1356.1344</v>
      </c>
      <c r="I5658" s="11">
        <v>1884.210874597949</v>
      </c>
      <c r="J5658" s="11">
        <v>0.018</v>
      </c>
      <c r="K5658" s="11">
        <v>0.05916035924736068</v>
      </c>
      <c r="L5658" s="11">
        <v>0.5179908300071415</v>
      </c>
      <c r="M5658" s="11">
        <v>0.3579240990285724</v>
      </c>
      <c r="N5658" s="11">
        <v>2.793888432530976</v>
      </c>
      <c r="O5658" s="3" t="s">
        <v>319</v>
      </c>
      <c r="P5658" s="3" t="s">
        <v>311</v>
      </c>
      <c r="Q5658" s="10">
        <v>4</v>
      </c>
      <c r="R5658" s="3" t="s">
        <v>312</v>
      </c>
      <c r="S5658" s="11">
        <v>0.01474742355648986</v>
      </c>
      <c r="T5658" s="11">
        <v>0.1981145238599412</v>
      </c>
      <c r="U5658" s="11">
        <v>22.88321341920225</v>
      </c>
      <c r="V5658" s="11">
        <v>190.6579575562328</v>
      </c>
    </row>
    <row r="5659" spans="1:22" ht="18" customHeight="1">
      <c r="A5659" s="11">
        <v>1655.458542890376</v>
      </c>
      <c r="B5659" s="11">
        <v>78.84224166107504</v>
      </c>
      <c r="C5659" s="11">
        <v>454.7911829757053</v>
      </c>
      <c r="D5659" s="11">
        <v>13.44175739953724</v>
      </c>
      <c r="E5659" s="11">
        <v>48.39032663833407</v>
      </c>
      <c r="F5659" s="11">
        <v>4985.65056785067</v>
      </c>
      <c r="G5659" s="11">
        <v>528.4914628149414</v>
      </c>
      <c r="H5659" s="11">
        <v>1356.1344</v>
      </c>
      <c r="I5659" s="11">
        <v>1884.625862814941</v>
      </c>
      <c r="J5659" s="11">
        <v>0.018</v>
      </c>
      <c r="K5659" s="11">
        <v>0.05915996518534086</v>
      </c>
      <c r="L5659" s="11">
        <v>0.5179853218599358</v>
      </c>
      <c r="M5659" s="11">
        <v>0.3579206723263768</v>
      </c>
      <c r="N5659" s="11">
        <v>2.793915180982145</v>
      </c>
      <c r="O5659" s="3" t="s">
        <v>319</v>
      </c>
      <c r="P5659" s="3" t="s">
        <v>311</v>
      </c>
      <c r="Q5659" s="10">
        <v>4</v>
      </c>
      <c r="R5659" s="3" t="s">
        <v>312</v>
      </c>
      <c r="S5659" s="11">
        <v>0.0147475631945139</v>
      </c>
      <c r="T5659" s="11">
        <v>0.1981942445005021</v>
      </c>
      <c r="U5659" s="11">
        <v>22.89796098239676</v>
      </c>
      <c r="V5659" s="11">
        <v>190.8561518007333</v>
      </c>
    </row>
    <row r="5660" spans="1:22" ht="18" customHeight="1">
      <c r="A5660" s="11">
        <v>1656.108629744231</v>
      </c>
      <c r="B5660" s="11">
        <v>78.8792901556379</v>
      </c>
      <c r="C5660" s="11">
        <v>454.8262853188015</v>
      </c>
      <c r="D5660" s="11">
        <v>13.44703588253863</v>
      </c>
      <c r="E5660" s="11">
        <v>48.40932917713906</v>
      </c>
      <c r="F5660" s="11">
        <v>4986.035377458555</v>
      </c>
      <c r="G5660" s="11">
        <v>528.9066140268732</v>
      </c>
      <c r="H5660" s="11">
        <v>1356.1344</v>
      </c>
      <c r="I5660" s="11">
        <v>1885.041014026873</v>
      </c>
      <c r="J5660" s="11">
        <v>0.018</v>
      </c>
      <c r="K5660" s="11">
        <v>0.05915956246060144</v>
      </c>
      <c r="L5660" s="11">
        <v>0.5179798115492951</v>
      </c>
      <c r="M5660" s="11">
        <v>0.3579171702945154</v>
      </c>
      <c r="N5660" s="11">
        <v>2.793942517977388</v>
      </c>
      <c r="O5660" s="3" t="s">
        <v>319</v>
      </c>
      <c r="P5660" s="3" t="s">
        <v>311</v>
      </c>
      <c r="Q5660" s="10">
        <v>4</v>
      </c>
      <c r="R5660" s="3" t="s">
        <v>312</v>
      </c>
      <c r="S5660" s="11">
        <v>0.01474770593906866</v>
      </c>
      <c r="T5660" s="11">
        <v>0.1982740083806483</v>
      </c>
      <c r="U5660" s="11">
        <v>22.91270868833583</v>
      </c>
      <c r="V5660" s="11">
        <v>191.0544258091139</v>
      </c>
    </row>
    <row r="5661" spans="1:22" ht="18" customHeight="1">
      <c r="A5661" s="11">
        <v>1656.758716598086</v>
      </c>
      <c r="B5661" s="11">
        <v>78.91633568001762</v>
      </c>
      <c r="C5661" s="11">
        <v>454.8613429949811</v>
      </c>
      <c r="D5661" s="11">
        <v>13.45231436554002</v>
      </c>
      <c r="E5661" s="11">
        <v>48.42833171594407</v>
      </c>
      <c r="F5661" s="11">
        <v>4986.419697405148</v>
      </c>
      <c r="G5661" s="11">
        <v>529.3219282337446</v>
      </c>
      <c r="H5661" s="11">
        <v>1356.1344</v>
      </c>
      <c r="I5661" s="11">
        <v>1885.456328233744</v>
      </c>
      <c r="J5661" s="11">
        <v>0.018</v>
      </c>
      <c r="K5661" s="11">
        <v>0.05915915107314235</v>
      </c>
      <c r="L5661" s="11">
        <v>0.5179742990752189</v>
      </c>
      <c r="M5661" s="11">
        <v>0.3579135929329875</v>
      </c>
      <c r="N5661" s="11">
        <v>2.793970443551248</v>
      </c>
      <c r="O5661" s="3" t="s">
        <v>319</v>
      </c>
      <c r="P5661" s="3" t="s">
        <v>311</v>
      </c>
      <c r="Q5661" s="10">
        <v>4</v>
      </c>
      <c r="R5661" s="3" t="s">
        <v>312</v>
      </c>
      <c r="S5661" s="11">
        <v>0.01474785179033943</v>
      </c>
      <c r="T5661" s="11">
        <v>0.1983538155520653</v>
      </c>
      <c r="U5661" s="11">
        <v>22.92745654012617</v>
      </c>
      <c r="V5661" s="11">
        <v>191.252779624666</v>
      </c>
    </row>
    <row r="5662" spans="1:22" ht="18" customHeight="1">
      <c r="A5662" s="11">
        <v>1657.408803451942</v>
      </c>
      <c r="B5662" s="11">
        <v>78.95337822509191</v>
      </c>
      <c r="C5662" s="11">
        <v>454.8963560042445</v>
      </c>
      <c r="D5662" s="11">
        <v>13.45759284854141</v>
      </c>
      <c r="E5662" s="11">
        <v>48.44733425474907</v>
      </c>
      <c r="F5662" s="11">
        <v>4986.803527690454</v>
      </c>
      <c r="G5662" s="11">
        <v>529.737405435555</v>
      </c>
      <c r="H5662" s="11">
        <v>1356.1344</v>
      </c>
      <c r="I5662" s="11">
        <v>1885.871805435555</v>
      </c>
      <c r="J5662" s="11">
        <v>0.018</v>
      </c>
      <c r="K5662" s="11">
        <v>0.05915873102296364</v>
      </c>
      <c r="L5662" s="11">
        <v>0.5179687844377077</v>
      </c>
      <c r="M5662" s="11">
        <v>0.3579099402417935</v>
      </c>
      <c r="N5662" s="11">
        <v>2.793998957739003</v>
      </c>
      <c r="O5662" s="3" t="s">
        <v>319</v>
      </c>
      <c r="P5662" s="3" t="s">
        <v>311</v>
      </c>
      <c r="Q5662" s="10">
        <v>4</v>
      </c>
      <c r="R5662" s="3" t="s">
        <v>312</v>
      </c>
      <c r="S5662" s="11">
        <v>0.01474800074849561</v>
      </c>
      <c r="T5662" s="11">
        <v>0.1984336660662285</v>
      </c>
      <c r="U5662" s="11">
        <v>22.94220454087467</v>
      </c>
      <c r="V5662" s="11">
        <v>191.4512132907322</v>
      </c>
    </row>
    <row r="5663" spans="1:22" ht="18" customHeight="1">
      <c r="A5663" s="11">
        <v>1658.058890305797</v>
      </c>
      <c r="B5663" s="11">
        <v>78.99041778173834</v>
      </c>
      <c r="C5663" s="11">
        <v>454.9313243465915</v>
      </c>
      <c r="D5663" s="11">
        <v>13.4628713315428</v>
      </c>
      <c r="E5663" s="11">
        <v>48.46633679355407</v>
      </c>
      <c r="F5663" s="11">
        <v>4987.18686831447</v>
      </c>
      <c r="G5663" s="11">
        <v>530.1530456323051</v>
      </c>
      <c r="H5663" s="11">
        <v>1356.1344</v>
      </c>
      <c r="I5663" s="11">
        <v>1886.287445632305</v>
      </c>
      <c r="J5663" s="11">
        <v>0.018</v>
      </c>
      <c r="K5663" s="11">
        <v>0.05915830231006526</v>
      </c>
      <c r="L5663" s="11">
        <v>0.5179632676367611</v>
      </c>
      <c r="M5663" s="11">
        <v>0.3579062122209332</v>
      </c>
      <c r="N5663" s="11">
        <v>2.794028060576681</v>
      </c>
      <c r="O5663" s="3" t="s">
        <v>319</v>
      </c>
      <c r="P5663" s="3" t="s">
        <v>311</v>
      </c>
      <c r="Q5663" s="10">
        <v>4</v>
      </c>
      <c r="R5663" s="3" t="s">
        <v>312</v>
      </c>
      <c r="S5663" s="11">
        <v>0.01474815281374028</v>
      </c>
      <c r="T5663" s="11">
        <v>0.1985135599750703</v>
      </c>
      <c r="U5663" s="11">
        <v>22.95695269368841</v>
      </c>
      <c r="V5663" s="11">
        <v>191.6497268507073</v>
      </c>
    </row>
    <row r="5664" spans="1:22" ht="18" customHeight="1">
      <c r="A5664" s="11">
        <v>1658.708977159652</v>
      </c>
      <c r="B5664" s="11">
        <v>79.02745434083457</v>
      </c>
      <c r="C5664" s="11">
        <v>454.9662480220222</v>
      </c>
      <c r="D5664" s="11">
        <v>13.46814981454419</v>
      </c>
      <c r="E5664" s="11">
        <v>48.48533933235907</v>
      </c>
      <c r="F5664" s="11">
        <v>4987.569719277199</v>
      </c>
      <c r="G5664" s="11">
        <v>530.5688488239942</v>
      </c>
      <c r="H5664" s="11">
        <v>1356.1344</v>
      </c>
      <c r="I5664" s="11">
        <v>1886.703248823994</v>
      </c>
      <c r="J5664" s="11">
        <v>0.018</v>
      </c>
      <c r="K5664" s="11">
        <v>0.05915786493444727</v>
      </c>
      <c r="L5664" s="11">
        <v>0.5179577486723793</v>
      </c>
      <c r="M5664" s="11">
        <v>0.3579024088704068</v>
      </c>
      <c r="N5664" s="11">
        <v>2.794057752101051</v>
      </c>
      <c r="O5664" s="3" t="s">
        <v>319</v>
      </c>
      <c r="P5664" s="3" t="s">
        <v>311</v>
      </c>
      <c r="Q5664" s="10">
        <v>4</v>
      </c>
      <c r="R5664" s="3" t="s">
        <v>312</v>
      </c>
      <c r="S5664" s="11">
        <v>0.0147483079862606</v>
      </c>
      <c r="T5664" s="11">
        <v>0.1985934973303131</v>
      </c>
      <c r="U5664" s="11">
        <v>22.97170100167467</v>
      </c>
      <c r="V5664" s="11">
        <v>191.8483203480376</v>
      </c>
    </row>
    <row r="5665" spans="1:22" ht="18" customHeight="1">
      <c r="A5665" s="11">
        <v>1659.359064013508</v>
      </c>
      <c r="B5665" s="11">
        <v>79.0644878932583</v>
      </c>
      <c r="C5665" s="11">
        <v>455.0011270305367</v>
      </c>
      <c r="D5665" s="11">
        <v>13.47342829754557</v>
      </c>
      <c r="E5665" s="11">
        <v>48.50434187116407</v>
      </c>
      <c r="F5665" s="11">
        <v>4987.95208057864</v>
      </c>
      <c r="G5665" s="11">
        <v>530.9848150106229</v>
      </c>
      <c r="H5665" s="11">
        <v>1356.1344</v>
      </c>
      <c r="I5665" s="11">
        <v>1887.119215010623</v>
      </c>
      <c r="J5665" s="11">
        <v>0.018</v>
      </c>
      <c r="K5665" s="11">
        <v>0.05915741889610963</v>
      </c>
      <c r="L5665" s="11">
        <v>0.5179522275445625</v>
      </c>
      <c r="M5665" s="11">
        <v>0.3578985301902143</v>
      </c>
      <c r="N5665" s="11">
        <v>2.794088032349628</v>
      </c>
      <c r="O5665" s="3" t="s">
        <v>319</v>
      </c>
      <c r="P5665" s="3" t="s">
        <v>311</v>
      </c>
      <c r="Q5665" s="10">
        <v>4</v>
      </c>
      <c r="R5665" s="3" t="s">
        <v>312</v>
      </c>
      <c r="S5665" s="11">
        <v>0.01474846626625264</v>
      </c>
      <c r="T5665" s="11">
        <v>0.1986734781838031</v>
      </c>
      <c r="U5665" s="11">
        <v>22.98644946794092</v>
      </c>
      <c r="V5665" s="11">
        <v>192.0469938262214</v>
      </c>
    </row>
    <row r="5666" spans="1:22" ht="18" customHeight="1">
      <c r="A5666" s="11">
        <v>1660.009150867363</v>
      </c>
      <c r="B5666" s="11">
        <v>79.10151842988714</v>
      </c>
      <c r="C5666" s="11">
        <v>455.0359613721349</v>
      </c>
      <c r="D5666" s="11">
        <v>13.47870678054696</v>
      </c>
      <c r="E5666" s="11">
        <v>48.52334440996908</v>
      </c>
      <c r="F5666" s="11">
        <v>4988.333952218792</v>
      </c>
      <c r="G5666" s="11">
        <v>531.400944192191</v>
      </c>
      <c r="H5666" s="11">
        <v>1356.1344</v>
      </c>
      <c r="I5666" s="11">
        <v>1887.535344192191</v>
      </c>
      <c r="J5666" s="11">
        <v>0.018</v>
      </c>
      <c r="K5666" s="11">
        <v>0.05915696419505236</v>
      </c>
      <c r="L5666" s="11">
        <v>0.5179467042533104</v>
      </c>
      <c r="M5666" s="11">
        <v>0.3578945761803556</v>
      </c>
      <c r="N5666" s="11">
        <v>2.794118901360676</v>
      </c>
      <c r="O5666" s="3" t="s">
        <v>319</v>
      </c>
      <c r="P5666" s="3" t="s">
        <v>311</v>
      </c>
      <c r="Q5666" s="10">
        <v>4</v>
      </c>
      <c r="R5666" s="3" t="s">
        <v>312</v>
      </c>
      <c r="S5666" s="11">
        <v>0.01474862765392134</v>
      </c>
      <c r="T5666" s="11">
        <v>0.1987535025875105</v>
      </c>
      <c r="U5666" s="11">
        <v>23.00119809559484</v>
      </c>
      <c r="V5666" s="11">
        <v>192.2457473288089</v>
      </c>
    </row>
    <row r="5667" spans="1:22" ht="18" customHeight="1">
      <c r="A5667" s="11">
        <v>1660.659237721218</v>
      </c>
      <c r="B5667" s="11">
        <v>79.13854594159868</v>
      </c>
      <c r="C5667" s="11">
        <v>455.0707510468168</v>
      </c>
      <c r="D5667" s="11">
        <v>13.48398526354835</v>
      </c>
      <c r="E5667" s="11">
        <v>48.54234694877407</v>
      </c>
      <c r="F5667" s="11">
        <v>4988.715334197655</v>
      </c>
      <c r="G5667" s="11">
        <v>531.8172363686983</v>
      </c>
      <c r="H5667" s="11">
        <v>1356.1344</v>
      </c>
      <c r="I5667" s="11">
        <v>1887.951636368698</v>
      </c>
      <c r="J5667" s="11">
        <v>0.018</v>
      </c>
      <c r="K5667" s="11">
        <v>0.05915650083127545</v>
      </c>
      <c r="L5667" s="11">
        <v>0.517941178798623</v>
      </c>
      <c r="M5667" s="11">
        <v>0.3578905468408307</v>
      </c>
      <c r="N5667" s="11">
        <v>2.7941503591732</v>
      </c>
      <c r="O5667" s="3" t="s">
        <v>319</v>
      </c>
      <c r="P5667" s="3" t="s">
        <v>311</v>
      </c>
      <c r="Q5667" s="10">
        <v>4</v>
      </c>
      <c r="R5667" s="3" t="s">
        <v>312</v>
      </c>
      <c r="S5667" s="11">
        <v>0.01474879214945575</v>
      </c>
      <c r="T5667" s="11">
        <v>0.1988335705931955</v>
      </c>
      <c r="U5667" s="11">
        <v>23.0159468877443</v>
      </c>
      <c r="V5667" s="11">
        <v>192.4445808994021</v>
      </c>
    </row>
    <row r="5668" spans="1:22" ht="18" customHeight="1">
      <c r="A5668" s="11">
        <v>1661.309324575074</v>
      </c>
      <c r="B5668" s="11">
        <v>79.1755704192706</v>
      </c>
      <c r="C5668" s="11">
        <v>455.1054960545823</v>
      </c>
      <c r="D5668" s="11">
        <v>13.48926374654974</v>
      </c>
      <c r="E5668" s="11">
        <v>48.56134948757907</v>
      </c>
      <c r="F5668" s="11">
        <v>4989.096226515229</v>
      </c>
      <c r="G5668" s="11">
        <v>532.2336915401451</v>
      </c>
      <c r="H5668" s="11">
        <v>1356.1344</v>
      </c>
      <c r="I5668" s="11">
        <v>1888.368091540145</v>
      </c>
      <c r="J5668" s="11">
        <v>0.018</v>
      </c>
      <c r="K5668" s="11">
        <v>0.05915602880477887</v>
      </c>
      <c r="L5668" s="11">
        <v>0.5179356511805004</v>
      </c>
      <c r="M5668" s="11">
        <v>0.3578864421716395</v>
      </c>
      <c r="N5668" s="11">
        <v>2.794182405826952</v>
      </c>
      <c r="O5668" s="3" t="s">
        <v>319</v>
      </c>
      <c r="P5668" s="3" t="s">
        <v>311</v>
      </c>
      <c r="Q5668" s="10">
        <v>4</v>
      </c>
      <c r="R5668" s="3" t="s">
        <v>312</v>
      </c>
      <c r="S5668" s="11">
        <v>0.01474895975307863</v>
      </c>
      <c r="T5668" s="11">
        <v>0.1989136822530764</v>
      </c>
      <c r="U5668" s="11">
        <v>23.03069584749737</v>
      </c>
      <c r="V5668" s="11">
        <v>192.6434945816552</v>
      </c>
    </row>
    <row r="5669" spans="1:22" ht="18" customHeight="1">
      <c r="A5669" s="11">
        <v>1661.959411428929</v>
      </c>
      <c r="B5669" s="11">
        <v>79.21259185378055</v>
      </c>
      <c r="C5669" s="11">
        <v>455.1401963954317</v>
      </c>
      <c r="D5669" s="11">
        <v>13.49454222955113</v>
      </c>
      <c r="E5669" s="11">
        <v>48.58035202638407</v>
      </c>
      <c r="F5669" s="11">
        <v>4989.476629171518</v>
      </c>
      <c r="G5669" s="11">
        <v>532.6503097065311</v>
      </c>
      <c r="H5669" s="11">
        <v>1356.1344</v>
      </c>
      <c r="I5669" s="11">
        <v>1888.784709706531</v>
      </c>
      <c r="J5669" s="11">
        <v>0.018</v>
      </c>
      <c r="K5669" s="11">
        <v>0.0591555481155627</v>
      </c>
      <c r="L5669" s="11">
        <v>0.5179301213989428</v>
      </c>
      <c r="M5669" s="11">
        <v>0.3578822621727824</v>
      </c>
      <c r="N5669" s="11">
        <v>2.794215041362427</v>
      </c>
      <c r="O5669" s="3" t="s">
        <v>319</v>
      </c>
      <c r="P5669" s="3" t="s">
        <v>311</v>
      </c>
      <c r="Q5669" s="10">
        <v>4</v>
      </c>
      <c r="R5669" s="3" t="s">
        <v>312</v>
      </c>
      <c r="S5669" s="11">
        <v>0.01474913046499679</v>
      </c>
      <c r="T5669" s="11">
        <v>0.1989938376191618</v>
      </c>
      <c r="U5669" s="11">
        <v>23.04544497796237</v>
      </c>
      <c r="V5669" s="11">
        <v>192.8424884192743</v>
      </c>
    </row>
    <row r="5670" spans="1:22" ht="18" customHeight="1">
      <c r="A5670" s="11">
        <v>1662.609498282784</v>
      </c>
      <c r="B5670" s="11">
        <v>79.24961023600616</v>
      </c>
      <c r="C5670" s="11">
        <v>455.1748520693647</v>
      </c>
      <c r="D5670" s="11">
        <v>13.49982071255252</v>
      </c>
      <c r="E5670" s="11">
        <v>48.59935456518907</v>
      </c>
      <c r="F5670" s="11">
        <v>4989.856542166517</v>
      </c>
      <c r="G5670" s="11">
        <v>533.0670908678565</v>
      </c>
      <c r="H5670" s="11">
        <v>1356.1344</v>
      </c>
      <c r="I5670" s="11">
        <v>1889.201490867856</v>
      </c>
      <c r="J5670" s="11">
        <v>0.018</v>
      </c>
      <c r="K5670" s="11">
        <v>0.05915505876362688</v>
      </c>
      <c r="L5670" s="11">
        <v>0.5179245894539498</v>
      </c>
      <c r="M5670" s="11">
        <v>0.3578780068442591</v>
      </c>
      <c r="N5670" s="11">
        <v>2.794248265820869</v>
      </c>
      <c r="O5670" s="3" t="s">
        <v>319</v>
      </c>
      <c r="P5670" s="3" t="s">
        <v>311</v>
      </c>
      <c r="Q5670" s="10">
        <v>4</v>
      </c>
      <c r="R5670" s="3" t="s">
        <v>312</v>
      </c>
      <c r="S5670" s="11">
        <v>0.01474930428542597</v>
      </c>
      <c r="T5670" s="11">
        <v>0.1990740367435848</v>
      </c>
      <c r="U5670" s="11">
        <v>23.0601942822478</v>
      </c>
      <c r="V5670" s="11">
        <v>193.0415624560179</v>
      </c>
    </row>
    <row r="5671" spans="1:22" ht="18" customHeight="1">
      <c r="A5671" s="11">
        <v>1663.25958513664</v>
      </c>
      <c r="B5671" s="11">
        <v>79.28662555682509</v>
      </c>
      <c r="C5671" s="11">
        <v>455.2094630763814</v>
      </c>
      <c r="D5671" s="11">
        <v>13.50509919555391</v>
      </c>
      <c r="E5671" s="11">
        <v>48.61835710399408</v>
      </c>
      <c r="F5671" s="11">
        <v>4990.235965500228</v>
      </c>
      <c r="G5671" s="11">
        <v>533.4840350241213</v>
      </c>
      <c r="H5671" s="11">
        <v>1356.1344</v>
      </c>
      <c r="I5671" s="11">
        <v>1889.618435024121</v>
      </c>
      <c r="J5671" s="11">
        <v>0.018</v>
      </c>
      <c r="K5671" s="11">
        <v>0.05915456074897144</v>
      </c>
      <c r="L5671" s="11">
        <v>0.5179190553455216</v>
      </c>
      <c r="M5671" s="11">
        <v>0.3578736761860696</v>
      </c>
      <c r="N5671" s="11">
        <v>2.794282079244267</v>
      </c>
      <c r="O5671" s="3" t="s">
        <v>319</v>
      </c>
      <c r="P5671" s="3" t="s">
        <v>311</v>
      </c>
      <c r="Q5671" s="10">
        <v>4</v>
      </c>
      <c r="R5671" s="3" t="s">
        <v>312</v>
      </c>
      <c r="S5671" s="11">
        <v>0.01474948121459081</v>
      </c>
      <c r="T5671" s="11">
        <v>0.1991542796786032</v>
      </c>
      <c r="U5671" s="11">
        <v>23.07494376346239</v>
      </c>
      <c r="V5671" s="11">
        <v>193.2407167356965</v>
      </c>
    </row>
    <row r="5672" spans="1:22" ht="18" customHeight="1">
      <c r="A5672" s="11">
        <v>1663.909671990495</v>
      </c>
      <c r="B5672" s="11">
        <v>79.32363780711489</v>
      </c>
      <c r="C5672" s="11">
        <v>455.2440294164818</v>
      </c>
      <c r="D5672" s="11">
        <v>13.5103776785553</v>
      </c>
      <c r="E5672" s="11">
        <v>48.63735964279908</v>
      </c>
      <c r="F5672" s="11">
        <v>4990.61489917265</v>
      </c>
      <c r="G5672" s="11">
        <v>533.9011421753255</v>
      </c>
      <c r="H5672" s="11">
        <v>1356.1344</v>
      </c>
      <c r="I5672" s="11">
        <v>1890.035542175325</v>
      </c>
      <c r="J5672" s="11">
        <v>0.018</v>
      </c>
      <c r="K5672" s="11">
        <v>0.05915405407159632</v>
      </c>
      <c r="L5672" s="11">
        <v>0.5179135190736582</v>
      </c>
      <c r="M5672" s="11">
        <v>0.3578692701982137</v>
      </c>
      <c r="N5672" s="11">
        <v>2.794316481675356</v>
      </c>
      <c r="O5672" s="3" t="s">
        <v>319</v>
      </c>
      <c r="P5672" s="3" t="s">
        <v>311</v>
      </c>
      <c r="Q5672" s="10">
        <v>4</v>
      </c>
      <c r="R5672" s="3" t="s">
        <v>312</v>
      </c>
      <c r="S5672" s="11">
        <v>0.01474966125270001</v>
      </c>
      <c r="T5672" s="11">
        <v>0.1992345664762643</v>
      </c>
      <c r="U5672" s="11">
        <v>23.08969342471509</v>
      </c>
      <c r="V5672" s="11">
        <v>193.4399513021728</v>
      </c>
    </row>
    <row r="5673" spans="1:22" ht="18" customHeight="1">
      <c r="A5673" s="11">
        <v>1664.55975884435</v>
      </c>
      <c r="B5673" s="11">
        <v>79.36064697775329</v>
      </c>
      <c r="C5673" s="11">
        <v>455.2785510896659</v>
      </c>
      <c r="D5673" s="11">
        <v>13.51565616155669</v>
      </c>
      <c r="E5673" s="11">
        <v>48.65636218160408</v>
      </c>
      <c r="F5673" s="11">
        <v>4990.993343183783</v>
      </c>
      <c r="G5673" s="11">
        <v>534.3184123214689</v>
      </c>
      <c r="H5673" s="11">
        <v>1356.1344</v>
      </c>
      <c r="I5673" s="11">
        <v>1890.452812321469</v>
      </c>
      <c r="J5673" s="11">
        <v>0.018</v>
      </c>
      <c r="K5673" s="11">
        <v>0.05915353873150157</v>
      </c>
      <c r="L5673" s="11">
        <v>0.5179079806383597</v>
      </c>
      <c r="M5673" s="11">
        <v>0.3578647888806918</v>
      </c>
      <c r="N5673" s="11">
        <v>2.794351473157615</v>
      </c>
      <c r="O5673" s="3" t="s">
        <v>319</v>
      </c>
      <c r="P5673" s="3" t="s">
        <v>311</v>
      </c>
      <c r="Q5673" s="10">
        <v>4</v>
      </c>
      <c r="R5673" s="3" t="s">
        <v>312</v>
      </c>
      <c r="S5673" s="11">
        <v>0.01474984439999601</v>
      </c>
      <c r="T5673" s="11">
        <v>0.1993148971890758</v>
      </c>
      <c r="U5673" s="11">
        <v>23.10444326911508</v>
      </c>
      <c r="V5673" s="11">
        <v>193.6392661993619</v>
      </c>
    </row>
    <row r="5674" spans="1:22" ht="18" customHeight="1">
      <c r="A5674" s="11">
        <v>1665.209845698205</v>
      </c>
      <c r="B5674" s="11">
        <v>79.39765305961794</v>
      </c>
      <c r="C5674" s="11">
        <v>455.3130280959339</v>
      </c>
      <c r="D5674" s="11">
        <v>13.52093464455808</v>
      </c>
      <c r="E5674" s="11">
        <v>48.67536472040908</v>
      </c>
      <c r="F5674" s="11">
        <v>4991.37129753363</v>
      </c>
      <c r="G5674" s="11">
        <v>534.7358454625518</v>
      </c>
      <c r="H5674" s="11">
        <v>1356.1344</v>
      </c>
      <c r="I5674" s="11">
        <v>1890.870245462552</v>
      </c>
      <c r="J5674" s="11">
        <v>0.018</v>
      </c>
      <c r="K5674" s="11">
        <v>0.05915301472868722</v>
      </c>
      <c r="L5674" s="11">
        <v>0.5179024400396259</v>
      </c>
      <c r="M5674" s="11">
        <v>0.357860232233504</v>
      </c>
      <c r="N5674" s="11">
        <v>2.794387053735268</v>
      </c>
      <c r="O5674" s="3" t="s">
        <v>319</v>
      </c>
      <c r="P5674" s="3" t="s">
        <v>311</v>
      </c>
      <c r="Q5674" s="10">
        <v>4</v>
      </c>
      <c r="R5674" s="3" t="s">
        <v>312</v>
      </c>
      <c r="S5674" s="11">
        <v>0.01475003065670532</v>
      </c>
      <c r="T5674" s="11">
        <v>0.1993952718693349</v>
      </c>
      <c r="U5674" s="11">
        <v>23.11919329977179</v>
      </c>
      <c r="V5674" s="11">
        <v>193.8386614712312</v>
      </c>
    </row>
    <row r="5675" spans="1:22" ht="18" customHeight="1">
      <c r="A5675" s="11">
        <v>1665.859932552061</v>
      </c>
      <c r="B5675" s="11">
        <v>79.4346560435864</v>
      </c>
      <c r="C5675" s="11">
        <v>455.3474604352853</v>
      </c>
      <c r="D5675" s="11">
        <v>13.52621312755947</v>
      </c>
      <c r="E5675" s="11">
        <v>48.69436725921408</v>
      </c>
      <c r="F5675" s="11">
        <v>4991.748762222186</v>
      </c>
      <c r="G5675" s="11">
        <v>535.153441598574</v>
      </c>
      <c r="H5675" s="11">
        <v>1356.1344</v>
      </c>
      <c r="I5675" s="11">
        <v>1891.287841598574</v>
      </c>
      <c r="J5675" s="11">
        <v>0.018</v>
      </c>
      <c r="K5675" s="11">
        <v>0.05915248206315318</v>
      </c>
      <c r="L5675" s="11">
        <v>0.5178968972774569</v>
      </c>
      <c r="M5675" s="11">
        <v>0.3578556002566496</v>
      </c>
      <c r="N5675" s="11">
        <v>2.794423223453293</v>
      </c>
      <c r="O5675" s="3" t="s">
        <v>319</v>
      </c>
      <c r="P5675" s="3" t="s">
        <v>311</v>
      </c>
      <c r="Q5675" s="10">
        <v>4</v>
      </c>
      <c r="R5675" s="3" t="s">
        <v>312</v>
      </c>
      <c r="S5675" s="11">
        <v>0.01475022002306337</v>
      </c>
      <c r="T5675" s="11">
        <v>0.1994756905694646</v>
      </c>
      <c r="U5675" s="11">
        <v>23.13394351979485</v>
      </c>
      <c r="V5675" s="11">
        <v>194.0381371618006</v>
      </c>
    </row>
    <row r="5676" spans="1:22" ht="18" customHeight="1">
      <c r="A5676" s="11">
        <v>1666.510019405916</v>
      </c>
      <c r="B5676" s="11">
        <v>79.47165592053635</v>
      </c>
      <c r="C5676" s="11">
        <v>455.3818481077205</v>
      </c>
      <c r="D5676" s="11">
        <v>13.53149161056086</v>
      </c>
      <c r="E5676" s="11">
        <v>48.71336979801908</v>
      </c>
      <c r="F5676" s="11">
        <v>4992.125737249453</v>
      </c>
      <c r="G5676" s="11">
        <v>535.5712007295356</v>
      </c>
      <c r="H5676" s="11">
        <v>1356.1344</v>
      </c>
      <c r="I5676" s="11">
        <v>1891.705600729535</v>
      </c>
      <c r="J5676" s="11">
        <v>0.018</v>
      </c>
      <c r="K5676" s="11">
        <v>0.05915194073489952</v>
      </c>
      <c r="L5676" s="11">
        <v>0.5178913523518527</v>
      </c>
      <c r="M5676" s="11">
        <v>0.357850892950129</v>
      </c>
      <c r="N5676" s="11">
        <v>2.794459982357408</v>
      </c>
      <c r="O5676" s="3" t="s">
        <v>319</v>
      </c>
      <c r="P5676" s="3" t="s">
        <v>311</v>
      </c>
      <c r="Q5676" s="10">
        <v>4</v>
      </c>
      <c r="R5676" s="3" t="s">
        <v>312</v>
      </c>
      <c r="S5676" s="11">
        <v>0.01475041249931447</v>
      </c>
      <c r="T5676" s="11">
        <v>0.1995561533420128</v>
      </c>
      <c r="U5676" s="11">
        <v>23.14869393229417</v>
      </c>
      <c r="V5676" s="11">
        <v>194.2376933151426</v>
      </c>
    </row>
    <row r="5677" spans="1:22" ht="18" customHeight="1">
      <c r="A5677" s="11">
        <v>1667.160106259771</v>
      </c>
      <c r="B5677" s="11">
        <v>79.50865268134547</v>
      </c>
      <c r="C5677" s="11">
        <v>455.4161911132396</v>
      </c>
      <c r="D5677" s="11">
        <v>13.53677009356224</v>
      </c>
      <c r="E5677" s="11">
        <v>48.73237233682408</v>
      </c>
      <c r="F5677" s="11">
        <v>4992.502222615435</v>
      </c>
      <c r="G5677" s="11">
        <v>535.9891228554366</v>
      </c>
      <c r="H5677" s="11">
        <v>1356.1344</v>
      </c>
      <c r="I5677" s="11">
        <v>1892.123522855436</v>
      </c>
      <c r="J5677" s="11">
        <v>0.018</v>
      </c>
      <c r="K5677" s="11">
        <v>0.05915139074392625</v>
      </c>
      <c r="L5677" s="11">
        <v>0.5178858052628132</v>
      </c>
      <c r="M5677" s="11">
        <v>0.3578461103139426</v>
      </c>
      <c r="N5677" s="11">
        <v>2.794497330494073</v>
      </c>
      <c r="O5677" s="3" t="s">
        <v>319</v>
      </c>
      <c r="P5677" s="3" t="s">
        <v>311</v>
      </c>
      <c r="Q5677" s="10">
        <v>4</v>
      </c>
      <c r="R5677" s="3" t="s">
        <v>312</v>
      </c>
      <c r="S5677" s="11">
        <v>0.01475060808568702</v>
      </c>
      <c r="T5677" s="11">
        <v>0.1996366602393173</v>
      </c>
      <c r="U5677" s="11">
        <v>23.16344454037986</v>
      </c>
      <c r="V5677" s="11">
        <v>194.437329975382</v>
      </c>
    </row>
    <row r="5678" spans="1:22" ht="18" customHeight="1">
      <c r="A5678" s="11">
        <v>1667.810193113626</v>
      </c>
      <c r="B5678" s="11">
        <v>79.54564631689132</v>
      </c>
      <c r="C5678" s="11">
        <v>455.4504894518421</v>
      </c>
      <c r="D5678" s="11">
        <v>13.54204857656363</v>
      </c>
      <c r="E5678" s="11">
        <v>48.75137487562908</v>
      </c>
      <c r="F5678" s="11">
        <v>4992.878218320126</v>
      </c>
      <c r="G5678" s="11">
        <v>536.4072079762767</v>
      </c>
      <c r="H5678" s="11">
        <v>1356.1344</v>
      </c>
      <c r="I5678" s="11">
        <v>1892.541607976277</v>
      </c>
      <c r="J5678" s="11">
        <v>0.018</v>
      </c>
      <c r="K5678" s="11">
        <v>0.0591508320902333</v>
      </c>
      <c r="L5678" s="11">
        <v>0.5178802560103386</v>
      </c>
      <c r="M5678" s="11">
        <v>0.3578412523480897</v>
      </c>
      <c r="N5678" s="11">
        <v>2.794535267910507</v>
      </c>
      <c r="O5678" s="3" t="s">
        <v>319</v>
      </c>
      <c r="P5678" s="3" t="s">
        <v>311</v>
      </c>
      <c r="Q5678" s="10">
        <v>4</v>
      </c>
      <c r="R5678" s="3" t="s">
        <v>312</v>
      </c>
      <c r="S5678" s="11">
        <v>0.01475080678244316</v>
      </c>
      <c r="T5678" s="11">
        <v>0.1997172113141774</v>
      </c>
      <c r="U5678" s="11">
        <v>23.1781953471623</v>
      </c>
      <c r="V5678" s="11">
        <v>194.6370471866962</v>
      </c>
    </row>
    <row r="5679" spans="1:22" ht="18" customHeight="1">
      <c r="A5679" s="11">
        <v>1668.460279967482</v>
      </c>
      <c r="B5679" s="11">
        <v>79.58263681805161</v>
      </c>
      <c r="C5679" s="11">
        <v>455.4847431235285</v>
      </c>
      <c r="D5679" s="11">
        <v>13.54732705956502</v>
      </c>
      <c r="E5679" s="11">
        <v>48.77037741443408</v>
      </c>
      <c r="F5679" s="11">
        <v>4993.25372436353</v>
      </c>
      <c r="G5679" s="11">
        <v>536.8254560920564</v>
      </c>
      <c r="H5679" s="11">
        <v>1356.1344</v>
      </c>
      <c r="I5679" s="11">
        <v>1892.959856092056</v>
      </c>
      <c r="J5679" s="11">
        <v>0.018</v>
      </c>
      <c r="K5679" s="11">
        <v>0.05915026477382073</v>
      </c>
      <c r="L5679" s="11">
        <v>0.5178747045944289</v>
      </c>
      <c r="M5679" s="11">
        <v>0.3578363190525708</v>
      </c>
      <c r="N5679" s="11">
        <v>2.794573794654664</v>
      </c>
      <c r="O5679" s="3" t="s">
        <v>319</v>
      </c>
      <c r="P5679" s="3" t="s">
        <v>311</v>
      </c>
      <c r="Q5679" s="10">
        <v>4</v>
      </c>
      <c r="R5679" s="3" t="s">
        <v>312</v>
      </c>
      <c r="S5679" s="11">
        <v>0.01475100858982911</v>
      </c>
      <c r="T5679" s="11">
        <v>0.1997978066191824</v>
      </c>
      <c r="U5679" s="11">
        <v>23.19294635575213</v>
      </c>
      <c r="V5679" s="11">
        <v>194.8368449933153</v>
      </c>
    </row>
    <row r="5680" spans="1:22" ht="18" customHeight="1">
      <c r="A5680" s="11">
        <v>1669.110366821337</v>
      </c>
      <c r="B5680" s="11">
        <v>79.61962417570393</v>
      </c>
      <c r="C5680" s="11">
        <v>455.5189521282984</v>
      </c>
      <c r="D5680" s="11">
        <v>13.55260554256641</v>
      </c>
      <c r="E5680" s="11">
        <v>48.78937995323908</v>
      </c>
      <c r="F5680" s="11">
        <v>4993.628740745643</v>
      </c>
      <c r="G5680" s="11">
        <v>537.2438672027753</v>
      </c>
      <c r="H5680" s="11">
        <v>1356.1344</v>
      </c>
      <c r="I5680" s="11">
        <v>1893.378267202775</v>
      </c>
      <c r="J5680" s="11">
        <v>0.018</v>
      </c>
      <c r="K5680" s="11">
        <v>0.05914968879468849</v>
      </c>
      <c r="L5680" s="11">
        <v>0.5178691510150837</v>
      </c>
      <c r="M5680" s="11">
        <v>0.3578313104273855</v>
      </c>
      <c r="N5680" s="11">
        <v>2.794612910775256</v>
      </c>
      <c r="O5680" s="3" t="s">
        <v>319</v>
      </c>
      <c r="P5680" s="3" t="s">
        <v>311</v>
      </c>
      <c r="Q5680" s="10">
        <v>4</v>
      </c>
      <c r="R5680" s="3" t="s">
        <v>312</v>
      </c>
      <c r="S5680" s="11">
        <v>0.01475121350809999</v>
      </c>
      <c r="T5680" s="11">
        <v>0.1998784462070474</v>
      </c>
      <c r="U5680" s="11">
        <v>23.20769756926023</v>
      </c>
      <c r="V5680" s="11">
        <v>195.0367234395224</v>
      </c>
    </row>
    <row r="5681" spans="1:22" ht="18" customHeight="1">
      <c r="A5681" s="11">
        <v>1669.760453675193</v>
      </c>
      <c r="B5681" s="11">
        <v>79.65660838072601</v>
      </c>
      <c r="C5681" s="11">
        <v>455.5531164661525</v>
      </c>
      <c r="D5681" s="11">
        <v>13.5578840255678</v>
      </c>
      <c r="E5681" s="11">
        <v>48.80838249204409</v>
      </c>
      <c r="F5681" s="11">
        <v>4994.003267466474</v>
      </c>
      <c r="G5681" s="11">
        <v>537.6624413084338</v>
      </c>
      <c r="H5681" s="11">
        <v>1356.1344</v>
      </c>
      <c r="I5681" s="11">
        <v>1893.796841308434</v>
      </c>
      <c r="J5681" s="11">
        <v>0.018</v>
      </c>
      <c r="K5681" s="11">
        <v>0.0591491041528367</v>
      </c>
      <c r="L5681" s="11">
        <v>0.5178635952723035</v>
      </c>
      <c r="M5681" s="11">
        <v>0.3578262264725346</v>
      </c>
      <c r="N5681" s="11">
        <v>2.794652616321728</v>
      </c>
      <c r="O5681" s="3" t="s">
        <v>319</v>
      </c>
      <c r="P5681" s="3" t="s">
        <v>311</v>
      </c>
      <c r="Q5681" s="10">
        <v>4</v>
      </c>
      <c r="R5681" s="3" t="s">
        <v>312</v>
      </c>
      <c r="S5681" s="11">
        <v>0.01475142153751982</v>
      </c>
      <c r="T5681" s="11">
        <v>0.1999591301306136</v>
      </c>
      <c r="U5681" s="11">
        <v>23.22244899079775</v>
      </c>
      <c r="V5681" s="11">
        <v>195.236682569653</v>
      </c>
    </row>
    <row r="5682" spans="1:22" ht="18" customHeight="1">
      <c r="A5682" s="11">
        <v>1670.410540529048</v>
      </c>
      <c r="B5682" s="11">
        <v>79.69358942399535</v>
      </c>
      <c r="C5682" s="11">
        <v>455.5872361370897</v>
      </c>
      <c r="D5682" s="11">
        <v>13.56316250856919</v>
      </c>
      <c r="E5682" s="11">
        <v>48.82738503084909</v>
      </c>
      <c r="F5682" s="11">
        <v>4994.37730452601</v>
      </c>
      <c r="G5682" s="11">
        <v>538.0811784090314</v>
      </c>
      <c r="H5682" s="11">
        <v>1356.1344</v>
      </c>
      <c r="I5682" s="11">
        <v>1894.215578409031</v>
      </c>
      <c r="J5682" s="11">
        <v>0.018</v>
      </c>
      <c r="K5682" s="11">
        <v>0.0591485108482652</v>
      </c>
      <c r="L5682" s="11">
        <v>0.517858037366088</v>
      </c>
      <c r="M5682" s="11">
        <v>0.3578210671880169</v>
      </c>
      <c r="N5682" s="11">
        <v>2.794692911344291</v>
      </c>
      <c r="O5682" s="3" t="s">
        <v>319</v>
      </c>
      <c r="P5682" s="3" t="s">
        <v>311</v>
      </c>
      <c r="Q5682" s="10">
        <v>4</v>
      </c>
      <c r="R5682" s="3" t="s">
        <v>312</v>
      </c>
      <c r="S5682" s="11">
        <v>0.01475163267833674</v>
      </c>
      <c r="T5682" s="11">
        <v>0.2000398584425121</v>
      </c>
      <c r="U5682" s="11">
        <v>23.23720062347608</v>
      </c>
      <c r="V5682" s="11">
        <v>195.4367224280955</v>
      </c>
    </row>
    <row r="5683" spans="1:22" ht="18" customHeight="1">
      <c r="A5683" s="11">
        <v>1671.060627382903</v>
      </c>
      <c r="B5683" s="11">
        <v>79.73056729638965</v>
      </c>
      <c r="C5683" s="11">
        <v>455.6213111411109</v>
      </c>
      <c r="D5683" s="11">
        <v>13.56844099157058</v>
      </c>
      <c r="E5683" s="11">
        <v>48.84638756965408</v>
      </c>
      <c r="F5683" s="11">
        <v>4994.75085192426</v>
      </c>
      <c r="G5683" s="11">
        <v>538.5000785045685</v>
      </c>
      <c r="H5683" s="11">
        <v>1356.1344</v>
      </c>
      <c r="I5683" s="11">
        <v>1894.634478504569</v>
      </c>
      <c r="J5683" s="11">
        <v>0.018</v>
      </c>
      <c r="K5683" s="11">
        <v>0.05914790888097407</v>
      </c>
      <c r="L5683" s="11">
        <v>0.5178524772964374</v>
      </c>
      <c r="M5683" s="11">
        <v>0.3578158325738333</v>
      </c>
      <c r="N5683" s="11">
        <v>2.794733795893885</v>
      </c>
      <c r="O5683" s="3" t="s">
        <v>319</v>
      </c>
      <c r="P5683" s="3" t="s">
        <v>311</v>
      </c>
      <c r="Q5683" s="10">
        <v>4</v>
      </c>
      <c r="R5683" s="3" t="s">
        <v>312</v>
      </c>
      <c r="S5683" s="11">
        <v>0.01475184693083258</v>
      </c>
      <c r="T5683" s="11">
        <v>0.200120631195837</v>
      </c>
      <c r="U5683" s="11">
        <v>23.25195247040692</v>
      </c>
      <c r="V5683" s="11">
        <v>195.6368430592914</v>
      </c>
    </row>
    <row r="5684" spans="1:22" ht="18" customHeight="1">
      <c r="A5684" s="11">
        <v>1671.710714236758</v>
      </c>
      <c r="B5684" s="11">
        <v>79.76754198878658</v>
      </c>
      <c r="C5684" s="11">
        <v>455.6553414782157</v>
      </c>
      <c r="D5684" s="11">
        <v>13.57371947457197</v>
      </c>
      <c r="E5684" s="11">
        <v>48.86539010845909</v>
      </c>
      <c r="F5684" s="11">
        <v>4995.123909661222</v>
      </c>
      <c r="G5684" s="11">
        <v>538.9191415950449</v>
      </c>
      <c r="H5684" s="11">
        <v>1356.1344</v>
      </c>
      <c r="I5684" s="11">
        <v>1895.053541595045</v>
      </c>
      <c r="J5684" s="11">
        <v>0.018</v>
      </c>
      <c r="K5684" s="11">
        <v>0.05914729825096331</v>
      </c>
      <c r="L5684" s="11">
        <v>0.5178469150633515</v>
      </c>
      <c r="M5684" s="11">
        <v>0.3578105226299835</v>
      </c>
      <c r="N5684" s="11">
        <v>2.794775270022209</v>
      </c>
      <c r="O5684" s="3" t="s">
        <v>319</v>
      </c>
      <c r="P5684" s="3" t="s">
        <v>311</v>
      </c>
      <c r="Q5684" s="10">
        <v>4</v>
      </c>
      <c r="R5684" s="3" t="s">
        <v>312</v>
      </c>
      <c r="S5684" s="11">
        <v>0.01475206429527329</v>
      </c>
      <c r="T5684" s="11">
        <v>0.2002014484434718</v>
      </c>
      <c r="U5684" s="11">
        <v>23.26670453470219</v>
      </c>
      <c r="V5684" s="11">
        <v>195.8370445077348</v>
      </c>
    </row>
    <row r="5685" spans="1:22" ht="18" customHeight="1">
      <c r="A5685" s="11">
        <v>1672.360801090613</v>
      </c>
      <c r="B5685" s="11">
        <v>79.80451349206376</v>
      </c>
      <c r="C5685" s="11">
        <v>455.6893271484044</v>
      </c>
      <c r="D5685" s="11">
        <v>13.57899795757336</v>
      </c>
      <c r="E5685" s="11">
        <v>48.88439264726409</v>
      </c>
      <c r="F5685" s="11">
        <v>4995.496477736895</v>
      </c>
      <c r="G5685" s="11">
        <v>539.3383676804606</v>
      </c>
      <c r="H5685" s="11">
        <v>1356.1344</v>
      </c>
      <c r="I5685" s="11">
        <v>1895.47276768046</v>
      </c>
      <c r="J5685" s="11">
        <v>0.018</v>
      </c>
      <c r="K5685" s="11">
        <v>0.05914667895823291</v>
      </c>
      <c r="L5685" s="11">
        <v>0.5178413506668305</v>
      </c>
      <c r="M5685" s="11">
        <v>0.3578051373564675</v>
      </c>
      <c r="N5685" s="11">
        <v>2.794817333781707</v>
      </c>
      <c r="O5685" s="3" t="s">
        <v>319</v>
      </c>
      <c r="P5685" s="3" t="s">
        <v>311</v>
      </c>
      <c r="Q5685" s="10">
        <v>4</v>
      </c>
      <c r="R5685" s="3" t="s">
        <v>312</v>
      </c>
      <c r="S5685" s="11">
        <v>0.01475228477193371</v>
      </c>
      <c r="T5685" s="11">
        <v>0.2002823102384273</v>
      </c>
      <c r="U5685" s="11">
        <v>23.28145681947412</v>
      </c>
      <c r="V5685" s="11">
        <v>196.0373268179733</v>
      </c>
    </row>
    <row r="5686" spans="1:22" ht="18" customHeight="1">
      <c r="A5686" s="11">
        <v>1673.010887944469</v>
      </c>
      <c r="B5686" s="11">
        <v>79.84148179709885</v>
      </c>
      <c r="C5686" s="11">
        <v>455.7232681516767</v>
      </c>
      <c r="D5686" s="11">
        <v>13.58427644057475</v>
      </c>
      <c r="E5686" s="11">
        <v>48.90339518606909</v>
      </c>
      <c r="F5686" s="11">
        <v>4995.86855615128</v>
      </c>
      <c r="G5686" s="11">
        <v>539.7577567608159</v>
      </c>
      <c r="H5686" s="11">
        <v>1356.1344</v>
      </c>
      <c r="I5686" s="11">
        <v>1895.892156760816</v>
      </c>
      <c r="J5686" s="11">
        <v>0.018</v>
      </c>
      <c r="K5686" s="11">
        <v>0.05914605100278288</v>
      </c>
      <c r="L5686" s="11">
        <v>0.5178357841068741</v>
      </c>
      <c r="M5686" s="11">
        <v>0.3577996767532854</v>
      </c>
      <c r="N5686" s="11">
        <v>2.794859987225569</v>
      </c>
      <c r="O5686" s="3" t="s">
        <v>319</v>
      </c>
      <c r="P5686" s="3" t="s">
        <v>311</v>
      </c>
      <c r="Q5686" s="10">
        <v>4</v>
      </c>
      <c r="R5686" s="3" t="s">
        <v>312</v>
      </c>
      <c r="S5686" s="11">
        <v>0.0147525083610976</v>
      </c>
      <c r="T5686" s="11">
        <v>0.2003632166338408</v>
      </c>
      <c r="U5686" s="11">
        <v>23.29620932783522</v>
      </c>
      <c r="V5686" s="11">
        <v>196.2376900346071</v>
      </c>
    </row>
    <row r="5687" spans="1:22" ht="18" customHeight="1">
      <c r="A5687" s="11">
        <v>1673.660974798324</v>
      </c>
      <c r="B5687" s="11">
        <v>79.87844689476943</v>
      </c>
      <c r="C5687" s="11">
        <v>455.7571644880327</v>
      </c>
      <c r="D5687" s="11">
        <v>13.58955492357614</v>
      </c>
      <c r="E5687" s="11">
        <v>48.92239772487409</v>
      </c>
      <c r="F5687" s="11">
        <v>4996.240144904377</v>
      </c>
      <c r="G5687" s="11">
        <v>540.1773088361103</v>
      </c>
      <c r="H5687" s="11">
        <v>1356.1344</v>
      </c>
      <c r="I5687" s="11">
        <v>1896.31170883611</v>
      </c>
      <c r="J5687" s="11">
        <v>0.018</v>
      </c>
      <c r="K5687" s="11">
        <v>0.0591454143846132</v>
      </c>
      <c r="L5687" s="11">
        <v>0.5178302153834826</v>
      </c>
      <c r="M5687" s="11">
        <v>0.3577941408204371</v>
      </c>
      <c r="N5687" s="11">
        <v>2.794903230407736</v>
      </c>
      <c r="O5687" s="3" t="s">
        <v>319</v>
      </c>
      <c r="P5687" s="3" t="s">
        <v>311</v>
      </c>
      <c r="Q5687" s="10">
        <v>4</v>
      </c>
      <c r="R5687" s="3" t="s">
        <v>312</v>
      </c>
      <c r="S5687" s="11">
        <v>0.01475273506303282</v>
      </c>
      <c r="T5687" s="11">
        <v>0.2004441676826394</v>
      </c>
      <c r="U5687" s="11">
        <v>23.31096206289826</v>
      </c>
      <c r="V5687" s="11">
        <v>196.4381342022897</v>
      </c>
    </row>
    <row r="5688" spans="1:22" ht="18" customHeight="1">
      <c r="A5688" s="11">
        <v>1674.31106165218</v>
      </c>
      <c r="B5688" s="11">
        <v>79.91540877595325</v>
      </c>
      <c r="C5688" s="11">
        <v>455.7910161574725</v>
      </c>
      <c r="D5688" s="11">
        <v>13.59483340657752</v>
      </c>
      <c r="E5688" s="11">
        <v>48.94140026367909</v>
      </c>
      <c r="F5688" s="11">
        <v>4996.611243996187</v>
      </c>
      <c r="G5688" s="11">
        <v>540.5970239063441</v>
      </c>
      <c r="H5688" s="11">
        <v>1356.1344</v>
      </c>
      <c r="I5688" s="11">
        <v>1896.731423906344</v>
      </c>
      <c r="J5688" s="11">
        <v>0.018</v>
      </c>
      <c r="K5688" s="11">
        <v>0.05914476910372391</v>
      </c>
      <c r="L5688" s="11">
        <v>0.5178246444966559</v>
      </c>
      <c r="M5688" s="11">
        <v>0.3577885295579228</v>
      </c>
      <c r="N5688" s="11">
        <v>2.794947063382894</v>
      </c>
      <c r="O5688" s="3" t="s">
        <v>319</v>
      </c>
      <c r="P5688" s="3" t="s">
        <v>311</v>
      </c>
      <c r="Q5688" s="10">
        <v>4</v>
      </c>
      <c r="R5688" s="3" t="s">
        <v>312</v>
      </c>
      <c r="S5688" s="11">
        <v>0.01475296487804095</v>
      </c>
      <c r="T5688" s="11">
        <v>0.2005251634382144</v>
      </c>
      <c r="U5688" s="11">
        <v>23.3257150277763</v>
      </c>
      <c r="V5688" s="11">
        <v>196.6386593657279</v>
      </c>
    </row>
    <row r="5689" spans="1:22" ht="18" customHeight="1">
      <c r="A5689" s="11">
        <v>1674.961148506035</v>
      </c>
      <c r="B5689" s="11">
        <v>79.95236743152779</v>
      </c>
      <c r="C5689" s="11">
        <v>455.8248231599958</v>
      </c>
      <c r="D5689" s="11">
        <v>13.60011188957891</v>
      </c>
      <c r="E5689" s="11">
        <v>48.96040280248409</v>
      </c>
      <c r="F5689" s="11">
        <v>4996.981853426706</v>
      </c>
      <c r="G5689" s="11">
        <v>541.0169019715173</v>
      </c>
      <c r="H5689" s="11">
        <v>1356.1344</v>
      </c>
      <c r="I5689" s="11">
        <v>1897.151301971517</v>
      </c>
      <c r="J5689" s="11">
        <v>0.018</v>
      </c>
      <c r="K5689" s="11">
        <v>0.05914411516011495</v>
      </c>
      <c r="L5689" s="11">
        <v>0.5178190714463939</v>
      </c>
      <c r="M5689" s="11">
        <v>0.357782842965742</v>
      </c>
      <c r="N5689" s="11">
        <v>2.794991486206483</v>
      </c>
      <c r="O5689" s="3" t="s">
        <v>319</v>
      </c>
      <c r="P5689" s="3" t="s">
        <v>311</v>
      </c>
      <c r="Q5689" s="10">
        <v>4</v>
      </c>
      <c r="R5689" s="3" t="s">
        <v>312</v>
      </c>
      <c r="S5689" s="11">
        <v>0.01475319780640768</v>
      </c>
      <c r="T5689" s="11">
        <v>0.2006062039537475</v>
      </c>
      <c r="U5689" s="11">
        <v>23.3404682255827</v>
      </c>
      <c r="V5689" s="11">
        <v>196.8392655696817</v>
      </c>
    </row>
    <row r="5690" spans="1:22" ht="18" customHeight="1">
      <c r="A5690" s="11">
        <v>1675.61123535989</v>
      </c>
      <c r="B5690" s="11">
        <v>79.98932285237082</v>
      </c>
      <c r="C5690" s="11">
        <v>455.858585495603</v>
      </c>
      <c r="D5690" s="11">
        <v>13.6053903725803</v>
      </c>
      <c r="E5690" s="11">
        <v>48.97940534128909</v>
      </c>
      <c r="F5690" s="11">
        <v>4997.351973195938</v>
      </c>
      <c r="G5690" s="11">
        <v>541.4369430316299</v>
      </c>
      <c r="H5690" s="11">
        <v>1356.1344</v>
      </c>
      <c r="I5690" s="11">
        <v>1897.57134303163</v>
      </c>
      <c r="J5690" s="11">
        <v>0.018</v>
      </c>
      <c r="K5690" s="11">
        <v>0.05914345255378636</v>
      </c>
      <c r="L5690" s="11">
        <v>0.5178134962326969</v>
      </c>
      <c r="M5690" s="11">
        <v>0.3577770810438952</v>
      </c>
      <c r="N5690" s="11">
        <v>2.795036498934686</v>
      </c>
      <c r="O5690" s="3" t="s">
        <v>319</v>
      </c>
      <c r="P5690" s="3" t="s">
        <v>311</v>
      </c>
      <c r="Q5690" s="10">
        <v>4</v>
      </c>
      <c r="R5690" s="3" t="s">
        <v>312</v>
      </c>
      <c r="S5690" s="11">
        <v>0.01475343384842761</v>
      </c>
      <c r="T5690" s="11">
        <v>0.2006872892825474</v>
      </c>
      <c r="U5690" s="11">
        <v>23.35522165943113</v>
      </c>
      <c r="V5690" s="11">
        <v>197.0399528589642</v>
      </c>
    </row>
    <row r="5691" spans="1:22" ht="18" customHeight="1">
      <c r="A5691" s="11">
        <v>1676.261322213745</v>
      </c>
      <c r="B5691" s="11">
        <v>80.02627502935992</v>
      </c>
      <c r="C5691" s="11">
        <v>455.8923031642938</v>
      </c>
      <c r="D5691" s="11">
        <v>13.61066885558169</v>
      </c>
      <c r="E5691" s="11">
        <v>48.9984078800941</v>
      </c>
      <c r="F5691" s="11">
        <v>4997.721603303881</v>
      </c>
      <c r="G5691" s="11">
        <v>541.8571470866818</v>
      </c>
      <c r="H5691" s="11">
        <v>1356.1344</v>
      </c>
      <c r="I5691" s="11">
        <v>1897.991547086682</v>
      </c>
      <c r="J5691" s="11">
        <v>0.018</v>
      </c>
      <c r="K5691" s="11">
        <v>0.05914278128473814</v>
      </c>
      <c r="L5691" s="11">
        <v>0.5178079188555645</v>
      </c>
      <c r="M5691" s="11">
        <v>0.3577712437923822</v>
      </c>
      <c r="N5691" s="11">
        <v>2.795082101624435</v>
      </c>
      <c r="O5691" s="3" t="s">
        <v>319</v>
      </c>
      <c r="P5691" s="3" t="s">
        <v>311</v>
      </c>
      <c r="Q5691" s="10">
        <v>4</v>
      </c>
      <c r="R5691" s="3" t="s">
        <v>312</v>
      </c>
      <c r="S5691" s="11">
        <v>0.01475367300440424</v>
      </c>
      <c r="T5691" s="11">
        <v>0.2007684194780502</v>
      </c>
      <c r="U5691" s="11">
        <v>23.36997533243553</v>
      </c>
      <c r="V5691" s="11">
        <v>197.2407212784423</v>
      </c>
    </row>
    <row r="5692" spans="1:22" ht="18" customHeight="1">
      <c r="A5692" s="11">
        <v>1676.911409067601</v>
      </c>
      <c r="B5692" s="11">
        <v>80.06322395337274</v>
      </c>
      <c r="C5692" s="11">
        <v>455.9259761660682</v>
      </c>
      <c r="D5692" s="11">
        <v>13.61594733858308</v>
      </c>
      <c r="E5692" s="11">
        <v>49.0174104188991</v>
      </c>
      <c r="F5692" s="11">
        <v>4998.090743750535</v>
      </c>
      <c r="G5692" s="11">
        <v>542.2775141366731</v>
      </c>
      <c r="H5692" s="11">
        <v>1356.1344</v>
      </c>
      <c r="I5692" s="11">
        <v>1898.411914136673</v>
      </c>
      <c r="J5692" s="11">
        <v>0.018</v>
      </c>
      <c r="K5692" s="11">
        <v>0.05914210135297026</v>
      </c>
      <c r="L5692" s="11">
        <v>0.517802339314997</v>
      </c>
      <c r="M5692" s="11">
        <v>0.3577653312112029</v>
      </c>
      <c r="N5692" s="11">
        <v>2.795128294333418</v>
      </c>
      <c r="O5692" s="3" t="s">
        <v>319</v>
      </c>
      <c r="P5692" s="3" t="s">
        <v>311</v>
      </c>
      <c r="Q5692" s="10">
        <v>4</v>
      </c>
      <c r="R5692" s="3" t="s">
        <v>312</v>
      </c>
      <c r="S5692" s="11">
        <v>0.01475391527462518</v>
      </c>
      <c r="T5692" s="11">
        <v>0.2008495945934823</v>
      </c>
      <c r="U5692" s="11">
        <v>23.38472924771016</v>
      </c>
      <c r="V5692" s="11">
        <v>197.4415708730357</v>
      </c>
    </row>
    <row r="5693" spans="1:22" ht="18" customHeight="1">
      <c r="A5693" s="11">
        <v>1677.561495921456</v>
      </c>
      <c r="B5693" s="11">
        <v>80.10016961528697</v>
      </c>
      <c r="C5693" s="11">
        <v>455.9596045009266</v>
      </c>
      <c r="D5693" s="11">
        <v>13.62122582158447</v>
      </c>
      <c r="E5693" s="11">
        <v>49.03641295770409</v>
      </c>
      <c r="F5693" s="11">
        <v>4998.459394535903</v>
      </c>
      <c r="G5693" s="11">
        <v>542.6980441816037</v>
      </c>
      <c r="H5693" s="11">
        <v>1356.1344</v>
      </c>
      <c r="I5693" s="11">
        <v>1898.832444181603</v>
      </c>
      <c r="J5693" s="11">
        <v>0.018</v>
      </c>
      <c r="K5693" s="11">
        <v>0.05914141275848277</v>
      </c>
      <c r="L5693" s="11">
        <v>0.5177967576109942</v>
      </c>
      <c r="M5693" s="11">
        <v>0.3577593433003577</v>
      </c>
      <c r="N5693" s="11">
        <v>2.795175077120061</v>
      </c>
      <c r="O5693" s="3" t="s">
        <v>319</v>
      </c>
      <c r="P5693" s="3" t="s">
        <v>311</v>
      </c>
      <c r="Q5693" s="10">
        <v>4</v>
      </c>
      <c r="R5693" s="3" t="s">
        <v>312</v>
      </c>
      <c r="S5693" s="11">
        <v>0.01475416065941179</v>
      </c>
      <c r="T5693" s="11">
        <v>0.2009308146825353</v>
      </c>
      <c r="U5693" s="11">
        <v>23.39948340836957</v>
      </c>
      <c r="V5693" s="11">
        <v>197.6425016877183</v>
      </c>
    </row>
    <row r="5694" spans="1:22" ht="18" customHeight="1">
      <c r="A5694" s="11">
        <v>1678.211582775311</v>
      </c>
      <c r="B5694" s="11">
        <v>80.13711200598019</v>
      </c>
      <c r="C5694" s="11">
        <v>455.9931881688686</v>
      </c>
      <c r="D5694" s="11">
        <v>13.62650430458586</v>
      </c>
      <c r="E5694" s="11">
        <v>49.05541549650909</v>
      </c>
      <c r="F5694" s="11">
        <v>4998.827555659984</v>
      </c>
      <c r="G5694" s="11">
        <v>543.1187372214736</v>
      </c>
      <c r="H5694" s="11">
        <v>1356.1344</v>
      </c>
      <c r="I5694" s="11">
        <v>1899.253137221473</v>
      </c>
      <c r="J5694" s="11">
        <v>0.018</v>
      </c>
      <c r="K5694" s="11">
        <v>0.05914071550127567</v>
      </c>
      <c r="L5694" s="11">
        <v>0.5177911737435562</v>
      </c>
      <c r="M5694" s="11">
        <v>0.3577532800598465</v>
      </c>
      <c r="N5694" s="11">
        <v>2.795222450043549</v>
      </c>
      <c r="O5694" s="3" t="s">
        <v>319</v>
      </c>
      <c r="P5694" s="3" t="s">
        <v>311</v>
      </c>
      <c r="Q5694" s="10">
        <v>4</v>
      </c>
      <c r="R5694" s="3" t="s">
        <v>312</v>
      </c>
      <c r="S5694" s="11">
        <v>0.01475440915906949</v>
      </c>
      <c r="T5694" s="11">
        <v>0.2010120797986912</v>
      </c>
      <c r="U5694" s="11">
        <v>23.41423781752864</v>
      </c>
      <c r="V5694" s="11">
        <v>197.843513767517</v>
      </c>
    </row>
    <row r="5695" spans="1:22" ht="18" customHeight="1">
      <c r="A5695" s="11">
        <v>1678.861669629166</v>
      </c>
      <c r="B5695" s="11">
        <v>80.17405111633001</v>
      </c>
      <c r="C5695" s="11">
        <v>456.0267271698941</v>
      </c>
      <c r="D5695" s="11">
        <v>13.63178278758725</v>
      </c>
      <c r="E5695" s="11">
        <v>49.0744180353141</v>
      </c>
      <c r="F5695" s="11">
        <v>4999.19522712277</v>
      </c>
      <c r="G5695" s="11">
        <v>543.539593256283</v>
      </c>
      <c r="H5695" s="11">
        <v>1356.1344</v>
      </c>
      <c r="I5695" s="11">
        <v>1899.673993256283</v>
      </c>
      <c r="J5695" s="11">
        <v>0.018</v>
      </c>
      <c r="K5695" s="11">
        <v>0.05914000958134884</v>
      </c>
      <c r="L5695" s="11">
        <v>0.5177855877126831</v>
      </c>
      <c r="M5695" s="11">
        <v>0.3577471414896685</v>
      </c>
      <c r="N5695" s="11">
        <v>2.795270413163817</v>
      </c>
      <c r="O5695" s="3" t="s">
        <v>319</v>
      </c>
      <c r="P5695" s="3" t="s">
        <v>311</v>
      </c>
      <c r="Q5695" s="10">
        <v>4</v>
      </c>
      <c r="R5695" s="3" t="s">
        <v>312</v>
      </c>
      <c r="S5695" s="11">
        <v>0.01475466077391268</v>
      </c>
      <c r="T5695" s="11">
        <v>0.2010933899955601</v>
      </c>
      <c r="U5695" s="11">
        <v>23.42899247830255</v>
      </c>
      <c r="V5695" s="11">
        <v>198.0446071575125</v>
      </c>
    </row>
    <row r="5696" spans="1:22" ht="18" customHeight="1">
      <c r="A5696" s="11">
        <v>1679.511756483022</v>
      </c>
      <c r="B5696" s="11">
        <v>80.21098693721416</v>
      </c>
      <c r="C5696" s="11">
        <v>456.0602215040035</v>
      </c>
      <c r="D5696" s="11">
        <v>13.63706127058864</v>
      </c>
      <c r="E5696" s="11">
        <v>49.0934205741191</v>
      </c>
      <c r="F5696" s="11">
        <v>4999.562408924273</v>
      </c>
      <c r="G5696" s="11">
        <v>543.9606122860317</v>
      </c>
      <c r="H5696" s="11">
        <v>1356.1344</v>
      </c>
      <c r="I5696" s="11">
        <v>1900.095012286032</v>
      </c>
      <c r="J5696" s="11">
        <v>0.018</v>
      </c>
      <c r="K5696" s="11">
        <v>0.05913929499870245</v>
      </c>
      <c r="L5696" s="11">
        <v>0.5177799995183746</v>
      </c>
      <c r="M5696" s="11">
        <v>0.3577409275898247</v>
      </c>
      <c r="N5696" s="11">
        <v>2.795318966541538</v>
      </c>
      <c r="O5696" s="3" t="s">
        <v>319</v>
      </c>
      <c r="P5696" s="3" t="s">
        <v>311</v>
      </c>
      <c r="Q5696" s="10">
        <v>4</v>
      </c>
      <c r="R5696" s="3" t="s">
        <v>312</v>
      </c>
      <c r="S5696" s="11">
        <v>0.01475491550426464</v>
      </c>
      <c r="T5696" s="11">
        <v>0.2011747453268803</v>
      </c>
      <c r="U5696" s="11">
        <v>23.44374739380682</v>
      </c>
      <c r="V5696" s="11">
        <v>198.2457819028394</v>
      </c>
    </row>
    <row r="5697" spans="1:22" ht="18" customHeight="1">
      <c r="A5697" s="11">
        <v>1680.161843336877</v>
      </c>
      <c r="B5697" s="11">
        <v>80.24791945951023</v>
      </c>
      <c r="C5697" s="11">
        <v>456.0936711711965</v>
      </c>
      <c r="D5697" s="11">
        <v>13.64233975359003</v>
      </c>
      <c r="E5697" s="11">
        <v>49.1124231129241</v>
      </c>
      <c r="F5697" s="11">
        <v>4999.929101064487</v>
      </c>
      <c r="G5697" s="11">
        <v>544.3817943107198</v>
      </c>
      <c r="H5697" s="11">
        <v>1356.1344</v>
      </c>
      <c r="I5697" s="11">
        <v>1900.51619431072</v>
      </c>
      <c r="J5697" s="11">
        <v>0.018</v>
      </c>
      <c r="K5697" s="11">
        <v>0.05913857175333639</v>
      </c>
      <c r="L5697" s="11">
        <v>0.5177744091606311</v>
      </c>
      <c r="M5697" s="11">
        <v>0.3577346383603148</v>
      </c>
      <c r="N5697" s="11">
        <v>2.795368110238147</v>
      </c>
      <c r="O5697" s="3" t="s">
        <v>319</v>
      </c>
      <c r="P5697" s="3" t="s">
        <v>311</v>
      </c>
      <c r="Q5697" s="10">
        <v>4</v>
      </c>
      <c r="R5697" s="3" t="s">
        <v>312</v>
      </c>
      <c r="S5697" s="11">
        <v>0.01475517335043275</v>
      </c>
      <c r="T5697" s="11">
        <v>0.2012561458461795</v>
      </c>
      <c r="U5697" s="11">
        <v>23.45850256715725</v>
      </c>
      <c r="V5697" s="11">
        <v>198.4470380486856</v>
      </c>
    </row>
    <row r="5698" spans="1:22" ht="18" customHeight="1">
      <c r="A5698" s="11">
        <v>1680.811930190732</v>
      </c>
      <c r="B5698" s="11">
        <v>80.2848486740958</v>
      </c>
      <c r="C5698" s="11">
        <v>456.1270761714731</v>
      </c>
      <c r="D5698" s="11">
        <v>13.64761823659142</v>
      </c>
      <c r="E5698" s="11">
        <v>49.1314256517291</v>
      </c>
      <c r="F5698" s="11">
        <v>5000.295303543408</v>
      </c>
      <c r="G5698" s="11">
        <v>544.8031393303472</v>
      </c>
      <c r="H5698" s="11">
        <v>1356.1344</v>
      </c>
      <c r="I5698" s="11">
        <v>1900.937539330347</v>
      </c>
      <c r="J5698" s="11">
        <v>0.018</v>
      </c>
      <c r="K5698" s="11">
        <v>0.05913783984525066</v>
      </c>
      <c r="L5698" s="11">
        <v>0.5177688166394523</v>
      </c>
      <c r="M5698" s="11">
        <v>0.3577282738011382</v>
      </c>
      <c r="N5698" s="11">
        <v>2.795417844315828</v>
      </c>
      <c r="O5698" s="3" t="s">
        <v>319</v>
      </c>
      <c r="P5698" s="3" t="s">
        <v>311</v>
      </c>
      <c r="Q5698" s="10">
        <v>4</v>
      </c>
      <c r="R5698" s="3" t="s">
        <v>312</v>
      </c>
      <c r="S5698" s="11">
        <v>0.01475543431275815</v>
      </c>
      <c r="T5698" s="11">
        <v>0.2013375916074533</v>
      </c>
      <c r="U5698" s="11">
        <v>23.47325800147001</v>
      </c>
      <c r="V5698" s="11">
        <v>198.648375640293</v>
      </c>
    </row>
    <row r="5699" spans="1:22" ht="18" customHeight="1">
      <c r="A5699" s="11">
        <v>1681.462017044588</v>
      </c>
      <c r="B5699" s="11">
        <v>80.32177457184869</v>
      </c>
      <c r="C5699" s="11">
        <v>456.1604365048339</v>
      </c>
      <c r="D5699" s="11">
        <v>13.65289671959281</v>
      </c>
      <c r="E5699" s="11">
        <v>49.1504281905341</v>
      </c>
      <c r="F5699" s="11">
        <v>5000.661016361048</v>
      </c>
      <c r="G5699" s="11">
        <v>545.2246473449138</v>
      </c>
      <c r="H5699" s="11">
        <v>1356.1344</v>
      </c>
      <c r="I5699" s="11">
        <v>1901.359047344914</v>
      </c>
      <c r="J5699" s="11">
        <v>0.018</v>
      </c>
      <c r="K5699" s="11">
        <v>0.05913709927444537</v>
      </c>
      <c r="L5699" s="11">
        <v>0.5177632219548384</v>
      </c>
      <c r="M5699" s="11">
        <v>0.3577218339122962</v>
      </c>
      <c r="N5699" s="11">
        <v>2.795468168837503</v>
      </c>
      <c r="O5699" s="3" t="s">
        <v>319</v>
      </c>
      <c r="P5699" s="3" t="s">
        <v>311</v>
      </c>
      <c r="Q5699" s="10">
        <v>4</v>
      </c>
      <c r="R5699" s="3" t="s">
        <v>312</v>
      </c>
      <c r="S5699" s="11">
        <v>0.01475569839156607</v>
      </c>
      <c r="T5699" s="11">
        <v>0.2014190826644867</v>
      </c>
      <c r="U5699" s="11">
        <v>23.48801369986158</v>
      </c>
      <c r="V5699" s="11">
        <v>198.8497947229575</v>
      </c>
    </row>
    <row r="5700" spans="1:22" ht="18" customHeight="1">
      <c r="A5700" s="11">
        <v>1682.112103898443</v>
      </c>
      <c r="B5700" s="11">
        <v>80.35869714364634</v>
      </c>
      <c r="C5700" s="11">
        <v>456.1937521712778</v>
      </c>
      <c r="D5700" s="11">
        <v>13.65817520259419</v>
      </c>
      <c r="E5700" s="11">
        <v>49.1694307293391</v>
      </c>
      <c r="F5700" s="11">
        <v>5001.026239517395</v>
      </c>
      <c r="G5700" s="11">
        <v>545.64631835442</v>
      </c>
      <c r="H5700" s="11">
        <v>1356.1344</v>
      </c>
      <c r="I5700" s="11">
        <v>1901.78071835442</v>
      </c>
      <c r="J5700" s="11">
        <v>0.018</v>
      </c>
      <c r="K5700" s="11">
        <v>0.05913635004092039</v>
      </c>
      <c r="L5700" s="11">
        <v>0.5177576251067891</v>
      </c>
      <c r="M5700" s="11">
        <v>0.3577153186937875</v>
      </c>
      <c r="N5700" s="11">
        <v>2.795519083866864</v>
      </c>
      <c r="O5700" s="3" t="s">
        <v>319</v>
      </c>
      <c r="P5700" s="3" t="s">
        <v>311</v>
      </c>
      <c r="Q5700" s="10">
        <v>4</v>
      </c>
      <c r="R5700" s="3" t="s">
        <v>312</v>
      </c>
      <c r="S5700" s="11">
        <v>0.01475596558719067</v>
      </c>
      <c r="T5700" s="11">
        <v>0.2015006190711939</v>
      </c>
      <c r="U5700" s="11">
        <v>23.50276966544877</v>
      </c>
      <c r="V5700" s="11">
        <v>199.0512953420287</v>
      </c>
    </row>
    <row r="5701" spans="1:22" ht="18" customHeight="1">
      <c r="A5701" s="11">
        <v>1682.762190752298</v>
      </c>
      <c r="B5701" s="11">
        <v>80.39561638036649</v>
      </c>
      <c r="C5701" s="11">
        <v>456.2270231708058</v>
      </c>
      <c r="D5701" s="11">
        <v>13.66345368559558</v>
      </c>
      <c r="E5701" s="11">
        <v>49.1884332681441</v>
      </c>
      <c r="F5701" s="11">
        <v>5001.390973012455</v>
      </c>
      <c r="G5701" s="11">
        <v>546.0681523588655</v>
      </c>
      <c r="H5701" s="11">
        <v>1356.1344</v>
      </c>
      <c r="I5701" s="11">
        <v>1902.202552358865</v>
      </c>
      <c r="J5701" s="11">
        <v>0.018</v>
      </c>
      <c r="K5701" s="11">
        <v>0.05913559214467579</v>
      </c>
      <c r="L5701" s="11">
        <v>0.5177520260953047</v>
      </c>
      <c r="M5701" s="11">
        <v>0.3577087281456128</v>
      </c>
      <c r="N5701" s="11">
        <v>2.795570589468337</v>
      </c>
      <c r="O5701" s="3" t="s">
        <v>319</v>
      </c>
      <c r="P5701" s="3" t="s">
        <v>311</v>
      </c>
      <c r="Q5701" s="10">
        <v>4</v>
      </c>
      <c r="R5701" s="3" t="s">
        <v>312</v>
      </c>
      <c r="S5701" s="11">
        <v>0.01475623589997506</v>
      </c>
      <c r="T5701" s="11">
        <v>0.2015822008816181</v>
      </c>
      <c r="U5701" s="11">
        <v>23.51752590134874</v>
      </c>
      <c r="V5701" s="11">
        <v>199.2528775429103</v>
      </c>
    </row>
    <row r="5702" spans="1:22" ht="18" customHeight="1">
      <c r="A5702" s="11">
        <v>1683.412277606154</v>
      </c>
      <c r="B5702" s="11">
        <v>80.43253227288677</v>
      </c>
      <c r="C5702" s="11">
        <v>456.2602495034175</v>
      </c>
      <c r="D5702" s="11">
        <v>13.66873216859697</v>
      </c>
      <c r="E5702" s="11">
        <v>49.20743580694911</v>
      </c>
      <c r="F5702" s="11">
        <v>5001.755216846227</v>
      </c>
      <c r="G5702" s="11">
        <v>546.4901493582504</v>
      </c>
      <c r="H5702" s="11">
        <v>1356.1344</v>
      </c>
      <c r="I5702" s="11">
        <v>1902.62454935825</v>
      </c>
      <c r="J5702" s="11">
        <v>0.018</v>
      </c>
      <c r="K5702" s="11">
        <v>0.05913482558571155</v>
      </c>
      <c r="L5702" s="11">
        <v>0.517746424920385</v>
      </c>
      <c r="M5702" s="11">
        <v>0.3577020622677721</v>
      </c>
      <c r="N5702" s="11">
        <v>2.795622685707108</v>
      </c>
      <c r="O5702" s="3" t="s">
        <v>319</v>
      </c>
      <c r="P5702" s="3" t="s">
        <v>311</v>
      </c>
      <c r="Q5702" s="10">
        <v>4</v>
      </c>
      <c r="R5702" s="3" t="s">
        <v>312</v>
      </c>
      <c r="S5702" s="11">
        <v>0.01475650933024642</v>
      </c>
      <c r="T5702" s="11">
        <v>0.2016638281495921</v>
      </c>
      <c r="U5702" s="11">
        <v>23.53228241067899</v>
      </c>
      <c r="V5702" s="11">
        <v>199.4545413710599</v>
      </c>
    </row>
    <row r="5703" spans="1:22" ht="18" customHeight="1">
      <c r="A5703" s="11">
        <v>1684.062364460009</v>
      </c>
      <c r="B5703" s="11">
        <v>80.46944481208479</v>
      </c>
      <c r="C5703" s="11">
        <v>456.2934311691126</v>
      </c>
      <c r="D5703" s="11">
        <v>13.67401065159836</v>
      </c>
      <c r="E5703" s="11">
        <v>49.2264383457541</v>
      </c>
      <c r="F5703" s="11">
        <v>5002.118971018709</v>
      </c>
      <c r="G5703" s="11">
        <v>546.9123093525745</v>
      </c>
      <c r="H5703" s="11">
        <v>1356.1344</v>
      </c>
      <c r="I5703" s="11">
        <v>1903.046709352574</v>
      </c>
      <c r="J5703" s="11">
        <v>0.018</v>
      </c>
      <c r="K5703" s="11">
        <v>0.05913405036402764</v>
      </c>
      <c r="L5703" s="11">
        <v>0.5177408215820302</v>
      </c>
      <c r="M5703" s="11">
        <v>0.3576953210602649</v>
      </c>
      <c r="N5703" s="11">
        <v>2.795675372649113</v>
      </c>
      <c r="O5703" s="3" t="s">
        <v>319</v>
      </c>
      <c r="P5703" s="3" t="s">
        <v>311</v>
      </c>
      <c r="Q5703" s="10">
        <v>4</v>
      </c>
      <c r="R5703" s="3" t="s">
        <v>312</v>
      </c>
      <c r="S5703" s="11">
        <v>0.0147567858783657</v>
      </c>
      <c r="T5703" s="11">
        <v>0.2017455009294177</v>
      </c>
      <c r="U5703" s="11">
        <v>23.54703919655736</v>
      </c>
      <c r="V5703" s="11">
        <v>199.6562868719894</v>
      </c>
    </row>
    <row r="5704" spans="1:22" ht="18" customHeight="1">
      <c r="A5704" s="11">
        <v>1684.712451313864</v>
      </c>
      <c r="B5704" s="11">
        <v>80.50635398883824</v>
      </c>
      <c r="C5704" s="11">
        <v>456.3265681678917</v>
      </c>
      <c r="D5704" s="11">
        <v>13.67928913459975</v>
      </c>
      <c r="E5704" s="11">
        <v>49.2454408845591</v>
      </c>
      <c r="F5704" s="11">
        <v>5002.482235529905</v>
      </c>
      <c r="G5704" s="11">
        <v>547.3346323418381</v>
      </c>
      <c r="H5704" s="11">
        <v>1356.1344</v>
      </c>
      <c r="I5704" s="11">
        <v>1903.469032341838</v>
      </c>
      <c r="J5704" s="11">
        <v>0.018</v>
      </c>
      <c r="K5704" s="11">
        <v>0.05913326647962414</v>
      </c>
      <c r="L5704" s="11">
        <v>0.5177352160802402</v>
      </c>
      <c r="M5704" s="11">
        <v>0.3576885045230917</v>
      </c>
      <c r="N5704" s="11">
        <v>2.795728650361035</v>
      </c>
      <c r="O5704" s="3" t="s">
        <v>319</v>
      </c>
      <c r="P5704" s="3" t="s">
        <v>311</v>
      </c>
      <c r="Q5704" s="10">
        <v>4</v>
      </c>
      <c r="R5704" s="3" t="s">
        <v>312</v>
      </c>
      <c r="S5704" s="11">
        <v>0.01475706554467795</v>
      </c>
      <c r="T5704" s="11">
        <v>0.2018272192751864</v>
      </c>
      <c r="U5704" s="11">
        <v>23.56179626210204</v>
      </c>
      <c r="V5704" s="11">
        <v>199.8581140912645</v>
      </c>
    </row>
    <row r="5705" spans="1:22" ht="18" customHeight="1">
      <c r="A5705" s="11">
        <v>1685.362538167719</v>
      </c>
      <c r="B5705" s="11">
        <v>80.54325979402468</v>
      </c>
      <c r="C5705" s="11">
        <v>456.3596604997543</v>
      </c>
      <c r="D5705" s="11">
        <v>13.68456761760114</v>
      </c>
      <c r="E5705" s="11">
        <v>49.26444342336411</v>
      </c>
      <c r="F5705" s="11">
        <v>5002.84501037981</v>
      </c>
      <c r="G5705" s="11">
        <v>547.757118326041</v>
      </c>
      <c r="H5705" s="11">
        <v>1356.1344</v>
      </c>
      <c r="I5705" s="11">
        <v>1903.891518326041</v>
      </c>
      <c r="J5705" s="11">
        <v>0.018</v>
      </c>
      <c r="K5705" s="11">
        <v>0.05913247393250096</v>
      </c>
      <c r="L5705" s="11">
        <v>0.5177296084150149</v>
      </c>
      <c r="M5705" s="11">
        <v>0.3576816126562521</v>
      </c>
      <c r="N5705" s="11">
        <v>2.795782518910314</v>
      </c>
      <c r="O5705" s="3" t="s">
        <v>319</v>
      </c>
      <c r="P5705" s="3" t="s">
        <v>311</v>
      </c>
      <c r="Q5705" s="10">
        <v>4</v>
      </c>
      <c r="R5705" s="3" t="s">
        <v>312</v>
      </c>
      <c r="S5705" s="11">
        <v>0.01475734832953716</v>
      </c>
      <c r="T5705" s="11">
        <v>0.2019089832411194</v>
      </c>
      <c r="U5705" s="11">
        <v>23.57655361043157</v>
      </c>
      <c r="V5705" s="11">
        <v>200.0600230745056</v>
      </c>
    </row>
    <row r="5706" spans="1:22" ht="18" customHeight="1">
      <c r="A5706" s="11">
        <v>1686.012625021575</v>
      </c>
      <c r="B5706" s="11">
        <v>80.58016221852186</v>
      </c>
      <c r="C5706" s="11">
        <v>456.3927081647007</v>
      </c>
      <c r="D5706" s="11">
        <v>13.68984610060253</v>
      </c>
      <c r="E5706" s="11">
        <v>49.28344596216911</v>
      </c>
      <c r="F5706" s="11">
        <v>5003.207295568428</v>
      </c>
      <c r="G5706" s="11">
        <v>548.1797673051833</v>
      </c>
      <c r="H5706" s="11">
        <v>1356.1344</v>
      </c>
      <c r="I5706" s="11">
        <v>1904.314167305183</v>
      </c>
      <c r="J5706" s="11">
        <v>0.018</v>
      </c>
      <c r="K5706" s="11">
        <v>0.05913167272265817</v>
      </c>
      <c r="L5706" s="11">
        <v>0.5177239985863544</v>
      </c>
      <c r="M5706" s="11">
        <v>0.3576746454597466</v>
      </c>
      <c r="N5706" s="11">
        <v>2.795836978365138</v>
      </c>
      <c r="O5706" s="3" t="s">
        <v>319</v>
      </c>
      <c r="P5706" s="3" t="s">
        <v>311</v>
      </c>
      <c r="Q5706" s="10">
        <v>4</v>
      </c>
      <c r="R5706" s="3" t="s">
        <v>312</v>
      </c>
      <c r="S5706" s="11">
        <v>0.01475763423330624</v>
      </c>
      <c r="T5706" s="11">
        <v>0.2019907928815677</v>
      </c>
      <c r="U5706" s="11">
        <v>23.59131124466488</v>
      </c>
      <c r="V5706" s="11">
        <v>200.2620138673872</v>
      </c>
    </row>
    <row r="5707" spans="1:22" ht="18" customHeight="1">
      <c r="A5707" s="11">
        <v>1686.66271187543</v>
      </c>
      <c r="B5707" s="11">
        <v>80.61706125320734</v>
      </c>
      <c r="C5707" s="11">
        <v>456.4257111627308</v>
      </c>
      <c r="D5707" s="11">
        <v>13.69512458360392</v>
      </c>
      <c r="E5707" s="11">
        <v>49.30244850097411</v>
      </c>
      <c r="F5707" s="11">
        <v>5003.569091095758</v>
      </c>
      <c r="G5707" s="11">
        <v>548.6025792792649</v>
      </c>
      <c r="H5707" s="11">
        <v>1356.1344</v>
      </c>
      <c r="I5707" s="11">
        <v>1904.736979279265</v>
      </c>
      <c r="J5707" s="11">
        <v>0.018</v>
      </c>
      <c r="K5707" s="11">
        <v>0.05913086285009574</v>
      </c>
      <c r="L5707" s="11">
        <v>0.5177183865942588</v>
      </c>
      <c r="M5707" s="11">
        <v>0.357667602933575</v>
      </c>
      <c r="N5707" s="11">
        <v>2.795892028794448</v>
      </c>
      <c r="O5707" s="3" t="s">
        <v>319</v>
      </c>
      <c r="P5707" s="3" t="s">
        <v>311</v>
      </c>
      <c r="Q5707" s="10">
        <v>4</v>
      </c>
      <c r="R5707" s="3" t="s">
        <v>312</v>
      </c>
      <c r="S5707" s="11">
        <v>0.01475792325633221</v>
      </c>
      <c r="T5707" s="11">
        <v>0.2020726482506721</v>
      </c>
      <c r="U5707" s="11">
        <v>23.60606916792121</v>
      </c>
      <c r="V5707" s="11">
        <v>200.4640865156379</v>
      </c>
    </row>
    <row r="5708" spans="1:22" ht="18" customHeight="1">
      <c r="A5708" s="11">
        <v>1687.312798729285</v>
      </c>
      <c r="B5708" s="11">
        <v>80.65395688895879</v>
      </c>
      <c r="C5708" s="11">
        <v>456.4586694938447</v>
      </c>
      <c r="D5708" s="11">
        <v>13.70040306660531</v>
      </c>
      <c r="E5708" s="11">
        <v>49.32145103977911</v>
      </c>
      <c r="F5708" s="11">
        <v>5003.9303969618</v>
      </c>
      <c r="G5708" s="11">
        <v>549.0255542482857</v>
      </c>
      <c r="H5708" s="11">
        <v>1356.1344</v>
      </c>
      <c r="I5708" s="11">
        <v>1905.159954248286</v>
      </c>
      <c r="J5708" s="11">
        <v>0.018</v>
      </c>
      <c r="K5708" s="11">
        <v>0.05913004431481368</v>
      </c>
      <c r="L5708" s="11">
        <v>0.5177127724387279</v>
      </c>
      <c r="M5708" s="11">
        <v>0.3576604850777372</v>
      </c>
      <c r="N5708" s="11">
        <v>2.795947670267938</v>
      </c>
      <c r="O5708" s="3" t="s">
        <v>319</v>
      </c>
      <c r="P5708" s="3" t="s">
        <v>311</v>
      </c>
      <c r="Q5708" s="10">
        <v>4</v>
      </c>
      <c r="R5708" s="3" t="s">
        <v>312</v>
      </c>
      <c r="S5708" s="11">
        <v>0.01475821539899588</v>
      </c>
      <c r="T5708" s="11">
        <v>0.2021545494030436</v>
      </c>
      <c r="U5708" s="11">
        <v>23.62082738332021</v>
      </c>
      <c r="V5708" s="11">
        <v>200.6662410650409</v>
      </c>
    </row>
    <row r="5709" spans="1:22" ht="18" customHeight="1">
      <c r="A5709" s="11">
        <v>1687.96288558314</v>
      </c>
      <c r="B5709" s="11">
        <v>80.69084911665379</v>
      </c>
      <c r="C5709" s="11">
        <v>456.4915831580422</v>
      </c>
      <c r="D5709" s="11">
        <v>13.7056815496067</v>
      </c>
      <c r="E5709" s="11">
        <v>49.34045357858411</v>
      </c>
      <c r="F5709" s="11">
        <v>5004.291213166553</v>
      </c>
      <c r="G5709" s="11">
        <v>549.4486922122461</v>
      </c>
      <c r="H5709" s="11">
        <v>1356.1344</v>
      </c>
      <c r="I5709" s="11">
        <v>1905.583092212246</v>
      </c>
      <c r="J5709" s="11">
        <v>0.018</v>
      </c>
      <c r="K5709" s="11">
        <v>0.05912921711681196</v>
      </c>
      <c r="L5709" s="11">
        <v>0.5177071561197618</v>
      </c>
      <c r="M5709" s="11">
        <v>0.357653291892233</v>
      </c>
      <c r="N5709" s="11">
        <v>2.796003902856057</v>
      </c>
      <c r="O5709" s="3" t="s">
        <v>319</v>
      </c>
      <c r="P5709" s="3" t="s">
        <v>311</v>
      </c>
      <c r="Q5709" s="10">
        <v>4</v>
      </c>
      <c r="R5709" s="3" t="s">
        <v>312</v>
      </c>
      <c r="S5709" s="11">
        <v>0.01475851066166212</v>
      </c>
      <c r="T5709" s="11">
        <v>0.202236496393083</v>
      </c>
      <c r="U5709" s="11">
        <v>23.63558589398187</v>
      </c>
      <c r="V5709" s="11">
        <v>200.868477561434</v>
      </c>
    </row>
    <row r="5710" spans="1:22" ht="18" customHeight="1">
      <c r="A5710" s="11">
        <v>1688.612972436996</v>
      </c>
      <c r="B5710" s="11">
        <v>80.72773792717008</v>
      </c>
      <c r="C5710" s="11">
        <v>456.5244521553234</v>
      </c>
      <c r="D5710" s="11">
        <v>13.71096003260809</v>
      </c>
      <c r="E5710" s="11">
        <v>49.35945611738911</v>
      </c>
      <c r="F5710" s="11">
        <v>5004.651539710017</v>
      </c>
      <c r="G5710" s="11">
        <v>549.8719931711457</v>
      </c>
      <c r="H5710" s="11">
        <v>1356.1344</v>
      </c>
      <c r="I5710" s="11">
        <v>1906.006393171146</v>
      </c>
      <c r="J5710" s="11">
        <v>0.018</v>
      </c>
      <c r="K5710" s="11">
        <v>0.0591283812560906</v>
      </c>
      <c r="L5710" s="11">
        <v>0.5177015376373605</v>
      </c>
      <c r="M5710" s="11">
        <v>0.3576460233770626</v>
      </c>
      <c r="N5710" s="11">
        <v>2.796060726630001</v>
      </c>
      <c r="O5710" s="3" t="s">
        <v>319</v>
      </c>
      <c r="P5710" s="3" t="s">
        <v>311</v>
      </c>
      <c r="Q5710" s="10">
        <v>4</v>
      </c>
      <c r="R5710" s="3" t="s">
        <v>312</v>
      </c>
      <c r="S5710" s="11">
        <v>0.0147588090447048</v>
      </c>
      <c r="T5710" s="11">
        <v>0.202318489275322</v>
      </c>
      <c r="U5710" s="11">
        <v>23.65034470302657</v>
      </c>
      <c r="V5710" s="11">
        <v>201.0707960507093</v>
      </c>
    </row>
    <row r="5711" spans="1:22" ht="18" customHeight="1">
      <c r="A5711" s="11">
        <v>1689.263059290851</v>
      </c>
      <c r="B5711" s="11">
        <v>80.76462331138524</v>
      </c>
      <c r="C5711" s="11">
        <v>456.5572764856883</v>
      </c>
      <c r="D5711" s="11">
        <v>13.71623851560948</v>
      </c>
      <c r="E5711" s="11">
        <v>49.37845865619411</v>
      </c>
      <c r="F5711" s="11">
        <v>5005.011376592193</v>
      </c>
      <c r="G5711" s="11">
        <v>550.2954571249849</v>
      </c>
      <c r="H5711" s="11">
        <v>1356.1344</v>
      </c>
      <c r="I5711" s="11">
        <v>1906.429857124985</v>
      </c>
      <c r="J5711" s="11">
        <v>0.018</v>
      </c>
      <c r="K5711" s="11">
        <v>0.05912753673264962</v>
      </c>
      <c r="L5711" s="11">
        <v>0.517695916991524</v>
      </c>
      <c r="M5711" s="11">
        <v>0.3576386795322263</v>
      </c>
      <c r="N5711" s="11">
        <v>2.79611814166172</v>
      </c>
      <c r="O5711" s="3" t="s">
        <v>319</v>
      </c>
      <c r="P5711" s="3" t="s">
        <v>311</v>
      </c>
      <c r="Q5711" s="10">
        <v>4</v>
      </c>
      <c r="R5711" s="3" t="s">
        <v>312</v>
      </c>
      <c r="S5711" s="11">
        <v>0.01475911054850666</v>
      </c>
      <c r="T5711" s="11">
        <v>0.2024005281044221</v>
      </c>
      <c r="U5711" s="11">
        <v>23.66510381357508</v>
      </c>
      <c r="V5711" s="11">
        <v>201.2731965788137</v>
      </c>
    </row>
    <row r="5712" spans="1:22" ht="18" customHeight="1">
      <c r="A5712" s="11">
        <v>1689.913146144706</v>
      </c>
      <c r="B5712" s="11">
        <v>80.80150526017688</v>
      </c>
      <c r="C5712" s="11">
        <v>456.5900561491369</v>
      </c>
      <c r="D5712" s="11">
        <v>13.72151699861086</v>
      </c>
      <c r="E5712" s="11">
        <v>49.39746119499911</v>
      </c>
      <c r="F5712" s="11">
        <v>5005.37072381308</v>
      </c>
      <c r="G5712" s="11">
        <v>550.7190840737633</v>
      </c>
      <c r="H5712" s="11">
        <v>1356.1344</v>
      </c>
      <c r="I5712" s="11">
        <v>1906.853484073763</v>
      </c>
      <c r="J5712" s="11">
        <v>0.018</v>
      </c>
      <c r="K5712" s="11">
        <v>0.05912668354648898</v>
      </c>
      <c r="L5712" s="11">
        <v>0.5176902941822523</v>
      </c>
      <c r="M5712" s="11">
        <v>0.3576312603577236</v>
      </c>
      <c r="N5712" s="11">
        <v>2.796176148023922</v>
      </c>
      <c r="O5712" s="3" t="s">
        <v>319</v>
      </c>
      <c r="P5712" s="3" t="s">
        <v>311</v>
      </c>
      <c r="Q5712" s="10">
        <v>4</v>
      </c>
      <c r="R5712" s="3" t="s">
        <v>312</v>
      </c>
      <c r="S5712" s="11">
        <v>0.0147594151734346</v>
      </c>
      <c r="T5712" s="11">
        <v>0.2024826129348351</v>
      </c>
      <c r="U5712" s="11">
        <v>23.67986322874851</v>
      </c>
      <c r="V5712" s="11">
        <v>201.4756791917486</v>
      </c>
    </row>
    <row r="5713" spans="1:22" ht="18" customHeight="1">
      <c r="A5713" s="11">
        <v>1690.563232998562</v>
      </c>
      <c r="B5713" s="11">
        <v>80.83838376442273</v>
      </c>
      <c r="C5713" s="11">
        <v>456.6227911456693</v>
      </c>
      <c r="D5713" s="11">
        <v>13.72679548161225</v>
      </c>
      <c r="E5713" s="11">
        <v>49.41646373380411</v>
      </c>
      <c r="F5713" s="11">
        <v>5005.729581372681</v>
      </c>
      <c r="G5713" s="11">
        <v>551.1428740174809</v>
      </c>
      <c r="H5713" s="11">
        <v>1356.1344</v>
      </c>
      <c r="I5713" s="11">
        <v>1907.277274017481</v>
      </c>
      <c r="J5713" s="11">
        <v>0.018</v>
      </c>
      <c r="K5713" s="11">
        <v>0.05912582169760874</v>
      </c>
      <c r="L5713" s="11">
        <v>0.5176846692095454</v>
      </c>
      <c r="M5713" s="11">
        <v>0.357623765853555</v>
      </c>
      <c r="N5713" s="11">
        <v>2.796234745790062</v>
      </c>
      <c r="O5713" s="3" t="s">
        <v>319</v>
      </c>
      <c r="P5713" s="3" t="s">
        <v>311</v>
      </c>
      <c r="Q5713" s="10">
        <v>4</v>
      </c>
      <c r="R5713" s="3" t="s">
        <v>312</v>
      </c>
      <c r="S5713" s="11">
        <v>0.01475972291988927</v>
      </c>
      <c r="T5713" s="11">
        <v>0.2025647438214843</v>
      </c>
      <c r="U5713" s="11">
        <v>23.6946229516684</v>
      </c>
      <c r="V5713" s="11">
        <v>201.67824393557</v>
      </c>
    </row>
    <row r="5714" spans="1:22" ht="18" customHeight="1">
      <c r="A5714" s="11">
        <v>1691.213319852417</v>
      </c>
      <c r="B5714" s="11">
        <v>80.87525881500036</v>
      </c>
      <c r="C5714" s="11">
        <v>456.6554814752855</v>
      </c>
      <c r="D5714" s="11">
        <v>13.73207396461364</v>
      </c>
      <c r="E5714" s="11">
        <v>49.43546627260911</v>
      </c>
      <c r="F5714" s="11">
        <v>5006.087949270994</v>
      </c>
      <c r="G5714" s="11">
        <v>551.5668269561381</v>
      </c>
      <c r="H5714" s="11">
        <v>1356.1344</v>
      </c>
      <c r="I5714" s="11">
        <v>1907.701226956138</v>
      </c>
      <c r="J5714" s="11">
        <v>0.018</v>
      </c>
      <c r="K5714" s="11">
        <v>0.05912495118600884</v>
      </c>
      <c r="L5714" s="11">
        <v>0.5176790420734033</v>
      </c>
      <c r="M5714" s="11">
        <v>0.3576161960197202</v>
      </c>
      <c r="N5714" s="11">
        <v>2.796293935034353</v>
      </c>
      <c r="O5714" s="3" t="s">
        <v>319</v>
      </c>
      <c r="P5714" s="3" t="s">
        <v>311</v>
      </c>
      <c r="Q5714" s="10">
        <v>4</v>
      </c>
      <c r="R5714" s="3" t="s">
        <v>312</v>
      </c>
      <c r="S5714" s="11">
        <v>0.01476003378825544</v>
      </c>
      <c r="T5714" s="11">
        <v>0.202646920819083</v>
      </c>
      <c r="U5714" s="11">
        <v>23.70938298545666</v>
      </c>
      <c r="V5714" s="11">
        <v>201.8808908563891</v>
      </c>
    </row>
    <row r="5715" spans="1:22" ht="18" customHeight="1">
      <c r="A5715" s="11">
        <v>1691.863406706272</v>
      </c>
      <c r="B5715" s="11">
        <v>80.9121304027874</v>
      </c>
      <c r="C5715" s="11">
        <v>456.6881271379851</v>
      </c>
      <c r="D5715" s="11">
        <v>13.73735244761503</v>
      </c>
      <c r="E5715" s="11">
        <v>49.45446881141411</v>
      </c>
      <c r="F5715" s="11">
        <v>5006.445827508015</v>
      </c>
      <c r="G5715" s="11">
        <v>551.9909428897345</v>
      </c>
      <c r="H5715" s="11">
        <v>1356.1344</v>
      </c>
      <c r="I5715" s="11">
        <v>1908.125342889734</v>
      </c>
      <c r="J5715" s="11">
        <v>0.018</v>
      </c>
      <c r="K5715" s="11">
        <v>0.05912407201168929</v>
      </c>
      <c r="L5715" s="11">
        <v>0.5176734127738258</v>
      </c>
      <c r="M5715" s="11">
        <v>0.3576085508562189</v>
      </c>
      <c r="N5715" s="11">
        <v>2.796353715831764</v>
      </c>
      <c r="O5715" s="3" t="s">
        <v>319</v>
      </c>
      <c r="P5715" s="3" t="s">
        <v>311</v>
      </c>
      <c r="Q5715" s="10">
        <v>4</v>
      </c>
      <c r="R5715" s="3" t="s">
        <v>312</v>
      </c>
      <c r="S5715" s="11">
        <v>0.01476034777892684</v>
      </c>
      <c r="T5715" s="11">
        <v>0.2027291439824758</v>
      </c>
      <c r="U5715" s="11">
        <v>23.72414333323559</v>
      </c>
      <c r="V5715" s="11">
        <v>202.0836200003716</v>
      </c>
    </row>
    <row r="5716" spans="1:22" ht="18" customHeight="1">
      <c r="A5716" s="11">
        <v>1692.513493560128</v>
      </c>
      <c r="B5716" s="11">
        <v>80.94899851866157</v>
      </c>
      <c r="C5716" s="11">
        <v>456.7207281337687</v>
      </c>
      <c r="D5716" s="11">
        <v>13.74263093061642</v>
      </c>
      <c r="E5716" s="11">
        <v>49.47347135021912</v>
      </c>
      <c r="F5716" s="11">
        <v>5006.80321608375</v>
      </c>
      <c r="G5716" s="11">
        <v>552.4152218182704</v>
      </c>
      <c r="H5716" s="11">
        <v>1356.1344</v>
      </c>
      <c r="I5716" s="11">
        <v>1908.54962181827</v>
      </c>
      <c r="J5716" s="11">
        <v>0.018</v>
      </c>
      <c r="K5716" s="11">
        <v>0.05912318417465012</v>
      </c>
      <c r="L5716" s="11">
        <v>0.5176677813108134</v>
      </c>
      <c r="M5716" s="11">
        <v>0.3576008303630517</v>
      </c>
      <c r="N5716" s="11">
        <v>2.796414088258009</v>
      </c>
      <c r="O5716" s="3" t="s">
        <v>319</v>
      </c>
      <c r="P5716" s="3" t="s">
        <v>311</v>
      </c>
      <c r="Q5716" s="10">
        <v>4</v>
      </c>
      <c r="R5716" s="3" t="s">
        <v>312</v>
      </c>
      <c r="S5716" s="11">
        <v>0.01476066489230612</v>
      </c>
      <c r="T5716" s="11">
        <v>0.2028114133666384</v>
      </c>
      <c r="U5716" s="11">
        <v>23.7389039981279</v>
      </c>
      <c r="V5716" s="11">
        <v>202.2864314137383</v>
      </c>
    </row>
    <row r="5717" spans="1:22" ht="18" customHeight="1">
      <c r="A5717" s="11">
        <v>1693.163580413983</v>
      </c>
      <c r="B5717" s="11">
        <v>80.98586315350042</v>
      </c>
      <c r="C5717" s="11">
        <v>456.7532844626358</v>
      </c>
      <c r="D5717" s="11">
        <v>13.74790941361781</v>
      </c>
      <c r="E5717" s="11">
        <v>49.49247388902412</v>
      </c>
      <c r="F5717" s="11">
        <v>5007.160114998196</v>
      </c>
      <c r="G5717" s="11">
        <v>552.8396637417455</v>
      </c>
      <c r="H5717" s="11">
        <v>1356.1344</v>
      </c>
      <c r="I5717" s="11">
        <v>1908.974063741745</v>
      </c>
      <c r="J5717" s="11">
        <v>0.018</v>
      </c>
      <c r="K5717" s="11">
        <v>0.0591222876748913</v>
      </c>
      <c r="L5717" s="11">
        <v>0.5176621476843656</v>
      </c>
      <c r="M5717" s="11">
        <v>0.3575930345402182</v>
      </c>
      <c r="N5717" s="11">
        <v>2.796475052389564</v>
      </c>
      <c r="O5717" s="3" t="s">
        <v>319</v>
      </c>
      <c r="P5717" s="3" t="s">
        <v>311</v>
      </c>
      <c r="Q5717" s="10">
        <v>4</v>
      </c>
      <c r="R5717" s="3" t="s">
        <v>312</v>
      </c>
      <c r="S5717" s="11">
        <v>0.01476098512878005</v>
      </c>
      <c r="T5717" s="11">
        <v>0.2028937290263363</v>
      </c>
      <c r="U5717" s="11">
        <v>23.75366498325668</v>
      </c>
      <c r="V5717" s="11">
        <v>202.4893251427646</v>
      </c>
    </row>
    <row r="5718" spans="1:22" ht="18" customHeight="1">
      <c r="A5718" s="11">
        <v>1693.813667267838</v>
      </c>
      <c r="B5718" s="11">
        <v>81.02272429818157</v>
      </c>
      <c r="C5718" s="11">
        <v>456.7857961245865</v>
      </c>
      <c r="D5718" s="11">
        <v>13.7531878966192</v>
      </c>
      <c r="E5718" s="11">
        <v>49.51147642782912</v>
      </c>
      <c r="F5718" s="11">
        <v>5007.516524251353</v>
      </c>
      <c r="G5718" s="11">
        <v>553.26426866016</v>
      </c>
      <c r="H5718" s="11">
        <v>1356.1344</v>
      </c>
      <c r="I5718" s="11">
        <v>1909.39866866016</v>
      </c>
      <c r="J5718" s="11">
        <v>0.018</v>
      </c>
      <c r="K5718" s="11">
        <v>0.05912138251241283</v>
      </c>
      <c r="L5718" s="11">
        <v>0.5176565118944826</v>
      </c>
      <c r="M5718" s="11">
        <v>0.3575851633877185</v>
      </c>
      <c r="N5718" s="11">
        <v>2.796536608303659</v>
      </c>
      <c r="O5718" s="3" t="s">
        <v>319</v>
      </c>
      <c r="P5718" s="3" t="s">
        <v>311</v>
      </c>
      <c r="Q5718" s="10">
        <v>4</v>
      </c>
      <c r="R5718" s="3" t="s">
        <v>312</v>
      </c>
      <c r="S5718" s="11">
        <v>0.0147613084887692</v>
      </c>
      <c r="T5718" s="11">
        <v>0.2029760910168083</v>
      </c>
      <c r="U5718" s="11">
        <v>23.76842629174545</v>
      </c>
      <c r="V5718" s="11">
        <v>202.6923012337814</v>
      </c>
    </row>
    <row r="5719" spans="1:22" ht="18" customHeight="1">
      <c r="A5719" s="11">
        <v>1694.463754121693</v>
      </c>
      <c r="B5719" s="11">
        <v>81.05958194358278</v>
      </c>
      <c r="C5719" s="11">
        <v>456.8182631196211</v>
      </c>
      <c r="D5719" s="11">
        <v>13.75846637962059</v>
      </c>
      <c r="E5719" s="11">
        <v>49.53047896663411</v>
      </c>
      <c r="F5719" s="11">
        <v>5007.872443843223</v>
      </c>
      <c r="G5719" s="11">
        <v>553.6890365735139</v>
      </c>
      <c r="H5719" s="11">
        <v>1356.1344</v>
      </c>
      <c r="I5719" s="11">
        <v>1909.823436573514</v>
      </c>
      <c r="J5719" s="11">
        <v>0.018</v>
      </c>
      <c r="K5719" s="11">
        <v>0.05912046868721475</v>
      </c>
      <c r="L5719" s="11">
        <v>0.5176508739411644</v>
      </c>
      <c r="M5719" s="11">
        <v>0.3575772169055527</v>
      </c>
      <c r="N5719" s="11">
        <v>2.796598756078274</v>
      </c>
      <c r="O5719" s="3" t="s">
        <v>319</v>
      </c>
      <c r="P5719" s="3" t="s">
        <v>311</v>
      </c>
      <c r="Q5719" s="10">
        <v>4</v>
      </c>
      <c r="R5719" s="3" t="s">
        <v>312</v>
      </c>
      <c r="S5719" s="11">
        <v>0.01476163497267823</v>
      </c>
      <c r="T5719" s="11">
        <v>0.2030584993930832</v>
      </c>
      <c r="U5719" s="11">
        <v>23.78318792671812</v>
      </c>
      <c r="V5719" s="11">
        <v>202.8953597331745</v>
      </c>
    </row>
    <row r="5720" spans="1:22" ht="18" customHeight="1">
      <c r="A5720" s="11">
        <v>1695.113840975548</v>
      </c>
      <c r="B5720" s="11">
        <v>81.09643608058163</v>
      </c>
      <c r="C5720" s="11">
        <v>456.8506854477395</v>
      </c>
      <c r="D5720" s="11">
        <v>13.76374486262198</v>
      </c>
      <c r="E5720" s="11">
        <v>49.54948150543912</v>
      </c>
      <c r="F5720" s="11">
        <v>5008.227873773805</v>
      </c>
      <c r="G5720" s="11">
        <v>554.1139674818071</v>
      </c>
      <c r="H5720" s="11">
        <v>1356.1344</v>
      </c>
      <c r="I5720" s="11">
        <v>1910.248367481807</v>
      </c>
      <c r="J5720" s="11">
        <v>0.018</v>
      </c>
      <c r="K5720" s="11">
        <v>0.05911954619929704</v>
      </c>
      <c r="L5720" s="11">
        <v>0.5176452338244111</v>
      </c>
      <c r="M5720" s="11">
        <v>0.357569195093721</v>
      </c>
      <c r="N5720" s="11">
        <v>2.796661495792148</v>
      </c>
      <c r="O5720" s="3" t="s">
        <v>319</v>
      </c>
      <c r="P5720" s="3" t="s">
        <v>311</v>
      </c>
      <c r="Q5720" s="10">
        <v>4</v>
      </c>
      <c r="R5720" s="3" t="s">
        <v>312</v>
      </c>
      <c r="S5720" s="11">
        <v>0.01476196458092077</v>
      </c>
      <c r="T5720" s="11">
        <v>0.2031409542103216</v>
      </c>
      <c r="U5720" s="11">
        <v>23.79794989129904</v>
      </c>
      <c r="V5720" s="11">
        <v>203.0985006873848</v>
      </c>
    </row>
    <row r="5721" spans="1:22" ht="18" customHeight="1">
      <c r="A5721" s="11">
        <v>1695.763927829404</v>
      </c>
      <c r="B5721" s="11">
        <v>81.13328670005576</v>
      </c>
      <c r="C5721" s="11">
        <v>456.8830631089415</v>
      </c>
      <c r="D5721" s="11">
        <v>13.76902334562337</v>
      </c>
      <c r="E5721" s="11">
        <v>49.56848404424412</v>
      </c>
      <c r="F5721" s="11">
        <v>5008.582814043099</v>
      </c>
      <c r="G5721" s="11">
        <v>554.5390613850398</v>
      </c>
      <c r="H5721" s="11">
        <v>1356.1344</v>
      </c>
      <c r="I5721" s="11">
        <v>1910.67346138504</v>
      </c>
      <c r="J5721" s="11">
        <v>0.018</v>
      </c>
      <c r="K5721" s="11">
        <v>0.05911861504865967</v>
      </c>
      <c r="L5721" s="11">
        <v>0.5176395915442225</v>
      </c>
      <c r="M5721" s="11">
        <v>0.3575610979522229</v>
      </c>
      <c r="N5721" s="11">
        <v>2.796724827524776</v>
      </c>
      <c r="O5721" s="3" t="s">
        <v>319</v>
      </c>
      <c r="P5721" s="3" t="s">
        <v>311</v>
      </c>
      <c r="Q5721" s="10">
        <v>4</v>
      </c>
      <c r="R5721" s="3" t="s">
        <v>312</v>
      </c>
      <c r="S5721" s="11">
        <v>0.0147622973139194</v>
      </c>
      <c r="T5721" s="11">
        <v>0.203223455523816</v>
      </c>
      <c r="U5721" s="11">
        <v>23.81271218861296</v>
      </c>
      <c r="V5721" s="11">
        <v>203.3017241429086</v>
      </c>
    </row>
    <row r="5722" spans="1:22" ht="18" customHeight="1">
      <c r="A5722" s="11">
        <v>1696.414014683259</v>
      </c>
      <c r="B5722" s="11">
        <v>81.17013379288278</v>
      </c>
      <c r="C5722" s="11">
        <v>456.9153961032272</v>
      </c>
      <c r="D5722" s="11">
        <v>13.77430182862476</v>
      </c>
      <c r="E5722" s="11">
        <v>49.58748658304912</v>
      </c>
      <c r="F5722" s="11">
        <v>5008.937264651103</v>
      </c>
      <c r="G5722" s="11">
        <v>554.9643182832118</v>
      </c>
      <c r="H5722" s="11">
        <v>1356.1344</v>
      </c>
      <c r="I5722" s="11">
        <v>1911.098718283212</v>
      </c>
      <c r="J5722" s="11">
        <v>0.018</v>
      </c>
      <c r="K5722" s="11">
        <v>0.05911767523530267</v>
      </c>
      <c r="L5722" s="11">
        <v>0.5176339471005986</v>
      </c>
      <c r="M5722" s="11">
        <v>0.3575529254810585</v>
      </c>
      <c r="N5722" s="11">
        <v>2.796788751356407</v>
      </c>
      <c r="O5722" s="3" t="s">
        <v>319</v>
      </c>
      <c r="P5722" s="3" t="s">
        <v>311</v>
      </c>
      <c r="Q5722" s="10">
        <v>4</v>
      </c>
      <c r="R5722" s="3" t="s">
        <v>312</v>
      </c>
      <c r="S5722" s="11">
        <v>0.01476263317208082</v>
      </c>
      <c r="T5722" s="11">
        <v>0.2033060033886495</v>
      </c>
      <c r="U5722" s="11">
        <v>23.82747482178504</v>
      </c>
      <c r="V5722" s="11">
        <v>203.5050301462973</v>
      </c>
    </row>
    <row r="5723" spans="1:22" ht="18" customHeight="1">
      <c r="A5723" s="11">
        <v>1697.064101537115</v>
      </c>
      <c r="B5723" s="11">
        <v>81.20697734994035</v>
      </c>
      <c r="C5723" s="11">
        <v>456.9476844305966</v>
      </c>
      <c r="D5723" s="11">
        <v>13.77958031162614</v>
      </c>
      <c r="E5723" s="11">
        <v>49.60648912185412</v>
      </c>
      <c r="F5723" s="11">
        <v>5009.291225597818</v>
      </c>
      <c r="G5723" s="11">
        <v>555.3897381763231</v>
      </c>
      <c r="H5723" s="11">
        <v>1356.1344</v>
      </c>
      <c r="I5723" s="11">
        <v>1911.524138176323</v>
      </c>
      <c r="J5723" s="11">
        <v>0.018</v>
      </c>
      <c r="K5723" s="11">
        <v>0.05911672675922602</v>
      </c>
      <c r="L5723" s="11">
        <v>0.5176283004935397</v>
      </c>
      <c r="M5723" s="11">
        <v>0.357544677680228</v>
      </c>
      <c r="N5723" s="11">
        <v>2.796853267368045</v>
      </c>
      <c r="O5723" s="3" t="s">
        <v>319</v>
      </c>
      <c r="P5723" s="3" t="s">
        <v>311</v>
      </c>
      <c r="Q5723" s="10">
        <v>4</v>
      </c>
      <c r="R5723" s="3" t="s">
        <v>312</v>
      </c>
      <c r="S5723" s="11">
        <v>0.01476297215584552</v>
      </c>
      <c r="T5723" s="11">
        <v>0.203388597860379</v>
      </c>
      <c r="U5723" s="11">
        <v>23.84223779394089</v>
      </c>
      <c r="V5723" s="11">
        <v>203.7084187441576</v>
      </c>
    </row>
    <row r="5724" spans="1:22" ht="18" customHeight="1">
      <c r="A5724" s="11">
        <v>1697.71418839097</v>
      </c>
      <c r="B5724" s="11">
        <v>81.2438173621061</v>
      </c>
      <c r="C5724" s="11">
        <v>456.9799280910497</v>
      </c>
      <c r="D5724" s="11">
        <v>13.78485879462753</v>
      </c>
      <c r="E5724" s="11">
        <v>49.62549166065912</v>
      </c>
      <c r="F5724" s="11">
        <v>5009.644696883245</v>
      </c>
      <c r="G5724" s="11">
        <v>555.8153210643737</v>
      </c>
      <c r="H5724" s="11">
        <v>1356.1344</v>
      </c>
      <c r="I5724" s="11">
        <v>1911.949721064374</v>
      </c>
      <c r="J5724" s="11">
        <v>0.018</v>
      </c>
      <c r="K5724" s="11">
        <v>0.05911576962042971</v>
      </c>
      <c r="L5724" s="11">
        <v>0.5176226517230454</v>
      </c>
      <c r="M5724" s="11">
        <v>0.3575363545497313</v>
      </c>
      <c r="N5724" s="11">
        <v>2.79691837564145</v>
      </c>
      <c r="O5724" s="3" t="s">
        <v>319</v>
      </c>
      <c r="P5724" s="3" t="s">
        <v>311</v>
      </c>
      <c r="Q5724" s="10">
        <v>4</v>
      </c>
      <c r="R5724" s="3" t="s">
        <v>312</v>
      </c>
      <c r="S5724" s="11">
        <v>0.0147633142656381</v>
      </c>
      <c r="T5724" s="11">
        <v>0.2034712389943517</v>
      </c>
      <c r="U5724" s="11">
        <v>23.85700110820653</v>
      </c>
      <c r="V5724" s="11">
        <v>203.911889983152</v>
      </c>
    </row>
    <row r="5725" spans="1:22" ht="18" customHeight="1">
      <c r="A5725" s="11">
        <v>1698.364275244825</v>
      </c>
      <c r="B5725" s="11">
        <v>81.28065382025773</v>
      </c>
      <c r="C5725" s="11">
        <v>457.0121270845866</v>
      </c>
      <c r="D5725" s="11">
        <v>13.79013727762892</v>
      </c>
      <c r="E5725" s="11">
        <v>49.64449419946412</v>
      </c>
      <c r="F5725" s="11">
        <v>5009.997678507386</v>
      </c>
      <c r="G5725" s="11">
        <v>556.2410669473637</v>
      </c>
      <c r="H5725" s="11">
        <v>1356.1344</v>
      </c>
      <c r="I5725" s="11">
        <v>1912.375466947364</v>
      </c>
      <c r="J5725" s="11">
        <v>0.018</v>
      </c>
      <c r="K5725" s="11">
        <v>0.05911480381891381</v>
      </c>
      <c r="L5725" s="11">
        <v>0.5176170007891161</v>
      </c>
      <c r="M5725" s="11">
        <v>0.3575279560895686</v>
      </c>
      <c r="N5725" s="11">
        <v>2.796984076259139</v>
      </c>
      <c r="O5725" s="3" t="s">
        <v>319</v>
      </c>
      <c r="P5725" s="3" t="s">
        <v>311</v>
      </c>
      <c r="Q5725" s="10">
        <v>4</v>
      </c>
      <c r="R5725" s="3" t="s">
        <v>312</v>
      </c>
      <c r="S5725" s="11">
        <v>0.01476365950189214</v>
      </c>
      <c r="T5725" s="11">
        <v>0.2035539268460476</v>
      </c>
      <c r="U5725" s="11">
        <v>23.87176476770842</v>
      </c>
      <c r="V5725" s="11">
        <v>204.115443909998</v>
      </c>
    </row>
    <row r="5726" spans="1:22" ht="18" customHeight="1">
      <c r="A5726" s="11">
        <v>1699.014362098681</v>
      </c>
      <c r="B5726" s="11">
        <v>81.31748671527276</v>
      </c>
      <c r="C5726" s="11">
        <v>457.044281411207</v>
      </c>
      <c r="D5726" s="11">
        <v>13.79541576063031</v>
      </c>
      <c r="E5726" s="11">
        <v>49.66349673826912</v>
      </c>
      <c r="F5726" s="11">
        <v>5010.350170470235</v>
      </c>
      <c r="G5726" s="11">
        <v>556.6669758252932</v>
      </c>
      <c r="H5726" s="11">
        <v>1356.1344</v>
      </c>
      <c r="I5726" s="11">
        <v>1912.801375825293</v>
      </c>
      <c r="J5726" s="11">
        <v>0.018</v>
      </c>
      <c r="K5726" s="11">
        <v>0.05911382935467823</v>
      </c>
      <c r="L5726" s="11">
        <v>0.5176113476917514</v>
      </c>
      <c r="M5726" s="11">
        <v>0.3575194822997393</v>
      </c>
      <c r="N5726" s="11">
        <v>2.797050369304389</v>
      </c>
      <c r="O5726" s="3" t="s">
        <v>319</v>
      </c>
      <c r="P5726" s="3" t="s">
        <v>311</v>
      </c>
      <c r="Q5726" s="10">
        <v>4</v>
      </c>
      <c r="R5726" s="3" t="s">
        <v>312</v>
      </c>
      <c r="S5726" s="11">
        <v>0.01476400786505016</v>
      </c>
      <c r="T5726" s="11">
        <v>0.2036366614710794</v>
      </c>
      <c r="U5726" s="11">
        <v>23.88652877557347</v>
      </c>
      <c r="V5726" s="11">
        <v>204.3190805714691</v>
      </c>
    </row>
    <row r="5727" spans="1:22" ht="18" customHeight="1">
      <c r="A5727" s="11">
        <v>1699.664448952536</v>
      </c>
      <c r="B5727" s="11">
        <v>81.35431603802895</v>
      </c>
      <c r="C5727" s="11">
        <v>457.0763910709112</v>
      </c>
      <c r="D5727" s="11">
        <v>13.8006942436317</v>
      </c>
      <c r="E5727" s="11">
        <v>49.68249927707413</v>
      </c>
      <c r="F5727" s="11">
        <v>5010.702172771797</v>
      </c>
      <c r="G5727" s="11">
        <v>557.093047698162</v>
      </c>
      <c r="H5727" s="11">
        <v>1356.1344</v>
      </c>
      <c r="I5727" s="11">
        <v>1913.227447698162</v>
      </c>
      <c r="J5727" s="11">
        <v>0.018</v>
      </c>
      <c r="K5727" s="11">
        <v>0.05911284622772303</v>
      </c>
      <c r="L5727" s="11">
        <v>0.5176056924309516</v>
      </c>
      <c r="M5727" s="11">
        <v>0.3575109331802442</v>
      </c>
      <c r="N5727" s="11">
        <v>2.797117254861226</v>
      </c>
      <c r="O5727" s="3" t="s">
        <v>319</v>
      </c>
      <c r="P5727" s="3" t="s">
        <v>311</v>
      </c>
      <c r="Q5727" s="10">
        <v>4</v>
      </c>
      <c r="R5727" s="3" t="s">
        <v>312</v>
      </c>
      <c r="S5727" s="11">
        <v>0.01476435935553883</v>
      </c>
      <c r="T5727" s="11">
        <v>0.20371944292485</v>
      </c>
      <c r="U5727" s="11">
        <v>23.90129313492901</v>
      </c>
      <c r="V5727" s="11">
        <v>204.5228000143939</v>
      </c>
    </row>
    <row r="5728" spans="1:22" ht="18" customHeight="1">
      <c r="A5728" s="11">
        <v>1700.314535806391</v>
      </c>
      <c r="B5728" s="11">
        <v>81.39114177940388</v>
      </c>
      <c r="C5728" s="11">
        <v>457.1084560636991</v>
      </c>
      <c r="D5728" s="11">
        <v>13.80597272663309</v>
      </c>
      <c r="E5728" s="11">
        <v>49.70150181587913</v>
      </c>
      <c r="F5728" s="11">
        <v>5011.053685412072</v>
      </c>
      <c r="G5728" s="11">
        <v>557.5192825659699</v>
      </c>
      <c r="H5728" s="11">
        <v>1356.1344</v>
      </c>
      <c r="I5728" s="11">
        <v>1913.65368256597</v>
      </c>
      <c r="J5728" s="11">
        <v>0.018</v>
      </c>
      <c r="K5728" s="11">
        <v>0.0591118544380482</v>
      </c>
      <c r="L5728" s="11">
        <v>0.5176000350067165</v>
      </c>
      <c r="M5728" s="11">
        <v>0.3575023087310829</v>
      </c>
      <c r="N5728" s="11">
        <v>2.79718473301444</v>
      </c>
      <c r="O5728" s="3" t="s">
        <v>319</v>
      </c>
      <c r="P5728" s="3" t="s">
        <v>311</v>
      </c>
      <c r="Q5728" s="10">
        <v>4</v>
      </c>
      <c r="R5728" s="3" t="s">
        <v>312</v>
      </c>
      <c r="S5728" s="11">
        <v>0.01476471397381858</v>
      </c>
      <c r="T5728" s="11">
        <v>0.2038022712632377</v>
      </c>
      <c r="U5728" s="11">
        <v>23.91605784890283</v>
      </c>
      <c r="V5728" s="11">
        <v>204.7266022856572</v>
      </c>
    </row>
    <row r="5729" spans="1:22" ht="18" customHeight="1">
      <c r="A5729" s="11">
        <v>1700.964622660246</v>
      </c>
      <c r="B5729" s="11">
        <v>81.4279639302752</v>
      </c>
      <c r="C5729" s="11">
        <v>457.1404763895707</v>
      </c>
      <c r="D5729" s="11">
        <v>13.81125120963448</v>
      </c>
      <c r="E5729" s="11">
        <v>49.72050435468412</v>
      </c>
      <c r="F5729" s="11">
        <v>5011.404708391058</v>
      </c>
      <c r="G5729" s="11">
        <v>557.9456804287174</v>
      </c>
      <c r="H5729" s="11">
        <v>1356.1344</v>
      </c>
      <c r="I5729" s="11">
        <v>1914.080080428717</v>
      </c>
      <c r="J5729" s="11">
        <v>0.018</v>
      </c>
      <c r="K5729" s="11">
        <v>0.05911085398565373</v>
      </c>
      <c r="L5729" s="11">
        <v>0.5175943754190462</v>
      </c>
      <c r="M5729" s="11">
        <v>0.3574936089522554</v>
      </c>
      <c r="N5729" s="11">
        <v>2.797252803849575</v>
      </c>
      <c r="O5729" s="3" t="s">
        <v>319</v>
      </c>
      <c r="P5729" s="3" t="s">
        <v>311</v>
      </c>
      <c r="Q5729" s="10">
        <v>4</v>
      </c>
      <c r="R5729" s="3" t="s">
        <v>312</v>
      </c>
      <c r="S5729" s="11">
        <v>0.01476507172033401</v>
      </c>
      <c r="T5729" s="11">
        <v>0.2038851465419118</v>
      </c>
      <c r="U5729" s="11">
        <v>23.93082292062316</v>
      </c>
      <c r="V5729" s="11">
        <v>204.9304874321991</v>
      </c>
    </row>
    <row r="5730" spans="1:22" ht="18" customHeight="1">
      <c r="A5730" s="11">
        <v>1701.614709514102</v>
      </c>
      <c r="B5730" s="11">
        <v>81.46478248152056</v>
      </c>
      <c r="C5730" s="11">
        <v>457.1724520485261</v>
      </c>
      <c r="D5730" s="11">
        <v>13.81652969263587</v>
      </c>
      <c r="E5730" s="11">
        <v>49.73950689348913</v>
      </c>
      <c r="F5730" s="11">
        <v>5011.755241708755</v>
      </c>
      <c r="G5730" s="11">
        <v>558.3722412864042</v>
      </c>
      <c r="H5730" s="11">
        <v>1356.1344</v>
      </c>
      <c r="I5730" s="11">
        <v>1914.506641286404</v>
      </c>
      <c r="J5730" s="11">
        <v>0.018</v>
      </c>
      <c r="K5730" s="11">
        <v>0.05910984487053961</v>
      </c>
      <c r="L5730" s="11">
        <v>0.5175887136679408</v>
      </c>
      <c r="M5730" s="11">
        <v>0.3574848338437617</v>
      </c>
      <c r="N5730" s="11">
        <v>2.797321467452935</v>
      </c>
      <c r="O5730" s="3" t="s">
        <v>319</v>
      </c>
      <c r="P5730" s="3" t="s">
        <v>311</v>
      </c>
      <c r="Q5730" s="10">
        <v>4</v>
      </c>
      <c r="R5730" s="3" t="s">
        <v>312</v>
      </c>
      <c r="S5730" s="11">
        <v>0.01476543259553866</v>
      </c>
      <c r="T5730" s="11">
        <v>0.2039680688166743</v>
      </c>
      <c r="U5730" s="11">
        <v>23.9455883532187</v>
      </c>
      <c r="V5730" s="11">
        <v>205.1344555010158</v>
      </c>
    </row>
    <row r="5731" spans="1:22" ht="18" customHeight="1">
      <c r="A5731" s="11">
        <v>1702.264796367957</v>
      </c>
      <c r="B5731" s="11">
        <v>81.50159742401759</v>
      </c>
      <c r="C5731" s="11">
        <v>457.2043830405652</v>
      </c>
      <c r="D5731" s="11">
        <v>13.82180817563726</v>
      </c>
      <c r="E5731" s="11">
        <v>49.75850943229413</v>
      </c>
      <c r="F5731" s="11">
        <v>5012.105285365166</v>
      </c>
      <c r="G5731" s="11">
        <v>558.7989651390304</v>
      </c>
      <c r="H5731" s="11">
        <v>1356.1344</v>
      </c>
      <c r="I5731" s="11">
        <v>1914.93336513903</v>
      </c>
      <c r="J5731" s="11">
        <v>0.018</v>
      </c>
      <c r="K5731" s="11">
        <v>0.05910882709270588</v>
      </c>
      <c r="L5731" s="11">
        <v>0.5175830497534001</v>
      </c>
      <c r="M5731" s="11">
        <v>0.357475983405602</v>
      </c>
      <c r="N5731" s="11">
        <v>2.797390723911577</v>
      </c>
      <c r="O5731" s="3" t="s">
        <v>319</v>
      </c>
      <c r="P5731" s="3" t="s">
        <v>311</v>
      </c>
      <c r="Q5731" s="10">
        <v>4</v>
      </c>
      <c r="R5731" s="3" t="s">
        <v>312</v>
      </c>
      <c r="S5731" s="11">
        <v>0.01476579659989504</v>
      </c>
      <c r="T5731" s="11">
        <v>0.2040510381434613</v>
      </c>
      <c r="U5731" s="11">
        <v>23.9603541498186</v>
      </c>
      <c r="V5731" s="11">
        <v>205.3385065391592</v>
      </c>
    </row>
    <row r="5732" spans="1:22" ht="18" customHeight="1">
      <c r="A5732" s="11">
        <v>1702.914883221812</v>
      </c>
      <c r="B5732" s="11">
        <v>81.53840874864393</v>
      </c>
      <c r="C5732" s="11">
        <v>457.236269365688</v>
      </c>
      <c r="D5732" s="11">
        <v>13.82708665863865</v>
      </c>
      <c r="E5732" s="11">
        <v>49.77751197109913</v>
      </c>
      <c r="F5732" s="11">
        <v>5012.454839360287</v>
      </c>
      <c r="G5732" s="11">
        <v>559.225851986596</v>
      </c>
      <c r="H5732" s="11">
        <v>1356.1344</v>
      </c>
      <c r="I5732" s="11">
        <v>1915.360251986596</v>
      </c>
      <c r="J5732" s="11">
        <v>0.018</v>
      </c>
      <c r="K5732" s="11">
        <v>0.05910780065215249</v>
      </c>
      <c r="L5732" s="11">
        <v>0.5175773836754243</v>
      </c>
      <c r="M5732" s="11">
        <v>0.357467057637776</v>
      </c>
      <c r="N5732" s="11">
        <v>2.797460573313324</v>
      </c>
      <c r="O5732" s="3" t="s">
        <v>319</v>
      </c>
      <c r="P5732" s="3" t="s">
        <v>311</v>
      </c>
      <c r="Q5732" s="10">
        <v>4</v>
      </c>
      <c r="R5732" s="3" t="s">
        <v>312</v>
      </c>
      <c r="S5732" s="11">
        <v>0.0147661637338498</v>
      </c>
      <c r="T5732" s="11">
        <v>0.2041340545779986</v>
      </c>
      <c r="U5732" s="11">
        <v>23.97512031355244</v>
      </c>
      <c r="V5732" s="11">
        <v>205.5426405937372</v>
      </c>
    </row>
    <row r="5733" spans="1:22" ht="18" customHeight="1">
      <c r="A5733" s="11">
        <v>1703.564970075668</v>
      </c>
      <c r="B5733" s="11">
        <v>81.5752164462772</v>
      </c>
      <c r="C5733" s="11">
        <v>457.2681110238943</v>
      </c>
      <c r="D5733" s="11">
        <v>13.83236514164004</v>
      </c>
      <c r="E5733" s="11">
        <v>49.79651450990413</v>
      </c>
      <c r="F5733" s="11">
        <v>5012.803903694119</v>
      </c>
      <c r="G5733" s="11">
        <v>559.6529018291008</v>
      </c>
      <c r="H5733" s="11">
        <v>1356.1344</v>
      </c>
      <c r="I5733" s="11">
        <v>1915.787301829101</v>
      </c>
      <c r="J5733" s="11">
        <v>0.018</v>
      </c>
      <c r="K5733" s="11">
        <v>0.05910676554887948</v>
      </c>
      <c r="L5733" s="11">
        <v>0.517571715434013</v>
      </c>
      <c r="M5733" s="11">
        <v>0.3574580565402837</v>
      </c>
      <c r="N5733" s="11">
        <v>2.797531015746753</v>
      </c>
      <c r="O5733" s="3" t="s">
        <v>319</v>
      </c>
      <c r="P5733" s="3" t="s">
        <v>311</v>
      </c>
      <c r="Q5733" s="10">
        <v>4</v>
      </c>
      <c r="R5733" s="3" t="s">
        <v>312</v>
      </c>
      <c r="S5733" s="11">
        <v>0.0147665339978834</v>
      </c>
      <c r="T5733" s="11">
        <v>0.2042171181764897</v>
      </c>
      <c r="U5733" s="11">
        <v>23.98988684755033</v>
      </c>
      <c r="V5733" s="11">
        <v>205.7468577119137</v>
      </c>
    </row>
    <row r="5734" spans="1:22" ht="18" customHeight="1">
      <c r="A5734" s="11">
        <v>1704.215056929523</v>
      </c>
      <c r="B5734" s="11">
        <v>81.61202050779507</v>
      </c>
      <c r="C5734" s="11">
        <v>457.2999080151845</v>
      </c>
      <c r="D5734" s="11">
        <v>13.83764362464142</v>
      </c>
      <c r="E5734" s="11">
        <v>49.81551704870913</v>
      </c>
      <c r="F5734" s="11">
        <v>5013.152478366663</v>
      </c>
      <c r="G5734" s="11">
        <v>560.080114666545</v>
      </c>
      <c r="H5734" s="11">
        <v>1356.1344</v>
      </c>
      <c r="I5734" s="11">
        <v>1916.214514666545</v>
      </c>
      <c r="J5734" s="11">
        <v>0.018</v>
      </c>
      <c r="K5734" s="11">
        <v>0.05910572178288679</v>
      </c>
      <c r="L5734" s="11">
        <v>0.5175660450291668</v>
      </c>
      <c r="M5734" s="11">
        <v>0.3574489801131253</v>
      </c>
      <c r="N5734" s="11">
        <v>2.797602051301197</v>
      </c>
      <c r="O5734" s="3" t="s">
        <v>319</v>
      </c>
      <c r="P5734" s="3" t="s">
        <v>311</v>
      </c>
      <c r="Q5734" s="10">
        <v>4</v>
      </c>
      <c r="R5734" s="3" t="s">
        <v>312</v>
      </c>
      <c r="S5734" s="11">
        <v>0.01476690739246043</v>
      </c>
      <c r="T5734" s="11">
        <v>0.2043002289949282</v>
      </c>
      <c r="U5734" s="11">
        <v>24.00465375494279</v>
      </c>
      <c r="V5734" s="11">
        <v>205.9511579409086</v>
      </c>
    </row>
    <row r="5735" spans="1:22" ht="18" customHeight="1">
      <c r="A5735" s="11">
        <v>1704.865143783378</v>
      </c>
      <c r="B5735" s="11">
        <v>81.64882092407518</v>
      </c>
      <c r="C5735" s="11">
        <v>457.3316603395585</v>
      </c>
      <c r="D5735" s="11">
        <v>13.84292210764281</v>
      </c>
      <c r="E5735" s="11">
        <v>49.83451958751413</v>
      </c>
      <c r="F5735" s="11">
        <v>5013.50056337792</v>
      </c>
      <c r="G5735" s="11">
        <v>560.5074904989286</v>
      </c>
      <c r="H5735" s="11">
        <v>1356.1344</v>
      </c>
      <c r="I5735" s="11">
        <v>1916.641890498929</v>
      </c>
      <c r="J5735" s="11">
        <v>0.018</v>
      </c>
      <c r="K5735" s="11">
        <v>0.05910466935417451</v>
      </c>
      <c r="L5735" s="11">
        <v>0.5175603724608853</v>
      </c>
      <c r="M5735" s="11">
        <v>0.3574398283563009</v>
      </c>
      <c r="N5735" s="11">
        <v>2.79767368006675</v>
      </c>
      <c r="O5735" s="3" t="s">
        <v>319</v>
      </c>
      <c r="P5735" s="3" t="s">
        <v>311</v>
      </c>
      <c r="Q5735" s="10">
        <v>4</v>
      </c>
      <c r="R5735" s="3" t="s">
        <v>312</v>
      </c>
      <c r="S5735" s="11">
        <v>0.01476728391805444</v>
      </c>
      <c r="T5735" s="11">
        <v>0.2043833870894419</v>
      </c>
      <c r="U5735" s="11">
        <v>24.01942103886084</v>
      </c>
      <c r="V5735" s="11">
        <v>206.1555413279981</v>
      </c>
    </row>
    <row r="5736" spans="1:22" ht="18" customHeight="1">
      <c r="A5736" s="11">
        <v>1705.515230637233</v>
      </c>
      <c r="B5736" s="11">
        <v>81.68561768599513</v>
      </c>
      <c r="C5736" s="11">
        <v>457.363367997016</v>
      </c>
      <c r="D5736" s="11">
        <v>13.8482005906442</v>
      </c>
      <c r="E5736" s="11">
        <v>49.85352212631913</v>
      </c>
      <c r="F5736" s="11">
        <v>5013.848158727887</v>
      </c>
      <c r="G5736" s="11">
        <v>560.9350293262517</v>
      </c>
      <c r="H5736" s="11">
        <v>1356.1344</v>
      </c>
      <c r="I5736" s="11">
        <v>1917.069429326252</v>
      </c>
      <c r="J5736" s="11">
        <v>0.018</v>
      </c>
      <c r="K5736" s="11">
        <v>0.05910360826274257</v>
      </c>
      <c r="L5736" s="11">
        <v>0.5175546977291685</v>
      </c>
      <c r="M5736" s="11">
        <v>0.3574306012698102</v>
      </c>
      <c r="N5736" s="11">
        <v>2.797745902134271</v>
      </c>
      <c r="O5736" s="3" t="s">
        <v>319</v>
      </c>
      <c r="P5736" s="3" t="s">
        <v>311</v>
      </c>
      <c r="Q5736" s="10">
        <v>4</v>
      </c>
      <c r="R5736" s="3" t="s">
        <v>312</v>
      </c>
      <c r="S5736" s="11">
        <v>0.01476766357514797</v>
      </c>
      <c r="T5736" s="11">
        <v>0.2044665925162928</v>
      </c>
      <c r="U5736" s="11">
        <v>24.03418870243599</v>
      </c>
      <c r="V5736" s="11">
        <v>206.3600079205144</v>
      </c>
    </row>
    <row r="5737" spans="1:22" ht="18" customHeight="1">
      <c r="A5737" s="11">
        <v>1706.165317491089</v>
      </c>
      <c r="B5737" s="11">
        <v>81.72241078443261</v>
      </c>
      <c r="C5737" s="11">
        <v>457.3950309875572</v>
      </c>
      <c r="D5737" s="11">
        <v>13.85347907364559</v>
      </c>
      <c r="E5737" s="11">
        <v>49.87252466512413</v>
      </c>
      <c r="F5737" s="11">
        <v>5014.195264416565</v>
      </c>
      <c r="G5737" s="11">
        <v>561.3627311485139</v>
      </c>
      <c r="H5737" s="11">
        <v>1356.1344</v>
      </c>
      <c r="I5737" s="11">
        <v>1917.497131148514</v>
      </c>
      <c r="J5737" s="11">
        <v>0.018</v>
      </c>
      <c r="K5737" s="11">
        <v>0.05910253850859097</v>
      </c>
      <c r="L5737" s="11">
        <v>0.5175490208340167</v>
      </c>
      <c r="M5737" s="11">
        <v>0.3574212988536532</v>
      </c>
      <c r="N5737" s="11">
        <v>2.797818717595371</v>
      </c>
      <c r="O5737" s="3" t="s">
        <v>319</v>
      </c>
      <c r="P5737" s="3" t="s">
        <v>311</v>
      </c>
      <c r="Q5737" s="10">
        <v>4</v>
      </c>
      <c r="R5737" s="3" t="s">
        <v>312</v>
      </c>
      <c r="S5737" s="11">
        <v>0.01476804636420769</v>
      </c>
      <c r="T5737" s="11">
        <v>0.2045498453315336</v>
      </c>
      <c r="U5737" s="11">
        <v>24.0489567488002</v>
      </c>
      <c r="V5737" s="11">
        <v>206.5645577658459</v>
      </c>
    </row>
    <row r="5738" spans="1:22" ht="18" customHeight="1">
      <c r="A5738" s="11">
        <v>1706.815404344944</v>
      </c>
      <c r="B5738" s="11">
        <v>81.75920021026522</v>
      </c>
      <c r="C5738" s="11">
        <v>457.4266493111822</v>
      </c>
      <c r="D5738" s="11">
        <v>13.85875755664698</v>
      </c>
      <c r="E5738" s="11">
        <v>49.89152720392914</v>
      </c>
      <c r="F5738" s="11">
        <v>5014.541880443956</v>
      </c>
      <c r="G5738" s="11">
        <v>561.7905959657155</v>
      </c>
      <c r="H5738" s="11">
        <v>1356.1344</v>
      </c>
      <c r="I5738" s="11">
        <v>1917.924995965715</v>
      </c>
      <c r="J5738" s="11">
        <v>0.018</v>
      </c>
      <c r="K5738" s="11">
        <v>0.05910146009171977</v>
      </c>
      <c r="L5738" s="11">
        <v>0.5175433417754295</v>
      </c>
      <c r="M5738" s="11">
        <v>0.3574119211078302</v>
      </c>
      <c r="N5738" s="11">
        <v>2.797892126542424</v>
      </c>
      <c r="O5738" s="3" t="s">
        <v>319</v>
      </c>
      <c r="P5738" s="3" t="s">
        <v>311</v>
      </c>
      <c r="Q5738" s="10">
        <v>4</v>
      </c>
      <c r="R5738" s="3" t="s">
        <v>312</v>
      </c>
      <c r="S5738" s="11">
        <v>0.0147684322857341</v>
      </c>
      <c r="T5738" s="11">
        <v>0.2046331455916951</v>
      </c>
      <c r="U5738" s="11">
        <v>24.06372518108593</v>
      </c>
      <c r="V5738" s="11">
        <v>206.7691909114376</v>
      </c>
    </row>
    <row r="5739" spans="1:22" ht="18" customHeight="1">
      <c r="A5739" s="11">
        <v>1707.465491198799</v>
      </c>
      <c r="B5739" s="11">
        <v>81.79598595437065</v>
      </c>
      <c r="C5739" s="11">
        <v>457.4582229678911</v>
      </c>
      <c r="D5739" s="11">
        <v>13.86403603964837</v>
      </c>
      <c r="E5739" s="11">
        <v>49.91052974273413</v>
      </c>
      <c r="F5739" s="11">
        <v>5014.88800681006</v>
      </c>
      <c r="G5739" s="11">
        <v>562.2186237778566</v>
      </c>
      <c r="H5739" s="11">
        <v>1356.1344</v>
      </c>
      <c r="I5739" s="11">
        <v>1918.353023777856</v>
      </c>
      <c r="J5739" s="11">
        <v>0.018</v>
      </c>
      <c r="K5739" s="11">
        <v>0.05910037301212892</v>
      </c>
      <c r="L5739" s="11">
        <v>0.5175376605534071</v>
      </c>
      <c r="M5739" s="11">
        <v>0.3574024680323411</v>
      </c>
      <c r="N5739" s="11">
        <v>2.797966129068562</v>
      </c>
      <c r="O5739" s="3" t="s">
        <v>319</v>
      </c>
      <c r="P5739" s="3" t="s">
        <v>311</v>
      </c>
      <c r="Q5739" s="10">
        <v>4</v>
      </c>
      <c r="R5739" s="3" t="s">
        <v>312</v>
      </c>
      <c r="S5739" s="11">
        <v>0.01476882134021183</v>
      </c>
      <c r="T5739" s="11">
        <v>0.204716493353099</v>
      </c>
      <c r="U5739" s="11">
        <v>24.07849400242614</v>
      </c>
      <c r="V5739" s="11">
        <v>206.9739074047907</v>
      </c>
    </row>
    <row r="5740" spans="1:22" ht="18" customHeight="1">
      <c r="A5740" s="11">
        <v>1708.115578052654</v>
      </c>
      <c r="B5740" s="11">
        <v>81.83276800762646</v>
      </c>
      <c r="C5740" s="11">
        <v>457.4897519576833</v>
      </c>
      <c r="D5740" s="11">
        <v>13.86931452264976</v>
      </c>
      <c r="E5740" s="11">
        <v>49.92953228153913</v>
      </c>
      <c r="F5740" s="11">
        <v>5015.233643514874</v>
      </c>
      <c r="G5740" s="11">
        <v>562.6468145849368</v>
      </c>
      <c r="H5740" s="11">
        <v>1356.1344</v>
      </c>
      <c r="I5740" s="11">
        <v>1918.781214584937</v>
      </c>
      <c r="J5740" s="11">
        <v>0.018</v>
      </c>
      <c r="K5740" s="11">
        <v>0.05909927726981844</v>
      </c>
      <c r="L5740" s="11">
        <v>0.5175319771679496</v>
      </c>
      <c r="M5740" s="11">
        <v>0.3573929396271857</v>
      </c>
      <c r="N5740" s="11">
        <v>2.798040725267683</v>
      </c>
      <c r="O5740" s="3" t="s">
        <v>319</v>
      </c>
      <c r="P5740" s="3" t="s">
        <v>311</v>
      </c>
      <c r="Q5740" s="10">
        <v>4</v>
      </c>
      <c r="R5740" s="3" t="s">
        <v>312</v>
      </c>
      <c r="S5740" s="11">
        <v>0.01476921352813448</v>
      </c>
      <c r="T5740" s="11">
        <v>0.2047998886722017</v>
      </c>
      <c r="U5740" s="11">
        <v>24.09326321595428</v>
      </c>
      <c r="V5740" s="11">
        <v>207.1787072934629</v>
      </c>
    </row>
    <row r="5741" spans="1:22" ht="18" customHeight="1">
      <c r="A5741" s="11">
        <v>1708.76566490651</v>
      </c>
      <c r="B5741" s="11">
        <v>81.86954636091038</v>
      </c>
      <c r="C5741" s="11">
        <v>457.5212362805595</v>
      </c>
      <c r="D5741" s="11">
        <v>13.87459300565115</v>
      </c>
      <c r="E5741" s="11">
        <v>49.94853482034414</v>
      </c>
      <c r="F5741" s="11">
        <v>5015.578790558399</v>
      </c>
      <c r="G5741" s="11">
        <v>563.0751683869568</v>
      </c>
      <c r="H5741" s="11">
        <v>1356.1344</v>
      </c>
      <c r="I5741" s="11">
        <v>1919.209568386957</v>
      </c>
      <c r="J5741" s="11">
        <v>0.018</v>
      </c>
      <c r="K5741" s="11">
        <v>0.0590981728647883</v>
      </c>
      <c r="L5741" s="11">
        <v>0.5175262916190568</v>
      </c>
      <c r="M5741" s="11">
        <v>0.3573833358923641</v>
      </c>
      <c r="N5741" s="11">
        <v>2.798115915234441</v>
      </c>
      <c r="O5741" s="3" t="s">
        <v>319</v>
      </c>
      <c r="P5741" s="3" t="s">
        <v>311</v>
      </c>
      <c r="Q5741" s="10">
        <v>4</v>
      </c>
      <c r="R5741" s="3" t="s">
        <v>312</v>
      </c>
      <c r="S5741" s="11">
        <v>0.01476960885000467</v>
      </c>
      <c r="T5741" s="11">
        <v>0.204883331605595</v>
      </c>
      <c r="U5741" s="11">
        <v>24.10803282480428</v>
      </c>
      <c r="V5741" s="11">
        <v>207.3835906250685</v>
      </c>
    </row>
    <row r="5742" spans="1:22" ht="18" customHeight="1">
      <c r="A5742" s="11">
        <v>1709.415751760366</v>
      </c>
      <c r="B5742" s="11">
        <v>81.90632100509998</v>
      </c>
      <c r="C5742" s="11">
        <v>457.5526759365193</v>
      </c>
      <c r="D5742" s="11">
        <v>13.87987148865254</v>
      </c>
      <c r="E5742" s="11">
        <v>49.96753735914914</v>
      </c>
      <c r="F5742" s="11">
        <v>5015.923447940636</v>
      </c>
      <c r="G5742" s="11">
        <v>563.5036851839156</v>
      </c>
      <c r="H5742" s="11">
        <v>1356.1344</v>
      </c>
      <c r="I5742" s="11">
        <v>1919.638085183916</v>
      </c>
      <c r="J5742" s="11">
        <v>0.018</v>
      </c>
      <c r="K5742" s="11">
        <v>0.05909705979703852</v>
      </c>
      <c r="L5742" s="11">
        <v>0.5175206039067288</v>
      </c>
      <c r="M5742" s="11">
        <v>0.3573736568278763</v>
      </c>
      <c r="N5742" s="11">
        <v>2.798191699064251</v>
      </c>
      <c r="O5742" s="3" t="s">
        <v>319</v>
      </c>
      <c r="P5742" s="3" t="s">
        <v>311</v>
      </c>
      <c r="Q5742" s="10">
        <v>4</v>
      </c>
      <c r="R5742" s="3" t="s">
        <v>312</v>
      </c>
      <c r="S5742" s="11">
        <v>0.01477000730630912</v>
      </c>
      <c r="T5742" s="11">
        <v>0.2049668222096608</v>
      </c>
      <c r="U5742" s="11">
        <v>24.12280283211059</v>
      </c>
      <c r="V5742" s="11">
        <v>207.5885574472782</v>
      </c>
    </row>
    <row r="5743" spans="1:22" ht="18" customHeight="1">
      <c r="A5743" s="11">
        <v>1710.06583861422</v>
      </c>
      <c r="B5743" s="11">
        <v>81.9430919310729</v>
      </c>
      <c r="C5743" s="11">
        <v>457.5840709255627</v>
      </c>
      <c r="D5743" s="11">
        <v>13.88514997165393</v>
      </c>
      <c r="E5743" s="11">
        <v>49.98653989795414</v>
      </c>
      <c r="F5743" s="11">
        <v>5016.267615661584</v>
      </c>
      <c r="G5743" s="11">
        <v>563.9323649758142</v>
      </c>
      <c r="H5743" s="11">
        <v>1356.1344</v>
      </c>
      <c r="I5743" s="11">
        <v>1920.066764975814</v>
      </c>
      <c r="J5743" s="11">
        <v>0.018</v>
      </c>
      <c r="K5743" s="11">
        <v>0.05909593806656911</v>
      </c>
      <c r="L5743" s="11">
        <v>0.5175149140309657</v>
      </c>
      <c r="M5743" s="11">
        <v>0.3573639024337223</v>
      </c>
      <c r="N5743" s="11">
        <v>2.798268076853293</v>
      </c>
      <c r="O5743" s="3" t="s">
        <v>319</v>
      </c>
      <c r="P5743" s="3" t="s">
        <v>311</v>
      </c>
      <c r="Q5743" s="10">
        <v>4</v>
      </c>
      <c r="R5743" s="3" t="s">
        <v>312</v>
      </c>
      <c r="S5743" s="11">
        <v>0.01477040889756841</v>
      </c>
      <c r="T5743" s="11">
        <v>0.205050360541261</v>
      </c>
      <c r="U5743" s="11">
        <v>24.13757324100816</v>
      </c>
      <c r="V5743" s="11">
        <v>207.7936078078194</v>
      </c>
    </row>
    <row r="5744" spans="1:22" ht="18" customHeight="1">
      <c r="A5744" s="11">
        <v>1710.715925468076</v>
      </c>
      <c r="B5744" s="11">
        <v>81.97985912970682</v>
      </c>
      <c r="C5744" s="11">
        <v>457.6154212476899</v>
      </c>
      <c r="D5744" s="11">
        <v>13.89042845465532</v>
      </c>
      <c r="E5744" s="11">
        <v>50.00554243675914</v>
      </c>
      <c r="F5744" s="11">
        <v>5016.611293721246</v>
      </c>
      <c r="G5744" s="11">
        <v>564.3612077626519</v>
      </c>
      <c r="H5744" s="11">
        <v>1356.1344</v>
      </c>
      <c r="I5744" s="11">
        <v>1920.495607762652</v>
      </c>
      <c r="J5744" s="11">
        <v>0.018</v>
      </c>
      <c r="K5744" s="11">
        <v>0.05909480767338007</v>
      </c>
      <c r="L5744" s="11">
        <v>0.5175092219917673</v>
      </c>
      <c r="M5744" s="11">
        <v>0.3573540727099023</v>
      </c>
      <c r="N5744" s="11">
        <v>2.798345048698503</v>
      </c>
      <c r="O5744" s="3" t="s">
        <v>319</v>
      </c>
      <c r="P5744" s="3" t="s">
        <v>311</v>
      </c>
      <c r="Q5744" s="10">
        <v>4</v>
      </c>
      <c r="R5744" s="3" t="s">
        <v>312</v>
      </c>
      <c r="S5744" s="11">
        <v>0.01477081362428724</v>
      </c>
      <c r="T5744" s="11">
        <v>0.2051339466570484</v>
      </c>
      <c r="U5744" s="11">
        <v>24.15234405463245</v>
      </c>
      <c r="V5744" s="11">
        <v>207.9987417544765</v>
      </c>
    </row>
    <row r="5745" spans="1:22" ht="18" customHeight="1">
      <c r="A5745" s="11">
        <v>1711.366012321931</v>
      </c>
      <c r="B5745" s="11">
        <v>82.01662259187938</v>
      </c>
      <c r="C5745" s="11">
        <v>457.6467269029009</v>
      </c>
      <c r="D5745" s="11">
        <v>13.8957069376567</v>
      </c>
      <c r="E5745" s="11">
        <v>50.02454497556414</v>
      </c>
      <c r="F5745" s="11">
        <v>5016.954482119618</v>
      </c>
      <c r="G5745" s="11">
        <v>564.790213544429</v>
      </c>
      <c r="H5745" s="11">
        <v>1356.1344</v>
      </c>
      <c r="I5745" s="11">
        <v>1920.924613544429</v>
      </c>
      <c r="J5745" s="11">
        <v>0.018</v>
      </c>
      <c r="K5745" s="11">
        <v>0.05909366861747139</v>
      </c>
      <c r="L5745" s="11">
        <v>0.5175035277891337</v>
      </c>
      <c r="M5745" s="11">
        <v>0.357344167656416</v>
      </c>
      <c r="N5745" s="11">
        <v>2.798422614697585</v>
      </c>
      <c r="O5745" s="3" t="s">
        <v>319</v>
      </c>
      <c r="P5745" s="3" t="s">
        <v>311</v>
      </c>
      <c r="Q5745" s="10">
        <v>4</v>
      </c>
      <c r="R5745" s="3" t="s">
        <v>312</v>
      </c>
      <c r="S5745" s="11">
        <v>0.01477122148697932</v>
      </c>
      <c r="T5745" s="11">
        <v>0.2052175806138114</v>
      </c>
      <c r="U5745" s="11">
        <v>24.16711527611943</v>
      </c>
      <c r="V5745" s="11">
        <v>208.2039593350903</v>
      </c>
    </row>
    <row r="5746" spans="1:22" ht="18" customHeight="1">
      <c r="A5746" s="11">
        <v>1712.016099175787</v>
      </c>
      <c r="B5746" s="11">
        <v>82.05338230846822</v>
      </c>
      <c r="C5746" s="11">
        <v>457.6779878911955</v>
      </c>
      <c r="D5746" s="11">
        <v>13.9009854206581</v>
      </c>
      <c r="E5746" s="11">
        <v>50.04354751436914</v>
      </c>
      <c r="F5746" s="11">
        <v>5017.297180856703</v>
      </c>
      <c r="G5746" s="11">
        <v>565.2193823211458</v>
      </c>
      <c r="H5746" s="11">
        <v>1356.1344</v>
      </c>
      <c r="I5746" s="11">
        <v>1921.353782321146</v>
      </c>
      <c r="J5746" s="11">
        <v>0.018</v>
      </c>
      <c r="K5746" s="11">
        <v>0.05909252089884309</v>
      </c>
      <c r="L5746" s="11">
        <v>0.5174978314230649</v>
      </c>
      <c r="M5746" s="11">
        <v>0.3573341872732638</v>
      </c>
      <c r="N5746" s="11">
        <v>2.798500774949001</v>
      </c>
      <c r="O5746" s="3" t="s">
        <v>319</v>
      </c>
      <c r="P5746" s="3" t="s">
        <v>311</v>
      </c>
      <c r="Q5746" s="10">
        <v>4</v>
      </c>
      <c r="R5746" s="3" t="s">
        <v>312</v>
      </c>
      <c r="S5746" s="11">
        <v>0.01477163248616735</v>
      </c>
      <c r="T5746" s="11">
        <v>0.2053012624684741</v>
      </c>
      <c r="U5746" s="11">
        <v>24.18188690860559</v>
      </c>
      <c r="V5746" s="11">
        <v>208.4092605975588</v>
      </c>
    </row>
    <row r="5747" spans="1:22" ht="18" customHeight="1">
      <c r="A5747" s="11">
        <v>1712.666186029641</v>
      </c>
      <c r="B5747" s="11">
        <v>82.09013827035092</v>
      </c>
      <c r="C5747" s="11">
        <v>457.7092042125739</v>
      </c>
      <c r="D5747" s="11">
        <v>13.90626390365948</v>
      </c>
      <c r="E5747" s="11">
        <v>50.06255005317414</v>
      </c>
      <c r="F5747" s="11">
        <v>5017.639389932498</v>
      </c>
      <c r="G5747" s="11">
        <v>565.6487140928015</v>
      </c>
      <c r="H5747" s="11">
        <v>1356.1344</v>
      </c>
      <c r="I5747" s="11">
        <v>1921.783114092801</v>
      </c>
      <c r="J5747" s="11">
        <v>0.018</v>
      </c>
      <c r="K5747" s="11">
        <v>0.05909136451749513</v>
      </c>
      <c r="L5747" s="11">
        <v>0.517492132893561</v>
      </c>
      <c r="M5747" s="11">
        <v>0.3573241315604452</v>
      </c>
      <c r="N5747" s="11">
        <v>2.798579529551979</v>
      </c>
      <c r="O5747" s="3" t="s">
        <v>319</v>
      </c>
      <c r="P5747" s="3" t="s">
        <v>311</v>
      </c>
      <c r="Q5747" s="10">
        <v>4</v>
      </c>
      <c r="R5747" s="3" t="s">
        <v>312</v>
      </c>
      <c r="S5747" s="11">
        <v>0.01477204662235817</v>
      </c>
      <c r="T5747" s="11">
        <v>0.2053849922777513</v>
      </c>
      <c r="U5747" s="11">
        <v>24.19665895522795</v>
      </c>
      <c r="V5747" s="11">
        <v>208.6146455898365</v>
      </c>
    </row>
    <row r="5748" spans="1:22" ht="18" customHeight="1">
      <c r="A5748" s="11">
        <v>1713.316272883497</v>
      </c>
      <c r="B5748" s="11">
        <v>82.12689046840519</v>
      </c>
      <c r="C5748" s="11">
        <v>457.7403758670359</v>
      </c>
      <c r="D5748" s="11">
        <v>13.91154238666087</v>
      </c>
      <c r="E5748" s="11">
        <v>50.08155259197915</v>
      </c>
      <c r="F5748" s="11">
        <v>5017.981109347006</v>
      </c>
      <c r="G5748" s="11">
        <v>566.0782088593967</v>
      </c>
      <c r="H5748" s="11">
        <v>1356.1344</v>
      </c>
      <c r="I5748" s="11">
        <v>1922.212608859397</v>
      </c>
      <c r="J5748" s="11">
        <v>0.018</v>
      </c>
      <c r="K5748" s="11">
        <v>0.05909019947342754</v>
      </c>
      <c r="L5748" s="11">
        <v>0.5174864322006216</v>
      </c>
      <c r="M5748" s="11">
        <v>0.3573140005179605</v>
      </c>
      <c r="N5748" s="11">
        <v>2.798658878606507</v>
      </c>
      <c r="O5748" s="3" t="s">
        <v>319</v>
      </c>
      <c r="P5748" s="3" t="s">
        <v>311</v>
      </c>
      <c r="Q5748" s="10">
        <v>4</v>
      </c>
      <c r="R5748" s="3" t="s">
        <v>312</v>
      </c>
      <c r="S5748" s="11">
        <v>0.01477246389609248</v>
      </c>
      <c r="T5748" s="11">
        <v>0.2054687700988393</v>
      </c>
      <c r="U5748" s="11">
        <v>24.21143141912405</v>
      </c>
      <c r="V5748" s="11">
        <v>208.8201143599353</v>
      </c>
    </row>
    <row r="5749" spans="1:22" ht="18" customHeight="1">
      <c r="A5749" s="11">
        <v>1713.966359737352</v>
      </c>
      <c r="B5749" s="11">
        <v>82.1636388935086</v>
      </c>
      <c r="C5749" s="11">
        <v>457.7715028545816</v>
      </c>
      <c r="D5749" s="11">
        <v>13.91682086966226</v>
      </c>
      <c r="E5749" s="11">
        <v>50.10055513078414</v>
      </c>
      <c r="F5749" s="11">
        <v>5018.322339100223</v>
      </c>
      <c r="G5749" s="11">
        <v>566.5078666209312</v>
      </c>
      <c r="H5749" s="11">
        <v>1356.1344</v>
      </c>
      <c r="I5749" s="11">
        <v>1922.642266620931</v>
      </c>
      <c r="J5749" s="11">
        <v>0.018</v>
      </c>
      <c r="K5749" s="11">
        <v>0.05908902576664028</v>
      </c>
      <c r="L5749" s="11">
        <v>0.5174807293442473</v>
      </c>
      <c r="M5749" s="11">
        <v>0.3573037941458093</v>
      </c>
      <c r="N5749" s="11">
        <v>2.79873882221334</v>
      </c>
      <c r="O5749" s="3" t="s">
        <v>319</v>
      </c>
      <c r="P5749" s="3" t="s">
        <v>311</v>
      </c>
      <c r="Q5749" s="10">
        <v>4</v>
      </c>
      <c r="R5749" s="3" t="s">
        <v>312</v>
      </c>
      <c r="S5749" s="11">
        <v>0.0147728843078951</v>
      </c>
      <c r="T5749" s="11">
        <v>0.2055525959887251</v>
      </c>
      <c r="U5749" s="11">
        <v>24.22620430343194</v>
      </c>
      <c r="V5749" s="11">
        <v>209.0256669559241</v>
      </c>
    </row>
    <row r="5750" spans="1:22" ht="18" customHeight="1">
      <c r="A5750" s="11">
        <v>1714.616446591207</v>
      </c>
      <c r="B5750" s="11">
        <v>82.20038353653887</v>
      </c>
      <c r="C5750" s="11">
        <v>457.802585175211</v>
      </c>
      <c r="D5750" s="11">
        <v>13.92209935266365</v>
      </c>
      <c r="E5750" s="11">
        <v>50.11955766958914</v>
      </c>
      <c r="F5750" s="11">
        <v>5018.663079192153</v>
      </c>
      <c r="G5750" s="11">
        <v>566.9376873774052</v>
      </c>
      <c r="H5750" s="11">
        <v>1356.1344</v>
      </c>
      <c r="I5750" s="11">
        <v>1923.072087377405</v>
      </c>
      <c r="J5750" s="11">
        <v>0.018</v>
      </c>
      <c r="K5750" s="11">
        <v>0.0590878433971334</v>
      </c>
      <c r="L5750" s="11">
        <v>0.5174750243244377</v>
      </c>
      <c r="M5750" s="11">
        <v>0.3572935124439922</v>
      </c>
      <c r="N5750" s="11">
        <v>2.798819360473991</v>
      </c>
      <c r="O5750" s="3" t="s">
        <v>319</v>
      </c>
      <c r="P5750" s="3" t="s">
        <v>311</v>
      </c>
      <c r="Q5750" s="10">
        <v>4</v>
      </c>
      <c r="R5750" s="3" t="s">
        <v>312</v>
      </c>
      <c r="S5750" s="11">
        <v>0.01477330785829987</v>
      </c>
      <c r="T5750" s="11">
        <v>0.2056364700045322</v>
      </c>
      <c r="U5750" s="11">
        <v>24.24097761129024</v>
      </c>
      <c r="V5750" s="11">
        <v>209.2313034259286</v>
      </c>
    </row>
    <row r="5751" spans="1:22" ht="18" customHeight="1">
      <c r="A5751" s="11">
        <v>1715.266533445063</v>
      </c>
      <c r="B5751" s="11">
        <v>82.23712438837362</v>
      </c>
      <c r="C5751" s="11">
        <v>457.8336228289242</v>
      </c>
      <c r="D5751" s="11">
        <v>13.92737783566504</v>
      </c>
      <c r="E5751" s="11">
        <v>50.13856020839415</v>
      </c>
      <c r="F5751" s="11">
        <v>5019.003329622796</v>
      </c>
      <c r="G5751" s="11">
        <v>567.3676711288185</v>
      </c>
      <c r="H5751" s="11">
        <v>1356.1344</v>
      </c>
      <c r="I5751" s="11">
        <v>1923.502071128818</v>
      </c>
      <c r="J5751" s="11">
        <v>0.018</v>
      </c>
      <c r="K5751" s="11">
        <v>0.05908665236490689</v>
      </c>
      <c r="L5751" s="11">
        <v>0.5174693171411928</v>
      </c>
      <c r="M5751" s="11">
        <v>0.3572831554125089</v>
      </c>
      <c r="N5751" s="11">
        <v>2.79890049349074</v>
      </c>
      <c r="O5751" s="3" t="s">
        <v>319</v>
      </c>
      <c r="P5751" s="3" t="s">
        <v>311</v>
      </c>
      <c r="Q5751" s="10">
        <v>4</v>
      </c>
      <c r="R5751" s="3" t="s">
        <v>312</v>
      </c>
      <c r="S5751" s="11">
        <v>0.01477373454784963</v>
      </c>
      <c r="T5751" s="11">
        <v>0.2057203922035206</v>
      </c>
      <c r="U5751" s="11">
        <v>24.25575134583809</v>
      </c>
      <c r="V5751" s="11">
        <v>209.4370238181321</v>
      </c>
    </row>
    <row r="5752" spans="1:22" ht="18" customHeight="1">
      <c r="A5752" s="11">
        <v>1715.916620298918</v>
      </c>
      <c r="B5752" s="11">
        <v>82.27386143989045</v>
      </c>
      <c r="C5752" s="11">
        <v>457.8646158157211</v>
      </c>
      <c r="D5752" s="11">
        <v>13.93265631866643</v>
      </c>
      <c r="E5752" s="11">
        <v>50.15756274719915</v>
      </c>
      <c r="F5752" s="11">
        <v>5019.34309039215</v>
      </c>
      <c r="G5752" s="11">
        <v>567.7978178751712</v>
      </c>
      <c r="H5752" s="11">
        <v>1356.1344</v>
      </c>
      <c r="I5752" s="11">
        <v>1923.932217875171</v>
      </c>
      <c r="J5752" s="11">
        <v>0.018</v>
      </c>
      <c r="K5752" s="11">
        <v>0.05908545266996075</v>
      </c>
      <c r="L5752" s="11">
        <v>0.5174636077945127</v>
      </c>
      <c r="M5752" s="11">
        <v>0.3572727230513595</v>
      </c>
      <c r="N5752" s="11">
        <v>2.798982221366633</v>
      </c>
      <c r="O5752" s="3" t="s">
        <v>319</v>
      </c>
      <c r="P5752" s="3" t="s">
        <v>311</v>
      </c>
      <c r="Q5752" s="10">
        <v>4</v>
      </c>
      <c r="R5752" s="3" t="s">
        <v>312</v>
      </c>
      <c r="S5752" s="11">
        <v>0.01477416437707135</v>
      </c>
      <c r="T5752" s="11">
        <v>0.205804362642741</v>
      </c>
      <c r="U5752" s="11">
        <v>24.27052551021516</v>
      </c>
      <c r="V5752" s="11">
        <v>209.6428281807748</v>
      </c>
    </row>
    <row r="5753" spans="1:22" ht="18" customHeight="1">
      <c r="A5753" s="11">
        <v>1716.566707152774</v>
      </c>
      <c r="B5753" s="11">
        <v>82.31059468196702</v>
      </c>
      <c r="C5753" s="11">
        <v>457.8955641356017</v>
      </c>
      <c r="D5753" s="11">
        <v>13.93793480166782</v>
      </c>
      <c r="E5753" s="11">
        <v>50.17656528600415</v>
      </c>
      <c r="F5753" s="11">
        <v>5019.682361500215</v>
      </c>
      <c r="G5753" s="11">
        <v>568.2281276164632</v>
      </c>
      <c r="H5753" s="11">
        <v>1356.1344</v>
      </c>
      <c r="I5753" s="11">
        <v>1924.362527616463</v>
      </c>
      <c r="J5753" s="11">
        <v>0.018</v>
      </c>
      <c r="K5753" s="11">
        <v>0.05908424431229495</v>
      </c>
      <c r="L5753" s="11">
        <v>0.5174578962843974</v>
      </c>
      <c r="M5753" s="11">
        <v>0.3572622153605439</v>
      </c>
      <c r="N5753" s="11">
        <v>2.799064544205478</v>
      </c>
      <c r="O5753" s="3" t="s">
        <v>319</v>
      </c>
      <c r="P5753" s="3" t="s">
        <v>311</v>
      </c>
      <c r="Q5753" s="10">
        <v>4</v>
      </c>
      <c r="R5753" s="3" t="s">
        <v>312</v>
      </c>
      <c r="S5753" s="11">
        <v>0.01477459734652591</v>
      </c>
      <c r="T5753" s="11">
        <v>0.2058883813797271</v>
      </c>
      <c r="U5753" s="11">
        <v>24.28530010756169</v>
      </c>
      <c r="V5753" s="11">
        <v>209.8487165621546</v>
      </c>
    </row>
    <row r="5754" spans="1:22" ht="18" customHeight="1">
      <c r="A5754" s="11">
        <v>1717.216794006629</v>
      </c>
      <c r="B5754" s="11">
        <v>82.34732410548095</v>
      </c>
      <c r="C5754" s="11">
        <v>457.926467788566</v>
      </c>
      <c r="D5754" s="11">
        <v>13.94321328466921</v>
      </c>
      <c r="E5754" s="11">
        <v>50.19556782480915</v>
      </c>
      <c r="F5754" s="11">
        <v>5020.021142946993</v>
      </c>
      <c r="G5754" s="11">
        <v>568.6586003526944</v>
      </c>
      <c r="H5754" s="11">
        <v>1356.1344</v>
      </c>
      <c r="I5754" s="11">
        <v>1924.793000352694</v>
      </c>
      <c r="J5754" s="11">
        <v>0.018</v>
      </c>
      <c r="K5754" s="11">
        <v>0.05908302729190953</v>
      </c>
      <c r="L5754" s="11">
        <v>0.517452182610847</v>
      </c>
      <c r="M5754" s="11">
        <v>0.3572516323400621</v>
      </c>
      <c r="N5754" s="11">
        <v>2.799147462111848</v>
      </c>
      <c r="O5754" s="3" t="s">
        <v>319</v>
      </c>
      <c r="P5754" s="3" t="s">
        <v>311</v>
      </c>
      <c r="Q5754" s="10">
        <v>4</v>
      </c>
      <c r="R5754" s="3" t="s">
        <v>312</v>
      </c>
      <c r="S5754" s="11">
        <v>0.01477503345675829</v>
      </c>
      <c r="T5754" s="11">
        <v>0.2059724484718036</v>
      </c>
      <c r="U5754" s="11">
        <v>24.30007514101845</v>
      </c>
      <c r="V5754" s="11">
        <v>210.0546890106264</v>
      </c>
    </row>
    <row r="5755" spans="1:22" ht="18" customHeight="1">
      <c r="A5755" s="11">
        <v>1717.866880860484</v>
      </c>
      <c r="B5755" s="11">
        <v>82.38404970130992</v>
      </c>
      <c r="C5755" s="11">
        <v>457.9573267746139</v>
      </c>
      <c r="D5755" s="11">
        <v>13.9484917676706</v>
      </c>
      <c r="E5755" s="11">
        <v>50.21457036361415</v>
      </c>
      <c r="F5755" s="11">
        <v>5020.359434732481</v>
      </c>
      <c r="G5755" s="11">
        <v>569.0892360838652</v>
      </c>
      <c r="H5755" s="11">
        <v>1356.1344</v>
      </c>
      <c r="I5755" s="11">
        <v>1925.223636083865</v>
      </c>
      <c r="J5755" s="11">
        <v>0.018</v>
      </c>
      <c r="K5755" s="11">
        <v>0.05908180160880446</v>
      </c>
      <c r="L5755" s="11">
        <v>0.5174464667738614</v>
      </c>
      <c r="M5755" s="11">
        <v>0.3572409739899141</v>
      </c>
      <c r="N5755" s="11">
        <v>2.799230975191084</v>
      </c>
      <c r="O5755" s="3" t="s">
        <v>319</v>
      </c>
      <c r="P5755" s="3" t="s">
        <v>311</v>
      </c>
      <c r="Q5755" s="10">
        <v>4</v>
      </c>
      <c r="R5755" s="3" t="s">
        <v>312</v>
      </c>
      <c r="S5755" s="11">
        <v>0.0147754727083225</v>
      </c>
      <c r="T5755" s="11">
        <v>0.2060565639764322</v>
      </c>
      <c r="U5755" s="11">
        <v>24.31485061372677</v>
      </c>
      <c r="V5755" s="11">
        <v>210.2607455746028</v>
      </c>
    </row>
    <row r="5756" spans="1:22" ht="18" customHeight="1">
      <c r="A5756" s="11">
        <v>1718.516967714339</v>
      </c>
      <c r="B5756" s="11">
        <v>82.42077146033155</v>
      </c>
      <c r="C5756" s="11">
        <v>457.9881410937456</v>
      </c>
      <c r="D5756" s="11">
        <v>13.95377025067199</v>
      </c>
      <c r="E5756" s="11">
        <v>50.23357290241916</v>
      </c>
      <c r="F5756" s="11">
        <v>5020.697236856681</v>
      </c>
      <c r="G5756" s="11">
        <v>569.5200348099753</v>
      </c>
      <c r="H5756" s="11">
        <v>1356.1344</v>
      </c>
      <c r="I5756" s="11">
        <v>1925.654434809975</v>
      </c>
      <c r="J5756" s="11">
        <v>0.018</v>
      </c>
      <c r="K5756" s="11">
        <v>0.05908056726297976</v>
      </c>
      <c r="L5756" s="11">
        <v>0.5174407487734405</v>
      </c>
      <c r="M5756" s="11">
        <v>0.3572302403101</v>
      </c>
      <c r="N5756" s="11">
        <v>2.799315083549289</v>
      </c>
      <c r="O5756" s="3" t="s">
        <v>319</v>
      </c>
      <c r="P5756" s="3" t="s">
        <v>311</v>
      </c>
      <c r="Q5756" s="10">
        <v>4</v>
      </c>
      <c r="R5756" s="3" t="s">
        <v>312</v>
      </c>
      <c r="S5756" s="11">
        <v>0.01477591510178157</v>
      </c>
      <c r="T5756" s="11">
        <v>0.2061407279512121</v>
      </c>
      <c r="U5756" s="11">
        <v>24.32962652882855</v>
      </c>
      <c r="V5756" s="11">
        <v>210.466886302554</v>
      </c>
    </row>
    <row r="5757" spans="1:22" ht="18" customHeight="1">
      <c r="A5757" s="11">
        <v>1719.167054568195</v>
      </c>
      <c r="B5757" s="11">
        <v>82.45748937342346</v>
      </c>
      <c r="C5757" s="11">
        <v>458.018910745961</v>
      </c>
      <c r="D5757" s="11">
        <v>13.95904873367338</v>
      </c>
      <c r="E5757" s="11">
        <v>50.25257544122415</v>
      </c>
      <c r="F5757" s="11">
        <v>5021.034549319594</v>
      </c>
      <c r="G5757" s="11">
        <v>569.9509965310248</v>
      </c>
      <c r="H5757" s="11">
        <v>1356.1344</v>
      </c>
      <c r="I5757" s="11">
        <v>1926.085396531025</v>
      </c>
      <c r="J5757" s="11">
        <v>0.018</v>
      </c>
      <c r="K5757" s="11">
        <v>0.05907932425443543</v>
      </c>
      <c r="L5757" s="11">
        <v>0.5174350286095843</v>
      </c>
      <c r="M5757" s="11">
        <v>0.3572194313006197</v>
      </c>
      <c r="N5757" s="11">
        <v>2.799399787293333</v>
      </c>
      <c r="O5757" s="3" t="s">
        <v>319</v>
      </c>
      <c r="P5757" s="3" t="s">
        <v>311</v>
      </c>
      <c r="Q5757" s="10">
        <v>4</v>
      </c>
      <c r="R5757" s="3" t="s">
        <v>312</v>
      </c>
      <c r="S5757" s="11">
        <v>0.01477636063768268</v>
      </c>
      <c r="T5757" s="11">
        <v>0.2062249404535333</v>
      </c>
      <c r="U5757" s="11">
        <v>24.34440288946623</v>
      </c>
      <c r="V5757" s="11">
        <v>210.6731112430076</v>
      </c>
    </row>
    <row r="5758" spans="1:22" ht="18" customHeight="1">
      <c r="A5758" s="11">
        <v>1719.81714142205</v>
      </c>
      <c r="B5758" s="11">
        <v>82.4942034314633</v>
      </c>
      <c r="C5758" s="11">
        <v>458.04963573126</v>
      </c>
      <c r="D5758" s="11">
        <v>13.96432721667476</v>
      </c>
      <c r="E5758" s="11">
        <v>50.27157798002915</v>
      </c>
      <c r="F5758" s="11">
        <v>5021.371372121217</v>
      </c>
      <c r="G5758" s="11">
        <v>570.3821212470134</v>
      </c>
      <c r="H5758" s="11">
        <v>1356.1344</v>
      </c>
      <c r="I5758" s="11">
        <v>1926.516521247013</v>
      </c>
      <c r="J5758" s="11">
        <v>0.018</v>
      </c>
      <c r="K5758" s="11">
        <v>0.05907807258317144</v>
      </c>
      <c r="L5758" s="11">
        <v>0.517429306282293</v>
      </c>
      <c r="M5758" s="11">
        <v>0.3572085469614732</v>
      </c>
      <c r="N5758" s="11">
        <v>2.799485086530853</v>
      </c>
      <c r="O5758" s="3" t="s">
        <v>319</v>
      </c>
      <c r="P5758" s="3" t="s">
        <v>311</v>
      </c>
      <c r="Q5758" s="10">
        <v>4</v>
      </c>
      <c r="R5758" s="3" t="s">
        <v>312</v>
      </c>
      <c r="S5758" s="11">
        <v>0.01477680931660686</v>
      </c>
      <c r="T5758" s="11">
        <v>0.2063092015412702</v>
      </c>
      <c r="U5758" s="11">
        <v>24.35917969878284</v>
      </c>
      <c r="V5758" s="11">
        <v>210.8794204445488</v>
      </c>
    </row>
    <row r="5759" spans="1:22" ht="18" customHeight="1">
      <c r="A5759" s="11">
        <v>1720.467228275905</v>
      </c>
      <c r="B5759" s="11">
        <v>82.53091362532878</v>
      </c>
      <c r="C5759" s="11">
        <v>458.0803160496429</v>
      </c>
      <c r="D5759" s="11">
        <v>13.96960569967615</v>
      </c>
      <c r="E5759" s="11">
        <v>50.29058051883415</v>
      </c>
      <c r="F5759" s="11">
        <v>5021.707705261554</v>
      </c>
      <c r="G5759" s="11">
        <v>570.8134089579416</v>
      </c>
      <c r="H5759" s="11">
        <v>1356.1344</v>
      </c>
      <c r="I5759" s="11">
        <v>1926.947808957942</v>
      </c>
      <c r="J5759" s="11">
        <v>0.018</v>
      </c>
      <c r="K5759" s="11">
        <v>0.05907681224918786</v>
      </c>
      <c r="L5759" s="11">
        <v>0.5174235817915666</v>
      </c>
      <c r="M5759" s="11">
        <v>0.3571975872926607</v>
      </c>
      <c r="N5759" s="11">
        <v>2.799570981370251</v>
      </c>
      <c r="O5759" s="3" t="s">
        <v>319</v>
      </c>
      <c r="P5759" s="3" t="s">
        <v>311</v>
      </c>
      <c r="Q5759" s="10">
        <v>4</v>
      </c>
      <c r="R5759" s="3" t="s">
        <v>312</v>
      </c>
      <c r="S5759" s="11">
        <v>0.01477726113911934</v>
      </c>
      <c r="T5759" s="11">
        <v>0.2063935112720882</v>
      </c>
      <c r="U5759" s="11">
        <v>24.37395695992196</v>
      </c>
      <c r="V5759" s="11">
        <v>211.0858139558209</v>
      </c>
    </row>
    <row r="5760" spans="1:22" ht="18" customHeight="1">
      <c r="A5760" s="11">
        <v>1721.11731512976</v>
      </c>
      <c r="B5760" s="11">
        <v>82.56761994589739</v>
      </c>
      <c r="C5760" s="11">
        <v>458.1109517011093</v>
      </c>
      <c r="D5760" s="11">
        <v>13.97488418267754</v>
      </c>
      <c r="E5760" s="11">
        <v>50.30958305763915</v>
      </c>
      <c r="F5760" s="11">
        <v>5022.043548740599</v>
      </c>
      <c r="G5760" s="11">
        <v>571.2448596638091</v>
      </c>
      <c r="H5760" s="11">
        <v>1356.1344</v>
      </c>
      <c r="I5760" s="11">
        <v>1927.379259663809</v>
      </c>
      <c r="J5760" s="11">
        <v>0.018</v>
      </c>
      <c r="K5760" s="11">
        <v>0.05907554325248458</v>
      </c>
      <c r="L5760" s="11">
        <v>0.5174178551374048</v>
      </c>
      <c r="M5760" s="11">
        <v>0.3571865522941817</v>
      </c>
      <c r="N5760" s="11">
        <v>2.799657471920701</v>
      </c>
      <c r="O5760" s="3" t="s">
        <v>319</v>
      </c>
      <c r="P5760" s="3" t="s">
        <v>311</v>
      </c>
      <c r="Q5760" s="10">
        <v>4</v>
      </c>
      <c r="R5760" s="3" t="s">
        <v>312</v>
      </c>
      <c r="S5760" s="11">
        <v>0.01477771610579433</v>
      </c>
      <c r="T5760" s="11">
        <v>0.2064778697037907</v>
      </c>
      <c r="U5760" s="11">
        <v>24.38873467602776</v>
      </c>
      <c r="V5760" s="11">
        <v>211.2922918255247</v>
      </c>
    </row>
    <row r="5761" spans="1:22" ht="18" customHeight="1">
      <c r="A5761" s="11">
        <v>1721.767401983616</v>
      </c>
      <c r="B5761" s="11">
        <v>82.60432238404694</v>
      </c>
      <c r="C5761" s="11">
        <v>458.1415426856597</v>
      </c>
      <c r="D5761" s="11">
        <v>13.98016266567893</v>
      </c>
      <c r="E5761" s="11">
        <v>50.32858559644416</v>
      </c>
      <c r="F5761" s="11">
        <v>5022.378902558359</v>
      </c>
      <c r="G5761" s="11">
        <v>571.6764733646161</v>
      </c>
      <c r="H5761" s="11">
        <v>1356.1344</v>
      </c>
      <c r="I5761" s="11">
        <v>1927.810873364616</v>
      </c>
      <c r="J5761" s="11">
        <v>0.018</v>
      </c>
      <c r="K5761" s="11">
        <v>0.0590742655930617</v>
      </c>
      <c r="L5761" s="11">
        <v>0.5174121263198078</v>
      </c>
      <c r="M5761" s="11">
        <v>0.3571754419660368</v>
      </c>
      <c r="N5761" s="11">
        <v>2.799744558292135</v>
      </c>
      <c r="O5761" s="3" t="s">
        <v>319</v>
      </c>
      <c r="P5761" s="3" t="s">
        <v>311</v>
      </c>
      <c r="Q5761" s="10">
        <v>4</v>
      </c>
      <c r="R5761" s="3" t="s">
        <v>312</v>
      </c>
      <c r="S5761" s="11">
        <v>0.01477817421721511</v>
      </c>
      <c r="T5761" s="11">
        <v>0.2065622768943195</v>
      </c>
      <c r="U5761" s="11">
        <v>24.40351285024497</v>
      </c>
      <c r="V5761" s="11">
        <v>211.498854102419</v>
      </c>
    </row>
    <row r="5762" spans="1:22" ht="18" customHeight="1">
      <c r="A5762" s="11">
        <v>1722.417488837471</v>
      </c>
      <c r="B5762" s="11">
        <v>82.64102093065495</v>
      </c>
      <c r="C5762" s="11">
        <v>458.1720890032935</v>
      </c>
      <c r="D5762" s="11">
        <v>13.98544114868032</v>
      </c>
      <c r="E5762" s="11">
        <v>50.34758813524915</v>
      </c>
      <c r="F5762" s="11">
        <v>5022.713766714829</v>
      </c>
      <c r="G5762" s="11">
        <v>572.1082500603623</v>
      </c>
      <c r="H5762" s="11">
        <v>1356.1344</v>
      </c>
      <c r="I5762" s="11">
        <v>1928.242650060362</v>
      </c>
      <c r="J5762" s="11">
        <v>0.018</v>
      </c>
      <c r="K5762" s="11">
        <v>0.05907297927091916</v>
      </c>
      <c r="L5762" s="11">
        <v>0.5174063953387757</v>
      </c>
      <c r="M5762" s="11">
        <v>0.3571642563082256</v>
      </c>
      <c r="N5762" s="11">
        <v>2.799832240595263</v>
      </c>
      <c r="O5762" s="3" t="s">
        <v>319</v>
      </c>
      <c r="P5762" s="3" t="s">
        <v>311</v>
      </c>
      <c r="Q5762" s="10">
        <v>4</v>
      </c>
      <c r="R5762" s="3" t="s">
        <v>312</v>
      </c>
      <c r="S5762" s="11">
        <v>0.01477863547394906</v>
      </c>
      <c r="T5762" s="11">
        <v>0.2066467329014069</v>
      </c>
      <c r="U5762" s="11">
        <v>24.41829148571892</v>
      </c>
      <c r="V5762" s="11">
        <v>211.7055008353205</v>
      </c>
    </row>
    <row r="5763" spans="1:22" ht="18" customHeight="1">
      <c r="A5763" s="11">
        <v>1723.067575691327</v>
      </c>
      <c r="B5763" s="11">
        <v>82.67771557659908</v>
      </c>
      <c r="C5763" s="11">
        <v>458.2025906540111</v>
      </c>
      <c r="D5763" s="11">
        <v>13.99071963168171</v>
      </c>
      <c r="E5763" s="11">
        <v>50.36659067405416</v>
      </c>
      <c r="F5763" s="11">
        <v>5023.048141210011</v>
      </c>
      <c r="G5763" s="11">
        <v>572.5401897510477</v>
      </c>
      <c r="H5763" s="11">
        <v>1356.1344</v>
      </c>
      <c r="I5763" s="11">
        <v>1928.674589751048</v>
      </c>
      <c r="J5763" s="11">
        <v>0.018</v>
      </c>
      <c r="K5763" s="11">
        <v>0.059071684286057</v>
      </c>
      <c r="L5763" s="11">
        <v>0.5174006621943084</v>
      </c>
      <c r="M5763" s="11">
        <v>0.3571529953207483</v>
      </c>
      <c r="N5763" s="11">
        <v>2.799920518941554</v>
      </c>
      <c r="O5763" s="3" t="s">
        <v>319</v>
      </c>
      <c r="P5763" s="3" t="s">
        <v>311</v>
      </c>
      <c r="Q5763" s="10">
        <v>4</v>
      </c>
      <c r="R5763" s="3" t="s">
        <v>312</v>
      </c>
      <c r="S5763" s="11">
        <v>0.01477909987659749</v>
      </c>
      <c r="T5763" s="11">
        <v>0.2067312377832713</v>
      </c>
      <c r="U5763" s="11">
        <v>24.43307058559552</v>
      </c>
      <c r="V5763" s="11">
        <v>211.9122320731037</v>
      </c>
    </row>
    <row r="5764" spans="1:22" ht="18" customHeight="1">
      <c r="A5764" s="11">
        <v>1723.717662545182</v>
      </c>
      <c r="B5764" s="11">
        <v>82.71440631275702</v>
      </c>
      <c r="C5764" s="11">
        <v>458.2330476378125</v>
      </c>
      <c r="D5764" s="11">
        <v>13.9959981146831</v>
      </c>
      <c r="E5764" s="11">
        <v>50.38559321285916</v>
      </c>
      <c r="F5764" s="11">
        <v>5023.382026043905</v>
      </c>
      <c r="G5764" s="11">
        <v>572.9722924366727</v>
      </c>
      <c r="H5764" s="11">
        <v>1356.1344</v>
      </c>
      <c r="I5764" s="11">
        <v>1929.106692436673</v>
      </c>
      <c r="J5764" s="11">
        <v>0.018</v>
      </c>
      <c r="K5764" s="11">
        <v>0.0590703806384752</v>
      </c>
      <c r="L5764" s="11">
        <v>0.5173949268864059</v>
      </c>
      <c r="M5764" s="11">
        <v>0.3571416590036049</v>
      </c>
      <c r="N5764" s="11">
        <v>2.800009393443251</v>
      </c>
      <c r="O5764" s="3" t="s">
        <v>319</v>
      </c>
      <c r="P5764" s="3" t="s">
        <v>311</v>
      </c>
      <c r="Q5764" s="10">
        <v>4</v>
      </c>
      <c r="R5764" s="3" t="s">
        <v>312</v>
      </c>
      <c r="S5764" s="11">
        <v>0.01477956742574587</v>
      </c>
      <c r="T5764" s="11">
        <v>0.2068157915979225</v>
      </c>
      <c r="U5764" s="11">
        <v>24.44785015302126</v>
      </c>
      <c r="V5764" s="11">
        <v>212.1190478647017</v>
      </c>
    </row>
    <row r="5765" spans="1:22" ht="18" customHeight="1">
      <c r="A5765" s="11">
        <v>1724.367749399037</v>
      </c>
      <c r="B5765" s="11">
        <v>82.75109313000632</v>
      </c>
      <c r="C5765" s="11">
        <v>458.2634599546975</v>
      </c>
      <c r="D5765" s="11">
        <v>14.00127659768449</v>
      </c>
      <c r="E5765" s="11">
        <v>50.40459575166415</v>
      </c>
      <c r="F5765" s="11">
        <v>5023.71542121651</v>
      </c>
      <c r="G5765" s="11">
        <v>573.404558117237</v>
      </c>
      <c r="H5765" s="11">
        <v>1356.1344</v>
      </c>
      <c r="I5765" s="11">
        <v>1929.538958117237</v>
      </c>
      <c r="J5765" s="11">
        <v>0.018</v>
      </c>
      <c r="K5765" s="11">
        <v>0.05906906832817375</v>
      </c>
      <c r="L5765" s="11">
        <v>0.5173891894150681</v>
      </c>
      <c r="M5765" s="11">
        <v>0.3571302473567951</v>
      </c>
      <c r="N5765" s="11">
        <v>2.800098864213365</v>
      </c>
      <c r="O5765" s="3" t="s">
        <v>319</v>
      </c>
      <c r="P5765" s="3" t="s">
        <v>311</v>
      </c>
      <c r="Q5765" s="10">
        <v>4</v>
      </c>
      <c r="R5765" s="3" t="s">
        <v>312</v>
      </c>
      <c r="S5765" s="11">
        <v>0.01478003812198869</v>
      </c>
      <c r="T5765" s="11">
        <v>0.2069003944035086</v>
      </c>
      <c r="U5765" s="11">
        <v>24.46263019114325</v>
      </c>
      <c r="V5765" s="11">
        <v>212.3259482591052</v>
      </c>
    </row>
    <row r="5766" spans="1:22" ht="18" customHeight="1">
      <c r="A5766" s="11">
        <v>1725.017836252892</v>
      </c>
      <c r="B5766" s="11">
        <v>82.78777601922472</v>
      </c>
      <c r="C5766" s="11">
        <v>458.2938276046663</v>
      </c>
      <c r="D5766" s="11">
        <v>14.00655508068588</v>
      </c>
      <c r="E5766" s="11">
        <v>50.42359829046917</v>
      </c>
      <c r="F5766" s="11">
        <v>5024.048326727827</v>
      </c>
      <c r="G5766" s="11">
        <v>573.8369867927406</v>
      </c>
      <c r="H5766" s="11">
        <v>1356.1344</v>
      </c>
      <c r="I5766" s="11">
        <v>1929.971386792741</v>
      </c>
      <c r="J5766" s="11">
        <v>0.018</v>
      </c>
      <c r="K5766" s="11">
        <v>0.05906774735515267</v>
      </c>
      <c r="L5766" s="11">
        <v>0.5173834497802952</v>
      </c>
      <c r="M5766" s="11">
        <v>0.3571187603803193</v>
      </c>
      <c r="N5766" s="11">
        <v>2.800188931365672</v>
      </c>
      <c r="O5766" s="3" t="s">
        <v>319</v>
      </c>
      <c r="P5766" s="3" t="s">
        <v>311</v>
      </c>
      <c r="Q5766" s="10">
        <v>4</v>
      </c>
      <c r="R5766" s="3" t="s">
        <v>312</v>
      </c>
      <c r="S5766" s="11">
        <v>0.01478051196592946</v>
      </c>
      <c r="T5766" s="11">
        <v>0.2069850462583171</v>
      </c>
      <c r="U5766" s="11">
        <v>24.47741070310918</v>
      </c>
      <c r="V5766" s="11">
        <v>212.5329333053635</v>
      </c>
    </row>
    <row r="5767" spans="1:22" ht="18" customHeight="1">
      <c r="A5767" s="11">
        <v>1725.667923106748</v>
      </c>
      <c r="B5767" s="11">
        <v>82.82445497128982</v>
      </c>
      <c r="C5767" s="11">
        <v>458.3241505877187</v>
      </c>
      <c r="D5767" s="11">
        <v>14.01183356368727</v>
      </c>
      <c r="E5767" s="11">
        <v>50.44260082927416</v>
      </c>
      <c r="F5767" s="11">
        <v>5024.380742577855</v>
      </c>
      <c r="G5767" s="11">
        <v>574.2695784631836</v>
      </c>
      <c r="H5767" s="11">
        <v>1356.1344</v>
      </c>
      <c r="I5767" s="11">
        <v>1930.403978463184</v>
      </c>
      <c r="J5767" s="11">
        <v>0.018</v>
      </c>
      <c r="K5767" s="11">
        <v>0.05906641771941195</v>
      </c>
      <c r="L5767" s="11">
        <v>0.5173777079820868</v>
      </c>
      <c r="M5767" s="11">
        <v>0.3571071980741772</v>
      </c>
      <c r="N5767" s="11">
        <v>2.800279595014724</v>
      </c>
      <c r="O5767" s="3" t="s">
        <v>319</v>
      </c>
      <c r="P5767" s="3" t="s">
        <v>311</v>
      </c>
      <c r="Q5767" s="10">
        <v>4</v>
      </c>
      <c r="R5767" s="3" t="s">
        <v>312</v>
      </c>
      <c r="S5767" s="11">
        <v>0.01478098895815589</v>
      </c>
      <c r="T5767" s="11">
        <v>0.2070697472204263</v>
      </c>
      <c r="U5767" s="11">
        <v>24.49219169206734</v>
      </c>
      <c r="V5767" s="11">
        <v>212.7400030525839</v>
      </c>
    </row>
    <row r="5768" spans="1:22" ht="18" customHeight="1">
      <c r="A5768" s="11">
        <v>1726.318009960603</v>
      </c>
      <c r="B5768" s="11">
        <v>82.86112997707923</v>
      </c>
      <c r="C5768" s="11">
        <v>458.3544289038548</v>
      </c>
      <c r="D5768" s="11">
        <v>14.01711204668866</v>
      </c>
      <c r="E5768" s="11">
        <v>50.46160336807916</v>
      </c>
      <c r="F5768" s="11">
        <v>5024.712668766595</v>
      </c>
      <c r="G5768" s="11">
        <v>574.7023331285659</v>
      </c>
      <c r="H5768" s="11">
        <v>1356.1344</v>
      </c>
      <c r="I5768" s="11">
        <v>1930.836733128566</v>
      </c>
      <c r="J5768" s="11">
        <v>0.018</v>
      </c>
      <c r="K5768" s="11">
        <v>0.05906507942095159</v>
      </c>
      <c r="L5768" s="11">
        <v>0.5173719640204435</v>
      </c>
      <c r="M5768" s="11">
        <v>0.357095560438369</v>
      </c>
      <c r="N5768" s="11">
        <v>2.800370855275837</v>
      </c>
      <c r="O5768" s="3" t="s">
        <v>319</v>
      </c>
      <c r="P5768" s="3" t="s">
        <v>311</v>
      </c>
      <c r="Q5768" s="10">
        <v>4</v>
      </c>
      <c r="R5768" s="3" t="s">
        <v>312</v>
      </c>
      <c r="S5768" s="11">
        <v>0.01478146909928957</v>
      </c>
      <c r="T5768" s="11">
        <v>0.2071544973484019</v>
      </c>
      <c r="U5768" s="11">
        <v>24.50697316116663</v>
      </c>
      <c r="V5768" s="11">
        <v>212.9471575499323</v>
      </c>
    </row>
    <row r="5769" spans="1:22" ht="18" customHeight="1">
      <c r="A5769" s="11">
        <v>1726.968096814458</v>
      </c>
      <c r="B5769" s="11">
        <v>82.89780102747059</v>
      </c>
      <c r="C5769" s="11">
        <v>458.3846625530746</v>
      </c>
      <c r="D5769" s="11">
        <v>14.02239052969004</v>
      </c>
      <c r="E5769" s="11">
        <v>50.48060590688416</v>
      </c>
      <c r="F5769" s="11">
        <v>5025.044105294047</v>
      </c>
      <c r="G5769" s="11">
        <v>575.1352507888877</v>
      </c>
      <c r="H5769" s="11">
        <v>1356.1344</v>
      </c>
      <c r="I5769" s="11">
        <v>1931.269650788888</v>
      </c>
      <c r="J5769" s="11">
        <v>0.018</v>
      </c>
      <c r="K5769" s="11">
        <v>0.05906373245977158</v>
      </c>
      <c r="L5769" s="11">
        <v>0.517366217895365</v>
      </c>
      <c r="M5769" s="11">
        <v>0.3570838474728946</v>
      </c>
      <c r="N5769" s="11">
        <v>2.800462712265101</v>
      </c>
      <c r="O5769" s="3" t="s">
        <v>319</v>
      </c>
      <c r="P5769" s="3" t="s">
        <v>311</v>
      </c>
      <c r="Q5769" s="10">
        <v>4</v>
      </c>
      <c r="R5769" s="3" t="s">
        <v>312</v>
      </c>
      <c r="S5769" s="11">
        <v>0.01478195238993626</v>
      </c>
      <c r="T5769" s="11">
        <v>0.2072392967006011</v>
      </c>
      <c r="U5769" s="11">
        <v>24.52175511355656</v>
      </c>
      <c r="V5769" s="11">
        <v>213.1543968466329</v>
      </c>
    </row>
    <row r="5770" spans="1:22" ht="18" customHeight="1">
      <c r="A5770" s="11">
        <v>1727.618183668314</v>
      </c>
      <c r="B5770" s="11">
        <v>82.93446811334165</v>
      </c>
      <c r="C5770" s="11">
        <v>458.4148515353783</v>
      </c>
      <c r="D5770" s="11">
        <v>14.02766901269143</v>
      </c>
      <c r="E5770" s="11">
        <v>50.49960844568916</v>
      </c>
      <c r="F5770" s="11">
        <v>5025.375052160211</v>
      </c>
      <c r="G5770" s="11">
        <v>575.5683314441486</v>
      </c>
      <c r="H5770" s="11">
        <v>1356.1344</v>
      </c>
      <c r="I5770" s="11">
        <v>1931.702731444148</v>
      </c>
      <c r="J5770" s="11">
        <v>0.018</v>
      </c>
      <c r="K5770" s="11">
        <v>0.05906237683587197</v>
      </c>
      <c r="L5770" s="11">
        <v>0.5173604696068511</v>
      </c>
      <c r="M5770" s="11">
        <v>0.3570720591777543</v>
      </c>
      <c r="N5770" s="11">
        <v>2.800555166099371</v>
      </c>
      <c r="O5770" s="3" t="s">
        <v>319</v>
      </c>
      <c r="P5770" s="3" t="s">
        <v>311</v>
      </c>
      <c r="Q5770" s="10">
        <v>4</v>
      </c>
      <c r="R5770" s="3" t="s">
        <v>312</v>
      </c>
      <c r="S5770" s="11">
        <v>0.01478243883071075</v>
      </c>
      <c r="T5770" s="11">
        <v>0.2073241453355203</v>
      </c>
      <c r="U5770" s="11">
        <v>24.53653755238727</v>
      </c>
      <c r="V5770" s="11">
        <v>213.3617209919684</v>
      </c>
    </row>
    <row r="5771" spans="1:22" ht="18" customHeight="1">
      <c r="A5771" s="11">
        <v>1728.268270522169</v>
      </c>
      <c r="B5771" s="11">
        <v>82.97113122556989</v>
      </c>
      <c r="C5771" s="11">
        <v>458.4449958507656</v>
      </c>
      <c r="D5771" s="11">
        <v>14.03294749569282</v>
      </c>
      <c r="E5771" s="11">
        <v>50.51861098449417</v>
      </c>
      <c r="F5771" s="11">
        <v>5025.705509365086</v>
      </c>
      <c r="G5771" s="11">
        <v>576.0015750943492</v>
      </c>
      <c r="H5771" s="11">
        <v>1356.1344</v>
      </c>
      <c r="I5771" s="11">
        <v>1932.135975094349</v>
      </c>
      <c r="J5771" s="11">
        <v>0.018</v>
      </c>
      <c r="K5771" s="11">
        <v>0.05906101254925268</v>
      </c>
      <c r="L5771" s="11">
        <v>0.5173547191549021</v>
      </c>
      <c r="M5771" s="11">
        <v>0.3570601955529474</v>
      </c>
      <c r="N5771" s="11">
        <v>2.800648216896282</v>
      </c>
      <c r="O5771" s="3" t="s">
        <v>319</v>
      </c>
      <c r="P5771" s="3" t="s">
        <v>311</v>
      </c>
      <c r="Q5771" s="10">
        <v>4</v>
      </c>
      <c r="R5771" s="3" t="s">
        <v>312</v>
      </c>
      <c r="S5771" s="11">
        <v>0.01478292842223691</v>
      </c>
      <c r="T5771" s="11">
        <v>0.2074090433117962</v>
      </c>
      <c r="U5771" s="11">
        <v>24.55132048080951</v>
      </c>
      <c r="V5771" s="11">
        <v>213.5691300352802</v>
      </c>
    </row>
    <row r="5772" spans="1:22" ht="18" customHeight="1">
      <c r="A5772" s="11">
        <v>1728.918357376024</v>
      </c>
      <c r="B5772" s="11">
        <v>83.00779035503304</v>
      </c>
      <c r="C5772" s="11">
        <v>458.4750954992365</v>
      </c>
      <c r="D5772" s="11">
        <v>14.03822597869421</v>
      </c>
      <c r="E5772" s="11">
        <v>50.53761352329916</v>
      </c>
      <c r="F5772" s="11">
        <v>5026.035476908673</v>
      </c>
      <c r="G5772" s="11">
        <v>576.4349817394889</v>
      </c>
      <c r="H5772" s="11">
        <v>1356.1344</v>
      </c>
      <c r="I5772" s="11">
        <v>1932.569381739489</v>
      </c>
      <c r="J5772" s="11">
        <v>0.018</v>
      </c>
      <c r="K5772" s="11">
        <v>0.05905963959991379</v>
      </c>
      <c r="L5772" s="11">
        <v>0.5173489665395179</v>
      </c>
      <c r="M5772" s="11">
        <v>0.3570482565984747</v>
      </c>
      <c r="N5772" s="11">
        <v>2.80074186477423</v>
      </c>
      <c r="O5772" s="3" t="s">
        <v>319</v>
      </c>
      <c r="P5772" s="3" t="s">
        <v>311</v>
      </c>
      <c r="Q5772" s="10">
        <v>4</v>
      </c>
      <c r="R5772" s="3" t="s">
        <v>312</v>
      </c>
      <c r="S5772" s="11">
        <v>0.01478342116512275</v>
      </c>
      <c r="T5772" s="11">
        <v>0.2074939906878561</v>
      </c>
      <c r="U5772" s="11">
        <v>24.56610390197463</v>
      </c>
      <c r="V5772" s="11">
        <v>213.7766240259681</v>
      </c>
    </row>
    <row r="5773" spans="1:22" ht="18" customHeight="1">
      <c r="A5773" s="11">
        <v>1729.568444229879</v>
      </c>
      <c r="B5773" s="11">
        <v>83.04444549260872</v>
      </c>
      <c r="C5773" s="11">
        <v>458.5051504807912</v>
      </c>
      <c r="D5773" s="11">
        <v>14.0435044616956</v>
      </c>
      <c r="E5773" s="11">
        <v>50.55661606210417</v>
      </c>
      <c r="F5773" s="11">
        <v>5026.364954790972</v>
      </c>
      <c r="G5773" s="11">
        <v>576.868551379568</v>
      </c>
      <c r="H5773" s="11">
        <v>1356.1344</v>
      </c>
      <c r="I5773" s="11">
        <v>1933.002951379568</v>
      </c>
      <c r="J5773" s="11">
        <v>0.018</v>
      </c>
      <c r="K5773" s="11">
        <v>0.05905825798785523</v>
      </c>
      <c r="L5773" s="11">
        <v>0.5173432117606985</v>
      </c>
      <c r="M5773" s="11">
        <v>0.3570362423143356</v>
      </c>
      <c r="N5773" s="11">
        <v>2.800836109852393</v>
      </c>
      <c r="O5773" s="3" t="s">
        <v>319</v>
      </c>
      <c r="P5773" s="3" t="s">
        <v>311</v>
      </c>
      <c r="Q5773" s="10">
        <v>4</v>
      </c>
      <c r="R5773" s="3" t="s">
        <v>312</v>
      </c>
      <c r="S5773" s="11">
        <v>0.01478391706001021</v>
      </c>
      <c r="T5773" s="11">
        <v>0.2075789875226166</v>
      </c>
      <c r="U5773" s="11">
        <v>24.58088781903464</v>
      </c>
      <c r="V5773" s="11">
        <v>213.9842030134907</v>
      </c>
    </row>
    <row r="5774" spans="1:22" ht="18" customHeight="1">
      <c r="A5774" s="11">
        <v>1730.218531083735</v>
      </c>
      <c r="B5774" s="11">
        <v>83.08109662917458</v>
      </c>
      <c r="C5774" s="11">
        <v>458.5351607954296</v>
      </c>
      <c r="D5774" s="11">
        <v>14.04878294469699</v>
      </c>
      <c r="E5774" s="11">
        <v>50.57561860090917</v>
      </c>
      <c r="F5774" s="11">
        <v>5026.693943011982</v>
      </c>
      <c r="G5774" s="11">
        <v>577.3022840145865</v>
      </c>
      <c r="H5774" s="11">
        <v>1356.1344</v>
      </c>
      <c r="I5774" s="11">
        <v>1933.436684014586</v>
      </c>
      <c r="J5774" s="11">
        <v>0.018</v>
      </c>
      <c r="K5774" s="11">
        <v>0.05905686771307704</v>
      </c>
      <c r="L5774" s="11">
        <v>0.5173374548184438</v>
      </c>
      <c r="M5774" s="11">
        <v>0.3570241527005305</v>
      </c>
      <c r="N5774" s="11">
        <v>2.800930952250711</v>
      </c>
      <c r="O5774" s="3" t="s">
        <v>319</v>
      </c>
      <c r="P5774" s="3" t="s">
        <v>311</v>
      </c>
      <c r="Q5774" s="10">
        <v>4</v>
      </c>
      <c r="R5774" s="3" t="s">
        <v>312</v>
      </c>
      <c r="S5774" s="11">
        <v>0.01478441610752539</v>
      </c>
      <c r="T5774" s="11">
        <v>0.2076640338747855</v>
      </c>
      <c r="U5774" s="11">
        <v>24.59567223514217</v>
      </c>
      <c r="V5774" s="11">
        <v>214.1918670473655</v>
      </c>
    </row>
    <row r="5775" spans="1:22" ht="18" customHeight="1">
      <c r="A5775" s="11">
        <v>1730.86861793759</v>
      </c>
      <c r="B5775" s="11">
        <v>83.11774375560822</v>
      </c>
      <c r="C5775" s="11">
        <v>458.5651264431515</v>
      </c>
      <c r="D5775" s="11">
        <v>14.05406142769838</v>
      </c>
      <c r="E5775" s="11">
        <v>50.59462113971416</v>
      </c>
      <c r="F5775" s="11">
        <v>5027.022441571702</v>
      </c>
      <c r="G5775" s="11">
        <v>577.7361796445442</v>
      </c>
      <c r="H5775" s="11">
        <v>1356.1344</v>
      </c>
      <c r="I5775" s="11">
        <v>1933.870579644544</v>
      </c>
      <c r="J5775" s="11">
        <v>0.018</v>
      </c>
      <c r="K5775" s="11">
        <v>0.05905546877557921</v>
      </c>
      <c r="L5775" s="11">
        <v>0.5173316957127539</v>
      </c>
      <c r="M5775" s="11">
        <v>0.3570119877570588</v>
      </c>
      <c r="N5775" s="11">
        <v>2.801026392089905</v>
      </c>
      <c r="O5775" s="3" t="s">
        <v>319</v>
      </c>
      <c r="P5775" s="3" t="s">
        <v>311</v>
      </c>
      <c r="Q5775" s="10">
        <v>4</v>
      </c>
      <c r="R5775" s="3" t="s">
        <v>312</v>
      </c>
      <c r="S5775" s="11">
        <v>0.01478491830830348</v>
      </c>
      <c r="T5775" s="11">
        <v>0.2077491298032112</v>
      </c>
      <c r="U5775" s="11">
        <v>24.61045715345047</v>
      </c>
      <c r="V5775" s="11">
        <v>214.3996161771687</v>
      </c>
    </row>
    <row r="5776" spans="1:22" ht="18" customHeight="1">
      <c r="A5776" s="11">
        <v>1731.518704791445</v>
      </c>
      <c r="B5776" s="11">
        <v>83.15438686278735</v>
      </c>
      <c r="C5776" s="11">
        <v>458.5950474239575</v>
      </c>
      <c r="D5776" s="11">
        <v>14.05933991069977</v>
      </c>
      <c r="E5776" s="11">
        <v>50.61362367851917</v>
      </c>
      <c r="F5776" s="11">
        <v>5027.350450470136</v>
      </c>
      <c r="G5776" s="11">
        <v>578.1702382694416</v>
      </c>
      <c r="H5776" s="11">
        <v>1356.1344</v>
      </c>
      <c r="I5776" s="11">
        <v>1934.304638269442</v>
      </c>
      <c r="J5776" s="11">
        <v>0.018</v>
      </c>
      <c r="K5776" s="11">
        <v>0.05905406117536174</v>
      </c>
      <c r="L5776" s="11">
        <v>0.5173259344436288</v>
      </c>
      <c r="M5776" s="11">
        <v>0.3569997474839213</v>
      </c>
      <c r="N5776" s="11">
        <v>2.801122429491461</v>
      </c>
      <c r="O5776" s="3" t="s">
        <v>319</v>
      </c>
      <c r="P5776" s="3" t="s">
        <v>311</v>
      </c>
      <c r="Q5776" s="10">
        <v>4</v>
      </c>
      <c r="R5776" s="3" t="s">
        <v>312</v>
      </c>
      <c r="S5776" s="11">
        <v>0.01478542366298869</v>
      </c>
      <c r="T5776" s="11">
        <v>0.2078342753668826</v>
      </c>
      <c r="U5776" s="11">
        <v>24.62524257711346</v>
      </c>
      <c r="V5776" s="11">
        <v>214.6074504525356</v>
      </c>
    </row>
    <row r="5777" spans="1:22" ht="18" customHeight="1">
      <c r="A5777" s="11">
        <v>1732.1687916453</v>
      </c>
      <c r="B5777" s="11">
        <v>83.19102594158953</v>
      </c>
      <c r="C5777" s="11">
        <v>458.6249237378468</v>
      </c>
      <c r="D5777" s="11">
        <v>14.06461839370116</v>
      </c>
      <c r="E5777" s="11">
        <v>50.63262621732417</v>
      </c>
      <c r="F5777" s="11">
        <v>5027.677969707279</v>
      </c>
      <c r="G5777" s="11">
        <v>578.6044598892781</v>
      </c>
      <c r="H5777" s="11">
        <v>1356.1344</v>
      </c>
      <c r="I5777" s="11">
        <v>1934.738859889278</v>
      </c>
      <c r="J5777" s="11">
        <v>0.018</v>
      </c>
      <c r="K5777" s="11">
        <v>0.05905264491242462</v>
      </c>
      <c r="L5777" s="11">
        <v>0.5173201710110686</v>
      </c>
      <c r="M5777" s="11">
        <v>0.3569874318811174</v>
      </c>
      <c r="N5777" s="11">
        <v>2.801219064577647</v>
      </c>
      <c r="O5777" s="3" t="s">
        <v>319</v>
      </c>
      <c r="P5777" s="3" t="s">
        <v>311</v>
      </c>
      <c r="Q5777" s="10">
        <v>4</v>
      </c>
      <c r="R5777" s="3" t="s">
        <v>312</v>
      </c>
      <c r="S5777" s="11">
        <v>0.0147859321722094</v>
      </c>
      <c r="T5777" s="11">
        <v>0.2079194706245796</v>
      </c>
      <c r="U5777" s="11">
        <v>24.64002850928567</v>
      </c>
      <c r="V5777" s="11">
        <v>214.8153699231601</v>
      </c>
    </row>
    <row r="5778" spans="1:22" ht="18" customHeight="1">
      <c r="A5778" s="11">
        <v>1732.818878499156</v>
      </c>
      <c r="B5778" s="11">
        <v>83.22766098289247</v>
      </c>
      <c r="C5778" s="11">
        <v>458.6547553848201</v>
      </c>
      <c r="D5778" s="11">
        <v>14.06989687670255</v>
      </c>
      <c r="E5778" s="11">
        <v>50.65162875612917</v>
      </c>
      <c r="F5778" s="11">
        <v>5028.004999283137</v>
      </c>
      <c r="G5778" s="11">
        <v>579.0388445040541</v>
      </c>
      <c r="H5778" s="11">
        <v>1356.1344</v>
      </c>
      <c r="I5778" s="11">
        <v>1935.173244504054</v>
      </c>
      <c r="J5778" s="11">
        <v>0.018</v>
      </c>
      <c r="K5778" s="11">
        <v>0.0590512199867679</v>
      </c>
      <c r="L5778" s="11">
        <v>0.5173144054150732</v>
      </c>
      <c r="M5778" s="11">
        <v>0.3569750409486477</v>
      </c>
      <c r="N5778" s="11">
        <v>2.801316297471492</v>
      </c>
      <c r="O5778" s="3" t="s">
        <v>319</v>
      </c>
      <c r="P5778" s="3" t="s">
        <v>311</v>
      </c>
      <c r="Q5778" s="10">
        <v>4</v>
      </c>
      <c r="R5778" s="3" t="s">
        <v>312</v>
      </c>
      <c r="S5778" s="11">
        <v>0.01478644383662795</v>
      </c>
      <c r="T5778" s="11">
        <v>0.208004715635573</v>
      </c>
      <c r="U5778" s="11">
        <v>24.6548149531223</v>
      </c>
      <c r="V5778" s="11">
        <v>215.0233746387957</v>
      </c>
    </row>
    <row r="5779" spans="1:22" ht="18" customHeight="1">
      <c r="A5779" s="11">
        <v>1733.468965353011</v>
      </c>
      <c r="B5779" s="11">
        <v>83.26429197757379</v>
      </c>
      <c r="C5779" s="11">
        <v>458.6845423648771</v>
      </c>
      <c r="D5779" s="11">
        <v>14.07517535970394</v>
      </c>
      <c r="E5779" s="11">
        <v>50.67063129493417</v>
      </c>
      <c r="F5779" s="11">
        <v>5028.331539197706</v>
      </c>
      <c r="G5779" s="11">
        <v>579.4733921137693</v>
      </c>
      <c r="H5779" s="11">
        <v>1356.1344</v>
      </c>
      <c r="I5779" s="11">
        <v>1935.607792113769</v>
      </c>
      <c r="J5779" s="11">
        <v>0.018</v>
      </c>
      <c r="K5779" s="11">
        <v>0.05904978639839152</v>
      </c>
      <c r="L5779" s="11">
        <v>0.5173086376556425</v>
      </c>
      <c r="M5779" s="11">
        <v>0.3569625746865116</v>
      </c>
      <c r="N5779" s="11">
        <v>2.801414128296813</v>
      </c>
      <c r="O5779" s="3" t="s">
        <v>319</v>
      </c>
      <c r="P5779" s="3" t="s">
        <v>311</v>
      </c>
      <c r="Q5779" s="10">
        <v>4</v>
      </c>
      <c r="R5779" s="3" t="s">
        <v>312</v>
      </c>
      <c r="S5779" s="11">
        <v>0.01478695865689086</v>
      </c>
      <c r="T5779" s="11">
        <v>0.2080900104589247</v>
      </c>
      <c r="U5779" s="11">
        <v>24.66960191177919</v>
      </c>
      <c r="V5779" s="11">
        <v>215.2314646492547</v>
      </c>
    </row>
    <row r="5780" spans="1:22" ht="18" customHeight="1">
      <c r="A5780" s="11">
        <v>1734.119052206866</v>
      </c>
      <c r="B5780" s="11">
        <v>83.30091891651109</v>
      </c>
      <c r="C5780" s="11">
        <v>458.7142846780176</v>
      </c>
      <c r="D5780" s="11">
        <v>14.08045384270532</v>
      </c>
      <c r="E5780" s="11">
        <v>50.68963383373917</v>
      </c>
      <c r="F5780" s="11">
        <v>5028.657589450985</v>
      </c>
      <c r="G5780" s="11">
        <v>579.9081027184238</v>
      </c>
      <c r="H5780" s="11">
        <v>1356.1344</v>
      </c>
      <c r="I5780" s="11">
        <v>1936.042502718424</v>
      </c>
      <c r="J5780" s="11">
        <v>0.018</v>
      </c>
      <c r="K5780" s="11">
        <v>0.0590483441472955</v>
      </c>
      <c r="L5780" s="11">
        <v>0.5173028677327766</v>
      </c>
      <c r="M5780" s="11">
        <v>0.3569500330947093</v>
      </c>
      <c r="N5780" s="11">
        <v>2.801512557178194</v>
      </c>
      <c r="O5780" s="3" t="s">
        <v>319</v>
      </c>
      <c r="P5780" s="3" t="s">
        <v>311</v>
      </c>
      <c r="Q5780" s="10">
        <v>4</v>
      </c>
      <c r="R5780" s="3" t="s">
        <v>312</v>
      </c>
      <c r="S5780" s="11">
        <v>0.0147874766336537</v>
      </c>
      <c r="T5780" s="11">
        <v>0.2081753551538381</v>
      </c>
      <c r="U5780" s="11">
        <v>24.68438938841284</v>
      </c>
      <c r="V5780" s="11">
        <v>215.4396400044085</v>
      </c>
    </row>
    <row r="5781" spans="1:22" ht="18" customHeight="1">
      <c r="A5781" s="11">
        <v>1734.769139060722</v>
      </c>
      <c r="B5781" s="11">
        <v>83.33754179058207</v>
      </c>
      <c r="C5781" s="11">
        <v>458.743982324242</v>
      </c>
      <c r="D5781" s="11">
        <v>14.08573232570672</v>
      </c>
      <c r="E5781" s="11">
        <v>50.70863637254418</v>
      </c>
      <c r="F5781" s="11">
        <v>5028.983150042978</v>
      </c>
      <c r="G5781" s="11">
        <v>580.3429763180179</v>
      </c>
      <c r="H5781" s="11">
        <v>1356.1344</v>
      </c>
      <c r="I5781" s="11">
        <v>1936.477376318018</v>
      </c>
      <c r="J5781" s="11">
        <v>0.018</v>
      </c>
      <c r="K5781" s="11">
        <v>0.05904689323347986</v>
      </c>
      <c r="L5781" s="11">
        <v>0.5172970956464755</v>
      </c>
      <c r="M5781" s="11">
        <v>0.356937416173241</v>
      </c>
      <c r="N5781" s="11">
        <v>2.801611584240992</v>
      </c>
      <c r="O5781" s="3" t="s">
        <v>319</v>
      </c>
      <c r="P5781" s="3" t="s">
        <v>311</v>
      </c>
      <c r="Q5781" s="10">
        <v>4</v>
      </c>
      <c r="R5781" s="3" t="s">
        <v>312</v>
      </c>
      <c r="S5781" s="11">
        <v>0.01478799776758111</v>
      </c>
      <c r="T5781" s="11">
        <v>0.2082607497796581</v>
      </c>
      <c r="U5781" s="11">
        <v>24.69917738618042</v>
      </c>
      <c r="V5781" s="11">
        <v>215.6479007541882</v>
      </c>
    </row>
    <row r="5782" spans="1:22" ht="18" customHeight="1">
      <c r="A5782" s="11">
        <v>1735.419225914577</v>
      </c>
      <c r="B5782" s="11">
        <v>83.37416059066432</v>
      </c>
      <c r="C5782" s="11">
        <v>458.7736353035501</v>
      </c>
      <c r="D5782" s="11">
        <v>14.0910108087081</v>
      </c>
      <c r="E5782" s="11">
        <v>50.72763891134917</v>
      </c>
      <c r="F5782" s="11">
        <v>5029.30822097368</v>
      </c>
      <c r="G5782" s="11">
        <v>580.7780129125513</v>
      </c>
      <c r="H5782" s="11">
        <v>1356.1344</v>
      </c>
      <c r="I5782" s="11">
        <v>1936.912412912551</v>
      </c>
      <c r="J5782" s="11">
        <v>0.018</v>
      </c>
      <c r="K5782" s="11">
        <v>0.05904543365694456</v>
      </c>
      <c r="L5782" s="11">
        <v>0.5172913213967392</v>
      </c>
      <c r="M5782" s="11">
        <v>0.3569247239221063</v>
      </c>
      <c r="N5782" s="11">
        <v>2.801711209611345</v>
      </c>
      <c r="O5782" s="3" t="s">
        <v>319</v>
      </c>
      <c r="P5782" s="3" t="s">
        <v>311</v>
      </c>
      <c r="Q5782" s="10">
        <v>4</v>
      </c>
      <c r="R5782" s="3" t="s">
        <v>312</v>
      </c>
      <c r="S5782" s="11">
        <v>0.01478852205932192</v>
      </c>
      <c r="T5782" s="11">
        <v>0.2083461943955205</v>
      </c>
      <c r="U5782" s="11">
        <v>24.71396590823975</v>
      </c>
      <c r="V5782" s="11">
        <v>215.8562469485837</v>
      </c>
    </row>
    <row r="5783" spans="1:22" ht="18" customHeight="1">
      <c r="A5783" s="11">
        <v>1736.069312768432</v>
      </c>
      <c r="B5783" s="11">
        <v>83.41077530763548</v>
      </c>
      <c r="C5783" s="11">
        <v>458.8032436159418</v>
      </c>
      <c r="D5783" s="11">
        <v>14.09628929170949</v>
      </c>
      <c r="E5783" s="11">
        <v>50.74664145015417</v>
      </c>
      <c r="F5783" s="11">
        <v>5029.632802243096</v>
      </c>
      <c r="G5783" s="11">
        <v>581.2132125020239</v>
      </c>
      <c r="H5783" s="11">
        <v>1356.1344</v>
      </c>
      <c r="I5783" s="11">
        <v>1937.347612502024</v>
      </c>
      <c r="J5783" s="11">
        <v>0.018</v>
      </c>
      <c r="K5783" s="11">
        <v>0.05904396541768964</v>
      </c>
      <c r="L5783" s="11">
        <v>0.5172855449835677</v>
      </c>
      <c r="M5783" s="11">
        <v>0.3569119563413057</v>
      </c>
      <c r="N5783" s="11">
        <v>2.801811433416161</v>
      </c>
      <c r="O5783" s="3" t="s">
        <v>319</v>
      </c>
      <c r="P5783" s="3" t="s">
        <v>311</v>
      </c>
      <c r="Q5783" s="10">
        <v>4</v>
      </c>
      <c r="R5783" s="3" t="s">
        <v>312</v>
      </c>
      <c r="S5783" s="11">
        <v>0.01478904950955891</v>
      </c>
      <c r="T5783" s="11">
        <v>0.2084316890610537</v>
      </c>
      <c r="U5783" s="11">
        <v>24.72875495774931</v>
      </c>
      <c r="V5783" s="11">
        <v>216.0646786376447</v>
      </c>
    </row>
    <row r="5784" spans="1:22" ht="18" customHeight="1">
      <c r="A5784" s="11">
        <v>1736.719399622287</v>
      </c>
      <c r="B5784" s="11">
        <v>83.44738593237321</v>
      </c>
      <c r="C5784" s="11">
        <v>458.8328072614171</v>
      </c>
      <c r="D5784" s="11">
        <v>14.10156777471088</v>
      </c>
      <c r="E5784" s="11">
        <v>50.76564398895918</v>
      </c>
      <c r="F5784" s="11">
        <v>5029.956893851221</v>
      </c>
      <c r="G5784" s="11">
        <v>581.6485750864359</v>
      </c>
      <c r="H5784" s="11">
        <v>1356.1344</v>
      </c>
      <c r="I5784" s="11">
        <v>1937.782975086436</v>
      </c>
      <c r="J5784" s="11">
        <v>0.018</v>
      </c>
      <c r="K5784" s="11">
        <v>0.05904248851571506</v>
      </c>
      <c r="L5784" s="11">
        <v>0.5172797664069609</v>
      </c>
      <c r="M5784" s="11">
        <v>0.3568991134308386</v>
      </c>
      <c r="N5784" s="11">
        <v>2.80191225578313</v>
      </c>
      <c r="O5784" s="3" t="s">
        <v>319</v>
      </c>
      <c r="P5784" s="3" t="s">
        <v>311</v>
      </c>
      <c r="Q5784" s="10">
        <v>4</v>
      </c>
      <c r="R5784" s="3" t="s">
        <v>312</v>
      </c>
      <c r="S5784" s="11">
        <v>0.01478958011895903</v>
      </c>
      <c r="T5784" s="11">
        <v>0.2085172338356775</v>
      </c>
      <c r="U5784" s="11">
        <v>24.74354453786826</v>
      </c>
      <c r="V5784" s="11">
        <v>216.2731958714804</v>
      </c>
    </row>
    <row r="5785" spans="1:22" ht="18" customHeight="1">
      <c r="A5785" s="11">
        <v>1737.369486476143</v>
      </c>
      <c r="B5785" s="11">
        <v>83.48399245575517</v>
      </c>
      <c r="C5785" s="11">
        <v>458.8623262399764</v>
      </c>
      <c r="D5785" s="11">
        <v>14.10684625771227</v>
      </c>
      <c r="E5785" s="11">
        <v>50.78464652776417</v>
      </c>
      <c r="F5785" s="11">
        <v>5030.280495798061</v>
      </c>
      <c r="G5785" s="11">
        <v>582.0841006657873</v>
      </c>
      <c r="H5785" s="11">
        <v>1356.1344</v>
      </c>
      <c r="I5785" s="11">
        <v>1938.218500665787</v>
      </c>
      <c r="J5785" s="11">
        <v>0.018</v>
      </c>
      <c r="K5785" s="11">
        <v>0.05904100295102087</v>
      </c>
      <c r="L5785" s="11">
        <v>0.517273985666919</v>
      </c>
      <c r="M5785" s="11">
        <v>0.3568861951907056</v>
      </c>
      <c r="N5785" s="11">
        <v>2.802013676840709</v>
      </c>
      <c r="O5785" s="3" t="s">
        <v>319</v>
      </c>
      <c r="P5785" s="3" t="s">
        <v>311</v>
      </c>
      <c r="Q5785" s="10">
        <v>4</v>
      </c>
      <c r="R5785" s="3" t="s">
        <v>312</v>
      </c>
      <c r="S5785" s="11">
        <v>0.01479011388819835</v>
      </c>
      <c r="T5785" s="11">
        <v>0.2086028287789534</v>
      </c>
      <c r="U5785" s="11">
        <v>24.75833465175646</v>
      </c>
      <c r="V5785" s="11">
        <v>216.4817987002594</v>
      </c>
    </row>
    <row r="5786" spans="1:22" ht="18" customHeight="1">
      <c r="A5786" s="11">
        <v>1738.019573329998</v>
      </c>
      <c r="B5786" s="11">
        <v>83.52059486865897</v>
      </c>
      <c r="C5786" s="11">
        <v>458.8918005516192</v>
      </c>
      <c r="D5786" s="11">
        <v>14.11212474071366</v>
      </c>
      <c r="E5786" s="11">
        <v>50.80364906656918</v>
      </c>
      <c r="F5786" s="11">
        <v>5030.60360808361</v>
      </c>
      <c r="G5786" s="11">
        <v>582.5197892400781</v>
      </c>
      <c r="H5786" s="11">
        <v>1356.1344</v>
      </c>
      <c r="I5786" s="11">
        <v>1938.654189240078</v>
      </c>
      <c r="J5786" s="11">
        <v>0.018</v>
      </c>
      <c r="K5786" s="11">
        <v>0.05903950872360702</v>
      </c>
      <c r="L5786" s="11">
        <v>0.5172682027634419</v>
      </c>
      <c r="M5786" s="11">
        <v>0.3568732016209062</v>
      </c>
      <c r="N5786" s="11">
        <v>2.802115696718143</v>
      </c>
      <c r="O5786" s="3" t="s">
        <v>319</v>
      </c>
      <c r="P5786" s="3" t="s">
        <v>311</v>
      </c>
      <c r="Q5786" s="10">
        <v>4</v>
      </c>
      <c r="R5786" s="3" t="s">
        <v>312</v>
      </c>
      <c r="S5786" s="11">
        <v>0.01479065081796195</v>
      </c>
      <c r="T5786" s="11">
        <v>0.2086884739505857</v>
      </c>
      <c r="U5786" s="11">
        <v>24.77312530257442</v>
      </c>
      <c r="V5786" s="11">
        <v>216.6904871742099</v>
      </c>
    </row>
    <row r="5787" spans="1:22" ht="18" customHeight="1">
      <c r="A5787" s="11">
        <v>1738.669660183853</v>
      </c>
      <c r="B5787" s="11">
        <v>83.55719316196226</v>
      </c>
      <c r="C5787" s="11">
        <v>458.9212301963458</v>
      </c>
      <c r="D5787" s="11">
        <v>14.11740322371505</v>
      </c>
      <c r="E5787" s="11">
        <v>50.82265160537418</v>
      </c>
      <c r="F5787" s="11">
        <v>5030.926230707873</v>
      </c>
      <c r="G5787" s="11">
        <v>582.9556408093083</v>
      </c>
      <c r="H5787" s="11">
        <v>1356.1344</v>
      </c>
      <c r="I5787" s="11">
        <v>1939.090040809308</v>
      </c>
      <c r="J5787" s="11">
        <v>0.018</v>
      </c>
      <c r="K5787" s="11">
        <v>0.05903800583347356</v>
      </c>
      <c r="L5787" s="11">
        <v>0.5172624176965295</v>
      </c>
      <c r="M5787" s="11">
        <v>0.356860132721441</v>
      </c>
      <c r="N5787" s="11">
        <v>2.802218315545444</v>
      </c>
      <c r="O5787" s="3" t="s">
        <v>319</v>
      </c>
      <c r="P5787" s="3" t="s">
        <v>311</v>
      </c>
      <c r="Q5787" s="10">
        <v>4</v>
      </c>
      <c r="R5787" s="3" t="s">
        <v>312</v>
      </c>
      <c r="S5787" s="11">
        <v>0.01479119090891916</v>
      </c>
      <c r="T5787" s="11">
        <v>0.2087741694100698</v>
      </c>
      <c r="U5787" s="11">
        <v>24.78791649348334</v>
      </c>
      <c r="V5787" s="11">
        <v>216.89926134362</v>
      </c>
    </row>
    <row r="5788" spans="1:22" ht="18" customHeight="1">
      <c r="A5788" s="11">
        <v>1739.319747037709</v>
      </c>
      <c r="B5788" s="11">
        <v>83.59378732654264</v>
      </c>
      <c r="C5788" s="11">
        <v>458.950615174156</v>
      </c>
      <c r="D5788" s="11">
        <v>14.12268170671644</v>
      </c>
      <c r="E5788" s="11">
        <v>50.84165414417918</v>
      </c>
      <c r="F5788" s="11">
        <v>5031.248363670845</v>
      </c>
      <c r="G5788" s="11">
        <v>583.3916553734776</v>
      </c>
      <c r="H5788" s="11">
        <v>1356.1344</v>
      </c>
      <c r="I5788" s="11">
        <v>1939.526055373477</v>
      </c>
      <c r="J5788" s="11">
        <v>0.018</v>
      </c>
      <c r="K5788" s="11">
        <v>0.05903649428062042</v>
      </c>
      <c r="L5788" s="11">
        <v>0.517256630466182</v>
      </c>
      <c r="M5788" s="11">
        <v>0.3568469884923092</v>
      </c>
      <c r="N5788" s="11">
        <v>2.802321533453412</v>
      </c>
      <c r="O5788" s="3" t="s">
        <v>319</v>
      </c>
      <c r="P5788" s="3" t="s">
        <v>311</v>
      </c>
      <c r="Q5788" s="10">
        <v>4</v>
      </c>
      <c r="R5788" s="3" t="s">
        <v>312</v>
      </c>
      <c r="S5788" s="11">
        <v>0.01479173416177325</v>
      </c>
      <c r="T5788" s="11">
        <v>0.2088599152173948</v>
      </c>
      <c r="U5788" s="11">
        <v>24.80270822764512</v>
      </c>
      <c r="V5788" s="11">
        <v>217.1081212588374</v>
      </c>
    </row>
    <row r="5789" spans="1:22" ht="18" customHeight="1">
      <c r="A5789" s="11">
        <v>1739.969833891564</v>
      </c>
      <c r="B5789" s="11">
        <v>83.63037735327781</v>
      </c>
      <c r="C5789" s="11">
        <v>458.97995548505</v>
      </c>
      <c r="D5789" s="11">
        <v>14.12796018971783</v>
      </c>
      <c r="E5789" s="11">
        <v>50.86065668298418</v>
      </c>
      <c r="F5789" s="11">
        <v>5031.570006972529</v>
      </c>
      <c r="G5789" s="11">
        <v>583.8278329325865</v>
      </c>
      <c r="H5789" s="11">
        <v>1356.1344</v>
      </c>
      <c r="I5789" s="11">
        <v>1939.962232932586</v>
      </c>
      <c r="J5789" s="11">
        <v>0.018</v>
      </c>
      <c r="K5789" s="11">
        <v>0.05903497406504765</v>
      </c>
      <c r="L5789" s="11">
        <v>0.5172508410723992</v>
      </c>
      <c r="M5789" s="11">
        <v>0.3568337689335114</v>
      </c>
      <c r="N5789" s="11">
        <v>2.802425350573615</v>
      </c>
      <c r="O5789" s="3" t="s">
        <v>319</v>
      </c>
      <c r="P5789" s="3" t="s">
        <v>311</v>
      </c>
      <c r="Q5789" s="10">
        <v>4</v>
      </c>
      <c r="R5789" s="3" t="s">
        <v>312</v>
      </c>
      <c r="S5789" s="11">
        <v>0.01479228057721169</v>
      </c>
      <c r="T5789" s="11">
        <v>0.2089457114323418</v>
      </c>
      <c r="U5789" s="11">
        <v>24.81750050822233</v>
      </c>
      <c r="V5789" s="11">
        <v>217.3170669702698</v>
      </c>
    </row>
    <row r="5790" spans="1:22" ht="18" customHeight="1">
      <c r="A5790" s="11">
        <v>1740.619920745419</v>
      </c>
      <c r="B5790" s="11">
        <v>83.66696323304541</v>
      </c>
      <c r="C5790" s="11">
        <v>459.0092511290277</v>
      </c>
      <c r="D5790" s="11">
        <v>14.13323867271922</v>
      </c>
      <c r="E5790" s="11">
        <v>50.87965922178918</v>
      </c>
      <c r="F5790" s="11">
        <v>5031.891160612927</v>
      </c>
      <c r="G5790" s="11">
        <v>584.2641734866347</v>
      </c>
      <c r="H5790" s="11">
        <v>1356.1344</v>
      </c>
      <c r="I5790" s="11">
        <v>1940.398573486635</v>
      </c>
      <c r="J5790" s="11">
        <v>0.018</v>
      </c>
      <c r="K5790" s="11">
        <v>0.05903344518675527</v>
      </c>
      <c r="L5790" s="11">
        <v>0.5172450495151812</v>
      </c>
      <c r="M5790" s="11">
        <v>0.3568204740450476</v>
      </c>
      <c r="N5790" s="11">
        <v>2.802529767038404</v>
      </c>
      <c r="O5790" s="3" t="s">
        <v>319</v>
      </c>
      <c r="P5790" s="3" t="s">
        <v>311</v>
      </c>
      <c r="Q5790" s="10">
        <v>4</v>
      </c>
      <c r="R5790" s="3" t="s">
        <v>312</v>
      </c>
      <c r="S5790" s="11">
        <v>0.01479283015593104</v>
      </c>
      <c r="T5790" s="11">
        <v>0.2090315581148343</v>
      </c>
      <c r="U5790" s="11">
        <v>24.83229333837826</v>
      </c>
      <c r="V5790" s="11">
        <v>217.5260985283846</v>
      </c>
    </row>
    <row r="5791" spans="1:22" ht="18" customHeight="1">
      <c r="A5791" s="11">
        <v>1741.270007599275</v>
      </c>
      <c r="B5791" s="11">
        <v>83.70354495672305</v>
      </c>
      <c r="C5791" s="11">
        <v>459.0385021060891</v>
      </c>
      <c r="D5791" s="11">
        <v>14.13851715572061</v>
      </c>
      <c r="E5791" s="11">
        <v>50.89866176059419</v>
      </c>
      <c r="F5791" s="11">
        <v>5032.211824592035</v>
      </c>
      <c r="G5791" s="11">
        <v>584.7006770356223</v>
      </c>
      <c r="H5791" s="11">
        <v>1356.1344</v>
      </c>
      <c r="I5791" s="11">
        <v>1940.835077035622</v>
      </c>
      <c r="J5791" s="11">
        <v>0.018</v>
      </c>
      <c r="K5791" s="11">
        <v>0.05903190764574325</v>
      </c>
      <c r="L5791" s="11">
        <v>0.517239255794528</v>
      </c>
      <c r="M5791" s="11">
        <v>0.3568071038269174</v>
      </c>
      <c r="N5791" s="11">
        <v>2.802634782980911</v>
      </c>
      <c r="O5791" s="3" t="s">
        <v>319</v>
      </c>
      <c r="P5791" s="3" t="s">
        <v>311</v>
      </c>
      <c r="Q5791" s="10">
        <v>4</v>
      </c>
      <c r="R5791" s="3" t="s">
        <v>312</v>
      </c>
      <c r="S5791" s="11">
        <v>0.01479338289863695</v>
      </c>
      <c r="T5791" s="11">
        <v>0.2091174553249392</v>
      </c>
      <c r="U5791" s="11">
        <v>24.8470867212769</v>
      </c>
      <c r="V5791" s="11">
        <v>217.7352159837095</v>
      </c>
    </row>
    <row r="5792" spans="1:22" ht="18" customHeight="1">
      <c r="A5792" s="11">
        <v>1741.92009445313</v>
      </c>
      <c r="B5792" s="11">
        <v>83.7401225151883</v>
      </c>
      <c r="C5792" s="11">
        <v>459.0677084162341</v>
      </c>
      <c r="D5792" s="11">
        <v>14.143795638722</v>
      </c>
      <c r="E5792" s="11">
        <v>50.91766429939918</v>
      </c>
      <c r="F5792" s="11">
        <v>5032.531998909853</v>
      </c>
      <c r="G5792" s="11">
        <v>585.1373435795492</v>
      </c>
      <c r="H5792" s="11">
        <v>1356.1344</v>
      </c>
      <c r="I5792" s="11">
        <v>1941.271743579549</v>
      </c>
      <c r="J5792" s="11">
        <v>0.018</v>
      </c>
      <c r="K5792" s="11">
        <v>0.05903036144201155</v>
      </c>
      <c r="L5792" s="11">
        <v>0.5172334599104397</v>
      </c>
      <c r="M5792" s="11">
        <v>0.356793658279121</v>
      </c>
      <c r="N5792" s="11">
        <v>2.802740398535045</v>
      </c>
      <c r="O5792" s="3" t="s">
        <v>319</v>
      </c>
      <c r="P5792" s="3" t="s">
        <v>311</v>
      </c>
      <c r="Q5792" s="10">
        <v>4</v>
      </c>
      <c r="R5792" s="3" t="s">
        <v>312</v>
      </c>
      <c r="S5792" s="11">
        <v>0.01479393880601925</v>
      </c>
      <c r="T5792" s="11">
        <v>0.2092034031225149</v>
      </c>
      <c r="U5792" s="11">
        <v>24.86188066008291</v>
      </c>
      <c r="V5792" s="11">
        <v>217.944419386832</v>
      </c>
    </row>
    <row r="5793" spans="1:22" ht="18" customHeight="1">
      <c r="A5793" s="11">
        <v>1742.570181306985</v>
      </c>
      <c r="B5793" s="11">
        <v>83.77669589931897</v>
      </c>
      <c r="C5793" s="11">
        <v>459.096870059463</v>
      </c>
      <c r="D5793" s="11">
        <v>14.14907412172338</v>
      </c>
      <c r="E5793" s="11">
        <v>50.93666683820418</v>
      </c>
      <c r="F5793" s="11">
        <v>5032.851683566386</v>
      </c>
      <c r="G5793" s="11">
        <v>585.5741731184154</v>
      </c>
      <c r="H5793" s="11">
        <v>1356.1344</v>
      </c>
      <c r="I5793" s="11">
        <v>1941.708573118415</v>
      </c>
      <c r="J5793" s="11">
        <v>0.018</v>
      </c>
      <c r="K5793" s="11">
        <v>0.05902880657556026</v>
      </c>
      <c r="L5793" s="11">
        <v>0.517227661862916</v>
      </c>
      <c r="M5793" s="11">
        <v>0.3567801374016586</v>
      </c>
      <c r="N5793" s="11">
        <v>2.802846613835491</v>
      </c>
      <c r="O5793" s="3" t="s">
        <v>319</v>
      </c>
      <c r="P5793" s="3" t="s">
        <v>311</v>
      </c>
      <c r="Q5793" s="10">
        <v>4</v>
      </c>
      <c r="R5793" s="3" t="s">
        <v>312</v>
      </c>
      <c r="S5793" s="11">
        <v>0.01479449787880179</v>
      </c>
      <c r="T5793" s="11">
        <v>0.209289401567915</v>
      </c>
      <c r="U5793" s="11">
        <v>24.87667515796172</v>
      </c>
      <c r="V5793" s="11">
        <v>218.1537087884</v>
      </c>
    </row>
    <row r="5794" spans="1:22" ht="18" customHeight="1">
      <c r="A5794" s="11">
        <v>1743.22026816084</v>
      </c>
      <c r="B5794" s="11">
        <v>83.81326509999252</v>
      </c>
      <c r="C5794" s="11">
        <v>459.1259870357754</v>
      </c>
      <c r="D5794" s="11">
        <v>14.15435260472477</v>
      </c>
      <c r="E5794" s="11">
        <v>50.95566937700918</v>
      </c>
      <c r="F5794" s="11">
        <v>5033.170878561628</v>
      </c>
      <c r="G5794" s="11">
        <v>586.0111656522211</v>
      </c>
      <c r="H5794" s="11">
        <v>1356.1344</v>
      </c>
      <c r="I5794" s="11">
        <v>1942.145565652221</v>
      </c>
      <c r="J5794" s="11">
        <v>0.018</v>
      </c>
      <c r="K5794" s="11">
        <v>0.0590272430463893</v>
      </c>
      <c r="L5794" s="11">
        <v>0.5172218616519572</v>
      </c>
      <c r="M5794" s="11">
        <v>0.3567665411945299</v>
      </c>
      <c r="N5794" s="11">
        <v>2.802953429017722</v>
      </c>
      <c r="O5794" s="3" t="s">
        <v>319</v>
      </c>
      <c r="P5794" s="3" t="s">
        <v>311</v>
      </c>
      <c r="Q5794" s="10">
        <v>4</v>
      </c>
      <c r="R5794" s="3" t="s">
        <v>312</v>
      </c>
      <c r="S5794" s="11">
        <v>0.01479506011769259</v>
      </c>
      <c r="T5794" s="11">
        <v>0.2093754507212851</v>
      </c>
      <c r="U5794" s="11">
        <v>24.89147021807941</v>
      </c>
      <c r="V5794" s="11">
        <v>218.3630842391213</v>
      </c>
    </row>
    <row r="5795" spans="1:22" ht="18" customHeight="1">
      <c r="A5795" s="11">
        <v>1743.870355014696</v>
      </c>
      <c r="B5795" s="11">
        <v>83.84983010808672</v>
      </c>
      <c r="C5795" s="11">
        <v>459.1550593451717</v>
      </c>
      <c r="D5795" s="11">
        <v>14.15963108772616</v>
      </c>
      <c r="E5795" s="11">
        <v>50.97467191581418</v>
      </c>
      <c r="F5795" s="11">
        <v>5033.489583895584</v>
      </c>
      <c r="G5795" s="11">
        <v>586.4483211809659</v>
      </c>
      <c r="H5795" s="11">
        <v>1356.1344</v>
      </c>
      <c r="I5795" s="11">
        <v>1942.582721180966</v>
      </c>
      <c r="J5795" s="11">
        <v>0.018</v>
      </c>
      <c r="K5795" s="11">
        <v>0.05902567085449873</v>
      </c>
      <c r="L5795" s="11">
        <v>0.5172160592775632</v>
      </c>
      <c r="M5795" s="11">
        <v>0.3567528696577352</v>
      </c>
      <c r="N5795" s="11">
        <v>2.803060844217985</v>
      </c>
      <c r="O5795" s="3" t="s">
        <v>319</v>
      </c>
      <c r="P5795" s="3" t="s">
        <v>311</v>
      </c>
      <c r="Q5795" s="10">
        <v>4</v>
      </c>
      <c r="R5795" s="3" t="s">
        <v>312</v>
      </c>
      <c r="S5795" s="11">
        <v>0.01479562552340877</v>
      </c>
      <c r="T5795" s="11">
        <v>0.2094615506429143</v>
      </c>
      <c r="U5795" s="11">
        <v>24.90626584360282</v>
      </c>
      <c r="V5795" s="11">
        <v>218.5725457897642</v>
      </c>
    </row>
    <row r="5796" spans="1:22" ht="18" customHeight="1">
      <c r="A5796" s="11">
        <v>1744.520441868551</v>
      </c>
      <c r="B5796" s="11">
        <v>83.88639091447916</v>
      </c>
      <c r="C5796" s="11">
        <v>459.1840869876516</v>
      </c>
      <c r="D5796" s="11">
        <v>14.16490957072755</v>
      </c>
      <c r="E5796" s="11">
        <v>50.99367445461919</v>
      </c>
      <c r="F5796" s="11">
        <v>5033.80779956825</v>
      </c>
      <c r="G5796" s="11">
        <v>586.8856397046504</v>
      </c>
      <c r="H5796" s="11">
        <v>1356.1344</v>
      </c>
      <c r="I5796" s="11">
        <v>1943.02003970465</v>
      </c>
      <c r="J5796" s="11">
        <v>0.018</v>
      </c>
      <c r="K5796" s="11">
        <v>0.0590240899998885</v>
      </c>
      <c r="L5796" s="11">
        <v>0.5172102547397339</v>
      </c>
      <c r="M5796" s="11">
        <v>0.3567391227912742</v>
      </c>
      <c r="N5796" s="11">
        <v>2.803168859573313</v>
      </c>
      <c r="O5796" s="3" t="s">
        <v>319</v>
      </c>
      <c r="P5796" s="3" t="s">
        <v>311</v>
      </c>
      <c r="Q5796" s="10">
        <v>4</v>
      </c>
      <c r="R5796" s="3" t="s">
        <v>312</v>
      </c>
      <c r="S5796" s="11">
        <v>0.01479619409667659</v>
      </c>
      <c r="T5796" s="11">
        <v>0.2095477013932357</v>
      </c>
      <c r="U5796" s="11">
        <v>24.92106203769949</v>
      </c>
      <c r="V5796" s="11">
        <v>218.7820934911574</v>
      </c>
    </row>
    <row r="5797" spans="1:22" ht="18" customHeight="1">
      <c r="A5797" s="11">
        <v>1745.170528722407</v>
      </c>
      <c r="B5797" s="11">
        <v>83.92294751004749</v>
      </c>
      <c r="C5797" s="11">
        <v>459.2130699632152</v>
      </c>
      <c r="D5797" s="11">
        <v>14.17018805372894</v>
      </c>
      <c r="E5797" s="11">
        <v>51.01267699342419</v>
      </c>
      <c r="F5797" s="11">
        <v>5034.125525579629</v>
      </c>
      <c r="G5797" s="11">
        <v>587.323121223274</v>
      </c>
      <c r="H5797" s="11">
        <v>1356.1344</v>
      </c>
      <c r="I5797" s="11">
        <v>1943.457521223274</v>
      </c>
      <c r="J5797" s="11">
        <v>0.018</v>
      </c>
      <c r="K5797" s="11">
        <v>0.05902250048255864</v>
      </c>
      <c r="L5797" s="11">
        <v>0.5172044480384695</v>
      </c>
      <c r="M5797" s="11">
        <v>0.3567253005951471</v>
      </c>
      <c r="N5797" s="11">
        <v>2.803277475221515</v>
      </c>
      <c r="O5797" s="3" t="s">
        <v>319</v>
      </c>
      <c r="P5797" s="3" t="s">
        <v>311</v>
      </c>
      <c r="Q5797" s="10">
        <v>4</v>
      </c>
      <c r="R5797" s="3" t="s">
        <v>312</v>
      </c>
      <c r="S5797" s="11">
        <v>0.01479676583820646</v>
      </c>
      <c r="T5797" s="11">
        <v>0.2096339030324741</v>
      </c>
      <c r="U5797" s="11">
        <v>24.9358588035377</v>
      </c>
      <c r="V5797" s="11">
        <v>218.9917273941899</v>
      </c>
    </row>
    <row r="5798" spans="1:22" ht="18" customHeight="1">
      <c r="A5798" s="11">
        <v>1745.820615576262</v>
      </c>
      <c r="B5798" s="11">
        <v>83.9594998856693</v>
      </c>
      <c r="C5798" s="11">
        <v>459.2420082718624</v>
      </c>
      <c r="D5798" s="11">
        <v>14.17546653673033</v>
      </c>
      <c r="E5798" s="11">
        <v>51.03167953222919</v>
      </c>
      <c r="F5798" s="11">
        <v>5034.442761929716</v>
      </c>
      <c r="G5798" s="11">
        <v>587.760765736837</v>
      </c>
      <c r="H5798" s="11">
        <v>1356.1344</v>
      </c>
      <c r="I5798" s="11">
        <v>1943.895165736837</v>
      </c>
      <c r="J5798" s="11">
        <v>0.018</v>
      </c>
      <c r="K5798" s="11">
        <v>0.05902090230250911</v>
      </c>
      <c r="L5798" s="11">
        <v>0.5171986391737698</v>
      </c>
      <c r="M5798" s="11">
        <v>0.3567114030693535</v>
      </c>
      <c r="N5798" s="11">
        <v>2.80338669130119</v>
      </c>
      <c r="O5798" s="3" t="s">
        <v>319</v>
      </c>
      <c r="P5798" s="3" t="s">
        <v>311</v>
      </c>
      <c r="Q5798" s="10">
        <v>4</v>
      </c>
      <c r="R5798" s="3" t="s">
        <v>312</v>
      </c>
      <c r="S5798" s="11">
        <v>0.01479734074874284</v>
      </c>
      <c r="T5798" s="11">
        <v>0.2097201556213513</v>
      </c>
      <c r="U5798" s="11">
        <v>24.95065614428644</v>
      </c>
      <c r="V5798" s="11">
        <v>219.2014475498112</v>
      </c>
    </row>
    <row r="5799" spans="1:22" ht="18" customHeight="1">
      <c r="A5799" s="11">
        <v>1746.470702430117</v>
      </c>
      <c r="B5799" s="11">
        <v>83.99604803222229</v>
      </c>
      <c r="C5799" s="11">
        <v>459.2709019135934</v>
      </c>
      <c r="D5799" s="11">
        <v>14.18074501973172</v>
      </c>
      <c r="E5799" s="11">
        <v>51.05068207103419</v>
      </c>
      <c r="F5799" s="11">
        <v>5034.759508618517</v>
      </c>
      <c r="G5799" s="11">
        <v>588.1985732453395</v>
      </c>
      <c r="H5799" s="11">
        <v>1356.1344</v>
      </c>
      <c r="I5799" s="11">
        <v>1944.332973245339</v>
      </c>
      <c r="J5799" s="11">
        <v>0.018</v>
      </c>
      <c r="K5799" s="11">
        <v>0.05901929545973997</v>
      </c>
      <c r="L5799" s="11">
        <v>0.5171928281456351</v>
      </c>
      <c r="M5799" s="11">
        <v>0.3566974302138939</v>
      </c>
      <c r="N5799" s="11">
        <v>2.803496507951709</v>
      </c>
      <c r="O5799" s="3" t="s">
        <v>319</v>
      </c>
      <c r="P5799" s="3" t="s">
        <v>311</v>
      </c>
      <c r="Q5799" s="10">
        <v>4</v>
      </c>
      <c r="R5799" s="3" t="s">
        <v>312</v>
      </c>
      <c r="S5799" s="11">
        <v>0.01479791882901438</v>
      </c>
      <c r="T5799" s="11">
        <v>0.2098064592203808</v>
      </c>
      <c r="U5799" s="11">
        <v>24.96545406311546</v>
      </c>
      <c r="V5799" s="11">
        <v>219.4112540090316</v>
      </c>
    </row>
    <row r="5800" spans="1:22" ht="18" customHeight="1">
      <c r="A5800" s="11">
        <v>1747.120789283972</v>
      </c>
      <c r="B5800" s="11">
        <v>84.03259194058411</v>
      </c>
      <c r="C5800" s="11">
        <v>459.2997508884083</v>
      </c>
      <c r="D5800" s="11">
        <v>14.18602350273311</v>
      </c>
      <c r="E5800" s="11">
        <v>51.06968460983919</v>
      </c>
      <c r="F5800" s="11">
        <v>5035.075765646032</v>
      </c>
      <c r="G5800" s="11">
        <v>588.6365437487812</v>
      </c>
      <c r="H5800" s="11">
        <v>1356.1344</v>
      </c>
      <c r="I5800" s="11">
        <v>1944.770943748781</v>
      </c>
      <c r="J5800" s="11">
        <v>0.018</v>
      </c>
      <c r="K5800" s="11">
        <v>0.05901767995425122</v>
      </c>
      <c r="L5800" s="11">
        <v>0.5171870149540649</v>
      </c>
      <c r="M5800" s="11">
        <v>0.3566833820287685</v>
      </c>
      <c r="N5800" s="11">
        <v>2.80360692531323</v>
      </c>
      <c r="O5800" s="3" t="s">
        <v>319</v>
      </c>
      <c r="P5800" s="3" t="s">
        <v>311</v>
      </c>
      <c r="Q5800" s="10">
        <v>4</v>
      </c>
      <c r="R5800" s="3" t="s">
        <v>312</v>
      </c>
      <c r="S5800" s="11">
        <v>0.01479850007975882</v>
      </c>
      <c r="T5800" s="11">
        <v>0.2098928138902205</v>
      </c>
      <c r="U5800" s="11">
        <v>24.98025256319522</v>
      </c>
      <c r="V5800" s="11">
        <v>219.6211468229218</v>
      </c>
    </row>
    <row r="5801" spans="1:22" ht="18" customHeight="1">
      <c r="A5801" s="11">
        <v>1747.770876137828</v>
      </c>
      <c r="B5801" s="11">
        <v>84.06913160163236</v>
      </c>
      <c r="C5801" s="11">
        <v>459.3285551963067</v>
      </c>
      <c r="D5801" s="11">
        <v>14.1913019857345</v>
      </c>
      <c r="E5801" s="11">
        <v>51.08868714864419</v>
      </c>
      <c r="F5801" s="11">
        <v>5035.391533012255</v>
      </c>
      <c r="G5801" s="11">
        <v>589.0746772471624</v>
      </c>
      <c r="H5801" s="11">
        <v>1356.1344</v>
      </c>
      <c r="I5801" s="11">
        <v>1945.209077247162</v>
      </c>
      <c r="J5801" s="11">
        <v>0.018</v>
      </c>
      <c r="K5801" s="11">
        <v>0.0590160557860428</v>
      </c>
      <c r="L5801" s="11">
        <v>0.5171811995990597</v>
      </c>
      <c r="M5801" s="11">
        <v>0.3566692585139766</v>
      </c>
      <c r="N5801" s="11">
        <v>2.803717943526702</v>
      </c>
      <c r="O5801" s="3" t="s">
        <v>319</v>
      </c>
      <c r="P5801" s="3" t="s">
        <v>311</v>
      </c>
      <c r="Q5801" s="10">
        <v>4</v>
      </c>
      <c r="R5801" s="3" t="s">
        <v>312</v>
      </c>
      <c r="S5801" s="11">
        <v>0.01479908450172305</v>
      </c>
      <c r="T5801" s="11">
        <v>0.2099792196916737</v>
      </c>
      <c r="U5801" s="11">
        <v>24.99505164769694</v>
      </c>
      <c r="V5801" s="11">
        <v>219.8311260426135</v>
      </c>
    </row>
    <row r="5802" spans="1:22" ht="18" customHeight="1">
      <c r="A5802" s="11">
        <v>1748.420962991683</v>
      </c>
      <c r="B5802" s="11">
        <v>84.10566700624464</v>
      </c>
      <c r="C5802" s="11">
        <v>459.3573148372886</v>
      </c>
      <c r="D5802" s="11">
        <v>14.19658046873589</v>
      </c>
      <c r="E5802" s="11">
        <v>51.1076896874492</v>
      </c>
      <c r="F5802" s="11">
        <v>5035.70681071719</v>
      </c>
      <c r="G5802" s="11">
        <v>589.5129737404827</v>
      </c>
      <c r="H5802" s="11">
        <v>1356.1344</v>
      </c>
      <c r="I5802" s="11">
        <v>1945.647373740483</v>
      </c>
      <c r="J5802" s="11">
        <v>0.018</v>
      </c>
      <c r="K5802" s="11">
        <v>0.05901442295511471</v>
      </c>
      <c r="L5802" s="11">
        <v>0.5171753820806192</v>
      </c>
      <c r="M5802" s="11">
        <v>0.3566550596695184</v>
      </c>
      <c r="N5802" s="11">
        <v>2.803829562733847</v>
      </c>
      <c r="O5802" s="3" t="s">
        <v>319</v>
      </c>
      <c r="P5802" s="3" t="s">
        <v>311</v>
      </c>
      <c r="Q5802" s="10">
        <v>4</v>
      </c>
      <c r="R5802" s="3" t="s">
        <v>312</v>
      </c>
      <c r="S5802" s="11">
        <v>0.01479967209563817</v>
      </c>
      <c r="T5802" s="11">
        <v>0.2100656766853352</v>
      </c>
      <c r="U5802" s="11">
        <v>25.00985131979258</v>
      </c>
      <c r="V5802" s="11">
        <v>220.0411917192988</v>
      </c>
    </row>
    <row r="5803" spans="1:22" ht="18" customHeight="1">
      <c r="A5803" s="11">
        <v>1749.071049845538</v>
      </c>
      <c r="B5803" s="11">
        <v>84.14219814529868</v>
      </c>
      <c r="C5803" s="11">
        <v>459.3860298113546</v>
      </c>
      <c r="D5803" s="11">
        <v>14.20185895173728</v>
      </c>
      <c r="E5803" s="11">
        <v>51.12669222625419</v>
      </c>
      <c r="F5803" s="11">
        <v>5036.021598760839</v>
      </c>
      <c r="G5803" s="11">
        <v>589.9514332287426</v>
      </c>
      <c r="H5803" s="11">
        <v>1356.1344</v>
      </c>
      <c r="I5803" s="11">
        <v>1946.085833228743</v>
      </c>
      <c r="J5803" s="11">
        <v>0.018</v>
      </c>
      <c r="K5803" s="11">
        <v>0.05901278146146705</v>
      </c>
      <c r="L5803" s="11">
        <v>0.5171695623987435</v>
      </c>
      <c r="M5803" s="11">
        <v>0.3566407854953943</v>
      </c>
      <c r="N5803" s="11">
        <v>2.803941783077175</v>
      </c>
      <c r="O5803" s="3" t="s">
        <v>319</v>
      </c>
      <c r="P5803" s="3" t="s">
        <v>311</v>
      </c>
      <c r="Q5803" s="10">
        <v>4</v>
      </c>
      <c r="R5803" s="3" t="s">
        <v>312</v>
      </c>
      <c r="S5803" s="11">
        <v>0.01480026286226928</v>
      </c>
      <c r="T5803" s="11">
        <v>0.2101521849322979</v>
      </c>
      <c r="U5803" s="11">
        <v>25.02465158265485</v>
      </c>
      <c r="V5803" s="11">
        <v>220.2513439042311</v>
      </c>
    </row>
    <row r="5804" spans="1:22" ht="18" customHeight="1">
      <c r="A5804" s="11">
        <v>1749.721136699394</v>
      </c>
      <c r="B5804" s="11">
        <v>84.17872500967211</v>
      </c>
      <c r="C5804" s="11">
        <v>459.4147001185043</v>
      </c>
      <c r="D5804" s="11">
        <v>14.20713743473866</v>
      </c>
      <c r="E5804" s="11">
        <v>51.14569476505919</v>
      </c>
      <c r="F5804" s="11">
        <v>5036.3358971432</v>
      </c>
      <c r="G5804" s="11">
        <v>590.3900557119417</v>
      </c>
      <c r="H5804" s="11">
        <v>1356.1344</v>
      </c>
      <c r="I5804" s="11">
        <v>1946.524455711942</v>
      </c>
      <c r="J5804" s="11">
        <v>0.018</v>
      </c>
      <c r="K5804" s="11">
        <v>0.05901113130509974</v>
      </c>
      <c r="L5804" s="11">
        <v>0.5171637405534326</v>
      </c>
      <c r="M5804" s="11">
        <v>0.3566264359916041</v>
      </c>
      <c r="N5804" s="11">
        <v>2.80405460469998</v>
      </c>
      <c r="O5804" s="3" t="s">
        <v>319</v>
      </c>
      <c r="P5804" s="3" t="s">
        <v>311</v>
      </c>
      <c r="Q5804" s="10">
        <v>4</v>
      </c>
      <c r="R5804" s="3" t="s">
        <v>312</v>
      </c>
      <c r="S5804" s="11">
        <v>0.01480085680236569</v>
      </c>
      <c r="T5804" s="11">
        <v>0.2102387444934472</v>
      </c>
      <c r="U5804" s="11">
        <v>25.03945243945721</v>
      </c>
      <c r="V5804" s="11">
        <v>220.4615826487245</v>
      </c>
    </row>
    <row r="5805" spans="1:22" ht="18" customHeight="1">
      <c r="A5805" s="11">
        <v>1750.371223553248</v>
      </c>
      <c r="B5805" s="11">
        <v>84.21524759024248</v>
      </c>
      <c r="C5805" s="11">
        <v>459.4433257587376</v>
      </c>
      <c r="D5805" s="11">
        <v>14.21241591774005</v>
      </c>
      <c r="E5805" s="11">
        <v>51.16469730386419</v>
      </c>
      <c r="F5805" s="11">
        <v>5036.649705864271</v>
      </c>
      <c r="G5805" s="11">
        <v>590.8288411900802</v>
      </c>
      <c r="H5805" s="11">
        <v>1356.1344</v>
      </c>
      <c r="I5805" s="11">
        <v>1946.96324119008</v>
      </c>
      <c r="J5805" s="11">
        <v>0.018</v>
      </c>
      <c r="K5805" s="11">
        <v>0.05900947248601277</v>
      </c>
      <c r="L5805" s="11">
        <v>0.5171579165446865</v>
      </c>
      <c r="M5805" s="11">
        <v>0.3566120111581476</v>
      </c>
      <c r="N5805" s="11">
        <v>2.804168027746345</v>
      </c>
      <c r="O5805" s="3" t="s">
        <v>319</v>
      </c>
      <c r="P5805" s="3" t="s">
        <v>311</v>
      </c>
      <c r="Q5805" s="10">
        <v>4</v>
      </c>
      <c r="R5805" s="3" t="s">
        <v>312</v>
      </c>
      <c r="S5805" s="11">
        <v>0.01480145391668588</v>
      </c>
      <c r="T5805" s="11">
        <v>0.2103253554298137</v>
      </c>
      <c r="U5805" s="11">
        <v>25.0542538933739</v>
      </c>
      <c r="V5805" s="11">
        <v>220.6719080041543</v>
      </c>
    </row>
    <row r="5806" spans="1:22" ht="18" customHeight="1">
      <c r="A5806" s="11">
        <v>1751.021310407104</v>
      </c>
      <c r="B5806" s="11">
        <v>84.25176587788752</v>
      </c>
      <c r="C5806" s="11">
        <v>459.4719067320544</v>
      </c>
      <c r="D5806" s="11">
        <v>14.21769440074144</v>
      </c>
      <c r="E5806" s="11">
        <v>51.1836998426692</v>
      </c>
      <c r="F5806" s="11">
        <v>5036.963024924054</v>
      </c>
      <c r="G5806" s="11">
        <v>591.2677896631582</v>
      </c>
      <c r="H5806" s="11">
        <v>1356.1344</v>
      </c>
      <c r="I5806" s="11">
        <v>1947.402189663158</v>
      </c>
      <c r="J5806" s="11">
        <v>0.018</v>
      </c>
      <c r="K5806" s="11">
        <v>0.05900780500420615</v>
      </c>
      <c r="L5806" s="11">
        <v>0.5171520903725052</v>
      </c>
      <c r="M5806" s="11">
        <v>0.3565975109950249</v>
      </c>
      <c r="N5806" s="11">
        <v>2.804282052361132</v>
      </c>
      <c r="O5806" s="3" t="s">
        <v>319</v>
      </c>
      <c r="P5806" s="3" t="s">
        <v>311</v>
      </c>
      <c r="Q5806" s="10">
        <v>4</v>
      </c>
      <c r="R5806" s="3" t="s">
        <v>312</v>
      </c>
      <c r="S5806" s="11">
        <v>0.01480205420599741</v>
      </c>
      <c r="T5806" s="11">
        <v>0.210412017802574</v>
      </c>
      <c r="U5806" s="11">
        <v>25.0690559475799</v>
      </c>
      <c r="V5806" s="11">
        <v>220.8823200219569</v>
      </c>
    </row>
    <row r="5807" spans="1:22" ht="18" customHeight="1">
      <c r="A5807" s="11">
        <v>1751.671397260959</v>
      </c>
      <c r="B5807" s="11">
        <v>84.28827986348483</v>
      </c>
      <c r="C5807" s="11">
        <v>459.5004430384552</v>
      </c>
      <c r="D5807" s="11">
        <v>14.22297288374283</v>
      </c>
      <c r="E5807" s="11">
        <v>51.2027023814742</v>
      </c>
      <c r="F5807" s="11">
        <v>5037.275854322549</v>
      </c>
      <c r="G5807" s="11">
        <v>591.7069011311754</v>
      </c>
      <c r="H5807" s="11">
        <v>1356.1344</v>
      </c>
      <c r="I5807" s="11">
        <v>1947.841301131175</v>
      </c>
      <c r="J5807" s="11">
        <v>0.018</v>
      </c>
      <c r="K5807" s="11">
        <v>0.05900612885967993</v>
      </c>
      <c r="L5807" s="11">
        <v>0.5171462620368886</v>
      </c>
      <c r="M5807" s="11">
        <v>0.3565829355022361</v>
      </c>
      <c r="N5807" s="11">
        <v>2.804396678689996</v>
      </c>
      <c r="O5807" s="3" t="s">
        <v>319</v>
      </c>
      <c r="P5807" s="3" t="s">
        <v>311</v>
      </c>
      <c r="Q5807" s="10">
        <v>4</v>
      </c>
      <c r="R5807" s="3" t="s">
        <v>312</v>
      </c>
      <c r="S5807" s="11">
        <v>0.01480265767105208</v>
      </c>
      <c r="T5807" s="11">
        <v>0.2104987316726963</v>
      </c>
      <c r="U5807" s="11">
        <v>25.08385860525095</v>
      </c>
      <c r="V5807" s="11">
        <v>221.0928187536296</v>
      </c>
    </row>
    <row r="5808" spans="1:22" ht="18" customHeight="1">
      <c r="A5808" s="11">
        <v>1752.321484114815</v>
      </c>
      <c r="B5808" s="11">
        <v>84.32478953791207</v>
      </c>
      <c r="C5808" s="11">
        <v>459.5289346779395</v>
      </c>
      <c r="D5808" s="11">
        <v>14.22825136674422</v>
      </c>
      <c r="E5808" s="11">
        <v>51.22170492027919</v>
      </c>
      <c r="F5808" s="11">
        <v>5037.588194059754</v>
      </c>
      <c r="G5808" s="11">
        <v>592.146175594132</v>
      </c>
      <c r="H5808" s="11">
        <v>1356.1344</v>
      </c>
      <c r="I5808" s="11">
        <v>1948.280575594132</v>
      </c>
      <c r="J5808" s="11">
        <v>0.018</v>
      </c>
      <c r="K5808" s="11">
        <v>0.05900444405243403</v>
      </c>
      <c r="L5808" s="11">
        <v>0.517140431537837</v>
      </c>
      <c r="M5808" s="11">
        <v>0.3565682846797809</v>
      </c>
      <c r="N5808" s="11">
        <v>2.804511906879374</v>
      </c>
      <c r="O5808" s="3" t="s">
        <v>319</v>
      </c>
      <c r="P5808" s="3" t="s">
        <v>311</v>
      </c>
      <c r="Q5808" s="10">
        <v>4</v>
      </c>
      <c r="R5808" s="3" t="s">
        <v>312</v>
      </c>
      <c r="S5808" s="11">
        <v>0.01480326431263575</v>
      </c>
      <c r="T5808" s="11">
        <v>0.2105854971016488</v>
      </c>
      <c r="U5808" s="11">
        <v>25.09866186956359</v>
      </c>
      <c r="V5808" s="11">
        <v>221.3034042507313</v>
      </c>
    </row>
    <row r="5809" spans="1:22" ht="18" customHeight="1">
      <c r="A5809" s="11">
        <v>1752.97157096867</v>
      </c>
      <c r="B5809" s="11">
        <v>84.36129489204683</v>
      </c>
      <c r="C5809" s="11">
        <v>459.5573816505076</v>
      </c>
      <c r="D5809" s="11">
        <v>14.23352984974561</v>
      </c>
      <c r="E5809" s="11">
        <v>51.2407074590842</v>
      </c>
      <c r="F5809" s="11">
        <v>5037.900044135672</v>
      </c>
      <c r="G5809" s="11">
        <v>592.585613052028</v>
      </c>
      <c r="H5809" s="11">
        <v>1356.1344</v>
      </c>
      <c r="I5809" s="11">
        <v>1948.720013052028</v>
      </c>
      <c r="J5809" s="11">
        <v>0.018</v>
      </c>
      <c r="K5809" s="11">
        <v>0.05900275058246852</v>
      </c>
      <c r="L5809" s="11">
        <v>0.5171345988753501</v>
      </c>
      <c r="M5809" s="11">
        <v>0.3565535585276598</v>
      </c>
      <c r="N5809" s="11">
        <v>2.804627737076489</v>
      </c>
      <c r="O5809" s="3" t="s">
        <v>319</v>
      </c>
      <c r="P5809" s="3" t="s">
        <v>311</v>
      </c>
      <c r="Q5809" s="10">
        <v>4</v>
      </c>
      <c r="R5809" s="3" t="s">
        <v>312</v>
      </c>
      <c r="S5809" s="11">
        <v>0.01480387413151847</v>
      </c>
      <c r="T5809" s="11">
        <v>0.2106723141506923</v>
      </c>
      <c r="U5809" s="11">
        <v>25.11346574369511</v>
      </c>
      <c r="V5809" s="11">
        <v>221.5140765648819</v>
      </c>
    </row>
    <row r="5810" spans="1:22" ht="18" customHeight="1">
      <c r="A5810" s="11">
        <v>1753.621657822525</v>
      </c>
      <c r="B5810" s="11">
        <v>84.3977959167668</v>
      </c>
      <c r="C5810" s="11">
        <v>459.5857839561594</v>
      </c>
      <c r="D5810" s="11">
        <v>14.238808332747</v>
      </c>
      <c r="E5810" s="11">
        <v>51.2597099978892</v>
      </c>
      <c r="F5810" s="11">
        <v>5038.2114045503</v>
      </c>
      <c r="G5810" s="11">
        <v>593.0252135048632</v>
      </c>
      <c r="H5810" s="11">
        <v>1356.1344</v>
      </c>
      <c r="I5810" s="11">
        <v>1949.159613504863</v>
      </c>
      <c r="J5810" s="11">
        <v>0.018</v>
      </c>
      <c r="K5810" s="11">
        <v>0.05900104844978334</v>
      </c>
      <c r="L5810" s="11">
        <v>0.5171287640494279</v>
      </c>
      <c r="M5810" s="11">
        <v>0.3565387570458723</v>
      </c>
      <c r="N5810" s="11">
        <v>2.804744169429356</v>
      </c>
      <c r="O5810" s="3" t="s">
        <v>319</v>
      </c>
      <c r="P5810" s="3" t="s">
        <v>311</v>
      </c>
      <c r="Q5810" s="10">
        <v>4</v>
      </c>
      <c r="R5810" s="3" t="s">
        <v>312</v>
      </c>
      <c r="S5810" s="11">
        <v>0.01480448712847943</v>
      </c>
      <c r="T5810" s="11">
        <v>0.2107591828812334</v>
      </c>
      <c r="U5810" s="11">
        <v>25.12827023082358</v>
      </c>
      <c r="V5810" s="11">
        <v>221.7248357477632</v>
      </c>
    </row>
    <row r="5811" spans="1:22" ht="18" customHeight="1">
      <c r="A5811" s="11">
        <v>1754.271744676381</v>
      </c>
      <c r="B5811" s="11">
        <v>84.43429260294961</v>
      </c>
      <c r="C5811" s="11">
        <v>459.6141415948948</v>
      </c>
      <c r="D5811" s="11">
        <v>14.24408681574839</v>
      </c>
      <c r="E5811" s="11">
        <v>51.2787125366942</v>
      </c>
      <c r="F5811" s="11">
        <v>5038.522275303641</v>
      </c>
      <c r="G5811" s="11">
        <v>593.464976952638</v>
      </c>
      <c r="H5811" s="11">
        <v>1356.1344</v>
      </c>
      <c r="I5811" s="11">
        <v>1949.599376952638</v>
      </c>
      <c r="J5811" s="11">
        <v>0.018</v>
      </c>
      <c r="K5811" s="11">
        <v>0.05899933765437854</v>
      </c>
      <c r="L5811" s="11">
        <v>0.5171229270600705</v>
      </c>
      <c r="M5811" s="11">
        <v>0.3565238802344186</v>
      </c>
      <c r="N5811" s="11">
        <v>2.804861204086774</v>
      </c>
      <c r="O5811" s="3" t="s">
        <v>319</v>
      </c>
      <c r="P5811" s="3" t="s">
        <v>311</v>
      </c>
      <c r="Q5811" s="10">
        <v>4</v>
      </c>
      <c r="R5811" s="3" t="s">
        <v>312</v>
      </c>
      <c r="S5811" s="11">
        <v>0.014805103304307</v>
      </c>
      <c r="T5811" s="11">
        <v>0.2108461033548256</v>
      </c>
      <c r="U5811" s="11">
        <v>25.14307533412789</v>
      </c>
      <c r="V5811" s="11">
        <v>221.935681851118</v>
      </c>
    </row>
    <row r="5812" spans="1:22" ht="18" customHeight="1">
      <c r="A5812" s="11">
        <v>1754.921831530236</v>
      </c>
      <c r="B5812" s="11">
        <v>84.47078494147293</v>
      </c>
      <c r="C5812" s="11">
        <v>459.6424545667142</v>
      </c>
      <c r="D5812" s="11">
        <v>14.24936529874978</v>
      </c>
      <c r="E5812" s="11">
        <v>51.2977150754992</v>
      </c>
      <c r="F5812" s="11">
        <v>5038.832656395696</v>
      </c>
      <c r="G5812" s="11">
        <v>593.904903395352</v>
      </c>
      <c r="H5812" s="11">
        <v>1356.1344</v>
      </c>
      <c r="I5812" s="11">
        <v>1950.039303395352</v>
      </c>
      <c r="J5812" s="11">
        <v>0.018</v>
      </c>
      <c r="K5812" s="11">
        <v>0.05899761819625413</v>
      </c>
      <c r="L5812" s="11">
        <v>0.517117087907278</v>
      </c>
      <c r="M5812" s="11">
        <v>0.3565089280932992</v>
      </c>
      <c r="N5812" s="11">
        <v>2.804978841198327</v>
      </c>
      <c r="O5812" s="3" t="s">
        <v>319</v>
      </c>
      <c r="P5812" s="3" t="s">
        <v>311</v>
      </c>
      <c r="Q5812" s="10">
        <v>4</v>
      </c>
      <c r="R5812" s="3" t="s">
        <v>312</v>
      </c>
      <c r="S5812" s="11">
        <v>0.01480572265977373</v>
      </c>
      <c r="T5812" s="11">
        <v>0.2109330756328142</v>
      </c>
      <c r="U5812" s="11">
        <v>25.15788105678767</v>
      </c>
      <c r="V5812" s="11">
        <v>222.1466149267509</v>
      </c>
    </row>
    <row r="5813" spans="1:22" ht="18" customHeight="1">
      <c r="A5813" s="11">
        <v>1755.571918384091</v>
      </c>
      <c r="B5813" s="11">
        <v>84.50727292321433</v>
      </c>
      <c r="C5813" s="11">
        <v>459.670722871617</v>
      </c>
      <c r="D5813" s="11">
        <v>14.25464378175117</v>
      </c>
      <c r="E5813" s="11">
        <v>51.3167176143042</v>
      </c>
      <c r="F5813" s="11">
        <v>5039.14254782646</v>
      </c>
      <c r="G5813" s="11">
        <v>594.3449928330054</v>
      </c>
      <c r="H5813" s="11">
        <v>1356.1344</v>
      </c>
      <c r="I5813" s="11">
        <v>1950.479392833005</v>
      </c>
      <c r="J5813" s="11">
        <v>0.018</v>
      </c>
      <c r="K5813" s="11">
        <v>0.05899589007541006</v>
      </c>
      <c r="L5813" s="11">
        <v>0.5171112465910501</v>
      </c>
      <c r="M5813" s="11">
        <v>0.3564939006225132</v>
      </c>
      <c r="N5813" s="11">
        <v>2.8050970809144</v>
      </c>
      <c r="O5813" s="3" t="s">
        <v>319</v>
      </c>
      <c r="P5813" s="3" t="s">
        <v>311</v>
      </c>
      <c r="Q5813" s="10">
        <v>4</v>
      </c>
      <c r="R5813" s="3" t="s">
        <v>312</v>
      </c>
      <c r="S5813" s="11">
        <v>0.01480634519568625</v>
      </c>
      <c r="T5813" s="11">
        <v>0.2110200997770463</v>
      </c>
      <c r="U5813" s="11">
        <v>25.17268740198335</v>
      </c>
      <c r="V5813" s="11">
        <v>222.3576350265279</v>
      </c>
    </row>
    <row r="5814" spans="1:22" ht="18" customHeight="1">
      <c r="A5814" s="11">
        <v>1756.222005237946</v>
      </c>
      <c r="B5814" s="11">
        <v>84.54375653905143</v>
      </c>
      <c r="C5814" s="11">
        <v>459.6989465096034</v>
      </c>
      <c r="D5814" s="11">
        <v>14.25992226475256</v>
      </c>
      <c r="E5814" s="11">
        <v>51.3357201531092</v>
      </c>
      <c r="F5814" s="11">
        <v>5039.451949595933</v>
      </c>
      <c r="G5814" s="11">
        <v>594.7852452655981</v>
      </c>
      <c r="H5814" s="11">
        <v>1356.1344</v>
      </c>
      <c r="I5814" s="11">
        <v>1950.919645265598</v>
      </c>
      <c r="J5814" s="11">
        <v>0.018</v>
      </c>
      <c r="K5814" s="11">
        <v>0.05899415329184632</v>
      </c>
      <c r="L5814" s="11">
        <v>0.5171054031113871</v>
      </c>
      <c r="M5814" s="11">
        <v>0.3564787978220608</v>
      </c>
      <c r="N5814" s="11">
        <v>2.805215923386158</v>
      </c>
      <c r="O5814" s="3" t="s">
        <v>319</v>
      </c>
      <c r="P5814" s="3" t="s">
        <v>311</v>
      </c>
      <c r="Q5814" s="10">
        <v>4</v>
      </c>
      <c r="R5814" s="3" t="s">
        <v>312</v>
      </c>
      <c r="S5814" s="11">
        <v>0.01480697091283545</v>
      </c>
      <c r="T5814" s="11">
        <v>0.2111071758491616</v>
      </c>
      <c r="U5814" s="11">
        <v>25.18749437289619</v>
      </c>
      <c r="V5814" s="11">
        <v>222.5687422023771</v>
      </c>
    </row>
    <row r="5815" spans="1:22" ht="18" customHeight="1">
      <c r="A5815" s="11">
        <v>1756.872092091802</v>
      </c>
      <c r="B5815" s="11">
        <v>84.58023577986202</v>
      </c>
      <c r="C5815" s="11">
        <v>459.727125480674</v>
      </c>
      <c r="D5815" s="11">
        <v>14.26520074775394</v>
      </c>
      <c r="E5815" s="11">
        <v>51.3547226919142</v>
      </c>
      <c r="F5815" s="11">
        <v>5039.760861704123</v>
      </c>
      <c r="G5815" s="11">
        <v>595.2256606931302</v>
      </c>
      <c r="H5815" s="11">
        <v>1356.1344</v>
      </c>
      <c r="I5815" s="11">
        <v>1951.36006069313</v>
      </c>
      <c r="J5815" s="11">
        <v>0.018</v>
      </c>
      <c r="K5815" s="11">
        <v>0.058992407845563</v>
      </c>
      <c r="L5815" s="11">
        <v>0.517099557468289</v>
      </c>
      <c r="M5815" s="11">
        <v>0.3564636196919429</v>
      </c>
      <c r="N5815" s="11">
        <v>2.805335368765552</v>
      </c>
      <c r="O5815" s="3" t="s">
        <v>319</v>
      </c>
      <c r="P5815" s="3" t="s">
        <v>311</v>
      </c>
      <c r="Q5815" s="10">
        <v>4</v>
      </c>
      <c r="R5815" s="3" t="s">
        <v>312</v>
      </c>
      <c r="S5815" s="11">
        <v>0.01480759981202132</v>
      </c>
      <c r="T5815" s="11">
        <v>0.2111943039109464</v>
      </c>
      <c r="U5815" s="11">
        <v>25.20230197270821</v>
      </c>
      <c r="V5815" s="11">
        <v>222.779936506288</v>
      </c>
    </row>
    <row r="5816" spans="1:22" ht="18" customHeight="1">
      <c r="A5816" s="11">
        <v>1757.522178945657</v>
      </c>
      <c r="B5816" s="11">
        <v>84.61671063652358</v>
      </c>
      <c r="C5816" s="11">
        <v>459.7552597848278</v>
      </c>
      <c r="D5816" s="11">
        <v>14.27047923075533</v>
      </c>
      <c r="E5816" s="11">
        <v>51.37372523071921</v>
      </c>
      <c r="F5816" s="11">
        <v>5040.06928415102</v>
      </c>
      <c r="G5816" s="11">
        <v>595.6662391156017</v>
      </c>
      <c r="H5816" s="11">
        <v>1356.1344</v>
      </c>
      <c r="I5816" s="11">
        <v>1951.800639115602</v>
      </c>
      <c r="J5816" s="11">
        <v>0.018</v>
      </c>
      <c r="K5816" s="11">
        <v>0.05899065373655998</v>
      </c>
      <c r="L5816" s="11">
        <v>0.5170937096617556</v>
      </c>
      <c r="M5816" s="11">
        <v>0.3564483662321582</v>
      </c>
      <c r="N5816" s="11">
        <v>2.805455417205337</v>
      </c>
      <c r="O5816" s="3" t="s">
        <v>319</v>
      </c>
      <c r="P5816" s="3" t="s">
        <v>311</v>
      </c>
      <c r="Q5816" s="10">
        <v>4</v>
      </c>
      <c r="R5816" s="3" t="s">
        <v>312</v>
      </c>
      <c r="S5816" s="11">
        <v>0.01480823189405304</v>
      </c>
      <c r="T5816" s="11">
        <v>0.2112814840243349</v>
      </c>
      <c r="U5816" s="11">
        <v>25.21711020460226</v>
      </c>
      <c r="V5816" s="11">
        <v>222.9912179903124</v>
      </c>
    </row>
    <row r="5817" spans="1:22" ht="18" customHeight="1">
      <c r="A5817" s="11">
        <v>1758.172265799512</v>
      </c>
      <c r="B5817" s="11">
        <v>84.65318109991385</v>
      </c>
      <c r="C5817" s="11">
        <v>459.7833494220656</v>
      </c>
      <c r="D5817" s="11">
        <v>14.27575771375672</v>
      </c>
      <c r="E5817" s="11">
        <v>51.39272776952421</v>
      </c>
      <c r="F5817" s="11">
        <v>5040.377216936632</v>
      </c>
      <c r="G5817" s="11">
        <v>596.1069805330126</v>
      </c>
      <c r="H5817" s="11">
        <v>1356.1344</v>
      </c>
      <c r="I5817" s="11">
        <v>1952.241380533012</v>
      </c>
      <c r="J5817" s="11">
        <v>0.018</v>
      </c>
      <c r="K5817" s="11">
        <v>0.05898889096483737</v>
      </c>
      <c r="L5817" s="11">
        <v>0.5170878596917869</v>
      </c>
      <c r="M5817" s="11">
        <v>0.3564330374427077</v>
      </c>
      <c r="N5817" s="11">
        <v>2.805576068859043</v>
      </c>
      <c r="O5817" s="3" t="s">
        <v>319</v>
      </c>
      <c r="P5817" s="3" t="s">
        <v>311</v>
      </c>
      <c r="Q5817" s="10">
        <v>4</v>
      </c>
      <c r="R5817" s="3" t="s">
        <v>312</v>
      </c>
      <c r="S5817" s="11">
        <v>0.01480886715972402</v>
      </c>
      <c r="T5817" s="11">
        <v>0.2113687162510533</v>
      </c>
      <c r="U5817" s="11">
        <v>25.23191907176199</v>
      </c>
      <c r="V5817" s="11">
        <v>223.2025867065634</v>
      </c>
    </row>
    <row r="5818" spans="1:22" ht="18" customHeight="1">
      <c r="A5818" s="11">
        <v>1758.822352653367</v>
      </c>
      <c r="B5818" s="11">
        <v>84.6896471609104</v>
      </c>
      <c r="C5818" s="11">
        <v>459.811394392387</v>
      </c>
      <c r="D5818" s="11">
        <v>14.28103619675811</v>
      </c>
      <c r="E5818" s="11">
        <v>51.4117303083292</v>
      </c>
      <c r="F5818" s="11">
        <v>5040.684660060954</v>
      </c>
      <c r="G5818" s="11">
        <v>596.5478849453626</v>
      </c>
      <c r="H5818" s="11">
        <v>1356.1344</v>
      </c>
      <c r="I5818" s="11">
        <v>1952.682284945362</v>
      </c>
      <c r="J5818" s="11">
        <v>0.018</v>
      </c>
      <c r="K5818" s="11">
        <v>0.0589871195303951</v>
      </c>
      <c r="L5818" s="11">
        <v>0.5170820075583832</v>
      </c>
      <c r="M5818" s="11">
        <v>0.3564176333235909</v>
      </c>
      <c r="N5818" s="11">
        <v>2.805697323881004</v>
      </c>
      <c r="O5818" s="3" t="s">
        <v>319</v>
      </c>
      <c r="P5818" s="3" t="s">
        <v>311</v>
      </c>
      <c r="Q5818" s="10">
        <v>4</v>
      </c>
      <c r="R5818" s="3" t="s">
        <v>312</v>
      </c>
      <c r="S5818" s="11">
        <v>0.01480950560986174</v>
      </c>
      <c r="T5818" s="11">
        <v>0.2114560006533309</v>
      </c>
      <c r="U5818" s="11">
        <v>25.24672857737185</v>
      </c>
      <c r="V5818" s="11">
        <v>223.4140427072167</v>
      </c>
    </row>
    <row r="5819" spans="1:22" ht="18" customHeight="1">
      <c r="A5819" s="11">
        <v>1759.472439507223</v>
      </c>
      <c r="B5819" s="11">
        <v>84.72610881039094</v>
      </c>
      <c r="C5819" s="11">
        <v>459.8393946957921</v>
      </c>
      <c r="D5819" s="11">
        <v>14.2863146797595</v>
      </c>
      <c r="E5819" s="11">
        <v>51.4307328471342</v>
      </c>
      <c r="F5819" s="11">
        <v>5040.991613523988</v>
      </c>
      <c r="G5819" s="11">
        <v>596.9889523526521</v>
      </c>
      <c r="H5819" s="11">
        <v>1356.1344</v>
      </c>
      <c r="I5819" s="11">
        <v>1953.123352352652</v>
      </c>
      <c r="J5819" s="11">
        <v>0.018</v>
      </c>
      <c r="K5819" s="11">
        <v>0.0589853394332332</v>
      </c>
      <c r="L5819" s="11">
        <v>0.5170761532615441</v>
      </c>
      <c r="M5819" s="11">
        <v>0.3564021538748079</v>
      </c>
      <c r="N5819" s="11">
        <v>2.805819182426339</v>
      </c>
      <c r="O5819" s="3" t="s">
        <v>319</v>
      </c>
      <c r="P5819" s="3" t="s">
        <v>311</v>
      </c>
      <c r="Q5819" s="10">
        <v>4</v>
      </c>
      <c r="R5819" s="3" t="s">
        <v>312</v>
      </c>
      <c r="S5819" s="11">
        <v>0.01481014724527793</v>
      </c>
      <c r="T5819" s="11">
        <v>0.21154333729319</v>
      </c>
      <c r="U5819" s="11">
        <v>25.26153872461713</v>
      </c>
      <c r="V5819" s="11">
        <v>223.6255860445099</v>
      </c>
    </row>
    <row r="5820" spans="1:22" ht="18" customHeight="1">
      <c r="A5820" s="11">
        <v>1760.122526361078</v>
      </c>
      <c r="B5820" s="11">
        <v>84.76256603923305</v>
      </c>
      <c r="C5820" s="11">
        <v>459.867350332281</v>
      </c>
      <c r="D5820" s="11">
        <v>14.29159316276089</v>
      </c>
      <c r="E5820" s="11">
        <v>51.44973538593921</v>
      </c>
      <c r="F5820" s="11">
        <v>5041.298077325734</v>
      </c>
      <c r="G5820" s="11">
        <v>597.430182754881</v>
      </c>
      <c r="H5820" s="11">
        <v>1356.1344</v>
      </c>
      <c r="I5820" s="11">
        <v>1953.564582754881</v>
      </c>
      <c r="J5820" s="11">
        <v>0.018</v>
      </c>
      <c r="K5820" s="11">
        <v>0.05898355067335167</v>
      </c>
      <c r="L5820" s="11">
        <v>0.5170702968012698</v>
      </c>
      <c r="M5820" s="11">
        <v>0.3563865990963588</v>
      </c>
      <c r="N5820" s="11">
        <v>2.805941644650962</v>
      </c>
      <c r="O5820" s="3" t="s">
        <v>319</v>
      </c>
      <c r="P5820" s="3" t="s">
        <v>311</v>
      </c>
      <c r="Q5820" s="10">
        <v>4</v>
      </c>
      <c r="R5820" s="3" t="s">
        <v>312</v>
      </c>
      <c r="S5820" s="11">
        <v>0.01481079206679348</v>
      </c>
      <c r="T5820" s="11">
        <v>0.2116307262328005</v>
      </c>
      <c r="U5820" s="11">
        <v>25.27634951668392</v>
      </c>
      <c r="V5820" s="11">
        <v>223.8372167707427</v>
      </c>
    </row>
    <row r="5821" spans="1:22" ht="18" customHeight="1">
      <c r="A5821" s="11">
        <v>1760.772613214933</v>
      </c>
      <c r="B5821" s="11">
        <v>84.7990188383144</v>
      </c>
      <c r="C5821" s="11">
        <v>459.8952613018536</v>
      </c>
      <c r="D5821" s="11">
        <v>14.29687164576228</v>
      </c>
      <c r="E5821" s="11">
        <v>51.46873792474421</v>
      </c>
      <c r="F5821" s="11">
        <v>5041.604051466193</v>
      </c>
      <c r="G5821" s="11">
        <v>597.8715761520493</v>
      </c>
      <c r="H5821" s="11">
        <v>1356.1344</v>
      </c>
      <c r="I5821" s="11">
        <v>1954.005976152049</v>
      </c>
      <c r="J5821" s="11">
        <v>0.018</v>
      </c>
      <c r="K5821" s="11">
        <v>0.0589817532507505</v>
      </c>
      <c r="L5821" s="11">
        <v>0.5170644381775604</v>
      </c>
      <c r="M5821" s="11">
        <v>0.3563709689882437</v>
      </c>
      <c r="N5821" s="11">
        <v>2.806064710711575</v>
      </c>
      <c r="O5821" s="3" t="s">
        <v>319</v>
      </c>
      <c r="P5821" s="3" t="s">
        <v>311</v>
      </c>
      <c r="Q5821" s="10">
        <v>4</v>
      </c>
      <c r="R5821" s="3" t="s">
        <v>312</v>
      </c>
      <c r="S5821" s="11">
        <v>0.01481144007523846</v>
      </c>
      <c r="T5821" s="11">
        <v>0.2117181675344806</v>
      </c>
      <c r="U5821" s="11">
        <v>25.29116095675916</v>
      </c>
      <c r="V5821" s="11">
        <v>224.0489349382772</v>
      </c>
    </row>
    <row r="5822" spans="1:22" ht="18" customHeight="1">
      <c r="A5822" s="11">
        <v>1761.422700068789</v>
      </c>
      <c r="B5822" s="11">
        <v>84.83546719851263</v>
      </c>
      <c r="C5822" s="11">
        <v>459.9231276045099</v>
      </c>
      <c r="D5822" s="11">
        <v>14.30215012876367</v>
      </c>
      <c r="E5822" s="11">
        <v>51.48774046354921</v>
      </c>
      <c r="F5822" s="11">
        <v>5041.909535945363</v>
      </c>
      <c r="G5822" s="11">
        <v>598.3131325441569</v>
      </c>
      <c r="H5822" s="11">
        <v>1356.1344</v>
      </c>
      <c r="I5822" s="11">
        <v>1954.447532544157</v>
      </c>
      <c r="J5822" s="11">
        <v>0.018</v>
      </c>
      <c r="K5822" s="11">
        <v>0.0589799471654297</v>
      </c>
      <c r="L5822" s="11">
        <v>0.5170585773904158</v>
      </c>
      <c r="M5822" s="11">
        <v>0.3563552635504624</v>
      </c>
      <c r="N5822" s="11">
        <v>2.806188380765682</v>
      </c>
      <c r="O5822" s="3" t="s">
        <v>319</v>
      </c>
      <c r="P5822" s="3" t="s">
        <v>311</v>
      </c>
      <c r="Q5822" s="10">
        <v>4</v>
      </c>
      <c r="R5822" s="3" t="s">
        <v>312</v>
      </c>
      <c r="S5822" s="11">
        <v>0.01481209127142716</v>
      </c>
      <c r="T5822" s="11">
        <v>0.2118056612603412</v>
      </c>
      <c r="U5822" s="11">
        <v>25.30597304803059</v>
      </c>
      <c r="V5822" s="11">
        <v>224.2607405995376</v>
      </c>
    </row>
    <row r="5823" spans="1:22" ht="18" customHeight="1">
      <c r="A5823" s="11">
        <v>1762.072786922644</v>
      </c>
      <c r="B5823" s="11">
        <v>84.87191111070534</v>
      </c>
      <c r="C5823" s="11">
        <v>459.9509492402498</v>
      </c>
      <c r="D5823" s="11">
        <v>14.30742861176506</v>
      </c>
      <c r="E5823" s="11">
        <v>51.50674300235421</v>
      </c>
      <c r="F5823" s="11">
        <v>5042.214530763243</v>
      </c>
      <c r="G5823" s="11">
        <v>598.7548519312038</v>
      </c>
      <c r="H5823" s="11">
        <v>1356.1344</v>
      </c>
      <c r="I5823" s="11">
        <v>1954.889251931204</v>
      </c>
      <c r="J5823" s="11">
        <v>0.018</v>
      </c>
      <c r="K5823" s="11">
        <v>0.05897813241738923</v>
      </c>
      <c r="L5823" s="11">
        <v>0.5170527144398359</v>
      </c>
      <c r="M5823" s="11">
        <v>0.3563394827830146</v>
      </c>
      <c r="N5823" s="11">
        <v>2.806312654971576</v>
      </c>
      <c r="O5823" s="3" t="s">
        <v>319</v>
      </c>
      <c r="P5823" s="3" t="s">
        <v>311</v>
      </c>
      <c r="Q5823" s="10">
        <v>4</v>
      </c>
      <c r="R5823" s="3" t="s">
        <v>312</v>
      </c>
      <c r="S5823" s="11">
        <v>0.01481274565620801</v>
      </c>
      <c r="T5823" s="11">
        <v>0.2118932074729979</v>
      </c>
      <c r="U5823" s="11">
        <v>25.3207857936868</v>
      </c>
      <c r="V5823" s="11">
        <v>224.4726338070106</v>
      </c>
    </row>
    <row r="5824" spans="1:22" ht="18" customHeight="1">
      <c r="A5824" s="11">
        <v>1762.722873776499</v>
      </c>
      <c r="B5824" s="11">
        <v>84.90835056577022</v>
      </c>
      <c r="C5824" s="11">
        <v>459.9787262090734</v>
      </c>
      <c r="D5824" s="11">
        <v>14.31270709476645</v>
      </c>
      <c r="E5824" s="11">
        <v>51.52574554115921</v>
      </c>
      <c r="F5824" s="11">
        <v>5042.519035919835</v>
      </c>
      <c r="G5824" s="11">
        <v>599.1967343131901</v>
      </c>
      <c r="H5824" s="11">
        <v>1356.1344</v>
      </c>
      <c r="I5824" s="11">
        <v>1955.33113431319</v>
      </c>
      <c r="J5824" s="11">
        <v>0.018</v>
      </c>
      <c r="K5824" s="11">
        <v>0.05897630900662914</v>
      </c>
      <c r="L5824" s="11">
        <v>0.5170468493258209</v>
      </c>
      <c r="M5824" s="11">
        <v>0.3563236266859008</v>
      </c>
      <c r="N5824" s="11">
        <v>2.806437533488341</v>
      </c>
      <c r="O5824" s="3" t="s">
        <v>319</v>
      </c>
      <c r="P5824" s="3" t="s">
        <v>311</v>
      </c>
      <c r="Q5824" s="10">
        <v>4</v>
      </c>
      <c r="R5824" s="3" t="s">
        <v>312</v>
      </c>
      <c r="S5824" s="11">
        <v>0.01481340323041366</v>
      </c>
      <c r="T5824" s="11">
        <v>0.211980806234859</v>
      </c>
      <c r="U5824" s="11">
        <v>25.33559919691721</v>
      </c>
      <c r="V5824" s="11">
        <v>224.6846146132454</v>
      </c>
    </row>
    <row r="5825" spans="1:22" ht="18" customHeight="1">
      <c r="A5825" s="11">
        <v>1763.372960630354</v>
      </c>
      <c r="B5825" s="11">
        <v>84.94478555458485</v>
      </c>
      <c r="C5825" s="11">
        <v>460.0064585109807</v>
      </c>
      <c r="D5825" s="11">
        <v>14.31798557776784</v>
      </c>
      <c r="E5825" s="11">
        <v>51.54474807996421</v>
      </c>
      <c r="F5825" s="11">
        <v>5042.823051415137</v>
      </c>
      <c r="G5825" s="11">
        <v>599.6387796901156</v>
      </c>
      <c r="H5825" s="11">
        <v>1356.1344</v>
      </c>
      <c r="I5825" s="11">
        <v>1955.773179690116</v>
      </c>
      <c r="J5825" s="11">
        <v>0.018</v>
      </c>
      <c r="K5825" s="11">
        <v>0.0589744769331494</v>
      </c>
      <c r="L5825" s="11">
        <v>0.5170409820483706</v>
      </c>
      <c r="M5825" s="11">
        <v>0.3563076952591208</v>
      </c>
      <c r="N5825" s="11">
        <v>2.806563016475862</v>
      </c>
      <c r="O5825" s="3" t="s">
        <v>319</v>
      </c>
      <c r="P5825" s="3" t="s">
        <v>311</v>
      </c>
      <c r="Q5825" s="10">
        <v>4</v>
      </c>
      <c r="R5825" s="3" t="s">
        <v>312</v>
      </c>
      <c r="S5825" s="11">
        <v>0.01481406399488595</v>
      </c>
      <c r="T5825" s="11">
        <v>0.2120684576084814</v>
      </c>
      <c r="U5825" s="11">
        <v>25.3504132609121</v>
      </c>
      <c r="V5825" s="11">
        <v>224.8966830708539</v>
      </c>
    </row>
    <row r="5826" spans="1:22" ht="18" customHeight="1">
      <c r="A5826" s="11">
        <v>1764.02304748421</v>
      </c>
      <c r="B5826" s="11">
        <v>84.98121606802697</v>
      </c>
      <c r="C5826" s="11">
        <v>460.0341461459719</v>
      </c>
      <c r="D5826" s="11">
        <v>14.32326406076923</v>
      </c>
      <c r="E5826" s="11">
        <v>51.56375061876921</v>
      </c>
      <c r="F5826" s="11">
        <v>5043.126577249154</v>
      </c>
      <c r="G5826" s="11">
        <v>600.0809880619809</v>
      </c>
      <c r="H5826" s="11">
        <v>1356.1344</v>
      </c>
      <c r="I5826" s="11">
        <v>1956.215388061981</v>
      </c>
      <c r="J5826" s="11">
        <v>0.018</v>
      </c>
      <c r="K5826" s="11">
        <v>0.05897263619695003</v>
      </c>
      <c r="L5826" s="11">
        <v>0.5170351126074851</v>
      </c>
      <c r="M5826" s="11">
        <v>0.3562916885026747</v>
      </c>
      <c r="N5826" s="11">
        <v>2.806689104094812</v>
      </c>
      <c r="O5826" s="3" t="s">
        <v>319</v>
      </c>
      <c r="P5826" s="3" t="s">
        <v>311</v>
      </c>
      <c r="Q5826" s="10">
        <v>4</v>
      </c>
      <c r="R5826" s="3" t="s">
        <v>312</v>
      </c>
      <c r="S5826" s="11">
        <v>0.0148147279504759</v>
      </c>
      <c r="T5826" s="11">
        <v>0.2121561616565717</v>
      </c>
      <c r="U5826" s="11">
        <v>25.36522798886257</v>
      </c>
      <c r="V5826" s="11">
        <v>225.1088392325105</v>
      </c>
    </row>
    <row r="5827" spans="1:22" ht="18" customHeight="1">
      <c r="A5827" s="11">
        <v>1764.673134338065</v>
      </c>
      <c r="B5827" s="11">
        <v>85.01764209697414</v>
      </c>
      <c r="C5827" s="11">
        <v>460.0617891140467</v>
      </c>
      <c r="D5827" s="11">
        <v>14.32854254377061</v>
      </c>
      <c r="E5827" s="11">
        <v>51.58275315757422</v>
      </c>
      <c r="F5827" s="11">
        <v>5043.429613421882</v>
      </c>
      <c r="G5827" s="11">
        <v>600.5233594287852</v>
      </c>
      <c r="H5827" s="11">
        <v>1356.1344</v>
      </c>
      <c r="I5827" s="11">
        <v>1956.657759428785</v>
      </c>
      <c r="J5827" s="11">
        <v>0.018</v>
      </c>
      <c r="K5827" s="11">
        <v>0.05897078679803103</v>
      </c>
      <c r="L5827" s="11">
        <v>0.5170292410031644</v>
      </c>
      <c r="M5827" s="11">
        <v>0.3562756064165624</v>
      </c>
      <c r="N5827" s="11">
        <v>2.806815796506668</v>
      </c>
      <c r="O5827" s="3" t="s">
        <v>319</v>
      </c>
      <c r="P5827" s="3" t="s">
        <v>311</v>
      </c>
      <c r="Q5827" s="10">
        <v>4</v>
      </c>
      <c r="R5827" s="3" t="s">
        <v>312</v>
      </c>
      <c r="S5827" s="11">
        <v>0.01481539509801876</v>
      </c>
      <c r="T5827" s="11">
        <v>0.2122439184416287</v>
      </c>
      <c r="U5827" s="11">
        <v>25.38004338396059</v>
      </c>
      <c r="V5827" s="11">
        <v>225.3210831509521</v>
      </c>
    </row>
    <row r="5828" spans="1:22" ht="18" customHeight="1">
      <c r="A5828" s="11">
        <v>1765.323221191921</v>
      </c>
      <c r="B5828" s="11">
        <v>85.05406363230401</v>
      </c>
      <c r="C5828" s="11">
        <v>460.0893874152051</v>
      </c>
      <c r="D5828" s="11">
        <v>14.333821026772</v>
      </c>
      <c r="E5828" s="11">
        <v>51.60175569637921</v>
      </c>
      <c r="F5828" s="11">
        <v>5043.73215993332</v>
      </c>
      <c r="G5828" s="11">
        <v>600.9658937905289</v>
      </c>
      <c r="H5828" s="11">
        <v>1356.1344</v>
      </c>
      <c r="I5828" s="11">
        <v>1957.100293790529</v>
      </c>
      <c r="J5828" s="11">
        <v>0.018</v>
      </c>
      <c r="K5828" s="11">
        <v>0.05896892873639238</v>
      </c>
      <c r="L5828" s="11">
        <v>0.5170233672354085</v>
      </c>
      <c r="M5828" s="11">
        <v>0.3562594490007839</v>
      </c>
      <c r="N5828" s="11">
        <v>2.8069430938737</v>
      </c>
      <c r="O5828" s="3" t="s">
        <v>319</v>
      </c>
      <c r="P5828" s="3" t="s">
        <v>311</v>
      </c>
      <c r="Q5828" s="10">
        <v>4</v>
      </c>
      <c r="R5828" s="3" t="s">
        <v>312</v>
      </c>
      <c r="S5828" s="11">
        <v>0.01481606543838396</v>
      </c>
      <c r="T5828" s="11">
        <v>0.2123317280266579</v>
      </c>
      <c r="U5828" s="11">
        <v>25.39485944939898</v>
      </c>
      <c r="V5828" s="11">
        <v>225.5334148789788</v>
      </c>
    </row>
    <row r="5829" spans="1:22" ht="18" customHeight="1">
      <c r="A5829" s="11">
        <v>1765.973308045776</v>
      </c>
      <c r="B5829" s="11">
        <v>85.09048066489423</v>
      </c>
      <c r="C5829" s="11">
        <v>460.1169410494473</v>
      </c>
      <c r="D5829" s="11">
        <v>14.33909950977339</v>
      </c>
      <c r="E5829" s="11">
        <v>51.62075823518421</v>
      </c>
      <c r="F5829" s="11">
        <v>5044.034216783471</v>
      </c>
      <c r="G5829" s="11">
        <v>601.408591147212</v>
      </c>
      <c r="H5829" s="11">
        <v>1356.1344</v>
      </c>
      <c r="I5829" s="11">
        <v>1957.542991147212</v>
      </c>
      <c r="J5829" s="11">
        <v>0.018</v>
      </c>
      <c r="K5829" s="11">
        <v>0.0589670620120341</v>
      </c>
      <c r="L5829" s="11">
        <v>0.5170174913042174</v>
      </c>
      <c r="M5829" s="11">
        <v>0.3562432162553392</v>
      </c>
      <c r="N5829" s="11">
        <v>2.807070996358973</v>
      </c>
      <c r="O5829" s="3" t="s">
        <v>319</v>
      </c>
      <c r="P5829" s="3" t="s">
        <v>311</v>
      </c>
      <c r="Q5829" s="10">
        <v>4</v>
      </c>
      <c r="R5829" s="3" t="s">
        <v>312</v>
      </c>
      <c r="S5829" s="11">
        <v>0.01481673897242513</v>
      </c>
      <c r="T5829" s="11">
        <v>0.2124195904744575</v>
      </c>
      <c r="U5829" s="11">
        <v>25.4096761883714</v>
      </c>
      <c r="V5829" s="11">
        <v>225.7458344694533</v>
      </c>
    </row>
    <row r="5830" spans="1:22" ht="18" customHeight="1">
      <c r="A5830" s="11">
        <v>1766.623394899631</v>
      </c>
      <c r="B5830" s="11">
        <v>85.12689318562244</v>
      </c>
      <c r="C5830" s="11">
        <v>460.1444500167732</v>
      </c>
      <c r="D5830" s="11">
        <v>14.34437799277478</v>
      </c>
      <c r="E5830" s="11">
        <v>51.63976077398922</v>
      </c>
      <c r="F5830" s="11">
        <v>5044.335783972333</v>
      </c>
      <c r="G5830" s="11">
        <v>601.8514514988343</v>
      </c>
      <c r="H5830" s="11">
        <v>1356.1344</v>
      </c>
      <c r="I5830" s="11">
        <v>1957.985851498834</v>
      </c>
      <c r="J5830" s="11">
        <v>0.018</v>
      </c>
      <c r="K5830" s="11">
        <v>0.05896518662495617</v>
      </c>
      <c r="L5830" s="11">
        <v>0.5170116132095911</v>
      </c>
      <c r="M5830" s="11">
        <v>0.3562269081802284</v>
      </c>
      <c r="N5830" s="11">
        <v>2.80719950412635</v>
      </c>
      <c r="O5830" s="3" t="s">
        <v>319</v>
      </c>
      <c r="P5830" s="3" t="s">
        <v>311</v>
      </c>
      <c r="Q5830" s="10">
        <v>4</v>
      </c>
      <c r="R5830" s="3" t="s">
        <v>312</v>
      </c>
      <c r="S5830" s="11">
        <v>0.01481741570100513</v>
      </c>
      <c r="T5830" s="11">
        <v>0.2125075058479754</v>
      </c>
      <c r="U5830" s="11">
        <v>25.42449360407241</v>
      </c>
      <c r="V5830" s="11">
        <v>225.9583419753012</v>
      </c>
    </row>
    <row r="5831" spans="1:22" ht="18" customHeight="1">
      <c r="A5831" s="11">
        <v>1767.273481753486</v>
      </c>
      <c r="B5831" s="11">
        <v>85.16330118536625</v>
      </c>
      <c r="C5831" s="11">
        <v>460.1719143171827</v>
      </c>
      <c r="D5831" s="11">
        <v>14.34965647577617</v>
      </c>
      <c r="E5831" s="11">
        <v>51.65876331279422</v>
      </c>
      <c r="F5831" s="11">
        <v>5044.636861499906</v>
      </c>
      <c r="G5831" s="11">
        <v>602.2944748453963</v>
      </c>
      <c r="H5831" s="11">
        <v>1356.1344</v>
      </c>
      <c r="I5831" s="11">
        <v>1958.428874845396</v>
      </c>
      <c r="J5831" s="11">
        <v>0.018</v>
      </c>
      <c r="K5831" s="11">
        <v>0.05896330257515861</v>
      </c>
      <c r="L5831" s="11">
        <v>0.5170057329515296</v>
      </c>
      <c r="M5831" s="11">
        <v>0.3562105247754513</v>
      </c>
      <c r="N5831" s="11">
        <v>2.807328617340496</v>
      </c>
      <c r="O5831" s="3" t="s">
        <v>319</v>
      </c>
      <c r="P5831" s="3" t="s">
        <v>311</v>
      </c>
      <c r="Q5831" s="10">
        <v>4</v>
      </c>
      <c r="R5831" s="3" t="s">
        <v>312</v>
      </c>
      <c r="S5831" s="11">
        <v>0.01481809562499599</v>
      </c>
      <c r="T5831" s="11">
        <v>0.21259547421031</v>
      </c>
      <c r="U5831" s="11">
        <v>25.4393116996974</v>
      </c>
      <c r="V5831" s="11">
        <v>226.1709374495115</v>
      </c>
    </row>
    <row r="5832" spans="1:22" ht="18" customHeight="1">
      <c r="A5832" s="11">
        <v>1767.923568607342</v>
      </c>
      <c r="B5832" s="11">
        <v>85.19970465500339</v>
      </c>
      <c r="C5832" s="11">
        <v>460.1993339506762</v>
      </c>
      <c r="D5832" s="11">
        <v>14.35493495877756</v>
      </c>
      <c r="E5832" s="11">
        <v>51.67776585159922</v>
      </c>
      <c r="F5832" s="11">
        <v>5044.937449366194</v>
      </c>
      <c r="G5832" s="11">
        <v>602.7376611868973</v>
      </c>
      <c r="H5832" s="11">
        <v>1356.1344</v>
      </c>
      <c r="I5832" s="11">
        <v>1958.872061186897</v>
      </c>
      <c r="J5832" s="11">
        <v>0.018</v>
      </c>
      <c r="K5832" s="11">
        <v>0.05896140986264144</v>
      </c>
      <c r="L5832" s="11">
        <v>0.5169998505300328</v>
      </c>
      <c r="M5832" s="11">
        <v>0.3561940660410085</v>
      </c>
      <c r="N5832" s="11">
        <v>2.807458336166865</v>
      </c>
      <c r="O5832" s="3" t="s">
        <v>319</v>
      </c>
      <c r="P5832" s="3" t="s">
        <v>311</v>
      </c>
      <c r="Q5832" s="10">
        <v>4</v>
      </c>
      <c r="R5832" s="3" t="s">
        <v>312</v>
      </c>
      <c r="S5832" s="11">
        <v>0.01481877874525404</v>
      </c>
      <c r="T5832" s="11">
        <v>0.212683495624352</v>
      </c>
      <c r="U5832" s="11">
        <v>25.45413047844266</v>
      </c>
      <c r="V5832" s="11">
        <v>226.3836209451359</v>
      </c>
    </row>
    <row r="5833" spans="1:22" ht="18" customHeight="1">
      <c r="A5833" s="11">
        <v>1768.573655461197</v>
      </c>
      <c r="B5833" s="11">
        <v>85.23610358541137</v>
      </c>
      <c r="C5833" s="11">
        <v>460.2267089172532</v>
      </c>
      <c r="D5833" s="11">
        <v>14.36021344177895</v>
      </c>
      <c r="E5833" s="11">
        <v>51.69676839040422</v>
      </c>
      <c r="F5833" s="11">
        <v>5045.237547571191</v>
      </c>
      <c r="G5833" s="11">
        <v>603.1810105233378</v>
      </c>
      <c r="H5833" s="11">
        <v>1356.1344</v>
      </c>
      <c r="I5833" s="11">
        <v>1959.315410523338</v>
      </c>
      <c r="J5833" s="11">
        <v>0.018</v>
      </c>
      <c r="K5833" s="11">
        <v>0.0589595084874046</v>
      </c>
      <c r="L5833" s="11">
        <v>0.5169939659451009</v>
      </c>
      <c r="M5833" s="11">
        <v>0.3561775319768989</v>
      </c>
      <c r="N5833" s="11">
        <v>2.807588660771725</v>
      </c>
      <c r="O5833" s="3" t="s">
        <v>319</v>
      </c>
      <c r="P5833" s="3" t="s">
        <v>311</v>
      </c>
      <c r="Q5833" s="10">
        <v>4</v>
      </c>
      <c r="R5833" s="3" t="s">
        <v>312</v>
      </c>
      <c r="S5833" s="11">
        <v>0.01481946506266973</v>
      </c>
      <c r="T5833" s="11">
        <v>0.2127715701535004</v>
      </c>
      <c r="U5833" s="11">
        <v>25.46894994350533</v>
      </c>
      <c r="V5833" s="11">
        <v>226.5963925152894</v>
      </c>
    </row>
    <row r="5834" spans="1:22" ht="18" customHeight="1">
      <c r="A5834" s="11">
        <v>1769.223742315052</v>
      </c>
      <c r="B5834" s="11">
        <v>85.27249796746794</v>
      </c>
      <c r="C5834" s="11">
        <v>460.254039216914</v>
      </c>
      <c r="D5834" s="11">
        <v>14.36549192478034</v>
      </c>
      <c r="E5834" s="11">
        <v>51.71577092920922</v>
      </c>
      <c r="F5834" s="11">
        <v>5045.5371561149</v>
      </c>
      <c r="G5834" s="11">
        <v>603.6245228547176</v>
      </c>
      <c r="H5834" s="11">
        <v>1356.1344</v>
      </c>
      <c r="I5834" s="11">
        <v>1959.758922854718</v>
      </c>
      <c r="J5834" s="11">
        <v>0.018</v>
      </c>
      <c r="K5834" s="11">
        <v>0.05895759844944814</v>
      </c>
      <c r="L5834" s="11">
        <v>0.5169880791967337</v>
      </c>
      <c r="M5834" s="11">
        <v>0.3561609225831236</v>
      </c>
      <c r="N5834" s="11">
        <v>2.807719591322128</v>
      </c>
      <c r="O5834" s="3" t="s">
        <v>319</v>
      </c>
      <c r="P5834" s="3" t="s">
        <v>311</v>
      </c>
      <c r="Q5834" s="10">
        <v>4</v>
      </c>
      <c r="R5834" s="3" t="s">
        <v>312</v>
      </c>
      <c r="S5834" s="11">
        <v>0.01482015457811777</v>
      </c>
      <c r="T5834" s="11">
        <v>0.2128596978609472</v>
      </c>
      <c r="U5834" s="11">
        <v>25.48377009808344</v>
      </c>
      <c r="V5834" s="11">
        <v>226.8092522131504</v>
      </c>
    </row>
    <row r="5835" spans="1:22" ht="18" customHeight="1">
      <c r="A5835" s="11">
        <v>1769.873829168908</v>
      </c>
      <c r="B5835" s="11">
        <v>85.30888779205065</v>
      </c>
      <c r="C5835" s="11">
        <v>460.2813248496582</v>
      </c>
      <c r="D5835" s="11">
        <v>14.37077040778173</v>
      </c>
      <c r="E5835" s="11">
        <v>51.73477346801422</v>
      </c>
      <c r="F5835" s="11">
        <v>5045.836274997319</v>
      </c>
      <c r="G5835" s="11">
        <v>604.0681981810369</v>
      </c>
      <c r="H5835" s="11">
        <v>1356.1344</v>
      </c>
      <c r="I5835" s="11">
        <v>1960.202598181037</v>
      </c>
      <c r="J5835" s="11">
        <v>0.018</v>
      </c>
      <c r="K5835" s="11">
        <v>0.05895567974877201</v>
      </c>
      <c r="L5835" s="11">
        <v>0.5169821902849314</v>
      </c>
      <c r="M5835" s="11">
        <v>0.3561442378596817</v>
      </c>
      <c r="N5835" s="11">
        <v>2.807851127985939</v>
      </c>
      <c r="O5835" s="3" t="s">
        <v>319</v>
      </c>
      <c r="P5835" s="3" t="s">
        <v>311</v>
      </c>
      <c r="Q5835" s="10">
        <v>4</v>
      </c>
      <c r="R5835" s="3" t="s">
        <v>312</v>
      </c>
      <c r="S5835" s="11">
        <v>0.01482084729248209</v>
      </c>
      <c r="T5835" s="11">
        <v>0.2129478788100351</v>
      </c>
      <c r="U5835" s="11">
        <v>25.49859094537593</v>
      </c>
      <c r="V5835" s="11">
        <v>227.0222000919604</v>
      </c>
    </row>
    <row r="5836" spans="1:22" ht="18" customHeight="1">
      <c r="A5836" s="11">
        <v>1770.523916022763</v>
      </c>
      <c r="B5836" s="11">
        <v>85.34527305003721</v>
      </c>
      <c r="C5836" s="11">
        <v>460.3085658154864</v>
      </c>
      <c r="D5836" s="11">
        <v>14.37604889078312</v>
      </c>
      <c r="E5836" s="11">
        <v>51.75377600681922</v>
      </c>
      <c r="F5836" s="11">
        <v>5046.134904218451</v>
      </c>
      <c r="G5836" s="11">
        <v>604.5120365022955</v>
      </c>
      <c r="H5836" s="11">
        <v>1356.1344</v>
      </c>
      <c r="I5836" s="11">
        <v>1960.646436502295</v>
      </c>
      <c r="J5836" s="11">
        <v>0.018</v>
      </c>
      <c r="K5836" s="11">
        <v>0.05895375238537625</v>
      </c>
      <c r="L5836" s="11">
        <v>0.5169762992096938</v>
      </c>
      <c r="M5836" s="11">
        <v>0.3561274778065738</v>
      </c>
      <c r="N5836" s="11">
        <v>2.807983270931814</v>
      </c>
      <c r="O5836" s="3" t="s">
        <v>319</v>
      </c>
      <c r="P5836" s="3" t="s">
        <v>311</v>
      </c>
      <c r="Q5836" s="10">
        <v>4</v>
      </c>
      <c r="R5836" s="3" t="s">
        <v>312</v>
      </c>
      <c r="S5836" s="11">
        <v>0.01482154320665585</v>
      </c>
      <c r="T5836" s="11">
        <v>0.2130361130642578</v>
      </c>
      <c r="U5836" s="11">
        <v>25.51341248858258</v>
      </c>
      <c r="V5836" s="11">
        <v>227.2352362050246</v>
      </c>
    </row>
    <row r="5837" spans="1:22" ht="18" customHeight="1">
      <c r="A5837" s="11">
        <v>1771.174002876618</v>
      </c>
      <c r="B5837" s="11">
        <v>85.38165373230527</v>
      </c>
      <c r="C5837" s="11">
        <v>460.3357621143984</v>
      </c>
      <c r="D5837" s="11">
        <v>14.38132737378451</v>
      </c>
      <c r="E5837" s="11">
        <v>51.77277854562422</v>
      </c>
      <c r="F5837" s="11">
        <v>5046.433043778296</v>
      </c>
      <c r="G5837" s="11">
        <v>604.9560378184934</v>
      </c>
      <c r="H5837" s="11">
        <v>1356.1344</v>
      </c>
      <c r="I5837" s="11">
        <v>1961.090437818493</v>
      </c>
      <c r="J5837" s="11">
        <v>0.018</v>
      </c>
      <c r="K5837" s="11">
        <v>0.05895181635926089</v>
      </c>
      <c r="L5837" s="11">
        <v>0.5169704059710211</v>
      </c>
      <c r="M5837" s="11">
        <v>0.3561106424238</v>
      </c>
      <c r="N5837" s="11">
        <v>2.808116020329211</v>
      </c>
      <c r="O5837" s="3" t="s">
        <v>319</v>
      </c>
      <c r="P5837" s="3" t="s">
        <v>311</v>
      </c>
      <c r="Q5837" s="10">
        <v>4</v>
      </c>
      <c r="R5837" s="3" t="s">
        <v>312</v>
      </c>
      <c r="S5837" s="11">
        <v>0.01482224232151644</v>
      </c>
      <c r="T5837" s="11">
        <v>0.2131244006869019</v>
      </c>
      <c r="U5837" s="11">
        <v>25.5282347309041</v>
      </c>
      <c r="V5837" s="11">
        <v>227.4483606057115</v>
      </c>
    </row>
    <row r="5838" spans="1:22" ht="18" customHeight="1">
      <c r="A5838" s="11">
        <v>1771.824089730473</v>
      </c>
      <c r="B5838" s="11">
        <v>85.41802982973239</v>
      </c>
      <c r="C5838" s="11">
        <v>460.3629137463939</v>
      </c>
      <c r="D5838" s="11">
        <v>14.38660585678589</v>
      </c>
      <c r="E5838" s="11">
        <v>51.79178108442922</v>
      </c>
      <c r="F5838" s="11">
        <v>5046.730693676852</v>
      </c>
      <c r="G5838" s="11">
        <v>605.4002021296308</v>
      </c>
      <c r="H5838" s="11">
        <v>1356.1344</v>
      </c>
      <c r="I5838" s="11">
        <v>1961.534602129631</v>
      </c>
      <c r="J5838" s="11">
        <v>0.018</v>
      </c>
      <c r="K5838" s="11">
        <v>0.05894987167042586</v>
      </c>
      <c r="L5838" s="11">
        <v>0.516964510568913</v>
      </c>
      <c r="M5838" s="11">
        <v>0.3560937317113598</v>
      </c>
      <c r="N5838" s="11">
        <v>2.808249376348399</v>
      </c>
      <c r="O5838" s="3" t="s">
        <v>319</v>
      </c>
      <c r="P5838" s="3" t="s">
        <v>311</v>
      </c>
      <c r="Q5838" s="10">
        <v>4</v>
      </c>
      <c r="R5838" s="3" t="s">
        <v>312</v>
      </c>
      <c r="S5838" s="11">
        <v>0.01482294463797545</v>
      </c>
      <c r="T5838" s="11">
        <v>0.2132127417417638</v>
      </c>
      <c r="U5838" s="11">
        <v>25.54305767554207</v>
      </c>
      <c r="V5838" s="11">
        <v>227.6615733474533</v>
      </c>
    </row>
    <row r="5839" spans="1:22" ht="18" customHeight="1">
      <c r="A5839" s="11">
        <v>1772.474176584329</v>
      </c>
      <c r="B5839" s="11">
        <v>85.45440133319627</v>
      </c>
      <c r="C5839" s="11">
        <v>460.3900207114731</v>
      </c>
      <c r="D5839" s="11">
        <v>14.39188433978728</v>
      </c>
      <c r="E5839" s="11">
        <v>51.81078362323422</v>
      </c>
      <c r="F5839" s="11">
        <v>5047.027853914119</v>
      </c>
      <c r="G5839" s="11">
        <v>605.8445294357073</v>
      </c>
      <c r="H5839" s="11">
        <v>1356.1344</v>
      </c>
      <c r="I5839" s="11">
        <v>1961.978929435707</v>
      </c>
      <c r="J5839" s="11">
        <v>0.018</v>
      </c>
      <c r="K5839" s="11">
        <v>0.05894791831887121</v>
      </c>
      <c r="L5839" s="11">
        <v>0.5169586130033699</v>
      </c>
      <c r="M5839" s="11">
        <v>0.3560767456692535</v>
      </c>
      <c r="N5839" s="11">
        <v>2.808383339160438</v>
      </c>
      <c r="O5839" s="3" t="s">
        <v>319</v>
      </c>
      <c r="P5839" s="3" t="s">
        <v>311</v>
      </c>
      <c r="Q5839" s="10">
        <v>4</v>
      </c>
      <c r="R5839" s="3" t="s">
        <v>312</v>
      </c>
      <c r="S5839" s="11">
        <v>0.01482365015692875</v>
      </c>
      <c r="T5839" s="11">
        <v>0.213301136292433</v>
      </c>
      <c r="U5839" s="11">
        <v>25.557881325699</v>
      </c>
      <c r="V5839" s="11">
        <v>227.8748744837457</v>
      </c>
    </row>
    <row r="5840" spans="1:22" ht="18" customHeight="1">
      <c r="A5840" s="11">
        <v>1773.124263438184</v>
      </c>
      <c r="B5840" s="11">
        <v>85.49076823357454</v>
      </c>
      <c r="C5840" s="11">
        <v>460.4170830096361</v>
      </c>
      <c r="D5840" s="11">
        <v>14.39716282278867</v>
      </c>
      <c r="E5840" s="11">
        <v>51.82978616203922</v>
      </c>
      <c r="F5840" s="11">
        <v>5047.324524490098</v>
      </c>
      <c r="G5840" s="11">
        <v>606.2890197367234</v>
      </c>
      <c r="H5840" s="11">
        <v>1356.1344</v>
      </c>
      <c r="I5840" s="11">
        <v>1962.423419736723</v>
      </c>
      <c r="J5840" s="11">
        <v>0.018</v>
      </c>
      <c r="K5840" s="11">
        <v>0.05894595630459691</v>
      </c>
      <c r="L5840" s="11">
        <v>0.5169527132743915</v>
      </c>
      <c r="M5840" s="11">
        <v>0.356059684297481</v>
      </c>
      <c r="N5840" s="11">
        <v>2.808517908937198</v>
      </c>
      <c r="O5840" s="3" t="s">
        <v>319</v>
      </c>
      <c r="P5840" s="3" t="s">
        <v>311</v>
      </c>
      <c r="Q5840" s="10">
        <v>4</v>
      </c>
      <c r="R5840" s="3" t="s">
        <v>312</v>
      </c>
      <c r="S5840" s="11">
        <v>0.01482435887928139</v>
      </c>
      <c r="T5840" s="11">
        <v>0.2133895844026505</v>
      </c>
      <c r="U5840" s="11">
        <v>25.57270568457828</v>
      </c>
      <c r="V5840" s="11">
        <v>228.0882640681484</v>
      </c>
    </row>
    <row r="5841" spans="1:22" ht="18" customHeight="1">
      <c r="A5841" s="11">
        <v>1773.774350292039</v>
      </c>
      <c r="B5841" s="11">
        <v>85.52713052174482</v>
      </c>
      <c r="C5841" s="11">
        <v>460.4441006408828</v>
      </c>
      <c r="D5841" s="11">
        <v>14.40244130579006</v>
      </c>
      <c r="E5841" s="11">
        <v>51.84878870084423</v>
      </c>
      <c r="F5841" s="11">
        <v>5047.620705404789</v>
      </c>
      <c r="G5841" s="11">
        <v>606.7336730326788</v>
      </c>
      <c r="H5841" s="11">
        <v>1356.1344</v>
      </c>
      <c r="I5841" s="11">
        <v>1962.868073032679</v>
      </c>
      <c r="J5841" s="11">
        <v>0.018</v>
      </c>
      <c r="K5841" s="11">
        <v>0.05894398562760297</v>
      </c>
      <c r="L5841" s="11">
        <v>0.5169468113819778</v>
      </c>
      <c r="M5841" s="11">
        <v>0.3560425475960423</v>
      </c>
      <c r="N5841" s="11">
        <v>2.808653085851349</v>
      </c>
      <c r="O5841" s="3" t="s">
        <v>319</v>
      </c>
      <c r="P5841" s="3" t="s">
        <v>311</v>
      </c>
      <c r="Q5841" s="10">
        <v>4</v>
      </c>
      <c r="R5841" s="3" t="s">
        <v>312</v>
      </c>
      <c r="S5841" s="11">
        <v>0.01482507080594771</v>
      </c>
      <c r="T5841" s="11">
        <v>0.2134780861363096</v>
      </c>
      <c r="U5841" s="11">
        <v>25.58753075538423</v>
      </c>
      <c r="V5841" s="11">
        <v>228.3017421542847</v>
      </c>
    </row>
    <row r="5842" spans="1:22" ht="18" customHeight="1">
      <c r="A5842" s="11">
        <v>1774.424437145895</v>
      </c>
      <c r="B5842" s="11">
        <v>85.56348818858477</v>
      </c>
      <c r="C5842" s="11">
        <v>460.4710736052131</v>
      </c>
      <c r="D5842" s="11">
        <v>14.40771978879145</v>
      </c>
      <c r="E5842" s="11">
        <v>51.86779123964923</v>
      </c>
      <c r="F5842" s="11">
        <v>5047.916396658191</v>
      </c>
      <c r="G5842" s="11">
        <v>607.1784893235736</v>
      </c>
      <c r="H5842" s="11">
        <v>1356.1344</v>
      </c>
      <c r="I5842" s="11">
        <v>1963.312889323573</v>
      </c>
      <c r="J5842" s="11">
        <v>0.018</v>
      </c>
      <c r="K5842" s="11">
        <v>0.05894200628788939</v>
      </c>
      <c r="L5842" s="11">
        <v>0.5169409073261291</v>
      </c>
      <c r="M5842" s="11">
        <v>0.3560253355649374</v>
      </c>
      <c r="N5842" s="11">
        <v>2.808788870076367</v>
      </c>
      <c r="O5842" s="3" t="s">
        <v>319</v>
      </c>
      <c r="P5842" s="3" t="s">
        <v>311</v>
      </c>
      <c r="Q5842" s="10">
        <v>4</v>
      </c>
      <c r="R5842" s="3" t="s">
        <v>312</v>
      </c>
      <c r="S5842" s="11">
        <v>0.01482578593782629</v>
      </c>
      <c r="T5842" s="11">
        <v>0.2135666415570964</v>
      </c>
      <c r="U5842" s="11">
        <v>25.60235654132206</v>
      </c>
      <c r="V5842" s="11">
        <v>228.5153087958418</v>
      </c>
    </row>
    <row r="5843" spans="1:22" ht="18" customHeight="1">
      <c r="A5843" s="11">
        <v>1775.07452399975</v>
      </c>
      <c r="B5843" s="11">
        <v>85.599841224972</v>
      </c>
      <c r="C5843" s="11">
        <v>460.4980019026271</v>
      </c>
      <c r="D5843" s="11">
        <v>14.41299827179284</v>
      </c>
      <c r="E5843" s="11">
        <v>51.88679377845423</v>
      </c>
      <c r="F5843" s="11">
        <v>5048.211598250303</v>
      </c>
      <c r="G5843" s="11">
        <v>607.6234686094075</v>
      </c>
      <c r="H5843" s="11">
        <v>1356.1344</v>
      </c>
      <c r="I5843" s="11">
        <v>1963.757868609408</v>
      </c>
      <c r="J5843" s="11">
        <v>0.018</v>
      </c>
      <c r="K5843" s="11">
        <v>0.05894001828545616</v>
      </c>
      <c r="L5843" s="11">
        <v>0.516935001106845</v>
      </c>
      <c r="M5843" s="11">
        <v>0.3560080482041661</v>
      </c>
      <c r="N5843" s="11">
        <v>2.808925261786533</v>
      </c>
      <c r="O5843" s="3" t="s">
        <v>319</v>
      </c>
      <c r="P5843" s="3" t="s">
        <v>311</v>
      </c>
      <c r="Q5843" s="10">
        <v>4</v>
      </c>
      <c r="R5843" s="3" t="s">
        <v>312</v>
      </c>
      <c r="S5843" s="11">
        <v>0.01482650427584992</v>
      </c>
      <c r="T5843" s="11">
        <v>0.2136552507292085</v>
      </c>
      <c r="U5843" s="11">
        <v>25.6171830455979</v>
      </c>
      <c r="V5843" s="11">
        <v>228.728964046571</v>
      </c>
    </row>
    <row r="5844" spans="1:22" ht="18" customHeight="1">
      <c r="A5844" s="11">
        <v>1775.724610853605</v>
      </c>
      <c r="B5844" s="11">
        <v>85.6361896217842</v>
      </c>
      <c r="C5844" s="11">
        <v>460.524885533125</v>
      </c>
      <c r="D5844" s="11">
        <v>14.41827675479423</v>
      </c>
      <c r="E5844" s="11">
        <v>51.90579631725922</v>
      </c>
      <c r="F5844" s="11">
        <v>5048.50631018113</v>
      </c>
      <c r="G5844" s="11">
        <v>608.0686108901809</v>
      </c>
      <c r="H5844" s="11">
        <v>1356.1344</v>
      </c>
      <c r="I5844" s="11">
        <v>1964.203010890181</v>
      </c>
      <c r="J5844" s="11">
        <v>0.018</v>
      </c>
      <c r="K5844" s="11">
        <v>0.05893802162030333</v>
      </c>
      <c r="L5844" s="11">
        <v>0.5169290927241258</v>
      </c>
      <c r="M5844" s="11">
        <v>0.3559906855137291</v>
      </c>
      <c r="N5844" s="11">
        <v>2.809062261156926</v>
      </c>
      <c r="O5844" s="3" t="s">
        <v>319</v>
      </c>
      <c r="P5844" s="3" t="s">
        <v>311</v>
      </c>
      <c r="Q5844" s="10">
        <v>4</v>
      </c>
      <c r="R5844" s="3" t="s">
        <v>312</v>
      </c>
      <c r="S5844" s="11">
        <v>0.01482722582093565</v>
      </c>
      <c r="T5844" s="11">
        <v>0.2137439137166367</v>
      </c>
      <c r="U5844" s="11">
        <v>25.63201027141884</v>
      </c>
      <c r="V5844" s="11">
        <v>228.9427079602876</v>
      </c>
    </row>
    <row r="5845" spans="1:22" ht="18" customHeight="1">
      <c r="A5845" s="11">
        <v>1776.37469770746</v>
      </c>
      <c r="B5845" s="11">
        <v>85.67253336989896</v>
      </c>
      <c r="C5845" s="11">
        <v>460.5517244967064</v>
      </c>
      <c r="D5845" s="11">
        <v>14.42355523779562</v>
      </c>
      <c r="E5845" s="11">
        <v>51.92479885606423</v>
      </c>
      <c r="F5845" s="11">
        <v>5048.800532450667</v>
      </c>
      <c r="G5845" s="11">
        <v>608.5139161658938</v>
      </c>
      <c r="H5845" s="11">
        <v>1356.1344</v>
      </c>
      <c r="I5845" s="11">
        <v>1964.648316165894</v>
      </c>
      <c r="J5845" s="11">
        <v>0.018</v>
      </c>
      <c r="K5845" s="11">
        <v>0.05893601629243083</v>
      </c>
      <c r="L5845" s="11">
        <v>0.5169231821779713</v>
      </c>
      <c r="M5845" s="11">
        <v>0.3559732474936257</v>
      </c>
      <c r="N5845" s="11">
        <v>2.809199868363441</v>
      </c>
      <c r="O5845" s="3" t="s">
        <v>319</v>
      </c>
      <c r="P5845" s="3" t="s">
        <v>311</v>
      </c>
      <c r="Q5845" s="10">
        <v>4</v>
      </c>
      <c r="R5845" s="3" t="s">
        <v>312</v>
      </c>
      <c r="S5845" s="11">
        <v>0.01482795057400979</v>
      </c>
      <c r="T5845" s="11">
        <v>0.2138326305835244</v>
      </c>
      <c r="U5845" s="11">
        <v>25.64683822199285</v>
      </c>
      <c r="V5845" s="11">
        <v>229.1565405908711</v>
      </c>
    </row>
    <row r="5846" spans="1:22" ht="18" customHeight="1">
      <c r="A5846" s="11">
        <v>1777.024784561316</v>
      </c>
      <c r="B5846" s="11">
        <v>85.70887246019397</v>
      </c>
      <c r="C5846" s="11">
        <v>460.5785187933716</v>
      </c>
      <c r="D5846" s="11">
        <v>14.42883372079701</v>
      </c>
      <c r="E5846" s="11">
        <v>51.94380139486923</v>
      </c>
      <c r="F5846" s="11">
        <v>5049.094265058916</v>
      </c>
      <c r="G5846" s="11">
        <v>608.959384436546</v>
      </c>
      <c r="H5846" s="11">
        <v>1356.1344</v>
      </c>
      <c r="I5846" s="11">
        <v>1965.093784436546</v>
      </c>
      <c r="J5846" s="11">
        <v>0.018</v>
      </c>
      <c r="K5846" s="11">
        <v>0.05893400230183871</v>
      </c>
      <c r="L5846" s="11">
        <v>0.5169172694683817</v>
      </c>
      <c r="M5846" s="11">
        <v>0.3559557341438562</v>
      </c>
      <c r="N5846" s="11">
        <v>2.809338083582773</v>
      </c>
      <c r="O5846" s="3" t="s">
        <v>319</v>
      </c>
      <c r="P5846" s="3" t="s">
        <v>311</v>
      </c>
      <c r="Q5846" s="10">
        <v>4</v>
      </c>
      <c r="R5846" s="3" t="s">
        <v>312</v>
      </c>
      <c r="S5846" s="11">
        <v>0.0148286785360079</v>
      </c>
      <c r="T5846" s="11">
        <v>0.2139214013941682</v>
      </c>
      <c r="U5846" s="11">
        <v>25.66166690052886</v>
      </c>
      <c r="V5846" s="11">
        <v>229.3704619922653</v>
      </c>
    </row>
    <row r="5847" spans="1:22" ht="18" customHeight="1">
      <c r="A5847" s="11">
        <v>1777.674871415171</v>
      </c>
      <c r="B5847" s="11">
        <v>85.74520688354681</v>
      </c>
      <c r="C5847" s="11">
        <v>460.6052684231206</v>
      </c>
      <c r="D5847" s="11">
        <v>14.4341122037984</v>
      </c>
      <c r="E5847" s="11">
        <v>51.96280393367423</v>
      </c>
      <c r="F5847" s="11">
        <v>5049.387508005877</v>
      </c>
      <c r="G5847" s="11">
        <v>609.4050157021375</v>
      </c>
      <c r="H5847" s="11">
        <v>1356.1344</v>
      </c>
      <c r="I5847" s="11">
        <v>1965.539415702137</v>
      </c>
      <c r="J5847" s="11">
        <v>0.018</v>
      </c>
      <c r="K5847" s="11">
        <v>0.05893197964852695</v>
      </c>
      <c r="L5847" s="11">
        <v>0.5169113545953568</v>
      </c>
      <c r="M5847" s="11">
        <v>0.3559381454644205</v>
      </c>
      <c r="N5847" s="11">
        <v>2.809476906992425</v>
      </c>
      <c r="O5847" s="3" t="s">
        <v>319</v>
      </c>
      <c r="P5847" s="3" t="s">
        <v>311</v>
      </c>
      <c r="Q5847" s="10">
        <v>4</v>
      </c>
      <c r="R5847" s="3" t="s">
        <v>312</v>
      </c>
      <c r="S5847" s="11">
        <v>0.01482940970784982</v>
      </c>
      <c r="T5847" s="11">
        <v>0.2140102262126574</v>
      </c>
      <c r="U5847" s="11">
        <v>25.67649631023671</v>
      </c>
      <c r="V5847" s="11">
        <v>229.584472218478</v>
      </c>
    </row>
    <row r="5848" spans="1:22" ht="18" customHeight="1">
      <c r="A5848" s="11">
        <v>1778.324958269026</v>
      </c>
      <c r="B5848" s="11">
        <v>85.78153663083515</v>
      </c>
      <c r="C5848" s="11">
        <v>460.6319733859531</v>
      </c>
      <c r="D5848" s="11">
        <v>14.43939068679979</v>
      </c>
      <c r="E5848" s="11">
        <v>51.98180647247924</v>
      </c>
      <c r="F5848" s="11">
        <v>5049.680261291547</v>
      </c>
      <c r="G5848" s="11">
        <v>609.8508099626682</v>
      </c>
      <c r="H5848" s="11">
        <v>1356.1344</v>
      </c>
      <c r="I5848" s="11">
        <v>1965.985209962668</v>
      </c>
      <c r="J5848" s="11">
        <v>0.018</v>
      </c>
      <c r="K5848" s="11">
        <v>0.05892994833249553</v>
      </c>
      <c r="L5848" s="11">
        <v>0.5169054375588967</v>
      </c>
      <c r="M5848" s="11">
        <v>0.3559204814553184</v>
      </c>
      <c r="N5848" s="11">
        <v>2.80961633877071</v>
      </c>
      <c r="O5848" s="3" t="s">
        <v>319</v>
      </c>
      <c r="P5848" s="3" t="s">
        <v>311</v>
      </c>
      <c r="Q5848" s="10">
        <v>4</v>
      </c>
      <c r="R5848" s="3" t="s">
        <v>312</v>
      </c>
      <c r="S5848" s="11">
        <v>0.0148301440904896</v>
      </c>
      <c r="T5848" s="11">
        <v>0.2140991051035949</v>
      </c>
      <c r="U5848" s="11">
        <v>25.6913264543272</v>
      </c>
      <c r="V5848" s="11">
        <v>229.7985713235816</v>
      </c>
    </row>
    <row r="5849" spans="1:22" ht="18" customHeight="1">
      <c r="A5849" s="11">
        <v>1778.975045122882</v>
      </c>
      <c r="B5849" s="11">
        <v>85.81786169293663</v>
      </c>
      <c r="C5849" s="11">
        <v>460.6586336818694</v>
      </c>
      <c r="D5849" s="11">
        <v>14.44466916980118</v>
      </c>
      <c r="E5849" s="11">
        <v>52.00080901128423</v>
      </c>
      <c r="F5849" s="11">
        <v>5049.972524915931</v>
      </c>
      <c r="G5849" s="11">
        <v>610.2967672181385</v>
      </c>
      <c r="H5849" s="11">
        <v>1356.1344</v>
      </c>
      <c r="I5849" s="11">
        <v>1966.431167218138</v>
      </c>
      <c r="J5849" s="11">
        <v>0.018</v>
      </c>
      <c r="K5849" s="11">
        <v>0.05892790835374449</v>
      </c>
      <c r="L5849" s="11">
        <v>0.5168995183590015</v>
      </c>
      <c r="M5849" s="11">
        <v>0.3559027421165504</v>
      </c>
      <c r="N5849" s="11">
        <v>2.809756379096742</v>
      </c>
      <c r="O5849" s="3" t="s">
        <v>319</v>
      </c>
      <c r="P5849" s="3" t="s">
        <v>311</v>
      </c>
      <c r="Q5849" s="10">
        <v>4</v>
      </c>
      <c r="R5849" s="3" t="s">
        <v>312</v>
      </c>
      <c r="S5849" s="11">
        <v>0.0148308816848656</v>
      </c>
      <c r="T5849" s="11">
        <v>0.2141880381313768</v>
      </c>
      <c r="U5849" s="11">
        <v>25.70615733601206</v>
      </c>
      <c r="V5849" s="11">
        <v>230.0127593617129</v>
      </c>
    </row>
    <row r="5850" spans="1:22" ht="18" customHeight="1">
      <c r="A5850" s="11">
        <v>1779.625131976737</v>
      </c>
      <c r="B5850" s="11">
        <v>85.85418206072889</v>
      </c>
      <c r="C5850" s="11">
        <v>460.6852493108693</v>
      </c>
      <c r="D5850" s="11">
        <v>14.44994765280256</v>
      </c>
      <c r="E5850" s="11">
        <v>52.01981155008923</v>
      </c>
      <c r="F5850" s="11">
        <v>5050.264298879025</v>
      </c>
      <c r="G5850" s="11">
        <v>610.742887468548</v>
      </c>
      <c r="H5850" s="11">
        <v>1356.1344</v>
      </c>
      <c r="I5850" s="11">
        <v>1966.877287468548</v>
      </c>
      <c r="J5850" s="11">
        <v>0.018</v>
      </c>
      <c r="K5850" s="11">
        <v>0.05892585971227378</v>
      </c>
      <c r="L5850" s="11">
        <v>0.5168935969956709</v>
      </c>
      <c r="M5850" s="11">
        <v>0.355884927448116</v>
      </c>
      <c r="N5850" s="11">
        <v>2.809897028150451</v>
      </c>
      <c r="O5850" s="3" t="s">
        <v>319</v>
      </c>
      <c r="P5850" s="3" t="s">
        <v>311</v>
      </c>
      <c r="Q5850" s="10">
        <v>4</v>
      </c>
      <c r="R5850" s="3" t="s">
        <v>312</v>
      </c>
      <c r="S5850" s="11">
        <v>0.01483162249192542</v>
      </c>
      <c r="T5850" s="11">
        <v>0.2142770253605525</v>
      </c>
      <c r="U5850" s="11">
        <v>25.72098895850399</v>
      </c>
      <c r="V5850" s="11">
        <v>230.2270363870735</v>
      </c>
    </row>
    <row r="5851" spans="1:22" ht="18" customHeight="1">
      <c r="A5851" s="11">
        <v>1780.275218830592</v>
      </c>
      <c r="B5851" s="11">
        <v>85.89049772508957</v>
      </c>
      <c r="C5851" s="11">
        <v>460.711820272953</v>
      </c>
      <c r="D5851" s="11">
        <v>14.45522613580395</v>
      </c>
      <c r="E5851" s="11">
        <v>52.03881408889423</v>
      </c>
      <c r="F5851" s="11">
        <v>5050.555583180832</v>
      </c>
      <c r="G5851" s="11">
        <v>611.1891707138971</v>
      </c>
      <c r="H5851" s="11">
        <v>1356.1344</v>
      </c>
      <c r="I5851" s="11">
        <v>1967.323570713897</v>
      </c>
      <c r="J5851" s="11">
        <v>0.018</v>
      </c>
      <c r="K5851" s="11">
        <v>0.05892380240808347</v>
      </c>
      <c r="L5851" s="11">
        <v>0.5168876734689053</v>
      </c>
      <c r="M5851" s="11">
        <v>0.3558670374500156</v>
      </c>
      <c r="N5851" s="11">
        <v>2.810038286112571</v>
      </c>
      <c r="O5851" s="3" t="s">
        <v>319</v>
      </c>
      <c r="P5851" s="3" t="s">
        <v>311</v>
      </c>
      <c r="Q5851" s="10">
        <v>4</v>
      </c>
      <c r="R5851" s="3" t="s">
        <v>312</v>
      </c>
      <c r="S5851" s="11">
        <v>0.01483236651262592</v>
      </c>
      <c r="T5851" s="11">
        <v>0.2143660668558258</v>
      </c>
      <c r="U5851" s="11">
        <v>25.73582132501661</v>
      </c>
      <c r="V5851" s="11">
        <v>230.4414024539293</v>
      </c>
    </row>
    <row r="5852" spans="1:22" ht="18" customHeight="1">
      <c r="A5852" s="11">
        <v>1780.925305684447</v>
      </c>
      <c r="B5852" s="11">
        <v>85.92680867689636</v>
      </c>
      <c r="C5852" s="11">
        <v>460.7383465681206</v>
      </c>
      <c r="D5852" s="11">
        <v>14.46050461880534</v>
      </c>
      <c r="E5852" s="11">
        <v>52.05781662769924</v>
      </c>
      <c r="F5852" s="11">
        <v>5050.846377821353</v>
      </c>
      <c r="G5852" s="11">
        <v>611.6356169541853</v>
      </c>
      <c r="H5852" s="11">
        <v>1356.1344</v>
      </c>
      <c r="I5852" s="11">
        <v>1967.770016954185</v>
      </c>
      <c r="J5852" s="11">
        <v>0.018</v>
      </c>
      <c r="K5852" s="11">
        <v>0.05892173644117354</v>
      </c>
      <c r="L5852" s="11">
        <v>0.5168817477787044</v>
      </c>
      <c r="M5852" s="11">
        <v>0.3558490721222493</v>
      </c>
      <c r="N5852" s="11">
        <v>2.810180153164647</v>
      </c>
      <c r="O5852" s="3" t="s">
        <v>319</v>
      </c>
      <c r="P5852" s="3" t="s">
        <v>311</v>
      </c>
      <c r="Q5852" s="10">
        <v>4</v>
      </c>
      <c r="R5852" s="3" t="s">
        <v>312</v>
      </c>
      <c r="S5852" s="11">
        <v>0.01483311374790828</v>
      </c>
      <c r="T5852" s="11">
        <v>0.2144551626816933</v>
      </c>
      <c r="U5852" s="11">
        <v>25.75065443876452</v>
      </c>
      <c r="V5852" s="11">
        <v>230.655857616611</v>
      </c>
    </row>
    <row r="5853" spans="1:22" ht="18" customHeight="1">
      <c r="A5853" s="11">
        <v>1781.575392538303</v>
      </c>
      <c r="B5853" s="11">
        <v>85.96311490702678</v>
      </c>
      <c r="C5853" s="11">
        <v>460.7648281963716</v>
      </c>
      <c r="D5853" s="11">
        <v>14.46578310180673</v>
      </c>
      <c r="E5853" s="11">
        <v>52.07681916650424</v>
      </c>
      <c r="F5853" s="11">
        <v>5051.136682800581</v>
      </c>
      <c r="G5853" s="11">
        <v>612.0822261894128</v>
      </c>
      <c r="H5853" s="11">
        <v>1356.1344</v>
      </c>
      <c r="I5853" s="11">
        <v>1968.216626189413</v>
      </c>
      <c r="J5853" s="11">
        <v>0.018</v>
      </c>
      <c r="K5853" s="11">
        <v>0.05891966181154392</v>
      </c>
      <c r="L5853" s="11">
        <v>0.5168758199250683</v>
      </c>
      <c r="M5853" s="11">
        <v>0.3558310314648163</v>
      </c>
      <c r="N5853" s="11">
        <v>2.81032262948904</v>
      </c>
      <c r="O5853" s="3" t="s">
        <v>319</v>
      </c>
      <c r="P5853" s="3" t="s">
        <v>311</v>
      </c>
      <c r="Q5853" s="10">
        <v>4</v>
      </c>
      <c r="R5853" s="3" t="s">
        <v>312</v>
      </c>
      <c r="S5853" s="11">
        <v>0.01483386419874791</v>
      </c>
      <c r="T5853" s="11">
        <v>0.2145443129031668</v>
      </c>
      <c r="U5853" s="11">
        <v>25.76548830296327</v>
      </c>
      <c r="V5853" s="11">
        <v>230.8704019295142</v>
      </c>
    </row>
    <row r="5854" spans="1:22" ht="18" customHeight="1">
      <c r="A5854" s="11">
        <v>1782.225479392158</v>
      </c>
      <c r="B5854" s="11">
        <v>85.99941640635853</v>
      </c>
      <c r="C5854" s="11">
        <v>460.7912651577064</v>
      </c>
      <c r="D5854" s="11">
        <v>14.47106158480812</v>
      </c>
      <c r="E5854" s="11">
        <v>52.09582170530923</v>
      </c>
      <c r="F5854" s="11">
        <v>5051.426498118522</v>
      </c>
      <c r="G5854" s="11">
        <v>612.5289984195798</v>
      </c>
      <c r="H5854" s="11">
        <v>1356.1344</v>
      </c>
      <c r="I5854" s="11">
        <v>1968.66339841958</v>
      </c>
      <c r="J5854" s="11">
        <v>0.018</v>
      </c>
      <c r="K5854" s="11">
        <v>0.05891757851919468</v>
      </c>
      <c r="L5854" s="11">
        <v>0.516869889907997</v>
      </c>
      <c r="M5854" s="11">
        <v>0.3558129154777173</v>
      </c>
      <c r="N5854" s="11">
        <v>2.810465715268913</v>
      </c>
      <c r="O5854" s="3" t="s">
        <v>319</v>
      </c>
      <c r="P5854" s="3" t="s">
        <v>311</v>
      </c>
      <c r="Q5854" s="10">
        <v>4</v>
      </c>
      <c r="R5854" s="3" t="s">
        <v>312</v>
      </c>
      <c r="S5854" s="11">
        <v>0.01483461786610451</v>
      </c>
      <c r="T5854" s="11">
        <v>0.2146335175850518</v>
      </c>
      <c r="U5854" s="11">
        <v>25.78032292082937</v>
      </c>
      <c r="V5854" s="11">
        <v>231.0850354470992</v>
      </c>
    </row>
    <row r="5855" spans="1:22" ht="18" customHeight="1">
      <c r="A5855" s="11">
        <v>1782.875566246013</v>
      </c>
      <c r="B5855" s="11">
        <v>86.03571316576932</v>
      </c>
      <c r="C5855" s="11">
        <v>460.817657452125</v>
      </c>
      <c r="D5855" s="11">
        <v>14.47634006780951</v>
      </c>
      <c r="E5855" s="11">
        <v>52.11482424411424</v>
      </c>
      <c r="F5855" s="11">
        <v>5051.715823775177</v>
      </c>
      <c r="G5855" s="11">
        <v>612.9759336446861</v>
      </c>
      <c r="H5855" s="11">
        <v>1356.1344</v>
      </c>
      <c r="I5855" s="11">
        <v>1969.110333644686</v>
      </c>
      <c r="J5855" s="11">
        <v>0.018</v>
      </c>
      <c r="K5855" s="11">
        <v>0.05891548656412583</v>
      </c>
      <c r="L5855" s="11">
        <v>0.5168639577274904</v>
      </c>
      <c r="M5855" s="11">
        <v>0.3557947241609524</v>
      </c>
      <c r="N5855" s="11">
        <v>2.810609410688242</v>
      </c>
      <c r="O5855" s="3" t="s">
        <v>319</v>
      </c>
      <c r="P5855" s="3" t="s">
        <v>311</v>
      </c>
      <c r="Q5855" s="10">
        <v>4</v>
      </c>
      <c r="R5855" s="3" t="s">
        <v>312</v>
      </c>
      <c r="S5855" s="11">
        <v>0.01483537475094707</v>
      </c>
      <c r="T5855" s="11">
        <v>0.2147227767923077</v>
      </c>
      <c r="U5855" s="11">
        <v>25.79515829558032</v>
      </c>
      <c r="V5855" s="11">
        <v>231.2997582238916</v>
      </c>
    </row>
    <row r="5856" spans="1:22" ht="18" customHeight="1">
      <c r="A5856" s="11">
        <v>1783.525653099869</v>
      </c>
      <c r="B5856" s="11">
        <v>86.07200517613668</v>
      </c>
      <c r="C5856" s="11">
        <v>460.8440050796273</v>
      </c>
      <c r="D5856" s="11">
        <v>14.4816185508109</v>
      </c>
      <c r="E5856" s="11">
        <v>52.13382678291924</v>
      </c>
      <c r="F5856" s="11">
        <v>5052.004659770542</v>
      </c>
      <c r="G5856" s="11">
        <v>613.423031864732</v>
      </c>
      <c r="H5856" s="11">
        <v>1356.1344</v>
      </c>
      <c r="I5856" s="11">
        <v>1969.557431864732</v>
      </c>
      <c r="J5856" s="11">
        <v>0.018</v>
      </c>
      <c r="K5856" s="11">
        <v>0.05891338594633731</v>
      </c>
      <c r="L5856" s="11">
        <v>0.5168580233835487</v>
      </c>
      <c r="M5856" s="11">
        <v>0.3557764575145211</v>
      </c>
      <c r="N5856" s="11">
        <v>2.810753715931821</v>
      </c>
      <c r="O5856" s="3" t="s">
        <v>319</v>
      </c>
      <c r="P5856" s="3" t="s">
        <v>311</v>
      </c>
      <c r="Q5856" s="10">
        <v>4</v>
      </c>
      <c r="R5856" s="3" t="s">
        <v>312</v>
      </c>
      <c r="S5856" s="11">
        <v>0.01483613485425383</v>
      </c>
      <c r="T5856" s="11">
        <v>0.2148120905900492</v>
      </c>
      <c r="U5856" s="11">
        <v>25.80999443043457</v>
      </c>
      <c r="V5856" s="11">
        <v>231.5145703144816</v>
      </c>
    </row>
    <row r="5857" spans="1:22" ht="18" customHeight="1">
      <c r="A5857" s="11">
        <v>1784.175739953724</v>
      </c>
      <c r="B5857" s="11">
        <v>86.10829242833834</v>
      </c>
      <c r="C5857" s="11">
        <v>460.8703080402133</v>
      </c>
      <c r="D5857" s="11">
        <v>14.48689703381229</v>
      </c>
      <c r="E5857" s="11">
        <v>52.15282932172424</v>
      </c>
      <c r="F5857" s="11">
        <v>5052.293006104621</v>
      </c>
      <c r="G5857" s="11">
        <v>613.8702930797169</v>
      </c>
      <c r="H5857" s="11">
        <v>1356.1344</v>
      </c>
      <c r="I5857" s="11">
        <v>1970.004693079717</v>
      </c>
      <c r="J5857" s="11">
        <v>0.018</v>
      </c>
      <c r="K5857" s="11">
        <v>0.05891127666582919</v>
      </c>
      <c r="L5857" s="11">
        <v>0.5168520868761718</v>
      </c>
      <c r="M5857" s="11">
        <v>0.3557581155384238</v>
      </c>
      <c r="N5857" s="11">
        <v>2.810898631185252</v>
      </c>
      <c r="O5857" s="3" t="s">
        <v>319</v>
      </c>
      <c r="P5857" s="3" t="s">
        <v>311</v>
      </c>
      <c r="Q5857" s="10">
        <v>4</v>
      </c>
      <c r="R5857" s="3" t="s">
        <v>312</v>
      </c>
      <c r="S5857" s="11">
        <v>0.0148368981769874</v>
      </c>
      <c r="T5857" s="11">
        <v>0.2149014590431845</v>
      </c>
      <c r="U5857" s="11">
        <v>25.82483132861156</v>
      </c>
      <c r="V5857" s="11">
        <v>231.7294717735248</v>
      </c>
    </row>
    <row r="5858" spans="1:22" ht="18" customHeight="1">
      <c r="A5858" s="11">
        <v>1784.825826807579</v>
      </c>
      <c r="B5858" s="11">
        <v>86.14457491325184</v>
      </c>
      <c r="C5858" s="11">
        <v>460.8965663338829</v>
      </c>
      <c r="D5858" s="11">
        <v>14.49217551681368</v>
      </c>
      <c r="E5858" s="11">
        <v>52.17183186052924</v>
      </c>
      <c r="F5858" s="11">
        <v>5052.580862777408</v>
      </c>
      <c r="G5858" s="11">
        <v>614.3177172896413</v>
      </c>
      <c r="H5858" s="11">
        <v>1356.1344</v>
      </c>
      <c r="I5858" s="11">
        <v>1970.452117289641</v>
      </c>
      <c r="J5858" s="11">
        <v>0.018</v>
      </c>
      <c r="K5858" s="11">
        <v>0.05890915872260138</v>
      </c>
      <c r="L5858" s="11">
        <v>0.5168461482053596</v>
      </c>
      <c r="M5858" s="11">
        <v>0.3557396982326601</v>
      </c>
      <c r="N5858" s="11">
        <v>2.811044156634952</v>
      </c>
      <c r="O5858" s="3" t="s">
        <v>319</v>
      </c>
      <c r="P5858" s="3" t="s">
        <v>311</v>
      </c>
      <c r="Q5858" s="10">
        <v>4</v>
      </c>
      <c r="R5858" s="3" t="s">
        <v>312</v>
      </c>
      <c r="S5858" s="11">
        <v>0.01483766472014459</v>
      </c>
      <c r="T5858" s="11">
        <v>0.2149908822171382</v>
      </c>
      <c r="U5858" s="11">
        <v>25.83966899333171</v>
      </c>
      <c r="V5858" s="11">
        <v>231.9444626557419</v>
      </c>
    </row>
    <row r="5859" spans="1:22" ht="18" customHeight="1">
      <c r="A5859" s="11">
        <v>1785.475913661434</v>
      </c>
      <c r="B5859" s="11">
        <v>86.18085262175488</v>
      </c>
      <c r="C5859" s="11">
        <v>460.9227799606361</v>
      </c>
      <c r="D5859" s="11">
        <v>14.49745399981507</v>
      </c>
      <c r="E5859" s="11">
        <v>52.19083439933424</v>
      </c>
      <c r="F5859" s="11">
        <v>5052.868229788906</v>
      </c>
      <c r="G5859" s="11">
        <v>614.7653044945051</v>
      </c>
      <c r="H5859" s="11">
        <v>1356.1344</v>
      </c>
      <c r="I5859" s="11">
        <v>1970.899704494505</v>
      </c>
      <c r="J5859" s="11">
        <v>0.018</v>
      </c>
      <c r="K5859" s="11">
        <v>0.05890703211665393</v>
      </c>
      <c r="L5859" s="11">
        <v>0.5168402073711122</v>
      </c>
      <c r="M5859" s="11">
        <v>0.3557212055972301</v>
      </c>
      <c r="N5859" s="11">
        <v>2.81119029246815</v>
      </c>
      <c r="O5859" s="3" t="s">
        <v>319</v>
      </c>
      <c r="P5859" s="3" t="s">
        <v>311</v>
      </c>
      <c r="Q5859" s="10">
        <v>4</v>
      </c>
      <c r="R5859" s="3" t="s">
        <v>312</v>
      </c>
      <c r="S5859" s="11">
        <v>0.01483843448470656</v>
      </c>
      <c r="T5859" s="11">
        <v>0.2150803601771287</v>
      </c>
      <c r="U5859" s="11">
        <v>25.85450742781641</v>
      </c>
      <c r="V5859" s="11">
        <v>232.159543015919</v>
      </c>
    </row>
    <row r="5860" spans="1:22" ht="18" customHeight="1">
      <c r="A5860" s="11">
        <v>1786.12600051529</v>
      </c>
      <c r="B5860" s="11">
        <v>86.21712554472515</v>
      </c>
      <c r="C5860" s="11">
        <v>460.9489489204732</v>
      </c>
      <c r="D5860" s="11">
        <v>14.50273248281646</v>
      </c>
      <c r="E5860" s="11">
        <v>52.20983693813924</v>
      </c>
      <c r="F5860" s="11">
        <v>5053.155107139119</v>
      </c>
      <c r="G5860" s="11">
        <v>615.2130546943082</v>
      </c>
      <c r="H5860" s="11">
        <v>1356.1344</v>
      </c>
      <c r="I5860" s="11">
        <v>1971.347454694308</v>
      </c>
      <c r="J5860" s="11">
        <v>0.018</v>
      </c>
      <c r="K5860" s="11">
        <v>0.05890489684798689</v>
      </c>
      <c r="L5860" s="11">
        <v>0.5168342643734296</v>
      </c>
      <c r="M5860" s="11">
        <v>0.3557026376321342</v>
      </c>
      <c r="N5860" s="11">
        <v>2.811337038872888</v>
      </c>
      <c r="O5860" s="3" t="s">
        <v>319</v>
      </c>
      <c r="P5860" s="3" t="s">
        <v>311</v>
      </c>
      <c r="Q5860" s="10">
        <v>4</v>
      </c>
      <c r="R5860" s="3" t="s">
        <v>312</v>
      </c>
      <c r="S5860" s="11">
        <v>0.01483920747166374</v>
      </c>
      <c r="T5860" s="11">
        <v>0.2151698929885298</v>
      </c>
      <c r="U5860" s="11">
        <v>25.86934663528807</v>
      </c>
      <c r="V5860" s="11">
        <v>232.3747129089076</v>
      </c>
    </row>
    <row r="5861" spans="1:22" ht="18" customHeight="1">
      <c r="A5861" s="11">
        <v>1786.776087369145</v>
      </c>
      <c r="B5861" s="11">
        <v>86.25339367304019</v>
      </c>
      <c r="C5861" s="11">
        <v>460.975073213394</v>
      </c>
      <c r="D5861" s="11">
        <v>14.50801096581785</v>
      </c>
      <c r="E5861" s="11">
        <v>52.22883947694424</v>
      </c>
      <c r="F5861" s="11">
        <v>5053.441494828043</v>
      </c>
      <c r="G5861" s="11">
        <v>615.6609678890509</v>
      </c>
      <c r="H5861" s="11">
        <v>1356.1344</v>
      </c>
      <c r="I5861" s="11">
        <v>1971.795367889051</v>
      </c>
      <c r="J5861" s="11">
        <v>0.018</v>
      </c>
      <c r="K5861" s="11">
        <v>0.05890275291660019</v>
      </c>
      <c r="L5861" s="11">
        <v>0.5168283192123119</v>
      </c>
      <c r="M5861" s="11">
        <v>0.3556839943373721</v>
      </c>
      <c r="N5861" s="11">
        <v>2.811484396038028</v>
      </c>
      <c r="O5861" s="3" t="s">
        <v>319</v>
      </c>
      <c r="P5861" s="3" t="s">
        <v>311</v>
      </c>
      <c r="Q5861" s="10">
        <v>4</v>
      </c>
      <c r="R5861" s="3" t="s">
        <v>312</v>
      </c>
      <c r="S5861" s="11">
        <v>0.01483998368201586</v>
      </c>
      <c r="T5861" s="11">
        <v>0.2152594807168712</v>
      </c>
      <c r="U5861" s="11">
        <v>25.88418661897009</v>
      </c>
      <c r="V5861" s="11">
        <v>232.5899723896244</v>
      </c>
    </row>
    <row r="5862" spans="1:22" ht="18" customHeight="1">
      <c r="A5862" s="11">
        <v>1787.426174223001</v>
      </c>
      <c r="B5862" s="11">
        <v>86.28965699757772</v>
      </c>
      <c r="C5862" s="11">
        <v>461.0011528393986</v>
      </c>
      <c r="D5862" s="11">
        <v>14.51328944881923</v>
      </c>
      <c r="E5862" s="11">
        <v>52.24784201574924</v>
      </c>
      <c r="F5862" s="11">
        <v>5053.727392855678</v>
      </c>
      <c r="G5862" s="11">
        <v>616.1090440787326</v>
      </c>
      <c r="H5862" s="11">
        <v>1356.1344</v>
      </c>
      <c r="I5862" s="11">
        <v>1972.243444078732</v>
      </c>
      <c r="J5862" s="11">
        <v>0.018</v>
      </c>
      <c r="K5862" s="11">
        <v>0.05890060032249385</v>
      </c>
      <c r="L5862" s="11">
        <v>0.5168223718877589</v>
      </c>
      <c r="M5862" s="11">
        <v>0.3556652757129438</v>
      </c>
      <c r="N5862" s="11">
        <v>2.811632364153245</v>
      </c>
      <c r="O5862" s="3" t="s">
        <v>319</v>
      </c>
      <c r="P5862" s="3" t="s">
        <v>311</v>
      </c>
      <c r="Q5862" s="10">
        <v>4</v>
      </c>
      <c r="R5862" s="3" t="s">
        <v>312</v>
      </c>
      <c r="S5862" s="11">
        <v>0.01484076311674699</v>
      </c>
      <c r="T5862" s="11">
        <v>0.2153491234274761</v>
      </c>
      <c r="U5862" s="11">
        <v>25.89902738208684</v>
      </c>
      <c r="V5862" s="11">
        <v>232.8053215130519</v>
      </c>
    </row>
    <row r="5863" spans="1:22" ht="18" customHeight="1">
      <c r="A5863" s="11">
        <v>1788.076261076856</v>
      </c>
      <c r="B5863" s="11">
        <v>86.32591550921528</v>
      </c>
      <c r="C5863" s="11">
        <v>461.0271877984866</v>
      </c>
      <c r="D5863" s="11">
        <v>14.51856793182062</v>
      </c>
      <c r="E5863" s="11">
        <v>52.26684455455425</v>
      </c>
      <c r="F5863" s="11">
        <v>5054.012801222023</v>
      </c>
      <c r="G5863" s="11">
        <v>616.5572832633538</v>
      </c>
      <c r="H5863" s="11">
        <v>1356.1344</v>
      </c>
      <c r="I5863" s="11">
        <v>1972.691683263354</v>
      </c>
      <c r="J5863" s="11">
        <v>0.018</v>
      </c>
      <c r="K5863" s="11">
        <v>0.05889843906566786</v>
      </c>
      <c r="L5863" s="11">
        <v>0.5168164223997707</v>
      </c>
      <c r="M5863" s="11">
        <v>0.3556464817588492</v>
      </c>
      <c r="N5863" s="11">
        <v>2.811780943409032</v>
      </c>
      <c r="O5863" s="3" t="s">
        <v>319</v>
      </c>
      <c r="P5863" s="3" t="s">
        <v>311</v>
      </c>
      <c r="Q5863" s="10">
        <v>4</v>
      </c>
      <c r="R5863" s="3" t="s">
        <v>312</v>
      </c>
      <c r="S5863" s="11">
        <v>0.01484154577687546</v>
      </c>
      <c r="T5863" s="11">
        <v>0.2154388211861862</v>
      </c>
      <c r="U5863" s="11">
        <v>25.91386892786371</v>
      </c>
      <c r="V5863" s="11">
        <v>233.0207603342381</v>
      </c>
    </row>
    <row r="5864" spans="1:22" ht="18" customHeight="1">
      <c r="A5864" s="11">
        <v>1788.726347930711</v>
      </c>
      <c r="B5864" s="11">
        <v>86.36216919883063</v>
      </c>
      <c r="C5864" s="11">
        <v>461.0531780906586</v>
      </c>
      <c r="D5864" s="11">
        <v>14.52384641482201</v>
      </c>
      <c r="E5864" s="11">
        <v>52.28584709335924</v>
      </c>
      <c r="F5864" s="11">
        <v>5054.297719927082</v>
      </c>
      <c r="G5864" s="11">
        <v>617.0056854429143</v>
      </c>
      <c r="H5864" s="11">
        <v>1356.1344</v>
      </c>
      <c r="I5864" s="11">
        <v>1973.140085442914</v>
      </c>
      <c r="J5864" s="11">
        <v>0.018</v>
      </c>
      <c r="K5864" s="11">
        <v>0.05889626914612225</v>
      </c>
      <c r="L5864" s="11">
        <v>0.5168104707483473</v>
      </c>
      <c r="M5864" s="11">
        <v>0.3556276124750886</v>
      </c>
      <c r="N5864" s="11">
        <v>2.811930133996694</v>
      </c>
      <c r="O5864" s="3" t="s">
        <v>319</v>
      </c>
      <c r="P5864" s="3" t="s">
        <v>311</v>
      </c>
      <c r="Q5864" s="10">
        <v>4</v>
      </c>
      <c r="R5864" s="3" t="s">
        <v>312</v>
      </c>
      <c r="S5864" s="11">
        <v>0.01484233166340395</v>
      </c>
      <c r="T5864" s="11">
        <v>0.2155285740586368</v>
      </c>
      <c r="U5864" s="11">
        <v>25.92871125952712</v>
      </c>
      <c r="V5864" s="11">
        <v>233.2362889082967</v>
      </c>
    </row>
    <row r="5865" spans="1:22" ht="18" customHeight="1">
      <c r="A5865" s="11">
        <v>1789.376434784566</v>
      </c>
      <c r="B5865" s="11">
        <v>86.39841805730131</v>
      </c>
      <c r="C5865" s="11">
        <v>461.0791237159142</v>
      </c>
      <c r="D5865" s="11">
        <v>14.5291248978234</v>
      </c>
      <c r="E5865" s="11">
        <v>52.30484963216424</v>
      </c>
      <c r="F5865" s="11">
        <v>5054.582148970852</v>
      </c>
      <c r="G5865" s="11">
        <v>617.4542506174142</v>
      </c>
      <c r="H5865" s="11">
        <v>1356.1344</v>
      </c>
      <c r="I5865" s="11">
        <v>1973.588650617414</v>
      </c>
      <c r="J5865" s="11">
        <v>0.018</v>
      </c>
      <c r="K5865" s="11">
        <v>0.05889409056385701</v>
      </c>
      <c r="L5865" s="11">
        <v>0.5168045169334887</v>
      </c>
      <c r="M5865" s="11">
        <v>0.3556086678616618</v>
      </c>
      <c r="N5865" s="11">
        <v>2.812079936108357</v>
      </c>
      <c r="O5865" s="3" t="s">
        <v>319</v>
      </c>
      <c r="P5865" s="3" t="s">
        <v>311</v>
      </c>
      <c r="Q5865" s="10">
        <v>4</v>
      </c>
      <c r="R5865" s="3" t="s">
        <v>312</v>
      </c>
      <c r="S5865" s="11">
        <v>0.01484312077734441</v>
      </c>
      <c r="T5865" s="11">
        <v>0.2156183821106201</v>
      </c>
      <c r="U5865" s="11">
        <v>25.94355438030446</v>
      </c>
      <c r="V5865" s="11">
        <v>233.4519072904073</v>
      </c>
    </row>
    <row r="5866" spans="1:22" ht="18" customHeight="1">
      <c r="A5866" s="11">
        <v>1790.026521638422</v>
      </c>
      <c r="B5866" s="11">
        <v>86.43466207550505</v>
      </c>
      <c r="C5866" s="11">
        <v>461.1050246742535</v>
      </c>
      <c r="D5866" s="11">
        <v>14.53440338082479</v>
      </c>
      <c r="E5866" s="11">
        <v>52.32385217096925</v>
      </c>
      <c r="F5866" s="11">
        <v>5054.866088353333</v>
      </c>
      <c r="G5866" s="11">
        <v>617.9029787868535</v>
      </c>
      <c r="H5866" s="11">
        <v>1356.1344</v>
      </c>
      <c r="I5866" s="11">
        <v>1974.037378786853</v>
      </c>
      <c r="J5866" s="11">
        <v>0.018</v>
      </c>
      <c r="K5866" s="11">
        <v>0.0588919033188721</v>
      </c>
      <c r="L5866" s="11">
        <v>0.5167985609551948</v>
      </c>
      <c r="M5866" s="11">
        <v>0.3555896479185687</v>
      </c>
      <c r="N5866" s="11">
        <v>2.812230349936969</v>
      </c>
      <c r="O5866" s="3" t="s">
        <v>319</v>
      </c>
      <c r="P5866" s="3" t="s">
        <v>311</v>
      </c>
      <c r="Q5866" s="10">
        <v>4</v>
      </c>
      <c r="R5866" s="3" t="s">
        <v>312</v>
      </c>
      <c r="S5866" s="11">
        <v>0.01484391311971815</v>
      </c>
      <c r="T5866" s="11">
        <v>0.2157082454080846</v>
      </c>
      <c r="U5866" s="11">
        <v>25.95839829342418</v>
      </c>
      <c r="V5866" s="11">
        <v>233.6676155358154</v>
      </c>
    </row>
    <row r="5867" spans="1:22" ht="18" customHeight="1">
      <c r="A5867" s="11">
        <v>1790.676608492277</v>
      </c>
      <c r="B5867" s="11">
        <v>86.47090124431939</v>
      </c>
      <c r="C5867" s="11">
        <v>461.1308809656765</v>
      </c>
      <c r="D5867" s="11">
        <v>14.53968186382618</v>
      </c>
      <c r="E5867" s="11">
        <v>52.34285470977425</v>
      </c>
      <c r="F5867" s="11">
        <v>5055.149538074527</v>
      </c>
      <c r="G5867" s="11">
        <v>618.3518699512322</v>
      </c>
      <c r="H5867" s="11">
        <v>1356.1344</v>
      </c>
      <c r="I5867" s="11">
        <v>1974.486269951232</v>
      </c>
      <c r="J5867" s="11">
        <v>0.018</v>
      </c>
      <c r="K5867" s="11">
        <v>0.05888970741116759</v>
      </c>
      <c r="L5867" s="11">
        <v>0.5167926028134657</v>
      </c>
      <c r="M5867" s="11">
        <v>0.3555705526458097</v>
      </c>
      <c r="N5867" s="11">
        <v>2.812381375676288</v>
      </c>
      <c r="O5867" s="3" t="s">
        <v>319</v>
      </c>
      <c r="P5867" s="3" t="s">
        <v>311</v>
      </c>
      <c r="Q5867" s="10">
        <v>4</v>
      </c>
      <c r="R5867" s="3" t="s">
        <v>312</v>
      </c>
      <c r="S5867" s="11">
        <v>0.01484470869153079</v>
      </c>
      <c r="T5867" s="11">
        <v>0.2157981640167729</v>
      </c>
      <c r="U5867" s="11">
        <v>25.97324300211571</v>
      </c>
      <c r="V5867" s="11">
        <v>233.8834136998322</v>
      </c>
    </row>
    <row r="5868" spans="1:22" ht="18" customHeight="1">
      <c r="A5868" s="11">
        <v>1791.326695346132</v>
      </c>
      <c r="B5868" s="11">
        <v>86.50713555462205</v>
      </c>
      <c r="C5868" s="11">
        <v>461.1566925901831</v>
      </c>
      <c r="D5868" s="11">
        <v>14.54496034682757</v>
      </c>
      <c r="E5868" s="11">
        <v>52.36185724857925</v>
      </c>
      <c r="F5868" s="11">
        <v>5055.432498134432</v>
      </c>
      <c r="G5868" s="11">
        <v>618.8009241105502</v>
      </c>
      <c r="H5868" s="11">
        <v>1356.1344</v>
      </c>
      <c r="I5868" s="11">
        <v>1974.93532411055</v>
      </c>
      <c r="J5868" s="11">
        <v>0.018</v>
      </c>
      <c r="K5868" s="11">
        <v>0.05888750284074341</v>
      </c>
      <c r="L5868" s="11">
        <v>0.5167866425083015</v>
      </c>
      <c r="M5868" s="11">
        <v>0.3555513820433843</v>
      </c>
      <c r="N5868" s="11">
        <v>2.812533013520898</v>
      </c>
      <c r="O5868" s="3" t="s">
        <v>319</v>
      </c>
      <c r="P5868" s="3" t="s">
        <v>311</v>
      </c>
      <c r="Q5868" s="10">
        <v>4</v>
      </c>
      <c r="R5868" s="3" t="s">
        <v>312</v>
      </c>
      <c r="S5868" s="11">
        <v>0.01484550749382224</v>
      </c>
      <c r="T5868" s="11">
        <v>0.2158881380029474</v>
      </c>
      <c r="U5868" s="11">
        <v>25.98808850960953</v>
      </c>
      <c r="V5868" s="11">
        <v>234.0993018378352</v>
      </c>
    </row>
    <row r="5869" spans="1:22" ht="18" customHeight="1">
      <c r="A5869" s="11">
        <v>1791.976782199987</v>
      </c>
      <c r="B5869" s="11">
        <v>86.54336499729065</v>
      </c>
      <c r="C5869" s="11">
        <v>461.1824595477736</v>
      </c>
      <c r="D5869" s="11">
        <v>14.55023882982896</v>
      </c>
      <c r="E5869" s="11">
        <v>52.38085978738425</v>
      </c>
      <c r="F5869" s="11">
        <v>5055.71496853305</v>
      </c>
      <c r="G5869" s="11">
        <v>619.2501412648074</v>
      </c>
      <c r="H5869" s="11">
        <v>1356.1344</v>
      </c>
      <c r="I5869" s="11">
        <v>1975.384541264807</v>
      </c>
      <c r="J5869" s="11">
        <v>0.018</v>
      </c>
      <c r="K5869" s="11">
        <v>0.05888528960759963</v>
      </c>
      <c r="L5869" s="11">
        <v>0.5167806800397021</v>
      </c>
      <c r="M5869" s="11">
        <v>0.355532136111293</v>
      </c>
      <c r="N5869" s="11">
        <v>2.812685263666202</v>
      </c>
      <c r="O5869" s="3" t="s">
        <v>319</v>
      </c>
      <c r="P5869" s="3" t="s">
        <v>311</v>
      </c>
      <c r="Q5869" s="10">
        <v>4</v>
      </c>
      <c r="R5869" s="3" t="s">
        <v>312</v>
      </c>
      <c r="S5869" s="11">
        <v>0.01484630952761679</v>
      </c>
      <c r="T5869" s="11">
        <v>0.2159781674326649</v>
      </c>
      <c r="U5869" s="11">
        <v>26.00293481913715</v>
      </c>
      <c r="V5869" s="11">
        <v>234.3152800052678</v>
      </c>
    </row>
    <row r="5870" spans="1:22" ht="18" customHeight="1">
      <c r="A5870" s="11">
        <v>1792.626869053842</v>
      </c>
      <c r="B5870" s="11">
        <v>86.5795895632028</v>
      </c>
      <c r="C5870" s="11">
        <v>461.2081818384478</v>
      </c>
      <c r="D5870" s="11">
        <v>14.55551731283035</v>
      </c>
      <c r="E5870" s="11">
        <v>52.39986232618925</v>
      </c>
      <c r="F5870" s="11">
        <v>5055.996949270377</v>
      </c>
      <c r="G5870" s="11">
        <v>619.6995214140042</v>
      </c>
      <c r="H5870" s="11">
        <v>1356.1344</v>
      </c>
      <c r="I5870" s="11">
        <v>1975.833921414004</v>
      </c>
      <c r="J5870" s="11">
        <v>0.018</v>
      </c>
      <c r="K5870" s="11">
        <v>0.05888306771173617</v>
      </c>
      <c r="L5870" s="11">
        <v>0.5167747154076675</v>
      </c>
      <c r="M5870" s="11">
        <v>0.3555128148495352</v>
      </c>
      <c r="N5870" s="11">
        <v>2.812838126308423</v>
      </c>
      <c r="O5870" s="3" t="s">
        <v>319</v>
      </c>
      <c r="P5870" s="3" t="s">
        <v>311</v>
      </c>
      <c r="Q5870" s="10">
        <v>4</v>
      </c>
      <c r="R5870" s="3" t="s">
        <v>312</v>
      </c>
      <c r="S5870" s="11">
        <v>0.01484711479394802</v>
      </c>
      <c r="T5870" s="11">
        <v>0.2160682523721396</v>
      </c>
      <c r="U5870" s="11">
        <v>26.01778193393109</v>
      </c>
      <c r="V5870" s="11">
        <v>234.53134825764</v>
      </c>
    </row>
    <row r="5871" spans="1:22" ht="18" customHeight="1">
      <c r="A5871" s="11">
        <v>1793.276955907698</v>
      </c>
      <c r="B5871" s="11">
        <v>86.6158092432362</v>
      </c>
      <c r="C5871" s="11">
        <v>461.2338594622057</v>
      </c>
      <c r="D5871" s="11">
        <v>14.56079579583174</v>
      </c>
      <c r="E5871" s="11">
        <v>52.41886486499426</v>
      </c>
      <c r="F5871" s="11">
        <v>5056.278440346417</v>
      </c>
      <c r="G5871" s="11">
        <v>620.1490645581403</v>
      </c>
      <c r="H5871" s="11">
        <v>1356.1344</v>
      </c>
      <c r="I5871" s="11">
        <v>1976.28346455814</v>
      </c>
      <c r="J5871" s="11">
        <v>0.018</v>
      </c>
      <c r="K5871" s="11">
        <v>0.05888083715315311</v>
      </c>
      <c r="L5871" s="11">
        <v>0.5167687486121976</v>
      </c>
      <c r="M5871" s="11">
        <v>0.3554934182581114</v>
      </c>
      <c r="N5871" s="11">
        <v>2.812991601644604</v>
      </c>
      <c r="O5871" s="3" t="s">
        <v>319</v>
      </c>
      <c r="P5871" s="3" t="s">
        <v>311</v>
      </c>
      <c r="Q5871" s="10">
        <v>4</v>
      </c>
      <c r="R5871" s="3" t="s">
        <v>312</v>
      </c>
      <c r="S5871" s="11">
        <v>0.01484792329385885</v>
      </c>
      <c r="T5871" s="11">
        <v>0.216158392887743</v>
      </c>
      <c r="U5871" s="11">
        <v>26.03262985722495</v>
      </c>
      <c r="V5871" s="11">
        <v>234.7475066505277</v>
      </c>
    </row>
    <row r="5872" spans="1:22" ht="18" customHeight="1">
      <c r="A5872" s="11">
        <v>1793.927042761554</v>
      </c>
      <c r="B5872" s="11">
        <v>86.6520240282684</v>
      </c>
      <c r="C5872" s="11">
        <v>461.2594924190471</v>
      </c>
      <c r="D5872" s="11">
        <v>14.56607427883313</v>
      </c>
      <c r="E5872" s="11">
        <v>52.43786740379925</v>
      </c>
      <c r="F5872" s="11">
        <v>5056.559441761168</v>
      </c>
      <c r="G5872" s="11">
        <v>620.5987706972156</v>
      </c>
      <c r="H5872" s="11">
        <v>1356.1344</v>
      </c>
      <c r="I5872" s="11">
        <v>1976.733170697215</v>
      </c>
      <c r="J5872" s="11">
        <v>0.018</v>
      </c>
      <c r="K5872" s="11">
        <v>0.05887859793185037</v>
      </c>
      <c r="L5872" s="11">
        <v>0.5167627796532925</v>
      </c>
      <c r="M5872" s="11">
        <v>0.3554739463370213</v>
      </c>
      <c r="N5872" s="11">
        <v>2.813145689872613</v>
      </c>
      <c r="O5872" s="3" t="s">
        <v>319</v>
      </c>
      <c r="P5872" s="3" t="s">
        <v>311</v>
      </c>
      <c r="Q5872" s="10">
        <v>4</v>
      </c>
      <c r="R5872" s="3" t="s">
        <v>312</v>
      </c>
      <c r="S5872" s="11">
        <v>0.01484873502837657</v>
      </c>
      <c r="T5872" s="11">
        <v>0.2162485890456409</v>
      </c>
      <c r="U5872" s="11">
        <v>26.04747859225333</v>
      </c>
      <c r="V5872" s="11">
        <v>234.9637552395733</v>
      </c>
    </row>
    <row r="5873" spans="1:22" ht="18" customHeight="1">
      <c r="A5873" s="11">
        <v>1794.577129615409</v>
      </c>
      <c r="B5873" s="11">
        <v>86.68823390917713</v>
      </c>
      <c r="C5873" s="11">
        <v>461.2850807089725</v>
      </c>
      <c r="D5873" s="11">
        <v>14.57135276183451</v>
      </c>
      <c r="E5873" s="11">
        <v>52.45686994260426</v>
      </c>
      <c r="F5873" s="11">
        <v>5056.839953514633</v>
      </c>
      <c r="G5873" s="11">
        <v>621.0486398312304</v>
      </c>
      <c r="H5873" s="11">
        <v>1356.1344</v>
      </c>
      <c r="I5873" s="11">
        <v>1977.18303983123</v>
      </c>
      <c r="J5873" s="11">
        <v>0.018</v>
      </c>
      <c r="K5873" s="11">
        <v>0.05887635004782803</v>
      </c>
      <c r="L5873" s="11">
        <v>0.5167568085309523</v>
      </c>
      <c r="M5873" s="11">
        <v>0.3554543990862652</v>
      </c>
      <c r="N5873" s="11">
        <v>2.813300391191135</v>
      </c>
      <c r="O5873" s="3" t="s">
        <v>319</v>
      </c>
      <c r="P5873" s="3" t="s">
        <v>311</v>
      </c>
      <c r="Q5873" s="10">
        <v>4</v>
      </c>
      <c r="R5873" s="3" t="s">
        <v>312</v>
      </c>
      <c r="S5873" s="11">
        <v>0.01484954999856275</v>
      </c>
      <c r="T5873" s="11">
        <v>0.2163388409125211</v>
      </c>
      <c r="U5873" s="11">
        <v>26.06232814225189</v>
      </c>
      <c r="V5873" s="11">
        <v>235.1800940804859</v>
      </c>
    </row>
    <row r="5874" spans="1:22" ht="18" customHeight="1">
      <c r="A5874" s="11">
        <v>1795.227216469264</v>
      </c>
      <c r="B5874" s="11">
        <v>86.72443887683994</v>
      </c>
      <c r="C5874" s="11">
        <v>461.3106243319812</v>
      </c>
      <c r="D5874" s="11">
        <v>14.57663124483591</v>
      </c>
      <c r="E5874" s="11">
        <v>52.47587248140926</v>
      </c>
      <c r="F5874" s="11">
        <v>5057.119975606804</v>
      </c>
      <c r="G5874" s="11">
        <v>621.4986719601847</v>
      </c>
      <c r="H5874" s="11">
        <v>1356.1344</v>
      </c>
      <c r="I5874" s="11">
        <v>1977.633071960185</v>
      </c>
      <c r="J5874" s="11">
        <v>0.018</v>
      </c>
      <c r="K5874" s="11">
        <v>0.05887409350108599</v>
      </c>
      <c r="L5874" s="11">
        <v>0.5167508352451767</v>
      </c>
      <c r="M5874" s="11">
        <v>0.3554347765058425</v>
      </c>
      <c r="N5874" s="11">
        <v>2.813455705799689</v>
      </c>
      <c r="O5874" s="3" t="s">
        <v>319</v>
      </c>
      <c r="P5874" s="3" t="s">
        <v>311</v>
      </c>
      <c r="Q5874" s="10">
        <v>4</v>
      </c>
      <c r="R5874" s="3" t="s">
        <v>312</v>
      </c>
      <c r="S5874" s="11">
        <v>0.01485036820546837</v>
      </c>
      <c r="T5874" s="11">
        <v>0.2164291485549382</v>
      </c>
      <c r="U5874" s="11">
        <v>26.07717851045736</v>
      </c>
      <c r="V5874" s="11">
        <v>235.3965232290408</v>
      </c>
    </row>
    <row r="5875" spans="1:22" ht="18" customHeight="1">
      <c r="A5875" s="11">
        <v>1795.877303323119</v>
      </c>
      <c r="B5875" s="11">
        <v>86.76063892213456</v>
      </c>
      <c r="C5875" s="11">
        <v>461.336123288074</v>
      </c>
      <c r="D5875" s="11">
        <v>14.58190972783729</v>
      </c>
      <c r="E5875" s="11">
        <v>52.49487502021425</v>
      </c>
      <c r="F5875" s="11">
        <v>5057.399508037693</v>
      </c>
      <c r="G5875" s="11">
        <v>621.948867084078</v>
      </c>
      <c r="H5875" s="11">
        <v>1356.1344</v>
      </c>
      <c r="I5875" s="11">
        <v>1978.083267084078</v>
      </c>
      <c r="J5875" s="11">
        <v>0.018</v>
      </c>
      <c r="K5875" s="11">
        <v>0.05887182829162438</v>
      </c>
      <c r="L5875" s="11">
        <v>0.5167448597959661</v>
      </c>
      <c r="M5875" s="11">
        <v>0.3554150785957543</v>
      </c>
      <c r="N5875" s="11">
        <v>2.813611633898601</v>
      </c>
      <c r="O5875" s="3" t="s">
        <v>319</v>
      </c>
      <c r="P5875" s="3" t="s">
        <v>311</v>
      </c>
      <c r="Q5875" s="10">
        <v>4</v>
      </c>
      <c r="R5875" s="3" t="s">
        <v>312</v>
      </c>
      <c r="S5875" s="11">
        <v>0.01485118965012871</v>
      </c>
      <c r="T5875" s="11">
        <v>0.2165195120392411</v>
      </c>
      <c r="U5875" s="11">
        <v>26.09202970010749</v>
      </c>
      <c r="V5875" s="11">
        <v>235.6130427410801</v>
      </c>
    </row>
    <row r="5876" spans="1:22" ht="18" customHeight="1">
      <c r="A5876" s="11">
        <v>1796.527390176975</v>
      </c>
      <c r="B5876" s="11">
        <v>86.79683403593856</v>
      </c>
      <c r="C5876" s="11">
        <v>461.3615775772502</v>
      </c>
      <c r="D5876" s="11">
        <v>14.58718821083868</v>
      </c>
      <c r="E5876" s="11">
        <v>52.51387755901926</v>
      </c>
      <c r="F5876" s="11">
        <v>5057.67855080729</v>
      </c>
      <c r="G5876" s="11">
        <v>622.3992252029109</v>
      </c>
      <c r="H5876" s="11">
        <v>1356.1344</v>
      </c>
      <c r="I5876" s="11">
        <v>1978.533625202911</v>
      </c>
      <c r="J5876" s="11">
        <v>0.018</v>
      </c>
      <c r="K5876" s="11">
        <v>0.0588695544194431</v>
      </c>
      <c r="L5876" s="11">
        <v>0.5167388821833201</v>
      </c>
      <c r="M5876" s="11">
        <v>0.3553953053559994</v>
      </c>
      <c r="N5876" s="11">
        <v>2.813768175689041</v>
      </c>
      <c r="O5876" s="3" t="s">
        <v>319</v>
      </c>
      <c r="P5876" s="3" t="s">
        <v>311</v>
      </c>
      <c r="Q5876" s="10">
        <v>4</v>
      </c>
      <c r="R5876" s="3" t="s">
        <v>312</v>
      </c>
      <c r="S5876" s="11">
        <v>0.01485201433363839</v>
      </c>
      <c r="T5876" s="11">
        <v>0.2166099314326657</v>
      </c>
      <c r="U5876" s="11">
        <v>26.10688171444113</v>
      </c>
      <c r="V5876" s="11">
        <v>235.8296526725127</v>
      </c>
    </row>
    <row r="5877" spans="1:22" ht="18" customHeight="1">
      <c r="A5877" s="11">
        <v>1797.17747703083</v>
      </c>
      <c r="B5877" s="11">
        <v>86.83302420912965</v>
      </c>
      <c r="C5877" s="11">
        <v>461.3869871995104</v>
      </c>
      <c r="D5877" s="11">
        <v>14.59246669384007</v>
      </c>
      <c r="E5877" s="11">
        <v>52.53288009782426</v>
      </c>
      <c r="F5877" s="11">
        <v>5057.957103915602</v>
      </c>
      <c r="G5877" s="11">
        <v>622.8497463166831</v>
      </c>
      <c r="H5877" s="11">
        <v>1356.1344</v>
      </c>
      <c r="I5877" s="11">
        <v>1978.984146316683</v>
      </c>
      <c r="J5877" s="11">
        <v>0.018</v>
      </c>
      <c r="K5877" s="11">
        <v>0.05886727188454222</v>
      </c>
      <c r="L5877" s="11">
        <v>0.516732902407239</v>
      </c>
      <c r="M5877" s="11">
        <v>0.3553754567865788</v>
      </c>
      <c r="N5877" s="11">
        <v>2.813925331372986</v>
      </c>
      <c r="O5877" s="3" t="s">
        <v>319</v>
      </c>
      <c r="P5877" s="3" t="s">
        <v>311</v>
      </c>
      <c r="Q5877" s="10">
        <v>4</v>
      </c>
      <c r="R5877" s="3" t="s">
        <v>312</v>
      </c>
      <c r="S5877" s="11">
        <v>0.01485284225702645</v>
      </c>
      <c r="T5877" s="11">
        <v>0.2167004068015139</v>
      </c>
      <c r="U5877" s="11">
        <v>26.12173455669816</v>
      </c>
      <c r="V5877" s="11">
        <v>236.0463530793142</v>
      </c>
    </row>
    <row r="5878" spans="1:22" ht="18" customHeight="1">
      <c r="A5878" s="11">
        <v>1797.827563884685</v>
      </c>
      <c r="B5878" s="11">
        <v>86.86920943258538</v>
      </c>
      <c r="C5878" s="11">
        <v>461.4123521548541</v>
      </c>
      <c r="D5878" s="11">
        <v>14.59774517684146</v>
      </c>
      <c r="E5878" s="11">
        <v>52.55188263662926</v>
      </c>
      <c r="F5878" s="11">
        <v>5058.235167362622</v>
      </c>
      <c r="G5878" s="11">
        <v>623.3004304253946</v>
      </c>
      <c r="H5878" s="11">
        <v>1356.1344</v>
      </c>
      <c r="I5878" s="11">
        <v>1979.434830425394</v>
      </c>
      <c r="J5878" s="11">
        <v>0.018</v>
      </c>
      <c r="K5878" s="11">
        <v>0.05886498068692166</v>
      </c>
      <c r="L5878" s="11">
        <v>0.5167269204677227</v>
      </c>
      <c r="M5878" s="11">
        <v>0.3553555328874916</v>
      </c>
      <c r="N5878" s="11">
        <v>2.814083101153255</v>
      </c>
      <c r="O5878" s="3" t="s">
        <v>319</v>
      </c>
      <c r="P5878" s="3" t="s">
        <v>311</v>
      </c>
      <c r="Q5878" s="10">
        <v>4</v>
      </c>
      <c r="R5878" s="3" t="s">
        <v>312</v>
      </c>
      <c r="S5878" s="11">
        <v>0.01485367342138123</v>
      </c>
      <c r="T5878" s="11">
        <v>0.2167909382129751</v>
      </c>
      <c r="U5878" s="11">
        <v>26.13658823011954</v>
      </c>
      <c r="V5878" s="11">
        <v>236.2631440175272</v>
      </c>
    </row>
    <row r="5879" spans="1:22" ht="18" customHeight="1">
      <c r="A5879" s="11">
        <v>1798.47765073854</v>
      </c>
      <c r="B5879" s="11">
        <v>86.90538969718342</v>
      </c>
      <c r="C5879" s="11">
        <v>461.4376724432814</v>
      </c>
      <c r="D5879" s="11">
        <v>14.60302365984285</v>
      </c>
      <c r="E5879" s="11">
        <v>52.57088517543426</v>
      </c>
      <c r="F5879" s="11">
        <v>5058.512741148353</v>
      </c>
      <c r="G5879" s="11">
        <v>623.7512775290456</v>
      </c>
      <c r="H5879" s="11">
        <v>1356.1344</v>
      </c>
      <c r="I5879" s="11">
        <v>1979.885677529046</v>
      </c>
      <c r="J5879" s="11">
        <v>0.018</v>
      </c>
      <c r="K5879" s="11">
        <v>0.05886268082658144</v>
      </c>
      <c r="L5879" s="11">
        <v>0.5167209363647711</v>
      </c>
      <c r="M5879" s="11">
        <v>0.3553355336587381</v>
      </c>
      <c r="N5879" s="11">
        <v>2.814241485233484</v>
      </c>
      <c r="O5879" s="3" t="s">
        <v>319</v>
      </c>
      <c r="P5879" s="3" t="s">
        <v>311</v>
      </c>
      <c r="Q5879" s="10">
        <v>4</v>
      </c>
      <c r="R5879" s="3" t="s">
        <v>312</v>
      </c>
      <c r="S5879" s="11">
        <v>0.01485450782777546</v>
      </c>
      <c r="T5879" s="11">
        <v>0.2168815257340339</v>
      </c>
      <c r="U5879" s="11">
        <v>26.15144273794731</v>
      </c>
      <c r="V5879" s="11">
        <v>236.4800255432612</v>
      </c>
    </row>
    <row r="5880" spans="1:22" ht="18" customHeight="1">
      <c r="A5880" s="11">
        <v>1799.127737592396</v>
      </c>
      <c r="B5880" s="11">
        <v>86.94156499380149</v>
      </c>
      <c r="C5880" s="11">
        <v>461.4629480647928</v>
      </c>
      <c r="D5880" s="11">
        <v>14.60830214284424</v>
      </c>
      <c r="E5880" s="11">
        <v>52.58988771423926</v>
      </c>
      <c r="F5880" s="11">
        <v>5058.789825272801</v>
      </c>
      <c r="G5880" s="11">
        <v>624.2022876276355</v>
      </c>
      <c r="H5880" s="11">
        <v>1356.1344</v>
      </c>
      <c r="I5880" s="11">
        <v>1980.336687627635</v>
      </c>
      <c r="J5880" s="11">
        <v>0.018</v>
      </c>
      <c r="K5880" s="11">
        <v>0.05886037230352167</v>
      </c>
      <c r="L5880" s="11">
        <v>0.5167149500983844</v>
      </c>
      <c r="M5880" s="11">
        <v>0.3553154591003192</v>
      </c>
      <c r="N5880" s="11">
        <v>2.814400483818132</v>
      </c>
      <c r="O5880" s="3" t="s">
        <v>319</v>
      </c>
      <c r="P5880" s="3" t="s">
        <v>311</v>
      </c>
      <c r="Q5880" s="10">
        <v>4</v>
      </c>
      <c r="R5880" s="3" t="s">
        <v>312</v>
      </c>
      <c r="S5880" s="11">
        <v>0.01485534547726621</v>
      </c>
      <c r="T5880" s="11">
        <v>0.2169721694314685</v>
      </c>
      <c r="U5880" s="11">
        <v>26.16629808342458</v>
      </c>
      <c r="V5880" s="11">
        <v>236.6969977126927</v>
      </c>
    </row>
    <row r="5881" spans="1:22" ht="18" customHeight="1">
      <c r="A5881" s="11">
        <v>1799.777824446251</v>
      </c>
      <c r="B5881" s="11">
        <v>86.97773531331714</v>
      </c>
      <c r="C5881" s="11">
        <v>461.4881790193876</v>
      </c>
      <c r="D5881" s="11">
        <v>14.61358062584563</v>
      </c>
      <c r="E5881" s="11">
        <v>52.60889025304427</v>
      </c>
      <c r="F5881" s="11">
        <v>5059.066419735956</v>
      </c>
      <c r="G5881" s="11">
        <v>624.6534607211654</v>
      </c>
      <c r="H5881" s="11">
        <v>1356.1344</v>
      </c>
      <c r="I5881" s="11">
        <v>1980.787860721165</v>
      </c>
      <c r="J5881" s="11">
        <v>0.018</v>
      </c>
      <c r="K5881" s="11">
        <v>0.05885805511774218</v>
      </c>
      <c r="L5881" s="11">
        <v>0.5167089616685625</v>
      </c>
      <c r="M5881" s="11">
        <v>0.3552953092122335</v>
      </c>
      <c r="N5881" s="11">
        <v>2.814560097112501</v>
      </c>
      <c r="O5881" s="3" t="s">
        <v>319</v>
      </c>
      <c r="P5881" s="3" t="s">
        <v>311</v>
      </c>
      <c r="Q5881" s="10">
        <v>4</v>
      </c>
      <c r="R5881" s="3" t="s">
        <v>312</v>
      </c>
      <c r="S5881" s="11">
        <v>0.01485618637096992</v>
      </c>
      <c r="T5881" s="11">
        <v>0.2170628693729473</v>
      </c>
      <c r="U5881" s="11">
        <v>26.18115426979555</v>
      </c>
      <c r="V5881" s="11">
        <v>236.9140605820656</v>
      </c>
    </row>
    <row r="5882" spans="1:22" ht="18" customHeight="1">
      <c r="A5882" s="11">
        <v>1800.427911300106</v>
      </c>
      <c r="B5882" s="11">
        <v>87.01390064660804</v>
      </c>
      <c r="C5882" s="11">
        <v>461.5133653070662</v>
      </c>
      <c r="D5882" s="11">
        <v>14.61885910884702</v>
      </c>
      <c r="E5882" s="11">
        <v>52.62789279184926</v>
      </c>
      <c r="F5882" s="11">
        <v>5059.342524537824</v>
      </c>
      <c r="G5882" s="11">
        <v>625.1047968096343</v>
      </c>
      <c r="H5882" s="11">
        <v>1356.1344</v>
      </c>
      <c r="I5882" s="11">
        <v>1981.239196809634</v>
      </c>
      <c r="J5882" s="11">
        <v>0.018</v>
      </c>
      <c r="K5882" s="11">
        <v>0.05885572926924308</v>
      </c>
      <c r="L5882" s="11">
        <v>0.5167029710753054</v>
      </c>
      <c r="M5882" s="11">
        <v>0.3552750839944817</v>
      </c>
      <c r="N5882" s="11">
        <v>2.814720325322708</v>
      </c>
      <c r="O5882" s="3" t="s">
        <v>319</v>
      </c>
      <c r="P5882" s="3" t="s">
        <v>311</v>
      </c>
      <c r="Q5882" s="10">
        <v>4</v>
      </c>
      <c r="R5882" s="3" t="s">
        <v>312</v>
      </c>
      <c r="S5882" s="11">
        <v>0.01485703050993745</v>
      </c>
      <c r="T5882" s="11">
        <v>0.2171536256252031</v>
      </c>
      <c r="U5882" s="11">
        <v>26.19601130030549</v>
      </c>
      <c r="V5882" s="11">
        <v>237.1312142076908</v>
      </c>
    </row>
    <row r="5883" spans="1:22" ht="18" customHeight="1">
      <c r="A5883" s="11">
        <v>1801.077998153962</v>
      </c>
      <c r="B5883" s="11">
        <v>87.05006098455182</v>
      </c>
      <c r="C5883" s="11">
        <v>461.5385069278285</v>
      </c>
      <c r="D5883" s="11">
        <v>14.62413759184841</v>
      </c>
      <c r="E5883" s="11">
        <v>52.64689533065426</v>
      </c>
      <c r="F5883" s="11">
        <v>5059.618139678403</v>
      </c>
      <c r="G5883" s="11">
        <v>625.5562958930426</v>
      </c>
      <c r="H5883" s="11">
        <v>1356.1344</v>
      </c>
      <c r="I5883" s="11">
        <v>1981.690695893043</v>
      </c>
      <c r="J5883" s="11">
        <v>0.018</v>
      </c>
      <c r="K5883" s="11">
        <v>0.05885339475802435</v>
      </c>
      <c r="L5883" s="11">
        <v>0.5166969783186129</v>
      </c>
      <c r="M5883" s="11">
        <v>0.3552547834470638</v>
      </c>
      <c r="N5883" s="11">
        <v>2.814881168655704</v>
      </c>
      <c r="O5883" s="3" t="s">
        <v>319</v>
      </c>
      <c r="P5883" s="3" t="s">
        <v>311</v>
      </c>
      <c r="Q5883" s="10">
        <v>4</v>
      </c>
      <c r="R5883" s="3" t="s">
        <v>312</v>
      </c>
      <c r="S5883" s="11">
        <v>0.01485787789527896</v>
      </c>
      <c r="T5883" s="11">
        <v>0.2172444382558587</v>
      </c>
      <c r="U5883" s="11">
        <v>26.21086917820076</v>
      </c>
      <c r="V5883" s="11">
        <v>237.3484586459467</v>
      </c>
    </row>
    <row r="5884" spans="1:22" ht="18" customHeight="1">
      <c r="A5884" s="11">
        <v>1801.728085007817</v>
      </c>
      <c r="B5884" s="11">
        <v>87.08621631802613</v>
      </c>
      <c r="C5884" s="11">
        <v>461.5636038816746</v>
      </c>
      <c r="D5884" s="11">
        <v>14.6294160748498</v>
      </c>
      <c r="E5884" s="11">
        <v>52.66589786945927</v>
      </c>
      <c r="F5884" s="11">
        <v>5059.893265157695</v>
      </c>
      <c r="G5884" s="11">
        <v>626.0079579713904</v>
      </c>
      <c r="H5884" s="11">
        <v>1356.1344</v>
      </c>
      <c r="I5884" s="11">
        <v>1982.14235797139</v>
      </c>
      <c r="J5884" s="11">
        <v>0.018</v>
      </c>
      <c r="K5884" s="11">
        <v>0.05885105158408598</v>
      </c>
      <c r="L5884" s="11">
        <v>0.5166909833984853</v>
      </c>
      <c r="M5884" s="11">
        <v>0.3552344075699798</v>
      </c>
      <c r="N5884" s="11">
        <v>2.815042627319269</v>
      </c>
      <c r="O5884" s="3" t="s">
        <v>319</v>
      </c>
      <c r="P5884" s="3" t="s">
        <v>311</v>
      </c>
      <c r="Q5884" s="10">
        <v>4</v>
      </c>
      <c r="R5884" s="3" t="s">
        <v>312</v>
      </c>
      <c r="S5884" s="11">
        <v>0.01485872852808904</v>
      </c>
      <c r="T5884" s="11">
        <v>0.217335307332332</v>
      </c>
      <c r="U5884" s="11">
        <v>26.22572790672885</v>
      </c>
      <c r="V5884" s="11">
        <v>237.565793953279</v>
      </c>
    </row>
    <row r="5885" spans="1:22" ht="18" customHeight="1">
      <c r="A5885" s="11">
        <v>1802.378171861672</v>
      </c>
      <c r="B5885" s="11">
        <v>87.12236663790857</v>
      </c>
      <c r="C5885" s="11">
        <v>461.5886561686042</v>
      </c>
      <c r="D5885" s="11">
        <v>14.63469455785118</v>
      </c>
      <c r="E5885" s="11">
        <v>52.68490040826426</v>
      </c>
      <c r="F5885" s="11">
        <v>5060.167900975697</v>
      </c>
      <c r="G5885" s="11">
        <v>626.4597830446772</v>
      </c>
      <c r="H5885" s="11">
        <v>1356.1344</v>
      </c>
      <c r="I5885" s="11">
        <v>1982.594183044677</v>
      </c>
      <c r="J5885" s="11">
        <v>0.018</v>
      </c>
      <c r="K5885" s="11">
        <v>0.05884869974742795</v>
      </c>
      <c r="L5885" s="11">
        <v>0.5166849863149225</v>
      </c>
      <c r="M5885" s="11">
        <v>0.3552139563632294</v>
      </c>
      <c r="N5885" s="11">
        <v>2.815204701522017</v>
      </c>
      <c r="O5885" s="3" t="s">
        <v>319</v>
      </c>
      <c r="P5885" s="3" t="s">
        <v>311</v>
      </c>
      <c r="Q5885" s="10">
        <v>4</v>
      </c>
      <c r="R5885" s="3" t="s">
        <v>312</v>
      </c>
      <c r="S5885" s="11">
        <v>0.01485958240944665</v>
      </c>
      <c r="T5885" s="11">
        <v>0.2174262329218354</v>
      </c>
      <c r="U5885" s="11">
        <v>26.2405874891383</v>
      </c>
      <c r="V5885" s="11">
        <v>237.7832201862009</v>
      </c>
    </row>
    <row r="5886" spans="1:22" ht="18" customHeight="1">
      <c r="A5886" s="11">
        <v>1803.028258715527</v>
      </c>
      <c r="B5886" s="11">
        <v>87.15851193507685</v>
      </c>
      <c r="C5886" s="11">
        <v>461.6136637886176</v>
      </c>
      <c r="D5886" s="11">
        <v>14.63997304085257</v>
      </c>
      <c r="E5886" s="11">
        <v>52.70390294706927</v>
      </c>
      <c r="F5886" s="11">
        <v>5060.442047132411</v>
      </c>
      <c r="G5886" s="11">
        <v>626.9117711129038</v>
      </c>
      <c r="H5886" s="11">
        <v>1356.1344</v>
      </c>
      <c r="I5886" s="11">
        <v>1983.046171112904</v>
      </c>
      <c r="J5886" s="11">
        <v>0.018</v>
      </c>
      <c r="K5886" s="11">
        <v>0.05884633924805029</v>
      </c>
      <c r="L5886" s="11">
        <v>0.5166789870679246</v>
      </c>
      <c r="M5886" s="11">
        <v>0.355193429826813</v>
      </c>
      <c r="N5886" s="11">
        <v>2.815367391473387</v>
      </c>
      <c r="O5886" s="3" t="s">
        <v>319</v>
      </c>
      <c r="P5886" s="3" t="s">
        <v>311</v>
      </c>
      <c r="Q5886" s="10">
        <v>4</v>
      </c>
      <c r="R5886" s="3" t="s">
        <v>312</v>
      </c>
      <c r="S5886" s="11">
        <v>0.01486043954049014</v>
      </c>
      <c r="T5886" s="11">
        <v>0.2175172150924738</v>
      </c>
      <c r="U5886" s="11">
        <v>26.25544792867879</v>
      </c>
      <c r="V5886" s="11">
        <v>238.0007374012933</v>
      </c>
    </row>
    <row r="5887" spans="1:22" ht="18" customHeight="1">
      <c r="A5887" s="11">
        <v>1803.678345569383</v>
      </c>
      <c r="B5887" s="11">
        <v>87.19465220040856</v>
      </c>
      <c r="C5887" s="11">
        <v>461.6386267417147</v>
      </c>
      <c r="D5887" s="11">
        <v>14.64525152385396</v>
      </c>
      <c r="E5887" s="11">
        <v>52.72290548587426</v>
      </c>
      <c r="F5887" s="11">
        <v>5060.715703627837</v>
      </c>
      <c r="G5887" s="11">
        <v>627.3639221760695</v>
      </c>
      <c r="H5887" s="11">
        <v>1356.1344</v>
      </c>
      <c r="I5887" s="11">
        <v>1983.498322176069</v>
      </c>
      <c r="J5887" s="11">
        <v>0.018</v>
      </c>
      <c r="K5887" s="11">
        <v>0.05884397008595299</v>
      </c>
      <c r="L5887" s="11">
        <v>0.5166729856574914</v>
      </c>
      <c r="M5887" s="11">
        <v>0.3551728279607303</v>
      </c>
      <c r="N5887" s="11">
        <v>2.815530697383655</v>
      </c>
      <c r="O5887" s="3" t="s">
        <v>319</v>
      </c>
      <c r="P5887" s="3" t="s">
        <v>311</v>
      </c>
      <c r="Q5887" s="10">
        <v>4</v>
      </c>
      <c r="R5887" s="3" t="s">
        <v>312</v>
      </c>
      <c r="S5887" s="11">
        <v>0.01486129992229223</v>
      </c>
      <c r="T5887" s="11">
        <v>0.2176082539114148</v>
      </c>
      <c r="U5887" s="11">
        <v>26.27030922860108</v>
      </c>
      <c r="V5887" s="11">
        <v>238.2183456552047</v>
      </c>
    </row>
    <row r="5888" spans="1:22" ht="18" customHeight="1">
      <c r="A5888" s="11">
        <v>1804.328432423238</v>
      </c>
      <c r="B5888" s="11">
        <v>87.23078742478137</v>
      </c>
      <c r="C5888" s="11">
        <v>461.6635450278956</v>
      </c>
      <c r="D5888" s="11">
        <v>14.65053000685535</v>
      </c>
      <c r="E5888" s="11">
        <v>52.74190802467927</v>
      </c>
      <c r="F5888" s="11">
        <v>5060.988870461977</v>
      </c>
      <c r="G5888" s="11">
        <v>627.8162362341747</v>
      </c>
      <c r="H5888" s="11">
        <v>1356.1344</v>
      </c>
      <c r="I5888" s="11">
        <v>1983.950636234174</v>
      </c>
      <c r="J5888" s="11">
        <v>0.018</v>
      </c>
      <c r="K5888" s="11">
        <v>0.0588415922611361</v>
      </c>
      <c r="L5888" s="11">
        <v>0.5166669820836229</v>
      </c>
      <c r="M5888" s="11">
        <v>0.3551521507649819</v>
      </c>
      <c r="N5888" s="11">
        <v>2.815694619463925</v>
      </c>
      <c r="O5888" s="3" t="s">
        <v>319</v>
      </c>
      <c r="P5888" s="3" t="s">
        <v>311</v>
      </c>
      <c r="Q5888" s="10">
        <v>4</v>
      </c>
      <c r="R5888" s="3" t="s">
        <v>312</v>
      </c>
      <c r="S5888" s="11">
        <v>0.01486216355598504</v>
      </c>
      <c r="T5888" s="11">
        <v>0.2176993494467188</v>
      </c>
      <c r="U5888" s="11">
        <v>26.28517139215707</v>
      </c>
      <c r="V5888" s="11">
        <v>238.4360450046514</v>
      </c>
    </row>
    <row r="5889" spans="1:22" ht="18" customHeight="1">
      <c r="A5889" s="11">
        <v>1804.978519277093</v>
      </c>
      <c r="B5889" s="11">
        <v>87.26691759907288</v>
      </c>
      <c r="C5889" s="11">
        <v>461.6884186471601</v>
      </c>
      <c r="D5889" s="11">
        <v>14.65580848985674</v>
      </c>
      <c r="E5889" s="11">
        <v>52.76091056348427</v>
      </c>
      <c r="F5889" s="11">
        <v>5061.261547634826</v>
      </c>
      <c r="G5889" s="11">
        <v>628.2687132872192</v>
      </c>
      <c r="H5889" s="11">
        <v>1356.1344</v>
      </c>
      <c r="I5889" s="11">
        <v>1984.403113287219</v>
      </c>
      <c r="J5889" s="11">
        <v>0.018</v>
      </c>
      <c r="K5889" s="11">
        <v>0.05883920577359952</v>
      </c>
      <c r="L5889" s="11">
        <v>0.5166609763463194</v>
      </c>
      <c r="M5889" s="11">
        <v>0.3551313982395667</v>
      </c>
      <c r="N5889" s="11">
        <v>2.815859157926142</v>
      </c>
      <c r="O5889" s="3" t="s">
        <v>319</v>
      </c>
      <c r="P5889" s="3" t="s">
        <v>311</v>
      </c>
      <c r="Q5889" s="10">
        <v>4</v>
      </c>
      <c r="R5889" s="3" t="s">
        <v>312</v>
      </c>
      <c r="S5889" s="11">
        <v>0.01486303044268512</v>
      </c>
      <c r="T5889" s="11">
        <v>0.2177905017662418</v>
      </c>
      <c r="U5889" s="11">
        <v>26.30003442259975</v>
      </c>
      <c r="V5889" s="11">
        <v>238.6538355064177</v>
      </c>
    </row>
    <row r="5890" spans="1:22" ht="18" customHeight="1">
      <c r="A5890" s="11">
        <v>1805.628606130949</v>
      </c>
      <c r="B5890" s="11">
        <v>87.30304271416077</v>
      </c>
      <c r="C5890" s="11">
        <v>461.7132475995085</v>
      </c>
      <c r="D5890" s="11">
        <v>14.66108697285813</v>
      </c>
      <c r="E5890" s="11">
        <v>52.77991310228926</v>
      </c>
      <c r="F5890" s="11">
        <v>5061.533735146389</v>
      </c>
      <c r="G5890" s="11">
        <v>628.7213533352028</v>
      </c>
      <c r="H5890" s="11">
        <v>1356.1344</v>
      </c>
      <c r="I5890" s="11">
        <v>1984.855753335203</v>
      </c>
      <c r="J5890" s="11">
        <v>0.018</v>
      </c>
      <c r="K5890" s="11">
        <v>0.05883681062334333</v>
      </c>
      <c r="L5890" s="11">
        <v>0.5166549684455806</v>
      </c>
      <c r="M5890" s="11">
        <v>0.3551105703844859</v>
      </c>
      <c r="N5890" s="11">
        <v>2.816024312983076</v>
      </c>
      <c r="O5890" s="3" t="s">
        <v>319</v>
      </c>
      <c r="P5890" s="3" t="s">
        <v>311</v>
      </c>
      <c r="Q5890" s="10">
        <v>4</v>
      </c>
      <c r="R5890" s="3" t="s">
        <v>312</v>
      </c>
      <c r="S5890" s="11">
        <v>0.01486390058349337</v>
      </c>
      <c r="T5890" s="11">
        <v>0.2178817109376342</v>
      </c>
      <c r="U5890" s="11">
        <v>26.31489832318325</v>
      </c>
      <c r="V5890" s="11">
        <v>238.8717172173553</v>
      </c>
    </row>
    <row r="5891" spans="1:22" ht="18" customHeight="1">
      <c r="A5891" s="11">
        <v>1806.278692984804</v>
      </c>
      <c r="B5891" s="11">
        <v>87.33916276092265</v>
      </c>
      <c r="C5891" s="11">
        <v>461.7380318849404</v>
      </c>
      <c r="D5891" s="11">
        <v>14.66636545585952</v>
      </c>
      <c r="E5891" s="11">
        <v>52.79891564109428</v>
      </c>
      <c r="F5891" s="11">
        <v>5061.805432996661</v>
      </c>
      <c r="G5891" s="11">
        <v>629.1741563781261</v>
      </c>
      <c r="H5891" s="11">
        <v>1356.1344</v>
      </c>
      <c r="I5891" s="11">
        <v>1985.308556378126</v>
      </c>
      <c r="J5891" s="11">
        <v>0.018</v>
      </c>
      <c r="K5891" s="11">
        <v>0.05883440681036748</v>
      </c>
      <c r="L5891" s="11">
        <v>0.5166489583814066</v>
      </c>
      <c r="M5891" s="11">
        <v>0.3550896671997386</v>
      </c>
      <c r="N5891" s="11">
        <v>2.816190084848338</v>
      </c>
      <c r="O5891" s="3" t="s">
        <v>319</v>
      </c>
      <c r="P5891" s="3" t="s">
        <v>311</v>
      </c>
      <c r="Q5891" s="10">
        <v>4</v>
      </c>
      <c r="R5891" s="3" t="s">
        <v>312</v>
      </c>
      <c r="S5891" s="11">
        <v>0.01486477397957013</v>
      </c>
      <c r="T5891" s="11">
        <v>0.2179729770294412</v>
      </c>
      <c r="U5891" s="11">
        <v>26.32976309716282</v>
      </c>
      <c r="V5891" s="11">
        <v>239.0896901943848</v>
      </c>
    </row>
    <row r="5892" spans="1:22" ht="18" customHeight="1">
      <c r="A5892" s="11">
        <v>1806.928779838659</v>
      </c>
      <c r="B5892" s="11">
        <v>87.37527773023618</v>
      </c>
      <c r="C5892" s="11">
        <v>461.762771503456</v>
      </c>
      <c r="D5892" s="11">
        <v>14.67164393886091</v>
      </c>
      <c r="E5892" s="11">
        <v>52.81791817989927</v>
      </c>
      <c r="F5892" s="11">
        <v>5062.076641185645</v>
      </c>
      <c r="G5892" s="11">
        <v>629.6271224159887</v>
      </c>
      <c r="H5892" s="11">
        <v>1356.1344</v>
      </c>
      <c r="I5892" s="11">
        <v>1985.761522415989</v>
      </c>
      <c r="J5892" s="11">
        <v>0.018</v>
      </c>
      <c r="K5892" s="11">
        <v>0.05883199433467199</v>
      </c>
      <c r="L5892" s="11">
        <v>0.5166429461537972</v>
      </c>
      <c r="M5892" s="11">
        <v>0.355068688685325</v>
      </c>
      <c r="N5892" s="11">
        <v>2.816356473736373</v>
      </c>
      <c r="O5892" s="3" t="s">
        <v>319</v>
      </c>
      <c r="P5892" s="3" t="s">
        <v>311</v>
      </c>
      <c r="Q5892" s="10">
        <v>4</v>
      </c>
      <c r="R5892" s="3" t="s">
        <v>312</v>
      </c>
      <c r="S5892" s="11">
        <v>0.01486565063201013</v>
      </c>
      <c r="T5892" s="11">
        <v>0.2180643001092702</v>
      </c>
      <c r="U5892" s="11">
        <v>26.34462874779483</v>
      </c>
      <c r="V5892" s="11">
        <v>239.307754494494</v>
      </c>
    </row>
    <row r="5893" spans="1:22" ht="18" customHeight="1">
      <c r="A5893" s="11">
        <v>1807.578866692515</v>
      </c>
      <c r="B5893" s="11">
        <v>87.41138761297897</v>
      </c>
      <c r="C5893" s="11">
        <v>461.7874664550553</v>
      </c>
      <c r="D5893" s="11">
        <v>14.6769224218623</v>
      </c>
      <c r="E5893" s="11">
        <v>52.83692071870427</v>
      </c>
      <c r="F5893" s="11">
        <v>5062.347359713341</v>
      </c>
      <c r="G5893" s="11">
        <v>630.0802514487905</v>
      </c>
      <c r="H5893" s="11">
        <v>1356.1344</v>
      </c>
      <c r="I5893" s="11">
        <v>1986.21465144879</v>
      </c>
      <c r="J5893" s="11">
        <v>0.018</v>
      </c>
      <c r="K5893" s="11">
        <v>0.05882957319625687</v>
      </c>
      <c r="L5893" s="11">
        <v>0.5166369317627528</v>
      </c>
      <c r="M5893" s="11">
        <v>0.3550476348412454</v>
      </c>
      <c r="N5893" s="11">
        <v>2.816523479862459</v>
      </c>
      <c r="O5893" s="3" t="s">
        <v>319</v>
      </c>
      <c r="P5893" s="3" t="s">
        <v>311</v>
      </c>
      <c r="Q5893" s="10">
        <v>4</v>
      </c>
      <c r="R5893" s="3" t="s">
        <v>312</v>
      </c>
      <c r="S5893" s="11">
        <v>0.01486653054196752</v>
      </c>
      <c r="T5893" s="11">
        <v>0.2181556802456232</v>
      </c>
      <c r="U5893" s="11">
        <v>26.3594952783368</v>
      </c>
      <c r="V5893" s="11">
        <v>239.5259101747396</v>
      </c>
    </row>
    <row r="5894" spans="1:22" ht="18" customHeight="1">
      <c r="A5894" s="11">
        <v>1808.22895354637</v>
      </c>
      <c r="B5894" s="11">
        <v>87.44749240002871</v>
      </c>
      <c r="C5894" s="11">
        <v>461.8121167397384</v>
      </c>
      <c r="D5894" s="11">
        <v>14.68220090486369</v>
      </c>
      <c r="E5894" s="11">
        <v>52.85592325750928</v>
      </c>
      <c r="F5894" s="11">
        <v>5062.617588579748</v>
      </c>
      <c r="G5894" s="11">
        <v>630.5335434765318</v>
      </c>
      <c r="H5894" s="11">
        <v>1356.1344</v>
      </c>
      <c r="I5894" s="11">
        <v>1986.667943476532</v>
      </c>
      <c r="J5894" s="11">
        <v>0.018</v>
      </c>
      <c r="K5894" s="11">
        <v>0.05882714339512211</v>
      </c>
      <c r="L5894" s="11">
        <v>0.5166309152082732</v>
      </c>
      <c r="M5894" s="11">
        <v>0.3550265056674996</v>
      </c>
      <c r="N5894" s="11">
        <v>2.816691103442713</v>
      </c>
      <c r="O5894" s="3" t="s">
        <v>319</v>
      </c>
      <c r="P5894" s="3" t="s">
        <v>311</v>
      </c>
      <c r="Q5894" s="10">
        <v>4</v>
      </c>
      <c r="R5894" s="3" t="s">
        <v>312</v>
      </c>
      <c r="S5894" s="11">
        <v>0.01486741371058086</v>
      </c>
      <c r="T5894" s="11">
        <v>0.2182471175067983</v>
      </c>
      <c r="U5894" s="11">
        <v>26.37436269204738</v>
      </c>
      <c r="V5894" s="11">
        <v>239.7441572922464</v>
      </c>
    </row>
    <row r="5895" spans="1:22" ht="18" customHeight="1">
      <c r="A5895" s="11">
        <v>1808.879040400225</v>
      </c>
      <c r="B5895" s="11">
        <v>87.48359208226297</v>
      </c>
      <c r="C5895" s="11">
        <v>461.8367223575051</v>
      </c>
      <c r="D5895" s="11">
        <v>14.68747938786507</v>
      </c>
      <c r="E5895" s="11">
        <v>52.87492579631427</v>
      </c>
      <c r="F5895" s="11">
        <v>5062.887327784868</v>
      </c>
      <c r="G5895" s="11">
        <v>630.9869984992123</v>
      </c>
      <c r="H5895" s="11">
        <v>1356.1344</v>
      </c>
      <c r="I5895" s="11">
        <v>1987.121398499212</v>
      </c>
      <c r="J5895" s="11">
        <v>0.018</v>
      </c>
      <c r="K5895" s="11">
        <v>0.05882470493126773</v>
      </c>
      <c r="L5895" s="11">
        <v>0.5166248964903583</v>
      </c>
      <c r="M5895" s="11">
        <v>0.3550053011640877</v>
      </c>
      <c r="N5895" s="11">
        <v>2.81685934469409</v>
      </c>
      <c r="O5895" s="3" t="s">
        <v>319</v>
      </c>
      <c r="P5895" s="3" t="s">
        <v>311</v>
      </c>
      <c r="Q5895" s="10">
        <v>4</v>
      </c>
      <c r="R5895" s="3" t="s">
        <v>312</v>
      </c>
      <c r="S5895" s="11">
        <v>0.01486830013897312</v>
      </c>
      <c r="T5895" s="11">
        <v>0.2183386119608881</v>
      </c>
      <c r="U5895" s="11">
        <v>26.38923099218635</v>
      </c>
      <c r="V5895" s="11">
        <v>239.9624959042073</v>
      </c>
    </row>
    <row r="5896" spans="1:22" ht="18" customHeight="1">
      <c r="A5896" s="11">
        <v>1809.52912725408</v>
      </c>
      <c r="B5896" s="11">
        <v>87.51968665055946</v>
      </c>
      <c r="C5896" s="11">
        <v>461.8612833083556</v>
      </c>
      <c r="D5896" s="11">
        <v>14.69275787086647</v>
      </c>
      <c r="E5896" s="11">
        <v>52.89392833511928</v>
      </c>
      <c r="F5896" s="11">
        <v>5063.156577328698</v>
      </c>
      <c r="G5896" s="11">
        <v>631.4406165168323</v>
      </c>
      <c r="H5896" s="11">
        <v>1356.1344</v>
      </c>
      <c r="I5896" s="11">
        <v>1987.575016516832</v>
      </c>
      <c r="J5896" s="11">
        <v>0.018</v>
      </c>
      <c r="K5896" s="11">
        <v>0.05882225780469369</v>
      </c>
      <c r="L5896" s="11">
        <v>0.5166188756090082</v>
      </c>
      <c r="M5896" s="11">
        <v>0.3549840213310095</v>
      </c>
      <c r="N5896" s="11">
        <v>2.817028203834383</v>
      </c>
      <c r="O5896" s="3" t="s">
        <v>319</v>
      </c>
      <c r="P5896" s="3" t="s">
        <v>311</v>
      </c>
      <c r="Q5896" s="10">
        <v>4</v>
      </c>
      <c r="R5896" s="3" t="s">
        <v>312</v>
      </c>
      <c r="S5896" s="11">
        <v>0.01486918982832672</v>
      </c>
      <c r="T5896" s="11">
        <v>0.2184301636768829</v>
      </c>
      <c r="U5896" s="11">
        <v>26.40410018201468</v>
      </c>
      <c r="V5896" s="11">
        <v>240.1809260678842</v>
      </c>
    </row>
    <row r="5897" spans="1:22" ht="18" customHeight="1">
      <c r="A5897" s="11">
        <v>1810.179214107936</v>
      </c>
      <c r="B5897" s="11">
        <v>87.55577609579578</v>
      </c>
      <c r="C5897" s="11">
        <v>461.8857995922897</v>
      </c>
      <c r="D5897" s="11">
        <v>14.69803635386785</v>
      </c>
      <c r="E5897" s="11">
        <v>52.91293087392427</v>
      </c>
      <c r="F5897" s="11">
        <v>5063.42533721124</v>
      </c>
      <c r="G5897" s="11">
        <v>631.8943975293917</v>
      </c>
      <c r="H5897" s="11">
        <v>1356.1344</v>
      </c>
      <c r="I5897" s="11">
        <v>1988.028797529392</v>
      </c>
      <c r="J5897" s="11">
        <v>0.018</v>
      </c>
      <c r="K5897" s="11">
        <v>0.0588198020154</v>
      </c>
      <c r="L5897" s="11">
        <v>0.5166128525642228</v>
      </c>
      <c r="M5897" s="11">
        <v>0.3549626661682651</v>
      </c>
      <c r="N5897" s="11">
        <v>2.817197681082224</v>
      </c>
      <c r="O5897" s="3" t="s">
        <v>319</v>
      </c>
      <c r="P5897" s="3" t="s">
        <v>311</v>
      </c>
      <c r="Q5897" s="10">
        <v>4</v>
      </c>
      <c r="R5897" s="3" t="s">
        <v>312</v>
      </c>
      <c r="S5897" s="11">
        <v>0.01487008277975848</v>
      </c>
      <c r="T5897" s="11">
        <v>0.2185217727228334</v>
      </c>
      <c r="U5897" s="11">
        <v>26.41897026479444</v>
      </c>
      <c r="V5897" s="11">
        <v>240.399447840607</v>
      </c>
    </row>
    <row r="5898" spans="1:22" ht="18" customHeight="1">
      <c r="A5898" s="11">
        <v>1810.829300961791</v>
      </c>
      <c r="B5898" s="11">
        <v>87.59186040884957</v>
      </c>
      <c r="C5898" s="11">
        <v>461.9102712093076</v>
      </c>
      <c r="D5898" s="11">
        <v>14.70331483686924</v>
      </c>
      <c r="E5898" s="11">
        <v>52.93193341272928</v>
      </c>
      <c r="F5898" s="11">
        <v>5063.693607432495</v>
      </c>
      <c r="G5898" s="11">
        <v>632.3483415368903</v>
      </c>
      <c r="H5898" s="11">
        <v>1356.1344</v>
      </c>
      <c r="I5898" s="11">
        <v>1988.48274153689</v>
      </c>
      <c r="J5898" s="11">
        <v>0.018</v>
      </c>
      <c r="K5898" s="11">
        <v>0.0588173375633867</v>
      </c>
      <c r="L5898" s="11">
        <v>0.5166068273560024</v>
      </c>
      <c r="M5898" s="11">
        <v>0.3549412356758547</v>
      </c>
      <c r="N5898" s="11">
        <v>2.817367776657082</v>
      </c>
      <c r="O5898" s="3" t="s">
        <v>319</v>
      </c>
      <c r="P5898" s="3" t="s">
        <v>311</v>
      </c>
      <c r="Q5898" s="10">
        <v>4</v>
      </c>
      <c r="R5898" s="3" t="s">
        <v>312</v>
      </c>
      <c r="S5898" s="11">
        <v>0.01487097899444466</v>
      </c>
      <c r="T5898" s="11">
        <v>0.2186134391676878</v>
      </c>
      <c r="U5898" s="11">
        <v>26.43384124378888</v>
      </c>
      <c r="V5898" s="11">
        <v>240.6180612797747</v>
      </c>
    </row>
    <row r="5899" spans="1:22" ht="18" customHeight="1">
      <c r="A5899" s="11">
        <v>1811.479387815647</v>
      </c>
      <c r="B5899" s="11">
        <v>87.62793958059852</v>
      </c>
      <c r="C5899" s="11">
        <v>461.9346981594093</v>
      </c>
      <c r="D5899" s="11">
        <v>14.70859331987063</v>
      </c>
      <c r="E5899" s="11">
        <v>52.95093595153428</v>
      </c>
      <c r="F5899" s="11">
        <v>5063.961387992462</v>
      </c>
      <c r="G5899" s="11">
        <v>632.8024485393285</v>
      </c>
      <c r="H5899" s="11">
        <v>1356.1344</v>
      </c>
      <c r="I5899" s="11">
        <v>1988.936848539328</v>
      </c>
      <c r="J5899" s="11">
        <v>0.018</v>
      </c>
      <c r="K5899" s="11">
        <v>0.05881486444865375</v>
      </c>
      <c r="L5899" s="11">
        <v>0.5166007999843467</v>
      </c>
      <c r="M5899" s="11">
        <v>0.3549197298537781</v>
      </c>
      <c r="N5899" s="11">
        <v>2.81753849077927</v>
      </c>
      <c r="O5899" s="3" t="s">
        <v>319</v>
      </c>
      <c r="P5899" s="3" t="s">
        <v>311</v>
      </c>
      <c r="Q5899" s="10">
        <v>4</v>
      </c>
      <c r="R5899" s="3" t="s">
        <v>312</v>
      </c>
      <c r="S5899" s="11">
        <v>0.01487187847354594</v>
      </c>
      <c r="T5899" s="11">
        <v>0.2187051630801905</v>
      </c>
      <c r="U5899" s="11">
        <v>26.44871312226243</v>
      </c>
      <c r="V5899" s="11">
        <v>240.8367664428549</v>
      </c>
    </row>
    <row r="5900" spans="1:22" ht="18" customHeight="1">
      <c r="A5900" s="11">
        <v>1812.129474669502</v>
      </c>
      <c r="B5900" s="11">
        <v>87.66401360192017</v>
      </c>
      <c r="C5900" s="11">
        <v>461.9590804425944</v>
      </c>
      <c r="D5900" s="11">
        <v>14.71387180287202</v>
      </c>
      <c r="E5900" s="11">
        <v>52.96993849033927</v>
      </c>
      <c r="F5900" s="11">
        <v>5064.228678891138</v>
      </c>
      <c r="G5900" s="11">
        <v>633.2567185367056</v>
      </c>
      <c r="H5900" s="11">
        <v>1356.1344</v>
      </c>
      <c r="I5900" s="11">
        <v>1989.391118536706</v>
      </c>
      <c r="J5900" s="11">
        <v>0.018</v>
      </c>
      <c r="K5900" s="11">
        <v>0.05881238267120116</v>
      </c>
      <c r="L5900" s="11">
        <v>0.5165947704492557</v>
      </c>
      <c r="M5900" s="11">
        <v>0.3548981487020351</v>
      </c>
      <c r="N5900" s="11">
        <v>2.817709823669941</v>
      </c>
      <c r="O5900" s="3" t="s">
        <v>319</v>
      </c>
      <c r="P5900" s="3" t="s">
        <v>311</v>
      </c>
      <c r="Q5900" s="10">
        <v>4</v>
      </c>
      <c r="R5900" s="3" t="s">
        <v>312</v>
      </c>
      <c r="S5900" s="11">
        <v>0.01487278121820746</v>
      </c>
      <c r="T5900" s="11">
        <v>0.2187969445288811</v>
      </c>
      <c r="U5900" s="11">
        <v>26.46358590348064</v>
      </c>
      <c r="V5900" s="11">
        <v>241.0555633873838</v>
      </c>
    </row>
    <row r="5901" spans="1:22" ht="18" customHeight="1">
      <c r="A5901" s="11">
        <v>1812.779561523357</v>
      </c>
      <c r="B5901" s="11">
        <v>87.70008246369225</v>
      </c>
      <c r="C5901" s="11">
        <v>461.9834180588635</v>
      </c>
      <c r="D5901" s="11">
        <v>14.71915028587341</v>
      </c>
      <c r="E5901" s="11">
        <v>52.98894102914428</v>
      </c>
      <c r="F5901" s="11">
        <v>5064.495480128528</v>
      </c>
      <c r="G5901" s="11">
        <v>633.7111515290225</v>
      </c>
      <c r="H5901" s="11">
        <v>1356.1344</v>
      </c>
      <c r="I5901" s="11">
        <v>1989.845551529022</v>
      </c>
      <c r="J5901" s="11">
        <v>0.018</v>
      </c>
      <c r="K5901" s="11">
        <v>0.05880989223102895</v>
      </c>
      <c r="L5901" s="11">
        <v>0.5165887387507296</v>
      </c>
      <c r="M5901" s="11">
        <v>0.3548764922206263</v>
      </c>
      <c r="N5901" s="11">
        <v>2.817881775551087</v>
      </c>
      <c r="O5901" s="3" t="s">
        <v>319</v>
      </c>
      <c r="P5901" s="3" t="s">
        <v>311</v>
      </c>
      <c r="Q5901" s="10">
        <v>4</v>
      </c>
      <c r="R5901" s="3" t="s">
        <v>312</v>
      </c>
      <c r="S5901" s="11">
        <v>0.01487368722963381</v>
      </c>
      <c r="T5901" s="11">
        <v>0.2188887835831986</v>
      </c>
      <c r="U5901" s="11">
        <v>26.47845959071027</v>
      </c>
      <c r="V5901" s="11">
        <v>241.274452170967</v>
      </c>
    </row>
    <row r="5902" spans="1:22" ht="18" customHeight="1">
      <c r="A5902" s="11">
        <v>1813.429648377213</v>
      </c>
      <c r="B5902" s="11">
        <v>87.73614615679239</v>
      </c>
      <c r="C5902" s="11">
        <v>462.0077110082162</v>
      </c>
      <c r="D5902" s="11">
        <v>14.7244287688748</v>
      </c>
      <c r="E5902" s="11">
        <v>53.00794356794928</v>
      </c>
      <c r="F5902" s="11">
        <v>5064.761791704629</v>
      </c>
      <c r="G5902" s="11">
        <v>634.1657475162785</v>
      </c>
      <c r="H5902" s="11">
        <v>1356.1344</v>
      </c>
      <c r="I5902" s="11">
        <v>1990.300147516278</v>
      </c>
      <c r="J5902" s="11">
        <v>0.018</v>
      </c>
      <c r="K5902" s="11">
        <v>0.05880739312813708</v>
      </c>
      <c r="L5902" s="11">
        <v>0.5165827048887683</v>
      </c>
      <c r="M5902" s="11">
        <v>0.3548547604095511</v>
      </c>
      <c r="N5902" s="11">
        <v>2.818054346645548</v>
      </c>
      <c r="O5902" s="3" t="s">
        <v>319</v>
      </c>
      <c r="P5902" s="3" t="s">
        <v>311</v>
      </c>
      <c r="Q5902" s="10">
        <v>4</v>
      </c>
      <c r="R5902" s="3" t="s">
        <v>312</v>
      </c>
      <c r="S5902" s="11">
        <v>0.01487459650896396</v>
      </c>
      <c r="T5902" s="11">
        <v>0.2189806803116416</v>
      </c>
      <c r="U5902" s="11">
        <v>26.49333418721924</v>
      </c>
      <c r="V5902" s="11">
        <v>241.4934328512786</v>
      </c>
    </row>
    <row r="5903" spans="1:22" ht="18" customHeight="1">
      <c r="A5903" s="11">
        <v>1814.079735231067</v>
      </c>
      <c r="B5903" s="11">
        <v>87.77220467209814</v>
      </c>
      <c r="C5903" s="11">
        <v>462.0319592906525</v>
      </c>
      <c r="D5903" s="11">
        <v>14.72970725187619</v>
      </c>
      <c r="E5903" s="11">
        <v>53.02694610675428</v>
      </c>
      <c r="F5903" s="11">
        <v>5065.027613619441</v>
      </c>
      <c r="G5903" s="11">
        <v>634.6205064984739</v>
      </c>
      <c r="H5903" s="11">
        <v>1356.1344</v>
      </c>
      <c r="I5903" s="11">
        <v>1990.754906498474</v>
      </c>
      <c r="J5903" s="11">
        <v>0.018</v>
      </c>
      <c r="K5903" s="11">
        <v>0.05880488536252557</v>
      </c>
      <c r="L5903" s="11">
        <v>0.5165766688633718</v>
      </c>
      <c r="M5903" s="11">
        <v>0.3548329532688096</v>
      </c>
      <c r="N5903" s="11">
        <v>2.818227537177003</v>
      </c>
      <c r="O5903" s="3" t="s">
        <v>319</v>
      </c>
      <c r="P5903" s="3" t="s">
        <v>311</v>
      </c>
      <c r="Q5903" s="10">
        <v>4</v>
      </c>
      <c r="R5903" s="3" t="s">
        <v>312</v>
      </c>
      <c r="S5903" s="11">
        <v>0.01487550905739643</v>
      </c>
      <c r="T5903" s="11">
        <v>0.2190726347836091</v>
      </c>
      <c r="U5903" s="11">
        <v>26.50820969627663</v>
      </c>
      <c r="V5903" s="11">
        <v>241.7125054860622</v>
      </c>
    </row>
    <row r="5904" spans="1:22" ht="18" customHeight="1">
      <c r="A5904" s="11">
        <v>1814.729822084923</v>
      </c>
      <c r="B5904" s="11">
        <v>87.80825800048727</v>
      </c>
      <c r="C5904" s="11">
        <v>462.0561629061726</v>
      </c>
      <c r="D5904" s="11">
        <v>14.73498573487758</v>
      </c>
      <c r="E5904" s="11">
        <v>53.04594864555929</v>
      </c>
      <c r="F5904" s="11">
        <v>5065.292945872965</v>
      </c>
      <c r="G5904" s="11">
        <v>635.0754284756089</v>
      </c>
      <c r="H5904" s="11">
        <v>1356.1344</v>
      </c>
      <c r="I5904" s="11">
        <v>1991.209828475609</v>
      </c>
      <c r="J5904" s="11">
        <v>0.018</v>
      </c>
      <c r="K5904" s="11">
        <v>0.05880236893419444</v>
      </c>
      <c r="L5904" s="11">
        <v>0.51657063067454</v>
      </c>
      <c r="M5904" s="11">
        <v>0.3548110707984021</v>
      </c>
      <c r="N5904" s="11">
        <v>2.818401347369975</v>
      </c>
      <c r="O5904" s="3" t="s">
        <v>319</v>
      </c>
      <c r="P5904" s="3" t="s">
        <v>311</v>
      </c>
      <c r="Q5904" s="10">
        <v>4</v>
      </c>
      <c r="R5904" s="3" t="s">
        <v>312</v>
      </c>
      <c r="S5904" s="11">
        <v>0.01487642487611411</v>
      </c>
      <c r="T5904" s="11">
        <v>0.2191646470682959</v>
      </c>
      <c r="U5904" s="11">
        <v>26.52308612115275</v>
      </c>
      <c r="V5904" s="11">
        <v>241.9316701331305</v>
      </c>
    </row>
    <row r="5905" spans="1:22" ht="18" customHeight="1">
      <c r="A5905" s="11">
        <v>1815.379908938778</v>
      </c>
      <c r="B5905" s="11">
        <v>87.84430613283733</v>
      </c>
      <c r="C5905" s="11">
        <v>462.0803218547766</v>
      </c>
      <c r="D5905" s="11">
        <v>14.74026421787897</v>
      </c>
      <c r="E5905" s="11">
        <v>53.06495118436428</v>
      </c>
      <c r="F5905" s="11">
        <v>5065.557788465202</v>
      </c>
      <c r="G5905" s="11">
        <v>635.5305134476829</v>
      </c>
      <c r="H5905" s="11">
        <v>1356.1344</v>
      </c>
      <c r="I5905" s="11">
        <v>1991.664913447683</v>
      </c>
      <c r="J5905" s="11">
        <v>0.018</v>
      </c>
      <c r="K5905" s="11">
        <v>0.05879984384314367</v>
      </c>
      <c r="L5905" s="11">
        <v>0.5165645903222732</v>
      </c>
      <c r="M5905" s="11">
        <v>0.3547891129983286</v>
      </c>
      <c r="N5905" s="11">
        <v>2.818575777449831</v>
      </c>
      <c r="O5905" s="3" t="s">
        <v>319</v>
      </c>
      <c r="P5905" s="3" t="s">
        <v>311</v>
      </c>
      <c r="Q5905" s="10">
        <v>4</v>
      </c>
      <c r="R5905" s="3" t="s">
        <v>312</v>
      </c>
      <c r="S5905" s="11">
        <v>0.01487734396628436</v>
      </c>
      <c r="T5905" s="11">
        <v>0.2192567172346924</v>
      </c>
      <c r="U5905" s="11">
        <v>26.53796346511903</v>
      </c>
      <c r="V5905" s="11">
        <v>242.1509268503652</v>
      </c>
    </row>
    <row r="5906" spans="1:22" ht="18" customHeight="1">
      <c r="A5906" s="11">
        <v>1816.029995792634</v>
      </c>
      <c r="B5906" s="11">
        <v>87.88034906002599</v>
      </c>
      <c r="C5906" s="11">
        <v>462.1044361364641</v>
      </c>
      <c r="D5906" s="11">
        <v>14.74554270088036</v>
      </c>
      <c r="E5906" s="11">
        <v>53.08395372316929</v>
      </c>
      <c r="F5906" s="11">
        <v>5065.822141396149</v>
      </c>
      <c r="G5906" s="11">
        <v>635.9857614146965</v>
      </c>
      <c r="H5906" s="11">
        <v>1356.1344</v>
      </c>
      <c r="I5906" s="11">
        <v>1992.120161414696</v>
      </c>
      <c r="J5906" s="11">
        <v>0.018</v>
      </c>
      <c r="K5906" s="11">
        <v>0.05879731008937325</v>
      </c>
      <c r="L5906" s="11">
        <v>0.516558547806571</v>
      </c>
      <c r="M5906" s="11">
        <v>0.3547670798685887</v>
      </c>
      <c r="N5906" s="11">
        <v>2.81875082764279</v>
      </c>
      <c r="O5906" s="3" t="s">
        <v>319</v>
      </c>
      <c r="P5906" s="3" t="s">
        <v>311</v>
      </c>
      <c r="Q5906" s="10">
        <v>4</v>
      </c>
      <c r="R5906" s="3" t="s">
        <v>312</v>
      </c>
      <c r="S5906" s="11">
        <v>0.01487826632913406</v>
      </c>
      <c r="T5906" s="11">
        <v>0.2193488453526914</v>
      </c>
      <c r="U5906" s="11">
        <v>26.55284173144817</v>
      </c>
      <c r="V5906" s="11">
        <v>242.3702756957179</v>
      </c>
    </row>
    <row r="5907" spans="1:22" ht="18" customHeight="1">
      <c r="A5907" s="11">
        <v>1816.680082646488</v>
      </c>
      <c r="B5907" s="11">
        <v>87.91638677293085</v>
      </c>
      <c r="C5907" s="11">
        <v>462.1285057512352</v>
      </c>
      <c r="D5907" s="11">
        <v>14.75082118388175</v>
      </c>
      <c r="E5907" s="11">
        <v>53.10295626197428</v>
      </c>
      <c r="F5907" s="11">
        <v>5066.086004665807</v>
      </c>
      <c r="G5907" s="11">
        <v>636.4411723766494</v>
      </c>
      <c r="H5907" s="11">
        <v>1356.1344</v>
      </c>
      <c r="I5907" s="11">
        <v>1992.575572376649</v>
      </c>
      <c r="J5907" s="11">
        <v>0.018</v>
      </c>
      <c r="K5907" s="11">
        <v>0.05879476767288318</v>
      </c>
      <c r="L5907" s="11">
        <v>0.5165525031274336</v>
      </c>
      <c r="M5907" s="11">
        <v>0.3547449714091826</v>
      </c>
      <c r="N5907" s="11">
        <v>2.818926498175909</v>
      </c>
      <c r="O5907" s="3" t="s">
        <v>319</v>
      </c>
      <c r="P5907" s="3" t="s">
        <v>311</v>
      </c>
      <c r="Q5907" s="10">
        <v>4</v>
      </c>
      <c r="R5907" s="3" t="s">
        <v>312</v>
      </c>
      <c r="S5907" s="11">
        <v>0.01487919196582447</v>
      </c>
      <c r="T5907" s="11">
        <v>0.2194410314912436</v>
      </c>
      <c r="U5907" s="11">
        <v>26.56772092341399</v>
      </c>
      <c r="V5907" s="11">
        <v>242.5897167272091</v>
      </c>
    </row>
    <row r="5908" spans="1:22" ht="18" customHeight="1">
      <c r="A5908" s="11">
        <v>1817.330169500344</v>
      </c>
      <c r="B5908" s="11">
        <v>87.95241926242964</v>
      </c>
      <c r="C5908" s="11">
        <v>462.1525306990903</v>
      </c>
      <c r="D5908" s="11">
        <v>14.75609966688313</v>
      </c>
      <c r="E5908" s="11">
        <v>53.12195880077928</v>
      </c>
      <c r="F5908" s="11">
        <v>5066.349378274181</v>
      </c>
      <c r="G5908" s="11">
        <v>636.8967463335415</v>
      </c>
      <c r="H5908" s="11">
        <v>1356.1344</v>
      </c>
      <c r="I5908" s="11">
        <v>1993.031146333542</v>
      </c>
      <c r="J5908" s="11">
        <v>0.018</v>
      </c>
      <c r="K5908" s="11">
        <v>0.05879221659367354</v>
      </c>
      <c r="L5908" s="11">
        <v>0.516546456284861</v>
      </c>
      <c r="M5908" s="11">
        <v>0.3547227876201107</v>
      </c>
      <c r="N5908" s="11">
        <v>2.819102789277093</v>
      </c>
      <c r="O5908" s="3" t="s">
        <v>319</v>
      </c>
      <c r="P5908" s="3" t="s">
        <v>311</v>
      </c>
      <c r="Q5908" s="10">
        <v>4</v>
      </c>
      <c r="R5908" s="3" t="s">
        <v>312</v>
      </c>
      <c r="S5908" s="11">
        <v>0.01488012087757638</v>
      </c>
      <c r="T5908" s="11">
        <v>0.2195332757202027</v>
      </c>
      <c r="U5908" s="11">
        <v>26.58260104429157</v>
      </c>
      <c r="V5908" s="11">
        <v>242.8092500029293</v>
      </c>
    </row>
    <row r="5909" spans="1:22" ht="18" customHeight="1">
      <c r="A5909" s="11">
        <v>1817.9802563542</v>
      </c>
      <c r="B5909" s="11">
        <v>87.98844651939993</v>
      </c>
      <c r="C5909" s="11">
        <v>462.1765109800289</v>
      </c>
      <c r="D5909" s="11">
        <v>14.76137814988452</v>
      </c>
      <c r="E5909" s="11">
        <v>53.14096133958429</v>
      </c>
      <c r="F5909" s="11">
        <v>5066.612262221262</v>
      </c>
      <c r="G5909" s="11">
        <v>637.3524832853733</v>
      </c>
      <c r="H5909" s="11">
        <v>1356.1344</v>
      </c>
      <c r="I5909" s="11">
        <v>1993.486883285373</v>
      </c>
      <c r="J5909" s="11">
        <v>0.018</v>
      </c>
      <c r="K5909" s="11">
        <v>0.05878965685174418</v>
      </c>
      <c r="L5909" s="11">
        <v>0.5165404072788532</v>
      </c>
      <c r="M5909" s="11">
        <v>0.3547005285013722</v>
      </c>
      <c r="N5909" s="11">
        <v>2.819279701175104</v>
      </c>
      <c r="O5909" s="3" t="s">
        <v>319</v>
      </c>
      <c r="P5909" s="3" t="s">
        <v>311</v>
      </c>
      <c r="Q5909" s="10">
        <v>4</v>
      </c>
      <c r="R5909" s="3" t="s">
        <v>312</v>
      </c>
      <c r="S5909" s="11">
        <v>0.01488105306559503</v>
      </c>
      <c r="T5909" s="11">
        <v>0.2196255781092186</v>
      </c>
      <c r="U5909" s="11">
        <v>26.59748209735716</v>
      </c>
      <c r="V5909" s="11">
        <v>243.0288755810386</v>
      </c>
    </row>
    <row r="5910" spans="1:22" ht="18" customHeight="1">
      <c r="A5910" s="11">
        <v>1818.630343208054</v>
      </c>
      <c r="B5910" s="11">
        <v>88.02446853471936</v>
      </c>
      <c r="C5910" s="11">
        <v>462.2004465940513</v>
      </c>
      <c r="D5910" s="11">
        <v>14.76665663288591</v>
      </c>
      <c r="E5910" s="11">
        <v>53.15996387838928</v>
      </c>
      <c r="F5910" s="11">
        <v>5066.874656507057</v>
      </c>
      <c r="G5910" s="11">
        <v>637.808383232144</v>
      </c>
      <c r="H5910" s="11">
        <v>1356.1344</v>
      </c>
      <c r="I5910" s="11">
        <v>1993.942783232144</v>
      </c>
      <c r="J5910" s="11">
        <v>0.018</v>
      </c>
      <c r="K5910" s="11">
        <v>0.05878708844709524</v>
      </c>
      <c r="L5910" s="11">
        <v>0.5165343561094102</v>
      </c>
      <c r="M5910" s="11">
        <v>0.3546781940529678</v>
      </c>
      <c r="N5910" s="11">
        <v>2.819457234099539</v>
      </c>
      <c r="O5910" s="3" t="s">
        <v>319</v>
      </c>
      <c r="P5910" s="3" t="s">
        <v>311</v>
      </c>
      <c r="Q5910" s="10">
        <v>4</v>
      </c>
      <c r="R5910" s="3" t="s">
        <v>312</v>
      </c>
      <c r="S5910" s="11">
        <v>0.01488198853107012</v>
      </c>
      <c r="T5910" s="11">
        <v>0.2197179387277372</v>
      </c>
      <c r="U5910" s="11">
        <v>26.61236408588823</v>
      </c>
      <c r="V5910" s="11">
        <v>243.2485935197663</v>
      </c>
    </row>
    <row r="5911" spans="1:22" ht="18" customHeight="1">
      <c r="A5911" s="11">
        <v>1819.28043006191</v>
      </c>
      <c r="B5911" s="11">
        <v>88.06048529926558</v>
      </c>
      <c r="C5911" s="11">
        <v>462.2243375411572</v>
      </c>
      <c r="D5911" s="11">
        <v>14.7719351158873</v>
      </c>
      <c r="E5911" s="11">
        <v>53.17896641719429</v>
      </c>
      <c r="F5911" s="11">
        <v>5067.136561131561</v>
      </c>
      <c r="G5911" s="11">
        <v>638.2644461738545</v>
      </c>
      <c r="H5911" s="11">
        <v>1356.1344</v>
      </c>
      <c r="I5911" s="11">
        <v>1994.398846173855</v>
      </c>
      <c r="J5911" s="11">
        <v>0.018</v>
      </c>
      <c r="K5911" s="11">
        <v>0.05878451137972661</v>
      </c>
      <c r="L5911" s="11">
        <v>0.5165283027765321</v>
      </c>
      <c r="M5911" s="11">
        <v>0.3546557842748969</v>
      </c>
      <c r="N5911" s="11">
        <v>2.819635388280855</v>
      </c>
      <c r="O5911" s="3" t="s">
        <v>319</v>
      </c>
      <c r="P5911" s="3" t="s">
        <v>311</v>
      </c>
      <c r="Q5911" s="10">
        <v>4</v>
      </c>
      <c r="R5911" s="3" t="s">
        <v>312</v>
      </c>
      <c r="S5911" s="11">
        <v>0.0148829272752509</v>
      </c>
      <c r="T5911" s="11">
        <v>0.219810357646109</v>
      </c>
      <c r="U5911" s="11">
        <v>26.62724701316348</v>
      </c>
      <c r="V5911" s="11">
        <v>243.4684038774124</v>
      </c>
    </row>
    <row r="5912" spans="1:22" ht="18" customHeight="1">
      <c r="A5912" s="11">
        <v>1819.930516915765</v>
      </c>
      <c r="B5912" s="11">
        <v>88.09649680391622</v>
      </c>
      <c r="C5912" s="11">
        <v>462.248183821347</v>
      </c>
      <c r="D5912" s="11">
        <v>14.77721359888869</v>
      </c>
      <c r="E5912" s="11">
        <v>53.19796895599929</v>
      </c>
      <c r="F5912" s="11">
        <v>5067.397976094779</v>
      </c>
      <c r="G5912" s="11">
        <v>638.7206721105041</v>
      </c>
      <c r="H5912" s="11">
        <v>1356.1344</v>
      </c>
      <c r="I5912" s="11">
        <v>1994.855072110504</v>
      </c>
      <c r="J5912" s="11">
        <v>0.018</v>
      </c>
      <c r="K5912" s="11">
        <v>0.05878192564963837</v>
      </c>
      <c r="L5912" s="11">
        <v>0.5165222472802186</v>
      </c>
      <c r="M5912" s="11">
        <v>0.3546332991671601</v>
      </c>
      <c r="N5912" s="11">
        <v>2.81981416395035</v>
      </c>
      <c r="O5912" s="3" t="s">
        <v>319</v>
      </c>
      <c r="P5912" s="3" t="s">
        <v>311</v>
      </c>
      <c r="Q5912" s="10">
        <v>4</v>
      </c>
      <c r="R5912" s="3" t="s">
        <v>312</v>
      </c>
      <c r="S5912" s="11">
        <v>0.01488386929932099</v>
      </c>
      <c r="T5912" s="11">
        <v>0.2199028349337413</v>
      </c>
      <c r="U5912" s="11">
        <v>26.6421308824628</v>
      </c>
      <c r="V5912" s="11">
        <v>243.6883067123462</v>
      </c>
    </row>
    <row r="5913" spans="1:22" ht="18" customHeight="1">
      <c r="A5913" s="11">
        <v>1820.580603769621</v>
      </c>
      <c r="B5913" s="11">
        <v>88.13250303954896</v>
      </c>
      <c r="C5913" s="11">
        <v>462.2719854346204</v>
      </c>
      <c r="D5913" s="11">
        <v>14.78249208189008</v>
      </c>
      <c r="E5913" s="11">
        <v>53.21697149480429</v>
      </c>
      <c r="F5913" s="11">
        <v>5067.658901396707</v>
      </c>
      <c r="G5913" s="11">
        <v>639.1770610420931</v>
      </c>
      <c r="H5913" s="11">
        <v>1356.1344</v>
      </c>
      <c r="I5913" s="11">
        <v>1995.311461042093</v>
      </c>
      <c r="J5913" s="11">
        <v>0.018</v>
      </c>
      <c r="K5913" s="11">
        <v>0.05877933125683048</v>
      </c>
      <c r="L5913" s="11">
        <v>0.51651618962047</v>
      </c>
      <c r="M5913" s="11">
        <v>0.3546107387297569</v>
      </c>
      <c r="N5913" s="11">
        <v>2.819993561340182</v>
      </c>
      <c r="O5913" s="3" t="s">
        <v>319</v>
      </c>
      <c r="P5913" s="3" t="s">
        <v>311</v>
      </c>
      <c r="Q5913" s="10">
        <v>4</v>
      </c>
      <c r="R5913" s="3" t="s">
        <v>312</v>
      </c>
      <c r="S5913" s="11">
        <v>0.0148848146045236</v>
      </c>
      <c r="T5913" s="11">
        <v>0.2199953706609471</v>
      </c>
      <c r="U5913" s="11">
        <v>26.65701569706733</v>
      </c>
      <c r="V5913" s="11">
        <v>243.9083020830071</v>
      </c>
    </row>
    <row r="5914" spans="1:22" ht="18" customHeight="1">
      <c r="A5914" s="11">
        <v>1821.230690623476</v>
      </c>
      <c r="B5914" s="11">
        <v>88.16850399704143</v>
      </c>
      <c r="C5914" s="11">
        <v>462.2957423809777</v>
      </c>
      <c r="D5914" s="11">
        <v>14.78777056489147</v>
      </c>
      <c r="E5914" s="11">
        <v>53.2359740336093</v>
      </c>
      <c r="F5914" s="11">
        <v>5067.91933703735</v>
      </c>
      <c r="G5914" s="11">
        <v>639.6336129686215</v>
      </c>
      <c r="H5914" s="11">
        <v>1356.1344</v>
      </c>
      <c r="I5914" s="11">
        <v>1995.768012968621</v>
      </c>
      <c r="J5914" s="11">
        <v>0.018</v>
      </c>
      <c r="K5914" s="11">
        <v>0.05877672820130298</v>
      </c>
      <c r="L5914" s="11">
        <v>0.5165101297972861</v>
      </c>
      <c r="M5914" s="11">
        <v>0.3545881029626879</v>
      </c>
      <c r="N5914" s="11">
        <v>2.82017358068335</v>
      </c>
      <c r="O5914" s="3" t="s">
        <v>319</v>
      </c>
      <c r="P5914" s="3" t="s">
        <v>311</v>
      </c>
      <c r="Q5914" s="10">
        <v>4</v>
      </c>
      <c r="R5914" s="3" t="s">
        <v>312</v>
      </c>
      <c r="S5914" s="11">
        <v>0.01488576319208638</v>
      </c>
      <c r="T5914" s="11">
        <v>0.2200879648978357</v>
      </c>
      <c r="U5914" s="11">
        <v>26.67190146025942</v>
      </c>
      <c r="V5914" s="11">
        <v>244.1283900479049</v>
      </c>
    </row>
    <row r="5915" spans="1:22" ht="18" customHeight="1">
      <c r="A5915" s="11">
        <v>1821.880777477331</v>
      </c>
      <c r="B5915" s="11">
        <v>88.20449966727118</v>
      </c>
      <c r="C5915" s="11">
        <v>462.3194546604185</v>
      </c>
      <c r="D5915" s="11">
        <v>14.79304904789286</v>
      </c>
      <c r="E5915" s="11">
        <v>53.25497657241429</v>
      </c>
      <c r="F5915" s="11">
        <v>5068.179283016701</v>
      </c>
      <c r="G5915" s="11">
        <v>640.090327890089</v>
      </c>
      <c r="H5915" s="11">
        <v>1356.1344</v>
      </c>
      <c r="I5915" s="11">
        <v>1996.224727890089</v>
      </c>
      <c r="J5915" s="11">
        <v>0.018</v>
      </c>
      <c r="K5915" s="11">
        <v>0.05877411648305582</v>
      </c>
      <c r="L5915" s="11">
        <v>0.5165040678106672</v>
      </c>
      <c r="M5915" s="11">
        <v>0.3545653918659524</v>
      </c>
      <c r="N5915" s="11">
        <v>2.820354222213717</v>
      </c>
      <c r="O5915" s="3" t="s">
        <v>319</v>
      </c>
      <c r="P5915" s="3" t="s">
        <v>311</v>
      </c>
      <c r="Q5915" s="10">
        <v>4</v>
      </c>
      <c r="R5915" s="3" t="s">
        <v>312</v>
      </c>
      <c r="S5915" s="11">
        <v>0.01488671506322147</v>
      </c>
      <c r="T5915" s="11">
        <v>0.2201806177143127</v>
      </c>
      <c r="U5915" s="11">
        <v>26.68678817532264</v>
      </c>
      <c r="V5915" s="11">
        <v>244.3485706656192</v>
      </c>
    </row>
    <row r="5916" spans="1:22" ht="18" customHeight="1">
      <c r="A5916" s="11">
        <v>1822.530864331186</v>
      </c>
      <c r="B5916" s="11">
        <v>88.24049004111596</v>
      </c>
      <c r="C5916" s="11">
        <v>462.343122272943</v>
      </c>
      <c r="D5916" s="11">
        <v>14.79832753089425</v>
      </c>
      <c r="E5916" s="11">
        <v>53.2739791112193</v>
      </c>
      <c r="F5916" s="11">
        <v>5068.438739334764</v>
      </c>
      <c r="G5916" s="11">
        <v>640.5472058064963</v>
      </c>
      <c r="H5916" s="11">
        <v>1356.1344</v>
      </c>
      <c r="I5916" s="11">
        <v>1996.681605806496</v>
      </c>
      <c r="J5916" s="11">
        <v>0.018</v>
      </c>
      <c r="K5916" s="11">
        <v>0.05877149610208902</v>
      </c>
      <c r="L5916" s="11">
        <v>0.5164980036606128</v>
      </c>
      <c r="M5916" s="11">
        <v>0.3545426054395508</v>
      </c>
      <c r="N5916" s="11">
        <v>2.82053548616599</v>
      </c>
      <c r="O5916" s="3" t="s">
        <v>319</v>
      </c>
      <c r="P5916" s="3" t="s">
        <v>311</v>
      </c>
      <c r="Q5916" s="10">
        <v>4</v>
      </c>
      <c r="R5916" s="3" t="s">
        <v>312</v>
      </c>
      <c r="S5916" s="11">
        <v>0.0148876702192006</v>
      </c>
      <c r="T5916" s="11">
        <v>0.2202733291811909</v>
      </c>
      <c r="U5916" s="11">
        <v>26.70167584554184</v>
      </c>
      <c r="V5916" s="11">
        <v>244.5688439948004</v>
      </c>
    </row>
    <row r="5917" spans="1:22" ht="18" customHeight="1">
      <c r="A5917" s="11">
        <v>1823.180951185042</v>
      </c>
      <c r="B5917" s="11">
        <v>88.27647510945341</v>
      </c>
      <c r="C5917" s="11">
        <v>462.3667452185514</v>
      </c>
      <c r="D5917" s="11">
        <v>14.80360601389564</v>
      </c>
      <c r="E5917" s="11">
        <v>53.29298165002429</v>
      </c>
      <c r="F5917" s="11">
        <v>5068.697705991542</v>
      </c>
      <c r="G5917" s="11">
        <v>641.0042467178428</v>
      </c>
      <c r="H5917" s="11">
        <v>1356.1344</v>
      </c>
      <c r="I5917" s="11">
        <v>1997.138646717843</v>
      </c>
      <c r="J5917" s="11">
        <v>0.018</v>
      </c>
      <c r="K5917" s="11">
        <v>0.0587688670584026</v>
      </c>
      <c r="L5917" s="11">
        <v>0.5164919373471234</v>
      </c>
      <c r="M5917" s="11">
        <v>0.3545197436834833</v>
      </c>
      <c r="N5917" s="11">
        <v>2.82071737277573</v>
      </c>
      <c r="O5917" s="3" t="s">
        <v>319</v>
      </c>
      <c r="P5917" s="3" t="s">
        <v>311</v>
      </c>
      <c r="Q5917" s="10">
        <v>4</v>
      </c>
      <c r="R5917" s="3" t="s">
        <v>312</v>
      </c>
      <c r="S5917" s="11">
        <v>0.01488862866122986</v>
      </c>
      <c r="T5917" s="11">
        <v>0.2203660993683387</v>
      </c>
      <c r="U5917" s="11">
        <v>26.71656447420306</v>
      </c>
      <c r="V5917" s="11">
        <v>244.7892100941688</v>
      </c>
    </row>
    <row r="5918" spans="1:22" ht="18" customHeight="1">
      <c r="A5918" s="11">
        <v>1823.831038038897</v>
      </c>
      <c r="B5918" s="11">
        <v>88.31245486316107</v>
      </c>
      <c r="C5918" s="11">
        <v>462.3903234972433</v>
      </c>
      <c r="D5918" s="11">
        <v>14.80888449689703</v>
      </c>
      <c r="E5918" s="11">
        <v>53.31198418882929</v>
      </c>
      <c r="F5918" s="11">
        <v>5068.956182987027</v>
      </c>
      <c r="G5918" s="11">
        <v>641.4614506241285</v>
      </c>
      <c r="H5918" s="11">
        <v>1356.1344</v>
      </c>
      <c r="I5918" s="11">
        <v>1997.595850624128</v>
      </c>
      <c r="J5918" s="11">
        <v>0.018</v>
      </c>
      <c r="K5918" s="11">
        <v>0.0587662293519965</v>
      </c>
      <c r="L5918" s="11">
        <v>0.5164858688701988</v>
      </c>
      <c r="M5918" s="11">
        <v>0.3544968065977491</v>
      </c>
      <c r="N5918" s="11">
        <v>2.820899882279361</v>
      </c>
      <c r="O5918" s="3" t="s">
        <v>319</v>
      </c>
      <c r="P5918" s="3" t="s">
        <v>311</v>
      </c>
      <c r="Q5918" s="10">
        <v>4</v>
      </c>
      <c r="R5918" s="3" t="s">
        <v>312</v>
      </c>
      <c r="S5918" s="11">
        <v>0.01488959039057496</v>
      </c>
      <c r="T5918" s="11">
        <v>0.2204589283465327</v>
      </c>
      <c r="U5918" s="11">
        <v>26.73145406459364</v>
      </c>
      <c r="V5918" s="11">
        <v>245.0096690225153</v>
      </c>
    </row>
    <row r="5919" spans="1:22" ht="18" customHeight="1">
      <c r="A5919" s="11">
        <v>1824.481124892752</v>
      </c>
      <c r="B5919" s="11">
        <v>88.34842929311669</v>
      </c>
      <c r="C5919" s="11">
        <v>462.4138571090191</v>
      </c>
      <c r="D5919" s="11">
        <v>14.81416297989842</v>
      </c>
      <c r="E5919" s="11">
        <v>53.3309867276343</v>
      </c>
      <c r="F5919" s="11">
        <v>5069.214170321226</v>
      </c>
      <c r="G5919" s="11">
        <v>641.9188175253538</v>
      </c>
      <c r="H5919" s="11">
        <v>1356.1344</v>
      </c>
      <c r="I5919" s="11">
        <v>1998.053217525354</v>
      </c>
      <c r="J5919" s="11">
        <v>0.018</v>
      </c>
      <c r="K5919" s="11">
        <v>0.0587635829828708</v>
      </c>
      <c r="L5919" s="11">
        <v>0.5164797982298389</v>
      </c>
      <c r="M5919" s="11">
        <v>0.3544737941823491</v>
      </c>
      <c r="N5919" s="11">
        <v>2.821083014914152</v>
      </c>
      <c r="O5919" s="3" t="s">
        <v>319</v>
      </c>
      <c r="P5919" s="3" t="s">
        <v>311</v>
      </c>
      <c r="Q5919" s="10">
        <v>4</v>
      </c>
      <c r="R5919" s="3" t="s">
        <v>312</v>
      </c>
      <c r="S5919" s="11">
        <v>0.0148905554084861</v>
      </c>
      <c r="T5919" s="11">
        <v>0.2205518161863463</v>
      </c>
      <c r="U5919" s="11">
        <v>26.74634462000212</v>
      </c>
      <c r="V5919" s="11">
        <v>245.2302208387017</v>
      </c>
    </row>
    <row r="5920" spans="1:22" ht="18" customHeight="1">
      <c r="A5920" s="11">
        <v>1825.131211746607</v>
      </c>
      <c r="B5920" s="11">
        <v>88.38439839019782</v>
      </c>
      <c r="C5920" s="11">
        <v>462.4373460538785</v>
      </c>
      <c r="D5920" s="11">
        <v>14.8194414628998</v>
      </c>
      <c r="E5920" s="11">
        <v>53.34998926643929</v>
      </c>
      <c r="F5920" s="11">
        <v>5069.471667994138</v>
      </c>
      <c r="G5920" s="11">
        <v>642.3763474215181</v>
      </c>
      <c r="H5920" s="11">
        <v>1356.1344</v>
      </c>
      <c r="I5920" s="11">
        <v>1998.510747421518</v>
      </c>
      <c r="J5920" s="11">
        <v>0.018</v>
      </c>
      <c r="K5920" s="11">
        <v>0.05876092795102546</v>
      </c>
      <c r="L5920" s="11">
        <v>0.5164737254260438</v>
      </c>
      <c r="M5920" s="11">
        <v>0.354450706437283</v>
      </c>
      <c r="N5920" s="11">
        <v>2.821266770918233</v>
      </c>
      <c r="O5920" s="3" t="s">
        <v>319</v>
      </c>
      <c r="P5920" s="3" t="s">
        <v>311</v>
      </c>
      <c r="Q5920" s="10">
        <v>4</v>
      </c>
      <c r="R5920" s="3" t="s">
        <v>312</v>
      </c>
      <c r="S5920" s="11">
        <v>0.01489152371619792</v>
      </c>
      <c r="T5920" s="11">
        <v>0.2206447629581489</v>
      </c>
      <c r="U5920" s="11">
        <v>26.76123614371832</v>
      </c>
      <c r="V5920" s="11">
        <v>245.4508656016598</v>
      </c>
    </row>
    <row r="5921" spans="1:22" ht="18" customHeight="1">
      <c r="A5921" s="11">
        <v>1825.781298600463</v>
      </c>
      <c r="B5921" s="11">
        <v>88.42036214528214</v>
      </c>
      <c r="C5921" s="11">
        <v>462.4607903318215</v>
      </c>
      <c r="D5921" s="11">
        <v>14.82471994590119</v>
      </c>
      <c r="E5921" s="11">
        <v>53.3689918052443</v>
      </c>
      <c r="F5921" s="11">
        <v>5069.728676005759</v>
      </c>
      <c r="G5921" s="11">
        <v>642.8340403126221</v>
      </c>
      <c r="H5921" s="11">
        <v>1356.1344</v>
      </c>
      <c r="I5921" s="11">
        <v>1998.968440312622</v>
      </c>
      <c r="J5921" s="11">
        <v>0.018</v>
      </c>
      <c r="K5921" s="11">
        <v>0.05875826425646046</v>
      </c>
      <c r="L5921" s="11">
        <v>0.5164676504588135</v>
      </c>
      <c r="M5921" s="11">
        <v>0.3544275433625504</v>
      </c>
      <c r="N5921" s="11">
        <v>2.821451150530594</v>
      </c>
      <c r="O5921" s="3" t="s">
        <v>319</v>
      </c>
      <c r="P5921" s="3" t="s">
        <v>311</v>
      </c>
      <c r="Q5921" s="10">
        <v>4</v>
      </c>
      <c r="R5921" s="3" t="s">
        <v>312</v>
      </c>
      <c r="S5921" s="11">
        <v>0.01489249531500474</v>
      </c>
      <c r="T5921" s="11">
        <v>0.2207377687332204</v>
      </c>
      <c r="U5921" s="11">
        <v>26.77612863903333</v>
      </c>
      <c r="V5921" s="11">
        <v>245.671603370393</v>
      </c>
    </row>
    <row r="5922" spans="1:22" ht="18" customHeight="1">
      <c r="A5922" s="11">
        <v>1826.431385454318</v>
      </c>
      <c r="B5922" s="11">
        <v>88.45632054924732</v>
      </c>
      <c r="C5922" s="11">
        <v>462.4841899428484</v>
      </c>
      <c r="D5922" s="11">
        <v>14.82999842890258</v>
      </c>
      <c r="E5922" s="11">
        <v>53.3879943440493</v>
      </c>
      <c r="F5922" s="11">
        <v>5069.985194356093</v>
      </c>
      <c r="G5922" s="11">
        <v>643.2918961986653</v>
      </c>
      <c r="H5922" s="11">
        <v>1356.1344</v>
      </c>
      <c r="I5922" s="11">
        <v>1999.426296198665</v>
      </c>
      <c r="J5922" s="11">
        <v>0.018</v>
      </c>
      <c r="K5922" s="11">
        <v>0.05875559189917585</v>
      </c>
      <c r="L5922" s="11">
        <v>0.516461573328148</v>
      </c>
      <c r="M5922" s="11">
        <v>0.354404304958152</v>
      </c>
      <c r="N5922" s="11">
        <v>2.821636153991075</v>
      </c>
      <c r="O5922" s="3" t="s">
        <v>319</v>
      </c>
      <c r="P5922" s="3" t="s">
        <v>311</v>
      </c>
      <c r="Q5922" s="10">
        <v>4</v>
      </c>
      <c r="R5922" s="3" t="s">
        <v>312</v>
      </c>
      <c r="S5922" s="11">
        <v>0.01489347020613523</v>
      </c>
      <c r="T5922" s="11">
        <v>0.2208308335818948</v>
      </c>
      <c r="U5922" s="11">
        <v>26.79102210923946</v>
      </c>
      <c r="V5922" s="11">
        <v>245.8924342039749</v>
      </c>
    </row>
    <row r="5923" spans="1:22" ht="18" customHeight="1">
      <c r="A5923" s="11">
        <v>1827.081472308173</v>
      </c>
      <c r="B5923" s="11">
        <v>88.49227359297095</v>
      </c>
      <c r="C5923" s="11">
        <v>462.507544886959</v>
      </c>
      <c r="D5923" s="11">
        <v>14.83527691190397</v>
      </c>
      <c r="E5923" s="11">
        <v>53.4069968828543</v>
      </c>
      <c r="F5923" s="11">
        <v>5070.241223045139</v>
      </c>
      <c r="G5923" s="11">
        <v>643.7499150796478</v>
      </c>
      <c r="H5923" s="11">
        <v>1356.1344</v>
      </c>
      <c r="I5923" s="11">
        <v>1999.884315079648</v>
      </c>
      <c r="J5923" s="11">
        <v>0.018</v>
      </c>
      <c r="K5923" s="11">
        <v>0.0587529108791716</v>
      </c>
      <c r="L5923" s="11">
        <v>0.5164554940340472</v>
      </c>
      <c r="M5923" s="11">
        <v>0.3543809912240872</v>
      </c>
      <c r="N5923" s="11">
        <v>2.821821781540382</v>
      </c>
      <c r="O5923" s="3" t="s">
        <v>319</v>
      </c>
      <c r="P5923" s="3" t="s">
        <v>311</v>
      </c>
      <c r="Q5923" s="10">
        <v>4</v>
      </c>
      <c r="R5923" s="3" t="s">
        <v>312</v>
      </c>
      <c r="S5923" s="11">
        <v>0.0148944483908777</v>
      </c>
      <c r="T5923" s="11">
        <v>0.2209239575754166</v>
      </c>
      <c r="U5923" s="11">
        <v>26.80591655763034</v>
      </c>
      <c r="V5923" s="11">
        <v>246.1133581615503</v>
      </c>
    </row>
    <row r="5924" spans="1:22" ht="18" customHeight="1">
      <c r="A5924" s="11">
        <v>1827.731559162029</v>
      </c>
      <c r="B5924" s="11">
        <v>88.52822126733071</v>
      </c>
      <c r="C5924" s="11">
        <v>462.5308551641533</v>
      </c>
      <c r="D5924" s="11">
        <v>14.84055539490536</v>
      </c>
      <c r="E5924" s="11">
        <v>53.42599942165931</v>
      </c>
      <c r="F5924" s="11">
        <v>5070.496762072898</v>
      </c>
      <c r="G5924" s="11">
        <v>644.2080969555699</v>
      </c>
      <c r="H5924" s="11">
        <v>1356.1344</v>
      </c>
      <c r="I5924" s="11">
        <v>2000.34249695557</v>
      </c>
      <c r="J5924" s="11">
        <v>0.018</v>
      </c>
      <c r="K5924" s="11">
        <v>0.05875022119644771</v>
      </c>
      <c r="L5924" s="11">
        <v>0.5164494125765113</v>
      </c>
      <c r="M5924" s="11">
        <v>0.3543576021603564</v>
      </c>
      <c r="N5924" s="11">
        <v>2.822008033420073</v>
      </c>
      <c r="O5924" s="3" t="s">
        <v>319</v>
      </c>
      <c r="P5924" s="3" t="s">
        <v>311</v>
      </c>
      <c r="Q5924" s="10">
        <v>4</v>
      </c>
      <c r="R5924" s="3" t="s">
        <v>312</v>
      </c>
      <c r="S5924" s="11">
        <v>0.01489542987050498</v>
      </c>
      <c r="T5924" s="11">
        <v>0.2210171407848275</v>
      </c>
      <c r="U5924" s="11">
        <v>26.82081198750085</v>
      </c>
      <c r="V5924" s="11">
        <v>246.3343753023352</v>
      </c>
    </row>
    <row r="5925" spans="1:22" ht="18" customHeight="1">
      <c r="A5925" s="11">
        <v>1828.381646015884</v>
      </c>
      <c r="B5925" s="11">
        <v>88.56416356320416</v>
      </c>
      <c r="C5925" s="11">
        <v>462.5541207744311</v>
      </c>
      <c r="D5925" s="11">
        <v>14.84583387790675</v>
      </c>
      <c r="E5925" s="11">
        <v>53.4450019604643</v>
      </c>
      <c r="F5925" s="11">
        <v>5070.751811439365</v>
      </c>
      <c r="G5925" s="11">
        <v>644.666441826431</v>
      </c>
      <c r="H5925" s="11">
        <v>1356.1344</v>
      </c>
      <c r="I5925" s="11">
        <v>2000.800841826431</v>
      </c>
      <c r="J5925" s="11">
        <v>0.018</v>
      </c>
      <c r="K5925" s="11">
        <v>0.05874752285100416</v>
      </c>
      <c r="L5925" s="11">
        <v>0.5164433289555402</v>
      </c>
      <c r="M5925" s="11">
        <v>0.3543341377669592</v>
      </c>
      <c r="N5925" s="11">
        <v>2.822194909872575</v>
      </c>
      <c r="O5925" s="3" t="s">
        <v>319</v>
      </c>
      <c r="P5925" s="3" t="s">
        <v>311</v>
      </c>
      <c r="Q5925" s="10">
        <v>4</v>
      </c>
      <c r="R5925" s="3" t="s">
        <v>312</v>
      </c>
      <c r="S5925" s="11">
        <v>0.01489641464627436</v>
      </c>
      <c r="T5925" s="11">
        <v>0.2211103832809661</v>
      </c>
      <c r="U5925" s="11">
        <v>26.83570840214712</v>
      </c>
      <c r="V5925" s="11">
        <v>246.5554856856161</v>
      </c>
    </row>
    <row r="5926" spans="1:22" ht="18" customHeight="1">
      <c r="A5926" s="11">
        <v>1829.031732869739</v>
      </c>
      <c r="B5926" s="11">
        <v>88.60010047146903</v>
      </c>
      <c r="C5926" s="11">
        <v>462.5773417177926</v>
      </c>
      <c r="D5926" s="11">
        <v>14.85111236090814</v>
      </c>
      <c r="E5926" s="11">
        <v>53.4640044992693</v>
      </c>
      <c r="F5926" s="11">
        <v>5071.006371144544</v>
      </c>
      <c r="G5926" s="11">
        <v>645.1249496922318</v>
      </c>
      <c r="H5926" s="11">
        <v>1356.1344</v>
      </c>
      <c r="I5926" s="11">
        <v>2001.259349692232</v>
      </c>
      <c r="J5926" s="11">
        <v>0.018</v>
      </c>
      <c r="K5926" s="11">
        <v>0.05874481584284095</v>
      </c>
      <c r="L5926" s="11">
        <v>0.5164372431711339</v>
      </c>
      <c r="M5926" s="11">
        <v>0.3543105980438956</v>
      </c>
      <c r="N5926" s="11">
        <v>2.82238241114117</v>
      </c>
      <c r="O5926" s="3" t="s">
        <v>319</v>
      </c>
      <c r="P5926" s="3" t="s">
        <v>311</v>
      </c>
      <c r="Q5926" s="10">
        <v>4</v>
      </c>
      <c r="R5926" s="3" t="s">
        <v>312</v>
      </c>
      <c r="S5926" s="11">
        <v>0.01489740271950284</v>
      </c>
      <c r="T5926" s="11">
        <v>0.2212036851355834</v>
      </c>
      <c r="U5926" s="11">
        <v>26.85060580486662</v>
      </c>
      <c r="V5926" s="11">
        <v>246.7766893707517</v>
      </c>
    </row>
    <row r="5927" spans="1:22" ht="18" customHeight="1">
      <c r="A5927" s="11">
        <v>1829.681819723595</v>
      </c>
      <c r="B5927" s="11">
        <v>88.63603198300294</v>
      </c>
      <c r="C5927" s="11">
        <v>462.600517994238</v>
      </c>
      <c r="D5927" s="11">
        <v>14.85639084390953</v>
      </c>
      <c r="E5927" s="11">
        <v>53.48300703807431</v>
      </c>
      <c r="F5927" s="11">
        <v>5071.260441188438</v>
      </c>
      <c r="G5927" s="11">
        <v>645.5836205529718</v>
      </c>
      <c r="H5927" s="11">
        <v>1356.1344</v>
      </c>
      <c r="I5927" s="11">
        <v>2001.718020552972</v>
      </c>
      <c r="J5927" s="11">
        <v>0.018</v>
      </c>
      <c r="K5927" s="11">
        <v>0.05874210017195817</v>
      </c>
      <c r="L5927" s="11">
        <v>0.5164311552232924</v>
      </c>
      <c r="M5927" s="11">
        <v>0.3542869829911665</v>
      </c>
      <c r="N5927" s="11">
        <v>2.822570537469996</v>
      </c>
      <c r="O5927" s="3" t="s">
        <v>319</v>
      </c>
      <c r="P5927" s="3" t="s">
        <v>311</v>
      </c>
      <c r="Q5927" s="10">
        <v>4</v>
      </c>
      <c r="R5927" s="3" t="s">
        <v>312</v>
      </c>
      <c r="S5927" s="11">
        <v>0.01489839409144175</v>
      </c>
      <c r="T5927" s="11">
        <v>0.2212970464194831</v>
      </c>
      <c r="U5927" s="11">
        <v>26.86550419895806</v>
      </c>
      <c r="V5927" s="11">
        <v>246.9979864171712</v>
      </c>
    </row>
    <row r="5928" spans="1:22" ht="18" customHeight="1">
      <c r="A5928" s="11">
        <v>1830.33190657745</v>
      </c>
      <c r="B5928" s="11">
        <v>88.67195808868352</v>
      </c>
      <c r="C5928" s="11">
        <v>462.6236496037672</v>
      </c>
      <c r="D5928" s="11">
        <v>14.86166932691092</v>
      </c>
      <c r="E5928" s="11">
        <v>53.5020095768793</v>
      </c>
      <c r="F5928" s="11">
        <v>5071.514021571042</v>
      </c>
      <c r="G5928" s="11">
        <v>646.0424544086511</v>
      </c>
      <c r="H5928" s="11">
        <v>1356.1344</v>
      </c>
      <c r="I5928" s="11">
        <v>2002.176854408651</v>
      </c>
      <c r="J5928" s="11">
        <v>0.018</v>
      </c>
      <c r="K5928" s="11">
        <v>0.05873937583835572</v>
      </c>
      <c r="L5928" s="11">
        <v>0.5164250651120157</v>
      </c>
      <c r="M5928" s="11">
        <v>0.3542632926087709</v>
      </c>
      <c r="N5928" s="11">
        <v>2.822759289104066</v>
      </c>
      <c r="O5928" s="3" t="s">
        <v>319</v>
      </c>
      <c r="P5928" s="3" t="s">
        <v>311</v>
      </c>
      <c r="Q5928" s="10">
        <v>4</v>
      </c>
      <c r="R5928" s="3" t="s">
        <v>312</v>
      </c>
      <c r="S5928" s="11">
        <v>0.01489938876340213</v>
      </c>
      <c r="T5928" s="11">
        <v>0.2213904672043827</v>
      </c>
      <c r="U5928" s="11">
        <v>26.88040358772147</v>
      </c>
      <c r="V5928" s="11">
        <v>247.2193768843756</v>
      </c>
    </row>
    <row r="5929" spans="1:22" ht="18" customHeight="1">
      <c r="A5929" s="11">
        <v>1830.981993431305</v>
      </c>
      <c r="B5929" s="11">
        <v>88.70787877938838</v>
      </c>
      <c r="C5929" s="11">
        <v>462.6467365463799</v>
      </c>
      <c r="D5929" s="11">
        <v>14.86694780991231</v>
      </c>
      <c r="E5929" s="11">
        <v>53.52101211568431</v>
      </c>
      <c r="F5929" s="11">
        <v>5071.767112292357</v>
      </c>
      <c r="G5929" s="11">
        <v>646.50145125927</v>
      </c>
      <c r="H5929" s="11">
        <v>1356.1344</v>
      </c>
      <c r="I5929" s="11">
        <v>2002.63585125927</v>
      </c>
      <c r="J5929" s="11">
        <v>0.018</v>
      </c>
      <c r="K5929" s="11">
        <v>0.05873664284203362</v>
      </c>
      <c r="L5929" s="11">
        <v>0.5164189728373036</v>
      </c>
      <c r="M5929" s="11">
        <v>0.354239526896709</v>
      </c>
      <c r="N5929" s="11">
        <v>2.822948666289251</v>
      </c>
      <c r="O5929" s="3" t="s">
        <v>319</v>
      </c>
      <c r="P5929" s="3" t="s">
        <v>311</v>
      </c>
      <c r="Q5929" s="10">
        <v>4</v>
      </c>
      <c r="R5929" s="3" t="s">
        <v>312</v>
      </c>
      <c r="S5929" s="11">
        <v>0.01490038673667953</v>
      </c>
      <c r="T5929" s="11">
        <v>0.2214839475617971</v>
      </c>
      <c r="U5929" s="11">
        <v>26.89530397445815</v>
      </c>
      <c r="V5929" s="11">
        <v>247.4408608319374</v>
      </c>
    </row>
    <row r="5930" spans="1:22" ht="18" customHeight="1">
      <c r="A5930" s="11">
        <v>1831.63208028516</v>
      </c>
      <c r="B5930" s="11">
        <v>88.74379404599517</v>
      </c>
      <c r="C5930" s="11">
        <v>462.6697788220764</v>
      </c>
      <c r="D5930" s="11">
        <v>14.87222629291369</v>
      </c>
      <c r="E5930" s="11">
        <v>53.5400146544893</v>
      </c>
      <c r="F5930" s="11">
        <v>5072.019713352384</v>
      </c>
      <c r="G5930" s="11">
        <v>646.9606111048279</v>
      </c>
      <c r="H5930" s="11">
        <v>1356.1344</v>
      </c>
      <c r="I5930" s="11">
        <v>2003.095011104828</v>
      </c>
      <c r="J5930" s="11">
        <v>0.018</v>
      </c>
      <c r="K5930" s="11">
        <v>0.0587339011829919</v>
      </c>
      <c r="L5930" s="11">
        <v>0.5164128783991565</v>
      </c>
      <c r="M5930" s="11">
        <v>0.3542156858549811</v>
      </c>
      <c r="N5930" s="11">
        <v>2.823138669272282</v>
      </c>
      <c r="O5930" s="3" t="s">
        <v>319</v>
      </c>
      <c r="P5930" s="3" t="s">
        <v>311</v>
      </c>
      <c r="Q5930" s="10">
        <v>4</v>
      </c>
      <c r="R5930" s="3" t="s">
        <v>312</v>
      </c>
      <c r="S5930" s="11">
        <v>0.01490138801255399</v>
      </c>
      <c r="T5930" s="11">
        <v>0.2215774875630377</v>
      </c>
      <c r="U5930" s="11">
        <v>26.9102053624707</v>
      </c>
      <c r="V5930" s="11">
        <v>247.6624383195004</v>
      </c>
    </row>
    <row r="5931" spans="1:22" ht="18" customHeight="1">
      <c r="A5931" s="11">
        <v>1832.282167139016</v>
      </c>
      <c r="B5931" s="11">
        <v>88.7797038793816</v>
      </c>
      <c r="C5931" s="11">
        <v>462.6927764308566</v>
      </c>
      <c r="D5931" s="11">
        <v>14.87750477591509</v>
      </c>
      <c r="E5931" s="11">
        <v>53.55901719329431</v>
      </c>
      <c r="F5931" s="11">
        <v>5072.271824751124</v>
      </c>
      <c r="G5931" s="11">
        <v>647.4199339453253</v>
      </c>
      <c r="H5931" s="11">
        <v>1356.1344</v>
      </c>
      <c r="I5931" s="11">
        <v>2003.554333945325</v>
      </c>
      <c r="J5931" s="11">
        <v>0.018</v>
      </c>
      <c r="K5931" s="11">
        <v>0.05873115086123055</v>
      </c>
      <c r="L5931" s="11">
        <v>0.516406781797574</v>
      </c>
      <c r="M5931" s="11">
        <v>0.3541917694835871</v>
      </c>
      <c r="N5931" s="11">
        <v>2.823329298300759</v>
      </c>
      <c r="O5931" s="3" t="s">
        <v>319</v>
      </c>
      <c r="P5931" s="3" t="s">
        <v>311</v>
      </c>
      <c r="Q5931" s="10">
        <v>4</v>
      </c>
      <c r="R5931" s="3" t="s">
        <v>312</v>
      </c>
      <c r="S5931" s="11">
        <v>0.01490239259236528</v>
      </c>
      <c r="T5931" s="11">
        <v>0.2216710872803314</v>
      </c>
      <c r="U5931" s="11">
        <v>26.92510775506307</v>
      </c>
      <c r="V5931" s="11">
        <v>247.8841094067807</v>
      </c>
    </row>
    <row r="5932" spans="1:22" ht="18" customHeight="1">
      <c r="A5932" s="11">
        <v>1832.932253992871</v>
      </c>
      <c r="B5932" s="11">
        <v>88.81560827042519</v>
      </c>
      <c r="C5932" s="11">
        <v>462.7157293727202</v>
      </c>
      <c r="D5932" s="11">
        <v>14.88278325891647</v>
      </c>
      <c r="E5932" s="11">
        <v>53.57801973209931</v>
      </c>
      <c r="F5932" s="11">
        <v>5072.523446488571</v>
      </c>
      <c r="G5932" s="11">
        <v>647.8794197807621</v>
      </c>
      <c r="H5932" s="11">
        <v>1356.1344</v>
      </c>
      <c r="I5932" s="11">
        <v>2004.013819780762</v>
      </c>
      <c r="J5932" s="11">
        <v>0.018</v>
      </c>
      <c r="K5932" s="11">
        <v>0.0587283918767495</v>
      </c>
      <c r="L5932" s="11">
        <v>0.5164006830325565</v>
      </c>
      <c r="M5932" s="11">
        <v>0.3541677777825264</v>
      </c>
      <c r="N5932" s="11">
        <v>2.823520553623151</v>
      </c>
      <c r="O5932" s="3" t="s">
        <v>319</v>
      </c>
      <c r="P5932" s="3" t="s">
        <v>311</v>
      </c>
      <c r="Q5932" s="10">
        <v>4</v>
      </c>
      <c r="R5932" s="3" t="s">
        <v>312</v>
      </c>
      <c r="S5932" s="11">
        <v>0.01490340047738755</v>
      </c>
      <c r="T5932" s="11">
        <v>0.2217647467849571</v>
      </c>
      <c r="U5932" s="11">
        <v>26.94001115554045</v>
      </c>
      <c r="V5932" s="11">
        <v>248.1058741535657</v>
      </c>
    </row>
    <row r="5933" spans="1:22" ht="18" customHeight="1">
      <c r="A5933" s="11">
        <v>1833.582340846726</v>
      </c>
      <c r="B5933" s="11">
        <v>88.85150721000369</v>
      </c>
      <c r="C5933" s="11">
        <v>462.7386376476679</v>
      </c>
      <c r="D5933" s="11">
        <v>14.88806174191786</v>
      </c>
      <c r="E5933" s="11">
        <v>53.5970222709043</v>
      </c>
      <c r="F5933" s="11">
        <v>5072.774578564735</v>
      </c>
      <c r="G5933" s="11">
        <v>648.3390686111381</v>
      </c>
      <c r="H5933" s="11">
        <v>1356.1344</v>
      </c>
      <c r="I5933" s="11">
        <v>2004.473468611138</v>
      </c>
      <c r="J5933" s="11">
        <v>0.018</v>
      </c>
      <c r="K5933" s="11">
        <v>0.05872562422954888</v>
      </c>
      <c r="L5933" s="11">
        <v>0.5163945821041037</v>
      </c>
      <c r="M5933" s="11">
        <v>0.3541437107518002</v>
      </c>
      <c r="N5933" s="11">
        <v>2.82371243548878</v>
      </c>
      <c r="O5933" s="3" t="s">
        <v>319</v>
      </c>
      <c r="P5933" s="3" t="s">
        <v>311</v>
      </c>
      <c r="Q5933" s="10">
        <v>4</v>
      </c>
      <c r="R5933" s="3" t="s">
        <v>312</v>
      </c>
      <c r="S5933" s="11">
        <v>0.01490441166895463</v>
      </c>
      <c r="T5933" s="11">
        <v>0.221858466149109</v>
      </c>
      <c r="U5933" s="11">
        <v>26.95491556720941</v>
      </c>
      <c r="V5933" s="11">
        <v>248.3277326197148</v>
      </c>
    </row>
    <row r="5934" spans="1:22" ht="18" customHeight="1">
      <c r="A5934" s="11">
        <v>1834.232427700582</v>
      </c>
      <c r="B5934" s="11">
        <v>88.88740068899469</v>
      </c>
      <c r="C5934" s="11">
        <v>462.7615012556992</v>
      </c>
      <c r="D5934" s="11">
        <v>14.89334022491925</v>
      </c>
      <c r="E5934" s="11">
        <v>53.61602480970932</v>
      </c>
      <c r="F5934" s="11">
        <v>5073.025220979609</v>
      </c>
      <c r="G5934" s="11">
        <v>648.7988804364538</v>
      </c>
      <c r="H5934" s="11">
        <v>1356.1344</v>
      </c>
      <c r="I5934" s="11">
        <v>2004.933280436454</v>
      </c>
      <c r="J5934" s="11">
        <v>0.018</v>
      </c>
      <c r="K5934" s="11">
        <v>0.0587228479196286</v>
      </c>
      <c r="L5934" s="11">
        <v>0.5163884790122157</v>
      </c>
      <c r="M5934" s="11">
        <v>0.3541195683914076</v>
      </c>
      <c r="N5934" s="11">
        <v>2.823904944147854</v>
      </c>
      <c r="O5934" s="3" t="s">
        <v>319</v>
      </c>
      <c r="P5934" s="3" t="s">
        <v>311</v>
      </c>
      <c r="Q5934" s="10">
        <v>4</v>
      </c>
      <c r="R5934" s="3" t="s">
        <v>312</v>
      </c>
      <c r="S5934" s="11">
        <v>0.01490542616838492</v>
      </c>
      <c r="T5934" s="11">
        <v>0.2219522454447795</v>
      </c>
      <c r="U5934" s="11">
        <v>26.96982099337779</v>
      </c>
      <c r="V5934" s="11">
        <v>248.5496848651596</v>
      </c>
    </row>
    <row r="5935" spans="1:22" ht="18" customHeight="1">
      <c r="A5935" s="11">
        <v>1834.882514554437</v>
      </c>
      <c r="B5935" s="11">
        <v>88.92328869827581</v>
      </c>
      <c r="C5935" s="11">
        <v>462.7843201968141</v>
      </c>
      <c r="D5935" s="11">
        <v>14.89861870792064</v>
      </c>
      <c r="E5935" s="11">
        <v>53.63502734851431</v>
      </c>
      <c r="F5935" s="11">
        <v>5073.275373733193</v>
      </c>
      <c r="G5935" s="11">
        <v>649.2588552567086</v>
      </c>
      <c r="H5935" s="11">
        <v>1356.1344</v>
      </c>
      <c r="I5935" s="11">
        <v>2005.393255256708</v>
      </c>
      <c r="J5935" s="11">
        <v>0.018</v>
      </c>
      <c r="K5935" s="11">
        <v>0.05872006294698868</v>
      </c>
      <c r="L5935" s="11">
        <v>0.5163823737568926</v>
      </c>
      <c r="M5935" s="11">
        <v>0.3540953507013487</v>
      </c>
      <c r="N5935" s="11">
        <v>2.824098079851437</v>
      </c>
      <c r="O5935" s="3" t="s">
        <v>319</v>
      </c>
      <c r="P5935" s="3" t="s">
        <v>311</v>
      </c>
      <c r="Q5935" s="10">
        <v>4</v>
      </c>
      <c r="R5935" s="3" t="s">
        <v>312</v>
      </c>
      <c r="S5935" s="11">
        <v>0.01490644397698132</v>
      </c>
      <c r="T5935" s="11">
        <v>0.2220460847437583</v>
      </c>
      <c r="U5935" s="11">
        <v>26.98472743735478</v>
      </c>
      <c r="V5935" s="11">
        <v>248.7717309499034</v>
      </c>
    </row>
    <row r="5936" spans="1:22" ht="18" customHeight="1">
      <c r="A5936" s="11">
        <v>1835.532601408292</v>
      </c>
      <c r="B5936" s="11">
        <v>88.95917122872473</v>
      </c>
      <c r="C5936" s="11">
        <v>462.8070944710128</v>
      </c>
      <c r="D5936" s="11">
        <v>14.90389719092203</v>
      </c>
      <c r="E5936" s="11">
        <v>53.65402988731931</v>
      </c>
      <c r="F5936" s="11">
        <v>5073.52503682549</v>
      </c>
      <c r="G5936" s="11">
        <v>649.7189930719029</v>
      </c>
      <c r="H5936" s="11">
        <v>1356.1344</v>
      </c>
      <c r="I5936" s="11">
        <v>2005.853393071903</v>
      </c>
      <c r="J5936" s="11">
        <v>0.018</v>
      </c>
      <c r="K5936" s="11">
        <v>0.05871726931162911</v>
      </c>
      <c r="L5936" s="11">
        <v>0.516376266338134</v>
      </c>
      <c r="M5936" s="11">
        <v>0.3540710576816237</v>
      </c>
      <c r="N5936" s="11">
        <v>2.824291842851464</v>
      </c>
      <c r="O5936" s="3" t="s">
        <v>319</v>
      </c>
      <c r="P5936" s="3" t="s">
        <v>311</v>
      </c>
      <c r="Q5936" s="10">
        <v>4</v>
      </c>
      <c r="R5936" s="3" t="s">
        <v>312</v>
      </c>
      <c r="S5936" s="11">
        <v>0.01490746509610649</v>
      </c>
      <c r="T5936" s="11">
        <v>0.2221399841187526</v>
      </c>
      <c r="U5936" s="11">
        <v>26.99963490245088</v>
      </c>
      <c r="V5936" s="11">
        <v>248.9938709340221</v>
      </c>
    </row>
    <row r="5937" spans="1:22" ht="18" customHeight="1">
      <c r="A5937" s="11">
        <v>1836.182688262148</v>
      </c>
      <c r="B5937" s="11">
        <v>88.99504827121908</v>
      </c>
      <c r="C5937" s="11">
        <v>462.8298240782952</v>
      </c>
      <c r="D5937" s="11">
        <v>14.90917567392342</v>
      </c>
      <c r="E5937" s="11">
        <v>53.67303242612431</v>
      </c>
      <c r="F5937" s="11">
        <v>5073.774210256499</v>
      </c>
      <c r="G5937" s="11">
        <v>650.1792938820364</v>
      </c>
      <c r="H5937" s="11">
        <v>1356.1344</v>
      </c>
      <c r="I5937" s="11">
        <v>2006.313693882036</v>
      </c>
      <c r="J5937" s="11">
        <v>0.018</v>
      </c>
      <c r="K5937" s="11">
        <v>0.05871446701354993</v>
      </c>
      <c r="L5937" s="11">
        <v>0.5163701567559404</v>
      </c>
      <c r="M5937" s="11">
        <v>0.3540466893322325</v>
      </c>
      <c r="N5937" s="11">
        <v>2.824486233400742</v>
      </c>
      <c r="O5937" s="3" t="s">
        <v>319</v>
      </c>
      <c r="P5937" s="3" t="s">
        <v>311</v>
      </c>
      <c r="Q5937" s="10">
        <v>4</v>
      </c>
      <c r="R5937" s="3" t="s">
        <v>312</v>
      </c>
      <c r="S5937" s="11">
        <v>0.01490848952705744</v>
      </c>
      <c r="T5937" s="11">
        <v>0.2222339436415203</v>
      </c>
      <c r="U5937" s="11">
        <v>27.01454339197794</v>
      </c>
      <c r="V5937" s="11">
        <v>249.2161048776636</v>
      </c>
    </row>
    <row r="5938" spans="1:22" ht="18" customHeight="1">
      <c r="A5938" s="11">
        <v>1836.832775116003</v>
      </c>
      <c r="B5938" s="11">
        <v>89.03091981663644</v>
      </c>
      <c r="C5938" s="11">
        <v>462.8525090186612</v>
      </c>
      <c r="D5938" s="11">
        <v>14.91445415692481</v>
      </c>
      <c r="E5938" s="11">
        <v>53.69203496492931</v>
      </c>
      <c r="F5938" s="11">
        <v>5074.022894026218</v>
      </c>
      <c r="G5938" s="11">
        <v>650.6397576871093</v>
      </c>
      <c r="H5938" s="11">
        <v>1356.1344</v>
      </c>
      <c r="I5938" s="11">
        <v>2006.774157687109</v>
      </c>
      <c r="J5938" s="11">
        <v>0.018</v>
      </c>
      <c r="K5938" s="11">
        <v>0.05871165605275108</v>
      </c>
      <c r="L5938" s="11">
        <v>0.5163640450103116</v>
      </c>
      <c r="M5938" s="11">
        <v>0.354022245653175</v>
      </c>
      <c r="N5938" s="11">
        <v>2.824681251752948</v>
      </c>
      <c r="O5938" s="3" t="s">
        <v>319</v>
      </c>
      <c r="P5938" s="3" t="s">
        <v>311</v>
      </c>
      <c r="Q5938" s="10">
        <v>4</v>
      </c>
      <c r="R5938" s="3" t="s">
        <v>312</v>
      </c>
      <c r="S5938" s="11">
        <v>0.01490951727119097</v>
      </c>
      <c r="T5938" s="11">
        <v>0.222327963384738</v>
      </c>
      <c r="U5938" s="11">
        <v>27.02945290924913</v>
      </c>
      <c r="V5938" s="11">
        <v>249.4384328410484</v>
      </c>
    </row>
    <row r="5939" spans="1:22" ht="18" customHeight="1">
      <c r="A5939" s="11">
        <v>1837.482861969858</v>
      </c>
      <c r="B5939" s="11">
        <v>89.06678585585455</v>
      </c>
      <c r="C5939" s="11">
        <v>462.8751492921111</v>
      </c>
      <c r="D5939" s="11">
        <v>14.9197326399262</v>
      </c>
      <c r="E5939" s="11">
        <v>53.71103750373432</v>
      </c>
      <c r="F5939" s="11">
        <v>5074.271088134651</v>
      </c>
      <c r="G5939" s="11">
        <v>651.1003844871217</v>
      </c>
      <c r="H5939" s="11">
        <v>1356.1344</v>
      </c>
      <c r="I5939" s="11">
        <v>2007.234784487121</v>
      </c>
      <c r="J5939" s="11">
        <v>0.018</v>
      </c>
      <c r="K5939" s="11">
        <v>0.05870883642923262</v>
      </c>
      <c r="L5939" s="11">
        <v>0.5163579311012476</v>
      </c>
      <c r="M5939" s="11">
        <v>0.3539977266444517</v>
      </c>
      <c r="N5939" s="11">
        <v>2.824876898162626</v>
      </c>
      <c r="O5939" s="3" t="s">
        <v>319</v>
      </c>
      <c r="P5939" s="3" t="s">
        <v>311</v>
      </c>
      <c r="Q5939" s="10">
        <v>4</v>
      </c>
      <c r="R5939" s="3" t="s">
        <v>312</v>
      </c>
      <c r="S5939" s="11">
        <v>0.01491054832984842</v>
      </c>
      <c r="T5939" s="11">
        <v>0.22242204342088</v>
      </c>
      <c r="U5939" s="11">
        <v>27.04436345757898</v>
      </c>
      <c r="V5939" s="11">
        <v>249.6608548844693</v>
      </c>
    </row>
    <row r="5940" spans="1:22" ht="18" customHeight="1">
      <c r="A5940" s="11">
        <v>1838.132948823713</v>
      </c>
      <c r="B5940" s="11">
        <v>89.10264637975102</v>
      </c>
      <c r="C5940" s="11">
        <v>462.8977448986448</v>
      </c>
      <c r="D5940" s="11">
        <v>14.92501112292759</v>
      </c>
      <c r="E5940" s="11">
        <v>53.73004004253931</v>
      </c>
      <c r="F5940" s="11">
        <v>5074.518792581796</v>
      </c>
      <c r="G5940" s="11">
        <v>651.5611742820731</v>
      </c>
      <c r="H5940" s="11">
        <v>1356.1344</v>
      </c>
      <c r="I5940" s="11">
        <v>2007.695574282073</v>
      </c>
      <c r="J5940" s="11">
        <v>0.018</v>
      </c>
      <c r="K5940" s="11">
        <v>0.05870600814299454</v>
      </c>
      <c r="L5940" s="11">
        <v>0.5163518150287483</v>
      </c>
      <c r="M5940" s="11">
        <v>0.3539731323060623</v>
      </c>
      <c r="N5940" s="11">
        <v>2.8250731728852</v>
      </c>
      <c r="O5940" s="3" t="s">
        <v>319</v>
      </c>
      <c r="P5940" s="3" t="s">
        <v>311</v>
      </c>
      <c r="Q5940" s="10">
        <v>4</v>
      </c>
      <c r="R5940" s="3" t="s">
        <v>312</v>
      </c>
      <c r="S5940" s="11">
        <v>0.01491158270435562</v>
      </c>
      <c r="T5940" s="11">
        <v>0.2225161838222182</v>
      </c>
      <c r="U5940" s="11">
        <v>27.05927504028334</v>
      </c>
      <c r="V5940" s="11">
        <v>249.8833710682915</v>
      </c>
    </row>
    <row r="5941" spans="1:22" ht="18" customHeight="1">
      <c r="A5941" s="11">
        <v>1838.783035677569</v>
      </c>
      <c r="B5941" s="11">
        <v>89.13850137920342</v>
      </c>
      <c r="C5941" s="11">
        <v>462.9202958382618</v>
      </c>
      <c r="D5941" s="11">
        <v>14.93028960592898</v>
      </c>
      <c r="E5941" s="11">
        <v>53.74904258134432</v>
      </c>
      <c r="F5941" s="11">
        <v>5074.766007367649</v>
      </c>
      <c r="G5941" s="11">
        <v>652.0221270719643</v>
      </c>
      <c r="H5941" s="11">
        <v>1356.1344</v>
      </c>
      <c r="I5941" s="11">
        <v>2008.156527071964</v>
      </c>
      <c r="J5941" s="11">
        <v>0.018</v>
      </c>
      <c r="K5941" s="11">
        <v>0.05870317119403676</v>
      </c>
      <c r="L5941" s="11">
        <v>0.5163456967928139</v>
      </c>
      <c r="M5941" s="11">
        <v>0.3539484626380061</v>
      </c>
      <c r="N5941" s="11">
        <v>2.825270076176968</v>
      </c>
      <c r="O5941" s="3" t="s">
        <v>319</v>
      </c>
      <c r="P5941" s="3" t="s">
        <v>311</v>
      </c>
      <c r="Q5941" s="10">
        <v>4</v>
      </c>
      <c r="R5941" s="3" t="s">
        <v>312</v>
      </c>
      <c r="S5941" s="11">
        <v>0.01491262039609826</v>
      </c>
      <c r="T5941" s="11">
        <v>0.2226103846619456</v>
      </c>
      <c r="U5941" s="11">
        <v>27.07418766067944</v>
      </c>
      <c r="V5941" s="11">
        <v>250.1059814529534</v>
      </c>
    </row>
    <row r="5942" spans="1:22" ht="18" customHeight="1">
      <c r="A5942" s="11">
        <v>1839.433122531424</v>
      </c>
      <c r="B5942" s="11">
        <v>89.17435084508948</v>
      </c>
      <c r="C5942" s="11">
        <v>462.9428021109629</v>
      </c>
      <c r="D5942" s="11">
        <v>14.93556808893037</v>
      </c>
      <c r="E5942" s="11">
        <v>53.76804512014932</v>
      </c>
      <c r="F5942" s="11">
        <v>5075.012732492217</v>
      </c>
      <c r="G5942" s="11">
        <v>652.4832428567945</v>
      </c>
      <c r="H5942" s="11">
        <v>1356.1344</v>
      </c>
      <c r="I5942" s="11">
        <v>2008.617642856794</v>
      </c>
      <c r="J5942" s="11">
        <v>0.018</v>
      </c>
      <c r="K5942" s="11">
        <v>0.05870032558235939</v>
      </c>
      <c r="L5942" s="11">
        <v>0.5163395763934442</v>
      </c>
      <c r="M5942" s="11">
        <v>0.3539237176402842</v>
      </c>
      <c r="N5942" s="11">
        <v>2.825467608295088</v>
      </c>
      <c r="O5942" s="3" t="s">
        <v>319</v>
      </c>
      <c r="P5942" s="3" t="s">
        <v>311</v>
      </c>
      <c r="Q5942" s="10">
        <v>4</v>
      </c>
      <c r="R5942" s="3" t="s">
        <v>312</v>
      </c>
      <c r="S5942" s="11">
        <v>0.01491366140639637</v>
      </c>
      <c r="T5942" s="11">
        <v>0.2227046460123037</v>
      </c>
      <c r="U5942" s="11">
        <v>27.08910132208583</v>
      </c>
      <c r="V5942" s="11">
        <v>250.3286860989658</v>
      </c>
    </row>
    <row r="5943" spans="1:22" ht="18" customHeight="1">
      <c r="A5943" s="11">
        <v>1840.083209385279</v>
      </c>
      <c r="B5943" s="11">
        <v>89.21019476828677</v>
      </c>
      <c r="C5943" s="11">
        <v>462.9652637167474</v>
      </c>
      <c r="D5943" s="11">
        <v>14.94084657193175</v>
      </c>
      <c r="E5943" s="11">
        <v>53.78704765895431</v>
      </c>
      <c r="F5943" s="11">
        <v>5075.258967955495</v>
      </c>
      <c r="G5943" s="11">
        <v>652.9445216365642</v>
      </c>
      <c r="H5943" s="11">
        <v>1356.1344</v>
      </c>
      <c r="I5943" s="11">
        <v>2009.078921636564</v>
      </c>
      <c r="J5943" s="11">
        <v>0.018</v>
      </c>
      <c r="K5943" s="11">
        <v>0.05869747130796237</v>
      </c>
      <c r="L5943" s="11">
        <v>0.5163334538306393</v>
      </c>
      <c r="M5943" s="11">
        <v>0.353898897312896</v>
      </c>
      <c r="N5943" s="11">
        <v>2.82566576949761</v>
      </c>
      <c r="O5943" s="3" t="s">
        <v>319</v>
      </c>
      <c r="P5943" s="3" t="s">
        <v>311</v>
      </c>
      <c r="Q5943" s="10">
        <v>4</v>
      </c>
      <c r="R5943" s="3" t="s">
        <v>312</v>
      </c>
      <c r="S5943" s="11">
        <v>0.01491470573662975</v>
      </c>
      <c r="T5943" s="11">
        <v>0.2227989679464556</v>
      </c>
      <c r="U5943" s="11">
        <v>27.10401602782246</v>
      </c>
      <c r="V5943" s="11">
        <v>250.5514850669122</v>
      </c>
    </row>
    <row r="5944" spans="1:22" ht="18" customHeight="1">
      <c r="A5944" s="11">
        <v>1840.733296239135</v>
      </c>
      <c r="B5944" s="11">
        <v>89.24603313967297</v>
      </c>
      <c r="C5944" s="11">
        <v>462.9876806556157</v>
      </c>
      <c r="D5944" s="11">
        <v>14.94612505493314</v>
      </c>
      <c r="E5944" s="11">
        <v>53.80605019775932</v>
      </c>
      <c r="F5944" s="11">
        <v>5075.504713757484</v>
      </c>
      <c r="G5944" s="11">
        <v>653.4059634112734</v>
      </c>
      <c r="H5944" s="11">
        <v>1356.1344</v>
      </c>
      <c r="I5944" s="11">
        <v>2009.540363411273</v>
      </c>
      <c r="J5944" s="11">
        <v>0.018</v>
      </c>
      <c r="K5944" s="11">
        <v>0.05869460837084568</v>
      </c>
      <c r="L5944" s="11">
        <v>0.5163273291043993</v>
      </c>
      <c r="M5944" s="11">
        <v>0.3538740016558414</v>
      </c>
      <c r="N5944" s="11">
        <v>2.825864560043452</v>
      </c>
      <c r="O5944" s="3" t="s">
        <v>319</v>
      </c>
      <c r="P5944" s="3" t="s">
        <v>311</v>
      </c>
      <c r="Q5944" s="10">
        <v>4</v>
      </c>
      <c r="R5944" s="3" t="s">
        <v>312</v>
      </c>
      <c r="S5944" s="11">
        <v>0.01491575338816283</v>
      </c>
      <c r="T5944" s="11">
        <v>0.2228933505373628</v>
      </c>
      <c r="U5944" s="11">
        <v>27.11893178121063</v>
      </c>
      <c r="V5944" s="11">
        <v>250.7743784174496</v>
      </c>
    </row>
    <row r="5945" spans="1:22" ht="18" customHeight="1">
      <c r="A5945" s="11">
        <v>1841.38338309299</v>
      </c>
      <c r="B5945" s="11">
        <v>89.28186595012573</v>
      </c>
      <c r="C5945" s="11">
        <v>463.010052927568</v>
      </c>
      <c r="D5945" s="11">
        <v>14.95140353793453</v>
      </c>
      <c r="E5945" s="11">
        <v>53.82505273656432</v>
      </c>
      <c r="F5945" s="11">
        <v>5075.749969898189</v>
      </c>
      <c r="G5945" s="11">
        <v>653.8675681809216</v>
      </c>
      <c r="H5945" s="11">
        <v>1356.1344</v>
      </c>
      <c r="I5945" s="11">
        <v>2010.001968180921</v>
      </c>
      <c r="J5945" s="11">
        <v>0.018</v>
      </c>
      <c r="K5945" s="11">
        <v>0.05869173677100943</v>
      </c>
      <c r="L5945" s="11">
        <v>0.516321202214724</v>
      </c>
      <c r="M5945" s="11">
        <v>0.3538490306691214</v>
      </c>
      <c r="N5945" s="11">
        <v>2.826063980192401</v>
      </c>
      <c r="O5945" s="3" t="s">
        <v>319</v>
      </c>
      <c r="P5945" s="3" t="s">
        <v>311</v>
      </c>
      <c r="Q5945" s="10">
        <v>4</v>
      </c>
      <c r="R5945" s="3" t="s">
        <v>312</v>
      </c>
      <c r="S5945" s="11">
        <v>0.0149168043623445</v>
      </c>
      <c r="T5945" s="11">
        <v>0.2229877938577841</v>
      </c>
      <c r="U5945" s="11">
        <v>27.13384858557297</v>
      </c>
      <c r="V5945" s="11">
        <v>250.9973662113074</v>
      </c>
    </row>
    <row r="5946" spans="1:22" ht="18" customHeight="1">
      <c r="A5946" s="11">
        <v>1842.033469946845</v>
      </c>
      <c r="B5946" s="11">
        <v>89.31769319052262</v>
      </c>
      <c r="C5946" s="11">
        <v>463.0323805326036</v>
      </c>
      <c r="D5946" s="11">
        <v>14.95668202093592</v>
      </c>
      <c r="E5946" s="11">
        <v>53.84405527536932</v>
      </c>
      <c r="F5946" s="11">
        <v>5075.994736377601</v>
      </c>
      <c r="G5946" s="11">
        <v>654.3293359455096</v>
      </c>
      <c r="H5946" s="11">
        <v>1356.1344</v>
      </c>
      <c r="I5946" s="11">
        <v>2010.46373594551</v>
      </c>
      <c r="J5946" s="11">
        <v>0.018</v>
      </c>
      <c r="K5946" s="11">
        <v>0.05868885650845347</v>
      </c>
      <c r="L5946" s="11">
        <v>0.5163150731616134</v>
      </c>
      <c r="M5946" s="11">
        <v>0.3538239843527344</v>
      </c>
      <c r="N5946" s="11">
        <v>2.826264030205141</v>
      </c>
      <c r="O5946" s="3" t="s">
        <v>319</v>
      </c>
      <c r="P5946" s="3" t="s">
        <v>311</v>
      </c>
      <c r="Q5946" s="10">
        <v>4</v>
      </c>
      <c r="R5946" s="3" t="s">
        <v>312</v>
      </c>
      <c r="S5946" s="11">
        <v>0.01491785866058356</v>
      </c>
      <c r="T5946" s="11">
        <v>0.2230822979814024</v>
      </c>
      <c r="U5946" s="11">
        <v>27.14876644423356</v>
      </c>
      <c r="V5946" s="11">
        <v>251.2204485092888</v>
      </c>
    </row>
    <row r="5947" spans="1:22" ht="18" customHeight="1">
      <c r="A5947" s="11">
        <v>1842.6835568007</v>
      </c>
      <c r="B5947" s="11">
        <v>89.35351485174135</v>
      </c>
      <c r="C5947" s="11">
        <v>463.054663470723</v>
      </c>
      <c r="D5947" s="11">
        <v>14.96196050393731</v>
      </c>
      <c r="E5947" s="11">
        <v>53.86305781417432</v>
      </c>
      <c r="F5947" s="11">
        <v>5076.239013195725</v>
      </c>
      <c r="G5947" s="11">
        <v>654.7912667050366</v>
      </c>
      <c r="H5947" s="11">
        <v>1356.1344</v>
      </c>
      <c r="I5947" s="11">
        <v>2010.925666705037</v>
      </c>
      <c r="J5947" s="11">
        <v>0.018</v>
      </c>
      <c r="K5947" s="11">
        <v>0.05868596758317787</v>
      </c>
      <c r="L5947" s="11">
        <v>0.5163089419450678</v>
      </c>
      <c r="M5947" s="11">
        <v>0.3537988627066814</v>
      </c>
      <c r="N5947" s="11">
        <v>2.826464710343217</v>
      </c>
      <c r="O5947" s="3" t="s">
        <v>319</v>
      </c>
      <c r="P5947" s="3" t="s">
        <v>311</v>
      </c>
      <c r="Q5947" s="10">
        <v>4</v>
      </c>
      <c r="R5947" s="3" t="s">
        <v>312</v>
      </c>
      <c r="S5947" s="11">
        <v>0.01491891628422315</v>
      </c>
      <c r="T5947" s="11">
        <v>0.223176862980948</v>
      </c>
      <c r="U5947" s="11">
        <v>27.16368536051778</v>
      </c>
      <c r="V5947" s="11">
        <v>251.4436253722697</v>
      </c>
    </row>
    <row r="5948" spans="1:22" ht="18" customHeight="1">
      <c r="A5948" s="11">
        <v>1843.333643654556</v>
      </c>
      <c r="B5948" s="11">
        <v>89.38933092465956</v>
      </c>
      <c r="C5948" s="11">
        <v>463.0769017419262</v>
      </c>
      <c r="D5948" s="11">
        <v>14.9672389869387</v>
      </c>
      <c r="E5948" s="11">
        <v>53.88206035297932</v>
      </c>
      <c r="F5948" s="11">
        <v>5076.482800352563</v>
      </c>
      <c r="G5948" s="11">
        <v>655.2533604595031</v>
      </c>
      <c r="H5948" s="11">
        <v>1356.1344</v>
      </c>
      <c r="I5948" s="11">
        <v>2011.387760459503</v>
      </c>
      <c r="J5948" s="11">
        <v>0.018</v>
      </c>
      <c r="K5948" s="11">
        <v>0.05868306999518268</v>
      </c>
      <c r="L5948" s="11">
        <v>0.5163028085650868</v>
      </c>
      <c r="M5948" s="11">
        <v>0.3537736657309625</v>
      </c>
      <c r="N5948" s="11">
        <v>2.826666020869058</v>
      </c>
      <c r="O5948" s="3" t="s">
        <v>319</v>
      </c>
      <c r="P5948" s="3" t="s">
        <v>311</v>
      </c>
      <c r="Q5948" s="10">
        <v>4</v>
      </c>
      <c r="R5948" s="3" t="s">
        <v>312</v>
      </c>
      <c r="S5948" s="11">
        <v>0.01491997723466626</v>
      </c>
      <c r="T5948" s="11">
        <v>0.2232714889300752</v>
      </c>
      <c r="U5948" s="11">
        <v>27.17860533775244</v>
      </c>
      <c r="V5948" s="11">
        <v>251.6668968611998</v>
      </c>
    </row>
    <row r="5949" spans="1:22" ht="18" customHeight="1">
      <c r="A5949" s="11">
        <v>1843.983730508411</v>
      </c>
      <c r="B5949" s="11">
        <v>89.42514140015483</v>
      </c>
      <c r="C5949" s="11">
        <v>463.099095346213</v>
      </c>
      <c r="D5949" s="11">
        <v>14.97251746994009</v>
      </c>
      <c r="E5949" s="11">
        <v>53.90106289178433</v>
      </c>
      <c r="F5949" s="11">
        <v>5076.72609784811</v>
      </c>
      <c r="G5949" s="11">
        <v>655.7156172089091</v>
      </c>
      <c r="H5949" s="11">
        <v>1356.1344</v>
      </c>
      <c r="I5949" s="11">
        <v>2011.850017208909</v>
      </c>
      <c r="J5949" s="11">
        <v>0.018</v>
      </c>
      <c r="K5949" s="11">
        <v>0.05868016374446781</v>
      </c>
      <c r="L5949" s="11">
        <v>0.5162966730216707</v>
      </c>
      <c r="M5949" s="11">
        <v>0.3537483934255772</v>
      </c>
      <c r="N5949" s="11">
        <v>2.826867962045977</v>
      </c>
      <c r="O5949" s="3" t="s">
        <v>319</v>
      </c>
      <c r="P5949" s="3" t="s">
        <v>311</v>
      </c>
      <c r="Q5949" s="10">
        <v>4</v>
      </c>
      <c r="R5949" s="3" t="s">
        <v>312</v>
      </c>
      <c r="S5949" s="11">
        <v>0.01492104151330043</v>
      </c>
      <c r="T5949" s="11">
        <v>0.2233661759022371</v>
      </c>
      <c r="U5949" s="11">
        <v>27.19352637926574</v>
      </c>
      <c r="V5949" s="11">
        <v>251.890263037102</v>
      </c>
    </row>
    <row r="5950" spans="1:22" ht="18" customHeight="1">
      <c r="A5950" s="11">
        <v>1844.633817362266</v>
      </c>
      <c r="B5950" s="11">
        <v>89.46094626910487</v>
      </c>
      <c r="C5950" s="11">
        <v>463.1212442835836</v>
      </c>
      <c r="D5950" s="11">
        <v>14.97779595294148</v>
      </c>
      <c r="E5950" s="11">
        <v>53.92006543058932</v>
      </c>
      <c r="F5950" s="11">
        <v>5076.96890568237</v>
      </c>
      <c r="G5950" s="11">
        <v>656.178036953254</v>
      </c>
      <c r="H5950" s="11">
        <v>1356.1344</v>
      </c>
      <c r="I5950" s="11">
        <v>2012.312436953254</v>
      </c>
      <c r="J5950" s="11">
        <v>0.018</v>
      </c>
      <c r="K5950" s="11">
        <v>0.05867724883103332</v>
      </c>
      <c r="L5950" s="11">
        <v>0.5162905353148193</v>
      </c>
      <c r="M5950" s="11">
        <v>0.3537230457905259</v>
      </c>
      <c r="N5950" s="11">
        <v>2.827070534138163</v>
      </c>
      <c r="O5950" s="3" t="s">
        <v>319</v>
      </c>
      <c r="P5950" s="3" t="s">
        <v>311</v>
      </c>
      <c r="Q5950" s="10">
        <v>4</v>
      </c>
      <c r="R5950" s="3" t="s">
        <v>312</v>
      </c>
      <c r="S5950" s="11">
        <v>0.01492210912149779</v>
      </c>
      <c r="T5950" s="11">
        <v>0.2234609239706846</v>
      </c>
      <c r="U5950" s="11">
        <v>27.20844848838724</v>
      </c>
      <c r="V5950" s="11">
        <v>252.1137239610727</v>
      </c>
    </row>
    <row r="5951" spans="1:22" ht="18" customHeight="1">
      <c r="A5951" s="11">
        <v>1845.283904216122</v>
      </c>
      <c r="B5951" s="11">
        <v>89.49674552238729</v>
      </c>
      <c r="C5951" s="11">
        <v>463.1433485540379</v>
      </c>
      <c r="D5951" s="11">
        <v>14.98307443594287</v>
      </c>
      <c r="E5951" s="11">
        <v>53.93906796939432</v>
      </c>
      <c r="F5951" s="11">
        <v>5077.211223855343</v>
      </c>
      <c r="G5951" s="11">
        <v>656.6406196925387</v>
      </c>
      <c r="H5951" s="11">
        <v>1356.1344</v>
      </c>
      <c r="I5951" s="11">
        <v>2012.775019692539</v>
      </c>
      <c r="J5951" s="11">
        <v>0.018</v>
      </c>
      <c r="K5951" s="11">
        <v>0.05867432525487921</v>
      </c>
      <c r="L5951" s="11">
        <v>0.5162843954445329</v>
      </c>
      <c r="M5951" s="11">
        <v>0.3536976228258084</v>
      </c>
      <c r="N5951" s="11">
        <v>2.82727373741069</v>
      </c>
      <c r="O5951" s="3" t="s">
        <v>319</v>
      </c>
      <c r="P5951" s="3" t="s">
        <v>311</v>
      </c>
      <c r="Q5951" s="10">
        <v>4</v>
      </c>
      <c r="R5951" s="3" t="s">
        <v>312</v>
      </c>
      <c r="S5951" s="11">
        <v>0.01492318006069034</v>
      </c>
      <c r="T5951" s="11">
        <v>0.2235557332095951</v>
      </c>
      <c r="U5951" s="11">
        <v>27.22337166844793</v>
      </c>
      <c r="V5951" s="11">
        <v>252.3372796942823</v>
      </c>
    </row>
    <row r="5952" spans="1:22" ht="18" customHeight="1">
      <c r="A5952" s="11">
        <v>1845.933991069977</v>
      </c>
      <c r="B5952" s="11">
        <v>89.53253915087967</v>
      </c>
      <c r="C5952" s="11">
        <v>463.1654081575758</v>
      </c>
      <c r="D5952" s="11">
        <v>14.98835291894426</v>
      </c>
      <c r="E5952" s="11">
        <v>53.95807050819933</v>
      </c>
      <c r="F5952" s="11">
        <v>5077.453052367025</v>
      </c>
      <c r="G5952" s="11">
        <v>657.1033654267626</v>
      </c>
      <c r="H5952" s="11">
        <v>1356.1344</v>
      </c>
      <c r="I5952" s="11">
        <v>2013.237765426763</v>
      </c>
      <c r="J5952" s="11">
        <v>0.018</v>
      </c>
      <c r="K5952" s="11">
        <v>0.05867139301600544</v>
      </c>
      <c r="L5952" s="11">
        <v>0.5162782534108111</v>
      </c>
      <c r="M5952" s="11">
        <v>0.3536721245314245</v>
      </c>
      <c r="N5952" s="11">
        <v>2.827477572129516</v>
      </c>
      <c r="O5952" s="3" t="s">
        <v>319</v>
      </c>
      <c r="P5952" s="3" t="s">
        <v>311</v>
      </c>
      <c r="Q5952" s="10">
        <v>4</v>
      </c>
      <c r="R5952" s="3" t="s">
        <v>312</v>
      </c>
      <c r="S5952" s="11">
        <v>0.01492425433224446</v>
      </c>
      <c r="T5952" s="11">
        <v>0.2236506036921923</v>
      </c>
      <c r="U5952" s="11">
        <v>27.23829592278017</v>
      </c>
      <c r="V5952" s="11">
        <v>252.5609302979745</v>
      </c>
    </row>
    <row r="5953" spans="1:22" ht="18" customHeight="1">
      <c r="A5953" s="11">
        <v>1846.584077923832</v>
      </c>
      <c r="B5953" s="11">
        <v>89.56832714545975</v>
      </c>
      <c r="C5953" s="11">
        <v>463.1874230941975</v>
      </c>
      <c r="D5953" s="11">
        <v>14.99363140194565</v>
      </c>
      <c r="E5953" s="11">
        <v>53.97707304700432</v>
      </c>
      <c r="F5953" s="11">
        <v>5077.69439121742</v>
      </c>
      <c r="G5953" s="11">
        <v>657.566274155926</v>
      </c>
      <c r="H5953" s="11">
        <v>1356.1344</v>
      </c>
      <c r="I5953" s="11">
        <v>2013.700674155926</v>
      </c>
      <c r="J5953" s="11">
        <v>0.018</v>
      </c>
      <c r="K5953" s="11">
        <v>0.05866845211441202</v>
      </c>
      <c r="L5953" s="11">
        <v>0.5162721092136541</v>
      </c>
      <c r="M5953" s="11">
        <v>0.3536465509073747</v>
      </c>
      <c r="N5953" s="11">
        <v>2.827682038561476</v>
      </c>
      <c r="O5953" s="3" t="s">
        <v>319</v>
      </c>
      <c r="P5953" s="3" t="s">
        <v>311</v>
      </c>
      <c r="Q5953" s="10">
        <v>4</v>
      </c>
      <c r="R5953" s="3" t="s">
        <v>312</v>
      </c>
      <c r="S5953" s="11">
        <v>0.01492533193758639</v>
      </c>
      <c r="T5953" s="11">
        <v>0.2237455354926267</v>
      </c>
      <c r="U5953" s="11">
        <v>27.25322125471776</v>
      </c>
      <c r="V5953" s="11">
        <v>252.7846758334671</v>
      </c>
    </row>
    <row r="5954" spans="1:22" ht="18" customHeight="1">
      <c r="A5954" s="11">
        <v>1847.234164777688</v>
      </c>
      <c r="B5954" s="11">
        <v>89.60410949700511</v>
      </c>
      <c r="C5954" s="11">
        <v>463.2093933639029</v>
      </c>
      <c r="D5954" s="11">
        <v>14.99890988494704</v>
      </c>
      <c r="E5954" s="11">
        <v>53.99607558580933</v>
      </c>
      <c r="F5954" s="11">
        <v>5077.935240406527</v>
      </c>
      <c r="G5954" s="11">
        <v>658.0293458800286</v>
      </c>
      <c r="H5954" s="11">
        <v>1356.1344</v>
      </c>
      <c r="I5954" s="11">
        <v>2014.163745880029</v>
      </c>
      <c r="J5954" s="11">
        <v>0.018</v>
      </c>
      <c r="K5954" s="11">
        <v>0.05866550255009899</v>
      </c>
      <c r="L5954" s="11">
        <v>0.5162659628530619</v>
      </c>
      <c r="M5954" s="11">
        <v>0.3536209019536586</v>
      </c>
      <c r="N5954" s="11">
        <v>2.827887136974296</v>
      </c>
      <c r="O5954" s="3" t="s">
        <v>319</v>
      </c>
      <c r="P5954" s="3" t="s">
        <v>311</v>
      </c>
      <c r="Q5954" s="10">
        <v>4</v>
      </c>
      <c r="R5954" s="3" t="s">
        <v>312</v>
      </c>
      <c r="S5954" s="11">
        <v>0.01492641287812698</v>
      </c>
      <c r="T5954" s="11">
        <v>0.2238405286848477</v>
      </c>
      <c r="U5954" s="11">
        <v>27.26814766759589</v>
      </c>
      <c r="V5954" s="11">
        <v>253.008516362152</v>
      </c>
    </row>
    <row r="5955" spans="1:22" ht="18" customHeight="1">
      <c r="A5955" s="11">
        <v>1847.884251631543</v>
      </c>
      <c r="B5955" s="11">
        <v>89.63988619639342</v>
      </c>
      <c r="C5955" s="11">
        <v>463.2313189666921</v>
      </c>
      <c r="D5955" s="11">
        <v>15.00418836794842</v>
      </c>
      <c r="E5955" s="11">
        <v>54.01507812461433</v>
      </c>
      <c r="F5955" s="11">
        <v>5078.175599934347</v>
      </c>
      <c r="G5955" s="11">
        <v>658.4925805990705</v>
      </c>
      <c r="H5955" s="11">
        <v>1356.1344</v>
      </c>
      <c r="I5955" s="11">
        <v>2014.626980599071</v>
      </c>
      <c r="J5955" s="11">
        <v>0.018</v>
      </c>
      <c r="K5955" s="11">
        <v>0.05866254432306633</v>
      </c>
      <c r="L5955" s="11">
        <v>0.5162598143290346</v>
      </c>
      <c r="M5955" s="11">
        <v>0.3535951776702766</v>
      </c>
      <c r="N5955" s="11">
        <v>2.828092867636584</v>
      </c>
      <c r="O5955" s="3" t="s">
        <v>319</v>
      </c>
      <c r="P5955" s="3" t="s">
        <v>311</v>
      </c>
      <c r="Q5955" s="10">
        <v>4</v>
      </c>
      <c r="R5955" s="3" t="s">
        <v>312</v>
      </c>
      <c r="S5955" s="11">
        <v>0.01492749715526165</v>
      </c>
      <c r="T5955" s="11">
        <v>0.2239355833426031</v>
      </c>
      <c r="U5955" s="11">
        <v>27.28307516475115</v>
      </c>
      <c r="V5955" s="11">
        <v>253.2324519454946</v>
      </c>
    </row>
    <row r="5956" spans="1:22" ht="18" customHeight="1">
      <c r="A5956" s="11">
        <v>1848.534338485398</v>
      </c>
      <c r="B5956" s="11">
        <v>89.67565723450228</v>
      </c>
      <c r="C5956" s="11">
        <v>463.2531999025648</v>
      </c>
      <c r="D5956" s="11">
        <v>15.00946685094981</v>
      </c>
      <c r="E5956" s="11">
        <v>54.03408066341933</v>
      </c>
      <c r="F5956" s="11">
        <v>5078.415469800874</v>
      </c>
      <c r="G5956" s="11">
        <v>658.9559783130519</v>
      </c>
      <c r="H5956" s="11">
        <v>1356.1344</v>
      </c>
      <c r="I5956" s="11">
        <v>2015.090378313052</v>
      </c>
      <c r="J5956" s="11">
        <v>0.018</v>
      </c>
      <c r="K5956" s="11">
        <v>0.05865957743331399</v>
      </c>
      <c r="L5956" s="11">
        <v>0.516253663641572</v>
      </c>
      <c r="M5956" s="11">
        <v>0.3535693780572279</v>
      </c>
      <c r="N5956" s="11">
        <v>2.82829923081784</v>
      </c>
      <c r="O5956" s="3" t="s">
        <v>319</v>
      </c>
      <c r="P5956" s="3" t="s">
        <v>311</v>
      </c>
      <c r="Q5956" s="10">
        <v>4</v>
      </c>
      <c r="R5956" s="3" t="s">
        <v>312</v>
      </c>
      <c r="S5956" s="11">
        <v>0.01492858477044576</v>
      </c>
      <c r="T5956" s="11">
        <v>0.2240306995405696</v>
      </c>
      <c r="U5956" s="11">
        <v>27.29800374952159</v>
      </c>
      <c r="V5956" s="11">
        <v>253.4564826450352</v>
      </c>
    </row>
    <row r="5957" spans="1:22" ht="18" customHeight="1">
      <c r="A5957" s="11">
        <v>1849.184425339253</v>
      </c>
      <c r="B5957" s="11">
        <v>89.71142260220938</v>
      </c>
      <c r="C5957" s="11">
        <v>463.2750361715214</v>
      </c>
      <c r="D5957" s="11">
        <v>15.0147453339512</v>
      </c>
      <c r="E5957" s="11">
        <v>54.05308320222433</v>
      </c>
      <c r="F5957" s="11">
        <v>5078.654850006116</v>
      </c>
      <c r="G5957" s="11">
        <v>659.4195390219726</v>
      </c>
      <c r="H5957" s="11">
        <v>1356.1344</v>
      </c>
      <c r="I5957" s="11">
        <v>2015.553939021972</v>
      </c>
      <c r="J5957" s="11">
        <v>0.018</v>
      </c>
      <c r="K5957" s="11">
        <v>0.05865660188084203</v>
      </c>
      <c r="L5957" s="11">
        <v>0.5162475107906741</v>
      </c>
      <c r="M5957" s="11">
        <v>0.3535435031145134</v>
      </c>
      <c r="N5957" s="11">
        <v>2.828506226788442</v>
      </c>
      <c r="O5957" s="3" t="s">
        <v>319</v>
      </c>
      <c r="P5957" s="3" t="s">
        <v>311</v>
      </c>
      <c r="Q5957" s="10">
        <v>4</v>
      </c>
      <c r="R5957" s="3" t="s">
        <v>312</v>
      </c>
      <c r="S5957" s="11">
        <v>0.01492967572506902</v>
      </c>
      <c r="T5957" s="11">
        <v>0.2241258773524692</v>
      </c>
      <c r="U5957" s="11">
        <v>27.31293342524666</v>
      </c>
      <c r="V5957" s="11">
        <v>253.6806085223876</v>
      </c>
    </row>
    <row r="5958" spans="1:22" ht="18" customHeight="1">
      <c r="A5958" s="11">
        <v>1849.834512193109</v>
      </c>
      <c r="B5958" s="11">
        <v>89.7471822903923</v>
      </c>
      <c r="C5958" s="11">
        <v>463.2968277735615</v>
      </c>
      <c r="D5958" s="11">
        <v>15.02002381695259</v>
      </c>
      <c r="E5958" s="11">
        <v>54.07208574102933</v>
      </c>
      <c r="F5958" s="11">
        <v>5078.893740550068</v>
      </c>
      <c r="G5958" s="11">
        <v>659.8832627258325</v>
      </c>
      <c r="H5958" s="11">
        <v>1356.1344</v>
      </c>
      <c r="I5958" s="11">
        <v>2016.017662725832</v>
      </c>
      <c r="J5958" s="11">
        <v>0.018</v>
      </c>
      <c r="K5958" s="11">
        <v>0.05865361766565043</v>
      </c>
      <c r="L5958" s="11">
        <v>0.5162413557763412</v>
      </c>
      <c r="M5958" s="11">
        <v>0.3535175528421325</v>
      </c>
      <c r="N5958" s="11">
        <v>2.828713855819663</v>
      </c>
      <c r="O5958" s="3" t="s">
        <v>319</v>
      </c>
      <c r="P5958" s="3" t="s">
        <v>311</v>
      </c>
      <c r="Q5958" s="10">
        <v>4</v>
      </c>
      <c r="R5958" s="3" t="s">
        <v>312</v>
      </c>
      <c r="S5958" s="11">
        <v>0.01493077002058105</v>
      </c>
      <c r="T5958" s="11">
        <v>0.2242211168529534</v>
      </c>
      <c r="U5958" s="11">
        <v>27.32786419526724</v>
      </c>
      <c r="V5958" s="11">
        <v>253.9048296392406</v>
      </c>
    </row>
    <row r="5959" spans="1:22" ht="18" customHeight="1">
      <c r="A5959" s="11">
        <v>1850.484599046964</v>
      </c>
      <c r="B5959" s="11">
        <v>89.78293628992876</v>
      </c>
      <c r="C5959" s="11">
        <v>463.3185747086854</v>
      </c>
      <c r="D5959" s="11">
        <v>15.02530229995398</v>
      </c>
      <c r="E5959" s="11">
        <v>54.09108827983434</v>
      </c>
      <c r="F5959" s="11">
        <v>5079.132141432734</v>
      </c>
      <c r="G5959" s="11">
        <v>660.3471494246321</v>
      </c>
      <c r="H5959" s="11">
        <v>1356.1344</v>
      </c>
      <c r="I5959" s="11">
        <v>2016.481549424632</v>
      </c>
      <c r="J5959" s="11">
        <v>0.018</v>
      </c>
      <c r="K5959" s="11">
        <v>0.0586506247877392</v>
      </c>
      <c r="L5959" s="11">
        <v>0.5162351985985729</v>
      </c>
      <c r="M5959" s="11">
        <v>0.3534915272400856</v>
      </c>
      <c r="N5959" s="11">
        <v>2.828922118183661</v>
      </c>
      <c r="O5959" s="3" t="s">
        <v>319</v>
      </c>
      <c r="P5959" s="3" t="s">
        <v>311</v>
      </c>
      <c r="Q5959" s="10">
        <v>4</v>
      </c>
      <c r="R5959" s="3" t="s">
        <v>312</v>
      </c>
      <c r="S5959" s="11">
        <v>0.01493186765841612</v>
      </c>
      <c r="T5959" s="11">
        <v>0.2243164181164726</v>
      </c>
      <c r="U5959" s="11">
        <v>27.34279606292566</v>
      </c>
      <c r="V5959" s="11">
        <v>254.1291460573571</v>
      </c>
    </row>
    <row r="5960" spans="1:22" ht="18" customHeight="1">
      <c r="A5960" s="11">
        <v>1851.134685900819</v>
      </c>
      <c r="B5960" s="11">
        <v>89.81868459169633</v>
      </c>
      <c r="C5960" s="11">
        <v>463.3402769768931</v>
      </c>
      <c r="D5960" s="11">
        <v>15.03058078295537</v>
      </c>
      <c r="E5960" s="11">
        <v>54.11009081863933</v>
      </c>
      <c r="F5960" s="11">
        <v>5079.370052654111</v>
      </c>
      <c r="G5960" s="11">
        <v>660.8111991183707</v>
      </c>
      <c r="H5960" s="11">
        <v>1356.1344</v>
      </c>
      <c r="I5960" s="11">
        <v>2016.945599118371</v>
      </c>
      <c r="J5960" s="11">
        <v>0.018</v>
      </c>
      <c r="K5960" s="11">
        <v>0.05864762324710834</v>
      </c>
      <c r="L5960" s="11">
        <v>0.5162290392573695</v>
      </c>
      <c r="M5960" s="11">
        <v>0.3534654263083726</v>
      </c>
      <c r="N5960" s="11">
        <v>2.829131014153485</v>
      </c>
      <c r="O5960" s="3" t="s">
        <v>319</v>
      </c>
      <c r="P5960" s="3" t="s">
        <v>311</v>
      </c>
      <c r="Q5960" s="10">
        <v>4</v>
      </c>
      <c r="R5960" s="3" t="s">
        <v>312</v>
      </c>
      <c r="S5960" s="11">
        <v>0.01493296863999305</v>
      </c>
      <c r="T5960" s="11">
        <v>0.2244117812172764</v>
      </c>
      <c r="U5960" s="11">
        <v>27.35772903156565</v>
      </c>
      <c r="V5960" s="11">
        <v>254.3535578385743</v>
      </c>
    </row>
    <row r="5961" spans="1:22" ht="18" customHeight="1">
      <c r="A5961" s="11">
        <v>1851.784772754674</v>
      </c>
      <c r="B5961" s="11">
        <v>89.85442718657265</v>
      </c>
      <c r="C5961" s="11">
        <v>463.3619345781844</v>
      </c>
      <c r="D5961" s="11">
        <v>15.03585926595676</v>
      </c>
      <c r="E5961" s="11">
        <v>54.12909335744433</v>
      </c>
      <c r="F5961" s="11">
        <v>5079.607474214198</v>
      </c>
      <c r="G5961" s="11">
        <v>661.275411807049</v>
      </c>
      <c r="H5961" s="11">
        <v>1356.1344</v>
      </c>
      <c r="I5961" s="11">
        <v>2017.409811807049</v>
      </c>
      <c r="J5961" s="11">
        <v>0.018</v>
      </c>
      <c r="K5961" s="11">
        <v>0.05864461304375782</v>
      </c>
      <c r="L5961" s="11">
        <v>0.5162228777527309</v>
      </c>
      <c r="M5961" s="11">
        <v>0.3534392500469932</v>
      </c>
      <c r="N5961" s="11">
        <v>2.829340544003079</v>
      </c>
      <c r="O5961" s="3" t="s">
        <v>319</v>
      </c>
      <c r="P5961" s="3" t="s">
        <v>311</v>
      </c>
      <c r="Q5961" s="10">
        <v>4</v>
      </c>
      <c r="R5961" s="3" t="s">
        <v>312</v>
      </c>
      <c r="S5961" s="11">
        <v>0.01493407296679067</v>
      </c>
      <c r="T5961" s="11">
        <v>0.2245072062305458</v>
      </c>
      <c r="U5961" s="11">
        <v>27.37266310453244</v>
      </c>
      <c r="V5961" s="11">
        <v>254.5780650448049</v>
      </c>
    </row>
    <row r="5962" spans="1:22" ht="18" customHeight="1">
      <c r="A5962" s="11">
        <v>1852.43485960853</v>
      </c>
      <c r="B5962" s="11">
        <v>89.89016406543544</v>
      </c>
      <c r="C5962" s="11">
        <v>463.3835475125595</v>
      </c>
      <c r="D5962" s="11">
        <v>15.04113774895815</v>
      </c>
      <c r="E5962" s="11">
        <v>54.14809589624933</v>
      </c>
      <c r="F5962" s="11">
        <v>5079.844406112999</v>
      </c>
      <c r="G5962" s="11">
        <v>661.7397874906665</v>
      </c>
      <c r="H5962" s="11">
        <v>1356.1344</v>
      </c>
      <c r="I5962" s="11">
        <v>2017.874187490666</v>
      </c>
      <c r="J5962" s="11">
        <v>0.018</v>
      </c>
      <c r="K5962" s="11">
        <v>0.05864159417768769</v>
      </c>
      <c r="L5962" s="11">
        <v>0.5162167140846571</v>
      </c>
      <c r="M5962" s="11">
        <v>0.3534129984559479</v>
      </c>
      <c r="N5962" s="11">
        <v>2.829550708007271</v>
      </c>
      <c r="O5962" s="3" t="s">
        <v>319</v>
      </c>
      <c r="P5962" s="3" t="s">
        <v>311</v>
      </c>
      <c r="Q5962" s="10">
        <v>4</v>
      </c>
      <c r="R5962" s="3" t="s">
        <v>312</v>
      </c>
      <c r="S5962" s="11">
        <v>0.01493518064022215</v>
      </c>
      <c r="T5962" s="11">
        <v>0.2246026932305057</v>
      </c>
      <c r="U5962" s="11">
        <v>27.38759828517266</v>
      </c>
      <c r="V5962" s="11">
        <v>254.8026677380354</v>
      </c>
    </row>
    <row r="5963" spans="1:22" ht="18" customHeight="1">
      <c r="A5963" s="11">
        <v>1853.084946462385</v>
      </c>
      <c r="B5963" s="11">
        <v>89.92589521916221</v>
      </c>
      <c r="C5963" s="11">
        <v>463.4051157800182</v>
      </c>
      <c r="D5963" s="11">
        <v>15.04641623195954</v>
      </c>
      <c r="E5963" s="11">
        <v>54.16709843505433</v>
      </c>
      <c r="F5963" s="11">
        <v>5080.08084835051</v>
      </c>
      <c r="G5963" s="11">
        <v>662.2043261692231</v>
      </c>
      <c r="H5963" s="11">
        <v>1356.1344</v>
      </c>
      <c r="I5963" s="11">
        <v>2018.338726169223</v>
      </c>
      <c r="J5963" s="11">
        <v>0.018</v>
      </c>
      <c r="K5963" s="11">
        <v>0.05863856664889789</v>
      </c>
      <c r="L5963" s="11">
        <v>0.516210548253148</v>
      </c>
      <c r="M5963" s="11">
        <v>0.3533866715352362</v>
      </c>
      <c r="N5963" s="11">
        <v>2.82976150644179</v>
      </c>
      <c r="O5963" s="3" t="s">
        <v>319</v>
      </c>
      <c r="P5963" s="3" t="s">
        <v>311</v>
      </c>
      <c r="Q5963" s="10">
        <v>4</v>
      </c>
      <c r="R5963" s="3" t="s">
        <v>312</v>
      </c>
      <c r="S5963" s="11">
        <v>0.01493629166176063</v>
      </c>
      <c r="T5963" s="11">
        <v>0.2246982422923134</v>
      </c>
      <c r="U5963" s="11">
        <v>27.40253457683443</v>
      </c>
      <c r="V5963" s="11">
        <v>255.0273659803277</v>
      </c>
    </row>
    <row r="5964" spans="1:22" ht="18" customHeight="1">
      <c r="A5964" s="11">
        <v>1853.735033316241</v>
      </c>
      <c r="B5964" s="11">
        <v>89.96162063863071</v>
      </c>
      <c r="C5964" s="11">
        <v>463.4266393805606</v>
      </c>
      <c r="D5964" s="11">
        <v>15.05169471496093</v>
      </c>
      <c r="E5964" s="11">
        <v>54.18610097385934</v>
      </c>
      <c r="F5964" s="11">
        <v>5080.316800926732</v>
      </c>
      <c r="G5964" s="11">
        <v>662.6690278427195</v>
      </c>
      <c r="H5964" s="11">
        <v>1356.1344</v>
      </c>
      <c r="I5964" s="11">
        <v>2018.803427842719</v>
      </c>
      <c r="J5964" s="11">
        <v>0.018</v>
      </c>
      <c r="K5964" s="11">
        <v>0.05863553045738846</v>
      </c>
      <c r="L5964" s="11">
        <v>0.5162043802582037</v>
      </c>
      <c r="M5964" s="11">
        <v>0.3533602692848583</v>
      </c>
      <c r="N5964" s="11">
        <v>2.829972939583252</v>
      </c>
      <c r="O5964" s="3" t="s">
        <v>319</v>
      </c>
      <c r="P5964" s="3" t="s">
        <v>311</v>
      </c>
      <c r="Q5964" s="10">
        <v>4</v>
      </c>
      <c r="R5964" s="3" t="s">
        <v>312</v>
      </c>
      <c r="S5964" s="11">
        <v>0.01493740603286389</v>
      </c>
      <c r="T5964" s="11">
        <v>0.2247938534909259</v>
      </c>
      <c r="U5964" s="11">
        <v>27.41747198286729</v>
      </c>
      <c r="V5964" s="11">
        <v>255.2521598338186</v>
      </c>
    </row>
    <row r="5965" spans="1:22" ht="18" customHeight="1">
      <c r="A5965" s="11">
        <v>1854.385120170096</v>
      </c>
      <c r="B5965" s="11">
        <v>89.99734031471854</v>
      </c>
      <c r="C5965" s="11">
        <v>463.4481183141869</v>
      </c>
      <c r="D5965" s="11">
        <v>15.05697319796231</v>
      </c>
      <c r="E5965" s="11">
        <v>54.20510351266433</v>
      </c>
      <c r="F5965" s="11">
        <v>5080.552263841668</v>
      </c>
      <c r="G5965" s="11">
        <v>663.1338925111548</v>
      </c>
      <c r="H5965" s="11">
        <v>1356.1344</v>
      </c>
      <c r="I5965" s="11">
        <v>2019.268292511155</v>
      </c>
      <c r="J5965" s="11">
        <v>0.018</v>
      </c>
      <c r="K5965" s="11">
        <v>0.05863248560315941</v>
      </c>
      <c r="L5965" s="11">
        <v>0.5161982100998243</v>
      </c>
      <c r="M5965" s="11">
        <v>0.3533337917048145</v>
      </c>
      <c r="N5965" s="11">
        <v>2.830185007709168</v>
      </c>
      <c r="O5965" s="3" t="s">
        <v>319</v>
      </c>
      <c r="P5965" s="3" t="s">
        <v>311</v>
      </c>
      <c r="Q5965" s="10">
        <v>4</v>
      </c>
      <c r="R5965" s="3" t="s">
        <v>312</v>
      </c>
      <c r="S5965" s="11">
        <v>0.01493852375497429</v>
      </c>
      <c r="T5965" s="11">
        <v>0.2248895269010989</v>
      </c>
      <c r="U5965" s="11">
        <v>27.43241050662226</v>
      </c>
      <c r="V5965" s="11">
        <v>255.4770493607197</v>
      </c>
    </row>
    <row r="5966" spans="1:22" ht="18" customHeight="1">
      <c r="A5966" s="11">
        <v>1855.035207023951</v>
      </c>
      <c r="B5966" s="11">
        <v>90.03305423830334</v>
      </c>
      <c r="C5966" s="11">
        <v>463.4695525808966</v>
      </c>
      <c r="D5966" s="11">
        <v>15.0622516809637</v>
      </c>
      <c r="E5966" s="11">
        <v>54.22410605146934</v>
      </c>
      <c r="F5966" s="11">
        <v>5080.787237095314</v>
      </c>
      <c r="G5966" s="11">
        <v>663.5989201745299</v>
      </c>
      <c r="H5966" s="11">
        <v>1356.1344</v>
      </c>
      <c r="I5966" s="11">
        <v>2019.73332017453</v>
      </c>
      <c r="J5966" s="11">
        <v>0.018</v>
      </c>
      <c r="K5966" s="11">
        <v>0.05862943208621071</v>
      </c>
      <c r="L5966" s="11">
        <v>0.5161920377780096</v>
      </c>
      <c r="M5966" s="11">
        <v>0.3533072387951043</v>
      </c>
      <c r="N5966" s="11">
        <v>2.830397711097949</v>
      </c>
      <c r="O5966" s="3" t="s">
        <v>319</v>
      </c>
      <c r="P5966" s="3" t="s">
        <v>311</v>
      </c>
      <c r="Q5966" s="10">
        <v>4</v>
      </c>
      <c r="R5966" s="3" t="s">
        <v>312</v>
      </c>
      <c r="S5966" s="11">
        <v>0.01493964482959425</v>
      </c>
      <c r="T5966" s="11">
        <v>0.2249852625985226</v>
      </c>
      <c r="U5966" s="11">
        <v>27.44735015145186</v>
      </c>
      <c r="V5966" s="11">
        <v>255.7020346233183</v>
      </c>
    </row>
    <row r="5967" spans="1:22" ht="18" customHeight="1">
      <c r="A5967" s="11">
        <v>1855.685293877806</v>
      </c>
      <c r="B5967" s="11">
        <v>90.06876240026273</v>
      </c>
      <c r="C5967" s="11">
        <v>463.4909421806902</v>
      </c>
      <c r="D5967" s="11">
        <v>15.06753016396509</v>
      </c>
      <c r="E5967" s="11">
        <v>54.24310859027434</v>
      </c>
      <c r="F5967" s="11">
        <v>5081.021720687672</v>
      </c>
      <c r="G5967" s="11">
        <v>664.0641108328441</v>
      </c>
      <c r="H5967" s="11">
        <v>1356.1344</v>
      </c>
      <c r="I5967" s="11">
        <v>2020.198510832844</v>
      </c>
      <c r="J5967" s="11">
        <v>0.018</v>
      </c>
      <c r="K5967" s="11">
        <v>0.05862636990654237</v>
      </c>
      <c r="L5967" s="11">
        <v>0.5161858632927597</v>
      </c>
      <c r="M5967" s="11">
        <v>0.3532806105557281</v>
      </c>
      <c r="N5967" s="11">
        <v>2.830611050028899</v>
      </c>
      <c r="O5967" s="3" t="s">
        <v>319</v>
      </c>
      <c r="P5967" s="3" t="s">
        <v>311</v>
      </c>
      <c r="Q5967" s="10">
        <v>4</v>
      </c>
      <c r="R5967" s="3" t="s">
        <v>312</v>
      </c>
      <c r="S5967" s="11">
        <v>0.01494076925816051</v>
      </c>
      <c r="T5967" s="11">
        <v>0.2250810606579301</v>
      </c>
      <c r="U5967" s="11">
        <v>27.46229092071002</v>
      </c>
      <c r="V5967" s="11">
        <v>255.9271156839762</v>
      </c>
    </row>
    <row r="5968" spans="1:22" ht="18" customHeight="1">
      <c r="A5968" s="11">
        <v>1856.335380731661</v>
      </c>
      <c r="B5968" s="11">
        <v>90.10446479147436</v>
      </c>
      <c r="C5968" s="11">
        <v>463.5122871135674</v>
      </c>
      <c r="D5968" s="11">
        <v>15.07280864696648</v>
      </c>
      <c r="E5968" s="11">
        <v>54.26211112907934</v>
      </c>
      <c r="F5968" s="11">
        <v>5081.25571461874</v>
      </c>
      <c r="G5968" s="11">
        <v>664.5294644860977</v>
      </c>
      <c r="H5968" s="11">
        <v>1356.1344</v>
      </c>
      <c r="I5968" s="11">
        <v>2020.663864486098</v>
      </c>
      <c r="J5968" s="11">
        <v>0.018</v>
      </c>
      <c r="K5968" s="11">
        <v>0.05862329906415438</v>
      </c>
      <c r="L5968" s="11">
        <v>0.5161796866440747</v>
      </c>
      <c r="M5968" s="11">
        <v>0.3532539069866854</v>
      </c>
      <c r="N5968" s="11">
        <v>2.830825024782221</v>
      </c>
      <c r="O5968" s="3" t="s">
        <v>319</v>
      </c>
      <c r="P5968" s="3" t="s">
        <v>311</v>
      </c>
      <c r="Q5968" s="10">
        <v>4</v>
      </c>
      <c r="R5968" s="3" t="s">
        <v>312</v>
      </c>
      <c r="S5968" s="11">
        <v>0.01494189704216985</v>
      </c>
      <c r="T5968" s="11">
        <v>0.2251769211549894</v>
      </c>
      <c r="U5968" s="11">
        <v>27.47723281775219</v>
      </c>
      <c r="V5968" s="11">
        <v>256.1522926051312</v>
      </c>
    </row>
    <row r="5969" spans="1:22" ht="18" customHeight="1">
      <c r="A5969" s="11">
        <v>1856.985467585517</v>
      </c>
      <c r="B5969" s="11">
        <v>90.14016140281591</v>
      </c>
      <c r="C5969" s="11">
        <v>463.5335873795284</v>
      </c>
      <c r="D5969" s="11">
        <v>15.07808712996787</v>
      </c>
      <c r="E5969" s="11">
        <v>54.28111366788434</v>
      </c>
      <c r="F5969" s="11">
        <v>5081.489218888522</v>
      </c>
      <c r="G5969" s="11">
        <v>664.9949811342907</v>
      </c>
      <c r="H5969" s="11">
        <v>1356.1344</v>
      </c>
      <c r="I5969" s="11">
        <v>2021.129381134291</v>
      </c>
      <c r="J5969" s="11">
        <v>0.018</v>
      </c>
      <c r="K5969" s="11">
        <v>0.05862021955904678</v>
      </c>
      <c r="L5969" s="11">
        <v>0.5161735078319544</v>
      </c>
      <c r="M5969" s="11">
        <v>0.3532271280879768</v>
      </c>
      <c r="N5969" s="11">
        <v>2.83103963563901</v>
      </c>
      <c r="O5969" s="3" t="s">
        <v>319</v>
      </c>
      <c r="P5969" s="3" t="s">
        <v>311</v>
      </c>
      <c r="Q5969" s="10">
        <v>4</v>
      </c>
      <c r="R5969" s="3" t="s">
        <v>312</v>
      </c>
      <c r="S5969" s="11">
        <v>0.01494302818310369</v>
      </c>
      <c r="T5969" s="11">
        <v>0.2252728441651685</v>
      </c>
      <c r="U5969" s="11">
        <v>27.4921758459353</v>
      </c>
      <c r="V5969" s="11">
        <v>256.3775654492964</v>
      </c>
    </row>
    <row r="5970" spans="1:22" ht="18" customHeight="1">
      <c r="A5970" s="11">
        <v>1857.635554439372</v>
      </c>
      <c r="B5970" s="11">
        <v>90.17585222516497</v>
      </c>
      <c r="C5970" s="11">
        <v>463.5548429785732</v>
      </c>
      <c r="D5970" s="11">
        <v>15.08336561296926</v>
      </c>
      <c r="E5970" s="11">
        <v>54.30011620668934</v>
      </c>
      <c r="F5970" s="11">
        <v>5081.722233497016</v>
      </c>
      <c r="G5970" s="11">
        <v>665.4606607774228</v>
      </c>
      <c r="H5970" s="11">
        <v>1356.1344</v>
      </c>
      <c r="I5970" s="11">
        <v>2021.595060777423</v>
      </c>
      <c r="J5970" s="11">
        <v>0.018</v>
      </c>
      <c r="K5970" s="11">
        <v>0.05861713139121953</v>
      </c>
      <c r="L5970" s="11">
        <v>0.5161673268563988</v>
      </c>
      <c r="M5970" s="11">
        <v>0.3532002738596021</v>
      </c>
      <c r="N5970" s="11">
        <v>2.831254882881269</v>
      </c>
      <c r="O5970" s="3" t="s">
        <v>319</v>
      </c>
      <c r="P5970" s="3" t="s">
        <v>311</v>
      </c>
      <c r="Q5970" s="10">
        <v>4</v>
      </c>
      <c r="R5970" s="3" t="s">
        <v>312</v>
      </c>
      <c r="S5970" s="11">
        <v>0.01494416268242805</v>
      </c>
      <c r="T5970" s="11">
        <v>0.2253688297637344</v>
      </c>
      <c r="U5970" s="11">
        <v>27.50712000861773</v>
      </c>
      <c r="V5970" s="11">
        <v>256.6029342790601</v>
      </c>
    </row>
    <row r="5971" spans="1:22" ht="18" customHeight="1">
      <c r="A5971" s="11">
        <v>1858.285641293227</v>
      </c>
      <c r="B5971" s="11">
        <v>90.21153724939921</v>
      </c>
      <c r="C5971" s="11">
        <v>463.5760539107016</v>
      </c>
      <c r="D5971" s="11">
        <v>15.08864409597065</v>
      </c>
      <c r="E5971" s="11">
        <v>54.31911874549434</v>
      </c>
      <c r="F5971" s="11">
        <v>5081.954758444221</v>
      </c>
      <c r="G5971" s="11">
        <v>665.9265034154947</v>
      </c>
      <c r="H5971" s="11">
        <v>1356.1344</v>
      </c>
      <c r="I5971" s="11">
        <v>2022.060903415495</v>
      </c>
      <c r="J5971" s="11">
        <v>0.018</v>
      </c>
      <c r="K5971" s="11">
        <v>0.05861403456067264</v>
      </c>
      <c r="L5971" s="11">
        <v>0.5161611437174081</v>
      </c>
      <c r="M5971" s="11">
        <v>0.3531733443015612</v>
      </c>
      <c r="N5971" s="11">
        <v>2.831470766791897</v>
      </c>
      <c r="O5971" s="3" t="s">
        <v>319</v>
      </c>
      <c r="P5971" s="3" t="s">
        <v>311</v>
      </c>
      <c r="Q5971" s="10">
        <v>4</v>
      </c>
      <c r="R5971" s="3" t="s">
        <v>312</v>
      </c>
      <c r="S5971" s="11">
        <v>0.01494530054166905</v>
      </c>
      <c r="T5971" s="11">
        <v>0.2254648780268917</v>
      </c>
      <c r="U5971" s="11">
        <v>27.52206530915939</v>
      </c>
      <c r="V5971" s="11">
        <v>256.828399157087</v>
      </c>
    </row>
    <row r="5972" spans="1:22" ht="18" customHeight="1">
      <c r="A5972" s="11">
        <v>1858.935728147083</v>
      </c>
      <c r="B5972" s="11">
        <v>90.24721646639624</v>
      </c>
      <c r="C5972" s="11">
        <v>463.5972201759136</v>
      </c>
      <c r="D5972" s="11">
        <v>15.09392257897204</v>
      </c>
      <c r="E5972" s="11">
        <v>54.33812128429934</v>
      </c>
      <c r="F5972" s="11">
        <v>5082.186793730137</v>
      </c>
      <c r="G5972" s="11">
        <v>666.3925090485056</v>
      </c>
      <c r="H5972" s="11">
        <v>1356.1344</v>
      </c>
      <c r="I5972" s="11">
        <v>2022.526909048506</v>
      </c>
      <c r="J5972" s="11">
        <v>0.018</v>
      </c>
      <c r="K5972" s="11">
        <v>0.05861092906740612</v>
      </c>
      <c r="L5972" s="11">
        <v>0.5161549584149822</v>
      </c>
      <c r="M5972" s="11">
        <v>0.353146339413854</v>
      </c>
      <c r="N5972" s="11">
        <v>2.831687287654693</v>
      </c>
      <c r="O5972" s="3" t="s">
        <v>319</v>
      </c>
      <c r="P5972" s="3" t="s">
        <v>311</v>
      </c>
      <c r="Q5972" s="10">
        <v>4</v>
      </c>
      <c r="R5972" s="3" t="s">
        <v>312</v>
      </c>
      <c r="S5972" s="11">
        <v>0.01494644176228713</v>
      </c>
      <c r="T5972" s="11">
        <v>0.2255609890298865</v>
      </c>
      <c r="U5972" s="11">
        <v>27.53701175092168</v>
      </c>
      <c r="V5972" s="11">
        <v>257.0539601461169</v>
      </c>
    </row>
    <row r="5973" spans="1:22" ht="18" customHeight="1">
      <c r="A5973" s="11">
        <v>1859.585815000938</v>
      </c>
      <c r="B5973" s="11">
        <v>90.28288986703376</v>
      </c>
      <c r="C5973" s="11">
        <v>463.6183417742094</v>
      </c>
      <c r="D5973" s="11">
        <v>15.09920106197343</v>
      </c>
      <c r="E5973" s="11">
        <v>54.35712382310435</v>
      </c>
      <c r="F5973" s="11">
        <v>5082.418339354765</v>
      </c>
      <c r="G5973" s="11">
        <v>666.8586776764561</v>
      </c>
      <c r="H5973" s="11">
        <v>1356.1344</v>
      </c>
      <c r="I5973" s="11">
        <v>2022.993077676456</v>
      </c>
      <c r="J5973" s="11">
        <v>0.018</v>
      </c>
      <c r="K5973" s="11">
        <v>0.05860781491141995</v>
      </c>
      <c r="L5973" s="11">
        <v>0.516148770949121</v>
      </c>
      <c r="M5973" s="11">
        <v>0.3531192591964807</v>
      </c>
      <c r="N5973" s="11">
        <v>2.83190444575436</v>
      </c>
      <c r="O5973" s="3" t="s">
        <v>319</v>
      </c>
      <c r="P5973" s="3" t="s">
        <v>311</v>
      </c>
      <c r="Q5973" s="10">
        <v>4</v>
      </c>
      <c r="R5973" s="3" t="s">
        <v>312</v>
      </c>
      <c r="S5973" s="11">
        <v>0.01494758634580285</v>
      </c>
      <c r="T5973" s="11">
        <v>0.2256571628489023</v>
      </c>
      <c r="U5973" s="11">
        <v>27.55195933726748</v>
      </c>
      <c r="V5973" s="11">
        <v>257.2796173089658</v>
      </c>
    </row>
    <row r="5974" spans="1:22" ht="18" customHeight="1">
      <c r="A5974" s="11">
        <v>1860.235901854794</v>
      </c>
      <c r="B5974" s="11">
        <v>90.31855744218934</v>
      </c>
      <c r="C5974" s="11">
        <v>463.639418705589</v>
      </c>
      <c r="D5974" s="11">
        <v>15.10447954497482</v>
      </c>
      <c r="E5974" s="11">
        <v>54.37612636190935</v>
      </c>
      <c r="F5974" s="11">
        <v>5082.649395318104</v>
      </c>
      <c r="G5974" s="11">
        <v>667.3250092993459</v>
      </c>
      <c r="H5974" s="11">
        <v>1356.1344</v>
      </c>
      <c r="I5974" s="11">
        <v>2023.459409299346</v>
      </c>
      <c r="J5974" s="11">
        <v>0.018</v>
      </c>
      <c r="K5974" s="11">
        <v>0.05860469209271415</v>
      </c>
      <c r="L5974" s="11">
        <v>0.5161425813198247</v>
      </c>
      <c r="M5974" s="11">
        <v>0.3530921036494412</v>
      </c>
      <c r="N5974" s="11">
        <v>2.832122241376503</v>
      </c>
      <c r="O5974" s="3" t="s">
        <v>319</v>
      </c>
      <c r="P5974" s="3" t="s">
        <v>311</v>
      </c>
      <c r="Q5974" s="10">
        <v>4</v>
      </c>
      <c r="R5974" s="3" t="s">
        <v>312</v>
      </c>
      <c r="S5974" s="11">
        <v>0.01494873429372136</v>
      </c>
      <c r="T5974" s="11">
        <v>0.2257533995599233</v>
      </c>
      <c r="U5974" s="11">
        <v>27.5669080715612</v>
      </c>
      <c r="V5974" s="11">
        <v>257.5053707085257</v>
      </c>
    </row>
    <row r="5975" spans="1:22" ht="18" customHeight="1">
      <c r="A5975" s="11">
        <v>1860.885988708648</v>
      </c>
      <c r="B5975" s="11">
        <v>90.35421918274061</v>
      </c>
      <c r="C5975" s="11">
        <v>463.6604509700521</v>
      </c>
      <c r="D5975" s="11">
        <v>15.10975802797621</v>
      </c>
      <c r="E5975" s="11">
        <v>54.39512890071434</v>
      </c>
      <c r="F5975" s="11">
        <v>5082.879961620154</v>
      </c>
      <c r="G5975" s="11">
        <v>667.7915039171749</v>
      </c>
      <c r="H5975" s="11">
        <v>1356.1344</v>
      </c>
      <c r="I5975" s="11">
        <v>2023.925903917175</v>
      </c>
      <c r="J5975" s="11">
        <v>0.018</v>
      </c>
      <c r="K5975" s="11">
        <v>0.05860156061128869</v>
      </c>
      <c r="L5975" s="11">
        <v>0.5161363895270932</v>
      </c>
      <c r="M5975" s="11">
        <v>0.3530648727727353</v>
      </c>
      <c r="N5975" s="11">
        <v>2.832340674807632</v>
      </c>
      <c r="O5975" s="3" t="s">
        <v>319</v>
      </c>
      <c r="P5975" s="3" t="s">
        <v>311</v>
      </c>
      <c r="Q5975" s="10">
        <v>4</v>
      </c>
      <c r="R5975" s="3" t="s">
        <v>312</v>
      </c>
      <c r="S5975" s="11">
        <v>0.0149498856075325</v>
      </c>
      <c r="T5975" s="11">
        <v>0.2258496992387331</v>
      </c>
      <c r="U5975" s="11">
        <v>27.58185795716874</v>
      </c>
      <c r="V5975" s="11">
        <v>257.7312204077645</v>
      </c>
    </row>
    <row r="5976" spans="1:22" ht="18" customHeight="1">
      <c r="A5976" s="11">
        <v>1861.536075562504</v>
      </c>
      <c r="B5976" s="11">
        <v>90.3898750795653</v>
      </c>
      <c r="C5976" s="11">
        <v>463.6814385675991</v>
      </c>
      <c r="D5976" s="11">
        <v>15.1150365109776</v>
      </c>
      <c r="E5976" s="11">
        <v>54.41413143951934</v>
      </c>
      <c r="F5976" s="11">
        <v>5083.110038260918</v>
      </c>
      <c r="G5976" s="11">
        <v>668.2581615299435</v>
      </c>
      <c r="H5976" s="11">
        <v>1356.1344</v>
      </c>
      <c r="I5976" s="11">
        <v>2024.392561529944</v>
      </c>
      <c r="J5976" s="11">
        <v>0.018</v>
      </c>
      <c r="K5976" s="11">
        <v>0.05859842046714363</v>
      </c>
      <c r="L5976" s="11">
        <v>0.5161301955709264</v>
      </c>
      <c r="M5976" s="11">
        <v>0.3530375665663636</v>
      </c>
      <c r="N5976" s="11">
        <v>2.832559746335157</v>
      </c>
      <c r="O5976" s="3" t="s">
        <v>319</v>
      </c>
      <c r="P5976" s="3" t="s">
        <v>311</v>
      </c>
      <c r="Q5976" s="10">
        <v>4</v>
      </c>
      <c r="R5976" s="3" t="s">
        <v>312</v>
      </c>
      <c r="S5976" s="11">
        <v>0.0149510402887862</v>
      </c>
      <c r="T5976" s="11">
        <v>0.2259460619620554</v>
      </c>
      <c r="U5976" s="11">
        <v>27.59680899745752</v>
      </c>
      <c r="V5976" s="11">
        <v>257.9571664697265</v>
      </c>
    </row>
    <row r="5977" spans="1:22" ht="18" customHeight="1">
      <c r="A5977" s="11">
        <v>1862.186162416359</v>
      </c>
      <c r="B5977" s="11">
        <v>90.42552512354099</v>
      </c>
      <c r="C5977" s="11">
        <v>463.7023814982298</v>
      </c>
      <c r="D5977" s="11">
        <v>15.12031499397898</v>
      </c>
      <c r="E5977" s="11">
        <v>54.43313397832435</v>
      </c>
      <c r="F5977" s="11">
        <v>5083.339625240394</v>
      </c>
      <c r="G5977" s="11">
        <v>668.7249821376513</v>
      </c>
      <c r="H5977" s="11">
        <v>1356.1344</v>
      </c>
      <c r="I5977" s="11">
        <v>2024.859382137651</v>
      </c>
      <c r="J5977" s="11">
        <v>0.018</v>
      </c>
      <c r="K5977" s="11">
        <v>0.05859527166027893</v>
      </c>
      <c r="L5977" s="11">
        <v>0.5161239994513245</v>
      </c>
      <c r="M5977" s="11">
        <v>0.3530101850303258</v>
      </c>
      <c r="N5977" s="11">
        <v>2.832779456247399</v>
      </c>
      <c r="O5977" s="3" t="s">
        <v>319</v>
      </c>
      <c r="P5977" s="3" t="s">
        <v>311</v>
      </c>
      <c r="Q5977" s="10">
        <v>4</v>
      </c>
      <c r="R5977" s="3" t="s">
        <v>312</v>
      </c>
      <c r="S5977" s="11">
        <v>0.01495219833896674</v>
      </c>
      <c r="T5977" s="11">
        <v>0.2260424878056541</v>
      </c>
      <c r="U5977" s="11">
        <v>27.61176119579649</v>
      </c>
      <c r="V5977" s="11">
        <v>258.1832089575322</v>
      </c>
    </row>
    <row r="5978" spans="1:22" ht="18" customHeight="1">
      <c r="A5978" s="11">
        <v>1862.836249270214</v>
      </c>
      <c r="B5978" s="11">
        <v>90.46116930554527</v>
      </c>
      <c r="C5978" s="11">
        <v>463.723279761944</v>
      </c>
      <c r="D5978" s="11">
        <v>15.12559347698037</v>
      </c>
      <c r="E5978" s="11">
        <v>54.45213651712935</v>
      </c>
      <c r="F5978" s="11">
        <v>5083.568722558579</v>
      </c>
      <c r="G5978" s="11">
        <v>669.1919657402984</v>
      </c>
      <c r="H5978" s="11">
        <v>1356.1344</v>
      </c>
      <c r="I5978" s="11">
        <v>2025.326365740298</v>
      </c>
      <c r="J5978" s="11">
        <v>0.018</v>
      </c>
      <c r="K5978" s="11">
        <v>0.05859211419069455</v>
      </c>
      <c r="L5978" s="11">
        <v>0.5161178011682873</v>
      </c>
      <c r="M5978" s="11">
        <v>0.3529827281646215</v>
      </c>
      <c r="N5978" s="11">
        <v>2.832999804833588</v>
      </c>
      <c r="O5978" s="3" t="s">
        <v>319</v>
      </c>
      <c r="P5978" s="3" t="s">
        <v>311</v>
      </c>
      <c r="Q5978" s="10">
        <v>4</v>
      </c>
      <c r="R5978" s="3" t="s">
        <v>312</v>
      </c>
      <c r="S5978" s="11">
        <v>0.01495335975961853</v>
      </c>
      <c r="T5978" s="11">
        <v>0.2261389768462336</v>
      </c>
      <c r="U5978" s="11">
        <v>27.62671455555611</v>
      </c>
      <c r="V5978" s="11">
        <v>258.4093479343784</v>
      </c>
    </row>
    <row r="5979" spans="1:22" ht="18" customHeight="1">
      <c r="A5979" s="11">
        <v>1863.48633612407</v>
      </c>
      <c r="B5979" s="11">
        <v>90.49680761645588</v>
      </c>
      <c r="C5979" s="11">
        <v>463.744133358742</v>
      </c>
      <c r="D5979" s="11">
        <v>15.13087195998176</v>
      </c>
      <c r="E5979" s="11">
        <v>54.47113905593435</v>
      </c>
      <c r="F5979" s="11">
        <v>5083.797330215475</v>
      </c>
      <c r="G5979" s="11">
        <v>669.6591123378851</v>
      </c>
      <c r="H5979" s="11">
        <v>1356.1344</v>
      </c>
      <c r="I5979" s="11">
        <v>2025.793512337885</v>
      </c>
      <c r="J5979" s="11">
        <v>0.018</v>
      </c>
      <c r="K5979" s="11">
        <v>0.05858894805839054</v>
      </c>
      <c r="L5979" s="11">
        <v>0.5161116007218149</v>
      </c>
      <c r="M5979" s="11">
        <v>0.352955195969251</v>
      </c>
      <c r="N5979" s="11">
        <v>2.833220792383855</v>
      </c>
      <c r="O5979" s="3" t="s">
        <v>319</v>
      </c>
      <c r="P5979" s="3" t="s">
        <v>311</v>
      </c>
      <c r="Q5979" s="10">
        <v>4</v>
      </c>
      <c r="R5979" s="3" t="s">
        <v>312</v>
      </c>
      <c r="S5979" s="11">
        <v>0.01495452455227065</v>
      </c>
      <c r="T5979" s="11">
        <v>0.2262355291602993</v>
      </c>
      <c r="U5979" s="11">
        <v>27.64166908010838</v>
      </c>
      <c r="V5979" s="11">
        <v>258.6355834635388</v>
      </c>
    </row>
    <row r="5980" spans="1:22" ht="18" customHeight="1">
      <c r="A5980" s="11">
        <v>1864.136422977925</v>
      </c>
      <c r="B5980" s="11">
        <v>90.53244004715043</v>
      </c>
      <c r="C5980" s="11">
        <v>463.7649422886239</v>
      </c>
      <c r="D5980" s="11">
        <v>15.13615044298315</v>
      </c>
      <c r="E5980" s="11">
        <v>54.49014159473935</v>
      </c>
      <c r="F5980" s="11">
        <v>5084.025448211088</v>
      </c>
      <c r="G5980" s="11">
        <v>670.1264219304107</v>
      </c>
      <c r="H5980" s="11">
        <v>1356.1344</v>
      </c>
      <c r="I5980" s="11">
        <v>2026.260821930411</v>
      </c>
      <c r="J5980" s="11">
        <v>0.018</v>
      </c>
      <c r="K5980" s="11">
        <v>0.05858577326336695</v>
      </c>
      <c r="L5980" s="11">
        <v>0.5161053981119073</v>
      </c>
      <c r="M5980" s="11">
        <v>0.3529275884442148</v>
      </c>
      <c r="N5980" s="11">
        <v>2.833442419189239</v>
      </c>
      <c r="O5980" s="3" t="s">
        <v>319</v>
      </c>
      <c r="P5980" s="3" t="s">
        <v>311</v>
      </c>
      <c r="Q5980" s="10">
        <v>4</v>
      </c>
      <c r="R5980" s="3" t="s">
        <v>312</v>
      </c>
      <c r="S5980" s="11">
        <v>0.01495569271843682</v>
      </c>
      <c r="T5980" s="11">
        <v>0.2263321448241561</v>
      </c>
      <c r="U5980" s="11">
        <v>27.65662477282682</v>
      </c>
      <c r="V5980" s="11">
        <v>258.8619156083629</v>
      </c>
    </row>
    <row r="5981" spans="1:22" ht="18" customHeight="1">
      <c r="A5981" s="11">
        <v>1864.78650983178</v>
      </c>
      <c r="B5981" s="11">
        <v>90.56806658850651</v>
      </c>
      <c r="C5981" s="11">
        <v>463.7857065515893</v>
      </c>
      <c r="D5981" s="11">
        <v>15.14142892598454</v>
      </c>
      <c r="E5981" s="11">
        <v>54.50914413354435</v>
      </c>
      <c r="F5981" s="11">
        <v>5084.253076545408</v>
      </c>
      <c r="G5981" s="11">
        <v>670.5938945178762</v>
      </c>
      <c r="H5981" s="11">
        <v>1356.1344</v>
      </c>
      <c r="I5981" s="11">
        <v>2026.728294517876</v>
      </c>
      <c r="J5981" s="11">
        <v>0.018</v>
      </c>
      <c r="K5981" s="11">
        <v>0.05858258980562368</v>
      </c>
      <c r="L5981" s="11">
        <v>0.5160991933385645</v>
      </c>
      <c r="M5981" s="11">
        <v>0.3528999055895121</v>
      </c>
      <c r="N5981" s="11">
        <v>2.833664685541699</v>
      </c>
      <c r="O5981" s="3" t="s">
        <v>319</v>
      </c>
      <c r="P5981" s="3" t="s">
        <v>311</v>
      </c>
      <c r="Q5981" s="10">
        <v>4</v>
      </c>
      <c r="R5981" s="3" t="s">
        <v>312</v>
      </c>
      <c r="S5981" s="11">
        <v>0.01495686425969095</v>
      </c>
      <c r="T5981" s="11">
        <v>0.226428823915052</v>
      </c>
      <c r="U5981" s="11">
        <v>27.67158163708651</v>
      </c>
      <c r="V5981" s="11">
        <v>259.0883444322779</v>
      </c>
    </row>
    <row r="5982" spans="1:22" ht="18" customHeight="1">
      <c r="A5982" s="11">
        <v>1865.436596685636</v>
      </c>
      <c r="B5982" s="11">
        <v>90.60368723140179</v>
      </c>
      <c r="C5982" s="11">
        <v>463.8064261476384</v>
      </c>
      <c r="D5982" s="11">
        <v>15.14670740898593</v>
      </c>
      <c r="E5982" s="11">
        <v>54.52814667234935</v>
      </c>
      <c r="F5982" s="11">
        <v>5084.480215218439</v>
      </c>
      <c r="G5982" s="11">
        <v>671.0615301002807</v>
      </c>
      <c r="H5982" s="11">
        <v>1356.1344</v>
      </c>
      <c r="I5982" s="11">
        <v>2027.195930100281</v>
      </c>
      <c r="J5982" s="11">
        <v>0.018</v>
      </c>
      <c r="K5982" s="11">
        <v>0.05857939768516074</v>
      </c>
      <c r="L5982" s="11">
        <v>0.5160929864017865</v>
      </c>
      <c r="M5982" s="11">
        <v>0.3528721474051429</v>
      </c>
      <c r="N5982" s="11">
        <v>2.833887591734098</v>
      </c>
      <c r="O5982" s="3" t="s">
        <v>319</v>
      </c>
      <c r="P5982" s="3" t="s">
        <v>311</v>
      </c>
      <c r="Q5982" s="10">
        <v>4</v>
      </c>
      <c r="R5982" s="3" t="s">
        <v>312</v>
      </c>
      <c r="S5982" s="11">
        <v>0.01495803917754128</v>
      </c>
      <c r="T5982" s="11">
        <v>0.2265255665092743</v>
      </c>
      <c r="U5982" s="11">
        <v>27.68653967626405</v>
      </c>
      <c r="V5982" s="11">
        <v>259.3148699987872</v>
      </c>
    </row>
    <row r="5983" spans="1:22" ht="18" customHeight="1">
      <c r="A5983" s="11">
        <v>1866.086683539491</v>
      </c>
      <c r="B5983" s="11">
        <v>90.63930196671392</v>
      </c>
      <c r="C5983" s="11">
        <v>463.8271010767713</v>
      </c>
      <c r="D5983" s="11">
        <v>15.15198589198732</v>
      </c>
      <c r="E5983" s="11">
        <v>54.54714921115435</v>
      </c>
      <c r="F5983" s="11">
        <v>5084.706864230186</v>
      </c>
      <c r="G5983" s="11">
        <v>671.5293286776247</v>
      </c>
      <c r="H5983" s="11">
        <v>1356.1344</v>
      </c>
      <c r="I5983" s="11">
        <v>2027.663728677624</v>
      </c>
      <c r="J5983" s="11">
        <v>0.018</v>
      </c>
      <c r="K5983" s="11">
        <v>0.05857619690197822</v>
      </c>
      <c r="L5983" s="11">
        <v>0.5160867773015734</v>
      </c>
      <c r="M5983" s="11">
        <v>0.3528443138911082</v>
      </c>
      <c r="N5983" s="11">
        <v>2.834111138060203</v>
      </c>
      <c r="O5983" s="3" t="s">
        <v>319</v>
      </c>
      <c r="P5983" s="3" t="s">
        <v>311</v>
      </c>
      <c r="Q5983" s="10">
        <v>4</v>
      </c>
      <c r="R5983" s="3" t="s">
        <v>312</v>
      </c>
      <c r="S5983" s="11">
        <v>0.0149592174735562</v>
      </c>
      <c r="T5983" s="11">
        <v>0.2266223726840529</v>
      </c>
      <c r="U5983" s="11">
        <v>27.70149889373761</v>
      </c>
      <c r="V5983" s="11">
        <v>259.5414923714713</v>
      </c>
    </row>
    <row r="5984" spans="1:22" ht="18" customHeight="1">
      <c r="A5984" s="11">
        <v>1866.736770393346</v>
      </c>
      <c r="B5984" s="11">
        <v>90.67491078532056</v>
      </c>
      <c r="C5984" s="11">
        <v>463.8477313389879</v>
      </c>
      <c r="D5984" s="11">
        <v>15.15726437498871</v>
      </c>
      <c r="E5984" s="11">
        <v>54.56615174995936</v>
      </c>
      <c r="F5984" s="11">
        <v>5084.933023580641</v>
      </c>
      <c r="G5984" s="11">
        <v>671.9972902499081</v>
      </c>
      <c r="H5984" s="11">
        <v>1356.1344</v>
      </c>
      <c r="I5984" s="11">
        <v>2028.131690249908</v>
      </c>
      <c r="J5984" s="11">
        <v>0.018</v>
      </c>
      <c r="K5984" s="11">
        <v>0.05857298745607602</v>
      </c>
      <c r="L5984" s="11">
        <v>0.5160805660379248</v>
      </c>
      <c r="M5984" s="11">
        <v>0.3528164050474069</v>
      </c>
      <c r="N5984" s="11">
        <v>2.83433532481471</v>
      </c>
      <c r="O5984" s="3" t="s">
        <v>319</v>
      </c>
      <c r="P5984" s="3" t="s">
        <v>311</v>
      </c>
      <c r="Q5984" s="10">
        <v>4</v>
      </c>
      <c r="R5984" s="3" t="s">
        <v>312</v>
      </c>
      <c r="S5984" s="11">
        <v>0.01496039914928882</v>
      </c>
      <c r="T5984" s="11">
        <v>0.2267192425164194</v>
      </c>
      <c r="U5984" s="11">
        <v>27.7164592928869</v>
      </c>
      <c r="V5984" s="11">
        <v>259.7682116139877</v>
      </c>
    </row>
    <row r="5985" spans="1:22" ht="18" customHeight="1">
      <c r="A5985" s="11">
        <v>1867.386857247201</v>
      </c>
      <c r="B5985" s="11">
        <v>90.71051367809928</v>
      </c>
      <c r="C5985" s="11">
        <v>463.8683169342881</v>
      </c>
      <c r="D5985" s="11">
        <v>15.1625428579901</v>
      </c>
      <c r="E5985" s="11">
        <v>54.58515428876435</v>
      </c>
      <c r="F5985" s="11">
        <v>5085.158693269808</v>
      </c>
      <c r="G5985" s="11">
        <v>672.4654148171306</v>
      </c>
      <c r="H5985" s="11">
        <v>1356.1344</v>
      </c>
      <c r="I5985" s="11">
        <v>2028.599814817131</v>
      </c>
      <c r="J5985" s="11">
        <v>0.018</v>
      </c>
      <c r="K5985" s="11">
        <v>0.0585697693474542</v>
      </c>
      <c r="L5985" s="11">
        <v>0.5160743526108412</v>
      </c>
      <c r="M5985" s="11">
        <v>0.3527884208740394</v>
      </c>
      <c r="N5985" s="11">
        <v>2.834560152293215</v>
      </c>
      <c r="O5985" s="3" t="s">
        <v>319</v>
      </c>
      <c r="P5985" s="3" t="s">
        <v>311</v>
      </c>
      <c r="Q5985" s="10">
        <v>4</v>
      </c>
      <c r="R5985" s="3" t="s">
        <v>312</v>
      </c>
      <c r="S5985" s="11">
        <v>0.01496158420627692</v>
      </c>
      <c r="T5985" s="11">
        <v>0.2268161760832055</v>
      </c>
      <c r="U5985" s="11">
        <v>27.73142087709317</v>
      </c>
      <c r="V5985" s="11">
        <v>259.9950277900709</v>
      </c>
    </row>
    <row r="5986" spans="1:22" ht="18" customHeight="1">
      <c r="A5986" s="11">
        <v>1868.036944101057</v>
      </c>
      <c r="B5986" s="11">
        <v>90.74611063592776</v>
      </c>
      <c r="C5986" s="11">
        <v>463.888857862672</v>
      </c>
      <c r="D5986" s="11">
        <v>15.16782134099149</v>
      </c>
      <c r="E5986" s="11">
        <v>54.60415682756935</v>
      </c>
      <c r="F5986" s="11">
        <v>5085.383873297686</v>
      </c>
      <c r="G5986" s="11">
        <v>672.9337023792928</v>
      </c>
      <c r="H5986" s="11">
        <v>1356.1344</v>
      </c>
      <c r="I5986" s="11">
        <v>2029.068102379293</v>
      </c>
      <c r="J5986" s="11">
        <v>0.018</v>
      </c>
      <c r="K5986" s="11">
        <v>0.05856654257611272</v>
      </c>
      <c r="L5986" s="11">
        <v>0.5160681370203224</v>
      </c>
      <c r="M5986" s="11">
        <v>0.3527603613710057</v>
      </c>
      <c r="N5986" s="11">
        <v>2.834785620792236</v>
      </c>
      <c r="O5986" s="3" t="s">
        <v>319</v>
      </c>
      <c r="P5986" s="3" t="s">
        <v>311</v>
      </c>
      <c r="Q5986" s="10">
        <v>4</v>
      </c>
      <c r="R5986" s="3" t="s">
        <v>312</v>
      </c>
      <c r="S5986" s="11">
        <v>0.01496277264611847</v>
      </c>
      <c r="T5986" s="11">
        <v>0.2269131734621887</v>
      </c>
      <c r="U5986" s="11">
        <v>27.74638364973929</v>
      </c>
      <c r="V5986" s="11">
        <v>260.2219409635331</v>
      </c>
    </row>
    <row r="5987" spans="1:22" ht="18" customHeight="1">
      <c r="A5987" s="11">
        <v>1868.687030954912</v>
      </c>
      <c r="B5987" s="11">
        <v>90.78170164968368</v>
      </c>
      <c r="C5987" s="11">
        <v>463.9093541241398</v>
      </c>
      <c r="D5987" s="11">
        <v>15.17309982399288</v>
      </c>
      <c r="E5987" s="11">
        <v>54.62315936637435</v>
      </c>
      <c r="F5987" s="11">
        <v>5085.608563664278</v>
      </c>
      <c r="G5987" s="11">
        <v>673.4021529363941</v>
      </c>
      <c r="H5987" s="11">
        <v>1356.1344</v>
      </c>
      <c r="I5987" s="11">
        <v>2029.536552936394</v>
      </c>
      <c r="J5987" s="11">
        <v>0.018</v>
      </c>
      <c r="K5987" s="11">
        <v>0.05856330714205164</v>
      </c>
      <c r="L5987" s="11">
        <v>0.5160619192663682</v>
      </c>
      <c r="M5987" s="11">
        <v>0.3527322265383062</v>
      </c>
      <c r="N5987" s="11">
        <v>2.835011730609201</v>
      </c>
      <c r="O5987" s="3" t="s">
        <v>319</v>
      </c>
      <c r="P5987" s="3" t="s">
        <v>311</v>
      </c>
      <c r="Q5987" s="10">
        <v>4</v>
      </c>
      <c r="R5987" s="3" t="s">
        <v>312</v>
      </c>
      <c r="S5987" s="11">
        <v>0.0149639644703458</v>
      </c>
      <c r="T5987" s="11">
        <v>0.227010234730184</v>
      </c>
      <c r="U5987" s="11">
        <v>27.76134761420964</v>
      </c>
      <c r="V5987" s="11">
        <v>260.4489511982633</v>
      </c>
    </row>
    <row r="5988" spans="1:22" ht="18" customHeight="1">
      <c r="A5988" s="11">
        <v>1869.337117808768</v>
      </c>
      <c r="B5988" s="11">
        <v>90.81728671024462</v>
      </c>
      <c r="C5988" s="11">
        <v>463.9298057186912</v>
      </c>
      <c r="D5988" s="11">
        <v>15.17837830699427</v>
      </c>
      <c r="E5988" s="11">
        <v>54.64216190517936</v>
      </c>
      <c r="F5988" s="11">
        <v>5085.832764369581</v>
      </c>
      <c r="G5988" s="11">
        <v>673.8707664884347</v>
      </c>
      <c r="H5988" s="11">
        <v>1356.1344</v>
      </c>
      <c r="I5988" s="11">
        <v>2030.005166488434</v>
      </c>
      <c r="J5988" s="11">
        <v>0.018</v>
      </c>
      <c r="K5988" s="11">
        <v>0.0585600630452709</v>
      </c>
      <c r="L5988" s="11">
        <v>0.5160556993489791</v>
      </c>
      <c r="M5988" s="11">
        <v>0.3527040163759403</v>
      </c>
      <c r="N5988" s="11">
        <v>2.83523848204246</v>
      </c>
      <c r="O5988" s="3" t="s">
        <v>319</v>
      </c>
      <c r="P5988" s="3" t="s">
        <v>311</v>
      </c>
      <c r="Q5988" s="10">
        <v>4</v>
      </c>
      <c r="R5988" s="3" t="s">
        <v>312</v>
      </c>
      <c r="S5988" s="11">
        <v>0.01496515968055145</v>
      </c>
      <c r="T5988" s="11">
        <v>0.2271073599649527</v>
      </c>
      <c r="U5988" s="11">
        <v>27.77631277389019</v>
      </c>
      <c r="V5988" s="11">
        <v>260.6760585582283</v>
      </c>
    </row>
    <row r="5989" spans="1:22" ht="18" customHeight="1">
      <c r="A5989" s="11">
        <v>1869.987204662623</v>
      </c>
      <c r="B5989" s="11">
        <v>90.85286580848825</v>
      </c>
      <c r="C5989" s="11">
        <v>463.9502126463263</v>
      </c>
      <c r="D5989" s="11">
        <v>15.18365678999566</v>
      </c>
      <c r="E5989" s="11">
        <v>54.66116444398436</v>
      </c>
      <c r="F5989" s="11">
        <v>5086.056475413597</v>
      </c>
      <c r="G5989" s="11">
        <v>674.339543035415</v>
      </c>
      <c r="H5989" s="11">
        <v>1356.1344</v>
      </c>
      <c r="I5989" s="11">
        <v>2030.473943035415</v>
      </c>
      <c r="J5989" s="11">
        <v>0.018</v>
      </c>
      <c r="K5989" s="11">
        <v>0.05855681028577055</v>
      </c>
      <c r="L5989" s="11">
        <v>0.5160494772681546</v>
      </c>
      <c r="M5989" s="11">
        <v>0.3526757308839084</v>
      </c>
      <c r="N5989" s="11">
        <v>2.835465875391278</v>
      </c>
      <c r="O5989" s="3" t="s">
        <v>319</v>
      </c>
      <c r="P5989" s="3" t="s">
        <v>311</v>
      </c>
      <c r="Q5989" s="10">
        <v>4</v>
      </c>
      <c r="R5989" s="3" t="s">
        <v>312</v>
      </c>
      <c r="S5989" s="11">
        <v>0.01496635827831267</v>
      </c>
      <c r="T5989" s="11">
        <v>0.2272045492440576</v>
      </c>
      <c r="U5989" s="11">
        <v>27.7912791321685</v>
      </c>
      <c r="V5989" s="11">
        <v>260.9032631074724</v>
      </c>
    </row>
    <row r="5990" spans="1:22" ht="18" customHeight="1">
      <c r="A5990" s="11">
        <v>1870.637291516478</v>
      </c>
      <c r="B5990" s="11">
        <v>90.88843893529216</v>
      </c>
      <c r="C5990" s="11">
        <v>463.970574907045</v>
      </c>
      <c r="D5990" s="11">
        <v>15.18893527299704</v>
      </c>
      <c r="E5990" s="11">
        <v>54.68016698278935</v>
      </c>
      <c r="F5990" s="11">
        <v>5086.279696796321</v>
      </c>
      <c r="G5990" s="11">
        <v>674.8084825773343</v>
      </c>
      <c r="H5990" s="11">
        <v>1356.1344</v>
      </c>
      <c r="I5990" s="11">
        <v>2030.942882577334</v>
      </c>
      <c r="J5990" s="11">
        <v>0.018</v>
      </c>
      <c r="K5990" s="11">
        <v>0.05855354886355052</v>
      </c>
      <c r="L5990" s="11">
        <v>0.516043253023895</v>
      </c>
      <c r="M5990" s="11">
        <v>0.35264737006221</v>
      </c>
      <c r="N5990" s="11">
        <v>2.835693910955841</v>
      </c>
      <c r="O5990" s="3" t="s">
        <v>319</v>
      </c>
      <c r="P5990" s="3" t="s">
        <v>311</v>
      </c>
      <c r="Q5990" s="10">
        <v>4</v>
      </c>
      <c r="R5990" s="3" t="s">
        <v>312</v>
      </c>
      <c r="S5990" s="11">
        <v>0.01496756026519141</v>
      </c>
      <c r="T5990" s="11">
        <v>0.2273018026448622</v>
      </c>
      <c r="U5990" s="11">
        <v>27.80624669243369</v>
      </c>
      <c r="V5990" s="11">
        <v>261.1305649101172</v>
      </c>
    </row>
    <row r="5991" spans="1:22" ht="18" customHeight="1">
      <c r="A5991" s="11">
        <v>1871.287378370333</v>
      </c>
      <c r="B5991" s="11">
        <v>90.92400608153407</v>
      </c>
      <c r="C5991" s="11">
        <v>463.9908925008475</v>
      </c>
      <c r="D5991" s="11">
        <v>15.19421375599843</v>
      </c>
      <c r="E5991" s="11">
        <v>54.69916952159436</v>
      </c>
      <c r="F5991" s="11">
        <v>5086.502428517757</v>
      </c>
      <c r="G5991" s="11">
        <v>675.2775851141932</v>
      </c>
      <c r="H5991" s="11">
        <v>1356.1344</v>
      </c>
      <c r="I5991" s="11">
        <v>2031.411985114193</v>
      </c>
      <c r="J5991" s="11">
        <v>0.018</v>
      </c>
      <c r="K5991" s="11">
        <v>0.05855027877861084</v>
      </c>
      <c r="L5991" s="11">
        <v>0.5160370266162001</v>
      </c>
      <c r="M5991" s="11">
        <v>0.3526189339108453</v>
      </c>
      <c r="N5991" s="11">
        <v>2.835922589037252</v>
      </c>
      <c r="O5991" s="3" t="s">
        <v>319</v>
      </c>
      <c r="P5991" s="3" t="s">
        <v>311</v>
      </c>
      <c r="Q5991" s="10">
        <v>4</v>
      </c>
      <c r="R5991" s="3" t="s">
        <v>312</v>
      </c>
      <c r="S5991" s="11">
        <v>0.01496876564280987</v>
      </c>
      <c r="T5991" s="11">
        <v>0.2273991202456788</v>
      </c>
      <c r="U5991" s="11">
        <v>27.8212154580765</v>
      </c>
      <c r="V5991" s="11">
        <v>261.357964030363</v>
      </c>
    </row>
    <row r="5992" spans="1:22" ht="18" customHeight="1">
      <c r="A5992" s="11">
        <v>1871.937465224189</v>
      </c>
      <c r="B5992" s="11">
        <v>90.95956723809155</v>
      </c>
      <c r="C5992" s="11">
        <v>464.0111654277337</v>
      </c>
      <c r="D5992" s="11">
        <v>15.19949223899982</v>
      </c>
      <c r="E5992" s="11">
        <v>54.71817206039936</v>
      </c>
      <c r="F5992" s="11">
        <v>5086.724670577908</v>
      </c>
      <c r="G5992" s="11">
        <v>675.7468506459913</v>
      </c>
      <c r="H5992" s="11">
        <v>1356.1344</v>
      </c>
      <c r="I5992" s="11">
        <v>2031.881250645991</v>
      </c>
      <c r="J5992" s="11">
        <v>0.018</v>
      </c>
      <c r="K5992" s="11">
        <v>0.05854700003095158</v>
      </c>
      <c r="L5992" s="11">
        <v>0.5160307980450699</v>
      </c>
      <c r="M5992" s="11">
        <v>0.352590422429815</v>
      </c>
      <c r="N5992" s="11">
        <v>2.836151909937529</v>
      </c>
      <c r="O5992" s="3" t="s">
        <v>319</v>
      </c>
      <c r="P5992" s="3" t="s">
        <v>311</v>
      </c>
      <c r="Q5992" s="10">
        <v>4</v>
      </c>
      <c r="R5992" s="3" t="s">
        <v>312</v>
      </c>
      <c r="S5992" s="11">
        <v>0.01496997441272458</v>
      </c>
      <c r="T5992" s="11">
        <v>0.2274965021238554</v>
      </c>
      <c r="U5992" s="11">
        <v>27.83618543248922</v>
      </c>
      <c r="V5992" s="11">
        <v>261.5854605324868</v>
      </c>
    </row>
    <row r="5993" spans="1:22" ht="18" customHeight="1">
      <c r="A5993" s="11">
        <v>1872.587552078044</v>
      </c>
      <c r="B5993" s="11">
        <v>90.99512239584232</v>
      </c>
      <c r="C5993" s="11">
        <v>464.0313936877037</v>
      </c>
      <c r="D5993" s="11">
        <v>15.20477072200121</v>
      </c>
      <c r="E5993" s="11">
        <v>54.73717459920436</v>
      </c>
      <c r="F5993" s="11">
        <v>5086.946422976768</v>
      </c>
      <c r="G5993" s="11">
        <v>676.2162791727288</v>
      </c>
      <c r="H5993" s="11">
        <v>1356.1344</v>
      </c>
      <c r="I5993" s="11">
        <v>2032.350679172729</v>
      </c>
      <c r="J5993" s="11">
        <v>0.018</v>
      </c>
      <c r="K5993" s="11">
        <v>0.05854371262057264</v>
      </c>
      <c r="L5993" s="11">
        <v>0.5160245673105046</v>
      </c>
      <c r="M5993" s="11">
        <v>0.3525618356191181</v>
      </c>
      <c r="N5993" s="11">
        <v>2.836381873959626</v>
      </c>
      <c r="O5993" s="3" t="s">
        <v>319</v>
      </c>
      <c r="P5993" s="3" t="s">
        <v>311</v>
      </c>
      <c r="Q5993" s="10">
        <v>4</v>
      </c>
      <c r="R5993" s="3" t="s">
        <v>312</v>
      </c>
      <c r="S5993" s="11">
        <v>0.01497118657655235</v>
      </c>
      <c r="T5993" s="11">
        <v>0.2275939483576897</v>
      </c>
      <c r="U5993" s="11">
        <v>27.85115661906578</v>
      </c>
      <c r="V5993" s="11">
        <v>261.8130544808445</v>
      </c>
    </row>
    <row r="5994" spans="1:22" ht="18" customHeight="1">
      <c r="A5994" s="11">
        <v>1873.237638931899</v>
      </c>
      <c r="B5994" s="11">
        <v>91.03067154566389</v>
      </c>
      <c r="C5994" s="11">
        <v>464.0515772807571</v>
      </c>
      <c r="D5994" s="11">
        <v>15.2100492050026</v>
      </c>
      <c r="E5994" s="11">
        <v>54.75617713800936</v>
      </c>
      <c r="F5994" s="11">
        <v>5087.167685714339</v>
      </c>
      <c r="G5994" s="11">
        <v>676.6858706944058</v>
      </c>
      <c r="H5994" s="11">
        <v>1356.1344</v>
      </c>
      <c r="I5994" s="11">
        <v>2032.820270694406</v>
      </c>
      <c r="J5994" s="11">
        <v>0.018</v>
      </c>
      <c r="K5994" s="11">
        <v>0.05854041654747406</v>
      </c>
      <c r="L5994" s="11">
        <v>0.5160183344125041</v>
      </c>
      <c r="M5994" s="11">
        <v>0.352533173478755</v>
      </c>
      <c r="N5994" s="11">
        <v>2.83661248140741</v>
      </c>
      <c r="O5994" s="3" t="s">
        <v>319</v>
      </c>
      <c r="P5994" s="3" t="s">
        <v>311</v>
      </c>
      <c r="Q5994" s="10">
        <v>4</v>
      </c>
      <c r="R5994" s="3" t="s">
        <v>312</v>
      </c>
      <c r="S5994" s="11">
        <v>0.01497240213589474</v>
      </c>
      <c r="T5994" s="11">
        <v>0.227691459025281</v>
      </c>
      <c r="U5994" s="11">
        <v>27.86612902120167</v>
      </c>
      <c r="V5994" s="11">
        <v>262.0407459398698</v>
      </c>
    </row>
    <row r="5995" spans="1:22" ht="18" customHeight="1">
      <c r="A5995" s="11">
        <v>1873.887725785755</v>
      </c>
      <c r="B5995" s="11">
        <v>91.06621467843405</v>
      </c>
      <c r="C5995" s="11">
        <v>464.0717162068946</v>
      </c>
      <c r="D5995" s="11">
        <v>15.21532768800399</v>
      </c>
      <c r="E5995" s="11">
        <v>54.77517967681436</v>
      </c>
      <c r="F5995" s="11">
        <v>5087.388458790625</v>
      </c>
      <c r="G5995" s="11">
        <v>677.1556252110219</v>
      </c>
      <c r="H5995" s="11">
        <v>1356.1344</v>
      </c>
      <c r="I5995" s="11">
        <v>2033.290025211022</v>
      </c>
      <c r="J5995" s="11">
        <v>0.018</v>
      </c>
      <c r="K5995" s="11">
        <v>0.05853711181165587</v>
      </c>
      <c r="L5995" s="11">
        <v>0.5160120993510684</v>
      </c>
      <c r="M5995" s="11">
        <v>0.3525044360087262</v>
      </c>
      <c r="N5995" s="11">
        <v>2.836843732585667</v>
      </c>
      <c r="O5995" s="3" t="s">
        <v>319</v>
      </c>
      <c r="P5995" s="3" t="s">
        <v>311</v>
      </c>
      <c r="Q5995" s="10">
        <v>4</v>
      </c>
      <c r="R5995" s="3" t="s">
        <v>312</v>
      </c>
      <c r="S5995" s="11">
        <v>0.01497362109233796</v>
      </c>
      <c r="T5995" s="11">
        <v>0.2277890342045299</v>
      </c>
      <c r="U5995" s="11">
        <v>27.88110264229401</v>
      </c>
      <c r="V5995" s="11">
        <v>262.2685349740743</v>
      </c>
    </row>
    <row r="5996" spans="1:22" ht="18" customHeight="1">
      <c r="A5996" s="11">
        <v>1874.53781263961</v>
      </c>
      <c r="B5996" s="11">
        <v>91.10175178503034</v>
      </c>
      <c r="C5996" s="11">
        <v>464.0918104661156</v>
      </c>
      <c r="D5996" s="11">
        <v>15.22060617100538</v>
      </c>
      <c r="E5996" s="11">
        <v>54.79418221561937</v>
      </c>
      <c r="F5996" s="11">
        <v>5087.608742205622</v>
      </c>
      <c r="G5996" s="11">
        <v>677.6255427225776</v>
      </c>
      <c r="H5996" s="11">
        <v>1356.1344</v>
      </c>
      <c r="I5996" s="11">
        <v>2033.759942722578</v>
      </c>
      <c r="J5996" s="11">
        <v>0.018</v>
      </c>
      <c r="K5996" s="11">
        <v>0.05853379841311804</v>
      </c>
      <c r="L5996" s="11">
        <v>0.5160058621261975</v>
      </c>
      <c r="M5996" s="11">
        <v>0.3524756232090309</v>
      </c>
      <c r="N5996" s="11">
        <v>2.83707562780012</v>
      </c>
      <c r="O5996" s="3" t="s">
        <v>319</v>
      </c>
      <c r="P5996" s="3" t="s">
        <v>311</v>
      </c>
      <c r="Q5996" s="10">
        <v>4</v>
      </c>
      <c r="R5996" s="3" t="s">
        <v>312</v>
      </c>
      <c r="S5996" s="11">
        <v>0.01497484344752857</v>
      </c>
      <c r="T5996" s="11">
        <v>0.227886673974288</v>
      </c>
      <c r="U5996" s="11">
        <v>27.89607748574154</v>
      </c>
      <c r="V5996" s="11">
        <v>262.4964216480486</v>
      </c>
    </row>
    <row r="5997" spans="1:22" ht="18" customHeight="1">
      <c r="A5997" s="11">
        <v>1875.187899493465</v>
      </c>
      <c r="B5997" s="11">
        <v>91.1372828563304</v>
      </c>
      <c r="C5997" s="11">
        <v>464.1118600584203</v>
      </c>
      <c r="D5997" s="11">
        <v>15.22588465400677</v>
      </c>
      <c r="E5997" s="11">
        <v>54.81318475442436</v>
      </c>
      <c r="F5997" s="11">
        <v>5087.828535959327</v>
      </c>
      <c r="G5997" s="11">
        <v>678.0956232290724</v>
      </c>
      <c r="H5997" s="11">
        <v>1356.1344</v>
      </c>
      <c r="I5997" s="11">
        <v>2034.230023229072</v>
      </c>
      <c r="J5997" s="11">
        <v>0.018</v>
      </c>
      <c r="K5997" s="11">
        <v>0.05853047635186054</v>
      </c>
      <c r="L5997" s="11">
        <v>0.5159996227378914</v>
      </c>
      <c r="M5997" s="11">
        <v>0.3524467350796693</v>
      </c>
      <c r="N5997" s="11">
        <v>2.837308167357412</v>
      </c>
      <c r="O5997" s="3" t="s">
        <v>319</v>
      </c>
      <c r="P5997" s="3" t="s">
        <v>311</v>
      </c>
      <c r="Q5997" s="10">
        <v>4</v>
      </c>
      <c r="R5997" s="3" t="s">
        <v>312</v>
      </c>
      <c r="S5997" s="11">
        <v>0.01497606920304749</v>
      </c>
      <c r="T5997" s="11">
        <v>0.2279843784124427</v>
      </c>
      <c r="U5997" s="11">
        <v>27.91105355494459</v>
      </c>
      <c r="V5997" s="11">
        <v>262.7244060264611</v>
      </c>
    </row>
    <row r="5998" spans="1:22" ht="18" customHeight="1">
      <c r="A5998" s="11">
        <v>1875.83798634732</v>
      </c>
      <c r="B5998" s="11">
        <v>91.17280788321193</v>
      </c>
      <c r="C5998" s="11">
        <v>464.1318649838088</v>
      </c>
      <c r="D5998" s="11">
        <v>15.23116313700816</v>
      </c>
      <c r="E5998" s="11">
        <v>54.83218729322937</v>
      </c>
      <c r="F5998" s="11">
        <v>5088.047840051748</v>
      </c>
      <c r="G5998" s="11">
        <v>678.5658667305067</v>
      </c>
      <c r="H5998" s="11">
        <v>1356.1344</v>
      </c>
      <c r="I5998" s="11">
        <v>2034.700266730507</v>
      </c>
      <c r="J5998" s="11">
        <v>0.018</v>
      </c>
      <c r="K5998" s="11">
        <v>0.05852714562788344</v>
      </c>
      <c r="L5998" s="11">
        <v>0.51599338118615</v>
      </c>
      <c r="M5998" s="11">
        <v>0.3524177716206418</v>
      </c>
      <c r="N5998" s="11">
        <v>2.837541351565109</v>
      </c>
      <c r="O5998" s="3" t="s">
        <v>319</v>
      </c>
      <c r="P5998" s="3" t="s">
        <v>311</v>
      </c>
      <c r="Q5998" s="10">
        <v>4</v>
      </c>
      <c r="R5998" s="3" t="s">
        <v>312</v>
      </c>
      <c r="S5998" s="11">
        <v>0.01497729836053591</v>
      </c>
      <c r="T5998" s="11">
        <v>0.2280821475978327</v>
      </c>
      <c r="U5998" s="11">
        <v>27.92603085330512</v>
      </c>
      <c r="V5998" s="11">
        <v>262.9524881740589</v>
      </c>
    </row>
    <row r="5999" spans="1:22" ht="18" customHeight="1">
      <c r="A5999" s="11">
        <v>1876.488073201176</v>
      </c>
      <c r="B5999" s="11">
        <v>91.20832685655252</v>
      </c>
      <c r="C5999" s="11">
        <v>464.1518252422808</v>
      </c>
      <c r="D5999" s="11">
        <v>15.23644162000955</v>
      </c>
      <c r="E5999" s="11">
        <v>54.85118983203437</v>
      </c>
      <c r="F5999" s="11">
        <v>5088.266654482877</v>
      </c>
      <c r="G5999" s="11">
        <v>679.0362732268806</v>
      </c>
      <c r="H5999" s="11">
        <v>1356.1344</v>
      </c>
      <c r="I5999" s="11">
        <v>2035.17067322688</v>
      </c>
      <c r="J5999" s="11">
        <v>0.018</v>
      </c>
      <c r="K5999" s="11">
        <v>0.05852380624118667</v>
      </c>
      <c r="L5999" s="11">
        <v>0.5159871374709734</v>
      </c>
      <c r="M5999" s="11">
        <v>0.3523887328319479</v>
      </c>
      <c r="N5999" s="11">
        <v>2.837775180731712</v>
      </c>
      <c r="O5999" s="3" t="s">
        <v>319</v>
      </c>
      <c r="P5999" s="3" t="s">
        <v>311</v>
      </c>
      <c r="Q5999" s="10">
        <v>4</v>
      </c>
      <c r="R5999" s="3" t="s">
        <v>312</v>
      </c>
      <c r="S5999" s="11">
        <v>0.01497853092161978</v>
      </c>
      <c r="T5999" s="11">
        <v>0.2281799816090992</v>
      </c>
      <c r="U5999" s="11">
        <v>27.94100938422674</v>
      </c>
      <c r="V5999" s="11">
        <v>263.180668155668</v>
      </c>
    </row>
    <row r="6000" spans="1:22" ht="18" customHeight="1">
      <c r="A6000" s="11">
        <v>1877.138160055031</v>
      </c>
      <c r="B6000" s="11">
        <v>91.24383976722982</v>
      </c>
      <c r="C6000" s="11">
        <v>464.1717408338367</v>
      </c>
      <c r="D6000" s="11">
        <v>15.24172010301093</v>
      </c>
      <c r="E6000" s="11">
        <v>54.87019237083936</v>
      </c>
      <c r="F6000" s="11">
        <v>5088.48497925272</v>
      </c>
      <c r="G6000" s="11">
        <v>679.5068427181934</v>
      </c>
      <c r="H6000" s="11">
        <v>1356.1344</v>
      </c>
      <c r="I6000" s="11">
        <v>2035.641242718193</v>
      </c>
      <c r="J6000" s="11">
        <v>0.018</v>
      </c>
      <c r="K6000" s="11">
        <v>0.05852045819177028</v>
      </c>
      <c r="L6000" s="11">
        <v>0.5159808915923617</v>
      </c>
      <c r="M6000" s="11">
        <v>0.3523596187135881</v>
      </c>
      <c r="N6000" s="11">
        <v>2.838009655166643</v>
      </c>
      <c r="O6000" s="3" t="s">
        <v>319</v>
      </c>
      <c r="P6000" s="3" t="s">
        <v>311</v>
      </c>
      <c r="Q6000" s="10">
        <v>4</v>
      </c>
      <c r="R6000" s="3" t="s">
        <v>312</v>
      </c>
      <c r="S6000" s="11">
        <v>0.01497976688790979</v>
      </c>
      <c r="T6000" s="11">
        <v>0.228277880524685</v>
      </c>
      <c r="U6000" s="11">
        <v>27.95598915111465</v>
      </c>
      <c r="V6000" s="11">
        <v>263.4089460361927</v>
      </c>
    </row>
    <row r="6001" spans="1:22" ht="18" customHeight="1">
      <c r="A6001" s="11">
        <v>1877.788246908886</v>
      </c>
      <c r="B6001" s="11">
        <v>91.27934660612149</v>
      </c>
      <c r="C6001" s="11">
        <v>464.1916117584762</v>
      </c>
      <c r="D6001" s="11">
        <v>15.24699858601232</v>
      </c>
      <c r="E6001" s="11">
        <v>54.88919490964437</v>
      </c>
      <c r="F6001" s="11">
        <v>5088.702814361273</v>
      </c>
      <c r="G6001" s="11">
        <v>679.9775752044459</v>
      </c>
      <c r="H6001" s="11">
        <v>1356.1344</v>
      </c>
      <c r="I6001" s="11">
        <v>2036.111975204446</v>
      </c>
      <c r="J6001" s="11">
        <v>0.018</v>
      </c>
      <c r="K6001" s="11">
        <v>0.05851710147963424</v>
      </c>
      <c r="L6001" s="11">
        <v>0.5159746435503147</v>
      </c>
      <c r="M6001" s="11">
        <v>0.3523304292655618</v>
      </c>
      <c r="N6001" s="11">
        <v>2.838244775180263</v>
      </c>
      <c r="O6001" s="3" t="s">
        <v>319</v>
      </c>
      <c r="P6001" s="3" t="s">
        <v>311</v>
      </c>
      <c r="Q6001" s="10">
        <v>4</v>
      </c>
      <c r="R6001" s="3" t="s">
        <v>312</v>
      </c>
      <c r="S6001" s="11">
        <v>0.01498100626107699</v>
      </c>
      <c r="T6001" s="11">
        <v>0.2283758444239871</v>
      </c>
      <c r="U6001" s="11">
        <v>27.97097015737573</v>
      </c>
      <c r="V6001" s="11">
        <v>263.6373218806166</v>
      </c>
    </row>
    <row r="6002" spans="1:22" ht="18" customHeight="1">
      <c r="A6002" s="11">
        <v>1878.438333762742</v>
      </c>
      <c r="B6002" s="11">
        <v>91.31484736410518</v>
      </c>
      <c r="C6002" s="11">
        <v>464.2114380161996</v>
      </c>
      <c r="D6002" s="11">
        <v>15.25227706901371</v>
      </c>
      <c r="E6002" s="11">
        <v>54.90819744844937</v>
      </c>
      <c r="F6002" s="11">
        <v>5088.92015980854</v>
      </c>
      <c r="G6002" s="11">
        <v>680.4484706856375</v>
      </c>
      <c r="H6002" s="11">
        <v>1356.1344</v>
      </c>
      <c r="I6002" s="11">
        <v>2036.582870685637</v>
      </c>
      <c r="J6002" s="11">
        <v>0.018</v>
      </c>
      <c r="K6002" s="11">
        <v>0.05851373610477859</v>
      </c>
      <c r="L6002" s="11">
        <v>0.5159683933448326</v>
      </c>
      <c r="M6002" s="11">
        <v>0.3523011644878697</v>
      </c>
      <c r="N6002" s="11">
        <v>2.838480541083853</v>
      </c>
      <c r="O6002" s="3" t="s">
        <v>319</v>
      </c>
      <c r="P6002" s="3" t="s">
        <v>311</v>
      </c>
      <c r="Q6002" s="10">
        <v>4</v>
      </c>
      <c r="R6002" s="3" t="s">
        <v>312</v>
      </c>
      <c r="S6002" s="11">
        <v>0.01498224904272674</v>
      </c>
      <c r="T6002" s="11">
        <v>0.2284738733854363</v>
      </c>
      <c r="U6002" s="11">
        <v>27.98595240641846</v>
      </c>
      <c r="V6002" s="11">
        <v>263.8657957540021</v>
      </c>
    </row>
    <row r="6003" spans="1:22" ht="18" customHeight="1">
      <c r="A6003" s="11">
        <v>1879.088420616597</v>
      </c>
      <c r="B6003" s="11">
        <v>91.35034203205845</v>
      </c>
      <c r="C6003" s="11">
        <v>464.2312196070064</v>
      </c>
      <c r="D6003" s="11">
        <v>15.2575555520151</v>
      </c>
      <c r="E6003" s="11">
        <v>54.92719998725437</v>
      </c>
      <c r="F6003" s="11">
        <v>5089.137015594516</v>
      </c>
      <c r="G6003" s="11">
        <v>680.9195291617687</v>
      </c>
      <c r="H6003" s="11">
        <v>1356.1344</v>
      </c>
      <c r="I6003" s="11">
        <v>2037.053929161769</v>
      </c>
      <c r="J6003" s="11">
        <v>0.018</v>
      </c>
      <c r="K6003" s="11">
        <v>0.05851036206720325</v>
      </c>
      <c r="L6003" s="11">
        <v>0.5159621409759152</v>
      </c>
      <c r="M6003" s="11">
        <v>0.352271824380511</v>
      </c>
      <c r="N6003" s="11">
        <v>2.83871695318964</v>
      </c>
      <c r="O6003" s="3" t="s">
        <v>319</v>
      </c>
      <c r="P6003" s="3" t="s">
        <v>311</v>
      </c>
      <c r="Q6003" s="10">
        <v>4</v>
      </c>
      <c r="R6003" s="3" t="s">
        <v>312</v>
      </c>
      <c r="S6003" s="11">
        <v>0.0149834952345248</v>
      </c>
      <c r="T6003" s="11">
        <v>0.2285719674884185</v>
      </c>
      <c r="U6003" s="11">
        <v>28.00093590165298</v>
      </c>
      <c r="V6003" s="11">
        <v>264.0943677214905</v>
      </c>
    </row>
    <row r="6004" spans="1:22" ht="18" customHeight="1">
      <c r="A6004" s="11">
        <v>1879.738507470453</v>
      </c>
      <c r="B6004" s="11">
        <v>91.38583060085904</v>
      </c>
      <c r="C6004" s="11">
        <v>464.2509565308972</v>
      </c>
      <c r="D6004" s="11">
        <v>15.26283403501649</v>
      </c>
      <c r="E6004" s="11">
        <v>54.94620252605937</v>
      </c>
      <c r="F6004" s="11">
        <v>5089.353381719206</v>
      </c>
      <c r="G6004" s="11">
        <v>681.3907506328392</v>
      </c>
      <c r="H6004" s="11">
        <v>1356.1344</v>
      </c>
      <c r="I6004" s="11">
        <v>2037.525150632839</v>
      </c>
      <c r="J6004" s="11">
        <v>0.018</v>
      </c>
      <c r="K6004" s="11">
        <v>0.05850697936690831</v>
      </c>
      <c r="L6004" s="11">
        <v>0.5159558864435625</v>
      </c>
      <c r="M6004" s="11">
        <v>0.3522424089434865</v>
      </c>
      <c r="N6004" s="11">
        <v>2.838954011810768</v>
      </c>
      <c r="O6004" s="3" t="s">
        <v>319</v>
      </c>
      <c r="P6004" s="3" t="s">
        <v>311</v>
      </c>
      <c r="Q6004" s="10">
        <v>4</v>
      </c>
      <c r="R6004" s="3" t="s">
        <v>312</v>
      </c>
      <c r="S6004" s="11">
        <v>0.01498474483812168</v>
      </c>
      <c r="T6004" s="11">
        <v>0.2286701268121217</v>
      </c>
      <c r="U6004" s="11">
        <v>28.0159206464911</v>
      </c>
      <c r="V6004" s="11">
        <v>264.3230378483026</v>
      </c>
    </row>
    <row r="6005" spans="1:22" ht="18" customHeight="1">
      <c r="A6005" s="11">
        <v>1880.388594324307</v>
      </c>
      <c r="B6005" s="11">
        <v>91.4213130613845</v>
      </c>
      <c r="C6005" s="11">
        <v>464.2706487878715</v>
      </c>
      <c r="D6005" s="11">
        <v>15.26811251801788</v>
      </c>
      <c r="E6005" s="11">
        <v>54.96520506486437</v>
      </c>
      <c r="F6005" s="11">
        <v>5089.569258182605</v>
      </c>
      <c r="G6005" s="11">
        <v>681.8621350988489</v>
      </c>
      <c r="H6005" s="11">
        <v>1356.1344</v>
      </c>
      <c r="I6005" s="11">
        <v>2037.996535098849</v>
      </c>
      <c r="J6005" s="11">
        <v>0.018</v>
      </c>
      <c r="K6005" s="11">
        <v>0.05850358800389372</v>
      </c>
      <c r="L6005" s="11">
        <v>0.5159496297477748</v>
      </c>
      <c r="M6005" s="11">
        <v>0.3522129181767955</v>
      </c>
      <c r="N6005" s="11">
        <v>2.839191717261329</v>
      </c>
      <c r="O6005" s="3" t="s">
        <v>319</v>
      </c>
      <c r="P6005" s="3" t="s">
        <v>311</v>
      </c>
      <c r="Q6005" s="10">
        <v>4</v>
      </c>
      <c r="R6005" s="3" t="s">
        <v>312</v>
      </c>
      <c r="S6005" s="11">
        <v>0.01498599785515263</v>
      </c>
      <c r="T6005" s="11">
        <v>0.2287683514355365</v>
      </c>
      <c r="U6005" s="11">
        <v>28.03090664434625</v>
      </c>
      <c r="V6005" s="11">
        <v>264.5518061997381</v>
      </c>
    </row>
    <row r="6006" spans="1:22" ht="18" customHeight="1">
      <c r="A6006" s="11">
        <v>1881.038681178163</v>
      </c>
      <c r="B6006" s="11">
        <v>91.45678940451253</v>
      </c>
      <c r="C6006" s="11">
        <v>464.2902963779296</v>
      </c>
      <c r="D6006" s="11">
        <v>15.27339100101927</v>
      </c>
      <c r="E6006" s="11">
        <v>54.98420760366938</v>
      </c>
      <c r="F6006" s="11">
        <v>5089.784644984717</v>
      </c>
      <c r="G6006" s="11">
        <v>682.333682559798</v>
      </c>
      <c r="H6006" s="11">
        <v>1356.1344</v>
      </c>
      <c r="I6006" s="11">
        <v>2038.468082559798</v>
      </c>
      <c r="J6006" s="11">
        <v>0.018</v>
      </c>
      <c r="K6006" s="11">
        <v>0.0585001879781595</v>
      </c>
      <c r="L6006" s="11">
        <v>0.5159433708885518</v>
      </c>
      <c r="M6006" s="11">
        <v>0.3521833520804385</v>
      </c>
      <c r="N6006" s="11">
        <v>2.839430069856341</v>
      </c>
      <c r="O6006" s="3" t="s">
        <v>319</v>
      </c>
      <c r="P6006" s="3" t="s">
        <v>311</v>
      </c>
      <c r="Q6006" s="10">
        <v>4</v>
      </c>
      <c r="R6006" s="3" t="s">
        <v>312</v>
      </c>
      <c r="S6006" s="11">
        <v>0.01498725428731334</v>
      </c>
      <c r="T6006" s="11">
        <v>0.2288666414386103</v>
      </c>
      <c r="U6006" s="11">
        <v>28.04589389863357</v>
      </c>
      <c r="V6006" s="11">
        <v>264.7806728411767</v>
      </c>
    </row>
    <row r="6007" spans="1:22" ht="18" customHeight="1">
      <c r="A6007" s="11">
        <v>1881.688768032018</v>
      </c>
      <c r="B6007" s="11">
        <v>91.49225962112077</v>
      </c>
      <c r="C6007" s="11">
        <v>464.3098993010714</v>
      </c>
      <c r="D6007" s="11">
        <v>15.27866948402066</v>
      </c>
      <c r="E6007" s="11">
        <v>55.00321014247437</v>
      </c>
      <c r="F6007" s="11">
        <v>5089.999542125542</v>
      </c>
      <c r="G6007" s="11">
        <v>682.8053930156866</v>
      </c>
      <c r="H6007" s="11">
        <v>1356.1344</v>
      </c>
      <c r="I6007" s="11">
        <v>2038.939793015687</v>
      </c>
      <c r="J6007" s="11">
        <v>0.018</v>
      </c>
      <c r="K6007" s="11">
        <v>0.05849677928970564</v>
      </c>
      <c r="L6007" s="11">
        <v>0.5159371098658935</v>
      </c>
      <c r="M6007" s="11">
        <v>0.3521537106544154</v>
      </c>
      <c r="N6007" s="11">
        <v>2.839669069911763</v>
      </c>
      <c r="O6007" s="3" t="s">
        <v>319</v>
      </c>
      <c r="P6007" s="3" t="s">
        <v>311</v>
      </c>
      <c r="Q6007" s="10">
        <v>4</v>
      </c>
      <c r="R6007" s="3" t="s">
        <v>312</v>
      </c>
      <c r="S6007" s="11">
        <v>0.01498851413623379</v>
      </c>
      <c r="T6007" s="11">
        <v>0.2289649969003231</v>
      </c>
      <c r="U6007" s="11">
        <v>28.0608824127698</v>
      </c>
      <c r="V6007" s="11">
        <v>265.0096378380771</v>
      </c>
    </row>
    <row r="6008" spans="1:22" ht="18" customHeight="1">
      <c r="A6008" s="11">
        <v>1882.338854885873</v>
      </c>
      <c r="B6008" s="11">
        <v>91.52772370208682</v>
      </c>
      <c r="C6008" s="11">
        <v>464.3294575572969</v>
      </c>
      <c r="D6008" s="11">
        <v>15.28394796702205</v>
      </c>
      <c r="E6008" s="11">
        <v>55.02221268127937</v>
      </c>
      <c r="F6008" s="11">
        <v>5090.213949605079</v>
      </c>
      <c r="G6008" s="11">
        <v>683.2772664665144</v>
      </c>
      <c r="H6008" s="11">
        <v>1356.1344</v>
      </c>
      <c r="I6008" s="11">
        <v>2039.411666466514</v>
      </c>
      <c r="J6008" s="11">
        <v>0.018</v>
      </c>
      <c r="K6008" s="11">
        <v>0.05849336193853216</v>
      </c>
      <c r="L6008" s="11">
        <v>0.5159308466798</v>
      </c>
      <c r="M6008" s="11">
        <v>0.3521239938987262</v>
      </c>
      <c r="N6008" s="11">
        <v>2.839908717744489</v>
      </c>
      <c r="O6008" s="3" t="s">
        <v>319</v>
      </c>
      <c r="P6008" s="3" t="s">
        <v>311</v>
      </c>
      <c r="Q6008" s="10">
        <v>4</v>
      </c>
      <c r="R6008" s="3" t="s">
        <v>312</v>
      </c>
      <c r="S6008" s="11">
        <v>0.01498977740360441</v>
      </c>
      <c r="T6008" s="11">
        <v>0.2290634179006127</v>
      </c>
      <c r="U6008" s="11">
        <v>28.0758721901734</v>
      </c>
      <c r="V6008" s="11">
        <v>265.2387012559777</v>
      </c>
    </row>
    <row r="6009" spans="1:22" ht="18" customHeight="1">
      <c r="A6009" s="11">
        <v>1882.988941739728</v>
      </c>
      <c r="B6009" s="11">
        <v>91.56318163828834</v>
      </c>
      <c r="C6009" s="11">
        <v>464.3489711466061</v>
      </c>
      <c r="D6009" s="11">
        <v>15.28922645002344</v>
      </c>
      <c r="E6009" s="11">
        <v>55.04121522008438</v>
      </c>
      <c r="F6009" s="11">
        <v>5090.427867423326</v>
      </c>
      <c r="G6009" s="11">
        <v>683.7493029122818</v>
      </c>
      <c r="H6009" s="11">
        <v>1356.1344</v>
      </c>
      <c r="I6009" s="11">
        <v>2039.883702912282</v>
      </c>
      <c r="J6009" s="11">
        <v>0.018</v>
      </c>
      <c r="K6009" s="11">
        <v>0.05848993592463902</v>
      </c>
      <c r="L6009" s="11">
        <v>0.5159245813302714</v>
      </c>
      <c r="M6009" s="11">
        <v>0.3520942018133708</v>
      </c>
      <c r="N6009" s="11">
        <v>2.840149013672355</v>
      </c>
      <c r="O6009" s="3" t="s">
        <v>319</v>
      </c>
      <c r="P6009" s="3" t="s">
        <v>311</v>
      </c>
      <c r="Q6009" s="10">
        <v>4</v>
      </c>
      <c r="R6009" s="3" t="s">
        <v>312</v>
      </c>
      <c r="S6009" s="11">
        <v>0.01499104409110041</v>
      </c>
      <c r="T6009" s="11">
        <v>0.2291619045192202</v>
      </c>
      <c r="U6009" s="11">
        <v>28.0908632342645</v>
      </c>
      <c r="V6009" s="11">
        <v>265.4678631604969</v>
      </c>
    </row>
    <row r="6010" spans="1:22" ht="18" customHeight="1">
      <c r="A6010" s="11">
        <v>1883.639028593584</v>
      </c>
      <c r="B6010" s="11">
        <v>91.59863342060301</v>
      </c>
      <c r="C6010" s="11">
        <v>464.3684400689991</v>
      </c>
      <c r="D6010" s="11">
        <v>15.29450493302483</v>
      </c>
      <c r="E6010" s="11">
        <v>55.06021775888937</v>
      </c>
      <c r="F6010" s="11">
        <v>5090.641295580285</v>
      </c>
      <c r="G6010" s="11">
        <v>684.2215023529882</v>
      </c>
      <c r="H6010" s="11">
        <v>1356.1344</v>
      </c>
      <c r="I6010" s="11">
        <v>2040.355902352988</v>
      </c>
      <c r="J6010" s="11">
        <v>0.018</v>
      </c>
      <c r="K6010" s="11">
        <v>0.05848650124802626</v>
      </c>
      <c r="L6010" s="11">
        <v>0.5159183138173077</v>
      </c>
      <c r="M6010" s="11">
        <v>0.3520643343983492</v>
      </c>
      <c r="N6010" s="11">
        <v>2.840389958014131</v>
      </c>
      <c r="O6010" s="3" t="s">
        <v>319</v>
      </c>
      <c r="P6010" s="3" t="s">
        <v>311</v>
      </c>
      <c r="Q6010" s="10">
        <v>4</v>
      </c>
      <c r="R6010" s="3" t="s">
        <v>312</v>
      </c>
      <c r="S6010" s="11">
        <v>0.01499231420038176</v>
      </c>
      <c r="T6010" s="11">
        <v>0.2292604568356887</v>
      </c>
      <c r="U6010" s="11">
        <v>28.10585554846488</v>
      </c>
      <c r="V6010" s="11">
        <v>265.6971236173326</v>
      </c>
    </row>
    <row r="6011" spans="1:22" ht="18" customHeight="1">
      <c r="A6011" s="11">
        <v>1884.289115447439</v>
      </c>
      <c r="B6011" s="11">
        <v>91.63407903990839</v>
      </c>
      <c r="C6011" s="11">
        <v>464.3878643244756</v>
      </c>
      <c r="D6011" s="11">
        <v>15.29978341602622</v>
      </c>
      <c r="E6011" s="11">
        <v>55.07922029769438</v>
      </c>
      <c r="F6011" s="11">
        <v>5090.854234075955</v>
      </c>
      <c r="G6011" s="11">
        <v>684.6938647886342</v>
      </c>
      <c r="H6011" s="11">
        <v>1356.1344</v>
      </c>
      <c r="I6011" s="11">
        <v>2040.828264788634</v>
      </c>
      <c r="J6011" s="11">
        <v>0.018</v>
      </c>
      <c r="K6011" s="11">
        <v>0.05848305790869383</v>
      </c>
      <c r="L6011" s="11">
        <v>0.5159120441409085</v>
      </c>
      <c r="M6011" s="11">
        <v>0.3520343916536612</v>
      </c>
      <c r="N6011" s="11">
        <v>2.840631551089533</v>
      </c>
      <c r="O6011" s="3" t="s">
        <v>319</v>
      </c>
      <c r="P6011" s="3" t="s">
        <v>311</v>
      </c>
      <c r="Q6011" s="10">
        <v>4</v>
      </c>
      <c r="R6011" s="3" t="s">
        <v>312</v>
      </c>
      <c r="S6011" s="11">
        <v>0.0149935877331689</v>
      </c>
      <c r="T6011" s="11">
        <v>0.2293590749305217</v>
      </c>
      <c r="U6011" s="11">
        <v>28.12084913619805</v>
      </c>
      <c r="V6011" s="11">
        <v>265.9264826922631</v>
      </c>
    </row>
    <row r="6012" spans="1:22" ht="18" customHeight="1">
      <c r="A6012" s="11">
        <v>1884.939202301294</v>
      </c>
      <c r="B6012" s="11">
        <v>91.66951848708219</v>
      </c>
      <c r="C6012" s="11">
        <v>464.407243913036</v>
      </c>
      <c r="D6012" s="11">
        <v>15.3050618990276</v>
      </c>
      <c r="E6012" s="11">
        <v>55.09822283649937</v>
      </c>
      <c r="F6012" s="11">
        <v>5091.066682910337</v>
      </c>
      <c r="G6012" s="11">
        <v>685.1663902192195</v>
      </c>
      <c r="H6012" s="11">
        <v>1356.1344</v>
      </c>
      <c r="I6012" s="11">
        <v>2041.300790219219</v>
      </c>
      <c r="J6012" s="11">
        <v>0.018</v>
      </c>
      <c r="K6012" s="11">
        <v>0.05847960590664179</v>
      </c>
      <c r="L6012" s="11">
        <v>0.5159057723010743</v>
      </c>
      <c r="M6012" s="11">
        <v>0.3520043735793073</v>
      </c>
      <c r="N6012" s="11">
        <v>2.840873793219215</v>
      </c>
      <c r="O6012" s="3" t="s">
        <v>319</v>
      </c>
      <c r="P6012" s="3" t="s">
        <v>311</v>
      </c>
      <c r="Q6012" s="10">
        <v>4</v>
      </c>
      <c r="R6012" s="3" t="s">
        <v>312</v>
      </c>
      <c r="S6012" s="11">
        <v>0.01499486469111661</v>
      </c>
      <c r="T6012" s="11">
        <v>0.2294577588832538</v>
      </c>
      <c r="U6012" s="11">
        <v>28.13584400088917</v>
      </c>
      <c r="V6012" s="11">
        <v>266.1559404511464</v>
      </c>
    </row>
    <row r="6013" spans="1:22" ht="18" customHeight="1">
      <c r="A6013" s="11">
        <v>1885.58928915515</v>
      </c>
      <c r="B6013" s="11">
        <v>91.70495175300198</v>
      </c>
      <c r="C6013" s="11">
        <v>464.42657883468</v>
      </c>
      <c r="D6013" s="11">
        <v>15.31034038202899</v>
      </c>
      <c r="E6013" s="11">
        <v>55.11722537530438</v>
      </c>
      <c r="F6013" s="11">
        <v>5091.278642083431</v>
      </c>
      <c r="G6013" s="11">
        <v>685.6390786447441</v>
      </c>
      <c r="H6013" s="11">
        <v>1356.1344</v>
      </c>
      <c r="I6013" s="11">
        <v>2041.773478644744</v>
      </c>
      <c r="J6013" s="11">
        <v>0.018</v>
      </c>
      <c r="K6013" s="11">
        <v>0.05847614524187009</v>
      </c>
      <c r="L6013" s="11">
        <v>0.5158994982978048</v>
      </c>
      <c r="M6013" s="11">
        <v>0.351974280175287</v>
      </c>
      <c r="N6013" s="11">
        <v>2.841116684724773</v>
      </c>
      <c r="O6013" s="3" t="s">
        <v>319</v>
      </c>
      <c r="P6013" s="3" t="s">
        <v>311</v>
      </c>
      <c r="Q6013" s="10">
        <v>4</v>
      </c>
      <c r="R6013" s="3" t="s">
        <v>312</v>
      </c>
      <c r="S6013" s="11">
        <v>0.01499614507594012</v>
      </c>
      <c r="T6013" s="11">
        <v>0.2295565087743804</v>
      </c>
      <c r="U6013" s="11">
        <v>28.15084014596511</v>
      </c>
      <c r="V6013" s="11">
        <v>266.3854969599208</v>
      </c>
    </row>
    <row r="6014" spans="1:22" ht="18" customHeight="1">
      <c r="A6014" s="11">
        <v>1886.239376009005</v>
      </c>
      <c r="B6014" s="11">
        <v>91.74037882854549</v>
      </c>
      <c r="C6014" s="11">
        <v>464.4458690894078</v>
      </c>
      <c r="D6014" s="11">
        <v>15.31561886503038</v>
      </c>
      <c r="E6014" s="11">
        <v>55.13622791410938</v>
      </c>
      <c r="F6014" s="11">
        <v>5091.490111595236</v>
      </c>
      <c r="G6014" s="11">
        <v>686.1119300652082</v>
      </c>
      <c r="H6014" s="11">
        <v>1356.1344</v>
      </c>
      <c r="I6014" s="11">
        <v>2042.246330065208</v>
      </c>
      <c r="J6014" s="11">
        <v>0.018</v>
      </c>
      <c r="K6014" s="11">
        <v>0.05847267591437877</v>
      </c>
      <c r="L6014" s="11">
        <v>0.5158932221311001</v>
      </c>
      <c r="M6014" s="11">
        <v>0.3519441114416006</v>
      </c>
      <c r="N6014" s="11">
        <v>2.841360225928751</v>
      </c>
      <c r="O6014" s="3" t="s">
        <v>319</v>
      </c>
      <c r="P6014" s="3" t="s">
        <v>311</v>
      </c>
      <c r="Q6014" s="10">
        <v>4</v>
      </c>
      <c r="R6014" s="3" t="s">
        <v>312</v>
      </c>
      <c r="S6014" s="11">
        <v>0.01499742888933947</v>
      </c>
      <c r="T6014" s="11">
        <v>0.2296553246842004</v>
      </c>
      <c r="U6014" s="11">
        <v>28.16583757485445</v>
      </c>
      <c r="V6014" s="11">
        <v>266.615152284605</v>
      </c>
    </row>
    <row r="6015" spans="1:22" ht="18" customHeight="1">
      <c r="A6015" s="11">
        <v>1886.88946286286</v>
      </c>
      <c r="B6015" s="11">
        <v>91.77579970459026</v>
      </c>
      <c r="C6015" s="11">
        <v>464.4651146772192</v>
      </c>
      <c r="D6015" s="11">
        <v>15.32089734803177</v>
      </c>
      <c r="E6015" s="11">
        <v>55.15523045291437</v>
      </c>
      <c r="F6015" s="11">
        <v>5091.701091445754</v>
      </c>
      <c r="G6015" s="11">
        <v>686.5849444806114</v>
      </c>
      <c r="H6015" s="11">
        <v>1356.1344</v>
      </c>
      <c r="I6015" s="11">
        <v>2042.719344480611</v>
      </c>
      <c r="J6015" s="11">
        <v>0.018</v>
      </c>
      <c r="K6015" s="11">
        <v>0.05846919792416781</v>
      </c>
      <c r="L6015" s="11">
        <v>0.5158869438009603</v>
      </c>
      <c r="M6015" s="11">
        <v>0.3519138673782483</v>
      </c>
      <c r="N6015" s="11">
        <v>2.841604417154633</v>
      </c>
      <c r="O6015" s="3" t="s">
        <v>319</v>
      </c>
      <c r="P6015" s="3" t="s">
        <v>311</v>
      </c>
      <c r="Q6015" s="10">
        <v>4</v>
      </c>
      <c r="R6015" s="3" t="s">
        <v>312</v>
      </c>
      <c r="S6015" s="11">
        <v>0.0149987161329995</v>
      </c>
      <c r="T6015" s="11">
        <v>0.2297542066928153</v>
      </c>
      <c r="U6015" s="11">
        <v>28.18083629098745</v>
      </c>
      <c r="V6015" s="11">
        <v>266.8449064912978</v>
      </c>
    </row>
    <row r="6016" spans="1:22" ht="18" customHeight="1">
      <c r="A6016" s="11">
        <v>1887.539549716716</v>
      </c>
      <c r="B6016" s="11">
        <v>91.81121437201399</v>
      </c>
      <c r="C6016" s="11">
        <v>464.4843155981143</v>
      </c>
      <c r="D6016" s="11">
        <v>15.32617583103316</v>
      </c>
      <c r="E6016" s="11">
        <v>55.17423299171939</v>
      </c>
      <c r="F6016" s="11">
        <v>5091.911581634982</v>
      </c>
      <c r="G6016" s="11">
        <v>687.0581218909542</v>
      </c>
      <c r="H6016" s="11">
        <v>1356.1344</v>
      </c>
      <c r="I6016" s="11">
        <v>2043.192521890954</v>
      </c>
      <c r="J6016" s="11">
        <v>0.018</v>
      </c>
      <c r="K6016" s="11">
        <v>0.05846571127123721</v>
      </c>
      <c r="L6016" s="11">
        <v>0.5158806633073851</v>
      </c>
      <c r="M6016" s="11">
        <v>0.3518835479852295</v>
      </c>
      <c r="N6016" s="11">
        <v>2.841849258726855</v>
      </c>
      <c r="O6016" s="3" t="s">
        <v>319</v>
      </c>
      <c r="P6016" s="3" t="s">
        <v>311</v>
      </c>
      <c r="Q6016" s="10">
        <v>4</v>
      </c>
      <c r="R6016" s="3" t="s">
        <v>312</v>
      </c>
      <c r="S6016" s="11">
        <v>0.01500000680866555</v>
      </c>
      <c r="T6016" s="11">
        <v>0.2298531548812901</v>
      </c>
      <c r="U6016" s="11">
        <v>28.19583629779612</v>
      </c>
      <c r="V6016" s="11">
        <v>267.0747596461791</v>
      </c>
    </row>
    <row r="6017" spans="1:22" ht="18" customHeight="1">
      <c r="A6017" s="11">
        <v>1888.189636570571</v>
      </c>
      <c r="B6017" s="11">
        <v>91.84662282169431</v>
      </c>
      <c r="C6017" s="11">
        <v>464.5034718520931</v>
      </c>
      <c r="D6017" s="11">
        <v>15.33145431403455</v>
      </c>
      <c r="E6017" s="11">
        <v>55.19323553052438</v>
      </c>
      <c r="F6017" s="11">
        <v>5092.121582162923</v>
      </c>
      <c r="G6017" s="11">
        <v>687.5314622962363</v>
      </c>
      <c r="H6017" s="11">
        <v>1356.1344</v>
      </c>
      <c r="I6017" s="11">
        <v>2043.665862296236</v>
      </c>
      <c r="J6017" s="11">
        <v>0.018</v>
      </c>
      <c r="K6017" s="11">
        <v>0.05846221595558697</v>
      </c>
      <c r="L6017" s="11">
        <v>0.5158743806503748</v>
      </c>
      <c r="M6017" s="11">
        <v>0.3518531532625446</v>
      </c>
      <c r="N6017" s="11">
        <v>2.842094750970793</v>
      </c>
      <c r="O6017" s="3" t="s">
        <v>319</v>
      </c>
      <c r="P6017" s="3" t="s">
        <v>311</v>
      </c>
      <c r="Q6017" s="10">
        <v>4</v>
      </c>
      <c r="R6017" s="3" t="s">
        <v>312</v>
      </c>
      <c r="S6017" s="11">
        <v>0.0150013009180173</v>
      </c>
      <c r="T6017" s="11">
        <v>0.2299521693297193</v>
      </c>
      <c r="U6017" s="11">
        <v>28.21083759871413</v>
      </c>
      <c r="V6017" s="11">
        <v>267.3047118155088</v>
      </c>
    </row>
    <row r="6018" spans="1:22" ht="18" customHeight="1">
      <c r="A6018" s="11">
        <v>1888.839723424426</v>
      </c>
      <c r="B6018" s="11">
        <v>91.88202504450886</v>
      </c>
      <c r="C6018" s="11">
        <v>464.5225834391556</v>
      </c>
      <c r="D6018" s="11">
        <v>15.33673279703594</v>
      </c>
      <c r="E6018" s="11">
        <v>55.21223806932938</v>
      </c>
      <c r="F6018" s="11">
        <v>5092.331093029573</v>
      </c>
      <c r="G6018" s="11">
        <v>688.0049656964576</v>
      </c>
      <c r="H6018" s="11">
        <v>1356.1344</v>
      </c>
      <c r="I6018" s="11">
        <v>2044.139365696457</v>
      </c>
      <c r="J6018" s="11">
        <v>0.018</v>
      </c>
      <c r="K6018" s="11">
        <v>0.05845871197721706</v>
      </c>
      <c r="L6018" s="11">
        <v>0.5158680958299293</v>
      </c>
      <c r="M6018" s="11">
        <v>0.3518226832101934</v>
      </c>
      <c r="N6018" s="11">
        <v>2.842340894212778</v>
      </c>
      <c r="O6018" s="3" t="s">
        <v>319</v>
      </c>
      <c r="P6018" s="3" t="s">
        <v>311</v>
      </c>
      <c r="Q6018" s="10">
        <v>4</v>
      </c>
      <c r="R6018" s="3" t="s">
        <v>312</v>
      </c>
      <c r="S6018" s="11">
        <v>0.01500259846279497</v>
      </c>
      <c r="T6018" s="11">
        <v>0.2300512501191616</v>
      </c>
      <c r="U6018" s="11">
        <v>28.22584019717693</v>
      </c>
      <c r="V6018" s="11">
        <v>267.5347630656279</v>
      </c>
    </row>
    <row r="6019" spans="1:22" ht="18" customHeight="1">
      <c r="A6019" s="11">
        <v>1889.489810278282</v>
      </c>
      <c r="B6019" s="11">
        <v>91.91742103133529</v>
      </c>
      <c r="C6019" s="11">
        <v>464.5416503593019</v>
      </c>
      <c r="D6019" s="11">
        <v>15.34201128003733</v>
      </c>
      <c r="E6019" s="11">
        <v>55.23124060813439</v>
      </c>
      <c r="F6019" s="11">
        <v>5092.540114234936</v>
      </c>
      <c r="G6019" s="11">
        <v>688.4786320916186</v>
      </c>
      <c r="H6019" s="11">
        <v>1356.1344</v>
      </c>
      <c r="I6019" s="11">
        <v>2044.613032091619</v>
      </c>
      <c r="J6019" s="11">
        <v>0.018</v>
      </c>
      <c r="K6019" s="11">
        <v>0.05845519933612754</v>
      </c>
      <c r="L6019" s="11">
        <v>0.5158618088460486</v>
      </c>
      <c r="M6019" s="11">
        <v>0.3517921378281761</v>
      </c>
      <c r="N6019" s="11">
        <v>2.842587688780084</v>
      </c>
      <c r="O6019" s="3" t="s">
        <v>319</v>
      </c>
      <c r="P6019" s="3" t="s">
        <v>311</v>
      </c>
      <c r="Q6019" s="10">
        <v>4</v>
      </c>
      <c r="R6019" s="3" t="s">
        <v>312</v>
      </c>
      <c r="S6019" s="11">
        <v>0.01500389944472356</v>
      </c>
      <c r="T6019" s="11">
        <v>0.230150397330479</v>
      </c>
      <c r="U6019" s="11">
        <v>28.24084409662165</v>
      </c>
      <c r="V6019" s="11">
        <v>267.7649134629584</v>
      </c>
    </row>
    <row r="6020" spans="1:22" ht="18" customHeight="1">
      <c r="A6020" s="11">
        <v>1890.139897132137</v>
      </c>
      <c r="B6020" s="11">
        <v>91.95281077305121</v>
      </c>
      <c r="C6020" s="11">
        <v>464.5606726125319</v>
      </c>
      <c r="D6020" s="11">
        <v>15.34728976303872</v>
      </c>
      <c r="E6020" s="11">
        <v>55.25024314693938</v>
      </c>
      <c r="F6020" s="11">
        <v>5092.748645779013</v>
      </c>
      <c r="G6020" s="11">
        <v>688.9524614817186</v>
      </c>
      <c r="H6020" s="11">
        <v>1356.1344</v>
      </c>
      <c r="I6020" s="11">
        <v>2045.086861481719</v>
      </c>
      <c r="J6020" s="11">
        <v>0.018</v>
      </c>
      <c r="K6020" s="11">
        <v>0.0584516780323184</v>
      </c>
      <c r="L6020" s="11">
        <v>0.5158555196987327</v>
      </c>
      <c r="M6020" s="11">
        <v>0.3517615171164928</v>
      </c>
      <c r="N6020" s="11">
        <v>2.842835135000939</v>
      </c>
      <c r="O6020" s="3" t="s">
        <v>319</v>
      </c>
      <c r="P6020" s="3" t="s">
        <v>311</v>
      </c>
      <c r="Q6020" s="10">
        <v>4</v>
      </c>
      <c r="R6020" s="3" t="s">
        <v>312</v>
      </c>
      <c r="S6020" s="11">
        <v>0.01500520386551291</v>
      </c>
      <c r="T6020" s="11">
        <v>0.2302496110443374</v>
      </c>
      <c r="U6020" s="11">
        <v>28.25584930048717</v>
      </c>
      <c r="V6020" s="11">
        <v>267.9951630740027</v>
      </c>
    </row>
    <row r="6021" spans="1:22" ht="18" customHeight="1">
      <c r="A6021" s="11">
        <v>1890.789983985992</v>
      </c>
      <c r="B6021" s="11">
        <v>91.98819426053429</v>
      </c>
      <c r="C6021" s="11">
        <v>464.5796501988456</v>
      </c>
      <c r="D6021" s="11">
        <v>15.35256824604011</v>
      </c>
      <c r="E6021" s="11">
        <v>55.26924568574439</v>
      </c>
      <c r="F6021" s="11">
        <v>5092.9566876618</v>
      </c>
      <c r="G6021" s="11">
        <v>689.4264538667582</v>
      </c>
      <c r="H6021" s="11">
        <v>1356.1344</v>
      </c>
      <c r="I6021" s="11">
        <v>2045.560853866758</v>
      </c>
      <c r="J6021" s="11">
        <v>0.018</v>
      </c>
      <c r="K6021" s="11">
        <v>0.0584481480657896</v>
      </c>
      <c r="L6021" s="11">
        <v>0.5158492283879815</v>
      </c>
      <c r="M6021" s="11">
        <v>0.3517308210751434</v>
      </c>
      <c r="N6021" s="11">
        <v>2.843083233204522</v>
      </c>
      <c r="O6021" s="3" t="s">
        <v>319</v>
      </c>
      <c r="P6021" s="3" t="s">
        <v>311</v>
      </c>
      <c r="Q6021" s="10">
        <v>4</v>
      </c>
      <c r="R6021" s="3" t="s">
        <v>312</v>
      </c>
      <c r="S6021" s="11">
        <v>0.01500651172693343</v>
      </c>
      <c r="T6021" s="11">
        <v>0.2303488913423679</v>
      </c>
      <c r="U6021" s="11">
        <v>28.2708558122141</v>
      </c>
      <c r="V6021" s="11">
        <v>268.2255119653451</v>
      </c>
    </row>
    <row r="6022" spans="1:22" ht="18" customHeight="1">
      <c r="A6022" s="11">
        <v>1891.440070839848</v>
      </c>
      <c r="B6022" s="11">
        <v>92.02357148466217</v>
      </c>
      <c r="C6022" s="11">
        <v>464.5985831182429</v>
      </c>
      <c r="D6022" s="11">
        <v>15.3578467290415</v>
      </c>
      <c r="E6022" s="11">
        <v>55.28824822454938</v>
      </c>
      <c r="F6022" s="11">
        <v>5093.164239883298</v>
      </c>
      <c r="G6022" s="11">
        <v>689.9006092467371</v>
      </c>
      <c r="H6022" s="11">
        <v>1356.1344</v>
      </c>
      <c r="I6022" s="11">
        <v>2046.035009246737</v>
      </c>
      <c r="J6022" s="11">
        <v>0.018</v>
      </c>
      <c r="K6022" s="11">
        <v>0.05844460943654117</v>
      </c>
      <c r="L6022" s="11">
        <v>0.5158429349137952</v>
      </c>
      <c r="M6022" s="11">
        <v>0.3517000497041275</v>
      </c>
      <c r="N6022" s="11">
        <v>2.843331983720968</v>
      </c>
      <c r="O6022" s="3" t="s">
        <v>319</v>
      </c>
      <c r="P6022" s="3" t="s">
        <v>311</v>
      </c>
      <c r="Q6022" s="10">
        <v>4</v>
      </c>
      <c r="R6022" s="3" t="s">
        <v>312</v>
      </c>
      <c r="S6022" s="11">
        <v>0.01500782303068984</v>
      </c>
      <c r="T6022" s="11">
        <v>0.2304482383052315</v>
      </c>
      <c r="U6022" s="11">
        <v>28.28586363524479</v>
      </c>
      <c r="V6022" s="11">
        <v>268.4559602036504</v>
      </c>
    </row>
    <row r="6023" spans="1:22" ht="18" customHeight="1">
      <c r="A6023" s="11">
        <v>1892.090157693703</v>
      </c>
      <c r="B6023" s="11">
        <v>92.05894243631242</v>
      </c>
      <c r="C6023" s="11">
        <v>464.6174713707239</v>
      </c>
      <c r="D6023" s="11">
        <v>15.36312521204288</v>
      </c>
      <c r="E6023" s="11">
        <v>55.30725076335439</v>
      </c>
      <c r="F6023" s="11">
        <v>5093.371302443508</v>
      </c>
      <c r="G6023" s="11">
        <v>690.3749276216552</v>
      </c>
      <c r="H6023" s="11">
        <v>1356.1344</v>
      </c>
      <c r="I6023" s="11">
        <v>2046.509327621655</v>
      </c>
      <c r="J6023" s="11">
        <v>0.018</v>
      </c>
      <c r="K6023" s="11">
        <v>0.05844106214457311</v>
      </c>
      <c r="L6023" s="11">
        <v>0.5158366392761736</v>
      </c>
      <c r="M6023" s="11">
        <v>0.3516692030034457</v>
      </c>
      <c r="N6023" s="11">
        <v>2.843581386881358</v>
      </c>
      <c r="O6023" s="3" t="s">
        <v>319</v>
      </c>
      <c r="P6023" s="3" t="s">
        <v>311</v>
      </c>
      <c r="Q6023" s="10">
        <v>4</v>
      </c>
      <c r="R6023" s="3" t="s">
        <v>312</v>
      </c>
      <c r="S6023" s="11">
        <v>0.01500913777854747</v>
      </c>
      <c r="T6023" s="11">
        <v>0.2305476520145548</v>
      </c>
      <c r="U6023" s="11">
        <v>28.30087277302334</v>
      </c>
      <c r="V6023" s="11">
        <v>268.6865078556649</v>
      </c>
    </row>
    <row r="6024" spans="1:22" ht="18" customHeight="1">
      <c r="A6024" s="11">
        <v>1892.740244547558</v>
      </c>
      <c r="B6024" s="11">
        <v>92.09430710636281</v>
      </c>
      <c r="C6024" s="11">
        <v>464.6363149562888</v>
      </c>
      <c r="D6024" s="11">
        <v>15.36840369504428</v>
      </c>
      <c r="E6024" s="11">
        <v>55.32625330215939</v>
      </c>
      <c r="F6024" s="11">
        <v>5093.577875342431</v>
      </c>
      <c r="G6024" s="11">
        <v>690.849408991513</v>
      </c>
      <c r="H6024" s="11">
        <v>1356.1344</v>
      </c>
      <c r="I6024" s="11">
        <v>2046.983808991513</v>
      </c>
      <c r="J6024" s="11">
        <v>0.018</v>
      </c>
      <c r="K6024" s="11">
        <v>0.0584375061898854</v>
      </c>
      <c r="L6024" s="11">
        <v>0.5158303414751169</v>
      </c>
      <c r="M6024" s="11">
        <v>0.3516382809730977</v>
      </c>
      <c r="N6024" s="11">
        <v>2.843831443017735</v>
      </c>
      <c r="O6024" s="3" t="s">
        <v>319</v>
      </c>
      <c r="P6024" s="3" t="s">
        <v>311</v>
      </c>
      <c r="Q6024" s="10">
        <v>4</v>
      </c>
      <c r="R6024" s="3" t="s">
        <v>312</v>
      </c>
      <c r="S6024" s="11">
        <v>0.01501045597225646</v>
      </c>
      <c r="T6024" s="11">
        <v>0.2306471325517691</v>
      </c>
      <c r="U6024" s="11">
        <v>28.3158832289956</v>
      </c>
      <c r="V6024" s="11">
        <v>268.9171549882167</v>
      </c>
    </row>
    <row r="6025" spans="1:22" ht="18" customHeight="1">
      <c r="A6025" s="11">
        <v>1893.390331401413</v>
      </c>
      <c r="B6025" s="11">
        <v>92.12966548569082</v>
      </c>
      <c r="C6025" s="11">
        <v>464.6551138749372</v>
      </c>
      <c r="D6025" s="11">
        <v>15.37368217804566</v>
      </c>
      <c r="E6025" s="11">
        <v>55.34525584096438</v>
      </c>
      <c r="F6025" s="11">
        <v>5093.783958580064</v>
      </c>
      <c r="G6025" s="11">
        <v>691.3240533563096</v>
      </c>
      <c r="H6025" s="11">
        <v>1356.1344</v>
      </c>
      <c r="I6025" s="11">
        <v>2047.45845335631</v>
      </c>
      <c r="J6025" s="11">
        <v>0.018</v>
      </c>
      <c r="K6025" s="11">
        <v>0.05843394157247805</v>
      </c>
      <c r="L6025" s="11">
        <v>0.5158240415106249</v>
      </c>
      <c r="M6025" s="11">
        <v>0.3516072836130834</v>
      </c>
      <c r="N6025" s="11">
        <v>2.844082152463094</v>
      </c>
      <c r="O6025" s="3" t="s">
        <v>319</v>
      </c>
      <c r="P6025" s="3" t="s">
        <v>311</v>
      </c>
      <c r="Q6025" s="10">
        <v>4</v>
      </c>
      <c r="R6025" s="3" t="s">
        <v>312</v>
      </c>
      <c r="S6025" s="11">
        <v>0.01501177761355179</v>
      </c>
      <c r="T6025" s="11">
        <v>0.2307466799981098</v>
      </c>
      <c r="U6025" s="11">
        <v>28.33089500660915</v>
      </c>
      <c r="V6025" s="11">
        <v>269.1479016682148</v>
      </c>
    </row>
    <row r="6026" spans="1:22" ht="18" customHeight="1">
      <c r="A6026" s="11">
        <v>1894.040418255269</v>
      </c>
      <c r="B6026" s="11">
        <v>92.16501756517424</v>
      </c>
      <c r="C6026" s="11">
        <v>464.6738681266694</v>
      </c>
      <c r="D6026" s="11">
        <v>15.37896066104705</v>
      </c>
      <c r="E6026" s="11">
        <v>55.36425837976939</v>
      </c>
      <c r="F6026" s="11">
        <v>5093.989552156409</v>
      </c>
      <c r="G6026" s="11">
        <v>691.7988607160461</v>
      </c>
      <c r="H6026" s="11">
        <v>1356.1344</v>
      </c>
      <c r="I6026" s="11">
        <v>2047.933260716046</v>
      </c>
      <c r="J6026" s="11">
        <v>0.018</v>
      </c>
      <c r="K6026" s="11">
        <v>0.05843036829235106</v>
      </c>
      <c r="L6026" s="11">
        <v>0.5158177393826977</v>
      </c>
      <c r="M6026" s="11">
        <v>0.3515762109234029</v>
      </c>
      <c r="N6026" s="11">
        <v>2.844333515551391</v>
      </c>
      <c r="O6026" s="3" t="s">
        <v>319</v>
      </c>
      <c r="P6026" s="3" t="s">
        <v>311</v>
      </c>
      <c r="Q6026" s="10">
        <v>4</v>
      </c>
      <c r="R6026" s="3" t="s">
        <v>312</v>
      </c>
      <c r="S6026" s="11">
        <v>0.01501310270422908</v>
      </c>
      <c r="T6026" s="11">
        <v>0.2308462944357806</v>
      </c>
      <c r="U6026" s="11">
        <v>28.34590810931338</v>
      </c>
      <c r="V6026" s="11">
        <v>269.3787479626506</v>
      </c>
    </row>
    <row r="6027" spans="1:22" ht="18" customHeight="1">
      <c r="A6027" s="11">
        <v>1894.690505109124</v>
      </c>
      <c r="B6027" s="11">
        <v>92.20036333569064</v>
      </c>
      <c r="C6027" s="11">
        <v>464.6925777114854</v>
      </c>
      <c r="D6027" s="11">
        <v>15.38423914404844</v>
      </c>
      <c r="E6027" s="11">
        <v>55.38326091857439</v>
      </c>
      <c r="F6027" s="11">
        <v>5094.194656071466</v>
      </c>
      <c r="G6027" s="11">
        <v>692.2738310707216</v>
      </c>
      <c r="H6027" s="11">
        <v>1356.1344</v>
      </c>
      <c r="I6027" s="11">
        <v>2048.408231070722</v>
      </c>
      <c r="J6027" s="11">
        <v>0.018</v>
      </c>
      <c r="K6027" s="11">
        <v>0.05842678634950444</v>
      </c>
      <c r="L6027" s="11">
        <v>0.5158114350913353</v>
      </c>
      <c r="M6027" s="11">
        <v>0.3515450629040563</v>
      </c>
      <c r="N6027" s="11">
        <v>2.844585532617535</v>
      </c>
      <c r="O6027" s="3" t="s">
        <v>319</v>
      </c>
      <c r="P6027" s="3" t="s">
        <v>311</v>
      </c>
      <c r="Q6027" s="10">
        <v>4</v>
      </c>
      <c r="R6027" s="3" t="s">
        <v>312</v>
      </c>
      <c r="S6027" s="11">
        <v>0.01501443124601825</v>
      </c>
      <c r="T6027" s="11">
        <v>0.2309459759460132</v>
      </c>
      <c r="U6027" s="11">
        <v>28.3609225405594</v>
      </c>
      <c r="V6027" s="11">
        <v>269.6096939385965</v>
      </c>
    </row>
    <row r="6028" spans="1:22" ht="18" customHeight="1">
      <c r="A6028" s="11">
        <v>1895.340591962979</v>
      </c>
      <c r="B6028" s="11">
        <v>92.23570278811762</v>
      </c>
      <c r="C6028" s="11">
        <v>464.7112426293849</v>
      </c>
      <c r="D6028" s="11">
        <v>15.38951762704983</v>
      </c>
      <c r="E6028" s="11">
        <v>55.40226345737939</v>
      </c>
      <c r="F6028" s="11">
        <v>5094.399270325234</v>
      </c>
      <c r="G6028" s="11">
        <v>692.7489644203366</v>
      </c>
      <c r="H6028" s="11">
        <v>1356.1344</v>
      </c>
      <c r="I6028" s="11">
        <v>2048.883364420336</v>
      </c>
      <c r="J6028" s="11">
        <v>0.018</v>
      </c>
      <c r="K6028" s="11">
        <v>0.05842319574393817</v>
      </c>
      <c r="L6028" s="11">
        <v>0.5158051286365377</v>
      </c>
      <c r="M6028" s="11">
        <v>0.3515138395550436</v>
      </c>
      <c r="N6028" s="11">
        <v>2.844838203997399</v>
      </c>
      <c r="O6028" s="3" t="s">
        <v>319</v>
      </c>
      <c r="P6028" s="3" t="s">
        <v>311</v>
      </c>
      <c r="Q6028" s="10">
        <v>4</v>
      </c>
      <c r="R6028" s="3" t="s">
        <v>312</v>
      </c>
      <c r="S6028" s="11">
        <v>0.01501576324070988</v>
      </c>
      <c r="T6028" s="11">
        <v>0.2310457246110087</v>
      </c>
      <c r="U6028" s="11">
        <v>28.37593830380011</v>
      </c>
      <c r="V6028" s="11">
        <v>269.8407396632076</v>
      </c>
    </row>
    <row r="6029" spans="1:22" ht="18" customHeight="1">
      <c r="A6029" s="11">
        <v>1895.990678816835</v>
      </c>
      <c r="B6029" s="11">
        <v>92.27103591333291</v>
      </c>
      <c r="C6029" s="11">
        <v>464.7298628803683</v>
      </c>
      <c r="D6029" s="11">
        <v>15.39479611005122</v>
      </c>
      <c r="E6029" s="11">
        <v>55.4212659961844</v>
      </c>
      <c r="F6029" s="11">
        <v>5094.603394917714</v>
      </c>
      <c r="G6029" s="11">
        <v>693.224260764891</v>
      </c>
      <c r="H6029" s="11">
        <v>1356.1344</v>
      </c>
      <c r="I6029" s="11">
        <v>2049.358660764891</v>
      </c>
      <c r="J6029" s="11">
        <v>0.018</v>
      </c>
      <c r="K6029" s="11">
        <v>0.05841959647565227</v>
      </c>
      <c r="L6029" s="11">
        <v>0.5157988200183049</v>
      </c>
      <c r="M6029" s="11">
        <v>0.3514825408763647</v>
      </c>
      <c r="N6029" s="11">
        <v>2.845091530027814</v>
      </c>
      <c r="O6029" s="3" t="s">
        <v>319</v>
      </c>
      <c r="P6029" s="3" t="s">
        <v>311</v>
      </c>
      <c r="Q6029" s="10">
        <v>4</v>
      </c>
      <c r="R6029" s="3" t="s">
        <v>312</v>
      </c>
      <c r="S6029" s="11">
        <v>0.01501709869007938</v>
      </c>
      <c r="T6029" s="11">
        <v>0.2311455405127732</v>
      </c>
      <c r="U6029" s="11">
        <v>28.39095540249019</v>
      </c>
      <c r="V6029" s="11">
        <v>270.0718852037203</v>
      </c>
    </row>
    <row r="6030" spans="1:22" ht="18" customHeight="1">
      <c r="A6030" s="11">
        <v>1896.64076567069</v>
      </c>
      <c r="B6030" s="11">
        <v>92.30636270221407</v>
      </c>
      <c r="C6030" s="11">
        <v>464.7484384644353</v>
      </c>
      <c r="D6030" s="11">
        <v>15.40007459305261</v>
      </c>
      <c r="E6030" s="11">
        <v>55.44026853498939</v>
      </c>
      <c r="F6030" s="11">
        <v>5094.807029848906</v>
      </c>
      <c r="G6030" s="11">
        <v>693.6997201043846</v>
      </c>
      <c r="H6030" s="11">
        <v>1356.1344</v>
      </c>
      <c r="I6030" s="11">
        <v>2049.834120104385</v>
      </c>
      <c r="J6030" s="11">
        <v>0.018</v>
      </c>
      <c r="K6030" s="11">
        <v>0.05841598854464675</v>
      </c>
      <c r="L6030" s="11">
        <v>0.5157925092366369</v>
      </c>
      <c r="M6030" s="11">
        <v>0.3514511668680196</v>
      </c>
      <c r="N6030" s="11">
        <v>2.845345511046574</v>
      </c>
      <c r="O6030" s="3" t="s">
        <v>319</v>
      </c>
      <c r="P6030" s="3" t="s">
        <v>311</v>
      </c>
      <c r="Q6030" s="10">
        <v>4</v>
      </c>
      <c r="R6030" s="3" t="s">
        <v>312</v>
      </c>
      <c r="S6030" s="11">
        <v>0.01501843759588705</v>
      </c>
      <c r="T6030" s="11">
        <v>0.2312454237331167</v>
      </c>
      <c r="U6030" s="11">
        <v>28.40597384008608</v>
      </c>
      <c r="V6030" s="11">
        <v>270.3031306274535</v>
      </c>
    </row>
    <row r="6031" spans="1:22" ht="18" customHeight="1">
      <c r="A6031" s="11">
        <v>1897.290852524545</v>
      </c>
      <c r="B6031" s="11">
        <v>92.3416831456388</v>
      </c>
      <c r="C6031" s="11">
        <v>464.766969381586</v>
      </c>
      <c r="D6031" s="11">
        <v>15.405353076054</v>
      </c>
      <c r="E6031" s="11">
        <v>55.4592710737944</v>
      </c>
      <c r="F6031" s="11">
        <v>5095.010175118809</v>
      </c>
      <c r="G6031" s="11">
        <v>694.1753424388178</v>
      </c>
      <c r="H6031" s="11">
        <v>1356.1344</v>
      </c>
      <c r="I6031" s="11">
        <v>2050.309742438818</v>
      </c>
      <c r="J6031" s="11">
        <v>0.018</v>
      </c>
      <c r="K6031" s="11">
        <v>0.05841237195092156</v>
      </c>
      <c r="L6031" s="11">
        <v>0.5157861962915337</v>
      </c>
      <c r="M6031" s="11">
        <v>0.3514197175300083</v>
      </c>
      <c r="N6031" s="11">
        <v>2.845600147392437</v>
      </c>
      <c r="O6031" s="3" t="s">
        <v>319</v>
      </c>
      <c r="P6031" s="3" t="s">
        <v>311</v>
      </c>
      <c r="Q6031" s="10">
        <v>4</v>
      </c>
      <c r="R6031" s="3" t="s">
        <v>312</v>
      </c>
      <c r="S6031" s="11">
        <v>0.01501977995995385</v>
      </c>
      <c r="T6031" s="11">
        <v>0.2313453743548214</v>
      </c>
      <c r="U6031" s="11">
        <v>28.42099362004603</v>
      </c>
      <c r="V6031" s="11">
        <v>270.5344760018083</v>
      </c>
    </row>
    <row r="6032" spans="1:22" ht="18" customHeight="1">
      <c r="A6032" s="11">
        <v>1897.940939378401</v>
      </c>
      <c r="B6032" s="11">
        <v>92.37699723448473</v>
      </c>
      <c r="C6032" s="11">
        <v>464.7854556318206</v>
      </c>
      <c r="D6032" s="11">
        <v>15.41063155905539</v>
      </c>
      <c r="E6032" s="11">
        <v>55.47827361259939</v>
      </c>
      <c r="F6032" s="11">
        <v>5095.212830727427</v>
      </c>
      <c r="G6032" s="11">
        <v>694.6511277681901</v>
      </c>
      <c r="H6032" s="11">
        <v>1356.1344</v>
      </c>
      <c r="I6032" s="11">
        <v>2050.78552776819</v>
      </c>
      <c r="J6032" s="11">
        <v>0.018</v>
      </c>
      <c r="K6032" s="11">
        <v>0.05840874669447679</v>
      </c>
      <c r="L6032" s="11">
        <v>0.5157798811829952</v>
      </c>
      <c r="M6032" s="11">
        <v>0.3513881928623311</v>
      </c>
      <c r="N6032" s="11">
        <v>2.845855439405119</v>
      </c>
      <c r="O6032" s="3" t="s">
        <v>319</v>
      </c>
      <c r="P6032" s="3" t="s">
        <v>311</v>
      </c>
      <c r="Q6032" s="10">
        <v>4</v>
      </c>
      <c r="R6032" s="3" t="s">
        <v>312</v>
      </c>
      <c r="S6032" s="11">
        <v>0.01502112578403505</v>
      </c>
      <c r="T6032" s="11">
        <v>0.2314453924596956</v>
      </c>
      <c r="U6032" s="11">
        <v>28.43601474583006</v>
      </c>
      <c r="V6032" s="11">
        <v>270.765921394268</v>
      </c>
    </row>
    <row r="6033" spans="1:22" ht="18" customHeight="1">
      <c r="A6033" s="11">
        <v>1898.591026232256</v>
      </c>
      <c r="B6033" s="11">
        <v>92.41230495962942</v>
      </c>
      <c r="C6033" s="11">
        <v>464.8038972151385</v>
      </c>
      <c r="D6033" s="11">
        <v>15.41591004205678</v>
      </c>
      <c r="E6033" s="11">
        <v>55.49727615140439</v>
      </c>
      <c r="F6033" s="11">
        <v>5095.414996674752</v>
      </c>
      <c r="G6033" s="11">
        <v>695.127076092502</v>
      </c>
      <c r="H6033" s="11">
        <v>1356.1344</v>
      </c>
      <c r="I6033" s="11">
        <v>2051.261476092502</v>
      </c>
      <c r="J6033" s="11">
        <v>0.018</v>
      </c>
      <c r="K6033" s="11">
        <v>0.05840511277531232</v>
      </c>
      <c r="L6033" s="11">
        <v>0.5157735639110216</v>
      </c>
      <c r="M6033" s="11">
        <v>0.3513565928649873</v>
      </c>
      <c r="N6033" s="11">
        <v>2.846111387425313</v>
      </c>
      <c r="O6033" s="3" t="s">
        <v>319</v>
      </c>
      <c r="P6033" s="3" t="s">
        <v>311</v>
      </c>
      <c r="Q6033" s="10">
        <v>4</v>
      </c>
      <c r="R6033" s="3" t="s">
        <v>312</v>
      </c>
      <c r="S6033" s="11">
        <v>0.01502247506994663</v>
      </c>
      <c r="T6033" s="11">
        <v>0.2315454781305205</v>
      </c>
      <c r="U6033" s="11">
        <v>28.45103722090001</v>
      </c>
      <c r="V6033" s="11">
        <v>270.9974668723985</v>
      </c>
    </row>
    <row r="6034" spans="1:22" ht="18" customHeight="1">
      <c r="A6034" s="11">
        <v>1899.241113086111</v>
      </c>
      <c r="B6034" s="11">
        <v>92.44760631195057</v>
      </c>
      <c r="C6034" s="11">
        <v>464.8222941315403</v>
      </c>
      <c r="D6034" s="11">
        <v>15.42118852505817</v>
      </c>
      <c r="E6034" s="11">
        <v>55.5162786902094</v>
      </c>
      <c r="F6034" s="11">
        <v>5095.616672960788</v>
      </c>
      <c r="G6034" s="11">
        <v>695.6031874117531</v>
      </c>
      <c r="H6034" s="11">
        <v>1356.1344</v>
      </c>
      <c r="I6034" s="11">
        <v>2051.737587411753</v>
      </c>
      <c r="J6034" s="11">
        <v>0.018</v>
      </c>
      <c r="K6034" s="11">
        <v>0.05840147019342819</v>
      </c>
      <c r="L6034" s="11">
        <v>0.5157672444756127</v>
      </c>
      <c r="M6034" s="11">
        <v>0.3513249175379773</v>
      </c>
      <c r="N6034" s="11">
        <v>2.846367991794668</v>
      </c>
      <c r="O6034" s="3" t="s">
        <v>319</v>
      </c>
      <c r="P6034" s="3" t="s">
        <v>311</v>
      </c>
      <c r="Q6034" s="10">
        <v>4</v>
      </c>
      <c r="R6034" s="3" t="s">
        <v>312</v>
      </c>
      <c r="S6034" s="11">
        <v>0.01502382781948947</v>
      </c>
      <c r="T6034" s="11">
        <v>0.2316456314498824</v>
      </c>
      <c r="U6034" s="11">
        <v>28.4660610487195</v>
      </c>
      <c r="V6034" s="11">
        <v>271.2291125038484</v>
      </c>
    </row>
    <row r="6035" spans="1:22" ht="18" customHeight="1">
      <c r="A6035" s="11">
        <v>1899.891199939966</v>
      </c>
      <c r="B6035" s="11">
        <v>92.48290128232587</v>
      </c>
      <c r="C6035" s="11">
        <v>464.840646381026</v>
      </c>
      <c r="D6035" s="11">
        <v>15.42646700805955</v>
      </c>
      <c r="E6035" s="11">
        <v>55.53528122901439</v>
      </c>
      <c r="F6035" s="11">
        <v>5095.817859585541</v>
      </c>
      <c r="G6035" s="11">
        <v>696.0794617259435</v>
      </c>
      <c r="H6035" s="11">
        <v>1356.1344</v>
      </c>
      <c r="I6035" s="11">
        <v>2052.213861725943</v>
      </c>
      <c r="J6035" s="11">
        <v>0.018</v>
      </c>
      <c r="K6035" s="11">
        <v>0.0583978189488245</v>
      </c>
      <c r="L6035" s="11">
        <v>0.5157609228767687</v>
      </c>
      <c r="M6035" s="11">
        <v>0.3512931668813016</v>
      </c>
      <c r="N6035" s="11">
        <v>2.8466252528558</v>
      </c>
      <c r="O6035" s="3" t="s">
        <v>319</v>
      </c>
      <c r="P6035" s="3" t="s">
        <v>311</v>
      </c>
      <c r="Q6035" s="10">
        <v>4</v>
      </c>
      <c r="R6035" s="3" t="s">
        <v>312</v>
      </c>
      <c r="S6035" s="11">
        <v>0.01502518403444927</v>
      </c>
      <c r="T6035" s="11">
        <v>0.231745852500172</v>
      </c>
      <c r="U6035" s="11">
        <v>28.48108623275395</v>
      </c>
      <c r="V6035" s="11">
        <v>271.4608583563486</v>
      </c>
    </row>
    <row r="6036" spans="1:22" ht="18" customHeight="1">
      <c r="A6036" s="11">
        <v>1900.541286793822</v>
      </c>
      <c r="B6036" s="11">
        <v>92.51818986163289</v>
      </c>
      <c r="C6036" s="11">
        <v>464.8589539635952</v>
      </c>
      <c r="D6036" s="11">
        <v>15.43174549106094</v>
      </c>
      <c r="E6036" s="11">
        <v>55.5542837678194</v>
      </c>
      <c r="F6036" s="11">
        <v>5096.018556549001</v>
      </c>
      <c r="G6036" s="11">
        <v>696.5558990350734</v>
      </c>
      <c r="H6036" s="11">
        <v>1356.1344</v>
      </c>
      <c r="I6036" s="11">
        <v>2052.690299035073</v>
      </c>
      <c r="J6036" s="11">
        <v>0.018</v>
      </c>
      <c r="K6036" s="11">
        <v>0.05839415904150112</v>
      </c>
      <c r="L6036" s="11">
        <v>0.5157545991144894</v>
      </c>
      <c r="M6036" s="11">
        <v>0.3512613408949594</v>
      </c>
      <c r="N6036" s="11">
        <v>2.846883170952303</v>
      </c>
      <c r="O6036" s="3" t="s">
        <v>319</v>
      </c>
      <c r="P6036" s="3" t="s">
        <v>311</v>
      </c>
      <c r="Q6036" s="10">
        <v>4</v>
      </c>
      <c r="R6036" s="3" t="s">
        <v>312</v>
      </c>
      <c r="S6036" s="11">
        <v>0.0150265437166725</v>
      </c>
      <c r="T6036" s="11">
        <v>0.2318461413647552</v>
      </c>
      <c r="U6036" s="11">
        <v>28.49611277647062</v>
      </c>
      <c r="V6036" s="11">
        <v>271.6927044977134</v>
      </c>
    </row>
    <row r="6037" spans="1:22" ht="18" customHeight="1">
      <c r="A6037" s="11">
        <v>1901.191373647677</v>
      </c>
      <c r="B6037" s="11">
        <v>92.5534720407493</v>
      </c>
      <c r="C6037" s="11">
        <v>464.8772168792482</v>
      </c>
      <c r="D6037" s="11">
        <v>15.43702397406233</v>
      </c>
      <c r="E6037" s="11">
        <v>55.5732863066244</v>
      </c>
      <c r="F6037" s="11">
        <v>5096.218763851175</v>
      </c>
      <c r="G6037" s="11">
        <v>697.0324993391425</v>
      </c>
      <c r="H6037" s="11">
        <v>1356.1344</v>
      </c>
      <c r="I6037" s="11">
        <v>2053.166899339142</v>
      </c>
      <c r="J6037" s="11">
        <v>0.018</v>
      </c>
      <c r="K6037" s="11">
        <v>0.05839049047145813</v>
      </c>
      <c r="L6037" s="11">
        <v>0.5157482731887749</v>
      </c>
      <c r="M6037" s="11">
        <v>0.3512294395789511</v>
      </c>
      <c r="N6037" s="11">
        <v>2.847141746428733</v>
      </c>
      <c r="O6037" s="3" t="s">
        <v>319</v>
      </c>
      <c r="P6037" s="3" t="s">
        <v>311</v>
      </c>
      <c r="Q6037" s="10">
        <v>4</v>
      </c>
      <c r="R6037" s="3" t="s">
        <v>312</v>
      </c>
      <c r="S6037" s="11">
        <v>0.01502790686793997</v>
      </c>
      <c r="T6037" s="11">
        <v>0.2319464981260231</v>
      </c>
      <c r="U6037" s="11">
        <v>28.51114068333856</v>
      </c>
      <c r="V6037" s="11">
        <v>271.9246509958394</v>
      </c>
    </row>
    <row r="6038" spans="1:22" ht="18" customHeight="1">
      <c r="A6038" s="11">
        <v>1901.841460501532</v>
      </c>
      <c r="B6038" s="11">
        <v>92.58874781055269</v>
      </c>
      <c r="C6038" s="11">
        <v>464.8954351279849</v>
      </c>
      <c r="D6038" s="11">
        <v>15.44230245706372</v>
      </c>
      <c r="E6038" s="11">
        <v>55.5922888454294</v>
      </c>
      <c r="F6038" s="11">
        <v>5096.41848149206</v>
      </c>
      <c r="G6038" s="11">
        <v>697.5092626381512</v>
      </c>
      <c r="H6038" s="11">
        <v>1356.1344</v>
      </c>
      <c r="I6038" s="11">
        <v>2053.643662638151</v>
      </c>
      <c r="J6038" s="11">
        <v>0.018</v>
      </c>
      <c r="K6038" s="11">
        <v>0.05838681323869548</v>
      </c>
      <c r="L6038" s="11">
        <v>0.5157419450996252</v>
      </c>
      <c r="M6038" s="11">
        <v>0.3511974629332766</v>
      </c>
      <c r="N6038" s="11">
        <v>2.847400979630619</v>
      </c>
      <c r="O6038" s="3" t="s">
        <v>319</v>
      </c>
      <c r="P6038" s="3" t="s">
        <v>311</v>
      </c>
      <c r="Q6038" s="10">
        <v>4</v>
      </c>
      <c r="R6038" s="3" t="s">
        <v>312</v>
      </c>
      <c r="S6038" s="11">
        <v>0.0150292734900932</v>
      </c>
      <c r="T6038" s="11">
        <v>0.2320469228673422</v>
      </c>
      <c r="U6038" s="11">
        <v>28.52616995682866</v>
      </c>
      <c r="V6038" s="11">
        <v>272.1566979187068</v>
      </c>
    </row>
    <row r="6039" spans="1:22" ht="18" customHeight="1">
      <c r="A6039" s="11">
        <v>1902.491547355388</v>
      </c>
      <c r="B6039" s="11">
        <v>92.62401716192079</v>
      </c>
      <c r="C6039" s="11">
        <v>464.9136087098051</v>
      </c>
      <c r="D6039" s="11">
        <v>15.44758094006511</v>
      </c>
      <c r="E6039" s="11">
        <v>55.61129138423441</v>
      </c>
      <c r="F6039" s="11">
        <v>5096.617709471656</v>
      </c>
      <c r="G6039" s="11">
        <v>697.9861889320991</v>
      </c>
      <c r="H6039" s="11">
        <v>1356.1344</v>
      </c>
      <c r="I6039" s="11">
        <v>2054.120588932099</v>
      </c>
      <c r="J6039" s="11">
        <v>0.018</v>
      </c>
      <c r="K6039" s="11">
        <v>0.05838312734321319</v>
      </c>
      <c r="L6039" s="11">
        <v>0.5157356148470403</v>
      </c>
      <c r="M6039" s="11">
        <v>0.3511654109579359</v>
      </c>
      <c r="N6039" s="11">
        <v>2.847660870904465</v>
      </c>
      <c r="O6039" s="3" t="s">
        <v>319</v>
      </c>
      <c r="P6039" s="3" t="s">
        <v>311</v>
      </c>
      <c r="Q6039" s="10">
        <v>4</v>
      </c>
      <c r="R6039" s="3" t="s">
        <v>312</v>
      </c>
      <c r="S6039" s="11">
        <v>0.01503064358495864</v>
      </c>
      <c r="T6039" s="11">
        <v>0.232147415671885</v>
      </c>
      <c r="U6039" s="11">
        <v>28.54120060041361</v>
      </c>
      <c r="V6039" s="11">
        <v>272.3888453343786</v>
      </c>
    </row>
    <row r="6040" spans="1:22" ht="18" customHeight="1">
      <c r="A6040" s="11">
        <v>1903.141634209243</v>
      </c>
      <c r="B6040" s="11">
        <v>92.65928008573114</v>
      </c>
      <c r="C6040" s="11">
        <v>464.9317376247093</v>
      </c>
      <c r="D6040" s="11">
        <v>15.4528594230665</v>
      </c>
      <c r="E6040" s="11">
        <v>55.6302939230394</v>
      </c>
      <c r="F6040" s="11">
        <v>5096.816447789965</v>
      </c>
      <c r="G6040" s="11">
        <v>698.4632782209862</v>
      </c>
      <c r="H6040" s="11">
        <v>1356.1344</v>
      </c>
      <c r="I6040" s="11">
        <v>2054.597678220986</v>
      </c>
      <c r="J6040" s="11">
        <v>0.018</v>
      </c>
      <c r="K6040" s="11">
        <v>0.05837943278501129</v>
      </c>
      <c r="L6040" s="11">
        <v>0.5157292824310202</v>
      </c>
      <c r="M6040" s="11">
        <v>0.3511332836529292</v>
      </c>
      <c r="N6040" s="11">
        <v>2.847921420597742</v>
      </c>
      <c r="O6040" s="3" t="s">
        <v>319</v>
      </c>
      <c r="P6040" s="3" t="s">
        <v>311</v>
      </c>
      <c r="Q6040" s="10">
        <v>4</v>
      </c>
      <c r="R6040" s="3" t="s">
        <v>312</v>
      </c>
      <c r="S6040" s="11">
        <v>0.01503201715434761</v>
      </c>
      <c r="T6040" s="11">
        <v>0.2322479766226287</v>
      </c>
      <c r="U6040" s="11">
        <v>28.55623261756796</v>
      </c>
      <c r="V6040" s="11">
        <v>272.6210933110012</v>
      </c>
    </row>
    <row r="6041" spans="1:22" ht="18" customHeight="1">
      <c r="A6041" s="11">
        <v>1903.791721063098</v>
      </c>
      <c r="B6041" s="11">
        <v>92.69453657286147</v>
      </c>
      <c r="C6041" s="11">
        <v>464.949821872697</v>
      </c>
      <c r="D6041" s="11">
        <v>15.45813790606789</v>
      </c>
      <c r="E6041" s="11">
        <v>55.64929646184441</v>
      </c>
      <c r="F6041" s="11">
        <v>5097.014696446984</v>
      </c>
      <c r="G6041" s="11">
        <v>698.940530504813</v>
      </c>
      <c r="H6041" s="11">
        <v>1356.1344</v>
      </c>
      <c r="I6041" s="11">
        <v>2055.074930504813</v>
      </c>
      <c r="J6041" s="11">
        <v>0.018</v>
      </c>
      <c r="K6041" s="11">
        <v>0.05837572956408972</v>
      </c>
      <c r="L6041" s="11">
        <v>0.5157229478515649</v>
      </c>
      <c r="M6041" s="11">
        <v>0.3511010810182562</v>
      </c>
      <c r="N6041" s="11">
        <v>2.848182629058904</v>
      </c>
      <c r="O6041" s="3" t="s">
        <v>319</v>
      </c>
      <c r="P6041" s="3" t="s">
        <v>311</v>
      </c>
      <c r="Q6041" s="10">
        <v>4</v>
      </c>
      <c r="R6041" s="3" t="s">
        <v>312</v>
      </c>
      <c r="S6041" s="11">
        <v>0.01503339420013225</v>
      </c>
      <c r="T6041" s="11">
        <v>0.2323486058035288</v>
      </c>
      <c r="U6041" s="11">
        <v>28.57126601176809</v>
      </c>
      <c r="V6041" s="11">
        <v>272.8534419168047</v>
      </c>
    </row>
    <row r="6042" spans="1:22" ht="18" customHeight="1">
      <c r="A6042" s="11">
        <v>1904.441807916953</v>
      </c>
      <c r="B6042" s="11">
        <v>92.72978661418938</v>
      </c>
      <c r="C6042" s="11">
        <v>464.9678614537686</v>
      </c>
      <c r="D6042" s="11">
        <v>15.46341638906928</v>
      </c>
      <c r="E6042" s="11">
        <v>55.66829900064941</v>
      </c>
      <c r="F6042" s="11">
        <v>5097.212455442716</v>
      </c>
      <c r="G6042" s="11">
        <v>699.4179457835789</v>
      </c>
      <c r="H6042" s="11">
        <v>1356.1344</v>
      </c>
      <c r="I6042" s="11">
        <v>2055.552345783579</v>
      </c>
      <c r="J6042" s="11">
        <v>0.018</v>
      </c>
      <c r="K6042" s="11">
        <v>0.05837201768044854</v>
      </c>
      <c r="L6042" s="11">
        <v>0.5157166111086744</v>
      </c>
      <c r="M6042" s="11">
        <v>0.3510688030539171</v>
      </c>
      <c r="N6042" s="11">
        <v>2.848444496637373</v>
      </c>
      <c r="O6042" s="3" t="s">
        <v>319</v>
      </c>
      <c r="P6042" s="3" t="s">
        <v>311</v>
      </c>
      <c r="Q6042" s="10">
        <v>4</v>
      </c>
      <c r="R6042" s="3" t="s">
        <v>312</v>
      </c>
      <c r="S6042" s="11">
        <v>0.01503477472411901</v>
      </c>
      <c r="T6042" s="11">
        <v>0.2324493032975646</v>
      </c>
      <c r="U6042" s="11">
        <v>28.58630078649221</v>
      </c>
      <c r="V6042" s="11">
        <v>273.0858912201023</v>
      </c>
    </row>
    <row r="6043" spans="1:22" ht="18" customHeight="1">
      <c r="A6043" s="11">
        <v>1905.091894770809</v>
      </c>
      <c r="B6043" s="11">
        <v>92.76503020059248</v>
      </c>
      <c r="C6043" s="11">
        <v>464.9858563679237</v>
      </c>
      <c r="D6043" s="11">
        <v>15.46869487207067</v>
      </c>
      <c r="E6043" s="11">
        <v>55.6873015394544</v>
      </c>
      <c r="F6043" s="11">
        <v>5097.409724777159</v>
      </c>
      <c r="G6043" s="11">
        <v>699.8955240572843</v>
      </c>
      <c r="H6043" s="11">
        <v>1356.1344</v>
      </c>
      <c r="I6043" s="11">
        <v>2056.029924057284</v>
      </c>
      <c r="J6043" s="11">
        <v>0.018</v>
      </c>
      <c r="K6043" s="11">
        <v>0.0583682971340877</v>
      </c>
      <c r="L6043" s="11">
        <v>0.5157102722023487</v>
      </c>
      <c r="M6043" s="11">
        <v>0.3510364497599117</v>
      </c>
      <c r="N6043" s="11">
        <v>2.848707023683556</v>
      </c>
      <c r="O6043" s="3" t="s">
        <v>319</v>
      </c>
      <c r="P6043" s="3" t="s">
        <v>311</v>
      </c>
      <c r="Q6043" s="10">
        <v>4</v>
      </c>
      <c r="R6043" s="3" t="s">
        <v>312</v>
      </c>
      <c r="S6043" s="11">
        <v>0.01503615872817513</v>
      </c>
      <c r="T6043" s="11">
        <v>0.232550069188694</v>
      </c>
      <c r="U6043" s="11">
        <v>28.60133694522039</v>
      </c>
      <c r="V6043" s="11">
        <v>273.318441289291</v>
      </c>
    </row>
    <row r="6044" spans="1:22" ht="18" customHeight="1">
      <c r="A6044" s="11">
        <v>1905.741981624664</v>
      </c>
      <c r="B6044" s="11">
        <v>92.80026732294846</v>
      </c>
      <c r="C6044" s="11">
        <v>465.0038066151627</v>
      </c>
      <c r="D6044" s="11">
        <v>15.47397335507206</v>
      </c>
      <c r="E6044" s="11">
        <v>55.70630407825941</v>
      </c>
      <c r="F6044" s="11">
        <v>5097.606504450315</v>
      </c>
      <c r="G6044" s="11">
        <v>700.3732653259291</v>
      </c>
      <c r="H6044" s="11">
        <v>1356.1344</v>
      </c>
      <c r="I6044" s="11">
        <v>2056.507665325929</v>
      </c>
      <c r="J6044" s="11">
        <v>0.018</v>
      </c>
      <c r="K6044" s="11">
        <v>0.05836456792500724</v>
      </c>
      <c r="L6044" s="11">
        <v>0.5157039311325877</v>
      </c>
      <c r="M6044" s="11">
        <v>0.3510040211362403</v>
      </c>
      <c r="N6044" s="11">
        <v>2.848970210548829</v>
      </c>
      <c r="O6044" s="3" t="s">
        <v>319</v>
      </c>
      <c r="P6044" s="3" t="s">
        <v>311</v>
      </c>
      <c r="Q6044" s="10">
        <v>4</v>
      </c>
      <c r="R6044" s="3" t="s">
        <v>312</v>
      </c>
      <c r="S6044" s="11">
        <v>0.0150375462141528</v>
      </c>
      <c r="T6044" s="11">
        <v>0.2326509035606813</v>
      </c>
      <c r="U6044" s="11">
        <v>28.61637449143454</v>
      </c>
      <c r="V6044" s="11">
        <v>273.5510921928517</v>
      </c>
    </row>
    <row r="6045" spans="1:22" ht="18" customHeight="1">
      <c r="A6045" s="11">
        <v>1906.392068478519</v>
      </c>
      <c r="B6045" s="11">
        <v>92.83549797213489</v>
      </c>
      <c r="C6045" s="11">
        <v>465.0217121954852</v>
      </c>
      <c r="D6045" s="11">
        <v>15.47925183807344</v>
      </c>
      <c r="E6045" s="11">
        <v>55.7253066170644</v>
      </c>
      <c r="F6045" s="11">
        <v>5097.802794462181</v>
      </c>
      <c r="G6045" s="11">
        <v>700.851169589513</v>
      </c>
      <c r="H6045" s="11">
        <v>1356.1344</v>
      </c>
      <c r="I6045" s="11">
        <v>2056.985569589513</v>
      </c>
      <c r="J6045" s="11">
        <v>0.018</v>
      </c>
      <c r="K6045" s="11">
        <v>0.05836083005320713</v>
      </c>
      <c r="L6045" s="11">
        <v>0.5156975878993916</v>
      </c>
      <c r="M6045" s="11">
        <v>0.3509715171829025</v>
      </c>
      <c r="N6045" s="11">
        <v>2.849234057585556</v>
      </c>
      <c r="O6045" s="3" t="s">
        <v>319</v>
      </c>
      <c r="P6045" s="3" t="s">
        <v>311</v>
      </c>
      <c r="Q6045" s="10">
        <v>4</v>
      </c>
      <c r="R6045" s="3" t="s">
        <v>312</v>
      </c>
      <c r="S6045" s="11">
        <v>0.01503893718388911</v>
      </c>
      <c r="T6045" s="11">
        <v>0.2327518064970963</v>
      </c>
      <c r="U6045" s="11">
        <v>28.63141342861843</v>
      </c>
      <c r="V6045" s="11">
        <v>273.7838439993488</v>
      </c>
    </row>
    <row r="6046" spans="1:22" ht="18" customHeight="1">
      <c r="A6046" s="11">
        <v>1907.042155332374</v>
      </c>
      <c r="B6046" s="11">
        <v>92.87072213902947</v>
      </c>
      <c r="C6046" s="11">
        <v>465.0395731088914</v>
      </c>
      <c r="D6046" s="11">
        <v>15.48453032107484</v>
      </c>
      <c r="E6046" s="11">
        <v>55.74430915586941</v>
      </c>
      <c r="F6046" s="11">
        <v>5097.998594812758</v>
      </c>
      <c r="G6046" s="11">
        <v>701.3292368480364</v>
      </c>
      <c r="H6046" s="11">
        <v>1356.1344</v>
      </c>
      <c r="I6046" s="11">
        <v>2057.463636848036</v>
      </c>
      <c r="J6046" s="11">
        <v>0.018</v>
      </c>
      <c r="K6046" s="11">
        <v>0.05835708351868737</v>
      </c>
      <c r="L6046" s="11">
        <v>0.5156912425027602</v>
      </c>
      <c r="M6046" s="11">
        <v>0.3509389378998986</v>
      </c>
      <c r="N6046" s="11">
        <v>2.849498565147076</v>
      </c>
      <c r="O6046" s="3" t="s">
        <v>319</v>
      </c>
      <c r="P6046" s="3" t="s">
        <v>311</v>
      </c>
      <c r="Q6046" s="10">
        <v>4</v>
      </c>
      <c r="R6046" s="3" t="s">
        <v>312</v>
      </c>
      <c r="S6046" s="11">
        <v>0.01504033163928201</v>
      </c>
      <c r="T6046" s="11">
        <v>0.2328527780824895</v>
      </c>
      <c r="U6046" s="11">
        <v>28.64645376025771</v>
      </c>
      <c r="V6046" s="11">
        <v>274.0166967774313</v>
      </c>
    </row>
    <row r="6047" spans="1:22" ht="18" customHeight="1">
      <c r="A6047" s="11">
        <v>1907.69224218623</v>
      </c>
      <c r="B6047" s="11">
        <v>92.90593981450988</v>
      </c>
      <c r="C6047" s="11">
        <v>465.0573893553816</v>
      </c>
      <c r="D6047" s="11">
        <v>15.48980880407622</v>
      </c>
      <c r="E6047" s="11">
        <v>55.76331169467441</v>
      </c>
      <c r="F6047" s="11">
        <v>5098.193905502048</v>
      </c>
      <c r="G6047" s="11">
        <v>701.8074671014992</v>
      </c>
      <c r="H6047" s="11">
        <v>1356.1344</v>
      </c>
      <c r="I6047" s="11">
        <v>2057.941867101499</v>
      </c>
      <c r="J6047" s="11">
        <v>0.018</v>
      </c>
      <c r="K6047" s="11">
        <v>0.058353328321448</v>
      </c>
      <c r="L6047" s="11">
        <v>0.5156848949426938</v>
      </c>
      <c r="M6047" s="11">
        <v>0.3509062832872287</v>
      </c>
      <c r="N6047" s="11">
        <v>2.849763733587712</v>
      </c>
      <c r="O6047" s="3" t="s">
        <v>319</v>
      </c>
      <c r="P6047" s="3" t="s">
        <v>311</v>
      </c>
      <c r="Q6047" s="10">
        <v>4</v>
      </c>
      <c r="R6047" s="3" t="s">
        <v>312</v>
      </c>
      <c r="S6047" s="11">
        <v>0.01504172958216376</v>
      </c>
      <c r="T6047" s="11">
        <v>0.2329538184004346</v>
      </c>
      <c r="U6047" s="11">
        <v>28.66149548983987</v>
      </c>
      <c r="V6047" s="11">
        <v>274.2496505958317</v>
      </c>
    </row>
    <row r="6048" spans="1:22" ht="18" customHeight="1">
      <c r="A6048" s="11">
        <v>1908.342329040085</v>
      </c>
      <c r="B6048" s="11">
        <v>92.94115098945366</v>
      </c>
      <c r="C6048" s="11">
        <v>465.0751609349553</v>
      </c>
      <c r="D6048" s="11">
        <v>15.49508728707761</v>
      </c>
      <c r="E6048" s="11">
        <v>55.78231423347941</v>
      </c>
      <c r="F6048" s="11">
        <v>5098.38872653005</v>
      </c>
      <c r="G6048" s="11">
        <v>702.2858603499012</v>
      </c>
      <c r="H6048" s="11">
        <v>1356.1344</v>
      </c>
      <c r="I6048" s="11">
        <v>2058.420260349901</v>
      </c>
      <c r="J6048" s="11">
        <v>0.018</v>
      </c>
      <c r="K6048" s="11">
        <v>0.05834956446148897</v>
      </c>
      <c r="L6048" s="11">
        <v>0.5156785452191919</v>
      </c>
      <c r="M6048" s="11">
        <v>0.3508735533448925</v>
      </c>
      <c r="N6048" s="11">
        <v>2.850029563262769</v>
      </c>
      <c r="O6048" s="3" t="s">
        <v>319</v>
      </c>
      <c r="P6048" s="3" t="s">
        <v>311</v>
      </c>
      <c r="Q6048" s="10">
        <v>4</v>
      </c>
      <c r="R6048" s="3" t="s">
        <v>312</v>
      </c>
      <c r="S6048" s="11">
        <v>0.01504313101442748</v>
      </c>
      <c r="T6048" s="11">
        <v>0.2330549275354866</v>
      </c>
      <c r="U6048" s="11">
        <v>28.6765386208543</v>
      </c>
      <c r="V6048" s="11">
        <v>274.4827055233672</v>
      </c>
    </row>
    <row r="6049" spans="1:22" ht="18" customHeight="1">
      <c r="A6049" s="11">
        <v>1908.99241589394</v>
      </c>
      <c r="B6049" s="11">
        <v>92.9763556547385</v>
      </c>
      <c r="C6049" s="11">
        <v>465.0928878476127</v>
      </c>
      <c r="D6049" s="11">
        <v>15.500365770079</v>
      </c>
      <c r="E6049" s="11">
        <v>55.80131677228442</v>
      </c>
      <c r="F6049" s="11">
        <v>5098.583057896763</v>
      </c>
      <c r="G6049" s="11">
        <v>702.7644165932429</v>
      </c>
      <c r="H6049" s="11">
        <v>1356.1344</v>
      </c>
      <c r="I6049" s="11">
        <v>2058.898816593243</v>
      </c>
      <c r="J6049" s="11">
        <v>0.018</v>
      </c>
      <c r="K6049" s="11">
        <v>0.05834579193881031</v>
      </c>
      <c r="L6049" s="11">
        <v>0.5156721933322549</v>
      </c>
      <c r="M6049" s="11">
        <v>0.3508407480728902</v>
      </c>
      <c r="N6049" s="11">
        <v>2.850296054528539</v>
      </c>
      <c r="O6049" s="3" t="s">
        <v>319</v>
      </c>
      <c r="P6049" s="3" t="s">
        <v>311</v>
      </c>
      <c r="Q6049" s="10">
        <v>4</v>
      </c>
      <c r="R6049" s="3" t="s">
        <v>312</v>
      </c>
      <c r="S6049" s="11">
        <v>0.01504453593795127</v>
      </c>
      <c r="T6049" s="11">
        <v>0.2331561055720075</v>
      </c>
      <c r="U6049" s="11">
        <v>28.69158315679225</v>
      </c>
      <c r="V6049" s="11">
        <v>274.7158616289392</v>
      </c>
    </row>
    <row r="6050" spans="1:22" ht="18" customHeight="1">
      <c r="A6050" s="11">
        <v>1909.642502747796</v>
      </c>
      <c r="B6050" s="11">
        <v>93.01155380124203</v>
      </c>
      <c r="C6050" s="11">
        <v>465.1105700933538</v>
      </c>
      <c r="D6050" s="11">
        <v>15.50564425308039</v>
      </c>
      <c r="E6050" s="11">
        <v>55.82031931108941</v>
      </c>
      <c r="F6050" s="11">
        <v>5098.776899602188</v>
      </c>
      <c r="G6050" s="11">
        <v>703.2431358315235</v>
      </c>
      <c r="H6050" s="11">
        <v>1356.1344</v>
      </c>
      <c r="I6050" s="11">
        <v>2059.377535831523</v>
      </c>
      <c r="J6050" s="11">
        <v>0.018</v>
      </c>
      <c r="K6050" s="11">
        <v>0.05834201075341202</v>
      </c>
      <c r="L6050" s="11">
        <v>0.5156658392818828</v>
      </c>
      <c r="M6050" s="11">
        <v>0.3508078674712217</v>
      </c>
      <c r="N6050" s="11">
        <v>2.850563207742296</v>
      </c>
      <c r="O6050" s="3" t="s">
        <v>319</v>
      </c>
      <c r="P6050" s="3" t="s">
        <v>311</v>
      </c>
      <c r="Q6050" s="10">
        <v>4</v>
      </c>
      <c r="R6050" s="3" t="s">
        <v>312</v>
      </c>
      <c r="S6050" s="11">
        <v>0.01504594435459813</v>
      </c>
      <c r="T6050" s="11">
        <v>0.2332573525941653</v>
      </c>
      <c r="U6050" s="11">
        <v>28.70662910114685</v>
      </c>
      <c r="V6050" s="11">
        <v>274.9491189815333</v>
      </c>
    </row>
    <row r="6051" spans="1:22" ht="18" customHeight="1">
      <c r="A6051" s="11">
        <v>1910.292589601651</v>
      </c>
      <c r="B6051" s="11">
        <v>93.04674541984188</v>
      </c>
      <c r="C6051" s="11">
        <v>465.1282076721786</v>
      </c>
      <c r="D6051" s="11">
        <v>15.51092273608178</v>
      </c>
      <c r="E6051" s="11">
        <v>55.83932184989441</v>
      </c>
      <c r="F6051" s="11">
        <v>5098.970251646324</v>
      </c>
      <c r="G6051" s="11">
        <v>703.7220180647439</v>
      </c>
      <c r="H6051" s="11">
        <v>1356.1344</v>
      </c>
      <c r="I6051" s="11">
        <v>2059.856418064744</v>
      </c>
      <c r="J6051" s="11">
        <v>0.018</v>
      </c>
      <c r="K6051" s="11">
        <v>0.05833822090529408</v>
      </c>
      <c r="L6051" s="11">
        <v>0.5156594830680754</v>
      </c>
      <c r="M6051" s="11">
        <v>0.3507749115398869</v>
      </c>
      <c r="N6051" s="11">
        <v>2.850831023262304</v>
      </c>
      <c r="O6051" s="3" t="s">
        <v>319</v>
      </c>
      <c r="P6051" s="3" t="s">
        <v>311</v>
      </c>
      <c r="Q6051" s="10">
        <v>4</v>
      </c>
      <c r="R6051" s="3" t="s">
        <v>312</v>
      </c>
      <c r="S6051" s="11">
        <v>0.01504735626629198</v>
      </c>
      <c r="T6051" s="11">
        <v>0.2333586686871118</v>
      </c>
      <c r="U6051" s="11">
        <v>28.72167645741314</v>
      </c>
      <c r="V6051" s="11">
        <v>275.1824776502204</v>
      </c>
    </row>
    <row r="6052" spans="1:22" ht="18" customHeight="1">
      <c r="A6052" s="11">
        <v>1910.942676455506</v>
      </c>
      <c r="B6052" s="11">
        <v>93.08193050141573</v>
      </c>
      <c r="C6052" s="11">
        <v>465.1458005840872</v>
      </c>
      <c r="D6052" s="11">
        <v>15.51620121908317</v>
      </c>
      <c r="E6052" s="11">
        <v>55.85832438869942</v>
      </c>
      <c r="F6052" s="11">
        <v>5099.163114029172</v>
      </c>
      <c r="G6052" s="11">
        <v>704.2010632929034</v>
      </c>
      <c r="H6052" s="11">
        <v>1356.1344</v>
      </c>
      <c r="I6052" s="11">
        <v>2060.335463292903</v>
      </c>
      <c r="J6052" s="11">
        <v>0.018</v>
      </c>
      <c r="K6052" s="11">
        <v>0.05833442239445651</v>
      </c>
      <c r="L6052" s="11">
        <v>0.5156531246908328</v>
      </c>
      <c r="M6052" s="11">
        <v>0.3507418802788861</v>
      </c>
      <c r="N6052" s="11">
        <v>2.851099501447811</v>
      </c>
      <c r="O6052" s="3" t="s">
        <v>319</v>
      </c>
      <c r="P6052" s="3" t="s">
        <v>311</v>
      </c>
      <c r="Q6052" s="10">
        <v>4</v>
      </c>
      <c r="R6052" s="3" t="s">
        <v>312</v>
      </c>
      <c r="S6052" s="11">
        <v>0.01504877167489107</v>
      </c>
      <c r="T6052" s="11">
        <v>0.2334600539350208</v>
      </c>
      <c r="U6052" s="11">
        <v>28.73672522908803</v>
      </c>
      <c r="V6052" s="11">
        <v>275.4159377041555</v>
      </c>
    </row>
    <row r="6053" spans="1:22" ht="18" customHeight="1">
      <c r="A6053" s="11">
        <v>1911.592763309362</v>
      </c>
      <c r="B6053" s="11">
        <v>93.11710903684119</v>
      </c>
      <c r="C6053" s="11">
        <v>465.1633488290794</v>
      </c>
      <c r="D6053" s="11">
        <v>15.52147970208456</v>
      </c>
      <c r="E6053" s="11">
        <v>55.87732692750441</v>
      </c>
      <c r="F6053" s="11">
        <v>5099.355486750731</v>
      </c>
      <c r="G6053" s="11">
        <v>704.6802715160022</v>
      </c>
      <c r="H6053" s="11">
        <v>1356.1344</v>
      </c>
      <c r="I6053" s="11">
        <v>2060.814671516002</v>
      </c>
      <c r="J6053" s="11">
        <v>0.018</v>
      </c>
      <c r="K6053" s="11">
        <v>0.05833061522089929</v>
      </c>
      <c r="L6053" s="11">
        <v>0.515646764150155</v>
      </c>
      <c r="M6053" s="11">
        <v>0.350708773688219</v>
      </c>
      <c r="N6053" s="11">
        <v>2.851368642659059</v>
      </c>
      <c r="O6053" s="3" t="s">
        <v>319</v>
      </c>
      <c r="P6053" s="3" t="s">
        <v>311</v>
      </c>
      <c r="Q6053" s="10">
        <v>4</v>
      </c>
      <c r="R6053" s="3" t="s">
        <v>312</v>
      </c>
      <c r="S6053" s="11">
        <v>0.01505019058231456</v>
      </c>
      <c r="T6053" s="11">
        <v>0.2335615084230504</v>
      </c>
      <c r="U6053" s="11">
        <v>28.75177541967034</v>
      </c>
      <c r="V6053" s="11">
        <v>275.6494992125785</v>
      </c>
    </row>
    <row r="6054" spans="1:22" ht="18" customHeight="1">
      <c r="A6054" s="11">
        <v>1912.242850163217</v>
      </c>
      <c r="B6054" s="11">
        <v>93.1522810169959</v>
      </c>
      <c r="C6054" s="11">
        <v>465.1808524071554</v>
      </c>
      <c r="D6054" s="11">
        <v>15.52675818508595</v>
      </c>
      <c r="E6054" s="11">
        <v>55.89632946630942</v>
      </c>
      <c r="F6054" s="11">
        <v>5099.547369811004</v>
      </c>
      <c r="G6054" s="11">
        <v>705.1596427340406</v>
      </c>
      <c r="H6054" s="11">
        <v>1356.1344</v>
      </c>
      <c r="I6054" s="11">
        <v>2061.29404273404</v>
      </c>
      <c r="J6054" s="11">
        <v>0.018</v>
      </c>
      <c r="K6054" s="11">
        <v>0.05832679938462244</v>
      </c>
      <c r="L6054" s="11">
        <v>0.515640401446042</v>
      </c>
      <c r="M6054" s="11">
        <v>0.3506755917678859</v>
      </c>
      <c r="N6054" s="11">
        <v>2.851638447257275</v>
      </c>
      <c r="O6054" s="3" t="s">
        <v>319</v>
      </c>
      <c r="P6054" s="3" t="s">
        <v>311</v>
      </c>
      <c r="Q6054" s="10">
        <v>4</v>
      </c>
      <c r="R6054" s="3" t="s">
        <v>312</v>
      </c>
      <c r="S6054" s="11">
        <v>0.01505161299046659</v>
      </c>
      <c r="T6054" s="11">
        <v>0.2336630322361661</v>
      </c>
      <c r="U6054" s="11">
        <v>28.76682703266081</v>
      </c>
      <c r="V6054" s="11">
        <v>275.8831622448147</v>
      </c>
    </row>
    <row r="6055" spans="1:22" ht="18" customHeight="1">
      <c r="A6055" s="11">
        <v>1912.892937017072</v>
      </c>
      <c r="B6055" s="11">
        <v>93.18744643275751</v>
      </c>
      <c r="C6055" s="11">
        <v>465.1983113183151</v>
      </c>
      <c r="D6055" s="11">
        <v>15.53203666808734</v>
      </c>
      <c r="E6055" s="11">
        <v>55.91533200511441</v>
      </c>
      <c r="F6055" s="11">
        <v>5099.738763209987</v>
      </c>
      <c r="G6055" s="11">
        <v>705.639176947018</v>
      </c>
      <c r="H6055" s="11">
        <v>1356.1344</v>
      </c>
      <c r="I6055" s="11">
        <v>2061.773576947018</v>
      </c>
      <c r="J6055" s="11">
        <v>0.018</v>
      </c>
      <c r="K6055" s="11">
        <v>0.05832297488562597</v>
      </c>
      <c r="L6055" s="11">
        <v>0.5156340365784937</v>
      </c>
      <c r="M6055" s="11">
        <v>0.3506423345178866</v>
      </c>
      <c r="N6055" s="11">
        <v>2.851908915604682</v>
      </c>
      <c r="O6055" s="3" t="s">
        <v>319</v>
      </c>
      <c r="P6055" s="3" t="s">
        <v>311</v>
      </c>
      <c r="Q6055" s="10">
        <v>4</v>
      </c>
      <c r="R6055" s="3" t="s">
        <v>312</v>
      </c>
      <c r="S6055" s="11">
        <v>0.01505303890123625</v>
      </c>
      <c r="T6055" s="11">
        <v>0.23376462545914</v>
      </c>
      <c r="U6055" s="11">
        <v>28.78188007156204</v>
      </c>
      <c r="V6055" s="11">
        <v>276.1169268702738</v>
      </c>
    </row>
    <row r="6056" spans="1:22" ht="18" customHeight="1">
      <c r="A6056" s="11">
        <v>1913.543023870927</v>
      </c>
      <c r="B6056" s="11">
        <v>93.22260527500362</v>
      </c>
      <c r="C6056" s="11">
        <v>465.2157255625584</v>
      </c>
      <c r="D6056" s="11">
        <v>15.53731515108873</v>
      </c>
      <c r="E6056" s="11">
        <v>55.93433454391942</v>
      </c>
      <c r="F6056" s="11">
        <v>5099.92966694768</v>
      </c>
      <c r="G6056" s="11">
        <v>706.1188741549352</v>
      </c>
      <c r="H6056" s="11">
        <v>1356.1344</v>
      </c>
      <c r="I6056" s="11">
        <v>2062.253274154935</v>
      </c>
      <c r="J6056" s="11">
        <v>0.018</v>
      </c>
      <c r="K6056" s="11">
        <v>0.05831914172390982</v>
      </c>
      <c r="L6056" s="11">
        <v>0.5156276695475103</v>
      </c>
      <c r="M6056" s="11">
        <v>0.3506090019382208</v>
      </c>
      <c r="N6056" s="11">
        <v>2.852180048064497</v>
      </c>
      <c r="O6056" s="3" t="s">
        <v>319</v>
      </c>
      <c r="P6056" s="3" t="s">
        <v>311</v>
      </c>
      <c r="Q6056" s="10">
        <v>4</v>
      </c>
      <c r="R6056" s="3" t="s">
        <v>312</v>
      </c>
      <c r="S6056" s="11">
        <v>0.01505446831657361</v>
      </c>
      <c r="T6056" s="11">
        <v>0.2338662881777315</v>
      </c>
      <c r="U6056" s="11">
        <v>28.79693453987862</v>
      </c>
      <c r="V6056" s="11">
        <v>276.3507931584516</v>
      </c>
    </row>
    <row r="6057" spans="1:22" ht="18" customHeight="1">
      <c r="A6057" s="11">
        <v>1914.193110724783</v>
      </c>
      <c r="B6057" s="11">
        <v>93.2577575346119</v>
      </c>
      <c r="C6057" s="11">
        <v>465.2330951398853</v>
      </c>
      <c r="D6057" s="11">
        <v>15.54259363409012</v>
      </c>
      <c r="E6057" s="11">
        <v>55.95333708272442</v>
      </c>
      <c r="F6057" s="11">
        <v>5100.120081024086</v>
      </c>
      <c r="G6057" s="11">
        <v>706.5987343577914</v>
      </c>
      <c r="H6057" s="11">
        <v>1356.1344</v>
      </c>
      <c r="I6057" s="11">
        <v>2062.733134357791</v>
      </c>
      <c r="J6057" s="11">
        <v>0.018</v>
      </c>
      <c r="K6057" s="11">
        <v>0.05831529989947404</v>
      </c>
      <c r="L6057" s="11">
        <v>0.5156213003530916</v>
      </c>
      <c r="M6057" s="11">
        <v>0.3505755940288891</v>
      </c>
      <c r="N6057" s="11">
        <v>2.852451845000925</v>
      </c>
      <c r="O6057" s="3" t="s">
        <v>319</v>
      </c>
      <c r="P6057" s="3" t="s">
        <v>311</v>
      </c>
      <c r="Q6057" s="10">
        <v>4</v>
      </c>
      <c r="R6057" s="3" t="s">
        <v>312</v>
      </c>
      <c r="S6057" s="11">
        <v>0.01505590123836306</v>
      </c>
      <c r="T6057" s="11">
        <v>0.2339680204767201</v>
      </c>
      <c r="U6057" s="11">
        <v>28.81199044111698</v>
      </c>
      <c r="V6057" s="11">
        <v>276.5847611789283</v>
      </c>
    </row>
    <row r="6058" spans="1:22" ht="18" customHeight="1">
      <c r="A6058" s="11">
        <v>1914.843197578638</v>
      </c>
      <c r="B6058" s="11">
        <v>93.29290320246002</v>
      </c>
      <c r="C6058" s="11">
        <v>465.2504200502962</v>
      </c>
      <c r="D6058" s="11">
        <v>15.5478721170915</v>
      </c>
      <c r="E6058" s="11">
        <v>55.97233962152941</v>
      </c>
      <c r="F6058" s="11">
        <v>5100.310005439204</v>
      </c>
      <c r="G6058" s="11">
        <v>707.0787575555871</v>
      </c>
      <c r="H6058" s="11">
        <v>1356.1344</v>
      </c>
      <c r="I6058" s="11">
        <v>2063.213157555587</v>
      </c>
      <c r="J6058" s="11">
        <v>0.018</v>
      </c>
      <c r="K6058" s="11">
        <v>0.05831144941231865</v>
      </c>
      <c r="L6058" s="11">
        <v>0.5156149289952378</v>
      </c>
      <c r="M6058" s="11">
        <v>0.3505421107898912</v>
      </c>
      <c r="N6058" s="11">
        <v>2.852724306779172</v>
      </c>
      <c r="O6058" s="3" t="s">
        <v>319</v>
      </c>
      <c r="P6058" s="3" t="s">
        <v>311</v>
      </c>
      <c r="Q6058" s="10">
        <v>4</v>
      </c>
      <c r="R6058" s="3" t="s">
        <v>312</v>
      </c>
      <c r="S6058" s="11">
        <v>0.01505733766854994</v>
      </c>
      <c r="T6058" s="11">
        <v>0.234069822441873</v>
      </c>
      <c r="U6058" s="11">
        <v>28.82704777878553</v>
      </c>
      <c r="V6058" s="11">
        <v>276.8188310013701</v>
      </c>
    </row>
    <row r="6059" spans="1:22" ht="18" customHeight="1">
      <c r="A6059" s="11">
        <v>1915.493284432493</v>
      </c>
      <c r="B6059" s="11">
        <v>93.32804226942559</v>
      </c>
      <c r="C6059" s="11">
        <v>465.2677002937907</v>
      </c>
      <c r="D6059" s="11">
        <v>15.55315060009289</v>
      </c>
      <c r="E6059" s="11">
        <v>55.99134216033443</v>
      </c>
      <c r="F6059" s="11">
        <v>5100.499440193034</v>
      </c>
      <c r="G6059" s="11">
        <v>707.5589437483222</v>
      </c>
      <c r="H6059" s="11">
        <v>1356.1344</v>
      </c>
      <c r="I6059" s="11">
        <v>2063.693343748322</v>
      </c>
      <c r="J6059" s="11">
        <v>0.018</v>
      </c>
      <c r="K6059" s="11">
        <v>0.05830759026244361</v>
      </c>
      <c r="L6059" s="11">
        <v>0.5156085554739487</v>
      </c>
      <c r="M6059" s="11">
        <v>0.3505085522212272</v>
      </c>
      <c r="N6059" s="11">
        <v>2.852997433765438</v>
      </c>
      <c r="O6059" s="3" t="s">
        <v>319</v>
      </c>
      <c r="P6059" s="3" t="s">
        <v>311</v>
      </c>
      <c r="Q6059" s="10">
        <v>4</v>
      </c>
      <c r="R6059" s="3" t="s">
        <v>312</v>
      </c>
      <c r="S6059" s="11">
        <v>0.01505877760906462</v>
      </c>
      <c r="T6059" s="11">
        <v>0.2341716941587655</v>
      </c>
      <c r="U6059" s="11">
        <v>28.84210655639459</v>
      </c>
      <c r="V6059" s="11">
        <v>277.0530026955289</v>
      </c>
    </row>
    <row r="6060" spans="1:22" ht="18" customHeight="1">
      <c r="A6060" s="11">
        <v>1916.143371286349</v>
      </c>
      <c r="B6060" s="11">
        <v>93.36317472638626</v>
      </c>
      <c r="C6060" s="11">
        <v>465.2849358703689</v>
      </c>
      <c r="D6060" s="11">
        <v>15.55842908309428</v>
      </c>
      <c r="E6060" s="11">
        <v>56.01034469913942</v>
      </c>
      <c r="F6060" s="11">
        <v>5100.688385285575</v>
      </c>
      <c r="G6060" s="11">
        <v>708.0392929359964</v>
      </c>
      <c r="H6060" s="11">
        <v>1356.1344</v>
      </c>
      <c r="I6060" s="11">
        <v>2064.173692935996</v>
      </c>
      <c r="J6060" s="11">
        <v>0.018</v>
      </c>
      <c r="K6060" s="11">
        <v>0.05830372244984893</v>
      </c>
      <c r="L6060" s="11">
        <v>0.5156021797892244</v>
      </c>
      <c r="M6060" s="11">
        <v>0.350474918322897</v>
      </c>
      <c r="N6060" s="11">
        <v>2.853271226326922</v>
      </c>
      <c r="O6060" s="3" t="s">
        <v>319</v>
      </c>
      <c r="P6060" s="3" t="s">
        <v>311</v>
      </c>
      <c r="Q6060" s="10">
        <v>4</v>
      </c>
      <c r="R6060" s="3" t="s">
        <v>312</v>
      </c>
      <c r="S6060" s="11">
        <v>0.01506022106182245</v>
      </c>
      <c r="T6060" s="11">
        <v>0.2342736357127798</v>
      </c>
      <c r="U6060" s="11">
        <v>28.85716677745642</v>
      </c>
      <c r="V6060" s="11">
        <v>277.2872763312417</v>
      </c>
    </row>
    <row r="6061" spans="1:22" ht="18" customHeight="1">
      <c r="A6061" s="11">
        <v>1916.793458140204</v>
      </c>
      <c r="B6061" s="11">
        <v>93.39830056421962</v>
      </c>
      <c r="C6061" s="11">
        <v>465.3021267800307</v>
      </c>
      <c r="D6061" s="11">
        <v>15.56370756609567</v>
      </c>
      <c r="E6061" s="11">
        <v>56.02934723794442</v>
      </c>
      <c r="F6061" s="11">
        <v>5100.876840716826</v>
      </c>
      <c r="G6061" s="11">
        <v>708.5198051186104</v>
      </c>
      <c r="H6061" s="11">
        <v>1356.1344</v>
      </c>
      <c r="I6061" s="11">
        <v>2064.65420511861</v>
      </c>
      <c r="J6061" s="11">
        <v>0.018</v>
      </c>
      <c r="K6061" s="11">
        <v>0.05829984597453459</v>
      </c>
      <c r="L6061" s="11">
        <v>0.515595801941065</v>
      </c>
      <c r="M6061" s="11">
        <v>0.3504412090949003</v>
      </c>
      <c r="N6061" s="11">
        <v>2.853545684831825</v>
      </c>
      <c r="O6061" s="3" t="s">
        <v>319</v>
      </c>
      <c r="P6061" s="3" t="s">
        <v>311</v>
      </c>
      <c r="Q6061" s="10">
        <v>4</v>
      </c>
      <c r="R6061" s="3" t="s">
        <v>312</v>
      </c>
      <c r="S6061" s="11">
        <v>0.0150616680287998</v>
      </c>
      <c r="T6061" s="11">
        <v>0.2343756471902884</v>
      </c>
      <c r="U6061" s="11">
        <v>28.87222844548522</v>
      </c>
      <c r="V6061" s="11">
        <v>277.521651978432</v>
      </c>
    </row>
    <row r="6062" spans="1:22" ht="18" customHeight="1">
      <c r="A6062" s="11">
        <v>1917.443544994059</v>
      </c>
      <c r="B6062" s="11">
        <v>93.43341977380338</v>
      </c>
      <c r="C6062" s="11">
        <v>465.3192730227764</v>
      </c>
      <c r="D6062" s="11">
        <v>15.56898604909706</v>
      </c>
      <c r="E6062" s="11">
        <v>56.04834977674942</v>
      </c>
      <c r="F6062" s="11">
        <v>5101.064806486793</v>
      </c>
      <c r="G6062" s="11">
        <v>709.0004802961633</v>
      </c>
      <c r="H6062" s="11">
        <v>1356.1344</v>
      </c>
      <c r="I6062" s="11">
        <v>2065.134880296163</v>
      </c>
      <c r="J6062" s="11">
        <v>0.018</v>
      </c>
      <c r="K6062" s="11">
        <v>0.05829596083650067</v>
      </c>
      <c r="L6062" s="11">
        <v>0.5155894219294702</v>
      </c>
      <c r="M6062" s="11">
        <v>0.3504074245372379</v>
      </c>
      <c r="N6062" s="11">
        <v>2.853820809649339</v>
      </c>
      <c r="O6062" s="3" t="s">
        <v>319</v>
      </c>
      <c r="P6062" s="3" t="s">
        <v>311</v>
      </c>
      <c r="Q6062" s="10">
        <v>4</v>
      </c>
      <c r="R6062" s="3" t="s">
        <v>312</v>
      </c>
      <c r="S6062" s="11">
        <v>0.01506311851190734</v>
      </c>
      <c r="T6062" s="11">
        <v>0.2344777286766828</v>
      </c>
      <c r="U6062" s="11">
        <v>28.88729156399712</v>
      </c>
      <c r="V6062" s="11">
        <v>277.7561297071086</v>
      </c>
    </row>
    <row r="6063" spans="1:22" ht="18" customHeight="1">
      <c r="A6063" s="11">
        <v>1918.093631847914</v>
      </c>
      <c r="B6063" s="11">
        <v>93.46853234601515</v>
      </c>
      <c r="C6063" s="11">
        <v>465.3363745986057</v>
      </c>
      <c r="D6063" s="11">
        <v>15.57426453209845</v>
      </c>
      <c r="E6063" s="11">
        <v>56.06735231555442</v>
      </c>
      <c r="F6063" s="11">
        <v>5101.252282595469</v>
      </c>
      <c r="G6063" s="11">
        <v>709.4813184686559</v>
      </c>
      <c r="H6063" s="11">
        <v>1356.1344</v>
      </c>
      <c r="I6063" s="11">
        <v>2065.615718468656</v>
      </c>
      <c r="J6063" s="11">
        <v>0.018</v>
      </c>
      <c r="K6063" s="11">
        <v>0.05829206703574708</v>
      </c>
      <c r="L6063" s="11">
        <v>0.5155830397544403</v>
      </c>
      <c r="M6063" s="11">
        <v>0.3503735646499092</v>
      </c>
      <c r="N6063" s="11">
        <v>2.85409660114967</v>
      </c>
      <c r="O6063" s="3" t="s">
        <v>319</v>
      </c>
      <c r="P6063" s="3" t="s">
        <v>311</v>
      </c>
      <c r="Q6063" s="10">
        <v>4</v>
      </c>
      <c r="R6063" s="3" t="s">
        <v>312</v>
      </c>
      <c r="S6063" s="11">
        <v>0.01506457251311681</v>
      </c>
      <c r="T6063" s="11">
        <v>0.2345798802583456</v>
      </c>
      <c r="U6063" s="11">
        <v>28.90235613651024</v>
      </c>
      <c r="V6063" s="11">
        <v>277.990709587367</v>
      </c>
    </row>
    <row r="6064" spans="1:22" ht="18" customHeight="1">
      <c r="A6064" s="11">
        <v>1918.74371870177</v>
      </c>
      <c r="B6064" s="11">
        <v>93.50363827173256</v>
      </c>
      <c r="C6064" s="11">
        <v>465.3534315075186</v>
      </c>
      <c r="D6064" s="11">
        <v>15.57954301509984</v>
      </c>
      <c r="E6064" s="11">
        <v>56.08635485435943</v>
      </c>
      <c r="F6064" s="11">
        <v>5101.439269042856</v>
      </c>
      <c r="G6064" s="11">
        <v>709.9623196360877</v>
      </c>
      <c r="H6064" s="11">
        <v>1356.1344</v>
      </c>
      <c r="I6064" s="11">
        <v>2066.096719636088</v>
      </c>
      <c r="J6064" s="11">
        <v>0.018</v>
      </c>
      <c r="K6064" s="11">
        <v>0.05828816457227382</v>
      </c>
      <c r="L6064" s="11">
        <v>0.5155766554159753</v>
      </c>
      <c r="M6064" s="11">
        <v>0.3503396294329141</v>
      </c>
      <c r="N6064" s="11">
        <v>2.854373059704021</v>
      </c>
      <c r="O6064" s="3" t="s">
        <v>319</v>
      </c>
      <c r="P6064" s="3" t="s">
        <v>311</v>
      </c>
      <c r="Q6064" s="10">
        <v>4</v>
      </c>
      <c r="R6064" s="3" t="s">
        <v>312</v>
      </c>
      <c r="S6064" s="11">
        <v>0.01506603003438496</v>
      </c>
      <c r="T6064" s="11">
        <v>0.2346821020214676</v>
      </c>
      <c r="U6064" s="11">
        <v>28.91742216654463</v>
      </c>
      <c r="V6064" s="11">
        <v>278.2253916893885</v>
      </c>
    </row>
    <row r="6065" spans="1:22" ht="18" customHeight="1">
      <c r="A6065" s="11">
        <v>1919.393805555625</v>
      </c>
      <c r="B6065" s="11">
        <v>93.53873754183326</v>
      </c>
      <c r="C6065" s="11">
        <v>465.3704437495155</v>
      </c>
      <c r="D6065" s="11">
        <v>15.58482149810123</v>
      </c>
      <c r="E6065" s="11">
        <v>56.10535739316442</v>
      </c>
      <c r="F6065" s="11">
        <v>5101.625765828957</v>
      </c>
      <c r="G6065" s="11">
        <v>710.4434837984588</v>
      </c>
      <c r="H6065" s="11">
        <v>1356.1344</v>
      </c>
      <c r="I6065" s="11">
        <v>2066.577883798459</v>
      </c>
      <c r="J6065" s="11">
        <v>0.018</v>
      </c>
      <c r="K6065" s="11">
        <v>0.05828425344608098</v>
      </c>
      <c r="L6065" s="11">
        <v>0.515570268914075</v>
      </c>
      <c r="M6065" s="11">
        <v>0.3503056188862532</v>
      </c>
      <c r="N6065" s="11">
        <v>2.854650185684596</v>
      </c>
      <c r="O6065" s="3" t="s">
        <v>319</v>
      </c>
      <c r="P6065" s="3" t="s">
        <v>311</v>
      </c>
      <c r="Q6065" s="10">
        <v>4</v>
      </c>
      <c r="R6065" s="3" t="s">
        <v>312</v>
      </c>
      <c r="S6065" s="11">
        <v>0.01506749107765353</v>
      </c>
      <c r="T6065" s="11">
        <v>0.2347843940520473</v>
      </c>
      <c r="U6065" s="11">
        <v>28.93248965762228</v>
      </c>
      <c r="V6065" s="11">
        <v>278.4601760834405</v>
      </c>
    </row>
    <row r="6066" spans="1:22" ht="18" customHeight="1">
      <c r="A6066" s="11">
        <v>1920.04389240948</v>
      </c>
      <c r="B6066" s="11">
        <v>93.57383014719487</v>
      </c>
      <c r="C6066" s="11">
        <v>465.3874113245958</v>
      </c>
      <c r="D6066" s="11">
        <v>15.59009998110262</v>
      </c>
      <c r="E6066" s="11">
        <v>56.12435993196943</v>
      </c>
      <c r="F6066" s="11">
        <v>5101.811772953766</v>
      </c>
      <c r="G6066" s="11">
        <v>710.9248109557694</v>
      </c>
      <c r="H6066" s="11">
        <v>1356.1344</v>
      </c>
      <c r="I6066" s="11">
        <v>2067.059210955769</v>
      </c>
      <c r="J6066" s="11">
        <v>0.018</v>
      </c>
      <c r="K6066" s="11">
        <v>0.05828033365716845</v>
      </c>
      <c r="L6066" s="11">
        <v>0.5155638802487394</v>
      </c>
      <c r="M6066" s="11">
        <v>0.3502715330099258</v>
      </c>
      <c r="N6066" s="11">
        <v>2.854927979464613</v>
      </c>
      <c r="O6066" s="3" t="s">
        <v>319</v>
      </c>
      <c r="P6066" s="3" t="s">
        <v>311</v>
      </c>
      <c r="Q6066" s="10">
        <v>4</v>
      </c>
      <c r="R6066" s="3" t="s">
        <v>312</v>
      </c>
      <c r="S6066" s="11">
        <v>0.01506895564492539</v>
      </c>
      <c r="T6066" s="11">
        <v>0.2348867564370764</v>
      </c>
      <c r="U6066" s="11">
        <v>28.94755861326721</v>
      </c>
      <c r="V6066" s="11">
        <v>278.6950628398776</v>
      </c>
    </row>
    <row r="6067" spans="1:22" ht="18" customHeight="1">
      <c r="A6067" s="11">
        <v>1920.693979263335</v>
      </c>
      <c r="B6067" s="11">
        <v>93.60891607869506</v>
      </c>
      <c r="C6067" s="11">
        <v>465.40433423276</v>
      </c>
      <c r="D6067" s="11">
        <v>15.59537846410401</v>
      </c>
      <c r="E6067" s="11">
        <v>56.14336247077443</v>
      </c>
      <c r="F6067" s="11">
        <v>5101.99729041729</v>
      </c>
      <c r="G6067" s="11">
        <v>711.4063011080193</v>
      </c>
      <c r="H6067" s="11">
        <v>1356.1344</v>
      </c>
      <c r="I6067" s="11">
        <v>2067.540701108019</v>
      </c>
      <c r="J6067" s="11">
        <v>0.018</v>
      </c>
      <c r="K6067" s="11">
        <v>0.05827640520553631</v>
      </c>
      <c r="L6067" s="11">
        <v>0.5155574894199687</v>
      </c>
      <c r="M6067" s="11">
        <v>0.3502373718039324</v>
      </c>
      <c r="N6067" s="11">
        <v>2.855206441418288</v>
      </c>
      <c r="O6067" s="3" t="s">
        <v>319</v>
      </c>
      <c r="P6067" s="3" t="s">
        <v>311</v>
      </c>
      <c r="Q6067" s="10">
        <v>4</v>
      </c>
      <c r="R6067" s="3" t="s">
        <v>312</v>
      </c>
      <c r="S6067" s="11">
        <v>0.01507042373813768</v>
      </c>
      <c r="T6067" s="11">
        <v>0.2349891892625647</v>
      </c>
      <c r="U6067" s="11">
        <v>28.96262903700535</v>
      </c>
      <c r="V6067" s="11">
        <v>278.9300520291401</v>
      </c>
    </row>
    <row r="6068" spans="1:22" ht="18" customHeight="1">
      <c r="A6068" s="11">
        <v>1921.344066117191</v>
      </c>
      <c r="B6068" s="11">
        <v>93.64399532721147</v>
      </c>
      <c r="C6068" s="11">
        <v>465.4212124740079</v>
      </c>
      <c r="D6068" s="11">
        <v>15.6006569471054</v>
      </c>
      <c r="E6068" s="11">
        <v>56.16236500957942</v>
      </c>
      <c r="F6068" s="11">
        <v>5102.182318219526</v>
      </c>
      <c r="G6068" s="11">
        <v>711.8879542552086</v>
      </c>
      <c r="H6068" s="11">
        <v>1356.1344</v>
      </c>
      <c r="I6068" s="11">
        <v>2068.022354255208</v>
      </c>
      <c r="J6068" s="11">
        <v>0.018</v>
      </c>
      <c r="K6068" s="11">
        <v>0.05827246809118455</v>
      </c>
      <c r="L6068" s="11">
        <v>0.5155510964277628</v>
      </c>
      <c r="M6068" s="11">
        <v>0.350203135268273</v>
      </c>
      <c r="N6068" s="11">
        <v>2.855485571920852</v>
      </c>
      <c r="O6068" s="3" t="s">
        <v>319</v>
      </c>
      <c r="P6068" s="3" t="s">
        <v>311</v>
      </c>
      <c r="Q6068" s="10">
        <v>4</v>
      </c>
      <c r="R6068" s="3" t="s">
        <v>312</v>
      </c>
      <c r="S6068" s="11">
        <v>0.01507189535928866</v>
      </c>
      <c r="T6068" s="11">
        <v>0.235091692615516</v>
      </c>
      <c r="U6068" s="11">
        <v>28.97770093236463</v>
      </c>
      <c r="V6068" s="11">
        <v>279.1651437217557</v>
      </c>
    </row>
    <row r="6069" spans="1:22" ht="18" customHeight="1">
      <c r="A6069" s="11">
        <v>1921.994152971046</v>
      </c>
      <c r="B6069" s="11">
        <v>93.67906788362168</v>
      </c>
      <c r="C6069" s="11">
        <v>465.4380460483393</v>
      </c>
      <c r="D6069" s="11">
        <v>15.60593543010679</v>
      </c>
      <c r="E6069" s="11">
        <v>56.18136754838443</v>
      </c>
      <c r="F6069" s="11">
        <v>5102.36685636047</v>
      </c>
      <c r="G6069" s="11">
        <v>712.3697703973372</v>
      </c>
      <c r="H6069" s="11">
        <v>1356.1344</v>
      </c>
      <c r="I6069" s="11">
        <v>2068.504170397337</v>
      </c>
      <c r="J6069" s="11">
        <v>0.018</v>
      </c>
      <c r="K6069" s="11">
        <v>0.05826852231411309</v>
      </c>
      <c r="L6069" s="11">
        <v>0.5155447012721216</v>
      </c>
      <c r="M6069" s="11">
        <v>0.350168823402947</v>
      </c>
      <c r="N6069" s="11">
        <v>2.855765371348545</v>
      </c>
      <c r="O6069" s="3" t="s">
        <v>319</v>
      </c>
      <c r="P6069" s="3" t="s">
        <v>311</v>
      </c>
      <c r="Q6069" s="10">
        <v>4</v>
      </c>
      <c r="R6069" s="3" t="s">
        <v>312</v>
      </c>
      <c r="S6069" s="11">
        <v>0.01507337051036164</v>
      </c>
      <c r="T6069" s="11">
        <v>0.235194266582743</v>
      </c>
      <c r="U6069" s="11">
        <v>28.992774302875</v>
      </c>
      <c r="V6069" s="11">
        <v>279.4003379883384</v>
      </c>
    </row>
    <row r="6070" spans="1:22" ht="18" customHeight="1">
      <c r="A6070" s="11">
        <v>1922.644239824901</v>
      </c>
      <c r="B6070" s="11">
        <v>93.71413373880343</v>
      </c>
      <c r="C6070" s="11">
        <v>465.4548349557546</v>
      </c>
      <c r="D6070" s="11">
        <v>15.61121391310817</v>
      </c>
      <c r="E6070" s="11">
        <v>56.20037008718943</v>
      </c>
      <c r="F6070" s="11">
        <v>5102.550904840128</v>
      </c>
      <c r="G6070" s="11">
        <v>712.851749534405</v>
      </c>
      <c r="H6070" s="11">
        <v>1356.1344</v>
      </c>
      <c r="I6070" s="11">
        <v>2068.986149534405</v>
      </c>
      <c r="J6070" s="11">
        <v>0.018</v>
      </c>
      <c r="K6070" s="11">
        <v>0.05826456787432206</v>
      </c>
      <c r="L6070" s="11">
        <v>0.5155383039530452</v>
      </c>
      <c r="M6070" s="11">
        <v>0.3501344362079551</v>
      </c>
      <c r="N6070" s="11">
        <v>2.856045840078611</v>
      </c>
      <c r="O6070" s="3" t="s">
        <v>319</v>
      </c>
      <c r="P6070" s="3" t="s">
        <v>311</v>
      </c>
      <c r="Q6070" s="10">
        <v>4</v>
      </c>
      <c r="R6070" s="3" t="s">
        <v>312</v>
      </c>
      <c r="S6070" s="11">
        <v>0.01507484919332497</v>
      </c>
      <c r="T6070" s="11">
        <v>0.2352969112508664</v>
      </c>
      <c r="U6070" s="11">
        <v>29.00784915206832</v>
      </c>
      <c r="V6070" s="11">
        <v>279.6356348995893</v>
      </c>
    </row>
    <row r="6071" spans="1:22" ht="18" customHeight="1">
      <c r="A6071" s="11">
        <v>1923.294326678757</v>
      </c>
      <c r="B6071" s="11">
        <v>93.74919288363428</v>
      </c>
      <c r="C6071" s="11">
        <v>465.4715791962535</v>
      </c>
      <c r="D6071" s="11">
        <v>15.61649239610956</v>
      </c>
      <c r="E6071" s="11">
        <v>56.21937262599443</v>
      </c>
      <c r="F6071" s="11">
        <v>5102.734463658497</v>
      </c>
      <c r="G6071" s="11">
        <v>713.3338916664125</v>
      </c>
      <c r="H6071" s="11">
        <v>1356.1344</v>
      </c>
      <c r="I6071" s="11">
        <v>2069.468291666412</v>
      </c>
      <c r="J6071" s="11">
        <v>0.018</v>
      </c>
      <c r="K6071" s="11">
        <v>0.05826060477181134</v>
      </c>
      <c r="L6071" s="11">
        <v>0.5155319044705337</v>
      </c>
      <c r="M6071" s="11">
        <v>0.3500999736832969</v>
      </c>
      <c r="N6071" s="11">
        <v>2.856326978489315</v>
      </c>
      <c r="O6071" s="3" t="s">
        <v>319</v>
      </c>
      <c r="P6071" s="3" t="s">
        <v>311</v>
      </c>
      <c r="Q6071" s="10">
        <v>4</v>
      </c>
      <c r="R6071" s="3" t="s">
        <v>312</v>
      </c>
      <c r="S6071" s="11">
        <v>0.01507633141020812</v>
      </c>
      <c r="T6071" s="11">
        <v>0.2353996267075034</v>
      </c>
      <c r="U6071" s="11">
        <v>29.02292548347853</v>
      </c>
      <c r="V6071" s="11">
        <v>279.8710345262968</v>
      </c>
    </row>
    <row r="6072" spans="1:22" ht="18" customHeight="1">
      <c r="A6072" s="11">
        <v>1923.944413532612</v>
      </c>
      <c r="B6072" s="11">
        <v>93.78424530899188</v>
      </c>
      <c r="C6072" s="11">
        <v>465.4882787698361</v>
      </c>
      <c r="D6072" s="11">
        <v>15.62177087911095</v>
      </c>
      <c r="E6072" s="11">
        <v>56.23837516479943</v>
      </c>
      <c r="F6072" s="11">
        <v>5102.917532815577</v>
      </c>
      <c r="G6072" s="11">
        <v>713.8161967933592</v>
      </c>
      <c r="H6072" s="11">
        <v>1356.1344</v>
      </c>
      <c r="I6072" s="11">
        <v>2069.950596793359</v>
      </c>
      <c r="J6072" s="11">
        <v>0.018</v>
      </c>
      <c r="K6072" s="11">
        <v>0.05825663300658099</v>
      </c>
      <c r="L6072" s="11">
        <v>0.515525502824587</v>
      </c>
      <c r="M6072" s="11">
        <v>0.3500654358289725</v>
      </c>
      <c r="N6072" s="11">
        <v>2.856608786959929</v>
      </c>
      <c r="O6072" s="3" t="s">
        <v>319</v>
      </c>
      <c r="P6072" s="3" t="s">
        <v>311</v>
      </c>
      <c r="Q6072" s="10">
        <v>4</v>
      </c>
      <c r="R6072" s="3" t="s">
        <v>312</v>
      </c>
      <c r="S6072" s="11">
        <v>0.01507781716297491</v>
      </c>
      <c r="T6072" s="11">
        <v>0.2355024130392882</v>
      </c>
      <c r="U6072" s="11">
        <v>29.0380033006415</v>
      </c>
      <c r="V6072" s="11">
        <v>280.1065369393361</v>
      </c>
    </row>
    <row r="6073" spans="1:22" ht="18" customHeight="1">
      <c r="A6073" s="11">
        <v>1924.594500386467</v>
      </c>
      <c r="B6073" s="11">
        <v>93.81929100575391</v>
      </c>
      <c r="C6073" s="11">
        <v>465.5049336765026</v>
      </c>
      <c r="D6073" s="11">
        <v>15.62704936211234</v>
      </c>
      <c r="E6073" s="11">
        <v>56.25737770360443</v>
      </c>
      <c r="F6073" s="11">
        <v>5103.100112311371</v>
      </c>
      <c r="G6073" s="11">
        <v>714.298664915245</v>
      </c>
      <c r="H6073" s="11">
        <v>1356.1344</v>
      </c>
      <c r="I6073" s="11">
        <v>2070.433064915245</v>
      </c>
      <c r="J6073" s="11">
        <v>0.018</v>
      </c>
      <c r="K6073" s="11">
        <v>0.05825265257863104</v>
      </c>
      <c r="L6073" s="11">
        <v>0.515519099015205</v>
      </c>
      <c r="M6073" s="11">
        <v>0.3500308226449823</v>
      </c>
      <c r="N6073" s="11">
        <v>2.856891265870741</v>
      </c>
      <c r="O6073" s="3" t="s">
        <v>319</v>
      </c>
      <c r="P6073" s="3" t="s">
        <v>311</v>
      </c>
      <c r="Q6073" s="10">
        <v>4</v>
      </c>
      <c r="R6073" s="3" t="s">
        <v>312</v>
      </c>
      <c r="S6073" s="11">
        <v>0.01507930645365029</v>
      </c>
      <c r="T6073" s="11">
        <v>0.235605270333852</v>
      </c>
      <c r="U6073" s="11">
        <v>29.05308260709515</v>
      </c>
      <c r="V6073" s="11">
        <v>280.3421422096699</v>
      </c>
    </row>
    <row r="6074" spans="1:22" ht="18" customHeight="1">
      <c r="A6074" s="11">
        <v>1925.244587240323</v>
      </c>
      <c r="B6074" s="11">
        <v>93.85432996479801</v>
      </c>
      <c r="C6074" s="11">
        <v>465.5215439162527</v>
      </c>
      <c r="D6074" s="11">
        <v>15.63232784511373</v>
      </c>
      <c r="E6074" s="11">
        <v>56.27638024240944</v>
      </c>
      <c r="F6074" s="11">
        <v>5103.282202145877</v>
      </c>
      <c r="G6074" s="11">
        <v>714.7812960320706</v>
      </c>
      <c r="H6074" s="11">
        <v>1356.1344</v>
      </c>
      <c r="I6074" s="11">
        <v>2070.915696032071</v>
      </c>
      <c r="J6074" s="11">
        <v>0.018</v>
      </c>
      <c r="K6074" s="11">
        <v>0.05824866348796145</v>
      </c>
      <c r="L6074" s="11">
        <v>0.5155126930423877</v>
      </c>
      <c r="M6074" s="11">
        <v>0.3499961341313257</v>
      </c>
      <c r="N6074" s="11">
        <v>2.857174415603058</v>
      </c>
      <c r="O6074" s="3" t="s">
        <v>319</v>
      </c>
      <c r="P6074" s="3" t="s">
        <v>311</v>
      </c>
      <c r="Q6074" s="10">
        <v>4</v>
      </c>
      <c r="R6074" s="3" t="s">
        <v>312</v>
      </c>
      <c r="S6074" s="11">
        <v>0.01508079928424429</v>
      </c>
      <c r="T6074" s="11">
        <v>0.2357081986786352</v>
      </c>
      <c r="U6074" s="11">
        <v>29.0681634063794</v>
      </c>
      <c r="V6074" s="11">
        <v>280.5778504083486</v>
      </c>
    </row>
    <row r="6075" spans="1:22" ht="18" customHeight="1">
      <c r="A6075" s="11">
        <v>1925.894674094178</v>
      </c>
      <c r="B6075" s="11">
        <v>93.88936217700173</v>
      </c>
      <c r="C6075" s="11">
        <v>465.5381094890864</v>
      </c>
      <c r="D6075" s="11">
        <v>15.63760632811512</v>
      </c>
      <c r="E6075" s="11">
        <v>56.29538278121443</v>
      </c>
      <c r="F6075" s="11">
        <v>5103.463802319091</v>
      </c>
      <c r="G6075" s="11">
        <v>715.2640901438352</v>
      </c>
      <c r="H6075" s="11">
        <v>1356.1344</v>
      </c>
      <c r="I6075" s="11">
        <v>2071.398490143835</v>
      </c>
      <c r="J6075" s="11">
        <v>0.018</v>
      </c>
      <c r="K6075" s="11">
        <v>0.05824466573457217</v>
      </c>
      <c r="L6075" s="11">
        <v>0.5155062849061354</v>
      </c>
      <c r="M6075" s="11">
        <v>0.3499613702880027</v>
      </c>
      <c r="N6075" s="11">
        <v>2.857458236539205</v>
      </c>
      <c r="O6075" s="3" t="s">
        <v>319</v>
      </c>
      <c r="P6075" s="3" t="s">
        <v>311</v>
      </c>
      <c r="Q6075" s="10">
        <v>4</v>
      </c>
      <c r="R6075" s="3" t="s">
        <v>312</v>
      </c>
      <c r="S6075" s="11">
        <v>0.01508229565675203</v>
      </c>
      <c r="T6075" s="11">
        <v>0.2358111981608875</v>
      </c>
      <c r="U6075" s="11">
        <v>29.08324570203615</v>
      </c>
      <c r="V6075" s="11">
        <v>280.8136616065095</v>
      </c>
    </row>
    <row r="6076" spans="1:22" ht="18" customHeight="1">
      <c r="A6076" s="11">
        <v>1926.544760948033</v>
      </c>
      <c r="B6076" s="11">
        <v>93.92438763324277</v>
      </c>
      <c r="C6076" s="11">
        <v>465.5546303950037</v>
      </c>
      <c r="D6076" s="11">
        <v>15.64288481111651</v>
      </c>
      <c r="E6076" s="11">
        <v>56.31438532001943</v>
      </c>
      <c r="F6076" s="11">
        <v>5103.644912831017</v>
      </c>
      <c r="G6076" s="11">
        <v>715.7470472505394</v>
      </c>
      <c r="H6076" s="11">
        <v>1356.1344</v>
      </c>
      <c r="I6076" s="11">
        <v>2071.881447250539</v>
      </c>
      <c r="J6076" s="11">
        <v>0.018</v>
      </c>
      <c r="K6076" s="11">
        <v>0.05824065931846327</v>
      </c>
      <c r="L6076" s="11">
        <v>0.5154998746064477</v>
      </c>
      <c r="M6076" s="11">
        <v>0.3499265311150136</v>
      </c>
      <c r="N6076" s="11">
        <v>2.857742729062521</v>
      </c>
      <c r="O6076" s="3" t="s">
        <v>319</v>
      </c>
      <c r="P6076" s="3" t="s">
        <v>311</v>
      </c>
      <c r="Q6076" s="10">
        <v>4</v>
      </c>
      <c r="R6076" s="3" t="s">
        <v>312</v>
      </c>
      <c r="S6076" s="11">
        <v>0.0150837955732298</v>
      </c>
      <c r="T6076" s="11">
        <v>0.2359142688688579</v>
      </c>
      <c r="U6076" s="11">
        <v>29.09832949760938</v>
      </c>
      <c r="V6076" s="11">
        <v>281.0495758753783</v>
      </c>
    </row>
    <row r="6077" spans="1:22" ht="18" customHeight="1">
      <c r="A6077" s="11">
        <v>1927.194847801888</v>
      </c>
      <c r="B6077" s="11">
        <v>93.95940632439883</v>
      </c>
      <c r="C6077" s="11">
        <v>465.571106634005</v>
      </c>
      <c r="D6077" s="11">
        <v>15.6481632941179</v>
      </c>
      <c r="E6077" s="11">
        <v>56.33338785882444</v>
      </c>
      <c r="F6077" s="11">
        <v>5103.825533681657</v>
      </c>
      <c r="G6077" s="11">
        <v>716.2301673521829</v>
      </c>
      <c r="H6077" s="11">
        <v>1356.1344</v>
      </c>
      <c r="I6077" s="11">
        <v>2072.364567352183</v>
      </c>
      <c r="J6077" s="11">
        <v>0.018</v>
      </c>
      <c r="K6077" s="11">
        <v>0.05823664423963476</v>
      </c>
      <c r="L6077" s="11">
        <v>0.5154934621433249</v>
      </c>
      <c r="M6077" s="11">
        <v>0.3498916166123586</v>
      </c>
      <c r="N6077" s="11">
        <v>2.858027893557364</v>
      </c>
      <c r="O6077" s="3" t="s">
        <v>319</v>
      </c>
      <c r="P6077" s="3" t="s">
        <v>311</v>
      </c>
      <c r="Q6077" s="10">
        <v>4</v>
      </c>
      <c r="R6077" s="3" t="s">
        <v>312</v>
      </c>
      <c r="S6077" s="11">
        <v>0.01508529903566821</v>
      </c>
      <c r="T6077" s="11">
        <v>0.2360174108898106</v>
      </c>
      <c r="U6077" s="11">
        <v>29.11341479664505</v>
      </c>
      <c r="V6077" s="11">
        <v>281.2855932862681</v>
      </c>
    </row>
    <row r="6078" spans="1:22" ht="18" customHeight="1">
      <c r="A6078" s="11">
        <v>1927.844934655744</v>
      </c>
      <c r="B6078" s="11">
        <v>93.99441824134746</v>
      </c>
      <c r="C6078" s="11">
        <v>465.5875382060898</v>
      </c>
      <c r="D6078" s="11">
        <v>15.65344177711929</v>
      </c>
      <c r="E6078" s="11">
        <v>56.35239039762943</v>
      </c>
      <c r="F6078" s="11">
        <v>5104.005664871009</v>
      </c>
      <c r="G6078" s="11">
        <v>716.7134504487656</v>
      </c>
      <c r="H6078" s="11">
        <v>1356.1344</v>
      </c>
      <c r="I6078" s="11">
        <v>2072.847850448766</v>
      </c>
      <c r="J6078" s="11">
        <v>0.018</v>
      </c>
      <c r="K6078" s="11">
        <v>0.0582326204980866</v>
      </c>
      <c r="L6078" s="11">
        <v>0.515487047516767</v>
      </c>
      <c r="M6078" s="11">
        <v>0.3498566267800373</v>
      </c>
      <c r="N6078" s="11">
        <v>2.858313730409122</v>
      </c>
      <c r="O6078" s="3" t="s">
        <v>319</v>
      </c>
      <c r="P6078" s="3" t="s">
        <v>311</v>
      </c>
      <c r="Q6078" s="10">
        <v>4</v>
      </c>
      <c r="R6078" s="3" t="s">
        <v>312</v>
      </c>
      <c r="S6078" s="11">
        <v>0.01508680604611911</v>
      </c>
      <c r="T6078" s="11">
        <v>0.2361206243120108</v>
      </c>
      <c r="U6078" s="11">
        <v>29.12850160269117</v>
      </c>
      <c r="V6078" s="11">
        <v>281.5217139105802</v>
      </c>
    </row>
    <row r="6079" spans="1:22" ht="18" customHeight="1">
      <c r="A6079" s="11">
        <v>1928.495021509599</v>
      </c>
      <c r="B6079" s="11">
        <v>94.0294233749664</v>
      </c>
      <c r="C6079" s="11">
        <v>465.6039251112587</v>
      </c>
      <c r="D6079" s="11">
        <v>15.65872026012068</v>
      </c>
      <c r="E6079" s="11">
        <v>56.37139293643444</v>
      </c>
      <c r="F6079" s="11">
        <v>5104.185306399073</v>
      </c>
      <c r="G6079" s="11">
        <v>717.1968965402879</v>
      </c>
      <c r="H6079" s="11">
        <v>1356.1344</v>
      </c>
      <c r="I6079" s="11">
        <v>2073.331296540288</v>
      </c>
      <c r="J6079" s="11">
        <v>0.018</v>
      </c>
      <c r="K6079" s="11">
        <v>0.05822858809381883</v>
      </c>
      <c r="L6079" s="11">
        <v>0.5154806307267737</v>
      </c>
      <c r="M6079" s="11">
        <v>0.34982156161805</v>
      </c>
      <c r="N6079" s="11">
        <v>2.858600240004195</v>
      </c>
      <c r="O6079" s="3" t="s">
        <v>319</v>
      </c>
      <c r="P6079" s="3" t="s">
        <v>311</v>
      </c>
      <c r="Q6079" s="10">
        <v>4</v>
      </c>
      <c r="R6079" s="3" t="s">
        <v>312</v>
      </c>
      <c r="S6079" s="11">
        <v>0.01508831660661944</v>
      </c>
      <c r="T6079" s="11">
        <v>0.2362239092235333</v>
      </c>
      <c r="U6079" s="11">
        <v>29.14358991929779</v>
      </c>
      <c r="V6079" s="11">
        <v>281.7579378198037</v>
      </c>
    </row>
    <row r="6080" spans="1:22" ht="18" customHeight="1">
      <c r="A6080" s="11">
        <v>1929.145108363454</v>
      </c>
      <c r="B6080" s="11">
        <v>94.06442171613311</v>
      </c>
      <c r="C6080" s="11">
        <v>465.6202673495108</v>
      </c>
      <c r="D6080" s="11">
        <v>15.66399874312206</v>
      </c>
      <c r="E6080" s="11">
        <v>56.39039547523944</v>
      </c>
      <c r="F6080" s="11">
        <v>5104.364458265846</v>
      </c>
      <c r="G6080" s="11">
        <v>717.6805056267492</v>
      </c>
      <c r="H6080" s="11">
        <v>1356.1344</v>
      </c>
      <c r="I6080" s="11">
        <v>2073.814905626749</v>
      </c>
      <c r="J6080" s="11">
        <v>0.018</v>
      </c>
      <c r="K6080" s="11">
        <v>0.05822454702683137</v>
      </c>
      <c r="L6080" s="11">
        <v>0.5154742117733453</v>
      </c>
      <c r="M6080" s="11">
        <v>0.3497864211263962</v>
      </c>
      <c r="N6080" s="11">
        <v>2.858887422730019</v>
      </c>
      <c r="O6080" s="3" t="s">
        <v>319</v>
      </c>
      <c r="P6080" s="3" t="s">
        <v>311</v>
      </c>
      <c r="Q6080" s="10">
        <v>4</v>
      </c>
      <c r="R6080" s="3" t="s">
        <v>312</v>
      </c>
      <c r="S6080" s="11">
        <v>0.01508983071919123</v>
      </c>
      <c r="T6080" s="11">
        <v>0.2363272657122623</v>
      </c>
      <c r="U6080" s="11">
        <v>29.15867975001698</v>
      </c>
      <c r="V6080" s="11">
        <v>281.994265085516</v>
      </c>
    </row>
    <row r="6081" spans="1:22" ht="18" customHeight="1">
      <c r="A6081" s="11">
        <v>1929.79519521731</v>
      </c>
      <c r="B6081" s="11">
        <v>94.09941325572541</v>
      </c>
      <c r="C6081" s="11">
        <v>465.6365649208468</v>
      </c>
      <c r="D6081" s="11">
        <v>15.66927722612346</v>
      </c>
      <c r="E6081" s="11">
        <v>56.40939801404444</v>
      </c>
      <c r="F6081" s="11">
        <v>5104.543120471332</v>
      </c>
      <c r="G6081" s="11">
        <v>718.1642777081503</v>
      </c>
      <c r="H6081" s="11">
        <v>1356.1344</v>
      </c>
      <c r="I6081" s="11">
        <v>2074.29867770815</v>
      </c>
      <c r="J6081" s="11">
        <v>0.018</v>
      </c>
      <c r="K6081" s="11">
        <v>0.05822049729712429</v>
      </c>
      <c r="L6081" s="11">
        <v>0.5154677906564815</v>
      </c>
      <c r="M6081" s="11">
        <v>0.3497512053050764</v>
      </c>
      <c r="N6081" s="11">
        <v>2.859175278975045</v>
      </c>
      <c r="O6081" s="3" t="s">
        <v>319</v>
      </c>
      <c r="P6081" s="3" t="s">
        <v>311</v>
      </c>
      <c r="Q6081" s="10">
        <v>4</v>
      </c>
      <c r="R6081" s="3" t="s">
        <v>312</v>
      </c>
      <c r="S6081" s="11">
        <v>0.01509134838591776</v>
      </c>
      <c r="T6081" s="11">
        <v>0.2364306938670849</v>
      </c>
      <c r="U6081" s="11">
        <v>29.1737710984029</v>
      </c>
      <c r="V6081" s="11">
        <v>282.230695779383</v>
      </c>
    </row>
    <row r="6082" spans="1:22" ht="18" customHeight="1">
      <c r="A6082" s="11">
        <v>1930.445282071165</v>
      </c>
      <c r="B6082" s="11">
        <v>94.13439798462083</v>
      </c>
      <c r="C6082" s="11">
        <v>465.6528178252665</v>
      </c>
      <c r="D6082" s="11">
        <v>15.67455570912484</v>
      </c>
      <c r="E6082" s="11">
        <v>56.42840055284944</v>
      </c>
      <c r="F6082" s="11">
        <v>5104.721293015529</v>
      </c>
      <c r="G6082" s="11">
        <v>718.6482127844905</v>
      </c>
      <c r="H6082" s="11">
        <v>1356.1344</v>
      </c>
      <c r="I6082" s="11">
        <v>2074.782612784491</v>
      </c>
      <c r="J6082" s="11">
        <v>0.018</v>
      </c>
      <c r="K6082" s="11">
        <v>0.05821643890469758</v>
      </c>
      <c r="L6082" s="11">
        <v>0.5154613673761826</v>
      </c>
      <c r="M6082" s="11">
        <v>0.3497159141540903</v>
      </c>
      <c r="N6082" s="11">
        <v>2.859463809128756</v>
      </c>
      <c r="O6082" s="3" t="s">
        <v>319</v>
      </c>
      <c r="P6082" s="3" t="s">
        <v>311</v>
      </c>
      <c r="Q6082" s="10">
        <v>4</v>
      </c>
      <c r="R6082" s="3" t="s">
        <v>312</v>
      </c>
      <c r="S6082" s="11">
        <v>0.01509286960881667</v>
      </c>
      <c r="T6082" s="11">
        <v>0.2365341937759024</v>
      </c>
      <c r="U6082" s="11">
        <v>29.18886396801172</v>
      </c>
      <c r="V6082" s="11">
        <v>282.467229973159</v>
      </c>
    </row>
    <row r="6083" spans="1:22" ht="18" customHeight="1">
      <c r="A6083" s="11">
        <v>1931.09536892502</v>
      </c>
      <c r="B6083" s="11">
        <v>94.16937589369707</v>
      </c>
      <c r="C6083" s="11">
        <v>465.6690260627699</v>
      </c>
      <c r="D6083" s="11">
        <v>15.67983419212623</v>
      </c>
      <c r="E6083" s="11">
        <v>56.44740309165444</v>
      </c>
      <c r="F6083" s="11">
        <v>5104.898975898438</v>
      </c>
      <c r="G6083" s="11">
        <v>719.13231085577</v>
      </c>
      <c r="H6083" s="11">
        <v>1356.1344</v>
      </c>
      <c r="I6083" s="11">
        <v>2075.26671085577</v>
      </c>
      <c r="J6083" s="11">
        <v>0.018</v>
      </c>
      <c r="K6083" s="11">
        <v>0.05821237184955121</v>
      </c>
      <c r="L6083" s="11">
        <v>0.5154549419324487</v>
      </c>
      <c r="M6083" s="11">
        <v>0.3496805476734381</v>
      </c>
      <c r="N6083" s="11">
        <v>2.85975301358166</v>
      </c>
      <c r="O6083" s="3" t="s">
        <v>319</v>
      </c>
      <c r="P6083" s="3" t="s">
        <v>311</v>
      </c>
      <c r="Q6083" s="10">
        <v>4</v>
      </c>
      <c r="R6083" s="3" t="s">
        <v>312</v>
      </c>
      <c r="S6083" s="11">
        <v>0.01509439438996683</v>
      </c>
      <c r="T6083" s="11">
        <v>0.2366377655276198</v>
      </c>
      <c r="U6083" s="11">
        <v>29.20395836240168</v>
      </c>
      <c r="V6083" s="11">
        <v>282.7038677386866</v>
      </c>
    </row>
    <row r="6084" spans="1:22" ht="18" customHeight="1">
      <c r="A6084" s="11">
        <v>1931.745455778876</v>
      </c>
      <c r="B6084" s="11">
        <v>94.20434697383176</v>
      </c>
      <c r="C6084" s="11">
        <v>465.685189633357</v>
      </c>
      <c r="D6084" s="11">
        <v>15.68511267512762</v>
      </c>
      <c r="E6084" s="11">
        <v>56.46640563045945</v>
      </c>
      <c r="F6084" s="11">
        <v>5105.076169120058</v>
      </c>
      <c r="G6084" s="11">
        <v>719.616571921989</v>
      </c>
      <c r="H6084" s="11">
        <v>1356.1344</v>
      </c>
      <c r="I6084" s="11">
        <v>2075.750971921989</v>
      </c>
      <c r="J6084" s="11">
        <v>0.018</v>
      </c>
      <c r="K6084" s="11">
        <v>0.0582082961316852</v>
      </c>
      <c r="L6084" s="11">
        <v>0.5154485143252794</v>
      </c>
      <c r="M6084" s="11">
        <v>0.3496451058631197</v>
      </c>
      <c r="N6084" s="11">
        <v>2.860042892725298</v>
      </c>
      <c r="O6084" s="3" t="s">
        <v>319</v>
      </c>
      <c r="P6084" s="3" t="s">
        <v>311</v>
      </c>
      <c r="Q6084" s="10">
        <v>4</v>
      </c>
      <c r="R6084" s="3" t="s">
        <v>312</v>
      </c>
      <c r="S6084" s="11">
        <v>0.01509592273143228</v>
      </c>
      <c r="T6084" s="11">
        <v>0.2367414092109525</v>
      </c>
      <c r="U6084" s="11">
        <v>29.21905428513312</v>
      </c>
      <c r="V6084" s="11">
        <v>282.9406091478975</v>
      </c>
    </row>
    <row r="6085" spans="1:22" ht="18" customHeight="1">
      <c r="A6085" s="11">
        <v>1932.395542632731</v>
      </c>
      <c r="B6085" s="11">
        <v>94.23931121590252</v>
      </c>
      <c r="C6085" s="11">
        <v>465.7013085370279</v>
      </c>
      <c r="D6085" s="11">
        <v>15.69039115812901</v>
      </c>
      <c r="E6085" s="11">
        <v>56.48540816926444</v>
      </c>
      <c r="F6085" s="11">
        <v>5105.252872680391</v>
      </c>
      <c r="G6085" s="11">
        <v>720.1009959831471</v>
      </c>
      <c r="H6085" s="11">
        <v>1356.1344</v>
      </c>
      <c r="I6085" s="11">
        <v>2076.235395983147</v>
      </c>
      <c r="J6085" s="11">
        <v>0.018</v>
      </c>
      <c r="K6085" s="11">
        <v>0.05820421175109959</v>
      </c>
      <c r="L6085" s="11">
        <v>0.5154420845546749</v>
      </c>
      <c r="M6085" s="11">
        <v>0.3496095887231353</v>
      </c>
      <c r="N6085" s="11">
        <v>2.860333446952239</v>
      </c>
      <c r="O6085" s="3" t="s">
        <v>319</v>
      </c>
      <c r="P6085" s="3" t="s">
        <v>311</v>
      </c>
      <c r="Q6085" s="10">
        <v>4</v>
      </c>
      <c r="R6085" s="3" t="s">
        <v>312</v>
      </c>
      <c r="S6085" s="11">
        <v>0.01509745463526214</v>
      </c>
      <c r="T6085" s="11">
        <v>0.2368451249144259</v>
      </c>
      <c r="U6085" s="11">
        <v>29.23415173976838</v>
      </c>
      <c r="V6085" s="11">
        <v>283.177454272812</v>
      </c>
    </row>
    <row r="6086" spans="1:22" ht="18" customHeight="1">
      <c r="A6086" s="11">
        <v>1933.045629486586</v>
      </c>
      <c r="B6086" s="11">
        <v>94.27426861078699</v>
      </c>
      <c r="C6086" s="11">
        <v>465.7173827737823</v>
      </c>
      <c r="D6086" s="11">
        <v>15.6956696411304</v>
      </c>
      <c r="E6086" s="11">
        <v>56.50441070806944</v>
      </c>
      <c r="F6086" s="11">
        <v>5105.429086579434</v>
      </c>
      <c r="G6086" s="11">
        <v>720.585583039245</v>
      </c>
      <c r="H6086" s="11">
        <v>1356.1344</v>
      </c>
      <c r="I6086" s="11">
        <v>2076.719983039245</v>
      </c>
      <c r="J6086" s="11">
        <v>0.018</v>
      </c>
      <c r="K6086" s="11">
        <v>0.0582001187077943</v>
      </c>
      <c r="L6086" s="11">
        <v>0.5154356526206352</v>
      </c>
      <c r="M6086" s="11">
        <v>0.3495739962534844</v>
      </c>
      <c r="N6086" s="11">
        <v>2.860624676656087</v>
      </c>
      <c r="O6086" s="3" t="s">
        <v>319</v>
      </c>
      <c r="P6086" s="3" t="s">
        <v>311</v>
      </c>
      <c r="Q6086" s="10">
        <v>4</v>
      </c>
      <c r="R6086" s="3" t="s">
        <v>312</v>
      </c>
      <c r="S6086" s="11">
        <v>0.01509899010356688</v>
      </c>
      <c r="T6086" s="11">
        <v>0.2369489127275715</v>
      </c>
      <c r="U6086" s="11">
        <v>29.24925072987195</v>
      </c>
      <c r="V6086" s="11">
        <v>283.4144031855396</v>
      </c>
    </row>
    <row r="6087" spans="1:22" ht="18" customHeight="1">
      <c r="A6087" s="11">
        <v>1933.695716340441</v>
      </c>
      <c r="B6087" s="11">
        <v>94.30921914936283</v>
      </c>
      <c r="C6087" s="11">
        <v>465.7334123436207</v>
      </c>
      <c r="D6087" s="11">
        <v>15.70094812413179</v>
      </c>
      <c r="E6087" s="11">
        <v>56.52341324687444</v>
      </c>
      <c r="F6087" s="11">
        <v>5105.604810817191</v>
      </c>
      <c r="G6087" s="11">
        <v>721.0703330902819</v>
      </c>
      <c r="H6087" s="11">
        <v>1356.1344</v>
      </c>
      <c r="I6087" s="11">
        <v>2077.204733090282</v>
      </c>
      <c r="J6087" s="11">
        <v>0.018</v>
      </c>
      <c r="K6087" s="11">
        <v>0.05819601700176941</v>
      </c>
      <c r="L6087" s="11">
        <v>0.5154292185231603</v>
      </c>
      <c r="M6087" s="11">
        <v>0.3495383284541677</v>
      </c>
      <c r="N6087" s="11">
        <v>2.860916582231474</v>
      </c>
      <c r="O6087" s="3" t="s">
        <v>319</v>
      </c>
      <c r="P6087" s="3" t="s">
        <v>311</v>
      </c>
      <c r="Q6087" s="10">
        <v>4</v>
      </c>
      <c r="R6087" s="3" t="s">
        <v>312</v>
      </c>
      <c r="S6087" s="11">
        <v>0.01510052913839127</v>
      </c>
      <c r="T6087" s="11">
        <v>0.2370527727389336</v>
      </c>
      <c r="U6087" s="11">
        <v>29.26435125901034</v>
      </c>
      <c r="V6087" s="11">
        <v>283.6514559582785</v>
      </c>
    </row>
    <row r="6088" spans="1:22" ht="18" customHeight="1">
      <c r="A6088" s="11">
        <v>1934.345803194297</v>
      </c>
      <c r="B6088" s="11">
        <v>94.34416282250766</v>
      </c>
      <c r="C6088" s="11">
        <v>465.7493972465426</v>
      </c>
      <c r="D6088" s="11">
        <v>15.70622660713318</v>
      </c>
      <c r="E6088" s="11">
        <v>56.54241578567945</v>
      </c>
      <c r="F6088" s="11">
        <v>5105.780045393659</v>
      </c>
      <c r="G6088" s="11">
        <v>721.5552461362582</v>
      </c>
      <c r="H6088" s="11">
        <v>1356.1344</v>
      </c>
      <c r="I6088" s="11">
        <v>2077.689646136258</v>
      </c>
      <c r="J6088" s="11">
        <v>0.018</v>
      </c>
      <c r="K6088" s="11">
        <v>0.05819190663302487</v>
      </c>
      <c r="L6088" s="11">
        <v>0.5154227822622501</v>
      </c>
      <c r="M6088" s="11">
        <v>0.3495025853251847</v>
      </c>
      <c r="N6088" s="11">
        <v>2.861209164074075</v>
      </c>
      <c r="O6088" s="3" t="s">
        <v>319</v>
      </c>
      <c r="P6088" s="3" t="s">
        <v>311</v>
      </c>
      <c r="Q6088" s="10">
        <v>4</v>
      </c>
      <c r="R6088" s="3" t="s">
        <v>312</v>
      </c>
      <c r="S6088" s="11">
        <v>0.01510207174184146</v>
      </c>
      <c r="T6088" s="11">
        <v>0.2371567050380638</v>
      </c>
      <c r="U6088" s="11">
        <v>29.27945333075218</v>
      </c>
      <c r="V6088" s="11">
        <v>283.8886126633166</v>
      </c>
    </row>
    <row r="6089" spans="1:22" ht="18" customHeight="1">
      <c r="A6089" s="11">
        <v>1934.995890048152</v>
      </c>
      <c r="B6089" s="11">
        <v>94.37909962109914</v>
      </c>
      <c r="C6089" s="11">
        <v>465.7653374825482</v>
      </c>
      <c r="D6089" s="11">
        <v>15.71150509013457</v>
      </c>
      <c r="E6089" s="11">
        <v>56.56141832448445</v>
      </c>
      <c r="F6089" s="11">
        <v>5105.954790308837</v>
      </c>
      <c r="G6089" s="11">
        <v>722.0403221771741</v>
      </c>
      <c r="H6089" s="11">
        <v>1356.1344</v>
      </c>
      <c r="I6089" s="11">
        <v>2078.174722177174</v>
      </c>
      <c r="J6089" s="11">
        <v>0.018</v>
      </c>
      <c r="K6089" s="11">
        <v>0.05818778760156068</v>
      </c>
      <c r="L6089" s="11">
        <v>0.5154163438379048</v>
      </c>
      <c r="M6089" s="11">
        <v>0.3494667668665354</v>
      </c>
      <c r="N6089" s="11">
        <v>2.861502422580597</v>
      </c>
      <c r="O6089" s="3" t="s">
        <v>319</v>
      </c>
      <c r="P6089" s="3" t="s">
        <v>311</v>
      </c>
      <c r="Q6089" s="10">
        <v>4</v>
      </c>
      <c r="R6089" s="3" t="s">
        <v>312</v>
      </c>
      <c r="S6089" s="11">
        <v>0.01510361791600873</v>
      </c>
      <c r="T6089" s="11">
        <v>0.2372607097143245</v>
      </c>
      <c r="U6089" s="11">
        <v>29.29455694866818</v>
      </c>
      <c r="V6089" s="11">
        <v>284.1258733730309</v>
      </c>
    </row>
    <row r="6090" spans="1:22" ht="18" customHeight="1">
      <c r="A6090" s="11">
        <v>1935.645976902007</v>
      </c>
      <c r="B6090" s="11">
        <v>94.41402953601485</v>
      </c>
      <c r="C6090" s="11">
        <v>465.7812330516375</v>
      </c>
      <c r="D6090" s="11">
        <v>15.71678357313596</v>
      </c>
      <c r="E6090" s="11">
        <v>56.58042086328944</v>
      </c>
      <c r="F6090" s="11">
        <v>5106.129045562727</v>
      </c>
      <c r="G6090" s="11">
        <v>722.5255612130291</v>
      </c>
      <c r="H6090" s="11">
        <v>1356.1344</v>
      </c>
      <c r="I6090" s="11">
        <v>2078.659961213029</v>
      </c>
      <c r="J6090" s="11">
        <v>0.018</v>
      </c>
      <c r="K6090" s="11">
        <v>0.05818365990737685</v>
      </c>
      <c r="L6090" s="11">
        <v>0.5154099032501244</v>
      </c>
      <c r="M6090" s="11">
        <v>0.34943087307822</v>
      </c>
      <c r="N6090" s="11">
        <v>2.861796358148784</v>
      </c>
      <c r="O6090" s="3" t="s">
        <v>319</v>
      </c>
      <c r="P6090" s="3" t="s">
        <v>311</v>
      </c>
      <c r="Q6090" s="10">
        <v>4</v>
      </c>
      <c r="R6090" s="3" t="s">
        <v>312</v>
      </c>
      <c r="S6090" s="11">
        <v>0.0151051676629695</v>
      </c>
      <c r="T6090" s="11">
        <v>0.2373647868568887</v>
      </c>
      <c r="U6090" s="11">
        <v>29.30966211633115</v>
      </c>
      <c r="V6090" s="11">
        <v>284.3632381598878</v>
      </c>
    </row>
    <row r="6091" spans="1:22" ht="18" customHeight="1">
      <c r="A6091" s="11">
        <v>1936.296063755862</v>
      </c>
      <c r="B6091" s="11">
        <v>94.44895255813255</v>
      </c>
      <c r="C6091" s="11">
        <v>465.7970839538107</v>
      </c>
      <c r="D6091" s="11">
        <v>15.72206205613735</v>
      </c>
      <c r="E6091" s="11">
        <v>56.59942340209445</v>
      </c>
      <c r="F6091" s="11">
        <v>5106.302811155329</v>
      </c>
      <c r="G6091" s="11">
        <v>723.0109632438237</v>
      </c>
      <c r="H6091" s="11">
        <v>1356.1344</v>
      </c>
      <c r="I6091" s="11">
        <v>2079.145363243823</v>
      </c>
      <c r="J6091" s="11">
        <v>0.018</v>
      </c>
      <c r="K6091" s="11">
        <v>0.05817952355047339</v>
      </c>
      <c r="L6091" s="11">
        <v>0.5154034604989086</v>
      </c>
      <c r="M6091" s="11">
        <v>0.3493949039602385</v>
      </c>
      <c r="N6091" s="11">
        <v>2.862090971177419</v>
      </c>
      <c r="O6091" s="3" t="s">
        <v>319</v>
      </c>
      <c r="P6091" s="3" t="s">
        <v>311</v>
      </c>
      <c r="Q6091" s="10">
        <v>4</v>
      </c>
      <c r="R6091" s="3" t="s">
        <v>312</v>
      </c>
      <c r="S6091" s="11">
        <v>0.01510672098486157</v>
      </c>
      <c r="T6091" s="11">
        <v>0.2374689365559385</v>
      </c>
      <c r="U6091" s="11">
        <v>29.32476883731601</v>
      </c>
      <c r="V6091" s="11">
        <v>284.6007070964438</v>
      </c>
    </row>
    <row r="6092" spans="1:22" ht="18" customHeight="1">
      <c r="A6092" s="11">
        <v>1936.946150609718</v>
      </c>
      <c r="B6092" s="11">
        <v>94.48386867832976</v>
      </c>
      <c r="C6092" s="11">
        <v>465.8128901890672</v>
      </c>
      <c r="D6092" s="11">
        <v>15.72734053913874</v>
      </c>
      <c r="E6092" s="11">
        <v>56.61842594089945</v>
      </c>
      <c r="F6092" s="11">
        <v>5106.476087086641</v>
      </c>
      <c r="G6092" s="11">
        <v>723.4965282695573</v>
      </c>
      <c r="H6092" s="11">
        <v>1356.1344</v>
      </c>
      <c r="I6092" s="11">
        <v>2079.630928269557</v>
      </c>
      <c r="J6092" s="11">
        <v>0.018</v>
      </c>
      <c r="K6092" s="11">
        <v>0.05817537853085027</v>
      </c>
      <c r="L6092" s="11">
        <v>0.5153970155842577</v>
      </c>
      <c r="M6092" s="11">
        <v>0.3493588595125904</v>
      </c>
      <c r="N6092" s="11">
        <v>2.86238626206633</v>
      </c>
      <c r="O6092" s="3" t="s">
        <v>319</v>
      </c>
      <c r="P6092" s="3" t="s">
        <v>311</v>
      </c>
      <c r="Q6092" s="10">
        <v>4</v>
      </c>
      <c r="R6092" s="3" t="s">
        <v>312</v>
      </c>
      <c r="S6092" s="11">
        <v>0.0151082778837571</v>
      </c>
      <c r="T6092" s="11">
        <v>0.2375731589006683</v>
      </c>
      <c r="U6092" s="11">
        <v>29.33987711519977</v>
      </c>
      <c r="V6092" s="11">
        <v>284.8382802553444</v>
      </c>
    </row>
    <row r="6093" spans="1:22" ht="18" customHeight="1">
      <c r="A6093" s="11">
        <v>1937.596237463573</v>
      </c>
      <c r="B6093" s="11">
        <v>94.51877788748421</v>
      </c>
      <c r="C6093" s="11">
        <v>465.8286517574079</v>
      </c>
      <c r="D6093" s="11">
        <v>15.73261902214012</v>
      </c>
      <c r="E6093" s="11">
        <v>56.63742847970445</v>
      </c>
      <c r="F6093" s="11">
        <v>5106.648873356669</v>
      </c>
      <c r="G6093" s="11">
        <v>723.9822562902306</v>
      </c>
      <c r="H6093" s="11">
        <v>1356.1344</v>
      </c>
      <c r="I6093" s="11">
        <v>2080.11665629023</v>
      </c>
      <c r="J6093" s="11">
        <v>0.018</v>
      </c>
      <c r="K6093" s="11">
        <v>0.05817122484850756</v>
      </c>
      <c r="L6093" s="11">
        <v>0.5153905685061715</v>
      </c>
      <c r="M6093" s="11">
        <v>0.3493227397352769</v>
      </c>
      <c r="N6093" s="11">
        <v>2.862682231216376</v>
      </c>
      <c r="O6093" s="3" t="s">
        <v>319</v>
      </c>
      <c r="P6093" s="3" t="s">
        <v>311</v>
      </c>
      <c r="Q6093" s="10">
        <v>4</v>
      </c>
      <c r="R6093" s="3" t="s">
        <v>312</v>
      </c>
      <c r="S6093" s="11">
        <v>0.01510983836178962</v>
      </c>
      <c r="T6093" s="11">
        <v>0.2376774539812821</v>
      </c>
      <c r="U6093" s="11">
        <v>29.35498695356156</v>
      </c>
      <c r="V6093" s="11">
        <v>285.0759577093257</v>
      </c>
    </row>
    <row r="6094" spans="1:22" ht="18" customHeight="1">
      <c r="A6094" s="11">
        <v>1938.246324317429</v>
      </c>
      <c r="B6094" s="11">
        <v>94.55368017647343</v>
      </c>
      <c r="C6094" s="11">
        <v>465.8443686588319</v>
      </c>
      <c r="D6094" s="11">
        <v>15.73789750514151</v>
      </c>
      <c r="E6094" s="11">
        <v>56.65643101850945</v>
      </c>
      <c r="F6094" s="11">
        <v>5106.821169965405</v>
      </c>
      <c r="G6094" s="11">
        <v>724.4681473058431</v>
      </c>
      <c r="H6094" s="11">
        <v>1356.1344</v>
      </c>
      <c r="I6094" s="11">
        <v>2080.602547305843</v>
      </c>
      <c r="J6094" s="11">
        <v>0.018</v>
      </c>
      <c r="K6094" s="11">
        <v>0.05816706250344516</v>
      </c>
      <c r="L6094" s="11">
        <v>0.5153841192646501</v>
      </c>
      <c r="M6094" s="11">
        <v>0.3492865446282966</v>
      </c>
      <c r="N6094" s="11">
        <v>2.862978879029477</v>
      </c>
      <c r="O6094" s="3" t="s">
        <v>319</v>
      </c>
      <c r="P6094" s="3" t="s">
        <v>311</v>
      </c>
      <c r="Q6094" s="10">
        <v>4</v>
      </c>
      <c r="R6094" s="3" t="s">
        <v>312</v>
      </c>
      <c r="S6094" s="11">
        <v>0.01511140242107785</v>
      </c>
      <c r="T6094" s="11">
        <v>0.2377818218877959</v>
      </c>
      <c r="U6094" s="11">
        <v>29.37009835598264</v>
      </c>
      <c r="V6094" s="11">
        <v>285.3137395312135</v>
      </c>
    </row>
    <row r="6095" spans="1:22" ht="18" customHeight="1">
      <c r="A6095" s="11">
        <v>1938.896411171284</v>
      </c>
      <c r="B6095" s="11">
        <v>94.58857553617517</v>
      </c>
      <c r="C6095" s="11">
        <v>465.8600408933398</v>
      </c>
      <c r="D6095" s="11">
        <v>15.7431759881429</v>
      </c>
      <c r="E6095" s="11">
        <v>56.67543355731446</v>
      </c>
      <c r="F6095" s="11">
        <v>5106.992976912854</v>
      </c>
      <c r="G6095" s="11">
        <v>724.954201316395</v>
      </c>
      <c r="H6095" s="11">
        <v>1356.1344</v>
      </c>
      <c r="I6095" s="11">
        <v>2081.088601316395</v>
      </c>
      <c r="J6095" s="11">
        <v>0.018</v>
      </c>
      <c r="K6095" s="11">
        <v>0.05816289149566315</v>
      </c>
      <c r="L6095" s="11">
        <v>0.5153776678596935</v>
      </c>
      <c r="M6095" s="11">
        <v>0.3492502741916504</v>
      </c>
      <c r="N6095" s="11">
        <v>2.86327620590858</v>
      </c>
      <c r="O6095" s="3" t="s">
        <v>319</v>
      </c>
      <c r="P6095" s="3" t="s">
        <v>311</v>
      </c>
      <c r="Q6095" s="10">
        <v>4</v>
      </c>
      <c r="R6095" s="3" t="s">
        <v>312</v>
      </c>
      <c r="S6095" s="11">
        <v>0.01511297006373079</v>
      </c>
      <c r="T6095" s="11">
        <v>0.2378862627101171</v>
      </c>
      <c r="U6095" s="11">
        <v>29.38521132604637</v>
      </c>
      <c r="V6095" s="11">
        <v>285.5516257939236</v>
      </c>
    </row>
    <row r="6096" spans="1:22" ht="18" customHeight="1">
      <c r="A6096" s="11">
        <v>1939.546498025139</v>
      </c>
      <c r="B6096" s="11">
        <v>94.62346395746701</v>
      </c>
      <c r="C6096" s="11">
        <v>465.8756684609314</v>
      </c>
      <c r="D6096" s="11">
        <v>15.74845447114429</v>
      </c>
      <c r="E6096" s="11">
        <v>56.69443609611945</v>
      </c>
      <c r="F6096" s="11">
        <v>5107.164294199015</v>
      </c>
      <c r="G6096" s="11">
        <v>725.4404183218861</v>
      </c>
      <c r="H6096" s="11">
        <v>1356.1344</v>
      </c>
      <c r="I6096" s="11">
        <v>2081.574818321886</v>
      </c>
      <c r="J6096" s="11">
        <v>0.018</v>
      </c>
      <c r="K6096" s="11">
        <v>0.05815871182516152</v>
      </c>
      <c r="L6096" s="11">
        <v>0.5153712142913018</v>
      </c>
      <c r="M6096" s="11">
        <v>0.349213928425338</v>
      </c>
      <c r="N6096" s="11">
        <v>2.863574212257688</v>
      </c>
      <c r="O6096" s="3" t="s">
        <v>319</v>
      </c>
      <c r="P6096" s="3" t="s">
        <v>311</v>
      </c>
      <c r="Q6096" s="10">
        <v>4</v>
      </c>
      <c r="R6096" s="3" t="s">
        <v>312</v>
      </c>
      <c r="S6096" s="11">
        <v>0.01511454129189343</v>
      </c>
      <c r="T6096" s="11">
        <v>0.2379907765387644</v>
      </c>
      <c r="U6096" s="11">
        <v>29.40032586733826</v>
      </c>
      <c r="V6096" s="11">
        <v>285.7896165704624</v>
      </c>
    </row>
    <row r="6097" spans="1:22" ht="18" customHeight="1">
      <c r="A6097" s="11">
        <v>1940.196584878995</v>
      </c>
      <c r="B6097" s="11">
        <v>94.65834543122664</v>
      </c>
      <c r="C6097" s="11">
        <v>465.8912513616068</v>
      </c>
      <c r="D6097" s="11">
        <v>15.75373295414568</v>
      </c>
      <c r="E6097" s="11">
        <v>56.71343863492445</v>
      </c>
      <c r="F6097" s="11">
        <v>5107.335121823887</v>
      </c>
      <c r="G6097" s="11">
        <v>725.9267983223167</v>
      </c>
      <c r="H6097" s="11">
        <v>1356.1344</v>
      </c>
      <c r="I6097" s="11">
        <v>2082.061198322317</v>
      </c>
      <c r="J6097" s="11">
        <v>0.018</v>
      </c>
      <c r="K6097" s="11">
        <v>0.05815452349194022</v>
      </c>
      <c r="L6097" s="11">
        <v>0.5153647585594748</v>
      </c>
      <c r="M6097" s="11">
        <v>0.3491775073293594</v>
      </c>
      <c r="N6097" s="11">
        <v>2.86387289848185</v>
      </c>
      <c r="O6097" s="3" t="s">
        <v>319</v>
      </c>
      <c r="P6097" s="3" t="s">
        <v>311</v>
      </c>
      <c r="Q6097" s="10">
        <v>4</v>
      </c>
      <c r="R6097" s="3" t="s">
        <v>312</v>
      </c>
      <c r="S6097" s="11">
        <v>0.01511611610769596</v>
      </c>
      <c r="T6097" s="11">
        <v>0.238095363464069</v>
      </c>
      <c r="U6097" s="11">
        <v>29.41544198344596</v>
      </c>
      <c r="V6097" s="11">
        <v>286.0277119339265</v>
      </c>
    </row>
    <row r="6098" spans="1:22" ht="18" customHeight="1">
      <c r="A6098" s="11">
        <v>1940.846671732849</v>
      </c>
      <c r="B6098" s="11">
        <v>94.6932199483316</v>
      </c>
      <c r="C6098" s="11">
        <v>465.9067895953659</v>
      </c>
      <c r="D6098" s="11">
        <v>15.75901143714707</v>
      </c>
      <c r="E6098" s="11">
        <v>56.73244117372946</v>
      </c>
      <c r="F6098" s="11">
        <v>5107.505459787472</v>
      </c>
      <c r="G6098" s="11">
        <v>726.4133413176867</v>
      </c>
      <c r="H6098" s="11">
        <v>1356.1344</v>
      </c>
      <c r="I6098" s="11">
        <v>2082.547741317687</v>
      </c>
      <c r="J6098" s="11">
        <v>0.018</v>
      </c>
      <c r="K6098" s="11">
        <v>0.05815032649599931</v>
      </c>
      <c r="L6098" s="11">
        <v>0.5153583006642126</v>
      </c>
      <c r="M6098" s="11">
        <v>0.3491410109037149</v>
      </c>
      <c r="N6098" s="11">
        <v>2.864172264987161</v>
      </c>
      <c r="O6098" s="3" t="s">
        <v>319</v>
      </c>
      <c r="P6098" s="3" t="s">
        <v>311</v>
      </c>
      <c r="Q6098" s="10">
        <v>4</v>
      </c>
      <c r="R6098" s="3" t="s">
        <v>312</v>
      </c>
      <c r="S6098" s="11">
        <v>0.01511769451327919</v>
      </c>
      <c r="T6098" s="11">
        <v>0.238200023576574</v>
      </c>
      <c r="U6098" s="11">
        <v>29.43055967795924</v>
      </c>
      <c r="V6098" s="11">
        <v>286.265911957503</v>
      </c>
    </row>
    <row r="6099" spans="1:22" ht="18" customHeight="1">
      <c r="A6099" s="11">
        <v>1941.496758586705</v>
      </c>
      <c r="B6099" s="11">
        <v>94.72808749965962</v>
      </c>
      <c r="C6099" s="11">
        <v>465.9222831622084</v>
      </c>
      <c r="D6099" s="11">
        <v>15.76428992014846</v>
      </c>
      <c r="E6099" s="11">
        <v>56.75144371253446</v>
      </c>
      <c r="F6099" s="11">
        <v>5107.675308089767</v>
      </c>
      <c r="G6099" s="11">
        <v>726.900047307996</v>
      </c>
      <c r="H6099" s="11">
        <v>1356.1344</v>
      </c>
      <c r="I6099" s="11">
        <v>2083.034447307996</v>
      </c>
      <c r="J6099" s="11">
        <v>0.018</v>
      </c>
      <c r="K6099" s="11">
        <v>0.05814612083733874</v>
      </c>
      <c r="L6099" s="11">
        <v>0.5153518406055152</v>
      </c>
      <c r="M6099" s="11">
        <v>0.3491044391484039</v>
      </c>
      <c r="N6099" s="11">
        <v>2.864472312180772</v>
      </c>
      <c r="O6099" s="3" t="s">
        <v>319</v>
      </c>
      <c r="P6099" s="3" t="s">
        <v>311</v>
      </c>
      <c r="Q6099" s="10">
        <v>4</v>
      </c>
      <c r="R6099" s="3" t="s">
        <v>312</v>
      </c>
      <c r="S6099" s="11">
        <v>0.01511927651079456</v>
      </c>
      <c r="T6099" s="11">
        <v>0.2383047569670357</v>
      </c>
      <c r="U6099" s="11">
        <v>29.44567895447003</v>
      </c>
      <c r="V6099" s="11">
        <v>286.50421671447</v>
      </c>
    </row>
    <row r="6100" spans="1:22" ht="18" customHeight="1">
      <c r="A6100" s="11">
        <v>1942.14684544056</v>
      </c>
      <c r="B6100" s="11">
        <v>94.76294807608835</v>
      </c>
      <c r="C6100" s="11">
        <v>465.937732062135</v>
      </c>
      <c r="D6100" s="11">
        <v>15.76956840314985</v>
      </c>
      <c r="E6100" s="11">
        <v>56.77044625133946</v>
      </c>
      <c r="F6100" s="11">
        <v>5107.844666730775</v>
      </c>
      <c r="G6100" s="11">
        <v>727.3869162932447</v>
      </c>
      <c r="H6100" s="11">
        <v>1356.1344</v>
      </c>
      <c r="I6100" s="11">
        <v>2083.521316293245</v>
      </c>
      <c r="J6100" s="11">
        <v>0.018</v>
      </c>
      <c r="K6100" s="11">
        <v>0.05814190651595855</v>
      </c>
      <c r="L6100" s="11">
        <v>0.5153453783833826</v>
      </c>
      <c r="M6100" s="11">
        <v>0.3490677920634269</v>
      </c>
      <c r="N6100" s="11">
        <v>2.864773040470879</v>
      </c>
      <c r="O6100" s="3" t="s">
        <v>319</v>
      </c>
      <c r="P6100" s="3" t="s">
        <v>311</v>
      </c>
      <c r="Q6100" s="10">
        <v>4</v>
      </c>
      <c r="R6100" s="3" t="s">
        <v>312</v>
      </c>
      <c r="S6100" s="11">
        <v>0.0151208621023787</v>
      </c>
      <c r="T6100" s="11">
        <v>0.2384095637260219</v>
      </c>
      <c r="U6100" s="11">
        <v>29.46079981657241</v>
      </c>
      <c r="V6100" s="11">
        <v>286.742626278196</v>
      </c>
    </row>
    <row r="6101" spans="1:22" ht="18" customHeight="1">
      <c r="A6101" s="11">
        <v>1942.796932294416</v>
      </c>
      <c r="B6101" s="11">
        <v>94.79780166849532</v>
      </c>
      <c r="C6101" s="11">
        <v>465.9531362951449</v>
      </c>
      <c r="D6101" s="11">
        <v>15.77484688615124</v>
      </c>
      <c r="E6101" s="11">
        <v>56.78944879014445</v>
      </c>
      <c r="F6101" s="11">
        <v>5108.013535710491</v>
      </c>
      <c r="G6101" s="11">
        <v>727.8739482734326</v>
      </c>
      <c r="H6101" s="11">
        <v>1356.1344</v>
      </c>
      <c r="I6101" s="11">
        <v>2084.008348273433</v>
      </c>
      <c r="J6101" s="11">
        <v>0.018</v>
      </c>
      <c r="K6101" s="11">
        <v>0.05813768353185868</v>
      </c>
      <c r="L6101" s="11">
        <v>0.5153389139978148</v>
      </c>
      <c r="M6101" s="11">
        <v>0.3490310696487833</v>
      </c>
      <c r="N6101" s="11">
        <v>2.86507445026674</v>
      </c>
      <c r="O6101" s="3" t="s">
        <v>319</v>
      </c>
      <c r="P6101" s="3" t="s">
        <v>311</v>
      </c>
      <c r="Q6101" s="10">
        <v>4</v>
      </c>
      <c r="R6101" s="3" t="s">
        <v>312</v>
      </c>
      <c r="S6101" s="11">
        <v>0.01512245129020433</v>
      </c>
      <c r="T6101" s="11">
        <v>0.238514443944715</v>
      </c>
      <c r="U6101" s="11">
        <v>29.47592226786261</v>
      </c>
      <c r="V6101" s="11">
        <v>286.9811407221408</v>
      </c>
    </row>
    <row r="6102" spans="1:22" ht="18" customHeight="1">
      <c r="A6102" s="11">
        <v>1943.447019148271</v>
      </c>
      <c r="B6102" s="11">
        <v>94.8326482677583</v>
      </c>
      <c r="C6102" s="11">
        <v>465.9684958612388</v>
      </c>
      <c r="D6102" s="11">
        <v>15.78012536915263</v>
      </c>
      <c r="E6102" s="11">
        <v>56.80845132894946</v>
      </c>
      <c r="F6102" s="11">
        <v>5108.181915028923</v>
      </c>
      <c r="G6102" s="11">
        <v>728.36114324856</v>
      </c>
      <c r="H6102" s="11">
        <v>1356.1344</v>
      </c>
      <c r="I6102" s="11">
        <v>2084.49554324856</v>
      </c>
      <c r="J6102" s="11">
        <v>0.018</v>
      </c>
      <c r="K6102" s="11">
        <v>0.05813345188503923</v>
      </c>
      <c r="L6102" s="11">
        <v>0.5153324474488117</v>
      </c>
      <c r="M6102" s="11">
        <v>0.348994271904474</v>
      </c>
      <c r="N6102" s="11">
        <v>2.865376541978654</v>
      </c>
      <c r="O6102" s="3" t="s">
        <v>319</v>
      </c>
      <c r="P6102" s="3" t="s">
        <v>311</v>
      </c>
      <c r="Q6102" s="10">
        <v>4</v>
      </c>
      <c r="R6102" s="3" t="s">
        <v>312</v>
      </c>
      <c r="S6102" s="11">
        <v>0.01512404407642939</v>
      </c>
      <c r="T6102" s="11">
        <v>0.2386193977141098</v>
      </c>
      <c r="U6102" s="11">
        <v>29.49104631193904</v>
      </c>
      <c r="V6102" s="11">
        <v>287.2197601198549</v>
      </c>
    </row>
    <row r="6103" spans="1:22" ht="18" customHeight="1">
      <c r="A6103" s="11">
        <v>1944.097106002126</v>
      </c>
      <c r="B6103" s="11">
        <v>94.86748786475486</v>
      </c>
      <c r="C6103" s="11">
        <v>465.9838107604164</v>
      </c>
      <c r="D6103" s="11">
        <v>15.78540385215402</v>
      </c>
      <c r="E6103" s="11">
        <v>56.82745386775446</v>
      </c>
      <c r="F6103" s="11">
        <v>5108.349804686065</v>
      </c>
      <c r="G6103" s="11">
        <v>728.8485012186266</v>
      </c>
      <c r="H6103" s="11">
        <v>1356.1344</v>
      </c>
      <c r="I6103" s="11">
        <v>2084.982901218626</v>
      </c>
      <c r="J6103" s="11">
        <v>0.018</v>
      </c>
      <c r="K6103" s="11">
        <v>0.05812921157550011</v>
      </c>
      <c r="L6103" s="11">
        <v>0.5153259787363735</v>
      </c>
      <c r="M6103" s="11">
        <v>0.3489573988304984</v>
      </c>
      <c r="N6103" s="11">
        <v>2.865679316017991</v>
      </c>
      <c r="O6103" s="3" t="s">
        <v>319</v>
      </c>
      <c r="P6103" s="3" t="s">
        <v>311</v>
      </c>
      <c r="Q6103" s="10">
        <v>4</v>
      </c>
      <c r="R6103" s="3" t="s">
        <v>312</v>
      </c>
      <c r="S6103" s="11">
        <v>0.01512564046322244</v>
      </c>
      <c r="T6103" s="11">
        <v>0.2387244251254145</v>
      </c>
      <c r="U6103" s="11">
        <v>29.50617195240227</v>
      </c>
      <c r="V6103" s="11">
        <v>287.4584845449803</v>
      </c>
    </row>
    <row r="6104" spans="1:22" ht="18" customHeight="1">
      <c r="A6104" s="11">
        <v>1944.747192855981</v>
      </c>
      <c r="B6104" s="11">
        <v>94.90232045036262</v>
      </c>
      <c r="C6104" s="11">
        <v>465.9990809926775</v>
      </c>
      <c r="D6104" s="11">
        <v>15.79068233515541</v>
      </c>
      <c r="E6104" s="11">
        <v>56.84645640655946</v>
      </c>
      <c r="F6104" s="11">
        <v>5108.517204681919</v>
      </c>
      <c r="G6104" s="11">
        <v>729.3360221836328</v>
      </c>
      <c r="H6104" s="11">
        <v>1356.1344</v>
      </c>
      <c r="I6104" s="11">
        <v>2085.470422183633</v>
      </c>
      <c r="J6104" s="11">
        <v>0.018</v>
      </c>
      <c r="K6104" s="11">
        <v>0.05812496260324135</v>
      </c>
      <c r="L6104" s="11">
        <v>0.5153195078605001</v>
      </c>
      <c r="M6104" s="11">
        <v>0.3489204504268567</v>
      </c>
      <c r="N6104" s="11">
        <v>2.86598277279717</v>
      </c>
      <c r="O6104" s="3" t="s">
        <v>319</v>
      </c>
      <c r="P6104" s="3" t="s">
        <v>311</v>
      </c>
      <c r="Q6104" s="10">
        <v>4</v>
      </c>
      <c r="R6104" s="3" t="s">
        <v>312</v>
      </c>
      <c r="S6104" s="11">
        <v>0.01512724045276275</v>
      </c>
      <c r="T6104" s="11">
        <v>0.2388295262700524</v>
      </c>
      <c r="U6104" s="11">
        <v>29.52129919285503</v>
      </c>
      <c r="V6104" s="11">
        <v>287.6973140712503</v>
      </c>
    </row>
    <row r="6105" spans="1:22" ht="18" customHeight="1">
      <c r="A6105" s="11">
        <v>1945.397279709837</v>
      </c>
      <c r="B6105" s="11">
        <v>94.93714601545931</v>
      </c>
      <c r="C6105" s="11">
        <v>466.0143065580226</v>
      </c>
      <c r="D6105" s="11">
        <v>15.79596081815679</v>
      </c>
      <c r="E6105" s="11">
        <v>56.86545894536446</v>
      </c>
      <c r="F6105" s="11">
        <v>5108.684115016485</v>
      </c>
      <c r="G6105" s="11">
        <v>729.8237061435782</v>
      </c>
      <c r="H6105" s="11">
        <v>1356.1344</v>
      </c>
      <c r="I6105" s="11">
        <v>2085.958106143578</v>
      </c>
      <c r="J6105" s="11">
        <v>0.018</v>
      </c>
      <c r="K6105" s="11">
        <v>0.05812070496826296</v>
      </c>
      <c r="L6105" s="11">
        <v>0.5153130348211914</v>
      </c>
      <c r="M6105" s="11">
        <v>0.3488834266935487</v>
      </c>
      <c r="N6105" s="11">
        <v>2.86628691272967</v>
      </c>
      <c r="O6105" s="3" t="s">
        <v>319</v>
      </c>
      <c r="P6105" s="3" t="s">
        <v>311</v>
      </c>
      <c r="Q6105" s="10">
        <v>4</v>
      </c>
      <c r="R6105" s="3" t="s">
        <v>312</v>
      </c>
      <c r="S6105" s="11">
        <v>0.01512884404721481</v>
      </c>
      <c r="T6105" s="11">
        <v>0.2389347012392587</v>
      </c>
      <c r="U6105" s="11">
        <v>29.53642803690224</v>
      </c>
      <c r="V6105" s="11">
        <v>287.9362487724896</v>
      </c>
    </row>
    <row r="6106" spans="1:22" ht="18" customHeight="1">
      <c r="A6106" s="11">
        <v>1946.047366563692</v>
      </c>
      <c r="B6106" s="11">
        <v>94.97196455092245</v>
      </c>
      <c r="C6106" s="11">
        <v>466.0294874564511</v>
      </c>
      <c r="D6106" s="11">
        <v>15.80123930115818</v>
      </c>
      <c r="E6106" s="11">
        <v>56.88446148416946</v>
      </c>
      <c r="F6106" s="11">
        <v>5108.85053568976</v>
      </c>
      <c r="G6106" s="11">
        <v>730.311553098463</v>
      </c>
      <c r="H6106" s="11">
        <v>1356.1344</v>
      </c>
      <c r="I6106" s="11">
        <v>2086.445953098463</v>
      </c>
      <c r="J6106" s="11">
        <v>0.018</v>
      </c>
      <c r="K6106" s="11">
        <v>0.05811643867056492</v>
      </c>
      <c r="L6106" s="11">
        <v>0.5153065596184475</v>
      </c>
      <c r="M6106" s="11">
        <v>0.3488463276305745</v>
      </c>
      <c r="N6106" s="11">
        <v>2.866591736230034</v>
      </c>
      <c r="O6106" s="3" t="s">
        <v>319</v>
      </c>
      <c r="P6106" s="3" t="s">
        <v>311</v>
      </c>
      <c r="Q6106" s="10">
        <v>4</v>
      </c>
      <c r="R6106" s="3" t="s">
        <v>312</v>
      </c>
      <c r="S6106" s="11">
        <v>0.01513045124877923</v>
      </c>
      <c r="T6106" s="11">
        <v>0.2390399501248856</v>
      </c>
      <c r="U6106" s="11">
        <v>29.55155848815102</v>
      </c>
      <c r="V6106" s="11">
        <v>288.1752887226145</v>
      </c>
    </row>
    <row r="6107" spans="1:22" ht="18" customHeight="1">
      <c r="A6107" s="11">
        <v>1946.697453417547</v>
      </c>
      <c r="B6107" s="11">
        <v>95.00677604762976</v>
      </c>
      <c r="C6107" s="11">
        <v>466.0446236879634</v>
      </c>
      <c r="D6107" s="11">
        <v>15.80651778415957</v>
      </c>
      <c r="E6107" s="11">
        <v>56.90346402297446</v>
      </c>
      <c r="F6107" s="11">
        <v>5109.016466701748</v>
      </c>
      <c r="G6107" s="11">
        <v>730.7995630482872</v>
      </c>
      <c r="H6107" s="11">
        <v>1356.1344</v>
      </c>
      <c r="I6107" s="11">
        <v>2086.933963048287</v>
      </c>
      <c r="J6107" s="11">
        <v>0.018</v>
      </c>
      <c r="K6107" s="11">
        <v>0.05811216371014723</v>
      </c>
      <c r="L6107" s="11">
        <v>0.5153000822522685</v>
      </c>
      <c r="M6107" s="11">
        <v>0.348809153237934</v>
      </c>
      <c r="N6107" s="11">
        <v>2.866897243713864</v>
      </c>
      <c r="O6107" s="3" t="s">
        <v>319</v>
      </c>
      <c r="P6107" s="3" t="s">
        <v>311</v>
      </c>
      <c r="Q6107" s="10">
        <v>4</v>
      </c>
      <c r="R6107" s="3" t="s">
        <v>312</v>
      </c>
      <c r="S6107" s="11">
        <v>0.01513206205964188</v>
      </c>
      <c r="T6107" s="11">
        <v>0.2391452730185984</v>
      </c>
      <c r="U6107" s="11">
        <v>29.56669055021067</v>
      </c>
      <c r="V6107" s="11">
        <v>288.4144339956331</v>
      </c>
    </row>
    <row r="6108" spans="1:22" ht="18" customHeight="1">
      <c r="A6108" s="11">
        <v>1947.347540271403</v>
      </c>
      <c r="B6108" s="11">
        <v>95.04158049645888</v>
      </c>
      <c r="C6108" s="11">
        <v>466.0597152525596</v>
      </c>
      <c r="D6108" s="11">
        <v>15.81179626716096</v>
      </c>
      <c r="E6108" s="11">
        <v>56.92246656177946</v>
      </c>
      <c r="F6108" s="11">
        <v>5109.18190805245</v>
      </c>
      <c r="G6108" s="11">
        <v>731.2877359930505</v>
      </c>
      <c r="H6108" s="11">
        <v>1356.1344</v>
      </c>
      <c r="I6108" s="11">
        <v>2087.422135993051</v>
      </c>
      <c r="J6108" s="11">
        <v>0.018</v>
      </c>
      <c r="K6108" s="11">
        <v>0.05810788008700995</v>
      </c>
      <c r="L6108" s="11">
        <v>0.5152936027226542</v>
      </c>
      <c r="M6108" s="11">
        <v>0.3487719035156278</v>
      </c>
      <c r="N6108" s="11">
        <v>2.867203435597822</v>
      </c>
      <c r="O6108" s="3" t="s">
        <v>319</v>
      </c>
      <c r="P6108" s="3" t="s">
        <v>311</v>
      </c>
      <c r="Q6108" s="10">
        <v>4</v>
      </c>
      <c r="R6108" s="3" t="s">
        <v>312</v>
      </c>
      <c r="S6108" s="11">
        <v>0.01513367648199929</v>
      </c>
      <c r="T6108" s="11">
        <v>0.2392506700122775</v>
      </c>
      <c r="U6108" s="11">
        <v>29.58182422669266</v>
      </c>
      <c r="V6108" s="11">
        <v>288.6536846656454</v>
      </c>
    </row>
    <row r="6109" spans="1:22" ht="18" customHeight="1">
      <c r="A6109" s="11">
        <v>1947.997627125258</v>
      </c>
      <c r="B6109" s="11">
        <v>95.07637788828741</v>
      </c>
      <c r="C6109" s="11">
        <v>466.0747621502393</v>
      </c>
      <c r="D6109" s="11">
        <v>15.81707475016235</v>
      </c>
      <c r="E6109" s="11">
        <v>56.94146910058447</v>
      </c>
      <c r="F6109" s="11">
        <v>5109.346859741861</v>
      </c>
      <c r="G6109" s="11">
        <v>731.7760719327537</v>
      </c>
      <c r="H6109" s="11">
        <v>1356.1344</v>
      </c>
      <c r="I6109" s="11">
        <v>2087.910471932753</v>
      </c>
      <c r="J6109" s="11">
        <v>0.018</v>
      </c>
      <c r="K6109" s="11">
        <v>0.058103587801153</v>
      </c>
      <c r="L6109" s="11">
        <v>0.5152871210296047</v>
      </c>
      <c r="M6109" s="11">
        <v>0.3487345784636551</v>
      </c>
      <c r="N6109" s="11">
        <v>2.867510312299643</v>
      </c>
      <c r="O6109" s="3" t="s">
        <v>319</v>
      </c>
      <c r="P6109" s="3" t="s">
        <v>311</v>
      </c>
      <c r="Q6109" s="10">
        <v>4</v>
      </c>
      <c r="R6109" s="3" t="s">
        <v>312</v>
      </c>
      <c r="S6109" s="11">
        <v>0.01513529451805874</v>
      </c>
      <c r="T6109" s="11">
        <v>0.2393561411980193</v>
      </c>
      <c r="U6109" s="11">
        <v>29.59695952121072</v>
      </c>
      <c r="V6109" s="11">
        <v>288.8930408068434</v>
      </c>
    </row>
    <row r="6110" spans="1:22" ht="18" customHeight="1">
      <c r="A6110" s="11">
        <v>1948.647713979113</v>
      </c>
      <c r="B6110" s="11">
        <v>95.11116821399298</v>
      </c>
      <c r="C6110" s="11">
        <v>466.0897643810027</v>
      </c>
      <c r="D6110" s="11">
        <v>15.82235323316374</v>
      </c>
      <c r="E6110" s="11">
        <v>56.96047163938947</v>
      </c>
      <c r="F6110" s="11">
        <v>5109.511321769984</v>
      </c>
      <c r="G6110" s="11">
        <v>732.2645708673957</v>
      </c>
      <c r="H6110" s="11">
        <v>1356.1344</v>
      </c>
      <c r="I6110" s="11">
        <v>2088.398970867396</v>
      </c>
      <c r="J6110" s="11">
        <v>0.018</v>
      </c>
      <c r="K6110" s="11">
        <v>0.0580992868525764</v>
      </c>
      <c r="L6110" s="11">
        <v>0.51528063717312</v>
      </c>
      <c r="M6110" s="11">
        <v>0.3486971780820162</v>
      </c>
      <c r="N6110" s="11">
        <v>2.867817874238123</v>
      </c>
      <c r="O6110" s="3" t="s">
        <v>319</v>
      </c>
      <c r="P6110" s="3" t="s">
        <v>311</v>
      </c>
      <c r="Q6110" s="10">
        <v>4</v>
      </c>
      <c r="R6110" s="3" t="s">
        <v>312</v>
      </c>
      <c r="S6110" s="11">
        <v>0.01513691617001276</v>
      </c>
      <c r="T6110" s="11">
        <v>0.2394616866677337</v>
      </c>
      <c r="U6110" s="11">
        <v>29.61209643738074</v>
      </c>
      <c r="V6110" s="11">
        <v>289.1325024935111</v>
      </c>
    </row>
    <row r="6111" spans="1:22" ht="18" customHeight="1">
      <c r="A6111" s="11">
        <v>1949.297800832969</v>
      </c>
      <c r="B6111" s="11">
        <v>95.14595146445332</v>
      </c>
      <c r="C6111" s="11">
        <v>466.10472194485</v>
      </c>
      <c r="D6111" s="11">
        <v>15.82763171616513</v>
      </c>
      <c r="E6111" s="11">
        <v>56.97947417819447</v>
      </c>
      <c r="F6111" s="11">
        <v>5109.675294136821</v>
      </c>
      <c r="G6111" s="11">
        <v>732.7532327969773</v>
      </c>
      <c r="H6111" s="11">
        <v>1356.1344</v>
      </c>
      <c r="I6111" s="11">
        <v>2088.887632796977</v>
      </c>
      <c r="J6111" s="11">
        <v>0.018</v>
      </c>
      <c r="K6111" s="11">
        <v>0.0580949772412802</v>
      </c>
      <c r="L6111" s="11">
        <v>0.5152741511532002</v>
      </c>
      <c r="M6111" s="11">
        <v>0.3486597023707114</v>
      </c>
      <c r="N6111" s="11">
        <v>2.868126121833125</v>
      </c>
      <c r="O6111" s="3" t="s">
        <v>319</v>
      </c>
      <c r="P6111" s="3" t="s">
        <v>311</v>
      </c>
      <c r="Q6111" s="10">
        <v>4</v>
      </c>
      <c r="R6111" s="3" t="s">
        <v>312</v>
      </c>
      <c r="S6111" s="11">
        <v>0.01513854144009005</v>
      </c>
      <c r="T6111" s="11">
        <v>0.2395673065139489</v>
      </c>
      <c r="U6111" s="11">
        <v>29.62723497882083</v>
      </c>
      <c r="V6111" s="11">
        <v>289.372069800025</v>
      </c>
    </row>
    <row r="6112" spans="1:22" ht="18" customHeight="1">
      <c r="A6112" s="11">
        <v>1949.947887686824</v>
      </c>
      <c r="B6112" s="11">
        <v>95.180727630546</v>
      </c>
      <c r="C6112" s="11">
        <v>466.119634841781</v>
      </c>
      <c r="D6112" s="11">
        <v>15.83291019916652</v>
      </c>
      <c r="E6112" s="11">
        <v>56.99847671699946</v>
      </c>
      <c r="F6112" s="11">
        <v>5109.838776842368</v>
      </c>
      <c r="G6112" s="11">
        <v>733.2420577214981</v>
      </c>
      <c r="H6112" s="11">
        <v>1356.1344</v>
      </c>
      <c r="I6112" s="11">
        <v>2089.376457721498</v>
      </c>
      <c r="J6112" s="11">
        <v>0.018</v>
      </c>
      <c r="K6112" s="11">
        <v>0.05809065896726435</v>
      </c>
      <c r="L6112" s="11">
        <v>0.5152676629698449</v>
      </c>
      <c r="M6112" s="11">
        <v>0.3486221513297403</v>
      </c>
      <c r="N6112" s="11">
        <v>2.868435055505584</v>
      </c>
      <c r="O6112" s="3" t="s">
        <v>319</v>
      </c>
      <c r="P6112" s="3" t="s">
        <v>311</v>
      </c>
      <c r="Q6112" s="10">
        <v>4</v>
      </c>
      <c r="R6112" s="3" t="s">
        <v>312</v>
      </c>
      <c r="S6112" s="11">
        <v>0.01514017033050459</v>
      </c>
      <c r="T6112" s="11">
        <v>0.2396730008290076</v>
      </c>
      <c r="U6112" s="11">
        <v>29.64237514915133</v>
      </c>
      <c r="V6112" s="11">
        <v>289.611742800854</v>
      </c>
    </row>
    <row r="6113" spans="1:22" ht="18" customHeight="1">
      <c r="A6113" s="11">
        <v>1950.597974540679</v>
      </c>
      <c r="B6113" s="11">
        <v>95.21549670314862</v>
      </c>
      <c r="C6113" s="11">
        <v>466.1345030717953</v>
      </c>
      <c r="D6113" s="11">
        <v>15.83818868216791</v>
      </c>
      <c r="E6113" s="11">
        <v>57.01747925580447</v>
      </c>
      <c r="F6113" s="11">
        <v>5110.001769886625</v>
      </c>
      <c r="G6113" s="11">
        <v>733.7310456409584</v>
      </c>
      <c r="H6113" s="11">
        <v>1356.1344</v>
      </c>
      <c r="I6113" s="11">
        <v>2089.865445640959</v>
      </c>
      <c r="J6113" s="11">
        <v>0.018</v>
      </c>
      <c r="K6113" s="11">
        <v>0.05808633203052883</v>
      </c>
      <c r="L6113" s="11">
        <v>0.5152611726230546</v>
      </c>
      <c r="M6113" s="11">
        <v>0.3485845249591027</v>
      </c>
      <c r="N6113" s="11">
        <v>2.86874467567751</v>
      </c>
      <c r="O6113" s="3" t="s">
        <v>319</v>
      </c>
      <c r="P6113" s="3" t="s">
        <v>311</v>
      </c>
      <c r="Q6113" s="10">
        <v>4</v>
      </c>
      <c r="R6113" s="3" t="s">
        <v>312</v>
      </c>
      <c r="S6113" s="11">
        <v>0.0151418028434811</v>
      </c>
      <c r="T6113" s="11">
        <v>0.2397787697054693</v>
      </c>
      <c r="U6113" s="11">
        <v>29.65751695199481</v>
      </c>
      <c r="V6113" s="11">
        <v>289.8515215705595</v>
      </c>
    </row>
    <row r="6114" spans="1:22" ht="18" customHeight="1">
      <c r="A6114" s="11">
        <v>1951.248061394534</v>
      </c>
      <c r="B6114" s="11">
        <v>95.2502586731389</v>
      </c>
      <c r="C6114" s="11">
        <v>466.1493266348937</v>
      </c>
      <c r="D6114" s="11">
        <v>15.8434671651693</v>
      </c>
      <c r="E6114" s="11">
        <v>57.03648179460947</v>
      </c>
      <c r="F6114" s="11">
        <v>5110.164273269595</v>
      </c>
      <c r="G6114" s="11">
        <v>734.2201965553581</v>
      </c>
      <c r="H6114" s="11">
        <v>1356.1344</v>
      </c>
      <c r="I6114" s="11">
        <v>2090.354596555358</v>
      </c>
      <c r="J6114" s="11">
        <v>0.018</v>
      </c>
      <c r="K6114" s="11">
        <v>0.05808199643107369</v>
      </c>
      <c r="L6114" s="11">
        <v>0.5152546801128292</v>
      </c>
      <c r="M6114" s="11">
        <v>0.3485468232587993</v>
      </c>
      <c r="N6114" s="11">
        <v>2.869054982771972</v>
      </c>
      <c r="O6114" s="3" t="s">
        <v>319</v>
      </c>
      <c r="P6114" s="3" t="s">
        <v>311</v>
      </c>
      <c r="Q6114" s="10">
        <v>4</v>
      </c>
      <c r="R6114" s="3" t="s">
        <v>312</v>
      </c>
      <c r="S6114" s="11">
        <v>0.01514343898125506</v>
      </c>
      <c r="T6114" s="11">
        <v>0.2398846132361105</v>
      </c>
      <c r="U6114" s="11">
        <v>29.67266039097607</v>
      </c>
      <c r="V6114" s="11">
        <v>290.0914061837956</v>
      </c>
    </row>
    <row r="6115" spans="1:22" ht="18" customHeight="1">
      <c r="A6115" s="11">
        <v>1951.89814824839</v>
      </c>
      <c r="B6115" s="11">
        <v>95.28501353139441</v>
      </c>
      <c r="C6115" s="11">
        <v>466.1641055310756</v>
      </c>
      <c r="D6115" s="11">
        <v>15.84874564817069</v>
      </c>
      <c r="E6115" s="11">
        <v>57.05548433341447</v>
      </c>
      <c r="F6115" s="11">
        <v>5110.326286991277</v>
      </c>
      <c r="G6115" s="11">
        <v>734.7095104646971</v>
      </c>
      <c r="H6115" s="11">
        <v>1356.1344</v>
      </c>
      <c r="I6115" s="11">
        <v>2090.843910464697</v>
      </c>
      <c r="J6115" s="11">
        <v>0.018</v>
      </c>
      <c r="K6115" s="11">
        <v>0.05807765216889892</v>
      </c>
      <c r="L6115" s="11">
        <v>0.5152481854391685</v>
      </c>
      <c r="M6115" s="11">
        <v>0.3485090462288297</v>
      </c>
      <c r="N6115" s="11">
        <v>2.869365977213125</v>
      </c>
      <c r="O6115" s="3" t="s">
        <v>319</v>
      </c>
      <c r="P6115" s="3" t="s">
        <v>311</v>
      </c>
      <c r="Q6115" s="10">
        <v>4</v>
      </c>
      <c r="R6115" s="3" t="s">
        <v>312</v>
      </c>
      <c r="S6115" s="11">
        <v>0.01514507874604721</v>
      </c>
      <c r="T6115" s="11">
        <v>0.2399905315135217</v>
      </c>
      <c r="U6115" s="11">
        <v>29.68780546972211</v>
      </c>
      <c r="V6115" s="11">
        <v>290.3313967153091</v>
      </c>
    </row>
    <row r="6116" spans="1:22" ht="18" customHeight="1">
      <c r="A6116" s="11">
        <v>1952.548235102245</v>
      </c>
      <c r="B6116" s="11">
        <v>95.31976126879285</v>
      </c>
      <c r="C6116" s="11">
        <v>466.1788397603412</v>
      </c>
      <c r="D6116" s="11">
        <v>15.85402413117207</v>
      </c>
      <c r="E6116" s="11">
        <v>57.07448687221947</v>
      </c>
      <c r="F6116" s="11">
        <v>5110.48781105167</v>
      </c>
      <c r="G6116" s="11">
        <v>735.1989873689755</v>
      </c>
      <c r="H6116" s="11">
        <v>1356.1344</v>
      </c>
      <c r="I6116" s="11">
        <v>2091.333387368975</v>
      </c>
      <c r="J6116" s="11">
        <v>0.018</v>
      </c>
      <c r="K6116" s="11">
        <v>0.05807329924400451</v>
      </c>
      <c r="L6116" s="11">
        <v>0.5152416886020725</v>
      </c>
      <c r="M6116" s="11">
        <v>0.3484711938691938</v>
      </c>
      <c r="N6116" s="11">
        <v>2.869677659426195</v>
      </c>
      <c r="O6116" s="3" t="s">
        <v>319</v>
      </c>
      <c r="P6116" s="3" t="s">
        <v>311</v>
      </c>
      <c r="Q6116" s="10">
        <v>4</v>
      </c>
      <c r="R6116" s="3" t="s">
        <v>312</v>
      </c>
      <c r="S6116" s="11">
        <v>0.01514672214011454</v>
      </c>
      <c r="T6116" s="11">
        <v>0.2400965246309149</v>
      </c>
      <c r="U6116" s="11">
        <v>29.70295219186223</v>
      </c>
      <c r="V6116" s="11">
        <v>290.57149323994</v>
      </c>
    </row>
    <row r="6117" spans="1:22" ht="18" customHeight="1">
      <c r="A6117" s="11">
        <v>1953.1983219561</v>
      </c>
      <c r="B6117" s="11">
        <v>95.35450187621183</v>
      </c>
      <c r="C6117" s="11">
        <v>466.1935293226906</v>
      </c>
      <c r="D6117" s="11">
        <v>15.85930261417346</v>
      </c>
      <c r="E6117" s="11">
        <v>57.09348941102447</v>
      </c>
      <c r="F6117" s="11">
        <v>5110.648845450773</v>
      </c>
      <c r="G6117" s="11">
        <v>735.6886272681932</v>
      </c>
      <c r="H6117" s="11">
        <v>1356.1344</v>
      </c>
      <c r="I6117" s="11">
        <v>2091.823027268193</v>
      </c>
      <c r="J6117" s="11">
        <v>0.018</v>
      </c>
      <c r="K6117" s="11">
        <v>0.05806893765639043</v>
      </c>
      <c r="L6117" s="11">
        <v>0.5152351896015412</v>
      </c>
      <c r="M6117" s="11">
        <v>0.3484332661798916</v>
      </c>
      <c r="N6117" s="11">
        <v>2.869990029837487</v>
      </c>
      <c r="O6117" s="3" t="s">
        <v>319</v>
      </c>
      <c r="P6117" s="3" t="s">
        <v>311</v>
      </c>
      <c r="Q6117" s="10">
        <v>4</v>
      </c>
      <c r="R6117" s="3" t="s">
        <v>312</v>
      </c>
      <c r="S6117" s="11">
        <v>0.01514836916569938</v>
      </c>
      <c r="T6117" s="11">
        <v>0.2402025926813169</v>
      </c>
      <c r="U6117" s="11">
        <v>29.71810056102793</v>
      </c>
      <c r="V6117" s="11">
        <v>290.8116958326214</v>
      </c>
    </row>
    <row r="6118" spans="1:22" ht="18" customHeight="1">
      <c r="A6118" s="11">
        <v>1953.848408809956</v>
      </c>
      <c r="B6118" s="11">
        <v>95.38923534452906</v>
      </c>
      <c r="C6118" s="11">
        <v>466.208174218124</v>
      </c>
      <c r="D6118" s="11">
        <v>15.86458109717485</v>
      </c>
      <c r="E6118" s="11">
        <v>57.11249194982947</v>
      </c>
      <c r="F6118" s="11">
        <v>5110.809390188594</v>
      </c>
      <c r="G6118" s="11">
        <v>736.1784301623502</v>
      </c>
      <c r="H6118" s="11">
        <v>1356.1344</v>
      </c>
      <c r="I6118" s="11">
        <v>2092.31283016235</v>
      </c>
      <c r="J6118" s="11">
        <v>0.018</v>
      </c>
      <c r="K6118" s="11">
        <v>0.0580645674060568</v>
      </c>
      <c r="L6118" s="11">
        <v>0.515228688437575</v>
      </c>
      <c r="M6118" s="11">
        <v>0.3483952631609238</v>
      </c>
      <c r="N6118" s="11">
        <v>2.870303088874374</v>
      </c>
      <c r="O6118" s="3" t="s">
        <v>319</v>
      </c>
      <c r="P6118" s="3" t="s">
        <v>311</v>
      </c>
      <c r="Q6118" s="10">
        <v>4</v>
      </c>
      <c r="R6118" s="3" t="s">
        <v>312</v>
      </c>
      <c r="S6118" s="11">
        <v>0.01515001982505477</v>
      </c>
      <c r="T6118" s="11">
        <v>0.2403087357579722</v>
      </c>
      <c r="U6118" s="11">
        <v>29.73325058085299</v>
      </c>
      <c r="V6118" s="11">
        <v>291.0520045683793</v>
      </c>
    </row>
    <row r="6119" spans="1:22" ht="18" customHeight="1">
      <c r="A6119" s="11">
        <v>1954.498495663811</v>
      </c>
      <c r="B6119" s="11">
        <v>95.42396166462206</v>
      </c>
      <c r="C6119" s="11">
        <v>466.2227744466407</v>
      </c>
      <c r="D6119" s="11">
        <v>15.86985958017624</v>
      </c>
      <c r="E6119" s="11">
        <v>57.13149448863447</v>
      </c>
      <c r="F6119" s="11">
        <v>5110.969445265121</v>
      </c>
      <c r="G6119" s="11">
        <v>736.6683960514467</v>
      </c>
      <c r="H6119" s="11">
        <v>1356.1344</v>
      </c>
      <c r="I6119" s="11">
        <v>2092.802796051446</v>
      </c>
      <c r="J6119" s="11">
        <v>0.018</v>
      </c>
      <c r="K6119" s="11">
        <v>0.05806018849300345</v>
      </c>
      <c r="L6119" s="11">
        <v>0.5152221851101734</v>
      </c>
      <c r="M6119" s="11">
        <v>0.3483571848122893</v>
      </c>
      <c r="N6119" s="11">
        <v>2.870616836965327</v>
      </c>
      <c r="O6119" s="3" t="s">
        <v>319</v>
      </c>
      <c r="P6119" s="3" t="s">
        <v>311</v>
      </c>
      <c r="Q6119" s="10">
        <v>4</v>
      </c>
      <c r="R6119" s="3" t="s">
        <v>312</v>
      </c>
      <c r="S6119" s="11">
        <v>0.0151516741204446</v>
      </c>
      <c r="T6119" s="11">
        <v>0.2404149539543448</v>
      </c>
      <c r="U6119" s="11">
        <v>29.74840225497343</v>
      </c>
      <c r="V6119" s="11">
        <v>291.2924195223337</v>
      </c>
    </row>
    <row r="6120" spans="1:22" ht="18" customHeight="1">
      <c r="A6120" s="11">
        <v>1955.148582517666</v>
      </c>
      <c r="B6120" s="11">
        <v>95.45868082736851</v>
      </c>
      <c r="C6120" s="11">
        <v>466.2373300082413</v>
      </c>
      <c r="D6120" s="11">
        <v>15.87513806317763</v>
      </c>
      <c r="E6120" s="11">
        <v>57.15049702743948</v>
      </c>
      <c r="F6120" s="11">
        <v>5111.129010680362</v>
      </c>
      <c r="G6120" s="11">
        <v>737.1585249354824</v>
      </c>
      <c r="H6120" s="11">
        <v>1356.1344</v>
      </c>
      <c r="I6120" s="11">
        <v>2093.292924935482</v>
      </c>
      <c r="J6120" s="11">
        <v>0.018</v>
      </c>
      <c r="K6120" s="11">
        <v>0.0580558009172305</v>
      </c>
      <c r="L6120" s="11">
        <v>0.5152156796193366</v>
      </c>
      <c r="M6120" s="11">
        <v>0.3483190311339888</v>
      </c>
      <c r="N6120" s="11">
        <v>2.870931274539884</v>
      </c>
      <c r="O6120" s="3" t="s">
        <v>319</v>
      </c>
      <c r="P6120" s="3" t="s">
        <v>311</v>
      </c>
      <c r="Q6120" s="10">
        <v>4</v>
      </c>
      <c r="R6120" s="3" t="s">
        <v>312</v>
      </c>
      <c r="S6120" s="11">
        <v>0.01515333205411805</v>
      </c>
      <c r="T6120" s="11">
        <v>0.2405212473637131</v>
      </c>
      <c r="U6120" s="11">
        <v>29.76355558702755</v>
      </c>
      <c r="V6120" s="11">
        <v>291.5329407696974</v>
      </c>
    </row>
    <row r="6121" spans="1:22" ht="18" customHeight="1">
      <c r="A6121" s="11">
        <v>1955.798669371521</v>
      </c>
      <c r="B6121" s="11">
        <v>95.49339282364608</v>
      </c>
      <c r="C6121" s="11">
        <v>466.2518409029255</v>
      </c>
      <c r="D6121" s="11">
        <v>15.88041654617902</v>
      </c>
      <c r="E6121" s="11">
        <v>57.16949956624448</v>
      </c>
      <c r="F6121" s="11">
        <v>5111.288086434313</v>
      </c>
      <c r="G6121" s="11">
        <v>737.6488168144575</v>
      </c>
      <c r="H6121" s="11">
        <v>1356.1344</v>
      </c>
      <c r="I6121" s="11">
        <v>2093.783216814457</v>
      </c>
      <c r="J6121" s="11">
        <v>0.018</v>
      </c>
      <c r="K6121" s="11">
        <v>0.05805140467873789</v>
      </c>
      <c r="L6121" s="11">
        <v>0.5152091719650647</v>
      </c>
      <c r="M6121" s="11">
        <v>0.3482808021260221</v>
      </c>
      <c r="N6121" s="11">
        <v>2.871246402028669</v>
      </c>
      <c r="O6121" s="3" t="s">
        <v>319</v>
      </c>
      <c r="P6121" s="3" t="s">
        <v>311</v>
      </c>
      <c r="Q6121" s="10">
        <v>4</v>
      </c>
      <c r="R6121" s="3" t="s">
        <v>312</v>
      </c>
      <c r="S6121" s="11">
        <v>0.01515499362836061</v>
      </c>
      <c r="T6121" s="11">
        <v>0.2406276160799794</v>
      </c>
      <c r="U6121" s="11">
        <v>29.77871058065591</v>
      </c>
      <c r="V6121" s="11">
        <v>291.7735683857774</v>
      </c>
    </row>
    <row r="6122" spans="1:22" ht="18" customHeight="1">
      <c r="A6122" s="11">
        <v>1956.448756225377</v>
      </c>
      <c r="B6122" s="11">
        <v>95.52809764433238</v>
      </c>
      <c r="C6122" s="11">
        <v>466.2663071306933</v>
      </c>
      <c r="D6122" s="11">
        <v>15.88569502918041</v>
      </c>
      <c r="E6122" s="11">
        <v>57.18850210504947</v>
      </c>
      <c r="F6122" s="11">
        <v>5111.446672526976</v>
      </c>
      <c r="G6122" s="11">
        <v>738.139271688372</v>
      </c>
      <c r="H6122" s="11">
        <v>1356.1344</v>
      </c>
      <c r="I6122" s="11">
        <v>2094.273671688372</v>
      </c>
      <c r="J6122" s="11">
        <v>0.018</v>
      </c>
      <c r="K6122" s="11">
        <v>0.05804699977752564</v>
      </c>
      <c r="L6122" s="11">
        <v>0.5152026621473574</v>
      </c>
      <c r="M6122" s="11">
        <v>0.3482424977883892</v>
      </c>
      <c r="N6122" s="11">
        <v>2.871562219863395</v>
      </c>
      <c r="O6122" s="3" t="s">
        <v>319</v>
      </c>
      <c r="P6122" s="3" t="s">
        <v>311</v>
      </c>
      <c r="Q6122" s="10">
        <v>4</v>
      </c>
      <c r="R6122" s="3" t="s">
        <v>312</v>
      </c>
      <c r="S6122" s="11">
        <v>0.01515665884544309</v>
      </c>
      <c r="T6122" s="11">
        <v>0.2407340601968612</v>
      </c>
      <c r="U6122" s="11">
        <v>29.79386723950135</v>
      </c>
      <c r="V6122" s="11">
        <v>292.0143024459742</v>
      </c>
    </row>
    <row r="6123" spans="1:22" ht="18" customHeight="1">
      <c r="A6123" s="11">
        <v>1957.098843079232</v>
      </c>
      <c r="B6123" s="11">
        <v>95.5627952803051</v>
      </c>
      <c r="C6123" s="11">
        <v>466.2807286915451</v>
      </c>
      <c r="D6123" s="11">
        <v>15.8909735121818</v>
      </c>
      <c r="E6123" s="11">
        <v>57.20750464385448</v>
      </c>
      <c r="F6123" s="11">
        <v>5111.604768958352</v>
      </c>
      <c r="G6123" s="11">
        <v>738.6298895572259</v>
      </c>
      <c r="H6123" s="11">
        <v>1356.1344</v>
      </c>
      <c r="I6123" s="11">
        <v>2094.764289557226</v>
      </c>
      <c r="J6123" s="11">
        <v>0.018</v>
      </c>
      <c r="K6123" s="11">
        <v>0.05804258621359378</v>
      </c>
      <c r="L6123" s="11">
        <v>0.515196150166215</v>
      </c>
      <c r="M6123" s="11">
        <v>0.3482041181210903</v>
      </c>
      <c r="N6123" s="11">
        <v>2.871878728476851</v>
      </c>
      <c r="O6123" s="3" t="s">
        <v>319</v>
      </c>
      <c r="P6123" s="3" t="s">
        <v>311</v>
      </c>
      <c r="Q6123" s="10">
        <v>4</v>
      </c>
      <c r="R6123" s="3" t="s">
        <v>312</v>
      </c>
      <c r="S6123" s="11">
        <v>0.01515832770764711</v>
      </c>
      <c r="T6123" s="11">
        <v>0.2408405798082957</v>
      </c>
      <c r="U6123" s="11">
        <v>29.809025567209</v>
      </c>
      <c r="V6123" s="11">
        <v>292.2551430257826</v>
      </c>
    </row>
    <row r="6124" spans="1:22" ht="18" customHeight="1">
      <c r="A6124" s="11">
        <v>1957.748929933088</v>
      </c>
      <c r="B6124" s="11">
        <v>95.5974857224418</v>
      </c>
      <c r="C6124" s="11">
        <v>466.2951055854803</v>
      </c>
      <c r="D6124" s="11">
        <v>15.89625199518319</v>
      </c>
      <c r="E6124" s="11">
        <v>57.22650718265948</v>
      </c>
      <c r="F6124" s="11">
        <v>5111.762375728436</v>
      </c>
      <c r="G6124" s="11">
        <v>739.1206704210192</v>
      </c>
      <c r="H6124" s="11">
        <v>1356.1344</v>
      </c>
      <c r="I6124" s="11">
        <v>2095.255070421019</v>
      </c>
      <c r="J6124" s="11">
        <v>0.018</v>
      </c>
      <c r="K6124" s="11">
        <v>0.05803816398694223</v>
      </c>
      <c r="L6124" s="11">
        <v>0.5151896360216374</v>
      </c>
      <c r="M6124" s="11">
        <v>0.3481656631241248</v>
      </c>
      <c r="N6124" s="11">
        <v>2.872195928302927</v>
      </c>
      <c r="O6124" s="3" t="s">
        <v>319</v>
      </c>
      <c r="P6124" s="3" t="s">
        <v>311</v>
      </c>
      <c r="Q6124" s="10">
        <v>4</v>
      </c>
      <c r="R6124" s="3" t="s">
        <v>312</v>
      </c>
      <c r="S6124" s="11">
        <v>0.01516000021726517</v>
      </c>
      <c r="T6124" s="11">
        <v>0.2409471750084408</v>
      </c>
      <c r="U6124" s="11">
        <v>29.82418556742626</v>
      </c>
      <c r="V6124" s="11">
        <v>292.496090200791</v>
      </c>
    </row>
    <row r="6125" spans="1:22" ht="18" customHeight="1">
      <c r="A6125" s="11">
        <v>1958.399016786943</v>
      </c>
      <c r="B6125" s="11">
        <v>95.63216896162017</v>
      </c>
      <c r="C6125" s="11">
        <v>466.3094378124993</v>
      </c>
      <c r="D6125" s="11">
        <v>15.90153047818458</v>
      </c>
      <c r="E6125" s="11">
        <v>57.24550972146448</v>
      </c>
      <c r="F6125" s="11">
        <v>5111.919492837235</v>
      </c>
      <c r="G6125" s="11">
        <v>739.6116142797517</v>
      </c>
      <c r="H6125" s="11">
        <v>1356.1344</v>
      </c>
      <c r="I6125" s="11">
        <v>2095.746014279752</v>
      </c>
      <c r="J6125" s="11">
        <v>0.018</v>
      </c>
      <c r="K6125" s="11">
        <v>0.05803373309757108</v>
      </c>
      <c r="L6125" s="11">
        <v>0.5151831197136245</v>
      </c>
      <c r="M6125" s="11">
        <v>0.3481271327974935</v>
      </c>
      <c r="N6125" s="11">
        <v>2.872513819776589</v>
      </c>
      <c r="O6125" s="3" t="s">
        <v>319</v>
      </c>
      <c r="P6125" s="3" t="s">
        <v>311</v>
      </c>
      <c r="Q6125" s="10">
        <v>4</v>
      </c>
      <c r="R6125" s="3" t="s">
        <v>312</v>
      </c>
      <c r="S6125" s="11">
        <v>0.01516167637657507</v>
      </c>
      <c r="T6125" s="11">
        <v>0.2410538458912699</v>
      </c>
      <c r="U6125" s="11">
        <v>29.83934724380284</v>
      </c>
      <c r="V6125" s="11">
        <v>292.7371440466823</v>
      </c>
    </row>
    <row r="6126" spans="1:22" ht="18" customHeight="1">
      <c r="A6126" s="11">
        <v>1959.049103640798</v>
      </c>
      <c r="B6126" s="11">
        <v>95.66684498871786</v>
      </c>
      <c r="C6126" s="11">
        <v>466.3237253726022</v>
      </c>
      <c r="D6126" s="11">
        <v>15.90680896118597</v>
      </c>
      <c r="E6126" s="11">
        <v>57.26451226026948</v>
      </c>
      <c r="F6126" s="11">
        <v>5112.076120284746</v>
      </c>
      <c r="G6126" s="11">
        <v>740.1027211334235</v>
      </c>
      <c r="H6126" s="11">
        <v>1356.1344</v>
      </c>
      <c r="I6126" s="11">
        <v>2096.237121133423</v>
      </c>
      <c r="J6126" s="11">
        <v>0.018</v>
      </c>
      <c r="K6126" s="11">
        <v>0.0580292935454803</v>
      </c>
      <c r="L6126" s="11">
        <v>0.5151766012421766</v>
      </c>
      <c r="M6126" s="11">
        <v>0.3480885271411961</v>
      </c>
      <c r="N6126" s="11">
        <v>2.8728324033339</v>
      </c>
      <c r="O6126" s="3" t="s">
        <v>319</v>
      </c>
      <c r="P6126" s="3" t="s">
        <v>311</v>
      </c>
      <c r="Q6126" s="10">
        <v>4</v>
      </c>
      <c r="R6126" s="3" t="s">
        <v>312</v>
      </c>
      <c r="S6126" s="11">
        <v>0.01516335618789097</v>
      </c>
      <c r="T6126" s="11">
        <v>0.2411605925513821</v>
      </c>
      <c r="U6126" s="11">
        <v>29.85451059999073</v>
      </c>
      <c r="V6126" s="11">
        <v>292.9783046392337</v>
      </c>
    </row>
    <row r="6127" spans="1:22" ht="18" customHeight="1">
      <c r="A6127" s="11">
        <v>1959.699190494653</v>
      </c>
      <c r="B6127" s="11">
        <v>95.70151379461247</v>
      </c>
      <c r="C6127" s="11">
        <v>466.3379682657886</v>
      </c>
      <c r="D6127" s="11">
        <v>15.91208744418735</v>
      </c>
      <c r="E6127" s="11">
        <v>57.28351479907448</v>
      </c>
      <c r="F6127" s="11">
        <v>5112.232258070967</v>
      </c>
      <c r="G6127" s="11">
        <v>740.5939909820348</v>
      </c>
      <c r="H6127" s="11">
        <v>1356.1344</v>
      </c>
      <c r="I6127" s="11">
        <v>2096.728390982035</v>
      </c>
      <c r="J6127" s="11">
        <v>0.018</v>
      </c>
      <c r="K6127" s="11">
        <v>0.05802484533066986</v>
      </c>
      <c r="L6127" s="11">
        <v>0.5151700806072933</v>
      </c>
      <c r="M6127" s="11">
        <v>0.3480498461552322</v>
      </c>
      <c r="N6127" s="11">
        <v>2.873151679412018</v>
      </c>
      <c r="O6127" s="3" t="s">
        <v>319</v>
      </c>
      <c r="P6127" s="3" t="s">
        <v>311</v>
      </c>
      <c r="Q6127" s="10">
        <v>4</v>
      </c>
      <c r="R6127" s="3" t="s">
        <v>312</v>
      </c>
      <c r="S6127" s="11">
        <v>0.01516503965351241</v>
      </c>
      <c r="T6127" s="11">
        <v>0.241267415083193</v>
      </c>
      <c r="U6127" s="11">
        <v>29.86967563964424</v>
      </c>
      <c r="V6127" s="11">
        <v>293.2195720543169</v>
      </c>
    </row>
    <row r="6128" spans="1:22" ht="18" customHeight="1">
      <c r="A6128" s="11">
        <v>1960.349277348508</v>
      </c>
      <c r="B6128" s="11">
        <v>95.7361753701817</v>
      </c>
      <c r="C6128" s="11">
        <v>466.3521664920589</v>
      </c>
      <c r="D6128" s="11">
        <v>15.91736592718874</v>
      </c>
      <c r="E6128" s="11">
        <v>57.30251733787948</v>
      </c>
      <c r="F6128" s="11">
        <v>5112.387906195901</v>
      </c>
      <c r="G6128" s="11">
        <v>741.0854238255855</v>
      </c>
      <c r="H6128" s="11">
        <v>1356.1344</v>
      </c>
      <c r="I6128" s="11">
        <v>2097.219823825586</v>
      </c>
      <c r="J6128" s="11">
        <v>0.018</v>
      </c>
      <c r="K6128" s="11">
        <v>0.0580203884531398</v>
      </c>
      <c r="L6128" s="11">
        <v>0.5151635578089748</v>
      </c>
      <c r="M6128" s="11">
        <v>0.3480110898396024</v>
      </c>
      <c r="N6128" s="11">
        <v>2.873471648449186</v>
      </c>
      <c r="O6128" s="3" t="s">
        <v>319</v>
      </c>
      <c r="P6128" s="3" t="s">
        <v>311</v>
      </c>
      <c r="Q6128" s="10">
        <v>4</v>
      </c>
      <c r="R6128" s="3" t="s">
        <v>312</v>
      </c>
      <c r="S6128" s="11">
        <v>0.01516672677574979</v>
      </c>
      <c r="T6128" s="11">
        <v>0.2413743135813396</v>
      </c>
      <c r="U6128" s="11">
        <v>29.88484236641999</v>
      </c>
      <c r="V6128" s="11">
        <v>293.4609463678982</v>
      </c>
    </row>
    <row r="6129" spans="1:22" ht="18" customHeight="1">
      <c r="A6129" s="11">
        <v>1960.999364202364</v>
      </c>
      <c r="B6129" s="11">
        <v>95.7708297063031</v>
      </c>
      <c r="C6129" s="11">
        <v>466.3663200514126</v>
      </c>
      <c r="D6129" s="11">
        <v>15.92264441019013</v>
      </c>
      <c r="E6129" s="11">
        <v>57.32151987668448</v>
      </c>
      <c r="F6129" s="11">
        <v>5112.543064659545</v>
      </c>
      <c r="G6129" s="11">
        <v>741.5770196640756</v>
      </c>
      <c r="H6129" s="11">
        <v>1356.1344</v>
      </c>
      <c r="I6129" s="11">
        <v>2097.711419664075</v>
      </c>
      <c r="J6129" s="11">
        <v>0.018</v>
      </c>
      <c r="K6129" s="11">
        <v>0.05801592291289009</v>
      </c>
      <c r="L6129" s="11">
        <v>0.5151570328472213</v>
      </c>
      <c r="M6129" s="11">
        <v>0.3479722581943063</v>
      </c>
      <c r="N6129" s="11">
        <v>2.873792310884749</v>
      </c>
      <c r="O6129" s="3" t="s">
        <v>319</v>
      </c>
      <c r="P6129" s="3" t="s">
        <v>311</v>
      </c>
      <c r="Q6129" s="10">
        <v>4</v>
      </c>
      <c r="R6129" s="3" t="s">
        <v>312</v>
      </c>
      <c r="S6129" s="11">
        <v>0.01516841755692438</v>
      </c>
      <c r="T6129" s="11">
        <v>0.2414812881406806</v>
      </c>
      <c r="U6129" s="11">
        <v>29.90001078397692</v>
      </c>
      <c r="V6129" s="11">
        <v>293.7024276560389</v>
      </c>
    </row>
    <row r="6130" spans="1:22" ht="18" customHeight="1">
      <c r="A6130" s="11">
        <v>1961.649451056219</v>
      </c>
      <c r="B6130" s="11">
        <v>95.8054767938544</v>
      </c>
      <c r="C6130" s="11">
        <v>466.3804289438502</v>
      </c>
      <c r="D6130" s="11">
        <v>15.92792289319152</v>
      </c>
      <c r="E6130" s="11">
        <v>57.34052241548948</v>
      </c>
      <c r="F6130" s="11">
        <v>5112.697733461901</v>
      </c>
      <c r="G6130" s="11">
        <v>742.0687784975049</v>
      </c>
      <c r="H6130" s="11">
        <v>1356.1344</v>
      </c>
      <c r="I6130" s="11">
        <v>2098.203178497505</v>
      </c>
      <c r="J6130" s="11">
        <v>0.018</v>
      </c>
      <c r="K6130" s="11">
        <v>0.05801144870992073</v>
      </c>
      <c r="L6130" s="11">
        <v>0.5151505057220324</v>
      </c>
      <c r="M6130" s="11">
        <v>0.347933351219344</v>
      </c>
      <c r="N6130" s="11">
        <v>2.874113667159146</v>
      </c>
      <c r="O6130" s="3" t="s">
        <v>319</v>
      </c>
      <c r="P6130" s="3" t="s">
        <v>311</v>
      </c>
      <c r="Q6130" s="10">
        <v>4</v>
      </c>
      <c r="R6130" s="3" t="s">
        <v>312</v>
      </c>
      <c r="S6130" s="11">
        <v>0.01517011199934282</v>
      </c>
      <c r="T6130" s="11">
        <v>0.241588338855891</v>
      </c>
      <c r="U6130" s="11">
        <v>29.91518089597626</v>
      </c>
      <c r="V6130" s="11">
        <v>293.9440159948948</v>
      </c>
    </row>
    <row r="6131" spans="1:22" ht="18" customHeight="1">
      <c r="A6131" s="11">
        <v>1962.299537910074</v>
      </c>
      <c r="B6131" s="11">
        <v>95.84011662371317</v>
      </c>
      <c r="C6131" s="11">
        <v>466.3944931693715</v>
      </c>
      <c r="D6131" s="11">
        <v>15.93320137619291</v>
      </c>
      <c r="E6131" s="11">
        <v>57.35952495429449</v>
      </c>
      <c r="F6131" s="11">
        <v>5112.85191260297</v>
      </c>
      <c r="G6131" s="11">
        <v>742.5607003258734</v>
      </c>
      <c r="H6131" s="11">
        <v>1356.1344</v>
      </c>
      <c r="I6131" s="11">
        <v>2098.695100325873</v>
      </c>
      <c r="J6131" s="11">
        <v>0.018</v>
      </c>
      <c r="K6131" s="11">
        <v>0.05800696584423175</v>
      </c>
      <c r="L6131" s="11">
        <v>0.5151439764334083</v>
      </c>
      <c r="M6131" s="11">
        <v>0.3478943689147156</v>
      </c>
      <c r="N6131" s="11">
        <v>2.874435717713915</v>
      </c>
      <c r="O6131" s="3" t="s">
        <v>319</v>
      </c>
      <c r="P6131" s="3" t="s">
        <v>311</v>
      </c>
      <c r="Q6131" s="10">
        <v>4</v>
      </c>
      <c r="R6131" s="3" t="s">
        <v>312</v>
      </c>
      <c r="S6131" s="11">
        <v>0.01517181010534818</v>
      </c>
      <c r="T6131" s="11">
        <v>0.2416954658222745</v>
      </c>
      <c r="U6131" s="11">
        <v>29.93035270608161</v>
      </c>
      <c r="V6131" s="11">
        <v>294.185711460717</v>
      </c>
    </row>
    <row r="6132" spans="1:22" ht="18" customHeight="1">
      <c r="A6132" s="11">
        <v>1962.949624763929</v>
      </c>
      <c r="B6132" s="11">
        <v>95.8747491867571</v>
      </c>
      <c r="C6132" s="11">
        <v>466.4085127279765</v>
      </c>
      <c r="D6132" s="11">
        <v>15.9384798591943</v>
      </c>
      <c r="E6132" s="11">
        <v>57.37852749309948</v>
      </c>
      <c r="F6132" s="11">
        <v>5113.00560208275</v>
      </c>
      <c r="G6132" s="11">
        <v>743.0527851491815</v>
      </c>
      <c r="H6132" s="11">
        <v>1356.1344</v>
      </c>
      <c r="I6132" s="11">
        <v>2099.187185149181</v>
      </c>
      <c r="J6132" s="11">
        <v>0.018</v>
      </c>
      <c r="K6132" s="11">
        <v>0.05800247431582314</v>
      </c>
      <c r="L6132" s="11">
        <v>0.5151374449813489</v>
      </c>
      <c r="M6132" s="11">
        <v>0.3478553112804211</v>
      </c>
      <c r="N6132" s="11">
        <v>2.874758462991692</v>
      </c>
      <c r="O6132" s="3" t="s">
        <v>319</v>
      </c>
      <c r="P6132" s="3" t="s">
        <v>311</v>
      </c>
      <c r="Q6132" s="10">
        <v>4</v>
      </c>
      <c r="R6132" s="3" t="s">
        <v>312</v>
      </c>
      <c r="S6132" s="11">
        <v>0.01517351187726892</v>
      </c>
      <c r="T6132" s="11">
        <v>0.2418026691349515</v>
      </c>
      <c r="U6132" s="11">
        <v>29.94552621795888</v>
      </c>
      <c r="V6132" s="11">
        <v>294.4275141298519</v>
      </c>
    </row>
    <row r="6133" spans="1:22" ht="18" customHeight="1">
      <c r="A6133" s="11">
        <v>1963.599711617785</v>
      </c>
      <c r="B6133" s="11">
        <v>95.90937447386379</v>
      </c>
      <c r="C6133" s="11">
        <v>466.4224876196652</v>
      </c>
      <c r="D6133" s="11">
        <v>15.94375834219569</v>
      </c>
      <c r="E6133" s="11">
        <v>57.39753003190448</v>
      </c>
      <c r="F6133" s="11">
        <v>5113.158801901242</v>
      </c>
      <c r="G6133" s="11">
        <v>743.5450329674288</v>
      </c>
      <c r="H6133" s="11">
        <v>1356.1344</v>
      </c>
      <c r="I6133" s="11">
        <v>2099.679432967429</v>
      </c>
      <c r="J6133" s="11">
        <v>0.018</v>
      </c>
      <c r="K6133" s="11">
        <v>0.05799797412469489</v>
      </c>
      <c r="L6133" s="11">
        <v>0.5151309113658544</v>
      </c>
      <c r="M6133" s="11">
        <v>0.3478161783164604</v>
      </c>
      <c r="N6133" s="11">
        <v>2.875081903436218</v>
      </c>
      <c r="O6133" s="3" t="s">
        <v>319</v>
      </c>
      <c r="P6133" s="3" t="s">
        <v>311</v>
      </c>
      <c r="Q6133" s="10">
        <v>4</v>
      </c>
      <c r="R6133" s="3" t="s">
        <v>312</v>
      </c>
      <c r="S6133" s="11">
        <v>0.01517521731744438</v>
      </c>
      <c r="T6133" s="11">
        <v>0.2419099488892653</v>
      </c>
      <c r="U6133" s="11">
        <v>29.96070143527632</v>
      </c>
      <c r="V6133" s="11">
        <v>294.6694240787412</v>
      </c>
    </row>
    <row r="6134" spans="1:22" ht="18" customHeight="1">
      <c r="A6134" s="11">
        <v>1964.249798471641</v>
      </c>
      <c r="B6134" s="11">
        <v>95.94399247591095</v>
      </c>
      <c r="C6134" s="11">
        <v>466.4364178444376</v>
      </c>
      <c r="D6134" s="11">
        <v>15.94903682519708</v>
      </c>
      <c r="E6134" s="11">
        <v>57.41653257070949</v>
      </c>
      <c r="F6134" s="11">
        <v>5113.311512058445</v>
      </c>
      <c r="G6134" s="11">
        <v>744.0374437806158</v>
      </c>
      <c r="H6134" s="11">
        <v>1356.1344</v>
      </c>
      <c r="I6134" s="11">
        <v>2100.171843780616</v>
      </c>
      <c r="J6134" s="11">
        <v>0.018</v>
      </c>
      <c r="K6134" s="11">
        <v>0.05799346527084699</v>
      </c>
      <c r="L6134" s="11">
        <v>0.5151243755869247</v>
      </c>
      <c r="M6134" s="11">
        <v>0.3477769700228335</v>
      </c>
      <c r="N6134" s="11">
        <v>2.875406039492334</v>
      </c>
      <c r="O6134" s="3" t="s">
        <v>319</v>
      </c>
      <c r="P6134" s="3" t="s">
        <v>311</v>
      </c>
      <c r="Q6134" s="10">
        <v>4</v>
      </c>
      <c r="R6134" s="3" t="s">
        <v>312</v>
      </c>
      <c r="S6134" s="11">
        <v>0.01517692642822485</v>
      </c>
      <c r="T6134" s="11">
        <v>0.2420173051807833</v>
      </c>
      <c r="U6134" s="11">
        <v>29.97587836170455</v>
      </c>
      <c r="V6134" s="11">
        <v>294.911441383922</v>
      </c>
    </row>
    <row r="6135" spans="1:22" ht="18" customHeight="1">
      <c r="A6135" s="11">
        <v>1964.899885325496</v>
      </c>
      <c r="B6135" s="11">
        <v>95.9786031837761</v>
      </c>
      <c r="C6135" s="11">
        <v>466.4503034022936</v>
      </c>
      <c r="D6135" s="11">
        <v>15.95431530819847</v>
      </c>
      <c r="E6135" s="11">
        <v>57.43553510951449</v>
      </c>
      <c r="F6135" s="11">
        <v>5113.463732554358</v>
      </c>
      <c r="G6135" s="11">
        <v>744.5300175887419</v>
      </c>
      <c r="H6135" s="11">
        <v>1356.1344</v>
      </c>
      <c r="I6135" s="11">
        <v>2100.664417588742</v>
      </c>
      <c r="J6135" s="11">
        <v>0.018</v>
      </c>
      <c r="K6135" s="11">
        <v>0.05798894775427944</v>
      </c>
      <c r="L6135" s="11">
        <v>0.5151178376445599</v>
      </c>
      <c r="M6135" s="11">
        <v>0.3477376863995402</v>
      </c>
      <c r="N6135" s="11">
        <v>2.87573087160599</v>
      </c>
      <c r="O6135" s="3" t="s">
        <v>319</v>
      </c>
      <c r="P6135" s="3" t="s">
        <v>311</v>
      </c>
      <c r="Q6135" s="10">
        <v>4</v>
      </c>
      <c r="R6135" s="3" t="s">
        <v>312</v>
      </c>
      <c r="S6135" s="11">
        <v>0.01517863921194603</v>
      </c>
      <c r="T6135" s="11">
        <v>0.2421247381048891</v>
      </c>
      <c r="U6135" s="11">
        <v>29.99105700091649</v>
      </c>
      <c r="V6135" s="11">
        <v>295.1535661220269</v>
      </c>
    </row>
    <row r="6136" spans="1:22" ht="18" customHeight="1">
      <c r="A6136" s="11">
        <v>1965.549972179351</v>
      </c>
      <c r="B6136" s="11">
        <v>96.01320658833697</v>
      </c>
      <c r="C6136" s="11">
        <v>466.4641442932335</v>
      </c>
      <c r="D6136" s="11">
        <v>15.95959379119986</v>
      </c>
      <c r="E6136" s="11">
        <v>57.45453764831949</v>
      </c>
      <c r="F6136" s="11">
        <v>5113.615463388986</v>
      </c>
      <c r="G6136" s="11">
        <v>745.0227543918073</v>
      </c>
      <c r="H6136" s="11">
        <v>1356.1344</v>
      </c>
      <c r="I6136" s="11">
        <v>2101.157154391807</v>
      </c>
      <c r="J6136" s="11">
        <v>0.018</v>
      </c>
      <c r="K6136" s="11">
        <v>0.05798442157499228</v>
      </c>
      <c r="L6136" s="11">
        <v>0.5151112975387597</v>
      </c>
      <c r="M6136" s="11">
        <v>0.3476983274465811</v>
      </c>
      <c r="N6136" s="11">
        <v>2.876056400224231</v>
      </c>
      <c r="O6136" s="3" t="s">
        <v>319</v>
      </c>
      <c r="P6136" s="3" t="s">
        <v>311</v>
      </c>
      <c r="Q6136" s="10">
        <v>4</v>
      </c>
      <c r="R6136" s="3" t="s">
        <v>312</v>
      </c>
      <c r="S6136" s="11">
        <v>0.01518035567098008</v>
      </c>
      <c r="T6136" s="11">
        <v>0.2422322477575978</v>
      </c>
      <c r="U6136" s="11">
        <v>30.00623735658747</v>
      </c>
      <c r="V6136" s="11">
        <v>295.3957983697845</v>
      </c>
    </row>
    <row r="6137" spans="1:22" ht="18" customHeight="1">
      <c r="A6137" s="11">
        <v>1966.200059033206</v>
      </c>
      <c r="B6137" s="11">
        <v>96.04780268047119</v>
      </c>
      <c r="C6137" s="11">
        <v>466.477940517257</v>
      </c>
      <c r="D6137" s="11">
        <v>15.96487227420125</v>
      </c>
      <c r="E6137" s="11">
        <v>57.47354018712448</v>
      </c>
      <c r="F6137" s="11">
        <v>5113.766704562323</v>
      </c>
      <c r="G6137" s="11">
        <v>745.5156541898122</v>
      </c>
      <c r="H6137" s="11">
        <v>1356.1344</v>
      </c>
      <c r="I6137" s="11">
        <v>2101.650054189812</v>
      </c>
      <c r="J6137" s="11">
        <v>0.018</v>
      </c>
      <c r="K6137" s="11">
        <v>0.05797988673298545</v>
      </c>
      <c r="L6137" s="11">
        <v>0.5151047552695245</v>
      </c>
      <c r="M6137" s="11">
        <v>0.3476588931639555</v>
      </c>
      <c r="N6137" s="11">
        <v>2.876382625795225</v>
      </c>
      <c r="O6137" s="3" t="s">
        <v>319</v>
      </c>
      <c r="P6137" s="3" t="s">
        <v>311</v>
      </c>
      <c r="Q6137" s="10">
        <v>4</v>
      </c>
      <c r="R6137" s="3" t="s">
        <v>312</v>
      </c>
      <c r="S6137" s="11">
        <v>0.01518207580768456</v>
      </c>
      <c r="T6137" s="11">
        <v>0.2423398342347418</v>
      </c>
      <c r="U6137" s="11">
        <v>30.02141943239516</v>
      </c>
      <c r="V6137" s="11">
        <v>295.6381382040193</v>
      </c>
    </row>
    <row r="6138" spans="1:22" ht="18" customHeight="1">
      <c r="A6138" s="11">
        <v>1966.850145887061</v>
      </c>
      <c r="B6138" s="11">
        <v>96.08239145105635</v>
      </c>
      <c r="C6138" s="11">
        <v>466.4916920743642</v>
      </c>
      <c r="D6138" s="11">
        <v>15.97015075720264</v>
      </c>
      <c r="E6138" s="11">
        <v>57.49254272592949</v>
      </c>
      <c r="F6138" s="11">
        <v>5113.917456074371</v>
      </c>
      <c r="G6138" s="11">
        <v>746.0087169827563</v>
      </c>
      <c r="H6138" s="11">
        <v>1356.1344</v>
      </c>
      <c r="I6138" s="11">
        <v>2102.143116982756</v>
      </c>
      <c r="J6138" s="11">
        <v>0.018</v>
      </c>
      <c r="K6138" s="11">
        <v>0.05797534322825899</v>
      </c>
      <c r="L6138" s="11">
        <v>0.5150982108368539</v>
      </c>
      <c r="M6138" s="11">
        <v>0.3476193835516638</v>
      </c>
      <c r="N6138" s="11">
        <v>2.876709548768238</v>
      </c>
      <c r="O6138" s="3" t="s">
        <v>319</v>
      </c>
      <c r="P6138" s="3" t="s">
        <v>311</v>
      </c>
      <c r="Q6138" s="10">
        <v>4</v>
      </c>
      <c r="R6138" s="3" t="s">
        <v>312</v>
      </c>
      <c r="S6138" s="11">
        <v>0.01518379962442802</v>
      </c>
      <c r="T6138" s="11">
        <v>0.2424474976323785</v>
      </c>
      <c r="U6138" s="11">
        <v>30.03660323201958</v>
      </c>
      <c r="V6138" s="11">
        <v>295.8805857016517</v>
      </c>
    </row>
    <row r="6139" spans="1:22" ht="18" customHeight="1">
      <c r="A6139" s="11">
        <v>1967.500232740917</v>
      </c>
      <c r="B6139" s="11">
        <v>96.1169728909702</v>
      </c>
      <c r="C6139" s="11">
        <v>466.5053989645552</v>
      </c>
      <c r="D6139" s="11">
        <v>15.97542924020403</v>
      </c>
      <c r="E6139" s="11">
        <v>57.51154526473449</v>
      </c>
      <c r="F6139" s="11">
        <v>5114.067717925135</v>
      </c>
      <c r="G6139" s="11">
        <v>746.50194277064</v>
      </c>
      <c r="H6139" s="11">
        <v>1356.1344</v>
      </c>
      <c r="I6139" s="11">
        <v>2102.63634277064</v>
      </c>
      <c r="J6139" s="11">
        <v>0.018</v>
      </c>
      <c r="K6139" s="11">
        <v>0.05797079106081293</v>
      </c>
      <c r="L6139" s="11">
        <v>0.515091664240748</v>
      </c>
      <c r="M6139" s="11">
        <v>0.3475797986097063</v>
      </c>
      <c r="N6139" s="11">
        <v>2.877037169593649</v>
      </c>
      <c r="O6139" s="3" t="s">
        <v>319</v>
      </c>
      <c r="P6139" s="3" t="s">
        <v>311</v>
      </c>
      <c r="Q6139" s="10">
        <v>4</v>
      </c>
      <c r="R6139" s="3" t="s">
        <v>312</v>
      </c>
      <c r="S6139" s="11">
        <v>0.01518552712358996</v>
      </c>
      <c r="T6139" s="11">
        <v>0.24255523804679</v>
      </c>
      <c r="U6139" s="11">
        <v>30.05178875914318</v>
      </c>
      <c r="V6139" s="11">
        <v>296.1231409396985</v>
      </c>
    </row>
    <row r="6140" spans="1:22" ht="18" customHeight="1">
      <c r="A6140" s="11">
        <v>1968.150319594772</v>
      </c>
      <c r="B6140" s="11">
        <v>96.15154699109027</v>
      </c>
      <c r="C6140" s="11">
        <v>466.5190611878299</v>
      </c>
      <c r="D6140" s="11">
        <v>15.98070772320541</v>
      </c>
      <c r="E6140" s="11">
        <v>57.53054780353949</v>
      </c>
      <c r="F6140" s="11">
        <v>5114.217490114609</v>
      </c>
      <c r="G6140" s="11">
        <v>746.9953315534628</v>
      </c>
      <c r="H6140" s="11">
        <v>1356.1344</v>
      </c>
      <c r="I6140" s="11">
        <v>2103.129731553463</v>
      </c>
      <c r="J6140" s="11">
        <v>0.018</v>
      </c>
      <c r="K6140" s="11">
        <v>0.05796623023064722</v>
      </c>
      <c r="L6140" s="11">
        <v>0.5150851154812072</v>
      </c>
      <c r="M6140" s="11">
        <v>0.3475401383380824</v>
      </c>
      <c r="N6140" s="11">
        <v>2.877365488722956</v>
      </c>
      <c r="O6140" s="3" t="s">
        <v>319</v>
      </c>
      <c r="P6140" s="3" t="s">
        <v>311</v>
      </c>
      <c r="Q6140" s="10">
        <v>4</v>
      </c>
      <c r="R6140" s="3" t="s">
        <v>312</v>
      </c>
      <c r="S6140" s="11">
        <v>0.0151872583075353</v>
      </c>
      <c r="T6140" s="11">
        <v>0.2426630555740763</v>
      </c>
      <c r="U6140" s="11">
        <v>30.06697601745071</v>
      </c>
      <c r="V6140" s="11">
        <v>296.3658039952726</v>
      </c>
    </row>
    <row r="6141" spans="1:22" ht="18" customHeight="1">
      <c r="A6141" s="11">
        <v>1968.800406448627</v>
      </c>
      <c r="B6141" s="11">
        <v>96.18611374229421</v>
      </c>
      <c r="C6141" s="11">
        <v>466.5326787441881</v>
      </c>
      <c r="D6141" s="11">
        <v>15.9859862062068</v>
      </c>
      <c r="E6141" s="11">
        <v>57.5495503423445</v>
      </c>
      <c r="F6141" s="11">
        <v>5114.366772642792</v>
      </c>
      <c r="G6141" s="11">
        <v>747.4888833312251</v>
      </c>
      <c r="H6141" s="11">
        <v>1356.1344</v>
      </c>
      <c r="I6141" s="11">
        <v>2103.623283331225</v>
      </c>
      <c r="J6141" s="11">
        <v>0.018</v>
      </c>
      <c r="K6141" s="11">
        <v>0.05796166073776183</v>
      </c>
      <c r="L6141" s="11">
        <v>0.5150785645582311</v>
      </c>
      <c r="M6141" s="11">
        <v>0.3475004027367921</v>
      </c>
      <c r="N6141" s="11">
        <v>2.877694506608765</v>
      </c>
      <c r="O6141" s="3" t="s">
        <v>319</v>
      </c>
      <c r="P6141" s="3" t="s">
        <v>311</v>
      </c>
      <c r="Q6141" s="10">
        <v>4</v>
      </c>
      <c r="R6141" s="3" t="s">
        <v>312</v>
      </c>
      <c r="S6141" s="11">
        <v>0.01518899317866553</v>
      </c>
      <c r="T6141" s="11">
        <v>0.2427709503109712</v>
      </c>
      <c r="U6141" s="11">
        <v>30.08216501062937</v>
      </c>
      <c r="V6141" s="11">
        <v>296.6085749455835</v>
      </c>
    </row>
    <row r="6142" spans="1:22" ht="18" customHeight="1">
      <c r="A6142" s="11">
        <v>1969.450493302483</v>
      </c>
      <c r="B6142" s="11">
        <v>96.22067313545972</v>
      </c>
      <c r="C6142" s="11">
        <v>466.5462516336302</v>
      </c>
      <c r="D6142" s="11">
        <v>15.99126468920819</v>
      </c>
      <c r="E6142" s="11">
        <v>57.56855288114949</v>
      </c>
      <c r="F6142" s="11">
        <v>5114.515565509689</v>
      </c>
      <c r="G6142" s="11">
        <v>747.9825981039265</v>
      </c>
      <c r="H6142" s="11">
        <v>1356.1344</v>
      </c>
      <c r="I6142" s="11">
        <v>2104.116998103927</v>
      </c>
      <c r="J6142" s="11">
        <v>0.018</v>
      </c>
      <c r="K6142" s="11">
        <v>0.05795708258215684</v>
      </c>
      <c r="L6142" s="11">
        <v>0.5150720114718197</v>
      </c>
      <c r="M6142" s="11">
        <v>0.3474605918058359</v>
      </c>
      <c r="N6142" s="11">
        <v>2.878024223704796</v>
      </c>
      <c r="O6142" s="3" t="s">
        <v>319</v>
      </c>
      <c r="P6142" s="3" t="s">
        <v>311</v>
      </c>
      <c r="Q6142" s="10">
        <v>4</v>
      </c>
      <c r="R6142" s="3" t="s">
        <v>312</v>
      </c>
      <c r="S6142" s="11">
        <v>0.01519073173936757</v>
      </c>
      <c r="T6142" s="11">
        <v>0.2428789223540262</v>
      </c>
      <c r="U6142" s="11">
        <v>30.09735574236874</v>
      </c>
      <c r="V6142" s="11">
        <v>296.8514538679376</v>
      </c>
    </row>
    <row r="6143" spans="1:22" ht="18" customHeight="1">
      <c r="A6143" s="11">
        <v>1970.100580156338</v>
      </c>
      <c r="B6143" s="11">
        <v>96.25522516146437</v>
      </c>
      <c r="C6143" s="11">
        <v>466.559779856156</v>
      </c>
      <c r="D6143" s="11">
        <v>15.99654317220958</v>
      </c>
      <c r="E6143" s="11">
        <v>57.58755541995449</v>
      </c>
      <c r="F6143" s="11">
        <v>5114.663868715297</v>
      </c>
      <c r="G6143" s="11">
        <v>748.4764758715676</v>
      </c>
      <c r="H6143" s="11">
        <v>1356.1344</v>
      </c>
      <c r="I6143" s="11">
        <v>2104.610875871567</v>
      </c>
      <c r="J6143" s="11">
        <v>0.018</v>
      </c>
      <c r="K6143" s="11">
        <v>0.05795249576383221</v>
      </c>
      <c r="L6143" s="11">
        <v>0.5150654562219731</v>
      </c>
      <c r="M6143" s="11">
        <v>0.3474207055452135</v>
      </c>
      <c r="N6143" s="11">
        <v>2.878354640465893</v>
      </c>
      <c r="O6143" s="3" t="s">
        <v>319</v>
      </c>
      <c r="P6143" s="3" t="s">
        <v>311</v>
      </c>
      <c r="Q6143" s="10">
        <v>4</v>
      </c>
      <c r="R6143" s="3" t="s">
        <v>312</v>
      </c>
      <c r="S6143" s="11">
        <v>0.01519247399203932</v>
      </c>
      <c r="T6143" s="11">
        <v>0.2429869718000197</v>
      </c>
      <c r="U6143" s="11">
        <v>30.11254821636078</v>
      </c>
      <c r="V6143" s="11">
        <v>297.0944408397376</v>
      </c>
    </row>
    <row r="6144" spans="1:22" ht="18" customHeight="1">
      <c r="A6144" s="11">
        <v>1970.750667010193</v>
      </c>
      <c r="B6144" s="11">
        <v>96.28976981118585</v>
      </c>
      <c r="C6144" s="11">
        <v>466.5732634117654</v>
      </c>
      <c r="D6144" s="11">
        <v>16.00182165521097</v>
      </c>
      <c r="E6144" s="11">
        <v>57.6065579587595</v>
      </c>
      <c r="F6144" s="11">
        <v>5114.811682259616</v>
      </c>
      <c r="G6144" s="11">
        <v>748.970516634148</v>
      </c>
      <c r="H6144" s="11">
        <v>1356.1344</v>
      </c>
      <c r="I6144" s="11">
        <v>2105.104916634148</v>
      </c>
      <c r="J6144" s="11">
        <v>0.018</v>
      </c>
      <c r="K6144" s="11">
        <v>0.05794790028278791</v>
      </c>
      <c r="L6144" s="11">
        <v>0.5150588988086914</v>
      </c>
      <c r="M6144" s="11">
        <v>0.3473807439549247</v>
      </c>
      <c r="N6144" s="11">
        <v>2.878685757348017</v>
      </c>
      <c r="O6144" s="3" t="s">
        <v>319</v>
      </c>
      <c r="P6144" s="3" t="s">
        <v>311</v>
      </c>
      <c r="Q6144" s="10">
        <v>4</v>
      </c>
      <c r="R6144" s="3" t="s">
        <v>312</v>
      </c>
      <c r="S6144" s="11">
        <v>0.01519421993908972</v>
      </c>
      <c r="T6144" s="11">
        <v>0.2430950987459566</v>
      </c>
      <c r="U6144" s="11">
        <v>30.12774243629987</v>
      </c>
      <c r="V6144" s="11">
        <v>297.3375359384835</v>
      </c>
    </row>
    <row r="6145" spans="1:22" ht="18" customHeight="1">
      <c r="A6145" s="11">
        <v>1971.400753864048</v>
      </c>
      <c r="B6145" s="11">
        <v>96.32430707550179</v>
      </c>
      <c r="C6145" s="11">
        <v>466.5867023004586</v>
      </c>
      <c r="D6145" s="11">
        <v>16.00710013821236</v>
      </c>
      <c r="E6145" s="11">
        <v>57.62556049756449</v>
      </c>
      <c r="F6145" s="11">
        <v>5114.959006142648</v>
      </c>
      <c r="G6145" s="11">
        <v>749.4647203916675</v>
      </c>
      <c r="H6145" s="11">
        <v>1356.1344</v>
      </c>
      <c r="I6145" s="11">
        <v>2105.599120391667</v>
      </c>
      <c r="J6145" s="11">
        <v>0.018</v>
      </c>
      <c r="K6145" s="11">
        <v>0.05794329613902401</v>
      </c>
      <c r="L6145" s="11">
        <v>0.5150523392319742</v>
      </c>
      <c r="M6145" s="11">
        <v>0.3473407070349701</v>
      </c>
      <c r="N6145" s="11">
        <v>2.879017574808243</v>
      </c>
      <c r="O6145" s="3" t="s">
        <v>319</v>
      </c>
      <c r="P6145" s="3" t="s">
        <v>311</v>
      </c>
      <c r="Q6145" s="10">
        <v>4</v>
      </c>
      <c r="R6145" s="3" t="s">
        <v>312</v>
      </c>
      <c r="S6145" s="11">
        <v>0.01519596958290806</v>
      </c>
      <c r="T6145" s="11">
        <v>0.2432033032885782</v>
      </c>
      <c r="U6145" s="11">
        <v>30.14293840588278</v>
      </c>
      <c r="V6145" s="11">
        <v>297.5807392417721</v>
      </c>
    </row>
    <row r="6146" spans="1:22" ht="18" customHeight="1">
      <c r="A6146" s="11">
        <v>1972.050840717904</v>
      </c>
      <c r="B6146" s="11">
        <v>96.35883694528982</v>
      </c>
      <c r="C6146" s="11">
        <v>466.6000965222354</v>
      </c>
      <c r="D6146" s="11">
        <v>16.01237862121375</v>
      </c>
      <c r="E6146" s="11">
        <v>57.6445630363695</v>
      </c>
      <c r="F6146" s="11">
        <v>5115.105840364389</v>
      </c>
      <c r="G6146" s="11">
        <v>749.9590871441268</v>
      </c>
      <c r="H6146" s="11">
        <v>1356.1344</v>
      </c>
      <c r="I6146" s="11">
        <v>2106.093487144127</v>
      </c>
      <c r="J6146" s="11">
        <v>0.018</v>
      </c>
      <c r="K6146" s="11">
        <v>0.05793868333254043</v>
      </c>
      <c r="L6146" s="11">
        <v>0.5150457774918221</v>
      </c>
      <c r="M6146" s="11">
        <v>0.3473005947853489</v>
      </c>
      <c r="N6146" s="11">
        <v>2.87935009330478</v>
      </c>
      <c r="O6146" s="3" t="s">
        <v>319</v>
      </c>
      <c r="P6146" s="3" t="s">
        <v>311</v>
      </c>
      <c r="Q6146" s="10">
        <v>4</v>
      </c>
      <c r="R6146" s="3" t="s">
        <v>312</v>
      </c>
      <c r="S6146" s="11">
        <v>0.01519772292594578</v>
      </c>
      <c r="T6146" s="11">
        <v>0.2433115855256715</v>
      </c>
      <c r="U6146" s="11">
        <v>30.15813612880873</v>
      </c>
      <c r="V6146" s="11">
        <v>297.8240508272978</v>
      </c>
    </row>
    <row r="6147" spans="1:22" ht="18" customHeight="1">
      <c r="A6147" s="11">
        <v>1972.700927571759</v>
      </c>
      <c r="B6147" s="11">
        <v>96.39335941142757</v>
      </c>
      <c r="C6147" s="11">
        <v>466.6134460770959</v>
      </c>
      <c r="D6147" s="11">
        <v>16.01765710421514</v>
      </c>
      <c r="E6147" s="11">
        <v>57.6635655751745</v>
      </c>
      <c r="F6147" s="11">
        <v>5115.252184924844</v>
      </c>
      <c r="G6147" s="11">
        <v>750.4536168915253</v>
      </c>
      <c r="H6147" s="11">
        <v>1356.1344</v>
      </c>
      <c r="I6147" s="11">
        <v>2106.588016891525</v>
      </c>
      <c r="J6147" s="11">
        <v>0.018</v>
      </c>
      <c r="K6147" s="11">
        <v>0.05793406186333724</v>
      </c>
      <c r="L6147" s="11">
        <v>0.5150392135882347</v>
      </c>
      <c r="M6147" s="11">
        <v>0.3472604072060618</v>
      </c>
      <c r="N6147" s="11">
        <v>2.87968331329695</v>
      </c>
      <c r="O6147" s="3" t="s">
        <v>319</v>
      </c>
      <c r="P6147" s="3" t="s">
        <v>311</v>
      </c>
      <c r="Q6147" s="10">
        <v>4</v>
      </c>
      <c r="R6147" s="3" t="s">
        <v>312</v>
      </c>
      <c r="S6147" s="11">
        <v>0.01519947997059379</v>
      </c>
      <c r="T6147" s="11">
        <v>0.2434199455541056</v>
      </c>
      <c r="U6147" s="11">
        <v>30.17333560877932</v>
      </c>
      <c r="V6147" s="11">
        <v>298.0674707728518</v>
      </c>
    </row>
    <row r="6148" spans="1:22" ht="18" customHeight="1">
      <c r="A6148" s="11">
        <v>1973.351014425614</v>
      </c>
      <c r="B6148" s="11">
        <v>96.42787446479272</v>
      </c>
      <c r="C6148" s="11">
        <v>466.6267509650403</v>
      </c>
      <c r="D6148" s="11">
        <v>16.02293558721653</v>
      </c>
      <c r="E6148" s="11">
        <v>57.6825681139795</v>
      </c>
      <c r="F6148" s="11">
        <v>5115.398039824011</v>
      </c>
      <c r="G6148" s="11">
        <v>750.9483096338628</v>
      </c>
      <c r="H6148" s="11">
        <v>1356.1344</v>
      </c>
      <c r="I6148" s="11">
        <v>2107.082709633863</v>
      </c>
      <c r="J6148" s="11">
        <v>0.018</v>
      </c>
      <c r="K6148" s="11">
        <v>0.05792943173141443</v>
      </c>
      <c r="L6148" s="11">
        <v>0.515032647521212</v>
      </c>
      <c r="M6148" s="11">
        <v>0.3472201442971086</v>
      </c>
      <c r="N6148" s="11">
        <v>2.880017235245206</v>
      </c>
      <c r="O6148" s="3" t="s">
        <v>319</v>
      </c>
      <c r="P6148" s="3" t="s">
        <v>311</v>
      </c>
      <c r="Q6148" s="10">
        <v>4</v>
      </c>
      <c r="R6148" s="3" t="s">
        <v>312</v>
      </c>
      <c r="S6148" s="11">
        <v>0.01520124071927958</v>
      </c>
      <c r="T6148" s="11">
        <v>0.2435283834713867</v>
      </c>
      <c r="U6148" s="11">
        <v>30.1885368494986</v>
      </c>
      <c r="V6148" s="11">
        <v>298.3109991563232</v>
      </c>
    </row>
    <row r="6149" spans="1:22" ht="18" customHeight="1">
      <c r="A6149" s="11">
        <v>1974.00110127947</v>
      </c>
      <c r="B6149" s="11">
        <v>96.46238209626284</v>
      </c>
      <c r="C6149" s="11">
        <v>466.6400111860682</v>
      </c>
      <c r="D6149" s="11">
        <v>16.02821407021792</v>
      </c>
      <c r="E6149" s="11">
        <v>57.7015706527845</v>
      </c>
      <c r="F6149" s="11">
        <v>5115.543405061888</v>
      </c>
      <c r="G6149" s="11">
        <v>751.44316537114</v>
      </c>
      <c r="H6149" s="11">
        <v>1356.1344</v>
      </c>
      <c r="I6149" s="11">
        <v>2107.57756537114</v>
      </c>
      <c r="J6149" s="11">
        <v>0.018</v>
      </c>
      <c r="K6149" s="11">
        <v>0.05792479293677195</v>
      </c>
      <c r="L6149" s="11">
        <v>0.5150260792907542</v>
      </c>
      <c r="M6149" s="11">
        <v>0.3471798060584889</v>
      </c>
      <c r="N6149" s="11">
        <v>2.88035185961113</v>
      </c>
      <c r="O6149" s="3" t="s">
        <v>319</v>
      </c>
      <c r="P6149" s="3" t="s">
        <v>311</v>
      </c>
      <c r="Q6149" s="10">
        <v>4</v>
      </c>
      <c r="R6149" s="3" t="s">
        <v>312</v>
      </c>
      <c r="S6149" s="11">
        <v>0.01520300517446733</v>
      </c>
      <c r="T6149" s="11">
        <v>0.2436368993756594</v>
      </c>
      <c r="U6149" s="11">
        <v>30.20373985467307</v>
      </c>
      <c r="V6149" s="11">
        <v>298.5546360556989</v>
      </c>
    </row>
    <row r="6150" spans="1:22" ht="18" customHeight="1">
      <c r="A6150" s="11">
        <v>1974.651188133325</v>
      </c>
      <c r="B6150" s="11">
        <v>96.49688229671563</v>
      </c>
      <c r="C6150" s="11">
        <v>466.6532267401799</v>
      </c>
      <c r="D6150" s="11">
        <v>16.0334925532193</v>
      </c>
      <c r="E6150" s="11">
        <v>57.72057319158949</v>
      </c>
      <c r="F6150" s="11">
        <v>5115.688280638477</v>
      </c>
      <c r="G6150" s="11">
        <v>751.9381841033563</v>
      </c>
      <c r="H6150" s="11">
        <v>1356.1344</v>
      </c>
      <c r="I6150" s="11">
        <v>2108.072584103356</v>
      </c>
      <c r="J6150" s="11">
        <v>0.018</v>
      </c>
      <c r="K6150" s="11">
        <v>0.05792014547940984</v>
      </c>
      <c r="L6150" s="11">
        <v>0.5150195088968612</v>
      </c>
      <c r="M6150" s="11">
        <v>0.3471393924902033</v>
      </c>
      <c r="N6150" s="11">
        <v>2.880687186857427</v>
      </c>
      <c r="O6150" s="3" t="s">
        <v>319</v>
      </c>
      <c r="P6150" s="3" t="s">
        <v>311</v>
      </c>
      <c r="Q6150" s="10">
        <v>4</v>
      </c>
      <c r="R6150" s="3" t="s">
        <v>312</v>
      </c>
      <c r="S6150" s="11">
        <v>0.01520477333855553</v>
      </c>
      <c r="T6150" s="11">
        <v>0.2437454933640678</v>
      </c>
      <c r="U6150" s="11">
        <v>30.21894462801162</v>
      </c>
      <c r="V6150" s="11">
        <v>298.798381549063</v>
      </c>
    </row>
    <row r="6151" spans="1:22" ht="18" customHeight="1">
      <c r="A6151" s="11">
        <v>1975.30127498718</v>
      </c>
      <c r="B6151" s="11">
        <v>96.53137505702875</v>
      </c>
      <c r="C6151" s="11">
        <v>466.6663976273754</v>
      </c>
      <c r="D6151" s="11">
        <v>16.03877103622069</v>
      </c>
      <c r="E6151" s="11">
        <v>57.7395757303945</v>
      </c>
      <c r="F6151" s="11">
        <v>5115.83266655378</v>
      </c>
      <c r="G6151" s="11">
        <v>752.4333658305122</v>
      </c>
      <c r="H6151" s="11">
        <v>1356.1344</v>
      </c>
      <c r="I6151" s="11">
        <v>2108.567765830512</v>
      </c>
      <c r="J6151" s="11">
        <v>0.018</v>
      </c>
      <c r="K6151" s="11">
        <v>0.05791548935932811</v>
      </c>
      <c r="L6151" s="11">
        <v>0.5150129363395329</v>
      </c>
      <c r="M6151" s="11">
        <v>0.3470989035922516</v>
      </c>
      <c r="N6151" s="11">
        <v>2.881023217447937</v>
      </c>
      <c r="O6151" s="3" t="s">
        <v>319</v>
      </c>
      <c r="P6151" s="3" t="s">
        <v>311</v>
      </c>
      <c r="Q6151" s="10">
        <v>4</v>
      </c>
      <c r="R6151" s="3" t="s">
        <v>312</v>
      </c>
      <c r="S6151" s="11">
        <v>0.01520654521403048</v>
      </c>
      <c r="T6151" s="11">
        <v>0.2438541655352147</v>
      </c>
      <c r="U6151" s="11">
        <v>30.23415117322565</v>
      </c>
      <c r="V6151" s="11">
        <v>299.0422357145982</v>
      </c>
    </row>
    <row r="6152" spans="1:22" ht="18" customHeight="1">
      <c r="A6152" s="11">
        <v>1975.951361841036</v>
      </c>
      <c r="B6152" s="11">
        <v>96.56586036807977</v>
      </c>
      <c r="C6152" s="11">
        <v>466.6795238476545</v>
      </c>
      <c r="D6152" s="11">
        <v>16.04404951922209</v>
      </c>
      <c r="E6152" s="11">
        <v>57.75857826919951</v>
      </c>
      <c r="F6152" s="11">
        <v>5115.976562807792</v>
      </c>
      <c r="G6152" s="11">
        <v>752.9287105526075</v>
      </c>
      <c r="H6152" s="11">
        <v>1356.1344</v>
      </c>
      <c r="I6152" s="11">
        <v>2109.063110552607</v>
      </c>
      <c r="J6152" s="11">
        <v>0.018</v>
      </c>
      <c r="K6152" s="11">
        <v>0.05791082457652672</v>
      </c>
      <c r="L6152" s="11">
        <v>0.5150063616187694</v>
      </c>
      <c r="M6152" s="11">
        <v>0.3470583393646335</v>
      </c>
      <c r="N6152" s="11">
        <v>2.881359951847633</v>
      </c>
      <c r="O6152" s="3" t="s">
        <v>319</v>
      </c>
      <c r="P6152" s="3" t="s">
        <v>311</v>
      </c>
      <c r="Q6152" s="10">
        <v>4</v>
      </c>
      <c r="R6152" s="3" t="s">
        <v>312</v>
      </c>
      <c r="S6152" s="11">
        <v>0.01520832080331285</v>
      </c>
      <c r="T6152" s="11">
        <v>0.2439629159867024</v>
      </c>
      <c r="U6152" s="11">
        <v>30.24935949402897</v>
      </c>
      <c r="V6152" s="11">
        <v>299.2861986305849</v>
      </c>
    </row>
    <row r="6153" spans="1:22" ht="18" customHeight="1">
      <c r="A6153" s="11">
        <v>1976.601448694891</v>
      </c>
      <c r="B6153" s="11">
        <v>96.60033822074637</v>
      </c>
      <c r="C6153" s="11">
        <v>466.6926054010173</v>
      </c>
      <c r="D6153" s="11">
        <v>16.04932800222347</v>
      </c>
      <c r="E6153" s="11">
        <v>57.7775808080045</v>
      </c>
      <c r="F6153" s="11">
        <v>5116.119969400517</v>
      </c>
      <c r="G6153" s="11">
        <v>753.4242182696419</v>
      </c>
      <c r="H6153" s="11">
        <v>1356.1344</v>
      </c>
      <c r="I6153" s="11">
        <v>2109.558618269642</v>
      </c>
      <c r="J6153" s="11">
        <v>0.018</v>
      </c>
      <c r="K6153" s="11">
        <v>0.05790615113100572</v>
      </c>
      <c r="L6153" s="11">
        <v>0.5149997847345709</v>
      </c>
      <c r="M6153" s="11">
        <v>0.3470176998073495</v>
      </c>
      <c r="N6153" s="11">
        <v>2.881697390522617</v>
      </c>
      <c r="O6153" s="3" t="s">
        <v>319</v>
      </c>
      <c r="P6153" s="3" t="s">
        <v>311</v>
      </c>
      <c r="Q6153" s="10">
        <v>4</v>
      </c>
      <c r="R6153" s="3" t="s">
        <v>312</v>
      </c>
      <c r="S6153" s="11">
        <v>0.01521010010885996</v>
      </c>
      <c r="T6153" s="11">
        <v>0.2440717448167728</v>
      </c>
      <c r="U6153" s="11">
        <v>30.26456959413783</v>
      </c>
      <c r="V6153" s="11">
        <v>299.5302703754016</v>
      </c>
    </row>
    <row r="6154" spans="1:22" ht="18" customHeight="1">
      <c r="A6154" s="11">
        <v>1977.251535548746</v>
      </c>
      <c r="B6154" s="11">
        <v>96.63480860590614</v>
      </c>
      <c r="C6154" s="11">
        <v>466.7056422874637</v>
      </c>
      <c r="D6154" s="11">
        <v>16.05460648522486</v>
      </c>
      <c r="E6154" s="11">
        <v>57.79658334680951</v>
      </c>
      <c r="F6154" s="11">
        <v>5116.262886331951</v>
      </c>
      <c r="G6154" s="11">
        <v>753.9198889816159</v>
      </c>
      <c r="H6154" s="11">
        <v>1356.1344</v>
      </c>
      <c r="I6154" s="11">
        <v>2110.054288981616</v>
      </c>
      <c r="J6154" s="11">
        <v>0.018</v>
      </c>
      <c r="K6154" s="11">
        <v>0.05790146902276501</v>
      </c>
      <c r="L6154" s="11">
        <v>0.514993205686937</v>
      </c>
      <c r="M6154" s="11">
        <v>0.3469769849203987</v>
      </c>
      <c r="N6154" s="11">
        <v>2.882035533940137</v>
      </c>
      <c r="O6154" s="3" t="s">
        <v>319</v>
      </c>
      <c r="P6154" s="3" t="s">
        <v>311</v>
      </c>
      <c r="Q6154" s="10">
        <v>4</v>
      </c>
      <c r="R6154" s="3" t="s">
        <v>312</v>
      </c>
      <c r="S6154" s="11">
        <v>0.01521188313316586</v>
      </c>
      <c r="T6154" s="11">
        <v>0.2441806521243089</v>
      </c>
      <c r="U6154" s="11">
        <v>30.27978147727099</v>
      </c>
      <c r="V6154" s="11">
        <v>299.774451027526</v>
      </c>
    </row>
    <row r="6155" spans="1:22" ht="18" customHeight="1">
      <c r="A6155" s="11">
        <v>1977.901622402601</v>
      </c>
      <c r="B6155" s="11">
        <v>96.66927151443677</v>
      </c>
      <c r="C6155" s="11">
        <v>466.7186345069939</v>
      </c>
      <c r="D6155" s="11">
        <v>16.05988496822625</v>
      </c>
      <c r="E6155" s="11">
        <v>57.8155858856145</v>
      </c>
      <c r="F6155" s="11">
        <v>5116.405313602099</v>
      </c>
      <c r="G6155" s="11">
        <v>754.4157226885289</v>
      </c>
      <c r="H6155" s="11">
        <v>1356.1344</v>
      </c>
      <c r="I6155" s="11">
        <v>2110.550122688529</v>
      </c>
      <c r="J6155" s="11">
        <v>0.018</v>
      </c>
      <c r="K6155" s="11">
        <v>0.05789677825180473</v>
      </c>
      <c r="L6155" s="11">
        <v>0.5149866244758678</v>
      </c>
      <c r="M6155" s="11">
        <v>0.3469361947037823</v>
      </c>
      <c r="N6155" s="11">
        <v>2.882374382568559</v>
      </c>
      <c r="O6155" s="3" t="s">
        <v>319</v>
      </c>
      <c r="P6155" s="3" t="s">
        <v>311</v>
      </c>
      <c r="Q6155" s="10">
        <v>4</v>
      </c>
      <c r="R6155" s="3" t="s">
        <v>312</v>
      </c>
      <c r="S6155" s="11">
        <v>0.01521366987865891</v>
      </c>
      <c r="T6155" s="11">
        <v>0.2442896380071916</v>
      </c>
      <c r="U6155" s="11">
        <v>30.29499514714965</v>
      </c>
      <c r="V6155" s="11">
        <v>300.0187406655332</v>
      </c>
    </row>
    <row r="6156" spans="1:22" ht="18" customHeight="1">
      <c r="A6156" s="11">
        <v>1978.551709256457</v>
      </c>
      <c r="B6156" s="11">
        <v>96.70372693721595</v>
      </c>
      <c r="C6156" s="11">
        <v>466.7315820596079</v>
      </c>
      <c r="D6156" s="11">
        <v>16.06516345122764</v>
      </c>
      <c r="E6156" s="11">
        <v>57.83458842441951</v>
      </c>
      <c r="F6156" s="11">
        <v>5116.547251210959</v>
      </c>
      <c r="G6156" s="11">
        <v>754.9117193903817</v>
      </c>
      <c r="H6156" s="11">
        <v>1356.1344</v>
      </c>
      <c r="I6156" s="11">
        <v>2111.046119390382</v>
      </c>
      <c r="J6156" s="11">
        <v>0.018</v>
      </c>
      <c r="K6156" s="11">
        <v>0.0578920788181248</v>
      </c>
      <c r="L6156" s="11">
        <v>0.5149800411013636</v>
      </c>
      <c r="M6156" s="11">
        <v>0.3468953291574997</v>
      </c>
      <c r="N6156" s="11">
        <v>2.882713936877407</v>
      </c>
      <c r="O6156" s="3" t="s">
        <v>319</v>
      </c>
      <c r="P6156" s="3" t="s">
        <v>311</v>
      </c>
      <c r="Q6156" s="10">
        <v>4</v>
      </c>
      <c r="R6156" s="3" t="s">
        <v>312</v>
      </c>
      <c r="S6156" s="11">
        <v>0.01521546034785539</v>
      </c>
      <c r="T6156" s="11">
        <v>0.2443987025647655</v>
      </c>
      <c r="U6156" s="11">
        <v>30.31021060749751</v>
      </c>
      <c r="V6156" s="11">
        <v>300.2631393680979</v>
      </c>
    </row>
    <row r="6157" spans="1:22" ht="18" customHeight="1">
      <c r="A6157" s="11">
        <v>1979.201796110312</v>
      </c>
      <c r="B6157" s="11">
        <v>96.73817486512121</v>
      </c>
      <c r="C6157" s="11">
        <v>466.7444849453055</v>
      </c>
      <c r="D6157" s="11">
        <v>16.07044193422903</v>
      </c>
      <c r="E6157" s="11">
        <v>57.85359096322451</v>
      </c>
      <c r="F6157" s="11">
        <v>5116.68869915853</v>
      </c>
      <c r="G6157" s="11">
        <v>755.4078790871738</v>
      </c>
      <c r="H6157" s="11">
        <v>1356.1344</v>
      </c>
      <c r="I6157" s="11">
        <v>2111.542279087173</v>
      </c>
      <c r="J6157" s="11">
        <v>0.018</v>
      </c>
      <c r="K6157" s="11">
        <v>0.05788737072172523</v>
      </c>
      <c r="L6157" s="11">
        <v>0.5149734555634241</v>
      </c>
      <c r="M6157" s="11">
        <v>0.3468543882815508</v>
      </c>
      <c r="N6157" s="11">
        <v>2.883054197337338</v>
      </c>
      <c r="O6157" s="3" t="s">
        <v>319</v>
      </c>
      <c r="P6157" s="3" t="s">
        <v>311</v>
      </c>
      <c r="Q6157" s="10">
        <v>4</v>
      </c>
      <c r="R6157" s="3" t="s">
        <v>312</v>
      </c>
      <c r="S6157" s="11">
        <v>0.01521725454320593</v>
      </c>
      <c r="T6157" s="11">
        <v>0.2445078458953736</v>
      </c>
      <c r="U6157" s="11">
        <v>30.32542786204072</v>
      </c>
      <c r="V6157" s="11">
        <v>300.5076472139933</v>
      </c>
    </row>
    <row r="6158" spans="1:22" ht="18" customHeight="1">
      <c r="A6158" s="11">
        <v>1979.851882964167</v>
      </c>
      <c r="B6158" s="11">
        <v>96.77261528903023</v>
      </c>
      <c r="C6158" s="11">
        <v>466.7573431640869</v>
      </c>
      <c r="D6158" s="11">
        <v>16.07572041723042</v>
      </c>
      <c r="E6158" s="11">
        <v>57.8725935020295</v>
      </c>
      <c r="F6158" s="11">
        <v>5116.829657444813</v>
      </c>
      <c r="G6158" s="11">
        <v>755.904201778905</v>
      </c>
      <c r="H6158" s="11">
        <v>1356.1344</v>
      </c>
      <c r="I6158" s="11">
        <v>2112.038601778905</v>
      </c>
      <c r="J6158" s="11">
        <v>0.018</v>
      </c>
      <c r="K6158" s="11">
        <v>0.05788265396260602</v>
      </c>
      <c r="L6158" s="11">
        <v>0.5149668678620494</v>
      </c>
      <c r="M6158" s="11">
        <v>0.3468133720759358</v>
      </c>
      <c r="N6158" s="11">
        <v>2.883395164420151</v>
      </c>
      <c r="O6158" s="3" t="s">
        <v>319</v>
      </c>
      <c r="P6158" s="3" t="s">
        <v>311</v>
      </c>
      <c r="Q6158" s="10">
        <v>4</v>
      </c>
      <c r="R6158" s="3" t="s">
        <v>312</v>
      </c>
      <c r="S6158" s="11">
        <v>0.01521905246719792</v>
      </c>
      <c r="T6158" s="11">
        <v>0.2446170680980007</v>
      </c>
      <c r="U6158" s="11">
        <v>30.34064691450791</v>
      </c>
      <c r="V6158" s="11">
        <v>300.7522642820913</v>
      </c>
    </row>
    <row r="6159" spans="1:22" ht="18" customHeight="1">
      <c r="A6159" s="11">
        <v>1980.501969818023</v>
      </c>
      <c r="B6159" s="11">
        <v>96.80704819982068</v>
      </c>
      <c r="C6159" s="11">
        <v>466.7701567159519</v>
      </c>
      <c r="D6159" s="11">
        <v>16.08099890023181</v>
      </c>
      <c r="E6159" s="11">
        <v>57.89159604083451</v>
      </c>
      <c r="F6159" s="11">
        <v>5116.970126069807</v>
      </c>
      <c r="G6159" s="11">
        <v>756.4006874655757</v>
      </c>
      <c r="H6159" s="11">
        <v>1356.1344</v>
      </c>
      <c r="I6159" s="11">
        <v>2112.535087465576</v>
      </c>
      <c r="J6159" s="11">
        <v>0.018</v>
      </c>
      <c r="K6159" s="11">
        <v>0.05787792854076716</v>
      </c>
      <c r="L6159" s="11">
        <v>0.5149602779972395</v>
      </c>
      <c r="M6159" s="11">
        <v>0.3467722805406546</v>
      </c>
      <c r="N6159" s="11">
        <v>2.88373683859879</v>
      </c>
      <c r="O6159" s="3" t="s">
        <v>319</v>
      </c>
      <c r="P6159" s="3" t="s">
        <v>311</v>
      </c>
      <c r="Q6159" s="10">
        <v>4</v>
      </c>
      <c r="R6159" s="3" t="s">
        <v>312</v>
      </c>
      <c r="S6159" s="11">
        <v>0.01522085412235547</v>
      </c>
      <c r="T6159" s="11">
        <v>0.2447263692722756</v>
      </c>
      <c r="U6159" s="11">
        <v>30.35586776863027</v>
      </c>
      <c r="V6159" s="11">
        <v>300.9969906513636</v>
      </c>
    </row>
    <row r="6160" spans="1:22" ht="18" customHeight="1">
      <c r="A6160" s="11">
        <v>1981.152056671878</v>
      </c>
      <c r="B6160" s="11">
        <v>96.84147358837016</v>
      </c>
      <c r="C6160" s="11">
        <v>466.7829256009007</v>
      </c>
      <c r="D6160" s="11">
        <v>16.0862773832332</v>
      </c>
      <c r="E6160" s="11">
        <v>57.9105985796395</v>
      </c>
      <c r="F6160" s="11">
        <v>5117.110105033514</v>
      </c>
      <c r="G6160" s="11">
        <v>756.8973361471856</v>
      </c>
      <c r="H6160" s="11">
        <v>1356.1344</v>
      </c>
      <c r="I6160" s="11">
        <v>2113.031736147185</v>
      </c>
      <c r="J6160" s="11">
        <v>0.018</v>
      </c>
      <c r="K6160" s="11">
        <v>0.0578731944562087</v>
      </c>
      <c r="L6160" s="11">
        <v>0.5149536859689944</v>
      </c>
      <c r="M6160" s="11">
        <v>0.3467311136757074</v>
      </c>
      <c r="N6160" s="11">
        <v>2.884079220347343</v>
      </c>
      <c r="O6160" s="3" t="s">
        <v>319</v>
      </c>
      <c r="P6160" s="3" t="s">
        <v>311</v>
      </c>
      <c r="Q6160" s="10">
        <v>4</v>
      </c>
      <c r="R6160" s="3" t="s">
        <v>312</v>
      </c>
      <c r="S6160" s="11">
        <v>0.01522265951113707</v>
      </c>
      <c r="T6160" s="11">
        <v>0.244835749516824</v>
      </c>
      <c r="U6160" s="11">
        <v>30.37109042814141</v>
      </c>
      <c r="V6160" s="11">
        <v>301.2418264008804</v>
      </c>
    </row>
    <row r="6161" spans="1:22" ht="18" customHeight="1">
      <c r="A6161" s="11">
        <v>1981.802143525733</v>
      </c>
      <c r="B6161" s="11">
        <v>96.87589144555635</v>
      </c>
      <c r="C6161" s="11">
        <v>466.795649818933</v>
      </c>
      <c r="D6161" s="11">
        <v>16.09155586623459</v>
      </c>
      <c r="E6161" s="11">
        <v>57.92960111844451</v>
      </c>
      <c r="F6161" s="11">
        <v>5117.24959433593</v>
      </c>
      <c r="G6161" s="11">
        <v>757.394147823735</v>
      </c>
      <c r="H6161" s="11">
        <v>1356.1344</v>
      </c>
      <c r="I6161" s="11">
        <v>2113.528547823735</v>
      </c>
      <c r="J6161" s="11">
        <v>0.018</v>
      </c>
      <c r="K6161" s="11">
        <v>0.05786845170893055</v>
      </c>
      <c r="L6161" s="11">
        <v>0.5149470917773141</v>
      </c>
      <c r="M6161" s="11">
        <v>0.3466898714810936</v>
      </c>
      <c r="N6161" s="11">
        <v>2.88442231014105</v>
      </c>
      <c r="O6161" s="3" t="s">
        <v>319</v>
      </c>
      <c r="P6161" s="3" t="s">
        <v>311</v>
      </c>
      <c r="Q6161" s="10">
        <v>4</v>
      </c>
      <c r="R6161" s="3" t="s">
        <v>312</v>
      </c>
      <c r="S6161" s="11">
        <v>0.01522446863608919</v>
      </c>
      <c r="T6161" s="11">
        <v>0.2449452089317399</v>
      </c>
      <c r="U6161" s="11">
        <v>30.3863148967775</v>
      </c>
      <c r="V6161" s="11">
        <v>301.4867716098122</v>
      </c>
    </row>
    <row r="6162" spans="1:22" ht="18" customHeight="1">
      <c r="A6162" s="11">
        <v>1982.452230379589</v>
      </c>
      <c r="B6162" s="11">
        <v>96.91030176225688</v>
      </c>
      <c r="C6162" s="11">
        <v>466.8083293700493</v>
      </c>
      <c r="D6162" s="11">
        <v>16.09683434923598</v>
      </c>
      <c r="E6162" s="11">
        <v>57.94860365724951</v>
      </c>
      <c r="F6162" s="11">
        <v>5117.38859397706</v>
      </c>
      <c r="G6162" s="11">
        <v>757.8911224952238</v>
      </c>
      <c r="H6162" s="11">
        <v>1356.1344</v>
      </c>
      <c r="I6162" s="11">
        <v>2114.025522495224</v>
      </c>
      <c r="J6162" s="11">
        <v>0.018</v>
      </c>
      <c r="K6162" s="11">
        <v>0.0578637002989328</v>
      </c>
      <c r="L6162" s="11">
        <v>0.5149404954221984</v>
      </c>
      <c r="M6162" s="11">
        <v>0.3466485539568139</v>
      </c>
      <c r="N6162" s="11">
        <v>2.884766108456295</v>
      </c>
      <c r="O6162" s="3" t="s">
        <v>319</v>
      </c>
      <c r="P6162" s="3" t="s">
        <v>311</v>
      </c>
      <c r="Q6162" s="10">
        <v>4</v>
      </c>
      <c r="R6162" s="3" t="s">
        <v>312</v>
      </c>
      <c r="S6162" s="11">
        <v>0.01522628149969267</v>
      </c>
      <c r="T6162" s="11">
        <v>0.2450547476161141</v>
      </c>
      <c r="U6162" s="11">
        <v>30.40154117827719</v>
      </c>
      <c r="V6162" s="11">
        <v>301.7318263574283</v>
      </c>
    </row>
    <row r="6163" spans="1:22" ht="18" customHeight="1">
      <c r="A6163" s="11">
        <v>1983.102317233444</v>
      </c>
      <c r="B6163" s="11">
        <v>96.94470452934929</v>
      </c>
      <c r="C6163" s="11">
        <v>466.820964254249</v>
      </c>
      <c r="D6163" s="11">
        <v>16.10211283223736</v>
      </c>
      <c r="E6163" s="11">
        <v>57.96760619605451</v>
      </c>
      <c r="F6163" s="11">
        <v>5117.527103956899</v>
      </c>
      <c r="G6163" s="11">
        <v>758.3882601616518</v>
      </c>
      <c r="H6163" s="11">
        <v>1356.1344</v>
      </c>
      <c r="I6163" s="11">
        <v>2114.522660161652</v>
      </c>
      <c r="J6163" s="11">
        <v>0.018</v>
      </c>
      <c r="K6163" s="11">
        <v>0.05785894022621537</v>
      </c>
      <c r="L6163" s="11">
        <v>0.5149338969036478</v>
      </c>
      <c r="M6163" s="11">
        <v>0.3466071611028678</v>
      </c>
      <c r="N6163" s="11">
        <v>2.885110615770616</v>
      </c>
      <c r="O6163" s="3" t="s">
        <v>319</v>
      </c>
      <c r="P6163" s="3" t="s">
        <v>311</v>
      </c>
      <c r="Q6163" s="10">
        <v>4</v>
      </c>
      <c r="R6163" s="3" t="s">
        <v>312</v>
      </c>
      <c r="S6163" s="11">
        <v>0.01522809810446513</v>
      </c>
      <c r="T6163" s="11">
        <v>0.2451643656696822</v>
      </c>
      <c r="U6163" s="11">
        <v>30.41676927638165</v>
      </c>
      <c r="V6163" s="11">
        <v>301.976990723098</v>
      </c>
    </row>
    <row r="6164" spans="1:22" ht="18" customHeight="1">
      <c r="A6164" s="11">
        <v>1983.752404087299</v>
      </c>
      <c r="B6164" s="11">
        <v>96.97909973771139</v>
      </c>
      <c r="C6164" s="11">
        <v>466.8335544715327</v>
      </c>
      <c r="D6164" s="11">
        <v>16.10739131523875</v>
      </c>
      <c r="E6164" s="11">
        <v>57.98660873485952</v>
      </c>
      <c r="F6164" s="11">
        <v>5117.665124275453</v>
      </c>
      <c r="G6164" s="11">
        <v>758.8855608230194</v>
      </c>
      <c r="H6164" s="11">
        <v>1356.1344</v>
      </c>
      <c r="I6164" s="11">
        <v>2115.01996082302</v>
      </c>
      <c r="J6164" s="11">
        <v>0.018</v>
      </c>
      <c r="K6164" s="11">
        <v>0.05785417149077835</v>
      </c>
      <c r="L6164" s="11">
        <v>0.5149272962216618</v>
      </c>
      <c r="M6164" s="11">
        <v>0.346565692919256</v>
      </c>
      <c r="N6164" s="11">
        <v>2.885455832562698</v>
      </c>
      <c r="O6164" s="3" t="s">
        <v>319</v>
      </c>
      <c r="P6164" s="3" t="s">
        <v>311</v>
      </c>
      <c r="Q6164" s="10">
        <v>4</v>
      </c>
      <c r="R6164" s="3" t="s">
        <v>312</v>
      </c>
      <c r="S6164" s="11">
        <v>0.01522991845296103</v>
      </c>
      <c r="T6164" s="11">
        <v>0.2452740631928263</v>
      </c>
      <c r="U6164" s="11">
        <v>30.43199919483461</v>
      </c>
      <c r="V6164" s="11">
        <v>302.2222647862908</v>
      </c>
    </row>
    <row r="6165" spans="1:22" ht="18" customHeight="1">
      <c r="A6165" s="11">
        <v>1984.402490941154</v>
      </c>
      <c r="B6165" s="11">
        <v>97.0134873782207</v>
      </c>
      <c r="C6165" s="11">
        <v>466.8461000218999</v>
      </c>
      <c r="D6165" s="11">
        <v>16.11266979824014</v>
      </c>
      <c r="E6165" s="11">
        <v>58.00561127366451</v>
      </c>
      <c r="F6165" s="11">
        <v>5117.802654932718</v>
      </c>
      <c r="G6165" s="11">
        <v>759.3830244793261</v>
      </c>
      <c r="H6165" s="11">
        <v>1356.1344</v>
      </c>
      <c r="I6165" s="11">
        <v>2115.517424479326</v>
      </c>
      <c r="J6165" s="11">
        <v>0.018</v>
      </c>
      <c r="K6165" s="11">
        <v>0.05784939409262168</v>
      </c>
      <c r="L6165" s="11">
        <v>0.5149206933762406</v>
      </c>
      <c r="M6165" s="11">
        <v>0.3465241494059778</v>
      </c>
      <c r="N6165" s="11">
        <v>2.885801759312389</v>
      </c>
      <c r="O6165" s="3" t="s">
        <v>319</v>
      </c>
      <c r="P6165" s="3" t="s">
        <v>311</v>
      </c>
      <c r="Q6165" s="10">
        <v>4</v>
      </c>
      <c r="R6165" s="3" t="s">
        <v>312</v>
      </c>
      <c r="S6165" s="11">
        <v>0.01523174254766917</v>
      </c>
      <c r="T6165" s="11">
        <v>0.2453838402849245</v>
      </c>
      <c r="U6165" s="11">
        <v>30.44723093738228</v>
      </c>
      <c r="V6165" s="11">
        <v>302.4676486265757</v>
      </c>
    </row>
    <row r="6166" spans="1:22" ht="18" customHeight="1">
      <c r="A6166" s="11">
        <v>1985.05257779501</v>
      </c>
      <c r="B6166" s="11">
        <v>97.0478674417549</v>
      </c>
      <c r="C6166" s="11">
        <v>466.8586009053508</v>
      </c>
      <c r="D6166" s="11">
        <v>16.11794828124153</v>
      </c>
      <c r="E6166" s="11">
        <v>58.02461381246952</v>
      </c>
      <c r="F6166" s="11">
        <v>5117.939695928691</v>
      </c>
      <c r="G6166" s="11">
        <v>759.8806511305723</v>
      </c>
      <c r="H6166" s="11">
        <v>1356.1344</v>
      </c>
      <c r="I6166" s="11">
        <v>2116.015051130572</v>
      </c>
      <c r="J6166" s="11">
        <v>0.018</v>
      </c>
      <c r="K6166" s="11">
        <v>0.05784460803174534</v>
      </c>
      <c r="L6166" s="11">
        <v>0.5149140883673843</v>
      </c>
      <c r="M6166" s="11">
        <v>0.3464825305630331</v>
      </c>
      <c r="N6166" s="11">
        <v>2.886148396500692</v>
      </c>
      <c r="O6166" s="3" t="s">
        <v>319</v>
      </c>
      <c r="P6166" s="3" t="s">
        <v>311</v>
      </c>
      <c r="Q6166" s="10">
        <v>4</v>
      </c>
      <c r="R6166" s="3" t="s">
        <v>312</v>
      </c>
      <c r="S6166" s="11">
        <v>0.01523357039116646</v>
      </c>
      <c r="T6166" s="11">
        <v>0.2454936970468277</v>
      </c>
      <c r="U6166" s="11">
        <v>30.46246450777345</v>
      </c>
      <c r="V6166" s="11">
        <v>302.7131423236225</v>
      </c>
    </row>
    <row r="6167" spans="1:22" ht="18" customHeight="1">
      <c r="A6167" s="11">
        <v>1985.702664648865</v>
      </c>
      <c r="B6167" s="11">
        <v>97.08223991919168</v>
      </c>
      <c r="C6167" s="11">
        <v>466.8710571218857</v>
      </c>
      <c r="D6167" s="11">
        <v>16.12322676424292</v>
      </c>
      <c r="E6167" s="11">
        <v>58.04361635127452</v>
      </c>
      <c r="F6167" s="11">
        <v>5118.076247263381</v>
      </c>
      <c r="G6167" s="11">
        <v>760.378440776758</v>
      </c>
      <c r="H6167" s="11">
        <v>1356.1344</v>
      </c>
      <c r="I6167" s="11">
        <v>2116.512840776758</v>
      </c>
      <c r="J6167" s="11">
        <v>0.018</v>
      </c>
      <c r="K6167" s="11">
        <v>0.05783981330814941</v>
      </c>
      <c r="L6167" s="11">
        <v>0.5149074811950927</v>
      </c>
      <c r="M6167" s="11">
        <v>0.3464408363904228</v>
      </c>
      <c r="N6167" s="11">
        <v>2.886495744609755</v>
      </c>
      <c r="O6167" s="3" t="s">
        <v>319</v>
      </c>
      <c r="P6167" s="3" t="s">
        <v>311</v>
      </c>
      <c r="Q6167" s="10">
        <v>4</v>
      </c>
      <c r="R6167" s="3" t="s">
        <v>312</v>
      </c>
      <c r="S6167" s="11">
        <v>0.01523540198596414</v>
      </c>
      <c r="T6167" s="11">
        <v>0.2456036335783821</v>
      </c>
      <c r="U6167" s="11">
        <v>30.47769990975942</v>
      </c>
      <c r="V6167" s="11">
        <v>302.9587459572009</v>
      </c>
    </row>
    <row r="6168" spans="1:22" ht="18" customHeight="1">
      <c r="A6168" s="11">
        <v>1986.35275150272</v>
      </c>
      <c r="B6168" s="11">
        <v>97.11660480140854</v>
      </c>
      <c r="C6168" s="11">
        <v>466.8834686715039</v>
      </c>
      <c r="D6168" s="11">
        <v>16.12850524724431</v>
      </c>
      <c r="E6168" s="11">
        <v>58.06261889007951</v>
      </c>
      <c r="F6168" s="11">
        <v>5118.21230893678</v>
      </c>
      <c r="G6168" s="11">
        <v>760.8763934178827</v>
      </c>
      <c r="H6168" s="11">
        <v>1356.1344</v>
      </c>
      <c r="I6168" s="11">
        <v>2117.010793417883</v>
      </c>
      <c r="J6168" s="11">
        <v>0.018</v>
      </c>
      <c r="K6168" s="11">
        <v>0.05783500992183382</v>
      </c>
      <c r="L6168" s="11">
        <v>0.5149008718593658</v>
      </c>
      <c r="M6168" s="11">
        <v>0.346399066888146</v>
      </c>
      <c r="N6168" s="11">
        <v>2.886843804122905</v>
      </c>
      <c r="O6168" s="3" t="s">
        <v>319</v>
      </c>
      <c r="P6168" s="3" t="s">
        <v>311</v>
      </c>
      <c r="Q6168" s="10">
        <v>4</v>
      </c>
      <c r="R6168" s="3" t="s">
        <v>312</v>
      </c>
      <c r="S6168" s="11">
        <v>0.01523723733461033</v>
      </c>
      <c r="T6168" s="11">
        <v>0.245713649980082</v>
      </c>
      <c r="U6168" s="11">
        <v>30.49293714709403</v>
      </c>
      <c r="V6168" s="11">
        <v>303.204459607181</v>
      </c>
    </row>
    <row r="6169" spans="1:22" ht="18" customHeight="1">
      <c r="A6169" s="11">
        <v>1987.002838356575</v>
      </c>
      <c r="B6169" s="11">
        <v>97.15096207928322</v>
      </c>
      <c r="C6169" s="11">
        <v>466.895835554206</v>
      </c>
      <c r="D6169" s="11">
        <v>16.1337837302457</v>
      </c>
      <c r="E6169" s="11">
        <v>58.08162142888452</v>
      </c>
      <c r="F6169" s="11">
        <v>5118.347880948889</v>
      </c>
      <c r="G6169" s="11">
        <v>761.3745090539471</v>
      </c>
      <c r="H6169" s="11">
        <v>1356.1344</v>
      </c>
      <c r="I6169" s="11">
        <v>2117.508909053947</v>
      </c>
      <c r="J6169" s="11">
        <v>0.018</v>
      </c>
      <c r="K6169" s="11">
        <v>0.05783019787279856</v>
      </c>
      <c r="L6169" s="11">
        <v>0.5148942603602039</v>
      </c>
      <c r="M6169" s="11">
        <v>0.3463572220562029</v>
      </c>
      <c r="N6169" s="11">
        <v>2.887192575524617</v>
      </c>
      <c r="O6169" s="3" t="s">
        <v>319</v>
      </c>
      <c r="P6169" s="3" t="s">
        <v>311</v>
      </c>
      <c r="Q6169" s="10">
        <v>4</v>
      </c>
      <c r="R6169" s="3" t="s">
        <v>312</v>
      </c>
      <c r="S6169" s="11">
        <v>0.01523907643969005</v>
      </c>
      <c r="T6169" s="11">
        <v>0.2458237463530706</v>
      </c>
      <c r="U6169" s="11">
        <v>30.50817622353372</v>
      </c>
      <c r="V6169" s="11">
        <v>303.4502833535341</v>
      </c>
    </row>
    <row r="6170" spans="1:22" ht="18" customHeight="1">
      <c r="A6170" s="11">
        <v>1987.652925210431</v>
      </c>
      <c r="B6170" s="11">
        <v>97.18531174369339</v>
      </c>
      <c r="C6170" s="11">
        <v>466.9081577699919</v>
      </c>
      <c r="D6170" s="11">
        <v>16.13906221324709</v>
      </c>
      <c r="E6170" s="11">
        <v>58.10062396768951</v>
      </c>
      <c r="F6170" s="11">
        <v>5118.482963299713</v>
      </c>
      <c r="G6170" s="11">
        <v>761.8727876849504</v>
      </c>
      <c r="H6170" s="11">
        <v>1356.1344</v>
      </c>
      <c r="I6170" s="11">
        <v>2118.00718768495</v>
      </c>
      <c r="J6170" s="11">
        <v>0.018</v>
      </c>
      <c r="K6170" s="11">
        <v>0.05782537716104372</v>
      </c>
      <c r="L6170" s="11">
        <v>0.5148876466976067</v>
      </c>
      <c r="M6170" s="11">
        <v>0.3463153018945941</v>
      </c>
      <c r="N6170" s="11">
        <v>2.887542059300527</v>
      </c>
      <c r="O6170" s="3" t="s">
        <v>319</v>
      </c>
      <c r="P6170" s="3" t="s">
        <v>311</v>
      </c>
      <c r="Q6170" s="10">
        <v>4</v>
      </c>
      <c r="R6170" s="3" t="s">
        <v>312</v>
      </c>
      <c r="S6170" s="11">
        <v>0.01524091930372265</v>
      </c>
      <c r="T6170" s="11">
        <v>0.2459339227974859</v>
      </c>
      <c r="U6170" s="11">
        <v>30.52341714283744</v>
      </c>
      <c r="V6170" s="11">
        <v>303.6962172763315</v>
      </c>
    </row>
    <row r="6171" spans="1:22" ht="18" customHeight="1">
      <c r="A6171" s="11">
        <v>1988.303012064286</v>
      </c>
      <c r="B6171" s="11">
        <v>97.21965378551663</v>
      </c>
      <c r="C6171" s="11">
        <v>466.9204353188615</v>
      </c>
      <c r="D6171" s="11">
        <v>16.14434069624848</v>
      </c>
      <c r="E6171" s="11">
        <v>58.11962650649452</v>
      </c>
      <c r="F6171" s="11">
        <v>5118.617555989248</v>
      </c>
      <c r="G6171" s="11">
        <v>762.3712293108936</v>
      </c>
      <c r="H6171" s="11">
        <v>1356.1344</v>
      </c>
      <c r="I6171" s="11">
        <v>2118.505629310894</v>
      </c>
      <c r="J6171" s="11">
        <v>0.018</v>
      </c>
      <c r="K6171" s="11">
        <v>0.05782054778656922</v>
      </c>
      <c r="L6171" s="11">
        <v>0.5148810308715743</v>
      </c>
      <c r="M6171" s="11">
        <v>0.3462733064033188</v>
      </c>
      <c r="N6171" s="11">
        <v>2.887892255937449</v>
      </c>
      <c r="O6171" s="3" t="s">
        <v>319</v>
      </c>
      <c r="P6171" s="3" t="s">
        <v>311</v>
      </c>
      <c r="Q6171" s="10">
        <v>4</v>
      </c>
      <c r="R6171" s="3" t="s">
        <v>312</v>
      </c>
      <c r="S6171" s="11">
        <v>0.01524276592931568</v>
      </c>
      <c r="T6171" s="11">
        <v>0.246044179414943</v>
      </c>
      <c r="U6171" s="11">
        <v>30.53865990876675</v>
      </c>
      <c r="V6171" s="11">
        <v>303.9422614557465</v>
      </c>
    </row>
    <row r="6172" spans="1:22" ht="18" customHeight="1">
      <c r="A6172" s="11">
        <v>1988.953098918142</v>
      </c>
      <c r="B6172" s="11">
        <v>97.25398819563057</v>
      </c>
      <c r="C6172" s="11">
        <v>466.9326682008146</v>
      </c>
      <c r="D6172" s="11">
        <v>16.14961917924987</v>
      </c>
      <c r="E6172" s="11">
        <v>58.13862904529952</v>
      </c>
      <c r="F6172" s="11">
        <v>5118.751659017492</v>
      </c>
      <c r="G6172" s="11">
        <v>762.8698339317759</v>
      </c>
      <c r="H6172" s="11">
        <v>1356.1344</v>
      </c>
      <c r="I6172" s="11">
        <v>2119.004233931776</v>
      </c>
      <c r="J6172" s="11">
        <v>0.018</v>
      </c>
      <c r="K6172" s="11">
        <v>0.05781570974937505</v>
      </c>
      <c r="L6172" s="11">
        <v>0.5148744128821067</v>
      </c>
      <c r="M6172" s="11">
        <v>0.3462312355823772</v>
      </c>
      <c r="N6172" s="11">
        <v>2.888243165923355</v>
      </c>
      <c r="O6172" s="3" t="s">
        <v>319</v>
      </c>
      <c r="P6172" s="3" t="s">
        <v>311</v>
      </c>
      <c r="Q6172" s="10">
        <v>4</v>
      </c>
      <c r="R6172" s="3" t="s">
        <v>312</v>
      </c>
      <c r="S6172" s="11">
        <v>0.01524461631901106</v>
      </c>
      <c r="T6172" s="11">
        <v>0.2461545163060523</v>
      </c>
      <c r="U6172" s="11">
        <v>30.55390452508577</v>
      </c>
      <c r="V6172" s="11">
        <v>304.1884159720525</v>
      </c>
    </row>
    <row r="6173" spans="1:22" ht="18" customHeight="1">
      <c r="A6173" s="11">
        <v>1989.603185771997</v>
      </c>
      <c r="B6173" s="11">
        <v>97.28831496491283</v>
      </c>
      <c r="C6173" s="11">
        <v>466.9448564158514</v>
      </c>
      <c r="D6173" s="11">
        <v>16.15489766225125</v>
      </c>
      <c r="E6173" s="11">
        <v>58.15763158410452</v>
      </c>
      <c r="F6173" s="11">
        <v>5118.885272384449</v>
      </c>
      <c r="G6173" s="11">
        <v>763.3686015475975</v>
      </c>
      <c r="H6173" s="11">
        <v>1356.1344</v>
      </c>
      <c r="I6173" s="11">
        <v>2119.503001547597</v>
      </c>
      <c r="J6173" s="11">
        <v>0.018</v>
      </c>
      <c r="K6173" s="11">
        <v>0.05781086304946127</v>
      </c>
      <c r="L6173" s="11">
        <v>0.5148677927292038</v>
      </c>
      <c r="M6173" s="11">
        <v>0.3461890894317696</v>
      </c>
      <c r="N6173" s="11">
        <v>2.888594789747382</v>
      </c>
      <c r="O6173" s="3" t="s">
        <v>319</v>
      </c>
      <c r="P6173" s="3" t="s">
        <v>311</v>
      </c>
      <c r="Q6173" s="10">
        <v>4</v>
      </c>
      <c r="R6173" s="3" t="s">
        <v>312</v>
      </c>
      <c r="S6173" s="11">
        <v>0.01524647047538761</v>
      </c>
      <c r="T6173" s="11">
        <v>0.2462649335720738</v>
      </c>
      <c r="U6173" s="11">
        <v>30.56915099556115</v>
      </c>
      <c r="V6173" s="11">
        <v>304.4346809056246</v>
      </c>
    </row>
    <row r="6174" spans="1:22" ht="18" customHeight="1">
      <c r="A6174" s="11">
        <v>1990.253272625852</v>
      </c>
      <c r="B6174" s="11">
        <v>97.32263408424119</v>
      </c>
      <c r="C6174" s="11">
        <v>466.9569999639722</v>
      </c>
      <c r="D6174" s="11">
        <v>16.16017614525265</v>
      </c>
      <c r="E6174" s="11">
        <v>58.17663412290953</v>
      </c>
      <c r="F6174" s="11">
        <v>5119.018396090119</v>
      </c>
      <c r="G6174" s="11">
        <v>763.8675321583585</v>
      </c>
      <c r="H6174" s="11">
        <v>1356.1344</v>
      </c>
      <c r="I6174" s="11">
        <v>2120.001932158359</v>
      </c>
      <c r="J6174" s="11">
        <v>0.018</v>
      </c>
      <c r="K6174" s="11">
        <v>0.05780600768682786</v>
      </c>
      <c r="L6174" s="11">
        <v>0.5148611704128658</v>
      </c>
      <c r="M6174" s="11">
        <v>0.346146867951496</v>
      </c>
      <c r="N6174" s="11">
        <v>2.888947127899842</v>
      </c>
      <c r="O6174" s="3" t="s">
        <v>319</v>
      </c>
      <c r="P6174" s="3" t="s">
        <v>311</v>
      </c>
      <c r="Q6174" s="10">
        <v>4</v>
      </c>
      <c r="R6174" s="3" t="s">
        <v>312</v>
      </c>
      <c r="S6174" s="11">
        <v>0.01524832840106113</v>
      </c>
      <c r="T6174" s="11">
        <v>0.2463754313149193</v>
      </c>
      <c r="U6174" s="11">
        <v>30.58439932396221</v>
      </c>
      <c r="V6174" s="11">
        <v>304.6810563369395</v>
      </c>
    </row>
    <row r="6175" spans="1:22" ht="18" customHeight="1">
      <c r="A6175" s="11">
        <v>1990.903359479707</v>
      </c>
      <c r="B6175" s="11">
        <v>97.35694554449307</v>
      </c>
      <c r="C6175" s="11">
        <v>466.9690988451763</v>
      </c>
      <c r="D6175" s="11">
        <v>16.16545462825403</v>
      </c>
      <c r="E6175" s="11">
        <v>58.19563666171452</v>
      </c>
      <c r="F6175" s="11">
        <v>5119.151030134498</v>
      </c>
      <c r="G6175" s="11">
        <v>764.3666257640587</v>
      </c>
      <c r="H6175" s="11">
        <v>1356.1344</v>
      </c>
      <c r="I6175" s="11">
        <v>2120.501025764059</v>
      </c>
      <c r="J6175" s="11">
        <v>0.018</v>
      </c>
      <c r="K6175" s="11">
        <v>0.05780114366147478</v>
      </c>
      <c r="L6175" s="11">
        <v>0.5148545459330925</v>
      </c>
      <c r="M6175" s="11">
        <v>0.3461045711415557</v>
      </c>
      <c r="N6175" s="11">
        <v>2.889300180872223</v>
      </c>
      <c r="O6175" s="3" t="s">
        <v>319</v>
      </c>
      <c r="P6175" s="3" t="s">
        <v>311</v>
      </c>
      <c r="Q6175" s="10">
        <v>4</v>
      </c>
      <c r="R6175" s="3" t="s">
        <v>312</v>
      </c>
      <c r="S6175" s="11">
        <v>0.01525019009858177</v>
      </c>
      <c r="T6175" s="11">
        <v>0.2464860096354951</v>
      </c>
      <c r="U6175" s="11">
        <v>30.59964951406079</v>
      </c>
      <c r="V6175" s="11">
        <v>304.927542346575</v>
      </c>
    </row>
    <row r="6176" spans="1:22" ht="18" customHeight="1">
      <c r="A6176" s="11">
        <v>1991.553446333563</v>
      </c>
      <c r="B6176" s="11">
        <v>97.39124933654632</v>
      </c>
      <c r="C6176" s="11">
        <v>466.9811530594644</v>
      </c>
      <c r="D6176" s="11">
        <v>16.17073311125542</v>
      </c>
      <c r="E6176" s="11">
        <v>58.21463920051952</v>
      </c>
      <c r="F6176" s="11">
        <v>5119.283174517591</v>
      </c>
      <c r="G6176" s="11">
        <v>764.8658823646987</v>
      </c>
      <c r="H6176" s="11">
        <v>1356.1344</v>
      </c>
      <c r="I6176" s="11">
        <v>2121.000282364699</v>
      </c>
      <c r="J6176" s="11">
        <v>0.018</v>
      </c>
      <c r="K6176" s="11">
        <v>0.05779627097340209</v>
      </c>
      <c r="L6176" s="11">
        <v>0.514847919289884</v>
      </c>
      <c r="M6176" s="11">
        <v>0.3460621990019497</v>
      </c>
      <c r="N6176" s="11">
        <v>2.889653949157175</v>
      </c>
      <c r="O6176" s="3" t="s">
        <v>319</v>
      </c>
      <c r="P6176" s="3" t="s">
        <v>311</v>
      </c>
      <c r="Q6176" s="10">
        <v>4</v>
      </c>
      <c r="R6176" s="3" t="s">
        <v>312</v>
      </c>
      <c r="S6176" s="11">
        <v>0.01525205557058796</v>
      </c>
      <c r="T6176" s="11">
        <v>0.2465966686361885</v>
      </c>
      <c r="U6176" s="11">
        <v>30.61490156963138</v>
      </c>
      <c r="V6176" s="11">
        <v>305.1741390152112</v>
      </c>
    </row>
    <row r="6177" spans="1:22" ht="18" customHeight="1">
      <c r="A6177" s="11">
        <v>1992.203533187418</v>
      </c>
      <c r="B6177" s="11">
        <v>97.4255454512785</v>
      </c>
      <c r="C6177" s="11">
        <v>466.9931626068362</v>
      </c>
      <c r="D6177" s="11">
        <v>16.17601159425681</v>
      </c>
      <c r="E6177" s="11">
        <v>58.23364173932453</v>
      </c>
      <c r="F6177" s="11">
        <v>5119.414829239395</v>
      </c>
      <c r="G6177" s="11">
        <v>765.3653019602779</v>
      </c>
      <c r="H6177" s="11">
        <v>1356.1344</v>
      </c>
      <c r="I6177" s="11">
        <v>2121.499701960278</v>
      </c>
      <c r="J6177" s="11">
        <v>0.018</v>
      </c>
      <c r="K6177" s="11">
        <v>0.05779138962260975</v>
      </c>
      <c r="L6177" s="11">
        <v>0.5148412904832403</v>
      </c>
      <c r="M6177" s="11">
        <v>0.3460197515326774</v>
      </c>
      <c r="N6177" s="11">
        <v>2.890008433248534</v>
      </c>
      <c r="O6177" s="3" t="s">
        <v>319</v>
      </c>
      <c r="P6177" s="3" t="s">
        <v>311</v>
      </c>
      <c r="Q6177" s="10">
        <v>4</v>
      </c>
      <c r="R6177" s="3" t="s">
        <v>312</v>
      </c>
      <c r="S6177" s="11">
        <v>0.01525392481965249</v>
      </c>
      <c r="T6177" s="11">
        <v>0.2467074084183807</v>
      </c>
      <c r="U6177" s="11">
        <v>30.63015549445104</v>
      </c>
      <c r="V6177" s="11">
        <v>305.4208464236295</v>
      </c>
    </row>
    <row r="6178" spans="1:22" ht="18" customHeight="1">
      <c r="A6178" s="11">
        <v>1992.853620041273</v>
      </c>
      <c r="B6178" s="11">
        <v>97.45983387956719</v>
      </c>
      <c r="C6178" s="11">
        <v>467.0051274872916</v>
      </c>
      <c r="D6178" s="11">
        <v>16.1812900772582</v>
      </c>
      <c r="E6178" s="11">
        <v>58.25264427812952</v>
      </c>
      <c r="F6178" s="11">
        <v>5119.54599429991</v>
      </c>
      <c r="G6178" s="11">
        <v>765.8648845507961</v>
      </c>
      <c r="H6178" s="11">
        <v>1356.1344</v>
      </c>
      <c r="I6178" s="11">
        <v>2121.999284550796</v>
      </c>
      <c r="J6178" s="11">
        <v>0.018</v>
      </c>
      <c r="K6178" s="11">
        <v>0.05778649960909778</v>
      </c>
      <c r="L6178" s="11">
        <v>0.5148346595131615</v>
      </c>
      <c r="M6178" s="11">
        <v>0.345977228733739</v>
      </c>
      <c r="N6178" s="11">
        <v>2.890363633641309</v>
      </c>
      <c r="O6178" s="3" t="s">
        <v>319</v>
      </c>
      <c r="P6178" s="3" t="s">
        <v>311</v>
      </c>
      <c r="Q6178" s="10">
        <v>4</v>
      </c>
      <c r="R6178" s="3" t="s">
        <v>312</v>
      </c>
      <c r="S6178" s="11">
        <v>0.01525579784838514</v>
      </c>
      <c r="T6178" s="11">
        <v>0.2468182290841062</v>
      </c>
      <c r="U6178" s="11">
        <v>30.64541129229942</v>
      </c>
      <c r="V6178" s="11">
        <v>305.6676646527137</v>
      </c>
    </row>
    <row r="6179" spans="1:22" ht="18" customHeight="1">
      <c r="A6179" s="11">
        <v>1993.503706895129</v>
      </c>
      <c r="B6179" s="11">
        <v>97.49411461229013</v>
      </c>
      <c r="C6179" s="11">
        <v>467.0170477008309</v>
      </c>
      <c r="D6179" s="11">
        <v>16.18656856025959</v>
      </c>
      <c r="E6179" s="11">
        <v>58.27164681693453</v>
      </c>
      <c r="F6179" s="11">
        <v>5119.676669699139</v>
      </c>
      <c r="G6179" s="11">
        <v>766.3646301362539</v>
      </c>
      <c r="H6179" s="11">
        <v>1356.1344</v>
      </c>
      <c r="I6179" s="11">
        <v>2122.499030136254</v>
      </c>
      <c r="J6179" s="11">
        <v>0.018</v>
      </c>
      <c r="K6179" s="11">
        <v>0.05778160093286618</v>
      </c>
      <c r="L6179" s="11">
        <v>0.5148280263796474</v>
      </c>
      <c r="M6179" s="11">
        <v>0.3459346306051345</v>
      </c>
      <c r="N6179" s="11">
        <v>2.890719550831687</v>
      </c>
      <c r="O6179" s="3" t="s">
        <v>319</v>
      </c>
      <c r="P6179" s="3" t="s">
        <v>311</v>
      </c>
      <c r="Q6179" s="10">
        <v>4</v>
      </c>
      <c r="R6179" s="3" t="s">
        <v>312</v>
      </c>
      <c r="S6179" s="11">
        <v>0.01525767465943274</v>
      </c>
      <c r="T6179" s="11">
        <v>0.2469291307360535</v>
      </c>
      <c r="U6179" s="11">
        <v>30.66066896695886</v>
      </c>
      <c r="V6179" s="11">
        <v>305.9145937834497</v>
      </c>
    </row>
    <row r="6180" spans="1:22" ht="18" customHeight="1">
      <c r="A6180" s="11">
        <v>1994.153793748984</v>
      </c>
      <c r="B6180" s="11">
        <v>97.52838764032484</v>
      </c>
      <c r="C6180" s="11">
        <v>467.0289232474536</v>
      </c>
      <c r="D6180" s="11">
        <v>16.19184704326098</v>
      </c>
      <c r="E6180" s="11">
        <v>58.29064935573953</v>
      </c>
      <c r="F6180" s="11">
        <v>5119.806855437077</v>
      </c>
      <c r="G6180" s="11">
        <v>766.8645387166509</v>
      </c>
      <c r="H6180" s="11">
        <v>1356.1344</v>
      </c>
      <c r="I6180" s="11">
        <v>2122.998938716651</v>
      </c>
      <c r="J6180" s="11">
        <v>0.018</v>
      </c>
      <c r="K6180" s="11">
        <v>0.05777669359391493</v>
      </c>
      <c r="L6180" s="11">
        <v>0.5148213910826981</v>
      </c>
      <c r="M6180" s="11">
        <v>0.3458919571468635</v>
      </c>
      <c r="N6180" s="11">
        <v>2.891076185317042</v>
      </c>
      <c r="O6180" s="3" t="s">
        <v>319</v>
      </c>
      <c r="P6180" s="3" t="s">
        <v>311</v>
      </c>
      <c r="Q6180" s="10">
        <v>4</v>
      </c>
      <c r="R6180" s="3" t="s">
        <v>312</v>
      </c>
      <c r="S6180" s="11">
        <v>0.01525955525537646</v>
      </c>
      <c r="T6180" s="11">
        <v>0.2470401134759043</v>
      </c>
      <c r="U6180" s="11">
        <v>30.67592852221423</v>
      </c>
      <c r="V6180" s="11">
        <v>306.1616338969257</v>
      </c>
    </row>
    <row r="6181" spans="1:22" ht="18" customHeight="1">
      <c r="A6181" s="11">
        <v>1994.803880602839</v>
      </c>
      <c r="B6181" s="11">
        <v>97.56265295454907</v>
      </c>
      <c r="C6181" s="11">
        <v>467.0407541271602</v>
      </c>
      <c r="D6181" s="11">
        <v>16.19712552626237</v>
      </c>
      <c r="E6181" s="11">
        <v>58.30965189454453</v>
      </c>
      <c r="F6181" s="11">
        <v>5119.936551513727</v>
      </c>
      <c r="G6181" s="11">
        <v>767.3646102919876</v>
      </c>
      <c r="H6181" s="11">
        <v>1356.1344</v>
      </c>
      <c r="I6181" s="11">
        <v>2123.499010291987</v>
      </c>
      <c r="J6181" s="11">
        <v>0.018</v>
      </c>
      <c r="K6181" s="11">
        <v>0.05777177759224403</v>
      </c>
      <c r="L6181" s="11">
        <v>0.5148147536223137</v>
      </c>
      <c r="M6181" s="11">
        <v>0.3458492083589265</v>
      </c>
      <c r="N6181" s="11">
        <v>2.891433537595922</v>
      </c>
      <c r="O6181" s="3" t="s">
        <v>319</v>
      </c>
      <c r="P6181" s="3" t="s">
        <v>311</v>
      </c>
      <c r="Q6181" s="10">
        <v>4</v>
      </c>
      <c r="R6181" s="3" t="s">
        <v>312</v>
      </c>
      <c r="S6181" s="11">
        <v>0.01526143963888585</v>
      </c>
      <c r="T6181" s="11">
        <v>0.2471511774068264</v>
      </c>
      <c r="U6181" s="11">
        <v>30.69118996185312</v>
      </c>
      <c r="V6181" s="11">
        <v>306.4087850743325</v>
      </c>
    </row>
    <row r="6182" spans="1:22" ht="18" customHeight="1">
      <c r="A6182" s="11">
        <v>1995.453967456694</v>
      </c>
      <c r="B6182" s="11">
        <v>97.5969105458404</v>
      </c>
      <c r="C6182" s="11">
        <v>467.0525403399504</v>
      </c>
      <c r="D6182" s="11">
        <v>16.20240400926376</v>
      </c>
      <c r="E6182" s="11">
        <v>58.32865443334953</v>
      </c>
      <c r="F6182" s="11">
        <v>5120.065757929089</v>
      </c>
      <c r="G6182" s="11">
        <v>767.8648448622637</v>
      </c>
      <c r="H6182" s="11">
        <v>1356.1344</v>
      </c>
      <c r="I6182" s="11">
        <v>2123.999244862263</v>
      </c>
      <c r="J6182" s="11">
        <v>0.018</v>
      </c>
      <c r="K6182" s="11">
        <v>0.05776685292785351</v>
      </c>
      <c r="L6182" s="11">
        <v>0.514808113998494</v>
      </c>
      <c r="M6182" s="11">
        <v>0.3458063842413234</v>
      </c>
      <c r="N6182" s="11">
        <v>2.891791608168064</v>
      </c>
      <c r="O6182" s="3" t="s">
        <v>319</v>
      </c>
      <c r="P6182" s="3" t="s">
        <v>311</v>
      </c>
      <c r="Q6182" s="10">
        <v>4</v>
      </c>
      <c r="R6182" s="3" t="s">
        <v>312</v>
      </c>
      <c r="S6182" s="11">
        <v>0.01526332781256481</v>
      </c>
      <c r="T6182" s="11">
        <v>0.2472623226309803</v>
      </c>
      <c r="U6182" s="11">
        <v>30.70645328966568</v>
      </c>
      <c r="V6182" s="11">
        <v>306.6560473969635</v>
      </c>
    </row>
    <row r="6183" spans="1:22" ht="18" customHeight="1">
      <c r="A6183" s="11">
        <v>1996.10405431055</v>
      </c>
      <c r="B6183" s="11">
        <v>97.63116040507653</v>
      </c>
      <c r="C6183" s="11">
        <v>467.0642818858245</v>
      </c>
      <c r="D6183" s="11">
        <v>16.20768249226515</v>
      </c>
      <c r="E6183" s="11">
        <v>58.34765697215452</v>
      </c>
      <c r="F6183" s="11">
        <v>5120.194474683164</v>
      </c>
      <c r="G6183" s="11">
        <v>768.3652424274786</v>
      </c>
      <c r="H6183" s="11">
        <v>1356.1344</v>
      </c>
      <c r="I6183" s="11">
        <v>2124.499642427479</v>
      </c>
      <c r="J6183" s="11">
        <v>0.018</v>
      </c>
      <c r="K6183" s="11">
        <v>0.05776191960074336</v>
      </c>
      <c r="L6183" s="11">
        <v>0.5148014722112391</v>
      </c>
      <c r="M6183" s="11">
        <v>0.3457634847940542</v>
      </c>
      <c r="N6183" s="11">
        <v>2.892150397534391</v>
      </c>
      <c r="O6183" s="3" t="s">
        <v>319</v>
      </c>
      <c r="P6183" s="3" t="s">
        <v>311</v>
      </c>
      <c r="Q6183" s="10">
        <v>4</v>
      </c>
      <c r="R6183" s="3" t="s">
        <v>312</v>
      </c>
      <c r="S6183" s="11">
        <v>0.01526521977905433</v>
      </c>
      <c r="T6183" s="11">
        <v>0.247373549251182</v>
      </c>
      <c r="U6183" s="11">
        <v>30.72171850944473</v>
      </c>
      <c r="V6183" s="11">
        <v>306.9034209462146</v>
      </c>
    </row>
    <row r="6184" spans="1:22" ht="18" customHeight="1">
      <c r="A6184" s="11">
        <v>1996.754141164405</v>
      </c>
      <c r="B6184" s="11">
        <v>97.66540252313504</v>
      </c>
      <c r="C6184" s="11">
        <v>467.0759787647822</v>
      </c>
      <c r="D6184" s="11">
        <v>16.21296097526654</v>
      </c>
      <c r="E6184" s="11">
        <v>58.36665951095954</v>
      </c>
      <c r="F6184" s="11">
        <v>5120.322701775949</v>
      </c>
      <c r="G6184" s="11">
        <v>768.8658029876333</v>
      </c>
      <c r="H6184" s="11">
        <v>1356.1344</v>
      </c>
      <c r="I6184" s="11">
        <v>2125.000202987633</v>
      </c>
      <c r="J6184" s="11">
        <v>0.018</v>
      </c>
      <c r="K6184" s="11">
        <v>0.05775697761091355</v>
      </c>
      <c r="L6184" s="11">
        <v>0.5147948282605489</v>
      </c>
      <c r="M6184" s="11">
        <v>0.3457205100171186</v>
      </c>
      <c r="N6184" s="11">
        <v>2.892509906197015</v>
      </c>
      <c r="O6184" s="3" t="s">
        <v>319</v>
      </c>
      <c r="P6184" s="3" t="s">
        <v>311</v>
      </c>
      <c r="Q6184" s="10">
        <v>4</v>
      </c>
      <c r="R6184" s="3" t="s">
        <v>312</v>
      </c>
      <c r="S6184" s="11">
        <v>0.01526711554103248</v>
      </c>
      <c r="T6184" s="11">
        <v>0.2474848573709049</v>
      </c>
      <c r="U6184" s="11">
        <v>30.73698562498577</v>
      </c>
      <c r="V6184" s="11">
        <v>307.1509058035855</v>
      </c>
    </row>
    <row r="6185" spans="1:22" ht="18" customHeight="1">
      <c r="A6185" s="11">
        <v>1997.40422801826</v>
      </c>
      <c r="B6185" s="11">
        <v>97.69963689089357</v>
      </c>
      <c r="C6185" s="11">
        <v>467.0876309768236</v>
      </c>
      <c r="D6185" s="11">
        <v>16.21823945826792</v>
      </c>
      <c r="E6185" s="11">
        <v>58.38566204976453</v>
      </c>
      <c r="F6185" s="11">
        <v>5120.450439207447</v>
      </c>
      <c r="G6185" s="11">
        <v>769.3665265427271</v>
      </c>
      <c r="H6185" s="11">
        <v>1356.1344</v>
      </c>
      <c r="I6185" s="11">
        <v>2125.500926542727</v>
      </c>
      <c r="J6185" s="11">
        <v>0.018</v>
      </c>
      <c r="K6185" s="11">
        <v>0.05775202695836412</v>
      </c>
      <c r="L6185" s="11">
        <v>0.5147881821464236</v>
      </c>
      <c r="M6185" s="11">
        <v>0.3456774599105171</v>
      </c>
      <c r="N6185" s="11">
        <v>2.892870134659236</v>
      </c>
      <c r="O6185" s="3" t="s">
        <v>319</v>
      </c>
      <c r="P6185" s="3" t="s">
        <v>311</v>
      </c>
      <c r="Q6185" s="10">
        <v>4</v>
      </c>
      <c r="R6185" s="3" t="s">
        <v>312</v>
      </c>
      <c r="S6185" s="11">
        <v>0.01526901510111168</v>
      </c>
      <c r="T6185" s="11">
        <v>0.2475962470926145</v>
      </c>
      <c r="U6185" s="11">
        <v>30.75225464008688</v>
      </c>
      <c r="V6185" s="11">
        <v>307.3985020506781</v>
      </c>
    </row>
    <row r="6186" spans="1:22" ht="18" customHeight="1">
      <c r="A6186" s="11">
        <v>1998.054314872116</v>
      </c>
      <c r="B6186" s="11">
        <v>97.73386349922977</v>
      </c>
      <c r="C6186" s="11">
        <v>467.0992385219486</v>
      </c>
      <c r="D6186" s="11">
        <v>16.22351794126931</v>
      </c>
      <c r="E6186" s="11">
        <v>58.40466458856953</v>
      </c>
      <c r="F6186" s="11">
        <v>5120.577686977654</v>
      </c>
      <c r="G6186" s="11">
        <v>769.8674130927604</v>
      </c>
      <c r="H6186" s="11">
        <v>1356.1344</v>
      </c>
      <c r="I6186" s="11">
        <v>2126.00181309276</v>
      </c>
      <c r="J6186" s="11">
        <v>0.018</v>
      </c>
      <c r="K6186" s="11">
        <v>0.05774706764309502</v>
      </c>
      <c r="L6186" s="11">
        <v>0.5147815338688631</v>
      </c>
      <c r="M6186" s="11">
        <v>0.345634334474249</v>
      </c>
      <c r="N6186" s="11">
        <v>2.893231083425549</v>
      </c>
      <c r="O6186" s="3" t="s">
        <v>319</v>
      </c>
      <c r="P6186" s="3" t="s">
        <v>311</v>
      </c>
      <c r="Q6186" s="10">
        <v>4</v>
      </c>
      <c r="R6186" s="3" t="s">
        <v>312</v>
      </c>
      <c r="S6186" s="11">
        <v>0.01527091846199286</v>
      </c>
      <c r="T6186" s="11">
        <v>0.2477077185202665</v>
      </c>
      <c r="U6186" s="11">
        <v>30.76752555854887</v>
      </c>
      <c r="V6186" s="11">
        <v>307.6462097691984</v>
      </c>
    </row>
    <row r="6187" spans="1:22" ht="18" customHeight="1">
      <c r="A6187" s="11">
        <v>1998.704401725971</v>
      </c>
      <c r="B6187" s="11">
        <v>97.76808233902132</v>
      </c>
      <c r="C6187" s="11">
        <v>467.1108014001574</v>
      </c>
      <c r="D6187" s="11">
        <v>16.2287964242707</v>
      </c>
      <c r="E6187" s="11">
        <v>58.42366712737454</v>
      </c>
      <c r="F6187" s="11">
        <v>5120.704445086575</v>
      </c>
      <c r="G6187" s="11">
        <v>770.3684626377334</v>
      </c>
      <c r="H6187" s="11">
        <v>1356.1344</v>
      </c>
      <c r="I6187" s="11">
        <v>2126.502862637733</v>
      </c>
      <c r="J6187" s="11">
        <v>0.018</v>
      </c>
      <c r="K6187" s="11">
        <v>0.05774209966510631</v>
      </c>
      <c r="L6187" s="11">
        <v>0.5147748834278673</v>
      </c>
      <c r="M6187" s="11">
        <v>0.3455911337083151</v>
      </c>
      <c r="N6187" s="11">
        <v>2.893592753001637</v>
      </c>
      <c r="O6187" s="3" t="s">
        <v>319</v>
      </c>
      <c r="P6187" s="3" t="s">
        <v>311</v>
      </c>
      <c r="Q6187" s="10">
        <v>4</v>
      </c>
      <c r="R6187" s="3" t="s">
        <v>312</v>
      </c>
      <c r="S6187" s="11">
        <v>0.01527282562631129</v>
      </c>
      <c r="T6187" s="11">
        <v>0.2478192717568088</v>
      </c>
      <c r="U6187" s="11">
        <v>30.78279838417518</v>
      </c>
      <c r="V6187" s="11">
        <v>307.8940290409552</v>
      </c>
    </row>
    <row r="6188" spans="1:22" ht="18" customHeight="1">
      <c r="A6188" s="11">
        <v>1999.354488579826</v>
      </c>
      <c r="B6188" s="11">
        <v>97.80229340114577</v>
      </c>
      <c r="C6188" s="11">
        <v>467.1223196114499</v>
      </c>
      <c r="D6188" s="11">
        <v>16.23407490727209</v>
      </c>
      <c r="E6188" s="11">
        <v>58.44266966617953</v>
      </c>
      <c r="F6188" s="11">
        <v>5120.830713534207</v>
      </c>
      <c r="G6188" s="11">
        <v>770.869675177645</v>
      </c>
      <c r="H6188" s="11">
        <v>1356.1344</v>
      </c>
      <c r="I6188" s="11">
        <v>2127.004075177645</v>
      </c>
      <c r="J6188" s="11">
        <v>0.018</v>
      </c>
      <c r="K6188" s="11">
        <v>0.05773712302439796</v>
      </c>
      <c r="L6188" s="11">
        <v>0.5147682308234364</v>
      </c>
      <c r="M6188" s="11">
        <v>0.3455478576127149</v>
      </c>
      <c r="N6188" s="11">
        <v>2.893955143894382</v>
      </c>
      <c r="O6188" s="3" t="s">
        <v>319</v>
      </c>
      <c r="P6188" s="3" t="s">
        <v>311</v>
      </c>
      <c r="Q6188" s="10">
        <v>4</v>
      </c>
      <c r="R6188" s="3" t="s">
        <v>312</v>
      </c>
      <c r="S6188" s="11">
        <v>0.01527473659673937</v>
      </c>
      <c r="T6188" s="11">
        <v>0.2479309069058474</v>
      </c>
      <c r="U6188" s="11">
        <v>30.79807312077192</v>
      </c>
      <c r="V6188" s="11">
        <v>308.141959947861</v>
      </c>
    </row>
    <row r="6189" spans="1:22" ht="18" customHeight="1">
      <c r="A6189" s="11">
        <v>2000.004575433681</v>
      </c>
      <c r="B6189" s="11">
        <v>97.83649667648086</v>
      </c>
      <c r="C6189" s="11">
        <v>467.1337931558262</v>
      </c>
      <c r="D6189" s="11">
        <v>16.23935339027348</v>
      </c>
      <c r="E6189" s="11">
        <v>58.46167220498454</v>
      </c>
      <c r="F6189" s="11">
        <v>5120.956492320552</v>
      </c>
      <c r="G6189" s="11">
        <v>771.3710507124966</v>
      </c>
      <c r="H6189" s="11">
        <v>1356.1344</v>
      </c>
      <c r="I6189" s="11">
        <v>2127.505450712496</v>
      </c>
      <c r="J6189" s="11">
        <v>0.018</v>
      </c>
      <c r="K6189" s="11">
        <v>0.05773213772096997</v>
      </c>
      <c r="L6189" s="11">
        <v>0.5147615760555702</v>
      </c>
      <c r="M6189" s="11">
        <v>0.3455045061874487</v>
      </c>
      <c r="N6189" s="11">
        <v>2.894318256611866</v>
      </c>
      <c r="O6189" s="3" t="s">
        <v>319</v>
      </c>
      <c r="P6189" s="3" t="s">
        <v>311</v>
      </c>
      <c r="Q6189" s="10">
        <v>4</v>
      </c>
      <c r="R6189" s="3" t="s">
        <v>312</v>
      </c>
      <c r="S6189" s="11">
        <v>0.01527665137598667</v>
      </c>
      <c r="T6189" s="11">
        <v>0.2480426240716484</v>
      </c>
      <c r="U6189" s="11">
        <v>30.81334977214791</v>
      </c>
      <c r="V6189" s="11">
        <v>308.3900025719327</v>
      </c>
    </row>
    <row r="6190" spans="1:22" ht="18" customHeight="1">
      <c r="A6190" s="11">
        <v>2000.654662287537</v>
      </c>
      <c r="B6190" s="11">
        <v>97.87069215590419</v>
      </c>
      <c r="C6190" s="11">
        <v>467.1452220332861</v>
      </c>
      <c r="D6190" s="11">
        <v>16.24463187327487</v>
      </c>
      <c r="E6190" s="11">
        <v>58.48067474378953</v>
      </c>
      <c r="F6190" s="11">
        <v>5121.081781445607</v>
      </c>
      <c r="G6190" s="11">
        <v>771.8725892422872</v>
      </c>
      <c r="H6190" s="11">
        <v>1356.1344</v>
      </c>
      <c r="I6190" s="11">
        <v>2128.006989242287</v>
      </c>
      <c r="J6190" s="11">
        <v>0.018</v>
      </c>
      <c r="K6190" s="11">
        <v>0.05772714375482235</v>
      </c>
      <c r="L6190" s="11">
        <v>0.5147549191242687</v>
      </c>
      <c r="M6190" s="11">
        <v>0.3454610794325161</v>
      </c>
      <c r="N6190" s="11">
        <v>2.894682091663366</v>
      </c>
      <c r="O6190" s="3" t="s">
        <v>319</v>
      </c>
      <c r="P6190" s="3" t="s">
        <v>311</v>
      </c>
      <c r="Q6190" s="10">
        <v>4</v>
      </c>
      <c r="R6190" s="3" t="s">
        <v>312</v>
      </c>
      <c r="S6190" s="11">
        <v>0.01527856996669712</v>
      </c>
      <c r="T6190" s="11">
        <v>0.2481544233574688</v>
      </c>
      <c r="U6190" s="11">
        <v>30.82862834211461</v>
      </c>
      <c r="V6190" s="11">
        <v>308.6381569952901</v>
      </c>
    </row>
    <row r="6191" spans="1:22" ht="18" customHeight="1">
      <c r="A6191" s="11">
        <v>2001.304749141392</v>
      </c>
      <c r="B6191" s="11">
        <v>97.90487983029337</v>
      </c>
      <c r="C6191" s="11">
        <v>467.1566062438296</v>
      </c>
      <c r="D6191" s="11">
        <v>16.24991035627626</v>
      </c>
      <c r="E6191" s="11">
        <v>58.49967728259454</v>
      </c>
      <c r="F6191" s="11">
        <v>5121.206580909373</v>
      </c>
      <c r="G6191" s="11">
        <v>772.3742907670173</v>
      </c>
      <c r="H6191" s="11">
        <v>1356.1344</v>
      </c>
      <c r="I6191" s="11">
        <v>2128.508690767017</v>
      </c>
      <c r="J6191" s="11">
        <v>0.018</v>
      </c>
      <c r="K6191" s="11">
        <v>0.05772214112595506</v>
      </c>
      <c r="L6191" s="11">
        <v>0.5147482600295322</v>
      </c>
      <c r="M6191" s="11">
        <v>0.3454175773479173</v>
      </c>
      <c r="N6191" s="11">
        <v>2.895046649559363</v>
      </c>
      <c r="O6191" s="3" t="s">
        <v>319</v>
      </c>
      <c r="P6191" s="3" t="s">
        <v>311</v>
      </c>
      <c r="Q6191" s="10">
        <v>4</v>
      </c>
      <c r="R6191" s="3" t="s">
        <v>312</v>
      </c>
      <c r="S6191" s="11">
        <v>0.01528049237160325</v>
      </c>
      <c r="T6191" s="11">
        <v>0.2482663048680608</v>
      </c>
      <c r="U6191" s="11">
        <v>30.84390883448621</v>
      </c>
      <c r="V6191" s="11">
        <v>308.8864233001582</v>
      </c>
    </row>
    <row r="6192" spans="1:22" ht="18" customHeight="1">
      <c r="A6192" s="11">
        <v>2001.954835995248</v>
      </c>
      <c r="B6192" s="11">
        <v>97.93905969052607</v>
      </c>
      <c r="C6192" s="11">
        <v>467.1679457874569</v>
      </c>
      <c r="D6192" s="11">
        <v>16.25518883927765</v>
      </c>
      <c r="E6192" s="11">
        <v>58.51867982139954</v>
      </c>
      <c r="F6192" s="11">
        <v>5121.330890711852</v>
      </c>
      <c r="G6192" s="11">
        <v>772.8761552866869</v>
      </c>
      <c r="H6192" s="11">
        <v>1356.1344</v>
      </c>
      <c r="I6192" s="11">
        <v>2129.010555286687</v>
      </c>
      <c r="J6192" s="11">
        <v>0.018</v>
      </c>
      <c r="K6192" s="11">
        <v>0.05771712983436816</v>
      </c>
      <c r="L6192" s="11">
        <v>0.5147415987713604</v>
      </c>
      <c r="M6192" s="11">
        <v>0.3453739999336525</v>
      </c>
      <c r="N6192" s="11">
        <v>2.895411930811536</v>
      </c>
      <c r="O6192" s="3" t="s">
        <v>319</v>
      </c>
      <c r="P6192" s="3" t="s">
        <v>311</v>
      </c>
      <c r="Q6192" s="10">
        <v>4</v>
      </c>
      <c r="R6192" s="3" t="s">
        <v>312</v>
      </c>
      <c r="S6192" s="11">
        <v>0.01528241859337194</v>
      </c>
      <c r="T6192" s="11">
        <v>0.2483782687071676</v>
      </c>
      <c r="U6192" s="11">
        <v>30.85919125307958</v>
      </c>
      <c r="V6192" s="11">
        <v>309.1348015688653</v>
      </c>
    </row>
    <row r="6193" spans="1:22" ht="18" customHeight="1">
      <c r="A6193" s="11">
        <v>2002.604922849102</v>
      </c>
      <c r="B6193" s="11">
        <v>97.9732317274799</v>
      </c>
      <c r="C6193" s="11">
        <v>467.1792406641679</v>
      </c>
      <c r="D6193" s="11">
        <v>16.26046732227904</v>
      </c>
      <c r="E6193" s="11">
        <v>58.53768236020453</v>
      </c>
      <c r="F6193" s="11">
        <v>5121.454710853041</v>
      </c>
      <c r="G6193" s="11">
        <v>773.3781828012955</v>
      </c>
      <c r="H6193" s="11">
        <v>1356.1344</v>
      </c>
      <c r="I6193" s="11">
        <v>2129.512582801295</v>
      </c>
      <c r="J6193" s="11">
        <v>0.018</v>
      </c>
      <c r="K6193" s="11">
        <v>0.05771210988006161</v>
      </c>
      <c r="L6193" s="11">
        <v>0.5147349353497535</v>
      </c>
      <c r="M6193" s="11">
        <v>0.3453303471897214</v>
      </c>
      <c r="N6193" s="11">
        <v>2.895777935932775</v>
      </c>
      <c r="O6193" s="3" t="s">
        <v>319</v>
      </c>
      <c r="P6193" s="3" t="s">
        <v>311</v>
      </c>
      <c r="Q6193" s="10">
        <v>4</v>
      </c>
      <c r="R6193" s="3" t="s">
        <v>312</v>
      </c>
      <c r="S6193" s="11">
        <v>0.01528434863470725</v>
      </c>
      <c r="T6193" s="11">
        <v>0.2484903149791934</v>
      </c>
      <c r="U6193" s="11">
        <v>30.87447560171429</v>
      </c>
      <c r="V6193" s="11">
        <v>309.3832918838445</v>
      </c>
    </row>
    <row r="6194" spans="1:22" ht="18" customHeight="1">
      <c r="A6194" s="11">
        <v>2003.255009702958</v>
      </c>
      <c r="B6194" s="11">
        <v>98.00739593203258</v>
      </c>
      <c r="C6194" s="11">
        <v>467.1904908739627</v>
      </c>
      <c r="D6194" s="11">
        <v>16.26574580528043</v>
      </c>
      <c r="E6194" s="11">
        <v>58.55668489900954</v>
      </c>
      <c r="F6194" s="11">
        <v>5121.578041332944</v>
      </c>
      <c r="G6194" s="11">
        <v>773.8803733108438</v>
      </c>
      <c r="H6194" s="11">
        <v>1356.1344</v>
      </c>
      <c r="I6194" s="11">
        <v>2130.014773310844</v>
      </c>
      <c r="J6194" s="11">
        <v>0.018</v>
      </c>
      <c r="K6194" s="11">
        <v>0.05770708126303544</v>
      </c>
      <c r="L6194" s="11">
        <v>0.5147282697647112</v>
      </c>
      <c r="M6194" s="11">
        <v>0.3452866191161242</v>
      </c>
      <c r="N6194" s="11">
        <v>2.896144665437173</v>
      </c>
      <c r="O6194" s="3" t="s">
        <v>319</v>
      </c>
      <c r="P6194" s="3" t="s">
        <v>311</v>
      </c>
      <c r="Q6194" s="10">
        <v>4</v>
      </c>
      <c r="R6194" s="3" t="s">
        <v>312</v>
      </c>
      <c r="S6194" s="11">
        <v>0.01528628249835052</v>
      </c>
      <c r="T6194" s="11">
        <v>0.248602443789205</v>
      </c>
      <c r="U6194" s="11">
        <v>30.88976188421264</v>
      </c>
      <c r="V6194" s="11">
        <v>309.6318943276337</v>
      </c>
    </row>
    <row r="6195" spans="1:22" ht="18" customHeight="1">
      <c r="A6195" s="11">
        <v>2003.905096556813</v>
      </c>
      <c r="B6195" s="11">
        <v>98.04155229506163</v>
      </c>
      <c r="C6195" s="11">
        <v>467.2016964168412</v>
      </c>
      <c r="D6195" s="11">
        <v>16.27102428828182</v>
      </c>
      <c r="E6195" s="11">
        <v>58.57568743781454</v>
      </c>
      <c r="F6195" s="11">
        <v>5121.700882151557</v>
      </c>
      <c r="G6195" s="11">
        <v>774.3827268153311</v>
      </c>
      <c r="H6195" s="11">
        <v>1356.1344</v>
      </c>
      <c r="I6195" s="11">
        <v>2130.517126815331</v>
      </c>
      <c r="J6195" s="11">
        <v>0.018</v>
      </c>
      <c r="K6195" s="11">
        <v>0.05770204398328962</v>
      </c>
      <c r="L6195" s="11">
        <v>0.5147216020162337</v>
      </c>
      <c r="M6195" s="11">
        <v>0.3452428157128609</v>
      </c>
      <c r="N6195" s="11">
        <v>2.896512119840032</v>
      </c>
      <c r="O6195" s="3" t="s">
        <v>319</v>
      </c>
      <c r="P6195" s="3" t="s">
        <v>311</v>
      </c>
      <c r="Q6195" s="10">
        <v>4</v>
      </c>
      <c r="R6195" s="3" t="s">
        <v>312</v>
      </c>
      <c r="S6195" s="11">
        <v>0.0152882201869774</v>
      </c>
      <c r="T6195" s="11">
        <v>0.2487146552412592</v>
      </c>
      <c r="U6195" s="11">
        <v>30.90505010439962</v>
      </c>
      <c r="V6195" s="11">
        <v>309.880608982875</v>
      </c>
    </row>
    <row r="6196" spans="1:22" ht="18" customHeight="1">
      <c r="A6196" s="11">
        <v>2004.555183410668</v>
      </c>
      <c r="B6196" s="11">
        <v>98.0757008074448</v>
      </c>
      <c r="C6196" s="11">
        <v>467.2128572928034</v>
      </c>
      <c r="D6196" s="11">
        <v>16.27630277128321</v>
      </c>
      <c r="E6196" s="11">
        <v>58.59468997661954</v>
      </c>
      <c r="F6196" s="11">
        <v>5121.823233308883</v>
      </c>
      <c r="G6196" s="11">
        <v>774.8852433147581</v>
      </c>
      <c r="H6196" s="11">
        <v>1356.1344</v>
      </c>
      <c r="I6196" s="11">
        <v>2131.019643314758</v>
      </c>
      <c r="J6196" s="11">
        <v>0.018</v>
      </c>
      <c r="K6196" s="11">
        <v>0.05769699804082416</v>
      </c>
      <c r="L6196" s="11">
        <v>0.5147149321043212</v>
      </c>
      <c r="M6196" s="11">
        <v>0.3451989369799313</v>
      </c>
      <c r="N6196" s="11">
        <v>2.896880299657866</v>
      </c>
      <c r="O6196" s="3" t="s">
        <v>319</v>
      </c>
      <c r="P6196" s="3" t="s">
        <v>311</v>
      </c>
      <c r="Q6196" s="10">
        <v>4</v>
      </c>
      <c r="R6196" s="3" t="s">
        <v>312</v>
      </c>
      <c r="S6196" s="11">
        <v>0.01529016170335228</v>
      </c>
      <c r="T6196" s="11">
        <v>0.2488269494409129</v>
      </c>
      <c r="U6196" s="11">
        <v>30.92034026610297</v>
      </c>
      <c r="V6196" s="11">
        <v>310.1294359323159</v>
      </c>
    </row>
    <row r="6197" spans="1:22" ht="18" customHeight="1">
      <c r="A6197" s="11">
        <v>2005.205270264524</v>
      </c>
      <c r="B6197" s="11">
        <v>98.10984146005967</v>
      </c>
      <c r="C6197" s="11">
        <v>467.2239735018492</v>
      </c>
      <c r="D6197" s="11">
        <v>16.2815812542846</v>
      </c>
      <c r="E6197" s="11">
        <v>58.61369251542455</v>
      </c>
      <c r="F6197" s="11">
        <v>5121.945094804921</v>
      </c>
      <c r="G6197" s="11">
        <v>775.3879228091243</v>
      </c>
      <c r="H6197" s="11">
        <v>1356.1344</v>
      </c>
      <c r="I6197" s="11">
        <v>2131.522322809124</v>
      </c>
      <c r="J6197" s="11">
        <v>0.018</v>
      </c>
      <c r="K6197" s="11">
        <v>0.05769194343563907</v>
      </c>
      <c r="L6197" s="11">
        <v>0.5147082600289733</v>
      </c>
      <c r="M6197" s="11">
        <v>0.3451549829173357</v>
      </c>
      <c r="N6197" s="11">
        <v>2.897249205408398</v>
      </c>
      <c r="O6197" s="3" t="s">
        <v>319</v>
      </c>
      <c r="P6197" s="3" t="s">
        <v>311</v>
      </c>
      <c r="Q6197" s="10">
        <v>4</v>
      </c>
      <c r="R6197" s="3" t="s">
        <v>312</v>
      </c>
      <c r="S6197" s="11">
        <v>0.01529210705017387</v>
      </c>
      <c r="T6197" s="11">
        <v>0.2489393264927126</v>
      </c>
      <c r="U6197" s="11">
        <v>30.93563237315315</v>
      </c>
      <c r="V6197" s="11">
        <v>310.3783752588086</v>
      </c>
    </row>
    <row r="6198" spans="1:22" ht="18" customHeight="1">
      <c r="A6198" s="11">
        <v>2005.855357118379</v>
      </c>
      <c r="B6198" s="11">
        <v>98.14397424378386</v>
      </c>
      <c r="C6198" s="11">
        <v>467.2350450439787</v>
      </c>
      <c r="D6198" s="11">
        <v>16.28685973728598</v>
      </c>
      <c r="E6198" s="11">
        <v>58.63269505422954</v>
      </c>
      <c r="F6198" s="11">
        <v>5122.066466639668</v>
      </c>
      <c r="G6198" s="11">
        <v>775.8907652984298</v>
      </c>
      <c r="H6198" s="11">
        <v>1356.1344</v>
      </c>
      <c r="I6198" s="11">
        <v>2132.02516529843</v>
      </c>
      <c r="J6198" s="11">
        <v>0.018</v>
      </c>
      <c r="K6198" s="11">
        <v>0.05768688016773432</v>
      </c>
      <c r="L6198" s="11">
        <v>0.5147015857901903</v>
      </c>
      <c r="M6198" s="11">
        <v>0.3451109535250736</v>
      </c>
      <c r="N6198" s="11">
        <v>2.897618837610572</v>
      </c>
      <c r="O6198" s="3" t="s">
        <v>319</v>
      </c>
      <c r="P6198" s="3" t="s">
        <v>311</v>
      </c>
      <c r="Q6198" s="10">
        <v>4</v>
      </c>
      <c r="R6198" s="3" t="s">
        <v>312</v>
      </c>
      <c r="S6198" s="11">
        <v>0.0152940562301782</v>
      </c>
      <c r="T6198" s="11">
        <v>0.249051786501869</v>
      </c>
      <c r="U6198" s="11">
        <v>30.95092642938333</v>
      </c>
      <c r="V6198" s="11">
        <v>310.6274270453105</v>
      </c>
    </row>
    <row r="6199" spans="1:22" ht="18" customHeight="1">
      <c r="A6199" s="11">
        <v>2006.505443972235</v>
      </c>
      <c r="B6199" s="11">
        <v>98.17809914949511</v>
      </c>
      <c r="C6199" s="11">
        <v>467.2460719191921</v>
      </c>
      <c r="D6199" s="11">
        <v>16.29213822028737</v>
      </c>
      <c r="E6199" s="11">
        <v>58.65169759303455</v>
      </c>
      <c r="F6199" s="11">
        <v>5122.18734881313</v>
      </c>
      <c r="G6199" s="11">
        <v>776.3937707826748</v>
      </c>
      <c r="H6199" s="11">
        <v>1356.1344</v>
      </c>
      <c r="I6199" s="11">
        <v>2132.528170782675</v>
      </c>
      <c r="J6199" s="11">
        <v>0.018</v>
      </c>
      <c r="K6199" s="11">
        <v>0.05768180823710997</v>
      </c>
      <c r="L6199" s="11">
        <v>0.514694909387972</v>
      </c>
      <c r="M6199" s="11">
        <v>0.3450668488031458</v>
      </c>
      <c r="N6199" s="11">
        <v>2.897989196784538</v>
      </c>
      <c r="O6199" s="3" t="s">
        <v>319</v>
      </c>
      <c r="P6199" s="3" t="s">
        <v>311</v>
      </c>
      <c r="Q6199" s="10">
        <v>4</v>
      </c>
      <c r="R6199" s="3" t="s">
        <v>312</v>
      </c>
      <c r="S6199" s="11">
        <v>0.01529600924613856</v>
      </c>
      <c r="T6199" s="11">
        <v>0.2491643295742579</v>
      </c>
      <c r="U6199" s="11">
        <v>30.96622243862947</v>
      </c>
      <c r="V6199" s="11">
        <v>310.8765913748848</v>
      </c>
    </row>
    <row r="6200" spans="1:22" ht="18" customHeight="1">
      <c r="A6200" s="11">
        <v>2007.155530826089</v>
      </c>
      <c r="B6200" s="11">
        <v>98.21221616807088</v>
      </c>
      <c r="C6200" s="11">
        <v>467.2570541274889</v>
      </c>
      <c r="D6200" s="11">
        <v>16.29741670328876</v>
      </c>
      <c r="E6200" s="11">
        <v>58.67070013183954</v>
      </c>
      <c r="F6200" s="11">
        <v>5122.307741325299</v>
      </c>
      <c r="G6200" s="11">
        <v>776.8969392618588</v>
      </c>
      <c r="H6200" s="11">
        <v>1356.1344</v>
      </c>
      <c r="I6200" s="11">
        <v>2133.031339261859</v>
      </c>
      <c r="J6200" s="11">
        <v>0.018</v>
      </c>
      <c r="K6200" s="11">
        <v>0.05767672764376592</v>
      </c>
      <c r="L6200" s="11">
        <v>0.5146882308223185</v>
      </c>
      <c r="M6200" s="11">
        <v>0.3450226687515512</v>
      </c>
      <c r="N6200" s="11">
        <v>2.898360283451677</v>
      </c>
      <c r="O6200" s="3" t="s">
        <v>319</v>
      </c>
      <c r="P6200" s="3" t="s">
        <v>311</v>
      </c>
      <c r="Q6200" s="10">
        <v>4</v>
      </c>
      <c r="R6200" s="3" t="s">
        <v>312</v>
      </c>
      <c r="S6200" s="11">
        <v>0.01529796610076262</v>
      </c>
      <c r="T6200" s="11">
        <v>0.2492769558147443</v>
      </c>
      <c r="U6200" s="11">
        <v>30.98152040473023</v>
      </c>
      <c r="V6200" s="11">
        <v>311.1258683306995</v>
      </c>
    </row>
    <row r="6201" spans="1:22" ht="18" customHeight="1">
      <c r="A6201" s="11">
        <v>2007.805617679945</v>
      </c>
      <c r="B6201" s="11">
        <v>98.24632529038901</v>
      </c>
      <c r="C6201" s="11">
        <v>467.2679916688696</v>
      </c>
      <c r="D6201" s="11">
        <v>16.30269518629015</v>
      </c>
      <c r="E6201" s="11">
        <v>58.68970267064454</v>
      </c>
      <c r="F6201" s="11">
        <v>5122.427644176183</v>
      </c>
      <c r="G6201" s="11">
        <v>777.4002707359828</v>
      </c>
      <c r="H6201" s="11">
        <v>1356.1344</v>
      </c>
      <c r="I6201" s="11">
        <v>2133.534670735983</v>
      </c>
      <c r="J6201" s="11">
        <v>0.018</v>
      </c>
      <c r="K6201" s="11">
        <v>0.05767163838770228</v>
      </c>
      <c r="L6201" s="11">
        <v>0.5146815500932299</v>
      </c>
      <c r="M6201" s="11">
        <v>0.3449784133702909</v>
      </c>
      <c r="N6201" s="11">
        <v>2.898732098134575</v>
      </c>
      <c r="O6201" s="3" t="s">
        <v>319</v>
      </c>
      <c r="P6201" s="3" t="s">
        <v>311</v>
      </c>
      <c r="Q6201" s="10">
        <v>4</v>
      </c>
      <c r="R6201" s="3" t="s">
        <v>312</v>
      </c>
      <c r="S6201" s="11">
        <v>0.01529992679684686</v>
      </c>
      <c r="T6201" s="11">
        <v>0.2493896653296979</v>
      </c>
      <c r="U6201" s="11">
        <v>30.99682033152708</v>
      </c>
      <c r="V6201" s="11">
        <v>311.3752579960292</v>
      </c>
    </row>
    <row r="6202" spans="1:22" ht="18" customHeight="1">
      <c r="A6202" s="11">
        <v>2008.4557045338</v>
      </c>
      <c r="B6202" s="11">
        <v>98.28042650732705</v>
      </c>
      <c r="C6202" s="11">
        <v>467.2788845433341</v>
      </c>
      <c r="D6202" s="11">
        <v>16.30797366929154</v>
      </c>
      <c r="E6202" s="11">
        <v>58.70870520944955</v>
      </c>
      <c r="F6202" s="11">
        <v>5122.547057365779</v>
      </c>
      <c r="G6202" s="11">
        <v>777.9037652050458</v>
      </c>
      <c r="H6202" s="11">
        <v>1356.1344</v>
      </c>
      <c r="I6202" s="11">
        <v>2134.038165205046</v>
      </c>
      <c r="J6202" s="11">
        <v>0.018</v>
      </c>
      <c r="K6202" s="11">
        <v>0.05766654046891902</v>
      </c>
      <c r="L6202" s="11">
        <v>0.514674867200706</v>
      </c>
      <c r="M6202" s="11">
        <v>0.3449340826593645</v>
      </c>
      <c r="N6202" s="11">
        <v>2.89910464135705</v>
      </c>
      <c r="O6202" s="3" t="s">
        <v>319</v>
      </c>
      <c r="P6202" s="3" t="s">
        <v>311</v>
      </c>
      <c r="Q6202" s="10">
        <v>4</v>
      </c>
      <c r="R6202" s="3" t="s">
        <v>312</v>
      </c>
      <c r="S6202" s="11">
        <v>0.01530189133712209</v>
      </c>
      <c r="T6202" s="11">
        <v>0.2495024582244768</v>
      </c>
      <c r="U6202" s="11">
        <v>31.0121222228642</v>
      </c>
      <c r="V6202" s="11">
        <v>311.6247604542537</v>
      </c>
    </row>
    <row r="6203" spans="1:22" ht="18" customHeight="1">
      <c r="A6203" s="11">
        <v>2009.105791387655</v>
      </c>
      <c r="B6203" s="11">
        <v>98.31451980976259</v>
      </c>
      <c r="C6203" s="11">
        <v>467.2897327508821</v>
      </c>
      <c r="D6203" s="11">
        <v>16.31325215229293</v>
      </c>
      <c r="E6203" s="11">
        <v>58.72770774825455</v>
      </c>
      <c r="F6203" s="11">
        <v>5122.665980894086</v>
      </c>
      <c r="G6203" s="11">
        <v>778.4074226690479</v>
      </c>
      <c r="H6203" s="11">
        <v>1356.1344</v>
      </c>
      <c r="I6203" s="11">
        <v>2134.541822669048</v>
      </c>
      <c r="J6203" s="11">
        <v>0.018</v>
      </c>
      <c r="K6203" s="11">
        <v>0.05766143388741608</v>
      </c>
      <c r="L6203" s="11">
        <v>0.5146681821447469</v>
      </c>
      <c r="M6203" s="11">
        <v>0.3448896766187717</v>
      </c>
      <c r="N6203" s="11">
        <v>2.899477913644145</v>
      </c>
      <c r="O6203" s="3" t="s">
        <v>319</v>
      </c>
      <c r="P6203" s="3" t="s">
        <v>311</v>
      </c>
      <c r="Q6203" s="10">
        <v>4</v>
      </c>
      <c r="R6203" s="3" t="s">
        <v>312</v>
      </c>
      <c r="S6203" s="11">
        <v>0.01530385972435651</v>
      </c>
      <c r="T6203" s="11">
        <v>0.2496153346051065</v>
      </c>
      <c r="U6203" s="11">
        <v>31.02742608258855</v>
      </c>
      <c r="V6203" s="11">
        <v>311.8743757888588</v>
      </c>
    </row>
    <row r="6204" spans="1:22" ht="18" customHeight="1">
      <c r="A6204" s="11">
        <v>2009.755878241511</v>
      </c>
      <c r="B6204" s="11">
        <v>98.34860518857337</v>
      </c>
      <c r="C6204" s="11">
        <v>467.3005362915139</v>
      </c>
      <c r="D6204" s="11">
        <v>16.31853063529432</v>
      </c>
      <c r="E6204" s="11">
        <v>58.74671028705955</v>
      </c>
      <c r="F6204" s="11">
        <v>5122.784414761105</v>
      </c>
      <c r="G6204" s="11">
        <v>778.9112431279898</v>
      </c>
      <c r="H6204" s="11">
        <v>1356.1344</v>
      </c>
      <c r="I6204" s="11">
        <v>2135.04564312799</v>
      </c>
      <c r="J6204" s="11">
        <v>0.018</v>
      </c>
      <c r="K6204" s="11">
        <v>0.05765631864319352</v>
      </c>
      <c r="L6204" s="11">
        <v>0.5146614949253526</v>
      </c>
      <c r="M6204" s="11">
        <v>0.3448451952485128</v>
      </c>
      <c r="N6204" s="11">
        <v>2.899851915522122</v>
      </c>
      <c r="O6204" s="3" t="s">
        <v>319</v>
      </c>
      <c r="P6204" s="3" t="s">
        <v>311</v>
      </c>
      <c r="Q6204" s="10">
        <v>4</v>
      </c>
      <c r="R6204" s="3" t="s">
        <v>312</v>
      </c>
      <c r="S6204" s="11">
        <v>0.01530583196135567</v>
      </c>
      <c r="T6204" s="11">
        <v>0.2497282945782802</v>
      </c>
      <c r="U6204" s="11">
        <v>31.04273191454991</v>
      </c>
      <c r="V6204" s="11">
        <v>312.1241040834371</v>
      </c>
    </row>
    <row r="6205" spans="1:22" ht="18" customHeight="1">
      <c r="A6205" s="11">
        <v>2010.405965095366</v>
      </c>
      <c r="B6205" s="11">
        <v>98.38268263463691</v>
      </c>
      <c r="C6205" s="11">
        <v>467.3112951652293</v>
      </c>
      <c r="D6205" s="11">
        <v>16.32380911829571</v>
      </c>
      <c r="E6205" s="11">
        <v>58.76571282586455</v>
      </c>
      <c r="F6205" s="11">
        <v>5122.902358966832</v>
      </c>
      <c r="G6205" s="11">
        <v>779.4152265818707</v>
      </c>
      <c r="H6205" s="11">
        <v>1356.1344</v>
      </c>
      <c r="I6205" s="11">
        <v>2135.549626581871</v>
      </c>
      <c r="J6205" s="11">
        <v>0.018</v>
      </c>
      <c r="K6205" s="11">
        <v>0.0576511947362513</v>
      </c>
      <c r="L6205" s="11">
        <v>0.5146548055425231</v>
      </c>
      <c r="M6205" s="11">
        <v>0.3448006385485874</v>
      </c>
      <c r="N6205" s="11">
        <v>2.900226647518477</v>
      </c>
      <c r="O6205" s="3" t="s">
        <v>319</v>
      </c>
      <c r="P6205" s="3" t="s">
        <v>311</v>
      </c>
      <c r="Q6205" s="10">
        <v>4</v>
      </c>
      <c r="R6205" s="3" t="s">
        <v>312</v>
      </c>
      <c r="S6205" s="11">
        <v>0.01530780805085948</v>
      </c>
      <c r="T6205" s="11">
        <v>0.2498413382496795</v>
      </c>
      <c r="U6205" s="11">
        <v>31.05803972260077</v>
      </c>
      <c r="V6205" s="11">
        <v>312.3739454216868</v>
      </c>
    </row>
    <row r="6206" spans="1:22" ht="18" customHeight="1">
      <c r="A6206" s="11">
        <v>2011.056051949221</v>
      </c>
      <c r="B6206" s="11">
        <v>98.41675213883097</v>
      </c>
      <c r="C6206" s="11">
        <v>467.3220093720285</v>
      </c>
      <c r="D6206" s="11">
        <v>16.3290876012971</v>
      </c>
      <c r="E6206" s="11">
        <v>58.78471536466955</v>
      </c>
      <c r="F6206" s="11">
        <v>5123.019813511274</v>
      </c>
      <c r="G6206" s="11">
        <v>779.9193730306913</v>
      </c>
      <c r="H6206" s="11">
        <v>1356.1344</v>
      </c>
      <c r="I6206" s="11">
        <v>2136.053773030691</v>
      </c>
      <c r="J6206" s="11">
        <v>0.018</v>
      </c>
      <c r="K6206" s="11">
        <v>0.05764606216658945</v>
      </c>
      <c r="L6206" s="11">
        <v>0.5146481139962583</v>
      </c>
      <c r="M6206" s="11">
        <v>0.3447560065189962</v>
      </c>
      <c r="N6206" s="11">
        <v>2.900602110161929</v>
      </c>
      <c r="O6206" s="3" t="s">
        <v>319</v>
      </c>
      <c r="P6206" s="3" t="s">
        <v>311</v>
      </c>
      <c r="Q6206" s="10">
        <v>4</v>
      </c>
      <c r="R6206" s="3" t="s">
        <v>312</v>
      </c>
      <c r="S6206" s="11">
        <v>0.01530978799569676</v>
      </c>
      <c r="T6206" s="11">
        <v>0.2499544657264949</v>
      </c>
      <c r="U6206" s="11">
        <v>31.07334951059646</v>
      </c>
      <c r="V6206" s="11">
        <v>312.6238998874132</v>
      </c>
    </row>
    <row r="6207" spans="1:22" ht="18" customHeight="1">
      <c r="A6207" s="11">
        <v>2011.706138803077</v>
      </c>
      <c r="B6207" s="11">
        <v>98.45081369203315</v>
      </c>
      <c r="C6207" s="11">
        <v>467.3326789119115</v>
      </c>
      <c r="D6207" s="11">
        <v>16.33436608429849</v>
      </c>
      <c r="E6207" s="11">
        <v>58.80371790347456</v>
      </c>
      <c r="F6207" s="11">
        <v>5123.136778394429</v>
      </c>
      <c r="G6207" s="11">
        <v>780.4236824744511</v>
      </c>
      <c r="H6207" s="11">
        <v>1356.1344</v>
      </c>
      <c r="I6207" s="11">
        <v>2136.558082474451</v>
      </c>
      <c r="J6207" s="11">
        <v>0.018</v>
      </c>
      <c r="K6207" s="11">
        <v>0.05764092093420799</v>
      </c>
      <c r="L6207" s="11">
        <v>0.5146414202865585</v>
      </c>
      <c r="M6207" s="11">
        <v>0.3447112991597389</v>
      </c>
      <c r="N6207" s="11">
        <v>2.900978303982432</v>
      </c>
      <c r="O6207" s="3" t="s">
        <v>319</v>
      </c>
      <c r="P6207" s="3" t="s">
        <v>311</v>
      </c>
      <c r="Q6207" s="10">
        <v>4</v>
      </c>
      <c r="R6207" s="3" t="s">
        <v>312</v>
      </c>
      <c r="S6207" s="11">
        <v>0.01531177179863069</v>
      </c>
      <c r="T6207" s="11">
        <v>0.2500676771149052</v>
      </c>
      <c r="U6207" s="11">
        <v>31.08866128239509</v>
      </c>
      <c r="V6207" s="11">
        <v>312.8739675645281</v>
      </c>
    </row>
    <row r="6208" spans="1:22" ht="18" customHeight="1">
      <c r="A6208" s="11">
        <v>2012.356225656932</v>
      </c>
      <c r="B6208" s="11">
        <v>98.48486728512106</v>
      </c>
      <c r="C6208" s="11">
        <v>467.3433037848782</v>
      </c>
      <c r="D6208" s="11">
        <v>16.33964456729987</v>
      </c>
      <c r="E6208" s="11">
        <v>58.82272044227955</v>
      </c>
      <c r="F6208" s="11">
        <v>5123.253253616294</v>
      </c>
      <c r="G6208" s="11">
        <v>780.92815491315</v>
      </c>
      <c r="H6208" s="11">
        <v>1356.1344</v>
      </c>
      <c r="I6208" s="11">
        <v>2137.06255491315</v>
      </c>
      <c r="J6208" s="11">
        <v>0.018</v>
      </c>
      <c r="K6208" s="11">
        <v>0.05763577103910689</v>
      </c>
      <c r="L6208" s="11">
        <v>0.5146347244134234</v>
      </c>
      <c r="M6208" s="11">
        <v>0.3446665164708154</v>
      </c>
      <c r="N6208" s="11">
        <v>2.901355229511176</v>
      </c>
      <c r="O6208" s="3" t="s">
        <v>319</v>
      </c>
      <c r="P6208" s="3" t="s">
        <v>311</v>
      </c>
      <c r="Q6208" s="10">
        <v>4</v>
      </c>
      <c r="R6208" s="3" t="s">
        <v>312</v>
      </c>
      <c r="S6208" s="11">
        <v>0.01531375946246189</v>
      </c>
      <c r="T6208" s="11">
        <v>0.2501809725217584</v>
      </c>
      <c r="U6208" s="11">
        <v>31.10397504185756</v>
      </c>
      <c r="V6208" s="11">
        <v>313.1241485370499</v>
      </c>
    </row>
    <row r="6209" spans="1:22" ht="18" customHeight="1">
      <c r="A6209" s="11">
        <v>2013.006312510787</v>
      </c>
      <c r="B6209" s="11">
        <v>98.51891290897231</v>
      </c>
      <c r="C6209" s="11">
        <v>467.3538839909283</v>
      </c>
      <c r="D6209" s="11">
        <v>16.34492305030127</v>
      </c>
      <c r="E6209" s="11">
        <v>58.84172298108456</v>
      </c>
      <c r="F6209" s="11">
        <v>5123.369239176869</v>
      </c>
      <c r="G6209" s="11">
        <v>781.4327903467887</v>
      </c>
      <c r="H6209" s="11">
        <v>1356.1344</v>
      </c>
      <c r="I6209" s="11">
        <v>2137.567190346789</v>
      </c>
      <c r="J6209" s="11">
        <v>0.018</v>
      </c>
      <c r="K6209" s="11">
        <v>0.05763061248128611</v>
      </c>
      <c r="L6209" s="11">
        <v>0.514628026376853</v>
      </c>
      <c r="M6209" s="11">
        <v>0.3446216584522254</v>
      </c>
      <c r="N6209" s="11">
        <v>2.901732887280586</v>
      </c>
      <c r="O6209" s="3" t="s">
        <v>319</v>
      </c>
      <c r="P6209" s="3" t="s">
        <v>311</v>
      </c>
      <c r="Q6209" s="10">
        <v>4</v>
      </c>
      <c r="R6209" s="3" t="s">
        <v>312</v>
      </c>
      <c r="S6209" s="11">
        <v>0.01531575099002842</v>
      </c>
      <c r="T6209" s="11">
        <v>0.2502943520545741</v>
      </c>
      <c r="U6209" s="11">
        <v>31.11929079284758</v>
      </c>
      <c r="V6209" s="11">
        <v>313.3744428891045</v>
      </c>
    </row>
    <row r="6210" spans="1:22" ht="18" customHeight="1">
      <c r="A6210" s="11">
        <v>2013.656399364642</v>
      </c>
      <c r="B6210" s="11">
        <v>98.55295055446464</v>
      </c>
      <c r="C6210" s="11">
        <v>467.3644195300625</v>
      </c>
      <c r="D6210" s="11">
        <v>16.35020153330265</v>
      </c>
      <c r="E6210" s="11">
        <v>58.86072551988955</v>
      </c>
      <c r="F6210" s="11">
        <v>5123.484735076159</v>
      </c>
      <c r="G6210" s="11">
        <v>781.9375887753663</v>
      </c>
      <c r="H6210" s="11">
        <v>1356.1344</v>
      </c>
      <c r="I6210" s="11">
        <v>2138.071988775366</v>
      </c>
      <c r="J6210" s="11">
        <v>0.018</v>
      </c>
      <c r="K6210" s="11">
        <v>0.05762544526074573</v>
      </c>
      <c r="L6210" s="11">
        <v>0.5146213261768475</v>
      </c>
      <c r="M6210" s="11">
        <v>0.3445767251039696</v>
      </c>
      <c r="N6210" s="11">
        <v>2.902111277824318</v>
      </c>
      <c r="O6210" s="3" t="s">
        <v>319</v>
      </c>
      <c r="P6210" s="3" t="s">
        <v>311</v>
      </c>
      <c r="Q6210" s="10">
        <v>4</v>
      </c>
      <c r="R6210" s="3" t="s">
        <v>312</v>
      </c>
      <c r="S6210" s="11">
        <v>0.01531774638410269</v>
      </c>
      <c r="T6210" s="11">
        <v>0.2504078158198584</v>
      </c>
      <c r="U6210" s="11">
        <v>31.13460853923169</v>
      </c>
      <c r="V6210" s="11">
        <v>313.6248507049244</v>
      </c>
    </row>
    <row r="6211" spans="1:22" ht="18" customHeight="1">
      <c r="A6211" s="11">
        <v>2014.306486218498</v>
      </c>
      <c r="B6211" s="11">
        <v>98.58698021247564</v>
      </c>
      <c r="C6211" s="11">
        <v>467.3749104022803</v>
      </c>
      <c r="D6211" s="11">
        <v>16.35548001630404</v>
      </c>
      <c r="E6211" s="11">
        <v>58.87972805869455</v>
      </c>
      <c r="F6211" s="11">
        <v>5123.599741314159</v>
      </c>
      <c r="G6211" s="11">
        <v>782.4425501988836</v>
      </c>
      <c r="H6211" s="11">
        <v>1356.1344</v>
      </c>
      <c r="I6211" s="11">
        <v>2138.576950198883</v>
      </c>
      <c r="J6211" s="11">
        <v>0.018</v>
      </c>
      <c r="K6211" s="11">
        <v>0.05762026937748572</v>
      </c>
      <c r="L6211" s="11">
        <v>0.5146146238134067</v>
      </c>
      <c r="M6211" s="11">
        <v>0.3445317164260476</v>
      </c>
      <c r="N6211" s="11">
        <v>2.902490401677276</v>
      </c>
      <c r="O6211" s="3" t="s">
        <v>319</v>
      </c>
      <c r="P6211" s="3" t="s">
        <v>311</v>
      </c>
      <c r="Q6211" s="10">
        <v>4</v>
      </c>
      <c r="R6211" s="3" t="s">
        <v>312</v>
      </c>
      <c r="S6211" s="11">
        <v>0.01531974564754611</v>
      </c>
      <c r="T6211" s="11">
        <v>0.2505213639256317</v>
      </c>
      <c r="U6211" s="11">
        <v>31.14992828487923</v>
      </c>
      <c r="V6211" s="11">
        <v>313.87537206885</v>
      </c>
    </row>
    <row r="6212" spans="1:22" ht="18" customHeight="1">
      <c r="A6212" s="11">
        <v>2014.956573072353</v>
      </c>
      <c r="B6212" s="11">
        <v>98.6210018738829</v>
      </c>
      <c r="C6212" s="11">
        <v>467.3853566075816</v>
      </c>
      <c r="D6212" s="11">
        <v>16.36075849930543</v>
      </c>
      <c r="E6212" s="11">
        <v>58.89873059749956</v>
      </c>
      <c r="F6212" s="11">
        <v>5123.714257890869</v>
      </c>
      <c r="G6212" s="11">
        <v>782.9476746173403</v>
      </c>
      <c r="H6212" s="11">
        <v>1356.1344</v>
      </c>
      <c r="I6212" s="11">
        <v>2139.08207461734</v>
      </c>
      <c r="J6212" s="11">
        <v>0.018</v>
      </c>
      <c r="K6212" s="11">
        <v>0.05761508483150601</v>
      </c>
      <c r="L6212" s="11">
        <v>0.5146079192865308</v>
      </c>
      <c r="M6212" s="11">
        <v>0.3444866324184589</v>
      </c>
      <c r="N6212" s="11">
        <v>2.902870259375603</v>
      </c>
      <c r="O6212" s="3" t="s">
        <v>319</v>
      </c>
      <c r="P6212" s="3" t="s">
        <v>311</v>
      </c>
      <c r="Q6212" s="10">
        <v>4</v>
      </c>
      <c r="R6212" s="3" t="s">
        <v>312</v>
      </c>
      <c r="S6212" s="11">
        <v>0.01532174878315453</v>
      </c>
      <c r="T6212" s="11">
        <v>0.2506349964789016</v>
      </c>
      <c r="U6212" s="11">
        <v>31.16525003366239</v>
      </c>
      <c r="V6212" s="11">
        <v>314.1260070653289</v>
      </c>
    </row>
    <row r="6213" spans="1:22" ht="18" customHeight="1">
      <c r="A6213" s="11">
        <v>2015.606659926209</v>
      </c>
      <c r="B6213" s="11">
        <v>98.65501552956414</v>
      </c>
      <c r="C6213" s="11">
        <v>467.3957581459667</v>
      </c>
      <c r="D6213" s="11">
        <v>16.36603698230682</v>
      </c>
      <c r="E6213" s="11">
        <v>58.91773313630456</v>
      </c>
      <c r="F6213" s="11">
        <v>5123.828284806293</v>
      </c>
      <c r="G6213" s="11">
        <v>783.4529620307361</v>
      </c>
      <c r="H6213" s="11">
        <v>1356.1344</v>
      </c>
      <c r="I6213" s="11">
        <v>2139.587362030736</v>
      </c>
      <c r="J6213" s="11">
        <v>0.018</v>
      </c>
      <c r="K6213" s="11">
        <v>0.05760989162280673</v>
      </c>
      <c r="L6213" s="11">
        <v>0.5146012125962196</v>
      </c>
      <c r="M6213" s="11">
        <v>0.3444414730812046</v>
      </c>
      <c r="N6213" s="11">
        <v>2.903250851456679</v>
      </c>
      <c r="O6213" s="3" t="s">
        <v>319</v>
      </c>
      <c r="P6213" s="3" t="s">
        <v>311</v>
      </c>
      <c r="Q6213" s="10">
        <v>4</v>
      </c>
      <c r="R6213" s="3" t="s">
        <v>312</v>
      </c>
      <c r="S6213" s="11">
        <v>0.01532375579376121</v>
      </c>
      <c r="T6213" s="11">
        <v>0.2507487135873475</v>
      </c>
      <c r="U6213" s="11">
        <v>31.18057378945615</v>
      </c>
      <c r="V6213" s="11">
        <v>314.3767557789163</v>
      </c>
    </row>
    <row r="6214" spans="1:22" ht="18" customHeight="1">
      <c r="A6214" s="11">
        <v>2016.256746780064</v>
      </c>
      <c r="B6214" s="11">
        <v>98.689021170397</v>
      </c>
      <c r="C6214" s="11">
        <v>467.4061150174358</v>
      </c>
      <c r="D6214" s="11">
        <v>16.37131546530821</v>
      </c>
      <c r="E6214" s="11">
        <v>58.93673567510956</v>
      </c>
      <c r="F6214" s="11">
        <v>5123.94182206043</v>
      </c>
      <c r="G6214" s="11">
        <v>783.9584124390715</v>
      </c>
      <c r="H6214" s="11">
        <v>1356.1344</v>
      </c>
      <c r="I6214" s="11">
        <v>2140.092812439071</v>
      </c>
      <c r="J6214" s="11">
        <v>0.018</v>
      </c>
      <c r="K6214" s="11">
        <v>0.05760468975138781</v>
      </c>
      <c r="L6214" s="11">
        <v>0.5145945037424732</v>
      </c>
      <c r="M6214" s="11">
        <v>0.3443962384142843</v>
      </c>
      <c r="N6214" s="11">
        <v>2.903632178459135</v>
      </c>
      <c r="O6214" s="3" t="s">
        <v>319</v>
      </c>
      <c r="P6214" s="3" t="s">
        <v>311</v>
      </c>
      <c r="Q6214" s="10">
        <v>4</v>
      </c>
      <c r="R6214" s="3" t="s">
        <v>312</v>
      </c>
      <c r="S6214" s="11">
        <v>0.01532576668223695</v>
      </c>
      <c r="T6214" s="11">
        <v>0.2508625153593231</v>
      </c>
      <c r="U6214" s="11">
        <v>31.19589955613839</v>
      </c>
      <c r="V6214" s="11">
        <v>314.6276182942756</v>
      </c>
    </row>
    <row r="6215" spans="1:22" ht="18" customHeight="1">
      <c r="A6215" s="11">
        <v>2016.906833633919</v>
      </c>
      <c r="B6215" s="11">
        <v>98.72301878725902</v>
      </c>
      <c r="C6215" s="11">
        <v>467.4164272219882</v>
      </c>
      <c r="D6215" s="11">
        <v>16.3765939483096</v>
      </c>
      <c r="E6215" s="11">
        <v>58.95573821391455</v>
      </c>
      <c r="F6215" s="11">
        <v>5124.054869653276</v>
      </c>
      <c r="G6215" s="11">
        <v>784.4640258423459</v>
      </c>
      <c r="H6215" s="11">
        <v>1356.1344</v>
      </c>
      <c r="I6215" s="11">
        <v>2140.598425842346</v>
      </c>
      <c r="J6215" s="11">
        <v>0.018</v>
      </c>
      <c r="K6215" s="11">
        <v>0.05759947921724921</v>
      </c>
      <c r="L6215" s="11">
        <v>0.5145877927252916</v>
      </c>
      <c r="M6215" s="11">
        <v>0.3443509284176974</v>
      </c>
      <c r="N6215" s="11">
        <v>2.904014240922856</v>
      </c>
      <c r="O6215" s="3" t="s">
        <v>319</v>
      </c>
      <c r="P6215" s="3" t="s">
        <v>311</v>
      </c>
      <c r="Q6215" s="10">
        <v>4</v>
      </c>
      <c r="R6215" s="3" t="s">
        <v>312</v>
      </c>
      <c r="S6215" s="11">
        <v>0.01532778145138696</v>
      </c>
      <c r="T6215" s="11">
        <v>0.2509764019021684</v>
      </c>
      <c r="U6215" s="11">
        <v>31.21122733758977</v>
      </c>
      <c r="V6215" s="11">
        <v>314.8785946961777</v>
      </c>
    </row>
    <row r="6216" spans="1:22" ht="18" customHeight="1">
      <c r="A6216" s="11">
        <v>2017.556920487775</v>
      </c>
      <c r="B6216" s="11">
        <v>98.75700837102792</v>
      </c>
      <c r="C6216" s="11">
        <v>467.4266947596245</v>
      </c>
      <c r="D6216" s="11">
        <v>16.38187243131099</v>
      </c>
      <c r="E6216" s="11">
        <v>58.97474075271956</v>
      </c>
      <c r="F6216" s="11">
        <v>5124.167427584834</v>
      </c>
      <c r="G6216" s="11">
        <v>784.9698022405599</v>
      </c>
      <c r="H6216" s="11">
        <v>1356.1344</v>
      </c>
      <c r="I6216" s="11">
        <v>2141.10420224056</v>
      </c>
      <c r="J6216" s="11">
        <v>0.018</v>
      </c>
      <c r="K6216" s="11">
        <v>0.05759426002039099</v>
      </c>
      <c r="L6216" s="11">
        <v>0.5145810795446748</v>
      </c>
      <c r="M6216" s="11">
        <v>0.3443055430914443</v>
      </c>
      <c r="N6216" s="11">
        <v>2.904397039388963</v>
      </c>
      <c r="O6216" s="3" t="s">
        <v>319</v>
      </c>
      <c r="P6216" s="3" t="s">
        <v>311</v>
      </c>
      <c r="Q6216" s="10">
        <v>4</v>
      </c>
      <c r="R6216" s="3" t="s">
        <v>312</v>
      </c>
      <c r="S6216" s="11">
        <v>0.01532980010410554</v>
      </c>
      <c r="T6216" s="11">
        <v>0.2510903733247421</v>
      </c>
      <c r="U6216" s="11">
        <v>31.22655713769388</v>
      </c>
      <c r="V6216" s="11">
        <v>315.1296850695025</v>
      </c>
    </row>
    <row r="6217" spans="1:22" ht="18" customHeight="1">
      <c r="A6217" s="11">
        <v>2018.20700734163</v>
      </c>
      <c r="B6217" s="11">
        <v>98.79098991258134</v>
      </c>
      <c r="C6217" s="11">
        <v>467.4369176303444</v>
      </c>
      <c r="D6217" s="11">
        <v>16.38715091431238</v>
      </c>
      <c r="E6217" s="11">
        <v>58.99374329152457</v>
      </c>
      <c r="F6217" s="11">
        <v>5124.279495855103</v>
      </c>
      <c r="G6217" s="11">
        <v>785.4757416337136</v>
      </c>
      <c r="H6217" s="11">
        <v>1356.1344</v>
      </c>
      <c r="I6217" s="11">
        <v>2141.610141633713</v>
      </c>
      <c r="J6217" s="11">
        <v>0.018</v>
      </c>
      <c r="K6217" s="11">
        <v>0.05758903216081313</v>
      </c>
      <c r="L6217" s="11">
        <v>0.5145743642006227</v>
      </c>
      <c r="M6217" s="11">
        <v>0.3442600824355251</v>
      </c>
      <c r="N6217" s="11">
        <v>2.904780574399837</v>
      </c>
      <c r="O6217" s="3" t="s">
        <v>319</v>
      </c>
      <c r="P6217" s="3" t="s">
        <v>311</v>
      </c>
      <c r="Q6217" s="10">
        <v>4</v>
      </c>
      <c r="R6217" s="3" t="s">
        <v>312</v>
      </c>
      <c r="S6217" s="11">
        <v>0.01533182264322136</v>
      </c>
      <c r="T6217" s="11">
        <v>0.2512044297348887</v>
      </c>
      <c r="U6217" s="11">
        <v>31.2418889603371</v>
      </c>
      <c r="V6217" s="11">
        <v>315.3808894992374</v>
      </c>
    </row>
    <row r="6218" spans="1:22" ht="18" customHeight="1">
      <c r="A6218" s="11">
        <v>2018.857094195485</v>
      </c>
      <c r="B6218" s="11">
        <v>98.82496340279684</v>
      </c>
      <c r="C6218" s="11">
        <v>467.447095834148</v>
      </c>
      <c r="D6218" s="11">
        <v>16.39242939731377</v>
      </c>
      <c r="E6218" s="11">
        <v>59.01274583032956</v>
      </c>
      <c r="F6218" s="11">
        <v>5124.391074464084</v>
      </c>
      <c r="G6218" s="11">
        <v>785.981844021806</v>
      </c>
      <c r="H6218" s="11">
        <v>1356.1344</v>
      </c>
      <c r="I6218" s="11">
        <v>2142.116244021806</v>
      </c>
      <c r="J6218" s="11">
        <v>0.018</v>
      </c>
      <c r="K6218" s="11">
        <v>0.05758379563851563</v>
      </c>
      <c r="L6218" s="11">
        <v>0.5145676466931356</v>
      </c>
      <c r="M6218" s="11">
        <v>0.3442145464499398</v>
      </c>
      <c r="N6218" s="11">
        <v>2.90516484649911</v>
      </c>
      <c r="O6218" s="3" t="s">
        <v>319</v>
      </c>
      <c r="P6218" s="3" t="s">
        <v>311</v>
      </c>
      <c r="Q6218" s="10">
        <v>4</v>
      </c>
      <c r="R6218" s="3" t="s">
        <v>312</v>
      </c>
      <c r="S6218" s="11">
        <v>0.01533384907160067</v>
      </c>
      <c r="T6218" s="11">
        <v>0.2513185712411282</v>
      </c>
      <c r="U6218" s="11">
        <v>31.2572228094087</v>
      </c>
      <c r="V6218" s="11">
        <v>315.6322080704786</v>
      </c>
    </row>
    <row r="6219" spans="1:22" ht="18" customHeight="1">
      <c r="A6219" s="11">
        <v>2019.50718104934</v>
      </c>
      <c r="B6219" s="11">
        <v>98.85892883255221</v>
      </c>
      <c r="C6219" s="11">
        <v>467.4572293710355</v>
      </c>
      <c r="D6219" s="11">
        <v>16.39770788031516</v>
      </c>
      <c r="E6219" s="11">
        <v>59.03174836913456</v>
      </c>
      <c r="F6219" s="11">
        <v>5124.502163411777</v>
      </c>
      <c r="G6219" s="11">
        <v>786.4881094048382</v>
      </c>
      <c r="H6219" s="11">
        <v>1356.1344</v>
      </c>
      <c r="I6219" s="11">
        <v>2142.622509404838</v>
      </c>
      <c r="J6219" s="11">
        <v>0.018</v>
      </c>
      <c r="K6219" s="11">
        <v>0.05757855045349849</v>
      </c>
      <c r="L6219" s="11">
        <v>0.5145609270222131</v>
      </c>
      <c r="M6219" s="11">
        <v>0.3441689351346883</v>
      </c>
      <c r="N6219" s="11">
        <v>2.905549856231669</v>
      </c>
      <c r="O6219" s="3" t="s">
        <v>319</v>
      </c>
      <c r="P6219" s="3" t="s">
        <v>311</v>
      </c>
      <c r="Q6219" s="10">
        <v>4</v>
      </c>
      <c r="R6219" s="3" t="s">
        <v>312</v>
      </c>
      <c r="S6219" s="11">
        <v>0.01533587939214729</v>
      </c>
      <c r="T6219" s="11">
        <v>0.2514327979526572</v>
      </c>
      <c r="U6219" s="11">
        <v>31.27255868880085</v>
      </c>
      <c r="V6219" s="11">
        <v>315.8836408684312</v>
      </c>
    </row>
    <row r="6220" spans="1:22" ht="18" customHeight="1">
      <c r="A6220" s="11">
        <v>2020.157267903196</v>
      </c>
      <c r="B6220" s="11">
        <v>98.89288619272494</v>
      </c>
      <c r="C6220" s="11">
        <v>467.4673182410065</v>
      </c>
      <c r="D6220" s="11">
        <v>16.40298636331654</v>
      </c>
      <c r="E6220" s="11">
        <v>59.05075090793956</v>
      </c>
      <c r="F6220" s="11">
        <v>5124.612762698182</v>
      </c>
      <c r="G6220" s="11">
        <v>786.9945377828094</v>
      </c>
      <c r="H6220" s="11">
        <v>1356.1344</v>
      </c>
      <c r="I6220" s="11">
        <v>2143.128937782809</v>
      </c>
      <c r="J6220" s="11">
        <v>0.018</v>
      </c>
      <c r="K6220" s="11">
        <v>0.05757329660576171</v>
      </c>
      <c r="L6220" s="11">
        <v>0.5145542051878556</v>
      </c>
      <c r="M6220" s="11">
        <v>0.3441232484897706</v>
      </c>
      <c r="N6220" s="11">
        <v>2.905935604143659</v>
      </c>
      <c r="O6220" s="3" t="s">
        <v>319</v>
      </c>
      <c r="P6220" s="3" t="s">
        <v>311</v>
      </c>
      <c r="Q6220" s="10">
        <v>4</v>
      </c>
      <c r="R6220" s="3" t="s">
        <v>312</v>
      </c>
      <c r="S6220" s="11">
        <v>0.01533791360769944</v>
      </c>
      <c r="T6220" s="11">
        <v>0.2515471099776577</v>
      </c>
      <c r="U6220" s="11">
        <v>31.28789660240855</v>
      </c>
      <c r="V6220" s="11">
        <v>316.1351879784089</v>
      </c>
    </row>
    <row r="6221" spans="1:22" ht="18" customHeight="1">
      <c r="A6221" s="11">
        <v>2020.807354757051</v>
      </c>
      <c r="B6221" s="11">
        <v>98.92683547419276</v>
      </c>
      <c r="C6221" s="11">
        <v>467.4773624440612</v>
      </c>
      <c r="D6221" s="11">
        <v>16.40826484631793</v>
      </c>
      <c r="E6221" s="11">
        <v>59.06975344674456</v>
      </c>
      <c r="F6221" s="11">
        <v>5124.722872323297</v>
      </c>
      <c r="G6221" s="11">
        <v>787.5011291557203</v>
      </c>
      <c r="H6221" s="11">
        <v>1356.1344</v>
      </c>
      <c r="I6221" s="11">
        <v>2143.63552915572</v>
      </c>
      <c r="J6221" s="11">
        <v>0.018</v>
      </c>
      <c r="K6221" s="11">
        <v>0.0575680340953053</v>
      </c>
      <c r="L6221" s="11">
        <v>0.5145474811900628</v>
      </c>
      <c r="M6221" s="11">
        <v>0.3440774865151867</v>
      </c>
      <c r="N6221" s="11">
        <v>2.906322090782486</v>
      </c>
      <c r="O6221" s="3" t="s">
        <v>319</v>
      </c>
      <c r="P6221" s="3" t="s">
        <v>311</v>
      </c>
      <c r="Q6221" s="10">
        <v>4</v>
      </c>
      <c r="R6221" s="3" t="s">
        <v>312</v>
      </c>
      <c r="S6221" s="11">
        <v>0.01533995172118455</v>
      </c>
      <c r="T6221" s="11">
        <v>0.2516615074258353</v>
      </c>
      <c r="U6221" s="11">
        <v>31.30323655412973</v>
      </c>
      <c r="V6221" s="11">
        <v>316.3868494858347</v>
      </c>
    </row>
    <row r="6222" spans="1:22" ht="18" customHeight="1">
      <c r="A6222" s="11">
        <v>2021.457441610906</v>
      </c>
      <c r="B6222" s="11">
        <v>98.96077666783327</v>
      </c>
      <c r="C6222" s="11">
        <v>467.4873619801998</v>
      </c>
      <c r="D6222" s="11">
        <v>16.41354332931932</v>
      </c>
      <c r="E6222" s="11">
        <v>59.08875598554957</v>
      </c>
      <c r="F6222" s="11">
        <v>5124.832492287127</v>
      </c>
      <c r="G6222" s="11">
        <v>788.0078835235705</v>
      </c>
      <c r="H6222" s="11">
        <v>1356.1344</v>
      </c>
      <c r="I6222" s="11">
        <v>2144.14228352357</v>
      </c>
      <c r="J6222" s="11">
        <v>0.018</v>
      </c>
      <c r="K6222" s="11">
        <v>0.05756276292212926</v>
      </c>
      <c r="L6222" s="11">
        <v>0.5145407550288347</v>
      </c>
      <c r="M6222" s="11">
        <v>0.3440316492109368</v>
      </c>
      <c r="N6222" s="11">
        <v>2.906709316696813</v>
      </c>
      <c r="O6222" s="3" t="s">
        <v>319</v>
      </c>
      <c r="P6222" s="3" t="s">
        <v>311</v>
      </c>
      <c r="Q6222" s="10">
        <v>4</v>
      </c>
      <c r="R6222" s="3" t="s">
        <v>312</v>
      </c>
      <c r="S6222" s="11">
        <v>0.01534199373546445</v>
      </c>
      <c r="T6222" s="11">
        <v>0.2517759904058804</v>
      </c>
      <c r="U6222" s="11">
        <v>31.3185785478652</v>
      </c>
      <c r="V6222" s="11">
        <v>316.6386254762405</v>
      </c>
    </row>
    <row r="6223" spans="1:22" ht="18" customHeight="1">
      <c r="A6223" s="11">
        <v>2022.107528464761</v>
      </c>
      <c r="B6223" s="11">
        <v>98.99470976452413</v>
      </c>
      <c r="C6223" s="11">
        <v>467.497316849422</v>
      </c>
      <c r="D6223" s="11">
        <v>16.41882181232071</v>
      </c>
      <c r="E6223" s="11">
        <v>59.10775852435457</v>
      </c>
      <c r="F6223" s="11">
        <v>5124.941622589666</v>
      </c>
      <c r="G6223" s="11">
        <v>788.5148008863598</v>
      </c>
      <c r="H6223" s="11">
        <v>1356.1344</v>
      </c>
      <c r="I6223" s="11">
        <v>2144.64920088636</v>
      </c>
      <c r="J6223" s="11">
        <v>0.018</v>
      </c>
      <c r="K6223" s="11">
        <v>0.05755748308623356</v>
      </c>
      <c r="L6223" s="11">
        <v>0.5145340267041714</v>
      </c>
      <c r="M6223" s="11">
        <v>0.3439857365770205</v>
      </c>
      <c r="N6223" s="11">
        <v>2.907097282436575</v>
      </c>
      <c r="O6223" s="3" t="s">
        <v>319</v>
      </c>
      <c r="P6223" s="3" t="s">
        <v>311</v>
      </c>
      <c r="Q6223" s="10">
        <v>4</v>
      </c>
      <c r="R6223" s="3" t="s">
        <v>312</v>
      </c>
      <c r="S6223" s="11">
        <v>0.01534403965343858</v>
      </c>
      <c r="T6223" s="11">
        <v>0.2518905590271622</v>
      </c>
      <c r="U6223" s="11">
        <v>31.33392258751864</v>
      </c>
      <c r="V6223" s="11">
        <v>316.8905160352677</v>
      </c>
    </row>
    <row r="6224" spans="1:22" ht="18" customHeight="1">
      <c r="A6224" s="11">
        <v>2022.757615318617</v>
      </c>
      <c r="B6224" s="11">
        <v>99.02863475514297</v>
      </c>
      <c r="C6224" s="11">
        <v>467.5072270517279</v>
      </c>
      <c r="D6224" s="11">
        <v>16.4241002953221</v>
      </c>
      <c r="E6224" s="11">
        <v>59.12676106315957</v>
      </c>
      <c r="F6224" s="11">
        <v>5125.050263230918</v>
      </c>
      <c r="G6224" s="11">
        <v>789.0218812440888</v>
      </c>
      <c r="H6224" s="11">
        <v>1356.1344</v>
      </c>
      <c r="I6224" s="11">
        <v>2145.156281244089</v>
      </c>
      <c r="J6224" s="11">
        <v>0.018</v>
      </c>
      <c r="K6224" s="11">
        <v>0.05755219458761825</v>
      </c>
      <c r="L6224" s="11">
        <v>0.514527296216073</v>
      </c>
      <c r="M6224" s="11">
        <v>0.3439397486134383</v>
      </c>
      <c r="N6224" s="11">
        <v>2.907485988552962</v>
      </c>
      <c r="O6224" s="3" t="s">
        <v>319</v>
      </c>
      <c r="P6224" s="3" t="s">
        <v>311</v>
      </c>
      <c r="Q6224" s="10">
        <v>4</v>
      </c>
      <c r="R6224" s="3" t="s">
        <v>312</v>
      </c>
      <c r="S6224" s="11">
        <v>0.01534608947804408</v>
      </c>
      <c r="T6224" s="11">
        <v>0.252005213399729</v>
      </c>
      <c r="U6224" s="11">
        <v>31.34926867699668</v>
      </c>
      <c r="V6224" s="11">
        <v>317.1425212486674</v>
      </c>
    </row>
    <row r="6225" spans="1:22" ht="18" customHeight="1">
      <c r="A6225" s="11">
        <v>2023.407702172472</v>
      </c>
      <c r="B6225" s="11">
        <v>99.0625516305674</v>
      </c>
      <c r="C6225" s="11">
        <v>467.5170925871175</v>
      </c>
      <c r="D6225" s="11">
        <v>16.42937877832349</v>
      </c>
      <c r="E6225" s="11">
        <v>59.14576360196456</v>
      </c>
      <c r="F6225" s="11">
        <v>5125.15841421088</v>
      </c>
      <c r="G6225" s="11">
        <v>789.5291245967567</v>
      </c>
      <c r="H6225" s="11">
        <v>1356.1344</v>
      </c>
      <c r="I6225" s="11">
        <v>2145.663524596756</v>
      </c>
      <c r="J6225" s="11">
        <v>0.018</v>
      </c>
      <c r="K6225" s="11">
        <v>0.05754689742628329</v>
      </c>
      <c r="L6225" s="11">
        <v>0.5145205635645392</v>
      </c>
      <c r="M6225" s="11">
        <v>0.3438936853201898</v>
      </c>
      <c r="N6225" s="11">
        <v>2.907875435598441</v>
      </c>
      <c r="O6225" s="3" t="s">
        <v>319</v>
      </c>
      <c r="P6225" s="3" t="s">
        <v>311</v>
      </c>
      <c r="Q6225" s="10">
        <v>4</v>
      </c>
      <c r="R6225" s="3" t="s">
        <v>312</v>
      </c>
      <c r="S6225" s="11">
        <v>0.01534814321215244</v>
      </c>
      <c r="T6225" s="11">
        <v>0.2521199536326136</v>
      </c>
      <c r="U6225" s="11">
        <v>31.36461682020883</v>
      </c>
      <c r="V6225" s="11">
        <v>317.3946412023</v>
      </c>
    </row>
    <row r="6226" spans="1:22" ht="18" customHeight="1">
      <c r="A6226" s="11">
        <v>2024.057789026327</v>
      </c>
      <c r="B6226" s="11">
        <v>99.09646038167513</v>
      </c>
      <c r="C6226" s="11">
        <v>467.5269134555907</v>
      </c>
      <c r="D6226" s="11">
        <v>16.43465726132488</v>
      </c>
      <c r="E6226" s="11">
        <v>59.16476614076957</v>
      </c>
      <c r="F6226" s="11">
        <v>5125.266075529555</v>
      </c>
      <c r="G6226" s="11">
        <v>790.0365309443645</v>
      </c>
      <c r="H6226" s="11">
        <v>1356.1344</v>
      </c>
      <c r="I6226" s="11">
        <v>2146.170930944364</v>
      </c>
      <c r="J6226" s="11">
        <v>0.018</v>
      </c>
      <c r="K6226" s="11">
        <v>0.05754159160222868</v>
      </c>
      <c r="L6226" s="11">
        <v>0.5145138287495704</v>
      </c>
      <c r="M6226" s="11">
        <v>0.343847546697275</v>
      </c>
      <c r="N6226" s="11">
        <v>2.908265624126744</v>
      </c>
      <c r="O6226" s="3" t="s">
        <v>319</v>
      </c>
      <c r="P6226" s="3" t="s">
        <v>311</v>
      </c>
      <c r="Q6226" s="10">
        <v>4</v>
      </c>
      <c r="R6226" s="3" t="s">
        <v>312</v>
      </c>
      <c r="S6226" s="11">
        <v>0.01535020085872452</v>
      </c>
      <c r="T6226" s="11">
        <v>0.2522347798363775</v>
      </c>
      <c r="U6226" s="11">
        <v>31.37996702106755</v>
      </c>
      <c r="V6226" s="11">
        <v>317.6468759821364</v>
      </c>
    </row>
    <row r="6227" spans="1:22" ht="18" customHeight="1">
      <c r="A6227" s="11">
        <v>2024.707875880183</v>
      </c>
      <c r="B6227" s="11">
        <v>99.13036099934376</v>
      </c>
      <c r="C6227" s="11">
        <v>467.5366896571479</v>
      </c>
      <c r="D6227" s="11">
        <v>16.43993574432627</v>
      </c>
      <c r="E6227" s="11">
        <v>59.18376867957458</v>
      </c>
      <c r="F6227" s="11">
        <v>5125.373247186943</v>
      </c>
      <c r="G6227" s="11">
        <v>790.5441002869114</v>
      </c>
      <c r="H6227" s="11">
        <v>1356.1344</v>
      </c>
      <c r="I6227" s="11">
        <v>2146.678500286911</v>
      </c>
      <c r="J6227" s="11">
        <v>0.018</v>
      </c>
      <c r="K6227" s="11">
        <v>0.05753627711545446</v>
      </c>
      <c r="L6227" s="11">
        <v>0.5145070917711663</v>
      </c>
      <c r="M6227" s="11">
        <v>0.3438013327446943</v>
      </c>
      <c r="N6227" s="11">
        <v>2.908656554692872</v>
      </c>
      <c r="O6227" s="3" t="s">
        <v>319</v>
      </c>
      <c r="P6227" s="3" t="s">
        <v>311</v>
      </c>
      <c r="Q6227" s="10">
        <v>4</v>
      </c>
      <c r="R6227" s="3" t="s">
        <v>312</v>
      </c>
      <c r="S6227" s="11">
        <v>0.01535226242065552</v>
      </c>
      <c r="T6227" s="11">
        <v>0.2523496921205658</v>
      </c>
      <c r="U6227" s="11">
        <v>31.39531928348821</v>
      </c>
      <c r="V6227" s="11">
        <v>317.899225674257</v>
      </c>
    </row>
    <row r="6228" spans="1:22" ht="18" customHeight="1">
      <c r="A6228" s="11">
        <v>2025.357962734038</v>
      </c>
      <c r="B6228" s="11">
        <v>99.16425347445089</v>
      </c>
      <c r="C6228" s="11">
        <v>467.5464211917885</v>
      </c>
      <c r="D6228" s="11">
        <v>16.44521422732766</v>
      </c>
      <c r="E6228" s="11">
        <v>59.20277121837957</v>
      </c>
      <c r="F6228" s="11">
        <v>5125.479929183039</v>
      </c>
      <c r="G6228" s="11">
        <v>791.0518326243975</v>
      </c>
      <c r="H6228" s="11">
        <v>1356.1344</v>
      </c>
      <c r="I6228" s="11">
        <v>2147.186232624397</v>
      </c>
      <c r="J6228" s="11">
        <v>0.018</v>
      </c>
      <c r="K6228" s="11">
        <v>0.05753095396596056</v>
      </c>
      <c r="L6228" s="11">
        <v>0.514500352629327</v>
      </c>
      <c r="M6228" s="11">
        <v>0.3437550434624471</v>
      </c>
      <c r="N6228" s="11">
        <v>2.909048227853109</v>
      </c>
      <c r="O6228" s="3" t="s">
        <v>319</v>
      </c>
      <c r="P6228" s="3" t="s">
        <v>311</v>
      </c>
      <c r="Q6228" s="10">
        <v>4</v>
      </c>
      <c r="R6228" s="3" t="s">
        <v>312</v>
      </c>
      <c r="S6228" s="11">
        <v>0.01535432790087841</v>
      </c>
      <c r="T6228" s="11">
        <v>0.2524646905954053</v>
      </c>
      <c r="U6228" s="11">
        <v>31.41067361138909</v>
      </c>
      <c r="V6228" s="11">
        <v>318.1516903648524</v>
      </c>
    </row>
    <row r="6229" spans="1:22" ht="18" customHeight="1">
      <c r="A6229" s="11">
        <v>2026.008049587893</v>
      </c>
      <c r="B6229" s="11">
        <v>99.19813779787424</v>
      </c>
      <c r="C6229" s="11">
        <v>467.556108059513</v>
      </c>
      <c r="D6229" s="11">
        <v>16.45049271032905</v>
      </c>
      <c r="E6229" s="11">
        <v>59.22177375718457</v>
      </c>
      <c r="F6229" s="11">
        <v>5125.586121517849</v>
      </c>
      <c r="G6229" s="11">
        <v>791.5597279568233</v>
      </c>
      <c r="H6229" s="11">
        <v>1356.1344</v>
      </c>
      <c r="I6229" s="11">
        <v>2147.694127956823</v>
      </c>
      <c r="J6229" s="11">
        <v>0.018</v>
      </c>
      <c r="K6229" s="11">
        <v>0.05752562215374705</v>
      </c>
      <c r="L6229" s="11">
        <v>0.5144936113240525</v>
      </c>
      <c r="M6229" s="11">
        <v>0.343708678850534</v>
      </c>
      <c r="N6229" s="11">
        <v>2.909440644165004</v>
      </c>
      <c r="O6229" s="3" t="s">
        <v>319</v>
      </c>
      <c r="P6229" s="3" t="s">
        <v>311</v>
      </c>
      <c r="Q6229" s="10">
        <v>4</v>
      </c>
      <c r="R6229" s="3" t="s">
        <v>312</v>
      </c>
      <c r="S6229" s="11">
        <v>0.01535639730236386</v>
      </c>
      <c r="T6229" s="11">
        <v>0.2525797753718051</v>
      </c>
      <c r="U6229" s="11">
        <v>31.42603000869145</v>
      </c>
      <c r="V6229" s="11">
        <v>318.4042701402242</v>
      </c>
    </row>
    <row r="6230" spans="1:22" ht="18" customHeight="1">
      <c r="A6230" s="11">
        <v>2026.658136441748</v>
      </c>
      <c r="B6230" s="11">
        <v>99.23201396049141</v>
      </c>
      <c r="C6230" s="11">
        <v>467.5657502603212</v>
      </c>
      <c r="D6230" s="11">
        <v>16.45577119333043</v>
      </c>
      <c r="E6230" s="11">
        <v>59.24077629598957</v>
      </c>
      <c r="F6230" s="11">
        <v>5125.691824191371</v>
      </c>
      <c r="G6230" s="11">
        <v>792.0677862841881</v>
      </c>
      <c r="H6230" s="11">
        <v>1356.1344</v>
      </c>
      <c r="I6230" s="11">
        <v>2148.202186284188</v>
      </c>
      <c r="J6230" s="11">
        <v>0.018</v>
      </c>
      <c r="K6230" s="11">
        <v>0.0575202816788139</v>
      </c>
      <c r="L6230" s="11">
        <v>0.5144868678553427</v>
      </c>
      <c r="M6230" s="11">
        <v>0.3436622389089546</v>
      </c>
      <c r="N6230" s="11">
        <v>2.909833804187393</v>
      </c>
      <c r="O6230" s="3" t="s">
        <v>319</v>
      </c>
      <c r="P6230" s="3" t="s">
        <v>311</v>
      </c>
      <c r="Q6230" s="10">
        <v>4</v>
      </c>
      <c r="R6230" s="3" t="s">
        <v>312</v>
      </c>
      <c r="S6230" s="11">
        <v>0.01535847062801693</v>
      </c>
      <c r="T6230" s="11">
        <v>0.2526949465596576</v>
      </c>
      <c r="U6230" s="11">
        <v>31.44138847931947</v>
      </c>
      <c r="V6230" s="11">
        <v>318.6569650867838</v>
      </c>
    </row>
    <row r="6231" spans="1:22" ht="18" customHeight="1">
      <c r="A6231" s="11">
        <v>2027.308223295604</v>
      </c>
      <c r="B6231" s="11">
        <v>99.26588195317998</v>
      </c>
      <c r="C6231" s="11">
        <v>467.5753477942129</v>
      </c>
      <c r="D6231" s="11">
        <v>16.46104967633183</v>
      </c>
      <c r="E6231" s="11">
        <v>59.25977883479457</v>
      </c>
      <c r="F6231" s="11">
        <v>5125.797037203602</v>
      </c>
      <c r="G6231" s="11">
        <v>792.5760076064926</v>
      </c>
      <c r="H6231" s="11">
        <v>1356.1344</v>
      </c>
      <c r="I6231" s="11">
        <v>2148.710407606492</v>
      </c>
      <c r="J6231" s="11">
        <v>0.018</v>
      </c>
      <c r="K6231" s="11">
        <v>0.05751493254116109</v>
      </c>
      <c r="L6231" s="11">
        <v>0.5144801222231978</v>
      </c>
      <c r="M6231" s="11">
        <v>0.3436157236377089</v>
      </c>
      <c r="N6231" s="11">
        <v>2.910227708480388</v>
      </c>
      <c r="O6231" s="3" t="s">
        <v>319</v>
      </c>
      <c r="P6231" s="3" t="s">
        <v>311</v>
      </c>
      <c r="Q6231" s="10">
        <v>4</v>
      </c>
      <c r="R6231" s="3" t="s">
        <v>312</v>
      </c>
      <c r="S6231" s="11">
        <v>0.01536054788083214</v>
      </c>
      <c r="T6231" s="11">
        <v>0.252810204270389</v>
      </c>
      <c r="U6231" s="11">
        <v>31.4567490272003</v>
      </c>
      <c r="V6231" s="11">
        <v>318.9097752910542</v>
      </c>
    </row>
    <row r="6232" spans="1:22" ht="18" customHeight="1">
      <c r="A6232" s="11">
        <v>2027.958310149459</v>
      </c>
      <c r="B6232" s="11">
        <v>99.2997417668177</v>
      </c>
      <c r="C6232" s="11">
        <v>467.5849006611884</v>
      </c>
      <c r="D6232" s="11">
        <v>16.46632815933322</v>
      </c>
      <c r="E6232" s="11">
        <v>59.27878137359958</v>
      </c>
      <c r="F6232" s="11">
        <v>5125.901760554547</v>
      </c>
      <c r="G6232" s="11">
        <v>793.0843919237363</v>
      </c>
      <c r="H6232" s="11">
        <v>1356.1344</v>
      </c>
      <c r="I6232" s="11">
        <v>2149.218791923736</v>
      </c>
      <c r="J6232" s="11">
        <v>0.018</v>
      </c>
      <c r="K6232" s="11">
        <v>0.05750957474078867</v>
      </c>
      <c r="L6232" s="11">
        <v>0.5144733744276176</v>
      </c>
      <c r="M6232" s="11">
        <v>0.3435691330367971</v>
      </c>
      <c r="N6232" s="11">
        <v>2.910622357605383</v>
      </c>
      <c r="O6232" s="3" t="s">
        <v>319</v>
      </c>
      <c r="P6232" s="3" t="s">
        <v>311</v>
      </c>
      <c r="Q6232" s="10">
        <v>4</v>
      </c>
      <c r="R6232" s="3" t="s">
        <v>312</v>
      </c>
      <c r="S6232" s="11">
        <v>0.01536262906373842</v>
      </c>
      <c r="T6232" s="11">
        <v>0.2529255486144082</v>
      </c>
      <c r="U6232" s="11">
        <v>31.47211165626404</v>
      </c>
      <c r="V6232" s="11">
        <v>319.1627008396686</v>
      </c>
    </row>
    <row r="6233" spans="1:22" ht="18" customHeight="1">
      <c r="A6233" s="11">
        <v>2028.608397003314</v>
      </c>
      <c r="B6233" s="11">
        <v>99.33359339228214</v>
      </c>
      <c r="C6233" s="11">
        <v>467.5944088612477</v>
      </c>
      <c r="D6233" s="11">
        <v>16.4716066423346</v>
      </c>
      <c r="E6233" s="11">
        <v>59.29778391240457</v>
      </c>
      <c r="F6233" s="11">
        <v>5126.005994244203</v>
      </c>
      <c r="G6233" s="11">
        <v>793.5929392359192</v>
      </c>
      <c r="H6233" s="11">
        <v>1356.1344</v>
      </c>
      <c r="I6233" s="11">
        <v>2149.727339235919</v>
      </c>
      <c r="J6233" s="11">
        <v>0.018</v>
      </c>
      <c r="K6233" s="11">
        <v>0.0575042082776966</v>
      </c>
      <c r="L6233" s="11">
        <v>0.5144666244686024</v>
      </c>
      <c r="M6233" s="11">
        <v>0.3435224671062193</v>
      </c>
      <c r="N6233" s="11">
        <v>2.911017752125056</v>
      </c>
      <c r="O6233" s="3" t="s">
        <v>319</v>
      </c>
      <c r="P6233" s="3" t="s">
        <v>311</v>
      </c>
      <c r="Q6233" s="10">
        <v>4</v>
      </c>
      <c r="R6233" s="3" t="s">
        <v>312</v>
      </c>
      <c r="S6233" s="11">
        <v>0.01536471417970244</v>
      </c>
      <c r="T6233" s="11">
        <v>0.2530409797028084</v>
      </c>
      <c r="U6233" s="11">
        <v>31.48747637044374</v>
      </c>
      <c r="V6233" s="11">
        <v>319.4157418193714</v>
      </c>
    </row>
    <row r="6234" spans="1:22" ht="18" customHeight="1">
      <c r="A6234" s="11">
        <v>2029.258483857169</v>
      </c>
      <c r="B6234" s="11">
        <v>99.36743682045096</v>
      </c>
      <c r="C6234" s="11">
        <v>467.6038723943908</v>
      </c>
      <c r="D6234" s="11">
        <v>16.47688512533599</v>
      </c>
      <c r="E6234" s="11">
        <v>59.31678645120958</v>
      </c>
      <c r="F6234" s="11">
        <v>5126.109738272572</v>
      </c>
      <c r="G6234" s="11">
        <v>794.1016495430417</v>
      </c>
      <c r="H6234" s="11">
        <v>1356.1344</v>
      </c>
      <c r="I6234" s="11">
        <v>2150.236049543042</v>
      </c>
      <c r="J6234" s="11">
        <v>0.018</v>
      </c>
      <c r="K6234" s="11">
        <v>0.0574988331518849</v>
      </c>
      <c r="L6234" s="11">
        <v>0.5144598723461518</v>
      </c>
      <c r="M6234" s="11">
        <v>0.3434757258459754</v>
      </c>
      <c r="N6234" s="11">
        <v>2.911413892603373</v>
      </c>
      <c r="O6234" s="3" t="s">
        <v>319</v>
      </c>
      <c r="P6234" s="3" t="s">
        <v>311</v>
      </c>
      <c r="Q6234" s="10">
        <v>4</v>
      </c>
      <c r="R6234" s="3" t="s">
        <v>312</v>
      </c>
      <c r="S6234" s="11">
        <v>0.01536680323172873</v>
      </c>
      <c r="T6234" s="11">
        <v>0.2531564976473684</v>
      </c>
      <c r="U6234" s="11">
        <v>31.50284317367547</v>
      </c>
      <c r="V6234" s="11">
        <v>319.6688983170188</v>
      </c>
    </row>
    <row r="6235" spans="1:22" ht="18" customHeight="1">
      <c r="A6235" s="11">
        <v>2029.908570711025</v>
      </c>
      <c r="B6235" s="11">
        <v>99.40127204220178</v>
      </c>
      <c r="C6235" s="11">
        <v>467.6132912606174</v>
      </c>
      <c r="D6235" s="11">
        <v>16.48216360833738</v>
      </c>
      <c r="E6235" s="11">
        <v>59.33578899001457</v>
      </c>
      <c r="F6235" s="11">
        <v>5126.212992639651</v>
      </c>
      <c r="G6235" s="11">
        <v>794.6105228451032</v>
      </c>
      <c r="H6235" s="11">
        <v>1356.1344</v>
      </c>
      <c r="I6235" s="11">
        <v>2150.744922845103</v>
      </c>
      <c r="J6235" s="11">
        <v>0.018</v>
      </c>
      <c r="K6235" s="11">
        <v>0.05749344936335356</v>
      </c>
      <c r="L6235" s="11">
        <v>0.5144531180602661</v>
      </c>
      <c r="M6235" s="11">
        <v>0.3434289092560651</v>
      </c>
      <c r="N6235" s="11">
        <v>2.911810779605589</v>
      </c>
      <c r="O6235" s="3" t="s">
        <v>319</v>
      </c>
      <c r="P6235" s="3" t="s">
        <v>311</v>
      </c>
      <c r="Q6235" s="10">
        <v>4</v>
      </c>
      <c r="R6235" s="3" t="s">
        <v>312</v>
      </c>
      <c r="S6235" s="11">
        <v>0.0153688962227562</v>
      </c>
      <c r="T6235" s="11">
        <v>0.2532721025588495</v>
      </c>
      <c r="U6235" s="11">
        <v>31.51821206989823</v>
      </c>
      <c r="V6235" s="11">
        <v>319.9221704195776</v>
      </c>
    </row>
    <row r="6236" spans="1:22" ht="18" customHeight="1">
      <c r="A6236" s="11">
        <v>2030.55865756488</v>
      </c>
      <c r="B6236" s="11">
        <v>99.43509904841227</v>
      </c>
      <c r="C6236" s="11">
        <v>467.6226654599278</v>
      </c>
      <c r="D6236" s="11">
        <v>16.48744209133877</v>
      </c>
      <c r="E6236" s="11">
        <v>59.35479152881958</v>
      </c>
      <c r="F6236" s="11">
        <v>5126.315757345442</v>
      </c>
      <c r="G6236" s="11">
        <v>795.1195591421044</v>
      </c>
      <c r="H6236" s="11">
        <v>1356.1344</v>
      </c>
      <c r="I6236" s="11">
        <v>2151.253959142105</v>
      </c>
      <c r="J6236" s="11">
        <v>0.018</v>
      </c>
      <c r="K6236" s="11">
        <v>0.05748805691210256</v>
      </c>
      <c r="L6236" s="11">
        <v>0.514446361610945</v>
      </c>
      <c r="M6236" s="11">
        <v>0.3433820173364886</v>
      </c>
      <c r="N6236" s="11">
        <v>2.912208413698249</v>
      </c>
      <c r="O6236" s="3" t="s">
        <v>319</v>
      </c>
      <c r="P6236" s="3" t="s">
        <v>311</v>
      </c>
      <c r="Q6236" s="10">
        <v>4</v>
      </c>
      <c r="R6236" s="3" t="s">
        <v>312</v>
      </c>
      <c r="S6236" s="11">
        <v>0.01537099315581332</v>
      </c>
      <c r="T6236" s="11">
        <v>0.2533877945495513</v>
      </c>
      <c r="U6236" s="11">
        <v>31.53358306305404</v>
      </c>
      <c r="V6236" s="11">
        <v>320.1755582141272</v>
      </c>
    </row>
    <row r="6237" spans="1:22" ht="18" customHeight="1">
      <c r="A6237" s="11">
        <v>2031.208744418736</v>
      </c>
      <c r="B6237" s="11">
        <v>99.46891782996006</v>
      </c>
      <c r="C6237" s="11">
        <v>467.6319949923218</v>
      </c>
      <c r="D6237" s="11">
        <v>16.49272057434016</v>
      </c>
      <c r="E6237" s="11">
        <v>59.37379406762458</v>
      </c>
      <c r="F6237" s="11">
        <v>5126.418032389945</v>
      </c>
      <c r="G6237" s="11">
        <v>795.6287584340452</v>
      </c>
      <c r="H6237" s="11">
        <v>1356.1344</v>
      </c>
      <c r="I6237" s="11">
        <v>2151.763158434045</v>
      </c>
      <c r="J6237" s="11">
        <v>0.018</v>
      </c>
      <c r="K6237" s="11">
        <v>0.05748265579813194</v>
      </c>
      <c r="L6237" s="11">
        <v>0.5144396029981889</v>
      </c>
      <c r="M6237" s="11">
        <v>0.343335050087246</v>
      </c>
      <c r="N6237" s="11">
        <v>2.912606795449188</v>
      </c>
      <c r="O6237" s="3" t="s">
        <v>319</v>
      </c>
      <c r="P6237" s="3" t="s">
        <v>311</v>
      </c>
      <c r="Q6237" s="10">
        <v>4</v>
      </c>
      <c r="R6237" s="3" t="s">
        <v>312</v>
      </c>
      <c r="S6237" s="11">
        <v>0.01537309403386296</v>
      </c>
      <c r="T6237" s="11">
        <v>0.2535035737307555</v>
      </c>
      <c r="U6237" s="11">
        <v>31.5489561570879</v>
      </c>
      <c r="V6237" s="11">
        <v>320.429061787858</v>
      </c>
    </row>
    <row r="6238" spans="1:22" ht="18" customHeight="1">
      <c r="A6238" s="11">
        <v>2031.858831272591</v>
      </c>
      <c r="B6238" s="11">
        <v>99.50272837772278</v>
      </c>
      <c r="C6238" s="11">
        <v>467.6412798577996</v>
      </c>
      <c r="D6238" s="11">
        <v>16.49799905734155</v>
      </c>
      <c r="E6238" s="11">
        <v>59.39279660642958</v>
      </c>
      <c r="F6238" s="11">
        <v>5126.519817773159</v>
      </c>
      <c r="G6238" s="11">
        <v>796.1381207209248</v>
      </c>
      <c r="H6238" s="11">
        <v>1356.1344</v>
      </c>
      <c r="I6238" s="11">
        <v>2152.272520720925</v>
      </c>
      <c r="J6238" s="11">
        <v>0.018</v>
      </c>
      <c r="K6238" s="11">
        <v>0.05747724602144168</v>
      </c>
      <c r="L6238" s="11">
        <v>0.5144328422219975</v>
      </c>
      <c r="M6238" s="11">
        <v>0.3432880075083373</v>
      </c>
      <c r="N6238" s="11">
        <v>2.913005925427539</v>
      </c>
      <c r="O6238" s="3" t="s">
        <v>319</v>
      </c>
      <c r="P6238" s="3" t="s">
        <v>311</v>
      </c>
      <c r="Q6238" s="10">
        <v>4</v>
      </c>
      <c r="R6238" s="3" t="s">
        <v>312</v>
      </c>
      <c r="S6238" s="11">
        <v>0.01537519885990584</v>
      </c>
      <c r="T6238" s="11">
        <v>0.253619440214431</v>
      </c>
      <c r="U6238" s="11">
        <v>31.56433135594781</v>
      </c>
      <c r="V6238" s="11">
        <v>320.6826812280724</v>
      </c>
    </row>
    <row r="6239" spans="1:22" ht="18" customHeight="1">
      <c r="A6239" s="11">
        <v>2032.508918126446</v>
      </c>
      <c r="B6239" s="11">
        <v>99.53653068257806</v>
      </c>
      <c r="C6239" s="11">
        <v>467.6505200563611</v>
      </c>
      <c r="D6239" s="11">
        <v>16.50327754034294</v>
      </c>
      <c r="E6239" s="11">
        <v>59.41179914523458</v>
      </c>
      <c r="F6239" s="11">
        <v>5126.621113495086</v>
      </c>
      <c r="G6239" s="11">
        <v>796.6476460027441</v>
      </c>
      <c r="H6239" s="11">
        <v>1356.1344</v>
      </c>
      <c r="I6239" s="11">
        <v>2152.782046002744</v>
      </c>
      <c r="J6239" s="11">
        <v>0.018</v>
      </c>
      <c r="K6239" s="11">
        <v>0.05747182758203181</v>
      </c>
      <c r="L6239" s="11">
        <v>0.5144260792823709</v>
      </c>
      <c r="M6239" s="11">
        <v>0.3432408895997625</v>
      </c>
      <c r="N6239" s="11">
        <v>2.913405804203731</v>
      </c>
      <c r="O6239" s="3" t="s">
        <v>319</v>
      </c>
      <c r="P6239" s="3" t="s">
        <v>311</v>
      </c>
      <c r="Q6239" s="10">
        <v>4</v>
      </c>
      <c r="R6239" s="3" t="s">
        <v>312</v>
      </c>
      <c r="S6239" s="11">
        <v>0.0153773076369806</v>
      </c>
      <c r="T6239" s="11">
        <v>0.2537353941132353</v>
      </c>
      <c r="U6239" s="11">
        <v>31.57970866358479</v>
      </c>
      <c r="V6239" s="11">
        <v>320.9364166221856</v>
      </c>
    </row>
    <row r="6240" spans="1:22" ht="18" customHeight="1">
      <c r="A6240" s="11">
        <v>2033.159004980301</v>
      </c>
      <c r="B6240" s="11">
        <v>99.57032473540356</v>
      </c>
      <c r="C6240" s="11">
        <v>467.6597155880063</v>
      </c>
      <c r="D6240" s="11">
        <v>16.50855602334433</v>
      </c>
      <c r="E6240" s="11">
        <v>59.43080168403957</v>
      </c>
      <c r="F6240" s="11">
        <v>5126.721919555725</v>
      </c>
      <c r="G6240" s="11">
        <v>797.1573342795024</v>
      </c>
      <c r="H6240" s="11">
        <v>1356.1344</v>
      </c>
      <c r="I6240" s="11">
        <v>2153.291734279502</v>
      </c>
      <c r="J6240" s="11">
        <v>0.018</v>
      </c>
      <c r="K6240" s="11">
        <v>0.05746640047990228</v>
      </c>
      <c r="L6240" s="11">
        <v>0.5144193141793092</v>
      </c>
      <c r="M6240" s="11">
        <v>0.3431936963615215</v>
      </c>
      <c r="N6240" s="11">
        <v>2.913806432349492</v>
      </c>
      <c r="O6240" s="3" t="s">
        <v>319</v>
      </c>
      <c r="P6240" s="3" t="s">
        <v>311</v>
      </c>
      <c r="Q6240" s="10">
        <v>4</v>
      </c>
      <c r="R6240" s="3" t="s">
        <v>312</v>
      </c>
      <c r="S6240" s="11">
        <v>0.01537942036806026</v>
      </c>
      <c r="T6240" s="11">
        <v>0.2538514355388073</v>
      </c>
      <c r="U6240" s="11">
        <v>31.59508808395285</v>
      </c>
      <c r="V6240" s="11">
        <v>321.1902680577244</v>
      </c>
    </row>
    <row r="6241" spans="1:22" ht="18" customHeight="1">
      <c r="A6241" s="11">
        <v>2033.809091834157</v>
      </c>
      <c r="B6241" s="11">
        <v>99.60411052707691</v>
      </c>
      <c r="C6241" s="11">
        <v>467.6688664527352</v>
      </c>
      <c r="D6241" s="11">
        <v>16.51383450634572</v>
      </c>
      <c r="E6241" s="11">
        <v>59.44980422284458</v>
      </c>
      <c r="F6241" s="11">
        <v>5126.822235955073</v>
      </c>
      <c r="G6241" s="11">
        <v>797.6671855512004</v>
      </c>
      <c r="H6241" s="11">
        <v>1356.1344</v>
      </c>
      <c r="I6241" s="11">
        <v>2153.8015855512</v>
      </c>
      <c r="J6241" s="11">
        <v>0.018</v>
      </c>
      <c r="K6241" s="11">
        <v>0.0574609647150531</v>
      </c>
      <c r="L6241" s="11">
        <v>0.5144125469128121</v>
      </c>
      <c r="M6241" s="11">
        <v>0.3431464277936141</v>
      </c>
      <c r="N6241" s="11">
        <v>2.914207810437856</v>
      </c>
      <c r="O6241" s="3" t="s">
        <v>319</v>
      </c>
      <c r="P6241" s="3" t="s">
        <v>311</v>
      </c>
      <c r="Q6241" s="10">
        <v>4</v>
      </c>
      <c r="R6241" s="3" t="s">
        <v>312</v>
      </c>
      <c r="S6241" s="11">
        <v>0.01538153705620753</v>
      </c>
      <c r="T6241" s="11">
        <v>0.2539675646043296</v>
      </c>
      <c r="U6241" s="11">
        <v>31.61046962100906</v>
      </c>
      <c r="V6241" s="11">
        <v>321.4442356223288</v>
      </c>
    </row>
    <row r="6242" spans="1:22" ht="18" customHeight="1">
      <c r="A6242" s="11">
        <v>2034.459178688012</v>
      </c>
      <c r="B6242" s="11">
        <v>99.63788804847577</v>
      </c>
      <c r="C6242" s="11">
        <v>467.6779726505477</v>
      </c>
      <c r="D6242" s="11">
        <v>16.51911298934711</v>
      </c>
      <c r="E6242" s="11">
        <v>59.46880676164959</v>
      </c>
      <c r="F6242" s="11">
        <v>5126.922062693133</v>
      </c>
      <c r="G6242" s="11">
        <v>798.1771998178378</v>
      </c>
      <c r="H6242" s="11">
        <v>1356.1344</v>
      </c>
      <c r="I6242" s="11">
        <v>2154.311599817838</v>
      </c>
      <c r="J6242" s="11">
        <v>0.018</v>
      </c>
      <c r="K6242" s="11">
        <v>0.05745552028748428</v>
      </c>
      <c r="L6242" s="11">
        <v>0.51440577748288</v>
      </c>
      <c r="M6242" s="11">
        <v>0.3430990838960405</v>
      </c>
      <c r="N6242" s="11">
        <v>2.914609939043152</v>
      </c>
      <c r="O6242" s="3" t="s">
        <v>319</v>
      </c>
      <c r="P6242" s="3" t="s">
        <v>311</v>
      </c>
      <c r="Q6242" s="10">
        <v>4</v>
      </c>
      <c r="R6242" s="3" t="s">
        <v>312</v>
      </c>
      <c r="S6242" s="11">
        <v>0.01538365770441952</v>
      </c>
      <c r="T6242" s="11">
        <v>0.2540837814219656</v>
      </c>
      <c r="U6242" s="11">
        <v>31.62585327871347</v>
      </c>
      <c r="V6242" s="11">
        <v>321.6983194037508</v>
      </c>
    </row>
    <row r="6243" spans="1:22" ht="18" customHeight="1">
      <c r="A6243" s="11">
        <v>2035.109265541867</v>
      </c>
      <c r="B6243" s="11">
        <v>99.67165729047773</v>
      </c>
      <c r="C6243" s="11">
        <v>467.687034181444</v>
      </c>
      <c r="D6243" s="11">
        <v>16.52439147234849</v>
      </c>
      <c r="E6243" s="11">
        <v>59.48780930045458</v>
      </c>
      <c r="F6243" s="11">
        <v>5127.021399769905</v>
      </c>
      <c r="G6243" s="11">
        <v>798.6873770794142</v>
      </c>
      <c r="H6243" s="11">
        <v>1356.1344</v>
      </c>
      <c r="I6243" s="11">
        <v>2154.821777079414</v>
      </c>
      <c r="J6243" s="11">
        <v>0.018</v>
      </c>
      <c r="K6243" s="11">
        <v>0.05745006719719581</v>
      </c>
      <c r="L6243" s="11">
        <v>0.5143990058895125</v>
      </c>
      <c r="M6243" s="11">
        <v>0.3430516646688009</v>
      </c>
      <c r="N6243" s="11">
        <v>2.915012818741019</v>
      </c>
      <c r="O6243" s="3" t="s">
        <v>319</v>
      </c>
      <c r="P6243" s="3" t="s">
        <v>311</v>
      </c>
      <c r="Q6243" s="10">
        <v>4</v>
      </c>
      <c r="R6243" s="3" t="s">
        <v>312</v>
      </c>
      <c r="S6243" s="11">
        <v>0.01538578231573128</v>
      </c>
      <c r="T6243" s="11">
        <v>0.254200086104569</v>
      </c>
      <c r="U6243" s="11">
        <v>31.64123906102921</v>
      </c>
      <c r="V6243" s="11">
        <v>321.9525194898553</v>
      </c>
    </row>
    <row r="6244" spans="1:22" ht="18" customHeight="1">
      <c r="A6244" s="11">
        <v>2035.759352395723</v>
      </c>
      <c r="B6244" s="11">
        <v>99.70541824396049</v>
      </c>
      <c r="C6244" s="11">
        <v>467.6960510454241</v>
      </c>
      <c r="D6244" s="11">
        <v>16.52966995534988</v>
      </c>
      <c r="E6244" s="11">
        <v>59.50681183925958</v>
      </c>
      <c r="F6244" s="11">
        <v>5127.12024718539</v>
      </c>
      <c r="G6244" s="11">
        <v>799.1977173359303</v>
      </c>
      <c r="H6244" s="11">
        <v>1356.1344</v>
      </c>
      <c r="I6244" s="11">
        <v>2155.33211733593</v>
      </c>
      <c r="J6244" s="11">
        <v>0.018</v>
      </c>
      <c r="K6244" s="11">
        <v>0.05744460544418774</v>
      </c>
      <c r="L6244" s="11">
        <v>0.5143922321327098</v>
      </c>
      <c r="M6244" s="11">
        <v>0.3430041701118952</v>
      </c>
      <c r="N6244" s="11">
        <v>2.915416450108402</v>
      </c>
      <c r="O6244" s="3" t="s">
        <v>319</v>
      </c>
      <c r="P6244" s="3" t="s">
        <v>311</v>
      </c>
      <c r="Q6244" s="10">
        <v>4</v>
      </c>
      <c r="R6244" s="3" t="s">
        <v>312</v>
      </c>
      <c r="S6244" s="11">
        <v>0.01538791089321582</v>
      </c>
      <c r="T6244" s="11">
        <v>0.2543164787656852</v>
      </c>
      <c r="U6244" s="11">
        <v>31.65662697192242</v>
      </c>
      <c r="V6244" s="11">
        <v>322.206835968621</v>
      </c>
    </row>
    <row r="6245" spans="1:22" ht="18" customHeight="1">
      <c r="A6245" s="11">
        <v>2036.409439249578</v>
      </c>
      <c r="B6245" s="11">
        <v>99.73917089980164</v>
      </c>
      <c r="C6245" s="11">
        <v>467.7050232424878</v>
      </c>
      <c r="D6245" s="11">
        <v>16.53494843835127</v>
      </c>
      <c r="E6245" s="11">
        <v>59.52581437806458</v>
      </c>
      <c r="F6245" s="11">
        <v>5127.218604939587</v>
      </c>
      <c r="G6245" s="11">
        <v>799.7082205873854</v>
      </c>
      <c r="H6245" s="11">
        <v>1356.1344</v>
      </c>
      <c r="I6245" s="11">
        <v>2155.842620587385</v>
      </c>
      <c r="J6245" s="11">
        <v>0.018</v>
      </c>
      <c r="K6245" s="11">
        <v>0.05743913502846002</v>
      </c>
      <c r="L6245" s="11">
        <v>0.514385456212472</v>
      </c>
      <c r="M6245" s="11">
        <v>0.3429566002253234</v>
      </c>
      <c r="N6245" s="11">
        <v>2.91582083372356</v>
      </c>
      <c r="O6245" s="3" t="s">
        <v>319</v>
      </c>
      <c r="P6245" s="3" t="s">
        <v>311</v>
      </c>
      <c r="Q6245" s="10">
        <v>4</v>
      </c>
      <c r="R6245" s="3" t="s">
        <v>312</v>
      </c>
      <c r="S6245" s="11">
        <v>0.01539004343988056</v>
      </c>
      <c r="T6245" s="11">
        <v>0.2544329595178401</v>
      </c>
      <c r="U6245" s="11">
        <v>31.6720170153623</v>
      </c>
      <c r="V6245" s="11">
        <v>322.4612689281388</v>
      </c>
    </row>
    <row r="6246" spans="1:22" ht="18" customHeight="1">
      <c r="A6246" s="11">
        <v>2037.059526103433</v>
      </c>
      <c r="B6246" s="11">
        <v>99.77291524887887</v>
      </c>
      <c r="C6246" s="11">
        <v>467.7139507726353</v>
      </c>
      <c r="D6246" s="11">
        <v>16.54022692135266</v>
      </c>
      <c r="E6246" s="11">
        <v>59.54481691686959</v>
      </c>
      <c r="F6246" s="11">
        <v>5127.316473032494</v>
      </c>
      <c r="G6246" s="11">
        <v>800.2188868337802</v>
      </c>
      <c r="H6246" s="11">
        <v>1356.1344</v>
      </c>
      <c r="I6246" s="11">
        <v>2156.35328683378</v>
      </c>
      <c r="J6246" s="11">
        <v>0.018</v>
      </c>
      <c r="K6246" s="11">
        <v>0.05743365595001267</v>
      </c>
      <c r="L6246" s="11">
        <v>0.5143786781287989</v>
      </c>
      <c r="M6246" s="11">
        <v>0.3429089550090852</v>
      </c>
      <c r="N6246" s="11">
        <v>2.916225970166062</v>
      </c>
      <c r="O6246" s="3" t="s">
        <v>319</v>
      </c>
      <c r="P6246" s="3" t="s">
        <v>311</v>
      </c>
      <c r="Q6246" s="10">
        <v>4</v>
      </c>
      <c r="R6246" s="3" t="s">
        <v>312</v>
      </c>
      <c r="S6246" s="11">
        <v>0.01539217995882274</v>
      </c>
      <c r="T6246" s="11">
        <v>0.254549528475108</v>
      </c>
      <c r="U6246" s="11">
        <v>31.68740919532113</v>
      </c>
      <c r="V6246" s="11">
        <v>322.7158184566139</v>
      </c>
    </row>
    <row r="6247" spans="1:22" ht="18" customHeight="1">
      <c r="A6247" s="11">
        <v>2037.709612957289</v>
      </c>
      <c r="B6247" s="11">
        <v>99.80665128206977</v>
      </c>
      <c r="C6247" s="11">
        <v>467.7228336358663</v>
      </c>
      <c r="D6247" s="11">
        <v>16.54550540435405</v>
      </c>
      <c r="E6247" s="11">
        <v>59.56381945567459</v>
      </c>
      <c r="F6247" s="11">
        <v>5127.413851464112</v>
      </c>
      <c r="G6247" s="11">
        <v>800.7297160751143</v>
      </c>
      <c r="H6247" s="11">
        <v>1356.1344</v>
      </c>
      <c r="I6247" s="11">
        <v>2156.864116075114</v>
      </c>
      <c r="J6247" s="11">
        <v>0.018</v>
      </c>
      <c r="K6247" s="11">
        <v>0.05742816820884564</v>
      </c>
      <c r="L6247" s="11">
        <v>0.5143718978816907</v>
      </c>
      <c r="M6247" s="11">
        <v>0.3428612344631807</v>
      </c>
      <c r="N6247" s="11">
        <v>2.916631860016791</v>
      </c>
      <c r="O6247" s="3" t="s">
        <v>319</v>
      </c>
      <c r="P6247" s="3" t="s">
        <v>311</v>
      </c>
      <c r="Q6247" s="10">
        <v>4</v>
      </c>
      <c r="R6247" s="3" t="s">
        <v>312</v>
      </c>
      <c r="S6247" s="11">
        <v>0.01539432045307399</v>
      </c>
      <c r="T6247" s="11">
        <v>0.2546661857505437</v>
      </c>
      <c r="U6247" s="11">
        <v>31.7028035157742</v>
      </c>
      <c r="V6247" s="11">
        <v>322.9704846423645</v>
      </c>
    </row>
    <row r="6248" spans="1:22" ht="18" customHeight="1">
      <c r="A6248" s="11">
        <v>2038.359699811144</v>
      </c>
      <c r="B6248" s="11">
        <v>99.84037899025203</v>
      </c>
      <c r="C6248" s="11">
        <v>467.7316718321814</v>
      </c>
      <c r="D6248" s="11">
        <v>16.55078388735544</v>
      </c>
      <c r="E6248" s="11">
        <v>59.58282199447959</v>
      </c>
      <c r="F6248" s="11">
        <v>5127.510740234447</v>
      </c>
      <c r="G6248" s="11">
        <v>801.2407083113875</v>
      </c>
      <c r="H6248" s="11">
        <v>1356.1344</v>
      </c>
      <c r="I6248" s="11">
        <v>2157.375108311388</v>
      </c>
      <c r="J6248" s="11">
        <v>0.018</v>
      </c>
      <c r="K6248" s="11">
        <v>0.05742267180495905</v>
      </c>
      <c r="L6248" s="11">
        <v>0.5143651154711473</v>
      </c>
      <c r="M6248" s="11">
        <v>0.3428134385876107</v>
      </c>
      <c r="N6248" s="11">
        <v>2.917038503857941</v>
      </c>
      <c r="O6248" s="3" t="s">
        <v>319</v>
      </c>
      <c r="P6248" s="3" t="s">
        <v>311</v>
      </c>
      <c r="Q6248" s="10">
        <v>4</v>
      </c>
      <c r="R6248" s="3" t="s">
        <v>312</v>
      </c>
      <c r="S6248" s="11">
        <v>0.01539646492570395</v>
      </c>
      <c r="T6248" s="11">
        <v>0.2547829314578948</v>
      </c>
      <c r="U6248" s="11">
        <v>31.7181999806999</v>
      </c>
      <c r="V6248" s="11">
        <v>323.2252675738224</v>
      </c>
    </row>
    <row r="6249" spans="1:22" ht="18" customHeight="1">
      <c r="A6249" s="11">
        <v>2039.009786664999</v>
      </c>
      <c r="B6249" s="11">
        <v>99.87409836430319</v>
      </c>
      <c r="C6249" s="11">
        <v>467.7404653615797</v>
      </c>
      <c r="D6249" s="11">
        <v>16.55606237035683</v>
      </c>
      <c r="E6249" s="11">
        <v>59.60182453328459</v>
      </c>
      <c r="F6249" s="11">
        <v>5127.607139343486</v>
      </c>
      <c r="G6249" s="11">
        <v>801.7518635426005</v>
      </c>
      <c r="H6249" s="11">
        <v>1356.1344</v>
      </c>
      <c r="I6249" s="11">
        <v>2157.8862635426</v>
      </c>
      <c r="J6249" s="11">
        <v>0.018</v>
      </c>
      <c r="K6249" s="11">
        <v>0.05741716673835273</v>
      </c>
      <c r="L6249" s="11">
        <v>0.5143583308971685</v>
      </c>
      <c r="M6249" s="11">
        <v>0.3427655673823737</v>
      </c>
      <c r="N6249" s="11">
        <v>2.917445902273041</v>
      </c>
      <c r="O6249" s="3" t="s">
        <v>319</v>
      </c>
      <c r="P6249" s="3" t="s">
        <v>311</v>
      </c>
      <c r="Q6249" s="10">
        <v>4</v>
      </c>
      <c r="R6249" s="3" t="s">
        <v>312</v>
      </c>
      <c r="S6249" s="11">
        <v>0.01539861337982033</v>
      </c>
      <c r="T6249" s="11">
        <v>0.254899765711604</v>
      </c>
      <c r="U6249" s="11">
        <v>31.73359859407972</v>
      </c>
      <c r="V6249" s="11">
        <v>323.480167339534</v>
      </c>
    </row>
    <row r="6250" spans="1:22" ht="18" customHeight="1">
      <c r="A6250" s="11">
        <v>2039.659873518854</v>
      </c>
      <c r="B6250" s="11">
        <v>99.90780939510101</v>
      </c>
      <c r="C6250" s="11">
        <v>467.749214224062</v>
      </c>
      <c r="D6250" s="11">
        <v>16.56134085335822</v>
      </c>
      <c r="E6250" s="11">
        <v>59.62082707208958</v>
      </c>
      <c r="F6250" s="11">
        <v>5127.703048791241</v>
      </c>
      <c r="G6250" s="11">
        <v>802.2631817687524</v>
      </c>
      <c r="H6250" s="11">
        <v>1356.1344</v>
      </c>
      <c r="I6250" s="11">
        <v>2158.397581768752</v>
      </c>
      <c r="J6250" s="11">
        <v>0.018</v>
      </c>
      <c r="K6250" s="11">
        <v>0.05741165300902682</v>
      </c>
      <c r="L6250" s="11">
        <v>0.5143515441597547</v>
      </c>
      <c r="M6250" s="11">
        <v>0.3427176208474709</v>
      </c>
      <c r="N6250" s="11">
        <v>2.91785405584692</v>
      </c>
      <c r="O6250" s="3" t="s">
        <v>319</v>
      </c>
      <c r="P6250" s="3" t="s">
        <v>311</v>
      </c>
      <c r="Q6250" s="10">
        <v>4</v>
      </c>
      <c r="R6250" s="3" t="s">
        <v>312</v>
      </c>
      <c r="S6250" s="11">
        <v>0.01540076581846525</v>
      </c>
      <c r="T6250" s="11">
        <v>0.2550166886250936</v>
      </c>
      <c r="U6250" s="11">
        <v>31.74899935989819</v>
      </c>
      <c r="V6250" s="11">
        <v>323.7351840281591</v>
      </c>
    </row>
    <row r="6251" spans="1:22" ht="18" customHeight="1">
      <c r="A6251" s="11">
        <v>2040.309960372709</v>
      </c>
      <c r="B6251" s="11">
        <v>99.94151207352307</v>
      </c>
      <c r="C6251" s="11">
        <v>467.757918419628</v>
      </c>
      <c r="D6251" s="11">
        <v>16.56661933635961</v>
      </c>
      <c r="E6251" s="11">
        <v>59.63982961089459</v>
      </c>
      <c r="F6251" s="11">
        <v>5127.798468577707</v>
      </c>
      <c r="G6251" s="11">
        <v>802.7746629898439</v>
      </c>
      <c r="H6251" s="11">
        <v>1356.1344</v>
      </c>
      <c r="I6251" s="11">
        <v>2158.909062989844</v>
      </c>
      <c r="J6251" s="11">
        <v>0.018</v>
      </c>
      <c r="K6251" s="11">
        <v>0.05740613061698129</v>
      </c>
      <c r="L6251" s="11">
        <v>0.5143447552589056</v>
      </c>
      <c r="M6251" s="11">
        <v>0.3426695989829021</v>
      </c>
      <c r="N6251" s="11">
        <v>2.918262965165744</v>
      </c>
      <c r="O6251" s="3" t="s">
        <v>319</v>
      </c>
      <c r="P6251" s="3" t="s">
        <v>311</v>
      </c>
      <c r="Q6251" s="10">
        <v>4</v>
      </c>
      <c r="R6251" s="3" t="s">
        <v>312</v>
      </c>
      <c r="S6251" s="11">
        <v>0.01540292224477071</v>
      </c>
      <c r="T6251" s="11">
        <v>0.2551337003133387</v>
      </c>
      <c r="U6251" s="11">
        <v>31.76440228214296</v>
      </c>
      <c r="V6251" s="11">
        <v>323.9903177284725</v>
      </c>
    </row>
    <row r="6252" spans="1:22" ht="18" customHeight="1">
      <c r="A6252" s="11">
        <v>2040.960047226565</v>
      </c>
      <c r="B6252" s="11">
        <v>99.97520639044706</v>
      </c>
      <c r="C6252" s="11">
        <v>467.7665779482777</v>
      </c>
      <c r="D6252" s="11">
        <v>16.571897819361</v>
      </c>
      <c r="E6252" s="11">
        <v>59.6588321496996</v>
      </c>
      <c r="F6252" s="11">
        <v>5127.893398702885</v>
      </c>
      <c r="G6252" s="11">
        <v>803.2863072058749</v>
      </c>
      <c r="H6252" s="11">
        <v>1356.1344</v>
      </c>
      <c r="I6252" s="11">
        <v>2159.420707205875</v>
      </c>
      <c r="J6252" s="11">
        <v>0.018</v>
      </c>
      <c r="K6252" s="11">
        <v>0.05740059956221608</v>
      </c>
      <c r="L6252" s="11">
        <v>0.5143379641946213</v>
      </c>
      <c r="M6252" s="11">
        <v>0.3426215017886669</v>
      </c>
      <c r="N6252" s="11">
        <v>2.918672630817</v>
      </c>
      <c r="O6252" s="3" t="s">
        <v>319</v>
      </c>
      <c r="P6252" s="3" t="s">
        <v>311</v>
      </c>
      <c r="Q6252" s="10">
        <v>4</v>
      </c>
      <c r="R6252" s="3" t="s">
        <v>312</v>
      </c>
      <c r="S6252" s="11">
        <v>0.01540508266180318</v>
      </c>
      <c r="T6252" s="11">
        <v>0.2552508008902947</v>
      </c>
      <c r="U6252" s="11">
        <v>31.77980736480476</v>
      </c>
      <c r="V6252" s="11">
        <v>324.2455685293627</v>
      </c>
    </row>
    <row r="6253" spans="1:22" ht="18" customHeight="1">
      <c r="A6253" s="11">
        <v>2041.61013408042</v>
      </c>
      <c r="B6253" s="11">
        <v>100.0088923367505</v>
      </c>
      <c r="C6253" s="11">
        <v>467.775192810011</v>
      </c>
      <c r="D6253" s="11">
        <v>16.57717630236239</v>
      </c>
      <c r="E6253" s="11">
        <v>59.67783468850459</v>
      </c>
      <c r="F6253" s="11">
        <v>5127.987839166773</v>
      </c>
      <c r="G6253" s="11">
        <v>803.7981144168448</v>
      </c>
      <c r="H6253" s="11">
        <v>1356.1344</v>
      </c>
      <c r="I6253" s="11">
        <v>2159.932514416845</v>
      </c>
      <c r="J6253" s="11">
        <v>0.018</v>
      </c>
      <c r="K6253" s="11">
        <v>0.05739505984473123</v>
      </c>
      <c r="L6253" s="11">
        <v>0.5143311709669017</v>
      </c>
      <c r="M6253" s="11">
        <v>0.3425733292647655</v>
      </c>
      <c r="N6253" s="11">
        <v>2.919083053389505</v>
      </c>
      <c r="O6253" s="3" t="s">
        <v>319</v>
      </c>
      <c r="P6253" s="3" t="s">
        <v>311</v>
      </c>
      <c r="Q6253" s="10">
        <v>4</v>
      </c>
      <c r="R6253" s="3" t="s">
        <v>312</v>
      </c>
      <c r="S6253" s="11">
        <v>0.0154072470726672</v>
      </c>
      <c r="T6253" s="11">
        <v>0.2553679904706129</v>
      </c>
      <c r="U6253" s="11">
        <v>31.79521461187743</v>
      </c>
      <c r="V6253" s="11">
        <v>324.5009365198334</v>
      </c>
    </row>
    <row r="6254" spans="1:22" ht="18" customHeight="1">
      <c r="A6254" s="11">
        <v>2042.260220934276</v>
      </c>
      <c r="B6254" s="11">
        <v>100.0425699033111</v>
      </c>
      <c r="C6254" s="11">
        <v>467.783763004828</v>
      </c>
      <c r="D6254" s="11">
        <v>16.58245478536378</v>
      </c>
      <c r="E6254" s="11">
        <v>59.69683722730959</v>
      </c>
      <c r="F6254" s="11">
        <v>5128.081789969373</v>
      </c>
      <c r="G6254" s="11">
        <v>804.3100846227545</v>
      </c>
      <c r="H6254" s="11">
        <v>1356.1344</v>
      </c>
      <c r="I6254" s="11">
        <v>2160.444484622754</v>
      </c>
      <c r="J6254" s="11">
        <v>0.018</v>
      </c>
      <c r="K6254" s="11">
        <v>0.05738951146452677</v>
      </c>
      <c r="L6254" s="11">
        <v>0.5143243755757471</v>
      </c>
      <c r="M6254" s="11">
        <v>0.3425250814111979</v>
      </c>
      <c r="N6254" s="11">
        <v>2.919494233473402</v>
      </c>
      <c r="O6254" s="3" t="s">
        <v>319</v>
      </c>
      <c r="P6254" s="3" t="s">
        <v>311</v>
      </c>
      <c r="Q6254" s="10">
        <v>4</v>
      </c>
      <c r="R6254" s="3" t="s">
        <v>312</v>
      </c>
      <c r="S6254" s="11">
        <v>0.01540941548050542</v>
      </c>
      <c r="T6254" s="11">
        <v>0.2554852691696424</v>
      </c>
      <c r="U6254" s="11">
        <v>31.81062402735794</v>
      </c>
      <c r="V6254" s="11">
        <v>324.756421789003</v>
      </c>
    </row>
    <row r="6255" spans="1:22" ht="18" customHeight="1">
      <c r="A6255" s="11">
        <v>2042.910307788131</v>
      </c>
      <c r="B6255" s="11">
        <v>100.0762390810066</v>
      </c>
      <c r="C6255" s="11">
        <v>467.7922885327288</v>
      </c>
      <c r="D6255" s="11">
        <v>16.58773326836516</v>
      </c>
      <c r="E6255" s="11">
        <v>59.71583976611459</v>
      </c>
      <c r="F6255" s="11">
        <v>5128.175251110686</v>
      </c>
      <c r="G6255" s="11">
        <v>804.8222178236032</v>
      </c>
      <c r="H6255" s="11">
        <v>1356.1344</v>
      </c>
      <c r="I6255" s="11">
        <v>2160.956617823603</v>
      </c>
      <c r="J6255" s="11">
        <v>0.018</v>
      </c>
      <c r="K6255" s="11">
        <v>0.05738395442160268</v>
      </c>
      <c r="L6255" s="11">
        <v>0.5143175780211571</v>
      </c>
      <c r="M6255" s="11">
        <v>0.3424767582279643</v>
      </c>
      <c r="N6255" s="11">
        <v>2.919906171660168</v>
      </c>
      <c r="O6255" s="3" t="s">
        <v>319</v>
      </c>
      <c r="P6255" s="3" t="s">
        <v>311</v>
      </c>
      <c r="Q6255" s="10">
        <v>4</v>
      </c>
      <c r="R6255" s="3" t="s">
        <v>312</v>
      </c>
      <c r="S6255" s="11">
        <v>0.01541158788839496</v>
      </c>
      <c r="T6255" s="11">
        <v>0.2556026371017109</v>
      </c>
      <c r="U6255" s="11">
        <v>31.82603561524633</v>
      </c>
      <c r="V6255" s="11">
        <v>325.0120244261047</v>
      </c>
    </row>
    <row r="6256" spans="1:22" ht="18" customHeight="1">
      <c r="A6256" s="11">
        <v>2043.560394641986</v>
      </c>
      <c r="B6256" s="11">
        <v>100.1098998607145</v>
      </c>
      <c r="C6256" s="11">
        <v>467.8007693937133</v>
      </c>
      <c r="D6256" s="11">
        <v>16.59301175136655</v>
      </c>
      <c r="E6256" s="11">
        <v>59.7348423049196</v>
      </c>
      <c r="F6256" s="11">
        <v>5128.268222590709</v>
      </c>
      <c r="G6256" s="11">
        <v>805.3345140193916</v>
      </c>
      <c r="H6256" s="11">
        <v>1356.1344</v>
      </c>
      <c r="I6256" s="11">
        <v>2161.468914019391</v>
      </c>
      <c r="J6256" s="11">
        <v>0.018</v>
      </c>
      <c r="K6256" s="11">
        <v>0.05737838871595892</v>
      </c>
      <c r="L6256" s="11">
        <v>0.514310778303132</v>
      </c>
      <c r="M6256" s="11">
        <v>0.3424283597150644</v>
      </c>
      <c r="N6256" s="11">
        <v>2.920318868542614</v>
      </c>
      <c r="O6256" s="3" t="s">
        <v>319</v>
      </c>
      <c r="P6256" s="3" t="s">
        <v>311</v>
      </c>
      <c r="Q6256" s="10">
        <v>4</v>
      </c>
      <c r="R6256" s="3" t="s">
        <v>312</v>
      </c>
      <c r="S6256" s="11">
        <v>0.01541376429950293</v>
      </c>
      <c r="T6256" s="11">
        <v>0.2557200943827048</v>
      </c>
      <c r="U6256" s="11">
        <v>31.84144937954583</v>
      </c>
      <c r="V6256" s="11">
        <v>325.2677445204874</v>
      </c>
    </row>
    <row r="6257" spans="1:22" ht="18" customHeight="1">
      <c r="A6257" s="11">
        <v>2044.210481495842</v>
      </c>
      <c r="B6257" s="11">
        <v>100.1435522333125</v>
      </c>
      <c r="C6257" s="11">
        <v>467.8092055877814</v>
      </c>
      <c r="D6257" s="11">
        <v>16.59829023436794</v>
      </c>
      <c r="E6257" s="11">
        <v>59.7538448437246</v>
      </c>
      <c r="F6257" s="11">
        <v>5128.360704409445</v>
      </c>
      <c r="G6257" s="11">
        <v>805.8469732101192</v>
      </c>
      <c r="H6257" s="11">
        <v>1356.1344</v>
      </c>
      <c r="I6257" s="11">
        <v>2161.981373210119</v>
      </c>
      <c r="J6257" s="11">
        <v>0.018</v>
      </c>
      <c r="K6257" s="11">
        <v>0.05737281434759554</v>
      </c>
      <c r="L6257" s="11">
        <v>0.5143039764216716</v>
      </c>
      <c r="M6257" s="11">
        <v>0.3423798858724983</v>
      </c>
      <c r="N6257" s="11">
        <v>2.920732324714888</v>
      </c>
      <c r="O6257" s="3" t="s">
        <v>319</v>
      </c>
      <c r="P6257" s="3" t="s">
        <v>311</v>
      </c>
      <c r="Q6257" s="10">
        <v>4</v>
      </c>
      <c r="R6257" s="3" t="s">
        <v>312</v>
      </c>
      <c r="S6257" s="11">
        <v>0.01541594471693087</v>
      </c>
      <c r="T6257" s="11">
        <v>0.255837641127489</v>
      </c>
      <c r="U6257" s="11">
        <v>31.85686532426276</v>
      </c>
      <c r="V6257" s="11">
        <v>325.5235821616149</v>
      </c>
    </row>
    <row r="6258" spans="1:22" ht="18" customHeight="1">
      <c r="A6258" s="11">
        <v>2044.860568349696</v>
      </c>
      <c r="B6258" s="11">
        <v>100.1771961896782</v>
      </c>
      <c r="C6258" s="11">
        <v>467.8175971149333</v>
      </c>
      <c r="D6258" s="11">
        <v>16.60356871736933</v>
      </c>
      <c r="E6258" s="11">
        <v>59.77284738252959</v>
      </c>
      <c r="F6258" s="11">
        <v>5128.452696566893</v>
      </c>
      <c r="G6258" s="11">
        <v>806.3595953957861</v>
      </c>
      <c r="H6258" s="11">
        <v>1356.1344</v>
      </c>
      <c r="I6258" s="11">
        <v>2162.493995395786</v>
      </c>
      <c r="J6258" s="11">
        <v>0.018</v>
      </c>
      <c r="K6258" s="11">
        <v>0.05736723131651253</v>
      </c>
      <c r="L6258" s="11">
        <v>0.5142971723767761</v>
      </c>
      <c r="M6258" s="11">
        <v>0.3423313367002663</v>
      </c>
      <c r="N6258" s="11">
        <v>2.921146540772474</v>
      </c>
      <c r="O6258" s="3" t="s">
        <v>319</v>
      </c>
      <c r="P6258" s="3" t="s">
        <v>311</v>
      </c>
      <c r="Q6258" s="10">
        <v>4</v>
      </c>
      <c r="R6258" s="3" t="s">
        <v>312</v>
      </c>
      <c r="S6258" s="11">
        <v>0.01541812914381851</v>
      </c>
      <c r="T6258" s="11">
        <v>0.2559552774516276</v>
      </c>
      <c r="U6258" s="11">
        <v>31.87228345340658</v>
      </c>
      <c r="V6258" s="11">
        <v>325.7795374390665</v>
      </c>
    </row>
    <row r="6259" spans="1:22" ht="18" customHeight="1">
      <c r="A6259" s="11">
        <v>2045.510655203552</v>
      </c>
      <c r="B6259" s="11">
        <v>100.2108317206893</v>
      </c>
      <c r="C6259" s="11">
        <v>467.825943975169</v>
      </c>
      <c r="D6259" s="11">
        <v>16.60884720037072</v>
      </c>
      <c r="E6259" s="11">
        <v>59.7918499213346</v>
      </c>
      <c r="F6259" s="11">
        <v>5128.544199063052</v>
      </c>
      <c r="G6259" s="11">
        <v>806.8723805763924</v>
      </c>
      <c r="H6259" s="11">
        <v>1356.1344</v>
      </c>
      <c r="I6259" s="11">
        <v>2163.006780576392</v>
      </c>
      <c r="J6259" s="11">
        <v>0.018</v>
      </c>
      <c r="K6259" s="11">
        <v>0.05736163962270988</v>
      </c>
      <c r="L6259" s="11">
        <v>0.5142903661684453</v>
      </c>
      <c r="M6259" s="11">
        <v>0.342282712198368</v>
      </c>
      <c r="N6259" s="11">
        <v>2.921561517312203</v>
      </c>
      <c r="O6259" s="3" t="s">
        <v>319</v>
      </c>
      <c r="P6259" s="3" t="s">
        <v>311</v>
      </c>
      <c r="Q6259" s="10">
        <v>4</v>
      </c>
      <c r="R6259" s="3" t="s">
        <v>312</v>
      </c>
      <c r="S6259" s="11">
        <v>0.01542031758334379</v>
      </c>
      <c r="T6259" s="11">
        <v>0.2560730034713859</v>
      </c>
      <c r="U6259" s="11">
        <v>31.88770377098993</v>
      </c>
      <c r="V6259" s="11">
        <v>326.0356104425379</v>
      </c>
    </row>
    <row r="6260" spans="1:22" ht="18" customHeight="1">
      <c r="A6260" s="11">
        <v>2046.160742057407</v>
      </c>
      <c r="B6260" s="11">
        <v>100.2444588172233</v>
      </c>
      <c r="C6260" s="11">
        <v>467.8342461684882</v>
      </c>
      <c r="D6260" s="11">
        <v>16.61412568337211</v>
      </c>
      <c r="E6260" s="11">
        <v>59.81085246013959</v>
      </c>
      <c r="F6260" s="11">
        <v>5128.635211897922</v>
      </c>
      <c r="G6260" s="11">
        <v>807.3853287519379</v>
      </c>
      <c r="H6260" s="11">
        <v>1356.1344</v>
      </c>
      <c r="I6260" s="11">
        <v>2163.519728751938</v>
      </c>
      <c r="J6260" s="11">
        <v>0.018</v>
      </c>
      <c r="K6260" s="11">
        <v>0.05735603926618756</v>
      </c>
      <c r="L6260" s="11">
        <v>0.5142835577966793</v>
      </c>
      <c r="M6260" s="11">
        <v>0.3422340123668034</v>
      </c>
      <c r="N6260" s="11">
        <v>2.921977254932245</v>
      </c>
      <c r="O6260" s="3" t="s">
        <v>319</v>
      </c>
      <c r="P6260" s="3" t="s">
        <v>311</v>
      </c>
      <c r="Q6260" s="10">
        <v>4</v>
      </c>
      <c r="R6260" s="3" t="s">
        <v>312</v>
      </c>
      <c r="S6260" s="11">
        <v>0.01542251003861909</v>
      </c>
      <c r="T6260" s="11">
        <v>0.256190819302007</v>
      </c>
      <c r="U6260" s="11">
        <v>31.90312628102854</v>
      </c>
      <c r="V6260" s="11">
        <v>326.2918012618399</v>
      </c>
    </row>
    <row r="6261" spans="1:22" ht="18" customHeight="1">
      <c r="A6261" s="11">
        <v>2046.810828911263</v>
      </c>
      <c r="B6261" s="11">
        <v>100.2780774701581</v>
      </c>
      <c r="C6261" s="11">
        <v>467.8425036948913</v>
      </c>
      <c r="D6261" s="11">
        <v>16.6194041663735</v>
      </c>
      <c r="E6261" s="11">
        <v>59.8298549989446</v>
      </c>
      <c r="F6261" s="11">
        <v>5128.725735071504</v>
      </c>
      <c r="G6261" s="11">
        <v>807.8984399224231</v>
      </c>
      <c r="H6261" s="11">
        <v>1356.1344</v>
      </c>
      <c r="I6261" s="11">
        <v>2164.032839922423</v>
      </c>
      <c r="J6261" s="11">
        <v>0.018</v>
      </c>
      <c r="K6261" s="11">
        <v>0.05735043024694563</v>
      </c>
      <c r="L6261" s="11">
        <v>0.5142767472614782</v>
      </c>
      <c r="M6261" s="11">
        <v>0.3421852372055726</v>
      </c>
      <c r="N6261" s="11">
        <v>2.922393754232114</v>
      </c>
      <c r="O6261" s="3" t="s">
        <v>319</v>
      </c>
      <c r="P6261" s="3" t="s">
        <v>311</v>
      </c>
      <c r="Q6261" s="10">
        <v>4</v>
      </c>
      <c r="R6261" s="3" t="s">
        <v>312</v>
      </c>
      <c r="S6261" s="11">
        <v>0.01542470651284692</v>
      </c>
      <c r="T6261" s="11">
        <v>0.2563087250602974</v>
      </c>
      <c r="U6261" s="11">
        <v>31.91855098754139</v>
      </c>
      <c r="V6261" s="11">
        <v>326.5481099869002</v>
      </c>
    </row>
    <row r="6262" spans="1:22" ht="18" customHeight="1">
      <c r="A6262" s="11">
        <v>2047.460915765118</v>
      </c>
      <c r="B6262" s="11">
        <v>100.3116876703711</v>
      </c>
      <c r="C6262" s="11">
        <v>467.850716554378</v>
      </c>
      <c r="D6262" s="11">
        <v>16.62468264937489</v>
      </c>
      <c r="E6262" s="11">
        <v>59.8488575377496</v>
      </c>
      <c r="F6262" s="11">
        <v>5128.8157685838</v>
      </c>
      <c r="G6262" s="11">
        <v>808.4117140878476</v>
      </c>
      <c r="H6262" s="11">
        <v>1356.1344</v>
      </c>
      <c r="I6262" s="11">
        <v>2164.546114087847</v>
      </c>
      <c r="J6262" s="11">
        <v>0.018</v>
      </c>
      <c r="K6262" s="11">
        <v>0.05734481256498407</v>
      </c>
      <c r="L6262" s="11">
        <v>0.5142699345628419</v>
      </c>
      <c r="M6262" s="11">
        <v>0.3421363867146759</v>
      </c>
      <c r="N6262" s="11">
        <v>2.922811015812675</v>
      </c>
      <c r="O6262" s="3" t="s">
        <v>319</v>
      </c>
      <c r="P6262" s="3" t="s">
        <v>311</v>
      </c>
      <c r="Q6262" s="10">
        <v>4</v>
      </c>
      <c r="R6262" s="3" t="s">
        <v>312</v>
      </c>
      <c r="S6262" s="11">
        <v>0.0154269070091642</v>
      </c>
      <c r="T6262" s="11">
        <v>0.2564267208620415</v>
      </c>
      <c r="U6262" s="11">
        <v>31.93397789455056</v>
      </c>
      <c r="V6262" s="11">
        <v>326.8045367077623</v>
      </c>
    </row>
    <row r="6263" spans="1:22" ht="18" customHeight="1">
      <c r="A6263" s="11">
        <v>2048.111002618973</v>
      </c>
      <c r="B6263" s="11">
        <v>100.34528940874</v>
      </c>
      <c r="C6263" s="11">
        <v>467.8588847469484</v>
      </c>
      <c r="D6263" s="11">
        <v>16.62996113237628</v>
      </c>
      <c r="E6263" s="11">
        <v>59.8678600765546</v>
      </c>
      <c r="F6263" s="11">
        <v>5128.905312434805</v>
      </c>
      <c r="G6263" s="11">
        <v>808.9251512482111</v>
      </c>
      <c r="H6263" s="11">
        <v>1356.1344</v>
      </c>
      <c r="I6263" s="11">
        <v>2165.059551248211</v>
      </c>
      <c r="J6263" s="11">
        <v>0.018</v>
      </c>
      <c r="K6263" s="11">
        <v>0.05733918622030285</v>
      </c>
      <c r="L6263" s="11">
        <v>0.5142631197007702</v>
      </c>
      <c r="M6263" s="11">
        <v>0.3420874608941128</v>
      </c>
      <c r="N6263" s="11">
        <v>2.923229040276142</v>
      </c>
      <c r="O6263" s="3" t="s">
        <v>319</v>
      </c>
      <c r="P6263" s="3" t="s">
        <v>311</v>
      </c>
      <c r="Q6263" s="10">
        <v>4</v>
      </c>
      <c r="R6263" s="3" t="s">
        <v>312</v>
      </c>
      <c r="S6263" s="11">
        <v>0.01542911153074617</v>
      </c>
      <c r="T6263" s="11">
        <v>0.256544806823726</v>
      </c>
      <c r="U6263" s="11">
        <v>31.9494070060813</v>
      </c>
      <c r="V6263" s="11">
        <v>327.061081514586</v>
      </c>
    </row>
    <row r="6264" spans="1:22" ht="18" customHeight="1">
      <c r="A6264" s="11">
        <v>2048.761089472829</v>
      </c>
      <c r="B6264" s="11">
        <v>100.3788826761425</v>
      </c>
      <c r="C6264" s="11">
        <v>467.8670082726026</v>
      </c>
      <c r="D6264" s="11">
        <v>16.63523961537767</v>
      </c>
      <c r="E6264" s="11">
        <v>59.8868626153596</v>
      </c>
      <c r="F6264" s="11">
        <v>5128.994366624523</v>
      </c>
      <c r="G6264" s="11">
        <v>809.4387514035143</v>
      </c>
      <c r="H6264" s="11">
        <v>1356.1344</v>
      </c>
      <c r="I6264" s="11">
        <v>2165.573151403514</v>
      </c>
      <c r="J6264" s="11">
        <v>0.018</v>
      </c>
      <c r="K6264" s="11">
        <v>0.05733355121290202</v>
      </c>
      <c r="L6264" s="11">
        <v>0.5142563026752635</v>
      </c>
      <c r="M6264" s="11">
        <v>0.3420384597438837</v>
      </c>
      <c r="N6264" s="11">
        <v>2.923647828226083</v>
      </c>
      <c r="O6264" s="3" t="s">
        <v>319</v>
      </c>
      <c r="P6264" s="3" t="s">
        <v>311</v>
      </c>
      <c r="Q6264" s="10">
        <v>4</v>
      </c>
      <c r="R6264" s="3" t="s">
        <v>312</v>
      </c>
      <c r="S6264" s="11">
        <v>0.01543132008080632</v>
      </c>
      <c r="T6264" s="11">
        <v>0.2566629830625419</v>
      </c>
      <c r="U6264" s="11">
        <v>31.96483832616211</v>
      </c>
      <c r="V6264" s="11">
        <v>327.3177444976486</v>
      </c>
    </row>
    <row r="6265" spans="1:22" ht="18" customHeight="1">
      <c r="A6265" s="11">
        <v>2049.411176326683</v>
      </c>
      <c r="B6265" s="11">
        <v>100.4124674634562</v>
      </c>
      <c r="C6265" s="11">
        <v>467.8750871313403</v>
      </c>
      <c r="D6265" s="11">
        <v>16.64051809837905</v>
      </c>
      <c r="E6265" s="11">
        <v>59.90586515416459</v>
      </c>
      <c r="F6265" s="11">
        <v>5129.08293115295</v>
      </c>
      <c r="G6265" s="11">
        <v>809.9525145537566</v>
      </c>
      <c r="H6265" s="11">
        <v>1356.1344</v>
      </c>
      <c r="I6265" s="11">
        <v>2166.086914553756</v>
      </c>
      <c r="J6265" s="11">
        <v>0.018</v>
      </c>
      <c r="K6265" s="11">
        <v>0.05732790754278151</v>
      </c>
      <c r="L6265" s="11">
        <v>0.5142494834863214</v>
      </c>
      <c r="M6265" s="11">
        <v>0.3419893832639881</v>
      </c>
      <c r="N6265" s="11">
        <v>2.924067380267419</v>
      </c>
      <c r="O6265" s="3" t="s">
        <v>319</v>
      </c>
      <c r="P6265" s="3" t="s">
        <v>311</v>
      </c>
      <c r="Q6265" s="10">
        <v>4</v>
      </c>
      <c r="R6265" s="3" t="s">
        <v>312</v>
      </c>
      <c r="S6265" s="11">
        <v>0.0154335326624926</v>
      </c>
      <c r="T6265" s="11">
        <v>0.2567812496946571</v>
      </c>
      <c r="U6265" s="11">
        <v>31.9802718588246</v>
      </c>
      <c r="V6265" s="11">
        <v>327.5745257473432</v>
      </c>
    </row>
    <row r="6266" spans="1:22" ht="18" customHeight="1">
      <c r="A6266" s="11">
        <v>2050.061263180539</v>
      </c>
      <c r="B6266" s="11">
        <v>100.4460437615588</v>
      </c>
      <c r="C6266" s="11">
        <v>467.8831213231619</v>
      </c>
      <c r="D6266" s="11">
        <v>16.64579658138044</v>
      </c>
      <c r="E6266" s="11">
        <v>59.92486769296961</v>
      </c>
      <c r="F6266" s="11">
        <v>5129.171006020091</v>
      </c>
      <c r="G6266" s="11">
        <v>810.4664406989385</v>
      </c>
      <c r="H6266" s="11">
        <v>1356.1344</v>
      </c>
      <c r="I6266" s="11">
        <v>2166.600840698939</v>
      </c>
      <c r="J6266" s="11">
        <v>0.018</v>
      </c>
      <c r="K6266" s="11">
        <v>0.05732225520994139</v>
      </c>
      <c r="L6266" s="11">
        <v>0.5142426621339441</v>
      </c>
      <c r="M6266" s="11">
        <v>0.3419402314544266</v>
      </c>
      <c r="N6266" s="11">
        <v>2.924487697006425</v>
      </c>
      <c r="O6266" s="3" t="s">
        <v>319</v>
      </c>
      <c r="P6266" s="3" t="s">
        <v>311</v>
      </c>
      <c r="Q6266" s="10">
        <v>4</v>
      </c>
      <c r="R6266" s="3" t="s">
        <v>312</v>
      </c>
      <c r="S6266" s="11">
        <v>0.0154357492790432</v>
      </c>
      <c r="T6266" s="11">
        <v>0.2568996068378079</v>
      </c>
      <c r="U6266" s="11">
        <v>31.99570760810364</v>
      </c>
      <c r="V6266" s="11">
        <v>327.831425354181</v>
      </c>
    </row>
    <row r="6267" spans="1:22" ht="18" customHeight="1">
      <c r="A6267" s="11">
        <v>2050.711350034394</v>
      </c>
      <c r="B6267" s="11">
        <v>100.4796115613278</v>
      </c>
      <c r="C6267" s="11">
        <v>467.8911108480672</v>
      </c>
      <c r="D6267" s="11">
        <v>16.65107506438184</v>
      </c>
      <c r="E6267" s="11">
        <v>59.94387023177461</v>
      </c>
      <c r="F6267" s="11">
        <v>5129.258591225944</v>
      </c>
      <c r="G6267" s="11">
        <v>810.9805298390598</v>
      </c>
      <c r="H6267" s="11">
        <v>1356.1344</v>
      </c>
      <c r="I6267" s="11">
        <v>2167.11492983906</v>
      </c>
      <c r="J6267" s="11">
        <v>0.018</v>
      </c>
      <c r="K6267" s="11">
        <v>0.05731659421438163</v>
      </c>
      <c r="L6267" s="11">
        <v>0.5142358386181317</v>
      </c>
      <c r="M6267" s="11">
        <v>0.341891004315199</v>
      </c>
      <c r="N6267" s="11">
        <v>2.92490877905074</v>
      </c>
      <c r="O6267" s="3" t="s">
        <v>319</v>
      </c>
      <c r="P6267" s="3" t="s">
        <v>311</v>
      </c>
      <c r="Q6267" s="10">
        <v>4</v>
      </c>
      <c r="R6267" s="3" t="s">
        <v>312</v>
      </c>
      <c r="S6267" s="11">
        <v>0.01543796993363078</v>
      </c>
      <c r="T6267" s="11">
        <v>0.2570180546087079</v>
      </c>
      <c r="U6267" s="11">
        <v>32.01114557803727</v>
      </c>
      <c r="V6267" s="11">
        <v>328.0884434087897</v>
      </c>
    </row>
    <row r="6268" spans="1:22" ht="18" customHeight="1">
      <c r="A6268" s="11">
        <v>2051.36143688825</v>
      </c>
      <c r="B6268" s="11">
        <v>100.5131708536409</v>
      </c>
      <c r="C6268" s="11">
        <v>467.899055706056</v>
      </c>
      <c r="D6268" s="11">
        <v>16.65635354738322</v>
      </c>
      <c r="E6268" s="11">
        <v>59.9628727705796</v>
      </c>
      <c r="F6268" s="11">
        <v>5129.345686770506</v>
      </c>
      <c r="G6268" s="11">
        <v>811.4947819741202</v>
      </c>
      <c r="H6268" s="11">
        <v>1356.1344</v>
      </c>
      <c r="I6268" s="11">
        <v>2167.62918197412</v>
      </c>
      <c r="J6268" s="11">
        <v>0.018</v>
      </c>
      <c r="K6268" s="11">
        <v>0.05731092455610222</v>
      </c>
      <c r="L6268" s="11">
        <v>0.514229012938884</v>
      </c>
      <c r="M6268" s="11">
        <v>0.341841701846305</v>
      </c>
      <c r="N6268" s="11">
        <v>2.925330627009366</v>
      </c>
      <c r="O6268" s="3" t="s">
        <v>319</v>
      </c>
      <c r="P6268" s="3" t="s">
        <v>311</v>
      </c>
      <c r="Q6268" s="10">
        <v>4</v>
      </c>
      <c r="R6268" s="3" t="s">
        <v>312</v>
      </c>
      <c r="S6268" s="11">
        <v>0.01544019462946633</v>
      </c>
      <c r="T6268" s="11">
        <v>0.2571365931247764</v>
      </c>
      <c r="U6268" s="11">
        <v>32.02658577266674</v>
      </c>
      <c r="V6268" s="11">
        <v>328.3455800019145</v>
      </c>
    </row>
    <row r="6269" spans="1:22" ht="18" customHeight="1">
      <c r="A6269" s="11">
        <v>2052.011523742105</v>
      </c>
      <c r="B6269" s="11">
        <v>100.5467216293758</v>
      </c>
      <c r="C6269" s="11">
        <v>467.9069558971287</v>
      </c>
      <c r="D6269" s="11">
        <v>16.66163203038461</v>
      </c>
      <c r="E6269" s="11">
        <v>59.98187530938461</v>
      </c>
      <c r="F6269" s="11">
        <v>5129.432292653782</v>
      </c>
      <c r="G6269" s="11">
        <v>812.0091971041202</v>
      </c>
      <c r="H6269" s="11">
        <v>1356.1344</v>
      </c>
      <c r="I6269" s="11">
        <v>2168.14359710412</v>
      </c>
      <c r="J6269" s="11">
        <v>0.018</v>
      </c>
      <c r="K6269" s="11">
        <v>0.05730524623510318</v>
      </c>
      <c r="L6269" s="11">
        <v>0.5142221850962012</v>
      </c>
      <c r="M6269" s="11">
        <v>0.341792324047745</v>
      </c>
      <c r="N6269" s="11">
        <v>2.925753241492662</v>
      </c>
      <c r="O6269" s="3" t="s">
        <v>319</v>
      </c>
      <c r="P6269" s="3" t="s">
        <v>311</v>
      </c>
      <c r="Q6269" s="10">
        <v>4</v>
      </c>
      <c r="R6269" s="3" t="s">
        <v>312</v>
      </c>
      <c r="S6269" s="11">
        <v>0.01544242336979922</v>
      </c>
      <c r="T6269" s="11">
        <v>0.2572552225041393</v>
      </c>
      <c r="U6269" s="11">
        <v>32.04202819603654</v>
      </c>
      <c r="V6269" s="11">
        <v>328.6028352244186</v>
      </c>
    </row>
    <row r="6270" spans="1:22" ht="18" customHeight="1">
      <c r="A6270" s="11">
        <v>2052.66161059596</v>
      </c>
      <c r="B6270" s="11">
        <v>100.5802638794101</v>
      </c>
      <c r="C6270" s="11">
        <v>467.9148114212851</v>
      </c>
      <c r="D6270" s="11">
        <v>16.666910513386</v>
      </c>
      <c r="E6270" s="11">
        <v>60.0008778481896</v>
      </c>
      <c r="F6270" s="11">
        <v>5129.51840887577</v>
      </c>
      <c r="G6270" s="11">
        <v>812.5237752290592</v>
      </c>
      <c r="H6270" s="11">
        <v>1356.1344</v>
      </c>
      <c r="I6270" s="11">
        <v>2168.658175229059</v>
      </c>
      <c r="J6270" s="11">
        <v>0.018</v>
      </c>
      <c r="K6270" s="11">
        <v>0.05729955925138451</v>
      </c>
      <c r="L6270" s="11">
        <v>0.5142153550900832</v>
      </c>
      <c r="M6270" s="11">
        <v>0.3417428709195188</v>
      </c>
      <c r="N6270" s="11">
        <v>2.926176623112358</v>
      </c>
      <c r="O6270" s="3" t="s">
        <v>319</v>
      </c>
      <c r="P6270" s="3" t="s">
        <v>311</v>
      </c>
      <c r="Q6270" s="10">
        <v>4</v>
      </c>
      <c r="R6270" s="3" t="s">
        <v>312</v>
      </c>
      <c r="S6270" s="11">
        <v>0.01544465615781327</v>
      </c>
      <c r="T6270" s="11">
        <v>0.2573739428638994</v>
      </c>
      <c r="U6270" s="11">
        <v>32.05747285219435</v>
      </c>
      <c r="V6270" s="11">
        <v>328.8602091672825</v>
      </c>
    </row>
    <row r="6271" spans="1:22" ht="18" customHeight="1">
      <c r="A6271" s="11">
        <v>2053.311697449816</v>
      </c>
      <c r="B6271" s="11">
        <v>100.6137975946215</v>
      </c>
      <c r="C6271" s="11">
        <v>467.9226222785252</v>
      </c>
      <c r="D6271" s="11">
        <v>16.67218899638739</v>
      </c>
      <c r="E6271" s="11">
        <v>60.01988038699461</v>
      </c>
      <c r="F6271" s="11">
        <v>5129.60403543647</v>
      </c>
      <c r="G6271" s="11">
        <v>813.0385163489378</v>
      </c>
      <c r="H6271" s="11">
        <v>1356.1344</v>
      </c>
      <c r="I6271" s="11">
        <v>2169.172916348938</v>
      </c>
      <c r="J6271" s="11">
        <v>0.018</v>
      </c>
      <c r="K6271" s="11">
        <v>0.05729386360494622</v>
      </c>
      <c r="L6271" s="11">
        <v>0.5142085229205299</v>
      </c>
      <c r="M6271" s="11">
        <v>0.3416933424616266</v>
      </c>
      <c r="N6271" s="11">
        <v>2.926600772481553</v>
      </c>
      <c r="O6271" s="3" t="s">
        <v>319</v>
      </c>
      <c r="P6271" s="3" t="s">
        <v>311</v>
      </c>
      <c r="Q6271" s="10">
        <v>4</v>
      </c>
      <c r="R6271" s="3" t="s">
        <v>312</v>
      </c>
      <c r="S6271" s="11">
        <v>0.01544689299678267</v>
      </c>
      <c r="T6271" s="11">
        <v>0.2574927543227326</v>
      </c>
      <c r="U6271" s="11">
        <v>32.07291974519114</v>
      </c>
      <c r="V6271" s="11">
        <v>329.1177019216053</v>
      </c>
    </row>
    <row r="6272" spans="1:22" ht="18" customHeight="1">
      <c r="A6272" s="11">
        <v>2053.961784303671</v>
      </c>
      <c r="B6272" s="11">
        <v>100.6473227658875</v>
      </c>
      <c r="C6272" s="11">
        <v>467.9303884688489</v>
      </c>
      <c r="D6272" s="11">
        <v>16.67746747938878</v>
      </c>
      <c r="E6272" s="11">
        <v>60.03888292579961</v>
      </c>
      <c r="F6272" s="11">
        <v>5129.689172335879</v>
      </c>
      <c r="G6272" s="11">
        <v>813.553420463756</v>
      </c>
      <c r="H6272" s="11">
        <v>1356.1344</v>
      </c>
      <c r="I6272" s="11">
        <v>2169.687820463756</v>
      </c>
      <c r="J6272" s="11">
        <v>0.018</v>
      </c>
      <c r="K6272" s="11">
        <v>0.05728815929578823</v>
      </c>
      <c r="L6272" s="11">
        <v>0.5142016885875413</v>
      </c>
      <c r="M6272" s="11">
        <v>0.3416437386740677</v>
      </c>
      <c r="N6272" s="11">
        <v>2.927025690214719</v>
      </c>
      <c r="O6272" s="3" t="s">
        <v>319</v>
      </c>
      <c r="P6272" s="3" t="s">
        <v>311</v>
      </c>
      <c r="Q6272" s="10">
        <v>4</v>
      </c>
      <c r="R6272" s="3" t="s">
        <v>312</v>
      </c>
      <c r="S6272" s="11">
        <v>0.01544913388991609</v>
      </c>
      <c r="T6272" s="11">
        <v>0.2576116569982919</v>
      </c>
      <c r="U6272" s="11">
        <v>32.08836887908105</v>
      </c>
      <c r="V6272" s="11">
        <v>329.3753135786035</v>
      </c>
    </row>
    <row r="6273" spans="1:22" ht="18" customHeight="1">
      <c r="A6273" s="11">
        <v>2054.611871157526</v>
      </c>
      <c r="B6273" s="11">
        <v>100.6808393840858</v>
      </c>
      <c r="C6273" s="11">
        <v>467.9381099922565</v>
      </c>
      <c r="D6273" s="11">
        <v>16.68274596239017</v>
      </c>
      <c r="E6273" s="11">
        <v>60.05788546460461</v>
      </c>
      <c r="F6273" s="11">
        <v>5129.773819574002</v>
      </c>
      <c r="G6273" s="11">
        <v>814.0684875735132</v>
      </c>
      <c r="H6273" s="11">
        <v>1356.1344</v>
      </c>
      <c r="I6273" s="11">
        <v>2170.202887573513</v>
      </c>
      <c r="J6273" s="11">
        <v>0.018</v>
      </c>
      <c r="K6273" s="11">
        <v>0.05728244632391066</v>
      </c>
      <c r="L6273" s="11">
        <v>0.5141948520911178</v>
      </c>
      <c r="M6273" s="11">
        <v>0.3415940595568431</v>
      </c>
      <c r="N6273" s="11">
        <v>2.927451376927691</v>
      </c>
      <c r="O6273" s="3" t="s">
        <v>319</v>
      </c>
      <c r="P6273" s="3" t="s">
        <v>311</v>
      </c>
      <c r="Q6273" s="10">
        <v>4</v>
      </c>
      <c r="R6273" s="3" t="s">
        <v>312</v>
      </c>
      <c r="S6273" s="11">
        <v>0.01545137884046062</v>
      </c>
      <c r="T6273" s="11">
        <v>0.2577306510089382</v>
      </c>
      <c r="U6273" s="11">
        <v>32.10382025792151</v>
      </c>
      <c r="V6273" s="11">
        <v>329.6330442296125</v>
      </c>
    </row>
    <row r="6274" spans="1:22" ht="18" customHeight="1">
      <c r="A6274" s="11">
        <v>2055.261958011381</v>
      </c>
      <c r="B6274" s="11">
        <v>100.7143474400941</v>
      </c>
      <c r="C6274" s="11">
        <v>467.9457868487475</v>
      </c>
      <c r="D6274" s="11">
        <v>16.68802444539156</v>
      </c>
      <c r="E6274" s="11">
        <v>60.07688800340961</v>
      </c>
      <c r="F6274" s="11">
        <v>5129.857977150833</v>
      </c>
      <c r="G6274" s="11">
        <v>814.5837176782098</v>
      </c>
      <c r="H6274" s="11">
        <v>1356.1344</v>
      </c>
      <c r="I6274" s="11">
        <v>2170.71811767821</v>
      </c>
      <c r="J6274" s="11">
        <v>0.018</v>
      </c>
      <c r="K6274" s="11">
        <v>0.0572767246893134</v>
      </c>
      <c r="L6274" s="11">
        <v>0.5141880134312589</v>
      </c>
      <c r="M6274" s="11">
        <v>0.3415443051099519</v>
      </c>
      <c r="N6274" s="11">
        <v>2.927877833237694</v>
      </c>
      <c r="O6274" s="3" t="s">
        <v>319</v>
      </c>
      <c r="P6274" s="3" t="s">
        <v>311</v>
      </c>
      <c r="Q6274" s="10">
        <v>4</v>
      </c>
      <c r="R6274" s="3" t="s">
        <v>312</v>
      </c>
      <c r="S6274" s="11">
        <v>0.01545362785170178</v>
      </c>
      <c r="T6274" s="11">
        <v>0.2578497364737429</v>
      </c>
      <c r="U6274" s="11">
        <v>32.11927388577321</v>
      </c>
      <c r="V6274" s="11">
        <v>329.8908939660863</v>
      </c>
    </row>
    <row r="6275" spans="1:22" ht="18" customHeight="1">
      <c r="A6275" s="11">
        <v>2055.912044865237</v>
      </c>
      <c r="B6275" s="11">
        <v>100.74784692479</v>
      </c>
      <c r="C6275" s="11">
        <v>467.9534190383224</v>
      </c>
      <c r="D6275" s="11">
        <v>16.69330292839295</v>
      </c>
      <c r="E6275" s="11">
        <v>60.0958905422146</v>
      </c>
      <c r="F6275" s="11">
        <v>5129.941645066379</v>
      </c>
      <c r="G6275" s="11">
        <v>815.0991107778457</v>
      </c>
      <c r="H6275" s="11">
        <v>1356.1344</v>
      </c>
      <c r="I6275" s="11">
        <v>2171.233510777845</v>
      </c>
      <c r="J6275" s="11">
        <v>0.018</v>
      </c>
      <c r="K6275" s="11">
        <v>0.05727099439199655</v>
      </c>
      <c r="L6275" s="11">
        <v>0.5141811726079647</v>
      </c>
      <c r="M6275" s="11">
        <v>0.3414944753333949</v>
      </c>
      <c r="N6275" s="11">
        <v>2.928305059763318</v>
      </c>
      <c r="O6275" s="3" t="s">
        <v>319</v>
      </c>
      <c r="P6275" s="3" t="s">
        <v>311</v>
      </c>
      <c r="Q6275" s="10">
        <v>4</v>
      </c>
      <c r="R6275" s="3" t="s">
        <v>312</v>
      </c>
      <c r="S6275" s="11">
        <v>0.0154558809268596</v>
      </c>
      <c r="T6275" s="11">
        <v>0.2579689135107534</v>
      </c>
      <c r="U6275" s="11">
        <v>32.13472976670007</v>
      </c>
      <c r="V6275" s="11">
        <v>330.148862879597</v>
      </c>
    </row>
    <row r="6276" spans="1:22" ht="18" customHeight="1">
      <c r="A6276" s="11">
        <v>2056.562131719092</v>
      </c>
      <c r="B6276" s="11">
        <v>100.7813378290512</v>
      </c>
      <c r="C6276" s="11">
        <v>467.961006560981</v>
      </c>
      <c r="D6276" s="11">
        <v>16.69858141139434</v>
      </c>
      <c r="E6276" s="11">
        <v>60.11489308101961</v>
      </c>
      <c r="F6276" s="11">
        <v>5130.024823320637</v>
      </c>
      <c r="G6276" s="11">
        <v>815.6146668724211</v>
      </c>
      <c r="H6276" s="11">
        <v>1356.1344</v>
      </c>
      <c r="I6276" s="11">
        <v>2171.749066872421</v>
      </c>
      <c r="J6276" s="11">
        <v>0.018</v>
      </c>
      <c r="K6276" s="11">
        <v>0.05726525543196005</v>
      </c>
      <c r="L6276" s="11">
        <v>0.5141743296212354</v>
      </c>
      <c r="M6276" s="11">
        <v>0.3414445702271717</v>
      </c>
      <c r="N6276" s="11">
        <v>2.928733057124542</v>
      </c>
      <c r="O6276" s="3" t="s">
        <v>319</v>
      </c>
      <c r="P6276" s="3" t="s">
        <v>311</v>
      </c>
      <c r="Q6276" s="10">
        <v>4</v>
      </c>
      <c r="R6276" s="3" t="s">
        <v>312</v>
      </c>
      <c r="S6276" s="11">
        <v>0.01545813806924456</v>
      </c>
      <c r="T6276" s="11">
        <v>0.2580881822395951</v>
      </c>
      <c r="U6276" s="11">
        <v>32.15018790476931</v>
      </c>
      <c r="V6276" s="11">
        <v>330.4069510618366</v>
      </c>
    </row>
    <row r="6277" spans="1:22" ht="18" customHeight="1">
      <c r="A6277" s="11">
        <v>2057.212218572948</v>
      </c>
      <c r="B6277" s="11">
        <v>100.8148201437552</v>
      </c>
      <c r="C6277" s="11">
        <v>467.9685494167234</v>
      </c>
      <c r="D6277" s="11">
        <v>16.70385989439573</v>
      </c>
      <c r="E6277" s="11">
        <v>60.13389561982462</v>
      </c>
      <c r="F6277" s="11">
        <v>5130.107511913607</v>
      </c>
      <c r="G6277" s="11">
        <v>816.130385961936</v>
      </c>
      <c r="H6277" s="11">
        <v>1356.1344</v>
      </c>
      <c r="I6277" s="11">
        <v>2172.264785961936</v>
      </c>
      <c r="J6277" s="11">
        <v>0.018</v>
      </c>
      <c r="K6277" s="11">
        <v>0.05725950780920392</v>
      </c>
      <c r="L6277" s="11">
        <v>0.514167484471071</v>
      </c>
      <c r="M6277" s="11">
        <v>0.3413945897912824</v>
      </c>
      <c r="N6277" s="11">
        <v>2.929161825942724</v>
      </c>
      <c r="O6277" s="3" t="s">
        <v>319</v>
      </c>
      <c r="P6277" s="3" t="s">
        <v>311</v>
      </c>
      <c r="Q6277" s="10">
        <v>4</v>
      </c>
      <c r="R6277" s="3" t="s">
        <v>312</v>
      </c>
      <c r="S6277" s="11">
        <v>0.01546039928210164</v>
      </c>
      <c r="T6277" s="11">
        <v>0.2582075427788696</v>
      </c>
      <c r="U6277" s="11">
        <v>32.16564830405142</v>
      </c>
      <c r="V6277" s="11">
        <v>330.6651586046154</v>
      </c>
    </row>
    <row r="6278" spans="1:22" ht="18" customHeight="1">
      <c r="A6278" s="11">
        <v>2057.862305426802</v>
      </c>
      <c r="B6278" s="11">
        <v>100.8482938597797</v>
      </c>
      <c r="C6278" s="11">
        <v>467.9760476055494</v>
      </c>
      <c r="D6278" s="11">
        <v>16.70913837739711</v>
      </c>
      <c r="E6278" s="11">
        <v>60.15289815862961</v>
      </c>
      <c r="F6278" s="11">
        <v>5130.189710845287</v>
      </c>
      <c r="G6278" s="11">
        <v>816.6462680463898</v>
      </c>
      <c r="H6278" s="11">
        <v>1356.1344</v>
      </c>
      <c r="I6278" s="11">
        <v>2172.78066804639</v>
      </c>
      <c r="J6278" s="11">
        <v>0.018</v>
      </c>
      <c r="K6278" s="11">
        <v>0.05725375152372814</v>
      </c>
      <c r="L6278" s="11">
        <v>0.5141606371574712</v>
      </c>
      <c r="M6278" s="11">
        <v>0.3413445340257268</v>
      </c>
      <c r="N6278" s="11">
        <v>2.929591366840609</v>
      </c>
      <c r="O6278" s="3" t="s">
        <v>319</v>
      </c>
      <c r="P6278" s="3" t="s">
        <v>311</v>
      </c>
      <c r="Q6278" s="10">
        <v>4</v>
      </c>
      <c r="R6278" s="3" t="s">
        <v>312</v>
      </c>
      <c r="S6278" s="11">
        <v>0.01546266456871432</v>
      </c>
      <c r="T6278" s="11">
        <v>0.2583269952478903</v>
      </c>
      <c r="U6278" s="11">
        <v>32.18111096862013</v>
      </c>
      <c r="V6278" s="11">
        <v>330.9234855998633</v>
      </c>
    </row>
    <row r="6279" spans="1:22" ht="18" customHeight="1">
      <c r="A6279" s="11">
        <v>2058.512392280658</v>
      </c>
      <c r="B6279" s="11">
        <v>100.8817589680024</v>
      </c>
      <c r="C6279" s="11">
        <v>467.9835011274591</v>
      </c>
      <c r="D6279" s="11">
        <v>16.7144168603985</v>
      </c>
      <c r="E6279" s="11">
        <v>60.17190069743462</v>
      </c>
      <c r="F6279" s="11">
        <v>5130.271420115678</v>
      </c>
      <c r="G6279" s="11">
        <v>817.1623131257835</v>
      </c>
      <c r="H6279" s="11">
        <v>1356.1344</v>
      </c>
      <c r="I6279" s="11">
        <v>2173.296713125783</v>
      </c>
      <c r="J6279" s="11">
        <v>0.018</v>
      </c>
      <c r="K6279" s="11">
        <v>0.0572479865755327</v>
      </c>
      <c r="L6279" s="11">
        <v>0.5141537876804363</v>
      </c>
      <c r="M6279" s="11">
        <v>0.3412944029305049</v>
      </c>
      <c r="N6279" s="11">
        <v>2.930021680442331</v>
      </c>
      <c r="O6279" s="3" t="s">
        <v>319</v>
      </c>
      <c r="P6279" s="3" t="s">
        <v>311</v>
      </c>
      <c r="Q6279" s="10">
        <v>4</v>
      </c>
      <c r="R6279" s="3" t="s">
        <v>312</v>
      </c>
      <c r="S6279" s="11">
        <v>0.01546493393240465</v>
      </c>
      <c r="T6279" s="11">
        <v>0.258446539766684</v>
      </c>
      <c r="U6279" s="11">
        <v>32.19657590255254</v>
      </c>
      <c r="V6279" s="11">
        <v>331.18193213963</v>
      </c>
    </row>
    <row r="6280" spans="1:22" ht="18" customHeight="1">
      <c r="A6280" s="11">
        <v>2059.162479134513</v>
      </c>
      <c r="B6280" s="11">
        <v>100.9152154593009</v>
      </c>
      <c r="C6280" s="11">
        <v>467.9909099824525</v>
      </c>
      <c r="D6280" s="11">
        <v>16.71969534339989</v>
      </c>
      <c r="E6280" s="11">
        <v>60.19090323623961</v>
      </c>
      <c r="F6280" s="11">
        <v>5130.352639724782</v>
      </c>
      <c r="G6280" s="11">
        <v>817.6785212001161</v>
      </c>
      <c r="H6280" s="11">
        <v>1356.1344</v>
      </c>
      <c r="I6280" s="11">
        <v>2173.812921200116</v>
      </c>
      <c r="J6280" s="11">
        <v>0.018</v>
      </c>
      <c r="K6280" s="11">
        <v>0.05724221296461766</v>
      </c>
      <c r="L6280" s="11">
        <v>0.5141469360399661</v>
      </c>
      <c r="M6280" s="11">
        <v>0.3412441965056171</v>
      </c>
      <c r="N6280" s="11">
        <v>2.930452767373406</v>
      </c>
      <c r="O6280" s="3" t="s">
        <v>319</v>
      </c>
      <c r="P6280" s="3" t="s">
        <v>311</v>
      </c>
      <c r="Q6280" s="10">
        <v>4</v>
      </c>
      <c r="R6280" s="3" t="s">
        <v>312</v>
      </c>
      <c r="S6280" s="11">
        <v>0.01546720737642912</v>
      </c>
      <c r="T6280" s="11">
        <v>0.258566176454252</v>
      </c>
      <c r="U6280" s="11">
        <v>32.21204310992897</v>
      </c>
      <c r="V6280" s="11">
        <v>331.4404983160842</v>
      </c>
    </row>
    <row r="6281" spans="1:22" ht="18" customHeight="1">
      <c r="A6281" s="11">
        <v>2059.812565988369</v>
      </c>
      <c r="B6281" s="11">
        <v>100.9486633245529</v>
      </c>
      <c r="C6281" s="11">
        <v>467.9982741705297</v>
      </c>
      <c r="D6281" s="11">
        <v>16.72497382640128</v>
      </c>
      <c r="E6281" s="11">
        <v>60.20990577504462</v>
      </c>
      <c r="F6281" s="11">
        <v>5130.433369672597</v>
      </c>
      <c r="G6281" s="11">
        <v>818.1948922693883</v>
      </c>
      <c r="H6281" s="11">
        <v>1356.1344</v>
      </c>
      <c r="I6281" s="11">
        <v>2174.329292269388</v>
      </c>
      <c r="J6281" s="11">
        <v>0.018</v>
      </c>
      <c r="K6281" s="11">
        <v>0.05723643069098296</v>
      </c>
      <c r="L6281" s="11">
        <v>0.5141400822360608</v>
      </c>
      <c r="M6281" s="11">
        <v>0.3411939147510629</v>
      </c>
      <c r="N6281" s="11">
        <v>2.930884628260753</v>
      </c>
      <c r="O6281" s="3" t="s">
        <v>319</v>
      </c>
      <c r="P6281" s="3" t="s">
        <v>311</v>
      </c>
      <c r="Q6281" s="10">
        <v>4</v>
      </c>
      <c r="R6281" s="3" t="s">
        <v>312</v>
      </c>
      <c r="S6281" s="11">
        <v>0.01546948490413485</v>
      </c>
      <c r="T6281" s="11">
        <v>0.25868590543118</v>
      </c>
      <c r="U6281" s="11">
        <v>32.22751259483311</v>
      </c>
      <c r="V6281" s="11">
        <v>331.6991842215155</v>
      </c>
    </row>
    <row r="6282" spans="1:22" ht="18" customHeight="1">
      <c r="A6282" s="11">
        <v>2060.462652842224</v>
      </c>
      <c r="B6282" s="11">
        <v>100.9821025546359</v>
      </c>
      <c r="C6282" s="11">
        <v>468.0055936916905</v>
      </c>
      <c r="D6282" s="11">
        <v>16.73025230940267</v>
      </c>
      <c r="E6282" s="11">
        <v>60.22890831384962</v>
      </c>
      <c r="F6282" s="11">
        <v>5130.513609959124</v>
      </c>
      <c r="G6282" s="11">
        <v>818.7114263335999</v>
      </c>
      <c r="H6282" s="11">
        <v>1356.1344</v>
      </c>
      <c r="I6282" s="11">
        <v>2174.8458263336</v>
      </c>
      <c r="J6282" s="11">
        <v>0.018</v>
      </c>
      <c r="K6282" s="11">
        <v>0.05723063975462862</v>
      </c>
      <c r="L6282" s="11">
        <v>0.5141332262687203</v>
      </c>
      <c r="M6282" s="11">
        <v>0.3411435576668426</v>
      </c>
      <c r="N6282" s="11">
        <v>2.931317263732678</v>
      </c>
      <c r="O6282" s="3" t="s">
        <v>319</v>
      </c>
      <c r="P6282" s="3" t="s">
        <v>311</v>
      </c>
      <c r="Q6282" s="10">
        <v>4</v>
      </c>
      <c r="R6282" s="3" t="s">
        <v>312</v>
      </c>
      <c r="S6282" s="11">
        <v>0.01547176651880344</v>
      </c>
      <c r="T6282" s="11">
        <v>0.2588057268170284</v>
      </c>
      <c r="U6282" s="11">
        <v>32.24298436135191</v>
      </c>
      <c r="V6282" s="11">
        <v>331.9579899483325</v>
      </c>
    </row>
    <row r="6283" spans="1:22" ht="18" customHeight="1">
      <c r="A6283" s="11">
        <v>2061.112739696079</v>
      </c>
      <c r="B6283" s="11">
        <v>101.0155331404276</v>
      </c>
      <c r="C6283" s="11">
        <v>468.012868545935</v>
      </c>
      <c r="D6283" s="11">
        <v>16.73553079240406</v>
      </c>
      <c r="E6283" s="11">
        <v>60.24791085265461</v>
      </c>
      <c r="F6283" s="11">
        <v>5130.593360584361</v>
      </c>
      <c r="G6283" s="11">
        <v>819.2281233927506</v>
      </c>
      <c r="H6283" s="11">
        <v>1356.1344</v>
      </c>
      <c r="I6283" s="11">
        <v>2175.362523392751</v>
      </c>
      <c r="J6283" s="11">
        <v>0.018</v>
      </c>
      <c r="K6283" s="11">
        <v>0.05722484015555463</v>
      </c>
      <c r="L6283" s="11">
        <v>0.5141263681379444</v>
      </c>
      <c r="M6283" s="11">
        <v>0.341093125252956</v>
      </c>
      <c r="N6283" s="11">
        <v>2.931750674418888</v>
      </c>
      <c r="O6283" s="3" t="s">
        <v>319</v>
      </c>
      <c r="P6283" s="3" t="s">
        <v>311</v>
      </c>
      <c r="Q6283" s="10">
        <v>4</v>
      </c>
      <c r="R6283" s="3" t="s">
        <v>312</v>
      </c>
      <c r="S6283" s="11">
        <v>0.01547405222375509</v>
      </c>
      <c r="T6283" s="11">
        <v>0.2589256407320726</v>
      </c>
      <c r="U6283" s="11">
        <v>32.25845841357566</v>
      </c>
      <c r="V6283" s="11">
        <v>332.2169155890645</v>
      </c>
    </row>
    <row r="6284" spans="1:22" ht="18" customHeight="1">
      <c r="A6284" s="11">
        <v>2061.762826549935</v>
      </c>
      <c r="B6284" s="11">
        <v>101.0489550728057</v>
      </c>
      <c r="C6284" s="11">
        <v>468.0200987332633</v>
      </c>
      <c r="D6284" s="11">
        <v>16.74080927540545</v>
      </c>
      <c r="E6284" s="11">
        <v>60.26691339145962</v>
      </c>
      <c r="F6284" s="11">
        <v>5130.672621548313</v>
      </c>
      <c r="G6284" s="11">
        <v>819.744983446841</v>
      </c>
      <c r="H6284" s="11">
        <v>1356.1344</v>
      </c>
      <c r="I6284" s="11">
        <v>2175.879383446841</v>
      </c>
      <c r="J6284" s="11">
        <v>0.018</v>
      </c>
      <c r="K6284" s="11">
        <v>0.05721903189376105</v>
      </c>
      <c r="L6284" s="11">
        <v>0.5141195078437335</v>
      </c>
      <c r="M6284" s="11">
        <v>0.3410426175094035</v>
      </c>
      <c r="N6284" s="11">
        <v>2.932184860950485</v>
      </c>
      <c r="O6284" s="3" t="s">
        <v>319</v>
      </c>
      <c r="P6284" s="3" t="s">
        <v>311</v>
      </c>
      <c r="Q6284" s="10">
        <v>4</v>
      </c>
      <c r="R6284" s="3" t="s">
        <v>312</v>
      </c>
      <c r="S6284" s="11">
        <v>0.01547634202234863</v>
      </c>
      <c r="T6284" s="11">
        <v>0.2590456472973046</v>
      </c>
      <c r="U6284" s="11">
        <v>32.27393475559801</v>
      </c>
      <c r="V6284" s="11">
        <v>332.4759612363618</v>
      </c>
    </row>
    <row r="6285" spans="1:22" ht="18" customHeight="1">
      <c r="A6285" s="11">
        <v>2062.412913403789</v>
      </c>
      <c r="B6285" s="11">
        <v>101.0823683426477</v>
      </c>
      <c r="C6285" s="11">
        <v>468.0272842536752</v>
      </c>
      <c r="D6285" s="11">
        <v>16.74608775840684</v>
      </c>
      <c r="E6285" s="11">
        <v>60.28591593026461</v>
      </c>
      <c r="F6285" s="11">
        <v>5130.751392850974</v>
      </c>
      <c r="G6285" s="11">
        <v>820.2620064958702</v>
      </c>
      <c r="H6285" s="11">
        <v>1356.1344</v>
      </c>
      <c r="I6285" s="11">
        <v>2176.39640649587</v>
      </c>
      <c r="J6285" s="11">
        <v>0.018</v>
      </c>
      <c r="K6285" s="11">
        <v>0.05721321496924779</v>
      </c>
      <c r="L6285" s="11">
        <v>0.5141126453860874</v>
      </c>
      <c r="M6285" s="11">
        <v>0.3409920344361847</v>
      </c>
      <c r="N6285" s="11">
        <v>2.932619823959982</v>
      </c>
      <c r="O6285" s="3" t="s">
        <v>319</v>
      </c>
      <c r="P6285" s="3" t="s">
        <v>311</v>
      </c>
      <c r="Q6285" s="10">
        <v>4</v>
      </c>
      <c r="R6285" s="3" t="s">
        <v>312</v>
      </c>
      <c r="S6285" s="11">
        <v>0.01547863591787738</v>
      </c>
      <c r="T6285" s="11">
        <v>0.2591657466326906</v>
      </c>
      <c r="U6285" s="11">
        <v>32.28941339151589</v>
      </c>
      <c r="V6285" s="11">
        <v>332.7351269829945</v>
      </c>
    </row>
    <row r="6286" spans="1:22" ht="18" customHeight="1">
      <c r="A6286" s="11">
        <v>2063.063000257645</v>
      </c>
      <c r="B6286" s="11">
        <v>101.1157729408314</v>
      </c>
      <c r="C6286" s="11">
        <v>468.0344251071708</v>
      </c>
      <c r="D6286" s="11">
        <v>16.75136624140823</v>
      </c>
      <c r="E6286" s="11">
        <v>60.30491846906962</v>
      </c>
      <c r="F6286" s="11">
        <v>5130.829674492347</v>
      </c>
      <c r="G6286" s="11">
        <v>820.7791925398394</v>
      </c>
      <c r="H6286" s="11">
        <v>1356.1344</v>
      </c>
      <c r="I6286" s="11">
        <v>2176.91359253984</v>
      </c>
      <c r="J6286" s="11">
        <v>0.018</v>
      </c>
      <c r="K6286" s="11">
        <v>0.05720738938201489</v>
      </c>
      <c r="L6286" s="11">
        <v>0.5141057807650059</v>
      </c>
      <c r="M6286" s="11">
        <v>0.3409413760332996</v>
      </c>
      <c r="N6286" s="11">
        <v>2.933055564081288</v>
      </c>
      <c r="O6286" s="3" t="s">
        <v>319</v>
      </c>
      <c r="P6286" s="3" t="s">
        <v>311</v>
      </c>
      <c r="Q6286" s="10">
        <v>4</v>
      </c>
      <c r="R6286" s="3" t="s">
        <v>312</v>
      </c>
      <c r="S6286" s="11">
        <v>0.01548093391372539</v>
      </c>
      <c r="T6286" s="11">
        <v>0.2592859388597862</v>
      </c>
      <c r="U6286" s="11">
        <v>32.30489432542961</v>
      </c>
      <c r="V6286" s="11">
        <v>332.9944129218542</v>
      </c>
    </row>
    <row r="6287" spans="1:22" ht="18" customHeight="1">
      <c r="A6287" s="11">
        <v>2063.7130871115</v>
      </c>
      <c r="B6287" s="11">
        <v>101.1491688582343</v>
      </c>
      <c r="C6287" s="11">
        <v>468.0415212937501</v>
      </c>
      <c r="D6287" s="11">
        <v>16.75664472440962</v>
      </c>
      <c r="E6287" s="11">
        <v>60.32392100787462</v>
      </c>
      <c r="F6287" s="11">
        <v>5130.907466472433</v>
      </c>
      <c r="G6287" s="11">
        <v>821.2965415787478</v>
      </c>
      <c r="H6287" s="11">
        <v>1356.1344</v>
      </c>
      <c r="I6287" s="11">
        <v>2177.430941578747</v>
      </c>
      <c r="J6287" s="11">
        <v>0.018</v>
      </c>
      <c r="K6287" s="11">
        <v>0.05720155513206238</v>
      </c>
      <c r="L6287" s="11">
        <v>0.5140989139804893</v>
      </c>
      <c r="M6287" s="11">
        <v>0.3408906423007486</v>
      </c>
      <c r="N6287" s="11">
        <v>2.93349208194972</v>
      </c>
      <c r="O6287" s="3" t="s">
        <v>319</v>
      </c>
      <c r="P6287" s="3" t="s">
        <v>311</v>
      </c>
      <c r="Q6287" s="10">
        <v>4</v>
      </c>
      <c r="R6287" s="3" t="s">
        <v>312</v>
      </c>
      <c r="S6287" s="11">
        <v>0.01548323601321122</v>
      </c>
      <c r="T6287" s="11">
        <v>0.2594062240991207</v>
      </c>
      <c r="U6287" s="11">
        <v>32.32037756144283</v>
      </c>
      <c r="V6287" s="11">
        <v>333.2538191459533</v>
      </c>
    </row>
    <row r="6288" spans="1:22" ht="18" customHeight="1">
      <c r="A6288" s="11">
        <v>2064.363173965356</v>
      </c>
      <c r="B6288" s="11">
        <v>101.1825560857342</v>
      </c>
      <c r="C6288" s="11">
        <v>468.0485728134133</v>
      </c>
      <c r="D6288" s="11">
        <v>16.76192320741101</v>
      </c>
      <c r="E6288" s="11">
        <v>60.34292354667962</v>
      </c>
      <c r="F6288" s="11">
        <v>5130.98476879123</v>
      </c>
      <c r="G6288" s="11">
        <v>821.8140536125952</v>
      </c>
      <c r="H6288" s="11">
        <v>1356.1344</v>
      </c>
      <c r="I6288" s="11">
        <v>2177.948453612595</v>
      </c>
      <c r="J6288" s="11">
        <v>0.018</v>
      </c>
      <c r="K6288" s="11">
        <v>0.05719571221939021</v>
      </c>
      <c r="L6288" s="11">
        <v>0.5140920450325375</v>
      </c>
      <c r="M6288" s="11">
        <v>0.3408398332385312</v>
      </c>
      <c r="N6288" s="11">
        <v>2.933929378202008</v>
      </c>
      <c r="O6288" s="3" t="s">
        <v>319</v>
      </c>
      <c r="P6288" s="3" t="s">
        <v>311</v>
      </c>
      <c r="Q6288" s="10">
        <v>4</v>
      </c>
      <c r="R6288" s="3" t="s">
        <v>312</v>
      </c>
      <c r="S6288" s="11">
        <v>0.0154855422196921</v>
      </c>
      <c r="T6288" s="11">
        <v>0.2595266024719419</v>
      </c>
      <c r="U6288" s="11">
        <v>32.33586310366252</v>
      </c>
      <c r="V6288" s="11">
        <v>333.5133457484253</v>
      </c>
    </row>
    <row r="6289" spans="1:22" ht="18" customHeight="1">
      <c r="A6289" s="11">
        <v>2065.013260819211</v>
      </c>
      <c r="B6289" s="11">
        <v>101.2159346142086</v>
      </c>
      <c r="C6289" s="11">
        <v>468.0555796661599</v>
      </c>
      <c r="D6289" s="11">
        <v>16.7672016904124</v>
      </c>
      <c r="E6289" s="11">
        <v>60.36192608548463</v>
      </c>
      <c r="F6289" s="11">
        <v>5131.061581448737</v>
      </c>
      <c r="G6289" s="11">
        <v>822.3317286413824</v>
      </c>
      <c r="H6289" s="11">
        <v>1356.1344</v>
      </c>
      <c r="I6289" s="11">
        <v>2178.466128641382</v>
      </c>
      <c r="J6289" s="11">
        <v>0.018</v>
      </c>
      <c r="K6289" s="11">
        <v>0.05718986064399841</v>
      </c>
      <c r="L6289" s="11">
        <v>0.5140851739211505</v>
      </c>
      <c r="M6289" s="11">
        <v>0.3407889488466477</v>
      </c>
      <c r="N6289" s="11">
        <v>2.934367453476292</v>
      </c>
      <c r="O6289" s="3" t="s">
        <v>319</v>
      </c>
      <c r="P6289" s="3" t="s">
        <v>311</v>
      </c>
      <c r="Q6289" s="10">
        <v>4</v>
      </c>
      <c r="R6289" s="3" t="s">
        <v>312</v>
      </c>
      <c r="S6289" s="11">
        <v>0.01548785253656398</v>
      </c>
      <c r="T6289" s="11">
        <v>0.2596470741002176</v>
      </c>
      <c r="U6289" s="11">
        <v>32.35135095619908</v>
      </c>
      <c r="V6289" s="11">
        <v>333.7729928225255</v>
      </c>
    </row>
    <row r="6290" spans="1:22" ht="18" customHeight="1">
      <c r="A6290" s="11">
        <v>2065.663347673066</v>
      </c>
      <c r="B6290" s="11">
        <v>101.2493044345353</v>
      </c>
      <c r="C6290" s="11">
        <v>468.0625418519905</v>
      </c>
      <c r="D6290" s="11">
        <v>16.77248017341378</v>
      </c>
      <c r="E6290" s="11">
        <v>60.38092862428962</v>
      </c>
      <c r="F6290" s="11">
        <v>5131.137904444959</v>
      </c>
      <c r="G6290" s="11">
        <v>822.8495666651085</v>
      </c>
      <c r="H6290" s="11">
        <v>1356.1344</v>
      </c>
      <c r="I6290" s="11">
        <v>2178.983966665108</v>
      </c>
      <c r="J6290" s="11">
        <v>0.018</v>
      </c>
      <c r="K6290" s="11">
        <v>0.05718400040588698</v>
      </c>
      <c r="L6290" s="11">
        <v>0.5140783006463283</v>
      </c>
      <c r="M6290" s="11">
        <v>0.3407379891250982</v>
      </c>
      <c r="N6290" s="11">
        <v>2.934806308412124</v>
      </c>
      <c r="O6290" s="3" t="s">
        <v>319</v>
      </c>
      <c r="P6290" s="3" t="s">
        <v>311</v>
      </c>
      <c r="Q6290" s="10">
        <v>4</v>
      </c>
      <c r="R6290" s="3" t="s">
        <v>312</v>
      </c>
      <c r="S6290" s="11">
        <v>0.01549016696715731</v>
      </c>
      <c r="T6290" s="11">
        <v>0.2597676391048886</v>
      </c>
      <c r="U6290" s="11">
        <v>32.36684112316624</v>
      </c>
      <c r="V6290" s="11">
        <v>334.0327604616304</v>
      </c>
    </row>
    <row r="6291" spans="1:22" ht="18" customHeight="1">
      <c r="A6291" s="11">
        <v>2066.313434526921</v>
      </c>
      <c r="B6291" s="11">
        <v>101.2826655375918</v>
      </c>
      <c r="C6291" s="11">
        <v>468.0694593709046</v>
      </c>
      <c r="D6291" s="11">
        <v>16.77775865641517</v>
      </c>
      <c r="E6291" s="11">
        <v>60.39993116309463</v>
      </c>
      <c r="F6291" s="11">
        <v>5131.213737779889</v>
      </c>
      <c r="G6291" s="11">
        <v>823.3675676837744</v>
      </c>
      <c r="H6291" s="11">
        <v>1356.1344</v>
      </c>
      <c r="I6291" s="11">
        <v>2179.501967683774</v>
      </c>
      <c r="J6291" s="11">
        <v>0.018</v>
      </c>
      <c r="K6291" s="11">
        <v>0.05717813150505588</v>
      </c>
      <c r="L6291" s="11">
        <v>0.5140714252080708</v>
      </c>
      <c r="M6291" s="11">
        <v>0.3406869540738822</v>
      </c>
      <c r="N6291" s="11">
        <v>2.93524594365048</v>
      </c>
      <c r="O6291" s="3" t="s">
        <v>319</v>
      </c>
      <c r="P6291" s="3" t="s">
        <v>311</v>
      </c>
      <c r="Q6291" s="10">
        <v>4</v>
      </c>
      <c r="R6291" s="3" t="s">
        <v>312</v>
      </c>
      <c r="S6291" s="11">
        <v>0.0154924855148934</v>
      </c>
      <c r="T6291" s="11">
        <v>0.2598882976084909</v>
      </c>
      <c r="U6291" s="11">
        <v>32.38233360868113</v>
      </c>
      <c r="V6291" s="11">
        <v>334.2926487592389</v>
      </c>
    </row>
    <row r="6292" spans="1:22" ht="18" customHeight="1">
      <c r="A6292" s="11">
        <v>2066.963521380777</v>
      </c>
      <c r="B6292" s="11">
        <v>101.3160179142557</v>
      </c>
      <c r="C6292" s="11">
        <v>468.0763322229025</v>
      </c>
      <c r="D6292" s="11">
        <v>16.78303713941656</v>
      </c>
      <c r="E6292" s="11">
        <v>60.41893370189963</v>
      </c>
      <c r="F6292" s="11">
        <v>5131.289081453532</v>
      </c>
      <c r="G6292" s="11">
        <v>823.8857316973796</v>
      </c>
      <c r="H6292" s="11">
        <v>1356.1344</v>
      </c>
      <c r="I6292" s="11">
        <v>2180.020131697379</v>
      </c>
      <c r="J6292" s="11">
        <v>0.018</v>
      </c>
      <c r="K6292" s="11">
        <v>0.05717225394150516</v>
      </c>
      <c r="L6292" s="11">
        <v>0.5140645476063782</v>
      </c>
      <c r="M6292" s="11">
        <v>0.3406358436930001</v>
      </c>
      <c r="N6292" s="11">
        <v>2.935686359833745</v>
      </c>
      <c r="O6292" s="3" t="s">
        <v>319</v>
      </c>
      <c r="P6292" s="3" t="s">
        <v>311</v>
      </c>
      <c r="Q6292" s="10">
        <v>4</v>
      </c>
      <c r="R6292" s="3" t="s">
        <v>312</v>
      </c>
      <c r="S6292" s="11">
        <v>0.01549480818312809</v>
      </c>
      <c r="T6292" s="11">
        <v>0.2600090497325332</v>
      </c>
      <c r="U6292" s="11">
        <v>32.39782841686426</v>
      </c>
      <c r="V6292" s="11">
        <v>334.5526578089714</v>
      </c>
    </row>
    <row r="6293" spans="1:22" ht="18" customHeight="1">
      <c r="A6293" s="11">
        <v>2067.613608234632</v>
      </c>
      <c r="B6293" s="11">
        <v>101.3493615554048</v>
      </c>
      <c r="C6293" s="11">
        <v>468.0831604079842</v>
      </c>
      <c r="D6293" s="11">
        <v>16.78831562241795</v>
      </c>
      <c r="E6293" s="11">
        <v>60.43793624070462</v>
      </c>
      <c r="F6293" s="11">
        <v>5131.363935465889</v>
      </c>
      <c r="G6293" s="11">
        <v>824.4040587059238</v>
      </c>
      <c r="H6293" s="11">
        <v>1356.1344</v>
      </c>
      <c r="I6293" s="11">
        <v>2180.538458705924</v>
      </c>
      <c r="J6293" s="11">
        <v>0.018</v>
      </c>
      <c r="K6293" s="11">
        <v>0.05716636771523485</v>
      </c>
      <c r="L6293" s="11">
        <v>0.5140576678412504</v>
      </c>
      <c r="M6293" s="11">
        <v>0.3405846579824521</v>
      </c>
      <c r="N6293" s="11">
        <v>2.93612755760573</v>
      </c>
      <c r="O6293" s="3" t="s">
        <v>319</v>
      </c>
      <c r="P6293" s="3" t="s">
        <v>311</v>
      </c>
      <c r="Q6293" s="10">
        <v>4</v>
      </c>
      <c r="R6293" s="3" t="s">
        <v>312</v>
      </c>
      <c r="S6293" s="11">
        <v>0.01549713497525594</v>
      </c>
      <c r="T6293" s="11">
        <v>0.2601298955992458</v>
      </c>
      <c r="U6293" s="11">
        <v>32.41332555183951</v>
      </c>
      <c r="V6293" s="11">
        <v>334.8127877045707</v>
      </c>
    </row>
    <row r="6294" spans="1:22" ht="18" customHeight="1">
      <c r="A6294" s="11">
        <v>2068.263695088487</v>
      </c>
      <c r="B6294" s="11">
        <v>101.3826964519165</v>
      </c>
      <c r="C6294" s="11">
        <v>468.0899439261494</v>
      </c>
      <c r="D6294" s="11">
        <v>16.79359410541934</v>
      </c>
      <c r="E6294" s="11">
        <v>60.45693877950963</v>
      </c>
      <c r="F6294" s="11">
        <v>5131.438299816955</v>
      </c>
      <c r="G6294" s="11">
        <v>824.9225487094077</v>
      </c>
      <c r="H6294" s="11">
        <v>1356.1344</v>
      </c>
      <c r="I6294" s="11">
        <v>2181.056948709408</v>
      </c>
      <c r="J6294" s="11">
        <v>0.018</v>
      </c>
      <c r="K6294" s="11">
        <v>0.05716047282624483</v>
      </c>
      <c r="L6294" s="11">
        <v>0.5140507859126873</v>
      </c>
      <c r="M6294" s="11">
        <v>0.3405333969422377</v>
      </c>
      <c r="N6294" s="11">
        <v>2.936569537611676</v>
      </c>
      <c r="O6294" s="3" t="s">
        <v>319</v>
      </c>
      <c r="P6294" s="3" t="s">
        <v>311</v>
      </c>
      <c r="Q6294" s="10">
        <v>4</v>
      </c>
      <c r="R6294" s="3" t="s">
        <v>312</v>
      </c>
      <c r="S6294" s="11">
        <v>0.01549946589471038</v>
      </c>
      <c r="T6294" s="11">
        <v>0.2602508353315825</v>
      </c>
      <c r="U6294" s="11">
        <v>32.42882501773423</v>
      </c>
      <c r="V6294" s="11">
        <v>335.0730385399023</v>
      </c>
    </row>
    <row r="6295" spans="1:22" ht="18" customHeight="1">
      <c r="A6295" s="11">
        <v>2068.913781942343</v>
      </c>
      <c r="B6295" s="11">
        <v>101.4160225946687</v>
      </c>
      <c r="C6295" s="11">
        <v>468.0966827773984</v>
      </c>
      <c r="D6295" s="11">
        <v>16.79887258842073</v>
      </c>
      <c r="E6295" s="11">
        <v>60.47594131831463</v>
      </c>
      <c r="F6295" s="11">
        <v>5131.512174506733</v>
      </c>
      <c r="G6295" s="11">
        <v>825.4412017078306</v>
      </c>
      <c r="H6295" s="11">
        <v>1356.1344</v>
      </c>
      <c r="I6295" s="11">
        <v>2181.575601707831</v>
      </c>
      <c r="J6295" s="11">
        <v>0.018</v>
      </c>
      <c r="K6295" s="11">
        <v>0.05715456927453521</v>
      </c>
      <c r="L6295" s="11">
        <v>0.514043901820689</v>
      </c>
      <c r="M6295" s="11">
        <v>0.3404820605723571</v>
      </c>
      <c r="N6295" s="11">
        <v>2.937012300498241</v>
      </c>
      <c r="O6295" s="3" t="s">
        <v>319</v>
      </c>
      <c r="P6295" s="3" t="s">
        <v>311</v>
      </c>
      <c r="Q6295" s="10">
        <v>4</v>
      </c>
      <c r="R6295" s="3" t="s">
        <v>312</v>
      </c>
      <c r="S6295" s="11">
        <v>0.01550180094485931</v>
      </c>
      <c r="T6295" s="11">
        <v>0.2603718690514697</v>
      </c>
      <c r="U6295" s="11">
        <v>32.44432681867909</v>
      </c>
      <c r="V6295" s="11">
        <v>335.3334104089537</v>
      </c>
    </row>
    <row r="6296" spans="1:22" ht="18" customHeight="1">
      <c r="A6296" s="11">
        <v>2069.563868796198</v>
      </c>
      <c r="B6296" s="11">
        <v>101.4493399745389</v>
      </c>
      <c r="C6296" s="11">
        <v>468.1033769617311</v>
      </c>
      <c r="D6296" s="11">
        <v>16.80415107142212</v>
      </c>
      <c r="E6296" s="11">
        <v>60.49494385711963</v>
      </c>
      <c r="F6296" s="11">
        <v>5131.585559535223</v>
      </c>
      <c r="G6296" s="11">
        <v>825.9600177011932</v>
      </c>
      <c r="H6296" s="11">
        <v>1356.1344</v>
      </c>
      <c r="I6296" s="11">
        <v>2182.094417701193</v>
      </c>
      <c r="J6296" s="11">
        <v>0.018</v>
      </c>
      <c r="K6296" s="11">
        <v>0.05714865706010594</v>
      </c>
      <c r="L6296" s="11">
        <v>0.5140370155652555</v>
      </c>
      <c r="M6296" s="11">
        <v>0.3404306488728104</v>
      </c>
      <c r="N6296" s="11">
        <v>2.937455846913518</v>
      </c>
      <c r="O6296" s="3" t="s">
        <v>319</v>
      </c>
      <c r="P6296" s="3" t="s">
        <v>311</v>
      </c>
      <c r="Q6296" s="10">
        <v>4</v>
      </c>
      <c r="R6296" s="3" t="s">
        <v>312</v>
      </c>
      <c r="S6296" s="11">
        <v>0.01550414012916162</v>
      </c>
      <c r="T6296" s="11">
        <v>0.2604929968824334</v>
      </c>
      <c r="U6296" s="11">
        <v>32.45983095880825</v>
      </c>
      <c r="V6296" s="11">
        <v>335.5939034058362</v>
      </c>
    </row>
    <row r="6297" spans="1:22" ht="18" customHeight="1">
      <c r="A6297" s="11">
        <v>2070.213955650053</v>
      </c>
      <c r="B6297" s="11">
        <v>101.4826485824048</v>
      </c>
      <c r="C6297" s="11">
        <v>468.1100264791476</v>
      </c>
      <c r="D6297" s="11">
        <v>16.80942955442351</v>
      </c>
      <c r="E6297" s="11">
        <v>60.51394639592463</v>
      </c>
      <c r="F6297" s="11">
        <v>5131.658454902425</v>
      </c>
      <c r="G6297" s="11">
        <v>826.4789966894953</v>
      </c>
      <c r="H6297" s="11">
        <v>1356.1344</v>
      </c>
      <c r="I6297" s="11">
        <v>2182.613396689495</v>
      </c>
      <c r="J6297" s="11">
        <v>0.018</v>
      </c>
      <c r="K6297" s="11">
        <v>0.05714273618295704</v>
      </c>
      <c r="L6297" s="11">
        <v>0.5140301271463869</v>
      </c>
      <c r="M6297" s="11">
        <v>0.3403791618435976</v>
      </c>
      <c r="N6297" s="11">
        <v>2.937900177507031</v>
      </c>
      <c r="O6297" s="3" t="s">
        <v>319</v>
      </c>
      <c r="P6297" s="3" t="s">
        <v>311</v>
      </c>
      <c r="Q6297" s="10">
        <v>4</v>
      </c>
      <c r="R6297" s="3" t="s">
        <v>312</v>
      </c>
      <c r="S6297" s="11">
        <v>0.01550648345101073</v>
      </c>
      <c r="T6297" s="11">
        <v>0.2606142189469723</v>
      </c>
      <c r="U6297" s="11">
        <v>32.47533744225926</v>
      </c>
      <c r="V6297" s="11">
        <v>335.8545176247831</v>
      </c>
    </row>
    <row r="6298" spans="1:22" ht="18" customHeight="1">
      <c r="A6298" s="11">
        <v>2070.864042503908</v>
      </c>
      <c r="B6298" s="11">
        <v>101.515948409144</v>
      </c>
      <c r="C6298" s="11">
        <v>468.1166313296477</v>
      </c>
      <c r="D6298" s="11">
        <v>16.8147080374249</v>
      </c>
      <c r="E6298" s="11">
        <v>60.53294893472963</v>
      </c>
      <c r="F6298" s="11">
        <v>5131.730860608339</v>
      </c>
      <c r="G6298" s="11">
        <v>826.9981386727362</v>
      </c>
      <c r="H6298" s="11">
        <v>1356.1344</v>
      </c>
      <c r="I6298" s="11">
        <v>2183.132538672736</v>
      </c>
      <c r="J6298" s="11">
        <v>0.018</v>
      </c>
      <c r="K6298" s="11">
        <v>0.05713680664308851</v>
      </c>
      <c r="L6298" s="11">
        <v>0.5140232365640829</v>
      </c>
      <c r="M6298" s="11">
        <v>0.3403275994847187</v>
      </c>
      <c r="N6298" s="11">
        <v>2.938345292929737</v>
      </c>
      <c r="O6298" s="3" t="s">
        <v>319</v>
      </c>
      <c r="P6298" s="3" t="s">
        <v>311</v>
      </c>
      <c r="Q6298" s="10">
        <v>4</v>
      </c>
      <c r="R6298" s="3" t="s">
        <v>312</v>
      </c>
      <c r="S6298" s="11">
        <v>0.01550883091383893</v>
      </c>
      <c r="T6298" s="11">
        <v>0.2607355353683101</v>
      </c>
      <c r="U6298" s="11">
        <v>32.4908462731731</v>
      </c>
      <c r="V6298" s="11">
        <v>336.1152531601514</v>
      </c>
    </row>
    <row r="6299" spans="1:22" ht="18" customHeight="1">
      <c r="A6299" s="11">
        <v>2071.514129357764</v>
      </c>
      <c r="B6299" s="11">
        <v>101.5492394456341</v>
      </c>
      <c r="C6299" s="11">
        <v>468.1231915132313</v>
      </c>
      <c r="D6299" s="11">
        <v>16.81998652042629</v>
      </c>
      <c r="E6299" s="11">
        <v>60.55195147353464</v>
      </c>
      <c r="F6299" s="11">
        <v>5131.802776652961</v>
      </c>
      <c r="G6299" s="11">
        <v>827.5174436509169</v>
      </c>
      <c r="H6299" s="11">
        <v>1356.1344</v>
      </c>
      <c r="I6299" s="11">
        <v>2183.651843650917</v>
      </c>
      <c r="J6299" s="11">
        <v>0.018</v>
      </c>
      <c r="K6299" s="11">
        <v>0.05713086844050029</v>
      </c>
      <c r="L6299" s="11">
        <v>0.5140163438183438</v>
      </c>
      <c r="M6299" s="11">
        <v>0.3402759617961732</v>
      </c>
      <c r="N6299" s="11">
        <v>2.938791193834034</v>
      </c>
      <c r="O6299" s="3" t="s">
        <v>319</v>
      </c>
      <c r="P6299" s="3" t="s">
        <v>311</v>
      </c>
      <c r="Q6299" s="10">
        <v>4</v>
      </c>
      <c r="R6299" s="3" t="s">
        <v>312</v>
      </c>
      <c r="S6299" s="11">
        <v>0.01551118252111739</v>
      </c>
      <c r="T6299" s="11">
        <v>0.2608569462703971</v>
      </c>
      <c r="U6299" s="11">
        <v>32.50635745569421</v>
      </c>
      <c r="V6299" s="11">
        <v>336.3761101064218</v>
      </c>
    </row>
    <row r="6300" spans="1:22" ht="18" customHeight="1">
      <c r="A6300" s="11">
        <v>2072.164216211619</v>
      </c>
      <c r="B6300" s="11">
        <v>101.5825216827529</v>
      </c>
      <c r="C6300" s="11">
        <v>468.129707029899</v>
      </c>
      <c r="D6300" s="11">
        <v>16.82526500342767</v>
      </c>
      <c r="E6300" s="11">
        <v>60.57095401233963</v>
      </c>
      <c r="F6300" s="11">
        <v>5131.874203036299</v>
      </c>
      <c r="G6300" s="11">
        <v>828.0369116240366</v>
      </c>
      <c r="H6300" s="11">
        <v>1356.1344</v>
      </c>
      <c r="I6300" s="11">
        <v>2184.171311624037</v>
      </c>
      <c r="J6300" s="11">
        <v>0.018</v>
      </c>
      <c r="K6300" s="11">
        <v>0.05712492157519249</v>
      </c>
      <c r="L6300" s="11">
        <v>0.5140094489091694</v>
      </c>
      <c r="M6300" s="11">
        <v>0.340224248777962</v>
      </c>
      <c r="N6300" s="11">
        <v>2.939237880873748</v>
      </c>
      <c r="O6300" s="3" t="s">
        <v>319</v>
      </c>
      <c r="P6300" s="3" t="s">
        <v>311</v>
      </c>
      <c r="Q6300" s="10">
        <v>4</v>
      </c>
      <c r="R6300" s="3" t="s">
        <v>312</v>
      </c>
      <c r="S6300" s="11">
        <v>0.0155135382762518</v>
      </c>
      <c r="T6300" s="11">
        <v>0.2609784517761551</v>
      </c>
      <c r="U6300" s="11">
        <v>32.52187099397047</v>
      </c>
      <c r="V6300" s="11">
        <v>336.637088558198</v>
      </c>
    </row>
    <row r="6301" spans="1:22" ht="18" customHeight="1">
      <c r="A6301" s="11">
        <v>2072.814303065474</v>
      </c>
      <c r="B6301" s="11">
        <v>101.6157951113778</v>
      </c>
      <c r="C6301" s="11">
        <v>468.1361778796503</v>
      </c>
      <c r="D6301" s="11">
        <v>16.83054348642906</v>
      </c>
      <c r="E6301" s="11">
        <v>60.58995655114463</v>
      </c>
      <c r="F6301" s="11">
        <v>5131.945139758349</v>
      </c>
      <c r="G6301" s="11">
        <v>828.556542592096</v>
      </c>
      <c r="H6301" s="11">
        <v>1356.1344</v>
      </c>
      <c r="I6301" s="11">
        <v>2184.690942592096</v>
      </c>
      <c r="J6301" s="11">
        <v>0.018</v>
      </c>
      <c r="K6301" s="11">
        <v>0.05711896604716506</v>
      </c>
      <c r="L6301" s="11">
        <v>0.5140025518365601</v>
      </c>
      <c r="M6301" s="11">
        <v>0.3401724604300846</v>
      </c>
      <c r="N6301" s="11">
        <v>2.93968535470416</v>
      </c>
      <c r="O6301" s="3" t="s">
        <v>319</v>
      </c>
      <c r="P6301" s="3" t="s">
        <v>311</v>
      </c>
      <c r="Q6301" s="10">
        <v>4</v>
      </c>
      <c r="R6301" s="3" t="s">
        <v>312</v>
      </c>
      <c r="S6301" s="11">
        <v>0.01551589818273897</v>
      </c>
      <c r="T6301" s="11">
        <v>0.2611000520101113</v>
      </c>
      <c r="U6301" s="11">
        <v>32.53738689215321</v>
      </c>
      <c r="V6301" s="11">
        <v>336.8981886102081</v>
      </c>
    </row>
    <row r="6302" spans="1:22" ht="18" customHeight="1">
      <c r="A6302" s="11">
        <v>2073.46438991933</v>
      </c>
      <c r="B6302" s="11">
        <v>101.6490597223866</v>
      </c>
      <c r="C6302" s="11">
        <v>468.1426040624851</v>
      </c>
      <c r="D6302" s="11">
        <v>16.83582196943046</v>
      </c>
      <c r="E6302" s="11">
        <v>60.60895908994964</v>
      </c>
      <c r="F6302" s="11">
        <v>5132.015586819107</v>
      </c>
      <c r="G6302" s="11">
        <v>829.0763365550948</v>
      </c>
      <c r="H6302" s="11">
        <v>1356.1344</v>
      </c>
      <c r="I6302" s="11">
        <v>2185.210736555095</v>
      </c>
      <c r="J6302" s="11">
        <v>0.018</v>
      </c>
      <c r="K6302" s="11">
        <v>0.05711300185641793</v>
      </c>
      <c r="L6302" s="11">
        <v>0.5139956526005153</v>
      </c>
      <c r="M6302" s="11">
        <v>0.3401205967525406</v>
      </c>
      <c r="N6302" s="11">
        <v>2.940133615981991</v>
      </c>
      <c r="O6302" s="3" t="s">
        <v>319</v>
      </c>
      <c r="P6302" s="3" t="s">
        <v>311</v>
      </c>
      <c r="Q6302" s="10">
        <v>4</v>
      </c>
      <c r="R6302" s="3" t="s">
        <v>312</v>
      </c>
      <c r="S6302" s="11">
        <v>0.01551826224401028</v>
      </c>
      <c r="T6302" s="11">
        <v>0.2612217470957651</v>
      </c>
      <c r="U6302" s="11">
        <v>32.55290515439722</v>
      </c>
      <c r="V6302" s="11">
        <v>337.1594103573039</v>
      </c>
    </row>
    <row r="6303" spans="1:22" ht="18" customHeight="1">
      <c r="A6303" s="11">
        <v>2074.114476773185</v>
      </c>
      <c r="B6303" s="11">
        <v>101.682315506657</v>
      </c>
      <c r="C6303" s="11">
        <v>468.1489855784038</v>
      </c>
      <c r="D6303" s="11">
        <v>16.84110045243184</v>
      </c>
      <c r="E6303" s="11">
        <v>60.62796162875463</v>
      </c>
      <c r="F6303" s="11">
        <v>5132.085544218579</v>
      </c>
      <c r="G6303" s="11">
        <v>829.5962935130325</v>
      </c>
      <c r="H6303" s="11">
        <v>1356.1344</v>
      </c>
      <c r="I6303" s="11">
        <v>2185.730693513032</v>
      </c>
      <c r="J6303" s="11">
        <v>0.018</v>
      </c>
      <c r="K6303" s="11">
        <v>0.05710702900295121</v>
      </c>
      <c r="L6303" s="11">
        <v>0.5139887512010354</v>
      </c>
      <c r="M6303" s="11">
        <v>0.3400686577453309</v>
      </c>
      <c r="N6303" s="11">
        <v>2.940582665365402</v>
      </c>
      <c r="O6303" s="3" t="s">
        <v>319</v>
      </c>
      <c r="P6303" s="3" t="s">
        <v>311</v>
      </c>
      <c r="Q6303" s="10">
        <v>4</v>
      </c>
      <c r="R6303" s="3" t="s">
        <v>312</v>
      </c>
      <c r="S6303" s="11">
        <v>0.015520630463536</v>
      </c>
      <c r="T6303" s="11">
        <v>0.2613435371573437</v>
      </c>
      <c r="U6303" s="11">
        <v>32.56842578486075</v>
      </c>
      <c r="V6303" s="11">
        <v>337.4207538944613</v>
      </c>
    </row>
    <row r="6304" spans="1:22" ht="18" customHeight="1">
      <c r="A6304" s="11">
        <v>2074.76456362704</v>
      </c>
      <c r="B6304" s="11">
        <v>101.7155624550664</v>
      </c>
      <c r="C6304" s="11">
        <v>468.1553224274061</v>
      </c>
      <c r="D6304" s="11">
        <v>16.84637893543323</v>
      </c>
      <c r="E6304" s="11">
        <v>60.64696416755964</v>
      </c>
      <c r="F6304" s="11">
        <v>5132.155011956762</v>
      </c>
      <c r="G6304" s="11">
        <v>830.1164134659101</v>
      </c>
      <c r="H6304" s="11">
        <v>1356.1344</v>
      </c>
      <c r="I6304" s="11">
        <v>2186.25081346591</v>
      </c>
      <c r="J6304" s="11">
        <v>0.018</v>
      </c>
      <c r="K6304" s="11">
        <v>0.05710104748676482</v>
      </c>
      <c r="L6304" s="11">
        <v>0.5139818476381202</v>
      </c>
      <c r="M6304" s="11">
        <v>0.3400166434084547</v>
      </c>
      <c r="N6304" s="11">
        <v>2.941032503514016</v>
      </c>
      <c r="O6304" s="3" t="s">
        <v>319</v>
      </c>
      <c r="P6304" s="3" t="s">
        <v>311</v>
      </c>
      <c r="Q6304" s="10">
        <v>4</v>
      </c>
      <c r="R6304" s="3" t="s">
        <v>312</v>
      </c>
      <c r="S6304" s="11">
        <v>0.01552300284482542</v>
      </c>
      <c r="T6304" s="11">
        <v>0.2614654223198043</v>
      </c>
      <c r="U6304" s="11">
        <v>32.58394878770557</v>
      </c>
      <c r="V6304" s="11">
        <v>337.6822193167811</v>
      </c>
    </row>
    <row r="6305" spans="1:22" ht="18" customHeight="1">
      <c r="A6305" s="11">
        <v>2075.414650480895</v>
      </c>
      <c r="B6305" s="11">
        <v>101.7488005584927</v>
      </c>
      <c r="C6305" s="11">
        <v>468.1616146094922</v>
      </c>
      <c r="D6305" s="11">
        <v>16.85165741843462</v>
      </c>
      <c r="E6305" s="11">
        <v>60.66596670636464</v>
      </c>
      <c r="F6305" s="11">
        <v>5132.223990033657</v>
      </c>
      <c r="G6305" s="11">
        <v>830.6366964137266</v>
      </c>
      <c r="H6305" s="11">
        <v>1356.1344</v>
      </c>
      <c r="I6305" s="11">
        <v>2186.771096413726</v>
      </c>
      <c r="J6305" s="11">
        <v>0.018</v>
      </c>
      <c r="K6305" s="11">
        <v>0.05709505730785883</v>
      </c>
      <c r="L6305" s="11">
        <v>0.5139749419117698</v>
      </c>
      <c r="M6305" s="11">
        <v>0.3399645537419126</v>
      </c>
      <c r="N6305" s="11">
        <v>2.941483131088895</v>
      </c>
      <c r="O6305" s="3" t="s">
        <v>319</v>
      </c>
      <c r="P6305" s="3" t="s">
        <v>311</v>
      </c>
      <c r="Q6305" s="10">
        <v>4</v>
      </c>
      <c r="R6305" s="3" t="s">
        <v>312</v>
      </c>
      <c r="S6305" s="11">
        <v>0.01552537939132237</v>
      </c>
      <c r="T6305" s="11">
        <v>0.2615874027070755</v>
      </c>
      <c r="U6305" s="11">
        <v>32.59947416709689</v>
      </c>
      <c r="V6305" s="11">
        <v>337.9438067194881</v>
      </c>
    </row>
    <row r="6306" spans="1:22" ht="18" customHeight="1">
      <c r="A6306" s="11">
        <v>2076.064737334751</v>
      </c>
      <c r="B6306" s="11">
        <v>101.7820298078134</v>
      </c>
      <c r="C6306" s="11">
        <v>468.167862124662</v>
      </c>
      <c r="D6306" s="11">
        <v>16.85693590143601</v>
      </c>
      <c r="E6306" s="11">
        <v>60.68496924516964</v>
      </c>
      <c r="F6306" s="11">
        <v>5132.292478449263</v>
      </c>
      <c r="G6306" s="11">
        <v>831.1571423564827</v>
      </c>
      <c r="H6306" s="11">
        <v>1356.1344</v>
      </c>
      <c r="I6306" s="11">
        <v>2187.291542356483</v>
      </c>
      <c r="J6306" s="11">
        <v>0.018</v>
      </c>
      <c r="K6306" s="11">
        <v>0.05708905846623318</v>
      </c>
      <c r="L6306" s="11">
        <v>0.5139680340219843</v>
      </c>
      <c r="M6306" s="11">
        <v>0.3399123887457041</v>
      </c>
      <c r="N6306" s="11">
        <v>2.941934548752566</v>
      </c>
      <c r="O6306" s="3" t="s">
        <v>319</v>
      </c>
      <c r="P6306" s="3" t="s">
        <v>311</v>
      </c>
      <c r="Q6306" s="10">
        <v>4</v>
      </c>
      <c r="R6306" s="3" t="s">
        <v>312</v>
      </c>
      <c r="S6306" s="11">
        <v>0.0155277601065619</v>
      </c>
      <c r="T6306" s="11">
        <v>0.2617094784446961</v>
      </c>
      <c r="U6306" s="11">
        <v>32.61500192720346</v>
      </c>
      <c r="V6306" s="11">
        <v>338.2055161979328</v>
      </c>
    </row>
    <row r="6307" spans="1:22" ht="18" customHeight="1">
      <c r="A6307" s="11">
        <v>2076.714824188606</v>
      </c>
      <c r="B6307" s="11">
        <v>101.8152501939061</v>
      </c>
      <c r="C6307" s="11">
        <v>468.1740649729154</v>
      </c>
      <c r="D6307" s="11">
        <v>16.8622143844374</v>
      </c>
      <c r="E6307" s="11">
        <v>60.70397178397464</v>
      </c>
      <c r="F6307" s="11">
        <v>5132.360477203581</v>
      </c>
      <c r="G6307" s="11">
        <v>831.6777512941783</v>
      </c>
      <c r="H6307" s="11">
        <v>1356.1344</v>
      </c>
      <c r="I6307" s="11">
        <v>2187.812151294178</v>
      </c>
      <c r="J6307" s="11">
        <v>0.018</v>
      </c>
      <c r="K6307" s="11">
        <v>0.05708305096188788</v>
      </c>
      <c r="L6307" s="11">
        <v>0.5139611239687635</v>
      </c>
      <c r="M6307" s="11">
        <v>0.3398601484198295</v>
      </c>
      <c r="N6307" s="11">
        <v>2.942386757169008</v>
      </c>
      <c r="O6307" s="3" t="s">
        <v>319</v>
      </c>
      <c r="P6307" s="3" t="s">
        <v>311</v>
      </c>
      <c r="Q6307" s="10">
        <v>4</v>
      </c>
      <c r="R6307" s="3" t="s">
        <v>312</v>
      </c>
      <c r="S6307" s="11">
        <v>0.01553014499401365</v>
      </c>
      <c r="T6307" s="11">
        <v>0.2618316496571764</v>
      </c>
      <c r="U6307" s="11">
        <v>32.63053207219748</v>
      </c>
      <c r="V6307" s="11">
        <v>338.46734784759</v>
      </c>
    </row>
    <row r="6308" spans="1:22" ht="18" customHeight="1">
      <c r="A6308" s="11">
        <v>2077.364911042461</v>
      </c>
      <c r="B6308" s="11">
        <v>101.8484617076486</v>
      </c>
      <c r="C6308" s="11">
        <v>468.1802231542526</v>
      </c>
      <c r="D6308" s="11">
        <v>16.86749286743879</v>
      </c>
      <c r="E6308" s="11">
        <v>60.72297432277963</v>
      </c>
      <c r="F6308" s="11">
        <v>5132.42798629661</v>
      </c>
      <c r="G6308" s="11">
        <v>832.1985232268128</v>
      </c>
      <c r="H6308" s="11">
        <v>1356.1344</v>
      </c>
      <c r="I6308" s="11">
        <v>2188.332923226812</v>
      </c>
      <c r="J6308" s="11">
        <v>0.018</v>
      </c>
      <c r="K6308" s="11">
        <v>0.05707703479482296</v>
      </c>
      <c r="L6308" s="11">
        <v>0.5139542117521075</v>
      </c>
      <c r="M6308" s="11">
        <v>0.3398078327642888</v>
      </c>
      <c r="N6308" s="11">
        <v>2.94283975700366</v>
      </c>
      <c r="O6308" s="3" t="s">
        <v>319</v>
      </c>
      <c r="P6308" s="3" t="s">
        <v>311</v>
      </c>
      <c r="Q6308" s="10">
        <v>4</v>
      </c>
      <c r="R6308" s="3" t="s">
        <v>312</v>
      </c>
      <c r="S6308" s="11">
        <v>0.01553253405718625</v>
      </c>
      <c r="T6308" s="11">
        <v>0.2619539164697583</v>
      </c>
      <c r="U6308" s="11">
        <v>32.64606460625466</v>
      </c>
      <c r="V6308" s="11">
        <v>338.7293017640597</v>
      </c>
    </row>
    <row r="6309" spans="1:22" ht="18" customHeight="1">
      <c r="A6309" s="11">
        <v>2078.014997896316</v>
      </c>
      <c r="B6309" s="11">
        <v>101.8816643399184</v>
      </c>
      <c r="C6309" s="11">
        <v>468.1863366686736</v>
      </c>
      <c r="D6309" s="11">
        <v>16.87277135044018</v>
      </c>
      <c r="E6309" s="11">
        <v>60.74197686158465</v>
      </c>
      <c r="F6309" s="11">
        <v>5132.495005728353</v>
      </c>
      <c r="G6309" s="11">
        <v>832.7194581543871</v>
      </c>
      <c r="H6309" s="11">
        <v>1356.1344</v>
      </c>
      <c r="I6309" s="11">
        <v>2188.853858154387</v>
      </c>
      <c r="J6309" s="11">
        <v>0.018</v>
      </c>
      <c r="K6309" s="11">
        <v>0.05707100996503841</v>
      </c>
      <c r="L6309" s="11">
        <v>0.5139472973720164</v>
      </c>
      <c r="M6309" s="11">
        <v>0.339755441779082</v>
      </c>
      <c r="N6309" s="11">
        <v>2.943293548923424</v>
      </c>
      <c r="O6309" s="3" t="s">
        <v>319</v>
      </c>
      <c r="P6309" s="3" t="s">
        <v>311</v>
      </c>
      <c r="Q6309" s="10">
        <v>4</v>
      </c>
      <c r="R6309" s="3" t="s">
        <v>312</v>
      </c>
      <c r="S6309" s="11">
        <v>0.01553492729962745</v>
      </c>
      <c r="T6309" s="11">
        <v>0.2620762790084167</v>
      </c>
      <c r="U6309" s="11">
        <v>32.66159953355429</v>
      </c>
      <c r="V6309" s="11">
        <v>338.9913780430681</v>
      </c>
    </row>
    <row r="6310" spans="1:22" ht="18" customHeight="1">
      <c r="A6310" s="11">
        <v>2078.665084750172</v>
      </c>
      <c r="B6310" s="11">
        <v>101.9148580815932</v>
      </c>
      <c r="C6310" s="11">
        <v>468.192405516178</v>
      </c>
      <c r="D6310" s="11">
        <v>16.87804983344157</v>
      </c>
      <c r="E6310" s="11">
        <v>60.76097940038964</v>
      </c>
      <c r="F6310" s="11">
        <v>5132.561535498804</v>
      </c>
      <c r="G6310" s="11">
        <v>833.2405560769005</v>
      </c>
      <c r="H6310" s="11">
        <v>1356.1344</v>
      </c>
      <c r="I6310" s="11">
        <v>2189.3749560769</v>
      </c>
      <c r="J6310" s="11">
        <v>0.018</v>
      </c>
      <c r="K6310" s="11">
        <v>0.05706497647253419</v>
      </c>
      <c r="L6310" s="11">
        <v>0.5139403808284899</v>
      </c>
      <c r="M6310" s="11">
        <v>0.3397029754642086</v>
      </c>
      <c r="N6310" s="11">
        <v>2.943748133596671</v>
      </c>
      <c r="O6310" s="3" t="s">
        <v>319</v>
      </c>
      <c r="P6310" s="3" t="s">
        <v>311</v>
      </c>
      <c r="Q6310" s="10">
        <v>4</v>
      </c>
      <c r="R6310" s="3" t="s">
        <v>312</v>
      </c>
      <c r="S6310" s="11">
        <v>0.01553732472481953</v>
      </c>
      <c r="T6310" s="11">
        <v>0.2621987373980973</v>
      </c>
      <c r="U6310" s="11">
        <v>32.67713685827911</v>
      </c>
      <c r="V6310" s="11">
        <v>339.2535767804662</v>
      </c>
    </row>
    <row r="6311" spans="1:22" ht="18" customHeight="1">
      <c r="A6311" s="11">
        <v>2079.315171604027</v>
      </c>
      <c r="B6311" s="11">
        <v>101.9480429235506</v>
      </c>
      <c r="C6311" s="11">
        <v>468.1984296967663</v>
      </c>
      <c r="D6311" s="11">
        <v>16.88332831644296</v>
      </c>
      <c r="E6311" s="11">
        <v>60.77998193919464</v>
      </c>
      <c r="F6311" s="11">
        <v>5132.627575607969</v>
      </c>
      <c r="G6311" s="11">
        <v>833.7618169943534</v>
      </c>
      <c r="H6311" s="11">
        <v>1356.1344</v>
      </c>
      <c r="I6311" s="11">
        <v>2189.896216994353</v>
      </c>
      <c r="J6311" s="11">
        <v>0.018</v>
      </c>
      <c r="K6311" s="11">
        <v>0.05705893431731035</v>
      </c>
      <c r="L6311" s="11">
        <v>0.5139334621215284</v>
      </c>
      <c r="M6311" s="11">
        <v>0.3396504338196694</v>
      </c>
      <c r="N6311" s="11">
        <v>2.944203511693231</v>
      </c>
      <c r="O6311" s="3" t="s">
        <v>319</v>
      </c>
      <c r="P6311" s="3" t="s">
        <v>311</v>
      </c>
      <c r="Q6311" s="10">
        <v>4</v>
      </c>
      <c r="R6311" s="3" t="s">
        <v>312</v>
      </c>
      <c r="S6311" s="11">
        <v>0.01553972633633615</v>
      </c>
      <c r="T6311" s="11">
        <v>0.2623212917653619</v>
      </c>
      <c r="U6311" s="11">
        <v>32.69267658461544</v>
      </c>
      <c r="V6311" s="11">
        <v>339.5158980722316</v>
      </c>
    </row>
    <row r="6312" spans="1:22" ht="18" customHeight="1">
      <c r="A6312" s="11">
        <v>2079.965258457883</v>
      </c>
      <c r="B6312" s="11">
        <v>101.9812188566683</v>
      </c>
      <c r="C6312" s="11">
        <v>468.2044092104384</v>
      </c>
      <c r="D6312" s="11">
        <v>16.88860679944435</v>
      </c>
      <c r="E6312" s="11">
        <v>60.79898447799965</v>
      </c>
      <c r="F6312" s="11">
        <v>5132.693126055847</v>
      </c>
      <c r="G6312" s="11">
        <v>834.2832409067456</v>
      </c>
      <c r="H6312" s="11">
        <v>1356.1344</v>
      </c>
      <c r="I6312" s="11">
        <v>2190.417640906745</v>
      </c>
      <c r="J6312" s="11">
        <v>0.018</v>
      </c>
      <c r="K6312" s="11">
        <v>0.05705288349936689</v>
      </c>
      <c r="L6312" s="11">
        <v>0.5139265412511315</v>
      </c>
      <c r="M6312" s="11">
        <v>0.3395978168454641</v>
      </c>
      <c r="N6312" s="11">
        <v>2.944659683884409</v>
      </c>
      <c r="O6312" s="3" t="s">
        <v>319</v>
      </c>
      <c r="P6312" s="3" t="s">
        <v>311</v>
      </c>
      <c r="Q6312" s="10">
        <v>4</v>
      </c>
      <c r="R6312" s="3" t="s">
        <v>312</v>
      </c>
      <c r="S6312" s="11">
        <v>0.01554213213768552</v>
      </c>
      <c r="T6312" s="11">
        <v>0.2624439422357421</v>
      </c>
      <c r="U6312" s="11">
        <v>32.70821871675312</v>
      </c>
      <c r="V6312" s="11">
        <v>339.7783420144673</v>
      </c>
    </row>
    <row r="6313" spans="1:22" ht="18" customHeight="1">
      <c r="A6313" s="11">
        <v>2080.615345311738</v>
      </c>
      <c r="B6313" s="11">
        <v>102.0143858718238</v>
      </c>
      <c r="C6313" s="11">
        <v>468.210344057194</v>
      </c>
      <c r="D6313" s="11">
        <v>16.89388528244573</v>
      </c>
      <c r="E6313" s="11">
        <v>60.81798701680464</v>
      </c>
      <c r="F6313" s="11">
        <v>5132.758186842434</v>
      </c>
      <c r="G6313" s="11">
        <v>834.804827814077</v>
      </c>
      <c r="H6313" s="11">
        <v>1356.1344</v>
      </c>
      <c r="I6313" s="11">
        <v>2190.939227814077</v>
      </c>
      <c r="J6313" s="11">
        <v>0.018</v>
      </c>
      <c r="K6313" s="11">
        <v>0.05704682401870377</v>
      </c>
      <c r="L6313" s="11">
        <v>0.5139196182172995</v>
      </c>
      <c r="M6313" s="11">
        <v>0.3395451245415925</v>
      </c>
      <c r="N6313" s="11">
        <v>2.945116650842988</v>
      </c>
      <c r="O6313" s="3" t="s">
        <v>319</v>
      </c>
      <c r="P6313" s="3" t="s">
        <v>311</v>
      </c>
      <c r="Q6313" s="10">
        <v>4</v>
      </c>
      <c r="R6313" s="3" t="s">
        <v>312</v>
      </c>
      <c r="S6313" s="11">
        <v>0.015544542132415</v>
      </c>
      <c r="T6313" s="11">
        <v>0.2625666889355054</v>
      </c>
      <c r="U6313" s="11">
        <v>32.72376325888554</v>
      </c>
      <c r="V6313" s="11">
        <v>340.0409087034028</v>
      </c>
    </row>
    <row r="6314" spans="1:22" ht="18" customHeight="1">
      <c r="A6314" s="11">
        <v>2081.265432165593</v>
      </c>
      <c r="B6314" s="11">
        <v>102.0475439598949</v>
      </c>
      <c r="C6314" s="11">
        <v>468.2162342370335</v>
      </c>
      <c r="D6314" s="11">
        <v>16.89916376544712</v>
      </c>
      <c r="E6314" s="11">
        <v>60.83698955560965</v>
      </c>
      <c r="F6314" s="11">
        <v>5132.822757967733</v>
      </c>
      <c r="G6314" s="11">
        <v>835.326577716348</v>
      </c>
      <c r="H6314" s="11">
        <v>1356.1344</v>
      </c>
      <c r="I6314" s="11">
        <v>2191.460977716348</v>
      </c>
      <c r="J6314" s="11">
        <v>0.018</v>
      </c>
      <c r="K6314" s="11">
        <v>0.05704075587532101</v>
      </c>
      <c r="L6314" s="11">
        <v>0.5139126930200323</v>
      </c>
      <c r="M6314" s="11">
        <v>0.3394923569080546</v>
      </c>
      <c r="N6314" s="11">
        <v>2.945574413243218</v>
      </c>
      <c r="O6314" s="3" t="s">
        <v>319</v>
      </c>
      <c r="P6314" s="3" t="s">
        <v>311</v>
      </c>
      <c r="Q6314" s="10">
        <v>4</v>
      </c>
      <c r="R6314" s="3" t="s">
        <v>312</v>
      </c>
      <c r="S6314" s="11">
        <v>0.01554695632411114</v>
      </c>
      <c r="T6314" s="11">
        <v>0.2626895319916557</v>
      </c>
      <c r="U6314" s="11">
        <v>32.73931021520965</v>
      </c>
      <c r="V6314" s="11">
        <v>340.3035982353945</v>
      </c>
    </row>
    <row r="6315" spans="1:22" ht="18" customHeight="1">
      <c r="A6315" s="11">
        <v>2081.915519019448</v>
      </c>
      <c r="B6315" s="11">
        <v>102.0806931117592</v>
      </c>
      <c r="C6315" s="11">
        <v>468.2220797499567</v>
      </c>
      <c r="D6315" s="11">
        <v>16.90444224844851</v>
      </c>
      <c r="E6315" s="11">
        <v>60.85599209441464</v>
      </c>
      <c r="F6315" s="11">
        <v>5132.886839431746</v>
      </c>
      <c r="G6315" s="11">
        <v>835.8484906135581</v>
      </c>
      <c r="H6315" s="11">
        <v>1356.1344</v>
      </c>
      <c r="I6315" s="11">
        <v>2191.982890613558</v>
      </c>
      <c r="J6315" s="11">
        <v>0.018</v>
      </c>
      <c r="K6315" s="11">
        <v>0.05703467906921864</v>
      </c>
      <c r="L6315" s="11">
        <v>0.5139057656593299</v>
      </c>
      <c r="M6315" s="11">
        <v>0.3394395139448509</v>
      </c>
      <c r="N6315" s="11">
        <v>2.946032971760828</v>
      </c>
      <c r="O6315" s="3" t="s">
        <v>319</v>
      </c>
      <c r="P6315" s="3" t="s">
        <v>311</v>
      </c>
      <c r="Q6315" s="10">
        <v>4</v>
      </c>
      <c r="R6315" s="3" t="s">
        <v>312</v>
      </c>
      <c r="S6315" s="11">
        <v>0.01554937471629499</v>
      </c>
      <c r="T6315" s="11">
        <v>0.2628124715301662</v>
      </c>
      <c r="U6315" s="11">
        <v>32.75485958992594</v>
      </c>
      <c r="V6315" s="11">
        <v>340.5664107069246</v>
      </c>
    </row>
    <row r="6316" spans="1:22" ht="18" customHeight="1">
      <c r="A6316" s="11">
        <v>2082.565605873303</v>
      </c>
      <c r="B6316" s="11">
        <v>102.1138333182943</v>
      </c>
      <c r="C6316" s="11">
        <v>468.2278805959634</v>
      </c>
      <c r="D6316" s="11">
        <v>16.9097207314499</v>
      </c>
      <c r="E6316" s="11">
        <v>60.87499463321965</v>
      </c>
      <c r="F6316" s="11">
        <v>5132.950431234468</v>
      </c>
      <c r="G6316" s="11">
        <v>836.3705665057079</v>
      </c>
      <c r="H6316" s="11">
        <v>1356.1344</v>
      </c>
      <c r="I6316" s="11">
        <v>2192.504966505708</v>
      </c>
      <c r="J6316" s="11">
        <v>0.018</v>
      </c>
      <c r="K6316" s="11">
        <v>0.0570285936003966</v>
      </c>
      <c r="L6316" s="11">
        <v>0.5138988361351923</v>
      </c>
      <c r="M6316" s="11">
        <v>0.3393865956519806</v>
      </c>
      <c r="N6316" s="11">
        <v>2.946492327073036</v>
      </c>
      <c r="O6316" s="3" t="s">
        <v>319</v>
      </c>
      <c r="P6316" s="3" t="s">
        <v>311</v>
      </c>
      <c r="Q6316" s="10">
        <v>4</v>
      </c>
      <c r="R6316" s="3" t="s">
        <v>312</v>
      </c>
      <c r="S6316" s="11">
        <v>0.01555179731257917</v>
      </c>
      <c r="T6316" s="11">
        <v>0.2629355076786326</v>
      </c>
      <c r="U6316" s="11">
        <v>32.77041138723852</v>
      </c>
      <c r="V6316" s="11">
        <v>340.8293462146032</v>
      </c>
    </row>
    <row r="6317" spans="1:22" ht="18" customHeight="1">
      <c r="A6317" s="11">
        <v>2083.215692727159</v>
      </c>
      <c r="B6317" s="11">
        <v>102.1469645703779</v>
      </c>
      <c r="C6317" s="11">
        <v>468.233636775054</v>
      </c>
      <c r="D6317" s="11">
        <v>16.91499921445129</v>
      </c>
      <c r="E6317" s="11">
        <v>60.89399717202465</v>
      </c>
      <c r="F6317" s="11">
        <v>5133.013533375903</v>
      </c>
      <c r="G6317" s="11">
        <v>836.892805392797</v>
      </c>
      <c r="H6317" s="11">
        <v>1356.1344</v>
      </c>
      <c r="I6317" s="11">
        <v>2193.027205392797</v>
      </c>
      <c r="J6317" s="11">
        <v>0.018</v>
      </c>
      <c r="K6317" s="11">
        <v>0.05702249946885493</v>
      </c>
      <c r="L6317" s="11">
        <v>0.5138919044476193</v>
      </c>
      <c r="M6317" s="11">
        <v>0.3393336020294443</v>
      </c>
      <c r="N6317" s="11">
        <v>2.946952479858534</v>
      </c>
      <c r="O6317" s="3" t="s">
        <v>319</v>
      </c>
      <c r="P6317" s="3" t="s">
        <v>311</v>
      </c>
      <c r="Q6317" s="10">
        <v>4</v>
      </c>
      <c r="R6317" s="3" t="s">
        <v>312</v>
      </c>
      <c r="S6317" s="11">
        <v>0.01555422411651087</v>
      </c>
      <c r="T6317" s="11">
        <v>0.2630586405636195</v>
      </c>
      <c r="U6317" s="11">
        <v>32.78596561135504</v>
      </c>
      <c r="V6317" s="11">
        <v>341.0924048551668</v>
      </c>
    </row>
    <row r="6318" spans="1:22" ht="18" customHeight="1">
      <c r="A6318" s="11">
        <v>2083.865779581014</v>
      </c>
      <c r="B6318" s="11">
        <v>102.1800868588876</v>
      </c>
      <c r="C6318" s="11">
        <v>468.2393482872282</v>
      </c>
      <c r="D6318" s="11">
        <v>16.92027769745268</v>
      </c>
      <c r="E6318" s="11">
        <v>60.91299971082965</v>
      </c>
      <c r="F6318" s="11">
        <v>5133.07614585605</v>
      </c>
      <c r="G6318" s="11">
        <v>837.4152072748251</v>
      </c>
      <c r="H6318" s="11">
        <v>1356.1344</v>
      </c>
      <c r="I6318" s="11">
        <v>2193.549607274825</v>
      </c>
      <c r="J6318" s="11">
        <v>0.018</v>
      </c>
      <c r="K6318" s="11">
        <v>0.05701639667459365</v>
      </c>
      <c r="L6318" s="11">
        <v>0.5138849705966113</v>
      </c>
      <c r="M6318" s="11">
        <v>0.339280533077242</v>
      </c>
      <c r="N6318" s="11">
        <v>2.947413430797504</v>
      </c>
      <c r="O6318" s="3" t="s">
        <v>319</v>
      </c>
      <c r="P6318" s="3" t="s">
        <v>311</v>
      </c>
      <c r="Q6318" s="10">
        <v>4</v>
      </c>
      <c r="R6318" s="3" t="s">
        <v>312</v>
      </c>
      <c r="S6318" s="11">
        <v>0.01555665513167646</v>
      </c>
      <c r="T6318" s="11">
        <v>0.2631818703124303</v>
      </c>
      <c r="U6318" s="11">
        <v>32.80152226648671</v>
      </c>
      <c r="V6318" s="11">
        <v>341.3555867254793</v>
      </c>
    </row>
    <row r="6319" spans="1:22" ht="18" customHeight="1">
      <c r="A6319" s="11">
        <v>2084.51586643487</v>
      </c>
      <c r="B6319" s="11">
        <v>102.213200174701</v>
      </c>
      <c r="C6319" s="11">
        <v>468.2450151324861</v>
      </c>
      <c r="D6319" s="11">
        <v>16.92555618045407</v>
      </c>
      <c r="E6319" s="11">
        <v>60.93200224963465</v>
      </c>
      <c r="F6319" s="11">
        <v>5133.138268674907</v>
      </c>
      <c r="G6319" s="11">
        <v>837.9377721517928</v>
      </c>
      <c r="H6319" s="11">
        <v>1356.1344</v>
      </c>
      <c r="I6319" s="11">
        <v>2194.072172151793</v>
      </c>
      <c r="J6319" s="11">
        <v>0.018</v>
      </c>
      <c r="K6319" s="11">
        <v>0.05701028521761268</v>
      </c>
      <c r="L6319" s="11">
        <v>0.513878034582168</v>
      </c>
      <c r="M6319" s="11">
        <v>0.3392273887953732</v>
      </c>
      <c r="N6319" s="11">
        <v>2.94787518057162</v>
      </c>
      <c r="O6319" s="3" t="s">
        <v>319</v>
      </c>
      <c r="P6319" s="3" t="s">
        <v>311</v>
      </c>
      <c r="Q6319" s="10">
        <v>4</v>
      </c>
      <c r="R6319" s="3" t="s">
        <v>312</v>
      </c>
      <c r="S6319" s="11">
        <v>0.01555909036170162</v>
      </c>
      <c r="T6319" s="11">
        <v>0.2633051970531088</v>
      </c>
      <c r="U6319" s="11">
        <v>32.81708135684841</v>
      </c>
      <c r="V6319" s="11">
        <v>341.6188919225324</v>
      </c>
    </row>
    <row r="6320" spans="1:22" ht="18" customHeight="1">
      <c r="A6320" s="11">
        <v>2085.165953288725</v>
      </c>
      <c r="B6320" s="11">
        <v>102.2463045086958</v>
      </c>
      <c r="C6320" s="11">
        <v>468.2506373108277</v>
      </c>
      <c r="D6320" s="11">
        <v>16.93083466345546</v>
      </c>
      <c r="E6320" s="11">
        <v>60.95100478843965</v>
      </c>
      <c r="F6320" s="11">
        <v>5133.199901832476</v>
      </c>
      <c r="G6320" s="11">
        <v>838.4605000236998</v>
      </c>
      <c r="H6320" s="11">
        <v>1356.1344</v>
      </c>
      <c r="I6320" s="11">
        <v>2194.5949000237</v>
      </c>
      <c r="J6320" s="11">
        <v>0.018</v>
      </c>
      <c r="K6320" s="11">
        <v>0.0570041650979121</v>
      </c>
      <c r="L6320" s="11">
        <v>0.5138710964042895</v>
      </c>
      <c r="M6320" s="11">
        <v>0.3391741691838384</v>
      </c>
      <c r="N6320" s="11">
        <v>2.94833772986404</v>
      </c>
      <c r="O6320" s="3" t="s">
        <v>319</v>
      </c>
      <c r="P6320" s="3" t="s">
        <v>311</v>
      </c>
      <c r="Q6320" s="10">
        <v>4</v>
      </c>
      <c r="R6320" s="3" t="s">
        <v>312</v>
      </c>
      <c r="S6320" s="11">
        <v>0.01556152981014661</v>
      </c>
      <c r="T6320" s="11">
        <v>0.2634286209126677</v>
      </c>
      <c r="U6320" s="11">
        <v>32.83264288665856</v>
      </c>
      <c r="V6320" s="11">
        <v>341.8823205434451</v>
      </c>
    </row>
    <row r="6321" spans="1:22" ht="18" customHeight="1">
      <c r="A6321" s="11">
        <v>2085.81604014258</v>
      </c>
      <c r="B6321" s="11">
        <v>102.2793998517496</v>
      </c>
      <c r="C6321" s="11">
        <v>468.256214822253</v>
      </c>
      <c r="D6321" s="11">
        <v>16.93611314645685</v>
      </c>
      <c r="E6321" s="11">
        <v>60.97000732724465</v>
      </c>
      <c r="F6321" s="11">
        <v>5133.261045328756</v>
      </c>
      <c r="G6321" s="11">
        <v>838.9833908905464</v>
      </c>
      <c r="H6321" s="11">
        <v>1356.1344</v>
      </c>
      <c r="I6321" s="11">
        <v>2195.117790890547</v>
      </c>
      <c r="J6321" s="11">
        <v>0.018</v>
      </c>
      <c r="K6321" s="11">
        <v>0.05699803631549186</v>
      </c>
      <c r="L6321" s="11">
        <v>0.5138641560629758</v>
      </c>
      <c r="M6321" s="11">
        <v>0.3391208742426373</v>
      </c>
      <c r="N6321" s="11">
        <v>2.948801079359423</v>
      </c>
      <c r="O6321" s="3" t="s">
        <v>319</v>
      </c>
      <c r="P6321" s="3" t="s">
        <v>311</v>
      </c>
      <c r="Q6321" s="10">
        <v>4</v>
      </c>
      <c r="R6321" s="3" t="s">
        <v>312</v>
      </c>
      <c r="S6321" s="11">
        <v>0.01556397348066329</v>
      </c>
      <c r="T6321" s="11">
        <v>0.2635521420197467</v>
      </c>
      <c r="U6321" s="11">
        <v>32.84820686013922</v>
      </c>
      <c r="V6321" s="11">
        <v>342.1458726854648</v>
      </c>
    </row>
    <row r="6322" spans="1:22" ht="18" customHeight="1">
      <c r="A6322" s="11">
        <v>2086.466126996436</v>
      </c>
      <c r="B6322" s="11">
        <v>102.3124861947401</v>
      </c>
      <c r="C6322" s="11">
        <v>468.2617476667621</v>
      </c>
      <c r="D6322" s="11">
        <v>16.94139162945824</v>
      </c>
      <c r="E6322" s="11">
        <v>60.98900986604966</v>
      </c>
      <c r="F6322" s="11">
        <v>5133.32169916375</v>
      </c>
      <c r="G6322" s="11">
        <v>839.5064447523322</v>
      </c>
      <c r="H6322" s="11">
        <v>1356.1344</v>
      </c>
      <c r="I6322" s="11">
        <v>2195.640844752332</v>
      </c>
      <c r="J6322" s="11">
        <v>0.018</v>
      </c>
      <c r="K6322" s="11">
        <v>0.05699189887035203</v>
      </c>
      <c r="L6322" s="11">
        <v>0.5138572135582269</v>
      </c>
      <c r="M6322" s="11">
        <v>0.3390675039717703</v>
      </c>
      <c r="N6322" s="11">
        <v>2.949265229743918</v>
      </c>
      <c r="O6322" s="3" t="s">
        <v>319</v>
      </c>
      <c r="P6322" s="3" t="s">
        <v>311</v>
      </c>
      <c r="Q6322" s="10">
        <v>4</v>
      </c>
      <c r="R6322" s="3" t="s">
        <v>312</v>
      </c>
      <c r="S6322" s="11">
        <v>0.01556642137683816</v>
      </c>
      <c r="T6322" s="11">
        <v>0.2636757605019546</v>
      </c>
      <c r="U6322" s="11">
        <v>32.86377328151606</v>
      </c>
      <c r="V6322" s="11">
        <v>342.4095484459668</v>
      </c>
    </row>
    <row r="6323" spans="1:22" ht="18" customHeight="1">
      <c r="A6323" s="11">
        <v>2087.11621385029</v>
      </c>
      <c r="B6323" s="11">
        <v>102.3455635285449</v>
      </c>
      <c r="C6323" s="11">
        <v>468.2672358443549</v>
      </c>
      <c r="D6323" s="11">
        <v>16.94667011245962</v>
      </c>
      <c r="E6323" s="11">
        <v>61.00801240485465</v>
      </c>
      <c r="F6323" s="11">
        <v>5133.381863337455</v>
      </c>
      <c r="G6323" s="11">
        <v>840.0296616090571</v>
      </c>
      <c r="H6323" s="11">
        <v>1356.1344</v>
      </c>
      <c r="I6323" s="11">
        <v>2196.164061609057</v>
      </c>
      <c r="J6323" s="11">
        <v>0.018</v>
      </c>
      <c r="K6323" s="11">
        <v>0.05698575276249254</v>
      </c>
      <c r="L6323" s="11">
        <v>0.5138502688900428</v>
      </c>
      <c r="M6323" s="11">
        <v>0.339014058371237</v>
      </c>
      <c r="N6323" s="11">
        <v>2.949730181705181</v>
      </c>
      <c r="O6323" s="3" t="s">
        <v>319</v>
      </c>
      <c r="P6323" s="3" t="s">
        <v>311</v>
      </c>
      <c r="Q6323" s="10">
        <v>4</v>
      </c>
      <c r="R6323" s="3" t="s">
        <v>312</v>
      </c>
      <c r="S6323" s="11">
        <v>0.015568873502297</v>
      </c>
      <c r="T6323" s="11">
        <v>0.2637994764876422</v>
      </c>
      <c r="U6323" s="11">
        <v>32.87934215501836</v>
      </c>
      <c r="V6323" s="11">
        <v>342.6733479224544</v>
      </c>
    </row>
    <row r="6324" spans="1:22" ht="18" customHeight="1">
      <c r="A6324" s="11">
        <v>2087.766300704146</v>
      </c>
      <c r="B6324" s="11">
        <v>102.3786318440416</v>
      </c>
      <c r="C6324" s="11">
        <v>468.2726793550314</v>
      </c>
      <c r="D6324" s="11">
        <v>16.95194859546102</v>
      </c>
      <c r="E6324" s="11">
        <v>61.02701494365966</v>
      </c>
      <c r="F6324" s="11">
        <v>5133.441537849871</v>
      </c>
      <c r="G6324" s="11">
        <v>840.5530414607217</v>
      </c>
      <c r="H6324" s="11">
        <v>1356.1344</v>
      </c>
      <c r="I6324" s="11">
        <v>2196.687441460722</v>
      </c>
      <c r="J6324" s="11">
        <v>0.018</v>
      </c>
      <c r="K6324" s="11">
        <v>0.05697959799191339</v>
      </c>
      <c r="L6324" s="11">
        <v>0.5138433220584235</v>
      </c>
      <c r="M6324" s="11">
        <v>0.3389605374410375</v>
      </c>
      <c r="N6324" s="11">
        <v>2.950195935932368</v>
      </c>
      <c r="O6324" s="3" t="s">
        <v>319</v>
      </c>
      <c r="P6324" s="3" t="s">
        <v>311</v>
      </c>
      <c r="Q6324" s="10">
        <v>4</v>
      </c>
      <c r="R6324" s="3" t="s">
        <v>312</v>
      </c>
      <c r="S6324" s="11">
        <v>0.01557132986070499</v>
      </c>
      <c r="T6324" s="11">
        <v>0.2639232901059043</v>
      </c>
      <c r="U6324" s="11">
        <v>32.89491348487906</v>
      </c>
      <c r="V6324" s="11">
        <v>342.9372712125603</v>
      </c>
    </row>
    <row r="6325" spans="1:22" ht="18" customHeight="1">
      <c r="A6325" s="11">
        <v>2088.416387558001</v>
      </c>
      <c r="B6325" s="11">
        <v>102.4116911321078</v>
      </c>
      <c r="C6325" s="11">
        <v>468.2780781987915</v>
      </c>
      <c r="D6325" s="11">
        <v>16.9572270784624</v>
      </c>
      <c r="E6325" s="11">
        <v>61.04601748246465</v>
      </c>
      <c r="F6325" s="11">
        <v>5133.500722700998</v>
      </c>
      <c r="G6325" s="11">
        <v>841.0765843073253</v>
      </c>
      <c r="H6325" s="11">
        <v>1356.1344</v>
      </c>
      <c r="I6325" s="11">
        <v>2197.210984307325</v>
      </c>
      <c r="J6325" s="11">
        <v>0.018</v>
      </c>
      <c r="K6325" s="11">
        <v>0.05697343455861463</v>
      </c>
      <c r="L6325" s="11">
        <v>0.513836373063369</v>
      </c>
      <c r="M6325" s="11">
        <v>0.3389069411811719</v>
      </c>
      <c r="N6325" s="11">
        <v>2.950662493116135</v>
      </c>
      <c r="O6325" s="3" t="s">
        <v>319</v>
      </c>
      <c r="P6325" s="3" t="s">
        <v>311</v>
      </c>
      <c r="Q6325" s="10">
        <v>4</v>
      </c>
      <c r="R6325" s="3" t="s">
        <v>312</v>
      </c>
      <c r="S6325" s="11">
        <v>0.01557379045566187</v>
      </c>
      <c r="T6325" s="11">
        <v>0.2640472014848038</v>
      </c>
      <c r="U6325" s="11">
        <v>32.91048727533472</v>
      </c>
      <c r="V6325" s="11">
        <v>343.2013184140451</v>
      </c>
    </row>
    <row r="6326" spans="1:22" ht="18" customHeight="1">
      <c r="A6326" s="11">
        <v>2089.066474411857</v>
      </c>
      <c r="B6326" s="11">
        <v>102.4447413836214</v>
      </c>
      <c r="C6326" s="11">
        <v>468.2834323756354</v>
      </c>
      <c r="D6326" s="11">
        <v>16.96250556146379</v>
      </c>
      <c r="E6326" s="11">
        <v>61.06502002126965</v>
      </c>
      <c r="F6326" s="11">
        <v>5133.559417890839</v>
      </c>
      <c r="G6326" s="11">
        <v>841.6002901488686</v>
      </c>
      <c r="H6326" s="11">
        <v>1356.1344</v>
      </c>
      <c r="I6326" s="11">
        <v>2197.734690148869</v>
      </c>
      <c r="J6326" s="11">
        <v>0.018</v>
      </c>
      <c r="K6326" s="11">
        <v>0.05696726246259623</v>
      </c>
      <c r="L6326" s="11">
        <v>0.5138294219048792</v>
      </c>
      <c r="M6326" s="11">
        <v>0.3388532695916401</v>
      </c>
      <c r="N6326" s="11">
        <v>2.951129853948652</v>
      </c>
      <c r="O6326" s="3" t="s">
        <v>319</v>
      </c>
      <c r="P6326" s="3" t="s">
        <v>311</v>
      </c>
      <c r="Q6326" s="10">
        <v>4</v>
      </c>
      <c r="R6326" s="3" t="s">
        <v>312</v>
      </c>
      <c r="S6326" s="11">
        <v>0.01557625529085917</v>
      </c>
      <c r="T6326" s="11">
        <v>0.2641712107540361</v>
      </c>
      <c r="U6326" s="11">
        <v>32.92606353062558</v>
      </c>
      <c r="V6326" s="11">
        <v>343.4654896247991</v>
      </c>
    </row>
    <row r="6327" spans="1:22" ht="18" customHeight="1">
      <c r="A6327" s="11">
        <v>2089.716561265712</v>
      </c>
      <c r="B6327" s="11">
        <v>102.4777825894597</v>
      </c>
      <c r="C6327" s="11">
        <v>468.2887418855628</v>
      </c>
      <c r="D6327" s="11">
        <v>16.96778404446518</v>
      </c>
      <c r="E6327" s="11">
        <v>61.08402256007466</v>
      </c>
      <c r="F6327" s="11">
        <v>5133.617623419387</v>
      </c>
      <c r="G6327" s="11">
        <v>842.1241589853513</v>
      </c>
      <c r="H6327" s="11">
        <v>1356.1344</v>
      </c>
      <c r="I6327" s="11">
        <v>2198.258558985351</v>
      </c>
      <c r="J6327" s="11">
        <v>0.018</v>
      </c>
      <c r="K6327" s="11">
        <v>0.05696108170385814</v>
      </c>
      <c r="L6327" s="11">
        <v>0.5138224685829543</v>
      </c>
      <c r="M6327" s="11">
        <v>0.3387995226724418</v>
      </c>
      <c r="N6327" s="11">
        <v>2.951598019123598</v>
      </c>
      <c r="O6327" s="3" t="s">
        <v>319</v>
      </c>
      <c r="P6327" s="3" t="s">
        <v>311</v>
      </c>
      <c r="Q6327" s="10">
        <v>4</v>
      </c>
      <c r="R6327" s="3" t="s">
        <v>312</v>
      </c>
      <c r="S6327" s="11">
        <v>0.01557872436992305</v>
      </c>
      <c r="T6327" s="11">
        <v>0.2642953180422656</v>
      </c>
      <c r="U6327" s="11">
        <v>32.94164225499551</v>
      </c>
      <c r="V6327" s="11">
        <v>343.7297849428414</v>
      </c>
    </row>
    <row r="6328" spans="1:22" ht="18" customHeight="1">
      <c r="A6328" s="11">
        <v>2090.366648119567</v>
      </c>
      <c r="B6328" s="11">
        <v>102.5108147405006</v>
      </c>
      <c r="C6328" s="11">
        <v>468.2940067285742</v>
      </c>
      <c r="D6328" s="11">
        <v>16.97306252746657</v>
      </c>
      <c r="E6328" s="11">
        <v>61.10302509887966</v>
      </c>
      <c r="F6328" s="11">
        <v>5133.675339286651</v>
      </c>
      <c r="G6328" s="11">
        <v>842.6481908167731</v>
      </c>
      <c r="H6328" s="11">
        <v>1356.1344</v>
      </c>
      <c r="I6328" s="11">
        <v>2198.782590816773</v>
      </c>
      <c r="J6328" s="11">
        <v>0.018</v>
      </c>
      <c r="K6328" s="11">
        <v>0.05695489228240047</v>
      </c>
      <c r="L6328" s="11">
        <v>0.5138155130975942</v>
      </c>
      <c r="M6328" s="11">
        <v>0.3387457004235778</v>
      </c>
      <c r="N6328" s="11">
        <v>2.95206698933616</v>
      </c>
      <c r="O6328" s="3" t="s">
        <v>319</v>
      </c>
      <c r="P6328" s="3" t="s">
        <v>311</v>
      </c>
      <c r="Q6328" s="10">
        <v>4</v>
      </c>
      <c r="R6328" s="3" t="s">
        <v>312</v>
      </c>
      <c r="S6328" s="11">
        <v>0.01558119769651904</v>
      </c>
      <c r="T6328" s="11">
        <v>0.2644195234789015</v>
      </c>
      <c r="U6328" s="11">
        <v>32.95722345269203</v>
      </c>
      <c r="V6328" s="11">
        <v>343.9942044663204</v>
      </c>
    </row>
    <row r="6329" spans="1:22" ht="18" customHeight="1">
      <c r="A6329" s="11">
        <v>2091.016734973422</v>
      </c>
      <c r="B6329" s="11">
        <v>102.5438378276216</v>
      </c>
      <c r="C6329" s="11">
        <v>468.2992269046694</v>
      </c>
      <c r="D6329" s="11">
        <v>16.97834101046796</v>
      </c>
      <c r="E6329" s="11">
        <v>61.12202763768466</v>
      </c>
      <c r="F6329" s="11">
        <v>5133.732565492626</v>
      </c>
      <c r="G6329" s="11">
        <v>843.1723856431344</v>
      </c>
      <c r="H6329" s="11">
        <v>1356.1344</v>
      </c>
      <c r="I6329" s="11">
        <v>2199.306785643134</v>
      </c>
      <c r="J6329" s="11">
        <v>0.018</v>
      </c>
      <c r="K6329" s="11">
        <v>0.05694869419822316</v>
      </c>
      <c r="L6329" s="11">
        <v>0.5138085554487988</v>
      </c>
      <c r="M6329" s="11">
        <v>0.3386918028450475</v>
      </c>
      <c r="N6329" s="11">
        <v>2.952536765283047</v>
      </c>
      <c r="O6329" s="3" t="s">
        <v>319</v>
      </c>
      <c r="P6329" s="3" t="s">
        <v>311</v>
      </c>
      <c r="Q6329" s="10">
        <v>4</v>
      </c>
      <c r="R6329" s="3" t="s">
        <v>312</v>
      </c>
      <c r="S6329" s="11">
        <v>0.01558367527435216</v>
      </c>
      <c r="T6329" s="11">
        <v>0.2645438271941007</v>
      </c>
      <c r="U6329" s="11">
        <v>32.97280712796638</v>
      </c>
      <c r="V6329" s="11">
        <v>344.2587482935144</v>
      </c>
    </row>
    <row r="6330" spans="1:22" ht="18" customHeight="1">
      <c r="A6330" s="11">
        <v>2091.666821827278</v>
      </c>
      <c r="B6330" s="11">
        <v>102.5768518417003</v>
      </c>
      <c r="C6330" s="11">
        <v>468.3044024138479</v>
      </c>
      <c r="D6330" s="11">
        <v>16.98361949346935</v>
      </c>
      <c r="E6330" s="11">
        <v>61.14103017648966</v>
      </c>
      <c r="F6330" s="11">
        <v>5133.78930203731</v>
      </c>
      <c r="G6330" s="11">
        <v>843.6967434644348</v>
      </c>
      <c r="H6330" s="11">
        <v>1356.1344</v>
      </c>
      <c r="I6330" s="11">
        <v>2199.831143464435</v>
      </c>
      <c r="J6330" s="11">
        <v>0.018</v>
      </c>
      <c r="K6330" s="11">
        <v>0.05694248745132618</v>
      </c>
      <c r="L6330" s="11">
        <v>0.5138015956365682</v>
      </c>
      <c r="M6330" s="11">
        <v>0.3386378299368508</v>
      </c>
      <c r="N6330" s="11">
        <v>2.953007347662486</v>
      </c>
      <c r="O6330" s="3" t="s">
        <v>319</v>
      </c>
      <c r="P6330" s="3" t="s">
        <v>311</v>
      </c>
      <c r="Q6330" s="10">
        <v>4</v>
      </c>
      <c r="R6330" s="3" t="s">
        <v>312</v>
      </c>
      <c r="S6330" s="11">
        <v>0.01558615710706204</v>
      </c>
      <c r="T6330" s="11">
        <v>0.264668229316988</v>
      </c>
      <c r="U6330" s="11">
        <v>32.98839328507344</v>
      </c>
      <c r="V6330" s="11">
        <v>344.5234165228314</v>
      </c>
    </row>
    <row r="6331" spans="1:22" ht="18" customHeight="1">
      <c r="A6331" s="11">
        <v>2092.316908681133</v>
      </c>
      <c r="B6331" s="11">
        <v>102.6098567736145</v>
      </c>
      <c r="C6331" s="11">
        <v>468.3095332561103</v>
      </c>
      <c r="D6331" s="11">
        <v>16.98889797647074</v>
      </c>
      <c r="E6331" s="11">
        <v>61.16003271529466</v>
      </c>
      <c r="F6331" s="11">
        <v>5133.845548920708</v>
      </c>
      <c r="G6331" s="11">
        <v>844.2212642806749</v>
      </c>
      <c r="H6331" s="11">
        <v>1356.1344</v>
      </c>
      <c r="I6331" s="11">
        <v>2200.355664280675</v>
      </c>
      <c r="J6331" s="11">
        <v>0.018</v>
      </c>
      <c r="K6331" s="11">
        <v>0.05693627204170958</v>
      </c>
      <c r="L6331" s="11">
        <v>0.5137946336609025</v>
      </c>
      <c r="M6331" s="11">
        <v>0.3385837816989882</v>
      </c>
      <c r="N6331" s="11">
        <v>2.953478737174222</v>
      </c>
      <c r="O6331" s="3" t="s">
        <v>319</v>
      </c>
      <c r="P6331" s="3" t="s">
        <v>311</v>
      </c>
      <c r="Q6331" s="10">
        <v>4</v>
      </c>
      <c r="R6331" s="3" t="s">
        <v>312</v>
      </c>
      <c r="S6331" s="11">
        <v>0.01558864319838021</v>
      </c>
      <c r="T6331" s="11">
        <v>0.2647927299783259</v>
      </c>
      <c r="U6331" s="11">
        <v>33.00398192827181</v>
      </c>
      <c r="V6331" s="11">
        <v>344.7882092528098</v>
      </c>
    </row>
    <row r="6332" spans="1:22" ht="18" customHeight="1">
      <c r="A6332" s="11">
        <v>2092.966995534989</v>
      </c>
      <c r="B6332" s="11">
        <v>102.6428526142418</v>
      </c>
      <c r="C6332" s="11">
        <v>468.3146194314564</v>
      </c>
      <c r="D6332" s="11">
        <v>16.99417645947213</v>
      </c>
      <c r="E6332" s="11">
        <v>61.17903525409967</v>
      </c>
      <c r="F6332" s="11">
        <v>5133.901306142819</v>
      </c>
      <c r="G6332" s="11">
        <v>844.7459480918544</v>
      </c>
      <c r="H6332" s="11">
        <v>1356.1344</v>
      </c>
      <c r="I6332" s="11">
        <v>2200.880348091854</v>
      </c>
      <c r="J6332" s="11">
        <v>0.018</v>
      </c>
      <c r="K6332" s="11">
        <v>0.05693004796937336</v>
      </c>
      <c r="L6332" s="11">
        <v>0.5137876695218014</v>
      </c>
      <c r="M6332" s="11">
        <v>0.3385296581314594</v>
      </c>
      <c r="N6332" s="11">
        <v>2.953950934519526</v>
      </c>
      <c r="O6332" s="3" t="s">
        <v>319</v>
      </c>
      <c r="P6332" s="3" t="s">
        <v>311</v>
      </c>
      <c r="Q6332" s="10">
        <v>4</v>
      </c>
      <c r="R6332" s="3" t="s">
        <v>312</v>
      </c>
      <c r="S6332" s="11">
        <v>0.01559113355197282</v>
      </c>
      <c r="T6332" s="11">
        <v>0.2649173293078451</v>
      </c>
      <c r="U6332" s="11">
        <v>33.01957306182378</v>
      </c>
      <c r="V6332" s="11">
        <v>345.0531265821176</v>
      </c>
    </row>
    <row r="6333" spans="1:22" ht="18" customHeight="1">
      <c r="A6333" s="11">
        <v>2093.617082388844</v>
      </c>
      <c r="B6333" s="11">
        <v>102.6758393544597</v>
      </c>
      <c r="C6333" s="11">
        <v>468.3196609398863</v>
      </c>
      <c r="D6333" s="11">
        <v>16.99945494247352</v>
      </c>
      <c r="E6333" s="11">
        <v>61.19803779290466</v>
      </c>
      <c r="F6333" s="11">
        <v>5133.956573703639</v>
      </c>
      <c r="G6333" s="11">
        <v>845.2707948979728</v>
      </c>
      <c r="H6333" s="11">
        <v>1356.1344</v>
      </c>
      <c r="I6333" s="11">
        <v>2201.405194897973</v>
      </c>
      <c r="J6333" s="11">
        <v>0.018</v>
      </c>
      <c r="K6333" s="11">
        <v>0.05692381523431747</v>
      </c>
      <c r="L6333" s="11">
        <v>0.5137807032192653</v>
      </c>
      <c r="M6333" s="11">
        <v>0.3384754592342644</v>
      </c>
      <c r="N6333" s="11">
        <v>2.954423940401197</v>
      </c>
      <c r="O6333" s="3" t="s">
        <v>319</v>
      </c>
      <c r="P6333" s="3" t="s">
        <v>311</v>
      </c>
      <c r="Q6333" s="10">
        <v>4</v>
      </c>
      <c r="R6333" s="3" t="s">
        <v>312</v>
      </c>
      <c r="S6333" s="11">
        <v>0.01559362817154555</v>
      </c>
      <c r="T6333" s="11">
        <v>0.2650420274360252</v>
      </c>
      <c r="U6333" s="11">
        <v>33.03516668999533</v>
      </c>
      <c r="V6333" s="11">
        <v>345.3181686095537</v>
      </c>
    </row>
    <row r="6334" spans="1:22" ht="18" customHeight="1">
      <c r="A6334" s="11">
        <v>2094.267169242699</v>
      </c>
      <c r="B6334" s="11">
        <v>102.7088169851459</v>
      </c>
      <c r="C6334" s="11">
        <v>468.3246577813998</v>
      </c>
      <c r="D6334" s="11">
        <v>17.00473342547491</v>
      </c>
      <c r="E6334" s="11">
        <v>61.21704033170967</v>
      </c>
      <c r="F6334" s="11">
        <v>5134.011351603171</v>
      </c>
      <c r="G6334" s="11">
        <v>845.795804699031</v>
      </c>
      <c r="H6334" s="11">
        <v>1356.1344</v>
      </c>
      <c r="I6334" s="11">
        <v>2201.930204699031</v>
      </c>
      <c r="J6334" s="11">
        <v>0.018</v>
      </c>
      <c r="K6334" s="11">
        <v>0.05691757383654195</v>
      </c>
      <c r="L6334" s="11">
        <v>0.5137737347532939</v>
      </c>
      <c r="M6334" s="11">
        <v>0.338421185007403</v>
      </c>
      <c r="N6334" s="11">
        <v>2.954897755523564</v>
      </c>
      <c r="O6334" s="3" t="s">
        <v>319</v>
      </c>
      <c r="P6334" s="3" t="s">
        <v>311</v>
      </c>
      <c r="Q6334" s="10">
        <v>4</v>
      </c>
      <c r="R6334" s="3" t="s">
        <v>312</v>
      </c>
      <c r="S6334" s="11">
        <v>0.01559612706084363</v>
      </c>
      <c r="T6334" s="11">
        <v>0.2651668244940968</v>
      </c>
      <c r="U6334" s="11">
        <v>33.05076281705617</v>
      </c>
      <c r="V6334" s="11">
        <v>345.5833354340477</v>
      </c>
    </row>
    <row r="6335" spans="1:22" ht="18" customHeight="1">
      <c r="A6335" s="11">
        <v>2094.917256096554</v>
      </c>
      <c r="B6335" s="11">
        <v>102.7417854971782</v>
      </c>
      <c r="C6335" s="11">
        <v>468.3296099559969</v>
      </c>
      <c r="D6335" s="11">
        <v>17.01001190847629</v>
      </c>
      <c r="E6335" s="11">
        <v>61.23604287051466</v>
      </c>
      <c r="F6335" s="11">
        <v>5134.065639841415</v>
      </c>
      <c r="G6335" s="11">
        <v>846.3209774950282</v>
      </c>
      <c r="H6335" s="11">
        <v>1356.1344</v>
      </c>
      <c r="I6335" s="11">
        <v>2202.455377495028</v>
      </c>
      <c r="J6335" s="11">
        <v>0.018</v>
      </c>
      <c r="K6335" s="11">
        <v>0.0569113237760468</v>
      </c>
      <c r="L6335" s="11">
        <v>0.5137667641238873</v>
      </c>
      <c r="M6335" s="11">
        <v>0.3383668354508756</v>
      </c>
      <c r="N6335" s="11">
        <v>2.955372380592485</v>
      </c>
      <c r="O6335" s="3" t="s">
        <v>319</v>
      </c>
      <c r="P6335" s="3" t="s">
        <v>311</v>
      </c>
      <c r="Q6335" s="10">
        <v>4</v>
      </c>
      <c r="R6335" s="3" t="s">
        <v>312</v>
      </c>
      <c r="S6335" s="11">
        <v>0.01559863022354691</v>
      </c>
      <c r="T6335" s="11">
        <v>0.2652917206122575</v>
      </c>
      <c r="U6335" s="11">
        <v>33.06636144727972</v>
      </c>
      <c r="V6335" s="11">
        <v>345.84862715466</v>
      </c>
    </row>
    <row r="6336" spans="1:22" ht="18" customHeight="1">
      <c r="A6336" s="11">
        <v>2095.56734295041</v>
      </c>
      <c r="B6336" s="11">
        <v>102.774744881434</v>
      </c>
      <c r="C6336" s="11">
        <v>468.3345174636779</v>
      </c>
      <c r="D6336" s="11">
        <v>17.01529039147768</v>
      </c>
      <c r="E6336" s="11">
        <v>61.25504540931966</v>
      </c>
      <c r="F6336" s="11">
        <v>5134.119438418372</v>
      </c>
      <c r="G6336" s="11">
        <v>846.846313285965</v>
      </c>
      <c r="H6336" s="11">
        <v>1356.1344</v>
      </c>
      <c r="I6336" s="11">
        <v>2202.980713285965</v>
      </c>
      <c r="J6336" s="11">
        <v>0.018</v>
      </c>
      <c r="K6336" s="11">
        <v>0.05690506505283202</v>
      </c>
      <c r="L6336" s="11">
        <v>0.5137597913310455</v>
      </c>
      <c r="M6336" s="11">
        <v>0.3383124105646822</v>
      </c>
      <c r="N6336" s="11">
        <v>2.955847816315356</v>
      </c>
      <c r="O6336" s="3" t="s">
        <v>319</v>
      </c>
      <c r="P6336" s="3" t="s">
        <v>311</v>
      </c>
      <c r="Q6336" s="10">
        <v>4</v>
      </c>
      <c r="R6336" s="3" t="s">
        <v>312</v>
      </c>
      <c r="S6336" s="11">
        <v>0.01560113766342728</v>
      </c>
      <c r="T6336" s="11">
        <v>0.2654167159223485</v>
      </c>
      <c r="U6336" s="11">
        <v>33.08196258494314</v>
      </c>
      <c r="V6336" s="11">
        <v>346.1140438705823</v>
      </c>
    </row>
    <row r="6337" spans="1:22" ht="18" customHeight="1">
      <c r="A6337" s="11">
        <v>2096.217429804265</v>
      </c>
      <c r="B6337" s="11">
        <v>102.8076951287911</v>
      </c>
      <c r="C6337" s="11">
        <v>468.3393803044426</v>
      </c>
      <c r="D6337" s="11">
        <v>17.02056887447907</v>
      </c>
      <c r="E6337" s="11">
        <v>61.27404794812467</v>
      </c>
      <c r="F6337" s="11">
        <v>5134.17274733404</v>
      </c>
      <c r="G6337" s="11">
        <v>847.3718120718412</v>
      </c>
      <c r="H6337" s="11">
        <v>1356.1344</v>
      </c>
      <c r="I6337" s="11">
        <v>2203.506212071841</v>
      </c>
      <c r="J6337" s="11">
        <v>0.018</v>
      </c>
      <c r="K6337" s="11">
        <v>0.05689879766689759</v>
      </c>
      <c r="L6337" s="11">
        <v>0.5137528163747684</v>
      </c>
      <c r="M6337" s="11">
        <v>0.3382579103488225</v>
      </c>
      <c r="N6337" s="11">
        <v>2.956324063401112</v>
      </c>
      <c r="O6337" s="3" t="s">
        <v>319</v>
      </c>
      <c r="P6337" s="3" t="s">
        <v>311</v>
      </c>
      <c r="Q6337" s="10">
        <v>4</v>
      </c>
      <c r="R6337" s="3" t="s">
        <v>312</v>
      </c>
      <c r="S6337" s="11">
        <v>0.01560364938419131</v>
      </c>
      <c r="T6337" s="11">
        <v>0.2655418105551788</v>
      </c>
      <c r="U6337" s="11">
        <v>33.09756623432733</v>
      </c>
      <c r="V6337" s="11">
        <v>346.3795856811375</v>
      </c>
    </row>
    <row r="6338" spans="1:22" ht="18" customHeight="1">
      <c r="A6338" s="11">
        <v>2096.86751665812</v>
      </c>
      <c r="B6338" s="11">
        <v>102.8406362301271</v>
      </c>
      <c r="C6338" s="11">
        <v>468.344198478291</v>
      </c>
      <c r="D6338" s="11">
        <v>17.02584735748046</v>
      </c>
      <c r="E6338" s="11">
        <v>61.29305048692967</v>
      </c>
      <c r="F6338" s="11">
        <v>5134.225566588419</v>
      </c>
      <c r="G6338" s="11">
        <v>847.8974738526565</v>
      </c>
      <c r="H6338" s="11">
        <v>1356.1344</v>
      </c>
      <c r="I6338" s="11">
        <v>2204.031873852657</v>
      </c>
      <c r="J6338" s="11">
        <v>0.018</v>
      </c>
      <c r="K6338" s="11">
        <v>0.05689252161824353</v>
      </c>
      <c r="L6338" s="11">
        <v>0.5137458392550562</v>
      </c>
      <c r="M6338" s="11">
        <v>0.3382033348032967</v>
      </c>
      <c r="N6338" s="11">
        <v>2.956801122560227</v>
      </c>
      <c r="O6338" s="3" t="s">
        <v>319</v>
      </c>
      <c r="P6338" s="3" t="s">
        <v>311</v>
      </c>
      <c r="Q6338" s="10">
        <v>4</v>
      </c>
      <c r="R6338" s="3" t="s">
        <v>312</v>
      </c>
      <c r="S6338" s="11">
        <v>0.01560616538958514</v>
      </c>
      <c r="T6338" s="11">
        <v>0.2656670046423095</v>
      </c>
      <c r="U6338" s="11">
        <v>33.11317239971692</v>
      </c>
      <c r="V6338" s="11">
        <v>346.6452526857798</v>
      </c>
    </row>
    <row r="6339" spans="1:22" ht="18" customHeight="1">
      <c r="A6339" s="11">
        <v>2097.517603511975</v>
      </c>
      <c r="B6339" s="11">
        <v>102.8735681763196</v>
      </c>
      <c r="C6339" s="11">
        <v>468.3489719852229</v>
      </c>
      <c r="D6339" s="11">
        <v>17.03112584048185</v>
      </c>
      <c r="E6339" s="11">
        <v>61.31205302573467</v>
      </c>
      <c r="F6339" s="11">
        <v>5134.277896181508</v>
      </c>
      <c r="G6339" s="11">
        <v>848.4232986284115</v>
      </c>
      <c r="H6339" s="11">
        <v>1356.1344</v>
      </c>
      <c r="I6339" s="11">
        <v>2204.557698628411</v>
      </c>
      <c r="J6339" s="11">
        <v>0.018</v>
      </c>
      <c r="K6339" s="11">
        <v>0.05688623690686981</v>
      </c>
      <c r="L6339" s="11">
        <v>0.5137388599719088</v>
      </c>
      <c r="M6339" s="11">
        <v>0.3381486839281044</v>
      </c>
      <c r="N6339" s="11">
        <v>2.957278994504723</v>
      </c>
      <c r="O6339" s="3" t="s">
        <v>319</v>
      </c>
      <c r="P6339" s="3" t="s">
        <v>311</v>
      </c>
      <c r="Q6339" s="10">
        <v>4</v>
      </c>
      <c r="R6339" s="3" t="s">
        <v>312</v>
      </c>
      <c r="S6339" s="11">
        <v>0.0156086856833946</v>
      </c>
      <c r="T6339" s="11">
        <v>0.2657922983160567</v>
      </c>
      <c r="U6339" s="11">
        <v>33.12878108540031</v>
      </c>
      <c r="V6339" s="11">
        <v>346.9110449840959</v>
      </c>
    </row>
    <row r="6340" spans="1:22" ht="18" customHeight="1">
      <c r="A6340" s="11">
        <v>2098.167690365831</v>
      </c>
      <c r="B6340" s="11">
        <v>102.9064909582463</v>
      </c>
      <c r="C6340" s="11">
        <v>468.3537008252387</v>
      </c>
      <c r="D6340" s="11">
        <v>17.03640432348324</v>
      </c>
      <c r="E6340" s="11">
        <v>61.33105556453966</v>
      </c>
      <c r="F6340" s="11">
        <v>5134.329736113311</v>
      </c>
      <c r="G6340" s="11">
        <v>848.9492863991054</v>
      </c>
      <c r="H6340" s="11">
        <v>1356.1344</v>
      </c>
      <c r="I6340" s="11">
        <v>2205.083686399105</v>
      </c>
      <c r="J6340" s="11">
        <v>0.018</v>
      </c>
      <c r="K6340" s="11">
        <v>0.05687994353277647</v>
      </c>
      <c r="L6340" s="11">
        <v>0.5137318785253262</v>
      </c>
      <c r="M6340" s="11">
        <v>0.3380939577232462</v>
      </c>
      <c r="N6340" s="11">
        <v>2.95775767994816</v>
      </c>
      <c r="O6340" s="3" t="s">
        <v>319</v>
      </c>
      <c r="P6340" s="3" t="s">
        <v>311</v>
      </c>
      <c r="Q6340" s="10">
        <v>4</v>
      </c>
      <c r="R6340" s="3" t="s">
        <v>312</v>
      </c>
      <c r="S6340" s="11">
        <v>0.01561121026934012</v>
      </c>
      <c r="T6340" s="11">
        <v>0.2659176917077024</v>
      </c>
      <c r="U6340" s="11">
        <v>33.14439229566965</v>
      </c>
      <c r="V6340" s="11">
        <v>347.1769626758036</v>
      </c>
    </row>
    <row r="6341" spans="1:22" ht="18" customHeight="1">
      <c r="A6341" s="11">
        <v>2098.817777219686</v>
      </c>
      <c r="B6341" s="11">
        <v>102.9394045667849</v>
      </c>
      <c r="C6341" s="11">
        <v>468.3583849983383</v>
      </c>
      <c r="D6341" s="11">
        <v>17.04168280648463</v>
      </c>
      <c r="E6341" s="11">
        <v>61.35005810334467</v>
      </c>
      <c r="F6341" s="11">
        <v>5134.381086383827</v>
      </c>
      <c r="G6341" s="11">
        <v>849.4754371647391</v>
      </c>
      <c r="H6341" s="11">
        <v>1356.1344</v>
      </c>
      <c r="I6341" s="11">
        <v>2205.609837164739</v>
      </c>
      <c r="J6341" s="11">
        <v>0.018</v>
      </c>
      <c r="K6341" s="11">
        <v>0.05687364149596352</v>
      </c>
      <c r="L6341" s="11">
        <v>0.5137248949153084</v>
      </c>
      <c r="M6341" s="11">
        <v>0.3380391561887221</v>
      </c>
      <c r="N6341" s="11">
        <v>2.958237179605653</v>
      </c>
      <c r="O6341" s="3" t="s">
        <v>319</v>
      </c>
      <c r="P6341" s="3" t="s">
        <v>311</v>
      </c>
      <c r="Q6341" s="10">
        <v>4</v>
      </c>
      <c r="R6341" s="3" t="s">
        <v>312</v>
      </c>
      <c r="S6341" s="11">
        <v>0.01561373915123435</v>
      </c>
      <c r="T6341" s="11">
        <v>0.2660431849501781</v>
      </c>
      <c r="U6341" s="11">
        <v>33.16000603482089</v>
      </c>
      <c r="V6341" s="11">
        <v>347.4430058607538</v>
      </c>
    </row>
    <row r="6342" spans="1:22" ht="18" customHeight="1">
      <c r="A6342" s="11">
        <v>2099.467864073541</v>
      </c>
      <c r="B6342" s="11">
        <v>102.9723089928128</v>
      </c>
      <c r="C6342" s="11">
        <v>468.3630245045213</v>
      </c>
      <c r="D6342" s="11">
        <v>17.04696128948602</v>
      </c>
      <c r="E6342" s="11">
        <v>61.36906064214968</v>
      </c>
      <c r="F6342" s="11">
        <v>5134.431946993051</v>
      </c>
      <c r="G6342" s="11">
        <v>850.0017509253121</v>
      </c>
      <c r="H6342" s="11">
        <v>1356.1344</v>
      </c>
      <c r="I6342" s="11">
        <v>2206.136150925312</v>
      </c>
      <c r="J6342" s="11">
        <v>0.018</v>
      </c>
      <c r="K6342" s="11">
        <v>0.05686733079643087</v>
      </c>
      <c r="L6342" s="11">
        <v>0.5137179091418552</v>
      </c>
      <c r="M6342" s="11">
        <v>0.3379842793245313</v>
      </c>
      <c r="N6342" s="11">
        <v>2.958717494193875</v>
      </c>
      <c r="O6342" s="3" t="s">
        <v>319</v>
      </c>
      <c r="P6342" s="3" t="s">
        <v>311</v>
      </c>
      <c r="Q6342" s="10">
        <v>4</v>
      </c>
      <c r="R6342" s="3" t="s">
        <v>312</v>
      </c>
      <c r="S6342" s="11">
        <v>0.0156162723328246</v>
      </c>
      <c r="T6342" s="11">
        <v>0.2661687781753828</v>
      </c>
      <c r="U6342" s="11">
        <v>33.17562230715372</v>
      </c>
      <c r="V6342" s="11">
        <v>347.7091746389292</v>
      </c>
    </row>
    <row r="6343" spans="1:22" ht="18" customHeight="1">
      <c r="A6343" s="11">
        <v>2100.117950927397</v>
      </c>
      <c r="B6343" s="11">
        <v>103.0052042272078</v>
      </c>
      <c r="C6343" s="11">
        <v>468.3676193437882</v>
      </c>
      <c r="D6343" s="11">
        <v>17.05223977248741</v>
      </c>
      <c r="E6343" s="11">
        <v>61.38806318095467</v>
      </c>
      <c r="F6343" s="11">
        <v>5134.482317940989</v>
      </c>
      <c r="G6343" s="11">
        <v>850.5282276808241</v>
      </c>
      <c r="H6343" s="11">
        <v>1356.1344</v>
      </c>
      <c r="I6343" s="11">
        <v>2206.662627680824</v>
      </c>
      <c r="J6343" s="11">
        <v>0.018</v>
      </c>
      <c r="K6343" s="11">
        <v>0.05686101143417862</v>
      </c>
      <c r="L6343" s="11">
        <v>0.513710921204967</v>
      </c>
      <c r="M6343" s="11">
        <v>0.3379293271306746</v>
      </c>
      <c r="N6343" s="11">
        <v>2.959198624431042</v>
      </c>
      <c r="O6343" s="3" t="s">
        <v>319</v>
      </c>
      <c r="P6343" s="3" t="s">
        <v>311</v>
      </c>
      <c r="Q6343" s="10">
        <v>4</v>
      </c>
      <c r="R6343" s="3" t="s">
        <v>312</v>
      </c>
      <c r="S6343" s="11">
        <v>0.01561880981789788</v>
      </c>
      <c r="T6343" s="11">
        <v>0.266294471515971</v>
      </c>
      <c r="U6343" s="11">
        <v>33.19124111697161</v>
      </c>
      <c r="V6343" s="11">
        <v>347.9754691104451</v>
      </c>
    </row>
    <row r="6344" spans="1:22" ht="18" customHeight="1">
      <c r="A6344" s="11">
        <v>2100.768037781252</v>
      </c>
      <c r="B6344" s="11">
        <v>103.0380902608476</v>
      </c>
      <c r="C6344" s="11">
        <v>468.3721695161387</v>
      </c>
      <c r="D6344" s="11">
        <v>17.0575182554888</v>
      </c>
      <c r="E6344" s="11">
        <v>61.40706571975967</v>
      </c>
      <c r="F6344" s="11">
        <v>5134.532199227637</v>
      </c>
      <c r="G6344" s="11">
        <v>851.0548674312759</v>
      </c>
      <c r="H6344" s="11">
        <v>1356.1344</v>
      </c>
      <c r="I6344" s="11">
        <v>2207.189267431276</v>
      </c>
      <c r="J6344" s="11">
        <v>0.018</v>
      </c>
      <c r="K6344" s="11">
        <v>0.05685468340920671</v>
      </c>
      <c r="L6344" s="11">
        <v>0.5137039311046435</v>
      </c>
      <c r="M6344" s="11">
        <v>0.3378742996071515</v>
      </c>
      <c r="N6344" s="11">
        <v>2.959680571036939</v>
      </c>
      <c r="O6344" s="3" t="s">
        <v>319</v>
      </c>
      <c r="P6344" s="3" t="s">
        <v>311</v>
      </c>
      <c r="Q6344" s="10">
        <v>4</v>
      </c>
      <c r="R6344" s="3" t="s">
        <v>312</v>
      </c>
      <c r="S6344" s="11">
        <v>0.01562135161028097</v>
      </c>
      <c r="T6344" s="11">
        <v>0.2664202651053554</v>
      </c>
      <c r="U6344" s="11">
        <v>33.20686246858189</v>
      </c>
      <c r="V6344" s="11">
        <v>348.2418893755505</v>
      </c>
    </row>
    <row r="6345" spans="1:22" ht="18" customHeight="1">
      <c r="A6345" s="11">
        <v>2101.418124635107</v>
      </c>
      <c r="B6345" s="11">
        <v>103.0709670846097</v>
      </c>
      <c r="C6345" s="11">
        <v>468.3766750215731</v>
      </c>
      <c r="D6345" s="11">
        <v>17.06279673849019</v>
      </c>
      <c r="E6345" s="11">
        <v>61.42606825856467</v>
      </c>
      <c r="F6345" s="11">
        <v>5134.581590852998</v>
      </c>
      <c r="G6345" s="11">
        <v>851.5816701766665</v>
      </c>
      <c r="H6345" s="11">
        <v>1356.1344</v>
      </c>
      <c r="I6345" s="11">
        <v>2207.716070176667</v>
      </c>
      <c r="J6345" s="11">
        <v>0.018</v>
      </c>
      <c r="K6345" s="11">
        <v>0.0568483467215152</v>
      </c>
      <c r="L6345" s="11">
        <v>0.5136969388408847</v>
      </c>
      <c r="M6345" s="11">
        <v>0.3378191967539626</v>
      </c>
      <c r="N6345" s="11">
        <v>2.960163334732901</v>
      </c>
      <c r="O6345" s="3" t="s">
        <v>319</v>
      </c>
      <c r="P6345" s="3" t="s">
        <v>311</v>
      </c>
      <c r="Q6345" s="10">
        <v>4</v>
      </c>
      <c r="R6345" s="3" t="s">
        <v>312</v>
      </c>
      <c r="S6345" s="11">
        <v>0.01562389771373527</v>
      </c>
      <c r="T6345" s="11">
        <v>0.2665461590759144</v>
      </c>
      <c r="U6345" s="11">
        <v>33.22248636629563</v>
      </c>
      <c r="V6345" s="11">
        <v>348.5084355346264</v>
      </c>
    </row>
    <row r="6346" spans="1:22" ht="18" customHeight="1">
      <c r="A6346" s="11">
        <v>2102.068211488962</v>
      </c>
      <c r="B6346" s="11">
        <v>103.1038346893719</v>
      </c>
      <c r="C6346" s="11">
        <v>468.381135860091</v>
      </c>
      <c r="D6346" s="11">
        <v>17.06807522149158</v>
      </c>
      <c r="E6346" s="11">
        <v>61.44507079736967</v>
      </c>
      <c r="F6346" s="11">
        <v>5134.63049281707</v>
      </c>
      <c r="G6346" s="11">
        <v>852.1086359169971</v>
      </c>
      <c r="H6346" s="11">
        <v>1356.1344</v>
      </c>
      <c r="I6346" s="11">
        <v>2208.243035916997</v>
      </c>
      <c r="J6346" s="11">
        <v>0.018</v>
      </c>
      <c r="K6346" s="11">
        <v>0.05684200137110401</v>
      </c>
      <c r="L6346" s="11">
        <v>0.5136899444136908</v>
      </c>
      <c r="M6346" s="11">
        <v>0.3377640185711073</v>
      </c>
      <c r="N6346" s="11">
        <v>2.960646916241839</v>
      </c>
      <c r="O6346" s="3" t="s">
        <v>319</v>
      </c>
      <c r="P6346" s="3" t="s">
        <v>311</v>
      </c>
      <c r="Q6346" s="10">
        <v>4</v>
      </c>
      <c r="R6346" s="3" t="s">
        <v>312</v>
      </c>
      <c r="S6346" s="11">
        <v>0.01562644813211456</v>
      </c>
      <c r="T6346" s="11">
        <v>0.2666721535616823</v>
      </c>
      <c r="U6346" s="11">
        <v>33.23811281442774</v>
      </c>
      <c r="V6346" s="11">
        <v>348.7751076881881</v>
      </c>
    </row>
    <row r="6347" spans="1:22" ht="18" customHeight="1">
      <c r="A6347" s="11">
        <v>2102.718298342818</v>
      </c>
      <c r="B6347" s="11">
        <v>103.1366930660117</v>
      </c>
      <c r="C6347" s="11">
        <v>468.3855520316927</v>
      </c>
      <c r="D6347" s="11">
        <v>17.07335370449297</v>
      </c>
      <c r="E6347" s="11">
        <v>61.46407333617468</v>
      </c>
      <c r="F6347" s="11">
        <v>5134.678905119855</v>
      </c>
      <c r="G6347" s="11">
        <v>852.6357646522669</v>
      </c>
      <c r="H6347" s="11">
        <v>1356.1344</v>
      </c>
      <c r="I6347" s="11">
        <v>2208.770164652267</v>
      </c>
      <c r="J6347" s="11">
        <v>0.018</v>
      </c>
      <c r="K6347" s="11">
        <v>0.05683564735797321</v>
      </c>
      <c r="L6347" s="11">
        <v>0.5136829478230618</v>
      </c>
      <c r="M6347" s="11">
        <v>0.3377087650585859</v>
      </c>
      <c r="N6347" s="11">
        <v>2.961131316288221</v>
      </c>
      <c r="O6347" s="3" t="s">
        <v>319</v>
      </c>
      <c r="P6347" s="3" t="s">
        <v>311</v>
      </c>
      <c r="Q6347" s="10">
        <v>4</v>
      </c>
      <c r="R6347" s="3" t="s">
        <v>312</v>
      </c>
      <c r="S6347" s="11">
        <v>0.01562900286920726</v>
      </c>
      <c r="T6347" s="11">
        <v>0.266798248695659</v>
      </c>
      <c r="U6347" s="11">
        <v>33.25374181729695</v>
      </c>
      <c r="V6347" s="11">
        <v>349.0419059368837</v>
      </c>
    </row>
    <row r="6348" spans="1:22" ht="18" customHeight="1">
      <c r="A6348" s="11">
        <v>2103.368385196673</v>
      </c>
      <c r="B6348" s="11">
        <v>103.1695422054068</v>
      </c>
      <c r="C6348" s="11">
        <v>468.3899235363782</v>
      </c>
      <c r="D6348" s="11">
        <v>17.07863218749435</v>
      </c>
      <c r="E6348" s="11">
        <v>61.48307587497968</v>
      </c>
      <c r="F6348" s="11">
        <v>5134.726827761352</v>
      </c>
      <c r="G6348" s="11">
        <v>853.1630563824757</v>
      </c>
      <c r="H6348" s="11">
        <v>1356.1344</v>
      </c>
      <c r="I6348" s="11">
        <v>2209.297456382476</v>
      </c>
      <c r="J6348" s="11">
        <v>0.018</v>
      </c>
      <c r="K6348" s="11">
        <v>0.05682928468212278</v>
      </c>
      <c r="L6348" s="11">
        <v>0.5136759490689975</v>
      </c>
      <c r="M6348" s="11">
        <v>0.3376534362163985</v>
      </c>
      <c r="N6348" s="11">
        <v>2.961616535598088</v>
      </c>
      <c r="O6348" s="3" t="s">
        <v>319</v>
      </c>
      <c r="P6348" s="3" t="s">
        <v>311</v>
      </c>
      <c r="Q6348" s="10">
        <v>4</v>
      </c>
      <c r="R6348" s="3" t="s">
        <v>312</v>
      </c>
      <c r="S6348" s="11">
        <v>0.01563156192884163</v>
      </c>
      <c r="T6348" s="11">
        <v>0.2669244446116043</v>
      </c>
      <c r="U6348" s="11">
        <v>33.26937337922579</v>
      </c>
      <c r="V6348" s="11">
        <v>349.3088303814953</v>
      </c>
    </row>
    <row r="6349" spans="1:22" ht="18" customHeight="1">
      <c r="A6349" s="11">
        <v>2104.018472050528</v>
      </c>
      <c r="B6349" s="11">
        <v>103.2023820984348</v>
      </c>
      <c r="C6349" s="11">
        <v>468.3942503741471</v>
      </c>
      <c r="D6349" s="11">
        <v>17.08391067049574</v>
      </c>
      <c r="E6349" s="11">
        <v>61.50207841378468</v>
      </c>
      <c r="F6349" s="11">
        <v>5134.774260741556</v>
      </c>
      <c r="G6349" s="11">
        <v>853.6905111076242</v>
      </c>
      <c r="H6349" s="11">
        <v>1356.1344</v>
      </c>
      <c r="I6349" s="11">
        <v>2209.824911107624</v>
      </c>
      <c r="J6349" s="11">
        <v>0.018</v>
      </c>
      <c r="K6349" s="11">
        <v>0.05682291334355265</v>
      </c>
      <c r="L6349" s="11">
        <v>0.5136689481514979</v>
      </c>
      <c r="M6349" s="11">
        <v>0.3375980320445443</v>
      </c>
      <c r="N6349" s="11">
        <v>2.96210257489906</v>
      </c>
      <c r="O6349" s="3" t="s">
        <v>319</v>
      </c>
      <c r="P6349" s="3" t="s">
        <v>311</v>
      </c>
      <c r="Q6349" s="10">
        <v>4</v>
      </c>
      <c r="R6349" s="3" t="s">
        <v>312</v>
      </c>
      <c r="S6349" s="11">
        <v>0.01563412531488579</v>
      </c>
      <c r="T6349" s="11">
        <v>0.2670507414440401</v>
      </c>
      <c r="U6349" s="11">
        <v>33.28500750454067</v>
      </c>
      <c r="V6349" s="11">
        <v>349.5758811229394</v>
      </c>
    </row>
    <row r="6350" spans="1:22" ht="18" customHeight="1">
      <c r="A6350" s="11">
        <v>2104.668558904383</v>
      </c>
      <c r="B6350" s="11">
        <v>103.2352127359734</v>
      </c>
      <c r="C6350" s="11">
        <v>468.398532545</v>
      </c>
      <c r="D6350" s="11">
        <v>17.08918915349713</v>
      </c>
      <c r="E6350" s="11">
        <v>61.52108095258967</v>
      </c>
      <c r="F6350" s="11">
        <v>5134.821204060477</v>
      </c>
      <c r="G6350" s="11">
        <v>854.2181288277117</v>
      </c>
      <c r="H6350" s="11">
        <v>1356.1344</v>
      </c>
      <c r="I6350" s="11">
        <v>2210.352528827711</v>
      </c>
      <c r="J6350" s="11">
        <v>0.018</v>
      </c>
      <c r="K6350" s="11">
        <v>0.05681653334226296</v>
      </c>
      <c r="L6350" s="11">
        <v>0.5136619450705632</v>
      </c>
      <c r="M6350" s="11">
        <v>0.3375425525430246</v>
      </c>
      <c r="N6350" s="11">
        <v>2.962589434920315</v>
      </c>
      <c r="O6350" s="3" t="s">
        <v>319</v>
      </c>
      <c r="P6350" s="3" t="s">
        <v>311</v>
      </c>
      <c r="Q6350" s="10">
        <v>4</v>
      </c>
      <c r="R6350" s="3" t="s">
        <v>312</v>
      </c>
      <c r="S6350" s="11">
        <v>0.01563669303114248</v>
      </c>
      <c r="T6350" s="11">
        <v>0.2671771393264529</v>
      </c>
      <c r="U6350" s="11">
        <v>33.30064419757181</v>
      </c>
      <c r="V6350" s="11">
        <v>349.8430582622659</v>
      </c>
    </row>
    <row r="6351" spans="1:22" ht="18" customHeight="1">
      <c r="A6351" s="11">
        <v>2105.318645758239</v>
      </c>
      <c r="B6351" s="11">
        <v>103.2680341089002</v>
      </c>
      <c r="C6351" s="11">
        <v>468.4027700489366</v>
      </c>
      <c r="D6351" s="11">
        <v>17.09446763649852</v>
      </c>
      <c r="E6351" s="11">
        <v>61.54008349139468</v>
      </c>
      <c r="F6351" s="11">
        <v>5134.867657718108</v>
      </c>
      <c r="G6351" s="11">
        <v>854.7459095427389</v>
      </c>
      <c r="H6351" s="11">
        <v>1356.1344</v>
      </c>
      <c r="I6351" s="11">
        <v>2210.880309542739</v>
      </c>
      <c r="J6351" s="11">
        <v>0.018</v>
      </c>
      <c r="K6351" s="11">
        <v>0.05681014467825359</v>
      </c>
      <c r="L6351" s="11">
        <v>0.5136549398261931</v>
      </c>
      <c r="M6351" s="11">
        <v>0.3374869977118385</v>
      </c>
      <c r="N6351" s="11">
        <v>2.963077116392629</v>
      </c>
      <c r="O6351" s="3" t="s">
        <v>319</v>
      </c>
      <c r="P6351" s="3" t="s">
        <v>311</v>
      </c>
      <c r="Q6351" s="10">
        <v>4</v>
      </c>
      <c r="R6351" s="3" t="s">
        <v>312</v>
      </c>
      <c r="S6351" s="11">
        <v>0.01563926508150698</v>
      </c>
      <c r="T6351" s="11">
        <v>0.267303638393991</v>
      </c>
      <c r="U6351" s="11">
        <v>33.31628346265332</v>
      </c>
      <c r="V6351" s="11">
        <v>350.1103619006598</v>
      </c>
    </row>
    <row r="6352" spans="1:22" ht="18" customHeight="1">
      <c r="A6352" s="11">
        <v>2105.968732612095</v>
      </c>
      <c r="B6352" s="11">
        <v>103.3008462080928</v>
      </c>
      <c r="C6352" s="11">
        <v>468.4069628859567</v>
      </c>
      <c r="D6352" s="11">
        <v>17.09974611949991</v>
      </c>
      <c r="E6352" s="11">
        <v>61.55908603019969</v>
      </c>
      <c r="F6352" s="11">
        <v>5134.91362171445</v>
      </c>
      <c r="G6352" s="11">
        <v>855.2738532527055</v>
      </c>
      <c r="H6352" s="11">
        <v>1356.1344</v>
      </c>
      <c r="I6352" s="11">
        <v>2211.408253252705</v>
      </c>
      <c r="J6352" s="11">
        <v>0.018</v>
      </c>
      <c r="K6352" s="11">
        <v>0.05680374735152459</v>
      </c>
      <c r="L6352" s="11">
        <v>0.513647932418388</v>
      </c>
      <c r="M6352" s="11">
        <v>0.3374313675509862</v>
      </c>
      <c r="N6352" s="11">
        <v>2.963565620048347</v>
      </c>
      <c r="O6352" s="3" t="s">
        <v>319</v>
      </c>
      <c r="P6352" s="3" t="s">
        <v>311</v>
      </c>
      <c r="Q6352" s="10">
        <v>4</v>
      </c>
      <c r="R6352" s="3" t="s">
        <v>312</v>
      </c>
      <c r="S6352" s="11">
        <v>0.01564184146980924</v>
      </c>
      <c r="T6352" s="11">
        <v>0.267430238780768</v>
      </c>
      <c r="U6352" s="11">
        <v>33.33192530412312</v>
      </c>
      <c r="V6352" s="11">
        <v>350.3777921394406</v>
      </c>
    </row>
    <row r="6353" spans="1:22" ht="18" customHeight="1">
      <c r="A6353" s="11">
        <v>2106.618819465949</v>
      </c>
      <c r="B6353" s="11">
        <v>103.3336490244289</v>
      </c>
      <c r="C6353" s="11">
        <v>468.4111110560606</v>
      </c>
      <c r="D6353" s="11">
        <v>17.1050246025013</v>
      </c>
      <c r="E6353" s="11">
        <v>61.57808856900468</v>
      </c>
      <c r="F6353" s="11">
        <v>5134.959096049502</v>
      </c>
      <c r="G6353" s="11">
        <v>855.8019599576112</v>
      </c>
      <c r="H6353" s="11">
        <v>1356.1344</v>
      </c>
      <c r="I6353" s="11">
        <v>2211.936359957611</v>
      </c>
      <c r="J6353" s="11">
        <v>0.018</v>
      </c>
      <c r="K6353" s="11">
        <v>0.05679734136207593</v>
      </c>
      <c r="L6353" s="11">
        <v>0.5136409228471477</v>
      </c>
      <c r="M6353" s="11">
        <v>0.3373756620604675</v>
      </c>
      <c r="N6353" s="11">
        <v>2.964054946621404</v>
      </c>
      <c r="O6353" s="3" t="s">
        <v>319</v>
      </c>
      <c r="P6353" s="3" t="s">
        <v>311</v>
      </c>
      <c r="Q6353" s="10">
        <v>4</v>
      </c>
      <c r="R6353" s="3" t="s">
        <v>312</v>
      </c>
      <c r="S6353" s="11">
        <v>0.01564442219991913</v>
      </c>
      <c r="T6353" s="11">
        <v>0.267556940621661</v>
      </c>
      <c r="U6353" s="11">
        <v>33.34756972632304</v>
      </c>
      <c r="V6353" s="11">
        <v>350.6453490800623</v>
      </c>
    </row>
    <row r="6354" spans="1:22" ht="18" customHeight="1">
      <c r="A6354" s="11">
        <v>2107.268906319805</v>
      </c>
      <c r="B6354" s="11">
        <v>103.3664425487862</v>
      </c>
      <c r="C6354" s="11">
        <v>468.4152145592484</v>
      </c>
      <c r="D6354" s="11">
        <v>17.11030308550269</v>
      </c>
      <c r="E6354" s="11">
        <v>61.59709110780968</v>
      </c>
      <c r="F6354" s="11">
        <v>5135.004080723269</v>
      </c>
      <c r="G6354" s="11">
        <v>856.3302296574565</v>
      </c>
      <c r="H6354" s="11">
        <v>1356.1344</v>
      </c>
      <c r="I6354" s="11">
        <v>2212.464629657456</v>
      </c>
      <c r="J6354" s="11">
        <v>0.018</v>
      </c>
      <c r="K6354" s="11">
        <v>0.05679092670990767</v>
      </c>
      <c r="L6354" s="11">
        <v>0.5136339111124721</v>
      </c>
      <c r="M6354" s="11">
        <v>0.3373198812402831</v>
      </c>
      <c r="N6354" s="11">
        <v>2.964545096847316</v>
      </c>
      <c r="O6354" s="3" t="s">
        <v>319</v>
      </c>
      <c r="P6354" s="3" t="s">
        <v>311</v>
      </c>
      <c r="Q6354" s="10">
        <v>4</v>
      </c>
      <c r="R6354" s="3" t="s">
        <v>312</v>
      </c>
      <c r="S6354" s="11">
        <v>0.01564700727574647</v>
      </c>
      <c r="T6354" s="11">
        <v>0.2676837440523124</v>
      </c>
      <c r="U6354" s="11">
        <v>33.36321673359879</v>
      </c>
      <c r="V6354" s="11">
        <v>350.9130328241146</v>
      </c>
    </row>
    <row r="6355" spans="1:22" ht="18" customHeight="1">
      <c r="A6355" s="11">
        <v>2107.91899317366</v>
      </c>
      <c r="B6355" s="11">
        <v>103.3992267720422</v>
      </c>
      <c r="C6355" s="11">
        <v>468.4192733955196</v>
      </c>
      <c r="D6355" s="11">
        <v>17.11558156850408</v>
      </c>
      <c r="E6355" s="11">
        <v>61.61609364661468</v>
      </c>
      <c r="F6355" s="11">
        <v>5135.048575735744</v>
      </c>
      <c r="G6355" s="11">
        <v>856.8586623522407</v>
      </c>
      <c r="H6355" s="11">
        <v>1356.1344</v>
      </c>
      <c r="I6355" s="11">
        <v>2212.99306235224</v>
      </c>
      <c r="J6355" s="11">
        <v>0.018</v>
      </c>
      <c r="K6355" s="11">
        <v>0.05678450339501974</v>
      </c>
      <c r="L6355" s="11">
        <v>0.5136268972143614</v>
      </c>
      <c r="M6355" s="11">
        <v>0.337264025090432</v>
      </c>
      <c r="N6355" s="11">
        <v>2.965036071463198</v>
      </c>
      <c r="O6355" s="3" t="s">
        <v>319</v>
      </c>
      <c r="P6355" s="3" t="s">
        <v>311</v>
      </c>
      <c r="Q6355" s="10">
        <v>4</v>
      </c>
      <c r="R6355" s="3" t="s">
        <v>312</v>
      </c>
      <c r="S6355" s="11">
        <v>0.01564959670113576</v>
      </c>
      <c r="T6355" s="11">
        <v>0.2678106492073294</v>
      </c>
      <c r="U6355" s="11">
        <v>33.37886633029993</v>
      </c>
      <c r="V6355" s="11">
        <v>351.1808434733219</v>
      </c>
    </row>
    <row r="6356" spans="1:22" ht="18" customHeight="1">
      <c r="A6356" s="11">
        <v>2108.569080027515</v>
      </c>
      <c r="B6356" s="11">
        <v>103.4320016850746</v>
      </c>
      <c r="C6356" s="11">
        <v>468.4232875648747</v>
      </c>
      <c r="D6356" s="11">
        <v>17.12086005150547</v>
      </c>
      <c r="E6356" s="11">
        <v>61.63509618541968</v>
      </c>
      <c r="F6356" s="11">
        <v>5135.092581086935</v>
      </c>
      <c r="G6356" s="11">
        <v>857.3872580419647</v>
      </c>
      <c r="H6356" s="11">
        <v>1356.1344</v>
      </c>
      <c r="I6356" s="11">
        <v>2213.521658041965</v>
      </c>
      <c r="J6356" s="11">
        <v>0.018</v>
      </c>
      <c r="K6356" s="11">
        <v>0.05677807141741221</v>
      </c>
      <c r="L6356" s="11">
        <v>0.5136198811528154</v>
      </c>
      <c r="M6356" s="11">
        <v>0.3372080936109153</v>
      </c>
      <c r="N6356" s="11">
        <v>2.965527871207746</v>
      </c>
      <c r="O6356" s="3" t="s">
        <v>319</v>
      </c>
      <c r="P6356" s="3" t="s">
        <v>311</v>
      </c>
      <c r="Q6356" s="10">
        <v>4</v>
      </c>
      <c r="R6356" s="3" t="s">
        <v>312</v>
      </c>
      <c r="S6356" s="11">
        <v>0.01565219048002416</v>
      </c>
      <c r="T6356" s="11">
        <v>0.2679376562229864</v>
      </c>
      <c r="U6356" s="11">
        <v>33.39451852077995</v>
      </c>
      <c r="V6356" s="11">
        <v>351.4487811295449</v>
      </c>
    </row>
    <row r="6357" spans="1:22" ht="18" customHeight="1">
      <c r="A6357" s="11">
        <v>2109.219166881371</v>
      </c>
      <c r="B6357" s="11">
        <v>103.464767278761</v>
      </c>
      <c r="C6357" s="11">
        <v>468.4272570673133</v>
      </c>
      <c r="D6357" s="11">
        <v>17.12613853450686</v>
      </c>
      <c r="E6357" s="11">
        <v>61.65409872422469</v>
      </c>
      <c r="F6357" s="11">
        <v>5135.136096776834</v>
      </c>
      <c r="G6357" s="11">
        <v>857.9160167266282</v>
      </c>
      <c r="H6357" s="11">
        <v>1356.1344</v>
      </c>
      <c r="I6357" s="11">
        <v>2214.050416726628</v>
      </c>
      <c r="J6357" s="11">
        <v>0.018</v>
      </c>
      <c r="K6357" s="11">
        <v>0.056771630777085</v>
      </c>
      <c r="L6357" s="11">
        <v>0.5136128629278341</v>
      </c>
      <c r="M6357" s="11">
        <v>0.337152086801732</v>
      </c>
      <c r="N6357" s="11">
        <v>2.966020496821267</v>
      </c>
      <c r="O6357" s="3" t="s">
        <v>319</v>
      </c>
      <c r="P6357" s="3" t="s">
        <v>311</v>
      </c>
      <c r="Q6357" s="10">
        <v>4</v>
      </c>
      <c r="R6357" s="3" t="s">
        <v>312</v>
      </c>
      <c r="S6357" s="11">
        <v>0.01565478861628352</v>
      </c>
      <c r="T6357" s="11">
        <v>0.2680647652345226</v>
      </c>
      <c r="U6357" s="11">
        <v>33.41017330939624</v>
      </c>
      <c r="V6357" s="11">
        <v>351.7168458947794</v>
      </c>
    </row>
    <row r="6358" spans="1:22" ht="18" customHeight="1">
      <c r="A6358" s="11">
        <v>2109.869253735226</v>
      </c>
      <c r="B6358" s="11">
        <v>103.4975235439792</v>
      </c>
      <c r="C6358" s="11">
        <v>468.4311819028358</v>
      </c>
      <c r="D6358" s="11">
        <v>17.13141701750824</v>
      </c>
      <c r="E6358" s="11">
        <v>61.67310126302968</v>
      </c>
      <c r="F6358" s="11">
        <v>5135.179122805447</v>
      </c>
      <c r="G6358" s="11">
        <v>858.4449384062306</v>
      </c>
      <c r="H6358" s="11">
        <v>1356.1344</v>
      </c>
      <c r="I6358" s="11">
        <v>2214.57933840623</v>
      </c>
      <c r="J6358" s="11">
        <v>0.018</v>
      </c>
      <c r="K6358" s="11">
        <v>0.05676518147403818</v>
      </c>
      <c r="L6358" s="11">
        <v>0.5136058425394178</v>
      </c>
      <c r="M6358" s="11">
        <v>0.3370960046628828</v>
      </c>
      <c r="N6358" s="11">
        <v>2.966513949045652</v>
      </c>
      <c r="O6358" s="3" t="s">
        <v>319</v>
      </c>
      <c r="P6358" s="3" t="s">
        <v>311</v>
      </c>
      <c r="Q6358" s="10">
        <v>4</v>
      </c>
      <c r="R6358" s="3" t="s">
        <v>312</v>
      </c>
      <c r="S6358" s="11">
        <v>0.0156573911138257</v>
      </c>
      <c r="T6358" s="11">
        <v>0.2681919763779443</v>
      </c>
      <c r="U6358" s="11">
        <v>33.42583070051006</v>
      </c>
      <c r="V6358" s="11">
        <v>351.9850378711573</v>
      </c>
    </row>
    <row r="6359" spans="1:22" ht="18" customHeight="1">
      <c r="A6359" s="11">
        <v>2110.519340589081</v>
      </c>
      <c r="B6359" s="11">
        <v>103.5302704716067</v>
      </c>
      <c r="C6359" s="11">
        <v>468.4350620714421</v>
      </c>
      <c r="D6359" s="11">
        <v>17.13669550050964</v>
      </c>
      <c r="E6359" s="11">
        <v>61.69210380183469</v>
      </c>
      <c r="F6359" s="11">
        <v>5135.221659172772</v>
      </c>
      <c r="G6359" s="11">
        <v>858.9740230807726</v>
      </c>
      <c r="H6359" s="11">
        <v>1356.1344</v>
      </c>
      <c r="I6359" s="11">
        <v>2215.108423080772</v>
      </c>
      <c r="J6359" s="11">
        <v>0.018</v>
      </c>
      <c r="K6359" s="11">
        <v>0.05675872350827173</v>
      </c>
      <c r="L6359" s="11">
        <v>0.5135988199875662</v>
      </c>
      <c r="M6359" s="11">
        <v>0.3370398471943675</v>
      </c>
      <c r="N6359" s="11">
        <v>2.967008228624404</v>
      </c>
      <c r="O6359" s="3" t="s">
        <v>319</v>
      </c>
      <c r="P6359" s="3" t="s">
        <v>311</v>
      </c>
      <c r="Q6359" s="10">
        <v>4</v>
      </c>
      <c r="R6359" s="3" t="s">
        <v>312</v>
      </c>
      <c r="S6359" s="11">
        <v>0.01565999797660263</v>
      </c>
      <c r="T6359" s="11">
        <v>0.2683192897900273</v>
      </c>
      <c r="U6359" s="11">
        <v>33.44149069848667</v>
      </c>
      <c r="V6359" s="11">
        <v>352.2533571609474</v>
      </c>
    </row>
    <row r="6360" spans="1:22" ht="18" customHeight="1">
      <c r="A6360" s="11">
        <v>2111.169427442936</v>
      </c>
      <c r="B6360" s="11">
        <v>103.563008052521</v>
      </c>
      <c r="C6360" s="11">
        <v>468.4388975731319</v>
      </c>
      <c r="D6360" s="11">
        <v>17.14197398351102</v>
      </c>
      <c r="E6360" s="11">
        <v>61.71110634063968</v>
      </c>
      <c r="F6360" s="11">
        <v>5135.263705878807</v>
      </c>
      <c r="G6360" s="11">
        <v>859.5032707502537</v>
      </c>
      <c r="H6360" s="11">
        <v>1356.1344</v>
      </c>
      <c r="I6360" s="11">
        <v>2215.637670750254</v>
      </c>
      <c r="J6360" s="11">
        <v>0.018</v>
      </c>
      <c r="K6360" s="11">
        <v>0.05675225687978563</v>
      </c>
      <c r="L6360" s="11">
        <v>0.5135917952722794</v>
      </c>
      <c r="M6360" s="11">
        <v>0.3369836143961857</v>
      </c>
      <c r="N6360" s="11">
        <v>2.96750333630263</v>
      </c>
      <c r="O6360" s="3" t="s">
        <v>319</v>
      </c>
      <c r="P6360" s="3" t="s">
        <v>311</v>
      </c>
      <c r="Q6360" s="10">
        <v>4</v>
      </c>
      <c r="R6360" s="3" t="s">
        <v>312</v>
      </c>
      <c r="S6360" s="11">
        <v>0.01566260920850096</v>
      </c>
      <c r="T6360" s="11">
        <v>0.2684467056065113</v>
      </c>
      <c r="U6360" s="11">
        <v>33.45715330769517</v>
      </c>
      <c r="V6360" s="11">
        <v>352.5218038665539</v>
      </c>
    </row>
    <row r="6361" spans="1:22" ht="18" customHeight="1">
      <c r="A6361" s="11">
        <v>2111.819514296792</v>
      </c>
      <c r="B6361" s="11">
        <v>103.5957362776001</v>
      </c>
      <c r="C6361" s="11">
        <v>468.4426884079055</v>
      </c>
      <c r="D6361" s="11">
        <v>17.14725246651241</v>
      </c>
      <c r="E6361" s="11">
        <v>61.73010887944469</v>
      </c>
      <c r="F6361" s="11">
        <v>5135.305262923553</v>
      </c>
      <c r="G6361" s="11">
        <v>860.0326814146745</v>
      </c>
      <c r="H6361" s="11">
        <v>1356.1344</v>
      </c>
      <c r="I6361" s="11">
        <v>2216.167081414675</v>
      </c>
      <c r="J6361" s="11">
        <v>0.018</v>
      </c>
      <c r="K6361" s="11">
        <v>0.05674578158857986</v>
      </c>
      <c r="L6361" s="11">
        <v>0.5135847683935573</v>
      </c>
      <c r="M6361" s="11">
        <v>0.3369273062683377</v>
      </c>
      <c r="N6361" s="11">
        <v>2.967999272827041</v>
      </c>
      <c r="O6361" s="3" t="s">
        <v>319</v>
      </c>
      <c r="P6361" s="3" t="s">
        <v>311</v>
      </c>
      <c r="Q6361" s="10">
        <v>4</v>
      </c>
      <c r="R6361" s="3" t="s">
        <v>312</v>
      </c>
      <c r="S6361" s="11">
        <v>0.01566522481350013</v>
      </c>
      <c r="T6361" s="11">
        <v>0.2685742239648093</v>
      </c>
      <c r="U6361" s="11">
        <v>33.47281853250867</v>
      </c>
      <c r="V6361" s="11">
        <v>352.7903780905187</v>
      </c>
    </row>
    <row r="6362" spans="1:22" ht="18" customHeight="1">
      <c r="A6362" s="11">
        <v>2112.469601150648</v>
      </c>
      <c r="B6362" s="11">
        <v>103.6284551377214</v>
      </c>
      <c r="C6362" s="11">
        <v>468.4464345757627</v>
      </c>
      <c r="D6362" s="11">
        <v>17.1525309495138</v>
      </c>
      <c r="E6362" s="11">
        <v>61.74911141824969</v>
      </c>
      <c r="F6362" s="11">
        <v>5135.346330307012</v>
      </c>
      <c r="G6362" s="11">
        <v>860.5622550740345</v>
      </c>
      <c r="H6362" s="11">
        <v>1356.1344</v>
      </c>
      <c r="I6362" s="11">
        <v>2216.696655074034</v>
      </c>
      <c r="J6362" s="11">
        <v>0.018</v>
      </c>
      <c r="K6362" s="11">
        <v>0.0567392976346545</v>
      </c>
      <c r="L6362" s="11">
        <v>0.5135777393514001</v>
      </c>
      <c r="M6362" s="11">
        <v>0.3368709228108238</v>
      </c>
      <c r="N6362" s="11">
        <v>2.968496038945958</v>
      </c>
      <c r="O6362" s="3" t="s">
        <v>319</v>
      </c>
      <c r="P6362" s="3" t="s">
        <v>311</v>
      </c>
      <c r="Q6362" s="10">
        <v>4</v>
      </c>
      <c r="R6362" s="3" t="s">
        <v>312</v>
      </c>
      <c r="S6362" s="11">
        <v>0.01566784479551425</v>
      </c>
      <c r="T6362" s="11">
        <v>0.2687018450012981</v>
      </c>
      <c r="U6362" s="11">
        <v>33.48848637730418</v>
      </c>
      <c r="V6362" s="11">
        <v>353.05907993552</v>
      </c>
    </row>
    <row r="6363" spans="1:22" ht="18" customHeight="1">
      <c r="A6363" s="11">
        <v>2113.119688004502</v>
      </c>
      <c r="B6363" s="11">
        <v>103.6611646237625</v>
      </c>
      <c r="C6363" s="11">
        <v>468.4501360767038</v>
      </c>
      <c r="D6363" s="11">
        <v>17.15780943251519</v>
      </c>
      <c r="E6363" s="11">
        <v>61.76811395705469</v>
      </c>
      <c r="F6363" s="11">
        <v>5135.386908029182</v>
      </c>
      <c r="G6363" s="11">
        <v>861.0919917283337</v>
      </c>
      <c r="H6363" s="11">
        <v>1356.1344</v>
      </c>
      <c r="I6363" s="11">
        <v>2217.226391728334</v>
      </c>
      <c r="J6363" s="11">
        <v>0.018</v>
      </c>
      <c r="K6363" s="11">
        <v>0.05673280501800947</v>
      </c>
      <c r="L6363" s="11">
        <v>0.5135707081458076</v>
      </c>
      <c r="M6363" s="11">
        <v>0.3368144640236436</v>
      </c>
      <c r="N6363" s="11">
        <v>2.968993635409323</v>
      </c>
      <c r="O6363" s="3" t="s">
        <v>319</v>
      </c>
      <c r="P6363" s="3" t="s">
        <v>311</v>
      </c>
      <c r="Q6363" s="10">
        <v>4</v>
      </c>
      <c r="R6363" s="3" t="s">
        <v>312</v>
      </c>
      <c r="S6363" s="11">
        <v>0.0156704691584976</v>
      </c>
      <c r="T6363" s="11">
        <v>0.2688295688531258</v>
      </c>
      <c r="U6363" s="11">
        <v>33.50415684646268</v>
      </c>
      <c r="V6363" s="11">
        <v>353.3279095043731</v>
      </c>
    </row>
    <row r="6364" spans="1:22" ht="18" customHeight="1">
      <c r="A6364" s="11">
        <v>2113.769774858358</v>
      </c>
      <c r="B6364" s="11">
        <v>103.6938647266012</v>
      </c>
      <c r="C6364" s="11">
        <v>468.4537929107284</v>
      </c>
      <c r="D6364" s="11">
        <v>17.16308791551658</v>
      </c>
      <c r="E6364" s="11">
        <v>61.78711649585969</v>
      </c>
      <c r="F6364" s="11">
        <v>5135.426996090065</v>
      </c>
      <c r="G6364" s="11">
        <v>861.6218913775726</v>
      </c>
      <c r="H6364" s="11">
        <v>1356.1344</v>
      </c>
      <c r="I6364" s="11">
        <v>2217.756291377573</v>
      </c>
      <c r="J6364" s="11">
        <v>0.018</v>
      </c>
      <c r="K6364" s="11">
        <v>0.05672630373864482</v>
      </c>
      <c r="L6364" s="11">
        <v>0.51356367477678</v>
      </c>
      <c r="M6364" s="11">
        <v>0.3367579299067973</v>
      </c>
      <c r="N6364" s="11">
        <v>2.969492062968687</v>
      </c>
      <c r="O6364" s="3" t="s">
        <v>319</v>
      </c>
      <c r="P6364" s="3" t="s">
        <v>311</v>
      </c>
      <c r="Q6364" s="10">
        <v>4</v>
      </c>
      <c r="R6364" s="3" t="s">
        <v>312</v>
      </c>
      <c r="S6364" s="11">
        <v>0.01567309790644462</v>
      </c>
      <c r="T6364" s="11">
        <v>0.2689573956582136</v>
      </c>
      <c r="U6364" s="11">
        <v>33.51982994436913</v>
      </c>
      <c r="V6364" s="11">
        <v>353.5968669000313</v>
      </c>
    </row>
    <row r="6365" spans="1:22" ht="18" customHeight="1">
      <c r="A6365" s="11">
        <v>2114.419861712213</v>
      </c>
      <c r="B6365" s="11">
        <v>103.726555437115</v>
      </c>
      <c r="C6365" s="11">
        <v>468.4574050778368</v>
      </c>
      <c r="D6365" s="11">
        <v>17.16836639851797</v>
      </c>
      <c r="E6365" s="11">
        <v>61.80611903466468</v>
      </c>
      <c r="F6365" s="11">
        <v>5135.466594489657</v>
      </c>
      <c r="G6365" s="11">
        <v>862.1519540217505</v>
      </c>
      <c r="H6365" s="11">
        <v>1356.1344</v>
      </c>
      <c r="I6365" s="11">
        <v>2218.28635402175</v>
      </c>
      <c r="J6365" s="11">
        <v>0.018</v>
      </c>
      <c r="K6365" s="11">
        <v>0.05671979379656051</v>
      </c>
      <c r="L6365" s="11">
        <v>0.5135566392443172</v>
      </c>
      <c r="M6365" s="11">
        <v>0.3367013204602847</v>
      </c>
      <c r="N6365" s="11">
        <v>2.969991322377229</v>
      </c>
      <c r="O6365" s="3" t="s">
        <v>319</v>
      </c>
      <c r="P6365" s="3" t="s">
        <v>311</v>
      </c>
      <c r="Q6365" s="10">
        <v>4</v>
      </c>
      <c r="R6365" s="3" t="s">
        <v>312</v>
      </c>
      <c r="S6365" s="11">
        <v>0.01567573104328447</v>
      </c>
      <c r="T6365" s="11">
        <v>0.2690853255534461</v>
      </c>
      <c r="U6365" s="11">
        <v>33.53550567541242</v>
      </c>
      <c r="V6365" s="11">
        <v>353.8659522255847</v>
      </c>
    </row>
    <row r="6366" spans="1:22" ht="18" customHeight="1">
      <c r="A6366" s="11">
        <v>2115.069948566068</v>
      </c>
      <c r="B6366" s="11">
        <v>103.7592367461816</v>
      </c>
      <c r="C6366" s="11">
        <v>468.460972578029</v>
      </c>
      <c r="D6366" s="11">
        <v>17.17364488151936</v>
      </c>
      <c r="E6366" s="11">
        <v>61.82512157346969</v>
      </c>
      <c r="F6366" s="11">
        <v>5135.505703227963</v>
      </c>
      <c r="G6366" s="11">
        <v>862.6821796608681</v>
      </c>
      <c r="H6366" s="11">
        <v>1356.1344</v>
      </c>
      <c r="I6366" s="11">
        <v>2218.816579660868</v>
      </c>
      <c r="J6366" s="11">
        <v>0.018</v>
      </c>
      <c r="K6366" s="11">
        <v>0.05671327519175658</v>
      </c>
      <c r="L6366" s="11">
        <v>0.513549601548419</v>
      </c>
      <c r="M6366" s="11">
        <v>0.336644635684106</v>
      </c>
      <c r="N6366" s="11">
        <v>2.970491414389743</v>
      </c>
      <c r="O6366" s="3" t="s">
        <v>319</v>
      </c>
      <c r="P6366" s="3" t="s">
        <v>311</v>
      </c>
      <c r="Q6366" s="10">
        <v>4</v>
      </c>
      <c r="R6366" s="3" t="s">
        <v>312</v>
      </c>
      <c r="S6366" s="11">
        <v>0.01567836857303925</v>
      </c>
      <c r="T6366" s="11">
        <v>0.2692133586773871</v>
      </c>
      <c r="U6366" s="11">
        <v>33.55118404398546</v>
      </c>
      <c r="V6366" s="11">
        <v>354.1351655842622</v>
      </c>
    </row>
    <row r="6367" spans="1:22" ht="18" customHeight="1">
      <c r="A6367" s="11">
        <v>2115.720035419924</v>
      </c>
      <c r="B6367" s="11">
        <v>103.7919086446787</v>
      </c>
      <c r="C6367" s="11">
        <v>468.4644954113045</v>
      </c>
      <c r="D6367" s="11">
        <v>17.17892336452075</v>
      </c>
      <c r="E6367" s="11">
        <v>61.8441241122747</v>
      </c>
      <c r="F6367" s="11">
        <v>5135.544322304979</v>
      </c>
      <c r="G6367" s="11">
        <v>863.2125682949249</v>
      </c>
      <c r="H6367" s="11">
        <v>1356.1344</v>
      </c>
      <c r="I6367" s="11">
        <v>2219.346968294925</v>
      </c>
      <c r="J6367" s="11">
        <v>0.018</v>
      </c>
      <c r="K6367" s="11">
        <v>0.056706747924233</v>
      </c>
      <c r="L6367" s="11">
        <v>0.5135425616890857</v>
      </c>
      <c r="M6367" s="11">
        <v>0.3365878755782611</v>
      </c>
      <c r="N6367" s="11">
        <v>2.970992339762657</v>
      </c>
      <c r="O6367" s="3" t="s">
        <v>319</v>
      </c>
      <c r="P6367" s="3" t="s">
        <v>311</v>
      </c>
      <c r="Q6367" s="10">
        <v>4</v>
      </c>
      <c r="R6367" s="3" t="s">
        <v>312</v>
      </c>
      <c r="S6367" s="11">
        <v>0.01568101049966579</v>
      </c>
      <c r="T6367" s="11">
        <v>0.2693414951675639</v>
      </c>
      <c r="U6367" s="11">
        <v>33.56686505448512</v>
      </c>
      <c r="V6367" s="11">
        <v>354.4045070794297</v>
      </c>
    </row>
    <row r="6368" spans="1:22" ht="18" customHeight="1">
      <c r="A6368" s="11">
        <v>2116.370122273779</v>
      </c>
      <c r="B6368" s="11">
        <v>103.8245711234838</v>
      </c>
      <c r="C6368" s="11">
        <v>468.4679735776641</v>
      </c>
      <c r="D6368" s="11">
        <v>17.18420184752214</v>
      </c>
      <c r="E6368" s="11">
        <v>61.86312665107969</v>
      </c>
      <c r="F6368" s="11">
        <v>5135.582451720707</v>
      </c>
      <c r="G6368" s="11">
        <v>863.7431199239209</v>
      </c>
      <c r="H6368" s="11">
        <v>1356.1344</v>
      </c>
      <c r="I6368" s="11">
        <v>2219.877519923921</v>
      </c>
      <c r="J6368" s="11">
        <v>0.018</v>
      </c>
      <c r="K6368" s="11">
        <v>0.05670021199398979</v>
      </c>
      <c r="L6368" s="11">
        <v>0.5135355196663173</v>
      </c>
      <c r="M6368" s="11">
        <v>0.3365310401427501</v>
      </c>
      <c r="N6368" s="11">
        <v>2.971494099254021</v>
      </c>
      <c r="O6368" s="3" t="s">
        <v>319</v>
      </c>
      <c r="P6368" s="3" t="s">
        <v>311</v>
      </c>
      <c r="Q6368" s="10">
        <v>4</v>
      </c>
      <c r="R6368" s="3" t="s">
        <v>312</v>
      </c>
      <c r="S6368" s="11">
        <v>0.01568365682716116</v>
      </c>
      <c r="T6368" s="11">
        <v>0.2694697351622788</v>
      </c>
      <c r="U6368" s="11">
        <v>33.58254871131228</v>
      </c>
      <c r="V6368" s="11">
        <v>354.673976814592</v>
      </c>
    </row>
    <row r="6369" spans="1:22" ht="18" customHeight="1">
      <c r="A6369" s="11">
        <v>2117.020209127635</v>
      </c>
      <c r="B6369" s="11">
        <v>103.8572241734747</v>
      </c>
      <c r="C6369" s="11">
        <v>468.4714070771074</v>
      </c>
      <c r="D6369" s="11">
        <v>17.18948033052353</v>
      </c>
      <c r="E6369" s="11">
        <v>61.88212918988469</v>
      </c>
      <c r="F6369" s="11">
        <v>5135.620091475148</v>
      </c>
      <c r="G6369" s="11">
        <v>864.2738345478566</v>
      </c>
      <c r="H6369" s="11">
        <v>1356.1344</v>
      </c>
      <c r="I6369" s="11">
        <v>2220.408234547856</v>
      </c>
      <c r="J6369" s="11">
        <v>0.018</v>
      </c>
      <c r="K6369" s="11">
        <v>0.05669366740102695</v>
      </c>
      <c r="L6369" s="11">
        <v>0.5135284754801136</v>
      </c>
      <c r="M6369" s="11">
        <v>0.3364741293775729</v>
      </c>
      <c r="N6369" s="11">
        <v>2.971996693623523</v>
      </c>
      <c r="O6369" s="3" t="s">
        <v>319</v>
      </c>
      <c r="P6369" s="3" t="s">
        <v>311</v>
      </c>
      <c r="Q6369" s="10">
        <v>4</v>
      </c>
      <c r="R6369" s="3" t="s">
        <v>312</v>
      </c>
      <c r="S6369" s="11">
        <v>0.01568630755956269</v>
      </c>
      <c r="T6369" s="11">
        <v>0.2695980788006108</v>
      </c>
      <c r="U6369" s="11">
        <v>33.59823501887185</v>
      </c>
      <c r="V6369" s="11">
        <v>354.9435748933926</v>
      </c>
    </row>
    <row r="6370" spans="1:22" ht="18" customHeight="1">
      <c r="A6370" s="11">
        <v>2117.670295981489</v>
      </c>
      <c r="B6370" s="11">
        <v>103.8898677855289</v>
      </c>
      <c r="C6370" s="11">
        <v>468.4747959096342</v>
      </c>
      <c r="D6370" s="11">
        <v>17.19475881352491</v>
      </c>
      <c r="E6370" s="11">
        <v>61.90113172868969</v>
      </c>
      <c r="F6370" s="11">
        <v>5135.657241568299</v>
      </c>
      <c r="G6370" s="11">
        <v>864.8047121667312</v>
      </c>
      <c r="H6370" s="11">
        <v>1356.1344</v>
      </c>
      <c r="I6370" s="11">
        <v>2220.939112166731</v>
      </c>
      <c r="J6370" s="11">
        <v>0.018</v>
      </c>
      <c r="K6370" s="11">
        <v>0.05668711414534445</v>
      </c>
      <c r="L6370" s="11">
        <v>0.5135214291304746</v>
      </c>
      <c r="M6370" s="11">
        <v>0.3364171432827294</v>
      </c>
      <c r="N6370" s="11">
        <v>2.972500123632484</v>
      </c>
      <c r="O6370" s="3" t="s">
        <v>319</v>
      </c>
      <c r="P6370" s="3" t="s">
        <v>311</v>
      </c>
      <c r="Q6370" s="10">
        <v>4</v>
      </c>
      <c r="R6370" s="3" t="s">
        <v>312</v>
      </c>
      <c r="S6370" s="11">
        <v>0.01568896270084248</v>
      </c>
      <c r="T6370" s="11">
        <v>0.2697265262206019</v>
      </c>
      <c r="U6370" s="11">
        <v>33.61392398157269</v>
      </c>
      <c r="V6370" s="11">
        <v>355.2133014196132</v>
      </c>
    </row>
    <row r="6371" spans="1:22" ht="18" customHeight="1">
      <c r="A6371" s="11">
        <v>2118.320382835345</v>
      </c>
      <c r="B6371" s="11">
        <v>103.9225019505242</v>
      </c>
      <c r="C6371" s="11">
        <v>468.4781400752449</v>
      </c>
      <c r="D6371" s="11">
        <v>17.2000372965263</v>
      </c>
      <c r="E6371" s="11">
        <v>61.9201342674947</v>
      </c>
      <c r="F6371" s="11">
        <v>5135.693902000164</v>
      </c>
      <c r="G6371" s="11">
        <v>865.3357527805456</v>
      </c>
      <c r="H6371" s="11">
        <v>1356.1344</v>
      </c>
      <c r="I6371" s="11">
        <v>2221.470152780546</v>
      </c>
      <c r="J6371" s="11">
        <v>0.018</v>
      </c>
      <c r="K6371" s="11">
        <v>0.05668055222694235</v>
      </c>
      <c r="L6371" s="11">
        <v>0.5135143806174005</v>
      </c>
      <c r="M6371" s="11">
        <v>0.33636008185822</v>
      </c>
      <c r="N6371" s="11">
        <v>2.973004390043859</v>
      </c>
      <c r="O6371" s="3" t="s">
        <v>319</v>
      </c>
      <c r="P6371" s="3" t="s">
        <v>311</v>
      </c>
      <c r="Q6371" s="10">
        <v>4</v>
      </c>
      <c r="R6371" s="3" t="s">
        <v>312</v>
      </c>
      <c r="S6371" s="11">
        <v>0.0156916222550657</v>
      </c>
      <c r="T6371" s="11">
        <v>0.2698550775619794</v>
      </c>
      <c r="U6371" s="11">
        <v>33.62961560382776</v>
      </c>
      <c r="V6371" s="11">
        <v>355.4831564971752</v>
      </c>
    </row>
    <row r="6372" spans="1:22" ht="18" customHeight="1">
      <c r="A6372" s="11">
        <v>2118.9704696892</v>
      </c>
      <c r="B6372" s="11">
        <v>103.955126659338</v>
      </c>
      <c r="C6372" s="11">
        <v>468.4814395739392</v>
      </c>
      <c r="D6372" s="11">
        <v>17.20531577952769</v>
      </c>
      <c r="E6372" s="11">
        <v>61.9391368062997</v>
      </c>
      <c r="F6372" s="11">
        <v>5135.730072770738</v>
      </c>
      <c r="G6372" s="11">
        <v>865.8669563892993</v>
      </c>
      <c r="H6372" s="11">
        <v>1356.1344</v>
      </c>
      <c r="I6372" s="11">
        <v>2222.001356389299</v>
      </c>
      <c r="J6372" s="11">
        <v>0.018</v>
      </c>
      <c r="K6372" s="11">
        <v>0.05667398164582058</v>
      </c>
      <c r="L6372" s="11">
        <v>0.5135073299408912</v>
      </c>
      <c r="M6372" s="11">
        <v>0.3363029451040442</v>
      </c>
      <c r="N6372" s="11">
        <v>2.973509493622257</v>
      </c>
      <c r="O6372" s="3" t="s">
        <v>319</v>
      </c>
      <c r="P6372" s="3" t="s">
        <v>311</v>
      </c>
      <c r="Q6372" s="10">
        <v>4</v>
      </c>
      <c r="R6372" s="3" t="s">
        <v>312</v>
      </c>
      <c r="S6372" s="11">
        <v>0.01569428622623226</v>
      </c>
      <c r="T6372" s="11">
        <v>0.2699837329634334</v>
      </c>
      <c r="U6372" s="11">
        <v>33.64530989005399</v>
      </c>
      <c r="V6372" s="11">
        <v>355.7531402301386</v>
      </c>
    </row>
    <row r="6373" spans="1:22" ht="18" customHeight="1">
      <c r="A6373" s="11">
        <v>2119.620556543055</v>
      </c>
      <c r="B6373" s="11">
        <v>103.9877419028481</v>
      </c>
      <c r="C6373" s="11">
        <v>468.4846944057173</v>
      </c>
      <c r="D6373" s="11">
        <v>17.21059426252908</v>
      </c>
      <c r="E6373" s="11">
        <v>61.9581393451047</v>
      </c>
      <c r="F6373" s="11">
        <v>5135.765753880026</v>
      </c>
      <c r="G6373" s="11">
        <v>866.398322992992</v>
      </c>
      <c r="H6373" s="11">
        <v>1356.1344</v>
      </c>
      <c r="I6373" s="11">
        <v>2222.532722992992</v>
      </c>
      <c r="J6373" s="11">
        <v>0.018</v>
      </c>
      <c r="K6373" s="11">
        <v>0.05666740240197919</v>
      </c>
      <c r="L6373" s="11">
        <v>0.5135002771009467</v>
      </c>
      <c r="M6373" s="11">
        <v>0.3362457330202024</v>
      </c>
      <c r="N6373" s="11">
        <v>2.974015435133916</v>
      </c>
      <c r="O6373" s="3" t="s">
        <v>319</v>
      </c>
      <c r="P6373" s="3" t="s">
        <v>311</v>
      </c>
      <c r="Q6373" s="10">
        <v>4</v>
      </c>
      <c r="R6373" s="3" t="s">
        <v>312</v>
      </c>
      <c r="S6373" s="11">
        <v>0.01569695461838245</v>
      </c>
      <c r="T6373" s="11">
        <v>0.270112492564433</v>
      </c>
      <c r="U6373" s="11">
        <v>33.66100684467238</v>
      </c>
      <c r="V6373" s="11">
        <v>356.023252722703</v>
      </c>
    </row>
    <row r="6374" spans="1:22" ht="18" customHeight="1">
      <c r="A6374" s="11">
        <v>2120.270643396911</v>
      </c>
      <c r="B6374" s="11">
        <v>104.0203476719322</v>
      </c>
      <c r="C6374" s="11">
        <v>468.4879045705791</v>
      </c>
      <c r="D6374" s="11">
        <v>17.21587274553047</v>
      </c>
      <c r="E6374" s="11">
        <v>61.9771418839097</v>
      </c>
      <c r="F6374" s="11">
        <v>5135.800945328025</v>
      </c>
      <c r="G6374" s="11">
        <v>866.9298525916244</v>
      </c>
      <c r="H6374" s="11">
        <v>1356.1344</v>
      </c>
      <c r="I6374" s="11">
        <v>2223.064252591624</v>
      </c>
      <c r="J6374" s="11">
        <v>0.018</v>
      </c>
      <c r="K6374" s="11">
        <v>0.05666081449541815</v>
      </c>
      <c r="L6374" s="11">
        <v>0.513493222097567</v>
      </c>
      <c r="M6374" s="11">
        <v>0.3361884456066944</v>
      </c>
      <c r="N6374" s="11">
        <v>2.974522215346735</v>
      </c>
      <c r="O6374" s="3" t="s">
        <v>319</v>
      </c>
      <c r="P6374" s="3" t="s">
        <v>311</v>
      </c>
      <c r="Q6374" s="10">
        <v>4</v>
      </c>
      <c r="R6374" s="3" t="s">
        <v>312</v>
      </c>
      <c r="S6374" s="11">
        <v>0.01569962743559691</v>
      </c>
      <c r="T6374" s="11">
        <v>0.270241356505228</v>
      </c>
      <c r="U6374" s="11">
        <v>33.67670647210797</v>
      </c>
      <c r="V6374" s="11">
        <v>356.2934940792082</v>
      </c>
    </row>
    <row r="6375" spans="1:22" ht="18" customHeight="1">
      <c r="A6375" s="11">
        <v>2120.920730250766</v>
      </c>
      <c r="B6375" s="11">
        <v>104.0529439574678</v>
      </c>
      <c r="C6375" s="11">
        <v>468.4910700685245</v>
      </c>
      <c r="D6375" s="11">
        <v>17.22115122853186</v>
      </c>
      <c r="E6375" s="11">
        <v>61.99614442271469</v>
      </c>
      <c r="F6375" s="11">
        <v>5135.835647114734</v>
      </c>
      <c r="G6375" s="11">
        <v>867.4615451851957</v>
      </c>
      <c r="H6375" s="11">
        <v>1356.1344</v>
      </c>
      <c r="I6375" s="11">
        <v>2223.595945185196</v>
      </c>
      <c r="J6375" s="11">
        <v>0.018</v>
      </c>
      <c r="K6375" s="11">
        <v>0.05665421792613747</v>
      </c>
      <c r="L6375" s="11">
        <v>0.5134861649307521</v>
      </c>
      <c r="M6375" s="11">
        <v>0.3361310828635201</v>
      </c>
      <c r="N6375" s="11">
        <v>2.975029835030258</v>
      </c>
      <c r="O6375" s="3" t="s">
        <v>319</v>
      </c>
      <c r="P6375" s="3" t="s">
        <v>311</v>
      </c>
      <c r="Q6375" s="10">
        <v>4</v>
      </c>
      <c r="R6375" s="3" t="s">
        <v>312</v>
      </c>
      <c r="S6375" s="11">
        <v>0.01570230468189107</v>
      </c>
      <c r="T6375" s="11">
        <v>0.2703703249250305</v>
      </c>
      <c r="U6375" s="11">
        <v>33.69240877678986</v>
      </c>
      <c r="V6375" s="11">
        <v>356.5638644041333</v>
      </c>
    </row>
    <row r="6376" spans="1:22" ht="18" customHeight="1">
      <c r="A6376" s="11">
        <v>2121.570817104621</v>
      </c>
      <c r="B6376" s="11">
        <v>104.0855307503326</v>
      </c>
      <c r="C6376" s="11">
        <v>468.4941908995535</v>
      </c>
      <c r="D6376" s="11">
        <v>17.22642971153325</v>
      </c>
      <c r="E6376" s="11">
        <v>62.0151469615197</v>
      </c>
      <c r="F6376" s="11">
        <v>5135.869859240154</v>
      </c>
      <c r="G6376" s="11">
        <v>867.993400773707</v>
      </c>
      <c r="H6376" s="11">
        <v>1356.1344</v>
      </c>
      <c r="I6376" s="11">
        <v>2224.127800773707</v>
      </c>
      <c r="J6376" s="11">
        <v>0.018</v>
      </c>
      <c r="K6376" s="11">
        <v>0.05664761269413714</v>
      </c>
      <c r="L6376" s="11">
        <v>0.5134791056005018</v>
      </c>
      <c r="M6376" s="11">
        <v>0.3360736447906795</v>
      </c>
      <c r="N6376" s="11">
        <v>2.975538294955682</v>
      </c>
      <c r="O6376" s="3" t="s">
        <v>319</v>
      </c>
      <c r="P6376" s="3" t="s">
        <v>311</v>
      </c>
      <c r="Q6376" s="10">
        <v>4</v>
      </c>
      <c r="R6376" s="3" t="s">
        <v>312</v>
      </c>
      <c r="S6376" s="11">
        <v>0.01570498636137358</v>
      </c>
      <c r="T6376" s="11">
        <v>0.2704993979647439</v>
      </c>
      <c r="U6376" s="11">
        <v>33.70811376315123</v>
      </c>
      <c r="V6376" s="11">
        <v>356.834363802098</v>
      </c>
    </row>
    <row r="6377" spans="1:22" ht="18" customHeight="1">
      <c r="A6377" s="11">
        <v>2122.220903958477</v>
      </c>
      <c r="B6377" s="11">
        <v>104.1181080414042</v>
      </c>
      <c r="C6377" s="11">
        <v>468.4972670636663</v>
      </c>
      <c r="D6377" s="11">
        <v>17.23170819453464</v>
      </c>
      <c r="E6377" s="11">
        <v>62.03414950032471</v>
      </c>
      <c r="F6377" s="11">
        <v>5135.903581704287</v>
      </c>
      <c r="G6377" s="11">
        <v>868.5254193571575</v>
      </c>
      <c r="H6377" s="11">
        <v>1356.1344</v>
      </c>
      <c r="I6377" s="11">
        <v>2224.659819357157</v>
      </c>
      <c r="J6377" s="11">
        <v>0.018</v>
      </c>
      <c r="K6377" s="11">
        <v>0.05664099879941718</v>
      </c>
      <c r="L6377" s="11">
        <v>0.5134720441068165</v>
      </c>
      <c r="M6377" s="11">
        <v>0.3360161313881729</v>
      </c>
      <c r="N6377" s="11">
        <v>2.976047595895862</v>
      </c>
      <c r="O6377" s="3" t="s">
        <v>319</v>
      </c>
      <c r="P6377" s="3" t="s">
        <v>311</v>
      </c>
      <c r="Q6377" s="10">
        <v>4</v>
      </c>
      <c r="R6377" s="3" t="s">
        <v>312</v>
      </c>
      <c r="S6377" s="11">
        <v>0.01570767247808787</v>
      </c>
      <c r="T6377" s="11">
        <v>0.2706285757642339</v>
      </c>
      <c r="U6377" s="11">
        <v>33.72382143562932</v>
      </c>
      <c r="V6377" s="11">
        <v>357.1049923778622</v>
      </c>
    </row>
    <row r="6378" spans="1:22" ht="18" customHeight="1">
      <c r="A6378" s="11">
        <v>2122.870990812331</v>
      </c>
      <c r="B6378" s="11">
        <v>104.1506758215603</v>
      </c>
      <c r="C6378" s="11">
        <v>468.5002985608631</v>
      </c>
      <c r="D6378" s="11">
        <v>17.23698667753603</v>
      </c>
      <c r="E6378" s="11">
        <v>62.0531520391297</v>
      </c>
      <c r="F6378" s="11">
        <v>5135.936814507134</v>
      </c>
      <c r="G6378" s="11">
        <v>869.0576009355469</v>
      </c>
      <c r="H6378" s="11">
        <v>1356.1344</v>
      </c>
      <c r="I6378" s="11">
        <v>2225.192000935547</v>
      </c>
      <c r="J6378" s="11">
        <v>0.018</v>
      </c>
      <c r="K6378" s="11">
        <v>0.0566343762419776</v>
      </c>
      <c r="L6378" s="11">
        <v>0.5134649804496959</v>
      </c>
      <c r="M6378" s="11">
        <v>0.3359585426560004</v>
      </c>
      <c r="N6378" s="11">
        <v>2.976557738625312</v>
      </c>
      <c r="O6378" s="3" t="s">
        <v>319</v>
      </c>
      <c r="P6378" s="3" t="s">
        <v>311</v>
      </c>
      <c r="Q6378" s="10">
        <v>4</v>
      </c>
      <c r="R6378" s="3" t="s">
        <v>312</v>
      </c>
      <c r="S6378" s="11">
        <v>0.0157103630361178</v>
      </c>
      <c r="T6378" s="11">
        <v>0.2707578584641491</v>
      </c>
      <c r="U6378" s="11">
        <v>33.73953179866544</v>
      </c>
      <c r="V6378" s="11">
        <v>357.3757502363264</v>
      </c>
    </row>
    <row r="6379" spans="1:22" ht="18" customHeight="1">
      <c r="A6379" s="11">
        <v>2123.521077666187</v>
      </c>
      <c r="B6379" s="11">
        <v>104.1832340816785</v>
      </c>
      <c r="C6379" s="11">
        <v>468.5032853911433</v>
      </c>
      <c r="D6379" s="11">
        <v>17.24226516053742</v>
      </c>
      <c r="E6379" s="11">
        <v>62.0721545779347</v>
      </c>
      <c r="F6379" s="11">
        <v>5135.96955764869</v>
      </c>
      <c r="G6379" s="11">
        <v>869.5899455088761</v>
      </c>
      <c r="H6379" s="11">
        <v>1356.1344</v>
      </c>
      <c r="I6379" s="11">
        <v>2225.724345508876</v>
      </c>
      <c r="J6379" s="11">
        <v>0.018</v>
      </c>
      <c r="K6379" s="11">
        <v>0.05662774502181837</v>
      </c>
      <c r="L6379" s="11">
        <v>0.5134579146291401</v>
      </c>
      <c r="M6379" s="11">
        <v>0.3359008785941614</v>
      </c>
      <c r="N6379" s="11">
        <v>2.977068723920218</v>
      </c>
      <c r="O6379" s="3" t="s">
        <v>319</v>
      </c>
      <c r="P6379" s="3" t="s">
        <v>311</v>
      </c>
      <c r="Q6379" s="10">
        <v>4</v>
      </c>
      <c r="R6379" s="3" t="s">
        <v>312</v>
      </c>
      <c r="S6379" s="11">
        <v>0.01571305803958778</v>
      </c>
      <c r="T6379" s="11">
        <v>0.2708872462059228</v>
      </c>
      <c r="U6379" s="11">
        <v>33.75524485670503</v>
      </c>
      <c r="V6379" s="11">
        <v>357.6466374825323</v>
      </c>
    </row>
    <row r="6380" spans="1:22" ht="18" customHeight="1">
      <c r="A6380" s="11">
        <v>2124.171164520043</v>
      </c>
      <c r="B6380" s="11">
        <v>104.2157828126366</v>
      </c>
      <c r="C6380" s="11">
        <v>468.5062275545073</v>
      </c>
      <c r="D6380" s="11">
        <v>17.2475436435388</v>
      </c>
      <c r="E6380" s="11">
        <v>62.0911571167397</v>
      </c>
      <c r="F6380" s="11">
        <v>5136.001811128959</v>
      </c>
      <c r="G6380" s="11">
        <v>870.1224530771443</v>
      </c>
      <c r="H6380" s="11">
        <v>1356.1344</v>
      </c>
      <c r="I6380" s="11">
        <v>2226.256853077144</v>
      </c>
      <c r="J6380" s="11">
        <v>0.018</v>
      </c>
      <c r="K6380" s="11">
        <v>0.05662110513893952</v>
      </c>
      <c r="L6380" s="11">
        <v>0.5134508466451492</v>
      </c>
      <c r="M6380" s="11">
        <v>0.3358431392026564</v>
      </c>
      <c r="N6380" s="11">
        <v>2.97758055255842</v>
      </c>
      <c r="O6380" s="3" t="s">
        <v>319</v>
      </c>
      <c r="P6380" s="3" t="s">
        <v>311</v>
      </c>
      <c r="Q6380" s="10">
        <v>4</v>
      </c>
      <c r="R6380" s="3" t="s">
        <v>312</v>
      </c>
      <c r="S6380" s="11">
        <v>0.01571575749255695</v>
      </c>
      <c r="T6380" s="11">
        <v>0.2710167391299502</v>
      </c>
      <c r="U6380" s="11">
        <v>33.77096061419758</v>
      </c>
      <c r="V6380" s="11">
        <v>357.9176542216622</v>
      </c>
    </row>
    <row r="6381" spans="1:22" ht="18" customHeight="1">
      <c r="A6381" s="11">
        <v>2124.821251373898</v>
      </c>
      <c r="B6381" s="11">
        <v>104.2483220053119</v>
      </c>
      <c r="C6381" s="11">
        <v>468.509125050955</v>
      </c>
      <c r="D6381" s="11">
        <v>17.2528221265402</v>
      </c>
      <c r="E6381" s="11">
        <v>62.11015965554471</v>
      </c>
      <c r="F6381" s="11">
        <v>5136.033574947939</v>
      </c>
      <c r="G6381" s="11">
        <v>870.6551236403523</v>
      </c>
      <c r="H6381" s="11">
        <v>1356.1344</v>
      </c>
      <c r="I6381" s="11">
        <v>2226.789523640352</v>
      </c>
      <c r="J6381" s="11">
        <v>0.018</v>
      </c>
      <c r="K6381" s="11">
        <v>0.05661445659334102</v>
      </c>
      <c r="L6381" s="11">
        <v>0.5134437764977229</v>
      </c>
      <c r="M6381" s="11">
        <v>0.3357853244814851</v>
      </c>
      <c r="N6381" s="11">
        <v>2.978093225319438</v>
      </c>
      <c r="O6381" s="3" t="s">
        <v>319</v>
      </c>
      <c r="P6381" s="3" t="s">
        <v>311</v>
      </c>
      <c r="Q6381" s="10">
        <v>4</v>
      </c>
      <c r="R6381" s="3" t="s">
        <v>312</v>
      </c>
      <c r="S6381" s="11">
        <v>0.01571846139917787</v>
      </c>
      <c r="T6381" s="11">
        <v>0.2711463373783233</v>
      </c>
      <c r="U6381" s="11">
        <v>33.78667907559676</v>
      </c>
      <c r="V6381" s="11">
        <v>358.1888005590405</v>
      </c>
    </row>
    <row r="6382" spans="1:22" ht="18" customHeight="1">
      <c r="A6382" s="11">
        <v>2125.471338227753</v>
      </c>
      <c r="B6382" s="11">
        <v>104.2808516505824</v>
      </c>
      <c r="C6382" s="11">
        <v>468.5119778804865</v>
      </c>
      <c r="D6382" s="11">
        <v>17.25810060954159</v>
      </c>
      <c r="E6382" s="11">
        <v>62.12916219434971</v>
      </c>
      <c r="F6382" s="11">
        <v>5136.064849105633</v>
      </c>
      <c r="G6382" s="11">
        <v>871.1879571984996</v>
      </c>
      <c r="H6382" s="11">
        <v>1356.1344</v>
      </c>
      <c r="I6382" s="11">
        <v>2227.3223571985</v>
      </c>
      <c r="J6382" s="11">
        <v>0.018</v>
      </c>
      <c r="K6382" s="11">
        <v>0.0566077993850229</v>
      </c>
      <c r="L6382" s="11">
        <v>0.5134367041868616</v>
      </c>
      <c r="M6382" s="11">
        <v>0.3357274344306479</v>
      </c>
      <c r="N6382" s="11">
        <v>2.978606742984457</v>
      </c>
      <c r="O6382" s="3" t="s">
        <v>319</v>
      </c>
      <c r="P6382" s="3" t="s">
        <v>311</v>
      </c>
      <c r="Q6382" s="10">
        <v>4</v>
      </c>
      <c r="R6382" s="3" t="s">
        <v>312</v>
      </c>
      <c r="S6382" s="11">
        <v>0.01572116976353788</v>
      </c>
      <c r="T6382" s="11">
        <v>0.2712760410920969</v>
      </c>
      <c r="U6382" s="11">
        <v>33.8024002453603</v>
      </c>
      <c r="V6382" s="11">
        <v>358.4600766001327</v>
      </c>
    </row>
    <row r="6383" spans="1:22" ht="18" customHeight="1">
      <c r="A6383" s="11">
        <v>2126.121425081608</v>
      </c>
      <c r="B6383" s="11">
        <v>104.3133717393254</v>
      </c>
      <c r="C6383" s="11">
        <v>468.5147860431014</v>
      </c>
      <c r="D6383" s="11">
        <v>17.26337909254297</v>
      </c>
      <c r="E6383" s="11">
        <v>62.1481647331547</v>
      </c>
      <c r="F6383" s="11">
        <v>5136.095633602034</v>
      </c>
      <c r="G6383" s="11">
        <v>871.7209537515859</v>
      </c>
      <c r="H6383" s="11">
        <v>1356.1344</v>
      </c>
      <c r="I6383" s="11">
        <v>2227.855353751586</v>
      </c>
      <c r="J6383" s="11">
        <v>0.018</v>
      </c>
      <c r="K6383" s="11">
        <v>0.05660113351398509</v>
      </c>
      <c r="L6383" s="11">
        <v>0.5134296297125649</v>
      </c>
      <c r="M6383" s="11">
        <v>0.335669469050144</v>
      </c>
      <c r="N6383" s="11">
        <v>2.97912110633635</v>
      </c>
      <c r="O6383" s="3" t="s">
        <v>319</v>
      </c>
      <c r="P6383" s="3" t="s">
        <v>311</v>
      </c>
      <c r="Q6383" s="10">
        <v>4</v>
      </c>
      <c r="R6383" s="3" t="s">
        <v>312</v>
      </c>
      <c r="S6383" s="11">
        <v>0.01572388258976491</v>
      </c>
      <c r="T6383" s="11">
        <v>0.2714058504131122</v>
      </c>
      <c r="U6383" s="11">
        <v>33.81812412795006</v>
      </c>
      <c r="V6383" s="11">
        <v>358.7314824505457</v>
      </c>
    </row>
    <row r="6384" spans="1:22" ht="18" customHeight="1">
      <c r="A6384" s="11">
        <v>2126.771511935464</v>
      </c>
      <c r="B6384" s="11">
        <v>104.3458822624188</v>
      </c>
      <c r="C6384" s="11">
        <v>468.5175495388003</v>
      </c>
      <c r="D6384" s="11">
        <v>17.26865757554436</v>
      </c>
      <c r="E6384" s="11">
        <v>62.16716727195971</v>
      </c>
      <c r="F6384" s="11">
        <v>5136.125928437149</v>
      </c>
      <c r="G6384" s="11">
        <v>872.2541132996118</v>
      </c>
      <c r="H6384" s="11">
        <v>1356.1344</v>
      </c>
      <c r="I6384" s="11">
        <v>2228.388513299612</v>
      </c>
      <c r="J6384" s="11">
        <v>0.018</v>
      </c>
      <c r="K6384" s="11">
        <v>0.05659445898022767</v>
      </c>
      <c r="L6384" s="11">
        <v>0.5134225530748331</v>
      </c>
      <c r="M6384" s="11">
        <v>0.3356114283399743</v>
      </c>
      <c r="N6384" s="11">
        <v>2.979636316159652</v>
      </c>
      <c r="O6384" s="3" t="s">
        <v>319</v>
      </c>
      <c r="P6384" s="3" t="s">
        <v>311</v>
      </c>
      <c r="Q6384" s="10">
        <v>4</v>
      </c>
      <c r="R6384" s="3" t="s">
        <v>312</v>
      </c>
      <c r="S6384" s="11">
        <v>0.01572659988202747</v>
      </c>
      <c r="T6384" s="11">
        <v>0.2715357654839986</v>
      </c>
      <c r="U6384" s="11">
        <v>33.83385072783209</v>
      </c>
      <c r="V6384" s="11">
        <v>359.0030182160297</v>
      </c>
    </row>
    <row r="6385" spans="1:22" ht="18" customHeight="1">
      <c r="A6385" s="11">
        <v>2127.421598789319</v>
      </c>
      <c r="B6385" s="11">
        <v>104.3783832107401</v>
      </c>
      <c r="C6385" s="11">
        <v>468.5202683675827</v>
      </c>
      <c r="D6385" s="11">
        <v>17.27393605854575</v>
      </c>
      <c r="E6385" s="11">
        <v>62.1861698107647</v>
      </c>
      <c r="F6385" s="11">
        <v>5136.155733610974</v>
      </c>
      <c r="G6385" s="11">
        <v>872.7874358425769</v>
      </c>
      <c r="H6385" s="11">
        <v>1356.1344</v>
      </c>
      <c r="I6385" s="11">
        <v>2228.921835842577</v>
      </c>
      <c r="J6385" s="11">
        <v>0.018</v>
      </c>
      <c r="K6385" s="11">
        <v>0.05658777578375059</v>
      </c>
      <c r="L6385" s="11">
        <v>0.5134154742736661</v>
      </c>
      <c r="M6385" s="11">
        <v>0.3355533123001381</v>
      </c>
      <c r="N6385" s="11">
        <v>2.980152373240597</v>
      </c>
      <c r="O6385" s="3" t="s">
        <v>319</v>
      </c>
      <c r="P6385" s="3" t="s">
        <v>311</v>
      </c>
      <c r="Q6385" s="10">
        <v>4</v>
      </c>
      <c r="R6385" s="3" t="s">
        <v>312</v>
      </c>
      <c r="S6385" s="11">
        <v>0.01572932164442887</v>
      </c>
      <c r="T6385" s="11">
        <v>0.2716657864463472</v>
      </c>
      <c r="U6385" s="11">
        <v>33.84958004947652</v>
      </c>
      <c r="V6385" s="11">
        <v>359.2746840024761</v>
      </c>
    </row>
    <row r="6386" spans="1:22" ht="18" customHeight="1">
      <c r="A6386" s="11">
        <v>2128.071685643174</v>
      </c>
      <c r="B6386" s="11">
        <v>104.4108745751671</v>
      </c>
      <c r="C6386" s="11">
        <v>468.5229425294489</v>
      </c>
      <c r="D6386" s="11">
        <v>17.27921454154714</v>
      </c>
      <c r="E6386" s="11">
        <v>62.20517234956971</v>
      </c>
      <c r="F6386" s="11">
        <v>5136.185049123513</v>
      </c>
      <c r="G6386" s="11">
        <v>873.3209213804815</v>
      </c>
      <c r="H6386" s="11">
        <v>1356.1344</v>
      </c>
      <c r="I6386" s="11">
        <v>2229.455321380482</v>
      </c>
      <c r="J6386" s="11">
        <v>0.018</v>
      </c>
      <c r="K6386" s="11">
        <v>0.05658108392455391</v>
      </c>
      <c r="L6386" s="11">
        <v>0.5134083933090638</v>
      </c>
      <c r="M6386" s="11">
        <v>0.3354951209306361</v>
      </c>
      <c r="N6386" s="11">
        <v>2.980669278367094</v>
      </c>
      <c r="O6386" s="3" t="s">
        <v>319</v>
      </c>
      <c r="P6386" s="3" t="s">
        <v>311</v>
      </c>
      <c r="Q6386" s="10">
        <v>4</v>
      </c>
      <c r="R6386" s="3" t="s">
        <v>312</v>
      </c>
      <c r="S6386" s="11">
        <v>0.01573204788116599</v>
      </c>
      <c r="T6386" s="11">
        <v>0.2717959134434524</v>
      </c>
      <c r="U6386" s="11">
        <v>33.86531209735769</v>
      </c>
      <c r="V6386" s="11">
        <v>359.5464799159195</v>
      </c>
    </row>
    <row r="6387" spans="1:22" ht="18" customHeight="1">
      <c r="A6387" s="11">
        <v>2128.72177249703</v>
      </c>
      <c r="B6387" s="11">
        <v>104.4433563465773</v>
      </c>
      <c r="C6387" s="11">
        <v>468.525572024399</v>
      </c>
      <c r="D6387" s="11">
        <v>17.28449302454853</v>
      </c>
      <c r="E6387" s="11">
        <v>62.22417488837471</v>
      </c>
      <c r="F6387" s="11">
        <v>5136.213874974765</v>
      </c>
      <c r="G6387" s="11">
        <v>873.8545699133257</v>
      </c>
      <c r="H6387" s="11">
        <v>1356.1344</v>
      </c>
      <c r="I6387" s="11">
        <v>2229.988969913325</v>
      </c>
      <c r="J6387" s="11">
        <v>0.018</v>
      </c>
      <c r="K6387" s="11">
        <v>0.0565743834026376</v>
      </c>
      <c r="L6387" s="11">
        <v>0.5134013101810264</v>
      </c>
      <c r="M6387" s="11">
        <v>0.335436854231468</v>
      </c>
      <c r="N6387" s="11">
        <v>2.981187032328745</v>
      </c>
      <c r="O6387" s="3" t="s">
        <v>319</v>
      </c>
      <c r="P6387" s="3" t="s">
        <v>311</v>
      </c>
      <c r="Q6387" s="10">
        <v>4</v>
      </c>
      <c r="R6387" s="3" t="s">
        <v>312</v>
      </c>
      <c r="S6387" s="11">
        <v>0.0157347785963705</v>
      </c>
      <c r="T6387" s="11">
        <v>0.2719261466175704</v>
      </c>
      <c r="U6387" s="11">
        <v>33.88104687595406</v>
      </c>
      <c r="V6387" s="11">
        <v>359.8184060625371</v>
      </c>
    </row>
    <row r="6388" spans="1:22" ht="18" customHeight="1">
      <c r="A6388" s="11">
        <v>2129.371859350885</v>
      </c>
      <c r="B6388" s="11">
        <v>104.4758285158483</v>
      </c>
      <c r="C6388" s="11">
        <v>468.5281568524325</v>
      </c>
      <c r="D6388" s="11">
        <v>17.28977150754992</v>
      </c>
      <c r="E6388" s="11">
        <v>62.24317742717971</v>
      </c>
      <c r="F6388" s="11">
        <v>5136.242211164725</v>
      </c>
      <c r="G6388" s="11">
        <v>874.3883814411087</v>
      </c>
      <c r="H6388" s="11">
        <v>1356.1344</v>
      </c>
      <c r="I6388" s="11">
        <v>2230.522781441109</v>
      </c>
      <c r="J6388" s="11">
        <v>0.018</v>
      </c>
      <c r="K6388" s="11">
        <v>0.05656767421800162</v>
      </c>
      <c r="L6388" s="11">
        <v>0.5133942248895537</v>
      </c>
      <c r="M6388" s="11">
        <v>0.3353785122026334</v>
      </c>
      <c r="N6388" s="11">
        <v>2.98170563591685</v>
      </c>
      <c r="O6388" s="3" t="s">
        <v>319</v>
      </c>
      <c r="P6388" s="3" t="s">
        <v>311</v>
      </c>
      <c r="Q6388" s="10">
        <v>4</v>
      </c>
      <c r="R6388" s="3" t="s">
        <v>312</v>
      </c>
      <c r="S6388" s="11">
        <v>0.01573751379421478</v>
      </c>
      <c r="T6388" s="11">
        <v>0.272056486111748</v>
      </c>
      <c r="U6388" s="11">
        <v>33.89678438974827</v>
      </c>
      <c r="V6388" s="11">
        <v>360.0904625486488</v>
      </c>
    </row>
    <row r="6389" spans="1:22" ht="18" customHeight="1">
      <c r="A6389" s="11">
        <v>2130.02194620474</v>
      </c>
      <c r="B6389" s="11">
        <v>104.5082910738579</v>
      </c>
      <c r="C6389" s="11">
        <v>468.5306970135499</v>
      </c>
      <c r="D6389" s="11">
        <v>17.29504999055131</v>
      </c>
      <c r="E6389" s="11">
        <v>62.26217996598471</v>
      </c>
      <c r="F6389" s="11">
        <v>5136.270057693398</v>
      </c>
      <c r="G6389" s="11">
        <v>874.9223559638315</v>
      </c>
      <c r="H6389" s="11">
        <v>1356.1344</v>
      </c>
      <c r="I6389" s="11">
        <v>2231.056755963831</v>
      </c>
      <c r="J6389" s="11">
        <v>0.018</v>
      </c>
      <c r="K6389" s="11">
        <v>0.05656095637064601</v>
      </c>
      <c r="L6389" s="11">
        <v>0.5133871374346458</v>
      </c>
      <c r="M6389" s="11">
        <v>0.3353200948441329</v>
      </c>
      <c r="N6389" s="11">
        <v>2.982225089924393</v>
      </c>
      <c r="O6389" s="3" t="s">
        <v>319</v>
      </c>
      <c r="P6389" s="3" t="s">
        <v>311</v>
      </c>
      <c r="Q6389" s="10">
        <v>4</v>
      </c>
      <c r="R6389" s="3" t="s">
        <v>312</v>
      </c>
      <c r="S6389" s="11">
        <v>0.01574025347891192</v>
      </c>
      <c r="T6389" s="11">
        <v>0.2721869320698243</v>
      </c>
      <c r="U6389" s="11">
        <v>33.91252464322718</v>
      </c>
      <c r="V6389" s="11">
        <v>360.3626494807186</v>
      </c>
    </row>
    <row r="6390" spans="1:22" ht="18" customHeight="1">
      <c r="A6390" s="11">
        <v>2130.672033058595</v>
      </c>
      <c r="B6390" s="11">
        <v>104.5407440114835</v>
      </c>
      <c r="C6390" s="11">
        <v>468.5331925077508</v>
      </c>
      <c r="D6390" s="11">
        <v>17.3003284735527</v>
      </c>
      <c r="E6390" s="11">
        <v>62.2811825047897</v>
      </c>
      <c r="F6390" s="11">
        <v>5136.297414560781</v>
      </c>
      <c r="G6390" s="11">
        <v>875.4564934814932</v>
      </c>
      <c r="H6390" s="11">
        <v>1356.1344</v>
      </c>
      <c r="I6390" s="11">
        <v>2231.590893481493</v>
      </c>
      <c r="J6390" s="11">
        <v>0.018</v>
      </c>
      <c r="K6390" s="11">
        <v>0.05655422986057074</v>
      </c>
      <c r="L6390" s="11">
        <v>0.5133800478163028</v>
      </c>
      <c r="M6390" s="11">
        <v>0.3352616021559658</v>
      </c>
      <c r="N6390" s="11">
        <v>2.982745395146067</v>
      </c>
      <c r="O6390" s="3" t="s">
        <v>319</v>
      </c>
      <c r="P6390" s="3" t="s">
        <v>311</v>
      </c>
      <c r="Q6390" s="10">
        <v>4</v>
      </c>
      <c r="R6390" s="3" t="s">
        <v>312</v>
      </c>
      <c r="S6390" s="11">
        <v>0.0157429976546098</v>
      </c>
      <c r="T6390" s="11">
        <v>0.2723174846345997</v>
      </c>
      <c r="U6390" s="11">
        <v>33.92826764088179</v>
      </c>
      <c r="V6390" s="11">
        <v>360.6349669653532</v>
      </c>
    </row>
    <row r="6391" spans="1:22" ht="18" customHeight="1">
      <c r="A6391" s="11">
        <v>2131.322119912451</v>
      </c>
      <c r="B6391" s="11">
        <v>104.5731873196031</v>
      </c>
      <c r="C6391" s="11">
        <v>468.5356433350356</v>
      </c>
      <c r="D6391" s="11">
        <v>17.30560695655409</v>
      </c>
      <c r="E6391" s="11">
        <v>62.30018504359472</v>
      </c>
      <c r="F6391" s="11">
        <v>5136.32428176688</v>
      </c>
      <c r="G6391" s="11">
        <v>875.9907939940947</v>
      </c>
      <c r="H6391" s="11">
        <v>1356.1344</v>
      </c>
      <c r="I6391" s="11">
        <v>2232.125193994095</v>
      </c>
      <c r="J6391" s="11">
        <v>0.018</v>
      </c>
      <c r="K6391" s="11">
        <v>0.05654749468777587</v>
      </c>
      <c r="L6391" s="11">
        <v>0.5133729560345245</v>
      </c>
      <c r="M6391" s="11">
        <v>0.3352030341381331</v>
      </c>
      <c r="N6391" s="11">
        <v>2.983266552378259</v>
      </c>
      <c r="O6391" s="3" t="s">
        <v>319</v>
      </c>
      <c r="P6391" s="3" t="s">
        <v>311</v>
      </c>
      <c r="Q6391" s="10">
        <v>4</v>
      </c>
      <c r="R6391" s="3" t="s">
        <v>312</v>
      </c>
      <c r="S6391" s="11">
        <v>0.01574574632555006</v>
      </c>
      <c r="T6391" s="11">
        <v>0.2724481439505838</v>
      </c>
      <c r="U6391" s="11">
        <v>33.94401338720734</v>
      </c>
      <c r="V6391" s="11">
        <v>360.9074151093038</v>
      </c>
    </row>
    <row r="6392" spans="1:22" ht="18" customHeight="1">
      <c r="A6392" s="11">
        <v>2131.972206766306</v>
      </c>
      <c r="B6392" s="11">
        <v>104.6056209890939</v>
      </c>
      <c r="C6392" s="11">
        <v>468.5380494954039</v>
      </c>
      <c r="D6392" s="11">
        <v>17.31088543955548</v>
      </c>
      <c r="E6392" s="11">
        <v>62.31918758239972</v>
      </c>
      <c r="F6392" s="11">
        <v>5136.350659311685</v>
      </c>
      <c r="G6392" s="11">
        <v>876.5252575016355</v>
      </c>
      <c r="H6392" s="11">
        <v>1356.1344</v>
      </c>
      <c r="I6392" s="11">
        <v>2232.659657501636</v>
      </c>
      <c r="J6392" s="11">
        <v>0.018</v>
      </c>
      <c r="K6392" s="11">
        <v>0.05654075085226132</v>
      </c>
      <c r="L6392" s="11">
        <v>0.513365862089311</v>
      </c>
      <c r="M6392" s="11">
        <v>0.3351443907906336</v>
      </c>
      <c r="N6392" s="11">
        <v>2.983788562419071</v>
      </c>
      <c r="O6392" s="3" t="s">
        <v>319</v>
      </c>
      <c r="P6392" s="3" t="s">
        <v>311</v>
      </c>
      <c r="Q6392" s="10">
        <v>4</v>
      </c>
      <c r="R6392" s="3" t="s">
        <v>312</v>
      </c>
      <c r="S6392" s="11">
        <v>0.01574849949590913</v>
      </c>
      <c r="T6392" s="11">
        <v>0.2725789101612479</v>
      </c>
      <c r="U6392" s="11">
        <v>33.95976188670325</v>
      </c>
      <c r="V6392" s="11">
        <v>361.1799940194651</v>
      </c>
    </row>
    <row r="6393" spans="1:22" ht="18" customHeight="1">
      <c r="A6393" s="11">
        <v>2132.622293620161</v>
      </c>
      <c r="B6393" s="11">
        <v>104.6380450108339</v>
      </c>
      <c r="C6393" s="11">
        <v>468.540410988856</v>
      </c>
      <c r="D6393" s="11">
        <v>17.31616392255686</v>
      </c>
      <c r="E6393" s="11">
        <v>62.33819012120471</v>
      </c>
      <c r="F6393" s="11">
        <v>5136.376547195206</v>
      </c>
      <c r="G6393" s="11">
        <v>877.0598840041154</v>
      </c>
      <c r="H6393" s="11">
        <v>1356.1344</v>
      </c>
      <c r="I6393" s="11">
        <v>2233.194284004115</v>
      </c>
      <c r="J6393" s="11">
        <v>0.018</v>
      </c>
      <c r="K6393" s="11">
        <v>0.05653399835402716</v>
      </c>
      <c r="L6393" s="11">
        <v>0.5133587659806623</v>
      </c>
      <c r="M6393" s="11">
        <v>0.3350856721134684</v>
      </c>
      <c r="N6393" s="11">
        <v>2.984311426068301</v>
      </c>
      <c r="O6393" s="3" t="s">
        <v>319</v>
      </c>
      <c r="P6393" s="3" t="s">
        <v>311</v>
      </c>
      <c r="Q6393" s="10">
        <v>4</v>
      </c>
      <c r="R6393" s="3" t="s">
        <v>312</v>
      </c>
      <c r="S6393" s="11">
        <v>0.01575125716990428</v>
      </c>
      <c r="T6393" s="11">
        <v>0.2727097834108575</v>
      </c>
      <c r="U6393" s="11">
        <v>33.97551314387315</v>
      </c>
      <c r="V6393" s="11">
        <v>361.4527038028759</v>
      </c>
    </row>
    <row r="6394" spans="1:22" ht="18" customHeight="1">
      <c r="A6394" s="11">
        <v>2133.272380474017</v>
      </c>
      <c r="B6394" s="11">
        <v>104.6704593757006</v>
      </c>
      <c r="C6394" s="11">
        <v>468.542727815392</v>
      </c>
      <c r="D6394" s="11">
        <v>17.32144240555825</v>
      </c>
      <c r="E6394" s="11">
        <v>62.35719266000972</v>
      </c>
      <c r="F6394" s="11">
        <v>5136.401945417438</v>
      </c>
      <c r="G6394" s="11">
        <v>877.594673501535</v>
      </c>
      <c r="H6394" s="11">
        <v>1356.1344</v>
      </c>
      <c r="I6394" s="11">
        <v>2233.729073501535</v>
      </c>
      <c r="J6394" s="11">
        <v>0.018</v>
      </c>
      <c r="K6394" s="11">
        <v>0.05652723719307338</v>
      </c>
      <c r="L6394" s="11">
        <v>0.5133516677085784</v>
      </c>
      <c r="M6394" s="11">
        <v>0.3350268781066369</v>
      </c>
      <c r="N6394" s="11">
        <v>2.98483514412747</v>
      </c>
      <c r="O6394" s="3" t="s">
        <v>319</v>
      </c>
      <c r="P6394" s="3" t="s">
        <v>311</v>
      </c>
      <c r="Q6394" s="10">
        <v>4</v>
      </c>
      <c r="R6394" s="3" t="s">
        <v>312</v>
      </c>
      <c r="S6394" s="11">
        <v>0.01575401935179355</v>
      </c>
      <c r="T6394" s="11">
        <v>0.2728407638444745</v>
      </c>
      <c r="U6394" s="11">
        <v>33.99126716322495</v>
      </c>
      <c r="V6394" s="11">
        <v>361.7255445667204</v>
      </c>
    </row>
    <row r="6395" spans="1:22" ht="18" customHeight="1">
      <c r="A6395" s="11">
        <v>2133.922467327872</v>
      </c>
      <c r="B6395" s="11">
        <v>104.7028640745717</v>
      </c>
      <c r="C6395" s="11">
        <v>468.5449999750115</v>
      </c>
      <c r="D6395" s="11">
        <v>17.32672088855964</v>
      </c>
      <c r="E6395" s="11">
        <v>62.37619519881471</v>
      </c>
      <c r="F6395" s="11">
        <v>5136.426853978381</v>
      </c>
      <c r="G6395" s="11">
        <v>878.1296259938936</v>
      </c>
      <c r="H6395" s="11">
        <v>1356.1344</v>
      </c>
      <c r="I6395" s="11">
        <v>2234.264025993893</v>
      </c>
      <c r="J6395" s="11">
        <v>0.018</v>
      </c>
      <c r="K6395" s="11">
        <v>0.05652046736939994</v>
      </c>
      <c r="L6395" s="11">
        <v>0.5133445672730592</v>
      </c>
      <c r="M6395" s="11">
        <v>0.3349680087701393</v>
      </c>
      <c r="N6395" s="11">
        <v>2.985359717399809</v>
      </c>
      <c r="O6395" s="3" t="s">
        <v>319</v>
      </c>
      <c r="P6395" s="3" t="s">
        <v>311</v>
      </c>
      <c r="Q6395" s="10">
        <v>4</v>
      </c>
      <c r="R6395" s="3" t="s">
        <v>312</v>
      </c>
      <c r="S6395" s="11">
        <v>0.01575678604576989</v>
      </c>
      <c r="T6395" s="11">
        <v>0.2729718516061219</v>
      </c>
      <c r="U6395" s="11">
        <v>34.00702394927072</v>
      </c>
      <c r="V6395" s="11">
        <v>361.9985164183266</v>
      </c>
    </row>
    <row r="6396" spans="1:22" ht="18" customHeight="1">
      <c r="A6396" s="11">
        <v>2134.572554181727</v>
      </c>
      <c r="B6396" s="11">
        <v>104.7352590983247</v>
      </c>
      <c r="C6396" s="11">
        <v>468.5472274677149</v>
      </c>
      <c r="D6396" s="11">
        <v>17.33199937156103</v>
      </c>
      <c r="E6396" s="11">
        <v>62.39519773761972</v>
      </c>
      <c r="F6396" s="11">
        <v>5136.451272878036</v>
      </c>
      <c r="G6396" s="11">
        <v>878.6647414811918</v>
      </c>
      <c r="H6396" s="11">
        <v>1356.1344</v>
      </c>
      <c r="I6396" s="11">
        <v>2234.799141481192</v>
      </c>
      <c r="J6396" s="11">
        <v>0.018</v>
      </c>
      <c r="K6396" s="11">
        <v>0.05651368888300688</v>
      </c>
      <c r="L6396" s="11">
        <v>0.513337464674105</v>
      </c>
      <c r="M6396" s="11">
        <v>0.3349090641039756</v>
      </c>
      <c r="N6396" s="11">
        <v>2.985885146690269</v>
      </c>
      <c r="O6396" s="3" t="s">
        <v>319</v>
      </c>
      <c r="P6396" s="3" t="s">
        <v>311</v>
      </c>
      <c r="Q6396" s="10">
        <v>4</v>
      </c>
      <c r="R6396" s="3" t="s">
        <v>312</v>
      </c>
      <c r="S6396" s="11">
        <v>0.01575955725612007</v>
      </c>
      <c r="T6396" s="11">
        <v>0.2731030468415382</v>
      </c>
      <c r="U6396" s="11">
        <v>34.02278350652684</v>
      </c>
      <c r="V6396" s="11">
        <v>362.2716194651681</v>
      </c>
    </row>
    <row r="6397" spans="1:22" ht="18" customHeight="1">
      <c r="A6397" s="11">
        <v>2135.222641035582</v>
      </c>
      <c r="B6397" s="11">
        <v>104.7676444378373</v>
      </c>
      <c r="C6397" s="11">
        <v>468.5494102935019</v>
      </c>
      <c r="D6397" s="11">
        <v>17.33727785456242</v>
      </c>
      <c r="E6397" s="11">
        <v>62.41420027642472</v>
      </c>
      <c r="F6397" s="11">
        <v>5136.475202116402</v>
      </c>
      <c r="G6397" s="11">
        <v>879.2000199634293</v>
      </c>
      <c r="H6397" s="11">
        <v>1356.1344</v>
      </c>
      <c r="I6397" s="11">
        <v>2235.334419963429</v>
      </c>
      <c r="J6397" s="11">
        <v>0.018</v>
      </c>
      <c r="K6397" s="11">
        <v>0.05650690173389415</v>
      </c>
      <c r="L6397" s="11">
        <v>0.5133303599117154</v>
      </c>
      <c r="M6397" s="11">
        <v>0.3348500441081455</v>
      </c>
      <c r="N6397" s="11">
        <v>2.986411432805525</v>
      </c>
      <c r="O6397" s="3" t="s">
        <v>319</v>
      </c>
      <c r="P6397" s="3" t="s">
        <v>311</v>
      </c>
      <c r="Q6397" s="10">
        <v>4</v>
      </c>
      <c r="R6397" s="3" t="s">
        <v>312</v>
      </c>
      <c r="S6397" s="11">
        <v>0.01576233298706575</v>
      </c>
      <c r="T6397" s="11">
        <v>0.2732343496954229</v>
      </c>
      <c r="U6397" s="11">
        <v>34.0385458395139</v>
      </c>
      <c r="V6397" s="11">
        <v>362.5448538148635</v>
      </c>
    </row>
    <row r="6398" spans="1:22" ht="18" customHeight="1">
      <c r="A6398" s="11">
        <v>2135.872727889438</v>
      </c>
      <c r="B6398" s="11">
        <v>104.8000200839872</v>
      </c>
      <c r="C6398" s="11">
        <v>468.5515484523723</v>
      </c>
      <c r="D6398" s="11">
        <v>17.34255633756381</v>
      </c>
      <c r="E6398" s="11">
        <v>62.43320281522972</v>
      </c>
      <c r="F6398" s="11">
        <v>5136.498641693479</v>
      </c>
      <c r="G6398" s="11">
        <v>879.7354614406059</v>
      </c>
      <c r="H6398" s="11">
        <v>1356.1344</v>
      </c>
      <c r="I6398" s="11">
        <v>2235.869861440606</v>
      </c>
      <c r="J6398" s="11">
        <v>0.018</v>
      </c>
      <c r="K6398" s="11">
        <v>0.05650010592206179</v>
      </c>
      <c r="L6398" s="11">
        <v>0.5133232529858907</v>
      </c>
      <c r="M6398" s="11">
        <v>0.3347909487826493</v>
      </c>
      <c r="N6398" s="11">
        <v>2.986938576553972</v>
      </c>
      <c r="O6398" s="3" t="s">
        <v>319</v>
      </c>
      <c r="P6398" s="3" t="s">
        <v>311</v>
      </c>
      <c r="Q6398" s="10">
        <v>4</v>
      </c>
      <c r="R6398" s="3" t="s">
        <v>312</v>
      </c>
      <c r="S6398" s="11">
        <v>0.0157651132428695</v>
      </c>
      <c r="T6398" s="11">
        <v>0.273365760313274</v>
      </c>
      <c r="U6398" s="11">
        <v>34.05431095275677</v>
      </c>
      <c r="V6398" s="11">
        <v>362.8182195751768</v>
      </c>
    </row>
    <row r="6399" spans="1:22" ht="18" customHeight="1">
      <c r="A6399" s="11">
        <v>2136.522814743293</v>
      </c>
      <c r="B6399" s="11">
        <v>104.8323860276521</v>
      </c>
      <c r="C6399" s="11">
        <v>468.5536419443268</v>
      </c>
      <c r="D6399" s="11">
        <v>17.3478348205652</v>
      </c>
      <c r="E6399" s="11">
        <v>62.45220535403472</v>
      </c>
      <c r="F6399" s="11">
        <v>5136.521591609269</v>
      </c>
      <c r="G6399" s="11">
        <v>880.2710659127224</v>
      </c>
      <c r="H6399" s="11">
        <v>1356.1344</v>
      </c>
      <c r="I6399" s="11">
        <v>2236.405465912722</v>
      </c>
      <c r="J6399" s="11">
        <v>0.018</v>
      </c>
      <c r="K6399" s="11">
        <v>0.0564933014475098</v>
      </c>
      <c r="L6399" s="11">
        <v>0.5133161438966307</v>
      </c>
      <c r="M6399" s="11">
        <v>0.3347317781274869</v>
      </c>
      <c r="N6399" s="11">
        <v>2.987466578745735</v>
      </c>
      <c r="O6399" s="3" t="s">
        <v>319</v>
      </c>
      <c r="P6399" s="3" t="s">
        <v>311</v>
      </c>
      <c r="Q6399" s="10">
        <v>4</v>
      </c>
      <c r="R6399" s="3" t="s">
        <v>312</v>
      </c>
      <c r="S6399" s="11">
        <v>0.0157678980278348</v>
      </c>
      <c r="T6399" s="11">
        <v>0.2734972788413899</v>
      </c>
      <c r="U6399" s="11">
        <v>34.0700788507846</v>
      </c>
      <c r="V6399" s="11">
        <v>363.0917168540182</v>
      </c>
    </row>
    <row r="6400" spans="1:22" ht="18" customHeight="1">
      <c r="A6400" s="11">
        <v>2137.172901597148</v>
      </c>
      <c r="B6400" s="11">
        <v>104.8647422597094</v>
      </c>
      <c r="C6400" s="11">
        <v>468.5556907693648</v>
      </c>
      <c r="D6400" s="11">
        <v>17.35311330356659</v>
      </c>
      <c r="E6400" s="11">
        <v>62.47120789283971</v>
      </c>
      <c r="F6400" s="11">
        <v>5136.54405186377</v>
      </c>
      <c r="G6400" s="11">
        <v>880.8068333797776</v>
      </c>
      <c r="H6400" s="11">
        <v>1356.1344</v>
      </c>
      <c r="I6400" s="11">
        <v>2236.941233379777</v>
      </c>
      <c r="J6400" s="11">
        <v>0.018</v>
      </c>
      <c r="K6400" s="11">
        <v>0.05648648831023818</v>
      </c>
      <c r="L6400" s="11">
        <v>0.5133090326439356</v>
      </c>
      <c r="M6400" s="11">
        <v>0.3346725321426584</v>
      </c>
      <c r="N6400" s="11">
        <v>2.987995440192676</v>
      </c>
      <c r="O6400" s="3" t="s">
        <v>319</v>
      </c>
      <c r="P6400" s="3" t="s">
        <v>311</v>
      </c>
      <c r="Q6400" s="10">
        <v>4</v>
      </c>
      <c r="R6400" s="3" t="s">
        <v>312</v>
      </c>
      <c r="S6400" s="11">
        <v>0.01577068734620003</v>
      </c>
      <c r="T6400" s="11">
        <v>0.2736289054250294</v>
      </c>
      <c r="U6400" s="11">
        <v>34.0858495381308</v>
      </c>
      <c r="V6400" s="11">
        <v>363.3653457594432</v>
      </c>
    </row>
    <row r="6401" spans="1:22" ht="18" customHeight="1">
      <c r="A6401" s="11">
        <v>2137.822988451004</v>
      </c>
      <c r="B6401" s="11">
        <v>104.897088771037</v>
      </c>
      <c r="C6401" s="11">
        <v>468.5576949274867</v>
      </c>
      <c r="D6401" s="11">
        <v>17.35839178656798</v>
      </c>
      <c r="E6401" s="11">
        <v>62.49021043164472</v>
      </c>
      <c r="F6401" s="11">
        <v>5136.566022456983</v>
      </c>
      <c r="G6401" s="11">
        <v>881.3427638417727</v>
      </c>
      <c r="H6401" s="11">
        <v>1356.1344</v>
      </c>
      <c r="I6401" s="11">
        <v>2237.477163841772</v>
      </c>
      <c r="J6401" s="11">
        <v>0.018</v>
      </c>
      <c r="K6401" s="11">
        <v>0.05647966651024691</v>
      </c>
      <c r="L6401" s="11">
        <v>0.5133019192278052</v>
      </c>
      <c r="M6401" s="11">
        <v>0.3346132108281637</v>
      </c>
      <c r="N6401" s="11">
        <v>2.988525161708385</v>
      </c>
      <c r="O6401" s="3" t="s">
        <v>319</v>
      </c>
      <c r="P6401" s="3" t="s">
        <v>311</v>
      </c>
      <c r="Q6401" s="10">
        <v>4</v>
      </c>
      <c r="R6401" s="3" t="s">
        <v>312</v>
      </c>
      <c r="S6401" s="11">
        <v>0.0157734812022976</v>
      </c>
      <c r="T6401" s="11">
        <v>0.2737606402111734</v>
      </c>
      <c r="U6401" s="11">
        <v>34.1016230193331</v>
      </c>
      <c r="V6401" s="11">
        <v>363.6391063996543</v>
      </c>
    </row>
    <row r="6402" spans="1:22" ht="18" customHeight="1">
      <c r="A6402" s="11">
        <v>2138.473075304859</v>
      </c>
      <c r="B6402" s="11">
        <v>104.9294255525124</v>
      </c>
      <c r="C6402" s="11">
        <v>468.5596544186923</v>
      </c>
      <c r="D6402" s="11">
        <v>17.36367026956937</v>
      </c>
      <c r="E6402" s="11">
        <v>62.50921297044973</v>
      </c>
      <c r="F6402" s="11">
        <v>5136.58750338891</v>
      </c>
      <c r="G6402" s="11">
        <v>881.8788572987071</v>
      </c>
      <c r="H6402" s="11">
        <v>1356.1344</v>
      </c>
      <c r="I6402" s="11">
        <v>2238.013257298707</v>
      </c>
      <c r="J6402" s="11">
        <v>0.018</v>
      </c>
      <c r="K6402" s="11">
        <v>0.05647283604753603</v>
      </c>
      <c r="L6402" s="11">
        <v>0.5132948036482395</v>
      </c>
      <c r="M6402" s="11">
        <v>0.3345538141840031</v>
      </c>
      <c r="N6402" s="11">
        <v>2.989055744108195</v>
      </c>
      <c r="O6402" s="3" t="s">
        <v>319</v>
      </c>
      <c r="P6402" s="3" t="s">
        <v>311</v>
      </c>
      <c r="Q6402" s="10">
        <v>4</v>
      </c>
      <c r="R6402" s="3" t="s">
        <v>312</v>
      </c>
      <c r="S6402" s="11">
        <v>0.01577627960039479</v>
      </c>
      <c r="T6402" s="11">
        <v>0.2738924833457632</v>
      </c>
      <c r="U6402" s="11">
        <v>34.11739929893349</v>
      </c>
      <c r="V6402" s="11">
        <v>363.9129988830001</v>
      </c>
    </row>
    <row r="6403" spans="1:22" ht="18" customHeight="1">
      <c r="A6403" s="11">
        <v>2139.123162158714</v>
      </c>
      <c r="B6403" s="11">
        <v>104.9617525950132</v>
      </c>
      <c r="C6403" s="11">
        <v>468.5615692429815</v>
      </c>
      <c r="D6403" s="11">
        <v>17.36894875257076</v>
      </c>
      <c r="E6403" s="11">
        <v>62.52821550925472</v>
      </c>
      <c r="F6403" s="11">
        <v>5136.608494659546</v>
      </c>
      <c r="G6403" s="11">
        <v>882.4151137505805</v>
      </c>
      <c r="H6403" s="11">
        <v>1356.1344</v>
      </c>
      <c r="I6403" s="11">
        <v>2238.54951375058</v>
      </c>
      <c r="J6403" s="11">
        <v>0.018</v>
      </c>
      <c r="K6403" s="11">
        <v>0.05646599692210549</v>
      </c>
      <c r="L6403" s="11">
        <v>0.5132876859052388</v>
      </c>
      <c r="M6403" s="11">
        <v>0.334494342210176</v>
      </c>
      <c r="N6403" s="11">
        <v>2.989587188209182</v>
      </c>
      <c r="O6403" s="3" t="s">
        <v>319</v>
      </c>
      <c r="P6403" s="3" t="s">
        <v>311</v>
      </c>
      <c r="Q6403" s="10">
        <v>4</v>
      </c>
      <c r="R6403" s="3" t="s">
        <v>312</v>
      </c>
      <c r="S6403" s="11">
        <v>0.01577908254479991</v>
      </c>
      <c r="T6403" s="11">
        <v>0.274024434975543</v>
      </c>
      <c r="U6403" s="11">
        <v>34.1331783814783</v>
      </c>
      <c r="V6403" s="11">
        <v>364.1870233179757</v>
      </c>
    </row>
    <row r="6404" spans="1:22" ht="18" customHeight="1">
      <c r="A6404" s="11">
        <v>2139.77324901257</v>
      </c>
      <c r="B6404" s="11">
        <v>104.9940698894172</v>
      </c>
      <c r="C6404" s="11">
        <v>468.5634394003543</v>
      </c>
      <c r="D6404" s="11">
        <v>17.37422723557215</v>
      </c>
      <c r="E6404" s="11">
        <v>62.54721804805973</v>
      </c>
      <c r="F6404" s="11">
        <v>5136.628996268892</v>
      </c>
      <c r="G6404" s="11">
        <v>882.9515331973936</v>
      </c>
      <c r="H6404" s="11">
        <v>1356.1344</v>
      </c>
      <c r="I6404" s="11">
        <v>2239.085933197393</v>
      </c>
      <c r="J6404" s="11">
        <v>0.018</v>
      </c>
      <c r="K6404" s="11">
        <v>0.05645914913395529</v>
      </c>
      <c r="L6404" s="11">
        <v>0.5132805659988028</v>
      </c>
      <c r="M6404" s="11">
        <v>0.3344347949066827</v>
      </c>
      <c r="N6404" s="11">
        <v>2.990119494830165</v>
      </c>
      <c r="O6404" s="3" t="s">
        <v>319</v>
      </c>
      <c r="P6404" s="3" t="s">
        <v>311</v>
      </c>
      <c r="Q6404" s="10">
        <v>4</v>
      </c>
      <c r="R6404" s="3" t="s">
        <v>312</v>
      </c>
      <c r="S6404" s="11">
        <v>0.01578189003986235</v>
      </c>
      <c r="T6404" s="11">
        <v>0.2741564952480612</v>
      </c>
      <c r="U6404" s="11">
        <v>34.14896027151816</v>
      </c>
      <c r="V6404" s="11">
        <v>364.4611798132237</v>
      </c>
    </row>
    <row r="6405" spans="1:22" ht="18" customHeight="1">
      <c r="A6405" s="11">
        <v>2140.423335866425</v>
      </c>
      <c r="B6405" s="11">
        <v>105.0263774266019</v>
      </c>
      <c r="C6405" s="11">
        <v>468.565264890811</v>
      </c>
      <c r="D6405" s="11">
        <v>17.37950571857353</v>
      </c>
      <c r="E6405" s="11">
        <v>62.56622058686472</v>
      </c>
      <c r="F6405" s="11">
        <v>5136.649008216953</v>
      </c>
      <c r="G6405" s="11">
        <v>883.4881156391457</v>
      </c>
      <c r="H6405" s="11">
        <v>1356.1344</v>
      </c>
      <c r="I6405" s="11">
        <v>2239.622515639146</v>
      </c>
      <c r="J6405" s="11">
        <v>0.018</v>
      </c>
      <c r="K6405" s="11">
        <v>0.05645229268308549</v>
      </c>
      <c r="L6405" s="11">
        <v>0.5132734439289316</v>
      </c>
      <c r="M6405" s="11">
        <v>0.3343751722735235</v>
      </c>
      <c r="N6405" s="11">
        <v>2.99065266479171</v>
      </c>
      <c r="O6405" s="3" t="s">
        <v>319</v>
      </c>
      <c r="P6405" s="3" t="s">
        <v>311</v>
      </c>
      <c r="Q6405" s="10">
        <v>4</v>
      </c>
      <c r="R6405" s="3" t="s">
        <v>312</v>
      </c>
      <c r="S6405" s="11">
        <v>0.01578470208986635</v>
      </c>
      <c r="T6405" s="11">
        <v>0.2742886643098265</v>
      </c>
      <c r="U6405" s="11">
        <v>34.16474497360802</v>
      </c>
      <c r="V6405" s="11">
        <v>364.7354684775336</v>
      </c>
    </row>
    <row r="6406" spans="1:22" ht="18" customHeight="1">
      <c r="A6406" s="11">
        <v>2141.07342272028</v>
      </c>
      <c r="B6406" s="11">
        <v>105.0586751974449</v>
      </c>
      <c r="C6406" s="11">
        <v>468.5670457143513</v>
      </c>
      <c r="D6406" s="11">
        <v>17.38478420157492</v>
      </c>
      <c r="E6406" s="11">
        <v>62.58522312566973</v>
      </c>
      <c r="F6406" s="11">
        <v>5136.668530503723</v>
      </c>
      <c r="G6406" s="11">
        <v>884.0248610758376</v>
      </c>
      <c r="H6406" s="11">
        <v>1356.1344</v>
      </c>
      <c r="I6406" s="11">
        <v>2240.159261075838</v>
      </c>
      <c r="J6406" s="11">
        <v>0.018</v>
      </c>
      <c r="K6406" s="11">
        <v>0.05644542756949601</v>
      </c>
      <c r="L6406" s="11">
        <v>0.5132663196956252</v>
      </c>
      <c r="M6406" s="11">
        <v>0.3343154743106977</v>
      </c>
      <c r="N6406" s="11">
        <v>2.991186698916141</v>
      </c>
      <c r="O6406" s="3" t="s">
        <v>319</v>
      </c>
      <c r="P6406" s="3" t="s">
        <v>311</v>
      </c>
      <c r="Q6406" s="10">
        <v>4</v>
      </c>
      <c r="R6406" s="3" t="s">
        <v>312</v>
      </c>
      <c r="S6406" s="11">
        <v>0.01578751869919039</v>
      </c>
      <c r="T6406" s="11">
        <v>0.2744209423090757</v>
      </c>
      <c r="U6406" s="11">
        <v>34.18053249230721</v>
      </c>
      <c r="V6406" s="11">
        <v>365.0098894198426</v>
      </c>
    </row>
    <row r="6407" spans="1:22" ht="18" customHeight="1">
      <c r="A6407" s="11">
        <v>2141.723509574136</v>
      </c>
      <c r="B6407" s="11">
        <v>105.0909631928241</v>
      </c>
      <c r="C6407" s="11">
        <v>468.5687818709754</v>
      </c>
      <c r="D6407" s="11">
        <v>17.39006268457631</v>
      </c>
      <c r="E6407" s="11">
        <v>62.60422566447473</v>
      </c>
      <c r="F6407" s="11">
        <v>5136.687563129206</v>
      </c>
      <c r="G6407" s="11">
        <v>884.5617695074687</v>
      </c>
      <c r="H6407" s="11">
        <v>1356.1344</v>
      </c>
      <c r="I6407" s="11">
        <v>2240.696169507469</v>
      </c>
      <c r="J6407" s="11">
        <v>0.018</v>
      </c>
      <c r="K6407" s="11">
        <v>0.05643855379318691</v>
      </c>
      <c r="L6407" s="11">
        <v>0.5132591932988836</v>
      </c>
      <c r="M6407" s="11">
        <v>0.3342557010182061</v>
      </c>
      <c r="N6407" s="11">
        <v>2.991721598027531</v>
      </c>
      <c r="O6407" s="3" t="s">
        <v>319</v>
      </c>
      <c r="P6407" s="3" t="s">
        <v>311</v>
      </c>
      <c r="Q6407" s="10">
        <v>4</v>
      </c>
      <c r="R6407" s="3" t="s">
        <v>312</v>
      </c>
      <c r="S6407" s="11">
        <v>0.01579033987214784</v>
      </c>
      <c r="T6407" s="11">
        <v>0.274553329393006</v>
      </c>
      <c r="U6407" s="11">
        <v>34.19632283217936</v>
      </c>
      <c r="V6407" s="11">
        <v>365.2844427492357</v>
      </c>
    </row>
    <row r="6408" spans="1:22" ht="18" customHeight="1">
      <c r="A6408" s="11">
        <v>2142.37359642799</v>
      </c>
      <c r="B6408" s="11">
        <v>105.1232414036168</v>
      </c>
      <c r="C6408" s="11">
        <v>468.570473360683</v>
      </c>
      <c r="D6408" s="11">
        <v>17.3953411675777</v>
      </c>
      <c r="E6408" s="11">
        <v>62.62322820327972</v>
      </c>
      <c r="F6408" s="11">
        <v>5136.706106093399</v>
      </c>
      <c r="G6408" s="11">
        <v>885.098840934039</v>
      </c>
      <c r="H6408" s="11">
        <v>1356.1344</v>
      </c>
      <c r="I6408" s="11">
        <v>2241.233240934039</v>
      </c>
      <c r="J6408" s="11">
        <v>0.018</v>
      </c>
      <c r="K6408" s="11">
        <v>0.05643167135415818</v>
      </c>
      <c r="L6408" s="11">
        <v>0.5132520647387067</v>
      </c>
      <c r="M6408" s="11">
        <v>0.334195852396048</v>
      </c>
      <c r="N6408" s="11">
        <v>2.992257362951717</v>
      </c>
      <c r="O6408" s="3" t="s">
        <v>319</v>
      </c>
      <c r="P6408" s="3" t="s">
        <v>311</v>
      </c>
      <c r="Q6408" s="10">
        <v>4</v>
      </c>
      <c r="R6408" s="3" t="s">
        <v>312</v>
      </c>
      <c r="S6408" s="11">
        <v>0.01579316561309321</v>
      </c>
      <c r="T6408" s="11">
        <v>0.2746858257096212</v>
      </c>
      <c r="U6408" s="11">
        <v>34.21211599779245</v>
      </c>
      <c r="V6408" s="11">
        <v>365.5591285749453</v>
      </c>
    </row>
    <row r="6409" spans="1:22" ht="18" customHeight="1">
      <c r="A6409" s="11">
        <v>2143.023683281846</v>
      </c>
      <c r="B6409" s="11">
        <v>105.1555098207009</v>
      </c>
      <c r="C6409" s="11">
        <v>468.5721201834745</v>
      </c>
      <c r="D6409" s="11">
        <v>17.40061965057909</v>
      </c>
      <c r="E6409" s="11">
        <v>62.64223074208473</v>
      </c>
      <c r="F6409" s="11">
        <v>5136.724159396305</v>
      </c>
      <c r="G6409" s="11">
        <v>885.6360753555488</v>
      </c>
      <c r="H6409" s="11">
        <v>1356.1344</v>
      </c>
      <c r="I6409" s="11">
        <v>2241.770475355549</v>
      </c>
      <c r="J6409" s="11">
        <v>0.018</v>
      </c>
      <c r="K6409" s="11">
        <v>0.0564247802524098</v>
      </c>
      <c r="L6409" s="11">
        <v>0.5132449340150947</v>
      </c>
      <c r="M6409" s="11">
        <v>0.334135928444224</v>
      </c>
      <c r="N6409" s="11">
        <v>2.992793994516294</v>
      </c>
      <c r="O6409" s="3" t="s">
        <v>319</v>
      </c>
      <c r="P6409" s="3" t="s">
        <v>311</v>
      </c>
      <c r="Q6409" s="10">
        <v>4</v>
      </c>
      <c r="R6409" s="3" t="s">
        <v>312</v>
      </c>
      <c r="S6409" s="11">
        <v>0.01579599592642218</v>
      </c>
      <c r="T6409" s="11">
        <v>0.2748184314077338</v>
      </c>
      <c r="U6409" s="11">
        <v>34.22791199371888</v>
      </c>
      <c r="V6409" s="11">
        <v>365.833947006353</v>
      </c>
    </row>
    <row r="6410" spans="1:22" ht="18" customHeight="1">
      <c r="A6410" s="11">
        <v>2143.673770135701</v>
      </c>
      <c r="B6410" s="11">
        <v>105.1877684349539</v>
      </c>
      <c r="C6410" s="11">
        <v>468.5737223393496</v>
      </c>
      <c r="D6410" s="11">
        <v>17.40589813358048</v>
      </c>
      <c r="E6410" s="11">
        <v>62.66123328088972</v>
      </c>
      <c r="F6410" s="11">
        <v>5136.741723037924</v>
      </c>
      <c r="G6410" s="11">
        <v>886.1734727719977</v>
      </c>
      <c r="H6410" s="11">
        <v>1356.1344</v>
      </c>
      <c r="I6410" s="11">
        <v>2242.307872771998</v>
      </c>
      <c r="J6410" s="11">
        <v>0.018</v>
      </c>
      <c r="K6410" s="11">
        <v>0.05641788048794181</v>
      </c>
      <c r="L6410" s="11">
        <v>0.5132378011280475</v>
      </c>
      <c r="M6410" s="11">
        <v>0.3340759291627339</v>
      </c>
      <c r="N6410" s="11">
        <v>2.993331493550627</v>
      </c>
      <c r="O6410" s="3" t="s">
        <v>319</v>
      </c>
      <c r="P6410" s="3" t="s">
        <v>311</v>
      </c>
      <c r="Q6410" s="10">
        <v>4</v>
      </c>
      <c r="R6410" s="3" t="s">
        <v>312</v>
      </c>
      <c r="S6410" s="11">
        <v>0.01579883081646536</v>
      </c>
      <c r="T6410" s="11">
        <v>0.2749511466351158</v>
      </c>
      <c r="U6410" s="11">
        <v>34.24371082453534</v>
      </c>
      <c r="V6410" s="11">
        <v>366.1088981529881</v>
      </c>
    </row>
    <row r="6411" spans="1:22" ht="18" customHeight="1">
      <c r="A6411" s="11">
        <v>2144.323856989557</v>
      </c>
      <c r="B6411" s="11">
        <v>105.2200172372534</v>
      </c>
      <c r="C6411" s="11">
        <v>468.5752798283085</v>
      </c>
      <c r="D6411" s="11">
        <v>17.41117661658187</v>
      </c>
      <c r="E6411" s="11">
        <v>62.68023581969473</v>
      </c>
      <c r="F6411" s="11">
        <v>5136.758797018254</v>
      </c>
      <c r="G6411" s="11">
        <v>886.7110331833863</v>
      </c>
      <c r="H6411" s="11">
        <v>1356.1344</v>
      </c>
      <c r="I6411" s="11">
        <v>2242.845433183386</v>
      </c>
      <c r="J6411" s="11">
        <v>0.018</v>
      </c>
      <c r="K6411" s="11">
        <v>0.05641097206075416</v>
      </c>
      <c r="L6411" s="11">
        <v>0.5132306660775651</v>
      </c>
      <c r="M6411" s="11">
        <v>0.3340158545515775</v>
      </c>
      <c r="N6411" s="11">
        <v>2.993869860885851</v>
      </c>
      <c r="O6411" s="3" t="s">
        <v>319</v>
      </c>
      <c r="P6411" s="3" t="s">
        <v>311</v>
      </c>
      <c r="Q6411" s="10">
        <v>4</v>
      </c>
      <c r="R6411" s="3" t="s">
        <v>312</v>
      </c>
      <c r="S6411" s="11">
        <v>0.01580167028764773</v>
      </c>
      <c r="T6411" s="11">
        <v>0.2750839715412744</v>
      </c>
      <c r="U6411" s="11">
        <v>34.25951249482299</v>
      </c>
      <c r="V6411" s="11">
        <v>366.3839821245294</v>
      </c>
    </row>
    <row r="6412" spans="1:22" ht="18" customHeight="1">
      <c r="A6412" s="11">
        <v>2144.973943843412</v>
      </c>
      <c r="B6412" s="11">
        <v>105.2522562184772</v>
      </c>
      <c r="C6412" s="11">
        <v>468.5767926503509</v>
      </c>
      <c r="D6412" s="11">
        <v>17.41645509958326</v>
      </c>
      <c r="E6412" s="11">
        <v>62.69923835849973</v>
      </c>
      <c r="F6412" s="11">
        <v>5136.775381337293</v>
      </c>
      <c r="G6412" s="11">
        <v>887.2487565897144</v>
      </c>
      <c r="H6412" s="11">
        <v>1356.1344</v>
      </c>
      <c r="I6412" s="11">
        <v>2243.383156589714</v>
      </c>
      <c r="J6412" s="11">
        <v>0.018</v>
      </c>
      <c r="K6412" s="11">
        <v>0.05640405497084685</v>
      </c>
      <c r="L6412" s="11">
        <v>0.5132235288636473</v>
      </c>
      <c r="M6412" s="11">
        <v>0.3339557046107547</v>
      </c>
      <c r="N6412" s="11">
        <v>2.994409097354871</v>
      </c>
      <c r="O6412" s="3" t="s">
        <v>319</v>
      </c>
      <c r="P6412" s="3" t="s">
        <v>311</v>
      </c>
      <c r="Q6412" s="10">
        <v>4</v>
      </c>
      <c r="R6412" s="3" t="s">
        <v>312</v>
      </c>
      <c r="S6412" s="11">
        <v>0.0158045143443292</v>
      </c>
      <c r="T6412" s="11">
        <v>0.2752169062746764</v>
      </c>
      <c r="U6412" s="11">
        <v>34.27531700916732</v>
      </c>
      <c r="V6412" s="11">
        <v>366.6591990308041</v>
      </c>
    </row>
    <row r="6413" spans="1:22" ht="18" customHeight="1">
      <c r="A6413" s="11">
        <v>2145.624030697267</v>
      </c>
      <c r="B6413" s="11">
        <v>105.2844853695029</v>
      </c>
      <c r="C6413" s="11">
        <v>468.5782608054773</v>
      </c>
      <c r="D6413" s="11">
        <v>17.42173358258465</v>
      </c>
      <c r="E6413" s="11">
        <v>62.71824089730473</v>
      </c>
      <c r="F6413" s="11">
        <v>5136.791475995047</v>
      </c>
      <c r="G6413" s="11">
        <v>887.7866429909814</v>
      </c>
      <c r="H6413" s="11">
        <v>1356.1344</v>
      </c>
      <c r="I6413" s="11">
        <v>2243.921042990981</v>
      </c>
      <c r="J6413" s="11">
        <v>0.018</v>
      </c>
      <c r="K6413" s="11">
        <v>0.05639712921821996</v>
      </c>
      <c r="L6413" s="11">
        <v>0.5132163894862944</v>
      </c>
      <c r="M6413" s="11">
        <v>0.3338954793402661</v>
      </c>
      <c r="N6413" s="11">
        <v>2.994949203792364</v>
      </c>
      <c r="O6413" s="3" t="s">
        <v>319</v>
      </c>
      <c r="P6413" s="3" t="s">
        <v>311</v>
      </c>
      <c r="Q6413" s="10">
        <v>4</v>
      </c>
      <c r="R6413" s="3" t="s">
        <v>312</v>
      </c>
      <c r="S6413" s="11">
        <v>0.01580736299091091</v>
      </c>
      <c r="T6413" s="11">
        <v>0.2753499509845992</v>
      </c>
      <c r="U6413" s="11">
        <v>34.29112437215824</v>
      </c>
      <c r="V6413" s="11">
        <v>366.9345489817887</v>
      </c>
    </row>
    <row r="6414" spans="1:22" ht="18" customHeight="1">
      <c r="A6414" s="11">
        <v>2146.274117551122</v>
      </c>
      <c r="B6414" s="11">
        <v>105.3167046812081</v>
      </c>
      <c r="C6414" s="11">
        <v>468.5796842936874</v>
      </c>
      <c r="D6414" s="11">
        <v>17.42701206558604</v>
      </c>
      <c r="E6414" s="11">
        <v>62.73724343610974</v>
      </c>
      <c r="F6414" s="11">
        <v>5136.807080991513</v>
      </c>
      <c r="G6414" s="11">
        <v>888.324692387188</v>
      </c>
      <c r="H6414" s="11">
        <v>1356.1344</v>
      </c>
      <c r="I6414" s="11">
        <v>2244.459092387188</v>
      </c>
      <c r="J6414" s="11">
        <v>0.018</v>
      </c>
      <c r="K6414" s="11">
        <v>0.05639019480287341</v>
      </c>
      <c r="L6414" s="11">
        <v>0.5132092479455065</v>
      </c>
      <c r="M6414" s="11">
        <v>0.3338351787401114</v>
      </c>
      <c r="N6414" s="11">
        <v>2.995490181034796</v>
      </c>
      <c r="O6414" s="3" t="s">
        <v>319</v>
      </c>
      <c r="P6414" s="3" t="s">
        <v>311</v>
      </c>
      <c r="Q6414" s="10">
        <v>4</v>
      </c>
      <c r="R6414" s="3" t="s">
        <v>312</v>
      </c>
      <c r="S6414" s="11">
        <v>0.01581021623183533</v>
      </c>
      <c r="T6414" s="11">
        <v>0.2754831058211332</v>
      </c>
      <c r="U6414" s="11">
        <v>34.30693458839007</v>
      </c>
      <c r="V6414" s="11">
        <v>367.2100320876098</v>
      </c>
    </row>
    <row r="6415" spans="1:22" ht="18" customHeight="1">
      <c r="A6415" s="11">
        <v>2146.924204404977</v>
      </c>
      <c r="B6415" s="11">
        <v>105.3489141444704</v>
      </c>
      <c r="C6415" s="11">
        <v>468.581063114981</v>
      </c>
      <c r="D6415" s="11">
        <v>17.43229054858742</v>
      </c>
      <c r="E6415" s="11">
        <v>62.75624597491473</v>
      </c>
      <c r="F6415" s="11">
        <v>5136.822196326689</v>
      </c>
      <c r="G6415" s="11">
        <v>888.8629047783337</v>
      </c>
      <c r="H6415" s="11">
        <v>1356.1344</v>
      </c>
      <c r="I6415" s="11">
        <v>2244.997304778334</v>
      </c>
      <c r="J6415" s="11">
        <v>0.018</v>
      </c>
      <c r="K6415" s="11">
        <v>0.05638325172480721</v>
      </c>
      <c r="L6415" s="11">
        <v>0.5132021042412831</v>
      </c>
      <c r="M6415" s="11">
        <v>0.3337748028102903</v>
      </c>
      <c r="N6415" s="11">
        <v>2.996032029920415</v>
      </c>
      <c r="O6415" s="3" t="s">
        <v>319</v>
      </c>
      <c r="P6415" s="3" t="s">
        <v>311</v>
      </c>
      <c r="Q6415" s="10">
        <v>4</v>
      </c>
      <c r="R6415" s="3" t="s">
        <v>312</v>
      </c>
      <c r="S6415" s="11">
        <v>0.01581307407147987</v>
      </c>
      <c r="T6415" s="11">
        <v>0.2756163709333287</v>
      </c>
      <c r="U6415" s="11">
        <v>34.32274766246155</v>
      </c>
      <c r="V6415" s="11">
        <v>367.4856484585432</v>
      </c>
    </row>
    <row r="6416" spans="1:22" ht="18" customHeight="1">
      <c r="A6416" s="11">
        <v>2147.574291258833</v>
      </c>
      <c r="B6416" s="11">
        <v>105.3811137501675</v>
      </c>
      <c r="C6416" s="11">
        <v>468.5823972693584</v>
      </c>
      <c r="D6416" s="11">
        <v>17.43756903158881</v>
      </c>
      <c r="E6416" s="11">
        <v>62.77524851371974</v>
      </c>
      <c r="F6416" s="11">
        <v>5136.836822000576</v>
      </c>
      <c r="G6416" s="11">
        <v>889.4012801644189</v>
      </c>
      <c r="H6416" s="11">
        <v>1356.1344</v>
      </c>
      <c r="I6416" s="11">
        <v>2245.535680164419</v>
      </c>
      <c r="J6416" s="11">
        <v>0.018</v>
      </c>
      <c r="K6416" s="11">
        <v>0.05637629998402137</v>
      </c>
      <c r="L6416" s="11">
        <v>0.5131949583736246</v>
      </c>
      <c r="M6416" s="11">
        <v>0.333714351550803</v>
      </c>
      <c r="N6416" s="11">
        <v>2.996574751289248</v>
      </c>
      <c r="O6416" s="3" t="s">
        <v>319</v>
      </c>
      <c r="P6416" s="3" t="s">
        <v>311</v>
      </c>
      <c r="Q6416" s="10">
        <v>4</v>
      </c>
      <c r="R6416" s="3" t="s">
        <v>312</v>
      </c>
      <c r="S6416" s="11">
        <v>0.01581593651431648</v>
      </c>
      <c r="T6416" s="11">
        <v>0.2757497464719766</v>
      </c>
      <c r="U6416" s="11">
        <v>34.33856359897587</v>
      </c>
      <c r="V6416" s="11">
        <v>367.7613982050152</v>
      </c>
    </row>
    <row r="6417" spans="1:22" ht="18" customHeight="1">
      <c r="A6417" s="11">
        <v>2148.224378112689</v>
      </c>
      <c r="B6417" s="11">
        <v>105.413303489177</v>
      </c>
      <c r="C6417" s="11">
        <v>468.5836867568194</v>
      </c>
      <c r="D6417" s="11">
        <v>17.44284751459021</v>
      </c>
      <c r="E6417" s="11">
        <v>62.79425105252474</v>
      </c>
      <c r="F6417" s="11">
        <v>5136.850958013174</v>
      </c>
      <c r="G6417" s="11">
        <v>889.9398185454438</v>
      </c>
      <c r="H6417" s="11">
        <v>1356.1344</v>
      </c>
      <c r="I6417" s="11">
        <v>2246.074218545444</v>
      </c>
      <c r="J6417" s="11">
        <v>0.018</v>
      </c>
      <c r="K6417" s="11">
        <v>0.05636933958051587</v>
      </c>
      <c r="L6417" s="11">
        <v>0.5131878103425309</v>
      </c>
      <c r="M6417" s="11">
        <v>0.3336538249616494</v>
      </c>
      <c r="N6417" s="11">
        <v>2.997118345983119</v>
      </c>
      <c r="O6417" s="3" t="s">
        <v>319</v>
      </c>
      <c r="P6417" s="3" t="s">
        <v>311</v>
      </c>
      <c r="Q6417" s="10">
        <v>4</v>
      </c>
      <c r="R6417" s="3" t="s">
        <v>312</v>
      </c>
      <c r="S6417" s="11">
        <v>0.01581880356475205</v>
      </c>
      <c r="T6417" s="11">
        <v>0.2758832325868273</v>
      </c>
      <c r="U6417" s="11">
        <v>34.35438240254062</v>
      </c>
      <c r="V6417" s="11">
        <v>368.037281437602</v>
      </c>
    </row>
    <row r="6418" spans="1:22" ht="18" customHeight="1">
      <c r="A6418" s="11">
        <v>2148.874464966544</v>
      </c>
      <c r="B6418" s="11">
        <v>105.4454833523765</v>
      </c>
      <c r="C6418" s="11">
        <v>468.584931577364</v>
      </c>
      <c r="D6418" s="11">
        <v>17.44812599759159</v>
      </c>
      <c r="E6418" s="11">
        <v>62.81325359132973</v>
      </c>
      <c r="F6418" s="11">
        <v>5136.864604364484</v>
      </c>
      <c r="G6418" s="11">
        <v>890.4785199214075</v>
      </c>
      <c r="H6418" s="11">
        <v>1356.1344</v>
      </c>
      <c r="I6418" s="11">
        <v>2246.612919921407</v>
      </c>
      <c r="J6418" s="11">
        <v>0.018</v>
      </c>
      <c r="K6418" s="11">
        <v>0.05636237051429074</v>
      </c>
      <c r="L6418" s="11">
        <v>0.513180660148002</v>
      </c>
      <c r="M6418" s="11">
        <v>0.3335932230428297</v>
      </c>
      <c r="N6418" s="11">
        <v>2.997662814845645</v>
      </c>
      <c r="O6418" s="3" t="s">
        <v>319</v>
      </c>
      <c r="P6418" s="3" t="s">
        <v>311</v>
      </c>
      <c r="Q6418" s="10">
        <v>4</v>
      </c>
      <c r="R6418" s="3" t="s">
        <v>312</v>
      </c>
      <c r="S6418" s="11">
        <v>0.01582167522723484</v>
      </c>
      <c r="T6418" s="11">
        <v>0.2760168294284468</v>
      </c>
      <c r="U6418" s="11">
        <v>34.37020407776786</v>
      </c>
      <c r="V6418" s="11">
        <v>368.3132982670304</v>
      </c>
    </row>
    <row r="6419" spans="1:22" ht="18" customHeight="1">
      <c r="A6419" s="11">
        <v>2149.524551820399</v>
      </c>
      <c r="B6419" s="11">
        <v>105.4776533306438</v>
      </c>
      <c r="C6419" s="11">
        <v>468.5861317309927</v>
      </c>
      <c r="D6419" s="11">
        <v>17.45340448059298</v>
      </c>
      <c r="E6419" s="11">
        <v>62.83225613013474</v>
      </c>
      <c r="F6419" s="11">
        <v>5136.877761054508</v>
      </c>
      <c r="G6419" s="11">
        <v>891.017384292311</v>
      </c>
      <c r="H6419" s="11">
        <v>1356.1344</v>
      </c>
      <c r="I6419" s="11">
        <v>2247.151784292311</v>
      </c>
      <c r="J6419" s="11">
        <v>0.018</v>
      </c>
      <c r="K6419" s="11">
        <v>0.05635539278534601</v>
      </c>
      <c r="L6419" s="11">
        <v>0.5131735077900379</v>
      </c>
      <c r="M6419" s="11">
        <v>0.3335325457943442</v>
      </c>
      <c r="N6419" s="11">
        <v>2.998208158722234</v>
      </c>
      <c r="O6419" s="3" t="s">
        <v>319</v>
      </c>
      <c r="P6419" s="3" t="s">
        <v>311</v>
      </c>
      <c r="Q6419" s="10">
        <v>4</v>
      </c>
      <c r="R6419" s="3" t="s">
        <v>312</v>
      </c>
      <c r="S6419" s="11">
        <v>0.01582455150625454</v>
      </c>
      <c r="T6419" s="11">
        <v>0.2761505371482173</v>
      </c>
      <c r="U6419" s="11">
        <v>34.38602862927412</v>
      </c>
      <c r="V6419" s="11">
        <v>368.5894488041786</v>
      </c>
    </row>
    <row r="6420" spans="1:22" ht="18" customHeight="1">
      <c r="A6420" s="11">
        <v>2150.174638674254</v>
      </c>
      <c r="B6420" s="11">
        <v>105.5098134148563</v>
      </c>
      <c r="C6420" s="11">
        <v>468.5872872177049</v>
      </c>
      <c r="D6420" s="11">
        <v>17.45868296359437</v>
      </c>
      <c r="E6420" s="11">
        <v>62.85125866893974</v>
      </c>
      <c r="F6420" s="11">
        <v>5136.890428083242</v>
      </c>
      <c r="G6420" s="11">
        <v>891.5564116581535</v>
      </c>
      <c r="H6420" s="11">
        <v>1356.1344</v>
      </c>
      <c r="I6420" s="11">
        <v>2247.690811658154</v>
      </c>
      <c r="J6420" s="11">
        <v>0.018</v>
      </c>
      <c r="K6420" s="11">
        <v>0.05634840639368162</v>
      </c>
      <c r="L6420" s="11">
        <v>0.5131663532686386</v>
      </c>
      <c r="M6420" s="11">
        <v>0.3334717932161921</v>
      </c>
      <c r="N6420" s="11">
        <v>2.998754378460108</v>
      </c>
      <c r="O6420" s="3" t="s">
        <v>319</v>
      </c>
      <c r="P6420" s="3" t="s">
        <v>311</v>
      </c>
      <c r="Q6420" s="10">
        <v>4</v>
      </c>
      <c r="R6420" s="3" t="s">
        <v>312</v>
      </c>
      <c r="S6420" s="11">
        <v>0.01582743240623583</v>
      </c>
      <c r="T6420" s="11">
        <v>0.2762843558964809</v>
      </c>
      <c r="U6420" s="11">
        <v>34.40185606168035</v>
      </c>
      <c r="V6420" s="11">
        <v>368.8657331600751</v>
      </c>
    </row>
    <row r="6421" spans="1:22" ht="18" customHeight="1">
      <c r="A6421" s="11">
        <v>2150.824725528109</v>
      </c>
      <c r="B6421" s="11">
        <v>105.5419635958919</v>
      </c>
      <c r="C6421" s="11">
        <v>468.5883980375008</v>
      </c>
      <c r="D6421" s="11">
        <v>17.46396144659576</v>
      </c>
      <c r="E6421" s="11">
        <v>62.87026120774474</v>
      </c>
      <c r="F6421" s="11">
        <v>5136.902605450688</v>
      </c>
      <c r="G6421" s="11">
        <v>892.0956020189357</v>
      </c>
      <c r="H6421" s="11">
        <v>1356.1344</v>
      </c>
      <c r="I6421" s="11">
        <v>2248.230002018935</v>
      </c>
      <c r="J6421" s="11">
        <v>0.018</v>
      </c>
      <c r="K6421" s="11">
        <v>0.0563414113392976</v>
      </c>
      <c r="L6421" s="11">
        <v>0.513159196583804</v>
      </c>
      <c r="M6421" s="11">
        <v>0.3334109653083741</v>
      </c>
      <c r="N6421" s="11">
        <v>2.999301474908281</v>
      </c>
      <c r="O6421" s="3" t="s">
        <v>319</v>
      </c>
      <c r="P6421" s="3" t="s">
        <v>311</v>
      </c>
      <c r="Q6421" s="10">
        <v>4</v>
      </c>
      <c r="R6421" s="3" t="s">
        <v>312</v>
      </c>
      <c r="S6421" s="11">
        <v>0.01583031793169808</v>
      </c>
      <c r="T6421" s="11">
        <v>0.2764182858253269</v>
      </c>
      <c r="U6421" s="11">
        <v>34.41768637961204</v>
      </c>
      <c r="V6421" s="11">
        <v>369.1421514459005</v>
      </c>
    </row>
    <row r="6422" spans="1:22" ht="18" customHeight="1">
      <c r="A6422" s="11">
        <v>2151.474812381965</v>
      </c>
      <c r="B6422" s="11">
        <v>105.5741038646281</v>
      </c>
      <c r="C6422" s="11">
        <v>468.5894641903803</v>
      </c>
      <c r="D6422" s="11">
        <v>17.46923992959715</v>
      </c>
      <c r="E6422" s="11">
        <v>62.88926374654974</v>
      </c>
      <c r="F6422" s="11">
        <v>5136.914293156844</v>
      </c>
      <c r="G6422" s="11">
        <v>892.6349553746571</v>
      </c>
      <c r="H6422" s="11">
        <v>1356.1344</v>
      </c>
      <c r="I6422" s="11">
        <v>2248.769355374657</v>
      </c>
      <c r="J6422" s="11">
        <v>0.018</v>
      </c>
      <c r="K6422" s="11">
        <v>0.05633440762219391</v>
      </c>
      <c r="L6422" s="11">
        <v>0.5131520377355343</v>
      </c>
      <c r="M6422" s="11">
        <v>0.3333500620708895</v>
      </c>
      <c r="N6422" s="11">
        <v>2.999849448917583</v>
      </c>
      <c r="O6422" s="3" t="s">
        <v>319</v>
      </c>
      <c r="P6422" s="3" t="s">
        <v>311</v>
      </c>
      <c r="Q6422" s="10">
        <v>4</v>
      </c>
      <c r="R6422" s="3" t="s">
        <v>312</v>
      </c>
      <c r="S6422" s="11">
        <v>0.01583320808709563</v>
      </c>
      <c r="T6422" s="11">
        <v>0.2765523270858044</v>
      </c>
      <c r="U6422" s="11">
        <v>34.43351958769914</v>
      </c>
      <c r="V6422" s="11">
        <v>369.4187037729863</v>
      </c>
    </row>
    <row r="6423" spans="1:22" ht="18" customHeight="1">
      <c r="A6423" s="11">
        <v>2152.12489923582</v>
      </c>
      <c r="B6423" s="11">
        <v>105.6062342119425</v>
      </c>
      <c r="C6423" s="11">
        <v>468.5904856763436</v>
      </c>
      <c r="D6423" s="11">
        <v>17.47451841259854</v>
      </c>
      <c r="E6423" s="11">
        <v>62.90826628535474</v>
      </c>
      <c r="F6423" s="11">
        <v>5136.925491201713</v>
      </c>
      <c r="G6423" s="11">
        <v>893.1744717253176</v>
      </c>
      <c r="H6423" s="11">
        <v>1356.1344</v>
      </c>
      <c r="I6423" s="11">
        <v>2249.308871725318</v>
      </c>
      <c r="J6423" s="11">
        <v>0.018</v>
      </c>
      <c r="K6423" s="11">
        <v>0.05632739524237061</v>
      </c>
      <c r="L6423" s="11">
        <v>0.5131448767238294</v>
      </c>
      <c r="M6423" s="11">
        <v>0.3332890835037391</v>
      </c>
      <c r="N6423" s="11">
        <v>3.000398301340648</v>
      </c>
      <c r="O6423" s="3" t="s">
        <v>319</v>
      </c>
      <c r="P6423" s="3" t="s">
        <v>311</v>
      </c>
      <c r="Q6423" s="10">
        <v>4</v>
      </c>
      <c r="R6423" s="3" t="s">
        <v>312</v>
      </c>
      <c r="S6423" s="11">
        <v>0.01583610287692434</v>
      </c>
      <c r="T6423" s="11">
        <v>0.2766864798297811</v>
      </c>
      <c r="U6423" s="11">
        <v>34.44935569057606</v>
      </c>
      <c r="V6423" s="11">
        <v>369.6953902528161</v>
      </c>
    </row>
    <row r="6424" spans="1:22" ht="18" customHeight="1">
      <c r="A6424" s="11">
        <v>2152.774986089676</v>
      </c>
      <c r="B6424" s="11">
        <v>105.6383546287129</v>
      </c>
      <c r="C6424" s="11">
        <v>468.5914624953906</v>
      </c>
      <c r="D6424" s="11">
        <v>17.47979689559993</v>
      </c>
      <c r="E6424" s="11">
        <v>62.92726882415975</v>
      </c>
      <c r="F6424" s="11">
        <v>5136.936199585293</v>
      </c>
      <c r="G6424" s="11">
        <v>893.714151070918</v>
      </c>
      <c r="H6424" s="11">
        <v>1356.1344</v>
      </c>
      <c r="I6424" s="11">
        <v>2249.848551070918</v>
      </c>
      <c r="J6424" s="11">
        <v>0.018</v>
      </c>
      <c r="K6424" s="11">
        <v>0.05632037419982765</v>
      </c>
      <c r="L6424" s="11">
        <v>0.5131377135486891</v>
      </c>
      <c r="M6424" s="11">
        <v>0.3332280296069224</v>
      </c>
      <c r="N6424" s="11">
        <v>3.000948033031932</v>
      </c>
      <c r="O6424" s="3" t="s">
        <v>319</v>
      </c>
      <c r="P6424" s="3" t="s">
        <v>311</v>
      </c>
      <c r="Q6424" s="10">
        <v>4</v>
      </c>
      <c r="R6424" s="3" t="s">
        <v>312</v>
      </c>
      <c r="S6424" s="11">
        <v>0.01583900230572159</v>
      </c>
      <c r="T6424" s="11">
        <v>0.2768207442099462</v>
      </c>
      <c r="U6424" s="11">
        <v>34.46519469288179</v>
      </c>
      <c r="V6424" s="11">
        <v>369.972210997026</v>
      </c>
    </row>
    <row r="6425" spans="1:22" ht="18" customHeight="1">
      <c r="A6425" s="11">
        <v>2153.42507294353</v>
      </c>
      <c r="B6425" s="11">
        <v>105.6704651058167</v>
      </c>
      <c r="C6425" s="11">
        <v>468.5923946475215</v>
      </c>
      <c r="D6425" s="11">
        <v>17.48507537860132</v>
      </c>
      <c r="E6425" s="11">
        <v>62.94627136296474</v>
      </c>
      <c r="F6425" s="11">
        <v>5136.946418307589</v>
      </c>
      <c r="G6425" s="11">
        <v>894.2539934114573</v>
      </c>
      <c r="H6425" s="11">
        <v>1356.1344</v>
      </c>
      <c r="I6425" s="11">
        <v>2250.388393411457</v>
      </c>
      <c r="J6425" s="11">
        <v>0.018</v>
      </c>
      <c r="K6425" s="11">
        <v>0.05631334449456511</v>
      </c>
      <c r="L6425" s="11">
        <v>0.5131305482101138</v>
      </c>
      <c r="M6425" s="11">
        <v>0.3331669003804399</v>
      </c>
      <c r="N6425" s="11">
        <v>3.001498644847703</v>
      </c>
      <c r="O6425" s="3" t="s">
        <v>319</v>
      </c>
      <c r="P6425" s="3" t="s">
        <v>311</v>
      </c>
      <c r="Q6425" s="10">
        <v>4</v>
      </c>
      <c r="R6425" s="3" t="s">
        <v>312</v>
      </c>
      <c r="S6425" s="11">
        <v>0.01584190637795977</v>
      </c>
      <c r="T6425" s="11">
        <v>0.2769551203779479</v>
      </c>
      <c r="U6425" s="11">
        <v>34.48103659925975</v>
      </c>
      <c r="V6425" s="11">
        <v>370.2491661174039</v>
      </c>
    </row>
    <row r="6426" spans="1:22" ht="18" customHeight="1">
      <c r="A6426" s="11">
        <v>2154.075159797386</v>
      </c>
      <c r="B6426" s="11">
        <v>105.7025656341318</v>
      </c>
      <c r="C6426" s="11">
        <v>468.5932821327359</v>
      </c>
      <c r="D6426" s="11">
        <v>17.49035386160271</v>
      </c>
      <c r="E6426" s="11">
        <v>62.96527390176974</v>
      </c>
      <c r="F6426" s="11">
        <v>5136.956147368592</v>
      </c>
      <c r="G6426" s="11">
        <v>894.7939987469362</v>
      </c>
      <c r="H6426" s="11">
        <v>1356.1344</v>
      </c>
      <c r="I6426" s="11">
        <v>2250.928398746936</v>
      </c>
      <c r="J6426" s="11">
        <v>0.018</v>
      </c>
      <c r="K6426" s="11">
        <v>0.05630630612658288</v>
      </c>
      <c r="L6426" s="11">
        <v>0.5131233807081031</v>
      </c>
      <c r="M6426" s="11">
        <v>0.3331056958242908</v>
      </c>
      <c r="N6426" s="11">
        <v>3.002050137646064</v>
      </c>
      <c r="O6426" s="3" t="s">
        <v>319</v>
      </c>
      <c r="P6426" s="3" t="s">
        <v>311</v>
      </c>
      <c r="Q6426" s="10">
        <v>4</v>
      </c>
      <c r="R6426" s="3" t="s">
        <v>312</v>
      </c>
      <c r="S6426" s="11">
        <v>0.01584481509820616</v>
      </c>
      <c r="T6426" s="11">
        <v>0.2770896084871887</v>
      </c>
      <c r="U6426" s="11">
        <v>34.49688141435795</v>
      </c>
      <c r="V6426" s="11">
        <v>370.5262557258911</v>
      </c>
    </row>
    <row r="6427" spans="1:22" ht="18" customHeight="1">
      <c r="A6427" s="11">
        <v>2154.725246651242</v>
      </c>
      <c r="B6427" s="11">
        <v>105.7346562045357</v>
      </c>
      <c r="C6427" s="11">
        <v>468.594124951034</v>
      </c>
      <c r="D6427" s="11">
        <v>17.4956323446041</v>
      </c>
      <c r="E6427" s="11">
        <v>62.98427644057475</v>
      </c>
      <c r="F6427" s="11">
        <v>5136.965386768307</v>
      </c>
      <c r="G6427" s="11">
        <v>895.3341670773544</v>
      </c>
      <c r="H6427" s="11">
        <v>1356.1344</v>
      </c>
      <c r="I6427" s="11">
        <v>2251.468567077354</v>
      </c>
      <c r="J6427" s="11">
        <v>0.018</v>
      </c>
      <c r="K6427" s="11">
        <v>0.05629925909588102</v>
      </c>
      <c r="L6427" s="11">
        <v>0.5131162110426575</v>
      </c>
      <c r="M6427" s="11">
        <v>0.3330444159384757</v>
      </c>
      <c r="N6427" s="11">
        <v>3.002602512286929</v>
      </c>
      <c r="O6427" s="3" t="s">
        <v>319</v>
      </c>
      <c r="P6427" s="3" t="s">
        <v>311</v>
      </c>
      <c r="Q6427" s="10">
        <v>4</v>
      </c>
      <c r="R6427" s="3" t="s">
        <v>312</v>
      </c>
      <c r="S6427" s="11">
        <v>0.01584772847096303</v>
      </c>
      <c r="T6427" s="11">
        <v>0.2772242086900301</v>
      </c>
      <c r="U6427" s="11">
        <v>34.51272914282892</v>
      </c>
      <c r="V6427" s="11">
        <v>370.8034799345812</v>
      </c>
    </row>
    <row r="6428" spans="1:22" ht="18" customHeight="1">
      <c r="A6428" s="11">
        <v>2155.375333505096</v>
      </c>
      <c r="B6428" s="11">
        <v>105.766736807906</v>
      </c>
      <c r="C6428" s="11">
        <v>468.5949231024159</v>
      </c>
      <c r="D6428" s="11">
        <v>17.50091082760548</v>
      </c>
      <c r="E6428" s="11">
        <v>63.00327897937974</v>
      </c>
      <c r="F6428" s="11">
        <v>5136.974136506737</v>
      </c>
      <c r="G6428" s="11">
        <v>895.8744984027118</v>
      </c>
      <c r="H6428" s="11">
        <v>1356.1344</v>
      </c>
      <c r="I6428" s="11">
        <v>2252.008898402712</v>
      </c>
      <c r="J6428" s="11">
        <v>0.018</v>
      </c>
      <c r="K6428" s="11">
        <v>0.05629220340245956</v>
      </c>
      <c r="L6428" s="11">
        <v>0.5131090392137764</v>
      </c>
      <c r="M6428" s="11">
        <v>0.3329830607229946</v>
      </c>
      <c r="N6428" s="11">
        <v>3.003155769632048</v>
      </c>
      <c r="O6428" s="3" t="s">
        <v>319</v>
      </c>
      <c r="P6428" s="3" t="s">
        <v>311</v>
      </c>
      <c r="Q6428" s="10">
        <v>4</v>
      </c>
      <c r="R6428" s="3" t="s">
        <v>312</v>
      </c>
      <c r="S6428" s="11">
        <v>0.01585064650077427</v>
      </c>
      <c r="T6428" s="11">
        <v>0.2773589211396566</v>
      </c>
      <c r="U6428" s="11">
        <v>34.52857978932969</v>
      </c>
      <c r="V6428" s="11">
        <v>371.0808388557208</v>
      </c>
    </row>
    <row r="6429" spans="1:22" ht="18" customHeight="1">
      <c r="A6429" s="11">
        <v>2156.025420358952</v>
      </c>
      <c r="B6429" s="11">
        <v>105.7988074351204</v>
      </c>
      <c r="C6429" s="11">
        <v>468.5956765868814</v>
      </c>
      <c r="D6429" s="11">
        <v>17.50618931060687</v>
      </c>
      <c r="E6429" s="11">
        <v>63.02228151818475</v>
      </c>
      <c r="F6429" s="11">
        <v>5136.982396583875</v>
      </c>
      <c r="G6429" s="11">
        <v>896.4149927230087</v>
      </c>
      <c r="H6429" s="11">
        <v>1356.1344</v>
      </c>
      <c r="I6429" s="11">
        <v>2252.549392723009</v>
      </c>
      <c r="J6429" s="11">
        <v>0.018</v>
      </c>
      <c r="K6429" s="11">
        <v>0.05628513904631842</v>
      </c>
      <c r="L6429" s="11">
        <v>0.5131018652214602</v>
      </c>
      <c r="M6429" s="11">
        <v>0.332921630177847</v>
      </c>
      <c r="N6429" s="11">
        <v>3.003709910545011</v>
      </c>
      <c r="O6429" s="3" t="s">
        <v>319</v>
      </c>
      <c r="P6429" s="3" t="s">
        <v>311</v>
      </c>
      <c r="Q6429" s="10">
        <v>4</v>
      </c>
      <c r="R6429" s="3" t="s">
        <v>312</v>
      </c>
      <c r="S6429" s="11">
        <v>0.01585356919222546</v>
      </c>
      <c r="T6429" s="11">
        <v>0.2774937459900791</v>
      </c>
      <c r="U6429" s="11">
        <v>34.54443335852191</v>
      </c>
      <c r="V6429" s="11">
        <v>371.3583326017109</v>
      </c>
    </row>
    <row r="6430" spans="1:22" ht="18" customHeight="1">
      <c r="A6430" s="11">
        <v>2156.675507212807</v>
      </c>
      <c r="B6430" s="11">
        <v>105.8308680770565</v>
      </c>
      <c r="C6430" s="11">
        <v>468.5963854044306</v>
      </c>
      <c r="D6430" s="11">
        <v>17.51146779360826</v>
      </c>
      <c r="E6430" s="11">
        <v>63.04128405698975</v>
      </c>
      <c r="F6430" s="11">
        <v>5136.990166999724</v>
      </c>
      <c r="G6430" s="11">
        <v>896.9556500382448</v>
      </c>
      <c r="H6430" s="11">
        <v>1356.1344</v>
      </c>
      <c r="I6430" s="11">
        <v>2253.090050038245</v>
      </c>
      <c r="J6430" s="11">
        <v>0.018</v>
      </c>
      <c r="K6430" s="11">
        <v>0.05627806602745762</v>
      </c>
      <c r="L6430" s="11">
        <v>0.5130946890657088</v>
      </c>
      <c r="M6430" s="11">
        <v>0.3328601243030332</v>
      </c>
      <c r="N6430" s="11">
        <v>3.004264935891233</v>
      </c>
      <c r="O6430" s="3" t="s">
        <v>319</v>
      </c>
      <c r="P6430" s="3" t="s">
        <v>311</v>
      </c>
      <c r="Q6430" s="10">
        <v>4</v>
      </c>
      <c r="R6430" s="3" t="s">
        <v>312</v>
      </c>
      <c r="S6430" s="11">
        <v>0.0158564965498372</v>
      </c>
      <c r="T6430" s="11">
        <v>0.2776286833942669</v>
      </c>
      <c r="U6430" s="11">
        <v>34.56028985507175</v>
      </c>
      <c r="V6430" s="11">
        <v>371.6359612851051</v>
      </c>
    </row>
    <row r="6431" spans="1:22" ht="18" customHeight="1">
      <c r="A6431" s="11">
        <v>2157.325594066663</v>
      </c>
      <c r="B6431" s="11">
        <v>105.862918724592</v>
      </c>
      <c r="C6431" s="11">
        <v>468.5970495550636</v>
      </c>
      <c r="D6431" s="11">
        <v>17.51674627660965</v>
      </c>
      <c r="E6431" s="11">
        <v>63.06028659579475</v>
      </c>
      <c r="F6431" s="11">
        <v>5136.997447754286</v>
      </c>
      <c r="G6431" s="11">
        <v>897.4964703484205</v>
      </c>
      <c r="H6431" s="11">
        <v>1356.1344</v>
      </c>
      <c r="I6431" s="11">
        <v>2253.630870348421</v>
      </c>
      <c r="J6431" s="11">
        <v>0.018</v>
      </c>
      <c r="K6431" s="11">
        <v>0.05627098434587721</v>
      </c>
      <c r="L6431" s="11">
        <v>0.5130875107465221</v>
      </c>
      <c r="M6431" s="11">
        <v>0.3327985430985533</v>
      </c>
      <c r="N6431" s="11">
        <v>3.004820846537976</v>
      </c>
      <c r="O6431" s="3" t="s">
        <v>319</v>
      </c>
      <c r="P6431" s="3" t="s">
        <v>311</v>
      </c>
      <c r="Q6431" s="10">
        <v>4</v>
      </c>
      <c r="R6431" s="3" t="s">
        <v>312</v>
      </c>
      <c r="S6431" s="11">
        <v>0.01585942857822512</v>
      </c>
      <c r="T6431" s="11">
        <v>0.2777637335069495</v>
      </c>
      <c r="U6431" s="11">
        <v>34.57614928364998</v>
      </c>
      <c r="V6431" s="11">
        <v>371.9137250186121</v>
      </c>
    </row>
    <row r="6432" spans="1:22" ht="18" customHeight="1">
      <c r="A6432" s="11">
        <v>2157.975680920518</v>
      </c>
      <c r="B6432" s="11">
        <v>105.8949593686045</v>
      </c>
      <c r="C6432" s="11">
        <v>468.5976690387802</v>
      </c>
      <c r="D6432" s="11">
        <v>17.52202475961104</v>
      </c>
      <c r="E6432" s="11">
        <v>63.07928913459975</v>
      </c>
      <c r="F6432" s="11">
        <v>5137.004238847561</v>
      </c>
      <c r="G6432" s="11">
        <v>898.0374536535356</v>
      </c>
      <c r="H6432" s="11">
        <v>1356.1344</v>
      </c>
      <c r="I6432" s="11">
        <v>2254.171853653535</v>
      </c>
      <c r="J6432" s="11">
        <v>0.018</v>
      </c>
      <c r="K6432" s="11">
        <v>0.05626389400157718</v>
      </c>
      <c r="L6432" s="11">
        <v>0.5130803302639003</v>
      </c>
      <c r="M6432" s="11">
        <v>0.3327368865644074</v>
      </c>
      <c r="N6432" s="11">
        <v>3.005377643354342</v>
      </c>
      <c r="O6432" s="3" t="s">
        <v>319</v>
      </c>
      <c r="P6432" s="3" t="s">
        <v>311</v>
      </c>
      <c r="Q6432" s="10">
        <v>4</v>
      </c>
      <c r="R6432" s="3" t="s">
        <v>312</v>
      </c>
      <c r="S6432" s="11">
        <v>0.01586236528193989</v>
      </c>
      <c r="T6432" s="11">
        <v>0.2778988964818156</v>
      </c>
      <c r="U6432" s="11">
        <v>34.59201164893192</v>
      </c>
      <c r="V6432" s="11">
        <v>372.1916239150939</v>
      </c>
    </row>
    <row r="6433" spans="1:22" ht="18" customHeight="1">
      <c r="A6433" s="11">
        <v>2158.625767774373</v>
      </c>
      <c r="B6433" s="11">
        <v>105.9269899999717</v>
      </c>
      <c r="C6433" s="11">
        <v>468.5982438555807</v>
      </c>
      <c r="D6433" s="11">
        <v>17.52730324261243</v>
      </c>
      <c r="E6433" s="11">
        <v>63.09829167340474</v>
      </c>
      <c r="F6433" s="11">
        <v>5137.010540279547</v>
      </c>
      <c r="G6433" s="11">
        <v>898.5785999535898</v>
      </c>
      <c r="H6433" s="11">
        <v>1356.1344</v>
      </c>
      <c r="I6433" s="11">
        <v>2254.71299995359</v>
      </c>
      <c r="J6433" s="11">
        <v>0.018</v>
      </c>
      <c r="K6433" s="11">
        <v>0.05625679499455749</v>
      </c>
      <c r="L6433" s="11">
        <v>0.5130731476178433</v>
      </c>
      <c r="M6433" s="11">
        <v>0.3326751547005953</v>
      </c>
      <c r="N6433" s="11">
        <v>3.005935327211289</v>
      </c>
      <c r="O6433" s="3" t="s">
        <v>319</v>
      </c>
      <c r="P6433" s="3" t="s">
        <v>311</v>
      </c>
      <c r="Q6433" s="10">
        <v>4</v>
      </c>
      <c r="R6433" s="3" t="s">
        <v>312</v>
      </c>
      <c r="S6433" s="11">
        <v>0.01586530666557395</v>
      </c>
      <c r="T6433" s="11">
        <v>0.2780341724733821</v>
      </c>
      <c r="U6433" s="11">
        <v>34.60787695559749</v>
      </c>
      <c r="V6433" s="11">
        <v>372.4696580875673</v>
      </c>
    </row>
    <row r="6434" spans="1:22" ht="18" customHeight="1">
      <c r="A6434" s="11">
        <v>2159.275854628228</v>
      </c>
      <c r="B6434" s="11">
        <v>105.9590106095712</v>
      </c>
      <c r="C6434" s="11">
        <v>468.5987740054649</v>
      </c>
      <c r="D6434" s="11">
        <v>17.53258172561382</v>
      </c>
      <c r="E6434" s="11">
        <v>63.11729421220976</v>
      </c>
      <c r="F6434" s="11">
        <v>5137.016352050245</v>
      </c>
      <c r="G6434" s="11">
        <v>899.1199092485836</v>
      </c>
      <c r="H6434" s="11">
        <v>1356.1344</v>
      </c>
      <c r="I6434" s="11">
        <v>2255.254309248583</v>
      </c>
      <c r="J6434" s="11">
        <v>0.018</v>
      </c>
      <c r="K6434" s="11">
        <v>0.05624968732481817</v>
      </c>
      <c r="L6434" s="11">
        <v>0.513065962808351</v>
      </c>
      <c r="M6434" s="11">
        <v>0.332613347507117</v>
      </c>
      <c r="N6434" s="11">
        <v>3.006493898981618</v>
      </c>
      <c r="O6434" s="3" t="s">
        <v>319</v>
      </c>
      <c r="P6434" s="3" t="s">
        <v>311</v>
      </c>
      <c r="Q6434" s="10">
        <v>4</v>
      </c>
      <c r="R6434" s="3" t="s">
        <v>312</v>
      </c>
      <c r="S6434" s="11">
        <v>0.01586825273376151</v>
      </c>
      <c r="T6434" s="11">
        <v>0.2781695616369953</v>
      </c>
      <c r="U6434" s="11">
        <v>34.62374520833125</v>
      </c>
      <c r="V6434" s="11">
        <v>372.7478276492043</v>
      </c>
    </row>
    <row r="6435" spans="1:22" ht="18" customHeight="1">
      <c r="A6435" s="11">
        <v>2159.925941482084</v>
      </c>
      <c r="B6435" s="11">
        <v>105.9910211882805</v>
      </c>
      <c r="C6435" s="11">
        <v>468.5992594884326</v>
      </c>
      <c r="D6435" s="11">
        <v>17.53786020861521</v>
      </c>
      <c r="E6435" s="11">
        <v>63.13629675101475</v>
      </c>
      <c r="F6435" s="11">
        <v>5137.021674159653</v>
      </c>
      <c r="G6435" s="11">
        <v>899.6613815385164</v>
      </c>
      <c r="H6435" s="11">
        <v>1356.1344</v>
      </c>
      <c r="I6435" s="11">
        <v>2255.795781538516</v>
      </c>
      <c r="J6435" s="11">
        <v>0.018</v>
      </c>
      <c r="K6435" s="11">
        <v>0.05624257099235921</v>
      </c>
      <c r="L6435" s="11">
        <v>0.5130587758354236</v>
      </c>
      <c r="M6435" s="11">
        <v>0.3325514649839724</v>
      </c>
      <c r="N6435" s="11">
        <v>3.007053359539991</v>
      </c>
      <c r="O6435" s="3" t="s">
        <v>319</v>
      </c>
      <c r="P6435" s="3" t="s">
        <v>311</v>
      </c>
      <c r="Q6435" s="10">
        <v>4</v>
      </c>
      <c r="R6435" s="3" t="s">
        <v>312</v>
      </c>
      <c r="S6435" s="11">
        <v>0.01587120349107186</v>
      </c>
      <c r="T6435" s="11">
        <v>0.2783050641269604</v>
      </c>
      <c r="U6435" s="11">
        <v>34.63961641182232</v>
      </c>
      <c r="V6435" s="11">
        <v>373.0261327133313</v>
      </c>
    </row>
    <row r="6436" spans="1:22" ht="18" customHeight="1">
      <c r="A6436" s="11">
        <v>2160.576028335939</v>
      </c>
      <c r="B6436" s="11">
        <v>106.0230217269775</v>
      </c>
      <c r="C6436" s="11">
        <v>468.599700304484</v>
      </c>
      <c r="D6436" s="11">
        <v>17.5431386916166</v>
      </c>
      <c r="E6436" s="11">
        <v>63.15529928981975</v>
      </c>
      <c r="F6436" s="11">
        <v>5137.026506607774</v>
      </c>
      <c r="G6436" s="11">
        <v>900.2030168233889</v>
      </c>
      <c r="H6436" s="11">
        <v>1356.1344</v>
      </c>
      <c r="I6436" s="11">
        <v>2256.337416823389</v>
      </c>
      <c r="J6436" s="11">
        <v>0.018</v>
      </c>
      <c r="K6436" s="11">
        <v>0.05623544599718061</v>
      </c>
      <c r="L6436" s="11">
        <v>0.5130515866990609</v>
      </c>
      <c r="M6436" s="11">
        <v>0.3324895071311617</v>
      </c>
      <c r="N6436" s="11">
        <v>3.007613709762926</v>
      </c>
      <c r="O6436" s="3" t="s">
        <v>319</v>
      </c>
      <c r="P6436" s="3" t="s">
        <v>311</v>
      </c>
      <c r="Q6436" s="10">
        <v>4</v>
      </c>
      <c r="R6436" s="3" t="s">
        <v>312</v>
      </c>
      <c r="S6436" s="11">
        <v>0.01587415894216949</v>
      </c>
      <c r="T6436" s="11">
        <v>0.2784406800993496</v>
      </c>
      <c r="U6436" s="11">
        <v>34.65549057076449</v>
      </c>
      <c r="V6436" s="11">
        <v>373.3045733934306</v>
      </c>
    </row>
    <row r="6437" spans="1:22" ht="18" customHeight="1">
      <c r="A6437" s="11">
        <v>2161.226115189794</v>
      </c>
      <c r="B6437" s="11">
        <v>106.0550122165397</v>
      </c>
      <c r="C6437" s="11">
        <v>468.6000964536192</v>
      </c>
      <c r="D6437" s="11">
        <v>17.54841717461799</v>
      </c>
      <c r="E6437" s="11">
        <v>63.17430182862476</v>
      </c>
      <c r="F6437" s="11">
        <v>5137.030849394606</v>
      </c>
      <c r="G6437" s="11">
        <v>900.7448151032007</v>
      </c>
      <c r="H6437" s="11">
        <v>1356.1344</v>
      </c>
      <c r="I6437" s="11">
        <v>2256.879215103201</v>
      </c>
      <c r="J6437" s="11">
        <v>0.018</v>
      </c>
      <c r="K6437" s="11">
        <v>0.05622831233928237</v>
      </c>
      <c r="L6437" s="11">
        <v>0.5130443953992631</v>
      </c>
      <c r="M6437" s="11">
        <v>0.3324274739486848</v>
      </c>
      <c r="N6437" s="11">
        <v>3.008174950528803</v>
      </c>
      <c r="O6437" s="3" t="s">
        <v>319</v>
      </c>
      <c r="P6437" s="3" t="s">
        <v>311</v>
      </c>
      <c r="Q6437" s="10">
        <v>4</v>
      </c>
      <c r="R6437" s="3" t="s">
        <v>312</v>
      </c>
      <c r="S6437" s="11">
        <v>0.01587711909165397</v>
      </c>
      <c r="T6437" s="11">
        <v>0.2785764097091938</v>
      </c>
      <c r="U6437" s="11">
        <v>34.67136768985615</v>
      </c>
      <c r="V6437" s="11">
        <v>373.5831498031398</v>
      </c>
    </row>
    <row r="6438" spans="1:22" ht="18" customHeight="1">
      <c r="A6438" s="11">
        <v>2161.87620204365</v>
      </c>
      <c r="B6438" s="11">
        <v>106.0869926478447</v>
      </c>
      <c r="C6438" s="11">
        <v>468.600447935838</v>
      </c>
      <c r="D6438" s="11">
        <v>17.55369565761938</v>
      </c>
      <c r="E6438" s="11">
        <v>63.19330436742977</v>
      </c>
      <c r="F6438" s="11">
        <v>5137.034702520148</v>
      </c>
      <c r="G6438" s="11">
        <v>901.2867763779519</v>
      </c>
      <c r="H6438" s="11">
        <v>1356.1344</v>
      </c>
      <c r="I6438" s="11">
        <v>2257.421176377952</v>
      </c>
      <c r="J6438" s="11">
        <v>0.018</v>
      </c>
      <c r="K6438" s="11">
        <v>0.05622117001866447</v>
      </c>
      <c r="L6438" s="11">
        <v>0.51303720193603</v>
      </c>
      <c r="M6438" s="11">
        <v>0.3323653654365416</v>
      </c>
      <c r="N6438" s="11">
        <v>3.008737082717873</v>
      </c>
      <c r="O6438" s="3" t="s">
        <v>319</v>
      </c>
      <c r="P6438" s="3" t="s">
        <v>311</v>
      </c>
      <c r="Q6438" s="10">
        <v>4</v>
      </c>
      <c r="R6438" s="3" t="s">
        <v>312</v>
      </c>
      <c r="S6438" s="11">
        <v>0.01588008394417743</v>
      </c>
      <c r="T6438" s="11">
        <v>0.2787122531125442</v>
      </c>
      <c r="U6438" s="11">
        <v>34.68724777380032</v>
      </c>
      <c r="V6438" s="11">
        <v>373.8618620562523</v>
      </c>
    </row>
    <row r="6439" spans="1:22" ht="18" customHeight="1">
      <c r="A6439" s="11">
        <v>2162.526288897505</v>
      </c>
      <c r="B6439" s="11">
        <v>106.1189630117702</v>
      </c>
      <c r="C6439" s="11">
        <v>468.6007547511408</v>
      </c>
      <c r="D6439" s="11">
        <v>17.55897414062077</v>
      </c>
      <c r="E6439" s="11">
        <v>63.21230690623476</v>
      </c>
      <c r="F6439" s="11">
        <v>5137.038065984407</v>
      </c>
      <c r="G6439" s="11">
        <v>901.8289006476422</v>
      </c>
      <c r="H6439" s="11">
        <v>1356.1344</v>
      </c>
      <c r="I6439" s="11">
        <v>2257.963300647642</v>
      </c>
      <c r="J6439" s="11">
        <v>0.018</v>
      </c>
      <c r="K6439" s="11">
        <v>0.056214019035327</v>
      </c>
      <c r="L6439" s="11">
        <v>0.5130300063093617</v>
      </c>
      <c r="M6439" s="11">
        <v>0.3323031815947328</v>
      </c>
      <c r="N6439" s="11">
        <v>3.009300107212247</v>
      </c>
      <c r="O6439" s="3" t="s">
        <v>319</v>
      </c>
      <c r="P6439" s="3" t="s">
        <v>311</v>
      </c>
      <c r="Q6439" s="10">
        <v>4</v>
      </c>
      <c r="R6439" s="3" t="s">
        <v>312</v>
      </c>
      <c r="S6439" s="11">
        <v>0.01588305350438047</v>
      </c>
      <c r="T6439" s="11">
        <v>0.2788482104653472</v>
      </c>
      <c r="U6439" s="11">
        <v>34.7031308273047</v>
      </c>
      <c r="V6439" s="11">
        <v>374.1407102667177</v>
      </c>
    </row>
    <row r="6440" spans="1:22" ht="18" customHeight="1">
      <c r="A6440" s="11">
        <v>2163.17637575136</v>
      </c>
      <c r="B6440" s="11">
        <v>106.1509232991938</v>
      </c>
      <c r="C6440" s="11">
        <v>468.6010168995271</v>
      </c>
      <c r="D6440" s="11">
        <v>17.56425262362215</v>
      </c>
      <c r="E6440" s="11">
        <v>63.23130944503975</v>
      </c>
      <c r="F6440" s="11">
        <v>5137.040939787373</v>
      </c>
      <c r="G6440" s="11">
        <v>902.3711879122718</v>
      </c>
      <c r="H6440" s="11">
        <v>1356.1344</v>
      </c>
      <c r="I6440" s="11">
        <v>2258.505587912272</v>
      </c>
      <c r="J6440" s="11">
        <v>0.018</v>
      </c>
      <c r="K6440" s="11">
        <v>0.05620685938926983</v>
      </c>
      <c r="L6440" s="11">
        <v>0.5130228085192582</v>
      </c>
      <c r="M6440" s="11">
        <v>0.3322409224232573</v>
      </c>
      <c r="N6440" s="11">
        <v>3.009864024895925</v>
      </c>
      <c r="O6440" s="3" t="s">
        <v>319</v>
      </c>
      <c r="P6440" s="3" t="s">
        <v>311</v>
      </c>
      <c r="Q6440" s="10">
        <v>4</v>
      </c>
      <c r="R6440" s="3" t="s">
        <v>312</v>
      </c>
      <c r="S6440" s="11">
        <v>0.01588602777694566</v>
      </c>
      <c r="T6440" s="11">
        <v>0.2789842819243848</v>
      </c>
      <c r="U6440" s="11">
        <v>34.71901685508165</v>
      </c>
      <c r="V6440" s="11">
        <v>374.4196945486421</v>
      </c>
    </row>
    <row r="6441" spans="1:22" ht="18" customHeight="1">
      <c r="A6441" s="11">
        <v>2163.826462605215</v>
      </c>
      <c r="B6441" s="11">
        <v>106.1828735009932</v>
      </c>
      <c r="C6441" s="11">
        <v>468.601234380997</v>
      </c>
      <c r="D6441" s="11">
        <v>17.56953110662354</v>
      </c>
      <c r="E6441" s="11">
        <v>63.25031198384476</v>
      </c>
      <c r="F6441" s="11">
        <v>5137.043323929051</v>
      </c>
      <c r="G6441" s="11">
        <v>902.9136381718411</v>
      </c>
      <c r="H6441" s="11">
        <v>1356.1344</v>
      </c>
      <c r="I6441" s="11">
        <v>2259.048038171841</v>
      </c>
      <c r="J6441" s="11">
        <v>0.018</v>
      </c>
      <c r="K6441" s="11">
        <v>0.05619969108049305</v>
      </c>
      <c r="L6441" s="11">
        <v>0.5130156085657195</v>
      </c>
      <c r="M6441" s="11">
        <v>0.3321785879221157</v>
      </c>
      <c r="N6441" s="11">
        <v>3.010428836654773</v>
      </c>
      <c r="O6441" s="3" t="s">
        <v>319</v>
      </c>
      <c r="P6441" s="3" t="s">
        <v>311</v>
      </c>
      <c r="Q6441" s="10">
        <v>4</v>
      </c>
      <c r="R6441" s="3" t="s">
        <v>312</v>
      </c>
      <c r="S6441" s="11">
        <v>0.01588900676654413</v>
      </c>
      <c r="T6441" s="11">
        <v>0.2791204676463363</v>
      </c>
      <c r="U6441" s="11">
        <v>34.73490586184819</v>
      </c>
      <c r="V6441" s="11">
        <v>374.6988150162884</v>
      </c>
    </row>
    <row r="6442" spans="1:22" ht="18" customHeight="1">
      <c r="A6442" s="11">
        <v>2164.476549459071</v>
      </c>
      <c r="B6442" s="11">
        <v>106.2148136080461</v>
      </c>
      <c r="C6442" s="11">
        <v>468.6014071955507</v>
      </c>
      <c r="D6442" s="11">
        <v>17.57480958962493</v>
      </c>
      <c r="E6442" s="11">
        <v>63.26931452264976</v>
      </c>
      <c r="F6442" s="11">
        <v>5137.045218409441</v>
      </c>
      <c r="G6442" s="11">
        <v>903.4562514263498</v>
      </c>
      <c r="H6442" s="11">
        <v>1356.1344</v>
      </c>
      <c r="I6442" s="11">
        <v>2259.59065142635</v>
      </c>
      <c r="J6442" s="11">
        <v>0.018</v>
      </c>
      <c r="K6442" s="11">
        <v>0.0561925141089966</v>
      </c>
      <c r="L6442" s="11">
        <v>0.5130084064487455</v>
      </c>
      <c r="M6442" s="11">
        <v>0.3321161780913079</v>
      </c>
      <c r="N6442" s="11">
        <v>3.010994543376542</v>
      </c>
      <c r="O6442" s="3" t="s">
        <v>319</v>
      </c>
      <c r="P6442" s="3" t="s">
        <v>311</v>
      </c>
      <c r="Q6442" s="10">
        <v>4</v>
      </c>
      <c r="R6442" s="3" t="s">
        <v>312</v>
      </c>
      <c r="S6442" s="11">
        <v>0.01589199047783548</v>
      </c>
      <c r="T6442" s="11">
        <v>0.2792567677877776</v>
      </c>
      <c r="U6442" s="11">
        <v>34.75079785232602</v>
      </c>
      <c r="V6442" s="11">
        <v>374.9780717840762</v>
      </c>
    </row>
    <row r="6443" spans="1:22" ht="18" customHeight="1">
      <c r="A6443" s="11">
        <v>2165.126636312926</v>
      </c>
      <c r="B6443" s="11">
        <v>106.2467436112299</v>
      </c>
      <c r="C6443" s="11">
        <v>468.6015353431881</v>
      </c>
      <c r="D6443" s="11">
        <v>17.58008807262632</v>
      </c>
      <c r="E6443" s="11">
        <v>63.28831706145477</v>
      </c>
      <c r="F6443" s="11">
        <v>5137.046623228543</v>
      </c>
      <c r="G6443" s="11">
        <v>903.9990276757977</v>
      </c>
      <c r="H6443" s="11">
        <v>1356.1344</v>
      </c>
      <c r="I6443" s="11">
        <v>2260.133427675798</v>
      </c>
      <c r="J6443" s="11">
        <v>0.018</v>
      </c>
      <c r="K6443" s="11">
        <v>0.05618532847478052</v>
      </c>
      <c r="L6443" s="11">
        <v>0.5130012021683364</v>
      </c>
      <c r="M6443" s="11">
        <v>0.3320536929308339</v>
      </c>
      <c r="N6443" s="11">
        <v>3.011561145950869</v>
      </c>
      <c r="O6443" s="3" t="s">
        <v>319</v>
      </c>
      <c r="P6443" s="3" t="s">
        <v>311</v>
      </c>
      <c r="Q6443" s="10">
        <v>4</v>
      </c>
      <c r="R6443" s="3" t="s">
        <v>312</v>
      </c>
      <c r="S6443" s="11">
        <v>0.01589497891552136</v>
      </c>
      <c r="T6443" s="11">
        <v>0.2793931825061218</v>
      </c>
      <c r="U6443" s="11">
        <v>34.76669283124154</v>
      </c>
      <c r="V6443" s="11">
        <v>375.2574649665823</v>
      </c>
    </row>
    <row r="6444" spans="1:22" ht="18" customHeight="1">
      <c r="A6444" s="11">
        <v>2165.776723166781</v>
      </c>
      <c r="B6444" s="11">
        <v>106.2786635014225</v>
      </c>
      <c r="C6444" s="11">
        <v>468.6016188239092</v>
      </c>
      <c r="D6444" s="11">
        <v>17.58536655562771</v>
      </c>
      <c r="E6444" s="11">
        <v>63.30731960025976</v>
      </c>
      <c r="F6444" s="11">
        <v>5137.047538386356</v>
      </c>
      <c r="G6444" s="11">
        <v>904.5419669201848</v>
      </c>
      <c r="H6444" s="11">
        <v>1356.1344</v>
      </c>
      <c r="I6444" s="11">
        <v>2260.676366920185</v>
      </c>
      <c r="J6444" s="11">
        <v>0.018</v>
      </c>
      <c r="K6444" s="11">
        <v>0.05617813417784482</v>
      </c>
      <c r="L6444" s="11">
        <v>0.512993995724492</v>
      </c>
      <c r="M6444" s="11">
        <v>0.3319911324406938</v>
      </c>
      <c r="N6444" s="11">
        <v>3.012128645269276</v>
      </c>
      <c r="O6444" s="3" t="s">
        <v>319</v>
      </c>
      <c r="P6444" s="3" t="s">
        <v>311</v>
      </c>
      <c r="Q6444" s="10">
        <v>4</v>
      </c>
      <c r="R6444" s="3" t="s">
        <v>312</v>
      </c>
      <c r="S6444" s="11">
        <v>0.01589797208429198</v>
      </c>
      <c r="T6444" s="11">
        <v>0.2795297119586802</v>
      </c>
      <c r="U6444" s="11">
        <v>34.78259080332583</v>
      </c>
      <c r="V6444" s="11">
        <v>375.536994678541</v>
      </c>
    </row>
    <row r="6445" spans="1:22" ht="18" customHeight="1">
      <c r="A6445" s="11">
        <v>2166.426810020636</v>
      </c>
      <c r="B6445" s="11">
        <v>106.3105732695014</v>
      </c>
      <c r="C6445" s="11">
        <v>468.6016576377142</v>
      </c>
      <c r="D6445" s="11">
        <v>17.5906450386291</v>
      </c>
      <c r="E6445" s="11">
        <v>63.32632213906476</v>
      </c>
      <c r="F6445" s="11">
        <v>5137.047963882884</v>
      </c>
      <c r="G6445" s="11">
        <v>905.0850691595111</v>
      </c>
      <c r="H6445" s="11">
        <v>1356.1344</v>
      </c>
      <c r="I6445" s="11">
        <v>2261.219469159511</v>
      </c>
      <c r="J6445" s="11">
        <v>0.018</v>
      </c>
      <c r="K6445" s="11">
        <v>0.05617093121818951</v>
      </c>
      <c r="L6445" s="11">
        <v>0.5129867871172126</v>
      </c>
      <c r="M6445" s="11">
        <v>0.3319284966208879</v>
      </c>
      <c r="N6445" s="11">
        <v>3.012697042225181</v>
      </c>
      <c r="O6445" s="3" t="s">
        <v>319</v>
      </c>
      <c r="P6445" s="3" t="s">
        <v>311</v>
      </c>
      <c r="Q6445" s="10">
        <v>4</v>
      </c>
      <c r="R6445" s="3" t="s">
        <v>312</v>
      </c>
      <c r="S6445" s="11">
        <v>0.01590096998887963</v>
      </c>
      <c r="T6445" s="11">
        <v>0.279666356303603</v>
      </c>
      <c r="U6445" s="11">
        <v>34.79849177331471</v>
      </c>
      <c r="V6445" s="11">
        <v>375.8166610348446</v>
      </c>
    </row>
    <row r="6446" spans="1:22" ht="18" customHeight="1">
      <c r="A6446" s="11">
        <v>2167.076896874492</v>
      </c>
      <c r="B6446" s="11">
        <v>106.3424729063442</v>
      </c>
      <c r="C6446" s="11">
        <v>468.6016517846028</v>
      </c>
      <c r="D6446" s="11">
        <v>17.59592352163049</v>
      </c>
      <c r="E6446" s="11">
        <v>63.34532467786976</v>
      </c>
      <c r="F6446" s="11">
        <v>5137.047899718122</v>
      </c>
      <c r="G6446" s="11">
        <v>905.6283343937772</v>
      </c>
      <c r="H6446" s="11">
        <v>1356.1344</v>
      </c>
      <c r="I6446" s="11">
        <v>2261.762734393777</v>
      </c>
      <c r="J6446" s="11">
        <v>0.018</v>
      </c>
      <c r="K6446" s="11">
        <v>0.05616371959581454</v>
      </c>
      <c r="L6446" s="11">
        <v>0.5129795763464978</v>
      </c>
      <c r="M6446" s="11">
        <v>0.3318657854714156</v>
      </c>
      <c r="N6446" s="11">
        <v>3.013266337713902</v>
      </c>
      <c r="O6446" s="3" t="s">
        <v>319</v>
      </c>
      <c r="P6446" s="3" t="s">
        <v>311</v>
      </c>
      <c r="Q6446" s="10">
        <v>4</v>
      </c>
      <c r="R6446" s="3" t="s">
        <v>312</v>
      </c>
      <c r="S6446" s="11">
        <v>0.01590397263400521</v>
      </c>
      <c r="T6446" s="11">
        <v>0.2798031156989405</v>
      </c>
      <c r="U6446" s="11">
        <v>34.81439574594872</v>
      </c>
      <c r="V6446" s="11">
        <v>376.0964641505436</v>
      </c>
    </row>
    <row r="6447" spans="1:22" ht="18" customHeight="1">
      <c r="A6447" s="11">
        <v>2167.726983728347</v>
      </c>
      <c r="B6447" s="11">
        <v>106.3743624028286</v>
      </c>
      <c r="C6447" s="11">
        <v>468.6016012645749</v>
      </c>
      <c r="D6447" s="11">
        <v>17.60120200463188</v>
      </c>
      <c r="E6447" s="11">
        <v>63.36432721667477</v>
      </c>
      <c r="F6447" s="11">
        <v>5137.047345892069</v>
      </c>
      <c r="G6447" s="11">
        <v>906.1717626229828</v>
      </c>
      <c r="H6447" s="11">
        <v>1356.1344</v>
      </c>
      <c r="I6447" s="11">
        <v>2262.306162622983</v>
      </c>
      <c r="J6447" s="11">
        <v>0.018</v>
      </c>
      <c r="K6447" s="11">
        <v>0.0561564993107199</v>
      </c>
      <c r="L6447" s="11">
        <v>0.5129723634123479</v>
      </c>
      <c r="M6447" s="11">
        <v>0.3318029989922768</v>
      </c>
      <c r="N6447" s="11">
        <v>3.013836532632656</v>
      </c>
      <c r="O6447" s="3" t="s">
        <v>319</v>
      </c>
      <c r="P6447" s="3" t="s">
        <v>311</v>
      </c>
      <c r="Q6447" s="10">
        <v>4</v>
      </c>
      <c r="R6447" s="3" t="s">
        <v>312</v>
      </c>
      <c r="S6447" s="11">
        <v>0.01590698002437826</v>
      </c>
      <c r="T6447" s="11">
        <v>0.2799399903026422</v>
      </c>
      <c r="U6447" s="11">
        <v>34.83030272597309</v>
      </c>
      <c r="V6447" s="11">
        <v>376.3764041408462</v>
      </c>
    </row>
    <row r="6448" spans="1:22" ht="18" customHeight="1">
      <c r="A6448" s="11">
        <v>2168.377070582203</v>
      </c>
      <c r="B6448" s="11">
        <v>106.4062417498323</v>
      </c>
      <c r="C6448" s="11">
        <v>468.6015060776309</v>
      </c>
      <c r="D6448" s="11">
        <v>17.60648048763327</v>
      </c>
      <c r="E6448" s="11">
        <v>63.38332975547977</v>
      </c>
      <c r="F6448" s="11">
        <v>5137.046302404728</v>
      </c>
      <c r="G6448" s="11">
        <v>906.7153538471275</v>
      </c>
      <c r="H6448" s="11">
        <v>1356.1344</v>
      </c>
      <c r="I6448" s="11">
        <v>2262.849753847127</v>
      </c>
      <c r="J6448" s="11">
        <v>0.018</v>
      </c>
      <c r="K6448" s="11">
        <v>0.05614927036290562</v>
      </c>
      <c r="L6448" s="11">
        <v>0.5129651483147627</v>
      </c>
      <c r="M6448" s="11">
        <v>0.3317401371834718</v>
      </c>
      <c r="N6448" s="11">
        <v>3.014407627880557</v>
      </c>
      <c r="O6448" s="3" t="s">
        <v>319</v>
      </c>
      <c r="P6448" s="3" t="s">
        <v>311</v>
      </c>
      <c r="Q6448" s="10">
        <v>4</v>
      </c>
      <c r="R6448" s="3" t="s">
        <v>312</v>
      </c>
      <c r="S6448" s="11">
        <v>0.01590999216475043</v>
      </c>
      <c r="T6448" s="11">
        <v>0.2800769802734984</v>
      </c>
      <c r="U6448" s="11">
        <v>34.84621271813784</v>
      </c>
      <c r="V6448" s="11">
        <v>376.6564811211197</v>
      </c>
    </row>
    <row r="6449" spans="1:22" ht="18" customHeight="1">
      <c r="A6449" s="11">
        <v>2169.027157436058</v>
      </c>
      <c r="B6449" s="11">
        <v>106.4381109382329</v>
      </c>
      <c r="C6449" s="11">
        <v>468.6013662237705</v>
      </c>
      <c r="D6449" s="11">
        <v>17.61175897063466</v>
      </c>
      <c r="E6449" s="11">
        <v>63.40233229428477</v>
      </c>
      <c r="F6449" s="11">
        <v>5137.0447692561</v>
      </c>
      <c r="G6449" s="11">
        <v>907.2591080662113</v>
      </c>
      <c r="H6449" s="11">
        <v>1356.1344</v>
      </c>
      <c r="I6449" s="11">
        <v>2263.393508066211</v>
      </c>
      <c r="J6449" s="11">
        <v>0.018</v>
      </c>
      <c r="K6449" s="11">
        <v>0.05614203275237174</v>
      </c>
      <c r="L6449" s="11">
        <v>0.5129579310537423</v>
      </c>
      <c r="M6449" s="11">
        <v>0.331677200045001</v>
      </c>
      <c r="N6449" s="11">
        <v>3.014979624358632</v>
      </c>
      <c r="O6449" s="3" t="s">
        <v>319</v>
      </c>
      <c r="P6449" s="3" t="s">
        <v>311</v>
      </c>
      <c r="Q6449" s="10">
        <v>4</v>
      </c>
      <c r="R6449" s="3" t="s">
        <v>312</v>
      </c>
      <c r="S6449" s="11">
        <v>0.01591300905986202</v>
      </c>
      <c r="T6449" s="11">
        <v>0.2802140857702001</v>
      </c>
      <c r="U6449" s="11">
        <v>34.86212572719771</v>
      </c>
      <c r="V6449" s="11">
        <v>376.9366952068899</v>
      </c>
    </row>
    <row r="6450" spans="1:22" ht="18" customHeight="1">
      <c r="A6450" s="11">
        <v>2169.677244289913</v>
      </c>
      <c r="B6450" s="11">
        <v>106.469969958908</v>
      </c>
      <c r="C6450" s="11">
        <v>468.601181702994</v>
      </c>
      <c r="D6450" s="11">
        <v>17.61703745363604</v>
      </c>
      <c r="E6450" s="11">
        <v>63.42133483308976</v>
      </c>
      <c r="F6450" s="11">
        <v>5137.042746446185</v>
      </c>
      <c r="G6450" s="11">
        <v>907.8030252802345</v>
      </c>
      <c r="H6450" s="11">
        <v>1356.1344</v>
      </c>
      <c r="I6450" s="11">
        <v>2263.937425280234</v>
      </c>
      <c r="J6450" s="11">
        <v>0.018</v>
      </c>
      <c r="K6450" s="11">
        <v>0.05613478647911823</v>
      </c>
      <c r="L6450" s="11">
        <v>0.5129507116292867</v>
      </c>
      <c r="M6450" s="11">
        <v>0.3316141875768642</v>
      </c>
      <c r="N6450" s="11">
        <v>3.01555252296982</v>
      </c>
      <c r="O6450" s="3" t="s">
        <v>319</v>
      </c>
      <c r="P6450" s="3" t="s">
        <v>311</v>
      </c>
      <c r="Q6450" s="10">
        <v>4</v>
      </c>
      <c r="R6450" s="3" t="s">
        <v>312</v>
      </c>
      <c r="S6450" s="11">
        <v>0.01591603071449555</v>
      </c>
      <c r="T6450" s="11">
        <v>0.2803513069522818</v>
      </c>
      <c r="U6450" s="11">
        <v>34.8780417579122</v>
      </c>
      <c r="V6450" s="11">
        <v>377.2170465138422</v>
      </c>
    </row>
    <row r="6451" spans="1:22" ht="18" customHeight="1">
      <c r="A6451" s="11">
        <v>2170.327331143768</v>
      </c>
      <c r="B6451" s="11">
        <v>106.5018188027353</v>
      </c>
      <c r="C6451" s="11">
        <v>468.6009525153011</v>
      </c>
      <c r="D6451" s="11">
        <v>17.62231593663743</v>
      </c>
      <c r="E6451" s="11">
        <v>63.44033737189476</v>
      </c>
      <c r="F6451" s="11">
        <v>5137.04023397498</v>
      </c>
      <c r="G6451" s="11">
        <v>908.3471054891972</v>
      </c>
      <c r="H6451" s="11">
        <v>1356.1344</v>
      </c>
      <c r="I6451" s="11">
        <v>2264.481505489197</v>
      </c>
      <c r="J6451" s="11">
        <v>0.018</v>
      </c>
      <c r="K6451" s="11">
        <v>0.05612753154314505</v>
      </c>
      <c r="L6451" s="11">
        <v>0.5129434900413958</v>
      </c>
      <c r="M6451" s="11">
        <v>0.3315510997790608</v>
      </c>
      <c r="N6451" s="11">
        <v>3.016126324618982</v>
      </c>
      <c r="O6451" s="3" t="s">
        <v>319</v>
      </c>
      <c r="P6451" s="3" t="s">
        <v>311</v>
      </c>
      <c r="Q6451" s="10">
        <v>4</v>
      </c>
      <c r="R6451" s="3" t="s">
        <v>312</v>
      </c>
      <c r="S6451" s="11">
        <v>0.01591905713342223</v>
      </c>
      <c r="T6451" s="11">
        <v>0.2804886439791803</v>
      </c>
      <c r="U6451" s="11">
        <v>34.89396081504562</v>
      </c>
      <c r="V6451" s="11">
        <v>377.4975351578214</v>
      </c>
    </row>
    <row r="6452" spans="1:22" ht="18" customHeight="1">
      <c r="A6452" s="11">
        <v>2170.977417997623</v>
      </c>
      <c r="B6452" s="11">
        <v>106.5336574605923</v>
      </c>
      <c r="C6452" s="11">
        <v>468.6006786606918</v>
      </c>
      <c r="D6452" s="11">
        <v>17.62759441963883</v>
      </c>
      <c r="E6452" s="11">
        <v>63.45933991069978</v>
      </c>
      <c r="F6452" s="11">
        <v>5137.037231842487</v>
      </c>
      <c r="G6452" s="11">
        <v>908.8913486930994</v>
      </c>
      <c r="H6452" s="11">
        <v>1356.1344</v>
      </c>
      <c r="I6452" s="11">
        <v>2265.0257486931</v>
      </c>
      <c r="J6452" s="11">
        <v>0.018</v>
      </c>
      <c r="K6452" s="11">
        <v>0.05612026794445224</v>
      </c>
      <c r="L6452" s="11">
        <v>0.5129362662900699</v>
      </c>
      <c r="M6452" s="11">
        <v>0.3314879366515914</v>
      </c>
      <c r="N6452" s="11">
        <v>3.016701030212887</v>
      </c>
      <c r="O6452" s="3" t="s">
        <v>319</v>
      </c>
      <c r="P6452" s="3" t="s">
        <v>311</v>
      </c>
      <c r="Q6452" s="10">
        <v>4</v>
      </c>
      <c r="R6452" s="3" t="s">
        <v>312</v>
      </c>
      <c r="S6452" s="11">
        <v>0.01592208832140198</v>
      </c>
      <c r="T6452" s="11">
        <v>0.2806260970102333</v>
      </c>
      <c r="U6452" s="11">
        <v>34.90988290336703</v>
      </c>
      <c r="V6452" s="11">
        <v>377.7781612548316</v>
      </c>
    </row>
    <row r="6453" spans="1:22" ht="18" customHeight="1">
      <c r="A6453" s="11">
        <v>2171.627504851479</v>
      </c>
      <c r="B6453" s="11">
        <v>106.5654859233569</v>
      </c>
      <c r="C6453" s="11">
        <v>468.6003601391664</v>
      </c>
      <c r="D6453" s="11">
        <v>17.63287290264022</v>
      </c>
      <c r="E6453" s="11">
        <v>63.47834244950478</v>
      </c>
      <c r="F6453" s="11">
        <v>5137.033740048706</v>
      </c>
      <c r="G6453" s="11">
        <v>909.4357548919411</v>
      </c>
      <c r="H6453" s="11">
        <v>1356.1344</v>
      </c>
      <c r="I6453" s="11">
        <v>2265.570154891941</v>
      </c>
      <c r="J6453" s="11">
        <v>0.018</v>
      </c>
      <c r="K6453" s="11">
        <v>0.05611299568303979</v>
      </c>
      <c r="L6453" s="11">
        <v>0.5129290403753086</v>
      </c>
      <c r="M6453" s="11">
        <v>0.3314246981944558</v>
      </c>
      <c r="N6453" s="11">
        <v>3.017276640660235</v>
      </c>
      <c r="O6453" s="3" t="s">
        <v>319</v>
      </c>
      <c r="P6453" s="3" t="s">
        <v>311</v>
      </c>
      <c r="Q6453" s="10">
        <v>4</v>
      </c>
      <c r="R6453" s="3" t="s">
        <v>312</v>
      </c>
      <c r="S6453" s="11">
        <v>0.01592512428323697</v>
      </c>
      <c r="T6453" s="11">
        <v>0.2807636662056245</v>
      </c>
      <c r="U6453" s="11">
        <v>34.92580802765026</v>
      </c>
      <c r="V6453" s="11">
        <v>378.0589249210373</v>
      </c>
    </row>
    <row r="6454" spans="1:22" ht="18" customHeight="1">
      <c r="A6454" s="11">
        <v>2172.277591705334</v>
      </c>
      <c r="B6454" s="11">
        <v>106.5973041819064</v>
      </c>
      <c r="C6454" s="11">
        <v>468.5999969507244</v>
      </c>
      <c r="D6454" s="11">
        <v>17.6381513856416</v>
      </c>
      <c r="E6454" s="11">
        <v>63.49734498830977</v>
      </c>
      <c r="F6454" s="11">
        <v>5137.029758593635</v>
      </c>
      <c r="G6454" s="11">
        <v>909.9803240857217</v>
      </c>
      <c r="H6454" s="11">
        <v>1356.1344</v>
      </c>
      <c r="I6454" s="11">
        <v>2266.114724085722</v>
      </c>
      <c r="J6454" s="11">
        <v>0.018</v>
      </c>
      <c r="K6454" s="11">
        <v>0.05610571475890769</v>
      </c>
      <c r="L6454" s="11">
        <v>0.5129218122971122</v>
      </c>
      <c r="M6454" s="11">
        <v>0.3313613844076539</v>
      </c>
      <c r="N6454" s="11">
        <v>3.017853156871654</v>
      </c>
      <c r="O6454" s="3" t="s">
        <v>319</v>
      </c>
      <c r="P6454" s="3" t="s">
        <v>311</v>
      </c>
      <c r="Q6454" s="10">
        <v>4</v>
      </c>
      <c r="R6454" s="3" t="s">
        <v>312</v>
      </c>
      <c r="S6454" s="11">
        <v>0.01592816502371813</v>
      </c>
      <c r="T6454" s="11">
        <v>0.2809013517254404</v>
      </c>
      <c r="U6454" s="11">
        <v>34.94173619267398</v>
      </c>
      <c r="V6454" s="11">
        <v>378.3398262727627</v>
      </c>
    </row>
    <row r="6455" spans="1:22" ht="18" customHeight="1">
      <c r="A6455" s="11">
        <v>2172.927678559189</v>
      </c>
      <c r="B6455" s="11">
        <v>106.6291122271187</v>
      </c>
      <c r="C6455" s="11">
        <v>468.5995890953663</v>
      </c>
      <c r="D6455" s="11">
        <v>17.64342986864299</v>
      </c>
      <c r="E6455" s="11">
        <v>63.51634752711477</v>
      </c>
      <c r="F6455" s="11">
        <v>5137.025287477276</v>
      </c>
      <c r="G6455" s="11">
        <v>910.5250562744416</v>
      </c>
      <c r="H6455" s="11">
        <v>1356.1344</v>
      </c>
      <c r="I6455" s="11">
        <v>2266.659456274441</v>
      </c>
      <c r="J6455" s="11">
        <v>0.018</v>
      </c>
      <c r="K6455" s="11">
        <v>0.05609842517205597</v>
      </c>
      <c r="L6455" s="11">
        <v>0.5129145820554807</v>
      </c>
      <c r="M6455" s="11">
        <v>0.3312979952911859</v>
      </c>
      <c r="N6455" s="11">
        <v>3.018430579759698</v>
      </c>
      <c r="O6455" s="3" t="s">
        <v>319</v>
      </c>
      <c r="P6455" s="3" t="s">
        <v>311</v>
      </c>
      <c r="Q6455" s="10">
        <v>4</v>
      </c>
      <c r="R6455" s="3" t="s">
        <v>312</v>
      </c>
      <c r="S6455" s="11">
        <v>0.01593121054767871</v>
      </c>
      <c r="T6455" s="11">
        <v>0.2810391537306153</v>
      </c>
      <c r="U6455" s="11">
        <v>34.95766740322166</v>
      </c>
      <c r="V6455" s="11">
        <v>378.6208654264933</v>
      </c>
    </row>
    <row r="6456" spans="1:22" ht="18" customHeight="1">
      <c r="A6456" s="11">
        <v>2173.577765413045</v>
      </c>
      <c r="B6456" s="11">
        <v>106.6609100498715</v>
      </c>
      <c r="C6456" s="11">
        <v>468.599136573092</v>
      </c>
      <c r="D6456" s="11">
        <v>17.64870835164438</v>
      </c>
      <c r="E6456" s="11">
        <v>63.53535006591977</v>
      </c>
      <c r="F6456" s="11">
        <v>5137.020326699631</v>
      </c>
      <c r="G6456" s="11">
        <v>911.0699514581013</v>
      </c>
      <c r="H6456" s="11">
        <v>1356.1344</v>
      </c>
      <c r="I6456" s="11">
        <v>2267.204351458101</v>
      </c>
      <c r="J6456" s="11">
        <v>0.018</v>
      </c>
      <c r="K6456" s="11">
        <v>0.05609112692248463</v>
      </c>
      <c r="L6456" s="11">
        <v>0.5129073496504138</v>
      </c>
      <c r="M6456" s="11">
        <v>0.331234530845052</v>
      </c>
      <c r="N6456" s="11">
        <v>3.019008910238858</v>
      </c>
      <c r="O6456" s="3" t="s">
        <v>319</v>
      </c>
      <c r="P6456" s="3" t="s">
        <v>311</v>
      </c>
      <c r="Q6456" s="10">
        <v>4</v>
      </c>
      <c r="R6456" s="3" t="s">
        <v>312</v>
      </c>
      <c r="S6456" s="11">
        <v>0.01593426085994072</v>
      </c>
      <c r="T6456" s="11">
        <v>0.2811770723819878</v>
      </c>
      <c r="U6456" s="11">
        <v>34.9736016640816</v>
      </c>
      <c r="V6456" s="11">
        <v>378.9020424988753</v>
      </c>
    </row>
    <row r="6457" spans="1:22" ht="18" customHeight="1">
      <c r="A6457" s="11">
        <v>2174.2278522669</v>
      </c>
      <c r="B6457" s="11">
        <v>106.6926976410421</v>
      </c>
      <c r="C6457" s="11">
        <v>468.5986393839012</v>
      </c>
      <c r="D6457" s="11">
        <v>17.65398683464577</v>
      </c>
      <c r="E6457" s="11">
        <v>63.55435260472478</v>
      </c>
      <c r="F6457" s="11">
        <v>5137.014876260695</v>
      </c>
      <c r="G6457" s="11">
        <v>911.6150096367002</v>
      </c>
      <c r="H6457" s="11">
        <v>1356.1344</v>
      </c>
      <c r="I6457" s="11">
        <v>2267.7494096367</v>
      </c>
      <c r="J6457" s="11">
        <v>0.018</v>
      </c>
      <c r="K6457" s="11">
        <v>0.05608382001019361</v>
      </c>
      <c r="L6457" s="11">
        <v>0.5129001150819118</v>
      </c>
      <c r="M6457" s="11">
        <v>0.3311709910692515</v>
      </c>
      <c r="N6457" s="11">
        <v>3.019588149225573</v>
      </c>
      <c r="O6457" s="3" t="s">
        <v>319</v>
      </c>
      <c r="P6457" s="3" t="s">
        <v>311</v>
      </c>
      <c r="Q6457" s="10">
        <v>4</v>
      </c>
      <c r="R6457" s="3" t="s">
        <v>312</v>
      </c>
      <c r="S6457" s="11">
        <v>0.015937315965315</v>
      </c>
      <c r="T6457" s="11">
        <v>0.2813151078403</v>
      </c>
      <c r="U6457" s="11">
        <v>34.98953898004692</v>
      </c>
      <c r="V6457" s="11">
        <v>379.1833576067156</v>
      </c>
    </row>
    <row r="6458" spans="1:22" ht="18" customHeight="1">
      <c r="A6458" s="11">
        <v>2174.877939120756</v>
      </c>
      <c r="B6458" s="11">
        <v>106.7244749915084</v>
      </c>
      <c r="C6458" s="11">
        <v>468.5980975277943</v>
      </c>
      <c r="D6458" s="11">
        <v>17.65926531764716</v>
      </c>
      <c r="E6458" s="11">
        <v>63.57335514352978</v>
      </c>
      <c r="F6458" s="11">
        <v>5137.008936160473</v>
      </c>
      <c r="G6458" s="11">
        <v>912.1602308102387</v>
      </c>
      <c r="H6458" s="11">
        <v>1356.1344</v>
      </c>
      <c r="I6458" s="11">
        <v>2268.294630810239</v>
      </c>
      <c r="J6458" s="11">
        <v>0.018</v>
      </c>
      <c r="K6458" s="11">
        <v>0.05607650443518299</v>
      </c>
      <c r="L6458" s="11">
        <v>0.5128928783499745</v>
      </c>
      <c r="M6458" s="11">
        <v>0.3311073759637851</v>
      </c>
      <c r="N6458" s="11">
        <v>3.020168297638211</v>
      </c>
      <c r="O6458" s="3" t="s">
        <v>319</v>
      </c>
      <c r="P6458" s="3" t="s">
        <v>311</v>
      </c>
      <c r="Q6458" s="10">
        <v>4</v>
      </c>
      <c r="R6458" s="3" t="s">
        <v>312</v>
      </c>
      <c r="S6458" s="11">
        <v>0.01594037586865475</v>
      </c>
      <c r="T6458" s="11">
        <v>0.2814532602671446</v>
      </c>
      <c r="U6458" s="11">
        <v>35.00547935591557</v>
      </c>
      <c r="V6458" s="11">
        <v>379.4648108669828</v>
      </c>
    </row>
    <row r="6459" spans="1:22" ht="18" customHeight="1">
      <c r="A6459" s="11">
        <v>2175.528025974611</v>
      </c>
      <c r="B6459" s="11">
        <v>106.756242092148</v>
      </c>
      <c r="C6459" s="11">
        <v>468.597511004771</v>
      </c>
      <c r="D6459" s="11">
        <v>17.66454380064855</v>
      </c>
      <c r="E6459" s="11">
        <v>63.59235768233478</v>
      </c>
      <c r="F6459" s="11">
        <v>5137.002506398961</v>
      </c>
      <c r="G6459" s="11">
        <v>912.7056149787159</v>
      </c>
      <c r="H6459" s="11">
        <v>1356.1344</v>
      </c>
      <c r="I6459" s="11">
        <v>2268.840014978716</v>
      </c>
      <c r="J6459" s="11">
        <v>0.018</v>
      </c>
      <c r="K6459" s="11">
        <v>0.05606918019745272</v>
      </c>
      <c r="L6459" s="11">
        <v>0.512885639454602</v>
      </c>
      <c r="M6459" s="11">
        <v>0.3310436855286525</v>
      </c>
      <c r="N6459" s="11">
        <v>3.020749356397097</v>
      </c>
      <c r="O6459" s="3" t="s">
        <v>319</v>
      </c>
      <c r="P6459" s="3" t="s">
        <v>311</v>
      </c>
      <c r="Q6459" s="10">
        <v>4</v>
      </c>
      <c r="R6459" s="3" t="s">
        <v>312</v>
      </c>
      <c r="S6459" s="11">
        <v>0.01594344057480201</v>
      </c>
      <c r="T6459" s="11">
        <v>0.2815915298240189</v>
      </c>
      <c r="U6459" s="11">
        <v>35.02142279649037</v>
      </c>
      <c r="V6459" s="11">
        <v>379.7464023968068</v>
      </c>
    </row>
    <row r="6460" spans="1:22" ht="18" customHeight="1">
      <c r="A6460" s="11">
        <v>2176.178112828466</v>
      </c>
      <c r="B6460" s="11">
        <v>106.7879989338386</v>
      </c>
      <c r="C6460" s="11">
        <v>468.5968798148314</v>
      </c>
      <c r="D6460" s="11">
        <v>17.66982228364994</v>
      </c>
      <c r="E6460" s="11">
        <v>63.61136022113977</v>
      </c>
      <c r="F6460" s="11">
        <v>5136.995586976162</v>
      </c>
      <c r="G6460" s="11">
        <v>913.2511621421327</v>
      </c>
      <c r="H6460" s="11">
        <v>1356.1344</v>
      </c>
      <c r="I6460" s="11">
        <v>2269.385562142133</v>
      </c>
      <c r="J6460" s="11">
        <v>0.018</v>
      </c>
      <c r="K6460" s="11">
        <v>0.0560618472970028</v>
      </c>
      <c r="L6460" s="11">
        <v>0.5128783983957944</v>
      </c>
      <c r="M6460" s="11">
        <v>0.3309799197638538</v>
      </c>
      <c r="N6460" s="11">
        <v>3.021331326424503</v>
      </c>
      <c r="O6460" s="3" t="s">
        <v>319</v>
      </c>
      <c r="P6460" s="3" t="s">
        <v>311</v>
      </c>
      <c r="Q6460" s="10">
        <v>4</v>
      </c>
      <c r="R6460" s="3" t="s">
        <v>312</v>
      </c>
      <c r="S6460" s="11">
        <v>0.01594651008864129</v>
      </c>
      <c r="T6460" s="11">
        <v>0.2817299166732732</v>
      </c>
      <c r="U6460" s="11">
        <v>35.03736930657901</v>
      </c>
      <c r="V6460" s="11">
        <v>380.0281323134801</v>
      </c>
    </row>
    <row r="6461" spans="1:22" ht="18" customHeight="1">
      <c r="A6461" s="11">
        <v>2176.828199682321</v>
      </c>
      <c r="B6461" s="11">
        <v>106.8197455074576</v>
      </c>
      <c r="C6461" s="11">
        <v>468.5962039579754</v>
      </c>
      <c r="D6461" s="11">
        <v>17.67510076665133</v>
      </c>
      <c r="E6461" s="11">
        <v>63.63036275994477</v>
      </c>
      <c r="F6461" s="11">
        <v>5136.988177892073</v>
      </c>
      <c r="G6461" s="11">
        <v>913.7968723004891</v>
      </c>
      <c r="H6461" s="11">
        <v>1356.1344</v>
      </c>
      <c r="I6461" s="11">
        <v>2269.931272300489</v>
      </c>
      <c r="J6461" s="11">
        <v>0.018</v>
      </c>
      <c r="K6461" s="11">
        <v>0.05605450573383324</v>
      </c>
      <c r="L6461" s="11">
        <v>0.5128711551735515</v>
      </c>
      <c r="M6461" s="11">
        <v>0.3309160786693887</v>
      </c>
      <c r="N6461" s="11">
        <v>3.021914208644661</v>
      </c>
      <c r="O6461" s="3" t="s">
        <v>319</v>
      </c>
      <c r="P6461" s="3" t="s">
        <v>311</v>
      </c>
      <c r="Q6461" s="10">
        <v>4</v>
      </c>
      <c r="R6461" s="3" t="s">
        <v>312</v>
      </c>
      <c r="S6461" s="11">
        <v>0.01594958441504598</v>
      </c>
      <c r="T6461" s="11">
        <v>0.281868420977164</v>
      </c>
      <c r="U6461" s="11">
        <v>35.05331889099406</v>
      </c>
      <c r="V6461" s="11">
        <v>380.3100007344572</v>
      </c>
    </row>
    <row r="6462" spans="1:22" ht="18" customHeight="1">
      <c r="A6462" s="11">
        <v>2177.478286536176</v>
      </c>
      <c r="B6462" s="11">
        <v>106.8514818038829</v>
      </c>
      <c r="C6462" s="11">
        <v>468.5954834342033</v>
      </c>
      <c r="D6462" s="11">
        <v>17.68037924965272</v>
      </c>
      <c r="E6462" s="11">
        <v>63.64936529874978</v>
      </c>
      <c r="F6462" s="11">
        <v>5136.980279146695</v>
      </c>
      <c r="G6462" s="11">
        <v>914.3427454537849</v>
      </c>
      <c r="H6462" s="11">
        <v>1356.1344</v>
      </c>
      <c r="I6462" s="11">
        <v>2270.477145453785</v>
      </c>
      <c r="J6462" s="11">
        <v>0.018</v>
      </c>
      <c r="K6462" s="11">
        <v>0.05604715550794404</v>
      </c>
      <c r="L6462" s="11">
        <v>0.5128639097878734</v>
      </c>
      <c r="M6462" s="11">
        <v>0.3308521622452574</v>
      </c>
      <c r="N6462" s="11">
        <v>3.022498003983755</v>
      </c>
      <c r="O6462" s="3" t="s">
        <v>319</v>
      </c>
      <c r="P6462" s="3" t="s">
        <v>311</v>
      </c>
      <c r="Q6462" s="10">
        <v>4</v>
      </c>
      <c r="R6462" s="3" t="s">
        <v>312</v>
      </c>
      <c r="S6462" s="11">
        <v>0.01595266355887828</v>
      </c>
      <c r="T6462" s="11">
        <v>0.2820070428978537</v>
      </c>
      <c r="U6462" s="11">
        <v>35.06927155455293</v>
      </c>
      <c r="V6462" s="11">
        <v>380.5920077773551</v>
      </c>
    </row>
    <row r="6463" spans="1:22" ht="18" customHeight="1">
      <c r="A6463" s="11">
        <v>2178.128373390032</v>
      </c>
      <c r="B6463" s="11">
        <v>106.883207813992</v>
      </c>
      <c r="C6463" s="11">
        <v>468.5947182435148</v>
      </c>
      <c r="D6463" s="11">
        <v>17.68565773265411</v>
      </c>
      <c r="E6463" s="11">
        <v>63.66836783755479</v>
      </c>
      <c r="F6463" s="11">
        <v>5136.97189074003</v>
      </c>
      <c r="G6463" s="11">
        <v>914.88878160202</v>
      </c>
      <c r="H6463" s="11">
        <v>1356.1344</v>
      </c>
      <c r="I6463" s="11">
        <v>2271.02318160202</v>
      </c>
      <c r="J6463" s="11">
        <v>0.018</v>
      </c>
      <c r="K6463" s="11">
        <v>0.05603979661933521</v>
      </c>
      <c r="L6463" s="11">
        <v>0.51285666223876</v>
      </c>
      <c r="M6463" s="11">
        <v>0.3307881704914601</v>
      </c>
      <c r="N6463" s="11">
        <v>3.023082713369936</v>
      </c>
      <c r="O6463" s="3" t="s">
        <v>319</v>
      </c>
      <c r="P6463" s="3" t="s">
        <v>311</v>
      </c>
      <c r="Q6463" s="10">
        <v>4</v>
      </c>
      <c r="R6463" s="3" t="s">
        <v>312</v>
      </c>
      <c r="S6463" s="11">
        <v>0.01595574752504298</v>
      </c>
      <c r="T6463" s="11">
        <v>0.2821457825983596</v>
      </c>
      <c r="U6463" s="11">
        <v>35.08522730207797</v>
      </c>
      <c r="V6463" s="11">
        <v>380.8741535599535</v>
      </c>
    </row>
    <row r="6464" spans="1:22" ht="18" customHeight="1">
      <c r="A6464" s="11">
        <v>2178.778460243887</v>
      </c>
      <c r="B6464" s="11">
        <v>106.9149235286626</v>
      </c>
      <c r="C6464" s="11">
        <v>468.5939083859101</v>
      </c>
      <c r="D6464" s="11">
        <v>17.69093621565549</v>
      </c>
      <c r="E6464" s="11">
        <v>63.68737037635978</v>
      </c>
      <c r="F6464" s="11">
        <v>5136.963012672078</v>
      </c>
      <c r="G6464" s="11">
        <v>915.4349807451941</v>
      </c>
      <c r="H6464" s="11">
        <v>1356.1344</v>
      </c>
      <c r="I6464" s="11">
        <v>2271.569380745194</v>
      </c>
      <c r="J6464" s="11">
        <v>0.018</v>
      </c>
      <c r="K6464" s="11">
        <v>0.05603242906800675</v>
      </c>
      <c r="L6464" s="11">
        <v>0.5128494125262116</v>
      </c>
      <c r="M6464" s="11">
        <v>0.3307241034079967</v>
      </c>
      <c r="N6464" s="11">
        <v>3.02366833773332</v>
      </c>
      <c r="O6464" s="3" t="s">
        <v>319</v>
      </c>
      <c r="P6464" s="3" t="s">
        <v>311</v>
      </c>
      <c r="Q6464" s="10">
        <v>4</v>
      </c>
      <c r="R6464" s="3" t="s">
        <v>312</v>
      </c>
      <c r="S6464" s="11">
        <v>0.01595883631843376</v>
      </c>
      <c r="T6464" s="11">
        <v>0.2822846402416062</v>
      </c>
      <c r="U6464" s="11">
        <v>35.10118613839641</v>
      </c>
      <c r="V6464" s="11">
        <v>381.1564382001951</v>
      </c>
    </row>
    <row r="6465" spans="1:22" ht="18" customHeight="1">
      <c r="A6465" s="11">
        <v>2179.428547097742</v>
      </c>
      <c r="B6465" s="11">
        <v>106.9466289387723</v>
      </c>
      <c r="C6465" s="11">
        <v>468.5930538613891</v>
      </c>
      <c r="D6465" s="11">
        <v>17.69621469865688</v>
      </c>
      <c r="E6465" s="11">
        <v>63.70637291516477</v>
      </c>
      <c r="F6465" s="11">
        <v>5136.953644942837</v>
      </c>
      <c r="G6465" s="11">
        <v>915.9813428833077</v>
      </c>
      <c r="H6465" s="11">
        <v>1356.1344</v>
      </c>
      <c r="I6465" s="11">
        <v>2272.115742883308</v>
      </c>
      <c r="J6465" s="11">
        <v>0.018</v>
      </c>
      <c r="K6465" s="11">
        <v>0.05602505285395867</v>
      </c>
      <c r="L6465" s="11">
        <v>0.5128421606502279</v>
      </c>
      <c r="M6465" s="11">
        <v>0.3306599609948672</v>
      </c>
      <c r="N6465" s="11">
        <v>3.024254878005997</v>
      </c>
      <c r="O6465" s="3" t="s">
        <v>319</v>
      </c>
      <c r="P6465" s="3" t="s">
        <v>311</v>
      </c>
      <c r="Q6465" s="10">
        <v>4</v>
      </c>
      <c r="R6465" s="3" t="s">
        <v>312</v>
      </c>
      <c r="S6465" s="11">
        <v>0.0159619299439869</v>
      </c>
      <c r="T6465" s="11">
        <v>0.2824236159913754</v>
      </c>
      <c r="U6465" s="11">
        <v>35.11714806834039</v>
      </c>
      <c r="V6465" s="11">
        <v>381.4388618161864</v>
      </c>
    </row>
    <row r="6466" spans="1:22" ht="18" customHeight="1">
      <c r="A6466" s="11">
        <v>2180.078633951598</v>
      </c>
      <c r="B6466" s="11">
        <v>106.9783240351988</v>
      </c>
      <c r="C6466" s="11">
        <v>468.5921546699516</v>
      </c>
      <c r="D6466" s="11">
        <v>17.70149318165827</v>
      </c>
      <c r="E6466" s="11">
        <v>63.72537545396978</v>
      </c>
      <c r="F6466" s="11">
        <v>5136.943787552304</v>
      </c>
      <c r="G6466" s="11">
        <v>916.5278680163608</v>
      </c>
      <c r="H6466" s="11">
        <v>1356.1344</v>
      </c>
      <c r="I6466" s="11">
        <v>2272.662268016361</v>
      </c>
      <c r="J6466" s="11">
        <v>0.018</v>
      </c>
      <c r="K6466" s="11">
        <v>0.05601766797719089</v>
      </c>
      <c r="L6466" s="11">
        <v>0.512834906610809</v>
      </c>
      <c r="M6466" s="11">
        <v>0.330595743252071</v>
      </c>
      <c r="N6466" s="11">
        <v>3.024842335122037</v>
      </c>
      <c r="O6466" s="3" t="s">
        <v>319</v>
      </c>
      <c r="P6466" s="3" t="s">
        <v>311</v>
      </c>
      <c r="Q6466" s="10">
        <v>4</v>
      </c>
      <c r="R6466" s="3" t="s">
        <v>312</v>
      </c>
      <c r="S6466" s="11">
        <v>0.01596502840662765</v>
      </c>
      <c r="T6466" s="11">
        <v>0.2825627100113583</v>
      </c>
      <c r="U6466" s="11">
        <v>35.13311309674702</v>
      </c>
      <c r="V6466" s="11">
        <v>381.7214245261978</v>
      </c>
    </row>
    <row r="6467" spans="1:22" ht="18" customHeight="1">
      <c r="A6467" s="11">
        <v>2180.728720805453</v>
      </c>
      <c r="B6467" s="11">
        <v>107.0100088088197</v>
      </c>
      <c r="C6467" s="11">
        <v>468.5912108115982</v>
      </c>
      <c r="D6467" s="11">
        <v>17.70677166465966</v>
      </c>
      <c r="E6467" s="11">
        <v>63.74437799277479</v>
      </c>
      <c r="F6467" s="11">
        <v>5136.933440500488</v>
      </c>
      <c r="G6467" s="11">
        <v>917.0745561443534</v>
      </c>
      <c r="H6467" s="11">
        <v>1356.1344</v>
      </c>
      <c r="I6467" s="11">
        <v>2273.208956144354</v>
      </c>
      <c r="J6467" s="11">
        <v>0.018</v>
      </c>
      <c r="K6467" s="11">
        <v>0.05601027443770354</v>
      </c>
      <c r="L6467" s="11">
        <v>0.5128276504079549</v>
      </c>
      <c r="M6467" s="11">
        <v>0.3305314501796093</v>
      </c>
      <c r="N6467" s="11">
        <v>3.025430710017472</v>
      </c>
      <c r="O6467" s="3" t="s">
        <v>319</v>
      </c>
      <c r="P6467" s="3" t="s">
        <v>311</v>
      </c>
      <c r="Q6467" s="10">
        <v>4</v>
      </c>
      <c r="R6467" s="3" t="s">
        <v>312</v>
      </c>
      <c r="S6467" s="11">
        <v>0.01596813171127018</v>
      </c>
      <c r="T6467" s="11">
        <v>0.282701922465153</v>
      </c>
      <c r="U6467" s="11">
        <v>35.14908122845829</v>
      </c>
      <c r="V6467" s="11">
        <v>382.0041264486629</v>
      </c>
    </row>
    <row r="6468" spans="1:22" ht="18" customHeight="1">
      <c r="A6468" s="11">
        <v>2181.378807659309</v>
      </c>
      <c r="B6468" s="11">
        <v>107.0416832505126</v>
      </c>
      <c r="C6468" s="11">
        <v>468.5902222863281</v>
      </c>
      <c r="D6468" s="11">
        <v>17.71205014766105</v>
      </c>
      <c r="E6468" s="11">
        <v>63.76338053157979</v>
      </c>
      <c r="F6468" s="11">
        <v>5136.92260378738</v>
      </c>
      <c r="G6468" s="11">
        <v>917.6214072672853</v>
      </c>
      <c r="H6468" s="11">
        <v>1356.1344</v>
      </c>
      <c r="I6468" s="11">
        <v>2273.755807267285</v>
      </c>
      <c r="J6468" s="11">
        <v>0.018</v>
      </c>
      <c r="K6468" s="11">
        <v>0.0560028722354965</v>
      </c>
      <c r="L6468" s="11">
        <v>0.5128203920416654</v>
      </c>
      <c r="M6468" s="11">
        <v>0.330467081777481</v>
      </c>
      <c r="N6468" s="11">
        <v>3.026020003630338</v>
      </c>
      <c r="O6468" s="3" t="s">
        <v>319</v>
      </c>
      <c r="P6468" s="3" t="s">
        <v>311</v>
      </c>
      <c r="Q6468" s="10">
        <v>4</v>
      </c>
      <c r="R6468" s="3" t="s">
        <v>312</v>
      </c>
      <c r="S6468" s="11">
        <v>0.01597123986287135</v>
      </c>
      <c r="T6468" s="11">
        <v>0.2828412535172181</v>
      </c>
      <c r="U6468" s="11">
        <v>35.16505246832116</v>
      </c>
      <c r="V6468" s="11">
        <v>382.2869677021802</v>
      </c>
    </row>
    <row r="6469" spans="1:22" ht="18" customHeight="1">
      <c r="A6469" s="11">
        <v>2182.028894513163</v>
      </c>
      <c r="B6469" s="11">
        <v>107.0733473511551</v>
      </c>
      <c r="C6469" s="11">
        <v>468.5891890941421</v>
      </c>
      <c r="D6469" s="11">
        <v>17.71732863066244</v>
      </c>
      <c r="E6469" s="11">
        <v>63.78238307038478</v>
      </c>
      <c r="F6469" s="11">
        <v>5136.911277412988</v>
      </c>
      <c r="G6469" s="11">
        <v>918.1684213851563</v>
      </c>
      <c r="H6469" s="11">
        <v>1356.1344</v>
      </c>
      <c r="I6469" s="11">
        <v>2274.302821385156</v>
      </c>
      <c r="J6469" s="11">
        <v>0.018</v>
      </c>
      <c r="K6469" s="11">
        <v>0.05599546137056988</v>
      </c>
      <c r="L6469" s="11">
        <v>0.512813131511941</v>
      </c>
      <c r="M6469" s="11">
        <v>0.330402638045687</v>
      </c>
      <c r="N6469" s="11">
        <v>3.026610216900639</v>
      </c>
      <c r="O6469" s="3" t="s">
        <v>319</v>
      </c>
      <c r="P6469" s="3" t="s">
        <v>311</v>
      </c>
      <c r="Q6469" s="10">
        <v>4</v>
      </c>
      <c r="R6469" s="3" t="s">
        <v>312</v>
      </c>
      <c r="S6469" s="11">
        <v>0.01597435286637701</v>
      </c>
      <c r="T6469" s="11">
        <v>0.2829807033319214</v>
      </c>
      <c r="U6469" s="11">
        <v>35.18102682118754</v>
      </c>
      <c r="V6469" s="11">
        <v>382.5699484055121</v>
      </c>
    </row>
    <row r="6470" spans="1:22" ht="18" customHeight="1">
      <c r="A6470" s="11">
        <v>2182.678981367019</v>
      </c>
      <c r="B6470" s="11">
        <v>107.105001101625</v>
      </c>
      <c r="C6470" s="11">
        <v>468.5881112350394</v>
      </c>
      <c r="D6470" s="11">
        <v>17.72260711366383</v>
      </c>
      <c r="E6470" s="11">
        <v>63.80138560918978</v>
      </c>
      <c r="F6470" s="11">
        <v>5136.899461377303</v>
      </c>
      <c r="G6470" s="11">
        <v>918.7155984979665</v>
      </c>
      <c r="H6470" s="11">
        <v>1356.1344</v>
      </c>
      <c r="I6470" s="11">
        <v>2274.849998497966</v>
      </c>
      <c r="J6470" s="11">
        <v>0.018</v>
      </c>
      <c r="K6470" s="11">
        <v>0.05598804184292357</v>
      </c>
      <c r="L6470" s="11">
        <v>0.5128058688187812</v>
      </c>
      <c r="M6470" s="11">
        <v>0.3303381189842263</v>
      </c>
      <c r="N6470" s="11">
        <v>3.027201350770391</v>
      </c>
      <c r="O6470" s="3" t="s">
        <v>319</v>
      </c>
      <c r="P6470" s="3" t="s">
        <v>311</v>
      </c>
      <c r="Q6470" s="10">
        <v>4</v>
      </c>
      <c r="R6470" s="3" t="s">
        <v>312</v>
      </c>
      <c r="S6470" s="11">
        <v>0.01597747072677577</v>
      </c>
      <c r="T6470" s="11">
        <v>0.283120272074493</v>
      </c>
      <c r="U6470" s="11">
        <v>35.19700429191431</v>
      </c>
      <c r="V6470" s="11">
        <v>382.8530686775866</v>
      </c>
    </row>
    <row r="6471" spans="1:22" ht="18" customHeight="1">
      <c r="A6471" s="11">
        <v>2183.329068220874</v>
      </c>
      <c r="B6471" s="11">
        <v>107.1366444927999</v>
      </c>
      <c r="C6471" s="11">
        <v>468.5869887090206</v>
      </c>
      <c r="D6471" s="11">
        <v>17.72788559666522</v>
      </c>
      <c r="E6471" s="11">
        <v>63.82038814799478</v>
      </c>
      <c r="F6471" s="11">
        <v>5136.887155680331</v>
      </c>
      <c r="G6471" s="11">
        <v>919.2629386057165</v>
      </c>
      <c r="H6471" s="11">
        <v>1356.1344</v>
      </c>
      <c r="I6471" s="11">
        <v>2275.397338605716</v>
      </c>
      <c r="J6471" s="11">
        <v>0.018</v>
      </c>
      <c r="K6471" s="11">
        <v>0.05598061365255762</v>
      </c>
      <c r="L6471" s="11">
        <v>0.5127986039621862</v>
      </c>
      <c r="M6471" s="11">
        <v>0.3302735245930995</v>
      </c>
      <c r="N6471" s="11">
        <v>3.027793406183589</v>
      </c>
      <c r="O6471" s="3" t="s">
        <v>319</v>
      </c>
      <c r="P6471" s="3" t="s">
        <v>311</v>
      </c>
      <c r="Q6471" s="10">
        <v>4</v>
      </c>
      <c r="R6471" s="3" t="s">
        <v>312</v>
      </c>
      <c r="S6471" s="11">
        <v>0.01598059344904526</v>
      </c>
      <c r="T6471" s="11">
        <v>0.2832599599100741</v>
      </c>
      <c r="U6471" s="11">
        <v>35.21298488536335</v>
      </c>
      <c r="V6471" s="11">
        <v>383.1363286374967</v>
      </c>
    </row>
    <row r="6472" spans="1:22" ht="18" customHeight="1">
      <c r="A6472" s="11">
        <v>2183.97915507473</v>
      </c>
      <c r="B6472" s="11">
        <v>107.1682775155573</v>
      </c>
      <c r="C6472" s="11">
        <v>468.5858215160854</v>
      </c>
      <c r="D6472" s="11">
        <v>17.73316407966661</v>
      </c>
      <c r="E6472" s="11">
        <v>63.83939068679979</v>
      </c>
      <c r="F6472" s="11">
        <v>5136.87436032207</v>
      </c>
      <c r="G6472" s="11">
        <v>919.810441708406</v>
      </c>
      <c r="H6472" s="11">
        <v>1356.1344</v>
      </c>
      <c r="I6472" s="11">
        <v>2275.944841708406</v>
      </c>
      <c r="J6472" s="11">
        <v>0.018</v>
      </c>
      <c r="K6472" s="11">
        <v>0.05597317679947205</v>
      </c>
      <c r="L6472" s="11">
        <v>0.5127913369421561</v>
      </c>
      <c r="M6472" s="11">
        <v>0.3302088548723066</v>
      </c>
      <c r="N6472" s="11">
        <v>3.028386384086232</v>
      </c>
      <c r="O6472" s="3" t="s">
        <v>319</v>
      </c>
      <c r="P6472" s="3" t="s">
        <v>311</v>
      </c>
      <c r="Q6472" s="10">
        <v>4</v>
      </c>
      <c r="R6472" s="3" t="s">
        <v>312</v>
      </c>
      <c r="S6472" s="11">
        <v>0.01598372103815213</v>
      </c>
      <c r="T6472" s="11">
        <v>0.2833997670037158</v>
      </c>
      <c r="U6472" s="11">
        <v>35.22896860640151</v>
      </c>
      <c r="V6472" s="11">
        <v>383.4197284045004</v>
      </c>
    </row>
    <row r="6473" spans="1:22" ht="18" customHeight="1">
      <c r="A6473" s="11">
        <v>2184.629241928585</v>
      </c>
      <c r="B6473" s="11">
        <v>107.199900160775</v>
      </c>
      <c r="C6473" s="11">
        <v>468.584609656234</v>
      </c>
      <c r="D6473" s="11">
        <v>17.738442562668</v>
      </c>
      <c r="E6473" s="11">
        <v>63.85839322560479</v>
      </c>
      <c r="F6473" s="11">
        <v>5136.861075302522</v>
      </c>
      <c r="G6473" s="11">
        <v>920.3581078060346</v>
      </c>
      <c r="H6473" s="11">
        <v>1356.1344</v>
      </c>
      <c r="I6473" s="11">
        <v>2276.492507806035</v>
      </c>
      <c r="J6473" s="11">
        <v>0.018</v>
      </c>
      <c r="K6473" s="11">
        <v>0.05596573128366686</v>
      </c>
      <c r="L6473" s="11">
        <v>0.5127840677586907</v>
      </c>
      <c r="M6473" s="11">
        <v>0.3301441098218476</v>
      </c>
      <c r="N6473" s="11">
        <v>3.028980285426325</v>
      </c>
      <c r="O6473" s="3" t="s">
        <v>319</v>
      </c>
      <c r="P6473" s="3" t="s">
        <v>311</v>
      </c>
      <c r="Q6473" s="10">
        <v>4</v>
      </c>
      <c r="R6473" s="3" t="s">
        <v>312</v>
      </c>
      <c r="S6473" s="11">
        <v>0.01598685349910588</v>
      </c>
      <c r="T6473" s="11">
        <v>0.2835396935213337</v>
      </c>
      <c r="U6473" s="11">
        <v>35.24495545990062</v>
      </c>
      <c r="V6473" s="11">
        <v>383.7032680980217</v>
      </c>
    </row>
    <row r="6474" spans="1:22" ht="18" customHeight="1">
      <c r="A6474" s="11">
        <v>2185.27932878244</v>
      </c>
      <c r="B6474" s="11">
        <v>107.2315124193305</v>
      </c>
      <c r="C6474" s="11">
        <v>468.5833531294663</v>
      </c>
      <c r="D6474" s="11">
        <v>17.74372104566939</v>
      </c>
      <c r="E6474" s="11">
        <v>63.87739576440979</v>
      </c>
      <c r="F6474" s="11">
        <v>5136.847300621685</v>
      </c>
      <c r="G6474" s="11">
        <v>920.9059368986022</v>
      </c>
      <c r="H6474" s="11">
        <v>1356.1344</v>
      </c>
      <c r="I6474" s="11">
        <v>2277.040336898602</v>
      </c>
      <c r="J6474" s="11">
        <v>0.018</v>
      </c>
      <c r="K6474" s="11">
        <v>0.055958277105142</v>
      </c>
      <c r="L6474" s="11">
        <v>0.5127767964117901</v>
      </c>
      <c r="M6474" s="11">
        <v>0.3300792894417223</v>
      </c>
      <c r="N6474" s="11">
        <v>3.029575111153881</v>
      </c>
      <c r="O6474" s="3" t="s">
        <v>319</v>
      </c>
      <c r="P6474" s="3" t="s">
        <v>311</v>
      </c>
      <c r="Q6474" s="10">
        <v>4</v>
      </c>
      <c r="R6474" s="3" t="s">
        <v>312</v>
      </c>
      <c r="S6474" s="11">
        <v>0.01598999083690505</v>
      </c>
      <c r="T6474" s="11">
        <v>0.2836797396287559</v>
      </c>
      <c r="U6474" s="11">
        <v>35.26094545073752</v>
      </c>
      <c r="V6474" s="11">
        <v>383.9869478376505</v>
      </c>
    </row>
    <row r="6475" spans="1:22" ht="18" customHeight="1">
      <c r="A6475" s="11">
        <v>2185.929415636295</v>
      </c>
      <c r="B6475" s="11">
        <v>107.2631142821016</v>
      </c>
      <c r="C6475" s="11">
        <v>468.5820519357825</v>
      </c>
      <c r="D6475" s="11">
        <v>17.74899952867077</v>
      </c>
      <c r="E6475" s="11">
        <v>63.89639830321478</v>
      </c>
      <c r="F6475" s="11">
        <v>5136.833036279561</v>
      </c>
      <c r="G6475" s="11">
        <v>921.4539289861094</v>
      </c>
      <c r="H6475" s="11">
        <v>1356.1344</v>
      </c>
      <c r="I6475" s="11">
        <v>2277.588328986109</v>
      </c>
      <c r="J6475" s="11">
        <v>0.018</v>
      </c>
      <c r="K6475" s="11">
        <v>0.05595081426389754</v>
      </c>
      <c r="L6475" s="11">
        <v>0.5127695229014544</v>
      </c>
      <c r="M6475" s="11">
        <v>0.3300143937319312</v>
      </c>
      <c r="N6475" s="11">
        <v>3.03017086222092</v>
      </c>
      <c r="O6475" s="3" t="s">
        <v>319</v>
      </c>
      <c r="P6475" s="3" t="s">
        <v>311</v>
      </c>
      <c r="Q6475" s="10">
        <v>4</v>
      </c>
      <c r="R6475" s="3" t="s">
        <v>312</v>
      </c>
      <c r="S6475" s="11">
        <v>0.01599313305659111</v>
      </c>
      <c r="T6475" s="11">
        <v>0.2838199054926765</v>
      </c>
      <c r="U6475" s="11">
        <v>35.27693858379411</v>
      </c>
      <c r="V6475" s="11">
        <v>384.2707677431432</v>
      </c>
    </row>
    <row r="6476" spans="1:22" ht="18" customHeight="1">
      <c r="A6476" s="11">
        <v>2186.57950249015</v>
      </c>
      <c r="B6476" s="11">
        <v>107.2947057399658</v>
      </c>
      <c r="C6476" s="11">
        <v>468.5807060751822</v>
      </c>
      <c r="D6476" s="11">
        <v>17.75427801167216</v>
      </c>
      <c r="E6476" s="11">
        <v>63.91540084201979</v>
      </c>
      <c r="F6476" s="11">
        <v>5136.818282276148</v>
      </c>
      <c r="G6476" s="11">
        <v>922.0020840685561</v>
      </c>
      <c r="H6476" s="11">
        <v>1356.1344</v>
      </c>
      <c r="I6476" s="11">
        <v>2278.136484068556</v>
      </c>
      <c r="J6476" s="11">
        <v>0.018</v>
      </c>
      <c r="K6476" s="11">
        <v>0.05594334275993343</v>
      </c>
      <c r="L6476" s="11">
        <v>0.5127622472276833</v>
      </c>
      <c r="M6476" s="11">
        <v>0.3299494226924737</v>
      </c>
      <c r="N6476" s="11">
        <v>3.030767539581485</v>
      </c>
      <c r="O6476" s="3" t="s">
        <v>319</v>
      </c>
      <c r="P6476" s="3" t="s">
        <v>311</v>
      </c>
      <c r="Q6476" s="10">
        <v>4</v>
      </c>
      <c r="R6476" s="3" t="s">
        <v>312</v>
      </c>
      <c r="S6476" s="11">
        <v>0.01599628016319462</v>
      </c>
      <c r="T6476" s="11">
        <v>0.2839601912797036</v>
      </c>
      <c r="U6476" s="11">
        <v>35.29293486395731</v>
      </c>
      <c r="V6476" s="11">
        <v>384.5547279344229</v>
      </c>
    </row>
    <row r="6477" spans="1:22" ht="18" customHeight="1">
      <c r="A6477" s="11">
        <v>2187.229589344006</v>
      </c>
      <c r="B6477" s="11">
        <v>107.3262867838009</v>
      </c>
      <c r="C6477" s="11">
        <v>468.5793155476655</v>
      </c>
      <c r="D6477" s="11">
        <v>17.75955649467355</v>
      </c>
      <c r="E6477" s="11">
        <v>63.9344033808248</v>
      </c>
      <c r="F6477" s="11">
        <v>5136.803038611446</v>
      </c>
      <c r="G6477" s="11">
        <v>922.5504021459421</v>
      </c>
      <c r="H6477" s="11">
        <v>1356.1344</v>
      </c>
      <c r="I6477" s="11">
        <v>2278.684802145942</v>
      </c>
      <c r="J6477" s="11">
        <v>0.018</v>
      </c>
      <c r="K6477" s="11">
        <v>0.05593586259324966</v>
      </c>
      <c r="L6477" s="11">
        <v>0.512754969390477</v>
      </c>
      <c r="M6477" s="11">
        <v>0.32988437632335</v>
      </c>
      <c r="N6477" s="11">
        <v>3.031365144191636</v>
      </c>
      <c r="O6477" s="3" t="s">
        <v>319</v>
      </c>
      <c r="P6477" s="3" t="s">
        <v>311</v>
      </c>
      <c r="Q6477" s="10">
        <v>4</v>
      </c>
      <c r="R6477" s="3" t="s">
        <v>312</v>
      </c>
      <c r="S6477" s="11">
        <v>0.01599943216173527</v>
      </c>
      <c r="T6477" s="11">
        <v>0.2841005971563577</v>
      </c>
      <c r="U6477" s="11">
        <v>35.30893429611904</v>
      </c>
      <c r="V6477" s="11">
        <v>384.8388285315792</v>
      </c>
    </row>
    <row r="6478" spans="1:22" ht="18" customHeight="1">
      <c r="A6478" s="11">
        <v>2187.879676197862</v>
      </c>
      <c r="B6478" s="11">
        <v>107.3578574044843</v>
      </c>
      <c r="C6478" s="11">
        <v>468.5778803532327</v>
      </c>
      <c r="D6478" s="11">
        <v>17.76483497767494</v>
      </c>
      <c r="E6478" s="11">
        <v>63.9534059196298</v>
      </c>
      <c r="F6478" s="11">
        <v>5136.787305285456</v>
      </c>
      <c r="G6478" s="11">
        <v>923.0988832182678</v>
      </c>
      <c r="H6478" s="11">
        <v>1356.1344</v>
      </c>
      <c r="I6478" s="11">
        <v>2279.233283218268</v>
      </c>
      <c r="J6478" s="11">
        <v>0.018</v>
      </c>
      <c r="K6478" s="11">
        <v>0.05592837376384625</v>
      </c>
      <c r="L6478" s="11">
        <v>0.5127476893898356</v>
      </c>
      <c r="M6478" s="11">
        <v>0.32981925462456</v>
      </c>
      <c r="N6478" s="11">
        <v>3.031963677009459</v>
      </c>
      <c r="O6478" s="3" t="s">
        <v>319</v>
      </c>
      <c r="P6478" s="3" t="s">
        <v>311</v>
      </c>
      <c r="Q6478" s="10">
        <v>4</v>
      </c>
      <c r="R6478" s="3" t="s">
        <v>312</v>
      </c>
      <c r="S6478" s="11">
        <v>0.01600258905727571</v>
      </c>
      <c r="T6478" s="11">
        <v>0.2842411232900289</v>
      </c>
      <c r="U6478" s="11">
        <v>35.32493688517631</v>
      </c>
      <c r="V6478" s="11">
        <v>385.1230696548693</v>
      </c>
    </row>
    <row r="6479" spans="1:22" ht="18" customHeight="1">
      <c r="A6479" s="11">
        <v>2188.529763051717</v>
      </c>
      <c r="B6479" s="11">
        <v>107.3894175928938</v>
      </c>
      <c r="C6479" s="11">
        <v>468.5764004918834</v>
      </c>
      <c r="D6479" s="11">
        <v>17.77011346067633</v>
      </c>
      <c r="E6479" s="11">
        <v>63.97240845843479</v>
      </c>
      <c r="F6479" s="11">
        <v>5136.771082298174</v>
      </c>
      <c r="G6479" s="11">
        <v>923.6475272855323</v>
      </c>
      <c r="H6479" s="11">
        <v>1356.1344</v>
      </c>
      <c r="I6479" s="11">
        <v>2279.781927285532</v>
      </c>
      <c r="J6479" s="11">
        <v>0.018</v>
      </c>
      <c r="K6479" s="11">
        <v>0.05592087627172318</v>
      </c>
      <c r="L6479" s="11">
        <v>0.512740407225759</v>
      </c>
      <c r="M6479" s="11">
        <v>0.3297540575961037</v>
      </c>
      <c r="N6479" s="11">
        <v>3.032563138995066</v>
      </c>
      <c r="O6479" s="3" t="s">
        <v>319</v>
      </c>
      <c r="P6479" s="3" t="s">
        <v>311</v>
      </c>
      <c r="Q6479" s="10">
        <v>4</v>
      </c>
      <c r="R6479" s="3" t="s">
        <v>312</v>
      </c>
      <c r="S6479" s="11">
        <v>0.01600575085486776</v>
      </c>
      <c r="T6479" s="11">
        <v>0.2843817698480212</v>
      </c>
      <c r="U6479" s="11">
        <v>35.34094263603118</v>
      </c>
      <c r="V6479" s="11">
        <v>385.4074514247173</v>
      </c>
    </row>
    <row r="6480" spans="1:22" ht="18" customHeight="1">
      <c r="A6480" s="11">
        <v>2189.179849905572</v>
      </c>
      <c r="B6480" s="11">
        <v>107.420967339907</v>
      </c>
      <c r="C6480" s="11">
        <v>468.574875963618</v>
      </c>
      <c r="D6480" s="11">
        <v>17.77539194367772</v>
      </c>
      <c r="E6480" s="11">
        <v>63.99141099723979</v>
      </c>
      <c r="F6480" s="11">
        <v>5136.754369649609</v>
      </c>
      <c r="G6480" s="11">
        <v>924.1963343477361</v>
      </c>
      <c r="H6480" s="11">
        <v>1356.1344</v>
      </c>
      <c r="I6480" s="11">
        <v>2280.330734347736</v>
      </c>
      <c r="J6480" s="11">
        <v>0.018</v>
      </c>
      <c r="K6480" s="11">
        <v>0.05591337011688052</v>
      </c>
      <c r="L6480" s="11">
        <v>0.5127331228982472</v>
      </c>
      <c r="M6480" s="11">
        <v>0.3296887852379816</v>
      </c>
      <c r="N6480" s="11">
        <v>3.033163531110598</v>
      </c>
      <c r="O6480" s="3" t="s">
        <v>319</v>
      </c>
      <c r="P6480" s="3" t="s">
        <v>311</v>
      </c>
      <c r="Q6480" s="10">
        <v>4</v>
      </c>
      <c r="R6480" s="3" t="s">
        <v>312</v>
      </c>
      <c r="S6480" s="11">
        <v>0.01600891755960627</v>
      </c>
      <c r="T6480" s="11">
        <v>0.2845225369985102</v>
      </c>
      <c r="U6480" s="11">
        <v>35.35695155359078</v>
      </c>
      <c r="V6480" s="11">
        <v>385.6919739617158</v>
      </c>
    </row>
    <row r="6481" spans="1:22" ht="18" customHeight="1">
      <c r="A6481" s="11">
        <v>2189.829936759427</v>
      </c>
      <c r="B6481" s="11">
        <v>107.4525066364017</v>
      </c>
      <c r="C6481" s="11">
        <v>468.5733067684363</v>
      </c>
      <c r="D6481" s="11">
        <v>17.78067042667911</v>
      </c>
      <c r="E6481" s="11">
        <v>64.01041353604479</v>
      </c>
      <c r="F6481" s="11">
        <v>5136.737167339755</v>
      </c>
      <c r="G6481" s="11">
        <v>924.7453044048797</v>
      </c>
      <c r="H6481" s="11">
        <v>1356.1344</v>
      </c>
      <c r="I6481" s="11">
        <v>2280.87970440488</v>
      </c>
      <c r="J6481" s="11">
        <v>0.018</v>
      </c>
      <c r="K6481" s="11">
        <v>0.05590585529931823</v>
      </c>
      <c r="L6481" s="11">
        <v>0.5127258364073001</v>
      </c>
      <c r="M6481" s="11">
        <v>0.3296234375501934</v>
      </c>
      <c r="N6481" s="11">
        <v>3.033764854320243</v>
      </c>
      <c r="O6481" s="3" t="s">
        <v>319</v>
      </c>
      <c r="P6481" s="3" t="s">
        <v>311</v>
      </c>
      <c r="Q6481" s="10">
        <v>4</v>
      </c>
      <c r="R6481" s="3" t="s">
        <v>312</v>
      </c>
      <c r="S6481" s="11">
        <v>0.01601208917657527</v>
      </c>
      <c r="T6481" s="11">
        <v>0.2846634249095872</v>
      </c>
      <c r="U6481" s="11">
        <v>35.37296364276736</v>
      </c>
      <c r="V6481" s="11">
        <v>385.9766373866254</v>
      </c>
    </row>
    <row r="6482" spans="1:22" ht="18" customHeight="1">
      <c r="A6482" s="11">
        <v>2190.480023613282</v>
      </c>
      <c r="B6482" s="11">
        <v>107.4840354732552</v>
      </c>
      <c r="C6482" s="11">
        <v>468.5716929063381</v>
      </c>
      <c r="D6482" s="11">
        <v>17.7859489096805</v>
      </c>
      <c r="E6482" s="11">
        <v>64.02941607484981</v>
      </c>
      <c r="F6482" s="11">
        <v>5136.719475368609</v>
      </c>
      <c r="G6482" s="11">
        <v>925.2944374569624</v>
      </c>
      <c r="H6482" s="11">
        <v>1356.1344</v>
      </c>
      <c r="I6482" s="11">
        <v>2281.428837456962</v>
      </c>
      <c r="J6482" s="11">
        <v>0.018</v>
      </c>
      <c r="K6482" s="11">
        <v>0.05589833181903625</v>
      </c>
      <c r="L6482" s="11">
        <v>0.5127185477529178</v>
      </c>
      <c r="M6482" s="11">
        <v>0.3295580145327385</v>
      </c>
      <c r="N6482" s="11">
        <v>3.034367109590228</v>
      </c>
      <c r="O6482" s="3" t="s">
        <v>319</v>
      </c>
      <c r="P6482" s="3" t="s">
        <v>311</v>
      </c>
      <c r="Q6482" s="10">
        <v>4</v>
      </c>
      <c r="R6482" s="3" t="s">
        <v>312</v>
      </c>
      <c r="S6482" s="11">
        <v>0.01601526571084805</v>
      </c>
      <c r="T6482" s="11">
        <v>0.2848044337492593</v>
      </c>
      <c r="U6482" s="11">
        <v>35.38897890847821</v>
      </c>
      <c r="V6482" s="11">
        <v>386.2614418203747</v>
      </c>
    </row>
    <row r="6483" spans="1:22" ht="18" customHeight="1">
      <c r="A6483" s="11">
        <v>2191.130110467138</v>
      </c>
      <c r="B6483" s="11">
        <v>107.5155538413454</v>
      </c>
      <c r="C6483" s="11">
        <v>468.5700343773239</v>
      </c>
      <c r="D6483" s="11">
        <v>17.79122739268189</v>
      </c>
      <c r="E6483" s="11">
        <v>64.0484186136548</v>
      </c>
      <c r="F6483" s="11">
        <v>5136.701293736179</v>
      </c>
      <c r="G6483" s="11">
        <v>925.8437335039848</v>
      </c>
      <c r="H6483" s="11">
        <v>1356.1344</v>
      </c>
      <c r="I6483" s="11">
        <v>2281.978133503985</v>
      </c>
      <c r="J6483" s="11">
        <v>0.018</v>
      </c>
      <c r="K6483" s="11">
        <v>0.05589079967603468</v>
      </c>
      <c r="L6483" s="11">
        <v>0.5127112569351004</v>
      </c>
      <c r="M6483" s="11">
        <v>0.329492516185618</v>
      </c>
      <c r="N6483" s="11">
        <v>3.034970297888814</v>
      </c>
      <c r="O6483" s="3" t="s">
        <v>319</v>
      </c>
      <c r="P6483" s="3" t="s">
        <v>311</v>
      </c>
      <c r="Q6483" s="10">
        <v>4</v>
      </c>
      <c r="R6483" s="3" t="s">
        <v>312</v>
      </c>
      <c r="S6483" s="11">
        <v>0.01601844716754097</v>
      </c>
      <c r="T6483" s="11">
        <v>0.2849455636864071</v>
      </c>
      <c r="U6483" s="11">
        <v>35.40499735564575</v>
      </c>
      <c r="V6483" s="11">
        <v>386.5463873840611</v>
      </c>
    </row>
    <row r="6484" spans="1:22" ht="18" customHeight="1">
      <c r="A6484" s="11">
        <v>2191.780197320993</v>
      </c>
      <c r="B6484" s="11">
        <v>107.5470617315498</v>
      </c>
      <c r="C6484" s="11">
        <v>468.5683311813931</v>
      </c>
      <c r="D6484" s="11">
        <v>17.79650587568328</v>
      </c>
      <c r="E6484" s="11">
        <v>64.0674211524598</v>
      </c>
      <c r="F6484" s="11">
        <v>5136.682622442458</v>
      </c>
      <c r="G6484" s="11">
        <v>926.3931925459461</v>
      </c>
      <c r="H6484" s="11">
        <v>1356.1344</v>
      </c>
      <c r="I6484" s="11">
        <v>2282.527592545946</v>
      </c>
      <c r="J6484" s="11">
        <v>0.018</v>
      </c>
      <c r="K6484" s="11">
        <v>0.05588325887031344</v>
      </c>
      <c r="L6484" s="11">
        <v>0.5127039639538477</v>
      </c>
      <c r="M6484" s="11">
        <v>0.329426942508831</v>
      </c>
      <c r="N6484" s="11">
        <v>3.03557442018633</v>
      </c>
      <c r="O6484" s="3" t="s">
        <v>319</v>
      </c>
      <c r="P6484" s="3" t="s">
        <v>311</v>
      </c>
      <c r="Q6484" s="10">
        <v>4</v>
      </c>
      <c r="R6484" s="3" t="s">
        <v>312</v>
      </c>
      <c r="S6484" s="11">
        <v>0.01602163355175965</v>
      </c>
      <c r="T6484" s="11">
        <v>0.2850868148898279</v>
      </c>
      <c r="U6484" s="11">
        <v>35.42101898919751</v>
      </c>
      <c r="V6484" s="11">
        <v>386.8314741989509</v>
      </c>
    </row>
    <row r="6485" spans="1:22" ht="18" customHeight="1">
      <c r="A6485" s="11">
        <v>2192.430284174849</v>
      </c>
      <c r="B6485" s="11">
        <v>107.5785591347462</v>
      </c>
      <c r="C6485" s="11">
        <v>468.5665833185462</v>
      </c>
      <c r="D6485" s="11">
        <v>17.80178435868466</v>
      </c>
      <c r="E6485" s="11">
        <v>64.0864236912648</v>
      </c>
      <c r="F6485" s="11">
        <v>5136.663461487447</v>
      </c>
      <c r="G6485" s="11">
        <v>926.9428145828466</v>
      </c>
      <c r="H6485" s="11">
        <v>1356.1344</v>
      </c>
      <c r="I6485" s="11">
        <v>2283.077214582846</v>
      </c>
      <c r="J6485" s="11">
        <v>0.018</v>
      </c>
      <c r="K6485" s="11">
        <v>0.05587570940187256</v>
      </c>
      <c r="L6485" s="11">
        <v>0.5126966688091598</v>
      </c>
      <c r="M6485" s="11">
        <v>0.3293612935023777</v>
      </c>
      <c r="N6485" s="11">
        <v>3.036179477455145</v>
      </c>
      <c r="O6485" s="3" t="s">
        <v>319</v>
      </c>
      <c r="P6485" s="3" t="s">
        <v>311</v>
      </c>
      <c r="Q6485" s="10">
        <v>4</v>
      </c>
      <c r="R6485" s="3" t="s">
        <v>312</v>
      </c>
      <c r="S6485" s="11">
        <v>0.0160248248686529</v>
      </c>
      <c r="T6485" s="11">
        <v>0.2852281875291958</v>
      </c>
      <c r="U6485" s="11">
        <v>35.43704381406616</v>
      </c>
      <c r="V6485" s="11">
        <v>387.1167023864801</v>
      </c>
    </row>
    <row r="6486" spans="1:22" ht="18" customHeight="1">
      <c r="A6486" s="11">
        <v>2193.080371028704</v>
      </c>
      <c r="B6486" s="11">
        <v>107.6100460418122</v>
      </c>
      <c r="C6486" s="11">
        <v>468.5647907887831</v>
      </c>
      <c r="D6486" s="11">
        <v>17.80706284168605</v>
      </c>
      <c r="E6486" s="11">
        <v>64.1054262300698</v>
      </c>
      <c r="F6486" s="11">
        <v>5136.643810871153</v>
      </c>
      <c r="G6486" s="11">
        <v>927.492599614687</v>
      </c>
      <c r="H6486" s="11">
        <v>1356.1344</v>
      </c>
      <c r="I6486" s="11">
        <v>2283.626999614687</v>
      </c>
      <c r="J6486" s="11">
        <v>0.018</v>
      </c>
      <c r="K6486" s="11">
        <v>0.0558681512707121</v>
      </c>
      <c r="L6486" s="11">
        <v>0.5126893715010368</v>
      </c>
      <c r="M6486" s="11">
        <v>0.3292955691662587</v>
      </c>
      <c r="N6486" s="11">
        <v>3.036785470669689</v>
      </c>
      <c r="O6486" s="3" t="s">
        <v>319</v>
      </c>
      <c r="P6486" s="3" t="s">
        <v>311</v>
      </c>
      <c r="Q6486" s="10">
        <v>4</v>
      </c>
      <c r="R6486" s="3" t="s">
        <v>312</v>
      </c>
      <c r="S6486" s="11">
        <v>0.01602802112335881</v>
      </c>
      <c r="T6486" s="11">
        <v>0.2853696817741027</v>
      </c>
      <c r="U6486" s="11">
        <v>35.45307183518952</v>
      </c>
      <c r="V6486" s="11">
        <v>387.4020720682542</v>
      </c>
    </row>
    <row r="6487" spans="1:22" ht="18" customHeight="1">
      <c r="A6487" s="11">
        <v>2193.730457882559</v>
      </c>
      <c r="B6487" s="11">
        <v>107.6415224436253</v>
      </c>
      <c r="C6487" s="11">
        <v>468.5629535921036</v>
      </c>
      <c r="D6487" s="11">
        <v>17.81234132468744</v>
      </c>
      <c r="E6487" s="11">
        <v>64.12442876887481</v>
      </c>
      <c r="F6487" s="11">
        <v>5136.623670593567</v>
      </c>
      <c r="G6487" s="11">
        <v>928.0425476414667</v>
      </c>
      <c r="H6487" s="11">
        <v>1356.1344</v>
      </c>
      <c r="I6487" s="11">
        <v>2284.176947641467</v>
      </c>
      <c r="J6487" s="11">
        <v>0.018</v>
      </c>
      <c r="K6487" s="11">
        <v>0.05586058447683195</v>
      </c>
      <c r="L6487" s="11">
        <v>0.5126820720294785</v>
      </c>
      <c r="M6487" s="11">
        <v>0.3292297695004733</v>
      </c>
      <c r="N6487" s="11">
        <v>3.03739240080646</v>
      </c>
      <c r="O6487" s="3" t="s">
        <v>319</v>
      </c>
      <c r="P6487" s="3" t="s">
        <v>311</v>
      </c>
      <c r="Q6487" s="10">
        <v>4</v>
      </c>
      <c r="R6487" s="3" t="s">
        <v>312</v>
      </c>
      <c r="S6487" s="11">
        <v>0.01603122232100476</v>
      </c>
      <c r="T6487" s="11">
        <v>0.2855112977940583</v>
      </c>
      <c r="U6487" s="11">
        <v>35.46910305751052</v>
      </c>
      <c r="V6487" s="11">
        <v>387.6875833660483</v>
      </c>
    </row>
    <row r="6488" spans="1:22" ht="18" customHeight="1">
      <c r="A6488" s="11">
        <v>2194.380544736414</v>
      </c>
      <c r="B6488" s="11">
        <v>107.6729883310633</v>
      </c>
      <c r="C6488" s="11">
        <v>468.5610717285078</v>
      </c>
      <c r="D6488" s="11">
        <v>17.81761980768884</v>
      </c>
      <c r="E6488" s="11">
        <v>64.1434313076798</v>
      </c>
      <c r="F6488" s="11">
        <v>5136.603040654694</v>
      </c>
      <c r="G6488" s="11">
        <v>928.5926586631857</v>
      </c>
      <c r="H6488" s="11">
        <v>1356.1344</v>
      </c>
      <c r="I6488" s="11">
        <v>2284.727058663186</v>
      </c>
      <c r="J6488" s="11">
        <v>0.018</v>
      </c>
      <c r="K6488" s="11">
        <v>0.05585300902023217</v>
      </c>
      <c r="L6488" s="11">
        <v>0.5126747703944849</v>
      </c>
      <c r="M6488" s="11">
        <v>0.3291638945050218</v>
      </c>
      <c r="N6488" s="11">
        <v>3.038000268844018</v>
      </c>
      <c r="O6488" s="3" t="s">
        <v>319</v>
      </c>
      <c r="P6488" s="3" t="s">
        <v>311</v>
      </c>
      <c r="Q6488" s="10">
        <v>4</v>
      </c>
      <c r="R6488" s="3" t="s">
        <v>312</v>
      </c>
      <c r="S6488" s="11">
        <v>0.01603442846676141</v>
      </c>
      <c r="T6488" s="11">
        <v>0.2856530357594515</v>
      </c>
      <c r="U6488" s="11">
        <v>35.48513748597728</v>
      </c>
      <c r="V6488" s="11">
        <v>387.9732364018077</v>
      </c>
    </row>
    <row r="6489" spans="1:22" ht="18" customHeight="1">
      <c r="A6489" s="11">
        <v>2195.030631590269</v>
      </c>
      <c r="B6489" s="11">
        <v>107.7044436950036</v>
      </c>
      <c r="C6489" s="11">
        <v>468.5591451979956</v>
      </c>
      <c r="D6489" s="11">
        <v>17.82289829069022</v>
      </c>
      <c r="E6489" s="11">
        <v>64.1624338464848</v>
      </c>
      <c r="F6489" s="11">
        <v>5136.581921054531</v>
      </c>
      <c r="G6489" s="11">
        <v>929.1429326798437</v>
      </c>
      <c r="H6489" s="11">
        <v>1356.1344</v>
      </c>
      <c r="I6489" s="11">
        <v>2285.277332679844</v>
      </c>
      <c r="J6489" s="11">
        <v>0.018</v>
      </c>
      <c r="K6489" s="11">
        <v>0.05584542490091274</v>
      </c>
      <c r="L6489" s="11">
        <v>0.5126674665960562</v>
      </c>
      <c r="M6489" s="11">
        <v>0.3290979441799038</v>
      </c>
      <c r="N6489" s="11">
        <v>3.038609075762997</v>
      </c>
      <c r="O6489" s="3" t="s">
        <v>319</v>
      </c>
      <c r="P6489" s="3" t="s">
        <v>311</v>
      </c>
      <c r="Q6489" s="10">
        <v>4</v>
      </c>
      <c r="R6489" s="3" t="s">
        <v>312</v>
      </c>
      <c r="S6489" s="11">
        <v>0.01603763956578877</v>
      </c>
      <c r="T6489" s="11">
        <v>0.2857948958405902</v>
      </c>
      <c r="U6489" s="11">
        <v>35.50117512554307</v>
      </c>
      <c r="V6489" s="11">
        <v>388.2590312976483</v>
      </c>
    </row>
    <row r="6490" spans="1:22" ht="18" customHeight="1">
      <c r="A6490" s="11">
        <v>2195.680718444125</v>
      </c>
      <c r="B6490" s="11">
        <v>107.7358885263242</v>
      </c>
      <c r="C6490" s="11">
        <v>468.5571740005672</v>
      </c>
      <c r="D6490" s="11">
        <v>17.82817677369161</v>
      </c>
      <c r="E6490" s="11">
        <v>64.1814363852898</v>
      </c>
      <c r="F6490" s="11">
        <v>5136.56031179308</v>
      </c>
      <c r="G6490" s="11">
        <v>929.6933696914411</v>
      </c>
      <c r="H6490" s="11">
        <v>1356.1344</v>
      </c>
      <c r="I6490" s="11">
        <v>2285.827769691441</v>
      </c>
      <c r="J6490" s="11">
        <v>0.018</v>
      </c>
      <c r="K6490" s="11">
        <v>0.05583783211887369</v>
      </c>
      <c r="L6490" s="11">
        <v>0.5126601606341923</v>
      </c>
      <c r="M6490" s="11">
        <v>0.32903191852512</v>
      </c>
      <c r="N6490" s="11">
        <v>3.039218822546101</v>
      </c>
      <c r="O6490" s="3" t="s">
        <v>319</v>
      </c>
      <c r="P6490" s="3" t="s">
        <v>311</v>
      </c>
      <c r="Q6490" s="10">
        <v>4</v>
      </c>
      <c r="R6490" s="3" t="s">
        <v>312</v>
      </c>
      <c r="S6490" s="11">
        <v>0.01604085562329013</v>
      </c>
      <c r="T6490" s="11">
        <v>0.2859368782086635</v>
      </c>
      <c r="U6490" s="11">
        <v>35.51721598116636</v>
      </c>
      <c r="V6490" s="11">
        <v>388.5449681758569</v>
      </c>
    </row>
    <row r="6491" spans="1:22" ht="18" customHeight="1">
      <c r="A6491" s="11">
        <v>2196.33080529798</v>
      </c>
      <c r="B6491" s="11">
        <v>107.7673228159024</v>
      </c>
      <c r="C6491" s="11">
        <v>468.5551581362225</v>
      </c>
      <c r="D6491" s="11">
        <v>17.833455256693</v>
      </c>
      <c r="E6491" s="11">
        <v>64.2004389240948</v>
      </c>
      <c r="F6491" s="11">
        <v>5136.538212870341</v>
      </c>
      <c r="G6491" s="11">
        <v>930.2439696979784</v>
      </c>
      <c r="H6491" s="11">
        <v>1356.1344</v>
      </c>
      <c r="I6491" s="11">
        <v>2286.378369697978</v>
      </c>
      <c r="J6491" s="11">
        <v>0.018</v>
      </c>
      <c r="K6491" s="11">
        <v>0.05583023067411499</v>
      </c>
      <c r="L6491" s="11">
        <v>0.5126528525088931</v>
      </c>
      <c r="M6491" s="11">
        <v>0.3289658175406698</v>
      </c>
      <c r="N6491" s="11">
        <v>3.039829510178123</v>
      </c>
      <c r="O6491" s="3" t="s">
        <v>319</v>
      </c>
      <c r="P6491" s="3" t="s">
        <v>311</v>
      </c>
      <c r="Q6491" s="10">
        <v>4</v>
      </c>
      <c r="R6491" s="3" t="s">
        <v>312</v>
      </c>
      <c r="S6491" s="11">
        <v>0.0160440766444582</v>
      </c>
      <c r="T6491" s="11">
        <v>0.2860789830347813</v>
      </c>
      <c r="U6491" s="11">
        <v>35.53326005781081</v>
      </c>
      <c r="V6491" s="11">
        <v>388.8310471588917</v>
      </c>
    </row>
    <row r="6492" spans="1:22" ht="18" customHeight="1">
      <c r="A6492" s="11">
        <v>2196.980892151836</v>
      </c>
      <c r="B6492" s="11">
        <v>107.7987465546161</v>
      </c>
      <c r="C6492" s="11">
        <v>468.5530976049615</v>
      </c>
      <c r="D6492" s="11">
        <v>17.83873373969439</v>
      </c>
      <c r="E6492" s="11">
        <v>64.21944146289981</v>
      </c>
      <c r="F6492" s="11">
        <v>5136.515624286314</v>
      </c>
      <c r="G6492" s="11">
        <v>930.7947326994548</v>
      </c>
      <c r="H6492" s="11">
        <v>1356.1344</v>
      </c>
      <c r="I6492" s="11">
        <v>2286.929132699455</v>
      </c>
      <c r="J6492" s="11">
        <v>0.018</v>
      </c>
      <c r="K6492" s="11">
        <v>0.05582262056663666</v>
      </c>
      <c r="L6492" s="11">
        <v>0.5126455422201588</v>
      </c>
      <c r="M6492" s="11">
        <v>0.3288996412265535</v>
      </c>
      <c r="N6492" s="11">
        <v>3.040441139645931</v>
      </c>
      <c r="O6492" s="3" t="s">
        <v>319</v>
      </c>
      <c r="P6492" s="3" t="s">
        <v>311</v>
      </c>
      <c r="Q6492" s="10">
        <v>4</v>
      </c>
      <c r="R6492" s="3" t="s">
        <v>312</v>
      </c>
      <c r="S6492" s="11">
        <v>0.01604730263447508</v>
      </c>
      <c r="T6492" s="11">
        <v>0.2862212104899738</v>
      </c>
      <c r="U6492" s="11">
        <v>35.54930736044529</v>
      </c>
      <c r="V6492" s="11">
        <v>389.1172683693817</v>
      </c>
    </row>
    <row r="6493" spans="1:22" ht="18" customHeight="1">
      <c r="A6493" s="11">
        <v>2197.630979005691</v>
      </c>
      <c r="B6493" s="11">
        <v>107.8301597333428</v>
      </c>
      <c r="C6493" s="11">
        <v>468.5509924067842</v>
      </c>
      <c r="D6493" s="11">
        <v>17.84401222269578</v>
      </c>
      <c r="E6493" s="11">
        <v>64.23844400170482</v>
      </c>
      <c r="F6493" s="11">
        <v>5136.492546041</v>
      </c>
      <c r="G6493" s="11">
        <v>931.3456586958706</v>
      </c>
      <c r="H6493" s="11">
        <v>1356.1344</v>
      </c>
      <c r="I6493" s="11">
        <v>2287.48005869587</v>
      </c>
      <c r="J6493" s="11">
        <v>0.018</v>
      </c>
      <c r="K6493" s="11">
        <v>0.0558150017964387</v>
      </c>
      <c r="L6493" s="11">
        <v>0.5126382297679892</v>
      </c>
      <c r="M6493" s="11">
        <v>0.3288333895827711</v>
      </c>
      <c r="N6493" s="11">
        <v>3.041053711938485</v>
      </c>
      <c r="O6493" s="3" t="s">
        <v>319</v>
      </c>
      <c r="P6493" s="3" t="s">
        <v>311</v>
      </c>
      <c r="Q6493" s="10">
        <v>4</v>
      </c>
      <c r="R6493" s="3" t="s">
        <v>312</v>
      </c>
      <c r="S6493" s="11">
        <v>0.01605053359856626</v>
      </c>
      <c r="T6493" s="11">
        <v>0.2863635607461549</v>
      </c>
      <c r="U6493" s="11">
        <v>35.56535789404386</v>
      </c>
      <c r="V6493" s="11">
        <v>389.4036319301279</v>
      </c>
    </row>
    <row r="6494" spans="1:22" ht="18" customHeight="1">
      <c r="A6494" s="11">
        <v>2198.281065859546</v>
      </c>
      <c r="B6494" s="11">
        <v>107.8615623429601</v>
      </c>
      <c r="C6494" s="11">
        <v>468.5488425416905</v>
      </c>
      <c r="D6494" s="11">
        <v>17.84929070569717</v>
      </c>
      <c r="E6494" s="11">
        <v>64.2574465405098</v>
      </c>
      <c r="F6494" s="11">
        <v>5136.468978134393</v>
      </c>
      <c r="G6494" s="11">
        <v>931.8967476872255</v>
      </c>
      <c r="H6494" s="11">
        <v>1356.1344</v>
      </c>
      <c r="I6494" s="11">
        <v>2288.031147687225</v>
      </c>
      <c r="J6494" s="11">
        <v>0.018</v>
      </c>
      <c r="K6494" s="11">
        <v>0.05580737436352105</v>
      </c>
      <c r="L6494" s="11">
        <v>0.5126309151523845</v>
      </c>
      <c r="M6494" s="11">
        <v>0.3287670626093223</v>
      </c>
      <c r="N6494" s="11">
        <v>3.041667228046843</v>
      </c>
      <c r="O6494" s="3" t="s">
        <v>319</v>
      </c>
      <c r="P6494" s="3" t="s">
        <v>311</v>
      </c>
      <c r="Q6494" s="10">
        <v>4</v>
      </c>
      <c r="R6494" s="3" t="s">
        <v>312</v>
      </c>
      <c r="S6494" s="11">
        <v>0.01605376954194666</v>
      </c>
      <c r="T6494" s="11">
        <v>0.2865060339751603</v>
      </c>
      <c r="U6494" s="11">
        <v>35.5814116635858</v>
      </c>
      <c r="V6494" s="11">
        <v>389.690137964103</v>
      </c>
    </row>
    <row r="6495" spans="1:22" ht="18" customHeight="1">
      <c r="A6495" s="11">
        <v>2198.931152713401</v>
      </c>
      <c r="B6495" s="11">
        <v>107.8929543743457</v>
      </c>
      <c r="C6495" s="11">
        <v>468.5466480096807</v>
      </c>
      <c r="D6495" s="11">
        <v>17.85456918869856</v>
      </c>
      <c r="E6495" s="11">
        <v>64.2764490793148</v>
      </c>
      <c r="F6495" s="11">
        <v>5136.444920566503</v>
      </c>
      <c r="G6495" s="11">
        <v>932.4479996735197</v>
      </c>
      <c r="H6495" s="11">
        <v>1356.1344</v>
      </c>
      <c r="I6495" s="11">
        <v>2288.58239967352</v>
      </c>
      <c r="J6495" s="11">
        <v>0.018</v>
      </c>
      <c r="K6495" s="11">
        <v>0.05579973826788384</v>
      </c>
      <c r="L6495" s="11">
        <v>0.5126235983733446</v>
      </c>
      <c r="M6495" s="11">
        <v>0.3287006603062077</v>
      </c>
      <c r="N6495" s="11">
        <v>3.042281688964147</v>
      </c>
      <c r="O6495" s="3" t="s">
        <v>319</v>
      </c>
      <c r="P6495" s="3" t="s">
        <v>311</v>
      </c>
      <c r="Q6495" s="10">
        <v>4</v>
      </c>
      <c r="R6495" s="3" t="s">
        <v>312</v>
      </c>
      <c r="S6495" s="11">
        <v>0.01605701046987468</v>
      </c>
      <c r="T6495" s="11">
        <v>0.2866486303497118</v>
      </c>
      <c r="U6495" s="11">
        <v>35.59746867405568</v>
      </c>
      <c r="V6495" s="11">
        <v>389.9767865944527</v>
      </c>
    </row>
    <row r="6496" spans="1:22" ht="18" customHeight="1">
      <c r="A6496" s="11">
        <v>2199.581239567256</v>
      </c>
      <c r="B6496" s="11">
        <v>107.9243358183774</v>
      </c>
      <c r="C6496" s="11">
        <v>468.5444088107546</v>
      </c>
      <c r="D6496" s="11">
        <v>17.85984767169995</v>
      </c>
      <c r="E6496" s="11">
        <v>64.29545161811981</v>
      </c>
      <c r="F6496" s="11">
        <v>5136.420373337322</v>
      </c>
      <c r="G6496" s="11">
        <v>932.9994146547535</v>
      </c>
      <c r="H6496" s="11">
        <v>1356.1344</v>
      </c>
      <c r="I6496" s="11">
        <v>2289.133814654753</v>
      </c>
      <c r="J6496" s="11">
        <v>0.018</v>
      </c>
      <c r="K6496" s="11">
        <v>0.05579209350952696</v>
      </c>
      <c r="L6496" s="11">
        <v>0.5126162794308694</v>
      </c>
      <c r="M6496" s="11">
        <v>0.3286341826734268</v>
      </c>
      <c r="N6496" s="11">
        <v>3.042897095685657</v>
      </c>
      <c r="O6496" s="3" t="s">
        <v>319</v>
      </c>
      <c r="P6496" s="3" t="s">
        <v>311</v>
      </c>
      <c r="Q6496" s="10">
        <v>4</v>
      </c>
      <c r="R6496" s="3" t="s">
        <v>312</v>
      </c>
      <c r="S6496" s="11">
        <v>0.01606025638759821</v>
      </c>
      <c r="T6496" s="11">
        <v>0.2867913500424546</v>
      </c>
      <c r="U6496" s="11">
        <v>35.61352893044327</v>
      </c>
      <c r="V6496" s="11">
        <v>390.2635779444952</v>
      </c>
    </row>
    <row r="6497" spans="1:22" ht="18" customHeight="1">
      <c r="A6497" s="11">
        <v>2200.231326421112</v>
      </c>
      <c r="B6497" s="11">
        <v>107.9557066659325</v>
      </c>
      <c r="C6497" s="11">
        <v>468.5421249449121</v>
      </c>
      <c r="D6497" s="11">
        <v>17.86512615470134</v>
      </c>
      <c r="E6497" s="11">
        <v>64.31445415692481</v>
      </c>
      <c r="F6497" s="11">
        <v>5136.395336446853</v>
      </c>
      <c r="G6497" s="11">
        <v>933.5509926309269</v>
      </c>
      <c r="H6497" s="11">
        <v>1356.1344</v>
      </c>
      <c r="I6497" s="11">
        <v>2289.685392630927</v>
      </c>
      <c r="J6497" s="11">
        <v>0.018</v>
      </c>
      <c r="K6497" s="11">
        <v>0.05578444008845042</v>
      </c>
      <c r="L6497" s="11">
        <v>0.512608958324959</v>
      </c>
      <c r="M6497" s="11">
        <v>0.3285676297109794</v>
      </c>
      <c r="N6497" s="11">
        <v>3.043513449208731</v>
      </c>
      <c r="O6497" s="3" t="s">
        <v>319</v>
      </c>
      <c r="P6497" s="3" t="s">
        <v>311</v>
      </c>
      <c r="Q6497" s="10">
        <v>4</v>
      </c>
      <c r="R6497" s="3" t="s">
        <v>312</v>
      </c>
      <c r="S6497" s="11">
        <v>0.01606350730035463</v>
      </c>
      <c r="T6497" s="11">
        <v>0.2869341932259569</v>
      </c>
      <c r="U6497" s="11">
        <v>35.62959243774363</v>
      </c>
      <c r="V6497" s="11">
        <v>390.5505121377211</v>
      </c>
    </row>
    <row r="6498" spans="1:22" ht="18" customHeight="1">
      <c r="A6498" s="11">
        <v>2200.881413274968</v>
      </c>
      <c r="B6498" s="11">
        <v>107.9870669078889</v>
      </c>
      <c r="C6498" s="11">
        <v>468.5397964121533</v>
      </c>
      <c r="D6498" s="11">
        <v>17.87040463770273</v>
      </c>
      <c r="E6498" s="11">
        <v>64.33345669572982</v>
      </c>
      <c r="F6498" s="11">
        <v>5136.369809895095</v>
      </c>
      <c r="G6498" s="11">
        <v>934.1027336020394</v>
      </c>
      <c r="H6498" s="11">
        <v>1356.1344</v>
      </c>
      <c r="I6498" s="11">
        <v>2290.237133602039</v>
      </c>
      <c r="J6498" s="11">
        <v>0.018</v>
      </c>
      <c r="K6498" s="11">
        <v>0.05577677800465426</v>
      </c>
      <c r="L6498" s="11">
        <v>0.5126016350556134</v>
      </c>
      <c r="M6498" s="11">
        <v>0.3285010014188661</v>
      </c>
      <c r="N6498" s="11">
        <v>3.044130750532832</v>
      </c>
      <c r="O6498" s="3" t="s">
        <v>319</v>
      </c>
      <c r="P6498" s="3" t="s">
        <v>311</v>
      </c>
      <c r="Q6498" s="10">
        <v>4</v>
      </c>
      <c r="R6498" s="3" t="s">
        <v>312</v>
      </c>
      <c r="S6498" s="11">
        <v>0.01606676321342482</v>
      </c>
      <c r="T6498" s="11">
        <v>0.2870771600736753</v>
      </c>
      <c r="U6498" s="11">
        <v>35.64565920095705</v>
      </c>
      <c r="V6498" s="11">
        <v>390.8375892977948</v>
      </c>
    </row>
    <row r="6499" spans="1:22" ht="18" customHeight="1">
      <c r="A6499" s="11">
        <v>2201.531500128822</v>
      </c>
      <c r="B6499" s="11">
        <v>108.0184165351242</v>
      </c>
      <c r="C6499" s="11">
        <v>468.5374232124782</v>
      </c>
      <c r="D6499" s="11">
        <v>17.87568312070411</v>
      </c>
      <c r="E6499" s="11">
        <v>64.35245923453481</v>
      </c>
      <c r="F6499" s="11">
        <v>5136.343793682049</v>
      </c>
      <c r="G6499" s="11">
        <v>934.6546375680911</v>
      </c>
      <c r="H6499" s="11">
        <v>1356.1344</v>
      </c>
      <c r="I6499" s="11">
        <v>2290.789037568091</v>
      </c>
      <c r="J6499" s="11">
        <v>0.018</v>
      </c>
      <c r="K6499" s="11">
        <v>0.05576910725813846</v>
      </c>
      <c r="L6499" s="11">
        <v>0.5125943096228326</v>
      </c>
      <c r="M6499" s="11">
        <v>0.3284342977970866</v>
      </c>
      <c r="N6499" s="11">
        <v>3.044749000659548</v>
      </c>
      <c r="O6499" s="3" t="s">
        <v>319</v>
      </c>
      <c r="P6499" s="3" t="s">
        <v>311</v>
      </c>
      <c r="Q6499" s="10">
        <v>4</v>
      </c>
      <c r="R6499" s="3" t="s">
        <v>312</v>
      </c>
      <c r="S6499" s="11">
        <v>0.01607002413207925</v>
      </c>
      <c r="T6499" s="11">
        <v>0.2872202507589907</v>
      </c>
      <c r="U6499" s="11">
        <v>35.66172922508913</v>
      </c>
      <c r="V6499" s="11">
        <v>391.1248095485538</v>
      </c>
    </row>
    <row r="6500" spans="1:22" ht="18" customHeight="1">
      <c r="A6500" s="11">
        <v>2202.181586982678</v>
      </c>
      <c r="B6500" s="11">
        <v>108.049755538516</v>
      </c>
      <c r="C6500" s="11">
        <v>468.5350053458869</v>
      </c>
      <c r="D6500" s="11">
        <v>17.8809616037055</v>
      </c>
      <c r="E6500" s="11">
        <v>64.3714617733398</v>
      </c>
      <c r="F6500" s="11">
        <v>5136.317287807716</v>
      </c>
      <c r="G6500" s="11">
        <v>935.206704529082</v>
      </c>
      <c r="H6500" s="11">
        <v>1356.1344</v>
      </c>
      <c r="I6500" s="11">
        <v>2291.341104529082</v>
      </c>
      <c r="J6500" s="11">
        <v>0.018</v>
      </c>
      <c r="K6500" s="11">
        <v>0.05576142784890303</v>
      </c>
      <c r="L6500" s="11">
        <v>0.5125869820266166</v>
      </c>
      <c r="M6500" s="11">
        <v>0.328367518845641</v>
      </c>
      <c r="N6500" s="11">
        <v>3.04536820059258</v>
      </c>
      <c r="O6500" s="3" t="s">
        <v>319</v>
      </c>
      <c r="P6500" s="3" t="s">
        <v>311</v>
      </c>
      <c r="Q6500" s="10">
        <v>4</v>
      </c>
      <c r="R6500" s="3" t="s">
        <v>312</v>
      </c>
      <c r="S6500" s="11">
        <v>0.01607329006163197</v>
      </c>
      <c r="T6500" s="11">
        <v>0.2873634654561756</v>
      </c>
      <c r="U6500" s="11">
        <v>35.67780251515076</v>
      </c>
      <c r="V6500" s="11">
        <v>391.41217301401</v>
      </c>
    </row>
    <row r="6501" spans="1:22" ht="18" customHeight="1">
      <c r="A6501" s="11">
        <v>2202.831673836533</v>
      </c>
      <c r="B6501" s="11">
        <v>108.0810839089418</v>
      </c>
      <c r="C6501" s="11">
        <v>468.5325428123792</v>
      </c>
      <c r="D6501" s="11">
        <v>17.88624008670689</v>
      </c>
      <c r="E6501" s="11">
        <v>64.39046431214481</v>
      </c>
      <c r="F6501" s="11">
        <v>5136.290292272093</v>
      </c>
      <c r="G6501" s="11">
        <v>935.7589344850127</v>
      </c>
      <c r="H6501" s="11">
        <v>1356.1344</v>
      </c>
      <c r="I6501" s="11">
        <v>2291.893334485012</v>
      </c>
      <c r="J6501" s="11">
        <v>0.018</v>
      </c>
      <c r="K6501" s="11">
        <v>0.05575373977694795</v>
      </c>
      <c r="L6501" s="11">
        <v>0.5125796522669653</v>
      </c>
      <c r="M6501" s="11">
        <v>0.3283006645645292</v>
      </c>
      <c r="N6501" s="11">
        <v>3.045988351337757</v>
      </c>
      <c r="O6501" s="3" t="s">
        <v>319</v>
      </c>
      <c r="P6501" s="3" t="s">
        <v>311</v>
      </c>
      <c r="Q6501" s="10">
        <v>4</v>
      </c>
      <c r="R6501" s="3" t="s">
        <v>312</v>
      </c>
      <c r="S6501" s="11">
        <v>0.01607656100738663</v>
      </c>
      <c r="T6501" s="11">
        <v>0.2875068043394279</v>
      </c>
      <c r="U6501" s="11">
        <v>35.69387907615815</v>
      </c>
      <c r="V6501" s="11">
        <v>391.6996798183494</v>
      </c>
    </row>
    <row r="6502" spans="1:22" ht="18" customHeight="1">
      <c r="A6502" s="11">
        <v>2203.481760690388</v>
      </c>
      <c r="B6502" s="11">
        <v>108.1124016372795</v>
      </c>
      <c r="C6502" s="11">
        <v>468.5300356119553</v>
      </c>
      <c r="D6502" s="11">
        <v>17.89151856970828</v>
      </c>
      <c r="E6502" s="11">
        <v>64.40946685094981</v>
      </c>
      <c r="F6502" s="11">
        <v>5136.262807075183</v>
      </c>
      <c r="G6502" s="11">
        <v>936.3113274358827</v>
      </c>
      <c r="H6502" s="11">
        <v>1356.1344</v>
      </c>
      <c r="I6502" s="11">
        <v>2292.445727435883</v>
      </c>
      <c r="J6502" s="11">
        <v>0.018</v>
      </c>
      <c r="K6502" s="11">
        <v>0.05574604304227324</v>
      </c>
      <c r="L6502" s="11">
        <v>0.5125723203438789</v>
      </c>
      <c r="M6502" s="11">
        <v>0.3282337349537511</v>
      </c>
      <c r="N6502" s="11">
        <v>3.046609453903031</v>
      </c>
      <c r="O6502" s="3" t="s">
        <v>319</v>
      </c>
      <c r="P6502" s="3" t="s">
        <v>311</v>
      </c>
      <c r="Q6502" s="10">
        <v>4</v>
      </c>
      <c r="R6502" s="3" t="s">
        <v>312</v>
      </c>
      <c r="S6502" s="11">
        <v>0.01607983697463645</v>
      </c>
      <c r="T6502" s="11">
        <v>0.2876502675828714</v>
      </c>
      <c r="U6502" s="11">
        <v>35.70995891313278</v>
      </c>
      <c r="V6502" s="11">
        <v>391.9873300859323</v>
      </c>
    </row>
    <row r="6503" spans="1:22" ht="18" customHeight="1">
      <c r="A6503" s="11">
        <v>2204.131847544244</v>
      </c>
      <c r="B6503" s="11">
        <v>108.1437087144067</v>
      </c>
      <c r="C6503" s="11">
        <v>468.527483744615</v>
      </c>
      <c r="D6503" s="11">
        <v>17.89679705270967</v>
      </c>
      <c r="E6503" s="11">
        <v>64.42846938975482</v>
      </c>
      <c r="F6503" s="11">
        <v>5136.234832216984</v>
      </c>
      <c r="G6503" s="11">
        <v>936.8638833816922</v>
      </c>
      <c r="H6503" s="11">
        <v>1356.1344</v>
      </c>
      <c r="I6503" s="11">
        <v>2292.998283381692</v>
      </c>
      <c r="J6503" s="11">
        <v>0.018</v>
      </c>
      <c r="K6503" s="11">
        <v>0.05573833764487889</v>
      </c>
      <c r="L6503" s="11">
        <v>0.5125649862573572</v>
      </c>
      <c r="M6503" s="11">
        <v>0.328166730013307</v>
      </c>
      <c r="N6503" s="11">
        <v>3.047231509298491</v>
      </c>
      <c r="O6503" s="3" t="s">
        <v>319</v>
      </c>
      <c r="P6503" s="3" t="s">
        <v>311</v>
      </c>
      <c r="Q6503" s="10">
        <v>4</v>
      </c>
      <c r="R6503" s="3" t="s">
        <v>312</v>
      </c>
      <c r="S6503" s="11">
        <v>0.01608311796871834</v>
      </c>
      <c r="T6503" s="11">
        <v>0.2877938553615231</v>
      </c>
      <c r="U6503" s="11">
        <v>35.7260420311015</v>
      </c>
      <c r="V6503" s="11">
        <v>392.2751239412938</v>
      </c>
    </row>
    <row r="6504" spans="1:22" ht="18" customHeight="1">
      <c r="A6504" s="11">
        <v>2204.781934398099</v>
      </c>
      <c r="B6504" s="11">
        <v>108.1750051312008</v>
      </c>
      <c r="C6504" s="11">
        <v>468.5248872103585</v>
      </c>
      <c r="D6504" s="11">
        <v>17.90207553571106</v>
      </c>
      <c r="E6504" s="11">
        <v>64.44747192855982</v>
      </c>
      <c r="F6504" s="11">
        <v>5136.206367697496</v>
      </c>
      <c r="G6504" s="11">
        <v>937.4166023224406</v>
      </c>
      <c r="H6504" s="11">
        <v>1356.1344</v>
      </c>
      <c r="I6504" s="11">
        <v>2293.551002322441</v>
      </c>
      <c r="J6504" s="11">
        <v>0.018</v>
      </c>
      <c r="K6504" s="11">
        <v>0.0557306235847649</v>
      </c>
      <c r="L6504" s="11">
        <v>0.5125576500074005</v>
      </c>
      <c r="M6504" s="11">
        <v>0.3280996497431966</v>
      </c>
      <c r="N6504" s="11">
        <v>3.047854518536364</v>
      </c>
      <c r="O6504" s="3" t="s">
        <v>319</v>
      </c>
      <c r="P6504" s="3" t="s">
        <v>311</v>
      </c>
      <c r="Q6504" s="10">
        <v>4</v>
      </c>
      <c r="R6504" s="3" t="s">
        <v>312</v>
      </c>
      <c r="S6504" s="11">
        <v>0.01608640399495885</v>
      </c>
      <c r="T6504" s="11">
        <v>0.2879375678503276</v>
      </c>
      <c r="U6504" s="11">
        <v>35.74212843509646</v>
      </c>
      <c r="V6504" s="11">
        <v>392.5630615091442</v>
      </c>
    </row>
    <row r="6505" spans="1:22" ht="18" customHeight="1">
      <c r="A6505" s="11">
        <v>2205.432021251954</v>
      </c>
      <c r="B6505" s="11">
        <v>108.2062908785397</v>
      </c>
      <c r="C6505" s="11">
        <v>468.5222460091857</v>
      </c>
      <c r="D6505" s="11">
        <v>17.90735401871245</v>
      </c>
      <c r="E6505" s="11">
        <v>64.4664744673648</v>
      </c>
      <c r="F6505" s="11">
        <v>5136.177413516721</v>
      </c>
      <c r="G6505" s="11">
        <v>937.9694842581283</v>
      </c>
      <c r="H6505" s="11">
        <v>1356.1344</v>
      </c>
      <c r="I6505" s="11">
        <v>2294.103884258128</v>
      </c>
      <c r="J6505" s="11">
        <v>0.018</v>
      </c>
      <c r="K6505" s="11">
        <v>0.05572290086193128</v>
      </c>
      <c r="L6505" s="11">
        <v>0.5125503115940084</v>
      </c>
      <c r="M6505" s="11">
        <v>0.3280324941434202</v>
      </c>
      <c r="N6505" s="11">
        <v>3.048478482631012</v>
      </c>
      <c r="O6505" s="3" t="s">
        <v>319</v>
      </c>
      <c r="P6505" s="3" t="s">
        <v>311</v>
      </c>
      <c r="Q6505" s="10">
        <v>4</v>
      </c>
      <c r="R6505" s="3" t="s">
        <v>312</v>
      </c>
      <c r="S6505" s="11">
        <v>0.0160896950587283</v>
      </c>
      <c r="T6505" s="11">
        <v>0.2880814052251252</v>
      </c>
      <c r="U6505" s="11">
        <v>35.75821813015519</v>
      </c>
      <c r="V6505" s="11">
        <v>392.8511429143693</v>
      </c>
    </row>
    <row r="6506" spans="1:22" ht="18" customHeight="1">
      <c r="A6506" s="11">
        <v>2206.082108105809</v>
      </c>
      <c r="B6506" s="11">
        <v>108.2375659473009</v>
      </c>
      <c r="C6506" s="11">
        <v>468.5195601410966</v>
      </c>
      <c r="D6506" s="11">
        <v>17.91263250171384</v>
      </c>
      <c r="E6506" s="11">
        <v>64.48547700616982</v>
      </c>
      <c r="F6506" s="11">
        <v>5136.147969674657</v>
      </c>
      <c r="G6506" s="11">
        <v>938.5225291887557</v>
      </c>
      <c r="H6506" s="11">
        <v>1356.1344</v>
      </c>
      <c r="I6506" s="11">
        <v>2294.656929188755</v>
      </c>
      <c r="J6506" s="11">
        <v>0.018</v>
      </c>
      <c r="K6506" s="11">
        <v>0.05571516947637803</v>
      </c>
      <c r="L6506" s="11">
        <v>0.5125429710171812</v>
      </c>
      <c r="M6506" s="11">
        <v>0.3279652632139776</v>
      </c>
      <c r="N6506" s="11">
        <v>3.049103402598952</v>
      </c>
      <c r="O6506" s="3" t="s">
        <v>319</v>
      </c>
      <c r="P6506" s="3" t="s">
        <v>311</v>
      </c>
      <c r="Q6506" s="10">
        <v>4</v>
      </c>
      <c r="R6506" s="3" t="s">
        <v>312</v>
      </c>
      <c r="S6506" s="11">
        <v>0.01609299116538667</v>
      </c>
      <c r="T6506" s="11">
        <v>0.2882253676616847</v>
      </c>
      <c r="U6506" s="11">
        <v>35.77431112132058</v>
      </c>
      <c r="V6506" s="11">
        <v>393.139368282031</v>
      </c>
    </row>
    <row r="6507" spans="1:22" ht="18" customHeight="1">
      <c r="A6507" s="11">
        <v>2206.732194959665</v>
      </c>
      <c r="B6507" s="11">
        <v>108.2688303283622</v>
      </c>
      <c r="C6507" s="11">
        <v>468.5168296060912</v>
      </c>
      <c r="D6507" s="11">
        <v>17.91791098471523</v>
      </c>
      <c r="E6507" s="11">
        <v>64.50447954497483</v>
      </c>
      <c r="F6507" s="11">
        <v>5136.118036171305</v>
      </c>
      <c r="G6507" s="11">
        <v>939.0757371143225</v>
      </c>
      <c r="H6507" s="11">
        <v>1356.1344</v>
      </c>
      <c r="I6507" s="11">
        <v>2295.210137114323</v>
      </c>
      <c r="J6507" s="11">
        <v>0.018</v>
      </c>
      <c r="K6507" s="11">
        <v>0.05570742942810512</v>
      </c>
      <c r="L6507" s="11">
        <v>0.5125356282769187</v>
      </c>
      <c r="M6507" s="11">
        <v>0.3278979569548687</v>
      </c>
      <c r="N6507" s="11">
        <v>3.049729279458848</v>
      </c>
      <c r="O6507" s="3" t="s">
        <v>319</v>
      </c>
      <c r="P6507" s="3" t="s">
        <v>311</v>
      </c>
      <c r="Q6507" s="10">
        <v>4</v>
      </c>
      <c r="R6507" s="3" t="s">
        <v>312</v>
      </c>
      <c r="S6507" s="11">
        <v>0.01609629232028363</v>
      </c>
      <c r="T6507" s="11">
        <v>0.2883694553357036</v>
      </c>
      <c r="U6507" s="11">
        <v>35.79040741364086</v>
      </c>
      <c r="V6507" s="11">
        <v>393.4277377373667</v>
      </c>
    </row>
    <row r="6508" spans="1:22" ht="18" customHeight="1">
      <c r="A6508" s="11">
        <v>2207.38228181352</v>
      </c>
      <c r="B6508" s="11">
        <v>108.3000840126009</v>
      </c>
      <c r="C6508" s="11">
        <v>468.5140544041694</v>
      </c>
      <c r="D6508" s="11">
        <v>17.92318946771662</v>
      </c>
      <c r="E6508" s="11">
        <v>64.52348208377983</v>
      </c>
      <c r="F6508" s="11">
        <v>5136.087613006663</v>
      </c>
      <c r="G6508" s="11">
        <v>939.6291080348287</v>
      </c>
      <c r="H6508" s="11">
        <v>1356.1344</v>
      </c>
      <c r="I6508" s="11">
        <v>2295.763508034829</v>
      </c>
      <c r="J6508" s="11">
        <v>0.018</v>
      </c>
      <c r="K6508" s="11">
        <v>0.05569968071711255</v>
      </c>
      <c r="L6508" s="11">
        <v>0.512528283373221</v>
      </c>
      <c r="M6508" s="11">
        <v>0.3278305753660935</v>
      </c>
      <c r="N6508" s="11">
        <v>3.050356114231519</v>
      </c>
      <c r="O6508" s="3" t="s">
        <v>319</v>
      </c>
      <c r="P6508" s="3" t="s">
        <v>311</v>
      </c>
      <c r="Q6508" s="10">
        <v>4</v>
      </c>
      <c r="R6508" s="3" t="s">
        <v>312</v>
      </c>
      <c r="S6508" s="11">
        <v>0.01609959852881271</v>
      </c>
      <c r="T6508" s="11">
        <v>0.2885136684237777</v>
      </c>
      <c r="U6508" s="11">
        <v>35.80650701216967</v>
      </c>
      <c r="V6508" s="11">
        <v>393.7162514057905</v>
      </c>
    </row>
    <row r="6509" spans="1:22" ht="18" customHeight="1">
      <c r="A6509" s="11">
        <v>2208.032368667376</v>
      </c>
      <c r="B6509" s="11">
        <v>108.331326990895</v>
      </c>
      <c r="C6509" s="11">
        <v>468.5112345353314</v>
      </c>
      <c r="D6509" s="11">
        <v>17.92846795071801</v>
      </c>
      <c r="E6509" s="11">
        <v>64.54248462258482</v>
      </c>
      <c r="F6509" s="11">
        <v>5136.056700180734</v>
      </c>
      <c r="G6509" s="11">
        <v>940.1826419502739</v>
      </c>
      <c r="H6509" s="11">
        <v>1356.1344</v>
      </c>
      <c r="I6509" s="11">
        <v>2296.317041950274</v>
      </c>
      <c r="J6509" s="11">
        <v>0.018</v>
      </c>
      <c r="K6509" s="11">
        <v>0.05569192334340039</v>
      </c>
      <c r="L6509" s="11">
        <v>0.5125209363060881</v>
      </c>
      <c r="M6509" s="11">
        <v>0.3277631184476524</v>
      </c>
      <c r="N6509" s="11">
        <v>3.05098390793994</v>
      </c>
      <c r="O6509" s="3" t="s">
        <v>319</v>
      </c>
      <c r="P6509" s="3" t="s">
        <v>311</v>
      </c>
      <c r="Q6509" s="10">
        <v>4</v>
      </c>
      <c r="R6509" s="3" t="s">
        <v>312</v>
      </c>
      <c r="S6509" s="11">
        <v>0.01610290979635712</v>
      </c>
      <c r="T6509" s="11">
        <v>0.2886580071024323</v>
      </c>
      <c r="U6509" s="11">
        <v>35.82260992196603</v>
      </c>
      <c r="V6509" s="11">
        <v>394.0049094128929</v>
      </c>
    </row>
    <row r="6510" spans="1:22" ht="18" customHeight="1">
      <c r="A6510" s="11">
        <v>2208.68245552123</v>
      </c>
      <c r="B6510" s="11">
        <v>108.362559254122</v>
      </c>
      <c r="C6510" s="11">
        <v>468.5083699995772</v>
      </c>
      <c r="D6510" s="11">
        <v>17.93374643371939</v>
      </c>
      <c r="E6510" s="11">
        <v>64.56148716138982</v>
      </c>
      <c r="F6510" s="11">
        <v>5136.025297693516</v>
      </c>
      <c r="G6510" s="11">
        <v>940.7363388606584</v>
      </c>
      <c r="H6510" s="11">
        <v>1356.1344</v>
      </c>
      <c r="I6510" s="11">
        <v>2296.870738860658</v>
      </c>
      <c r="J6510" s="11">
        <v>0.018</v>
      </c>
      <c r="K6510" s="11">
        <v>0.05568415730696857</v>
      </c>
      <c r="L6510" s="11">
        <v>0.51251358707552</v>
      </c>
      <c r="M6510" s="11">
        <v>0.327695586199545</v>
      </c>
      <c r="N6510" s="11">
        <v>3.051612661609259</v>
      </c>
      <c r="O6510" s="3" t="s">
        <v>319</v>
      </c>
      <c r="P6510" s="3" t="s">
        <v>311</v>
      </c>
      <c r="Q6510" s="10">
        <v>4</v>
      </c>
      <c r="R6510" s="3" t="s">
        <v>312</v>
      </c>
      <c r="S6510" s="11">
        <v>0.01610622612834404</v>
      </c>
      <c r="T6510" s="11">
        <v>0.2888024715490944</v>
      </c>
      <c r="U6510" s="11">
        <v>35.83871614809438</v>
      </c>
      <c r="V6510" s="11">
        <v>394.293711884442</v>
      </c>
    </row>
    <row r="6511" spans="1:22" ht="18" customHeight="1">
      <c r="A6511" s="11">
        <v>2209.332542375086</v>
      </c>
      <c r="B6511" s="11">
        <v>108.3937807931595</v>
      </c>
      <c r="C6511" s="11">
        <v>468.5054607969066</v>
      </c>
      <c r="D6511" s="11">
        <v>17.93902491672078</v>
      </c>
      <c r="E6511" s="11">
        <v>64.58048970019482</v>
      </c>
      <c r="F6511" s="11">
        <v>5135.99340554501</v>
      </c>
      <c r="G6511" s="11">
        <v>941.2901987659827</v>
      </c>
      <c r="H6511" s="11">
        <v>1356.1344</v>
      </c>
      <c r="I6511" s="11">
        <v>2297.424598765982</v>
      </c>
      <c r="J6511" s="11">
        <v>0.018</v>
      </c>
      <c r="K6511" s="11">
        <v>0.05567638260781711</v>
      </c>
      <c r="L6511" s="11">
        <v>0.5125062356815167</v>
      </c>
      <c r="M6511" s="11">
        <v>0.3276279786217715</v>
      </c>
      <c r="N6511" s="11">
        <v>3.052242376266788</v>
      </c>
      <c r="O6511" s="3" t="s">
        <v>319</v>
      </c>
      <c r="P6511" s="3" t="s">
        <v>311</v>
      </c>
      <c r="Q6511" s="10">
        <v>4</v>
      </c>
      <c r="R6511" s="3" t="s">
        <v>312</v>
      </c>
      <c r="S6511" s="11">
        <v>0.01610954753019041</v>
      </c>
      <c r="T6511" s="11">
        <v>0.2889470619411221</v>
      </c>
      <c r="U6511" s="11">
        <v>35.85482569562457</v>
      </c>
      <c r="V6511" s="11">
        <v>394.5826589463832</v>
      </c>
    </row>
    <row r="6512" spans="1:22" ht="18" customHeight="1">
      <c r="A6512" s="11">
        <v>2209.982629228942</v>
      </c>
      <c r="B6512" s="11">
        <v>108.4249915988852</v>
      </c>
      <c r="C6512" s="11">
        <v>468.5025069273198</v>
      </c>
      <c r="D6512" s="11">
        <v>17.94430339972217</v>
      </c>
      <c r="E6512" s="11">
        <v>64.59949223899983</v>
      </c>
      <c r="F6512" s="11">
        <v>5135.961023735218</v>
      </c>
      <c r="G6512" s="11">
        <v>941.8442216662462</v>
      </c>
      <c r="H6512" s="11">
        <v>1356.1344</v>
      </c>
      <c r="I6512" s="11">
        <v>2297.978621666246</v>
      </c>
      <c r="J6512" s="11">
        <v>0.018</v>
      </c>
      <c r="K6512" s="11">
        <v>0.05566859924594605</v>
      </c>
      <c r="L6512" s="11">
        <v>0.5124988821240782</v>
      </c>
      <c r="M6512" s="11">
        <v>0.327560295714332</v>
      </c>
      <c r="N6512" s="11">
        <v>3.052873052942009</v>
      </c>
      <c r="O6512" s="3" t="s">
        <v>319</v>
      </c>
      <c r="P6512" s="3" t="s">
        <v>311</v>
      </c>
      <c r="Q6512" s="10">
        <v>4</v>
      </c>
      <c r="R6512" s="3" t="s">
        <v>312</v>
      </c>
      <c r="S6512" s="11">
        <v>0.01611287400730291</v>
      </c>
      <c r="T6512" s="11">
        <v>0.2890917784558039</v>
      </c>
      <c r="U6512" s="11">
        <v>35.87093856963187</v>
      </c>
      <c r="V6512" s="11">
        <v>394.871750724839</v>
      </c>
    </row>
    <row r="6513" spans="1:22" ht="18" customHeight="1">
      <c r="A6513" s="11">
        <v>2210.632716082797</v>
      </c>
      <c r="B6513" s="11">
        <v>108.4561916621767</v>
      </c>
      <c r="C6513" s="11">
        <v>468.4995083908165</v>
      </c>
      <c r="D6513" s="11">
        <v>17.94958188272356</v>
      </c>
      <c r="E6513" s="11">
        <v>64.61849477780483</v>
      </c>
      <c r="F6513" s="11">
        <v>5135.928152264132</v>
      </c>
      <c r="G6513" s="11">
        <v>942.3984075614493</v>
      </c>
      <c r="H6513" s="11">
        <v>1356.1344</v>
      </c>
      <c r="I6513" s="11">
        <v>2298.532807561449</v>
      </c>
      <c r="J6513" s="11">
        <v>0.018</v>
      </c>
      <c r="K6513" s="11">
        <v>0.05566080722135527</v>
      </c>
      <c r="L6513" s="11">
        <v>0.5124915264032045</v>
      </c>
      <c r="M6513" s="11">
        <v>0.3274925374772256</v>
      </c>
      <c r="N6513" s="11">
        <v>3.053504692666598</v>
      </c>
      <c r="O6513" s="3" t="s">
        <v>319</v>
      </c>
      <c r="P6513" s="3" t="s">
        <v>311</v>
      </c>
      <c r="Q6513" s="10">
        <v>4</v>
      </c>
      <c r="R6513" s="3" t="s">
        <v>312</v>
      </c>
      <c r="S6513" s="11">
        <v>0.0161162055651323</v>
      </c>
      <c r="T6513" s="11">
        <v>0.2892366212713332</v>
      </c>
      <c r="U6513" s="11">
        <v>35.88705477519701</v>
      </c>
      <c r="V6513" s="11">
        <v>395.1609873461103</v>
      </c>
    </row>
    <row r="6514" spans="1:22" ht="18" customHeight="1">
      <c r="A6514" s="11">
        <v>2211.282802936652</v>
      </c>
      <c r="B6514" s="11">
        <v>108.4873809739117</v>
      </c>
      <c r="C6514" s="11">
        <v>468.4964651873971</v>
      </c>
      <c r="D6514" s="11">
        <v>17.95486036572495</v>
      </c>
      <c r="E6514" s="11">
        <v>64.63749731660982</v>
      </c>
      <c r="F6514" s="11">
        <v>5135.894791131764</v>
      </c>
      <c r="G6514" s="11">
        <v>942.9527564515912</v>
      </c>
      <c r="H6514" s="11">
        <v>1356.1344</v>
      </c>
      <c r="I6514" s="11">
        <v>2299.087156451591</v>
      </c>
      <c r="J6514" s="11">
        <v>0.018</v>
      </c>
      <c r="K6514" s="11">
        <v>0.05565300653404493</v>
      </c>
      <c r="L6514" s="11">
        <v>0.5124841685188956</v>
      </c>
      <c r="M6514" s="11">
        <v>0.3274247039104539</v>
      </c>
      <c r="N6514" s="11">
        <v>3.054137296474386</v>
      </c>
      <c r="O6514" s="3" t="s">
        <v>319</v>
      </c>
      <c r="P6514" s="3" t="s">
        <v>311</v>
      </c>
      <c r="Q6514" s="10">
        <v>4</v>
      </c>
      <c r="R6514" s="3" t="s">
        <v>312</v>
      </c>
      <c r="S6514" s="11">
        <v>0.01611954220911909</v>
      </c>
      <c r="T6514" s="11">
        <v>0.2893815905658346</v>
      </c>
      <c r="U6514" s="11">
        <v>35.90317431740613</v>
      </c>
      <c r="V6514" s="11">
        <v>395.4503689366762</v>
      </c>
    </row>
    <row r="6515" spans="1:22" ht="18" customHeight="1">
      <c r="A6515" s="11">
        <v>2211.932889790507</v>
      </c>
      <c r="B6515" s="11">
        <v>108.5185595249677</v>
      </c>
      <c r="C6515" s="11">
        <v>468.4933773170612</v>
      </c>
      <c r="D6515" s="11">
        <v>17.96013884872634</v>
      </c>
      <c r="E6515" s="11">
        <v>64.65649985541482</v>
      </c>
      <c r="F6515" s="11">
        <v>5135.860940338103</v>
      </c>
      <c r="G6515" s="11">
        <v>943.5072683366724</v>
      </c>
      <c r="H6515" s="11">
        <v>1356.1344</v>
      </c>
      <c r="I6515" s="11">
        <v>2299.641668336672</v>
      </c>
      <c r="J6515" s="11">
        <v>0.018</v>
      </c>
      <c r="K6515" s="11">
        <v>0.05564519718401491</v>
      </c>
      <c r="L6515" s="11">
        <v>0.5124768084711514</v>
      </c>
      <c r="M6515" s="11">
        <v>0.3273567950140155</v>
      </c>
      <c r="N6515" s="11">
        <v>3.054770865401422</v>
      </c>
      <c r="O6515" s="3" t="s">
        <v>319</v>
      </c>
      <c r="P6515" s="3" t="s">
        <v>311</v>
      </c>
      <c r="Q6515" s="10">
        <v>4</v>
      </c>
      <c r="R6515" s="3" t="s">
        <v>312</v>
      </c>
      <c r="S6515" s="11">
        <v>0.01612288394474788</v>
      </c>
      <c r="T6515" s="11">
        <v>0.2895266865183397</v>
      </c>
      <c r="U6515" s="11">
        <v>35.91929720135087</v>
      </c>
      <c r="V6515" s="11">
        <v>395.7398956231945</v>
      </c>
    </row>
    <row r="6516" spans="1:22" ht="18" customHeight="1">
      <c r="A6516" s="11">
        <v>2212.582976644362</v>
      </c>
      <c r="B6516" s="11">
        <v>108.5497273062225</v>
      </c>
      <c r="C6516" s="11">
        <v>468.4902447798091</v>
      </c>
      <c r="D6516" s="11">
        <v>17.96541733172773</v>
      </c>
      <c r="E6516" s="11">
        <v>64.67550239421982</v>
      </c>
      <c r="F6516" s="11">
        <v>5135.826599883155</v>
      </c>
      <c r="G6516" s="11">
        <v>944.0619432166935</v>
      </c>
      <c r="H6516" s="11">
        <v>1356.1344</v>
      </c>
      <c r="I6516" s="11">
        <v>2300.196343216694</v>
      </c>
      <c r="J6516" s="11">
        <v>0.018</v>
      </c>
      <c r="K6516" s="11">
        <v>0.05563737917126526</v>
      </c>
      <c r="L6516" s="11">
        <v>0.512469446259972</v>
      </c>
      <c r="M6516" s="11">
        <v>0.3272888107879111</v>
      </c>
      <c r="N6516" s="11">
        <v>3.055405400485927</v>
      </c>
      <c r="O6516" s="3" t="s">
        <v>319</v>
      </c>
      <c r="P6516" s="3" t="s">
        <v>311</v>
      </c>
      <c r="Q6516" s="10">
        <v>4</v>
      </c>
      <c r="R6516" s="3" t="s">
        <v>312</v>
      </c>
      <c r="S6516" s="11">
        <v>0.01612623077749319</v>
      </c>
      <c r="T6516" s="11">
        <v>0.2896719093078144</v>
      </c>
      <c r="U6516" s="11">
        <v>35.93542343212837</v>
      </c>
      <c r="V6516" s="11">
        <v>396.0295675325023</v>
      </c>
    </row>
    <row r="6517" spans="1:22" ht="18" customHeight="1">
      <c r="A6517" s="11">
        <v>2213.233063498218</v>
      </c>
      <c r="B6517" s="11">
        <v>108.5808843085537</v>
      </c>
      <c r="C6517" s="11">
        <v>468.4870675756409</v>
      </c>
      <c r="D6517" s="11">
        <v>17.97069581472912</v>
      </c>
      <c r="E6517" s="11">
        <v>64.69450493302483</v>
      </c>
      <c r="F6517" s="11">
        <v>5135.791769766921</v>
      </c>
      <c r="G6517" s="11">
        <v>944.6167810916539</v>
      </c>
      <c r="H6517" s="11">
        <v>1356.1344</v>
      </c>
      <c r="I6517" s="11">
        <v>2300.751181091654</v>
      </c>
      <c r="J6517" s="11">
        <v>0.018</v>
      </c>
      <c r="K6517" s="11">
        <v>0.05562955249579599</v>
      </c>
      <c r="L6517" s="11">
        <v>0.5124620818853576</v>
      </c>
      <c r="M6517" s="11">
        <v>0.3272207512321407</v>
      </c>
      <c r="N6517" s="11">
        <v>3.056040902768323</v>
      </c>
      <c r="O6517" s="3" t="s">
        <v>319</v>
      </c>
      <c r="P6517" s="3" t="s">
        <v>311</v>
      </c>
      <c r="Q6517" s="10">
        <v>4</v>
      </c>
      <c r="R6517" s="3" t="s">
        <v>312</v>
      </c>
      <c r="S6517" s="11">
        <v>0.01612958271281935</v>
      </c>
      <c r="T6517" s="11">
        <v>0.2898172591131573</v>
      </c>
      <c r="U6517" s="11">
        <v>35.95155301484119</v>
      </c>
      <c r="V6517" s="11">
        <v>396.3193847916154</v>
      </c>
    </row>
    <row r="6518" spans="1:22" ht="18" customHeight="1">
      <c r="A6518" s="11">
        <v>2213.883150352074</v>
      </c>
      <c r="B6518" s="11">
        <v>108.6120305228389</v>
      </c>
      <c r="C6518" s="11">
        <v>468.4838457045562</v>
      </c>
      <c r="D6518" s="11">
        <v>17.97597429773051</v>
      </c>
      <c r="E6518" s="11">
        <v>64.71350747182984</v>
      </c>
      <c r="F6518" s="11">
        <v>5135.756449989395</v>
      </c>
      <c r="G6518" s="11">
        <v>945.1717819615536</v>
      </c>
      <c r="H6518" s="11">
        <v>1356.1344</v>
      </c>
      <c r="I6518" s="11">
        <v>2301.306181961554</v>
      </c>
      <c r="J6518" s="11">
        <v>0.018</v>
      </c>
      <c r="K6518" s="11">
        <v>0.05562171715760705</v>
      </c>
      <c r="L6518" s="11">
        <v>0.5124547153473078</v>
      </c>
      <c r="M6518" s="11">
        <v>0.3271526163467038</v>
      </c>
      <c r="N6518" s="11">
        <v>3.056677373291242</v>
      </c>
      <c r="O6518" s="3" t="s">
        <v>319</v>
      </c>
      <c r="P6518" s="3" t="s">
        <v>311</v>
      </c>
      <c r="Q6518" s="10">
        <v>4</v>
      </c>
      <c r="R6518" s="3" t="s">
        <v>312</v>
      </c>
      <c r="S6518" s="11">
        <v>0.0161329397562349</v>
      </c>
      <c r="T6518" s="11">
        <v>0.2899627361141767</v>
      </c>
      <c r="U6518" s="11">
        <v>35.96768595459742</v>
      </c>
      <c r="V6518" s="11">
        <v>396.6093475277296</v>
      </c>
    </row>
    <row r="6519" spans="1:22" ht="18" customHeight="1">
      <c r="A6519" s="11">
        <v>2214.533237205928</v>
      </c>
      <c r="B6519" s="11">
        <v>108.6431659399557</v>
      </c>
      <c r="C6519" s="11">
        <v>468.480579166555</v>
      </c>
      <c r="D6519" s="11">
        <v>17.9812527807319</v>
      </c>
      <c r="E6519" s="11">
        <v>64.73251001063483</v>
      </c>
      <c r="F6519" s="11">
        <v>5135.72064055058</v>
      </c>
      <c r="G6519" s="11">
        <v>945.7269458263924</v>
      </c>
      <c r="H6519" s="11">
        <v>1356.1344</v>
      </c>
      <c r="I6519" s="11">
        <v>2301.861345826392</v>
      </c>
      <c r="J6519" s="11">
        <v>0.018</v>
      </c>
      <c r="K6519" s="11">
        <v>0.05561387315669846</v>
      </c>
      <c r="L6519" s="11">
        <v>0.5124473466458228</v>
      </c>
      <c r="M6519" s="11">
        <v>0.3270844061316007</v>
      </c>
      <c r="N6519" s="11">
        <v>3.057314813099513</v>
      </c>
      <c r="O6519" s="3" t="s">
        <v>319</v>
      </c>
      <c r="P6519" s="3" t="s">
        <v>311</v>
      </c>
      <c r="Q6519" s="10">
        <v>4</v>
      </c>
      <c r="R6519" s="3" t="s">
        <v>312</v>
      </c>
      <c r="S6519" s="11">
        <v>0.01613630191323828</v>
      </c>
      <c r="T6519" s="11">
        <v>0.290108340490616</v>
      </c>
      <c r="U6519" s="11">
        <v>35.98382225651066</v>
      </c>
      <c r="V6519" s="11">
        <v>396.8994558682202</v>
      </c>
    </row>
    <row r="6520" spans="1:22" ht="18" customHeight="1">
      <c r="A6520" s="11">
        <v>2215.183324059783</v>
      </c>
      <c r="B6520" s="11">
        <v>108.6742905507818</v>
      </c>
      <c r="C6520" s="11">
        <v>468.477267961638</v>
      </c>
      <c r="D6520" s="11">
        <v>17.98653126373328</v>
      </c>
      <c r="E6520" s="11">
        <v>64.75151254943982</v>
      </c>
      <c r="F6520" s="11">
        <v>5135.684341450482</v>
      </c>
      <c r="G6520" s="11">
        <v>946.2822726861705</v>
      </c>
      <c r="H6520" s="11">
        <v>1356.1344</v>
      </c>
      <c r="I6520" s="11">
        <v>2302.41667268617</v>
      </c>
      <c r="J6520" s="11">
        <v>0.018</v>
      </c>
      <c r="K6520" s="11">
        <v>0.05560602049307031</v>
      </c>
      <c r="L6520" s="11">
        <v>0.5124399757809026</v>
      </c>
      <c r="M6520" s="11">
        <v>0.3270161205868319</v>
      </c>
      <c r="N6520" s="11">
        <v>3.057953223240174</v>
      </c>
      <c r="O6520" s="3" t="s">
        <v>319</v>
      </c>
      <c r="P6520" s="3" t="s">
        <v>311</v>
      </c>
      <c r="Q6520" s="10">
        <v>4</v>
      </c>
      <c r="R6520" s="3" t="s">
        <v>312</v>
      </c>
      <c r="S6520" s="11">
        <v>0.01613966918937216</v>
      </c>
      <c r="T6520" s="11">
        <v>0.29025407242313</v>
      </c>
      <c r="U6520" s="11">
        <v>35.99996192570003</v>
      </c>
      <c r="V6520" s="11">
        <v>397.1897099406434</v>
      </c>
    </row>
    <row r="6521" spans="1:22" ht="18" customHeight="1">
      <c r="A6521" s="11">
        <v>2215.833410913639</v>
      </c>
      <c r="B6521" s="11">
        <v>108.7054043461949</v>
      </c>
      <c r="C6521" s="11">
        <v>468.4739120898044</v>
      </c>
      <c r="D6521" s="11">
        <v>17.99180974673467</v>
      </c>
      <c r="E6521" s="11">
        <v>64.77051508824484</v>
      </c>
      <c r="F6521" s="11">
        <v>5135.647552689092</v>
      </c>
      <c r="G6521" s="11">
        <v>946.8377625408883</v>
      </c>
      <c r="H6521" s="11">
        <v>1356.1344</v>
      </c>
      <c r="I6521" s="11">
        <v>2302.972162540888</v>
      </c>
      <c r="J6521" s="11">
        <v>0.018</v>
      </c>
      <c r="K6521" s="11">
        <v>0.05559815916672246</v>
      </c>
      <c r="L6521" s="11">
        <v>0.5124326027525472</v>
      </c>
      <c r="M6521" s="11">
        <v>0.3269477597123965</v>
      </c>
      <c r="N6521" s="11">
        <v>3.058592604762491</v>
      </c>
      <c r="O6521" s="3" t="s">
        <v>319</v>
      </c>
      <c r="P6521" s="3" t="s">
        <v>311</v>
      </c>
      <c r="Q6521" s="10">
        <v>4</v>
      </c>
      <c r="R6521" s="3" t="s">
        <v>312</v>
      </c>
      <c r="S6521" s="11">
        <v>0.0161430415901692</v>
      </c>
      <c r="T6521" s="11">
        <v>0.2903999320923102</v>
      </c>
      <c r="U6521" s="11">
        <v>36.0161049672902</v>
      </c>
      <c r="V6521" s="11">
        <v>397.4801098727357</v>
      </c>
    </row>
    <row r="6522" spans="1:22" ht="18" customHeight="1">
      <c r="A6522" s="11">
        <v>2216.483497767495</v>
      </c>
      <c r="B6522" s="11">
        <v>108.7365073170726</v>
      </c>
      <c r="C6522" s="11">
        <v>468.4705115510546</v>
      </c>
      <c r="D6522" s="11">
        <v>17.99708822973606</v>
      </c>
      <c r="E6522" s="11">
        <v>64.78951762704983</v>
      </c>
      <c r="F6522" s="11">
        <v>5135.610274266415</v>
      </c>
      <c r="G6522" s="11">
        <v>947.3934153905454</v>
      </c>
      <c r="H6522" s="11">
        <v>1356.1344</v>
      </c>
      <c r="I6522" s="11">
        <v>2303.527815390546</v>
      </c>
      <c r="J6522" s="11">
        <v>0.018</v>
      </c>
      <c r="K6522" s="11">
        <v>0.055590289177655</v>
      </c>
      <c r="L6522" s="11">
        <v>0.5124252275607566</v>
      </c>
      <c r="M6522" s="11">
        <v>0.3268793235082952</v>
      </c>
      <c r="N6522" s="11">
        <v>3.059232958717938</v>
      </c>
      <c r="O6522" s="3" t="s">
        <v>319</v>
      </c>
      <c r="P6522" s="3" t="s">
        <v>311</v>
      </c>
      <c r="Q6522" s="10">
        <v>4</v>
      </c>
      <c r="R6522" s="3" t="s">
        <v>312</v>
      </c>
      <c r="S6522" s="11">
        <v>0.01614641912115202</v>
      </c>
      <c r="T6522" s="11">
        <v>0.2905459196786849</v>
      </c>
      <c r="U6522" s="11">
        <v>36.03225138641135</v>
      </c>
      <c r="V6522" s="11">
        <v>397.7706557924143</v>
      </c>
    </row>
    <row r="6523" spans="1:22" ht="18" customHeight="1">
      <c r="A6523" s="11">
        <v>2217.13358462135</v>
      </c>
      <c r="B6523" s="11">
        <v>108.7675994542925</v>
      </c>
      <c r="C6523" s="11">
        <v>468.4670663453886</v>
      </c>
      <c r="D6523" s="11">
        <v>18.00236671273746</v>
      </c>
      <c r="E6523" s="11">
        <v>64.80852016585484</v>
      </c>
      <c r="F6523" s="11">
        <v>5135.57250618245</v>
      </c>
      <c r="G6523" s="11">
        <v>947.949231235142</v>
      </c>
      <c r="H6523" s="11">
        <v>1356.1344</v>
      </c>
      <c r="I6523" s="11">
        <v>2304.083631235142</v>
      </c>
      <c r="J6523" s="11">
        <v>0.018</v>
      </c>
      <c r="K6523" s="11">
        <v>0.05558241052586789</v>
      </c>
      <c r="L6523" s="11">
        <v>0.5124178502055308</v>
      </c>
      <c r="M6523" s="11">
        <v>0.3268108119745277</v>
      </c>
      <c r="N6523" s="11">
        <v>3.059874286160221</v>
      </c>
      <c r="O6523" s="3" t="s">
        <v>319</v>
      </c>
      <c r="P6523" s="3" t="s">
        <v>311</v>
      </c>
      <c r="Q6523" s="10">
        <v>4</v>
      </c>
      <c r="R6523" s="3" t="s">
        <v>312</v>
      </c>
      <c r="S6523" s="11">
        <v>0.01614980178788758</v>
      </c>
      <c r="T6523" s="11">
        <v>0.2906920353636963</v>
      </c>
      <c r="U6523" s="11">
        <v>36.04840118819924</v>
      </c>
      <c r="V6523" s="11">
        <v>398.061347827778</v>
      </c>
    </row>
    <row r="6524" spans="1:22" ht="18" customHeight="1">
      <c r="A6524" s="11">
        <v>2217.783671475205</v>
      </c>
      <c r="B6524" s="11">
        <v>108.7986807487321</v>
      </c>
      <c r="C6524" s="11">
        <v>468.463576472806</v>
      </c>
      <c r="D6524" s="11">
        <v>18.00764519573884</v>
      </c>
      <c r="E6524" s="11">
        <v>64.82752270465983</v>
      </c>
      <c r="F6524" s="11">
        <v>5135.534248437193</v>
      </c>
      <c r="G6524" s="11">
        <v>948.5052100746775</v>
      </c>
      <c r="H6524" s="11">
        <v>1356.1344</v>
      </c>
      <c r="I6524" s="11">
        <v>2304.639610074677</v>
      </c>
      <c r="J6524" s="11">
        <v>0.018</v>
      </c>
      <c r="K6524" s="11">
        <v>0.05557452321136112</v>
      </c>
      <c r="L6524" s="11">
        <v>0.5124104706868698</v>
      </c>
      <c r="M6524" s="11">
        <v>0.3267422251110937</v>
      </c>
      <c r="N6524" s="11">
        <v>3.060516588145275</v>
      </c>
      <c r="O6524" s="3" t="s">
        <v>319</v>
      </c>
      <c r="P6524" s="3" t="s">
        <v>311</v>
      </c>
      <c r="Q6524" s="10">
        <v>4</v>
      </c>
      <c r="R6524" s="3" t="s">
        <v>312</v>
      </c>
      <c r="S6524" s="11">
        <v>0.01615318959593285</v>
      </c>
      <c r="T6524" s="11">
        <v>0.2908382793287246</v>
      </c>
      <c r="U6524" s="11">
        <v>36.06455437779517</v>
      </c>
      <c r="V6524" s="11">
        <v>398.3521861071068</v>
      </c>
    </row>
    <row r="6525" spans="1:22" ht="18" customHeight="1">
      <c r="A6525" s="11">
        <v>2218.433758329061</v>
      </c>
      <c r="B6525" s="11">
        <v>108.8297511912694</v>
      </c>
      <c r="C6525" s="11">
        <v>468.4600419333074</v>
      </c>
      <c r="D6525" s="11">
        <v>18.01292367874023</v>
      </c>
      <c r="E6525" s="11">
        <v>64.84652524346484</v>
      </c>
      <c r="F6525" s="11">
        <v>5135.495501030651</v>
      </c>
      <c r="G6525" s="11">
        <v>949.0613519091528</v>
      </c>
      <c r="H6525" s="11">
        <v>1356.1344</v>
      </c>
      <c r="I6525" s="11">
        <v>2305.195751909153</v>
      </c>
      <c r="J6525" s="11">
        <v>0.018</v>
      </c>
      <c r="K6525" s="11">
        <v>0.05556662723413473</v>
      </c>
      <c r="L6525" s="11">
        <v>0.5124030890047736</v>
      </c>
      <c r="M6525" s="11">
        <v>0.3266735629179938</v>
      </c>
      <c r="N6525" s="11">
        <v>3.061159865731265</v>
      </c>
      <c r="O6525" s="3" t="s">
        <v>319</v>
      </c>
      <c r="P6525" s="3" t="s">
        <v>311</v>
      </c>
      <c r="Q6525" s="10">
        <v>4</v>
      </c>
      <c r="R6525" s="3" t="s">
        <v>312</v>
      </c>
      <c r="S6525" s="11">
        <v>0.01615658255090006</v>
      </c>
      <c r="T6525" s="11">
        <v>0.2909846517562629</v>
      </c>
      <c r="U6525" s="11">
        <v>36.08071096034607</v>
      </c>
      <c r="V6525" s="11">
        <v>398.6431707588631</v>
      </c>
    </row>
    <row r="6526" spans="1:22" ht="18" customHeight="1">
      <c r="A6526" s="11">
        <v>2219.083845182915</v>
      </c>
      <c r="B6526" s="11">
        <v>108.8608107727817</v>
      </c>
      <c r="C6526" s="11">
        <v>468.4564627268924</v>
      </c>
      <c r="D6526" s="11">
        <v>18.01820216174162</v>
      </c>
      <c r="E6526" s="11">
        <v>64.86552778226984</v>
      </c>
      <c r="F6526" s="11">
        <v>5135.456263962819</v>
      </c>
      <c r="G6526" s="11">
        <v>949.6176567385669</v>
      </c>
      <c r="H6526" s="11">
        <v>1356.1344</v>
      </c>
      <c r="I6526" s="11">
        <v>2305.752056738567</v>
      </c>
      <c r="J6526" s="11">
        <v>0.018</v>
      </c>
      <c r="K6526" s="11">
        <v>0.0555587225941887</v>
      </c>
      <c r="L6526" s="11">
        <v>0.512395705159242</v>
      </c>
      <c r="M6526" s="11">
        <v>0.3266048253952277</v>
      </c>
      <c r="N6526" s="11">
        <v>3.061804119978602</v>
      </c>
      <c r="O6526" s="3" t="s">
        <v>319</v>
      </c>
      <c r="P6526" s="3" t="s">
        <v>311</v>
      </c>
      <c r="Q6526" s="10">
        <v>4</v>
      </c>
      <c r="R6526" s="3" t="s">
        <v>312</v>
      </c>
      <c r="S6526" s="11">
        <v>0.01615998065833717</v>
      </c>
      <c r="T6526" s="11">
        <v>0.2911311528277643</v>
      </c>
      <c r="U6526" s="11">
        <v>36.0968709410044</v>
      </c>
      <c r="V6526" s="11">
        <v>398.9343019116908</v>
      </c>
    </row>
    <row r="6527" spans="1:22" ht="18" customHeight="1">
      <c r="A6527" s="11">
        <v>2219.733932036771</v>
      </c>
      <c r="B6527" s="11">
        <v>108.8918594841468</v>
      </c>
      <c r="C6527" s="11">
        <v>468.4528388535611</v>
      </c>
      <c r="D6527" s="11">
        <v>18.02348064474301</v>
      </c>
      <c r="E6527" s="11">
        <v>64.88453032107483</v>
      </c>
      <c r="F6527" s="11">
        <v>5135.4165372337</v>
      </c>
      <c r="G6527" s="11">
        <v>950.174124562921</v>
      </c>
      <c r="H6527" s="11">
        <v>1356.1344</v>
      </c>
      <c r="I6527" s="11">
        <v>2306.308524562921</v>
      </c>
      <c r="J6527" s="11">
        <v>0.018</v>
      </c>
      <c r="K6527" s="11">
        <v>0.05555080929152304</v>
      </c>
      <c r="L6527" s="11">
        <v>0.5123883191502755</v>
      </c>
      <c r="M6527" s="11">
        <v>0.3265360125427954</v>
      </c>
      <c r="N6527" s="11">
        <v>3.062449351949936</v>
      </c>
      <c r="O6527" s="3" t="s">
        <v>319</v>
      </c>
      <c r="P6527" s="3" t="s">
        <v>311</v>
      </c>
      <c r="Q6527" s="10">
        <v>4</v>
      </c>
      <c r="R6527" s="3" t="s">
        <v>312</v>
      </c>
      <c r="S6527" s="11">
        <v>0.01616338392389094</v>
      </c>
      <c r="T6527" s="11">
        <v>0.2912777827265801</v>
      </c>
      <c r="U6527" s="11">
        <v>36.11303432492829</v>
      </c>
      <c r="V6527" s="11">
        <v>399.2255796944174</v>
      </c>
    </row>
    <row r="6528" spans="1:22" ht="18" customHeight="1">
      <c r="A6528" s="11">
        <v>2220.384018890626</v>
      </c>
      <c r="B6528" s="11">
        <v>108.9228973162423</v>
      </c>
      <c r="C6528" s="11">
        <v>468.4491703133134</v>
      </c>
      <c r="D6528" s="11">
        <v>18.0287591277444</v>
      </c>
      <c r="E6528" s="11">
        <v>64.90353285987985</v>
      </c>
      <c r="F6528" s="11">
        <v>5135.376320843291</v>
      </c>
      <c r="G6528" s="11">
        <v>950.7307553822142</v>
      </c>
      <c r="H6528" s="11">
        <v>1356.1344</v>
      </c>
      <c r="I6528" s="11">
        <v>2306.865155382214</v>
      </c>
      <c r="J6528" s="11">
        <v>0.018</v>
      </c>
      <c r="K6528" s="11">
        <v>0.05554288732613773</v>
      </c>
      <c r="L6528" s="11">
        <v>0.5123809309778736</v>
      </c>
      <c r="M6528" s="11">
        <v>0.3264671243606968</v>
      </c>
      <c r="N6528" s="11">
        <v>3.063095562710171</v>
      </c>
      <c r="O6528" s="3" t="s">
        <v>319</v>
      </c>
      <c r="P6528" s="3" t="s">
        <v>311</v>
      </c>
      <c r="Q6528" s="10">
        <v>4</v>
      </c>
      <c r="R6528" s="3" t="s">
        <v>312</v>
      </c>
      <c r="S6528" s="11">
        <v>0.01616679235314387</v>
      </c>
      <c r="T6528" s="11">
        <v>0.2914245416350222</v>
      </c>
      <c r="U6528" s="11">
        <v>36.12920111728144</v>
      </c>
      <c r="V6528" s="11">
        <v>399.5170042360524</v>
      </c>
    </row>
    <row r="6529" spans="1:22" ht="18" customHeight="1">
      <c r="A6529" s="11">
        <v>2221.034105744482</v>
      </c>
      <c r="B6529" s="11">
        <v>108.9539242599459</v>
      </c>
      <c r="C6529" s="11">
        <v>468.4454571061495</v>
      </c>
      <c r="D6529" s="11">
        <v>18.03403761074579</v>
      </c>
      <c r="E6529" s="11">
        <v>64.92253539868484</v>
      </c>
      <c r="F6529" s="11">
        <v>5135.335614791597</v>
      </c>
      <c r="G6529" s="11">
        <v>951.2875491964465</v>
      </c>
      <c r="H6529" s="11">
        <v>1356.1344</v>
      </c>
      <c r="I6529" s="11">
        <v>2307.421949196446</v>
      </c>
      <c r="J6529" s="11">
        <v>0.018</v>
      </c>
      <c r="K6529" s="11">
        <v>0.0555349566980328</v>
      </c>
      <c r="L6529" s="11">
        <v>0.5123735406420367</v>
      </c>
      <c r="M6529" s="11">
        <v>0.3263981608489324</v>
      </c>
      <c r="N6529" s="11">
        <v>3.063742753326458</v>
      </c>
      <c r="O6529" s="3" t="s">
        <v>319</v>
      </c>
      <c r="P6529" s="3" t="s">
        <v>311</v>
      </c>
      <c r="Q6529" s="10">
        <v>4</v>
      </c>
      <c r="R6529" s="3" t="s">
        <v>312</v>
      </c>
      <c r="S6529" s="11">
        <v>0.01617020595172296</v>
      </c>
      <c r="T6529" s="11">
        <v>0.2915714297363227</v>
      </c>
      <c r="U6529" s="11">
        <v>36.14537132323316</v>
      </c>
      <c r="V6529" s="11">
        <v>399.8085756657887</v>
      </c>
    </row>
    <row r="6530" spans="1:22" ht="18" customHeight="1">
      <c r="A6530" s="11">
        <v>2221.684192598337</v>
      </c>
      <c r="B6530" s="11">
        <v>108.9849403061351</v>
      </c>
      <c r="C6530" s="11">
        <v>468.4416992320693</v>
      </c>
      <c r="D6530" s="11">
        <v>18.03931609374718</v>
      </c>
      <c r="E6530" s="11">
        <v>64.94153793748984</v>
      </c>
      <c r="F6530" s="11">
        <v>5135.294419078611</v>
      </c>
      <c r="G6530" s="11">
        <v>951.8445060056184</v>
      </c>
      <c r="H6530" s="11">
        <v>1356.1344</v>
      </c>
      <c r="I6530" s="11">
        <v>2307.978906005618</v>
      </c>
      <c r="J6530" s="11">
        <v>0.018</v>
      </c>
      <c r="K6530" s="11">
        <v>0.05552701740720822</v>
      </c>
      <c r="L6530" s="11">
        <v>0.5123661481427644</v>
      </c>
      <c r="M6530" s="11">
        <v>0.3263291220075015</v>
      </c>
      <c r="N6530" s="11">
        <v>3.064390924868215</v>
      </c>
      <c r="O6530" s="3" t="s">
        <v>319</v>
      </c>
      <c r="P6530" s="3" t="s">
        <v>311</v>
      </c>
      <c r="Q6530" s="10">
        <v>4</v>
      </c>
      <c r="R6530" s="3" t="s">
        <v>312</v>
      </c>
      <c r="S6530" s="11">
        <v>0.01617362472529978</v>
      </c>
      <c r="T6530" s="11">
        <v>0.2917184472146368</v>
      </c>
      <c r="U6530" s="11">
        <v>36.16154494795846</v>
      </c>
      <c r="V6530" s="11">
        <v>400.1002941130034</v>
      </c>
    </row>
    <row r="6531" spans="1:22" ht="18" customHeight="1">
      <c r="A6531" s="11">
        <v>2222.334279452192</v>
      </c>
      <c r="B6531" s="11">
        <v>109.0159454456877</v>
      </c>
      <c r="C6531" s="11">
        <v>468.4378966910729</v>
      </c>
      <c r="D6531" s="11">
        <v>18.04459457674857</v>
      </c>
      <c r="E6531" s="11">
        <v>64.96054047629484</v>
      </c>
      <c r="F6531" s="11">
        <v>5135.252733704338</v>
      </c>
      <c r="G6531" s="11">
        <v>952.4016258097295</v>
      </c>
      <c r="H6531" s="11">
        <v>1356.1344</v>
      </c>
      <c r="I6531" s="11">
        <v>2308.536025809729</v>
      </c>
      <c r="J6531" s="11">
        <v>0.018</v>
      </c>
      <c r="K6531" s="11">
        <v>0.05551906945366399</v>
      </c>
      <c r="L6531" s="11">
        <v>0.5123587534800568</v>
      </c>
      <c r="M6531" s="11">
        <v>0.3262600078364045</v>
      </c>
      <c r="N6531" s="11">
        <v>3.065040078407118</v>
      </c>
      <c r="O6531" s="3" t="s">
        <v>319</v>
      </c>
      <c r="P6531" s="3" t="s">
        <v>311</v>
      </c>
      <c r="Q6531" s="10">
        <v>4</v>
      </c>
      <c r="R6531" s="3" t="s">
        <v>312</v>
      </c>
      <c r="S6531" s="11">
        <v>0.01617704867948166</v>
      </c>
      <c r="T6531" s="11">
        <v>0.2918655942530798</v>
      </c>
      <c r="U6531" s="11">
        <v>36.17772199663794</v>
      </c>
      <c r="V6531" s="11">
        <v>400.3921597072564</v>
      </c>
    </row>
    <row r="6532" spans="1:22" ht="18" customHeight="1">
      <c r="A6532" s="11">
        <v>2222.984366306047</v>
      </c>
      <c r="B6532" s="11">
        <v>109.0469396694813</v>
      </c>
      <c r="C6532" s="11">
        <v>468.4340494831602</v>
      </c>
      <c r="D6532" s="11">
        <v>18.04987305974996</v>
      </c>
      <c r="E6532" s="11">
        <v>64.97954301509985</v>
      </c>
      <c r="F6532" s="11">
        <v>5135.210558668778</v>
      </c>
      <c r="G6532" s="11">
        <v>952.9589086087803</v>
      </c>
      <c r="H6532" s="11">
        <v>1356.1344</v>
      </c>
      <c r="I6532" s="11">
        <v>2309.09330860878</v>
      </c>
      <c r="J6532" s="11">
        <v>0.018</v>
      </c>
      <c r="K6532" s="11">
        <v>0.05551111283740016</v>
      </c>
      <c r="L6532" s="11">
        <v>0.5123513566539142</v>
      </c>
      <c r="M6532" s="11">
        <v>0.3261908183356415</v>
      </c>
      <c r="N6532" s="11">
        <v>3.065690215017111</v>
      </c>
      <c r="O6532" s="3" t="s">
        <v>319</v>
      </c>
      <c r="P6532" s="3" t="s">
        <v>311</v>
      </c>
      <c r="Q6532" s="10">
        <v>4</v>
      </c>
      <c r="R6532" s="3" t="s">
        <v>312</v>
      </c>
      <c r="S6532" s="11">
        <v>0.01618047781997496</v>
      </c>
      <c r="T6532" s="11">
        <v>0.2920128710366729</v>
      </c>
      <c r="U6532" s="11">
        <v>36.19390247445791</v>
      </c>
      <c r="V6532" s="11">
        <v>400.6841725782931</v>
      </c>
    </row>
    <row r="6533" spans="1:22" ht="18" customHeight="1">
      <c r="A6533" s="11">
        <v>2223.634453159903</v>
      </c>
      <c r="B6533" s="11">
        <v>109.0779229683935</v>
      </c>
      <c r="C6533" s="11">
        <v>468.4301576083312</v>
      </c>
      <c r="D6533" s="11">
        <v>18.05515154275135</v>
      </c>
      <c r="E6533" s="11">
        <v>64.99854555390485</v>
      </c>
      <c r="F6533" s="11">
        <v>5135.16789397193</v>
      </c>
      <c r="G6533" s="11">
        <v>953.5163544027704</v>
      </c>
      <c r="H6533" s="11">
        <v>1356.1344</v>
      </c>
      <c r="I6533" s="11">
        <v>2309.65075440277</v>
      </c>
      <c r="J6533" s="11">
        <v>0.018</v>
      </c>
      <c r="K6533" s="11">
        <v>0.05550314755841668</v>
      </c>
      <c r="L6533" s="11">
        <v>0.5123439576643363</v>
      </c>
      <c r="M6533" s="11">
        <v>0.3261215535052123</v>
      </c>
      <c r="N6533" s="11">
        <v>3.066341335774415</v>
      </c>
      <c r="O6533" s="3" t="s">
        <v>319</v>
      </c>
      <c r="P6533" s="3" t="s">
        <v>311</v>
      </c>
      <c r="Q6533" s="10">
        <v>4</v>
      </c>
      <c r="R6533" s="3" t="s">
        <v>312</v>
      </c>
      <c r="S6533" s="11">
        <v>0.01618391215242182</v>
      </c>
      <c r="T6533" s="11">
        <v>0.2921602777493987</v>
      </c>
      <c r="U6533" s="11">
        <v>36.21008638661034</v>
      </c>
      <c r="V6533" s="11">
        <v>400.9763328560425</v>
      </c>
    </row>
    <row r="6534" spans="1:22" ht="18" customHeight="1">
      <c r="A6534" s="11">
        <v>2224.284540013758</v>
      </c>
      <c r="B6534" s="11">
        <v>109.1088953333019</v>
      </c>
      <c r="C6534" s="11">
        <v>468.4262210665858</v>
      </c>
      <c r="D6534" s="11">
        <v>18.06043002575273</v>
      </c>
      <c r="E6534" s="11">
        <v>65.01754809270984</v>
      </c>
      <c r="F6534" s="11">
        <v>5135.124739613791</v>
      </c>
      <c r="G6534" s="11">
        <v>954.0739631916995</v>
      </c>
      <c r="H6534" s="11">
        <v>1356.1344</v>
      </c>
      <c r="I6534" s="11">
        <v>2310.208363191699</v>
      </c>
      <c r="J6534" s="11">
        <v>0.018</v>
      </c>
      <c r="K6534" s="11">
        <v>0.05549517361671353</v>
      </c>
      <c r="L6534" s="11">
        <v>0.5123365565113231</v>
      </c>
      <c r="M6534" s="11">
        <v>0.3260522133451167</v>
      </c>
      <c r="N6534" s="11">
        <v>3.06699344175753</v>
      </c>
      <c r="O6534" s="3" t="s">
        <v>319</v>
      </c>
      <c r="P6534" s="3" t="s">
        <v>311</v>
      </c>
      <c r="Q6534" s="10">
        <v>4</v>
      </c>
      <c r="R6534" s="3" t="s">
        <v>312</v>
      </c>
      <c r="S6534" s="11">
        <v>0.01618735168250905</v>
      </c>
      <c r="T6534" s="11">
        <v>0.2923078145761653</v>
      </c>
      <c r="U6534" s="11">
        <v>36.22627373829285</v>
      </c>
      <c r="V6534" s="11">
        <v>401.2686406706187</v>
      </c>
    </row>
    <row r="6535" spans="1:22" ht="18" customHeight="1">
      <c r="A6535" s="11">
        <v>2224.934626867613</v>
      </c>
      <c r="B6535" s="11">
        <v>109.1398567550842</v>
      </c>
      <c r="C6535" s="11">
        <v>468.422239857924</v>
      </c>
      <c r="D6535" s="11">
        <v>18.06570850875412</v>
      </c>
      <c r="E6535" s="11">
        <v>65.03655063151484</v>
      </c>
      <c r="F6535" s="11">
        <v>5135.081095594363</v>
      </c>
      <c r="G6535" s="11">
        <v>954.6317349755682</v>
      </c>
      <c r="H6535" s="11">
        <v>1356.1344</v>
      </c>
      <c r="I6535" s="11">
        <v>2310.766134975568</v>
      </c>
      <c r="J6535" s="11">
        <v>0.018</v>
      </c>
      <c r="K6535" s="11">
        <v>0.05548719101229075</v>
      </c>
      <c r="L6535" s="11">
        <v>0.5123291531948748</v>
      </c>
      <c r="M6535" s="11">
        <v>0.3259827978553549</v>
      </c>
      <c r="N6535" s="11">
        <v>3.067646534047235</v>
      </c>
      <c r="O6535" s="3" t="s">
        <v>319</v>
      </c>
      <c r="P6535" s="3" t="s">
        <v>311</v>
      </c>
      <c r="Q6535" s="10">
        <v>4</v>
      </c>
      <c r="R6535" s="3" t="s">
        <v>312</v>
      </c>
      <c r="S6535" s="11">
        <v>0.01619079641596821</v>
      </c>
      <c r="T6535" s="11">
        <v>0.2924554817028092</v>
      </c>
      <c r="U6535" s="11">
        <v>36.24246453470882</v>
      </c>
      <c r="V6535" s="11">
        <v>401.5610961523215</v>
      </c>
    </row>
    <row r="6536" spans="1:22" ht="18" customHeight="1">
      <c r="A6536" s="11">
        <v>2225.584713721468</v>
      </c>
      <c r="B6536" s="11">
        <v>109.170807224618</v>
      </c>
      <c r="C6536" s="11">
        <v>468.4182139823459</v>
      </c>
      <c r="D6536" s="11">
        <v>18.07098699175551</v>
      </c>
      <c r="E6536" s="11">
        <v>65.05555317031984</v>
      </c>
      <c r="F6536" s="11">
        <v>5135.036961913646</v>
      </c>
      <c r="G6536" s="11">
        <v>955.189669754376</v>
      </c>
      <c r="H6536" s="11">
        <v>1356.1344</v>
      </c>
      <c r="I6536" s="11">
        <v>2311.324069754376</v>
      </c>
      <c r="J6536" s="11">
        <v>0.018</v>
      </c>
      <c r="K6536" s="11">
        <v>0.05547919974514831</v>
      </c>
      <c r="L6536" s="11">
        <v>0.5123217477149913</v>
      </c>
      <c r="M6536" s="11">
        <v>0.3259133070359269</v>
      </c>
      <c r="N6536" s="11">
        <v>3.0683006137266</v>
      </c>
      <c r="O6536" s="3" t="s">
        <v>319</v>
      </c>
      <c r="P6536" s="3" t="s">
        <v>311</v>
      </c>
      <c r="Q6536" s="10">
        <v>4</v>
      </c>
      <c r="R6536" s="3" t="s">
        <v>312</v>
      </c>
      <c r="S6536" s="11">
        <v>0.01619424635846662</v>
      </c>
      <c r="T6536" s="11">
        <v>0.2926032793141273</v>
      </c>
      <c r="U6536" s="11">
        <v>36.25865878106728</v>
      </c>
      <c r="V6536" s="11">
        <v>401.8536994316356</v>
      </c>
    </row>
    <row r="6537" spans="1:22" ht="18" customHeight="1">
      <c r="A6537" s="11">
        <v>2226.234800575324</v>
      </c>
      <c r="B6537" s="11">
        <v>109.201746732781</v>
      </c>
      <c r="C6537" s="11">
        <v>468.4141434398518</v>
      </c>
      <c r="D6537" s="11">
        <v>18.0762654747569</v>
      </c>
      <c r="E6537" s="11">
        <v>65.07455570912485</v>
      </c>
      <c r="F6537" s="11">
        <v>5134.992338571646</v>
      </c>
      <c r="G6537" s="11">
        <v>955.7477675281235</v>
      </c>
      <c r="H6537" s="11">
        <v>1356.1344</v>
      </c>
      <c r="I6537" s="11">
        <v>2311.882167528123</v>
      </c>
      <c r="J6537" s="11">
        <v>0.018</v>
      </c>
      <c r="K6537" s="11">
        <v>0.0554711998152863</v>
      </c>
      <c r="L6537" s="11">
        <v>0.5123143400716726</v>
      </c>
      <c r="M6537" s="11">
        <v>0.3258437408868332</v>
      </c>
      <c r="N6537" s="11">
        <v>3.068955681880979</v>
      </c>
      <c r="O6537" s="3" t="s">
        <v>319</v>
      </c>
      <c r="P6537" s="3" t="s">
        <v>311</v>
      </c>
      <c r="Q6537" s="10">
        <v>4</v>
      </c>
      <c r="R6537" s="3" t="s">
        <v>312</v>
      </c>
      <c r="S6537" s="11">
        <v>0.01619770151577088</v>
      </c>
      <c r="T6537" s="11">
        <v>0.2927512075968304</v>
      </c>
      <c r="U6537" s="11">
        <v>36.27485648258305</v>
      </c>
      <c r="V6537" s="11">
        <v>402.1464506392325</v>
      </c>
    </row>
    <row r="6538" spans="1:22" ht="18" customHeight="1">
      <c r="A6538" s="11">
        <v>2226.884887429179</v>
      </c>
      <c r="B6538" s="11">
        <v>109.2326752704508</v>
      </c>
      <c r="C6538" s="11">
        <v>468.4100282304412</v>
      </c>
      <c r="D6538" s="11">
        <v>18.08154395775829</v>
      </c>
      <c r="E6538" s="11">
        <v>65.09355824792985</v>
      </c>
      <c r="F6538" s="11">
        <v>5134.947225568353</v>
      </c>
      <c r="G6538" s="11">
        <v>956.3060282968104</v>
      </c>
      <c r="H6538" s="11">
        <v>1356.1344</v>
      </c>
      <c r="I6538" s="11">
        <v>2312.44042829681</v>
      </c>
      <c r="J6538" s="11">
        <v>0.018</v>
      </c>
      <c r="K6538" s="11">
        <v>0.05546319122270461</v>
      </c>
      <c r="L6538" s="11">
        <v>0.5123069302649187</v>
      </c>
      <c r="M6538" s="11">
        <v>0.3257740994080728</v>
      </c>
      <c r="N6538" s="11">
        <v>3.069611739598042</v>
      </c>
      <c r="O6538" s="3" t="s">
        <v>319</v>
      </c>
      <c r="P6538" s="3" t="s">
        <v>311</v>
      </c>
      <c r="Q6538" s="10">
        <v>4</v>
      </c>
      <c r="R6538" s="3" t="s">
        <v>312</v>
      </c>
      <c r="S6538" s="11">
        <v>0.01620116189358343</v>
      </c>
      <c r="T6538" s="11">
        <v>0.2928992667365912</v>
      </c>
      <c r="U6538" s="11">
        <v>36.29105764447664</v>
      </c>
      <c r="V6538" s="11">
        <v>402.439349905969</v>
      </c>
    </row>
    <row r="6539" spans="1:22" ht="18" customHeight="1">
      <c r="A6539" s="11">
        <v>2227.534974283034</v>
      </c>
      <c r="B6539" s="11">
        <v>109.2635928285051</v>
      </c>
      <c r="C6539" s="11">
        <v>468.4058683541145</v>
      </c>
      <c r="D6539" s="11">
        <v>18.08682244075968</v>
      </c>
      <c r="E6539" s="11">
        <v>65.11256078673485</v>
      </c>
      <c r="F6539" s="11">
        <v>5134.901622903776</v>
      </c>
      <c r="G6539" s="11">
        <v>956.8644520604363</v>
      </c>
      <c r="H6539" s="11">
        <v>1356.1344</v>
      </c>
      <c r="I6539" s="11">
        <v>2312.998852060436</v>
      </c>
      <c r="J6539" s="11">
        <v>0.018</v>
      </c>
      <c r="K6539" s="11">
        <v>0.05545517396740331</v>
      </c>
      <c r="L6539" s="11">
        <v>0.5122995182947295</v>
      </c>
      <c r="M6539" s="11">
        <v>0.3257043825996468</v>
      </c>
      <c r="N6539" s="11">
        <v>3.070268787967744</v>
      </c>
      <c r="O6539" s="3" t="s">
        <v>319</v>
      </c>
      <c r="P6539" s="3" t="s">
        <v>311</v>
      </c>
      <c r="Q6539" s="10">
        <v>4</v>
      </c>
      <c r="R6539" s="3" t="s">
        <v>312</v>
      </c>
      <c r="S6539" s="11">
        <v>0.01620462749765153</v>
      </c>
      <c r="T6539" s="11">
        <v>0.2930474569200133</v>
      </c>
      <c r="U6539" s="11">
        <v>36.30726227197429</v>
      </c>
      <c r="V6539" s="11">
        <v>402.7323973628891</v>
      </c>
    </row>
    <row r="6540" spans="1:22" ht="18" customHeight="1">
      <c r="A6540" s="11">
        <v>2228.18506113689</v>
      </c>
      <c r="B6540" s="11">
        <v>109.2944993978214</v>
      </c>
      <c r="C6540" s="11">
        <v>468.4016638108714</v>
      </c>
      <c r="D6540" s="11">
        <v>18.09210092376107</v>
      </c>
      <c r="E6540" s="11">
        <v>65.13156332553986</v>
      </c>
      <c r="F6540" s="11">
        <v>5134.855530577907</v>
      </c>
      <c r="G6540" s="11">
        <v>957.4230388190018</v>
      </c>
      <c r="H6540" s="11">
        <v>1356.1344</v>
      </c>
      <c r="I6540" s="11">
        <v>2313.557438819002</v>
      </c>
      <c r="J6540" s="11">
        <v>0.018</v>
      </c>
      <c r="K6540" s="11">
        <v>0.05544714804938235</v>
      </c>
      <c r="L6540" s="11">
        <v>0.5122921041611052</v>
      </c>
      <c r="M6540" s="11">
        <v>0.3256345904615542</v>
      </c>
      <c r="N6540" s="11">
        <v>3.070926828082363</v>
      </c>
      <c r="O6540" s="3" t="s">
        <v>319</v>
      </c>
      <c r="P6540" s="3" t="s">
        <v>311</v>
      </c>
      <c r="Q6540" s="10">
        <v>4</v>
      </c>
      <c r="R6540" s="3" t="s">
        <v>312</v>
      </c>
      <c r="S6540" s="11">
        <v>0.01620809833376734</v>
      </c>
      <c r="T6540" s="11">
        <v>0.293195778334634</v>
      </c>
      <c r="U6540" s="11">
        <v>36.32347037030806</v>
      </c>
      <c r="V6540" s="11">
        <v>403.0255931412237</v>
      </c>
    </row>
    <row r="6541" spans="1:22" ht="18" customHeight="1">
      <c r="A6541" s="11">
        <v>2228.835147990745</v>
      </c>
      <c r="B6541" s="11">
        <v>109.3253949692774</v>
      </c>
      <c r="C6541" s="11">
        <v>468.3974146007119</v>
      </c>
      <c r="D6541" s="11">
        <v>18.09737940676246</v>
      </c>
      <c r="E6541" s="11">
        <v>65.15056586434484</v>
      </c>
      <c r="F6541" s="11">
        <v>5134.80894859075</v>
      </c>
      <c r="G6541" s="11">
        <v>957.9817885725064</v>
      </c>
      <c r="H6541" s="11">
        <v>1356.1344</v>
      </c>
      <c r="I6541" s="11">
        <v>2314.116188572506</v>
      </c>
      <c r="J6541" s="11">
        <v>0.018</v>
      </c>
      <c r="K6541" s="11">
        <v>0.05543911346864175</v>
      </c>
      <c r="L6541" s="11">
        <v>0.5122846878640457</v>
      </c>
      <c r="M6541" s="11">
        <v>0.3255647229937955</v>
      </c>
      <c r="N6541" s="11">
        <v>3.071585861036479</v>
      </c>
      <c r="O6541" s="3" t="s">
        <v>319</v>
      </c>
      <c r="P6541" s="3" t="s">
        <v>311</v>
      </c>
      <c r="Q6541" s="10">
        <v>4</v>
      </c>
      <c r="R6541" s="3" t="s">
        <v>312</v>
      </c>
      <c r="S6541" s="11">
        <v>0.01621157440765889</v>
      </c>
      <c r="T6541" s="11">
        <v>0.293344231166952</v>
      </c>
      <c r="U6541" s="11">
        <v>36.33968194471571</v>
      </c>
      <c r="V6541" s="11">
        <v>403.3189373723906</v>
      </c>
    </row>
    <row r="6542" spans="1:22" ht="18" customHeight="1">
      <c r="A6542" s="11">
        <v>2229.4852348446</v>
      </c>
      <c r="B6542" s="11">
        <v>109.3562795337508</v>
      </c>
      <c r="C6542" s="11">
        <v>468.3931207236361</v>
      </c>
      <c r="D6542" s="11">
        <v>18.10265788976385</v>
      </c>
      <c r="E6542" s="11">
        <v>65.16956840314985</v>
      </c>
      <c r="F6542" s="11">
        <v>5134.761876942303</v>
      </c>
      <c r="G6542" s="11">
        <v>958.5407013209507</v>
      </c>
      <c r="H6542" s="11">
        <v>1356.1344</v>
      </c>
      <c r="I6542" s="11">
        <v>2314.67510132095</v>
      </c>
      <c r="J6542" s="11">
        <v>0.018</v>
      </c>
      <c r="K6542" s="11">
        <v>0.05543107022518148</v>
      </c>
      <c r="L6542" s="11">
        <v>0.5122772694035509</v>
      </c>
      <c r="M6542" s="11">
        <v>0.3254947801963703</v>
      </c>
      <c r="N6542" s="11">
        <v>3.072245887926995</v>
      </c>
      <c r="O6542" s="3" t="s">
        <v>319</v>
      </c>
      <c r="P6542" s="3" t="s">
        <v>311</v>
      </c>
      <c r="Q6542" s="10">
        <v>4</v>
      </c>
      <c r="R6542" s="3" t="s">
        <v>312</v>
      </c>
      <c r="S6542" s="11">
        <v>0.01621505572515365</v>
      </c>
      <c r="T6542" s="11">
        <v>0.2934928156053878</v>
      </c>
      <c r="U6542" s="11">
        <v>36.35589700044087</v>
      </c>
      <c r="V6542" s="11">
        <v>403.612430187996</v>
      </c>
    </row>
    <row r="6543" spans="1:22" ht="18" customHeight="1">
      <c r="A6543" s="11">
        <v>2230.135321698455</v>
      </c>
      <c r="B6543" s="11">
        <v>109.3871530821193</v>
      </c>
      <c r="C6543" s="11">
        <v>468.3887821796441</v>
      </c>
      <c r="D6543" s="11">
        <v>18.10793637276524</v>
      </c>
      <c r="E6543" s="11">
        <v>65.18857094195486</v>
      </c>
      <c r="F6543" s="11">
        <v>5134.714315632572</v>
      </c>
      <c r="G6543" s="11">
        <v>959.0997770643344</v>
      </c>
      <c r="H6543" s="11">
        <v>1356.1344</v>
      </c>
      <c r="I6543" s="11">
        <v>2315.234177064334</v>
      </c>
      <c r="J6543" s="11">
        <v>0.018</v>
      </c>
      <c r="K6543" s="11">
        <v>0.05542301831900162</v>
      </c>
      <c r="L6543" s="11">
        <v>0.5122698487796209</v>
      </c>
      <c r="M6543" s="11">
        <v>0.3254247620692795</v>
      </c>
      <c r="N6543" s="11">
        <v>3.072906909853131</v>
      </c>
      <c r="O6543" s="3" t="s">
        <v>319</v>
      </c>
      <c r="P6543" s="3" t="s">
        <v>311</v>
      </c>
      <c r="Q6543" s="10">
        <v>4</v>
      </c>
      <c r="R6543" s="3" t="s">
        <v>312</v>
      </c>
      <c r="S6543" s="11">
        <v>0.016218542292015</v>
      </c>
      <c r="T6543" s="11">
        <v>0.2936415318373234</v>
      </c>
      <c r="U6543" s="11">
        <v>36.37211554273289</v>
      </c>
      <c r="V6543" s="11">
        <v>403.9060717198333</v>
      </c>
    </row>
    <row r="6544" spans="1:22" ht="18" customHeight="1">
      <c r="A6544" s="11">
        <v>2230.785408552311</v>
      </c>
      <c r="B6544" s="11">
        <v>109.4180156052604</v>
      </c>
      <c r="C6544" s="11">
        <v>468.3843989687358</v>
      </c>
      <c r="D6544" s="11">
        <v>18.11321485576662</v>
      </c>
      <c r="E6544" s="11">
        <v>65.20757348075985</v>
      </c>
      <c r="F6544" s="11">
        <v>5134.66626466155</v>
      </c>
      <c r="G6544" s="11">
        <v>959.6590158026569</v>
      </c>
      <c r="H6544" s="11">
        <v>1356.1344</v>
      </c>
      <c r="I6544" s="11">
        <v>2315.793415802657</v>
      </c>
      <c r="J6544" s="11">
        <v>0.018</v>
      </c>
      <c r="K6544" s="11">
        <v>0.05541495775010211</v>
      </c>
      <c r="L6544" s="11">
        <v>0.5122624259922557</v>
      </c>
      <c r="M6544" s="11">
        <v>0.3253546686125222</v>
      </c>
      <c r="N6544" s="11">
        <v>3.073568927916444</v>
      </c>
      <c r="O6544" s="3" t="s">
        <v>319</v>
      </c>
      <c r="P6544" s="3" t="s">
        <v>311</v>
      </c>
      <c r="Q6544" s="10">
        <v>4</v>
      </c>
      <c r="R6544" s="3" t="s">
        <v>312</v>
      </c>
      <c r="S6544" s="11">
        <v>0.01622203411405132</v>
      </c>
      <c r="T6544" s="11">
        <v>0.293790380051078</v>
      </c>
      <c r="U6544" s="11">
        <v>36.38833757684694</v>
      </c>
      <c r="V6544" s="11">
        <v>404.1998620998843</v>
      </c>
    </row>
    <row r="6545" spans="1:22" ht="18" customHeight="1">
      <c r="A6545" s="11">
        <v>2231.435495406166</v>
      </c>
      <c r="B6545" s="11">
        <v>109.4488670940517</v>
      </c>
      <c r="C6545" s="11">
        <v>468.3799710909111</v>
      </c>
      <c r="D6545" s="11">
        <v>18.11849333876802</v>
      </c>
      <c r="E6545" s="11">
        <v>65.22657601956486</v>
      </c>
      <c r="F6545" s="11">
        <v>5134.617724029238</v>
      </c>
      <c r="G6545" s="11">
        <v>960.2184175359193</v>
      </c>
      <c r="H6545" s="11">
        <v>1356.1344</v>
      </c>
      <c r="I6545" s="11">
        <v>2316.352817535919</v>
      </c>
      <c r="J6545" s="11">
        <v>0.018</v>
      </c>
      <c r="K6545" s="11">
        <v>0.05540688851848292</v>
      </c>
      <c r="L6545" s="11">
        <v>0.5122550010414553</v>
      </c>
      <c r="M6545" s="11">
        <v>0.3252844998260987</v>
      </c>
      <c r="N6545" s="11">
        <v>3.07423194322082</v>
      </c>
      <c r="O6545" s="3" t="s">
        <v>319</v>
      </c>
      <c r="P6545" s="3" t="s">
        <v>311</v>
      </c>
      <c r="Q6545" s="10">
        <v>4</v>
      </c>
      <c r="R6545" s="3" t="s">
        <v>312</v>
      </c>
      <c r="S6545" s="11">
        <v>0.01622553119711605</v>
      </c>
      <c r="T6545" s="11">
        <v>0.2939393604359101</v>
      </c>
      <c r="U6545" s="11">
        <v>36.40456310804405</v>
      </c>
      <c r="V6545" s="11">
        <v>404.4938014603202</v>
      </c>
    </row>
    <row r="6546" spans="1:22" ht="18" customHeight="1">
      <c r="A6546" s="11">
        <v>2232.085582260021</v>
      </c>
      <c r="B6546" s="11">
        <v>109.479707539371</v>
      </c>
      <c r="C6546" s="11">
        <v>468.3754985461703</v>
      </c>
      <c r="D6546" s="11">
        <v>18.1237718217694</v>
      </c>
      <c r="E6546" s="11">
        <v>65.24557855836986</v>
      </c>
      <c r="F6546" s="11">
        <v>5134.568693735641</v>
      </c>
      <c r="G6546" s="11">
        <v>960.7779822641207</v>
      </c>
      <c r="H6546" s="11">
        <v>1356.1344</v>
      </c>
      <c r="I6546" s="11">
        <v>2316.91238226412</v>
      </c>
      <c r="J6546" s="11">
        <v>0.018</v>
      </c>
      <c r="K6546" s="11">
        <v>0.05539881062414417</v>
      </c>
      <c r="L6546" s="11">
        <v>0.5122475739272196</v>
      </c>
      <c r="M6546" s="11">
        <v>0.3252142557100093</v>
      </c>
      <c r="N6546" s="11">
        <v>3.074895956872478</v>
      </c>
      <c r="O6546" s="3" t="s">
        <v>319</v>
      </c>
      <c r="P6546" s="3" t="s">
        <v>311</v>
      </c>
      <c r="Q6546" s="10">
        <v>4</v>
      </c>
      <c r="R6546" s="3" t="s">
        <v>312</v>
      </c>
      <c r="S6546" s="11">
        <v>0.01622903354699851</v>
      </c>
      <c r="T6546" s="11">
        <v>0.2940884731800392</v>
      </c>
      <c r="U6546" s="11">
        <v>36.42079214159105</v>
      </c>
      <c r="V6546" s="11">
        <v>404.7878899335003</v>
      </c>
    </row>
    <row r="6547" spans="1:22" ht="18" customHeight="1">
      <c r="A6547" s="11">
        <v>2232.735669113877</v>
      </c>
      <c r="B6547" s="11">
        <v>109.5105369320959</v>
      </c>
      <c r="C6547" s="11">
        <v>468.3709813345131</v>
      </c>
      <c r="D6547" s="11">
        <v>18.12905030477079</v>
      </c>
      <c r="E6547" s="11">
        <v>65.26458109717485</v>
      </c>
      <c r="F6547" s="11">
        <v>5134.519173780755</v>
      </c>
      <c r="G6547" s="11">
        <v>961.3377099872617</v>
      </c>
      <c r="H6547" s="11">
        <v>1356.1344</v>
      </c>
      <c r="I6547" s="11">
        <v>2317.472109987262</v>
      </c>
      <c r="J6547" s="11">
        <v>0.018</v>
      </c>
      <c r="K6547" s="11">
        <v>0.05539072406708575</v>
      </c>
      <c r="L6547" s="11">
        <v>0.5122401446495489</v>
      </c>
      <c r="M6547" s="11">
        <v>0.3251439362642536</v>
      </c>
      <c r="N6547" s="11">
        <v>3.07556096997999</v>
      </c>
      <c r="O6547" s="3" t="s">
        <v>319</v>
      </c>
      <c r="P6547" s="3" t="s">
        <v>311</v>
      </c>
      <c r="Q6547" s="10">
        <v>4</v>
      </c>
      <c r="R6547" s="3" t="s">
        <v>312</v>
      </c>
      <c r="S6547" s="11">
        <v>0.01623254116958777</v>
      </c>
      <c r="T6547" s="11">
        <v>0.2942377184736156</v>
      </c>
      <c r="U6547" s="11">
        <v>36.43702468276064</v>
      </c>
      <c r="V6547" s="11">
        <v>405.0821276519738</v>
      </c>
    </row>
    <row r="6548" spans="1:22" ht="18" customHeight="1">
      <c r="A6548" s="11">
        <v>2233.385755967732</v>
      </c>
      <c r="B6548" s="11">
        <v>109.5413552631039</v>
      </c>
      <c r="C6548" s="11">
        <v>468.3664194559397</v>
      </c>
      <c r="D6548" s="11">
        <v>18.13432878777218</v>
      </c>
      <c r="E6548" s="11">
        <v>65.28358363597987</v>
      </c>
      <c r="F6548" s="11">
        <v>5134.46916416458</v>
      </c>
      <c r="G6548" s="11">
        <v>961.8976007053421</v>
      </c>
      <c r="H6548" s="11">
        <v>1356.1344</v>
      </c>
      <c r="I6548" s="11">
        <v>2318.032000705342</v>
      </c>
      <c r="J6548" s="11">
        <v>0.018</v>
      </c>
      <c r="K6548" s="11">
        <v>0.05538262884730767</v>
      </c>
      <c r="L6548" s="11">
        <v>0.5122327132084429</v>
      </c>
      <c r="M6548" s="11">
        <v>0.3250735414888318</v>
      </c>
      <c r="N6548" s="11">
        <v>3.07622698365427</v>
      </c>
      <c r="O6548" s="3" t="s">
        <v>319</v>
      </c>
      <c r="P6548" s="3" t="s">
        <v>311</v>
      </c>
      <c r="Q6548" s="10">
        <v>4</v>
      </c>
      <c r="R6548" s="3" t="s">
        <v>312</v>
      </c>
      <c r="S6548" s="11">
        <v>0.01623605407070881</v>
      </c>
      <c r="T6548" s="11">
        <v>0.2943870965057516</v>
      </c>
      <c r="U6548" s="11">
        <v>36.45326073683135</v>
      </c>
      <c r="V6548" s="11">
        <v>405.3765147484796</v>
      </c>
    </row>
    <row r="6549" spans="1:22" ht="18" customHeight="1">
      <c r="A6549" s="11">
        <v>2234.035842821587</v>
      </c>
      <c r="B6549" s="11">
        <v>109.5721625232728</v>
      </c>
      <c r="C6549" s="11">
        <v>468.3618129104499</v>
      </c>
      <c r="D6549" s="11">
        <v>18.13960727077357</v>
      </c>
      <c r="E6549" s="11">
        <v>65.30258617478485</v>
      </c>
      <c r="F6549" s="11">
        <v>5134.418664887117</v>
      </c>
      <c r="G6549" s="11">
        <v>962.4576544183616</v>
      </c>
      <c r="H6549" s="11">
        <v>1356.1344</v>
      </c>
      <c r="I6549" s="11">
        <v>2318.592054418361</v>
      </c>
      <c r="J6549" s="11">
        <v>0.018</v>
      </c>
      <c r="K6549" s="11">
        <v>0.05537452496480998</v>
      </c>
      <c r="L6549" s="11">
        <v>0.5122252796039017</v>
      </c>
      <c r="M6549" s="11">
        <v>0.3250030713837437</v>
      </c>
      <c r="N6549" s="11">
        <v>3.076893999008585</v>
      </c>
      <c r="O6549" s="3" t="s">
        <v>319</v>
      </c>
      <c r="P6549" s="3" t="s">
        <v>311</v>
      </c>
      <c r="Q6549" s="10">
        <v>4</v>
      </c>
      <c r="R6549" s="3" t="s">
        <v>312</v>
      </c>
      <c r="S6549" s="11">
        <v>0.01623957225623178</v>
      </c>
      <c r="T6549" s="11">
        <v>0.294536607466502</v>
      </c>
      <c r="U6549" s="11">
        <v>36.46950030908758</v>
      </c>
      <c r="V6549" s="11">
        <v>405.6710513559461</v>
      </c>
    </row>
    <row r="6550" spans="1:22" ht="18" customHeight="1">
      <c r="A6550" s="11">
        <v>2234.685929675442</v>
      </c>
      <c r="B6550" s="11">
        <v>109.6029587034802</v>
      </c>
      <c r="C6550" s="11">
        <v>468.3571616980437</v>
      </c>
      <c r="D6550" s="11">
        <v>18.14488575377496</v>
      </c>
      <c r="E6550" s="11">
        <v>65.32158871358986</v>
      </c>
      <c r="F6550" s="11">
        <v>5134.367675948364</v>
      </c>
      <c r="G6550" s="11">
        <v>963.0178711263209</v>
      </c>
      <c r="H6550" s="11">
        <v>1356.1344</v>
      </c>
      <c r="I6550" s="11">
        <v>2319.152271126321</v>
      </c>
      <c r="J6550" s="11">
        <v>0.018</v>
      </c>
      <c r="K6550" s="11">
        <v>0.05536641241959261</v>
      </c>
      <c r="L6550" s="11">
        <v>0.5122178438359253</v>
      </c>
      <c r="M6550" s="11">
        <v>0.3249325259489894</v>
      </c>
      <c r="N6550" s="11">
        <v>3.077562017158566</v>
      </c>
      <c r="O6550" s="3" t="s">
        <v>319</v>
      </c>
      <c r="P6550" s="3" t="s">
        <v>311</v>
      </c>
      <c r="Q6550" s="10">
        <v>4</v>
      </c>
      <c r="R6550" s="3" t="s">
        <v>312</v>
      </c>
      <c r="S6550" s="11">
        <v>0.01624309573207207</v>
      </c>
      <c r="T6550" s="11">
        <v>0.2946862515468659</v>
      </c>
      <c r="U6550" s="11">
        <v>36.48574340481965</v>
      </c>
      <c r="V6550" s="11">
        <v>405.965737607493</v>
      </c>
    </row>
    <row r="6551" spans="1:22" ht="18" customHeight="1">
      <c r="A6551" s="11">
        <v>2235.336016529298</v>
      </c>
      <c r="B6551" s="11">
        <v>109.6337437946037</v>
      </c>
      <c r="C6551" s="11">
        <v>468.3524658187214</v>
      </c>
      <c r="D6551" s="11">
        <v>18.15016423677635</v>
      </c>
      <c r="E6551" s="11">
        <v>65.34059125239486</v>
      </c>
      <c r="F6551" s="11">
        <v>5134.316197348325</v>
      </c>
      <c r="G6551" s="11">
        <v>963.578250829219</v>
      </c>
      <c r="H6551" s="11">
        <v>1356.1344</v>
      </c>
      <c r="I6551" s="11">
        <v>2319.712650829219</v>
      </c>
      <c r="J6551" s="11">
        <v>0.018</v>
      </c>
      <c r="K6551" s="11">
        <v>0.05535829121165565</v>
      </c>
      <c r="L6551" s="11">
        <v>0.5122104059045136</v>
      </c>
      <c r="M6551" s="11">
        <v>0.324861905184569</v>
      </c>
      <c r="N6551" s="11">
        <v>3.078231039222201</v>
      </c>
      <c r="O6551" s="3" t="s">
        <v>319</v>
      </c>
      <c r="P6551" s="3" t="s">
        <v>311</v>
      </c>
      <c r="Q6551" s="10">
        <v>4</v>
      </c>
      <c r="R6551" s="3" t="s">
        <v>312</v>
      </c>
      <c r="S6551" s="11">
        <v>0.01624662450408101</v>
      </c>
      <c r="T6551" s="11">
        <v>0.2948360289368053</v>
      </c>
      <c r="U6551" s="11">
        <v>36.50199002932373</v>
      </c>
      <c r="V6551" s="11">
        <v>406.2605736364298</v>
      </c>
    </row>
    <row r="6552" spans="1:22" ht="18" customHeight="1">
      <c r="A6552" s="11">
        <v>2235.986103383153</v>
      </c>
      <c r="B6552" s="11">
        <v>109.6645177875209</v>
      </c>
      <c r="C6552" s="11">
        <v>468.3477252724828</v>
      </c>
      <c r="D6552" s="11">
        <v>18.15544271977774</v>
      </c>
      <c r="E6552" s="11">
        <v>65.35959379119986</v>
      </c>
      <c r="F6552" s="11">
        <v>5134.264229086997</v>
      </c>
      <c r="G6552" s="11">
        <v>964.1387935270568</v>
      </c>
      <c r="H6552" s="11">
        <v>1356.1344</v>
      </c>
      <c r="I6552" s="11">
        <v>2320.273193527057</v>
      </c>
      <c r="J6552" s="11">
        <v>0.018</v>
      </c>
      <c r="K6552" s="11">
        <v>0.05535016134099904</v>
      </c>
      <c r="L6552" s="11">
        <v>0.5122029658096667</v>
      </c>
      <c r="M6552" s="11">
        <v>0.3247912090904825</v>
      </c>
      <c r="N6552" s="11">
        <v>3.078901066319851</v>
      </c>
      <c r="O6552" s="3" t="s">
        <v>319</v>
      </c>
      <c r="P6552" s="3" t="s">
        <v>311</v>
      </c>
      <c r="Q6552" s="10">
        <v>4</v>
      </c>
      <c r="R6552" s="3" t="s">
        <v>312</v>
      </c>
      <c r="S6552" s="11">
        <v>0.01625015857820988</v>
      </c>
      <c r="T6552" s="11">
        <v>0.2949859398282197</v>
      </c>
      <c r="U6552" s="11">
        <v>36.51824018790194</v>
      </c>
      <c r="V6552" s="11">
        <v>406.555559576258</v>
      </c>
    </row>
    <row r="6553" spans="1:22" ht="18" customHeight="1">
      <c r="A6553" s="11">
        <v>2236.636190237008</v>
      </c>
      <c r="B6553" s="11">
        <v>109.6952806731095</v>
      </c>
      <c r="C6553" s="11">
        <v>468.3429400593277</v>
      </c>
      <c r="D6553" s="11">
        <v>18.16072120277913</v>
      </c>
      <c r="E6553" s="11">
        <v>65.37859633000487</v>
      </c>
      <c r="F6553" s="11">
        <v>5134.21177116438</v>
      </c>
      <c r="G6553" s="11">
        <v>964.6994992198339</v>
      </c>
      <c r="H6553" s="11">
        <v>1356.1344</v>
      </c>
      <c r="I6553" s="11">
        <v>2320.833899219834</v>
      </c>
      <c r="J6553" s="11">
        <v>0.018</v>
      </c>
      <c r="K6553" s="11">
        <v>0.05534202280762276</v>
      </c>
      <c r="L6553" s="11">
        <v>0.5121955235513848</v>
      </c>
      <c r="M6553" s="11">
        <v>0.3247204376667296</v>
      </c>
      <c r="N6553" s="11">
        <v>3.07957209957425</v>
      </c>
      <c r="O6553" s="3" t="s">
        <v>319</v>
      </c>
      <c r="P6553" s="3" t="s">
        <v>311</v>
      </c>
      <c r="Q6553" s="10">
        <v>4</v>
      </c>
      <c r="R6553" s="3" t="s">
        <v>312</v>
      </c>
      <c r="S6553" s="11">
        <v>0.01625369796034594</v>
      </c>
      <c r="T6553" s="11">
        <v>0.2951359844119721</v>
      </c>
      <c r="U6553" s="11">
        <v>36.53449388586228</v>
      </c>
      <c r="V6553" s="11">
        <v>406.85069556067</v>
      </c>
    </row>
    <row r="6554" spans="1:22" ht="18" customHeight="1">
      <c r="A6554" s="11">
        <v>2237.286277090864</v>
      </c>
      <c r="B6554" s="11">
        <v>109.7260324422473</v>
      </c>
      <c r="C6554" s="11">
        <v>468.3381101792565</v>
      </c>
      <c r="D6554" s="11">
        <v>18.16599968578052</v>
      </c>
      <c r="E6554" s="11">
        <v>65.39759886880987</v>
      </c>
      <c r="F6554" s="11">
        <v>5134.158823580475</v>
      </c>
      <c r="G6554" s="11">
        <v>965.2603679075502</v>
      </c>
      <c r="H6554" s="11">
        <v>1356.1344</v>
      </c>
      <c r="I6554" s="11">
        <v>2321.39476790755</v>
      </c>
      <c r="J6554" s="11">
        <v>0.018</v>
      </c>
      <c r="K6554" s="11">
        <v>0.05533387561152688</v>
      </c>
      <c r="L6554" s="11">
        <v>0.5121880791296675</v>
      </c>
      <c r="M6554" s="11">
        <v>0.3246495909133108</v>
      </c>
      <c r="N6554" s="11">
        <v>3.08024414011051</v>
      </c>
      <c r="O6554" s="3" t="s">
        <v>319</v>
      </c>
      <c r="P6554" s="3" t="s">
        <v>311</v>
      </c>
      <c r="Q6554" s="10">
        <v>4</v>
      </c>
      <c r="R6554" s="3" t="s">
        <v>312</v>
      </c>
      <c r="S6554" s="11">
        <v>0.0162572426564218</v>
      </c>
      <c r="T6554" s="11">
        <v>0.2952861628798731</v>
      </c>
      <c r="U6554" s="11">
        <v>36.55075112851871</v>
      </c>
      <c r="V6554" s="11">
        <v>407.1459817235498</v>
      </c>
    </row>
    <row r="6555" spans="1:22" ht="18" customHeight="1">
      <c r="A6555" s="11">
        <v>2237.936363944719</v>
      </c>
      <c r="B6555" s="11">
        <v>109.7567730858117</v>
      </c>
      <c r="C6555" s="11">
        <v>468.3332356322691</v>
      </c>
      <c r="D6555" s="11">
        <v>18.17127816878191</v>
      </c>
      <c r="E6555" s="11">
        <v>65.41660140761486</v>
      </c>
      <c r="F6555" s="11">
        <v>5134.105386335283</v>
      </c>
      <c r="G6555" s="11">
        <v>965.8213995902061</v>
      </c>
      <c r="H6555" s="11">
        <v>1356.1344</v>
      </c>
      <c r="I6555" s="11">
        <v>2321.955799590206</v>
      </c>
      <c r="J6555" s="11">
        <v>0.018</v>
      </c>
      <c r="K6555" s="11">
        <v>0.05532571975271137</v>
      </c>
      <c r="L6555" s="11">
        <v>0.512180632544515</v>
      </c>
      <c r="M6555" s="11">
        <v>0.3245786688302258</v>
      </c>
      <c r="N6555" s="11">
        <v>3.08091718905613</v>
      </c>
      <c r="O6555" s="3" t="s">
        <v>319</v>
      </c>
      <c r="P6555" s="3" t="s">
        <v>311</v>
      </c>
      <c r="Q6555" s="10">
        <v>4</v>
      </c>
      <c r="R6555" s="3" t="s">
        <v>312</v>
      </c>
      <c r="S6555" s="11">
        <v>0.01626079267241547</v>
      </c>
      <c r="T6555" s="11">
        <v>0.2954364754246837</v>
      </c>
      <c r="U6555" s="11">
        <v>36.56701192119112</v>
      </c>
      <c r="V6555" s="11">
        <v>407.4414181989745</v>
      </c>
    </row>
    <row r="6556" spans="1:22" ht="18" customHeight="1">
      <c r="A6556" s="11">
        <v>2238.586450798574</v>
      </c>
      <c r="B6556" s="11">
        <v>109.7875025946803</v>
      </c>
      <c r="C6556" s="11">
        <v>468.3283164183652</v>
      </c>
      <c r="D6556" s="11">
        <v>18.17655665178329</v>
      </c>
      <c r="E6556" s="11">
        <v>65.43560394641986</v>
      </c>
      <c r="F6556" s="11">
        <v>5134.0514594288</v>
      </c>
      <c r="G6556" s="11">
        <v>966.382594267801</v>
      </c>
      <c r="H6556" s="11">
        <v>1356.1344</v>
      </c>
      <c r="I6556" s="11">
        <v>2322.516994267801</v>
      </c>
      <c r="J6556" s="11">
        <v>0.018</v>
      </c>
      <c r="K6556" s="11">
        <v>0.05531755523117618</v>
      </c>
      <c r="L6556" s="11">
        <v>0.5121731837959272</v>
      </c>
      <c r="M6556" s="11">
        <v>0.3245076714174745</v>
      </c>
      <c r="N6556" s="11">
        <v>3.081591247541</v>
      </c>
      <c r="O6556" s="3" t="s">
        <v>319</v>
      </c>
      <c r="P6556" s="3" t="s">
        <v>311</v>
      </c>
      <c r="Q6556" s="10">
        <v>4</v>
      </c>
      <c r="R6556" s="3" t="s">
        <v>312</v>
      </c>
      <c r="S6556" s="11">
        <v>0.01626434801424097</v>
      </c>
      <c r="T6556" s="11">
        <v>0.2955869222381281</v>
      </c>
      <c r="U6556" s="11">
        <v>36.58327626920536</v>
      </c>
      <c r="V6556" s="11">
        <v>407.7370051212126</v>
      </c>
    </row>
    <row r="6557" spans="1:22" ht="18" customHeight="1">
      <c r="A6557" s="11">
        <v>2239.236537652429</v>
      </c>
      <c r="B6557" s="11">
        <v>109.818220959731</v>
      </c>
      <c r="C6557" s="11">
        <v>468.3233525375451</v>
      </c>
      <c r="D6557" s="11">
        <v>18.18183513478468</v>
      </c>
      <c r="E6557" s="11">
        <v>65.45460648522487</v>
      </c>
      <c r="F6557" s="11">
        <v>5133.99704286103</v>
      </c>
      <c r="G6557" s="11">
        <v>966.9439519403358</v>
      </c>
      <c r="H6557" s="11">
        <v>1356.1344</v>
      </c>
      <c r="I6557" s="11">
        <v>2323.078351940336</v>
      </c>
      <c r="J6557" s="11">
        <v>0.018</v>
      </c>
      <c r="K6557" s="11">
        <v>0.05530938204692138</v>
      </c>
      <c r="L6557" s="11">
        <v>0.5121657328839043</v>
      </c>
      <c r="M6557" s="11">
        <v>0.3244365986750571</v>
      </c>
      <c r="N6557" s="11">
        <v>3.082266316697398</v>
      </c>
      <c r="O6557" s="3" t="s">
        <v>319</v>
      </c>
      <c r="P6557" s="3" t="s">
        <v>311</v>
      </c>
      <c r="Q6557" s="10">
        <v>4</v>
      </c>
      <c r="R6557" s="3" t="s">
        <v>312</v>
      </c>
      <c r="S6557" s="11">
        <v>0.01626790868791248</v>
      </c>
      <c r="T6557" s="11">
        <v>0.2957375035138764</v>
      </c>
      <c r="U6557" s="11">
        <v>36.59954417789327</v>
      </c>
      <c r="V6557" s="11">
        <v>408.0327426247265</v>
      </c>
    </row>
    <row r="6558" spans="1:22" ht="18" customHeight="1">
      <c r="A6558" s="11">
        <v>2239.886624506285</v>
      </c>
      <c r="B6558" s="11">
        <v>109.8489281718413</v>
      </c>
      <c r="C6558" s="11">
        <v>468.3183439898086</v>
      </c>
      <c r="D6558" s="11">
        <v>18.18711361778607</v>
      </c>
      <c r="E6558" s="11">
        <v>65.47360902402987</v>
      </c>
      <c r="F6558" s="11">
        <v>5133.942136631972</v>
      </c>
      <c r="G6558" s="11">
        <v>967.5054726078097</v>
      </c>
      <c r="H6558" s="11">
        <v>1356.1344</v>
      </c>
      <c r="I6558" s="11">
        <v>2323.63987260781</v>
      </c>
      <c r="J6558" s="11">
        <v>0.018</v>
      </c>
      <c r="K6558" s="11">
        <v>0.05530120019994694</v>
      </c>
      <c r="L6558" s="11">
        <v>0.5121582798084463</v>
      </c>
      <c r="M6558" s="11">
        <v>0.3243654506029735</v>
      </c>
      <c r="N6558" s="11">
        <v>3.082942397660008</v>
      </c>
      <c r="O6558" s="3" t="s">
        <v>319</v>
      </c>
      <c r="P6558" s="3" t="s">
        <v>311</v>
      </c>
      <c r="Q6558" s="10">
        <v>4</v>
      </c>
      <c r="R6558" s="3" t="s">
        <v>312</v>
      </c>
      <c r="S6558" s="11">
        <v>0.01627147469938024</v>
      </c>
      <c r="T6558" s="11">
        <v>0.2958882194445625</v>
      </c>
      <c r="U6558" s="11">
        <v>36.61581565259265</v>
      </c>
      <c r="V6558" s="11">
        <v>408.3286308441711</v>
      </c>
    </row>
    <row r="6559" spans="1:22" ht="18" customHeight="1">
      <c r="A6559" s="11">
        <v>2240.53671136014</v>
      </c>
      <c r="B6559" s="11">
        <v>109.8796242218887</v>
      </c>
      <c r="C6559" s="11">
        <v>468.3132907751557</v>
      </c>
      <c r="D6559" s="11">
        <v>18.19239210078746</v>
      </c>
      <c r="E6559" s="11">
        <v>65.49261156283487</v>
      </c>
      <c r="F6559" s="11">
        <v>5133.886740741623</v>
      </c>
      <c r="G6559" s="11">
        <v>968.0671562702227</v>
      </c>
      <c r="H6559" s="11">
        <v>1356.1344</v>
      </c>
      <c r="I6559" s="11">
        <v>2324.201556270223</v>
      </c>
      <c r="J6559" s="11">
        <v>0.018</v>
      </c>
      <c r="K6559" s="11">
        <v>0.05529300969025282</v>
      </c>
      <c r="L6559" s="11">
        <v>0.512150824569553</v>
      </c>
      <c r="M6559" s="11">
        <v>0.3242942272012235</v>
      </c>
      <c r="N6559" s="11">
        <v>3.083619491565921</v>
      </c>
      <c r="O6559" s="3" t="s">
        <v>319</v>
      </c>
      <c r="P6559" s="3" t="s">
        <v>311</v>
      </c>
      <c r="Q6559" s="10">
        <v>4</v>
      </c>
      <c r="R6559" s="3" t="s">
        <v>312</v>
      </c>
      <c r="S6559" s="11">
        <v>0.01627504605463999</v>
      </c>
      <c r="T6559" s="11">
        <v>0.296039070223774</v>
      </c>
      <c r="U6559" s="11">
        <v>36.63209069864729</v>
      </c>
      <c r="V6559" s="11">
        <v>408.6246699143949</v>
      </c>
    </row>
    <row r="6560" spans="1:22" ht="18" customHeight="1">
      <c r="A6560" s="11">
        <v>2241.186798213995</v>
      </c>
      <c r="B6560" s="11">
        <v>109.9103091007511</v>
      </c>
      <c r="C6560" s="11">
        <v>468.3081928935869</v>
      </c>
      <c r="D6560" s="11">
        <v>18.19767058378885</v>
      </c>
      <c r="E6560" s="11">
        <v>65.51161410163986</v>
      </c>
      <c r="F6560" s="11">
        <v>5133.830855189989</v>
      </c>
      <c r="G6560" s="11">
        <v>968.6290029275754</v>
      </c>
      <c r="H6560" s="11">
        <v>1356.1344</v>
      </c>
      <c r="I6560" s="11">
        <v>2324.763402927575</v>
      </c>
      <c r="J6560" s="11">
        <v>0.018</v>
      </c>
      <c r="K6560" s="11">
        <v>0.05528481051783912</v>
      </c>
      <c r="L6560" s="11">
        <v>0.5121433671672244</v>
      </c>
      <c r="M6560" s="11">
        <v>0.3242229284698077</v>
      </c>
      <c r="N6560" s="11">
        <v>3.084297599554628</v>
      </c>
      <c r="O6560" s="3" t="s">
        <v>319</v>
      </c>
      <c r="P6560" s="3" t="s">
        <v>311</v>
      </c>
      <c r="Q6560" s="10">
        <v>4</v>
      </c>
      <c r="R6560" s="3" t="s">
        <v>312</v>
      </c>
      <c r="S6560" s="11">
        <v>0.01627862275973305</v>
      </c>
      <c r="T6560" s="11">
        <v>0.2961900560460543</v>
      </c>
      <c r="U6560" s="11">
        <v>36.64836932140702</v>
      </c>
      <c r="V6560" s="11">
        <v>408.9208599704409</v>
      </c>
    </row>
    <row r="6561" spans="1:22" ht="18" customHeight="1">
      <c r="A6561" s="11">
        <v>2241.836885067851</v>
      </c>
      <c r="B6561" s="11">
        <v>109.940982799306</v>
      </c>
      <c r="C6561" s="11">
        <v>468.3030503451016</v>
      </c>
      <c r="D6561" s="11">
        <v>18.20294906679024</v>
      </c>
      <c r="E6561" s="11">
        <v>65.53061664044486</v>
      </c>
      <c r="F6561" s="11">
        <v>5133.774479977067</v>
      </c>
      <c r="G6561" s="11">
        <v>969.191012579867</v>
      </c>
      <c r="H6561" s="11">
        <v>1356.1344</v>
      </c>
      <c r="I6561" s="11">
        <v>2325.325412579867</v>
      </c>
      <c r="J6561" s="11">
        <v>0.018</v>
      </c>
      <c r="K6561" s="11">
        <v>0.05527660268270579</v>
      </c>
      <c r="L6561" s="11">
        <v>0.5121359076014607</v>
      </c>
      <c r="M6561" s="11">
        <v>0.3241515544087258</v>
      </c>
      <c r="N6561" s="11">
        <v>3.084976722768049</v>
      </c>
      <c r="O6561" s="3" t="s">
        <v>319</v>
      </c>
      <c r="P6561" s="3" t="s">
        <v>311</v>
      </c>
      <c r="Q6561" s="10">
        <v>4</v>
      </c>
      <c r="R6561" s="3" t="s">
        <v>312</v>
      </c>
      <c r="S6561" s="11">
        <v>0.01628220482063679</v>
      </c>
      <c r="T6561" s="11">
        <v>0.2963411771049102</v>
      </c>
      <c r="U6561" s="11">
        <v>36.66465152622766</v>
      </c>
      <c r="V6561" s="11">
        <v>409.2172011475458</v>
      </c>
    </row>
    <row r="6562" spans="1:22" ht="18" customHeight="1">
      <c r="A6562" s="11">
        <v>2242.486971921706</v>
      </c>
      <c r="B6562" s="11">
        <v>109.971645308431</v>
      </c>
      <c r="C6562" s="11">
        <v>468.2978631296999</v>
      </c>
      <c r="D6562" s="11">
        <v>18.20822754979163</v>
      </c>
      <c r="E6562" s="11">
        <v>65.54961917924987</v>
      </c>
      <c r="F6562" s="11">
        <v>5133.717615102854</v>
      </c>
      <c r="G6562" s="11">
        <v>969.7531852270986</v>
      </c>
      <c r="H6562" s="11">
        <v>1356.1344</v>
      </c>
      <c r="I6562" s="11">
        <v>2325.887585227098</v>
      </c>
      <c r="J6562" s="11">
        <v>0.018</v>
      </c>
      <c r="K6562" s="11">
        <v>0.05526838618485277</v>
      </c>
      <c r="L6562" s="11">
        <v>0.5121284458722618</v>
      </c>
      <c r="M6562" s="11">
        <v>0.3240801050179773</v>
      </c>
      <c r="N6562" s="11">
        <v>3.085656862350523</v>
      </c>
      <c r="O6562" s="3" t="s">
        <v>319</v>
      </c>
      <c r="P6562" s="3" t="s">
        <v>311</v>
      </c>
      <c r="Q6562" s="10">
        <v>4</v>
      </c>
      <c r="R6562" s="3" t="s">
        <v>312</v>
      </c>
      <c r="S6562" s="11">
        <v>0.01628579224342902</v>
      </c>
      <c r="T6562" s="11">
        <v>0.2964924335958039</v>
      </c>
      <c r="U6562" s="11">
        <v>36.68093731847109</v>
      </c>
      <c r="V6562" s="11">
        <v>409.5136935811416</v>
      </c>
    </row>
    <row r="6563" spans="1:22" ht="18" customHeight="1">
      <c r="A6563" s="11">
        <v>2243.137058775561</v>
      </c>
      <c r="B6563" s="11">
        <v>110.0022966190039</v>
      </c>
      <c r="C6563" s="11">
        <v>468.292631247382</v>
      </c>
      <c r="D6563" s="11">
        <v>18.21350603279302</v>
      </c>
      <c r="E6563" s="11">
        <v>65.56862171805487</v>
      </c>
      <c r="F6563" s="11">
        <v>5133.660260567354</v>
      </c>
      <c r="G6563" s="11">
        <v>970.3155208692693</v>
      </c>
      <c r="H6563" s="11">
        <v>1356.1344</v>
      </c>
      <c r="I6563" s="11">
        <v>2326.449920869269</v>
      </c>
      <c r="J6563" s="11">
        <v>0.018</v>
      </c>
      <c r="K6563" s="11">
        <v>0.05526016102428013</v>
      </c>
      <c r="L6563" s="11">
        <v>0.5121209819796276</v>
      </c>
      <c r="M6563" s="11">
        <v>0.3240085802975629</v>
      </c>
      <c r="N6563" s="11">
        <v>3.086338019448807</v>
      </c>
      <c r="O6563" s="3" t="s">
        <v>319</v>
      </c>
      <c r="P6563" s="3" t="s">
        <v>311</v>
      </c>
      <c r="Q6563" s="10">
        <v>4</v>
      </c>
      <c r="R6563" s="3" t="s">
        <v>312</v>
      </c>
      <c r="S6563" s="11">
        <v>0.01628938503412363</v>
      </c>
      <c r="T6563" s="11">
        <v>0.2966438257131613</v>
      </c>
      <c r="U6563" s="11">
        <v>36.69722670350521</v>
      </c>
      <c r="V6563" s="11">
        <v>409.8103374068548</v>
      </c>
    </row>
    <row r="6564" spans="1:22" ht="18" customHeight="1">
      <c r="A6564" s="11">
        <v>2243.787145629417</v>
      </c>
      <c r="B6564" s="11">
        <v>110.0329367219021</v>
      </c>
      <c r="C6564" s="11">
        <v>468.2873546981479</v>
      </c>
      <c r="D6564" s="11">
        <v>18.21878451579441</v>
      </c>
      <c r="E6564" s="11">
        <v>65.58762425685987</v>
      </c>
      <c r="F6564" s="11">
        <v>5133.602416370566</v>
      </c>
      <c r="G6564" s="11">
        <v>970.878019506379</v>
      </c>
      <c r="H6564" s="11">
        <v>1356.1344</v>
      </c>
      <c r="I6564" s="11">
        <v>2327.012419506379</v>
      </c>
      <c r="J6564" s="11">
        <v>0.018</v>
      </c>
      <c r="K6564" s="11">
        <v>0.05525192720098787</v>
      </c>
      <c r="L6564" s="11">
        <v>0.5121135159235582</v>
      </c>
      <c r="M6564" s="11">
        <v>0.3239369802474824</v>
      </c>
      <c r="N6564" s="11">
        <v>3.087020195212097</v>
      </c>
      <c r="O6564" s="3" t="s">
        <v>319</v>
      </c>
      <c r="P6564" s="3" t="s">
        <v>311</v>
      </c>
      <c r="Q6564" s="10">
        <v>4</v>
      </c>
      <c r="R6564" s="3" t="s">
        <v>312</v>
      </c>
      <c r="S6564" s="11">
        <v>0.01629298319878019</v>
      </c>
      <c r="T6564" s="11">
        <v>0.2967953536523673</v>
      </c>
      <c r="U6564" s="11">
        <v>36.71351968670399</v>
      </c>
      <c r="V6564" s="11">
        <v>410.1071327605072</v>
      </c>
    </row>
    <row r="6565" spans="1:22" ht="18" customHeight="1">
      <c r="A6565" s="11">
        <v>2244.437232483272</v>
      </c>
      <c r="B6565" s="11">
        <v>110.0635656080035</v>
      </c>
      <c r="C6565" s="11">
        <v>468.2820334819974</v>
      </c>
      <c r="D6565" s="11">
        <v>18.2240629987958</v>
      </c>
      <c r="E6565" s="11">
        <v>65.60662679566488</v>
      </c>
      <c r="F6565" s="11">
        <v>5133.544082512489</v>
      </c>
      <c r="G6565" s="11">
        <v>971.4406811384285</v>
      </c>
      <c r="H6565" s="11">
        <v>1356.1344</v>
      </c>
      <c r="I6565" s="11">
        <v>2327.575081138429</v>
      </c>
      <c r="J6565" s="11">
        <v>0.018</v>
      </c>
      <c r="K6565" s="11">
        <v>0.05524368471497595</v>
      </c>
      <c r="L6565" s="11">
        <v>0.5121060477040538</v>
      </c>
      <c r="M6565" s="11">
        <v>0.3238653048677355</v>
      </c>
      <c r="N6565" s="11">
        <v>3.087703390792026</v>
      </c>
      <c r="O6565" s="3" t="s">
        <v>319</v>
      </c>
      <c r="P6565" s="3" t="s">
        <v>311</v>
      </c>
      <c r="Q6565" s="10">
        <v>4</v>
      </c>
      <c r="R6565" s="3" t="s">
        <v>312</v>
      </c>
      <c r="S6565" s="11">
        <v>0.01629658674350404</v>
      </c>
      <c r="T6565" s="11">
        <v>0.2969470176097692</v>
      </c>
      <c r="U6565" s="11">
        <v>36.72981627344749</v>
      </c>
      <c r="V6565" s="11">
        <v>410.404079778117</v>
      </c>
    </row>
    <row r="6566" spans="1:22" ht="18" customHeight="1">
      <c r="A6566" s="11">
        <v>2245.087319337127</v>
      </c>
      <c r="B6566" s="11">
        <v>110.0941832681855</v>
      </c>
      <c r="C6566" s="11">
        <v>468.2766675989305</v>
      </c>
      <c r="D6566" s="11">
        <v>18.22934148179719</v>
      </c>
      <c r="E6566" s="11">
        <v>65.62562933446986</v>
      </c>
      <c r="F6566" s="11">
        <v>5133.485258993122</v>
      </c>
      <c r="G6566" s="11">
        <v>972.003505765417</v>
      </c>
      <c r="H6566" s="11">
        <v>1356.1344</v>
      </c>
      <c r="I6566" s="11">
        <v>2328.137905765417</v>
      </c>
      <c r="J6566" s="11">
        <v>0.018</v>
      </c>
      <c r="K6566" s="11">
        <v>0.05523543356624439</v>
      </c>
      <c r="L6566" s="11">
        <v>0.512098577321114</v>
      </c>
      <c r="M6566" s="11">
        <v>0.3237935541583224</v>
      </c>
      <c r="N6566" s="11">
        <v>3.088387607342668</v>
      </c>
      <c r="O6566" s="3" t="s">
        <v>319</v>
      </c>
      <c r="P6566" s="3" t="s">
        <v>311</v>
      </c>
      <c r="Q6566" s="10">
        <v>4</v>
      </c>
      <c r="R6566" s="3" t="s">
        <v>312</v>
      </c>
      <c r="S6566" s="11">
        <v>0.01630019567433663</v>
      </c>
      <c r="T6566" s="11">
        <v>0.2970988177806785</v>
      </c>
      <c r="U6566" s="11">
        <v>36.74611646912183</v>
      </c>
      <c r="V6566" s="11">
        <v>410.7011785958977</v>
      </c>
    </row>
    <row r="6567" spans="1:22" ht="18" customHeight="1">
      <c r="A6567" s="11">
        <v>2245.737406190982</v>
      </c>
      <c r="B6567" s="11">
        <v>110.124789693326</v>
      </c>
      <c r="C6567" s="11">
        <v>468.2712570489475</v>
      </c>
      <c r="D6567" s="11">
        <v>18.23461996479858</v>
      </c>
      <c r="E6567" s="11">
        <v>65.64463187327488</v>
      </c>
      <c r="F6567" s="11">
        <v>5133.425945812469</v>
      </c>
      <c r="G6567" s="11">
        <v>972.5664933873452</v>
      </c>
      <c r="H6567" s="11">
        <v>1356.1344</v>
      </c>
      <c r="I6567" s="11">
        <v>2328.700893387345</v>
      </c>
      <c r="J6567" s="11">
        <v>0.018</v>
      </c>
      <c r="K6567" s="11">
        <v>0.0552271737547932</v>
      </c>
      <c r="L6567" s="11">
        <v>0.5120911047747388</v>
      </c>
      <c r="M6567" s="11">
        <v>0.3237217281192433</v>
      </c>
      <c r="N6567" s="11">
        <v>3.089072846020545</v>
      </c>
      <c r="O6567" s="3" t="s">
        <v>319</v>
      </c>
      <c r="P6567" s="3" t="s">
        <v>311</v>
      </c>
      <c r="Q6567" s="10">
        <v>4</v>
      </c>
      <c r="R6567" s="3" t="s">
        <v>312</v>
      </c>
      <c r="S6567" s="11">
        <v>0.01630380999742006</v>
      </c>
      <c r="T6567" s="11">
        <v>0.2972507543623693</v>
      </c>
      <c r="U6567" s="11">
        <v>36.76242027911925</v>
      </c>
      <c r="V6567" s="11">
        <v>410.99842935026</v>
      </c>
    </row>
    <row r="6568" spans="1:22" ht="18" customHeight="1">
      <c r="A6568" s="11">
        <v>2246.387493044838</v>
      </c>
      <c r="B6568" s="11">
        <v>110.1553848743024</v>
      </c>
      <c r="C6568" s="11">
        <v>468.2658018320481</v>
      </c>
      <c r="D6568" s="11">
        <v>18.23989844779997</v>
      </c>
      <c r="E6568" s="11">
        <v>65.66363441207989</v>
      </c>
      <c r="F6568" s="11">
        <v>5133.366142970527</v>
      </c>
      <c r="G6568" s="11">
        <v>973.1296440042128</v>
      </c>
      <c r="H6568" s="11">
        <v>1356.1344</v>
      </c>
      <c r="I6568" s="11">
        <v>2329.264044004213</v>
      </c>
      <c r="J6568" s="11">
        <v>0.018</v>
      </c>
      <c r="K6568" s="11">
        <v>0.05521890528062238</v>
      </c>
      <c r="L6568" s="11">
        <v>0.5120836300649287</v>
      </c>
      <c r="M6568" s="11">
        <v>0.323649826750498</v>
      </c>
      <c r="N6568" s="11">
        <v>3.089759107984634</v>
      </c>
      <c r="O6568" s="3" t="s">
        <v>319</v>
      </c>
      <c r="P6568" s="3" t="s">
        <v>311</v>
      </c>
      <c r="Q6568" s="10">
        <v>4</v>
      </c>
      <c r="R6568" s="3" t="s">
        <v>312</v>
      </c>
      <c r="S6568" s="11">
        <v>0.01630742971883256</v>
      </c>
      <c r="T6568" s="11">
        <v>0.2974028275510809</v>
      </c>
      <c r="U6568" s="11">
        <v>36.77872770883808</v>
      </c>
      <c r="V6568" s="11">
        <v>411.2958321778111</v>
      </c>
    </row>
    <row r="6569" spans="1:22" ht="18" customHeight="1">
      <c r="A6569" s="11">
        <v>2247.037579898693</v>
      </c>
      <c r="B6569" s="11">
        <v>110.1859688019924</v>
      </c>
      <c r="C6569" s="11">
        <v>468.2603019482323</v>
      </c>
      <c r="D6569" s="11">
        <v>18.24517693080135</v>
      </c>
      <c r="E6569" s="11">
        <v>65.68263695088487</v>
      </c>
      <c r="F6569" s="11">
        <v>5133.305850467295</v>
      </c>
      <c r="G6569" s="11">
        <v>973.6929576160194</v>
      </c>
      <c r="H6569" s="11">
        <v>1356.1344</v>
      </c>
      <c r="I6569" s="11">
        <v>2329.827357616019</v>
      </c>
      <c r="J6569" s="11">
        <v>0.018</v>
      </c>
      <c r="K6569" s="11">
        <v>0.0552106281437319</v>
      </c>
      <c r="L6569" s="11">
        <v>0.5120761531916834</v>
      </c>
      <c r="M6569" s="11">
        <v>0.3235778500520864</v>
      </c>
      <c r="N6569" s="11">
        <v>3.090446394396371</v>
      </c>
      <c r="O6569" s="3" t="s">
        <v>319</v>
      </c>
      <c r="P6569" s="3" t="s">
        <v>311</v>
      </c>
      <c r="Q6569" s="10">
        <v>4</v>
      </c>
      <c r="R6569" s="3" t="s">
        <v>312</v>
      </c>
      <c r="S6569" s="11">
        <v>0.01631105484469828</v>
      </c>
      <c r="T6569" s="11">
        <v>0.2975550375440177</v>
      </c>
      <c r="U6569" s="11">
        <v>36.79503876368278</v>
      </c>
      <c r="V6569" s="11">
        <v>411.5933872153552</v>
      </c>
    </row>
    <row r="6570" spans="1:22" ht="18" customHeight="1">
      <c r="A6570" s="11">
        <v>2247.687666752548</v>
      </c>
      <c r="B6570" s="11">
        <v>110.2165414672737</v>
      </c>
      <c r="C6570" s="11">
        <v>468.2547573975006</v>
      </c>
      <c r="D6570" s="11">
        <v>18.25045541380274</v>
      </c>
      <c r="E6570" s="11">
        <v>65.70163948968988</v>
      </c>
      <c r="F6570" s="11">
        <v>5133.245068302779</v>
      </c>
      <c r="G6570" s="11">
        <v>974.2564342227656</v>
      </c>
      <c r="H6570" s="11">
        <v>1356.1344</v>
      </c>
      <c r="I6570" s="11">
        <v>2330.390834222766</v>
      </c>
      <c r="J6570" s="11">
        <v>0.018</v>
      </c>
      <c r="K6570" s="11">
        <v>0.05520234234412182</v>
      </c>
      <c r="L6570" s="11">
        <v>0.5120686741550028</v>
      </c>
      <c r="M6570" s="11">
        <v>0.323505798024009</v>
      </c>
      <c r="N6570" s="11">
        <v>3.091134706419651</v>
      </c>
      <c r="O6570" s="3" t="s">
        <v>319</v>
      </c>
      <c r="P6570" s="3" t="s">
        <v>311</v>
      </c>
      <c r="Q6570" s="10">
        <v>4</v>
      </c>
      <c r="R6570" s="3" t="s">
        <v>312</v>
      </c>
      <c r="S6570" s="11">
        <v>0.01631468538118724</v>
      </c>
      <c r="T6570" s="11">
        <v>0.2977073845393517</v>
      </c>
      <c r="U6570" s="11">
        <v>36.81135344906397</v>
      </c>
      <c r="V6570" s="11">
        <v>411.8910945998945</v>
      </c>
    </row>
    <row r="6571" spans="1:22" ht="18" customHeight="1">
      <c r="A6571" s="11">
        <v>2248.337753606404</v>
      </c>
      <c r="B6571" s="11">
        <v>110.2471028610239</v>
      </c>
      <c r="C6571" s="11">
        <v>468.2491681798522</v>
      </c>
      <c r="D6571" s="11">
        <v>18.25573389680413</v>
      </c>
      <c r="E6571" s="11">
        <v>65.72064202849488</v>
      </c>
      <c r="F6571" s="11">
        <v>5133.183796476971</v>
      </c>
      <c r="G6571" s="11">
        <v>974.8200738244509</v>
      </c>
      <c r="H6571" s="11">
        <v>1356.1344</v>
      </c>
      <c r="I6571" s="11">
        <v>2330.954473824451</v>
      </c>
      <c r="J6571" s="11">
        <v>0.018</v>
      </c>
      <c r="K6571" s="11">
        <v>0.05519404788179208</v>
      </c>
      <c r="L6571" s="11">
        <v>0.5120611929548869</v>
      </c>
      <c r="M6571" s="11">
        <v>0.323433670666265</v>
      </c>
      <c r="N6571" s="11">
        <v>3.091824045220851</v>
      </c>
      <c r="O6571" s="3" t="s">
        <v>319</v>
      </c>
      <c r="P6571" s="3" t="s">
        <v>311</v>
      </c>
      <c r="Q6571" s="10">
        <v>4</v>
      </c>
      <c r="R6571" s="3" t="s">
        <v>312</v>
      </c>
      <c r="S6571" s="11">
        <v>0.01631832133440569</v>
      </c>
      <c r="T6571" s="11">
        <v>0.29785986873422</v>
      </c>
      <c r="U6571" s="11">
        <v>36.82767177039837</v>
      </c>
      <c r="V6571" s="11">
        <v>412.1889544686288</v>
      </c>
    </row>
    <row r="6572" spans="1:22" ht="18" customHeight="1">
      <c r="A6572" s="11">
        <v>2248.987840460259</v>
      </c>
      <c r="B6572" s="11">
        <v>110.2776529741207</v>
      </c>
      <c r="C6572" s="11">
        <v>468.2435342952876</v>
      </c>
      <c r="D6572" s="11">
        <v>18.26101237980552</v>
      </c>
      <c r="E6572" s="11">
        <v>65.73964456729988</v>
      </c>
      <c r="F6572" s="11">
        <v>5133.122034989875</v>
      </c>
      <c r="G6572" s="11">
        <v>975.3838764210758</v>
      </c>
      <c r="H6572" s="11">
        <v>1356.1344</v>
      </c>
      <c r="I6572" s="11">
        <v>2331.518276421076</v>
      </c>
      <c r="J6572" s="11">
        <v>0.018</v>
      </c>
      <c r="K6572" s="11">
        <v>0.05518574475674268</v>
      </c>
      <c r="L6572" s="11">
        <v>0.5120537095913359</v>
      </c>
      <c r="M6572" s="11">
        <v>0.323361467978855</v>
      </c>
      <c r="N6572" s="11">
        <v>3.092514411968811</v>
      </c>
      <c r="O6572" s="3" t="s">
        <v>319</v>
      </c>
      <c r="P6572" s="3" t="s">
        <v>311</v>
      </c>
      <c r="Q6572" s="10">
        <v>4</v>
      </c>
      <c r="R6572" s="3" t="s">
        <v>312</v>
      </c>
      <c r="S6572" s="11">
        <v>0.01632196271056075</v>
      </c>
      <c r="T6572" s="11">
        <v>0.2980124903277312</v>
      </c>
      <c r="U6572" s="11">
        <v>36.84399373310894</v>
      </c>
      <c r="V6572" s="11">
        <v>412.4869669589565</v>
      </c>
    </row>
    <row r="6573" spans="1:22" ht="18" customHeight="1">
      <c r="A6573" s="11">
        <v>2249.637927314114</v>
      </c>
      <c r="B6573" s="11">
        <v>110.3081917974417</v>
      </c>
      <c r="C6573" s="11">
        <v>468.2378557438067</v>
      </c>
      <c r="D6573" s="11">
        <v>18.26629086280691</v>
      </c>
      <c r="E6573" s="11">
        <v>65.75864710610489</v>
      </c>
      <c r="F6573" s="11">
        <v>5133.059783841491</v>
      </c>
      <c r="G6573" s="11">
        <v>975.9478420126402</v>
      </c>
      <c r="H6573" s="11">
        <v>1356.1344</v>
      </c>
      <c r="I6573" s="11">
        <v>2332.08224201264</v>
      </c>
      <c r="J6573" s="11">
        <v>0.018</v>
      </c>
      <c r="K6573" s="11">
        <v>0.05517743296897366</v>
      </c>
      <c r="L6573" s="11">
        <v>0.5120462240643497</v>
      </c>
      <c r="M6573" s="11">
        <v>0.3232891899617787</v>
      </c>
      <c r="N6573" s="11">
        <v>3.093205807834857</v>
      </c>
      <c r="O6573" s="3" t="s">
        <v>319</v>
      </c>
      <c r="P6573" s="3" t="s">
        <v>311</v>
      </c>
      <c r="Q6573" s="10">
        <v>4</v>
      </c>
      <c r="R6573" s="3" t="s">
        <v>312</v>
      </c>
      <c r="S6573" s="11">
        <v>0.01632560951579575</v>
      </c>
      <c r="T6573" s="11">
        <v>0.2981652495179594</v>
      </c>
      <c r="U6573" s="11">
        <v>36.86031934262473</v>
      </c>
      <c r="V6573" s="11">
        <v>412.7851322084745</v>
      </c>
    </row>
    <row r="6574" spans="1:22" ht="18" customHeight="1">
      <c r="A6574" s="11">
        <v>2250.288014167969</v>
      </c>
      <c r="B6574" s="11">
        <v>110.3387193218645</v>
      </c>
      <c r="C6574" s="11">
        <v>468.2321325254097</v>
      </c>
      <c r="D6574" s="11">
        <v>18.2715693458083</v>
      </c>
      <c r="E6574" s="11">
        <v>65.77764964490987</v>
      </c>
      <c r="F6574" s="11">
        <v>5132.997043031821</v>
      </c>
      <c r="G6574" s="11">
        <v>976.5119705991434</v>
      </c>
      <c r="H6574" s="11">
        <v>1356.1344</v>
      </c>
      <c r="I6574" s="11">
        <v>2332.646370599143</v>
      </c>
      <c r="J6574" s="11">
        <v>0.018</v>
      </c>
      <c r="K6574" s="11">
        <v>0.05516911251848503</v>
      </c>
      <c r="L6574" s="11">
        <v>0.5120387363739283</v>
      </c>
      <c r="M6574" s="11">
        <v>0.3232168366150366</v>
      </c>
      <c r="N6574" s="11">
        <v>3.093898233992796</v>
      </c>
      <c r="O6574" s="3" t="s">
        <v>319</v>
      </c>
      <c r="P6574" s="3" t="s">
        <v>311</v>
      </c>
      <c r="Q6574" s="10">
        <v>4</v>
      </c>
      <c r="R6574" s="3" t="s">
        <v>312</v>
      </c>
      <c r="S6574" s="11">
        <v>0.01632926175630004</v>
      </c>
      <c r="T6574" s="11">
        <v>0.2983181465039493</v>
      </c>
      <c r="U6574" s="11">
        <v>36.87664860438103</v>
      </c>
      <c r="V6574" s="11">
        <v>413.0834503549784</v>
      </c>
    </row>
    <row r="6575" spans="1:22" ht="18" customHeight="1">
      <c r="A6575" s="11">
        <v>2250.938101021824</v>
      </c>
      <c r="B6575" s="11">
        <v>110.3692355382668</v>
      </c>
      <c r="C6575" s="11">
        <v>468.2263646400963</v>
      </c>
      <c r="D6575" s="11">
        <v>18.27684782880969</v>
      </c>
      <c r="E6575" s="11">
        <v>65.79665218371488</v>
      </c>
      <c r="F6575" s="11">
        <v>5132.93381256086</v>
      </c>
      <c r="G6575" s="11">
        <v>977.0762621805866</v>
      </c>
      <c r="H6575" s="11">
        <v>1356.1344</v>
      </c>
      <c r="I6575" s="11">
        <v>2333.210662180586</v>
      </c>
      <c r="J6575" s="11">
        <v>0.018</v>
      </c>
      <c r="K6575" s="11">
        <v>0.05516078340527673</v>
      </c>
      <c r="L6575" s="11">
        <v>0.5120312465200716</v>
      </c>
      <c r="M6575" s="11">
        <v>0.3231444079386281</v>
      </c>
      <c r="N6575" s="11">
        <v>3.09459169161894</v>
      </c>
      <c r="O6575" s="3" t="s">
        <v>319</v>
      </c>
      <c r="P6575" s="3" t="s">
        <v>311</v>
      </c>
      <c r="Q6575" s="10">
        <v>4</v>
      </c>
      <c r="R6575" s="3" t="s">
        <v>312</v>
      </c>
      <c r="S6575" s="11">
        <v>0.01633291943830912</v>
      </c>
      <c r="T6575" s="11">
        <v>0.29847118148572</v>
      </c>
      <c r="U6575" s="11">
        <v>36.89298152381934</v>
      </c>
      <c r="V6575" s="11">
        <v>413.3819215364641</v>
      </c>
    </row>
    <row r="6576" spans="1:22" ht="18" customHeight="1">
      <c r="A6576" s="11">
        <v>2251.58818787568</v>
      </c>
      <c r="B6576" s="11">
        <v>110.3997404375262</v>
      </c>
      <c r="C6576" s="11">
        <v>468.2205520878666</v>
      </c>
      <c r="D6576" s="11">
        <v>18.28212631181108</v>
      </c>
      <c r="E6576" s="11">
        <v>65.81565472251988</v>
      </c>
      <c r="F6576" s="11">
        <v>5132.870092428611</v>
      </c>
      <c r="G6576" s="11">
        <v>977.6407167569687</v>
      </c>
      <c r="H6576" s="11">
        <v>1356.1344</v>
      </c>
      <c r="I6576" s="11">
        <v>2333.775116756969</v>
      </c>
      <c r="J6576" s="11">
        <v>0.018</v>
      </c>
      <c r="K6576" s="11">
        <v>0.0551524456293488</v>
      </c>
      <c r="L6576" s="11">
        <v>0.5120237545027797</v>
      </c>
      <c r="M6576" s="11">
        <v>0.3230719039325534</v>
      </c>
      <c r="N6576" s="11">
        <v>3.095286181892086</v>
      </c>
      <c r="O6576" s="3" t="s">
        <v>319</v>
      </c>
      <c r="P6576" s="3" t="s">
        <v>311</v>
      </c>
      <c r="Q6576" s="10">
        <v>4</v>
      </c>
      <c r="R6576" s="3" t="s">
        <v>312</v>
      </c>
      <c r="S6576" s="11">
        <v>0.01633658256799474</v>
      </c>
      <c r="T6576" s="11">
        <v>0.2986243546622562</v>
      </c>
      <c r="U6576" s="11">
        <v>36.90931810638734</v>
      </c>
      <c r="V6576" s="11">
        <v>413.6805458911264</v>
      </c>
    </row>
    <row r="6577" spans="1:22" ht="18" customHeight="1">
      <c r="A6577" s="11">
        <v>2252.238274729536</v>
      </c>
      <c r="B6577" s="11">
        <v>110.4302340105203</v>
      </c>
      <c r="C6577" s="11">
        <v>468.2146948687205</v>
      </c>
      <c r="D6577" s="11">
        <v>18.28740479481247</v>
      </c>
      <c r="E6577" s="11">
        <v>65.83465726132488</v>
      </c>
      <c r="F6577" s="11">
        <v>5132.805882635073</v>
      </c>
      <c r="G6577" s="11">
        <v>978.2053343282904</v>
      </c>
      <c r="H6577" s="11">
        <v>1356.1344</v>
      </c>
      <c r="I6577" s="11">
        <v>2334.33973432829</v>
      </c>
      <c r="J6577" s="11">
        <v>0.018</v>
      </c>
      <c r="K6577" s="11">
        <v>0.05514409919070122</v>
      </c>
      <c r="L6577" s="11">
        <v>0.5120162603220527</v>
      </c>
      <c r="M6577" s="11">
        <v>0.3229993245968125</v>
      </c>
      <c r="N6577" s="11">
        <v>3.095981705993538</v>
      </c>
      <c r="O6577" s="3" t="s">
        <v>319</v>
      </c>
      <c r="P6577" s="3" t="s">
        <v>311</v>
      </c>
      <c r="Q6577" s="10">
        <v>4</v>
      </c>
      <c r="R6577" s="3" t="s">
        <v>312</v>
      </c>
      <c r="S6577" s="11">
        <v>0.01634025115162973</v>
      </c>
      <c r="T6577" s="11">
        <v>0.298777666234522</v>
      </c>
      <c r="U6577" s="11">
        <v>36.92565835753897</v>
      </c>
      <c r="V6577" s="11">
        <v>413.9793235573609</v>
      </c>
    </row>
    <row r="6578" spans="1:22" ht="18" customHeight="1">
      <c r="A6578" s="11">
        <v>2252.888361583391</v>
      </c>
      <c r="B6578" s="11">
        <v>110.4607162481268</v>
      </c>
      <c r="C6578" s="11">
        <v>468.2087929826582</v>
      </c>
      <c r="D6578" s="11">
        <v>18.29268327781386</v>
      </c>
      <c r="E6578" s="11">
        <v>65.85365980012989</v>
      </c>
      <c r="F6578" s="11">
        <v>5132.741183180247</v>
      </c>
      <c r="G6578" s="11">
        <v>978.7701148945514</v>
      </c>
      <c r="H6578" s="11">
        <v>1356.1344</v>
      </c>
      <c r="I6578" s="11">
        <v>2334.904514894552</v>
      </c>
      <c r="J6578" s="11">
        <v>0.018</v>
      </c>
      <c r="K6578" s="11">
        <v>0.05513574408933401</v>
      </c>
      <c r="L6578" s="11">
        <v>0.5120087639778904</v>
      </c>
      <c r="M6578" s="11">
        <v>0.3229266699314053</v>
      </c>
      <c r="N6578" s="11">
        <v>3.096678265107108</v>
      </c>
      <c r="O6578" s="3" t="s">
        <v>319</v>
      </c>
      <c r="P6578" s="3" t="s">
        <v>311</v>
      </c>
      <c r="Q6578" s="10">
        <v>4</v>
      </c>
      <c r="R6578" s="3" t="s">
        <v>312</v>
      </c>
      <c r="S6578" s="11">
        <v>0.01634392519542324</v>
      </c>
      <c r="T6578" s="11">
        <v>0.2989311164024485</v>
      </c>
      <c r="U6578" s="11">
        <v>36.94200228273439</v>
      </c>
      <c r="V6578" s="11">
        <v>414.2782546737633</v>
      </c>
    </row>
    <row r="6579" spans="1:22" ht="18" customHeight="1">
      <c r="A6579" s="11">
        <v>2253.538448437246</v>
      </c>
      <c r="B6579" s="11">
        <v>110.4911871412234</v>
      </c>
      <c r="C6579" s="11">
        <v>468.2028464296794</v>
      </c>
      <c r="D6579" s="11">
        <v>18.29796176081524</v>
      </c>
      <c r="E6579" s="11">
        <v>65.87266233893489</v>
      </c>
      <c r="F6579" s="11">
        <v>5132.675994064132</v>
      </c>
      <c r="G6579" s="11">
        <v>979.3350584557516</v>
      </c>
      <c r="H6579" s="11">
        <v>1356.1344</v>
      </c>
      <c r="I6579" s="11">
        <v>2335.469458455751</v>
      </c>
      <c r="J6579" s="11">
        <v>0.018</v>
      </c>
      <c r="K6579" s="11">
        <v>0.05512738032524716</v>
      </c>
      <c r="L6579" s="11">
        <v>0.512001265470293</v>
      </c>
      <c r="M6579" s="11">
        <v>0.322853939936332</v>
      </c>
      <c r="N6579" s="11">
        <v>3.097375860419122</v>
      </c>
      <c r="O6579" s="3" t="s">
        <v>319</v>
      </c>
      <c r="P6579" s="3" t="s">
        <v>311</v>
      </c>
      <c r="Q6579" s="10">
        <v>4</v>
      </c>
      <c r="R6579" s="3" t="s">
        <v>312</v>
      </c>
      <c r="S6579" s="11">
        <v>0.01634760470563062</v>
      </c>
      <c r="T6579" s="11">
        <v>0.2990847053669433</v>
      </c>
      <c r="U6579" s="11">
        <v>36.95834988744002</v>
      </c>
      <c r="V6579" s="11">
        <v>414.5773393791303</v>
      </c>
    </row>
    <row r="6580" spans="1:22" ht="18" customHeight="1">
      <c r="A6580" s="11">
        <v>2254.188535291101</v>
      </c>
      <c r="B6580" s="11">
        <v>110.5216466806877</v>
      </c>
      <c r="C6580" s="11">
        <v>468.1968552097847</v>
      </c>
      <c r="D6580" s="11">
        <v>18.30324024381664</v>
      </c>
      <c r="E6580" s="11">
        <v>65.89166487773988</v>
      </c>
      <c r="F6580" s="11">
        <v>5132.610315286733</v>
      </c>
      <c r="G6580" s="11">
        <v>979.9001650118914</v>
      </c>
      <c r="H6580" s="11">
        <v>1356.1344</v>
      </c>
      <c r="I6580" s="11">
        <v>2336.034565011892</v>
      </c>
      <c r="J6580" s="11">
        <v>0.018</v>
      </c>
      <c r="K6580" s="11">
        <v>0.05511900789844069</v>
      </c>
      <c r="L6580" s="11">
        <v>0.5119937647992603</v>
      </c>
      <c r="M6580" s="11">
        <v>0.3227811346115929</v>
      </c>
      <c r="N6580" s="11">
        <v>3.098074493118423</v>
      </c>
      <c r="O6580" s="3" t="s">
        <v>319</v>
      </c>
      <c r="P6580" s="3" t="s">
        <v>311</v>
      </c>
      <c r="Q6580" s="10">
        <v>4</v>
      </c>
      <c r="R6580" s="3" t="s">
        <v>312</v>
      </c>
      <c r="S6580" s="11">
        <v>0.01635128968855352</v>
      </c>
      <c r="T6580" s="11">
        <v>0.2992384333298937</v>
      </c>
      <c r="U6580" s="11">
        <v>36.97470117712857</v>
      </c>
      <c r="V6580" s="11">
        <v>414.8765778124602</v>
      </c>
    </row>
    <row r="6581" spans="1:22" ht="18" customHeight="1">
      <c r="A6581" s="11">
        <v>2254.838622144956</v>
      </c>
      <c r="B6581" s="11">
        <v>110.5520948573972</v>
      </c>
      <c r="C6581" s="11">
        <v>468.1908193229734</v>
      </c>
      <c r="D6581" s="11">
        <v>18.30851872681802</v>
      </c>
      <c r="E6581" s="11">
        <v>65.91066741654488</v>
      </c>
      <c r="F6581" s="11">
        <v>5132.54414684804</v>
      </c>
      <c r="G6581" s="11">
        <v>980.4654345629701</v>
      </c>
      <c r="H6581" s="11">
        <v>1356.1344</v>
      </c>
      <c r="I6581" s="11">
        <v>2336.59983456297</v>
      </c>
      <c r="J6581" s="11">
        <v>0.018</v>
      </c>
      <c r="K6581" s="11">
        <v>0.05511062680891456</v>
      </c>
      <c r="L6581" s="11">
        <v>0.5119862619647924</v>
      </c>
      <c r="M6581" s="11">
        <v>0.3227082539571872</v>
      </c>
      <c r="N6581" s="11">
        <v>3.098774164396387</v>
      </c>
      <c r="O6581" s="3" t="s">
        <v>319</v>
      </c>
      <c r="P6581" s="3" t="s">
        <v>311</v>
      </c>
      <c r="Q6581" s="10">
        <v>4</v>
      </c>
      <c r="R6581" s="3" t="s">
        <v>312</v>
      </c>
      <c r="S6581" s="11">
        <v>0.01635498015042989</v>
      </c>
      <c r="T6581" s="11">
        <v>0.2993923004921539</v>
      </c>
      <c r="U6581" s="11">
        <v>36.991056157279</v>
      </c>
      <c r="V6581" s="11">
        <v>415.1759701129524</v>
      </c>
    </row>
    <row r="6582" spans="1:22" ht="18" customHeight="1">
      <c r="A6582" s="11">
        <v>2255.488708998811</v>
      </c>
      <c r="B6582" s="11">
        <v>110.5825316622297</v>
      </c>
      <c r="C6582" s="11">
        <v>468.1847387692461</v>
      </c>
      <c r="D6582" s="11">
        <v>18.31379720981941</v>
      </c>
      <c r="E6582" s="11">
        <v>65.92966995534989</v>
      </c>
      <c r="F6582" s="11">
        <v>5132.477488748064</v>
      </c>
      <c r="G6582" s="11">
        <v>981.0308671089888</v>
      </c>
      <c r="H6582" s="11">
        <v>1356.1344</v>
      </c>
      <c r="I6582" s="11">
        <v>2337.165267108989</v>
      </c>
      <c r="J6582" s="11">
        <v>0.018</v>
      </c>
      <c r="K6582" s="11">
        <v>0.05510223705666883</v>
      </c>
      <c r="L6582" s="11">
        <v>0.5119787569668892</v>
      </c>
      <c r="M6582" s="11">
        <v>0.3226352979731159</v>
      </c>
      <c r="N6582" s="11">
        <v>3.09947487544691</v>
      </c>
      <c r="O6582" s="3" t="s">
        <v>319</v>
      </c>
      <c r="P6582" s="3" t="s">
        <v>311</v>
      </c>
      <c r="Q6582" s="10">
        <v>4</v>
      </c>
      <c r="R6582" s="3" t="s">
        <v>312</v>
      </c>
      <c r="S6582" s="11">
        <v>0.01635867609759909</v>
      </c>
      <c r="T6582" s="11">
        <v>0.2995463070565663</v>
      </c>
      <c r="U6582" s="11">
        <v>37.0074148333766</v>
      </c>
      <c r="V6582" s="11">
        <v>415.4755164200089</v>
      </c>
    </row>
    <row r="6583" spans="1:22" ht="18" customHeight="1">
      <c r="A6583" s="11">
        <v>2256.138795852667</v>
      </c>
      <c r="B6583" s="11">
        <v>110.6129570860628</v>
      </c>
      <c r="C6583" s="11">
        <v>468.1786135486022</v>
      </c>
      <c r="D6583" s="11">
        <v>18.3190756928208</v>
      </c>
      <c r="E6583" s="11">
        <v>65.94867249415489</v>
      </c>
      <c r="F6583" s="11">
        <v>5132.410340986796</v>
      </c>
      <c r="G6583" s="11">
        <v>981.5964626499467</v>
      </c>
      <c r="H6583" s="11">
        <v>1356.1344</v>
      </c>
      <c r="I6583" s="11">
        <v>2337.730862649947</v>
      </c>
      <c r="J6583" s="11">
        <v>0.018</v>
      </c>
      <c r="K6583" s="11">
        <v>0.05509383864170341</v>
      </c>
      <c r="L6583" s="11">
        <v>0.5119712498055509</v>
      </c>
      <c r="M6583" s="11">
        <v>0.3225622666593778</v>
      </c>
      <c r="N6583" s="11">
        <v>3.100176627466439</v>
      </c>
      <c r="O6583" s="3" t="s">
        <v>319</v>
      </c>
      <c r="P6583" s="3" t="s">
        <v>311</v>
      </c>
      <c r="Q6583" s="10">
        <v>4</v>
      </c>
      <c r="R6583" s="3" t="s">
        <v>312</v>
      </c>
      <c r="S6583" s="11">
        <v>0.01636237753633676</v>
      </c>
      <c r="T6583" s="11">
        <v>0.2997004532249408</v>
      </c>
      <c r="U6583" s="11">
        <v>37.02377721091294</v>
      </c>
      <c r="V6583" s="11">
        <v>415.7752168732339</v>
      </c>
    </row>
    <row r="6584" spans="1:22" ht="18" customHeight="1">
      <c r="A6584" s="11">
        <v>2256.788882706523</v>
      </c>
      <c r="B6584" s="11">
        <v>110.643371119774</v>
      </c>
      <c r="C6584" s="11">
        <v>468.172443661042</v>
      </c>
      <c r="D6584" s="11">
        <v>18.32435417582219</v>
      </c>
      <c r="E6584" s="11">
        <v>65.96767503295989</v>
      </c>
      <c r="F6584" s="11">
        <v>5132.342703564238</v>
      </c>
      <c r="G6584" s="11">
        <v>982.1622211858436</v>
      </c>
      <c r="H6584" s="11">
        <v>1356.1344</v>
      </c>
      <c r="I6584" s="11">
        <v>2338.296621185843</v>
      </c>
      <c r="J6584" s="11">
        <v>0.018</v>
      </c>
      <c r="K6584" s="11">
        <v>0.05508543156401835</v>
      </c>
      <c r="L6584" s="11">
        <v>0.5119637404807774</v>
      </c>
      <c r="M6584" s="11">
        <v>0.3224891600159736</v>
      </c>
      <c r="N6584" s="11">
        <v>3.100879421653949</v>
      </c>
      <c r="O6584" s="3" t="s">
        <v>319</v>
      </c>
      <c r="P6584" s="3" t="s">
        <v>311</v>
      </c>
      <c r="Q6584" s="10">
        <v>4</v>
      </c>
      <c r="R6584" s="3" t="s">
        <v>312</v>
      </c>
      <c r="S6584" s="11">
        <v>0.01636608447296501</v>
      </c>
      <c r="T6584" s="11">
        <v>0.2998547392000703</v>
      </c>
      <c r="U6584" s="11">
        <v>37.0401432953859</v>
      </c>
      <c r="V6584" s="11">
        <v>416.0750716124339</v>
      </c>
    </row>
    <row r="6585" spans="1:22" ht="18" customHeight="1">
      <c r="A6585" s="11">
        <v>2257.438969560378</v>
      </c>
      <c r="B6585" s="11">
        <v>110.6737737542412</v>
      </c>
      <c r="C6585" s="11">
        <v>468.1662291065657</v>
      </c>
      <c r="D6585" s="11">
        <v>18.32963265882358</v>
      </c>
      <c r="E6585" s="11">
        <v>65.98667757176489</v>
      </c>
      <c r="F6585" s="11">
        <v>5132.274576480395</v>
      </c>
      <c r="G6585" s="11">
        <v>982.7281427166802</v>
      </c>
      <c r="H6585" s="11">
        <v>1356.1344</v>
      </c>
      <c r="I6585" s="11">
        <v>2338.86254271668</v>
      </c>
      <c r="J6585" s="11">
        <v>0.018</v>
      </c>
      <c r="K6585" s="11">
        <v>0.0550770158236137</v>
      </c>
      <c r="L6585" s="11">
        <v>0.5119562289925687</v>
      </c>
      <c r="M6585" s="11">
        <v>0.3224159780429034</v>
      </c>
      <c r="N6585" s="11">
        <v>3.101583259210968</v>
      </c>
      <c r="O6585" s="3" t="s">
        <v>319</v>
      </c>
      <c r="P6585" s="3" t="s">
        <v>311</v>
      </c>
      <c r="Q6585" s="10">
        <v>4</v>
      </c>
      <c r="R6585" s="3" t="s">
        <v>312</v>
      </c>
      <c r="S6585" s="11">
        <v>0.01636979691385238</v>
      </c>
      <c r="T6585" s="11">
        <v>0.3000091651857328</v>
      </c>
      <c r="U6585" s="11">
        <v>37.05651309229975</v>
      </c>
      <c r="V6585" s="11">
        <v>416.3750807776196</v>
      </c>
    </row>
    <row r="6586" spans="1:22" ht="18" customHeight="1">
      <c r="A6586" s="11">
        <v>2258.089056414233</v>
      </c>
      <c r="B6586" s="11">
        <v>110.7041649803419</v>
      </c>
      <c r="C6586" s="11">
        <v>468.1599698851732</v>
      </c>
      <c r="D6586" s="11">
        <v>18.33491114182497</v>
      </c>
      <c r="E6586" s="11">
        <v>66.00568011056988</v>
      </c>
      <c r="F6586" s="11">
        <v>5132.205959735265</v>
      </c>
      <c r="G6586" s="11">
        <v>983.2942272424558</v>
      </c>
      <c r="H6586" s="11">
        <v>1356.1344</v>
      </c>
      <c r="I6586" s="11">
        <v>2339.428627242456</v>
      </c>
      <c r="J6586" s="11">
        <v>0.018</v>
      </c>
      <c r="K6586" s="11">
        <v>0.05506859142048941</v>
      </c>
      <c r="L6586" s="11">
        <v>0.5119487153409247</v>
      </c>
      <c r="M6586" s="11">
        <v>0.3223427207401672</v>
      </c>
      <c r="N6586" s="11">
        <v>3.102288141341576</v>
      </c>
      <c r="O6586" s="3" t="s">
        <v>319</v>
      </c>
      <c r="P6586" s="3" t="s">
        <v>311</v>
      </c>
      <c r="Q6586" s="10">
        <v>4</v>
      </c>
      <c r="R6586" s="3" t="s">
        <v>312</v>
      </c>
      <c r="S6586" s="11">
        <v>0.01637351486530379</v>
      </c>
      <c r="T6586" s="11">
        <v>0.3001637313846743</v>
      </c>
      <c r="U6586" s="11">
        <v>37.07288660716505</v>
      </c>
      <c r="V6586" s="11">
        <v>416.6752445090043</v>
      </c>
    </row>
    <row r="6587" spans="1:22" ht="18" customHeight="1">
      <c r="A6587" s="11">
        <v>2258.739143268088</v>
      </c>
      <c r="B6587" s="11">
        <v>110.7345447889537</v>
      </c>
      <c r="C6587" s="11">
        <v>468.153665996864</v>
      </c>
      <c r="D6587" s="11">
        <v>18.34018962482636</v>
      </c>
      <c r="E6587" s="11">
        <v>66.0246826493749</v>
      </c>
      <c r="F6587" s="11">
        <v>5132.136853328841</v>
      </c>
      <c r="G6587" s="11">
        <v>983.8604747631712</v>
      </c>
      <c r="H6587" s="11">
        <v>1356.1344</v>
      </c>
      <c r="I6587" s="11">
        <v>2339.994874763171</v>
      </c>
      <c r="J6587" s="11">
        <v>0.018</v>
      </c>
      <c r="K6587" s="11">
        <v>0.05506015835464542</v>
      </c>
      <c r="L6587" s="11">
        <v>0.5119411995258456</v>
      </c>
      <c r="M6587" s="11">
        <v>0.3222693881077643</v>
      </c>
      <c r="N6587" s="11">
        <v>3.102994069252423</v>
      </c>
      <c r="O6587" s="3" t="s">
        <v>319</v>
      </c>
      <c r="P6587" s="3" t="s">
        <v>311</v>
      </c>
      <c r="Q6587" s="10">
        <v>4</v>
      </c>
      <c r="R6587" s="3" t="s">
        <v>312</v>
      </c>
      <c r="S6587" s="11">
        <v>0.01637723833372581</v>
      </c>
      <c r="T6587" s="11">
        <v>0.300318438001638</v>
      </c>
      <c r="U6587" s="11">
        <v>37.08926384549878</v>
      </c>
      <c r="V6587" s="11">
        <v>416.9755629470059</v>
      </c>
    </row>
    <row r="6588" spans="1:22" ht="18" customHeight="1">
      <c r="A6588" s="11">
        <v>2259.389230121944</v>
      </c>
      <c r="B6588" s="11">
        <v>110.7649131709543</v>
      </c>
      <c r="C6588" s="11">
        <v>468.1473174416388</v>
      </c>
      <c r="D6588" s="11">
        <v>18.34546810782775</v>
      </c>
      <c r="E6588" s="11">
        <v>66.04368518817989</v>
      </c>
      <c r="F6588" s="11">
        <v>5132.067257261133</v>
      </c>
      <c r="G6588" s="11">
        <v>984.4268852788258</v>
      </c>
      <c r="H6588" s="11">
        <v>1356.1344</v>
      </c>
      <c r="I6588" s="11">
        <v>2340.561285278826</v>
      </c>
      <c r="J6588" s="11">
        <v>0.018</v>
      </c>
      <c r="K6588" s="11">
        <v>0.05505171662608185</v>
      </c>
      <c r="L6588" s="11">
        <v>0.5119336815473312</v>
      </c>
      <c r="M6588" s="11">
        <v>0.3221959801456957</v>
      </c>
      <c r="N6588" s="11">
        <v>3.103701044152706</v>
      </c>
      <c r="O6588" s="3" t="s">
        <v>319</v>
      </c>
      <c r="P6588" s="3" t="s">
        <v>311</v>
      </c>
      <c r="Q6588" s="10">
        <v>4</v>
      </c>
      <c r="R6588" s="3" t="s">
        <v>312</v>
      </c>
      <c r="S6588" s="11">
        <v>0.0163809673254614</v>
      </c>
      <c r="T6588" s="11">
        <v>0.3004732852403349</v>
      </c>
      <c r="U6588" s="11">
        <v>37.10564481282424</v>
      </c>
      <c r="V6588" s="11">
        <v>417.2760362322463</v>
      </c>
    </row>
    <row r="6589" spans="1:22" ht="18" customHeight="1">
      <c r="A6589" s="11">
        <v>2260.039316975799</v>
      </c>
      <c r="B6589" s="11">
        <v>110.7952701172213</v>
      </c>
      <c r="C6589" s="11">
        <v>468.1409242194973</v>
      </c>
      <c r="D6589" s="11">
        <v>18.35074659082914</v>
      </c>
      <c r="E6589" s="11">
        <v>66.06268772698489</v>
      </c>
      <c r="F6589" s="11">
        <v>5131.997171532137</v>
      </c>
      <c r="G6589" s="11">
        <v>984.9934587894195</v>
      </c>
      <c r="H6589" s="11">
        <v>1356.1344</v>
      </c>
      <c r="I6589" s="11">
        <v>2341.127858789419</v>
      </c>
      <c r="J6589" s="11">
        <v>0.018</v>
      </c>
      <c r="K6589" s="11">
        <v>0.05504326623479864</v>
      </c>
      <c r="L6589" s="11">
        <v>0.5119261614053817</v>
      </c>
      <c r="M6589" s="11">
        <v>0.3221224968539609</v>
      </c>
      <c r="N6589" s="11">
        <v>3.104409067254204</v>
      </c>
      <c r="O6589" s="3" t="s">
        <v>319</v>
      </c>
      <c r="P6589" s="3" t="s">
        <v>311</v>
      </c>
      <c r="Q6589" s="10">
        <v>4</v>
      </c>
      <c r="R6589" s="3" t="s">
        <v>312</v>
      </c>
      <c r="S6589" s="11">
        <v>0.01638470184690007</v>
      </c>
      <c r="T6589" s="11">
        <v>0.3006282733054652</v>
      </c>
      <c r="U6589" s="11">
        <v>37.12202951467114</v>
      </c>
      <c r="V6589" s="11">
        <v>417.5766645055517</v>
      </c>
    </row>
    <row r="6590" spans="1:22" ht="18" customHeight="1">
      <c r="A6590" s="11">
        <v>2260.689403829654</v>
      </c>
      <c r="B6590" s="11">
        <v>110.8256156186324</v>
      </c>
      <c r="C6590" s="11">
        <v>468.1344863304394</v>
      </c>
      <c r="D6590" s="11">
        <v>18.35602507383053</v>
      </c>
      <c r="E6590" s="11">
        <v>66.0816902657899</v>
      </c>
      <c r="F6590" s="11">
        <v>5131.92659614185</v>
      </c>
      <c r="G6590" s="11">
        <v>985.5601952949529</v>
      </c>
      <c r="H6590" s="11">
        <v>1356.1344</v>
      </c>
      <c r="I6590" s="11">
        <v>2341.694595294953</v>
      </c>
      <c r="J6590" s="11">
        <v>0.018</v>
      </c>
      <c r="K6590" s="11">
        <v>0.05503480718079575</v>
      </c>
      <c r="L6590" s="11">
        <v>0.5119186390999969</v>
      </c>
      <c r="M6590" s="11">
        <v>0.3220489382325596</v>
      </c>
      <c r="N6590" s="11">
        <v>3.105118139771275</v>
      </c>
      <c r="O6590" s="3" t="s">
        <v>319</v>
      </c>
      <c r="P6590" s="3" t="s">
        <v>311</v>
      </c>
      <c r="Q6590" s="10">
        <v>4</v>
      </c>
      <c r="R6590" s="3" t="s">
        <v>312</v>
      </c>
      <c r="S6590" s="11">
        <v>0.01638844190447808</v>
      </c>
      <c r="T6590" s="11">
        <v>0.300783402402721</v>
      </c>
      <c r="U6590" s="11">
        <v>37.13841795657562</v>
      </c>
      <c r="V6590" s="11">
        <v>417.8774479079544</v>
      </c>
    </row>
    <row r="6591" spans="1:22" ht="18" customHeight="1">
      <c r="A6591" s="11">
        <v>2261.33949068351</v>
      </c>
      <c r="B6591" s="11">
        <v>110.8559496660652</v>
      </c>
      <c r="C6591" s="11">
        <v>468.1280037744653</v>
      </c>
      <c r="D6591" s="11">
        <v>18.36130355683191</v>
      </c>
      <c r="E6591" s="11">
        <v>66.10069280459489</v>
      </c>
      <c r="F6591" s="11">
        <v>5131.855531090277</v>
      </c>
      <c r="G6591" s="11">
        <v>986.1270947954253</v>
      </c>
      <c r="H6591" s="11">
        <v>1356.1344</v>
      </c>
      <c r="I6591" s="11">
        <v>2342.261494795425</v>
      </c>
      <c r="J6591" s="11">
        <v>0.018</v>
      </c>
      <c r="K6591" s="11">
        <v>0.05502633946407327</v>
      </c>
      <c r="L6591" s="11">
        <v>0.5119111146311769</v>
      </c>
      <c r="M6591" s="11">
        <v>0.3219753042814925</v>
      </c>
      <c r="N6591" s="11">
        <v>3.10582826292085</v>
      </c>
      <c r="O6591" s="3" t="s">
        <v>319</v>
      </c>
      <c r="P6591" s="3" t="s">
        <v>311</v>
      </c>
      <c r="Q6591" s="10">
        <v>4</v>
      </c>
      <c r="R6591" s="3" t="s">
        <v>312</v>
      </c>
      <c r="S6591" s="11">
        <v>0.01639218750456807</v>
      </c>
      <c r="T6591" s="11">
        <v>0.3009386727367628</v>
      </c>
      <c r="U6591" s="11">
        <v>37.15481014408019</v>
      </c>
      <c r="V6591" s="11">
        <v>418.1783865806912</v>
      </c>
    </row>
    <row r="6592" spans="1:22" ht="18" customHeight="1">
      <c r="A6592" s="11">
        <v>2261.989577537365</v>
      </c>
      <c r="B6592" s="11">
        <v>110.8862722503974</v>
      </c>
      <c r="C6592" s="11">
        <v>468.121476551575</v>
      </c>
      <c r="D6592" s="11">
        <v>18.3665820398333</v>
      </c>
      <c r="E6592" s="11">
        <v>66.1196953433999</v>
      </c>
      <c r="F6592" s="11">
        <v>5131.783976377415</v>
      </c>
      <c r="G6592" s="11">
        <v>986.6941572908373</v>
      </c>
      <c r="H6592" s="11">
        <v>1356.1344</v>
      </c>
      <c r="I6592" s="11">
        <v>2342.828557290837</v>
      </c>
      <c r="J6592" s="11">
        <v>0.018</v>
      </c>
      <c r="K6592" s="11">
        <v>0.05501786308463113</v>
      </c>
      <c r="L6592" s="11">
        <v>0.5119035879989217</v>
      </c>
      <c r="M6592" s="11">
        <v>0.3219015950007592</v>
      </c>
      <c r="N6592" s="11">
        <v>3.106539437922455</v>
      </c>
      <c r="O6592" s="3" t="s">
        <v>319</v>
      </c>
      <c r="P6592" s="3" t="s">
        <v>311</v>
      </c>
      <c r="Q6592" s="10">
        <v>4</v>
      </c>
      <c r="R6592" s="3" t="s">
        <v>312</v>
      </c>
      <c r="S6592" s="11">
        <v>0.01639593865364455</v>
      </c>
      <c r="T6592" s="11">
        <v>0.3010940845142567</v>
      </c>
      <c r="U6592" s="11">
        <v>37.17120608273383</v>
      </c>
      <c r="V6592" s="11">
        <v>418.4794806652055</v>
      </c>
    </row>
    <row r="6593" spans="1:22" ht="18" customHeight="1">
      <c r="A6593" s="11">
        <v>2262.63966439122</v>
      </c>
      <c r="B6593" s="11">
        <v>110.9165833625065</v>
      </c>
      <c r="C6593" s="11">
        <v>468.114904661768</v>
      </c>
      <c r="D6593" s="11">
        <v>18.37186052283469</v>
      </c>
      <c r="E6593" s="11">
        <v>66.13869788220491</v>
      </c>
      <c r="F6593" s="11">
        <v>5131.711932003263</v>
      </c>
      <c r="G6593" s="11">
        <v>987.2613827811889</v>
      </c>
      <c r="H6593" s="11">
        <v>1356.1344</v>
      </c>
      <c r="I6593" s="11">
        <v>2343.395782781189</v>
      </c>
      <c r="J6593" s="11">
        <v>0.018</v>
      </c>
      <c r="K6593" s="11">
        <v>0.05500937804246932</v>
      </c>
      <c r="L6593" s="11">
        <v>0.5118960592032313</v>
      </c>
      <c r="M6593" s="11">
        <v>0.3218278103903594</v>
      </c>
      <c r="N6593" s="11">
        <v>3.107251665998209</v>
      </c>
      <c r="O6593" s="3" t="s">
        <v>319</v>
      </c>
      <c r="P6593" s="3" t="s">
        <v>311</v>
      </c>
      <c r="Q6593" s="10">
        <v>4</v>
      </c>
      <c r="R6593" s="3" t="s">
        <v>312</v>
      </c>
      <c r="S6593" s="11">
        <v>0.01639969535811854</v>
      </c>
      <c r="T6593" s="11">
        <v>0.3012496379408383</v>
      </c>
      <c r="U6593" s="11">
        <v>37.18760577809195</v>
      </c>
      <c r="V6593" s="11">
        <v>418.7807303031463</v>
      </c>
    </row>
    <row r="6594" spans="1:22" ht="18" customHeight="1">
      <c r="A6594" s="11">
        <v>2263.289751245075</v>
      </c>
      <c r="B6594" s="11">
        <v>110.9468829932702</v>
      </c>
      <c r="C6594" s="11">
        <v>468.1082881050452</v>
      </c>
      <c r="D6594" s="11">
        <v>18.37713900583608</v>
      </c>
      <c r="E6594" s="11">
        <v>66.15770042100989</v>
      </c>
      <c r="F6594" s="11">
        <v>5131.639397967824</v>
      </c>
      <c r="G6594" s="11">
        <v>987.8287712664794</v>
      </c>
      <c r="H6594" s="11">
        <v>1356.1344</v>
      </c>
      <c r="I6594" s="11">
        <v>2343.96317126648</v>
      </c>
      <c r="J6594" s="11">
        <v>0.018</v>
      </c>
      <c r="K6594" s="11">
        <v>0.05500088433758792</v>
      </c>
      <c r="L6594" s="11">
        <v>0.5118885282441057</v>
      </c>
      <c r="M6594" s="11">
        <v>0.3217539504502937</v>
      </c>
      <c r="N6594" s="11">
        <v>3.107964948372826</v>
      </c>
      <c r="O6594" s="3" t="s">
        <v>319</v>
      </c>
      <c r="P6594" s="3" t="s">
        <v>311</v>
      </c>
      <c r="Q6594" s="10">
        <v>4</v>
      </c>
      <c r="R6594" s="3" t="s">
        <v>312</v>
      </c>
      <c r="S6594" s="11">
        <v>0.01640345762444779</v>
      </c>
      <c r="T6594" s="11">
        <v>0.3014053332231381</v>
      </c>
      <c r="U6594" s="11">
        <v>37.2040092357164</v>
      </c>
      <c r="V6594" s="11">
        <v>419.0821356363695</v>
      </c>
    </row>
    <row r="6595" spans="1:22" ht="18" customHeight="1">
      <c r="A6595" s="11">
        <v>2263.939838098931</v>
      </c>
      <c r="B6595" s="11">
        <v>110.9771711335662</v>
      </c>
      <c r="C6595" s="11">
        <v>468.1016268814058</v>
      </c>
      <c r="D6595" s="11">
        <v>18.38241748883747</v>
      </c>
      <c r="E6595" s="11">
        <v>66.1767029598149</v>
      </c>
      <c r="F6595" s="11">
        <v>5131.566374271097</v>
      </c>
      <c r="G6595" s="11">
        <v>988.3963227467095</v>
      </c>
      <c r="H6595" s="11">
        <v>1356.1344</v>
      </c>
      <c r="I6595" s="11">
        <v>2344.530722746709</v>
      </c>
      <c r="J6595" s="11">
        <v>0.018</v>
      </c>
      <c r="K6595" s="11">
        <v>0.05499238196998688</v>
      </c>
      <c r="L6595" s="11">
        <v>0.5118809951215448</v>
      </c>
      <c r="M6595" s="11">
        <v>0.3216800151805618</v>
      </c>
      <c r="N6595" s="11">
        <v>3.108679286273632</v>
      </c>
      <c r="O6595" s="3" t="s">
        <v>319</v>
      </c>
      <c r="P6595" s="3" t="s">
        <v>311</v>
      </c>
      <c r="Q6595" s="10">
        <v>4</v>
      </c>
      <c r="R6595" s="3" t="s">
        <v>312</v>
      </c>
      <c r="S6595" s="11">
        <v>0.01640722545913696</v>
      </c>
      <c r="T6595" s="11">
        <v>0.3015611705687847</v>
      </c>
      <c r="U6595" s="11">
        <v>37.22041646117554</v>
      </c>
      <c r="V6595" s="11">
        <v>419.3836968069382</v>
      </c>
    </row>
    <row r="6596" spans="1:22" ht="18" customHeight="1">
      <c r="A6596" s="11">
        <v>2264.589924952786</v>
      </c>
      <c r="B6596" s="11">
        <v>111.0074477742721</v>
      </c>
      <c r="C6596" s="11">
        <v>468.0949209908503</v>
      </c>
      <c r="D6596" s="11">
        <v>18.38769597183886</v>
      </c>
      <c r="E6596" s="11">
        <v>66.1957054986199</v>
      </c>
      <c r="F6596" s="11">
        <v>5131.492860913082</v>
      </c>
      <c r="G6596" s="11">
        <v>988.9640372218787</v>
      </c>
      <c r="H6596" s="11">
        <v>1356.1344</v>
      </c>
      <c r="I6596" s="11">
        <v>2345.098437221879</v>
      </c>
      <c r="J6596" s="11">
        <v>0.018</v>
      </c>
      <c r="K6596" s="11">
        <v>0.0549838709396662</v>
      </c>
      <c r="L6596" s="11">
        <v>0.5118734598355489</v>
      </c>
      <c r="M6596" s="11">
        <v>0.3216060045811638</v>
      </c>
      <c r="N6596" s="11">
        <v>3.109394680930559</v>
      </c>
      <c r="O6596" s="3" t="s">
        <v>319</v>
      </c>
      <c r="P6596" s="3" t="s">
        <v>311</v>
      </c>
      <c r="Q6596" s="10">
        <v>4</v>
      </c>
      <c r="R6596" s="3" t="s">
        <v>312</v>
      </c>
      <c r="S6596" s="11">
        <v>0.01641099886862718</v>
      </c>
      <c r="T6596" s="11">
        <v>0.3017171501843761</v>
      </c>
      <c r="U6596" s="11">
        <v>37.23682746004417</v>
      </c>
      <c r="V6596" s="11">
        <v>419.6854139571226</v>
      </c>
    </row>
    <row r="6597" spans="1:22" ht="18" customHeight="1">
      <c r="A6597" s="11">
        <v>2265.240011806641</v>
      </c>
      <c r="B6597" s="11">
        <v>111.0377129062656</v>
      </c>
      <c r="C6597" s="11">
        <v>468.0881704333783</v>
      </c>
      <c r="D6597" s="11">
        <v>18.39297445484025</v>
      </c>
      <c r="E6597" s="11">
        <v>66.2147080374249</v>
      </c>
      <c r="F6597" s="11">
        <v>5131.418857893776</v>
      </c>
      <c r="G6597" s="11">
        <v>989.5319146919875</v>
      </c>
      <c r="H6597" s="11">
        <v>1356.1344</v>
      </c>
      <c r="I6597" s="11">
        <v>2345.666314691987</v>
      </c>
      <c r="J6597" s="11">
        <v>0.018</v>
      </c>
      <c r="K6597" s="11">
        <v>0.05497535124662585</v>
      </c>
      <c r="L6597" s="11">
        <v>0.5118659223861176</v>
      </c>
      <c r="M6597" s="11">
        <v>0.3215319186520994</v>
      </c>
      <c r="N6597" s="11">
        <v>3.110111133576165</v>
      </c>
      <c r="O6597" s="3" t="s">
        <v>319</v>
      </c>
      <c r="P6597" s="3" t="s">
        <v>311</v>
      </c>
      <c r="Q6597" s="10">
        <v>4</v>
      </c>
      <c r="R6597" s="3" t="s">
        <v>312</v>
      </c>
      <c r="S6597" s="11">
        <v>0.01641477785946173</v>
      </c>
      <c r="T6597" s="11">
        <v>0.301873272278525</v>
      </c>
      <c r="U6597" s="11">
        <v>37.25324223790363</v>
      </c>
      <c r="V6597" s="11">
        <v>419.9872872294011</v>
      </c>
    </row>
    <row r="6598" spans="1:22" ht="18" customHeight="1">
      <c r="A6598" s="11">
        <v>2265.890098660497</v>
      </c>
      <c r="B6598" s="11">
        <v>111.0679665204242</v>
      </c>
      <c r="C6598" s="11">
        <v>468.0813752089899</v>
      </c>
      <c r="D6598" s="11">
        <v>18.39825293784164</v>
      </c>
      <c r="E6598" s="11">
        <v>66.23371057622991</v>
      </c>
      <c r="F6598" s="11">
        <v>5131.344365213182</v>
      </c>
      <c r="G6598" s="11">
        <v>990.0999551570359</v>
      </c>
      <c r="H6598" s="11">
        <v>1356.1344</v>
      </c>
      <c r="I6598" s="11">
        <v>2346.234355157036</v>
      </c>
      <c r="J6598" s="11">
        <v>0.018</v>
      </c>
      <c r="K6598" s="11">
        <v>0.05496682289086585</v>
      </c>
      <c r="L6598" s="11">
        <v>0.5118583827732511</v>
      </c>
      <c r="M6598" s="11">
        <v>0.3214577573933687</v>
      </c>
      <c r="N6598" s="11">
        <v>3.110828645445621</v>
      </c>
      <c r="O6598" s="3" t="s">
        <v>319</v>
      </c>
      <c r="P6598" s="3" t="s">
        <v>311</v>
      </c>
      <c r="Q6598" s="10">
        <v>4</v>
      </c>
      <c r="R6598" s="3" t="s">
        <v>312</v>
      </c>
      <c r="S6598" s="11">
        <v>0.01641856243812041</v>
      </c>
      <c r="T6598" s="11">
        <v>0.3020295370588142</v>
      </c>
      <c r="U6598" s="11">
        <v>37.26966080034175</v>
      </c>
      <c r="V6598" s="11">
        <v>420.2893167664599</v>
      </c>
    </row>
    <row r="6599" spans="1:22" ht="18" customHeight="1">
      <c r="A6599" s="11">
        <v>2266.540185514352</v>
      </c>
      <c r="B6599" s="11">
        <v>111.0982086076257</v>
      </c>
      <c r="C6599" s="11">
        <v>468.0745353176855</v>
      </c>
      <c r="D6599" s="11">
        <v>18.40353142084303</v>
      </c>
      <c r="E6599" s="11">
        <v>66.25271311503489</v>
      </c>
      <c r="F6599" s="11">
        <v>5131.269382871303</v>
      </c>
      <c r="G6599" s="11">
        <v>990.6681586170231</v>
      </c>
      <c r="H6599" s="11">
        <v>1356.1344</v>
      </c>
      <c r="I6599" s="11">
        <v>2346.802558617023</v>
      </c>
      <c r="J6599" s="11">
        <v>0.018</v>
      </c>
      <c r="K6599" s="11">
        <v>0.05495828587238626</v>
      </c>
      <c r="L6599" s="11">
        <v>0.5118508409969496</v>
      </c>
      <c r="M6599" s="11">
        <v>0.3213835208049723</v>
      </c>
      <c r="N6599" s="11">
        <v>3.111547217776726</v>
      </c>
      <c r="O6599" s="3" t="s">
        <v>319</v>
      </c>
      <c r="P6599" s="3" t="s">
        <v>311</v>
      </c>
      <c r="Q6599" s="10">
        <v>4</v>
      </c>
      <c r="R6599" s="3" t="s">
        <v>312</v>
      </c>
      <c r="S6599" s="11">
        <v>0.01642235261112996</v>
      </c>
      <c r="T6599" s="11">
        <v>0.3021859447338279</v>
      </c>
      <c r="U6599" s="11">
        <v>37.28608315295288</v>
      </c>
      <c r="V6599" s="11">
        <v>420.5915027111938</v>
      </c>
    </row>
    <row r="6600" spans="1:22" ht="18" customHeight="1">
      <c r="A6600" s="11">
        <v>2267.190272368207</v>
      </c>
      <c r="B6600" s="11">
        <v>111.1284391587476</v>
      </c>
      <c r="C6600" s="11">
        <v>468.0676507594646</v>
      </c>
      <c r="D6600" s="11">
        <v>18.40880990384442</v>
      </c>
      <c r="E6600" s="11">
        <v>66.27171565383991</v>
      </c>
      <c r="F6600" s="11">
        <v>5131.193910868133</v>
      </c>
      <c r="G6600" s="11">
        <v>991.23652507195</v>
      </c>
      <c r="H6600" s="11">
        <v>1356.1344</v>
      </c>
      <c r="I6600" s="11">
        <v>2347.37092507195</v>
      </c>
      <c r="J6600" s="11">
        <v>0.018</v>
      </c>
      <c r="K6600" s="11">
        <v>0.05494974019118701</v>
      </c>
      <c r="L6600" s="11">
        <v>0.5118432970572127</v>
      </c>
      <c r="M6600" s="11">
        <v>0.3213092088869094</v>
      </c>
      <c r="N6600" s="11">
        <v>3.112266851809928</v>
      </c>
      <c r="O6600" s="3" t="s">
        <v>319</v>
      </c>
      <c r="P6600" s="3" t="s">
        <v>311</v>
      </c>
      <c r="Q6600" s="10">
        <v>4</v>
      </c>
      <c r="R6600" s="3" t="s">
        <v>312</v>
      </c>
      <c r="S6600" s="11">
        <v>0.01642614838506426</v>
      </c>
      <c r="T6600" s="11">
        <v>0.3023424955131542</v>
      </c>
      <c r="U6600" s="11">
        <v>37.30250930133794</v>
      </c>
      <c r="V6600" s="11">
        <v>420.8938452067069</v>
      </c>
    </row>
    <row r="6601" spans="1:22" ht="18" customHeight="1">
      <c r="A6601" s="11">
        <v>2267.840359222062</v>
      </c>
      <c r="B6601" s="11">
        <v>111.1586581646676</v>
      </c>
      <c r="C6601" s="11">
        <v>468.0607215343277</v>
      </c>
      <c r="D6601" s="11">
        <v>18.4140883868458</v>
      </c>
      <c r="E6601" s="11">
        <v>66.2907181926449</v>
      </c>
      <c r="F6601" s="11">
        <v>5131.117949203676</v>
      </c>
      <c r="G6601" s="11">
        <v>991.805054521816</v>
      </c>
      <c r="H6601" s="11">
        <v>1356.1344</v>
      </c>
      <c r="I6601" s="11">
        <v>2347.939454521816</v>
      </c>
      <c r="J6601" s="11">
        <v>0.018</v>
      </c>
      <c r="K6601" s="11">
        <v>0.05494118584726815</v>
      </c>
      <c r="L6601" s="11">
        <v>0.5118357509540407</v>
      </c>
      <c r="M6601" s="11">
        <v>0.3212348216391805</v>
      </c>
      <c r="N6601" s="11">
        <v>3.112987548788302</v>
      </c>
      <c r="O6601" s="3" t="s">
        <v>319</v>
      </c>
      <c r="P6601" s="3" t="s">
        <v>311</v>
      </c>
      <c r="Q6601" s="10">
        <v>4</v>
      </c>
      <c r="R6601" s="3" t="s">
        <v>312</v>
      </c>
      <c r="S6601" s="11">
        <v>0.01642994976643369</v>
      </c>
      <c r="T6601" s="11">
        <v>0.3024991896053525</v>
      </c>
      <c r="U6601" s="11">
        <v>37.31893925110437</v>
      </c>
      <c r="V6601" s="11">
        <v>421.1963443963122</v>
      </c>
    </row>
    <row r="6602" spans="1:22" ht="18" customHeight="1">
      <c r="A6602" s="11">
        <v>2268.490446075918</v>
      </c>
      <c r="B6602" s="11">
        <v>111.1888656162634</v>
      </c>
      <c r="C6602" s="11">
        <v>468.0537476422742</v>
      </c>
      <c r="D6602" s="11">
        <v>18.4193668698472</v>
      </c>
      <c r="E6602" s="11">
        <v>66.3097207314499</v>
      </c>
      <c r="F6602" s="11">
        <v>5131.041497877929</v>
      </c>
      <c r="G6602" s="11">
        <v>992.3737469666216</v>
      </c>
      <c r="H6602" s="11">
        <v>1356.1344</v>
      </c>
      <c r="I6602" s="11">
        <v>2348.508146966622</v>
      </c>
      <c r="J6602" s="11">
        <v>0.018</v>
      </c>
      <c r="K6602" s="11">
        <v>0.0549326228406296</v>
      </c>
      <c r="L6602" s="11">
        <v>0.5118282026874332</v>
      </c>
      <c r="M6602" s="11">
        <v>0.3211603590617852</v>
      </c>
      <c r="N6602" s="11">
        <v>3.11370930995758</v>
      </c>
      <c r="O6602" s="3" t="s">
        <v>319</v>
      </c>
      <c r="P6602" s="3" t="s">
        <v>311</v>
      </c>
      <c r="Q6602" s="10">
        <v>4</v>
      </c>
      <c r="R6602" s="3" t="s">
        <v>312</v>
      </c>
      <c r="S6602" s="11">
        <v>0.01643375676185105</v>
      </c>
      <c r="T6602" s="11">
        <v>0.3026560272210049</v>
      </c>
      <c r="U6602" s="11">
        <v>37.33537300786622</v>
      </c>
      <c r="V6602" s="11">
        <v>421.4990004235332</v>
      </c>
    </row>
    <row r="6603" spans="1:22" ht="18" customHeight="1">
      <c r="A6603" s="11">
        <v>2269.140532929774</v>
      </c>
      <c r="B6603" s="11">
        <v>111.2190615044125</v>
      </c>
      <c r="C6603" s="11">
        <v>468.0467290833046</v>
      </c>
      <c r="D6603" s="11">
        <v>18.42464535284859</v>
      </c>
      <c r="E6603" s="11">
        <v>66.32872327025491</v>
      </c>
      <c r="F6603" s="11">
        <v>5130.964556890895</v>
      </c>
      <c r="G6603" s="11">
        <v>992.9426024063666</v>
      </c>
      <c r="H6603" s="11">
        <v>1356.1344</v>
      </c>
      <c r="I6603" s="11">
        <v>2349.077002406367</v>
      </c>
      <c r="J6603" s="11">
        <v>0.018</v>
      </c>
      <c r="K6603" s="11">
        <v>0.05492405117127144</v>
      </c>
      <c r="L6603" s="11">
        <v>0.5118206522573908</v>
      </c>
      <c r="M6603" s="11">
        <v>0.3210858211547239</v>
      </c>
      <c r="N6603" s="11">
        <v>3.114432136566139</v>
      </c>
      <c r="O6603" s="3" t="s">
        <v>319</v>
      </c>
      <c r="P6603" s="3" t="s">
        <v>311</v>
      </c>
      <c r="Q6603" s="10">
        <v>4</v>
      </c>
      <c r="R6603" s="3" t="s">
        <v>312</v>
      </c>
      <c r="S6603" s="11">
        <v>0.01643756937786572</v>
      </c>
      <c r="T6603" s="11">
        <v>0.3028130085696651</v>
      </c>
      <c r="U6603" s="11">
        <v>37.35181057724409</v>
      </c>
      <c r="V6603" s="11">
        <v>421.8018134321029</v>
      </c>
    </row>
    <row r="6604" spans="1:22" ht="18" customHeight="1">
      <c r="A6604" s="11">
        <v>2269.790619783628</v>
      </c>
      <c r="B6604" s="11">
        <v>111.2492458199926</v>
      </c>
      <c r="C6604" s="11">
        <v>468.0396658574186</v>
      </c>
      <c r="D6604" s="11">
        <v>18.42992383584997</v>
      </c>
      <c r="E6604" s="11">
        <v>66.34772580905991</v>
      </c>
      <c r="F6604" s="11">
        <v>5130.887126242573</v>
      </c>
      <c r="G6604" s="11">
        <v>993.5116208410507</v>
      </c>
      <c r="H6604" s="11">
        <v>1356.1344</v>
      </c>
      <c r="I6604" s="11">
        <v>2349.646020841051</v>
      </c>
      <c r="J6604" s="11">
        <v>0.018</v>
      </c>
      <c r="K6604" s="11">
        <v>0.05491547083919366</v>
      </c>
      <c r="L6604" s="11">
        <v>0.5118130996639132</v>
      </c>
      <c r="M6604" s="11">
        <v>0.3210112079179965</v>
      </c>
      <c r="N6604" s="11">
        <v>3.115156029865018</v>
      </c>
      <c r="O6604" s="3" t="s">
        <v>319</v>
      </c>
      <c r="P6604" s="3" t="s">
        <v>311</v>
      </c>
      <c r="Q6604" s="10">
        <v>4</v>
      </c>
      <c r="R6604" s="3" t="s">
        <v>312</v>
      </c>
      <c r="S6604" s="11">
        <v>0.01644138762107424</v>
      </c>
      <c r="T6604" s="11">
        <v>0.3029701338618944</v>
      </c>
      <c r="U6604" s="11">
        <v>37.36825196486516</v>
      </c>
      <c r="V6604" s="11">
        <v>422.1047835659648</v>
      </c>
    </row>
    <row r="6605" spans="1:22" ht="18" customHeight="1">
      <c r="A6605" s="11">
        <v>2270.440706637484</v>
      </c>
      <c r="B6605" s="11">
        <v>111.2794185538815</v>
      </c>
      <c r="C6605" s="11">
        <v>468.0325579646164</v>
      </c>
      <c r="D6605" s="11">
        <v>18.43520231885136</v>
      </c>
      <c r="E6605" s="11">
        <v>66.36672834786491</v>
      </c>
      <c r="F6605" s="11">
        <v>5130.809205932962</v>
      </c>
      <c r="G6605" s="11">
        <v>994.0808022706744</v>
      </c>
      <c r="H6605" s="11">
        <v>1356.1344</v>
      </c>
      <c r="I6605" s="11">
        <v>2350.215202270674</v>
      </c>
      <c r="J6605" s="11">
        <v>0.018</v>
      </c>
      <c r="K6605" s="11">
        <v>0.05490688184439623</v>
      </c>
      <c r="L6605" s="11">
        <v>0.5118055449070001</v>
      </c>
      <c r="M6605" s="11">
        <v>0.3209365193516029</v>
      </c>
      <c r="N6605" s="11">
        <v>3.115880991107924</v>
      </c>
      <c r="O6605" s="3" t="s">
        <v>319</v>
      </c>
      <c r="P6605" s="3" t="s">
        <v>311</v>
      </c>
      <c r="Q6605" s="10">
        <v>4</v>
      </c>
      <c r="R6605" s="3" t="s">
        <v>312</v>
      </c>
      <c r="S6605" s="11">
        <v>0.01644521149812046</v>
      </c>
      <c r="T6605" s="11">
        <v>0.3031274033092647</v>
      </c>
      <c r="U6605" s="11">
        <v>37.38469717636328</v>
      </c>
      <c r="V6605" s="11">
        <v>422.407910969274</v>
      </c>
    </row>
    <row r="6606" spans="1:22" ht="18" customHeight="1">
      <c r="A6606" s="11">
        <v>2271.090793491339</v>
      </c>
      <c r="B6606" s="11">
        <v>111.3095796969566</v>
      </c>
      <c r="C6606" s="11">
        <v>468.0254054048978</v>
      </c>
      <c r="D6606" s="11">
        <v>18.44048080185275</v>
      </c>
      <c r="E6606" s="11">
        <v>66.3857308866699</v>
      </c>
      <c r="F6606" s="11">
        <v>5130.730795962061</v>
      </c>
      <c r="G6606" s="11">
        <v>994.6501466952373</v>
      </c>
      <c r="H6606" s="11">
        <v>1356.1344</v>
      </c>
      <c r="I6606" s="11">
        <v>2350.784546695237</v>
      </c>
      <c r="J6606" s="11">
        <v>0.018</v>
      </c>
      <c r="K6606" s="11">
        <v>0.05489828418687913</v>
      </c>
      <c r="L6606" s="11">
        <v>0.5117979879866521</v>
      </c>
      <c r="M6606" s="11">
        <v>0.320861755455543</v>
      </c>
      <c r="N6606" s="11">
        <v>3.116607021551233</v>
      </c>
      <c r="O6606" s="3" t="s">
        <v>319</v>
      </c>
      <c r="P6606" s="3" t="s">
        <v>311</v>
      </c>
      <c r="Q6606" s="10">
        <v>4</v>
      </c>
      <c r="R6606" s="3" t="s">
        <v>312</v>
      </c>
      <c r="S6606" s="11">
        <v>0.01644904101558481</v>
      </c>
      <c r="T6606" s="11">
        <v>0.3032848171223197</v>
      </c>
      <c r="U6606" s="11">
        <v>37.40114621737887</v>
      </c>
      <c r="V6606" s="11">
        <v>422.7111957863964</v>
      </c>
    </row>
    <row r="6607" spans="1:22" ht="18" customHeight="1">
      <c r="A6607" s="11">
        <v>2271.740880345194</v>
      </c>
      <c r="B6607" s="11">
        <v>111.3397292400956</v>
      </c>
      <c r="C6607" s="11">
        <v>468.0182081782629</v>
      </c>
      <c r="D6607" s="11">
        <v>18.44575928485414</v>
      </c>
      <c r="E6607" s="11">
        <v>66.40473342547492</v>
      </c>
      <c r="F6607" s="11">
        <v>5130.651896329874</v>
      </c>
      <c r="G6607" s="11">
        <v>995.2196541147397</v>
      </c>
      <c r="H6607" s="11">
        <v>1356.1344</v>
      </c>
      <c r="I6607" s="11">
        <v>2351.354054114739</v>
      </c>
      <c r="J6607" s="11">
        <v>0.018</v>
      </c>
      <c r="K6607" s="11">
        <v>0.05488967786664244</v>
      </c>
      <c r="L6607" s="11">
        <v>0.5117904289028687</v>
      </c>
      <c r="M6607" s="11">
        <v>0.320786916229817</v>
      </c>
      <c r="N6607" s="11">
        <v>3.117334122453995</v>
      </c>
      <c r="O6607" s="3" t="s">
        <v>319</v>
      </c>
      <c r="P6607" s="3" t="s">
        <v>311</v>
      </c>
      <c r="Q6607" s="10">
        <v>4</v>
      </c>
      <c r="R6607" s="3" t="s">
        <v>312</v>
      </c>
      <c r="S6607" s="11">
        <v>0.01645287618015039</v>
      </c>
      <c r="T6607" s="11">
        <v>0.3034423755136351</v>
      </c>
      <c r="U6607" s="11">
        <v>37.41759909355902</v>
      </c>
      <c r="V6607" s="11">
        <v>423.01463816191</v>
      </c>
    </row>
    <row r="6608" spans="1:22" ht="18" customHeight="1">
      <c r="A6608" s="11">
        <v>2272.39096719905</v>
      </c>
      <c r="B6608" s="11">
        <v>111.3698671741763</v>
      </c>
      <c r="C6608" s="11">
        <v>468.0109662847118</v>
      </c>
      <c r="D6608" s="11">
        <v>18.45103776785553</v>
      </c>
      <c r="E6608" s="11">
        <v>66.42373596427991</v>
      </c>
      <c r="F6608" s="11">
        <v>5130.572507036398</v>
      </c>
      <c r="G6608" s="11">
        <v>995.7893245291814</v>
      </c>
      <c r="H6608" s="11">
        <v>1356.1344</v>
      </c>
      <c r="I6608" s="11">
        <v>2351.923724529182</v>
      </c>
      <c r="J6608" s="11">
        <v>0.018</v>
      </c>
      <c r="K6608" s="11">
        <v>0.05488106288368608</v>
      </c>
      <c r="L6608" s="11">
        <v>0.5117828676556503</v>
      </c>
      <c r="M6608" s="11">
        <v>0.3207120016744248</v>
      </c>
      <c r="N6608" s="11">
        <v>3.118062295077949</v>
      </c>
      <c r="O6608" s="3" t="s">
        <v>319</v>
      </c>
      <c r="P6608" s="3" t="s">
        <v>311</v>
      </c>
      <c r="Q6608" s="10">
        <v>4</v>
      </c>
      <c r="R6608" s="3" t="s">
        <v>312</v>
      </c>
      <c r="S6608" s="11">
        <v>0.01645671699843696</v>
      </c>
      <c r="T6608" s="11">
        <v>0.3036000786947592</v>
      </c>
      <c r="U6608" s="11">
        <v>37.43405581055745</v>
      </c>
      <c r="V6608" s="11">
        <v>423.3182382406048</v>
      </c>
    </row>
    <row r="6609" spans="1:22" ht="18" customHeight="1">
      <c r="A6609" s="11">
        <v>2273.041054052905</v>
      </c>
      <c r="B6609" s="11">
        <v>111.3999934900761</v>
      </c>
      <c r="C6609" s="11">
        <v>468.0036797242443</v>
      </c>
      <c r="D6609" s="11">
        <v>18.45631625085692</v>
      </c>
      <c r="E6609" s="11">
        <v>66.44273850308491</v>
      </c>
      <c r="F6609" s="11">
        <v>5130.492628081633</v>
      </c>
      <c r="G6609" s="11">
        <v>996.3591579385622</v>
      </c>
      <c r="H6609" s="11">
        <v>1356.1344</v>
      </c>
      <c r="I6609" s="11">
        <v>2352.493557938562</v>
      </c>
      <c r="J6609" s="11">
        <v>0.018</v>
      </c>
      <c r="K6609" s="11">
        <v>0.0548724392380101</v>
      </c>
      <c r="L6609" s="11">
        <v>0.5117753042449965</v>
      </c>
      <c r="M6609" s="11">
        <v>0.3206370117893665</v>
      </c>
      <c r="N6609" s="11">
        <v>3.118791540687517</v>
      </c>
      <c r="O6609" s="3" t="s">
        <v>319</v>
      </c>
      <c r="P6609" s="3" t="s">
        <v>311</v>
      </c>
      <c r="Q6609" s="10">
        <v>4</v>
      </c>
      <c r="R6609" s="3" t="s">
        <v>312</v>
      </c>
      <c r="S6609" s="11">
        <v>0.01646056347711167</v>
      </c>
      <c r="T6609" s="11">
        <v>0.3037579268782544</v>
      </c>
      <c r="U6609" s="11">
        <v>37.45051637403456</v>
      </c>
      <c r="V6609" s="11">
        <v>423.621996167483</v>
      </c>
    </row>
    <row r="6610" spans="1:22" ht="18" customHeight="1">
      <c r="A6610" s="11">
        <v>2273.69114090676</v>
      </c>
      <c r="B6610" s="11">
        <v>111.4301081786728</v>
      </c>
      <c r="C6610" s="11">
        <v>467.9963484968606</v>
      </c>
      <c r="D6610" s="11">
        <v>18.46159473385831</v>
      </c>
      <c r="E6610" s="11">
        <v>66.46174104188991</v>
      </c>
      <c r="F6610" s="11">
        <v>5130.412259465581</v>
      </c>
      <c r="G6610" s="11">
        <v>996.9291543428828</v>
      </c>
      <c r="H6610" s="11">
        <v>1356.1344</v>
      </c>
      <c r="I6610" s="11">
        <v>2353.063554342883</v>
      </c>
      <c r="J6610" s="11">
        <v>0.018</v>
      </c>
      <c r="K6610" s="11">
        <v>0.05486380692961448</v>
      </c>
      <c r="L6610" s="11">
        <v>0.5117677386709075</v>
      </c>
      <c r="M6610" s="11">
        <v>0.320561946574642</v>
      </c>
      <c r="N6610" s="11">
        <v>3.119521860549822</v>
      </c>
      <c r="O6610" s="3" t="s">
        <v>319</v>
      </c>
      <c r="P6610" s="3" t="s">
        <v>311</v>
      </c>
      <c r="Q6610" s="10">
        <v>4</v>
      </c>
      <c r="R6610" s="3" t="s">
        <v>312</v>
      </c>
      <c r="S6610" s="11">
        <v>0.01646441562288909</v>
      </c>
      <c r="T6610" s="11">
        <v>0.3039159202777</v>
      </c>
      <c r="U6610" s="11">
        <v>37.46698078965746</v>
      </c>
      <c r="V6610" s="11">
        <v>423.9259120877607</v>
      </c>
    </row>
    <row r="6611" spans="1:22" ht="18" customHeight="1">
      <c r="A6611" s="11">
        <v>2274.341227760615</v>
      </c>
      <c r="B6611" s="11">
        <v>111.4602112308439</v>
      </c>
      <c r="C6611" s="11">
        <v>467.9889726025604</v>
      </c>
      <c r="D6611" s="11">
        <v>18.4668732168597</v>
      </c>
      <c r="E6611" s="11">
        <v>66.48074358069491</v>
      </c>
      <c r="F6611" s="11">
        <v>5130.331401188238</v>
      </c>
      <c r="G6611" s="11">
        <v>997.4993137421422</v>
      </c>
      <c r="H6611" s="11">
        <v>1356.1344</v>
      </c>
      <c r="I6611" s="11">
        <v>2353.633713742142</v>
      </c>
      <c r="J6611" s="11">
        <v>0.018</v>
      </c>
      <c r="K6611" s="11">
        <v>0.05485516595849918</v>
      </c>
      <c r="L6611" s="11">
        <v>0.5117601709333834</v>
      </c>
      <c r="M6611" s="11">
        <v>0.320486806030251</v>
      </c>
      <c r="N6611" s="11">
        <v>3.120253255934689</v>
      </c>
      <c r="O6611" s="3" t="s">
        <v>319</v>
      </c>
      <c r="P6611" s="3" t="s">
        <v>311</v>
      </c>
      <c r="Q6611" s="10">
        <v>4</v>
      </c>
      <c r="R6611" s="3" t="s">
        <v>312</v>
      </c>
      <c r="S6611" s="11">
        <v>0.01646827344242055</v>
      </c>
      <c r="T6611" s="11">
        <v>0.3040740591056483</v>
      </c>
      <c r="U6611" s="11">
        <v>37.48344906309988</v>
      </c>
      <c r="V6611" s="11">
        <v>424.2299861468663</v>
      </c>
    </row>
    <row r="6612" spans="1:22" ht="18" customHeight="1">
      <c r="A6612" s="11">
        <v>2274.99131461447</v>
      </c>
      <c r="B6612" s="11">
        <v>111.4903026374673</v>
      </c>
      <c r="C6612" s="11">
        <v>467.9815520413442</v>
      </c>
      <c r="D6612" s="11">
        <v>18.47215169986109</v>
      </c>
      <c r="E6612" s="11">
        <v>66.49974611949992</v>
      </c>
      <c r="F6612" s="11">
        <v>5130.250053249611</v>
      </c>
      <c r="G6612" s="11">
        <v>998.0696361363415</v>
      </c>
      <c r="H6612" s="11">
        <v>1356.1344</v>
      </c>
      <c r="I6612" s="11">
        <v>2354.204036136342</v>
      </c>
      <c r="J6612" s="11">
        <v>0.018</v>
      </c>
      <c r="K6612" s="11">
        <v>0.05484651632466431</v>
      </c>
      <c r="L6612" s="11">
        <v>0.511752601032424</v>
      </c>
      <c r="M6612" s="11">
        <v>0.3204115901561945</v>
      </c>
      <c r="N6612" s="11">
        <v>3.120985728114639</v>
      </c>
      <c r="O6612" s="3" t="s">
        <v>319</v>
      </c>
      <c r="P6612" s="3" t="s">
        <v>311</v>
      </c>
      <c r="Q6612" s="10">
        <v>4</v>
      </c>
      <c r="R6612" s="3" t="s">
        <v>312</v>
      </c>
      <c r="S6612" s="11">
        <v>0.01647213694246022</v>
      </c>
      <c r="T6612" s="11">
        <v>0.3042323435766925</v>
      </c>
      <c r="U6612" s="11">
        <v>37.49992120004234</v>
      </c>
      <c r="V6612" s="11">
        <v>424.534218490443</v>
      </c>
    </row>
    <row r="6613" spans="1:22" ht="18" customHeight="1">
      <c r="A6613" s="11">
        <v>2275.641401468326</v>
      </c>
      <c r="B6613" s="11">
        <v>111.5203823894204</v>
      </c>
      <c r="C6613" s="11">
        <v>467.9740868132116</v>
      </c>
      <c r="D6613" s="11">
        <v>18.47743018286248</v>
      </c>
      <c r="E6613" s="11">
        <v>66.51874865830492</v>
      </c>
      <c r="F6613" s="11">
        <v>5130.168215649693</v>
      </c>
      <c r="G6613" s="11">
        <v>998.6401215254801</v>
      </c>
      <c r="H6613" s="11">
        <v>1356.1344</v>
      </c>
      <c r="I6613" s="11">
        <v>2354.77452152548</v>
      </c>
      <c r="J6613" s="11">
        <v>0.018</v>
      </c>
      <c r="K6613" s="11">
        <v>0.05483785802810977</v>
      </c>
      <c r="L6613" s="11">
        <v>0.5117450289680295</v>
      </c>
      <c r="M6613" s="11">
        <v>0.3203362989524715</v>
      </c>
      <c r="N6613" s="11">
        <v>3.121719278364925</v>
      </c>
      <c r="O6613" s="3" t="s">
        <v>319</v>
      </c>
      <c r="P6613" s="3" t="s">
        <v>311</v>
      </c>
      <c r="Q6613" s="10">
        <v>4</v>
      </c>
      <c r="R6613" s="3" t="s">
        <v>312</v>
      </c>
      <c r="S6613" s="11">
        <v>0.01647600612969905</v>
      </c>
      <c r="T6613" s="11">
        <v>0.3043907739043996</v>
      </c>
      <c r="U6613" s="11">
        <v>37.51639720617204</v>
      </c>
      <c r="V6613" s="11">
        <v>424.8386092643474</v>
      </c>
    </row>
    <row r="6614" spans="1:22" ht="18" customHeight="1">
      <c r="A6614" s="11">
        <v>2276.291488322181</v>
      </c>
      <c r="B6614" s="11">
        <v>111.5504504775809</v>
      </c>
      <c r="C6614" s="11">
        <v>467.9665769181627</v>
      </c>
      <c r="D6614" s="11">
        <v>18.48270866586386</v>
      </c>
      <c r="E6614" s="11">
        <v>66.53775119710991</v>
      </c>
      <c r="F6614" s="11">
        <v>5130.085888388487</v>
      </c>
      <c r="G6614" s="11">
        <v>999.2107699095577</v>
      </c>
      <c r="H6614" s="11">
        <v>1356.1344</v>
      </c>
      <c r="I6614" s="11">
        <v>2355.345169909558</v>
      </c>
      <c r="J6614" s="11">
        <v>0.018</v>
      </c>
      <c r="K6614" s="11">
        <v>0.0548291910688356</v>
      </c>
      <c r="L6614" s="11">
        <v>0.5117374547401997</v>
      </c>
      <c r="M6614" s="11">
        <v>0.3202609324190823</v>
      </c>
      <c r="N6614" s="11">
        <v>3.122453907963506</v>
      </c>
      <c r="O6614" s="3" t="s">
        <v>319</v>
      </c>
      <c r="P6614" s="3" t="s">
        <v>311</v>
      </c>
      <c r="Q6614" s="10">
        <v>4</v>
      </c>
      <c r="R6614" s="3" t="s">
        <v>312</v>
      </c>
      <c r="S6614" s="11">
        <v>0.01647988101087557</v>
      </c>
      <c r="T6614" s="11">
        <v>0.3045493503033576</v>
      </c>
      <c r="U6614" s="11">
        <v>37.53287708718291</v>
      </c>
      <c r="V6614" s="11">
        <v>425.1431586146508</v>
      </c>
    </row>
    <row r="6615" spans="1:22" ht="18" customHeight="1">
      <c r="A6615" s="11">
        <v>2276.941575176037</v>
      </c>
      <c r="B6615" s="11">
        <v>111.5805068928265</v>
      </c>
      <c r="C6615" s="11">
        <v>467.9590223561975</v>
      </c>
      <c r="D6615" s="11">
        <v>18.48798714886525</v>
      </c>
      <c r="E6615" s="11">
        <v>66.55675373591492</v>
      </c>
      <c r="F6615" s="11">
        <v>5130.003071465992</v>
      </c>
      <c r="G6615" s="11">
        <v>999.781581288575</v>
      </c>
      <c r="H6615" s="11">
        <v>1356.1344</v>
      </c>
      <c r="I6615" s="11">
        <v>2355.915981288575</v>
      </c>
      <c r="J6615" s="11">
        <v>0.018</v>
      </c>
      <c r="K6615" s="11">
        <v>0.05482051544684177</v>
      </c>
      <c r="L6615" s="11">
        <v>0.5117298783489347</v>
      </c>
      <c r="M6615" s="11">
        <v>0.3201854905560269</v>
      </c>
      <c r="N6615" s="11">
        <v>3.123189618191077</v>
      </c>
      <c r="O6615" s="3" t="s">
        <v>319</v>
      </c>
      <c r="P6615" s="3" t="s">
        <v>311</v>
      </c>
      <c r="Q6615" s="10">
        <v>4</v>
      </c>
      <c r="R6615" s="3" t="s">
        <v>312</v>
      </c>
      <c r="S6615" s="11">
        <v>0.01648376159277596</v>
      </c>
      <c r="T6615" s="11">
        <v>0.3047080729891775</v>
      </c>
      <c r="U6615" s="11">
        <v>37.54936084877568</v>
      </c>
      <c r="V6615" s="11">
        <v>425.44786668764</v>
      </c>
    </row>
    <row r="6616" spans="1:22" ht="18" customHeight="1">
      <c r="A6616" s="11">
        <v>2277.591662029892</v>
      </c>
      <c r="B6616" s="11">
        <v>111.6105516260347</v>
      </c>
      <c r="C6616" s="11">
        <v>467.9514231273159</v>
      </c>
      <c r="D6616" s="11">
        <v>18.49326563186664</v>
      </c>
      <c r="E6616" s="11">
        <v>66.57575627471991</v>
      </c>
      <c r="F6616" s="11">
        <v>5129.919764882209</v>
      </c>
      <c r="G6616" s="11">
        <v>1000.352555662531</v>
      </c>
      <c r="H6616" s="11">
        <v>1356.1344</v>
      </c>
      <c r="I6616" s="11">
        <v>2356.486955662531</v>
      </c>
      <c r="J6616" s="11">
        <v>0.018</v>
      </c>
      <c r="K6616" s="11">
        <v>0.05481183116212833</v>
      </c>
      <c r="L6616" s="11">
        <v>0.5117222997942346</v>
      </c>
      <c r="M6616" s="11">
        <v>0.3201099733633054</v>
      </c>
      <c r="N6616" s="11">
        <v>3.123926410331054</v>
      </c>
      <c r="O6616" s="3" t="s">
        <v>319</v>
      </c>
      <c r="P6616" s="3" t="s">
        <v>311</v>
      </c>
      <c r="Q6616" s="10">
        <v>4</v>
      </c>
      <c r="R6616" s="3" t="s">
        <v>312</v>
      </c>
      <c r="S6616" s="11">
        <v>0.01648764788212317</v>
      </c>
      <c r="T6616" s="11">
        <v>0.3048669421764442</v>
      </c>
      <c r="U6616" s="11">
        <v>37.56584849665781</v>
      </c>
      <c r="V6616" s="11">
        <v>425.7527336298164</v>
      </c>
    </row>
    <row r="6617" spans="1:22" ht="18" customHeight="1">
      <c r="A6617" s="11">
        <v>2278.241748883747</v>
      </c>
      <c r="B6617" s="11">
        <v>111.6405846680833</v>
      </c>
      <c r="C6617" s="11">
        <v>467.9437792315182</v>
      </c>
      <c r="D6617" s="11">
        <v>18.49854411486803</v>
      </c>
      <c r="E6617" s="11">
        <v>66.59475881352492</v>
      </c>
      <c r="F6617" s="11">
        <v>5129.835968637138</v>
      </c>
      <c r="G6617" s="11">
        <v>1000.923693031427</v>
      </c>
      <c r="H6617" s="11">
        <v>1356.1344</v>
      </c>
      <c r="I6617" s="11">
        <v>2357.058093031427</v>
      </c>
      <c r="J6617" s="11">
        <v>0.018</v>
      </c>
      <c r="K6617" s="11">
        <v>0.05480313821469523</v>
      </c>
      <c r="L6617" s="11">
        <v>0.5117147190760991</v>
      </c>
      <c r="M6617" s="11">
        <v>0.3200343808409177</v>
      </c>
      <c r="N6617" s="11">
        <v>3.124664285669604</v>
      </c>
      <c r="O6617" s="3" t="s">
        <v>319</v>
      </c>
      <c r="P6617" s="3" t="s">
        <v>311</v>
      </c>
      <c r="Q6617" s="10">
        <v>4</v>
      </c>
      <c r="R6617" s="3" t="s">
        <v>312</v>
      </c>
      <c r="S6617" s="11">
        <v>0.01649153988574333</v>
      </c>
      <c r="T6617" s="11">
        <v>0.3050259580817931</v>
      </c>
      <c r="U6617" s="11">
        <v>37.58234003654355</v>
      </c>
      <c r="V6617" s="11">
        <v>426.0577595878982</v>
      </c>
    </row>
    <row r="6618" spans="1:22" ht="18" customHeight="1">
      <c r="A6618" s="11">
        <v>2278.891835737603</v>
      </c>
      <c r="B6618" s="11">
        <v>111.6706060098499</v>
      </c>
      <c r="C6618" s="11">
        <v>467.936090668804</v>
      </c>
      <c r="D6618" s="11">
        <v>18.50382259786942</v>
      </c>
      <c r="E6618" s="11">
        <v>66.61376135232993</v>
      </c>
      <c r="F6618" s="11">
        <v>5129.751682730776</v>
      </c>
      <c r="G6618" s="11">
        <v>1001.494993395263</v>
      </c>
      <c r="H6618" s="11">
        <v>1356.1344</v>
      </c>
      <c r="I6618" s="11">
        <v>2357.629393395262</v>
      </c>
      <c r="J6618" s="11">
        <v>0.018</v>
      </c>
      <c r="K6618" s="11">
        <v>0.05479443660454247</v>
      </c>
      <c r="L6618" s="11">
        <v>0.5117071361945286</v>
      </c>
      <c r="M6618" s="11">
        <v>0.3199587129888636</v>
      </c>
      <c r="N6618" s="11">
        <v>3.125403245495633</v>
      </c>
      <c r="O6618" s="3" t="s">
        <v>319</v>
      </c>
      <c r="P6618" s="3" t="s">
        <v>311</v>
      </c>
      <c r="Q6618" s="10">
        <v>4</v>
      </c>
      <c r="R6618" s="3" t="s">
        <v>312</v>
      </c>
      <c r="S6618" s="11">
        <v>0.01649543761039937</v>
      </c>
      <c r="T6618" s="11">
        <v>0.3051851209208349</v>
      </c>
      <c r="U6618" s="11">
        <v>37.59883547415395</v>
      </c>
      <c r="V6618" s="11">
        <v>426.362944708819</v>
      </c>
    </row>
    <row r="6619" spans="1:22" ht="18" customHeight="1">
      <c r="A6619" s="11">
        <v>2279.541922591457</v>
      </c>
      <c r="B6619" s="11">
        <v>111.7006156422121</v>
      </c>
      <c r="C6619" s="11">
        <v>467.9283574391738</v>
      </c>
      <c r="D6619" s="11">
        <v>18.50910108087081</v>
      </c>
      <c r="E6619" s="11">
        <v>66.63276389113491</v>
      </c>
      <c r="F6619" s="11">
        <v>5129.666907163131</v>
      </c>
      <c r="G6619" s="11">
        <v>1002.066456754037</v>
      </c>
      <c r="H6619" s="11">
        <v>1356.1344</v>
      </c>
      <c r="I6619" s="11">
        <v>2358.200856754037</v>
      </c>
      <c r="J6619" s="11">
        <v>0.018</v>
      </c>
      <c r="K6619" s="11">
        <v>0.05478572633167014</v>
      </c>
      <c r="L6619" s="11">
        <v>0.5116995511495227</v>
      </c>
      <c r="M6619" s="11">
        <v>0.3198829698071439</v>
      </c>
      <c r="N6619" s="11">
        <v>3.126143291100792</v>
      </c>
      <c r="O6619" s="3" t="s">
        <v>319</v>
      </c>
      <c r="P6619" s="3" t="s">
        <v>311</v>
      </c>
      <c r="Q6619" s="10">
        <v>4</v>
      </c>
      <c r="R6619" s="3" t="s">
        <v>312</v>
      </c>
      <c r="S6619" s="11">
        <v>0.01649934106290201</v>
      </c>
      <c r="T6619" s="11">
        <v>0.3053444309102069</v>
      </c>
      <c r="U6619" s="11">
        <v>37.61533481521685</v>
      </c>
      <c r="V6619" s="11">
        <v>426.6682891397293</v>
      </c>
    </row>
    <row r="6620" spans="1:22" ht="18" customHeight="1">
      <c r="A6620" s="11">
        <v>2280.192009445313</v>
      </c>
      <c r="B6620" s="11">
        <v>111.7306135560476</v>
      </c>
      <c r="C6620" s="11">
        <v>467.920579542627</v>
      </c>
      <c r="D6620" s="11">
        <v>18.5143795638722</v>
      </c>
      <c r="E6620" s="11">
        <v>66.65176642993993</v>
      </c>
      <c r="F6620" s="11">
        <v>5129.581641934193</v>
      </c>
      <c r="G6620" s="11">
        <v>1002.638083107751</v>
      </c>
      <c r="H6620" s="11">
        <v>1356.1344</v>
      </c>
      <c r="I6620" s="11">
        <v>2358.772483107751</v>
      </c>
      <c r="J6620" s="11">
        <v>0.018</v>
      </c>
      <c r="K6620" s="11">
        <v>0.0547770073960781</v>
      </c>
      <c r="L6620" s="11">
        <v>0.5116919639410817</v>
      </c>
      <c r="M6620" s="11">
        <v>0.3198071512957573</v>
      </c>
      <c r="N6620" s="11">
        <v>3.126884423779508</v>
      </c>
      <c r="O6620" s="3" t="s">
        <v>319</v>
      </c>
      <c r="P6620" s="3" t="s">
        <v>311</v>
      </c>
      <c r="Q6620" s="10">
        <v>4</v>
      </c>
      <c r="R6620" s="3" t="s">
        <v>312</v>
      </c>
      <c r="S6620" s="11">
        <v>0.01650325025010984</v>
      </c>
      <c r="T6620" s="11">
        <v>0.3055038882675766</v>
      </c>
      <c r="U6620" s="11">
        <v>37.63183806546697</v>
      </c>
      <c r="V6620" s="11">
        <v>426.9737930279969</v>
      </c>
    </row>
    <row r="6621" spans="1:22" ht="18" customHeight="1">
      <c r="A6621" s="11">
        <v>2280.842096299168</v>
      </c>
      <c r="B6621" s="11">
        <v>111.7605997422339</v>
      </c>
      <c r="C6621" s="11">
        <v>467.9127569791642</v>
      </c>
      <c r="D6621" s="11">
        <v>18.51965804687359</v>
      </c>
      <c r="E6621" s="11">
        <v>66.67076896874492</v>
      </c>
      <c r="F6621" s="11">
        <v>5129.49588704397</v>
      </c>
      <c r="G6621" s="11">
        <v>1003.209872456404</v>
      </c>
      <c r="H6621" s="11">
        <v>1356.1344</v>
      </c>
      <c r="I6621" s="11">
        <v>2359.344272456404</v>
      </c>
      <c r="J6621" s="11">
        <v>0.018</v>
      </c>
      <c r="K6621" s="11">
        <v>0.05476827979776649</v>
      </c>
      <c r="L6621" s="11">
        <v>0.5116843745692055</v>
      </c>
      <c r="M6621" s="11">
        <v>0.3197312574547052</v>
      </c>
      <c r="N6621" s="11">
        <v>3.127626644828948</v>
      </c>
      <c r="O6621" s="3" t="s">
        <v>319</v>
      </c>
      <c r="P6621" s="3" t="s">
        <v>311</v>
      </c>
      <c r="Q6621" s="10">
        <v>4</v>
      </c>
      <c r="R6621" s="3" t="s">
        <v>312</v>
      </c>
      <c r="S6621" s="11">
        <v>0.01650716517881829</v>
      </c>
      <c r="T6621" s="11">
        <v>0.3056634932095867</v>
      </c>
      <c r="U6621" s="11">
        <v>37.64834523064578</v>
      </c>
      <c r="V6621" s="11">
        <v>427.2794565212064</v>
      </c>
    </row>
    <row r="6622" spans="1:22" ht="18" customHeight="1">
      <c r="A6622" s="11">
        <v>2281.492183153024</v>
      </c>
      <c r="B6622" s="11">
        <v>111.7905741916488</v>
      </c>
      <c r="C6622" s="11">
        <v>467.9048897487848</v>
      </c>
      <c r="D6622" s="11">
        <v>18.52493652987498</v>
      </c>
      <c r="E6622" s="11">
        <v>66.68977150754992</v>
      </c>
      <c r="F6622" s="11">
        <v>5129.409642492456</v>
      </c>
      <c r="G6622" s="11">
        <v>1003.781824799997</v>
      </c>
      <c r="H6622" s="11">
        <v>1356.1344</v>
      </c>
      <c r="I6622" s="11">
        <v>2359.916224799997</v>
      </c>
      <c r="J6622" s="11">
        <v>0.018</v>
      </c>
      <c r="K6622" s="11">
        <v>0.05475954353673521</v>
      </c>
      <c r="L6622" s="11">
        <v>0.511676783033894</v>
      </c>
      <c r="M6622" s="11">
        <v>0.3196552882839865</v>
      </c>
      <c r="N6622" s="11">
        <v>3.12836995554907</v>
      </c>
      <c r="O6622" s="3" t="s">
        <v>319</v>
      </c>
      <c r="P6622" s="3" t="s">
        <v>311</v>
      </c>
      <c r="Q6622" s="10">
        <v>4</v>
      </c>
      <c r="R6622" s="3" t="s">
        <v>312</v>
      </c>
      <c r="S6622" s="11">
        <v>0.01651108585592623</v>
      </c>
      <c r="T6622" s="11">
        <v>0.3058232459549394</v>
      </c>
      <c r="U6622" s="11">
        <v>37.66485631650171</v>
      </c>
      <c r="V6622" s="11">
        <v>427.5852797671614</v>
      </c>
    </row>
    <row r="6623" spans="1:22" ht="18" customHeight="1">
      <c r="A6623" s="11">
        <v>2282.142270006879</v>
      </c>
      <c r="B6623" s="11">
        <v>111.8205368951698</v>
      </c>
      <c r="C6623" s="11">
        <v>467.8969778514893</v>
      </c>
      <c r="D6623" s="11">
        <v>18.53021501287637</v>
      </c>
      <c r="E6623" s="11">
        <v>66.70877404635493</v>
      </c>
      <c r="F6623" s="11">
        <v>5129.322908279655</v>
      </c>
      <c r="G6623" s="11">
        <v>1004.353940138529</v>
      </c>
      <c r="H6623" s="11">
        <v>1356.1344</v>
      </c>
      <c r="I6623" s="11">
        <v>2360.488340138529</v>
      </c>
      <c r="J6623" s="11">
        <v>0.018</v>
      </c>
      <c r="K6623" s="11">
        <v>0.05475079861298427</v>
      </c>
      <c r="L6623" s="11">
        <v>0.5116691893351474</v>
      </c>
      <c r="M6623" s="11">
        <v>0.3195792437836018</v>
      </c>
      <c r="N6623" s="11">
        <v>3.129114357242596</v>
      </c>
      <c r="O6623" s="3" t="s">
        <v>319</v>
      </c>
      <c r="P6623" s="3" t="s">
        <v>311</v>
      </c>
      <c r="Q6623" s="10">
        <v>4</v>
      </c>
      <c r="R6623" s="3" t="s">
        <v>312</v>
      </c>
      <c r="S6623" s="11">
        <v>0.01651501228826944</v>
      </c>
      <c r="T6623" s="11">
        <v>0.3059831467213135</v>
      </c>
      <c r="U6623" s="11">
        <v>37.68137132878997</v>
      </c>
      <c r="V6623" s="11">
        <v>427.8912629138827</v>
      </c>
    </row>
    <row r="6624" spans="1:22" ht="18" customHeight="1">
      <c r="A6624" s="11">
        <v>2282.792356860734</v>
      </c>
      <c r="B6624" s="11">
        <v>111.8504878436746</v>
      </c>
      <c r="C6624" s="11">
        <v>467.8890212872772</v>
      </c>
      <c r="D6624" s="11">
        <v>18.53549349587776</v>
      </c>
      <c r="E6624" s="11">
        <v>66.72777658515992</v>
      </c>
      <c r="F6624" s="11">
        <v>5129.235684405563</v>
      </c>
      <c r="G6624" s="11">
        <v>1004.926218472</v>
      </c>
      <c r="H6624" s="11">
        <v>1356.1344</v>
      </c>
      <c r="I6624" s="11">
        <v>2361.060618472</v>
      </c>
      <c r="J6624" s="11">
        <v>0.018</v>
      </c>
      <c r="K6624" s="11">
        <v>0.05474204502651369</v>
      </c>
      <c r="L6624" s="11">
        <v>0.5116615934729655</v>
      </c>
      <c r="M6624" s="11">
        <v>0.3195031239535506</v>
      </c>
      <c r="N6624" s="11">
        <v>3.129859851215039</v>
      </c>
      <c r="O6624" s="3" t="s">
        <v>319</v>
      </c>
      <c r="P6624" s="3" t="s">
        <v>311</v>
      </c>
      <c r="Q6624" s="10">
        <v>4</v>
      </c>
      <c r="R6624" s="3" t="s">
        <v>312</v>
      </c>
      <c r="S6624" s="11">
        <v>0.01651894448273164</v>
      </c>
      <c r="T6624" s="11">
        <v>0.3061431957274213</v>
      </c>
      <c r="U6624" s="11">
        <v>37.69789027327271</v>
      </c>
      <c r="V6624" s="11">
        <v>428.1974061096101</v>
      </c>
    </row>
    <row r="6625" spans="1:22" ht="18" customHeight="1">
      <c r="A6625" s="11">
        <v>2283.44244371459</v>
      </c>
      <c r="B6625" s="11">
        <v>111.8804270280409</v>
      </c>
      <c r="C6625" s="11">
        <v>467.8810200561492</v>
      </c>
      <c r="D6625" s="11">
        <v>18.54077197887915</v>
      </c>
      <c r="E6625" s="11">
        <v>66.74677912396493</v>
      </c>
      <c r="F6625" s="11">
        <v>5129.147970870186</v>
      </c>
      <c r="G6625" s="11">
        <v>1005.498659800411</v>
      </c>
      <c r="H6625" s="11">
        <v>1356.1344</v>
      </c>
      <c r="I6625" s="11">
        <v>2361.633059800411</v>
      </c>
      <c r="J6625" s="11">
        <v>0.018</v>
      </c>
      <c r="K6625" s="11">
        <v>0.05473328277732351</v>
      </c>
      <c r="L6625" s="11">
        <v>0.5116539954473484</v>
      </c>
      <c r="M6625" s="11">
        <v>0.3194269287938337</v>
      </c>
      <c r="N6625" s="11">
        <v>3.130606438774689</v>
      </c>
      <c r="O6625" s="3" t="s">
        <v>319</v>
      </c>
      <c r="P6625" s="3" t="s">
        <v>311</v>
      </c>
      <c r="Q6625" s="10">
        <v>4</v>
      </c>
      <c r="R6625" s="3" t="s">
        <v>312</v>
      </c>
      <c r="S6625" s="11">
        <v>0.01652288244624468</v>
      </c>
      <c r="T6625" s="11">
        <v>0.3063033931930114</v>
      </c>
      <c r="U6625" s="11">
        <v>37.71441315571895</v>
      </c>
      <c r="V6625" s="11">
        <v>428.5037095028031</v>
      </c>
    </row>
    <row r="6626" spans="1:22" ht="18" customHeight="1">
      <c r="A6626" s="11">
        <v>2284.092530568445</v>
      </c>
      <c r="B6626" s="11">
        <v>111.9103544391463</v>
      </c>
      <c r="C6626" s="11">
        <v>467.8729741581048</v>
      </c>
      <c r="D6626" s="11">
        <v>18.54605046188053</v>
      </c>
      <c r="E6626" s="11">
        <v>66.76578166276992</v>
      </c>
      <c r="F6626" s="11">
        <v>5129.05976767352</v>
      </c>
      <c r="G6626" s="11">
        <v>1006.071264123761</v>
      </c>
      <c r="H6626" s="11">
        <v>1356.1344</v>
      </c>
      <c r="I6626" s="11">
        <v>2362.205664123761</v>
      </c>
      <c r="J6626" s="11">
        <v>0.018</v>
      </c>
      <c r="K6626" s="11">
        <v>0.05472451186541367</v>
      </c>
      <c r="L6626" s="11">
        <v>0.5116463952582961</v>
      </c>
      <c r="M6626" s="11">
        <v>0.3193506583044505</v>
      </c>
      <c r="N6626" s="11">
        <v>3.131354121232647</v>
      </c>
      <c r="O6626" s="3" t="s">
        <v>319</v>
      </c>
      <c r="P6626" s="3" t="s">
        <v>311</v>
      </c>
      <c r="Q6626" s="10">
        <v>4</v>
      </c>
      <c r="R6626" s="3" t="s">
        <v>312</v>
      </c>
      <c r="S6626" s="11">
        <v>0.01652682618567728</v>
      </c>
      <c r="T6626" s="11">
        <v>0.3064637393368091</v>
      </c>
      <c r="U6626" s="11">
        <v>37.73093998190463</v>
      </c>
      <c r="V6626" s="11">
        <v>428.8101732421399</v>
      </c>
    </row>
    <row r="6627" spans="1:22" ht="18" customHeight="1">
      <c r="A6627" s="11">
        <v>2284.7426174223</v>
      </c>
      <c r="B6627" s="11">
        <v>111.9402700678684</v>
      </c>
      <c r="C6627" s="11">
        <v>467.8648835931441</v>
      </c>
      <c r="D6627" s="11">
        <v>18.55132894488192</v>
      </c>
      <c r="E6627" s="11">
        <v>66.78478420157492</v>
      </c>
      <c r="F6627" s="11">
        <v>5128.971074815567</v>
      </c>
      <c r="G6627" s="11">
        <v>1006.644031442051</v>
      </c>
      <c r="H6627" s="11">
        <v>1356.1344</v>
      </c>
      <c r="I6627" s="11">
        <v>2362.778431442051</v>
      </c>
      <c r="J6627" s="11">
        <v>0.018</v>
      </c>
      <c r="K6627" s="11">
        <v>0.05471573229078422</v>
      </c>
      <c r="L6627" s="11">
        <v>0.5116387929058087</v>
      </c>
      <c r="M6627" s="11">
        <v>0.3192743124854012</v>
      </c>
      <c r="N6627" s="11">
        <v>3.132102899902807</v>
      </c>
      <c r="O6627" s="3" t="s">
        <v>319</v>
      </c>
      <c r="P6627" s="3" t="s">
        <v>311</v>
      </c>
      <c r="Q6627" s="10">
        <v>4</v>
      </c>
      <c r="R6627" s="3" t="s">
        <v>312</v>
      </c>
      <c r="S6627" s="11">
        <v>0.01653077570800191</v>
      </c>
      <c r="T6627" s="11">
        <v>0.306624234379609</v>
      </c>
      <c r="U6627" s="11">
        <v>37.74747075761262</v>
      </c>
      <c r="V6627" s="11">
        <v>429.1167974765195</v>
      </c>
    </row>
    <row r="6628" spans="1:22" ht="18" customHeight="1">
      <c r="A6628" s="11">
        <v>2285.392704276156</v>
      </c>
      <c r="B6628" s="11">
        <v>111.9701739050849</v>
      </c>
      <c r="C6628" s="11">
        <v>467.8567483612669</v>
      </c>
      <c r="D6628" s="11">
        <v>18.55660742788331</v>
      </c>
      <c r="E6628" s="11">
        <v>66.80378674037993</v>
      </c>
      <c r="F6628" s="11">
        <v>5128.881892296321</v>
      </c>
      <c r="G6628" s="11">
        <v>1007.21696175528</v>
      </c>
      <c r="H6628" s="11">
        <v>1356.1344</v>
      </c>
      <c r="I6628" s="11">
        <v>2363.351361755279</v>
      </c>
      <c r="J6628" s="11">
        <v>0.018</v>
      </c>
      <c r="K6628" s="11">
        <v>0.05470694405343507</v>
      </c>
      <c r="L6628" s="11">
        <v>0.511631188389886</v>
      </c>
      <c r="M6628" s="11">
        <v>0.3191978913366853</v>
      </c>
      <c r="N6628" s="11">
        <v>3.132852776101878</v>
      </c>
      <c r="O6628" s="3" t="s">
        <v>319</v>
      </c>
      <c r="P6628" s="3" t="s">
        <v>311</v>
      </c>
      <c r="Q6628" s="10">
        <v>4</v>
      </c>
      <c r="R6628" s="3" t="s">
        <v>312</v>
      </c>
      <c r="S6628" s="11">
        <v>0.016534731020128</v>
      </c>
      <c r="T6628" s="11">
        <v>0.3067848785411831</v>
      </c>
      <c r="U6628" s="11">
        <v>37.76400548863275</v>
      </c>
      <c r="V6628" s="11">
        <v>429.4235823550607</v>
      </c>
    </row>
    <row r="6629" spans="1:22" ht="18" customHeight="1">
      <c r="A6629" s="11">
        <v>2286.04279113001</v>
      </c>
      <c r="B6629" s="11">
        <v>112.0000659416734</v>
      </c>
      <c r="C6629" s="11">
        <v>467.8485684624737</v>
      </c>
      <c r="D6629" s="11">
        <v>18.5618859108847</v>
      </c>
      <c r="E6629" s="11">
        <v>66.82278927918493</v>
      </c>
      <c r="F6629" s="11">
        <v>5128.792220115791</v>
      </c>
      <c r="G6629" s="11">
        <v>1007.790055063448</v>
      </c>
      <c r="H6629" s="11">
        <v>1356.1344</v>
      </c>
      <c r="I6629" s="11">
        <v>2363.924455063448</v>
      </c>
      <c r="J6629" s="11">
        <v>0.018</v>
      </c>
      <c r="K6629" s="11">
        <v>0.05469814715336634</v>
      </c>
      <c r="L6629" s="11">
        <v>0.511623581710528</v>
      </c>
      <c r="M6629" s="11">
        <v>0.3191213948583037</v>
      </c>
      <c r="N6629" s="11">
        <v>3.133603751149371</v>
      </c>
      <c r="O6629" s="3" t="s">
        <v>319</v>
      </c>
      <c r="P6629" s="3" t="s">
        <v>311</v>
      </c>
      <c r="Q6629" s="10">
        <v>4</v>
      </c>
      <c r="R6629" s="3" t="s">
        <v>312</v>
      </c>
      <c r="S6629" s="11">
        <v>0.01653869212901317</v>
      </c>
      <c r="T6629" s="11">
        <v>0.3069456720423437</v>
      </c>
      <c r="U6629" s="11">
        <v>37.78054418076177</v>
      </c>
      <c r="V6629" s="11">
        <v>429.730528027103</v>
      </c>
    </row>
    <row r="6630" spans="1:22" ht="18" customHeight="1">
      <c r="A6630" s="11">
        <v>2286.692877983866</v>
      </c>
      <c r="B6630" s="11">
        <v>112.0299461685115</v>
      </c>
      <c r="C6630" s="11">
        <v>467.8403438967641</v>
      </c>
      <c r="D6630" s="11">
        <v>18.56716439388609</v>
      </c>
      <c r="E6630" s="11">
        <v>66.84179181798991</v>
      </c>
      <c r="F6630" s="11">
        <v>5128.702058273972</v>
      </c>
      <c r="G6630" s="11">
        <v>1008.363311366555</v>
      </c>
      <c r="H6630" s="11">
        <v>1356.1344</v>
      </c>
      <c r="I6630" s="11">
        <v>2364.497711366555</v>
      </c>
      <c r="J6630" s="11">
        <v>0.018</v>
      </c>
      <c r="K6630" s="11">
        <v>0.05468934159057798</v>
      </c>
      <c r="L6630" s="11">
        <v>0.5116159728677349</v>
      </c>
      <c r="M6630" s="11">
        <v>0.319044823050256</v>
      </c>
      <c r="N6630" s="11">
        <v>3.134355826367632</v>
      </c>
      <c r="O6630" s="3" t="s">
        <v>319</v>
      </c>
      <c r="P6630" s="3" t="s">
        <v>311</v>
      </c>
      <c r="Q6630" s="10">
        <v>4</v>
      </c>
      <c r="R6630" s="3" t="s">
        <v>312</v>
      </c>
      <c r="S6630" s="11">
        <v>0.01654265904165218</v>
      </c>
      <c r="T6630" s="11">
        <v>0.3071066151047394</v>
      </c>
      <c r="U6630" s="11">
        <v>37.79708683980342</v>
      </c>
      <c r="V6630" s="11">
        <v>430.0376346422078</v>
      </c>
    </row>
    <row r="6631" spans="1:22" ht="18" customHeight="1">
      <c r="A6631" s="11">
        <v>2287.342964837721</v>
      </c>
      <c r="B6631" s="11">
        <v>112.0598145764769</v>
      </c>
      <c r="C6631" s="11">
        <v>467.8320746641381</v>
      </c>
      <c r="D6631" s="11">
        <v>18.57244287688748</v>
      </c>
      <c r="E6631" s="11">
        <v>66.86079435679493</v>
      </c>
      <c r="F6631" s="11">
        <v>5128.611406770862</v>
      </c>
      <c r="G6631" s="11">
        <v>1008.936730664602</v>
      </c>
      <c r="H6631" s="11">
        <v>1356.1344</v>
      </c>
      <c r="I6631" s="11">
        <v>2365.071130664602</v>
      </c>
      <c r="J6631" s="11">
        <v>0.018</v>
      </c>
      <c r="K6631" s="11">
        <v>0.05468052736506993</v>
      </c>
      <c r="L6631" s="11">
        <v>0.5116083618615066</v>
      </c>
      <c r="M6631" s="11">
        <v>0.3189681759125416</v>
      </c>
      <c r="N6631" s="11">
        <v>3.135109003081836</v>
      </c>
      <c r="O6631" s="3" t="s">
        <v>319</v>
      </c>
      <c r="P6631" s="3" t="s">
        <v>311</v>
      </c>
      <c r="Q6631" s="10">
        <v>4</v>
      </c>
      <c r="R6631" s="3" t="s">
        <v>312</v>
      </c>
      <c r="S6631" s="11">
        <v>0.01654663176503248</v>
      </c>
      <c r="T6631" s="11">
        <v>0.3072677079500309</v>
      </c>
      <c r="U6631" s="11">
        <v>37.81363347156845</v>
      </c>
      <c r="V6631" s="11">
        <v>430.3449023501578</v>
      </c>
    </row>
    <row r="6632" spans="1:22" ht="18" customHeight="1">
      <c r="A6632" s="11">
        <v>2287.993051691577</v>
      </c>
      <c r="B6632" s="11">
        <v>112.0896711564473</v>
      </c>
      <c r="C6632" s="11">
        <v>467.8237607645959</v>
      </c>
      <c r="D6632" s="11">
        <v>18.57772135988887</v>
      </c>
      <c r="E6632" s="11">
        <v>66.87979689559994</v>
      </c>
      <c r="F6632" s="11">
        <v>5128.520265606467</v>
      </c>
      <c r="G6632" s="11">
        <v>1009.510312957588</v>
      </c>
      <c r="H6632" s="11">
        <v>1356.1344</v>
      </c>
      <c r="I6632" s="11">
        <v>2365.644712957588</v>
      </c>
      <c r="J6632" s="11">
        <v>0.018</v>
      </c>
      <c r="K6632" s="11">
        <v>0.05467170447684228</v>
      </c>
      <c r="L6632" s="11">
        <v>0.511600748691843</v>
      </c>
      <c r="M6632" s="11">
        <v>0.3188914534451614</v>
      </c>
      <c r="N6632" s="11">
        <v>3.135863282619979</v>
      </c>
      <c r="O6632" s="3" t="s">
        <v>319</v>
      </c>
      <c r="P6632" s="3" t="s">
        <v>311</v>
      </c>
      <c r="Q6632" s="10">
        <v>4</v>
      </c>
      <c r="R6632" s="3" t="s">
        <v>312</v>
      </c>
      <c r="S6632" s="11">
        <v>0.01655061030613415</v>
      </c>
      <c r="T6632" s="11">
        <v>0.3074289507998898</v>
      </c>
      <c r="U6632" s="11">
        <v>37.83018408187458</v>
      </c>
      <c r="V6632" s="11">
        <v>430.6523313009577</v>
      </c>
    </row>
    <row r="6633" spans="1:22" ht="18" customHeight="1">
      <c r="A6633" s="11">
        <v>2288.643138545432</v>
      </c>
      <c r="B6633" s="11">
        <v>112.1195158993002</v>
      </c>
      <c r="C6633" s="11">
        <v>467.8154021981373</v>
      </c>
      <c r="D6633" s="11">
        <v>18.58299984289026</v>
      </c>
      <c r="E6633" s="11">
        <v>66.89879943440494</v>
      </c>
      <c r="F6633" s="11">
        <v>5128.428634780781</v>
      </c>
      <c r="G6633" s="11">
        <v>1010.084058245514</v>
      </c>
      <c r="H6633" s="11">
        <v>1356.1344</v>
      </c>
      <c r="I6633" s="11">
        <v>2366.218458245514</v>
      </c>
      <c r="J6633" s="11">
        <v>0.018</v>
      </c>
      <c r="K6633" s="11">
        <v>0.05466287292589496</v>
      </c>
      <c r="L6633" s="11">
        <v>0.5115931333587443</v>
      </c>
      <c r="M6633" s="11">
        <v>0.3188146556481149</v>
      </c>
      <c r="N6633" s="11">
        <v>3.136618666312911</v>
      </c>
      <c r="O6633" s="3" t="s">
        <v>319</v>
      </c>
      <c r="P6633" s="3" t="s">
        <v>311</v>
      </c>
      <c r="Q6633" s="10">
        <v>4</v>
      </c>
      <c r="R6633" s="3" t="s">
        <v>312</v>
      </c>
      <c r="S6633" s="11">
        <v>0.01655459467198568</v>
      </c>
      <c r="T6633" s="11">
        <v>0.3075903438770337</v>
      </c>
      <c r="U6633" s="11">
        <v>37.84673867654657</v>
      </c>
      <c r="V6633" s="11">
        <v>430.9599216448347</v>
      </c>
    </row>
    <row r="6634" spans="1:22" ht="18" customHeight="1">
      <c r="A6634" s="11">
        <v>2289.293225399287</v>
      </c>
      <c r="B6634" s="11">
        <v>112.1493487959133</v>
      </c>
      <c r="C6634" s="11">
        <v>467.8069989647624</v>
      </c>
      <c r="D6634" s="11">
        <v>18.58827832589165</v>
      </c>
      <c r="E6634" s="11">
        <v>66.91780197320993</v>
      </c>
      <c r="F6634" s="11">
        <v>5128.336514293806</v>
      </c>
      <c r="G6634" s="11">
        <v>1010.657966528379</v>
      </c>
      <c r="H6634" s="11">
        <v>1356.1344</v>
      </c>
      <c r="I6634" s="11">
        <v>2366.792366528378</v>
      </c>
      <c r="J6634" s="11">
        <v>0.018</v>
      </c>
      <c r="K6634" s="11">
        <v>0.054654032712228</v>
      </c>
      <c r="L6634" s="11">
        <v>0.5115855158622103</v>
      </c>
      <c r="M6634" s="11">
        <v>0.3187377825214021</v>
      </c>
      <c r="N6634" s="11">
        <v>3.137375155494324</v>
      </c>
      <c r="O6634" s="3" t="s">
        <v>319</v>
      </c>
      <c r="P6634" s="3" t="s">
        <v>311</v>
      </c>
      <c r="Q6634" s="10">
        <v>4</v>
      </c>
      <c r="R6634" s="3" t="s">
        <v>312</v>
      </c>
      <c r="S6634" s="11">
        <v>0.01655858486960828</v>
      </c>
      <c r="T6634" s="11">
        <v>0.3077518874041941</v>
      </c>
      <c r="U6634" s="11">
        <v>37.86329726141618</v>
      </c>
      <c r="V6634" s="11">
        <v>431.2676735322389</v>
      </c>
    </row>
    <row r="6635" spans="1:22" ht="18" customHeight="1">
      <c r="A6635" s="11">
        <v>2289.943312253142</v>
      </c>
      <c r="B6635" s="11">
        <v>112.1791698371643</v>
      </c>
      <c r="C6635" s="11">
        <v>467.7985510644716</v>
      </c>
      <c r="D6635" s="11">
        <v>18.59355680889303</v>
      </c>
      <c r="E6635" s="11">
        <v>66.93680451201493</v>
      </c>
      <c r="F6635" s="11">
        <v>5128.243904145547</v>
      </c>
      <c r="G6635" s="11">
        <v>1011.232037806183</v>
      </c>
      <c r="H6635" s="11">
        <v>1356.1344</v>
      </c>
      <c r="I6635" s="11">
        <v>2367.366437806183</v>
      </c>
      <c r="J6635" s="11">
        <v>0.018</v>
      </c>
      <c r="K6635" s="11">
        <v>0.05464518383584147</v>
      </c>
      <c r="L6635" s="11">
        <v>0.5115778962022411</v>
      </c>
      <c r="M6635" s="11">
        <v>0.3186608340650236</v>
      </c>
      <c r="N6635" s="11">
        <v>3.138132751500761</v>
      </c>
      <c r="O6635" s="3" t="s">
        <v>319</v>
      </c>
      <c r="P6635" s="3" t="s">
        <v>311</v>
      </c>
      <c r="Q6635" s="10">
        <v>4</v>
      </c>
      <c r="R6635" s="3" t="s">
        <v>312</v>
      </c>
      <c r="S6635" s="11">
        <v>0.01656258090607164</v>
      </c>
      <c r="T6635" s="11">
        <v>0.3079135816051517</v>
      </c>
      <c r="U6635" s="11">
        <v>37.87985984232225</v>
      </c>
      <c r="V6635" s="11">
        <v>431.5755871138441</v>
      </c>
    </row>
    <row r="6636" spans="1:22" ht="18" customHeight="1">
      <c r="A6636" s="11">
        <v>2290.593399106997</v>
      </c>
      <c r="B6636" s="11">
        <v>112.2089790139307</v>
      </c>
      <c r="C6636" s="11">
        <v>467.790058497264</v>
      </c>
      <c r="D6636" s="11">
        <v>18.59883529189442</v>
      </c>
      <c r="E6636" s="11">
        <v>66.95580705081993</v>
      </c>
      <c r="F6636" s="11">
        <v>5128.150804335995</v>
      </c>
      <c r="G6636" s="11">
        <v>1011.806272078927</v>
      </c>
      <c r="H6636" s="11">
        <v>1356.1344</v>
      </c>
      <c r="I6636" s="11">
        <v>2367.940672078927</v>
      </c>
      <c r="J6636" s="11">
        <v>0.018</v>
      </c>
      <c r="K6636" s="11">
        <v>0.05463632629673522</v>
      </c>
      <c r="L6636" s="11">
        <v>0.5115702743788368</v>
      </c>
      <c r="M6636" s="11">
        <v>0.3185838102789784</v>
      </c>
      <c r="N6636" s="11">
        <v>3.13889145567164</v>
      </c>
      <c r="O6636" s="3" t="s">
        <v>319</v>
      </c>
      <c r="P6636" s="3" t="s">
        <v>311</v>
      </c>
      <c r="Q6636" s="10">
        <v>4</v>
      </c>
      <c r="R6636" s="3" t="s">
        <v>312</v>
      </c>
      <c r="S6636" s="11">
        <v>0.01656658278843827</v>
      </c>
      <c r="T6636" s="11">
        <v>0.308075426703703</v>
      </c>
      <c r="U6636" s="11">
        <v>37.89642642511068</v>
      </c>
      <c r="V6636" s="11">
        <v>431.8836625405477</v>
      </c>
    </row>
    <row r="6637" spans="1:22" ht="18" customHeight="1">
      <c r="A6637" s="11">
        <v>2291.243485960853</v>
      </c>
      <c r="B6637" s="11">
        <v>112.2387763170903</v>
      </c>
      <c r="C6637" s="11">
        <v>467.7815212631403</v>
      </c>
      <c r="D6637" s="11">
        <v>18.60411377489581</v>
      </c>
      <c r="E6637" s="11">
        <v>66.97480958962494</v>
      </c>
      <c r="F6637" s="11">
        <v>5128.057214865157</v>
      </c>
      <c r="G6637" s="11">
        <v>1012.38066934661</v>
      </c>
      <c r="H6637" s="11">
        <v>1356.1344</v>
      </c>
      <c r="I6637" s="11">
        <v>2368.515069346609</v>
      </c>
      <c r="J6637" s="11">
        <v>0.018</v>
      </c>
      <c r="K6637" s="11">
        <v>0.05462746009490937</v>
      </c>
      <c r="L6637" s="11">
        <v>0.5115626503919972</v>
      </c>
      <c r="M6637" s="11">
        <v>0.3185067111632673</v>
      </c>
      <c r="N6637" s="11">
        <v>3.139651269349228</v>
      </c>
      <c r="O6637" s="3" t="s">
        <v>319</v>
      </c>
      <c r="P6637" s="3" t="s">
        <v>311</v>
      </c>
      <c r="Q6637" s="10">
        <v>4</v>
      </c>
      <c r="R6637" s="3" t="s">
        <v>312</v>
      </c>
      <c r="S6637" s="11">
        <v>0.01657059052376349</v>
      </c>
      <c r="T6637" s="11">
        <v>0.3082374229236599</v>
      </c>
      <c r="U6637" s="11">
        <v>37.91299701563445</v>
      </c>
      <c r="V6637" s="11">
        <v>432.1918999634714</v>
      </c>
    </row>
    <row r="6638" spans="1:22" ht="18" customHeight="1">
      <c r="A6638" s="11">
        <v>2291.893572814709</v>
      </c>
      <c r="B6638" s="11">
        <v>112.2685617375207</v>
      </c>
      <c r="C6638" s="11">
        <v>467.7729393621004</v>
      </c>
      <c r="D6638" s="11">
        <v>18.60939225789721</v>
      </c>
      <c r="E6638" s="11">
        <v>66.99381212842994</v>
      </c>
      <c r="F6638" s="11">
        <v>5127.963135733032</v>
      </c>
      <c r="G6638" s="11">
        <v>1012.955229609232</v>
      </c>
      <c r="H6638" s="11">
        <v>1356.1344</v>
      </c>
      <c r="I6638" s="11">
        <v>2369.089629609232</v>
      </c>
      <c r="J6638" s="11">
        <v>0.018</v>
      </c>
      <c r="K6638" s="11">
        <v>0.05461858523036388</v>
      </c>
      <c r="L6638" s="11">
        <v>0.5115550242417225</v>
      </c>
      <c r="M6638" s="11">
        <v>0.3184295367178901</v>
      </c>
      <c r="N6638" s="11">
        <v>3.140412193878677</v>
      </c>
      <c r="O6638" s="3" t="s">
        <v>319</v>
      </c>
      <c r="P6638" s="3" t="s">
        <v>311</v>
      </c>
      <c r="Q6638" s="10">
        <v>4</v>
      </c>
      <c r="R6638" s="3" t="s">
        <v>312</v>
      </c>
      <c r="S6638" s="11">
        <v>0.0165746041191512</v>
      </c>
      <c r="T6638" s="11">
        <v>0.3083995704898872</v>
      </c>
      <c r="U6638" s="11">
        <v>37.9295716197536</v>
      </c>
      <c r="V6638" s="11">
        <v>432.5002995339613</v>
      </c>
    </row>
    <row r="6639" spans="1:22" ht="18" customHeight="1">
      <c r="A6639" s="11">
        <v>2292.543659668564</v>
      </c>
      <c r="B6639" s="11">
        <v>112.2983352660994</v>
      </c>
      <c r="C6639" s="11">
        <v>467.7643127941441</v>
      </c>
      <c r="D6639" s="11">
        <v>18.61467074089859</v>
      </c>
      <c r="E6639" s="11">
        <v>67.01281466723493</v>
      </c>
      <c r="F6639" s="11">
        <v>5127.868566939616</v>
      </c>
      <c r="G6639" s="11">
        <v>1013.529952866794</v>
      </c>
      <c r="H6639" s="11">
        <v>1356.1344</v>
      </c>
      <c r="I6639" s="11">
        <v>2369.664352866794</v>
      </c>
      <c r="J6639" s="11">
        <v>0.018</v>
      </c>
      <c r="K6639" s="11">
        <v>0.05460970170309875</v>
      </c>
      <c r="L6639" s="11">
        <v>0.5115473959280125</v>
      </c>
      <c r="M6639" s="11">
        <v>0.3183522869428466</v>
      </c>
      <c r="N6639" s="11">
        <v>3.141174230608021</v>
      </c>
      <c r="O6639" s="3" t="s">
        <v>319</v>
      </c>
      <c r="P6639" s="3" t="s">
        <v>311</v>
      </c>
      <c r="Q6639" s="10">
        <v>4</v>
      </c>
      <c r="R6639" s="3" t="s">
        <v>312</v>
      </c>
      <c r="S6639" s="11">
        <v>0.0165786235816982</v>
      </c>
      <c r="T6639" s="11">
        <v>0.3085618696272674</v>
      </c>
      <c r="U6639" s="11">
        <v>37.9461502433353</v>
      </c>
      <c r="V6639" s="11">
        <v>432.8088614035885</v>
      </c>
    </row>
    <row r="6640" spans="1:22" ht="18" customHeight="1">
      <c r="A6640" s="11">
        <v>2293.193746522418</v>
      </c>
      <c r="B6640" s="11">
        <v>112.3280968937041</v>
      </c>
      <c r="C6640" s="11">
        <v>467.7556415592716</v>
      </c>
      <c r="D6640" s="11">
        <v>18.61994922389998</v>
      </c>
      <c r="E6640" s="11">
        <v>67.03181720603993</v>
      </c>
      <c r="F6640" s="11">
        <v>5127.773508484913</v>
      </c>
      <c r="G6640" s="11">
        <v>1014.104839119294</v>
      </c>
      <c r="H6640" s="11">
        <v>1356.1344</v>
      </c>
      <c r="I6640" s="11">
        <v>2370.239239119294</v>
      </c>
      <c r="J6640" s="11">
        <v>0.018</v>
      </c>
      <c r="K6640" s="11">
        <v>0.05460080951311399</v>
      </c>
      <c r="L6640" s="11">
        <v>0.5115397654508672</v>
      </c>
      <c r="M6640" s="11">
        <v>0.3182749618381369</v>
      </c>
      <c r="N6640" s="11">
        <v>3.141937380888176</v>
      </c>
      <c r="O6640" s="3" t="s">
        <v>319</v>
      </c>
      <c r="P6640" s="3" t="s">
        <v>311</v>
      </c>
      <c r="Q6640" s="10">
        <v>4</v>
      </c>
      <c r="R6640" s="3" t="s">
        <v>312</v>
      </c>
      <c r="S6640" s="11">
        <v>0.01658264891854998</v>
      </c>
      <c r="T6640" s="11">
        <v>0.3087243205617397</v>
      </c>
      <c r="U6640" s="11">
        <v>37.96273289225385</v>
      </c>
      <c r="V6640" s="11">
        <v>433.1175857241503</v>
      </c>
    </row>
    <row r="6641" spans="1:22" ht="18" customHeight="1">
      <c r="A6641" s="11">
        <v>2293.843833376274</v>
      </c>
      <c r="B6641" s="11">
        <v>112.3578466112126</v>
      </c>
      <c r="C6641" s="11">
        <v>467.7469256574827</v>
      </c>
      <c r="D6641" s="11">
        <v>18.62522770690137</v>
      </c>
      <c r="E6641" s="11">
        <v>67.05081974484493</v>
      </c>
      <c r="F6641" s="11">
        <v>5127.677960368921</v>
      </c>
      <c r="G6641" s="11">
        <v>1014.679888366735</v>
      </c>
      <c r="H6641" s="11">
        <v>1356.1344</v>
      </c>
      <c r="I6641" s="11">
        <v>2370.814288366735</v>
      </c>
      <c r="J6641" s="11">
        <v>0.018</v>
      </c>
      <c r="K6641" s="11">
        <v>0.05459190866040958</v>
      </c>
      <c r="L6641" s="11">
        <v>0.5115321328102869</v>
      </c>
      <c r="M6641" s="11">
        <v>0.3181975614037611</v>
      </c>
      <c r="N6641" s="11">
        <v>3.142701646072954</v>
      </c>
      <c r="O6641" s="3" t="s">
        <v>319</v>
      </c>
      <c r="P6641" s="3" t="s">
        <v>311</v>
      </c>
      <c r="Q6641" s="10">
        <v>4</v>
      </c>
      <c r="R6641" s="3" t="s">
        <v>312</v>
      </c>
      <c r="S6641" s="11">
        <v>0.016586680136845</v>
      </c>
      <c r="T6641" s="11">
        <v>0.3088869235192625</v>
      </c>
      <c r="U6641" s="11">
        <v>37.97931957239069</v>
      </c>
      <c r="V6641" s="11">
        <v>433.4264726476695</v>
      </c>
    </row>
    <row r="6642" spans="1:22" ht="18" customHeight="1">
      <c r="A6642" s="11">
        <v>2294.49392023013</v>
      </c>
      <c r="B6642" s="11">
        <v>112.3875844095025</v>
      </c>
      <c r="C6642" s="11">
        <v>467.7381650887776</v>
      </c>
      <c r="D6642" s="11">
        <v>18.63050618990276</v>
      </c>
      <c r="E6642" s="11">
        <v>67.06982228364994</v>
      </c>
      <c r="F6642" s="11">
        <v>5127.581922591641</v>
      </c>
      <c r="G6642" s="11">
        <v>1015.255100609115</v>
      </c>
      <c r="H6642" s="11">
        <v>1356.1344</v>
      </c>
      <c r="I6642" s="11">
        <v>2371.389500609115</v>
      </c>
      <c r="J6642" s="11">
        <v>0.018</v>
      </c>
      <c r="K6642" s="11">
        <v>0.05458299914498553</v>
      </c>
      <c r="L6642" s="11">
        <v>0.5115244980062712</v>
      </c>
      <c r="M6642" s="11">
        <v>0.3181200856397191</v>
      </c>
      <c r="N6642" s="11">
        <v>3.143467027519071</v>
      </c>
      <c r="O6642" s="3" t="s">
        <v>319</v>
      </c>
      <c r="P6642" s="3" t="s">
        <v>311</v>
      </c>
      <c r="Q6642" s="10">
        <v>4</v>
      </c>
      <c r="R6642" s="3" t="s">
        <v>312</v>
      </c>
      <c r="S6642" s="11">
        <v>0.01659071724371466</v>
      </c>
      <c r="T6642" s="11">
        <v>0.3090496787258142</v>
      </c>
      <c r="U6642" s="11">
        <v>37.99591028963441</v>
      </c>
      <c r="V6642" s="11">
        <v>433.7355223263954</v>
      </c>
    </row>
    <row r="6643" spans="1:22" ht="18" customHeight="1">
      <c r="A6643" s="11">
        <v>2295.144007083985</v>
      </c>
      <c r="B6643" s="11">
        <v>112.4173102794512</v>
      </c>
      <c r="C6643" s="11">
        <v>467.729359853156</v>
      </c>
      <c r="D6643" s="11">
        <v>18.63578467290415</v>
      </c>
      <c r="E6643" s="11">
        <v>67.08882482245495</v>
      </c>
      <c r="F6643" s="11">
        <v>5127.485395153072</v>
      </c>
      <c r="G6643" s="11">
        <v>1015.830475846434</v>
      </c>
      <c r="H6643" s="11">
        <v>1356.1344</v>
      </c>
      <c r="I6643" s="11">
        <v>2371.964875846434</v>
      </c>
      <c r="J6643" s="11">
        <v>0.018</v>
      </c>
      <c r="K6643" s="11">
        <v>0.05457408096684185</v>
      </c>
      <c r="L6643" s="11">
        <v>0.5115168610388204</v>
      </c>
      <c r="M6643" s="11">
        <v>0.3180425345460108</v>
      </c>
      <c r="N6643" s="11">
        <v>3.144233526586147</v>
      </c>
      <c r="O6643" s="3" t="s">
        <v>319</v>
      </c>
      <c r="P6643" s="3" t="s">
        <v>311</v>
      </c>
      <c r="Q6643" s="10">
        <v>4</v>
      </c>
      <c r="R6643" s="3" t="s">
        <v>312</v>
      </c>
      <c r="S6643" s="11">
        <v>0.01659476024633918</v>
      </c>
      <c r="T6643" s="11">
        <v>0.3092125864084332</v>
      </c>
      <c r="U6643" s="11">
        <v>38.01250504988075</v>
      </c>
      <c r="V6643" s="11">
        <v>434.0447349128038</v>
      </c>
    </row>
    <row r="6644" spans="1:22" ht="18" customHeight="1">
      <c r="A6644" s="11">
        <v>2295.79409393784</v>
      </c>
      <c r="B6644" s="11">
        <v>112.4470242119365</v>
      </c>
      <c r="C6644" s="11">
        <v>467.7205099506182</v>
      </c>
      <c r="D6644" s="11">
        <v>18.64106315590554</v>
      </c>
      <c r="E6644" s="11">
        <v>67.10782736125994</v>
      </c>
      <c r="F6644" s="11">
        <v>5127.388378053215</v>
      </c>
      <c r="G6644" s="11">
        <v>1016.406014078692</v>
      </c>
      <c r="H6644" s="11">
        <v>1356.1344</v>
      </c>
      <c r="I6644" s="11">
        <v>2372.540414078692</v>
      </c>
      <c r="J6644" s="11">
        <v>0.018</v>
      </c>
      <c r="K6644" s="11">
        <v>0.05456515412597852</v>
      </c>
      <c r="L6644" s="11">
        <v>0.5115092219079345</v>
      </c>
      <c r="M6644" s="11">
        <v>0.3179649081226365</v>
      </c>
      <c r="N6644" s="11">
        <v>3.145001144636716</v>
      </c>
      <c r="O6644" s="3" t="s">
        <v>319</v>
      </c>
      <c r="P6644" s="3" t="s">
        <v>311</v>
      </c>
      <c r="Q6644" s="10">
        <v>4</v>
      </c>
      <c r="R6644" s="3" t="s">
        <v>312</v>
      </c>
      <c r="S6644" s="11">
        <v>0.01659880915189182</v>
      </c>
      <c r="T6644" s="11">
        <v>0.3093756467941796</v>
      </c>
      <c r="U6644" s="11">
        <v>38.02910385903265</v>
      </c>
      <c r="V6644" s="11">
        <v>434.354110559598</v>
      </c>
    </row>
    <row r="6645" spans="1:22" ht="18" customHeight="1">
      <c r="A6645" s="11">
        <v>2296.444180791695</v>
      </c>
      <c r="B6645" s="11">
        <v>112.4767261978361</v>
      </c>
      <c r="C6645" s="11">
        <v>467.7116153811643</v>
      </c>
      <c r="D6645" s="11">
        <v>18.64634163890693</v>
      </c>
      <c r="E6645" s="11">
        <v>67.12682990006493</v>
      </c>
      <c r="F6645" s="11">
        <v>5127.290871292071</v>
      </c>
      <c r="G6645" s="11">
        <v>1016.98171530589</v>
      </c>
      <c r="H6645" s="11">
        <v>1356.1344</v>
      </c>
      <c r="I6645" s="11">
        <v>2373.11611530589</v>
      </c>
      <c r="J6645" s="11">
        <v>0.018</v>
      </c>
      <c r="K6645" s="11">
        <v>0.05455621862239557</v>
      </c>
      <c r="L6645" s="11">
        <v>0.5115015806136132</v>
      </c>
      <c r="M6645" s="11">
        <v>0.3178872063695961</v>
      </c>
      <c r="N6645" s="11">
        <v>3.145769883036235</v>
      </c>
      <c r="O6645" s="3" t="s">
        <v>319</v>
      </c>
      <c r="P6645" s="3" t="s">
        <v>311</v>
      </c>
      <c r="Q6645" s="10">
        <v>4</v>
      </c>
      <c r="R6645" s="3" t="s">
        <v>312</v>
      </c>
      <c r="S6645" s="11">
        <v>0.01660286396759476</v>
      </c>
      <c r="T6645" s="11">
        <v>0.3095388601111768</v>
      </c>
      <c r="U6645" s="11">
        <v>38.04570672300024</v>
      </c>
      <c r="V6645" s="11">
        <v>434.6636494197091</v>
      </c>
    </row>
    <row r="6646" spans="1:22" ht="18" customHeight="1">
      <c r="A6646" s="11">
        <v>2297.094267645551</v>
      </c>
      <c r="B6646" s="11">
        <v>112.5064162280276</v>
      </c>
      <c r="C6646" s="11">
        <v>467.7026761447941</v>
      </c>
      <c r="D6646" s="11">
        <v>18.65162012190832</v>
      </c>
      <c r="E6646" s="11">
        <v>67.14583243886995</v>
      </c>
      <c r="F6646" s="11">
        <v>5127.192874869639</v>
      </c>
      <c r="G6646" s="11">
        <v>1017.557579528027</v>
      </c>
      <c r="H6646" s="11">
        <v>1356.1344</v>
      </c>
      <c r="I6646" s="11">
        <v>2373.691979528027</v>
      </c>
      <c r="J6646" s="11">
        <v>0.018</v>
      </c>
      <c r="K6646" s="11">
        <v>0.054547274456093</v>
      </c>
      <c r="L6646" s="11">
        <v>0.5114939371558567</v>
      </c>
      <c r="M6646" s="11">
        <v>0.3178094292868897</v>
      </c>
      <c r="N6646" s="11">
        <v>3.14653974315309</v>
      </c>
      <c r="O6646" s="3" t="s">
        <v>319</v>
      </c>
      <c r="P6646" s="3" t="s">
        <v>311</v>
      </c>
      <c r="Q6646" s="10">
        <v>4</v>
      </c>
      <c r="R6646" s="3" t="s">
        <v>312</v>
      </c>
      <c r="S6646" s="11">
        <v>0.01660692470066326</v>
      </c>
      <c r="T6646" s="11">
        <v>0.3097022265875724</v>
      </c>
      <c r="U6646" s="11">
        <v>38.0623136477009</v>
      </c>
      <c r="V6646" s="11">
        <v>434.9733516462967</v>
      </c>
    </row>
    <row r="6647" spans="1:22" ht="18" customHeight="1">
      <c r="A6647" s="11">
        <v>2297.744354499406</v>
      </c>
      <c r="B6647" s="11">
        <v>112.5360942933886</v>
      </c>
      <c r="C6647" s="11">
        <v>467.6936922415073</v>
      </c>
      <c r="D6647" s="11">
        <v>18.65689860490971</v>
      </c>
      <c r="E6647" s="11">
        <v>67.16483497767494</v>
      </c>
      <c r="F6647" s="11">
        <v>5127.094388785916</v>
      </c>
      <c r="G6647" s="11">
        <v>1018.133606745104</v>
      </c>
      <c r="H6647" s="11">
        <v>1356.1344</v>
      </c>
      <c r="I6647" s="11">
        <v>2374.268006745104</v>
      </c>
      <c r="J6647" s="11">
        <v>0.018</v>
      </c>
      <c r="K6647" s="11">
        <v>0.05453832162707074</v>
      </c>
      <c r="L6647" s="11">
        <v>0.5114862915346651</v>
      </c>
      <c r="M6647" s="11">
        <v>0.3177315768745166</v>
      </c>
      <c r="N6647" s="11">
        <v>3.147310726358606</v>
      </c>
      <c r="O6647" s="3" t="s">
        <v>319</v>
      </c>
      <c r="P6647" s="3" t="s">
        <v>311</v>
      </c>
      <c r="Q6647" s="10">
        <v>4</v>
      </c>
      <c r="R6647" s="3" t="s">
        <v>312</v>
      </c>
      <c r="S6647" s="11">
        <v>0.01661099135830572</v>
      </c>
      <c r="T6647" s="11">
        <v>0.3098657464515381</v>
      </c>
      <c r="U6647" s="11">
        <v>38.0789246390592</v>
      </c>
      <c r="V6647" s="11">
        <v>435.2832173927482</v>
      </c>
    </row>
    <row r="6648" spans="1:22" ht="18" customHeight="1">
      <c r="A6648" s="11">
        <v>2298.394441353261</v>
      </c>
      <c r="B6648" s="11">
        <v>112.5657603847968</v>
      </c>
      <c r="C6648" s="11">
        <v>467.6846636713043</v>
      </c>
      <c r="D6648" s="11">
        <v>18.6621770879111</v>
      </c>
      <c r="E6648" s="11">
        <v>67.18383751647995</v>
      </c>
      <c r="F6648" s="11">
        <v>5126.995413040904</v>
      </c>
      <c r="G6648" s="11">
        <v>1018.70979695712</v>
      </c>
      <c r="H6648" s="11">
        <v>1356.1344</v>
      </c>
      <c r="I6648" s="11">
        <v>2374.84419695712</v>
      </c>
      <c r="J6648" s="11">
        <v>0.018</v>
      </c>
      <c r="K6648" s="11">
        <v>0.05452936013532884</v>
      </c>
      <c r="L6648" s="11">
        <v>0.5114786437500382</v>
      </c>
      <c r="M6648" s="11">
        <v>0.3176536491324773</v>
      </c>
      <c r="N6648" s="11">
        <v>3.148082834027039</v>
      </c>
      <c r="O6648" s="3" t="s">
        <v>319</v>
      </c>
      <c r="P6648" s="3" t="s">
        <v>311</v>
      </c>
      <c r="Q6648" s="10">
        <v>4</v>
      </c>
      <c r="R6648" s="3" t="s">
        <v>312</v>
      </c>
      <c r="S6648" s="11">
        <v>0.01661506394777959</v>
      </c>
      <c r="T6648" s="11">
        <v>0.3100294199323122</v>
      </c>
      <c r="U6648" s="11">
        <v>38.09553970300698</v>
      </c>
      <c r="V6648" s="11">
        <v>435.5932468126805</v>
      </c>
    </row>
    <row r="6649" spans="1:22" ht="18" customHeight="1">
      <c r="A6649" s="11">
        <v>2299.044528207116</v>
      </c>
      <c r="B6649" s="11">
        <v>112.5954144931297</v>
      </c>
      <c r="C6649" s="11">
        <v>467.675590434185</v>
      </c>
      <c r="D6649" s="11">
        <v>18.66745557091248</v>
      </c>
      <c r="E6649" s="11">
        <v>67.20284005528494</v>
      </c>
      <c r="F6649" s="11">
        <v>5126.895947634605</v>
      </c>
      <c r="G6649" s="11">
        <v>1019.286150164075</v>
      </c>
      <c r="H6649" s="11">
        <v>1356.1344</v>
      </c>
      <c r="I6649" s="11">
        <v>2375.420550164075</v>
      </c>
      <c r="J6649" s="11">
        <v>0.018</v>
      </c>
      <c r="K6649" s="11">
        <v>0.05452038998086733</v>
      </c>
      <c r="L6649" s="11">
        <v>0.5114709938019761</v>
      </c>
      <c r="M6649" s="11">
        <v>0.3175756460607722</v>
      </c>
      <c r="N6649" s="11">
        <v>3.148856067535598</v>
      </c>
      <c r="O6649" s="3" t="s">
        <v>319</v>
      </c>
      <c r="P6649" s="3" t="s">
        <v>311</v>
      </c>
      <c r="Q6649" s="10">
        <v>4</v>
      </c>
      <c r="R6649" s="3" t="s">
        <v>312</v>
      </c>
      <c r="S6649" s="11">
        <v>0.01661914247633546</v>
      </c>
      <c r="T6649" s="11">
        <v>0.3101932472591592</v>
      </c>
      <c r="U6649" s="11">
        <v>38.11215884548332</v>
      </c>
      <c r="V6649" s="11">
        <v>435.9034400599397</v>
      </c>
    </row>
    <row r="6650" spans="1:22" ht="18" customHeight="1">
      <c r="A6650" s="11">
        <v>2299.694615060972</v>
      </c>
      <c r="B6650" s="11">
        <v>112.6250566092651</v>
      </c>
      <c r="C6650" s="11">
        <v>467.6664725301495</v>
      </c>
      <c r="D6650" s="11">
        <v>18.67273405391387</v>
      </c>
      <c r="E6650" s="11">
        <v>67.22184259408994</v>
      </c>
      <c r="F6650" s="11">
        <v>5126.795992567018</v>
      </c>
      <c r="G6650" s="11">
        <v>1019.86266636597</v>
      </c>
      <c r="H6650" s="11">
        <v>1356.1344</v>
      </c>
      <c r="I6650" s="11">
        <v>2375.99706636597</v>
      </c>
      <c r="J6650" s="11">
        <v>0.018</v>
      </c>
      <c r="K6650" s="11">
        <v>0.05451141116368619</v>
      </c>
      <c r="L6650" s="11">
        <v>0.5114633416904789</v>
      </c>
      <c r="M6650" s="11">
        <v>0.3174975676594008</v>
      </c>
      <c r="N6650" s="11">
        <v>3.14963042826445</v>
      </c>
      <c r="O6650" s="3" t="s">
        <v>319</v>
      </c>
      <c r="P6650" s="3" t="s">
        <v>311</v>
      </c>
      <c r="Q6650" s="10">
        <v>4</v>
      </c>
      <c r="R6650" s="3" t="s">
        <v>312</v>
      </c>
      <c r="S6650" s="11">
        <v>0.01662322695127307</v>
      </c>
      <c r="T6650" s="11">
        <v>0.3103572286624141</v>
      </c>
      <c r="U6650" s="11">
        <v>38.1287820724346</v>
      </c>
      <c r="V6650" s="11">
        <v>436.2137972886022</v>
      </c>
    </row>
    <row r="6651" spans="1:22" ht="18" customHeight="1">
      <c r="A6651" s="11">
        <v>2300.344701914827</v>
      </c>
      <c r="B6651" s="11">
        <v>112.6546867240806</v>
      </c>
      <c r="C6651" s="11">
        <v>467.6573099591978</v>
      </c>
      <c r="D6651" s="11">
        <v>18.67801253691526</v>
      </c>
      <c r="E6651" s="11">
        <v>67.24084513289495</v>
      </c>
      <c r="F6651" s="11">
        <v>5126.695547838144</v>
      </c>
      <c r="G6651" s="11">
        <v>1020.439345562804</v>
      </c>
      <c r="H6651" s="11">
        <v>1356.1344</v>
      </c>
      <c r="I6651" s="11">
        <v>2376.573745562804</v>
      </c>
      <c r="J6651" s="11">
        <v>0.018</v>
      </c>
      <c r="K6651" s="11">
        <v>0.05450242368378541</v>
      </c>
      <c r="L6651" s="11">
        <v>0.5114556874155464</v>
      </c>
      <c r="M6651" s="11">
        <v>0.3174194139283634</v>
      </c>
      <c r="N6651" s="11">
        <v>3.150405917596724</v>
      </c>
      <c r="O6651" s="3" t="s">
        <v>319</v>
      </c>
      <c r="P6651" s="3" t="s">
        <v>311</v>
      </c>
      <c r="Q6651" s="10">
        <v>4</v>
      </c>
      <c r="R6651" s="3" t="s">
        <v>312</v>
      </c>
      <c r="S6651" s="11">
        <v>0.01662731737988543</v>
      </c>
      <c r="T6651" s="11">
        <v>0.3105213643724402</v>
      </c>
      <c r="U6651" s="11">
        <v>38.14540938981448</v>
      </c>
      <c r="V6651" s="11">
        <v>436.5243186529746</v>
      </c>
    </row>
    <row r="6652" spans="1:22" ht="18" customHeight="1">
      <c r="A6652" s="11">
        <v>2300.994788768683</v>
      </c>
      <c r="B6652" s="11">
        <v>112.6843048284538</v>
      </c>
      <c r="C6652" s="11">
        <v>467.6481027213298</v>
      </c>
      <c r="D6652" s="11">
        <v>18.68329101991665</v>
      </c>
      <c r="E6652" s="11">
        <v>67.25984767169994</v>
      </c>
      <c r="F6652" s="11">
        <v>5126.594613447981</v>
      </c>
      <c r="G6652" s="11">
        <v>1021.016187754577</v>
      </c>
      <c r="H6652" s="11">
        <v>1356.1344</v>
      </c>
      <c r="I6652" s="11">
        <v>2377.150587754577</v>
      </c>
      <c r="J6652" s="11">
        <v>0.018</v>
      </c>
      <c r="K6652" s="11">
        <v>0.054493427541165</v>
      </c>
      <c r="L6652" s="11">
        <v>0.5114480309771786</v>
      </c>
      <c r="M6652" s="11">
        <v>0.3173411848676597</v>
      </c>
      <c r="N6652" s="11">
        <v>3.151182536918518</v>
      </c>
      <c r="O6652" s="3" t="s">
        <v>319</v>
      </c>
      <c r="P6652" s="3" t="s">
        <v>311</v>
      </c>
      <c r="Q6652" s="10">
        <v>4</v>
      </c>
      <c r="R6652" s="3" t="s">
        <v>312</v>
      </c>
      <c r="S6652" s="11">
        <v>0.01663141376945884</v>
      </c>
      <c r="T6652" s="11">
        <v>0.3106856546196291</v>
      </c>
      <c r="U6652" s="11">
        <v>38.16204080358394</v>
      </c>
      <c r="V6652" s="11">
        <v>436.8350043075943</v>
      </c>
    </row>
    <row r="6653" spans="1:22" ht="18" customHeight="1">
      <c r="A6653" s="11">
        <v>2301.644875622538</v>
      </c>
      <c r="B6653" s="11">
        <v>112.7139109132624</v>
      </c>
      <c r="C6653" s="11">
        <v>467.6388508165452</v>
      </c>
      <c r="D6653" s="11">
        <v>18.68856950291804</v>
      </c>
      <c r="E6653" s="11">
        <v>67.27885021050496</v>
      </c>
      <c r="F6653" s="11">
        <v>5126.493189396528</v>
      </c>
      <c r="G6653" s="11">
        <v>1021.59319294129</v>
      </c>
      <c r="H6653" s="11">
        <v>1356.1344</v>
      </c>
      <c r="I6653" s="11">
        <v>2377.72759294129</v>
      </c>
      <c r="J6653" s="11">
        <v>0.018</v>
      </c>
      <c r="K6653" s="11">
        <v>0.05448442273582491</v>
      </c>
      <c r="L6653" s="11">
        <v>0.5114403723753757</v>
      </c>
      <c r="M6653" s="11">
        <v>0.3172628804772897</v>
      </c>
      <c r="N6653" s="11">
        <v>3.151960287618904</v>
      </c>
      <c r="O6653" s="3" t="s">
        <v>319</v>
      </c>
      <c r="P6653" s="3" t="s">
        <v>311</v>
      </c>
      <c r="Q6653" s="10">
        <v>4</v>
      </c>
      <c r="R6653" s="3" t="s">
        <v>312</v>
      </c>
      <c r="S6653" s="11">
        <v>0.01663551612732881</v>
      </c>
      <c r="T6653" s="11">
        <v>0.3108500996354467</v>
      </c>
      <c r="U6653" s="11">
        <v>38.17867631971127</v>
      </c>
      <c r="V6653" s="11">
        <v>437.1458544072297</v>
      </c>
    </row>
    <row r="6654" spans="1:22" ht="18" customHeight="1">
      <c r="A6654" s="11">
        <v>2302.294962476393</v>
      </c>
      <c r="B6654" s="11">
        <v>112.7435049693839</v>
      </c>
      <c r="C6654" s="11">
        <v>467.6295542448447</v>
      </c>
      <c r="D6654" s="11">
        <v>18.69384798591943</v>
      </c>
      <c r="E6654" s="11">
        <v>67.29785274930995</v>
      </c>
      <c r="F6654" s="11">
        <v>5126.391275683788</v>
      </c>
      <c r="G6654" s="11">
        <v>1022.170361122942</v>
      </c>
      <c r="H6654" s="11">
        <v>1356.1344</v>
      </c>
      <c r="I6654" s="11">
        <v>2378.304761122942</v>
      </c>
      <c r="J6654" s="11">
        <v>0.018</v>
      </c>
      <c r="K6654" s="11">
        <v>0.05447540926776522</v>
      </c>
      <c r="L6654" s="11">
        <v>0.5114327116101376</v>
      </c>
      <c r="M6654" s="11">
        <v>0.3171845007572537</v>
      </c>
      <c r="N6654" s="11">
        <v>3.152739171089939</v>
      </c>
      <c r="O6654" s="3" t="s">
        <v>319</v>
      </c>
      <c r="P6654" s="3" t="s">
        <v>311</v>
      </c>
      <c r="Q6654" s="10">
        <v>4</v>
      </c>
      <c r="R6654" s="3" t="s">
        <v>312</v>
      </c>
      <c r="S6654" s="11">
        <v>0.01663962446082423</v>
      </c>
      <c r="T6654" s="11">
        <v>0.3110146996513891</v>
      </c>
      <c r="U6654" s="11">
        <v>38.19531594417209</v>
      </c>
      <c r="V6654" s="11">
        <v>437.4568691068811</v>
      </c>
    </row>
    <row r="6655" spans="1:22" ht="18" customHeight="1">
      <c r="A6655" s="11">
        <v>2302.945049330248</v>
      </c>
      <c r="B6655" s="11">
        <v>112.7730869876961</v>
      </c>
      <c r="C6655" s="11">
        <v>467.6202130062276</v>
      </c>
      <c r="D6655" s="11">
        <v>18.69912646892082</v>
      </c>
      <c r="E6655" s="11">
        <v>67.31685528811494</v>
      </c>
      <c r="F6655" s="11">
        <v>5126.288872309759</v>
      </c>
      <c r="G6655" s="11">
        <v>1022.747692299533</v>
      </c>
      <c r="H6655" s="11">
        <v>1356.1344</v>
      </c>
      <c r="I6655" s="11">
        <v>2378.882092299533</v>
      </c>
      <c r="J6655" s="11">
        <v>0.018</v>
      </c>
      <c r="K6655" s="11">
        <v>0.05446638713698589</v>
      </c>
      <c r="L6655" s="11">
        <v>0.5114250486814642</v>
      </c>
      <c r="M6655" s="11">
        <v>0.3171060457075515</v>
      </c>
      <c r="N6655" s="11">
        <v>3.153519188726669</v>
      </c>
      <c r="O6655" s="3" t="s">
        <v>319</v>
      </c>
      <c r="P6655" s="3" t="s">
        <v>311</v>
      </c>
      <c r="Q6655" s="10">
        <v>4</v>
      </c>
      <c r="R6655" s="3" t="s">
        <v>312</v>
      </c>
      <c r="S6655" s="11">
        <v>0.01664373877732332</v>
      </c>
      <c r="T6655" s="11">
        <v>0.31117945490003</v>
      </c>
      <c r="U6655" s="11">
        <v>38.21195968294942</v>
      </c>
      <c r="V6655" s="11">
        <v>437.7680485617811</v>
      </c>
    </row>
    <row r="6656" spans="1:22" ht="18" customHeight="1">
      <c r="A6656" s="11">
        <v>2303.595136184103</v>
      </c>
      <c r="B6656" s="11">
        <v>112.8026569590765</v>
      </c>
      <c r="C6656" s="11">
        <v>467.6108271006944</v>
      </c>
      <c r="D6656" s="11">
        <v>18.70440495192221</v>
      </c>
      <c r="E6656" s="11">
        <v>67.33585782691995</v>
      </c>
      <c r="F6656" s="11">
        <v>5126.185979274443</v>
      </c>
      <c r="G6656" s="11">
        <v>1023.325186471064</v>
      </c>
      <c r="H6656" s="11">
        <v>1356.1344</v>
      </c>
      <c r="I6656" s="11">
        <v>2379.459586471064</v>
      </c>
      <c r="J6656" s="11">
        <v>0.018</v>
      </c>
      <c r="K6656" s="11">
        <v>0.0544573563434869</v>
      </c>
      <c r="L6656" s="11">
        <v>0.5114173835893557</v>
      </c>
      <c r="M6656" s="11">
        <v>0.3170275153281831</v>
      </c>
      <c r="N6656" s="11">
        <v>3.154300341927141</v>
      </c>
      <c r="O6656" s="3" t="s">
        <v>319</v>
      </c>
      <c r="P6656" s="3" t="s">
        <v>311</v>
      </c>
      <c r="Q6656" s="10">
        <v>4</v>
      </c>
      <c r="R6656" s="3" t="s">
        <v>312</v>
      </c>
      <c r="S6656" s="11">
        <v>0.01664785908419774</v>
      </c>
      <c r="T6656" s="11">
        <v>0.3113443656139759</v>
      </c>
      <c r="U6656" s="11">
        <v>38.22860754203361</v>
      </c>
      <c r="V6656" s="11">
        <v>438.0793929273951</v>
      </c>
    </row>
    <row r="6657" spans="1:22" ht="18" customHeight="1">
      <c r="A6657" s="11">
        <v>2304.245223037959</v>
      </c>
      <c r="B6657" s="11">
        <v>112.8322148744029</v>
      </c>
      <c r="C6657" s="11">
        <v>467.6013965282447</v>
      </c>
      <c r="D6657" s="11">
        <v>18.7096834349236</v>
      </c>
      <c r="E6657" s="11">
        <v>67.35486036572496</v>
      </c>
      <c r="F6657" s="11">
        <v>5126.082596577836</v>
      </c>
      <c r="G6657" s="11">
        <v>1023.902843637534</v>
      </c>
      <c r="H6657" s="11">
        <v>1356.1344</v>
      </c>
      <c r="I6657" s="11">
        <v>2380.037243637534</v>
      </c>
      <c r="J6657" s="11">
        <v>0.018</v>
      </c>
      <c r="K6657" s="11">
        <v>0.05444831688726826</v>
      </c>
      <c r="L6657" s="11">
        <v>0.5114097163338119</v>
      </c>
      <c r="M6657" s="11">
        <v>0.3169489096191484</v>
      </c>
      <c r="N6657" s="11">
        <v>3.155082632092403</v>
      </c>
      <c r="O6657" s="3" t="s">
        <v>319</v>
      </c>
      <c r="P6657" s="3" t="s">
        <v>311</v>
      </c>
      <c r="Q6657" s="10">
        <v>4</v>
      </c>
      <c r="R6657" s="3" t="s">
        <v>312</v>
      </c>
      <c r="S6657" s="11">
        <v>0.01665198538881257</v>
      </c>
      <c r="T6657" s="11">
        <v>0.3115094320258663</v>
      </c>
      <c r="U6657" s="11">
        <v>38.24525952742243</v>
      </c>
      <c r="V6657" s="11">
        <v>438.3909023594209</v>
      </c>
    </row>
    <row r="6658" spans="1:22" ht="18" customHeight="1">
      <c r="A6658" s="11">
        <v>2304.895309891814</v>
      </c>
      <c r="B6658" s="11">
        <v>112.8617607245528</v>
      </c>
      <c r="C6658" s="11">
        <v>467.5919212888788</v>
      </c>
      <c r="D6658" s="11">
        <v>18.71496191792499</v>
      </c>
      <c r="E6658" s="11">
        <v>67.37386290452996</v>
      </c>
      <c r="F6658" s="11">
        <v>5125.978724219942</v>
      </c>
      <c r="G6658" s="11">
        <v>1024.480663798944</v>
      </c>
      <c r="H6658" s="11">
        <v>1356.1344</v>
      </c>
      <c r="I6658" s="11">
        <v>2380.615063798944</v>
      </c>
      <c r="J6658" s="11">
        <v>0.018</v>
      </c>
      <c r="K6658" s="11">
        <v>0.05443926876833001</v>
      </c>
      <c r="L6658" s="11">
        <v>0.511402046914833</v>
      </c>
      <c r="M6658" s="11">
        <v>0.3168702285804476</v>
      </c>
      <c r="N6658" s="11">
        <v>3.155866060626514</v>
      </c>
      <c r="O6658" s="3" t="s">
        <v>319</v>
      </c>
      <c r="P6658" s="3" t="s">
        <v>311</v>
      </c>
      <c r="Q6658" s="10">
        <v>4</v>
      </c>
      <c r="R6658" s="3" t="s">
        <v>312</v>
      </c>
      <c r="S6658" s="11">
        <v>0.01665611769858237</v>
      </c>
      <c r="T6658" s="11">
        <v>0.3116746543694214</v>
      </c>
      <c r="U6658" s="11">
        <v>38.26191564512101</v>
      </c>
      <c r="V6658" s="11">
        <v>438.7025770137903</v>
      </c>
    </row>
    <row r="6659" spans="1:22" ht="18" customHeight="1">
      <c r="A6659" s="11">
        <v>2305.545396745669</v>
      </c>
      <c r="B6659" s="11">
        <v>112.891294500404</v>
      </c>
      <c r="C6659" s="11">
        <v>467.5824013825967</v>
      </c>
      <c r="D6659" s="11">
        <v>18.72024040092638</v>
      </c>
      <c r="E6659" s="11">
        <v>67.39286544333495</v>
      </c>
      <c r="F6659" s="11">
        <v>5125.874362200761</v>
      </c>
      <c r="G6659" s="11">
        <v>1025.058646955293</v>
      </c>
      <c r="H6659" s="11">
        <v>1356.1344</v>
      </c>
      <c r="I6659" s="11">
        <v>2381.193046955293</v>
      </c>
      <c r="J6659" s="11">
        <v>0.018</v>
      </c>
      <c r="K6659" s="11">
        <v>0.05443021198667213</v>
      </c>
      <c r="L6659" s="11">
        <v>0.5113943753324188</v>
      </c>
      <c r="M6659" s="11">
        <v>0.3167914722120808</v>
      </c>
      <c r="N6659" s="11">
        <v>3.156650628936549</v>
      </c>
      <c r="O6659" s="3" t="s">
        <v>319</v>
      </c>
      <c r="P6659" s="3" t="s">
        <v>311</v>
      </c>
      <c r="Q6659" s="10">
        <v>4</v>
      </c>
      <c r="R6659" s="3" t="s">
        <v>312</v>
      </c>
      <c r="S6659" s="11">
        <v>0.01666025602091519</v>
      </c>
      <c r="T6659" s="11">
        <v>0.3118400328783965</v>
      </c>
      <c r="U6659" s="11">
        <v>38.27857590114192</v>
      </c>
      <c r="V6659" s="11">
        <v>439.0144170466688</v>
      </c>
    </row>
    <row r="6660" spans="1:22" ht="18" customHeight="1">
      <c r="A6660" s="11">
        <v>2306.195483599524</v>
      </c>
      <c r="B6660" s="11">
        <v>112.920816192834</v>
      </c>
      <c r="C6660" s="11">
        <v>467.5728368093983</v>
      </c>
      <c r="D6660" s="11">
        <v>18.72551888392776</v>
      </c>
      <c r="E6660" s="11">
        <v>67.41186798213995</v>
      </c>
      <c r="F6660" s="11">
        <v>5125.769510520291</v>
      </c>
      <c r="G6660" s="11">
        <v>1025.636793106581</v>
      </c>
      <c r="H6660" s="11">
        <v>1356.1344</v>
      </c>
      <c r="I6660" s="11">
        <v>2381.771193106581</v>
      </c>
      <c r="J6660" s="11">
        <v>0.018</v>
      </c>
      <c r="K6660" s="11">
        <v>0.05442114654229462</v>
      </c>
      <c r="L6660" s="11">
        <v>0.5113867015865695</v>
      </c>
      <c r="M6660" s="11">
        <v>0.3167126405140478</v>
      </c>
      <c r="N6660" s="11">
        <v>3.157436338432614</v>
      </c>
      <c r="O6660" s="3" t="s">
        <v>319</v>
      </c>
      <c r="P6660" s="3" t="s">
        <v>311</v>
      </c>
      <c r="Q6660" s="10">
        <v>4</v>
      </c>
      <c r="R6660" s="3" t="s">
        <v>312</v>
      </c>
      <c r="S6660" s="11">
        <v>0.01666440036326867</v>
      </c>
      <c r="T6660" s="11">
        <v>0.3120055677876319</v>
      </c>
      <c r="U6660" s="11">
        <v>38.29524030150519</v>
      </c>
      <c r="V6660" s="11">
        <v>439.3264226144564</v>
      </c>
    </row>
    <row r="6661" spans="1:22" ht="18" customHeight="1">
      <c r="A6661" s="11">
        <v>2306.84557045338</v>
      </c>
      <c r="B6661" s="11">
        <v>112.9503257927204</v>
      </c>
      <c r="C6661" s="11">
        <v>467.5632275692836</v>
      </c>
      <c r="D6661" s="11">
        <v>18.73079736692915</v>
      </c>
      <c r="E6661" s="11">
        <v>67.43087052094495</v>
      </c>
      <c r="F6661" s="11">
        <v>5125.664169178533</v>
      </c>
      <c r="G6661" s="11">
        <v>1026.215102252808</v>
      </c>
      <c r="H6661" s="11">
        <v>1356.1344</v>
      </c>
      <c r="I6661" s="11">
        <v>2382.349502252808</v>
      </c>
      <c r="J6661" s="11">
        <v>0.018</v>
      </c>
      <c r="K6661" s="11">
        <v>0.05441207243519746</v>
      </c>
      <c r="L6661" s="11">
        <v>0.511379025677285</v>
      </c>
      <c r="M6661" s="11">
        <v>0.3166337334863486</v>
      </c>
      <c r="N6661" s="11">
        <v>3.158223190527847</v>
      </c>
      <c r="O6661" s="3" t="s">
        <v>319</v>
      </c>
      <c r="P6661" s="3" t="s">
        <v>311</v>
      </c>
      <c r="Q6661" s="10">
        <v>4</v>
      </c>
      <c r="R6661" s="3" t="s">
        <v>312</v>
      </c>
      <c r="S6661" s="11">
        <v>0.01666855073309404</v>
      </c>
      <c r="T6661" s="11">
        <v>0.3121712593320051</v>
      </c>
      <c r="U6661" s="11">
        <v>38.31190885223828</v>
      </c>
      <c r="V6661" s="11">
        <v>439.6385938737884</v>
      </c>
    </row>
    <row r="6662" spans="1:22" ht="18" customHeight="1">
      <c r="A6662" s="11">
        <v>2307.495657307235</v>
      </c>
      <c r="B6662" s="11">
        <v>112.979823290941</v>
      </c>
      <c r="C6662" s="11">
        <v>467.5535736622523</v>
      </c>
      <c r="D6662" s="11">
        <v>18.73607584993054</v>
      </c>
      <c r="E6662" s="11">
        <v>67.44987305974996</v>
      </c>
      <c r="F6662" s="11">
        <v>5125.558338175483</v>
      </c>
      <c r="G6662" s="11">
        <v>1026.793574393975</v>
      </c>
      <c r="H6662" s="11">
        <v>1356.1344</v>
      </c>
      <c r="I6662" s="11">
        <v>2382.927974393975</v>
      </c>
      <c r="J6662" s="11">
        <v>0.018</v>
      </c>
      <c r="K6662" s="11">
        <v>0.05440298966538062</v>
      </c>
      <c r="L6662" s="11">
        <v>0.5113713476045652</v>
      </c>
      <c r="M6662" s="11">
        <v>0.3165547511289829</v>
      </c>
      <c r="N6662" s="11">
        <v>3.159011186638427</v>
      </c>
      <c r="O6662" s="3" t="s">
        <v>319</v>
      </c>
      <c r="P6662" s="3" t="s">
        <v>311</v>
      </c>
      <c r="Q6662" s="10">
        <v>4</v>
      </c>
      <c r="R6662" s="3" t="s">
        <v>312</v>
      </c>
      <c r="S6662" s="11">
        <v>0.01667270713783611</v>
      </c>
      <c r="T6662" s="11">
        <v>0.312337107746431</v>
      </c>
      <c r="U6662" s="11">
        <v>38.32858155937612</v>
      </c>
      <c r="V6662" s="11">
        <v>439.9509309815348</v>
      </c>
    </row>
    <row r="6663" spans="1:22" ht="18" customHeight="1">
      <c r="A6663" s="11">
        <v>2308.145744161091</v>
      </c>
      <c r="B6663" s="11">
        <v>113.0093086783733</v>
      </c>
      <c r="C6663" s="11">
        <v>467.5438750883051</v>
      </c>
      <c r="D6663" s="11">
        <v>18.74135433293193</v>
      </c>
      <c r="E6663" s="11">
        <v>67.46887559855496</v>
      </c>
      <c r="F6663" s="11">
        <v>5125.452017511149</v>
      </c>
      <c r="G6663" s="11">
        <v>1027.372209530082</v>
      </c>
      <c r="H6663" s="11">
        <v>1356.1344</v>
      </c>
      <c r="I6663" s="11">
        <v>2383.506609530082</v>
      </c>
      <c r="J6663" s="11">
        <v>0.018</v>
      </c>
      <c r="K6663" s="11">
        <v>0.05439389823284418</v>
      </c>
      <c r="L6663" s="11">
        <v>0.5113636673684101</v>
      </c>
      <c r="M6663" s="11">
        <v>0.3164756934419515</v>
      </c>
      <c r="N6663" s="11">
        <v>3.159800328183566</v>
      </c>
      <c r="O6663" s="3" t="s">
        <v>319</v>
      </c>
      <c r="P6663" s="3" t="s">
        <v>311</v>
      </c>
      <c r="Q6663" s="10">
        <v>4</v>
      </c>
      <c r="R6663" s="3" t="s">
        <v>312</v>
      </c>
      <c r="S6663" s="11">
        <v>0.0166768695849894</v>
      </c>
      <c r="T6663" s="11">
        <v>0.3125031132669123</v>
      </c>
      <c r="U6663" s="11">
        <v>38.34525842896111</v>
      </c>
      <c r="V6663" s="11">
        <v>440.2634340948018</v>
      </c>
    </row>
    <row r="6664" spans="1:22" ht="18" customHeight="1">
      <c r="A6664" s="11">
        <v>2308.795831014946</v>
      </c>
      <c r="B6664" s="11">
        <v>113.038781945895</v>
      </c>
      <c r="C6664" s="11">
        <v>467.5341318474415</v>
      </c>
      <c r="D6664" s="11">
        <v>18.74663281593332</v>
      </c>
      <c r="E6664" s="11">
        <v>67.48787813735996</v>
      </c>
      <c r="F6664" s="11">
        <v>5125.345207185525</v>
      </c>
      <c r="G6664" s="11">
        <v>1027.951007661127</v>
      </c>
      <c r="H6664" s="11">
        <v>1356.1344</v>
      </c>
      <c r="I6664" s="11">
        <v>2384.085407661127</v>
      </c>
      <c r="J6664" s="11">
        <v>0.018</v>
      </c>
      <c r="K6664" s="11">
        <v>0.05438479813758811</v>
      </c>
      <c r="L6664" s="11">
        <v>0.51135598496882</v>
      </c>
      <c r="M6664" s="11">
        <v>0.3163965604252538</v>
      </c>
      <c r="N6664" s="11">
        <v>3.16059061658555</v>
      </c>
      <c r="O6664" s="3" t="s">
        <v>319</v>
      </c>
      <c r="P6664" s="3" t="s">
        <v>311</v>
      </c>
      <c r="Q6664" s="10">
        <v>4</v>
      </c>
      <c r="R6664" s="3" t="s">
        <v>312</v>
      </c>
      <c r="S6664" s="11">
        <v>0.01668103808204206</v>
      </c>
      <c r="T6664" s="11">
        <v>0.3126692761294918</v>
      </c>
      <c r="U6664" s="11">
        <v>38.36193946704315</v>
      </c>
      <c r="V6664" s="11">
        <v>440.5761033709313</v>
      </c>
    </row>
    <row r="6665" spans="1:22" ht="18" customHeight="1">
      <c r="A6665" s="11">
        <v>2309.445917868801</v>
      </c>
      <c r="B6665" s="11">
        <v>113.0682430843837</v>
      </c>
      <c r="C6665" s="11">
        <v>467.5243439396615</v>
      </c>
      <c r="D6665" s="11">
        <v>18.75191129893471</v>
      </c>
      <c r="E6665" s="11">
        <v>67.50688067616495</v>
      </c>
      <c r="F6665" s="11">
        <v>5125.237907198612</v>
      </c>
      <c r="G6665" s="11">
        <v>1028.529968787112</v>
      </c>
      <c r="H6665" s="11">
        <v>1356.1344</v>
      </c>
      <c r="I6665" s="11">
        <v>2384.664368787112</v>
      </c>
      <c r="J6665" s="11">
        <v>0.018</v>
      </c>
      <c r="K6665" s="11">
        <v>0.05437568937961238</v>
      </c>
      <c r="L6665" s="11">
        <v>0.5113483004057945</v>
      </c>
      <c r="M6665" s="11">
        <v>0.3163173520788897</v>
      </c>
      <c r="N6665" s="11">
        <v>3.161382053269716</v>
      </c>
      <c r="O6665" s="3" t="s">
        <v>319</v>
      </c>
      <c r="P6665" s="3" t="s">
        <v>311</v>
      </c>
      <c r="Q6665" s="10">
        <v>4</v>
      </c>
      <c r="R6665" s="3" t="s">
        <v>312</v>
      </c>
      <c r="S6665" s="11">
        <v>0.01668521263653211</v>
      </c>
      <c r="T6665" s="11">
        <v>0.3128355965713044</v>
      </c>
      <c r="U6665" s="11">
        <v>38.37862467967968</v>
      </c>
      <c r="V6665" s="11">
        <v>440.8889389675026</v>
      </c>
    </row>
    <row r="6666" spans="1:22" ht="18" customHeight="1">
      <c r="A6666" s="11">
        <v>2310.096004722656</v>
      </c>
      <c r="B6666" s="11">
        <v>113.0976920847171</v>
      </c>
      <c r="C6666" s="11">
        <v>467.5145113649654</v>
      </c>
      <c r="D6666" s="11">
        <v>18.7571897819361</v>
      </c>
      <c r="E6666" s="11">
        <v>67.52588321496995</v>
      </c>
      <c r="F6666" s="11">
        <v>5125.130117550412</v>
      </c>
      <c r="G6666" s="11">
        <v>1029.109092908036</v>
      </c>
      <c r="H6666" s="11">
        <v>1356.1344</v>
      </c>
      <c r="I6666" s="11">
        <v>2385.243492908036</v>
      </c>
      <c r="J6666" s="11">
        <v>0.018</v>
      </c>
      <c r="K6666" s="11">
        <v>0.05436657195891702</v>
      </c>
      <c r="L6666" s="11">
        <v>0.5113406136793339</v>
      </c>
      <c r="M6666" s="11">
        <v>0.3162380684028596</v>
      </c>
      <c r="N6666" s="11">
        <v>3.162174639664468</v>
      </c>
      <c r="O6666" s="3" t="s">
        <v>319</v>
      </c>
      <c r="P6666" s="3" t="s">
        <v>311</v>
      </c>
      <c r="Q6666" s="10">
        <v>4</v>
      </c>
      <c r="R6666" s="3" t="s">
        <v>312</v>
      </c>
      <c r="S6666" s="11">
        <v>0.01668939325599128</v>
      </c>
      <c r="T6666" s="11">
        <v>0.3130020748295266</v>
      </c>
      <c r="U6666" s="11">
        <v>38.39531407293568</v>
      </c>
      <c r="V6666" s="11">
        <v>441.2019410423321</v>
      </c>
    </row>
    <row r="6667" spans="1:22" ht="18" customHeight="1">
      <c r="A6667" s="11">
        <v>2310.746091576512</v>
      </c>
      <c r="B6667" s="11">
        <v>113.1271289377729</v>
      </c>
      <c r="C6667" s="11">
        <v>467.5046341233528</v>
      </c>
      <c r="D6667" s="11">
        <v>18.76246826493749</v>
      </c>
      <c r="E6667" s="11">
        <v>67.54488575377496</v>
      </c>
      <c r="F6667" s="11">
        <v>5125.021838240924</v>
      </c>
      <c r="G6667" s="11">
        <v>1029.6883800239</v>
      </c>
      <c r="H6667" s="11">
        <v>1356.1344</v>
      </c>
      <c r="I6667" s="11">
        <v>2385.8227800239</v>
      </c>
      <c r="J6667" s="11">
        <v>0.018</v>
      </c>
      <c r="K6667" s="11">
        <v>0.05435744587550203</v>
      </c>
      <c r="L6667" s="11">
        <v>0.511332924789438</v>
      </c>
      <c r="M6667" s="11">
        <v>0.3161587093971634</v>
      </c>
      <c r="N6667" s="11">
        <v>3.16296837720129</v>
      </c>
      <c r="O6667" s="3" t="s">
        <v>319</v>
      </c>
      <c r="P6667" s="3" t="s">
        <v>311</v>
      </c>
      <c r="Q6667" s="10">
        <v>4</v>
      </c>
      <c r="R6667" s="3" t="s">
        <v>312</v>
      </c>
      <c r="S6667" s="11">
        <v>0.01669357994794504</v>
      </c>
      <c r="T6667" s="11">
        <v>0.3131687111413765</v>
      </c>
      <c r="U6667" s="11">
        <v>38.41200765288362</v>
      </c>
      <c r="V6667" s="11">
        <v>441.5151097534734</v>
      </c>
    </row>
    <row r="6668" spans="1:22" ht="18" customHeight="1">
      <c r="A6668" s="11">
        <v>2311.396178430367</v>
      </c>
      <c r="B6668" s="11">
        <v>113.1565536344285</v>
      </c>
      <c r="C6668" s="11">
        <v>467.4947122148239</v>
      </c>
      <c r="D6668" s="11">
        <v>18.76774674793888</v>
      </c>
      <c r="E6668" s="11">
        <v>67.56388829257997</v>
      </c>
      <c r="F6668" s="11">
        <v>5124.913069270146</v>
      </c>
      <c r="G6668" s="11">
        <v>1030.267830134703</v>
      </c>
      <c r="H6668" s="11">
        <v>1356.1344</v>
      </c>
      <c r="I6668" s="11">
        <v>2386.402230134703</v>
      </c>
      <c r="J6668" s="11">
        <v>0.018</v>
      </c>
      <c r="K6668" s="11">
        <v>0.05434831112936738</v>
      </c>
      <c r="L6668" s="11">
        <v>0.5113252337361071</v>
      </c>
      <c r="M6668" s="11">
        <v>0.3160792750618008</v>
      </c>
      <c r="N6668" s="11">
        <v>3.163763267314748</v>
      </c>
      <c r="O6668" s="3" t="s">
        <v>319</v>
      </c>
      <c r="P6668" s="3" t="s">
        <v>311</v>
      </c>
      <c r="Q6668" s="10">
        <v>4</v>
      </c>
      <c r="R6668" s="3" t="s">
        <v>312</v>
      </c>
      <c r="S6668" s="11">
        <v>0.01669777271996881</v>
      </c>
      <c r="T6668" s="11">
        <v>0.3133355057451686</v>
      </c>
      <c r="U6668" s="11">
        <v>38.4287054256036</v>
      </c>
      <c r="V6668" s="11">
        <v>441.8284452592186</v>
      </c>
    </row>
    <row r="6669" spans="1:22" ht="18" customHeight="1">
      <c r="A6669" s="11">
        <v>2312.046265284222</v>
      </c>
      <c r="B6669" s="11">
        <v>113.1859661655618</v>
      </c>
      <c r="C6669" s="11">
        <v>467.4847456393788</v>
      </c>
      <c r="D6669" s="11">
        <v>18.77302523094027</v>
      </c>
      <c r="E6669" s="11">
        <v>67.58289083138496</v>
      </c>
      <c r="F6669" s="11">
        <v>5124.80381063808</v>
      </c>
      <c r="G6669" s="11">
        <v>1030.847443240446</v>
      </c>
      <c r="H6669" s="11">
        <v>1356.1344</v>
      </c>
      <c r="I6669" s="11">
        <v>2386.981843240445</v>
      </c>
      <c r="J6669" s="11">
        <v>0.018</v>
      </c>
      <c r="K6669" s="11">
        <v>0.05433916772051312</v>
      </c>
      <c r="L6669" s="11">
        <v>0.5113175405193408</v>
      </c>
      <c r="M6669" s="11">
        <v>0.3159997653967722</v>
      </c>
      <c r="N6669" s="11">
        <v>3.164559311442497</v>
      </c>
      <c r="O6669" s="3" t="s">
        <v>319</v>
      </c>
      <c r="P6669" s="3" t="s">
        <v>311</v>
      </c>
      <c r="Q6669" s="10">
        <v>4</v>
      </c>
      <c r="R6669" s="3" t="s">
        <v>312</v>
      </c>
      <c r="S6669" s="11">
        <v>0.01670197157963184</v>
      </c>
      <c r="T6669" s="11">
        <v>0.3135024588792609</v>
      </c>
      <c r="U6669" s="11">
        <v>38.44540739718322</v>
      </c>
      <c r="V6669" s="11">
        <v>442.1419477180979</v>
      </c>
    </row>
    <row r="6670" spans="1:22" ht="18" customHeight="1">
      <c r="A6670" s="11">
        <v>2312.696352138077</v>
      </c>
      <c r="B6670" s="11">
        <v>113.2153665220503</v>
      </c>
      <c r="C6670" s="11">
        <v>467.4747343970175</v>
      </c>
      <c r="D6670" s="11">
        <v>18.77830371394165</v>
      </c>
      <c r="E6670" s="11">
        <v>67.60189337018996</v>
      </c>
      <c r="F6670" s="11">
        <v>5124.694062344727</v>
      </c>
      <c r="G6670" s="11">
        <v>1031.427219341127</v>
      </c>
      <c r="H6670" s="11">
        <v>1356.1344</v>
      </c>
      <c r="I6670" s="11">
        <v>2387.561619341127</v>
      </c>
      <c r="J6670" s="11">
        <v>0.018</v>
      </c>
      <c r="K6670" s="11">
        <v>0.05433001564893922</v>
      </c>
      <c r="L6670" s="11">
        <v>0.5113098451391394</v>
      </c>
      <c r="M6670" s="11">
        <v>0.3159201804020776</v>
      </c>
      <c r="N6670" s="11">
        <v>3.165356511025288</v>
      </c>
      <c r="O6670" s="3" t="s">
        <v>319</v>
      </c>
      <c r="P6670" s="3" t="s">
        <v>311</v>
      </c>
      <c r="Q6670" s="10">
        <v>4</v>
      </c>
      <c r="R6670" s="3" t="s">
        <v>312</v>
      </c>
      <c r="S6670" s="11">
        <v>0.01670617653455342</v>
      </c>
      <c r="T6670" s="11">
        <v>0.3136695707831114</v>
      </c>
      <c r="U6670" s="11">
        <v>38.46211357371778</v>
      </c>
      <c r="V6670" s="11">
        <v>442.455617288881</v>
      </c>
    </row>
    <row r="6671" spans="1:22" ht="18" customHeight="1">
      <c r="A6671" s="11">
        <v>2313.346438991933</v>
      </c>
      <c r="B6671" s="11">
        <v>113.2447546947716</v>
      </c>
      <c r="C6671" s="11">
        <v>467.4646784877399</v>
      </c>
      <c r="D6671" s="11">
        <v>18.78358219694304</v>
      </c>
      <c r="E6671" s="11">
        <v>67.62089590899497</v>
      </c>
      <c r="F6671" s="11">
        <v>5124.583824390085</v>
      </c>
      <c r="G6671" s="11">
        <v>1032.007158436748</v>
      </c>
      <c r="H6671" s="11">
        <v>1356.1344</v>
      </c>
      <c r="I6671" s="11">
        <v>2388.141558436748</v>
      </c>
      <c r="J6671" s="11">
        <v>0.018</v>
      </c>
      <c r="K6671" s="11">
        <v>0.05432085491464567</v>
      </c>
      <c r="L6671" s="11">
        <v>0.5113021475955027</v>
      </c>
      <c r="M6671" s="11">
        <v>0.3158405200777166</v>
      </c>
      <c r="N6671" s="11">
        <v>3.166154867506985</v>
      </c>
      <c r="O6671" s="3" t="s">
        <v>319</v>
      </c>
      <c r="P6671" s="3" t="s">
        <v>311</v>
      </c>
      <c r="Q6671" s="10">
        <v>4</v>
      </c>
      <c r="R6671" s="3" t="s">
        <v>312</v>
      </c>
      <c r="S6671" s="11">
        <v>0.01671038759234674</v>
      </c>
      <c r="T6671" s="11">
        <v>0.3138368416962242</v>
      </c>
      <c r="U6671" s="11">
        <v>38.47882396131013</v>
      </c>
      <c r="V6671" s="11">
        <v>442.7694541305772</v>
      </c>
    </row>
    <row r="6672" spans="1:22" ht="18" customHeight="1">
      <c r="A6672" s="11">
        <v>2313.996525845788</v>
      </c>
      <c r="B6672" s="11">
        <v>113.2741306746035</v>
      </c>
      <c r="C6672" s="11">
        <v>467.4545779115458</v>
      </c>
      <c r="D6672" s="11">
        <v>18.78886067994443</v>
      </c>
      <c r="E6672" s="11">
        <v>67.63989844779996</v>
      </c>
      <c r="F6672" s="11">
        <v>5124.473096774153</v>
      </c>
      <c r="G6672" s="11">
        <v>1032.587260527309</v>
      </c>
      <c r="H6672" s="11">
        <v>1356.1344</v>
      </c>
      <c r="I6672" s="11">
        <v>2388.721660527309</v>
      </c>
      <c r="J6672" s="11">
        <v>0.018</v>
      </c>
      <c r="K6672" s="11">
        <v>0.05431168551763247</v>
      </c>
      <c r="L6672" s="11">
        <v>0.5112944478884308</v>
      </c>
      <c r="M6672" s="11">
        <v>0.3157607844236894</v>
      </c>
      <c r="N6672" s="11">
        <v>3.166954382334556</v>
      </c>
      <c r="O6672" s="3" t="s">
        <v>319</v>
      </c>
      <c r="P6672" s="3" t="s">
        <v>311</v>
      </c>
      <c r="Q6672" s="10">
        <v>4</v>
      </c>
      <c r="R6672" s="3" t="s">
        <v>312</v>
      </c>
      <c r="S6672" s="11">
        <v>0.01671460476061893</v>
      </c>
      <c r="T6672" s="11">
        <v>0.3140042718581501</v>
      </c>
      <c r="U6672" s="11">
        <v>38.49553856607075</v>
      </c>
      <c r="V6672" s="11">
        <v>443.0834584024354</v>
      </c>
    </row>
    <row r="6673" spans="1:22" ht="18" customHeight="1">
      <c r="A6673" s="11">
        <v>2314.646612699643</v>
      </c>
      <c r="B6673" s="11">
        <v>113.3034944524235</v>
      </c>
      <c r="C6673" s="11">
        <v>467.4444326684355</v>
      </c>
      <c r="D6673" s="11">
        <v>18.79413916294583</v>
      </c>
      <c r="E6673" s="11">
        <v>67.65890098660498</v>
      </c>
      <c r="F6673" s="11">
        <v>5124.361879496935</v>
      </c>
      <c r="G6673" s="11">
        <v>1033.167525612809</v>
      </c>
      <c r="H6673" s="11">
        <v>1356.1344</v>
      </c>
      <c r="I6673" s="11">
        <v>2389.301925612809</v>
      </c>
      <c r="J6673" s="11">
        <v>0.018</v>
      </c>
      <c r="K6673" s="11">
        <v>0.05430250745789965</v>
      </c>
      <c r="L6673" s="11">
        <v>0.5112867460179238</v>
      </c>
      <c r="M6673" s="11">
        <v>0.3156809734399961</v>
      </c>
      <c r="N6673" s="11">
        <v>3.16775505695809</v>
      </c>
      <c r="O6673" s="3" t="s">
        <v>319</v>
      </c>
      <c r="P6673" s="3" t="s">
        <v>311</v>
      </c>
      <c r="Q6673" s="10">
        <v>4</v>
      </c>
      <c r="R6673" s="3" t="s">
        <v>312</v>
      </c>
      <c r="S6673" s="11">
        <v>0.01671882804702726</v>
      </c>
      <c r="T6673" s="11">
        <v>0.3141718615095431</v>
      </c>
      <c r="U6673" s="11">
        <v>38.51225739411777</v>
      </c>
      <c r="V6673" s="11">
        <v>443.3976302639449</v>
      </c>
    </row>
    <row r="6674" spans="1:22" ht="18" customHeight="1">
      <c r="A6674" s="11">
        <v>2315.296699553499</v>
      </c>
      <c r="B6674" s="11">
        <v>113.3328460191093</v>
      </c>
      <c r="C6674" s="11">
        <v>467.4342427584089</v>
      </c>
      <c r="D6674" s="11">
        <v>18.79941764594721</v>
      </c>
      <c r="E6674" s="11">
        <v>67.67790352540996</v>
      </c>
      <c r="F6674" s="11">
        <v>5124.250172558426</v>
      </c>
      <c r="G6674" s="11">
        <v>1033.747953693248</v>
      </c>
      <c r="H6674" s="11">
        <v>1356.1344</v>
      </c>
      <c r="I6674" s="11">
        <v>2389.882353693248</v>
      </c>
      <c r="J6674" s="11">
        <v>0.018</v>
      </c>
      <c r="K6674" s="11">
        <v>0.05429332073544717</v>
      </c>
      <c r="L6674" s="11">
        <v>0.5112790419839814</v>
      </c>
      <c r="M6674" s="11">
        <v>0.3156010871266365</v>
      </c>
      <c r="N6674" s="11">
        <v>3.168556892830807</v>
      </c>
      <c r="O6674" s="3" t="s">
        <v>319</v>
      </c>
      <c r="P6674" s="3" t="s">
        <v>311</v>
      </c>
      <c r="Q6674" s="10">
        <v>4</v>
      </c>
      <c r="R6674" s="3" t="s">
        <v>312</v>
      </c>
      <c r="S6674" s="11">
        <v>0.01672305745922301</v>
      </c>
      <c r="T6674" s="11">
        <v>0.3143396108911059</v>
      </c>
      <c r="U6674" s="11">
        <v>38.528980451577</v>
      </c>
      <c r="V6674" s="11">
        <v>443.711969874836</v>
      </c>
    </row>
    <row r="6675" spans="1:22" ht="18" customHeight="1">
      <c r="A6675" s="11">
        <v>2315.946786407354</v>
      </c>
      <c r="B6675" s="11">
        <v>113.3621853655386</v>
      </c>
      <c r="C6675" s="11">
        <v>467.4240081814659</v>
      </c>
      <c r="D6675" s="11">
        <v>18.8046961289486</v>
      </c>
      <c r="E6675" s="11">
        <v>67.69690606421496</v>
      </c>
      <c r="F6675" s="11">
        <v>5124.137975958629</v>
      </c>
      <c r="G6675" s="11">
        <v>1034.328544768626</v>
      </c>
      <c r="H6675" s="11">
        <v>1356.1344</v>
      </c>
      <c r="I6675" s="11">
        <v>2390.462944768627</v>
      </c>
      <c r="J6675" s="11">
        <v>0.018</v>
      </c>
      <c r="K6675" s="11">
        <v>0.05428412535027505</v>
      </c>
      <c r="L6675" s="11">
        <v>0.5112713357866039</v>
      </c>
      <c r="M6675" s="11">
        <v>0.3155211254836106</v>
      </c>
      <c r="N6675" s="11">
        <v>3.169359891409058</v>
      </c>
      <c r="O6675" s="3" t="s">
        <v>319</v>
      </c>
      <c r="P6675" s="3" t="s">
        <v>311</v>
      </c>
      <c r="Q6675" s="10">
        <v>4</v>
      </c>
      <c r="R6675" s="3" t="s">
        <v>312</v>
      </c>
      <c r="S6675" s="11">
        <v>0.01672729300490775</v>
      </c>
      <c r="T6675" s="11">
        <v>0.3145075202446483</v>
      </c>
      <c r="U6675" s="11">
        <v>38.5457077445819</v>
      </c>
      <c r="V6675" s="11">
        <v>444.0264773950807</v>
      </c>
    </row>
    <row r="6676" spans="1:22" ht="18" customHeight="1">
      <c r="A6676" s="11">
        <v>2316.596873261209</v>
      </c>
      <c r="B6676" s="11">
        <v>113.3915124825889</v>
      </c>
      <c r="C6676" s="11">
        <v>467.4137289376071</v>
      </c>
      <c r="D6676" s="11">
        <v>18.80997461194999</v>
      </c>
      <c r="E6676" s="11">
        <v>67.71590860301997</v>
      </c>
      <c r="F6676" s="11">
        <v>5124.025289697549</v>
      </c>
      <c r="G6676" s="11">
        <v>1034.909298838944</v>
      </c>
      <c r="H6676" s="11">
        <v>1356.1344</v>
      </c>
      <c r="I6676" s="11">
        <v>2391.043698838944</v>
      </c>
      <c r="J6676" s="11">
        <v>0.018</v>
      </c>
      <c r="K6676" s="11">
        <v>0.05427492130238337</v>
      </c>
      <c r="L6676" s="11">
        <v>0.5112636274257912</v>
      </c>
      <c r="M6676" s="11">
        <v>0.3154410885109193</v>
      </c>
      <c r="N6676" s="11">
        <v>3.17016405415233</v>
      </c>
      <c r="O6676" s="3" t="s">
        <v>319</v>
      </c>
      <c r="P6676" s="3" t="s">
        <v>311</v>
      </c>
      <c r="Q6676" s="10">
        <v>4</v>
      </c>
      <c r="R6676" s="3" t="s">
        <v>312</v>
      </c>
      <c r="S6676" s="11">
        <v>0.01673153469177709</v>
      </c>
      <c r="T6676" s="11">
        <v>0.3146755898120311</v>
      </c>
      <c r="U6676" s="11">
        <v>38.56243927927368</v>
      </c>
      <c r="V6676" s="11">
        <v>444.3411529848927</v>
      </c>
    </row>
    <row r="6677" spans="1:22" ht="18" customHeight="1">
      <c r="A6677" s="11">
        <v>2317.246960115065</v>
      </c>
      <c r="B6677" s="11">
        <v>113.4208273611379</v>
      </c>
      <c r="C6677" s="11">
        <v>467.4034050268314</v>
      </c>
      <c r="D6677" s="11">
        <v>18.81525309495138</v>
      </c>
      <c r="E6677" s="11">
        <v>67.73491114182497</v>
      </c>
      <c r="F6677" s="11">
        <v>5123.912113775174</v>
      </c>
      <c r="G6677" s="11">
        <v>1035.490215904202</v>
      </c>
      <c r="H6677" s="11">
        <v>1356.1344</v>
      </c>
      <c r="I6677" s="11">
        <v>2391.624615904202</v>
      </c>
      <c r="J6677" s="11">
        <v>0.018</v>
      </c>
      <c r="K6677" s="11">
        <v>0.05426570859177195</v>
      </c>
      <c r="L6677" s="11">
        <v>0.5112559169015433</v>
      </c>
      <c r="M6677" s="11">
        <v>0.315360976208561</v>
      </c>
      <c r="N6677" s="11">
        <v>3.170969382523282</v>
      </c>
      <c r="O6677" s="3" t="s">
        <v>319</v>
      </c>
      <c r="P6677" s="3" t="s">
        <v>311</v>
      </c>
      <c r="Q6677" s="10">
        <v>4</v>
      </c>
      <c r="R6677" s="3" t="s">
        <v>312</v>
      </c>
      <c r="S6677" s="11">
        <v>0.01673578252752074</v>
      </c>
      <c r="T6677" s="11">
        <v>0.3148438198351665</v>
      </c>
      <c r="U6677" s="11">
        <v>38.5791750618012</v>
      </c>
      <c r="V6677" s="11">
        <v>444.6559968047279</v>
      </c>
    </row>
    <row r="6678" spans="1:22" ht="18" customHeight="1">
      <c r="A6678" s="11">
        <v>2317.89704696892</v>
      </c>
      <c r="B6678" s="11">
        <v>113.4501299920633</v>
      </c>
      <c r="C6678" s="11">
        <v>467.3930364491397</v>
      </c>
      <c r="D6678" s="11">
        <v>18.82053157795277</v>
      </c>
      <c r="E6678" s="11">
        <v>67.75391368062998</v>
      </c>
      <c r="F6678" s="11">
        <v>5123.798448191515</v>
      </c>
      <c r="G6678" s="11">
        <v>1036.071295964399</v>
      </c>
      <c r="H6678" s="11">
        <v>1356.1344</v>
      </c>
      <c r="I6678" s="11">
        <v>2392.205695964399</v>
      </c>
      <c r="J6678" s="11">
        <v>0.018</v>
      </c>
      <c r="K6678" s="11">
        <v>0.05425648721844094</v>
      </c>
      <c r="L6678" s="11">
        <v>0.5112482042138602</v>
      </c>
      <c r="M6678" s="11">
        <v>0.3152807885765369</v>
      </c>
      <c r="N6678" s="11">
        <v>3.171775877987701</v>
      </c>
      <c r="O6678" s="3" t="s">
        <v>319</v>
      </c>
      <c r="P6678" s="3" t="s">
        <v>311</v>
      </c>
      <c r="Q6678" s="10">
        <v>4</v>
      </c>
      <c r="R6678" s="3" t="s">
        <v>312</v>
      </c>
      <c r="S6678" s="11">
        <v>0.01674003651987886</v>
      </c>
      <c r="T6678" s="11">
        <v>0.3150122105570777</v>
      </c>
      <c r="U6678" s="11">
        <v>38.59591509832108</v>
      </c>
      <c r="V6678" s="11">
        <v>444.971009015285</v>
      </c>
    </row>
    <row r="6679" spans="1:22" ht="18" customHeight="1">
      <c r="A6679" s="11">
        <v>2318.547133822775</v>
      </c>
      <c r="B6679" s="11">
        <v>113.4794203662426</v>
      </c>
      <c r="C6679" s="11">
        <v>467.3826232045317</v>
      </c>
      <c r="D6679" s="11">
        <v>18.82581006095416</v>
      </c>
      <c r="E6679" s="11">
        <v>67.77291621943498</v>
      </c>
      <c r="F6679" s="11">
        <v>5123.684292946566</v>
      </c>
      <c r="G6679" s="11">
        <v>1036.652539019534</v>
      </c>
      <c r="H6679" s="11">
        <v>1356.1344</v>
      </c>
      <c r="I6679" s="11">
        <v>2392.786939019534</v>
      </c>
      <c r="J6679" s="11">
        <v>0.018</v>
      </c>
      <c r="K6679" s="11">
        <v>0.0542472571823903</v>
      </c>
      <c r="L6679" s="11">
        <v>0.5112404893627419</v>
      </c>
      <c r="M6679" s="11">
        <v>0.3152005256148466</v>
      </c>
      <c r="N6679" s="11">
        <v>3.172583542014556</v>
      </c>
      <c r="O6679" s="3" t="s">
        <v>319</v>
      </c>
      <c r="P6679" s="3" t="s">
        <v>311</v>
      </c>
      <c r="Q6679" s="10">
        <v>4</v>
      </c>
      <c r="R6679" s="3" t="s">
        <v>312</v>
      </c>
      <c r="S6679" s="11">
        <v>0.01674429667658571</v>
      </c>
      <c r="T6679" s="11">
        <v>0.3151807622208407</v>
      </c>
      <c r="U6679" s="11">
        <v>38.61265939499766</v>
      </c>
      <c r="V6679" s="11">
        <v>445.2861897775059</v>
      </c>
    </row>
    <row r="6680" spans="1:22" ht="18" customHeight="1">
      <c r="A6680" s="11">
        <v>2319.19722067663</v>
      </c>
      <c r="B6680" s="11">
        <v>113.5086984745536</v>
      </c>
      <c r="C6680" s="11">
        <v>467.3721652930072</v>
      </c>
      <c r="D6680" s="11">
        <v>18.83108854395554</v>
      </c>
      <c r="E6680" s="11">
        <v>67.79191875823996</v>
      </c>
      <c r="F6680" s="11">
        <v>5123.569648040327</v>
      </c>
      <c r="G6680" s="11">
        <v>1037.233945069609</v>
      </c>
      <c r="H6680" s="11">
        <v>1356.1344</v>
      </c>
      <c r="I6680" s="11">
        <v>2393.368345069609</v>
      </c>
      <c r="J6680" s="11">
        <v>0.018</v>
      </c>
      <c r="K6680" s="11">
        <v>0.05423801848361999</v>
      </c>
      <c r="L6680" s="11">
        <v>0.5112327723481883</v>
      </c>
      <c r="M6680" s="11">
        <v>0.31512018732349</v>
      </c>
      <c r="N6680" s="11">
        <v>3.173392376075987</v>
      </c>
      <c r="O6680" s="3" t="s">
        <v>319</v>
      </c>
      <c r="P6680" s="3" t="s">
        <v>311</v>
      </c>
      <c r="Q6680" s="10">
        <v>4</v>
      </c>
      <c r="R6680" s="3" t="s">
        <v>312</v>
      </c>
      <c r="S6680" s="11">
        <v>0.01674856300542611</v>
      </c>
      <c r="T6680" s="11">
        <v>0.3153494750706473</v>
      </c>
      <c r="U6680" s="11">
        <v>38.62940795800309</v>
      </c>
      <c r="V6680" s="11">
        <v>445.6015392525765</v>
      </c>
    </row>
    <row r="6681" spans="1:22" ht="18" customHeight="1">
      <c r="A6681" s="11">
        <v>2319.847307530486</v>
      </c>
      <c r="B6681" s="11">
        <v>113.5379643078738</v>
      </c>
      <c r="C6681" s="11">
        <v>467.3616627145666</v>
      </c>
      <c r="D6681" s="11">
        <v>18.83636702695694</v>
      </c>
      <c r="E6681" s="11">
        <v>67.81092129704497</v>
      </c>
      <c r="F6681" s="11">
        <v>5123.454513472801</v>
      </c>
      <c r="G6681" s="11">
        <v>1037.815514114624</v>
      </c>
      <c r="H6681" s="11">
        <v>1356.1344</v>
      </c>
      <c r="I6681" s="11">
        <v>2393.949914114624</v>
      </c>
      <c r="J6681" s="11">
        <v>0.018</v>
      </c>
      <c r="K6681" s="11">
        <v>0.05422877112213007</v>
      </c>
      <c r="L6681" s="11">
        <v>0.5112250531701995</v>
      </c>
      <c r="M6681" s="11">
        <v>0.3150397737024673</v>
      </c>
      <c r="N6681" s="11">
        <v>3.174202381647306</v>
      </c>
      <c r="O6681" s="3" t="s">
        <v>319</v>
      </c>
      <c r="P6681" s="3" t="s">
        <v>311</v>
      </c>
      <c r="Q6681" s="10">
        <v>4</v>
      </c>
      <c r="R6681" s="3" t="s">
        <v>312</v>
      </c>
      <c r="S6681" s="11">
        <v>0.0167528355141791</v>
      </c>
      <c r="T6681" s="11">
        <v>0.3155183493507443</v>
      </c>
      <c r="U6681" s="11">
        <v>38.64616079351728</v>
      </c>
      <c r="V6681" s="11">
        <v>445.9170576019272</v>
      </c>
    </row>
    <row r="6682" spans="1:22" ht="18" customHeight="1">
      <c r="A6682" s="11">
        <v>2320.497394384342</v>
      </c>
      <c r="B6682" s="11">
        <v>113.567217857081</v>
      </c>
      <c r="C6682" s="11">
        <v>467.3511154692097</v>
      </c>
      <c r="D6682" s="11">
        <v>18.84164550995833</v>
      </c>
      <c r="E6682" s="11">
        <v>67.82992383584998</v>
      </c>
      <c r="F6682" s="11">
        <v>5123.338889243988</v>
      </c>
      <c r="G6682" s="11">
        <v>1038.397246154578</v>
      </c>
      <c r="H6682" s="11">
        <v>1356.1344</v>
      </c>
      <c r="I6682" s="11">
        <v>2394.531646154578</v>
      </c>
      <c r="J6682" s="11">
        <v>0.018</v>
      </c>
      <c r="K6682" s="11">
        <v>0.05421951509792051</v>
      </c>
      <c r="L6682" s="11">
        <v>0.5112173318287756</v>
      </c>
      <c r="M6682" s="11">
        <v>0.3149592847517786</v>
      </c>
      <c r="N6682" s="11">
        <v>3.175013560207017</v>
      </c>
      <c r="O6682" s="3" t="s">
        <v>319</v>
      </c>
      <c r="P6682" s="3" t="s">
        <v>311</v>
      </c>
      <c r="Q6682" s="10">
        <v>4</v>
      </c>
      <c r="R6682" s="3" t="s">
        <v>312</v>
      </c>
      <c r="S6682" s="11">
        <v>0.01675711421061798</v>
      </c>
      <c r="T6682" s="11">
        <v>0.3156873853054344</v>
      </c>
      <c r="U6682" s="11">
        <v>38.66291790772789</v>
      </c>
      <c r="V6682" s="11">
        <v>446.2327449872326</v>
      </c>
    </row>
    <row r="6683" spans="1:22" ht="18" customHeight="1">
      <c r="A6683" s="11">
        <v>2321.147481238197</v>
      </c>
      <c r="B6683" s="11">
        <v>113.5964591130527</v>
      </c>
      <c r="C6683" s="11">
        <v>467.3405235569364</v>
      </c>
      <c r="D6683" s="11">
        <v>18.84692399295972</v>
      </c>
      <c r="E6683" s="11">
        <v>67.84892637465498</v>
      </c>
      <c r="F6683" s="11">
        <v>5123.222775353885</v>
      </c>
      <c r="G6683" s="11">
        <v>1038.979141189472</v>
      </c>
      <c r="H6683" s="11">
        <v>1356.1344</v>
      </c>
      <c r="I6683" s="11">
        <v>2395.113541189472</v>
      </c>
      <c r="J6683" s="11">
        <v>0.018</v>
      </c>
      <c r="K6683" s="11">
        <v>0.05421025041099128</v>
      </c>
      <c r="L6683" s="11">
        <v>0.5112096083239165</v>
      </c>
      <c r="M6683" s="11">
        <v>0.3148787204714234</v>
      </c>
      <c r="N6683" s="11">
        <v>3.175825913236821</v>
      </c>
      <c r="O6683" s="3" t="s">
        <v>319</v>
      </c>
      <c r="P6683" s="3" t="s">
        <v>311</v>
      </c>
      <c r="Q6683" s="10">
        <v>4</v>
      </c>
      <c r="R6683" s="3" t="s">
        <v>312</v>
      </c>
      <c r="S6683" s="11">
        <v>0.01676139910256672</v>
      </c>
      <c r="T6683" s="11">
        <v>0.3158565831801397</v>
      </c>
      <c r="U6683" s="11">
        <v>38.67967930683046</v>
      </c>
      <c r="V6683" s="11">
        <v>446.5486015704128</v>
      </c>
    </row>
    <row r="6684" spans="1:22" ht="18" customHeight="1">
      <c r="A6684" s="11">
        <v>2321.797568092052</v>
      </c>
      <c r="B6684" s="11">
        <v>113.6256880666666</v>
      </c>
      <c r="C6684" s="11">
        <v>467.329886977747</v>
      </c>
      <c r="D6684" s="11">
        <v>18.8522024759611</v>
      </c>
      <c r="E6684" s="11">
        <v>67.86792891345998</v>
      </c>
      <c r="F6684" s="11">
        <v>5123.106171802495</v>
      </c>
      <c r="G6684" s="11">
        <v>1039.561199219304</v>
      </c>
      <c r="H6684" s="11">
        <v>1356.1344</v>
      </c>
      <c r="I6684" s="11">
        <v>2395.695599219304</v>
      </c>
      <c r="J6684" s="11">
        <v>0.018</v>
      </c>
      <c r="K6684" s="11">
        <v>0.05420097706134246</v>
      </c>
      <c r="L6684" s="11">
        <v>0.5112018826556222</v>
      </c>
      <c r="M6684" s="11">
        <v>0.3147980808614024</v>
      </c>
      <c r="N6684" s="11">
        <v>3.176639442221614</v>
      </c>
      <c r="O6684" s="3" t="s">
        <v>319</v>
      </c>
      <c r="P6684" s="3" t="s">
        <v>311</v>
      </c>
      <c r="Q6684" s="10">
        <v>4</v>
      </c>
      <c r="R6684" s="3" t="s">
        <v>312</v>
      </c>
      <c r="S6684" s="11">
        <v>0.0167656901978436</v>
      </c>
      <c r="T6684" s="11">
        <v>0.3160259432203399</v>
      </c>
      <c r="U6684" s="11">
        <v>38.6964449970283</v>
      </c>
      <c r="V6684" s="11">
        <v>446.8646275136331</v>
      </c>
    </row>
    <row r="6685" spans="1:22" ht="18" customHeight="1">
      <c r="A6685" s="11">
        <v>2322.447654945907</v>
      </c>
      <c r="B6685" s="11">
        <v>113.6549047088003</v>
      </c>
      <c r="C6685" s="11">
        <v>467.3192057316411</v>
      </c>
      <c r="D6685" s="11">
        <v>18.85748095896249</v>
      </c>
      <c r="E6685" s="11">
        <v>67.88693145226497</v>
      </c>
      <c r="F6685" s="11">
        <v>5122.989078589815</v>
      </c>
      <c r="G6685" s="11">
        <v>1040.143420244076</v>
      </c>
      <c r="H6685" s="11">
        <v>1356.1344</v>
      </c>
      <c r="I6685" s="11">
        <v>2396.277820244076</v>
      </c>
      <c r="J6685" s="11">
        <v>0.018</v>
      </c>
      <c r="K6685" s="11">
        <v>0.05419169504897398</v>
      </c>
      <c r="L6685" s="11">
        <v>0.5111941548238924</v>
      </c>
      <c r="M6685" s="11">
        <v>0.3147173659217151</v>
      </c>
      <c r="N6685" s="11">
        <v>3.177454148649512</v>
      </c>
      <c r="O6685" s="3" t="s">
        <v>319</v>
      </c>
      <c r="P6685" s="3" t="s">
        <v>311</v>
      </c>
      <c r="Q6685" s="10">
        <v>4</v>
      </c>
      <c r="R6685" s="3" t="s">
        <v>312</v>
      </c>
      <c r="S6685" s="11">
        <v>0.01676998750431767</v>
      </c>
      <c r="T6685" s="11">
        <v>0.3161954656726374</v>
      </c>
      <c r="U6685" s="11">
        <v>38.71321498453262</v>
      </c>
      <c r="V6685" s="11">
        <v>447.1808229793058</v>
      </c>
    </row>
    <row r="6686" spans="1:22" ht="18" customHeight="1">
      <c r="A6686" s="11">
        <v>2323.097741799762</v>
      </c>
      <c r="B6686" s="11">
        <v>113.6841090303315</v>
      </c>
      <c r="C6686" s="11">
        <v>467.308479818619</v>
      </c>
      <c r="D6686" s="11">
        <v>18.86275944196388</v>
      </c>
      <c r="E6686" s="11">
        <v>67.90593399106997</v>
      </c>
      <c r="F6686" s="11">
        <v>5122.871495715847</v>
      </c>
      <c r="G6686" s="11">
        <v>1040.725804263788</v>
      </c>
      <c r="H6686" s="11">
        <v>1356.1344</v>
      </c>
      <c r="I6686" s="11">
        <v>2396.860204263788</v>
      </c>
      <c r="J6686" s="11">
        <v>0.018</v>
      </c>
      <c r="K6686" s="11">
        <v>0.05418240437388586</v>
      </c>
      <c r="L6686" s="11">
        <v>0.5111864248287277</v>
      </c>
      <c r="M6686" s="11">
        <v>0.3146365756523615</v>
      </c>
      <c r="N6686" s="11">
        <v>3.178270034011841</v>
      </c>
      <c r="O6686" s="3" t="s">
        <v>319</v>
      </c>
      <c r="P6686" s="3" t="s">
        <v>311</v>
      </c>
      <c r="Q6686" s="10">
        <v>4</v>
      </c>
      <c r="R6686" s="3" t="s">
        <v>312</v>
      </c>
      <c r="S6686" s="11">
        <v>0.01677429102985242</v>
      </c>
      <c r="T6686" s="11">
        <v>0.3163651507836955</v>
      </c>
      <c r="U6686" s="11">
        <v>38.72998927556247</v>
      </c>
      <c r="V6686" s="11">
        <v>447.4971881300895</v>
      </c>
    </row>
    <row r="6687" spans="1:22" ht="18" customHeight="1">
      <c r="A6687" s="11">
        <v>2323.747828653617</v>
      </c>
      <c r="B6687" s="11">
        <v>113.7133010221377</v>
      </c>
      <c r="C6687" s="11">
        <v>467.2977092386806</v>
      </c>
      <c r="D6687" s="11">
        <v>18.86803792496527</v>
      </c>
      <c r="E6687" s="11">
        <v>67.92493652987498</v>
      </c>
      <c r="F6687" s="11">
        <v>5122.75342318059</v>
      </c>
      <c r="G6687" s="11">
        <v>1041.308351278439</v>
      </c>
      <c r="H6687" s="11">
        <v>1356.1344</v>
      </c>
      <c r="I6687" s="11">
        <v>2397.442751278439</v>
      </c>
      <c r="J6687" s="11">
        <v>0.018</v>
      </c>
      <c r="K6687" s="11">
        <v>0.05417310503607808</v>
      </c>
      <c r="L6687" s="11">
        <v>0.5111786926701277</v>
      </c>
      <c r="M6687" s="11">
        <v>0.3145557100533416</v>
      </c>
      <c r="N6687" s="11">
        <v>3.179087099803156</v>
      </c>
      <c r="O6687" s="3" t="s">
        <v>319</v>
      </c>
      <c r="P6687" s="3" t="s">
        <v>311</v>
      </c>
      <c r="Q6687" s="10">
        <v>4</v>
      </c>
      <c r="R6687" s="3" t="s">
        <v>312</v>
      </c>
      <c r="S6687" s="11">
        <v>0.01677860078230572</v>
      </c>
      <c r="T6687" s="11">
        <v>0.316534998800238</v>
      </c>
      <c r="U6687" s="11">
        <v>38.74676787634478</v>
      </c>
      <c r="V6687" s="11">
        <v>447.8137231288897</v>
      </c>
    </row>
    <row r="6688" spans="1:22" ht="18" customHeight="1">
      <c r="A6688" s="11">
        <v>2324.397915507473</v>
      </c>
      <c r="B6688" s="11">
        <v>113.7424806750967</v>
      </c>
      <c r="C6688" s="11">
        <v>467.2868939918259</v>
      </c>
      <c r="D6688" s="11">
        <v>18.87331640796666</v>
      </c>
      <c r="E6688" s="11">
        <v>67.94393906867998</v>
      </c>
      <c r="F6688" s="11">
        <v>5122.634860984047</v>
      </c>
      <c r="G6688" s="11">
        <v>1041.891061288029</v>
      </c>
      <c r="H6688" s="11">
        <v>1356.1344</v>
      </c>
      <c r="I6688" s="11">
        <v>2398.025461288029</v>
      </c>
      <c r="J6688" s="11">
        <v>0.018</v>
      </c>
      <c r="K6688" s="11">
        <v>0.05416379703555069</v>
      </c>
      <c r="L6688" s="11">
        <v>0.5111709583480926</v>
      </c>
      <c r="M6688" s="11">
        <v>0.3144747691246558</v>
      </c>
      <c r="N6688" s="11">
        <v>3.179905347521239</v>
      </c>
      <c r="O6688" s="3" t="s">
        <v>319</v>
      </c>
      <c r="P6688" s="3" t="s">
        <v>311</v>
      </c>
      <c r="Q6688" s="10">
        <v>4</v>
      </c>
      <c r="R6688" s="3" t="s">
        <v>312</v>
      </c>
      <c r="S6688" s="11">
        <v>0.01678291676958637</v>
      </c>
      <c r="T6688" s="11">
        <v>0.316705009970115</v>
      </c>
      <c r="U6688" s="11">
        <v>38.76355079311436</v>
      </c>
      <c r="V6688" s="11">
        <v>448.1304281388598</v>
      </c>
    </row>
    <row r="6689" spans="1:22" ht="18" customHeight="1">
      <c r="A6689" s="11">
        <v>2325.048002361329</v>
      </c>
      <c r="B6689" s="11">
        <v>113.7716479800862</v>
      </c>
      <c r="C6689" s="11">
        <v>467.2760340780549</v>
      </c>
      <c r="D6689" s="11">
        <v>18.87859489096805</v>
      </c>
      <c r="E6689" s="11">
        <v>67.96294160748498</v>
      </c>
      <c r="F6689" s="11">
        <v>5122.515809126215</v>
      </c>
      <c r="G6689" s="11">
        <v>1042.473934292558</v>
      </c>
      <c r="H6689" s="11">
        <v>1356.1344</v>
      </c>
      <c r="I6689" s="11">
        <v>2398.608334292559</v>
      </c>
      <c r="J6689" s="11">
        <v>0.018</v>
      </c>
      <c r="K6689" s="11">
        <v>0.05415448037230366</v>
      </c>
      <c r="L6689" s="11">
        <v>0.5111632218626221</v>
      </c>
      <c r="M6689" s="11">
        <v>0.3143937528663038</v>
      </c>
      <c r="N6689" s="11">
        <v>3.180724778667122</v>
      </c>
      <c r="O6689" s="3" t="s">
        <v>319</v>
      </c>
      <c r="P6689" s="3" t="s">
        <v>311</v>
      </c>
      <c r="Q6689" s="10">
        <v>4</v>
      </c>
      <c r="R6689" s="3" t="s">
        <v>312</v>
      </c>
      <c r="S6689" s="11">
        <v>0.01678723899959766</v>
      </c>
      <c r="T6689" s="11">
        <v>0.3168751845412403</v>
      </c>
      <c r="U6689" s="11">
        <v>38.78033803211396</v>
      </c>
      <c r="V6689" s="11">
        <v>448.4473033234011</v>
      </c>
    </row>
    <row r="6690" spans="1:22" ht="18" customHeight="1">
      <c r="A6690" s="11">
        <v>2325.698089215183</v>
      </c>
      <c r="B6690" s="11">
        <v>113.8008029279836</v>
      </c>
      <c r="C6690" s="11">
        <v>467.2651294973677</v>
      </c>
      <c r="D6690" s="11">
        <v>18.88387337396944</v>
      </c>
      <c r="E6690" s="11">
        <v>67.98194414628998</v>
      </c>
      <c r="F6690" s="11">
        <v>5122.396267607094</v>
      </c>
      <c r="G6690" s="11">
        <v>1043.056970292027</v>
      </c>
      <c r="H6690" s="11">
        <v>1356.1344</v>
      </c>
      <c r="I6690" s="11">
        <v>2399.191370292027</v>
      </c>
      <c r="J6690" s="11">
        <v>0.018</v>
      </c>
      <c r="K6690" s="11">
        <v>0.054145155046337</v>
      </c>
      <c r="L6690" s="11">
        <v>0.5111554832137165</v>
      </c>
      <c r="M6690" s="11">
        <v>0.3143126612782857</v>
      </c>
      <c r="N6690" s="11">
        <v>3.18154539474508</v>
      </c>
      <c r="O6690" s="3" t="s">
        <v>319</v>
      </c>
      <c r="P6690" s="3" t="s">
        <v>311</v>
      </c>
      <c r="Q6690" s="10">
        <v>4</v>
      </c>
      <c r="R6690" s="3" t="s">
        <v>312</v>
      </c>
      <c r="S6690" s="11">
        <v>0.01679156748029392</v>
      </c>
      <c r="T6690" s="11">
        <v>0.3170455227626576</v>
      </c>
      <c r="U6690" s="11">
        <v>38.79712959959426</v>
      </c>
      <c r="V6690" s="11">
        <v>448.7643488461637</v>
      </c>
    </row>
    <row r="6691" spans="1:22" ht="18" customHeight="1">
      <c r="A6691" s="11">
        <v>2326.348176069039</v>
      </c>
      <c r="B6691" s="11">
        <v>113.8299455096667</v>
      </c>
      <c r="C6691" s="11">
        <v>467.2541802497641</v>
      </c>
      <c r="D6691" s="11">
        <v>18.88915185697083</v>
      </c>
      <c r="E6691" s="11">
        <v>68.00094668509497</v>
      </c>
      <c r="F6691" s="11">
        <v>5122.276236426686</v>
      </c>
      <c r="G6691" s="11">
        <v>1043.640169286436</v>
      </c>
      <c r="H6691" s="11">
        <v>1356.1344</v>
      </c>
      <c r="I6691" s="11">
        <v>2399.774569286436</v>
      </c>
      <c r="J6691" s="11">
        <v>0.018</v>
      </c>
      <c r="K6691" s="11">
        <v>0.0541358210576507</v>
      </c>
      <c r="L6691" s="11">
        <v>0.5111477424013756</v>
      </c>
      <c r="M6691" s="11">
        <v>0.3142314943606013</v>
      </c>
      <c r="N6691" s="11">
        <v>3.182367197262647</v>
      </c>
      <c r="O6691" s="3" t="s">
        <v>319</v>
      </c>
      <c r="P6691" s="3" t="s">
        <v>311</v>
      </c>
      <c r="Q6691" s="10">
        <v>4</v>
      </c>
      <c r="R6691" s="3" t="s">
        <v>312</v>
      </c>
      <c r="S6691" s="11">
        <v>0.01679590221962405</v>
      </c>
      <c r="T6691" s="11">
        <v>0.3172160248834764</v>
      </c>
      <c r="U6691" s="11">
        <v>38.81392550181388</v>
      </c>
      <c r="V6691" s="11">
        <v>449.0815648710472</v>
      </c>
    </row>
    <row r="6692" spans="1:22" ht="18" customHeight="1">
      <c r="A6692" s="11">
        <v>2326.998262922894</v>
      </c>
      <c r="B6692" s="11">
        <v>113.859075716013</v>
      </c>
      <c r="C6692" s="11">
        <v>467.2431863352441</v>
      </c>
      <c r="D6692" s="11">
        <v>18.89443033997222</v>
      </c>
      <c r="E6692" s="11">
        <v>68.01994922389999</v>
      </c>
      <c r="F6692" s="11">
        <v>5122.155715584985</v>
      </c>
      <c r="G6692" s="11">
        <v>1044.223531275783</v>
      </c>
      <c r="H6692" s="11">
        <v>1356.1344</v>
      </c>
      <c r="I6692" s="11">
        <v>2400.357931275783</v>
      </c>
      <c r="J6692" s="11">
        <v>0.018</v>
      </c>
      <c r="K6692" s="11">
        <v>0.05412647840624472</v>
      </c>
      <c r="L6692" s="11">
        <v>0.5111399994255996</v>
      </c>
      <c r="M6692" s="11">
        <v>0.3141502521132505</v>
      </c>
      <c r="N6692" s="11">
        <v>3.183190187730622</v>
      </c>
      <c r="O6692" s="3" t="s">
        <v>319</v>
      </c>
      <c r="P6692" s="3" t="s">
        <v>311</v>
      </c>
      <c r="Q6692" s="10">
        <v>4</v>
      </c>
      <c r="R6692" s="3" t="s">
        <v>312</v>
      </c>
      <c r="S6692" s="11">
        <v>0.01680024322553154</v>
      </c>
      <c r="T6692" s="11">
        <v>0.3173866911528721</v>
      </c>
      <c r="U6692" s="11">
        <v>38.83072574503942</v>
      </c>
      <c r="V6692" s="11">
        <v>449.3989515622001</v>
      </c>
    </row>
    <row r="6693" spans="1:22" ht="18" customHeight="1">
      <c r="A6693" s="11">
        <v>2327.648349776749</v>
      </c>
      <c r="B6693" s="11">
        <v>113.8881935379003</v>
      </c>
      <c r="C6693" s="11">
        <v>467.2321477538079</v>
      </c>
      <c r="D6693" s="11">
        <v>18.89970882297361</v>
      </c>
      <c r="E6693" s="11">
        <v>68.038951762705</v>
      </c>
      <c r="F6693" s="11">
        <v>5122.034705081999</v>
      </c>
      <c r="G6693" s="11">
        <v>1044.80705626007</v>
      </c>
      <c r="H6693" s="11">
        <v>1356.1344</v>
      </c>
      <c r="I6693" s="11">
        <v>2400.94145626007</v>
      </c>
      <c r="J6693" s="11">
        <v>0.018</v>
      </c>
      <c r="K6693" s="11">
        <v>0.05411712709211913</v>
      </c>
      <c r="L6693" s="11">
        <v>0.5111322542863883</v>
      </c>
      <c r="M6693" s="11">
        <v>0.3140689345362337</v>
      </c>
      <c r="N6693" s="11">
        <v>3.184014367663069</v>
      </c>
      <c r="O6693" s="3" t="s">
        <v>319</v>
      </c>
      <c r="P6693" s="3" t="s">
        <v>311</v>
      </c>
      <c r="Q6693" s="10">
        <v>4</v>
      </c>
      <c r="R6693" s="3" t="s">
        <v>312</v>
      </c>
      <c r="S6693" s="11">
        <v>0.01680459050601105</v>
      </c>
      <c r="T6693" s="11">
        <v>0.3175575218211542</v>
      </c>
      <c r="U6693" s="11">
        <v>38.84753033554543</v>
      </c>
      <c r="V6693" s="11">
        <v>449.7165090840212</v>
      </c>
    </row>
    <row r="6694" spans="1:22" ht="18" customHeight="1">
      <c r="A6694" s="11">
        <v>2328.298436630605</v>
      </c>
      <c r="B6694" s="11">
        <v>113.9172989662062</v>
      </c>
      <c r="C6694" s="11">
        <v>467.2210645054555</v>
      </c>
      <c r="D6694" s="11">
        <v>18.90498730597499</v>
      </c>
      <c r="E6694" s="11">
        <v>68.05795430150998</v>
      </c>
      <c r="F6694" s="11">
        <v>5121.913204917725</v>
      </c>
      <c r="G6694" s="11">
        <v>1045.390744239297</v>
      </c>
      <c r="H6694" s="11">
        <v>1356.1344</v>
      </c>
      <c r="I6694" s="11">
        <v>2401.525144239296</v>
      </c>
      <c r="J6694" s="11">
        <v>0.018</v>
      </c>
      <c r="K6694" s="11">
        <v>0.05410776711527391</v>
      </c>
      <c r="L6694" s="11">
        <v>0.5111245069837419</v>
      </c>
      <c r="M6694" s="11">
        <v>0.3139875416295509</v>
      </c>
      <c r="N6694" s="11">
        <v>3.184839738577338</v>
      </c>
      <c r="O6694" s="3" t="s">
        <v>319</v>
      </c>
      <c r="P6694" s="3" t="s">
        <v>311</v>
      </c>
      <c r="Q6694" s="10">
        <v>4</v>
      </c>
      <c r="R6694" s="3" t="s">
        <v>312</v>
      </c>
      <c r="S6694" s="11">
        <v>0.0168089440690519</v>
      </c>
      <c r="T6694" s="11">
        <v>0.3177285171387</v>
      </c>
      <c r="U6694" s="11">
        <v>38.86433927961448</v>
      </c>
      <c r="V6694" s="11">
        <v>450.0342376011599</v>
      </c>
    </row>
    <row r="6695" spans="1:22" ht="18" customHeight="1">
      <c r="A6695" s="11">
        <v>2328.948523484459</v>
      </c>
      <c r="B6695" s="11">
        <v>113.9463919918083</v>
      </c>
      <c r="C6695" s="11">
        <v>467.2099365901867</v>
      </c>
      <c r="D6695" s="11">
        <v>18.91026578897638</v>
      </c>
      <c r="E6695" s="11">
        <v>68.07695684031498</v>
      </c>
      <c r="F6695" s="11">
        <v>5121.791215092162</v>
      </c>
      <c r="G6695" s="11">
        <v>1045.974595213462</v>
      </c>
      <c r="H6695" s="11">
        <v>1356.1344</v>
      </c>
      <c r="I6695" s="11">
        <v>2402.108995213462</v>
      </c>
      <c r="J6695" s="11">
        <v>0.018</v>
      </c>
      <c r="K6695" s="11">
        <v>0.05409839847570905</v>
      </c>
      <c r="L6695" s="11">
        <v>0.5111167575176602</v>
      </c>
      <c r="M6695" s="11">
        <v>0.3139060733932018</v>
      </c>
      <c r="N6695" s="11">
        <v>3.185666301994069</v>
      </c>
      <c r="O6695" s="3" t="s">
        <v>319</v>
      </c>
      <c r="P6695" s="3" t="s">
        <v>311</v>
      </c>
      <c r="Q6695" s="10">
        <v>4</v>
      </c>
      <c r="R6695" s="3" t="s">
        <v>312</v>
      </c>
      <c r="S6695" s="11">
        <v>0.01681330392269469</v>
      </c>
      <c r="T6695" s="11">
        <v>0.3178996773570259</v>
      </c>
      <c r="U6695" s="11">
        <v>38.88115258353718</v>
      </c>
      <c r="V6695" s="11">
        <v>450.3521372785169</v>
      </c>
    </row>
    <row r="6696" spans="1:22" ht="18" customHeight="1">
      <c r="A6696" s="11">
        <v>2329.598610338316</v>
      </c>
      <c r="B6696" s="11">
        <v>113.9754726055844</v>
      </c>
      <c r="C6696" s="11">
        <v>467.1987640080017</v>
      </c>
      <c r="D6696" s="11">
        <v>18.91554427197777</v>
      </c>
      <c r="E6696" s="11">
        <v>68.09595937911999</v>
      </c>
      <c r="F6696" s="11">
        <v>5121.668735605313</v>
      </c>
      <c r="G6696" s="11">
        <v>1046.558609182567</v>
      </c>
      <c r="H6696" s="11">
        <v>1356.1344</v>
      </c>
      <c r="I6696" s="11">
        <v>2402.693009182567</v>
      </c>
      <c r="J6696" s="11">
        <v>0.018</v>
      </c>
      <c r="K6696" s="11">
        <v>0.05408902117342456</v>
      </c>
      <c r="L6696" s="11">
        <v>0.5111090058881433</v>
      </c>
      <c r="M6696" s="11">
        <v>0.3138245298271867</v>
      </c>
      <c r="N6696" s="11">
        <v>3.186494059437191</v>
      </c>
      <c r="O6696" s="3" t="s">
        <v>319</v>
      </c>
      <c r="P6696" s="3" t="s">
        <v>311</v>
      </c>
      <c r="Q6696" s="10">
        <v>4</v>
      </c>
      <c r="R6696" s="3" t="s">
        <v>312</v>
      </c>
      <c r="S6696" s="11">
        <v>0.0168176700749748</v>
      </c>
      <c r="T6696" s="11">
        <v>0.3180710027277184</v>
      </c>
      <c r="U6696" s="11">
        <v>38.89797025361216</v>
      </c>
      <c r="V6696" s="11">
        <v>450.6702082812446</v>
      </c>
    </row>
    <row r="6697" spans="1:22" ht="18" customHeight="1">
      <c r="A6697" s="11">
        <v>2330.248697192171</v>
      </c>
      <c r="B6697" s="11">
        <v>114.0045407984118</v>
      </c>
      <c r="C6697" s="11">
        <v>467.1875467589002</v>
      </c>
      <c r="D6697" s="11">
        <v>18.92082275497916</v>
      </c>
      <c r="E6697" s="11">
        <v>68.11496191792499</v>
      </c>
      <c r="F6697" s="11">
        <v>5121.545766457171</v>
      </c>
      <c r="G6697" s="11">
        <v>1047.142786146612</v>
      </c>
      <c r="H6697" s="11">
        <v>1356.1344</v>
      </c>
      <c r="I6697" s="11">
        <v>2403.277186146612</v>
      </c>
      <c r="J6697" s="11">
        <v>0.018</v>
      </c>
      <c r="K6697" s="11">
        <v>0.05407963520842039</v>
      </c>
      <c r="L6697" s="11">
        <v>0.5111012520951912</v>
      </c>
      <c r="M6697" s="11">
        <v>0.313742910931505</v>
      </c>
      <c r="N6697" s="11">
        <v>3.187323012433946</v>
      </c>
      <c r="O6697" s="3" t="s">
        <v>319</v>
      </c>
      <c r="P6697" s="3" t="s">
        <v>311</v>
      </c>
      <c r="Q6697" s="10">
        <v>4</v>
      </c>
      <c r="R6697" s="3" t="s">
        <v>312</v>
      </c>
      <c r="S6697" s="11">
        <v>0.01682204253392236</v>
      </c>
      <c r="T6697" s="11">
        <v>0.318242493502435</v>
      </c>
      <c r="U6697" s="11">
        <v>38.91479229614608</v>
      </c>
      <c r="V6697" s="11">
        <v>450.9884507747471</v>
      </c>
    </row>
    <row r="6698" spans="1:22" ht="18" customHeight="1">
      <c r="A6698" s="11">
        <v>2330.898784046026</v>
      </c>
      <c r="B6698" s="11">
        <v>114.0335965611685</v>
      </c>
      <c r="C6698" s="11">
        <v>467.1762848428829</v>
      </c>
      <c r="D6698" s="11">
        <v>18.92610123798055</v>
      </c>
      <c r="E6698" s="11">
        <v>68.13396445673</v>
      </c>
      <c r="F6698" s="11">
        <v>5121.422307647746</v>
      </c>
      <c r="G6698" s="11">
        <v>1047.727126105596</v>
      </c>
      <c r="H6698" s="11">
        <v>1356.1344</v>
      </c>
      <c r="I6698" s="11">
        <v>2403.861526105596</v>
      </c>
      <c r="J6698" s="11">
        <v>0.018</v>
      </c>
      <c r="K6698" s="11">
        <v>0.05407024058069664</v>
      </c>
      <c r="L6698" s="11">
        <v>0.5110934961388039</v>
      </c>
      <c r="M6698" s="11">
        <v>0.3136612167061577</v>
      </c>
      <c r="N6698" s="11">
        <v>3.188153162514875</v>
      </c>
      <c r="O6698" s="3" t="s">
        <v>319</v>
      </c>
      <c r="P6698" s="3" t="s">
        <v>311</v>
      </c>
      <c r="Q6698" s="10">
        <v>4</v>
      </c>
      <c r="R6698" s="3" t="s">
        <v>312</v>
      </c>
      <c r="S6698" s="11">
        <v>0.01682642130761891</v>
      </c>
      <c r="T6698" s="11">
        <v>0.3184141499339753</v>
      </c>
      <c r="U6698" s="11">
        <v>38.9316187174537</v>
      </c>
      <c r="V6698" s="11">
        <v>451.3068649246811</v>
      </c>
    </row>
    <row r="6699" spans="1:22" ht="18" customHeight="1">
      <c r="A6699" s="11">
        <v>2331.548870899881</v>
      </c>
      <c r="B6699" s="11">
        <v>114.0626398847319</v>
      </c>
      <c r="C6699" s="11">
        <v>467.1649782599489</v>
      </c>
      <c r="D6699" s="11">
        <v>18.93137972098194</v>
      </c>
      <c r="E6699" s="11">
        <v>68.15296699553498</v>
      </c>
      <c r="F6699" s="11">
        <v>5121.298359177029</v>
      </c>
      <c r="G6699" s="11">
        <v>1048.311629059518</v>
      </c>
      <c r="H6699" s="11">
        <v>1356.1344</v>
      </c>
      <c r="I6699" s="11">
        <v>2404.446029059518</v>
      </c>
      <c r="J6699" s="11">
        <v>0.018</v>
      </c>
      <c r="K6699" s="11">
        <v>0.05406083729025323</v>
      </c>
      <c r="L6699" s="11">
        <v>0.5110857380189814</v>
      </c>
      <c r="M6699" s="11">
        <v>0.3135794471511439</v>
      </c>
      <c r="N6699" s="11">
        <v>3.18898451121385</v>
      </c>
      <c r="O6699" s="3" t="s">
        <v>319</v>
      </c>
      <c r="P6699" s="3" t="s">
        <v>311</v>
      </c>
      <c r="Q6699" s="10">
        <v>4</v>
      </c>
      <c r="R6699" s="3" t="s">
        <v>312</v>
      </c>
      <c r="S6699" s="11">
        <v>0.01683080640414086</v>
      </c>
      <c r="T6699" s="11">
        <v>0.3185859722752122</v>
      </c>
      <c r="U6699" s="11">
        <v>38.94844952385785</v>
      </c>
      <c r="V6699" s="11">
        <v>451.6254508969563</v>
      </c>
    </row>
    <row r="6700" spans="1:22" ht="18" customHeight="1">
      <c r="A6700" s="11">
        <v>2332.198957753736</v>
      </c>
      <c r="B6700" s="11">
        <v>114.0916707599797</v>
      </c>
      <c r="C6700" s="11">
        <v>467.1536270100986</v>
      </c>
      <c r="D6700" s="11">
        <v>18.93665820398333</v>
      </c>
      <c r="E6700" s="11">
        <v>68.17196953433998</v>
      </c>
      <c r="F6700" s="11">
        <v>5121.173921045025</v>
      </c>
      <c r="G6700" s="11">
        <v>1048.896295008381</v>
      </c>
      <c r="H6700" s="11">
        <v>1356.1344</v>
      </c>
      <c r="I6700" s="11">
        <v>2405.03069500838</v>
      </c>
      <c r="J6700" s="11">
        <v>0.018</v>
      </c>
      <c r="K6700" s="11">
        <v>0.05405142533709019</v>
      </c>
      <c r="L6700" s="11">
        <v>0.5110779777357237</v>
      </c>
      <c r="M6700" s="11">
        <v>0.3134976022664641</v>
      </c>
      <c r="N6700" s="11">
        <v>3.189817060068065</v>
      </c>
      <c r="O6700" s="3" t="s">
        <v>319</v>
      </c>
      <c r="P6700" s="3" t="s">
        <v>311</v>
      </c>
      <c r="Q6700" s="10">
        <v>4</v>
      </c>
      <c r="R6700" s="3" t="s">
        <v>312</v>
      </c>
      <c r="S6700" s="11">
        <v>0.01683519783161614</v>
      </c>
      <c r="T6700" s="11">
        <v>0.3187579607801653</v>
      </c>
      <c r="U6700" s="11">
        <v>38.96528472168946</v>
      </c>
      <c r="V6700" s="11">
        <v>451.9442088577364</v>
      </c>
    </row>
    <row r="6701" spans="1:22" ht="18" customHeight="1">
      <c r="A6701" s="11">
        <v>2332.849044607592</v>
      </c>
      <c r="B6701" s="11">
        <v>114.1206891777896</v>
      </c>
      <c r="C6701" s="11">
        <v>467.142231093332</v>
      </c>
      <c r="D6701" s="11">
        <v>18.94193668698472</v>
      </c>
      <c r="E6701" s="11">
        <v>68.19097207314499</v>
      </c>
      <c r="F6701" s="11">
        <v>5121.04899325173</v>
      </c>
      <c r="G6701" s="11">
        <v>1049.481123952183</v>
      </c>
      <c r="H6701" s="11">
        <v>1356.1344</v>
      </c>
      <c r="I6701" s="11">
        <v>2405.615523952182</v>
      </c>
      <c r="J6701" s="11">
        <v>0.018</v>
      </c>
      <c r="K6701" s="11">
        <v>0.05404200472120747</v>
      </c>
      <c r="L6701" s="11">
        <v>0.5110702152890308</v>
      </c>
      <c r="M6701" s="11">
        <v>0.3134156820521177</v>
      </c>
      <c r="N6701" s="11">
        <v>3.190650810618055</v>
      </c>
      <c r="O6701" s="3" t="s">
        <v>319</v>
      </c>
      <c r="P6701" s="3" t="s">
        <v>311</v>
      </c>
      <c r="Q6701" s="10">
        <v>4</v>
      </c>
      <c r="R6701" s="3" t="s">
        <v>312</v>
      </c>
      <c r="S6701" s="11">
        <v>0.01683959559816764</v>
      </c>
      <c r="T6701" s="11">
        <v>0.3189301157029296</v>
      </c>
      <c r="U6701" s="11">
        <v>38.98212431728764</v>
      </c>
      <c r="V6701" s="11">
        <v>452.2631389734394</v>
      </c>
    </row>
    <row r="6702" spans="1:22" ht="18" customHeight="1">
      <c r="A6702" s="11">
        <v>2333.499131461447</v>
      </c>
      <c r="B6702" s="11">
        <v>114.1496951290391</v>
      </c>
      <c r="C6702" s="11">
        <v>467.1307905096492</v>
      </c>
      <c r="D6702" s="11">
        <v>18.94721516998611</v>
      </c>
      <c r="E6702" s="11">
        <v>68.20997461194999</v>
      </c>
      <c r="F6702" s="11">
        <v>5120.923575797148</v>
      </c>
      <c r="G6702" s="11">
        <v>1050.066115890924</v>
      </c>
      <c r="H6702" s="11">
        <v>1356.1344</v>
      </c>
      <c r="I6702" s="11">
        <v>2406.200515890924</v>
      </c>
      <c r="J6702" s="11">
        <v>0.018</v>
      </c>
      <c r="K6702" s="11">
        <v>0.05403257544260512</v>
      </c>
      <c r="L6702" s="11">
        <v>0.5110624506789028</v>
      </c>
      <c r="M6702" s="11">
        <v>0.3133336865081053</v>
      </c>
      <c r="N6702" s="11">
        <v>3.19148576440769</v>
      </c>
      <c r="O6702" s="3" t="s">
        <v>319</v>
      </c>
      <c r="P6702" s="3" t="s">
        <v>311</v>
      </c>
      <c r="Q6702" s="10">
        <v>4</v>
      </c>
      <c r="R6702" s="3" t="s">
        <v>312</v>
      </c>
      <c r="S6702" s="11">
        <v>0.01684399971191317</v>
      </c>
      <c r="T6702" s="11">
        <v>0.3191024372976759</v>
      </c>
      <c r="U6702" s="11">
        <v>38.99896831699955</v>
      </c>
      <c r="V6702" s="11">
        <v>452.582241410737</v>
      </c>
    </row>
    <row r="6703" spans="1:22" ht="18" customHeight="1">
      <c r="A6703" s="11">
        <v>2334.149218315302</v>
      </c>
      <c r="B6703" s="11">
        <v>114.178688604606</v>
      </c>
      <c r="C6703" s="11">
        <v>467.11930525905</v>
      </c>
      <c r="D6703" s="11">
        <v>18.9524936529875</v>
      </c>
      <c r="E6703" s="11">
        <v>68.228977150755</v>
      </c>
      <c r="F6703" s="11">
        <v>5120.797668681279</v>
      </c>
      <c r="G6703" s="11">
        <v>1050.651270824605</v>
      </c>
      <c r="H6703" s="11">
        <v>1356.1344</v>
      </c>
      <c r="I6703" s="11">
        <v>2406.785670824604</v>
      </c>
      <c r="J6703" s="11">
        <v>0.018</v>
      </c>
      <c r="K6703" s="11">
        <v>0.05402313750128316</v>
      </c>
      <c r="L6703" s="11">
        <v>0.5110546839053394</v>
      </c>
      <c r="M6703" s="11">
        <v>0.3132516156344269</v>
      </c>
      <c r="N6703" s="11">
        <v>3.192321922984196</v>
      </c>
      <c r="O6703" s="3" t="s">
        <v>319</v>
      </c>
      <c r="P6703" s="3" t="s">
        <v>311</v>
      </c>
      <c r="Q6703" s="10">
        <v>4</v>
      </c>
      <c r="R6703" s="3" t="s">
        <v>312</v>
      </c>
      <c r="S6703" s="11">
        <v>0.01684841018102221</v>
      </c>
      <c r="T6703" s="11">
        <v>0.3192749258197255</v>
      </c>
      <c r="U6703" s="11">
        <v>39.01581672718057</v>
      </c>
      <c r="V6703" s="11">
        <v>452.9015163365568</v>
      </c>
    </row>
    <row r="6704" spans="1:22" ht="18" customHeight="1">
      <c r="A6704" s="11">
        <v>2334.799305169158</v>
      </c>
      <c r="B6704" s="11">
        <v>114.2076695953679</v>
      </c>
      <c r="C6704" s="11">
        <v>467.1077753415345</v>
      </c>
      <c r="D6704" s="11">
        <v>18.95777213598889</v>
      </c>
      <c r="E6704" s="11">
        <v>68.24797968956</v>
      </c>
      <c r="F6704" s="11">
        <v>5120.671271904122</v>
      </c>
      <c r="G6704" s="11">
        <v>1051.236588753224</v>
      </c>
      <c r="H6704" s="11">
        <v>1356.1344</v>
      </c>
      <c r="I6704" s="11">
        <v>2407.370988753224</v>
      </c>
      <c r="J6704" s="11">
        <v>0.018</v>
      </c>
      <c r="K6704" s="11">
        <v>0.05401369089724156</v>
      </c>
      <c r="L6704" s="11">
        <v>0.5110469149683409</v>
      </c>
      <c r="M6704" s="11">
        <v>0.3131694694310824</v>
      </c>
      <c r="N6704" s="11">
        <v>3.193159287898161</v>
      </c>
      <c r="O6704" s="3" t="s">
        <v>319</v>
      </c>
      <c r="P6704" s="3" t="s">
        <v>311</v>
      </c>
      <c r="Q6704" s="10">
        <v>4</v>
      </c>
      <c r="R6704" s="3" t="s">
        <v>312</v>
      </c>
      <c r="S6704" s="11">
        <v>0.01685282701365931</v>
      </c>
      <c r="T6704" s="11">
        <v>0.3194475815244782</v>
      </c>
      <c r="U6704" s="11">
        <v>39.03266955419423</v>
      </c>
      <c r="V6704" s="11">
        <v>453.2209639180812</v>
      </c>
    </row>
    <row r="6705" spans="1:22" ht="18" customHeight="1">
      <c r="A6705" s="11">
        <v>2335.449392023012</v>
      </c>
      <c r="B6705" s="11">
        <v>114.2366380922024</v>
      </c>
      <c r="C6705" s="11">
        <v>467.096200757103</v>
      </c>
      <c r="D6705" s="11">
        <v>18.96305061899027</v>
      </c>
      <c r="E6705" s="11">
        <v>68.26698222836498</v>
      </c>
      <c r="F6705" s="11">
        <v>5120.544385465676</v>
      </c>
      <c r="G6705" s="11">
        <v>1051.822069676783</v>
      </c>
      <c r="H6705" s="11">
        <v>1356.1344</v>
      </c>
      <c r="I6705" s="11">
        <v>2407.956469676783</v>
      </c>
      <c r="J6705" s="11">
        <v>0.018</v>
      </c>
      <c r="K6705" s="11">
        <v>0.05400423563048033</v>
      </c>
      <c r="L6705" s="11">
        <v>0.5110391438679071</v>
      </c>
      <c r="M6705" s="11">
        <v>0.3130872478980717</v>
      </c>
      <c r="N6705" s="11">
        <v>3.19399786070354</v>
      </c>
      <c r="O6705" s="3" t="s">
        <v>319</v>
      </c>
      <c r="P6705" s="3" t="s">
        <v>311</v>
      </c>
      <c r="Q6705" s="10">
        <v>4</v>
      </c>
      <c r="R6705" s="3" t="s">
        <v>312</v>
      </c>
      <c r="S6705" s="11">
        <v>0.01685725021804078</v>
      </c>
      <c r="T6705" s="11">
        <v>0.3196204046684882</v>
      </c>
      <c r="U6705" s="11">
        <v>39.04952680441227</v>
      </c>
      <c r="V6705" s="11">
        <v>453.5405843227497</v>
      </c>
    </row>
    <row r="6706" spans="1:22" ht="18" customHeight="1">
      <c r="A6706" s="11">
        <v>2336.099478876868</v>
      </c>
      <c r="B6706" s="11">
        <v>114.2655940859872</v>
      </c>
      <c r="C6706" s="11">
        <v>467.0845815057548</v>
      </c>
      <c r="D6706" s="11">
        <v>18.96832910199166</v>
      </c>
      <c r="E6706" s="11">
        <v>68.28598476716999</v>
      </c>
      <c r="F6706" s="11">
        <v>5120.41700936594</v>
      </c>
      <c r="G6706" s="11">
        <v>1052.407713595282</v>
      </c>
      <c r="H6706" s="11">
        <v>1356.1344</v>
      </c>
      <c r="I6706" s="11">
        <v>2408.542113595282</v>
      </c>
      <c r="J6706" s="11">
        <v>0.018</v>
      </c>
      <c r="K6706" s="11">
        <v>0.05399477170099944</v>
      </c>
      <c r="L6706" s="11">
        <v>0.5110313706040381</v>
      </c>
      <c r="M6706" s="11">
        <v>0.3130049510353946</v>
      </c>
      <c r="N6706" s="11">
        <v>3.194837642957667</v>
      </c>
      <c r="O6706" s="3" t="s">
        <v>319</v>
      </c>
      <c r="P6706" s="3" t="s">
        <v>311</v>
      </c>
      <c r="Q6706" s="10">
        <v>4</v>
      </c>
      <c r="R6706" s="3" t="s">
        <v>312</v>
      </c>
      <c r="S6706" s="11">
        <v>0.01686167980237807</v>
      </c>
      <c r="T6706" s="11">
        <v>0.3197933955083909</v>
      </c>
      <c r="U6706" s="11">
        <v>39.06638848421464</v>
      </c>
      <c r="V6706" s="11">
        <v>453.8603777182581</v>
      </c>
    </row>
    <row r="6707" spans="1:22" ht="18" customHeight="1">
      <c r="A6707" s="11">
        <v>2336.749565730724</v>
      </c>
      <c r="B6707" s="11">
        <v>114.2945375675998</v>
      </c>
      <c r="C6707" s="11">
        <v>467.0729175874906</v>
      </c>
      <c r="D6707" s="11">
        <v>18.97360758499305</v>
      </c>
      <c r="E6707" s="11">
        <v>68.304987305975</v>
      </c>
      <c r="F6707" s="11">
        <v>5120.289143604918</v>
      </c>
      <c r="G6707" s="11">
        <v>1052.99352050872</v>
      </c>
      <c r="H6707" s="11">
        <v>1356.1344</v>
      </c>
      <c r="I6707" s="11">
        <v>2409.12792050872</v>
      </c>
      <c r="J6707" s="11">
        <v>0.018</v>
      </c>
      <c r="K6707" s="11">
        <v>0.05398529910879891</v>
      </c>
      <c r="L6707" s="11">
        <v>0.511023595176734</v>
      </c>
      <c r="M6707" s="11">
        <v>0.3129225788430515</v>
      </c>
      <c r="N6707" s="11">
        <v>3.195678636221252</v>
      </c>
      <c r="O6707" s="3" t="s">
        <v>319</v>
      </c>
      <c r="P6707" s="3" t="s">
        <v>311</v>
      </c>
      <c r="Q6707" s="10">
        <v>4</v>
      </c>
      <c r="R6707" s="3" t="s">
        <v>312</v>
      </c>
      <c r="S6707" s="11">
        <v>0.01686611577487777</v>
      </c>
      <c r="T6707" s="11">
        <v>0.3199665543009024</v>
      </c>
      <c r="U6707" s="11">
        <v>39.08325459998952</v>
      </c>
      <c r="V6707" s="11">
        <v>454.180344272559</v>
      </c>
    </row>
    <row r="6708" spans="1:22" ht="18" customHeight="1">
      <c r="A6708" s="11">
        <v>2337.399652584579</v>
      </c>
      <c r="B6708" s="11">
        <v>114.323468527918</v>
      </c>
      <c r="C6708" s="11">
        <v>467.06120900231</v>
      </c>
      <c r="D6708" s="11">
        <v>18.97888606799444</v>
      </c>
      <c r="E6708" s="11">
        <v>68.32398984478</v>
      </c>
      <c r="F6708" s="11">
        <v>5120.160788182606</v>
      </c>
      <c r="G6708" s="11">
        <v>1053.579490417098</v>
      </c>
      <c r="H6708" s="11">
        <v>1356.1344</v>
      </c>
      <c r="I6708" s="11">
        <v>2409.713890417097</v>
      </c>
      <c r="J6708" s="11">
        <v>0.018</v>
      </c>
      <c r="K6708" s="11">
        <v>0.05397581785387875</v>
      </c>
      <c r="L6708" s="11">
        <v>0.5110158175859946</v>
      </c>
      <c r="M6708" s="11">
        <v>0.312840131321042</v>
      </c>
      <c r="N6708" s="11">
        <v>3.196520842058407</v>
      </c>
      <c r="O6708" s="3" t="s">
        <v>319</v>
      </c>
      <c r="P6708" s="3" t="s">
        <v>311</v>
      </c>
      <c r="Q6708" s="10">
        <v>4</v>
      </c>
      <c r="R6708" s="3" t="s">
        <v>312</v>
      </c>
      <c r="S6708" s="11">
        <v>0.01687055814379838</v>
      </c>
      <c r="T6708" s="11">
        <v>0.3201398813038976</v>
      </c>
      <c r="U6708" s="11">
        <v>39.10012515813332</v>
      </c>
      <c r="V6708" s="11">
        <v>454.5004841538629</v>
      </c>
    </row>
    <row r="6709" spans="1:22" ht="18" customHeight="1">
      <c r="A6709" s="11">
        <v>2338.049739438434</v>
      </c>
      <c r="B6709" s="11">
        <v>114.3523869578194</v>
      </c>
      <c r="C6709" s="11">
        <v>467.0494557502131</v>
      </c>
      <c r="D6709" s="11">
        <v>18.98416455099583</v>
      </c>
      <c r="E6709" s="11">
        <v>68.342992383585</v>
      </c>
      <c r="F6709" s="11">
        <v>5120.031943099007</v>
      </c>
      <c r="G6709" s="11">
        <v>1054.165623320414</v>
      </c>
      <c r="H6709" s="11">
        <v>1356.1344</v>
      </c>
      <c r="I6709" s="11">
        <v>2410.300023320414</v>
      </c>
      <c r="J6709" s="11">
        <v>0.018</v>
      </c>
      <c r="K6709" s="11">
        <v>0.05396632793623896</v>
      </c>
      <c r="L6709" s="11">
        <v>0.51100803783182</v>
      </c>
      <c r="M6709" s="11">
        <v>0.3127576084693667</v>
      </c>
      <c r="N6709" s="11">
        <v>3.197364262036637</v>
      </c>
      <c r="O6709" s="3" t="s">
        <v>319</v>
      </c>
      <c r="P6709" s="3" t="s">
        <v>311</v>
      </c>
      <c r="Q6709" s="10">
        <v>4</v>
      </c>
      <c r="R6709" s="3" t="s">
        <v>312</v>
      </c>
      <c r="S6709" s="11">
        <v>0.01687500691739362</v>
      </c>
      <c r="T6709" s="11">
        <v>0.3203133767753352</v>
      </c>
      <c r="U6709" s="11">
        <v>39.11700016505071</v>
      </c>
      <c r="V6709" s="11">
        <v>454.8207975306382</v>
      </c>
    </row>
    <row r="6710" spans="1:22" ht="18" customHeight="1">
      <c r="A6710" s="11">
        <v>2338.699826292289</v>
      </c>
      <c r="B6710" s="11">
        <v>114.3812928481815</v>
      </c>
      <c r="C6710" s="11">
        <v>467.0376578312</v>
      </c>
      <c r="D6710" s="11">
        <v>18.98944303399722</v>
      </c>
      <c r="E6710" s="11">
        <v>68.36199492239</v>
      </c>
      <c r="F6710" s="11">
        <v>5119.902608354118</v>
      </c>
      <c r="G6710" s="11">
        <v>1054.75191921867</v>
      </c>
      <c r="H6710" s="11">
        <v>1356.1344</v>
      </c>
      <c r="I6710" s="11">
        <v>2410.88631921867</v>
      </c>
      <c r="J6710" s="11">
        <v>0.018</v>
      </c>
      <c r="K6710" s="11">
        <v>0.05395682935587953</v>
      </c>
      <c r="L6710" s="11">
        <v>0.5110002559142103</v>
      </c>
      <c r="M6710" s="11">
        <v>0.312675010288025</v>
      </c>
      <c r="N6710" s="11">
        <v>3.198208897726863</v>
      </c>
      <c r="O6710" s="3" t="s">
        <v>319</v>
      </c>
      <c r="P6710" s="3" t="s">
        <v>311</v>
      </c>
      <c r="Q6710" s="10">
        <v>4</v>
      </c>
      <c r="R6710" s="3" t="s">
        <v>312</v>
      </c>
      <c r="S6710" s="11">
        <v>0.01687946210396929</v>
      </c>
      <c r="T6710" s="11">
        <v>0.3204870409743363</v>
      </c>
      <c r="U6710" s="11">
        <v>39.13387962715468</v>
      </c>
      <c r="V6710" s="11">
        <v>455.1412845716126</v>
      </c>
    </row>
    <row r="6711" spans="1:22" ht="18" customHeight="1">
      <c r="A6711" s="11">
        <v>2339.349913146145</v>
      </c>
      <c r="B6711" s="11">
        <v>114.4101861898822</v>
      </c>
      <c r="C6711" s="11">
        <v>467.0258152452706</v>
      </c>
      <c r="D6711" s="11">
        <v>18.99472151699861</v>
      </c>
      <c r="E6711" s="11">
        <v>68.38099746119499</v>
      </c>
      <c r="F6711" s="11">
        <v>5119.772783947943</v>
      </c>
      <c r="G6711" s="11">
        <v>1055.338378111865</v>
      </c>
      <c r="H6711" s="11">
        <v>1356.1344</v>
      </c>
      <c r="I6711" s="11">
        <v>2411.472778111865</v>
      </c>
      <c r="J6711" s="11">
        <v>0.018</v>
      </c>
      <c r="K6711" s="11">
        <v>0.05394732211280047</v>
      </c>
      <c r="L6711" s="11">
        <v>0.5109924718331651</v>
      </c>
      <c r="M6711" s="11">
        <v>0.3125923367770173</v>
      </c>
      <c r="N6711" s="11">
        <v>3.199054750703418</v>
      </c>
      <c r="O6711" s="3" t="s">
        <v>319</v>
      </c>
      <c r="P6711" s="3" t="s">
        <v>311</v>
      </c>
      <c r="Q6711" s="10">
        <v>4</v>
      </c>
      <c r="R6711" s="3" t="s">
        <v>312</v>
      </c>
      <c r="S6711" s="11">
        <v>0.01688392371182648</v>
      </c>
      <c r="T6711" s="11">
        <v>0.3206608741601085</v>
      </c>
      <c r="U6711" s="11">
        <v>39.15076355086651</v>
      </c>
      <c r="V6711" s="11">
        <v>455.4619454457727</v>
      </c>
    </row>
    <row r="6712" spans="1:22" ht="18" customHeight="1">
      <c r="A6712" s="11">
        <v>2340</v>
      </c>
      <c r="B6712" s="11">
        <v>114.4390669737989</v>
      </c>
      <c r="C6712" s="11">
        <v>467.0139279924247</v>
      </c>
      <c r="D6712" s="11">
        <v>19</v>
      </c>
      <c r="E6712" s="11">
        <v>68.40000000000001</v>
      </c>
      <c r="F6712" s="11">
        <v>5119.642469880477</v>
      </c>
      <c r="G6712" s="11">
        <v>1055.925</v>
      </c>
      <c r="H6712" s="11">
        <v>1356.1344</v>
      </c>
      <c r="I6712" s="11">
        <v>2412.0594</v>
      </c>
      <c r="J6712" s="11">
        <v>0.018</v>
      </c>
      <c r="K6712" s="11">
        <v>0.05393780620700173</v>
      </c>
      <c r="L6712" s="11">
        <v>0.5109846855886849</v>
      </c>
      <c r="M6712" s="11">
        <v>0.3125095879363431</v>
      </c>
      <c r="N6712" s="11">
        <v>3.199901822544068</v>
      </c>
      <c r="O6712" s="3" t="s">
        <v>319</v>
      </c>
      <c r="P6712" s="3" t="s">
        <v>311</v>
      </c>
      <c r="Q6712" s="10">
        <v>4</v>
      </c>
      <c r="R6712" s="3" t="s">
        <v>312</v>
      </c>
      <c r="S6712" s="11">
        <v>0.01688839174926161</v>
      </c>
      <c r="T6712" s="11">
        <v>0.3208348765919458</v>
      </c>
      <c r="U6712" s="11">
        <v>39.16765194261577</v>
      </c>
      <c r="V6712" s="11">
        <v>455.7827803223647</v>
      </c>
    </row>
    <row r="6713" spans="1:22" ht="18" customHeight="1">
      <c r="B6713" s="11">
        <v>0</v>
      </c>
      <c r="C6713" s="11">
        <v>0</v>
      </c>
      <c r="D6713" s="11">
        <v>19</v>
      </c>
      <c r="E6713" s="11">
        <v>68.40000000000001</v>
      </c>
      <c r="F6713" s="11">
        <v>0</v>
      </c>
      <c r="G6713" s="11">
        <v>1055.925</v>
      </c>
      <c r="H6713" s="11">
        <v>1356.1344</v>
      </c>
      <c r="I6713" s="11">
        <v>2412.0594</v>
      </c>
      <c r="J6713" s="11">
        <v>0.018</v>
      </c>
      <c r="L6713" s="11">
        <v>0.5109846855886849</v>
      </c>
      <c r="M6713" s="11">
        <v>-0.2991145089285714</v>
      </c>
      <c r="O6713" s="3" t="s">
        <v>320</v>
      </c>
      <c r="P6713" s="3" t="s">
        <v>314</v>
      </c>
      <c r="Q6713" s="10">
        <v>4</v>
      </c>
      <c r="S6713" s="11">
        <v>0</v>
      </c>
      <c r="T6713" s="11">
        <v>0</v>
      </c>
      <c r="U6713" s="11">
        <v>39.16765194261577</v>
      </c>
      <c r="V6713" s="11">
        <v>455.7827803223647</v>
      </c>
    </row>
    <row r="6714" spans="1:22" ht="18" customHeight="1">
      <c r="B6714" s="11">
        <v>0</v>
      </c>
      <c r="C6714" s="11">
        <v>0</v>
      </c>
      <c r="D6714" s="11">
        <v>18.9970090610324</v>
      </c>
      <c r="E6714" s="11">
        <v>68.38923261971665</v>
      </c>
      <c r="F6714" s="11">
        <v>0</v>
      </c>
      <c r="G6714" s="11">
        <v>1055.592583299971</v>
      </c>
      <c r="H6714" s="11">
        <v>1356.1344</v>
      </c>
      <c r="I6714" s="11">
        <v>2411.72698329997</v>
      </c>
      <c r="J6714" s="11">
        <v>0.018</v>
      </c>
      <c r="L6714" s="11">
        <v>0.5109890977624345</v>
      </c>
      <c r="M6714" s="11">
        <v>-0.29907328661954</v>
      </c>
      <c r="O6714" s="3" t="s">
        <v>320</v>
      </c>
      <c r="P6714" s="3" t="s">
        <v>314</v>
      </c>
      <c r="Q6714" s="10">
        <v>4</v>
      </c>
      <c r="S6714" s="11">
        <v>0.01</v>
      </c>
      <c r="T6714" s="11">
        <v>0.1899850449616427</v>
      </c>
      <c r="U6714" s="11">
        <v>39.17765194261577</v>
      </c>
      <c r="V6714" s="11">
        <v>455.9727653673263</v>
      </c>
    </row>
    <row r="6715" spans="1:22" ht="18" customHeight="1">
      <c r="B6715" s="11">
        <v>0</v>
      </c>
      <c r="C6715" s="11">
        <v>0</v>
      </c>
      <c r="D6715" s="11">
        <v>18.99401853422705</v>
      </c>
      <c r="E6715" s="11">
        <v>68.37846672321737</v>
      </c>
      <c r="F6715" s="11">
        <v>0</v>
      </c>
      <c r="G6715" s="11">
        <v>1055.26026472979</v>
      </c>
      <c r="H6715" s="11">
        <v>1356.1344</v>
      </c>
      <c r="I6715" s="11">
        <v>2411.39466472979</v>
      </c>
      <c r="J6715" s="11">
        <v>0.018</v>
      </c>
      <c r="L6715" s="11">
        <v>0.5109935086337045</v>
      </c>
      <c r="M6715" s="11">
        <v>-0.2990320764793886</v>
      </c>
      <c r="O6715" s="3" t="s">
        <v>320</v>
      </c>
      <c r="P6715" s="3" t="s">
        <v>314</v>
      </c>
      <c r="Q6715" s="10">
        <v>4</v>
      </c>
      <c r="S6715" s="11">
        <v>0.01</v>
      </c>
      <c r="T6715" s="11">
        <v>0.1899551376328794</v>
      </c>
      <c r="U6715" s="11">
        <v>39.18765194261577</v>
      </c>
      <c r="V6715" s="11">
        <v>456.1627205049592</v>
      </c>
    </row>
    <row r="6716" spans="1:22" ht="18" customHeight="1">
      <c r="B6716" s="11">
        <v>0</v>
      </c>
      <c r="C6716" s="11">
        <v>0</v>
      </c>
      <c r="D6716" s="11">
        <v>18.99102841946226</v>
      </c>
      <c r="E6716" s="11">
        <v>68.36770231006415</v>
      </c>
      <c r="F6716" s="11">
        <v>0</v>
      </c>
      <c r="G6716" s="11">
        <v>1054.928044254308</v>
      </c>
      <c r="H6716" s="11">
        <v>1356.1344</v>
      </c>
      <c r="I6716" s="11">
        <v>2411.062444254309</v>
      </c>
      <c r="J6716" s="11">
        <v>0.018</v>
      </c>
      <c r="L6716" s="11">
        <v>0.5109979182029616</v>
      </c>
      <c r="M6716" s="11">
        <v>-0.2989908785037585</v>
      </c>
      <c r="O6716" s="3" t="s">
        <v>320</v>
      </c>
      <c r="P6716" s="3" t="s">
        <v>314</v>
      </c>
      <c r="Q6716" s="10">
        <v>4</v>
      </c>
      <c r="S6716" s="11">
        <v>0.01</v>
      </c>
      <c r="T6716" s="11">
        <v>0.1899252344251301</v>
      </c>
      <c r="U6716" s="11">
        <v>39.19765194261576</v>
      </c>
      <c r="V6716" s="11">
        <v>456.3526457393843</v>
      </c>
    </row>
    <row r="6717" spans="1:22" ht="18" customHeight="1">
      <c r="B6717" s="11">
        <v>0</v>
      </c>
      <c r="C6717" s="11">
        <v>0</v>
      </c>
      <c r="D6717" s="11">
        <v>18.98803871661644</v>
      </c>
      <c r="E6717" s="11">
        <v>68.35693937981918</v>
      </c>
      <c r="F6717" s="11">
        <v>0</v>
      </c>
      <c r="G6717" s="11">
        <v>1054.595921838395</v>
      </c>
      <c r="H6717" s="11">
        <v>1356.1344</v>
      </c>
      <c r="I6717" s="11">
        <v>2410.730321838395</v>
      </c>
      <c r="J6717" s="11">
        <v>0.018</v>
      </c>
      <c r="L6717" s="11">
        <v>0.511002326470672</v>
      </c>
      <c r="M6717" s="11">
        <v>-0.298949692688293</v>
      </c>
      <c r="O6717" s="3" t="s">
        <v>320</v>
      </c>
      <c r="P6717" s="3" t="s">
        <v>314</v>
      </c>
      <c r="Q6717" s="10">
        <v>4</v>
      </c>
      <c r="S6717" s="11">
        <v>0.01</v>
      </c>
      <c r="T6717" s="11">
        <v>0.1898953353371784</v>
      </c>
      <c r="U6717" s="11">
        <v>39.20765194261576</v>
      </c>
      <c r="V6717" s="11">
        <v>456.5425410747214</v>
      </c>
    </row>
    <row r="6718" spans="1:22" ht="18" customHeight="1">
      <c r="B6718" s="11">
        <v>0</v>
      </c>
      <c r="C6718" s="11">
        <v>0</v>
      </c>
      <c r="D6718" s="11">
        <v>18.98504942556798</v>
      </c>
      <c r="E6718" s="11">
        <v>68.34617793204472</v>
      </c>
      <c r="F6718" s="11">
        <v>0</v>
      </c>
      <c r="G6718" s="11">
        <v>1054.263897446933</v>
      </c>
      <c r="H6718" s="11">
        <v>1356.1344</v>
      </c>
      <c r="I6718" s="11">
        <v>2410.398297446933</v>
      </c>
      <c r="J6718" s="11">
        <v>0.018</v>
      </c>
      <c r="L6718" s="11">
        <v>0.5110067334373017</v>
      </c>
      <c r="M6718" s="11">
        <v>-0.2989085190286375</v>
      </c>
      <c r="O6718" s="3" t="s">
        <v>320</v>
      </c>
      <c r="P6718" s="3" t="s">
        <v>314</v>
      </c>
      <c r="Q6718" s="10">
        <v>4</v>
      </c>
      <c r="S6718" s="11">
        <v>0.01</v>
      </c>
      <c r="T6718" s="11">
        <v>0.1898654403678083</v>
      </c>
      <c r="U6718" s="11">
        <v>39.21765194261576</v>
      </c>
      <c r="V6718" s="11">
        <v>456.7324065150892</v>
      </c>
    </row>
    <row r="6719" spans="1:22" ht="18" customHeight="1">
      <c r="B6719" s="11">
        <v>0</v>
      </c>
      <c r="C6719" s="11">
        <v>0</v>
      </c>
      <c r="D6719" s="11">
        <v>18.98206054619536</v>
      </c>
      <c r="E6719" s="11">
        <v>68.3354179663033</v>
      </c>
      <c r="F6719" s="11">
        <v>0</v>
      </c>
      <c r="G6719" s="11">
        <v>1053.931971044823</v>
      </c>
      <c r="H6719" s="11">
        <v>1356.1344</v>
      </c>
      <c r="I6719" s="11">
        <v>2410.066371044823</v>
      </c>
      <c r="J6719" s="11">
        <v>0.018</v>
      </c>
      <c r="L6719" s="11">
        <v>0.5110111391033169</v>
      </c>
      <c r="M6719" s="11">
        <v>-0.2988673575204393</v>
      </c>
      <c r="O6719" s="3" t="s">
        <v>320</v>
      </c>
      <c r="P6719" s="3" t="s">
        <v>314</v>
      </c>
      <c r="Q6719" s="10">
        <v>4</v>
      </c>
      <c r="S6719" s="11">
        <v>0.01</v>
      </c>
      <c r="T6719" s="11">
        <v>0.1898355495158041</v>
      </c>
      <c r="U6719" s="11">
        <v>39.22765194261576</v>
      </c>
      <c r="V6719" s="11">
        <v>456.922242064605</v>
      </c>
    </row>
    <row r="6720" spans="1:22" ht="18" customHeight="1">
      <c r="B6720" s="11">
        <v>0</v>
      </c>
      <c r="C6720" s="11">
        <v>0</v>
      </c>
      <c r="D6720" s="11">
        <v>18.97907207837708</v>
      </c>
      <c r="E6720" s="11">
        <v>68.3246594821575</v>
      </c>
      <c r="F6720" s="11">
        <v>0</v>
      </c>
      <c r="G6720" s="11">
        <v>1053.600142596981</v>
      </c>
      <c r="H6720" s="11">
        <v>1356.1344</v>
      </c>
      <c r="I6720" s="11">
        <v>2409.734542596981</v>
      </c>
      <c r="J6720" s="11">
        <v>0.018</v>
      </c>
      <c r="L6720" s="11">
        <v>0.5110155434691829</v>
      </c>
      <c r="M6720" s="11">
        <v>-0.2988262081593478</v>
      </c>
      <c r="O6720" s="3" t="s">
        <v>320</v>
      </c>
      <c r="P6720" s="3" t="s">
        <v>314</v>
      </c>
      <c r="Q6720" s="10">
        <v>4</v>
      </c>
      <c r="S6720" s="11">
        <v>0.01</v>
      </c>
      <c r="T6720" s="11">
        <v>0.1898056627799508</v>
      </c>
      <c r="U6720" s="11">
        <v>39.23765194261576</v>
      </c>
      <c r="V6720" s="11">
        <v>457.112047727385</v>
      </c>
    </row>
    <row r="6721" spans="2:22" ht="18" customHeight="1">
      <c r="B6721" s="11">
        <v>0</v>
      </c>
      <c r="C6721" s="11">
        <v>0</v>
      </c>
      <c r="D6721" s="11">
        <v>18.9760840219917</v>
      </c>
      <c r="E6721" s="11">
        <v>68.31390247917012</v>
      </c>
      <c r="F6721" s="11">
        <v>0</v>
      </c>
      <c r="G6721" s="11">
        <v>1053.26841206834</v>
      </c>
      <c r="H6721" s="11">
        <v>1356.1344</v>
      </c>
      <c r="I6721" s="11">
        <v>2409.40281206834</v>
      </c>
      <c r="J6721" s="11">
        <v>0.018</v>
      </c>
      <c r="L6721" s="11">
        <v>0.5110199465353654</v>
      </c>
      <c r="M6721" s="11">
        <v>-0.2987850709410144</v>
      </c>
      <c r="O6721" s="3" t="s">
        <v>320</v>
      </c>
      <c r="P6721" s="3" t="s">
        <v>314</v>
      </c>
      <c r="Q6721" s="10">
        <v>4</v>
      </c>
      <c r="S6721" s="11">
        <v>0.01</v>
      </c>
      <c r="T6721" s="11">
        <v>0.1897757801590338</v>
      </c>
      <c r="U6721" s="11">
        <v>39.24765194261575</v>
      </c>
      <c r="V6721" s="11">
        <v>457.301823507544</v>
      </c>
    </row>
    <row r="6722" spans="2:22" ht="18" customHeight="1">
      <c r="B6722" s="11">
        <v>0</v>
      </c>
      <c r="C6722" s="11">
        <v>0</v>
      </c>
      <c r="D6722" s="11">
        <v>18.9730963769178</v>
      </c>
      <c r="E6722" s="11">
        <v>68.30314695690409</v>
      </c>
      <c r="F6722" s="11">
        <v>0</v>
      </c>
      <c r="G6722" s="11">
        <v>1052.936779423849</v>
      </c>
      <c r="H6722" s="11">
        <v>1356.1344</v>
      </c>
      <c r="I6722" s="11">
        <v>2409.071179423849</v>
      </c>
      <c r="J6722" s="11">
        <v>0.018</v>
      </c>
      <c r="L6722" s="11">
        <v>0.5110243483023295</v>
      </c>
      <c r="M6722" s="11">
        <v>-0.2987439458610923</v>
      </c>
      <c r="O6722" s="3" t="s">
        <v>320</v>
      </c>
      <c r="P6722" s="3" t="s">
        <v>314</v>
      </c>
      <c r="Q6722" s="10">
        <v>4</v>
      </c>
      <c r="S6722" s="11">
        <v>0.01</v>
      </c>
      <c r="T6722" s="11">
        <v>0.1897459016518385</v>
      </c>
      <c r="U6722" s="11">
        <v>39.25765194261575</v>
      </c>
      <c r="V6722" s="11">
        <v>457.4915694091959</v>
      </c>
    </row>
    <row r="6723" spans="2:22" ht="18" customHeight="1">
      <c r="B6723" s="11">
        <v>0</v>
      </c>
      <c r="C6723" s="11">
        <v>0</v>
      </c>
      <c r="D6723" s="11">
        <v>18.97010914303403</v>
      </c>
      <c r="E6723" s="11">
        <v>68.29239291492252</v>
      </c>
      <c r="F6723" s="11">
        <v>0</v>
      </c>
      <c r="G6723" s="11">
        <v>1052.605244628473</v>
      </c>
      <c r="H6723" s="11">
        <v>1356.1344</v>
      </c>
      <c r="I6723" s="11">
        <v>2408.739644628473</v>
      </c>
      <c r="J6723" s="11">
        <v>0.018</v>
      </c>
      <c r="L6723" s="11">
        <v>0.5110287487705403</v>
      </c>
      <c r="M6723" s="11">
        <v>-0.2987028329152372</v>
      </c>
      <c r="O6723" s="3" t="s">
        <v>320</v>
      </c>
      <c r="P6723" s="3" t="s">
        <v>314</v>
      </c>
      <c r="Q6723" s="10">
        <v>4</v>
      </c>
      <c r="S6723" s="11">
        <v>0.01</v>
      </c>
      <c r="T6723" s="11">
        <v>0.1897160272571512</v>
      </c>
      <c r="U6723" s="11">
        <v>39.26765194261575</v>
      </c>
      <c r="V6723" s="11">
        <v>457.681285436453</v>
      </c>
    </row>
    <row r="6724" spans="2:22" ht="18" customHeight="1">
      <c r="B6724" s="11">
        <v>0</v>
      </c>
      <c r="C6724" s="11">
        <v>0</v>
      </c>
      <c r="D6724" s="11">
        <v>18.96712232021907</v>
      </c>
      <c r="E6724" s="11">
        <v>68.28164035278864</v>
      </c>
      <c r="F6724" s="11">
        <v>0</v>
      </c>
      <c r="G6724" s="11">
        <v>1052.273807647196</v>
      </c>
      <c r="H6724" s="11">
        <v>1356.1344</v>
      </c>
      <c r="I6724" s="11">
        <v>2408.408207647195</v>
      </c>
      <c r="J6724" s="11">
        <v>0.018</v>
      </c>
      <c r="L6724" s="11">
        <v>0.5110331479404626</v>
      </c>
      <c r="M6724" s="11">
        <v>-0.2986617320991066</v>
      </c>
      <c r="O6724" s="3" t="s">
        <v>320</v>
      </c>
      <c r="P6724" s="3" t="s">
        <v>314</v>
      </c>
      <c r="Q6724" s="10">
        <v>4</v>
      </c>
      <c r="S6724" s="11">
        <v>0.01</v>
      </c>
      <c r="T6724" s="11">
        <v>0.1896861569737587</v>
      </c>
      <c r="U6724" s="11">
        <v>39.27765194261575</v>
      </c>
      <c r="V6724" s="11">
        <v>457.8709715934268</v>
      </c>
    </row>
    <row r="6725" spans="2:22" ht="18" customHeight="1">
      <c r="B6725" s="11">
        <v>0</v>
      </c>
      <c r="C6725" s="11">
        <v>0</v>
      </c>
      <c r="D6725" s="11">
        <v>18.96413590835163</v>
      </c>
      <c r="E6725" s="11">
        <v>68.27088927006587</v>
      </c>
      <c r="F6725" s="11">
        <v>0</v>
      </c>
      <c r="G6725" s="11">
        <v>1051.942468445013</v>
      </c>
      <c r="H6725" s="11">
        <v>1356.1344</v>
      </c>
      <c r="I6725" s="11">
        <v>2408.076868445013</v>
      </c>
      <c r="J6725" s="11">
        <v>0.018</v>
      </c>
      <c r="L6725" s="11">
        <v>0.5110375458125609</v>
      </c>
      <c r="M6725" s="11">
        <v>-0.2986206434083597</v>
      </c>
      <c r="O6725" s="3" t="s">
        <v>320</v>
      </c>
      <c r="P6725" s="3" t="s">
        <v>314</v>
      </c>
      <c r="Q6725" s="10">
        <v>4</v>
      </c>
      <c r="S6725" s="11">
        <v>0.01</v>
      </c>
      <c r="T6725" s="11">
        <v>0.1896562908004477</v>
      </c>
      <c r="U6725" s="11">
        <v>39.28765194261575</v>
      </c>
      <c r="V6725" s="11">
        <v>458.0606278842272</v>
      </c>
    </row>
    <row r="6726" spans="2:22" ht="18" customHeight="1">
      <c r="B6726" s="11">
        <v>0</v>
      </c>
      <c r="C6726" s="11">
        <v>0</v>
      </c>
      <c r="D6726" s="11">
        <v>18.96114990731049</v>
      </c>
      <c r="E6726" s="11">
        <v>68.26013966631777</v>
      </c>
      <c r="F6726" s="11">
        <v>0</v>
      </c>
      <c r="G6726" s="11">
        <v>1051.61122698694</v>
      </c>
      <c r="H6726" s="11">
        <v>1356.1344</v>
      </c>
      <c r="I6726" s="11">
        <v>2407.745626986939</v>
      </c>
      <c r="J6726" s="11">
        <v>0.018</v>
      </c>
      <c r="L6726" s="11">
        <v>0.5110419423872995</v>
      </c>
      <c r="M6726" s="11">
        <v>-0.2985795668386582</v>
      </c>
      <c r="O6726" s="3" t="s">
        <v>320</v>
      </c>
      <c r="P6726" s="3" t="s">
        <v>314</v>
      </c>
      <c r="Q6726" s="10">
        <v>4</v>
      </c>
      <c r="S6726" s="11">
        <v>0.01</v>
      </c>
      <c r="T6726" s="11">
        <v>0.1896264287360059</v>
      </c>
      <c r="U6726" s="11">
        <v>39.29765194261574</v>
      </c>
      <c r="V6726" s="11">
        <v>458.2502543129632</v>
      </c>
    </row>
    <row r="6727" spans="2:22" ht="18" customHeight="1">
      <c r="B6727" s="11">
        <v>0</v>
      </c>
      <c r="C6727" s="11">
        <v>0</v>
      </c>
      <c r="D6727" s="11">
        <v>18.95816431697446</v>
      </c>
      <c r="E6727" s="11">
        <v>68.24939154110807</v>
      </c>
      <c r="F6727" s="11">
        <v>0</v>
      </c>
      <c r="G6727" s="11">
        <v>1051.280083238006</v>
      </c>
      <c r="H6727" s="11">
        <v>1356.1344</v>
      </c>
      <c r="I6727" s="11">
        <v>2407.414483238006</v>
      </c>
      <c r="J6727" s="11">
        <v>0.018</v>
      </c>
      <c r="L6727" s="11">
        <v>0.5110463376651427</v>
      </c>
      <c r="M6727" s="11">
        <v>-0.2985385023856654</v>
      </c>
      <c r="O6727" s="3" t="s">
        <v>320</v>
      </c>
      <c r="P6727" s="3" t="s">
        <v>314</v>
      </c>
      <c r="Q6727" s="10">
        <v>4</v>
      </c>
      <c r="S6727" s="11">
        <v>0.01</v>
      </c>
      <c r="T6727" s="11">
        <v>0.189596570779221</v>
      </c>
      <c r="U6727" s="11">
        <v>39.30765194261574</v>
      </c>
      <c r="V6727" s="11">
        <v>458.4398508837425</v>
      </c>
    </row>
    <row r="6728" spans="2:22" ht="18" customHeight="1">
      <c r="B6728" s="11">
        <v>0</v>
      </c>
      <c r="C6728" s="11">
        <v>0</v>
      </c>
      <c r="D6728" s="11">
        <v>18.9551791372224</v>
      </c>
      <c r="E6728" s="11">
        <v>68.23864489400064</v>
      </c>
      <c r="F6728" s="11">
        <v>0</v>
      </c>
      <c r="G6728" s="11">
        <v>1050.94903716326</v>
      </c>
      <c r="H6728" s="11">
        <v>1356.1344</v>
      </c>
      <c r="I6728" s="11">
        <v>2407.08343716326</v>
      </c>
      <c r="J6728" s="11">
        <v>0.018</v>
      </c>
      <c r="L6728" s="11">
        <v>0.5110507316465546</v>
      </c>
      <c r="M6728" s="11">
        <v>-0.2984974500450471</v>
      </c>
      <c r="O6728" s="3" t="s">
        <v>320</v>
      </c>
      <c r="P6728" s="3" t="s">
        <v>314</v>
      </c>
      <c r="Q6728" s="10">
        <v>4</v>
      </c>
      <c r="S6728" s="11">
        <v>0.01</v>
      </c>
      <c r="T6728" s="11">
        <v>0.1895667169288815</v>
      </c>
      <c r="U6728" s="11">
        <v>39.31765194261574</v>
      </c>
      <c r="V6728" s="11">
        <v>458.6294176006713</v>
      </c>
    </row>
    <row r="6729" spans="2:22" ht="18" customHeight="1">
      <c r="B6729" s="11">
        <v>0</v>
      </c>
      <c r="C6729" s="11">
        <v>0</v>
      </c>
      <c r="D6729" s="11">
        <v>18.9521943679332</v>
      </c>
      <c r="E6729" s="11">
        <v>68.22789972455953</v>
      </c>
      <c r="F6729" s="11">
        <v>0</v>
      </c>
      <c r="G6729" s="11">
        <v>1050.618088727763</v>
      </c>
      <c r="H6729" s="11">
        <v>1356.1344</v>
      </c>
      <c r="I6729" s="11">
        <v>2406.752488727763</v>
      </c>
      <c r="J6729" s="11">
        <v>0.018</v>
      </c>
      <c r="L6729" s="11">
        <v>0.5110551243319985</v>
      </c>
      <c r="M6729" s="11">
        <v>-0.2984564098124706</v>
      </c>
      <c r="O6729" s="3" t="s">
        <v>320</v>
      </c>
      <c r="P6729" s="3" t="s">
        <v>314</v>
      </c>
      <c r="Q6729" s="10">
        <v>4</v>
      </c>
      <c r="S6729" s="11">
        <v>0.01</v>
      </c>
      <c r="T6729" s="11">
        <v>0.1895368671837761</v>
      </c>
      <c r="U6729" s="11">
        <v>39.32765194261574</v>
      </c>
      <c r="V6729" s="11">
        <v>458.8189544678551</v>
      </c>
    </row>
    <row r="6730" spans="2:22" ht="18" customHeight="1">
      <c r="B6730" s="11">
        <v>0</v>
      </c>
      <c r="C6730" s="11">
        <v>0</v>
      </c>
      <c r="D6730" s="11">
        <v>18.94921000898581</v>
      </c>
      <c r="E6730" s="11">
        <v>68.21715603234891</v>
      </c>
      <c r="F6730" s="11">
        <v>0</v>
      </c>
      <c r="G6730" s="11">
        <v>1050.287237896595</v>
      </c>
      <c r="H6730" s="11">
        <v>1356.1344</v>
      </c>
      <c r="I6730" s="11">
        <v>2406.421637896595</v>
      </c>
      <c r="J6730" s="11">
        <v>0.018</v>
      </c>
      <c r="L6730" s="11">
        <v>0.5110595157219382</v>
      </c>
      <c r="M6730" s="11">
        <v>-0.2984153816836055</v>
      </c>
      <c r="O6730" s="3" t="s">
        <v>320</v>
      </c>
      <c r="P6730" s="3" t="s">
        <v>314</v>
      </c>
      <c r="Q6730" s="10">
        <v>4</v>
      </c>
      <c r="S6730" s="11">
        <v>0.01</v>
      </c>
      <c r="T6730" s="11">
        <v>0.189507021542694</v>
      </c>
      <c r="U6730" s="11">
        <v>39.33765194261574</v>
      </c>
      <c r="V6730" s="11">
        <v>459.0084614893978</v>
      </c>
    </row>
    <row r="6731" spans="2:22" ht="18" customHeight="1">
      <c r="B6731" s="11">
        <v>0</v>
      </c>
      <c r="C6731" s="11">
        <v>0</v>
      </c>
      <c r="D6731" s="11">
        <v>18.9462260602592</v>
      </c>
      <c r="E6731" s="11">
        <v>68.20641381693312</v>
      </c>
      <c r="F6731" s="11">
        <v>0</v>
      </c>
      <c r="G6731" s="11">
        <v>1049.956484634851</v>
      </c>
      <c r="H6731" s="11">
        <v>1356.1344</v>
      </c>
      <c r="I6731" s="11">
        <v>2406.090884634851</v>
      </c>
      <c r="J6731" s="11">
        <v>0.018</v>
      </c>
      <c r="L6731" s="11">
        <v>0.5110639058168369</v>
      </c>
      <c r="M6731" s="11">
        <v>-0.2983743656541234</v>
      </c>
      <c r="O6731" s="3" t="s">
        <v>320</v>
      </c>
      <c r="P6731" s="3" t="s">
        <v>314</v>
      </c>
      <c r="Q6731" s="10">
        <v>4</v>
      </c>
      <c r="S6731" s="11">
        <v>0.01</v>
      </c>
      <c r="T6731" s="11">
        <v>0.1894771800044248</v>
      </c>
      <c r="U6731" s="11">
        <v>39.34765194261573</v>
      </c>
      <c r="V6731" s="11">
        <v>459.1979386694022</v>
      </c>
    </row>
    <row r="6732" spans="2:22" ht="18" customHeight="1">
      <c r="B6732" s="11">
        <v>0</v>
      </c>
      <c r="C6732" s="11">
        <v>0</v>
      </c>
      <c r="D6732" s="11">
        <v>18.94324252163241</v>
      </c>
      <c r="E6732" s="11">
        <v>68.19567307787666</v>
      </c>
      <c r="F6732" s="11">
        <v>0</v>
      </c>
      <c r="G6732" s="11">
        <v>1049.625828907643</v>
      </c>
      <c r="H6732" s="11">
        <v>1356.1344</v>
      </c>
      <c r="I6732" s="11">
        <v>2405.760228907643</v>
      </c>
      <c r="J6732" s="11">
        <v>0.018</v>
      </c>
      <c r="L6732" s="11">
        <v>0.5110682946171576</v>
      </c>
      <c r="M6732" s="11">
        <v>-0.2983333617196978</v>
      </c>
      <c r="O6732" s="3" t="s">
        <v>320</v>
      </c>
      <c r="P6732" s="3" t="s">
        <v>314</v>
      </c>
      <c r="Q6732" s="10">
        <v>4</v>
      </c>
      <c r="S6732" s="11">
        <v>0.01</v>
      </c>
      <c r="T6732" s="11">
        <v>0.1894473425677586</v>
      </c>
      <c r="U6732" s="11">
        <v>39.35765194261573</v>
      </c>
      <c r="V6732" s="11">
        <v>459.38738601197</v>
      </c>
    </row>
    <row r="6733" spans="2:22" ht="18" customHeight="1">
      <c r="B6733" s="11">
        <v>0</v>
      </c>
      <c r="C6733" s="11">
        <v>0</v>
      </c>
      <c r="D6733" s="11">
        <v>18.9402593929845</v>
      </c>
      <c r="E6733" s="11">
        <v>68.18493381474421</v>
      </c>
      <c r="F6733" s="11">
        <v>0</v>
      </c>
      <c r="G6733" s="11">
        <v>1049.295270680098</v>
      </c>
      <c r="H6733" s="11">
        <v>1356.1344</v>
      </c>
      <c r="I6733" s="11">
        <v>2405.429670680098</v>
      </c>
      <c r="J6733" s="11">
        <v>0.018</v>
      </c>
      <c r="L6733" s="11">
        <v>0.5110726821233634</v>
      </c>
      <c r="M6733" s="11">
        <v>-0.2982923698760042</v>
      </c>
      <c r="O6733" s="3" t="s">
        <v>320</v>
      </c>
      <c r="P6733" s="3" t="s">
        <v>314</v>
      </c>
      <c r="Q6733" s="10">
        <v>4</v>
      </c>
      <c r="S6733" s="11">
        <v>0.01</v>
      </c>
      <c r="T6733" s="11">
        <v>0.1894175092314858</v>
      </c>
      <c r="U6733" s="11">
        <v>39.36765194261573</v>
      </c>
      <c r="V6733" s="11">
        <v>459.5768035212014</v>
      </c>
    </row>
    <row r="6734" spans="2:22" ht="18" customHeight="1">
      <c r="B6734" s="11">
        <v>0</v>
      </c>
      <c r="C6734" s="11">
        <v>0</v>
      </c>
      <c r="D6734" s="11">
        <v>18.9372766741946</v>
      </c>
      <c r="E6734" s="11">
        <v>68.17419602710056</v>
      </c>
      <c r="F6734" s="11">
        <v>0</v>
      </c>
      <c r="G6734" s="11">
        <v>1048.96480991736</v>
      </c>
      <c r="H6734" s="11">
        <v>1356.1344</v>
      </c>
      <c r="I6734" s="11">
        <v>2405.09920991736</v>
      </c>
      <c r="J6734" s="11">
        <v>0.018</v>
      </c>
      <c r="L6734" s="11">
        <v>0.5110770683359168</v>
      </c>
      <c r="M6734" s="11">
        <v>-0.2982513901187203</v>
      </c>
      <c r="O6734" s="3" t="s">
        <v>320</v>
      </c>
      <c r="P6734" s="3" t="s">
        <v>314</v>
      </c>
      <c r="Q6734" s="10">
        <v>4</v>
      </c>
      <c r="S6734" s="11">
        <v>0.01</v>
      </c>
      <c r="T6734" s="11">
        <v>0.1893876799943975</v>
      </c>
      <c r="U6734" s="11">
        <v>39.37765194261573</v>
      </c>
      <c r="V6734" s="11">
        <v>459.7661912011959</v>
      </c>
    </row>
    <row r="6735" spans="2:22" ht="18" customHeight="1">
      <c r="B6735" s="11">
        <v>0</v>
      </c>
      <c r="C6735" s="11">
        <v>0</v>
      </c>
      <c r="D6735" s="11">
        <v>18.93429436514186</v>
      </c>
      <c r="E6735" s="11">
        <v>68.16345971451068</v>
      </c>
      <c r="F6735" s="11">
        <v>0</v>
      </c>
      <c r="G6735" s="11">
        <v>1048.63444658459</v>
      </c>
      <c r="H6735" s="11">
        <v>1356.1344</v>
      </c>
      <c r="I6735" s="11">
        <v>2404.768846584589</v>
      </c>
      <c r="J6735" s="11">
        <v>0.018</v>
      </c>
      <c r="L6735" s="11">
        <v>0.5110814532552801</v>
      </c>
      <c r="M6735" s="11">
        <v>-0.2982104224435255</v>
      </c>
      <c r="O6735" s="3" t="s">
        <v>320</v>
      </c>
      <c r="P6735" s="3" t="s">
        <v>314</v>
      </c>
      <c r="Q6735" s="10">
        <v>4</v>
      </c>
      <c r="S6735" s="11">
        <v>0.01</v>
      </c>
      <c r="T6735" s="11">
        <v>0.189357854855285</v>
      </c>
      <c r="U6735" s="11">
        <v>39.38765194261573</v>
      </c>
      <c r="V6735" s="11">
        <v>459.9555490560512</v>
      </c>
    </row>
    <row r="6736" spans="2:22" ht="18" customHeight="1">
      <c r="B6736" s="11">
        <v>0</v>
      </c>
      <c r="C6736" s="11">
        <v>0</v>
      </c>
      <c r="D6736" s="11">
        <v>18.93131246570547</v>
      </c>
      <c r="E6736" s="11">
        <v>68.15272487653969</v>
      </c>
      <c r="F6736" s="11">
        <v>0</v>
      </c>
      <c r="G6736" s="11">
        <v>1048.304180646963</v>
      </c>
      <c r="H6736" s="11">
        <v>1356.1344</v>
      </c>
      <c r="I6736" s="11">
        <v>2404.438580646963</v>
      </c>
      <c r="J6736" s="11">
        <v>0.018</v>
      </c>
      <c r="L6736" s="11">
        <v>0.5110858368819157</v>
      </c>
      <c r="M6736" s="11">
        <v>-0.2981694668461015</v>
      </c>
      <c r="O6736" s="3" t="s">
        <v>320</v>
      </c>
      <c r="P6736" s="3" t="s">
        <v>314</v>
      </c>
      <c r="Q6736" s="10">
        <v>4</v>
      </c>
      <c r="S6736" s="11">
        <v>0.01</v>
      </c>
      <c r="T6736" s="11">
        <v>0.18932803381294</v>
      </c>
      <c r="U6736" s="11">
        <v>39.39765194261572</v>
      </c>
      <c r="V6736" s="11">
        <v>460.1448770898641</v>
      </c>
    </row>
    <row r="6737" spans="2:22" ht="18" customHeight="1">
      <c r="B6737" s="11">
        <v>0</v>
      </c>
      <c r="C6737" s="11">
        <v>0</v>
      </c>
      <c r="D6737" s="11">
        <v>18.92833097576469</v>
      </c>
      <c r="E6737" s="11">
        <v>68.14199151275288</v>
      </c>
      <c r="F6737" s="11">
        <v>0</v>
      </c>
      <c r="G6737" s="11">
        <v>1047.974012069672</v>
      </c>
      <c r="H6737" s="11">
        <v>1356.1344</v>
      </c>
      <c r="I6737" s="11">
        <v>2404.108412069672</v>
      </c>
      <c r="J6737" s="11">
        <v>0.018</v>
      </c>
      <c r="L6737" s="11">
        <v>0.5110902192162855</v>
      </c>
      <c r="M6737" s="11">
        <v>-0.2981285233221319</v>
      </c>
      <c r="O6737" s="3" t="s">
        <v>320</v>
      </c>
      <c r="P6737" s="3" t="s">
        <v>314</v>
      </c>
      <c r="Q6737" s="10">
        <v>4</v>
      </c>
      <c r="S6737" s="11">
        <v>0.01</v>
      </c>
      <c r="T6737" s="11">
        <v>0.1892982168661548</v>
      </c>
      <c r="U6737" s="11">
        <v>39.40765194261572</v>
      </c>
      <c r="V6737" s="11">
        <v>460.3341753067303</v>
      </c>
    </row>
    <row r="6738" spans="2:22" ht="18" customHeight="1">
      <c r="B6738" s="11">
        <v>0</v>
      </c>
      <c r="C6738" s="11">
        <v>0</v>
      </c>
      <c r="D6738" s="11">
        <v>18.9253498951988</v>
      </c>
      <c r="E6738" s="11">
        <v>68.13125962271566</v>
      </c>
      <c r="F6738" s="11">
        <v>0</v>
      </c>
      <c r="G6738" s="11">
        <v>1047.643940817926</v>
      </c>
      <c r="H6738" s="11">
        <v>1356.1344</v>
      </c>
      <c r="I6738" s="11">
        <v>2403.778340817926</v>
      </c>
      <c r="J6738" s="11">
        <v>0.018</v>
      </c>
      <c r="L6738" s="11">
        <v>0.5110946002588513</v>
      </c>
      <c r="M6738" s="11">
        <v>-0.2980875918673023</v>
      </c>
      <c r="O6738" s="3" t="s">
        <v>320</v>
      </c>
      <c r="P6738" s="3" t="s">
        <v>314</v>
      </c>
      <c r="Q6738" s="10">
        <v>4</v>
      </c>
      <c r="S6738" s="11">
        <v>0.01</v>
      </c>
      <c r="T6738" s="11">
        <v>0.189268404013722</v>
      </c>
      <c r="U6738" s="11">
        <v>39.41765194261572</v>
      </c>
      <c r="V6738" s="11">
        <v>460.523443710744</v>
      </c>
    </row>
    <row r="6739" spans="2:22" ht="18" customHeight="1">
      <c r="B6739" s="11">
        <v>0</v>
      </c>
      <c r="C6739" s="11">
        <v>0</v>
      </c>
      <c r="D6739" s="11">
        <v>18.92236922388712</v>
      </c>
      <c r="E6739" s="11">
        <v>68.12052920599365</v>
      </c>
      <c r="F6739" s="11">
        <v>0</v>
      </c>
      <c r="G6739" s="11">
        <v>1047.313966856949</v>
      </c>
      <c r="H6739" s="11">
        <v>1356.1344</v>
      </c>
      <c r="I6739" s="11">
        <v>2403.448366856948</v>
      </c>
      <c r="J6739" s="11">
        <v>0.018</v>
      </c>
      <c r="L6739" s="11">
        <v>0.5110989800100748</v>
      </c>
      <c r="M6739" s="11">
        <v>-0.2980466724773002</v>
      </c>
      <c r="O6739" s="3" t="s">
        <v>320</v>
      </c>
      <c r="P6739" s="3" t="s">
        <v>314</v>
      </c>
      <c r="Q6739" s="10">
        <v>4</v>
      </c>
      <c r="S6739" s="11">
        <v>0.01</v>
      </c>
      <c r="T6739" s="11">
        <v>0.1892385952544347</v>
      </c>
      <c r="U6739" s="11">
        <v>39.42765194261572</v>
      </c>
      <c r="V6739" s="11">
        <v>460.7126823059984</v>
      </c>
    </row>
    <row r="6740" spans="2:22" ht="18" customHeight="1">
      <c r="B6740" s="11">
        <v>0</v>
      </c>
      <c r="C6740" s="11">
        <v>0</v>
      </c>
      <c r="D6740" s="11">
        <v>18.91938896170905</v>
      </c>
      <c r="E6740" s="11">
        <v>68.10980026215258</v>
      </c>
      <c r="F6740" s="11">
        <v>0</v>
      </c>
      <c r="G6740" s="11">
        <v>1046.984090151981</v>
      </c>
      <c r="H6740" s="11">
        <v>1356.1344</v>
      </c>
      <c r="I6740" s="11">
        <v>2403.118490151981</v>
      </c>
      <c r="J6740" s="11">
        <v>0.018</v>
      </c>
      <c r="L6740" s="11">
        <v>0.5111033584704173</v>
      </c>
      <c r="M6740" s="11">
        <v>-0.2980057651478151</v>
      </c>
      <c r="O6740" s="3" t="s">
        <v>320</v>
      </c>
      <c r="P6740" s="3" t="s">
        <v>314</v>
      </c>
      <c r="Q6740" s="10">
        <v>4</v>
      </c>
      <c r="S6740" s="11">
        <v>0.01</v>
      </c>
      <c r="T6740" s="11">
        <v>0.1892087905870865</v>
      </c>
      <c r="U6740" s="11">
        <v>39.43765194261572</v>
      </c>
      <c r="V6740" s="11">
        <v>460.9018910965855</v>
      </c>
    </row>
    <row r="6741" spans="2:22" ht="18" customHeight="1">
      <c r="B6741" s="11">
        <v>0</v>
      </c>
      <c r="C6741" s="11">
        <v>0</v>
      </c>
      <c r="D6741" s="11">
        <v>18.91640910854398</v>
      </c>
      <c r="E6741" s="11">
        <v>68.09907279075833</v>
      </c>
      <c r="F6741" s="11">
        <v>0</v>
      </c>
      <c r="G6741" s="11">
        <v>1046.654310668282</v>
      </c>
      <c r="H6741" s="11">
        <v>1356.1344</v>
      </c>
      <c r="I6741" s="11">
        <v>2402.788710668282</v>
      </c>
      <c r="J6741" s="11">
        <v>0.018</v>
      </c>
      <c r="L6741" s="11">
        <v>0.5111077356403398</v>
      </c>
      <c r="M6741" s="11">
        <v>-0.2979648698745389</v>
      </c>
      <c r="O6741" s="3" t="s">
        <v>320</v>
      </c>
      <c r="P6741" s="3" t="s">
        <v>314</v>
      </c>
      <c r="Q6741" s="10">
        <v>4</v>
      </c>
      <c r="S6741" s="11">
        <v>0.01</v>
      </c>
      <c r="T6741" s="11">
        <v>0.1891789900104712</v>
      </c>
      <c r="U6741" s="11">
        <v>39.44765194261571</v>
      </c>
      <c r="V6741" s="11">
        <v>461.091070086596</v>
      </c>
    </row>
    <row r="6742" spans="2:22" ht="18" customHeight="1">
      <c r="B6742" s="11">
        <v>0</v>
      </c>
      <c r="C6742" s="11">
        <v>0</v>
      </c>
      <c r="D6742" s="11">
        <v>18.91342966427138</v>
      </c>
      <c r="E6742" s="11">
        <v>68.08834679137698</v>
      </c>
      <c r="F6742" s="11">
        <v>0</v>
      </c>
      <c r="G6742" s="11">
        <v>1046.324628371122</v>
      </c>
      <c r="H6742" s="11">
        <v>1356.1344</v>
      </c>
      <c r="I6742" s="11">
        <v>2402.459028371122</v>
      </c>
      <c r="J6742" s="11">
        <v>0.018</v>
      </c>
      <c r="L6742" s="11">
        <v>0.5111121115203034</v>
      </c>
      <c r="M6742" s="11">
        <v>-0.2979239866531649</v>
      </c>
      <c r="O6742" s="3" t="s">
        <v>320</v>
      </c>
      <c r="P6742" s="3" t="s">
        <v>314</v>
      </c>
      <c r="Q6742" s="10">
        <v>4</v>
      </c>
      <c r="S6742" s="11">
        <v>0.01</v>
      </c>
      <c r="T6742" s="11">
        <v>0.1891491935233833</v>
      </c>
      <c r="U6742" s="11">
        <v>39.45765194261571</v>
      </c>
      <c r="V6742" s="11">
        <v>461.2802192801194</v>
      </c>
    </row>
    <row r="6743" spans="2:22" ht="18" customHeight="1">
      <c r="B6743" s="11">
        <v>0</v>
      </c>
      <c r="C6743" s="11">
        <v>0</v>
      </c>
      <c r="D6743" s="11">
        <v>18.91045062877076</v>
      </c>
      <c r="E6743" s="11">
        <v>68.07762226357472</v>
      </c>
      <c r="F6743" s="11">
        <v>0</v>
      </c>
      <c r="G6743" s="11">
        <v>1045.995043225791</v>
      </c>
      <c r="H6743" s="11">
        <v>1356.1344</v>
      </c>
      <c r="I6743" s="11">
        <v>2402.129443225791</v>
      </c>
      <c r="J6743" s="11">
        <v>0.018</v>
      </c>
      <c r="L6743" s="11">
        <v>0.5111164861107688</v>
      </c>
      <c r="M6743" s="11">
        <v>-0.2978831154793888</v>
      </c>
      <c r="O6743" s="3" t="s">
        <v>320</v>
      </c>
      <c r="P6743" s="3" t="s">
        <v>314</v>
      </c>
      <c r="Q6743" s="10">
        <v>4</v>
      </c>
      <c r="S6743" s="11">
        <v>0.01</v>
      </c>
      <c r="T6743" s="11">
        <v>0.1891194011246176</v>
      </c>
      <c r="U6743" s="11">
        <v>39.46765194261571</v>
      </c>
      <c r="V6743" s="11">
        <v>461.469338681244</v>
      </c>
    </row>
    <row r="6744" spans="2:22" ht="18" customHeight="1">
      <c r="B6744" s="11">
        <v>0</v>
      </c>
      <c r="C6744" s="11">
        <v>0</v>
      </c>
      <c r="D6744" s="11">
        <v>18.90747200192165</v>
      </c>
      <c r="E6744" s="11">
        <v>68.06689920691794</v>
      </c>
      <c r="F6744" s="11">
        <v>0</v>
      </c>
      <c r="G6744" s="11">
        <v>1045.665555197595</v>
      </c>
      <c r="H6744" s="11">
        <v>1356.1344</v>
      </c>
      <c r="I6744" s="11">
        <v>2401.799955197594</v>
      </c>
      <c r="J6744" s="11">
        <v>0.018</v>
      </c>
      <c r="L6744" s="11">
        <v>0.5111208594121963</v>
      </c>
      <c r="M6744" s="11">
        <v>-0.297842256348908</v>
      </c>
      <c r="O6744" s="3" t="s">
        <v>320</v>
      </c>
      <c r="P6744" s="3" t="s">
        <v>314</v>
      </c>
      <c r="Q6744" s="10">
        <v>4</v>
      </c>
      <c r="S6744" s="11">
        <v>0.01</v>
      </c>
      <c r="T6744" s="11">
        <v>0.1890896128129693</v>
      </c>
      <c r="U6744" s="11">
        <v>39.47765194261571</v>
      </c>
      <c r="V6744" s="11">
        <v>461.658428294057</v>
      </c>
    </row>
    <row r="6745" spans="2:22" ht="18" customHeight="1">
      <c r="B6745" s="11">
        <v>0</v>
      </c>
      <c r="C6745" s="11">
        <v>0</v>
      </c>
      <c r="D6745" s="11">
        <v>18.90449378360365</v>
      </c>
      <c r="E6745" s="11">
        <v>68.05617762097313</v>
      </c>
      <c r="F6745" s="11">
        <v>0</v>
      </c>
      <c r="G6745" s="11">
        <v>1045.336164251854</v>
      </c>
      <c r="H6745" s="11">
        <v>1356.1344</v>
      </c>
      <c r="I6745" s="11">
        <v>2401.470564251854</v>
      </c>
      <c r="J6745" s="11">
        <v>0.018</v>
      </c>
      <c r="L6745" s="11">
        <v>0.5111252314250464</v>
      </c>
      <c r="M6745" s="11">
        <v>-0.2978014092574223</v>
      </c>
      <c r="O6745" s="3" t="s">
        <v>320</v>
      </c>
      <c r="P6745" s="3" t="s">
        <v>314</v>
      </c>
      <c r="Q6745" s="10">
        <v>4</v>
      </c>
      <c r="S6745" s="11">
        <v>0.01</v>
      </c>
      <c r="T6745" s="11">
        <v>0.1890598285872341</v>
      </c>
      <c r="U6745" s="11">
        <v>39.48765194261571</v>
      </c>
      <c r="V6745" s="11">
        <v>461.8474881226442</v>
      </c>
    </row>
    <row r="6746" spans="2:22" ht="18" customHeight="1">
      <c r="B6746" s="11">
        <v>0</v>
      </c>
      <c r="C6746" s="11">
        <v>0</v>
      </c>
      <c r="D6746" s="11">
        <v>18.90151597369638</v>
      </c>
      <c r="E6746" s="11">
        <v>68.04545750530698</v>
      </c>
      <c r="F6746" s="11">
        <v>0</v>
      </c>
      <c r="G6746" s="11">
        <v>1045.006870353906</v>
      </c>
      <c r="H6746" s="11">
        <v>1356.1344</v>
      </c>
      <c r="I6746" s="11">
        <v>2401.141270353906</v>
      </c>
      <c r="J6746" s="11">
        <v>0.018</v>
      </c>
      <c r="L6746" s="11">
        <v>0.5111296021497793</v>
      </c>
      <c r="M6746" s="11">
        <v>-0.2977605742006332</v>
      </c>
      <c r="O6746" s="3" t="s">
        <v>320</v>
      </c>
      <c r="P6746" s="3" t="s">
        <v>314</v>
      </c>
      <c r="Q6746" s="10">
        <v>4</v>
      </c>
      <c r="S6746" s="11">
        <v>0.01</v>
      </c>
      <c r="T6746" s="11">
        <v>0.189030048446208</v>
      </c>
      <c r="U6746" s="11">
        <v>39.4976519426157</v>
      </c>
      <c r="V6746" s="11">
        <v>462.0365181710904</v>
      </c>
    </row>
    <row r="6747" spans="2:22" ht="18" customHeight="1">
      <c r="B6747" s="11">
        <v>0</v>
      </c>
      <c r="C6747" s="11">
        <v>0</v>
      </c>
      <c r="D6747" s="11">
        <v>18.89853857207953</v>
      </c>
      <c r="E6747" s="11">
        <v>68.03473885948632</v>
      </c>
      <c r="F6747" s="11">
        <v>0</v>
      </c>
      <c r="G6747" s="11">
        <v>1044.677673469106</v>
      </c>
      <c r="H6747" s="11">
        <v>1356.1344</v>
      </c>
      <c r="I6747" s="11">
        <v>2400.812073469106</v>
      </c>
      <c r="J6747" s="11">
        <v>0.018</v>
      </c>
      <c r="L6747" s="11">
        <v>0.5111339715868545</v>
      </c>
      <c r="M6747" s="11">
        <v>-0.2977197511742443</v>
      </c>
      <c r="O6747" s="3" t="s">
        <v>320</v>
      </c>
      <c r="P6747" s="3" t="s">
        <v>314</v>
      </c>
      <c r="Q6747" s="10">
        <v>4</v>
      </c>
      <c r="S6747" s="11">
        <v>0.01</v>
      </c>
      <c r="T6747" s="11">
        <v>0.1890002723886877</v>
      </c>
      <c r="U6747" s="11">
        <v>39.5076519426157</v>
      </c>
      <c r="V6747" s="11">
        <v>462.2255184434791</v>
      </c>
    </row>
    <row r="6748" spans="2:22" ht="18" customHeight="1">
      <c r="B6748" s="11">
        <v>0</v>
      </c>
      <c r="C6748" s="11">
        <v>0</v>
      </c>
      <c r="D6748" s="11">
        <v>18.89556157863281</v>
      </c>
      <c r="E6748" s="11">
        <v>68.02402168307812</v>
      </c>
      <c r="F6748" s="11">
        <v>0</v>
      </c>
      <c r="G6748" s="11">
        <v>1044.348573562821</v>
      </c>
      <c r="H6748" s="11">
        <v>1356.1344</v>
      </c>
      <c r="I6748" s="11">
        <v>2400.482973562821</v>
      </c>
      <c r="J6748" s="11">
        <v>0.018</v>
      </c>
      <c r="L6748" s="11">
        <v>0.511138339736732</v>
      </c>
      <c r="M6748" s="11">
        <v>-0.2976789401739609</v>
      </c>
      <c r="O6748" s="3" t="s">
        <v>320</v>
      </c>
      <c r="P6748" s="3" t="s">
        <v>314</v>
      </c>
      <c r="Q6748" s="10">
        <v>4</v>
      </c>
      <c r="S6748" s="11">
        <v>0.01</v>
      </c>
      <c r="T6748" s="11">
        <v>0.1889705004134701</v>
      </c>
      <c r="U6748" s="11">
        <v>39.5176519426157</v>
      </c>
      <c r="V6748" s="11">
        <v>462.4144889438926</v>
      </c>
    </row>
    <row r="6749" spans="2:22" ht="18" customHeight="1">
      <c r="B6749" s="11">
        <v>0</v>
      </c>
      <c r="C6749" s="11">
        <v>0</v>
      </c>
      <c r="D6749" s="11">
        <v>18.89258499323598</v>
      </c>
      <c r="E6749" s="11">
        <v>68.01330597564953</v>
      </c>
      <c r="F6749" s="11">
        <v>0</v>
      </c>
      <c r="G6749" s="11">
        <v>1044.019570600438</v>
      </c>
      <c r="H6749" s="11">
        <v>1356.1344</v>
      </c>
      <c r="I6749" s="11">
        <v>2400.153970600438</v>
      </c>
      <c r="J6749" s="11">
        <v>0.018</v>
      </c>
      <c r="L6749" s="11">
        <v>0.5111427065998709</v>
      </c>
      <c r="M6749" s="11">
        <v>-0.2976381411954908</v>
      </c>
      <c r="O6749" s="3" t="s">
        <v>320</v>
      </c>
      <c r="P6749" s="3" t="s">
        <v>314</v>
      </c>
      <c r="Q6749" s="10">
        <v>4</v>
      </c>
      <c r="S6749" s="11">
        <v>0.01</v>
      </c>
      <c r="T6749" s="11">
        <v>0.1889407325193525</v>
      </c>
      <c r="U6749" s="11">
        <v>39.5276519426157</v>
      </c>
      <c r="V6749" s="11">
        <v>462.603429676412</v>
      </c>
    </row>
    <row r="6750" spans="2:22" ht="18" customHeight="1">
      <c r="B6750" s="11">
        <v>0</v>
      </c>
      <c r="C6750" s="11">
        <v>0</v>
      </c>
      <c r="D6750" s="11">
        <v>18.88960881576885</v>
      </c>
      <c r="E6750" s="11">
        <v>68.00259173676784</v>
      </c>
      <c r="F6750" s="11">
        <v>0</v>
      </c>
      <c r="G6750" s="11">
        <v>1043.690664547358</v>
      </c>
      <c r="H6750" s="11">
        <v>1356.1344</v>
      </c>
      <c r="I6750" s="11">
        <v>2399.825064547358</v>
      </c>
      <c r="J6750" s="11">
        <v>0.018</v>
      </c>
      <c r="L6750" s="11">
        <v>0.5111470721767308</v>
      </c>
      <c r="M6750" s="11">
        <v>-0.2975973542345434</v>
      </c>
      <c r="O6750" s="3" t="s">
        <v>320</v>
      </c>
      <c r="P6750" s="3" t="s">
        <v>314</v>
      </c>
      <c r="Q6750" s="10">
        <v>4</v>
      </c>
      <c r="S6750" s="11">
        <v>0.01</v>
      </c>
      <c r="T6750" s="11">
        <v>0.1889109687051328</v>
      </c>
      <c r="U6750" s="11">
        <v>39.5376519426157</v>
      </c>
      <c r="V6750" s="11">
        <v>462.7923406451171</v>
      </c>
    </row>
    <row r="6751" spans="2:22" ht="18" customHeight="1">
      <c r="B6751" s="11">
        <v>0</v>
      </c>
      <c r="C6751" s="11">
        <v>0</v>
      </c>
      <c r="D6751" s="11">
        <v>18.88663304611125</v>
      </c>
      <c r="E6751" s="11">
        <v>67.99187896600048</v>
      </c>
      <c r="F6751" s="11">
        <v>0</v>
      </c>
      <c r="G6751" s="11">
        <v>1043.361855369</v>
      </c>
      <c r="H6751" s="11">
        <v>1356.1344</v>
      </c>
      <c r="I6751" s="11">
        <v>2399.496255368999</v>
      </c>
      <c r="J6751" s="11">
        <v>0.018</v>
      </c>
      <c r="L6751" s="11">
        <v>0.5111514364677704</v>
      </c>
      <c r="M6751" s="11">
        <v>-0.2975565792868303</v>
      </c>
      <c r="O6751" s="3" t="s">
        <v>320</v>
      </c>
      <c r="P6751" s="3" t="s">
        <v>314</v>
      </c>
      <c r="Q6751" s="10">
        <v>4</v>
      </c>
      <c r="S6751" s="11">
        <v>0.01</v>
      </c>
      <c r="T6751" s="11">
        <v>0.1888812089696092</v>
      </c>
      <c r="U6751" s="11">
        <v>39.54765194261569</v>
      </c>
      <c r="V6751" s="11">
        <v>462.9812218540868</v>
      </c>
    </row>
    <row r="6752" spans="2:22" ht="18" customHeight="1">
      <c r="B6752" s="11">
        <v>0</v>
      </c>
      <c r="C6752" s="11">
        <v>0</v>
      </c>
      <c r="D6752" s="11">
        <v>18.88365768414308</v>
      </c>
      <c r="E6752" s="11">
        <v>67.98116766291508</v>
      </c>
      <c r="F6752" s="11">
        <v>0</v>
      </c>
      <c r="G6752" s="11">
        <v>1043.033143030796</v>
      </c>
      <c r="H6752" s="11">
        <v>1356.1344</v>
      </c>
      <c r="I6752" s="11">
        <v>2399.167543030796</v>
      </c>
      <c r="J6752" s="11">
        <v>0.018</v>
      </c>
      <c r="L6752" s="11">
        <v>0.5111557994734487</v>
      </c>
      <c r="M6752" s="11">
        <v>-0.2975158163480649</v>
      </c>
      <c r="O6752" s="3" t="s">
        <v>320</v>
      </c>
      <c r="P6752" s="3" t="s">
        <v>314</v>
      </c>
      <c r="Q6752" s="10">
        <v>4</v>
      </c>
      <c r="S6752" s="11">
        <v>0.01</v>
      </c>
      <c r="T6752" s="11">
        <v>0.1888514533115805</v>
      </c>
      <c r="U6752" s="11">
        <v>39.55765194261569</v>
      </c>
      <c r="V6752" s="11">
        <v>463.1700733073984</v>
      </c>
    </row>
    <row r="6753" spans="2:22" ht="18" customHeight="1">
      <c r="B6753" s="11">
        <v>0</v>
      </c>
      <c r="C6753" s="11">
        <v>0</v>
      </c>
      <c r="D6753" s="11">
        <v>18.88068272974427</v>
      </c>
      <c r="E6753" s="11">
        <v>67.97045782707937</v>
      </c>
      <c r="F6753" s="11">
        <v>0</v>
      </c>
      <c r="G6753" s="11">
        <v>1042.704527498196</v>
      </c>
      <c r="H6753" s="11">
        <v>1356.1344</v>
      </c>
      <c r="I6753" s="11">
        <v>2398.838927498196</v>
      </c>
      <c r="J6753" s="11">
        <v>0.018</v>
      </c>
      <c r="L6753" s="11">
        <v>0.5111601611942241</v>
      </c>
      <c r="M6753" s="11">
        <v>-0.2974750654139627</v>
      </c>
      <c r="O6753" s="3" t="s">
        <v>320</v>
      </c>
      <c r="P6753" s="3" t="s">
        <v>314</v>
      </c>
      <c r="Q6753" s="10">
        <v>4</v>
      </c>
      <c r="S6753" s="11">
        <v>0.01</v>
      </c>
      <c r="T6753" s="11">
        <v>0.1888217017298457</v>
      </c>
      <c r="U6753" s="11">
        <v>39.56765194261569</v>
      </c>
      <c r="V6753" s="11">
        <v>463.3588950091282</v>
      </c>
    </row>
    <row r="6754" spans="2:22" ht="18" customHeight="1">
      <c r="B6754" s="11">
        <v>0</v>
      </c>
      <c r="C6754" s="11">
        <v>0</v>
      </c>
      <c r="D6754" s="11">
        <v>18.87770818279479</v>
      </c>
      <c r="E6754" s="11">
        <v>67.95974945806127</v>
      </c>
      <c r="F6754" s="11">
        <v>0</v>
      </c>
      <c r="G6754" s="11">
        <v>1042.376008736666</v>
      </c>
      <c r="H6754" s="11">
        <v>1356.1344</v>
      </c>
      <c r="I6754" s="11">
        <v>2398.510408736666</v>
      </c>
      <c r="J6754" s="11">
        <v>0.018</v>
      </c>
      <c r="L6754" s="11">
        <v>0.5111645216305551</v>
      </c>
      <c r="M6754" s="11">
        <v>-0.2974343264802413</v>
      </c>
      <c r="O6754" s="3" t="s">
        <v>320</v>
      </c>
      <c r="P6754" s="3" t="s">
        <v>314</v>
      </c>
      <c r="Q6754" s="10">
        <v>4</v>
      </c>
      <c r="S6754" s="11">
        <v>0.01</v>
      </c>
      <c r="T6754" s="11">
        <v>0.1887919542232042</v>
      </c>
      <c r="U6754" s="11">
        <v>39.57765194261569</v>
      </c>
      <c r="V6754" s="11">
        <v>463.5476869633514</v>
      </c>
    </row>
    <row r="6755" spans="2:22" ht="18" customHeight="1">
      <c r="B6755" s="11">
        <v>0</v>
      </c>
      <c r="C6755" s="11">
        <v>0</v>
      </c>
      <c r="D6755" s="11">
        <v>18.87473404317468</v>
      </c>
      <c r="E6755" s="11">
        <v>67.94904255542883</v>
      </c>
      <c r="F6755" s="11">
        <v>0</v>
      </c>
      <c r="G6755" s="11">
        <v>1042.047586711688</v>
      </c>
      <c r="H6755" s="11">
        <v>1356.1344</v>
      </c>
      <c r="I6755" s="11">
        <v>2398.181986711688</v>
      </c>
      <c r="J6755" s="11">
        <v>0.018</v>
      </c>
      <c r="L6755" s="11">
        <v>0.5111688807828999</v>
      </c>
      <c r="M6755" s="11">
        <v>-0.29739359954262</v>
      </c>
      <c r="O6755" s="3" t="s">
        <v>320</v>
      </c>
      <c r="P6755" s="3" t="s">
        <v>314</v>
      </c>
      <c r="Q6755" s="10">
        <v>4</v>
      </c>
      <c r="S6755" s="11">
        <v>0.01</v>
      </c>
      <c r="T6755" s="11">
        <v>0.1887622107904562</v>
      </c>
      <c r="U6755" s="11">
        <v>39.58765194261569</v>
      </c>
      <c r="V6755" s="11">
        <v>463.7364491741419</v>
      </c>
    </row>
    <row r="6756" spans="2:22" ht="18" customHeight="1">
      <c r="B6756" s="11">
        <v>0</v>
      </c>
      <c r="C6756" s="11">
        <v>0</v>
      </c>
      <c r="D6756" s="11">
        <v>18.87176031076397</v>
      </c>
      <c r="E6756" s="11">
        <v>67.9383371187503</v>
      </c>
      <c r="F6756" s="11">
        <v>0</v>
      </c>
      <c r="G6756" s="11">
        <v>1041.719261388759</v>
      </c>
      <c r="H6756" s="11">
        <v>1356.1344</v>
      </c>
      <c r="I6756" s="11">
        <v>2397.853661388759</v>
      </c>
      <c r="J6756" s="11">
        <v>0.018</v>
      </c>
      <c r="L6756" s="11">
        <v>0.5111732386517164</v>
      </c>
      <c r="M6756" s="11">
        <v>-0.2973528845968203</v>
      </c>
      <c r="O6756" s="3" t="s">
        <v>320</v>
      </c>
      <c r="P6756" s="3" t="s">
        <v>314</v>
      </c>
      <c r="Q6756" s="10">
        <v>4</v>
      </c>
      <c r="S6756" s="11">
        <v>0.01</v>
      </c>
      <c r="T6756" s="11">
        <v>0.188732471430402</v>
      </c>
      <c r="U6756" s="11">
        <v>39.59765194261568</v>
      </c>
      <c r="V6756" s="11">
        <v>463.9251816455723</v>
      </c>
    </row>
    <row r="6757" spans="2:22" ht="18" customHeight="1">
      <c r="B6757" s="11">
        <v>0</v>
      </c>
      <c r="C6757" s="11">
        <v>0</v>
      </c>
      <c r="D6757" s="11">
        <v>18.86878698544278</v>
      </c>
      <c r="E6757" s="11">
        <v>67.92763314759402</v>
      </c>
      <c r="F6757" s="11">
        <v>0</v>
      </c>
      <c r="G6757" s="11">
        <v>1041.391032733394</v>
      </c>
      <c r="H6757" s="11">
        <v>1356.1344</v>
      </c>
      <c r="I6757" s="11">
        <v>2397.525432733394</v>
      </c>
      <c r="J6757" s="11">
        <v>0.018</v>
      </c>
      <c r="L6757" s="11">
        <v>0.5111775952374623</v>
      </c>
      <c r="M6757" s="11">
        <v>-0.2973121816385657</v>
      </c>
      <c r="O6757" s="3" t="s">
        <v>320</v>
      </c>
      <c r="P6757" s="3" t="s">
        <v>314</v>
      </c>
      <c r="Q6757" s="10">
        <v>4</v>
      </c>
      <c r="S6757" s="11">
        <v>0.01</v>
      </c>
      <c r="T6757" s="11">
        <v>0.1887027361418424</v>
      </c>
      <c r="U6757" s="11">
        <v>39.60765194261568</v>
      </c>
      <c r="V6757" s="11">
        <v>464.1138843817141</v>
      </c>
    </row>
    <row r="6758" spans="2:22" ht="18" customHeight="1">
      <c r="B6758" s="11">
        <v>0</v>
      </c>
      <c r="C6758" s="11">
        <v>0</v>
      </c>
      <c r="D6758" s="11">
        <v>18.86581406709125</v>
      </c>
      <c r="E6758" s="11">
        <v>67.91693064152851</v>
      </c>
      <c r="F6758" s="11">
        <v>0</v>
      </c>
      <c r="G6758" s="11">
        <v>1041.06290071112</v>
      </c>
      <c r="H6758" s="11">
        <v>1356.1344</v>
      </c>
      <c r="I6758" s="11">
        <v>2397.19730071112</v>
      </c>
      <c r="J6758" s="11">
        <v>0.018</v>
      </c>
      <c r="L6758" s="11">
        <v>0.5111819505405952</v>
      </c>
      <c r="M6758" s="11">
        <v>-0.2972714906635814</v>
      </c>
      <c r="O6758" s="3" t="s">
        <v>320</v>
      </c>
      <c r="P6758" s="3" t="s">
        <v>314</v>
      </c>
      <c r="Q6758" s="10">
        <v>4</v>
      </c>
      <c r="S6758" s="11">
        <v>0.01</v>
      </c>
      <c r="T6758" s="11">
        <v>0.1886730049235787</v>
      </c>
      <c r="U6758" s="11">
        <v>39.61765194261568</v>
      </c>
      <c r="V6758" s="11">
        <v>464.3025573866377</v>
      </c>
    </row>
    <row r="6759" spans="2:22" ht="18" customHeight="1">
      <c r="B6759" s="11">
        <v>0</v>
      </c>
      <c r="C6759" s="11">
        <v>0</v>
      </c>
      <c r="D6759" s="11">
        <v>18.86284155558958</v>
      </c>
      <c r="E6759" s="11">
        <v>67.90622960012249</v>
      </c>
      <c r="F6759" s="11">
        <v>0</v>
      </c>
      <c r="G6759" s="11">
        <v>1040.734865287485</v>
      </c>
      <c r="H6759" s="11">
        <v>1356.1344</v>
      </c>
      <c r="I6759" s="11">
        <v>2396.869265287485</v>
      </c>
      <c r="J6759" s="11">
        <v>0.018</v>
      </c>
      <c r="L6759" s="11">
        <v>0.5111863045615723</v>
      </c>
      <c r="M6759" s="11">
        <v>-0.2972308116675949</v>
      </c>
      <c r="O6759" s="3" t="s">
        <v>320</v>
      </c>
      <c r="P6759" s="3" t="s">
        <v>314</v>
      </c>
      <c r="Q6759" s="10">
        <v>4</v>
      </c>
      <c r="S6759" s="11">
        <v>0.01</v>
      </c>
      <c r="T6759" s="11">
        <v>0.1886432777744126</v>
      </c>
      <c r="U6759" s="11">
        <v>39.62765194261568</v>
      </c>
      <c r="V6759" s="11">
        <v>464.4912006644121</v>
      </c>
    </row>
    <row r="6760" spans="2:22" ht="18" customHeight="1">
      <c r="B6760" s="11">
        <v>0</v>
      </c>
      <c r="C6760" s="11">
        <v>0</v>
      </c>
      <c r="D6760" s="11">
        <v>18.85986945081799</v>
      </c>
      <c r="E6760" s="11">
        <v>67.89553002294475</v>
      </c>
      <c r="F6760" s="11">
        <v>0</v>
      </c>
      <c r="G6760" s="11">
        <v>1040.40692642805</v>
      </c>
      <c r="H6760" s="11">
        <v>1356.1344</v>
      </c>
      <c r="I6760" s="11">
        <v>2396.541326428051</v>
      </c>
      <c r="J6760" s="11">
        <v>0.018</v>
      </c>
      <c r="L6760" s="11">
        <v>0.5111906573008509</v>
      </c>
      <c r="M6760" s="11">
        <v>-0.2971901446463356</v>
      </c>
      <c r="O6760" s="3" t="s">
        <v>320</v>
      </c>
      <c r="P6760" s="3" t="s">
        <v>314</v>
      </c>
      <c r="Q6760" s="10">
        <v>4</v>
      </c>
      <c r="S6760" s="11">
        <v>0.01</v>
      </c>
      <c r="T6760" s="11">
        <v>0.188613554693146</v>
      </c>
      <c r="U6760" s="11">
        <v>39.63765194261568</v>
      </c>
      <c r="V6760" s="11">
        <v>464.6798142191053</v>
      </c>
    </row>
    <row r="6761" spans="2:22" ht="18" customHeight="1">
      <c r="B6761" s="11">
        <v>0</v>
      </c>
      <c r="C6761" s="11">
        <v>0</v>
      </c>
      <c r="D6761" s="11">
        <v>18.85689775265675</v>
      </c>
      <c r="E6761" s="11">
        <v>67.8848319095643</v>
      </c>
      <c r="F6761" s="11">
        <v>0</v>
      </c>
      <c r="G6761" s="11">
        <v>1040.079084098392</v>
      </c>
      <c r="H6761" s="11">
        <v>1356.1344</v>
      </c>
      <c r="I6761" s="11">
        <v>2396.213484098392</v>
      </c>
      <c r="J6761" s="11">
        <v>0.018</v>
      </c>
      <c r="L6761" s="11">
        <v>0.5111950087588877</v>
      </c>
      <c r="M6761" s="11">
        <v>-0.2971494895955347</v>
      </c>
      <c r="O6761" s="3" t="s">
        <v>320</v>
      </c>
      <c r="P6761" s="3" t="s">
        <v>314</v>
      </c>
      <c r="Q6761" s="10">
        <v>4</v>
      </c>
      <c r="S6761" s="11">
        <v>0.01</v>
      </c>
      <c r="T6761" s="11">
        <v>0.1885838356785816</v>
      </c>
      <c r="U6761" s="11">
        <v>39.64765194261567</v>
      </c>
      <c r="V6761" s="11">
        <v>464.8683980547838</v>
      </c>
    </row>
    <row r="6762" spans="2:22" ht="18" customHeight="1">
      <c r="B6762" s="11">
        <v>0</v>
      </c>
      <c r="C6762" s="11">
        <v>0</v>
      </c>
      <c r="D6762" s="11">
        <v>18.85392646098619</v>
      </c>
      <c r="E6762" s="11">
        <v>67.87413525955027</v>
      </c>
      <c r="F6762" s="11">
        <v>0</v>
      </c>
      <c r="G6762" s="11">
        <v>1039.751338264105</v>
      </c>
      <c r="H6762" s="11">
        <v>1356.1344</v>
      </c>
      <c r="I6762" s="11">
        <v>2395.885738264105</v>
      </c>
      <c r="J6762" s="11">
        <v>0.018</v>
      </c>
      <c r="L6762" s="11">
        <v>0.5111993589361394</v>
      </c>
      <c r="M6762" s="11">
        <v>-0.2971088465109257</v>
      </c>
      <c r="O6762" s="3" t="s">
        <v>320</v>
      </c>
      <c r="P6762" s="3" t="s">
        <v>314</v>
      </c>
      <c r="Q6762" s="10">
        <v>4</v>
      </c>
      <c r="S6762" s="11">
        <v>0.01</v>
      </c>
      <c r="T6762" s="11">
        <v>0.1885541207295223</v>
      </c>
      <c r="U6762" s="11">
        <v>39.65765194261567</v>
      </c>
      <c r="V6762" s="11">
        <v>465.0569521755133</v>
      </c>
    </row>
    <row r="6763" spans="2:22" ht="18" customHeight="1">
      <c r="B6763" s="11">
        <v>0</v>
      </c>
      <c r="C6763" s="11">
        <v>0</v>
      </c>
      <c r="D6763" s="11">
        <v>18.85095557568666</v>
      </c>
      <c r="E6763" s="11">
        <v>67.86344007247197</v>
      </c>
      <c r="F6763" s="11">
        <v>0</v>
      </c>
      <c r="G6763" s="11">
        <v>1039.423688890797</v>
      </c>
      <c r="H6763" s="11">
        <v>1356.1344</v>
      </c>
      <c r="I6763" s="11">
        <v>2395.558088890797</v>
      </c>
      <c r="J6763" s="11">
        <v>0.018</v>
      </c>
      <c r="L6763" s="11">
        <v>0.5112037078330626</v>
      </c>
      <c r="M6763" s="11">
        <v>-0.2970682153882437</v>
      </c>
      <c r="O6763" s="3" t="s">
        <v>320</v>
      </c>
      <c r="P6763" s="3" t="s">
        <v>314</v>
      </c>
      <c r="Q6763" s="10">
        <v>4</v>
      </c>
      <c r="S6763" s="11">
        <v>0.01</v>
      </c>
      <c r="T6763" s="11">
        <v>0.1885244098447716</v>
      </c>
      <c r="U6763" s="11">
        <v>39.66765194261567</v>
      </c>
      <c r="V6763" s="11">
        <v>465.2454765853581</v>
      </c>
    </row>
    <row r="6764" spans="2:22" ht="18" customHeight="1">
      <c r="B6764" s="11">
        <v>0</v>
      </c>
      <c r="C6764" s="11">
        <v>0</v>
      </c>
      <c r="D6764" s="11">
        <v>18.84798509663856</v>
      </c>
      <c r="E6764" s="11">
        <v>67.85274634789883</v>
      </c>
      <c r="F6764" s="11">
        <v>0</v>
      </c>
      <c r="G6764" s="11">
        <v>1039.096135944095</v>
      </c>
      <c r="H6764" s="11">
        <v>1356.1344</v>
      </c>
      <c r="I6764" s="11">
        <v>2395.230535944095</v>
      </c>
      <c r="J6764" s="11">
        <v>0.018</v>
      </c>
      <c r="L6764" s="11">
        <v>0.5112080554501134</v>
      </c>
      <c r="M6764" s="11">
        <v>-0.2970275962232261</v>
      </c>
      <c r="O6764" s="3" t="s">
        <v>320</v>
      </c>
      <c r="P6764" s="3" t="s">
        <v>314</v>
      </c>
      <c r="Q6764" s="10">
        <v>4</v>
      </c>
      <c r="S6764" s="11">
        <v>0.01</v>
      </c>
      <c r="T6764" s="11">
        <v>0.1884947030231331</v>
      </c>
      <c r="U6764" s="11">
        <v>39.67765194261567</v>
      </c>
      <c r="V6764" s="11">
        <v>465.4339712883813</v>
      </c>
    </row>
    <row r="6765" spans="2:22" ht="18" customHeight="1">
      <c r="B6765" s="11">
        <v>0</v>
      </c>
      <c r="C6765" s="11">
        <v>0</v>
      </c>
      <c r="D6765" s="11">
        <v>18.84501502372235</v>
      </c>
      <c r="E6765" s="11">
        <v>67.84205408540045</v>
      </c>
      <c r="F6765" s="11">
        <v>0</v>
      </c>
      <c r="G6765" s="11">
        <v>1038.768679389639</v>
      </c>
      <c r="H6765" s="11">
        <v>1356.1344</v>
      </c>
      <c r="I6765" s="11">
        <v>2394.903079389639</v>
      </c>
      <c r="J6765" s="11">
        <v>0.018</v>
      </c>
      <c r="L6765" s="11">
        <v>0.511212401787748</v>
      </c>
      <c r="M6765" s="11">
        <v>-0.296986989011612</v>
      </c>
      <c r="O6765" s="3" t="s">
        <v>320</v>
      </c>
      <c r="P6765" s="3" t="s">
        <v>314</v>
      </c>
      <c r="Q6765" s="10">
        <v>4</v>
      </c>
      <c r="S6765" s="11">
        <v>0.01</v>
      </c>
      <c r="T6765" s="11">
        <v>0.1884650002634111</v>
      </c>
      <c r="U6765" s="11">
        <v>39.68765194261567</v>
      </c>
      <c r="V6765" s="11">
        <v>465.6224362886447</v>
      </c>
    </row>
    <row r="6766" spans="2:22" ht="18" customHeight="1">
      <c r="B6766" s="11">
        <v>0</v>
      </c>
      <c r="C6766" s="11">
        <v>0</v>
      </c>
      <c r="D6766" s="11">
        <v>18.8420453568185</v>
      </c>
      <c r="E6766" s="11">
        <v>67.8313632845466</v>
      </c>
      <c r="F6766" s="11">
        <v>0</v>
      </c>
      <c r="G6766" s="11">
        <v>1038.441319193086</v>
      </c>
      <c r="H6766" s="11">
        <v>1356.1344</v>
      </c>
      <c r="I6766" s="11">
        <v>2394.575719193086</v>
      </c>
      <c r="J6766" s="11">
        <v>0.018</v>
      </c>
      <c r="L6766" s="11">
        <v>0.5112167468464219</v>
      </c>
      <c r="M6766" s="11">
        <v>-0.2969463937491426</v>
      </c>
      <c r="O6766" s="3" t="s">
        <v>320</v>
      </c>
      <c r="P6766" s="3" t="s">
        <v>314</v>
      </c>
      <c r="Q6766" s="10">
        <v>4</v>
      </c>
      <c r="S6766" s="11">
        <v>0.01</v>
      </c>
      <c r="T6766" s="11">
        <v>0.1884353015644104</v>
      </c>
      <c r="U6766" s="11">
        <v>39.69765194261566</v>
      </c>
      <c r="V6766" s="11">
        <v>465.8108715902091</v>
      </c>
    </row>
    <row r="6767" spans="2:22" ht="18" customHeight="1">
      <c r="B6767" s="11">
        <v>0</v>
      </c>
      <c r="C6767" s="11">
        <v>0</v>
      </c>
      <c r="D6767" s="11">
        <v>18.83907609580755</v>
      </c>
      <c r="E6767" s="11">
        <v>67.82067394490718</v>
      </c>
      <c r="F6767" s="11">
        <v>0</v>
      </c>
      <c r="G6767" s="11">
        <v>1038.11405532011</v>
      </c>
      <c r="H6767" s="11">
        <v>1356.1344</v>
      </c>
      <c r="I6767" s="11">
        <v>2394.24845532011</v>
      </c>
      <c r="J6767" s="11">
        <v>0.018</v>
      </c>
      <c r="L6767" s="11">
        <v>0.5112210906265913</v>
      </c>
      <c r="M6767" s="11">
        <v>-0.2969058104315613</v>
      </c>
      <c r="O6767" s="3" t="s">
        <v>320</v>
      </c>
      <c r="P6767" s="3" t="s">
        <v>314</v>
      </c>
      <c r="Q6767" s="10">
        <v>4</v>
      </c>
      <c r="S6767" s="11">
        <v>0.01</v>
      </c>
      <c r="T6767" s="11">
        <v>0.1884056069249359</v>
      </c>
      <c r="U6767" s="11">
        <v>39.70765194261566</v>
      </c>
      <c r="V6767" s="11">
        <v>465.9992771971341</v>
      </c>
    </row>
    <row r="6768" spans="2:22" ht="18" customHeight="1">
      <c r="B6768" s="11">
        <v>0</v>
      </c>
      <c r="C6768" s="11">
        <v>0</v>
      </c>
      <c r="D6768" s="11">
        <v>18.83610724057007</v>
      </c>
      <c r="E6768" s="11">
        <v>67.80998606605223</v>
      </c>
      <c r="F6768" s="11">
        <v>0</v>
      </c>
      <c r="G6768" s="11">
        <v>1037.786887736399</v>
      </c>
      <c r="H6768" s="11">
        <v>1356.1344</v>
      </c>
      <c r="I6768" s="11">
        <v>2393.921287736399</v>
      </c>
      <c r="J6768" s="11">
        <v>0.018</v>
      </c>
      <c r="L6768" s="11">
        <v>0.511225433128711</v>
      </c>
      <c r="M6768" s="11">
        <v>-0.296865239054613</v>
      </c>
      <c r="O6768" s="3" t="s">
        <v>320</v>
      </c>
      <c r="P6768" s="3" t="s">
        <v>314</v>
      </c>
      <c r="Q6768" s="10">
        <v>4</v>
      </c>
      <c r="S6768" s="11">
        <v>0.01</v>
      </c>
      <c r="T6768" s="11">
        <v>0.1883759163437933</v>
      </c>
      <c r="U6768" s="11">
        <v>39.71765194261566</v>
      </c>
      <c r="V6768" s="11">
        <v>466.1876531134778</v>
      </c>
    </row>
    <row r="6769" spans="2:22" ht="18" customHeight="1">
      <c r="B6769" s="11">
        <v>0</v>
      </c>
      <c r="C6769" s="11">
        <v>0</v>
      </c>
      <c r="D6769" s="11">
        <v>18.83313879098667</v>
      </c>
      <c r="E6769" s="11">
        <v>67.799299647552</v>
      </c>
      <c r="F6769" s="11">
        <v>0</v>
      </c>
      <c r="G6769" s="11">
        <v>1037.459816407658</v>
      </c>
      <c r="H6769" s="11">
        <v>1356.1344</v>
      </c>
      <c r="I6769" s="11">
        <v>2393.594216407658</v>
      </c>
      <c r="J6769" s="11">
        <v>0.018</v>
      </c>
      <c r="L6769" s="11">
        <v>0.5112297743532367</v>
      </c>
      <c r="M6769" s="11">
        <v>-0.2968246796140449</v>
      </c>
      <c r="O6769" s="3" t="s">
        <v>320</v>
      </c>
      <c r="P6769" s="3" t="s">
        <v>314</v>
      </c>
      <c r="Q6769" s="10">
        <v>4</v>
      </c>
      <c r="S6769" s="11">
        <v>0.01</v>
      </c>
      <c r="T6769" s="11">
        <v>0.1883462298197884</v>
      </c>
      <c r="U6769" s="11">
        <v>39.72765194261566</v>
      </c>
      <c r="V6769" s="11">
        <v>466.3759993432976</v>
      </c>
    </row>
    <row r="6770" spans="2:22" ht="18" customHeight="1">
      <c r="B6770" s="11">
        <v>0</v>
      </c>
      <c r="C6770" s="11">
        <v>0</v>
      </c>
      <c r="D6770" s="11">
        <v>18.83017074693801</v>
      </c>
      <c r="E6770" s="11">
        <v>67.78861468897684</v>
      </c>
      <c r="F6770" s="11">
        <v>0</v>
      </c>
      <c r="G6770" s="11">
        <v>1037.132841299607</v>
      </c>
      <c r="H6770" s="11">
        <v>1356.1344</v>
      </c>
      <c r="I6770" s="11">
        <v>2393.267241299607</v>
      </c>
      <c r="J6770" s="11">
        <v>0.018</v>
      </c>
      <c r="L6770" s="11">
        <v>0.5112341143006232</v>
      </c>
      <c r="M6770" s="11">
        <v>-0.2967841321056061</v>
      </c>
      <c r="O6770" s="3" t="s">
        <v>320</v>
      </c>
      <c r="P6770" s="3" t="s">
        <v>314</v>
      </c>
      <c r="Q6770" s="10">
        <v>4</v>
      </c>
      <c r="S6770" s="11">
        <v>0.01</v>
      </c>
      <c r="T6770" s="11">
        <v>0.1883165473517275</v>
      </c>
      <c r="U6770" s="11">
        <v>39.73765194261566</v>
      </c>
      <c r="V6770" s="11">
        <v>466.5643158906494</v>
      </c>
    </row>
    <row r="6771" spans="2:22" ht="18" customHeight="1">
      <c r="B6771" s="11">
        <v>0</v>
      </c>
      <c r="C6771" s="11">
        <v>0</v>
      </c>
      <c r="D6771" s="11">
        <v>18.82720310830479</v>
      </c>
      <c r="E6771" s="11">
        <v>67.77793118989726</v>
      </c>
      <c r="F6771" s="11">
        <v>0</v>
      </c>
      <c r="G6771" s="11">
        <v>1036.805962377983</v>
      </c>
      <c r="H6771" s="11">
        <v>1356.1344</v>
      </c>
      <c r="I6771" s="11">
        <v>2392.940362377983</v>
      </c>
      <c r="J6771" s="11">
        <v>0.018</v>
      </c>
      <c r="L6771" s="11">
        <v>0.5112384529713251</v>
      </c>
      <c r="M6771" s="11">
        <v>-0.2967435965250474</v>
      </c>
      <c r="O6771" s="3" t="s">
        <v>320</v>
      </c>
      <c r="P6771" s="3" t="s">
        <v>314</v>
      </c>
      <c r="Q6771" s="10">
        <v>4</v>
      </c>
      <c r="S6771" s="11">
        <v>0.01</v>
      </c>
      <c r="T6771" s="11">
        <v>0.1882868689384175</v>
      </c>
      <c r="U6771" s="11">
        <v>39.74765194261565</v>
      </c>
      <c r="V6771" s="11">
        <v>466.7526027595878</v>
      </c>
    </row>
    <row r="6772" spans="2:22" ht="18" customHeight="1">
      <c r="B6772" s="11">
        <v>0</v>
      </c>
      <c r="C6772" s="11">
        <v>0</v>
      </c>
      <c r="D6772" s="11">
        <v>18.82423587496776</v>
      </c>
      <c r="E6772" s="11">
        <v>67.76724914988395</v>
      </c>
      <c r="F6772" s="11">
        <v>0</v>
      </c>
      <c r="G6772" s="11">
        <v>1036.479179608538</v>
      </c>
      <c r="H6772" s="11">
        <v>1356.1344</v>
      </c>
      <c r="I6772" s="11">
        <v>2392.613579608538</v>
      </c>
      <c r="J6772" s="11">
        <v>0.018</v>
      </c>
      <c r="L6772" s="11">
        <v>0.5112427903657972</v>
      </c>
      <c r="M6772" s="11">
        <v>-0.2967030728681223</v>
      </c>
      <c r="O6772" s="3" t="s">
        <v>320</v>
      </c>
      <c r="P6772" s="3" t="s">
        <v>314</v>
      </c>
      <c r="Q6772" s="10">
        <v>4</v>
      </c>
      <c r="S6772" s="11">
        <v>0.01</v>
      </c>
      <c r="T6772" s="11">
        <v>0.1882571945786656</v>
      </c>
      <c r="U6772" s="11">
        <v>39.75765194261565</v>
      </c>
      <c r="V6772" s="11">
        <v>466.9408599541665</v>
      </c>
    </row>
    <row r="6773" spans="2:22" ht="18" customHeight="1">
      <c r="B6773" s="11">
        <v>0</v>
      </c>
      <c r="C6773" s="11">
        <v>0</v>
      </c>
      <c r="D6773" s="11">
        <v>18.8212690468077</v>
      </c>
      <c r="E6773" s="11">
        <v>67.75656856850772</v>
      </c>
      <c r="F6773" s="11">
        <v>0</v>
      </c>
      <c r="G6773" s="11">
        <v>1036.152492957041</v>
      </c>
      <c r="H6773" s="11">
        <v>1356.1344</v>
      </c>
      <c r="I6773" s="11">
        <v>2392.28689295704</v>
      </c>
      <c r="J6773" s="11">
        <v>0.018</v>
      </c>
      <c r="L6773" s="11">
        <v>0.5112471264844938</v>
      </c>
      <c r="M6773" s="11">
        <v>-0.2966625611305854</v>
      </c>
      <c r="O6773" s="3" t="s">
        <v>320</v>
      </c>
      <c r="P6773" s="3" t="s">
        <v>314</v>
      </c>
      <c r="Q6773" s="10">
        <v>4</v>
      </c>
      <c r="S6773" s="11">
        <v>0.01</v>
      </c>
      <c r="T6773" s="11">
        <v>0.1882275242712795</v>
      </c>
      <c r="U6773" s="11">
        <v>39.76765194261565</v>
      </c>
      <c r="V6773" s="11">
        <v>467.1290874784377</v>
      </c>
    </row>
    <row r="6774" spans="2:22" ht="18" customHeight="1">
      <c r="B6774" s="11">
        <v>0</v>
      </c>
      <c r="C6774" s="11">
        <v>0</v>
      </c>
      <c r="D6774" s="11">
        <v>18.81830262370543</v>
      </c>
      <c r="E6774" s="11">
        <v>67.74588944533957</v>
      </c>
      <c r="F6774" s="11">
        <v>0</v>
      </c>
      <c r="G6774" s="11">
        <v>1035.825902389275</v>
      </c>
      <c r="H6774" s="11">
        <v>1356.1344</v>
      </c>
      <c r="I6774" s="11">
        <v>2391.960302389275</v>
      </c>
      <c r="J6774" s="11">
        <v>0.018</v>
      </c>
      <c r="L6774" s="11">
        <v>0.5112514613278691</v>
      </c>
      <c r="M6774" s="11">
        <v>-0.2966220613081938</v>
      </c>
      <c r="O6774" s="3" t="s">
        <v>320</v>
      </c>
      <c r="P6774" s="3" t="s">
        <v>314</v>
      </c>
      <c r="Q6774" s="10">
        <v>4</v>
      </c>
      <c r="S6774" s="11">
        <v>0.01</v>
      </c>
      <c r="T6774" s="11">
        <v>0.1881978580150672</v>
      </c>
      <c r="U6774" s="11">
        <v>39.77765194261565</v>
      </c>
      <c r="V6774" s="11">
        <v>467.3172853364528</v>
      </c>
    </row>
    <row r="6775" spans="2:22" ht="18" customHeight="1">
      <c r="B6775" s="11">
        <v>0</v>
      </c>
      <c r="C6775" s="11">
        <v>0</v>
      </c>
      <c r="D6775" s="11">
        <v>18.81533660554183</v>
      </c>
      <c r="E6775" s="11">
        <v>67.7352117799506</v>
      </c>
      <c r="F6775" s="11">
        <v>0</v>
      </c>
      <c r="G6775" s="11">
        <v>1035.499407871039</v>
      </c>
      <c r="H6775" s="11">
        <v>1356.1344</v>
      </c>
      <c r="I6775" s="11">
        <v>2391.63380787104</v>
      </c>
      <c r="J6775" s="11">
        <v>0.018</v>
      </c>
      <c r="L6775" s="11">
        <v>0.511255794896377</v>
      </c>
      <c r="M6775" s="11">
        <v>-0.2965815733967063</v>
      </c>
      <c r="O6775" s="3" t="s">
        <v>320</v>
      </c>
      <c r="P6775" s="3" t="s">
        <v>314</v>
      </c>
      <c r="Q6775" s="10">
        <v>4</v>
      </c>
      <c r="S6775" s="11">
        <v>0.01</v>
      </c>
      <c r="T6775" s="11">
        <v>0.1881681958088371</v>
      </c>
      <c r="U6775" s="11">
        <v>39.78765194261565</v>
      </c>
      <c r="V6775" s="11">
        <v>467.5054535322616</v>
      </c>
    </row>
    <row r="6776" spans="2:22" ht="18" customHeight="1">
      <c r="B6776" s="11">
        <v>0</v>
      </c>
      <c r="C6776" s="11">
        <v>0</v>
      </c>
      <c r="D6776" s="11">
        <v>18.81237099219781</v>
      </c>
      <c r="E6776" s="11">
        <v>67.72453557191211</v>
      </c>
      <c r="F6776" s="11">
        <v>0</v>
      </c>
      <c r="G6776" s="11">
        <v>1035.173009368151</v>
      </c>
      <c r="H6776" s="11">
        <v>1356.1344</v>
      </c>
      <c r="I6776" s="11">
        <v>2391.307409368151</v>
      </c>
      <c r="J6776" s="11">
        <v>0.018</v>
      </c>
      <c r="L6776" s="11">
        <v>0.5112601271904712</v>
      </c>
      <c r="M6776" s="11">
        <v>-0.2965410973918838</v>
      </c>
      <c r="O6776" s="3" t="s">
        <v>320</v>
      </c>
      <c r="P6776" s="3" t="s">
        <v>314</v>
      </c>
      <c r="Q6776" s="10">
        <v>4</v>
      </c>
      <c r="S6776" s="11">
        <v>0.01</v>
      </c>
      <c r="T6776" s="11">
        <v>0.1881385376513982</v>
      </c>
      <c r="U6776" s="11">
        <v>39.79765194261564</v>
      </c>
      <c r="V6776" s="11">
        <v>467.6935920699131</v>
      </c>
    </row>
    <row r="6777" spans="2:22" ht="18" customHeight="1">
      <c r="B6777" s="11">
        <v>0</v>
      </c>
      <c r="C6777" s="11">
        <v>0</v>
      </c>
      <c r="D6777" s="11">
        <v>18.80940578355432</v>
      </c>
      <c r="E6777" s="11">
        <v>67.71386082079555</v>
      </c>
      <c r="F6777" s="11">
        <v>0</v>
      </c>
      <c r="G6777" s="11">
        <v>1034.846706846439</v>
      </c>
      <c r="H6777" s="11">
        <v>1356.1344</v>
      </c>
      <c r="I6777" s="11">
        <v>2390.98110684644</v>
      </c>
      <c r="J6777" s="11">
        <v>0.018</v>
      </c>
      <c r="L6777" s="11">
        <v>0.5112644582106052</v>
      </c>
      <c r="M6777" s="11">
        <v>-0.2965006332894891</v>
      </c>
      <c r="O6777" s="3" t="s">
        <v>320</v>
      </c>
      <c r="P6777" s="3" t="s">
        <v>314</v>
      </c>
      <c r="Q6777" s="10">
        <v>4</v>
      </c>
      <c r="S6777" s="11">
        <v>0.01</v>
      </c>
      <c r="T6777" s="11">
        <v>0.1881088835415598</v>
      </c>
      <c r="U6777" s="11">
        <v>39.80765194261564</v>
      </c>
      <c r="V6777" s="11">
        <v>467.8817009534546</v>
      </c>
    </row>
    <row r="6778" spans="2:22" ht="18" customHeight="1">
      <c r="B6778" s="11">
        <v>0</v>
      </c>
      <c r="C6778" s="11">
        <v>0</v>
      </c>
      <c r="D6778" s="11">
        <v>18.80644097949236</v>
      </c>
      <c r="E6778" s="11">
        <v>67.70318752617248</v>
      </c>
      <c r="F6778" s="11">
        <v>0</v>
      </c>
      <c r="G6778" s="11">
        <v>1034.520500271754</v>
      </c>
      <c r="H6778" s="11">
        <v>1356.1344</v>
      </c>
      <c r="I6778" s="11">
        <v>2390.654900271754</v>
      </c>
      <c r="J6778" s="11">
        <v>0.018</v>
      </c>
      <c r="L6778" s="11">
        <v>0.5112687879572322</v>
      </c>
      <c r="M6778" s="11">
        <v>-0.2964601810852869</v>
      </c>
      <c r="O6778" s="3" t="s">
        <v>320</v>
      </c>
      <c r="P6778" s="3" t="s">
        <v>314</v>
      </c>
      <c r="Q6778" s="10">
        <v>4</v>
      </c>
      <c r="S6778" s="11">
        <v>0.01</v>
      </c>
      <c r="T6778" s="11">
        <v>0.1880792334781317</v>
      </c>
      <c r="U6778" s="11">
        <v>39.81765194261564</v>
      </c>
      <c r="V6778" s="11">
        <v>468.0697801869327</v>
      </c>
    </row>
    <row r="6779" spans="2:22" ht="18" customHeight="1">
      <c r="B6779" s="11">
        <v>0</v>
      </c>
      <c r="C6779" s="11">
        <v>0</v>
      </c>
      <c r="D6779" s="11">
        <v>18.80347657989297</v>
      </c>
      <c r="E6779" s="11">
        <v>67.69251568761467</v>
      </c>
      <c r="F6779" s="11">
        <v>0</v>
      </c>
      <c r="G6779" s="11">
        <v>1034.194389609956</v>
      </c>
      <c r="H6779" s="11">
        <v>1356.1344</v>
      </c>
      <c r="I6779" s="11">
        <v>2390.328789609956</v>
      </c>
      <c r="J6779" s="11">
        <v>0.018</v>
      </c>
      <c r="L6779" s="11">
        <v>0.5112731164308056</v>
      </c>
      <c r="M6779" s="11">
        <v>-0.2964197407750441</v>
      </c>
      <c r="O6779" s="3" t="s">
        <v>320</v>
      </c>
      <c r="P6779" s="3" t="s">
        <v>314</v>
      </c>
      <c r="Q6779" s="10">
        <v>4</v>
      </c>
      <c r="S6779" s="11">
        <v>0.01</v>
      </c>
      <c r="T6779" s="11">
        <v>0.188049587459924</v>
      </c>
      <c r="U6779" s="11">
        <v>39.82765194261564</v>
      </c>
      <c r="V6779" s="11">
        <v>468.2578297743927</v>
      </c>
    </row>
    <row r="6780" spans="2:22" ht="18" customHeight="1">
      <c r="B6780" s="11">
        <v>0</v>
      </c>
      <c r="C6780" s="11">
        <v>0</v>
      </c>
      <c r="D6780" s="11">
        <v>18.80051258463723</v>
      </c>
      <c r="E6780" s="11">
        <v>67.68184530469401</v>
      </c>
      <c r="F6780" s="11">
        <v>0</v>
      </c>
      <c r="G6780" s="11">
        <v>1033.868374826925</v>
      </c>
      <c r="H6780" s="11">
        <v>1356.1344</v>
      </c>
      <c r="I6780" s="11">
        <v>2390.002774826925</v>
      </c>
      <c r="J6780" s="11">
        <v>0.018</v>
      </c>
      <c r="L6780" s="11">
        <v>0.5112774436317782</v>
      </c>
      <c r="M6780" s="11">
        <v>-0.2963793123545294</v>
      </c>
      <c r="O6780" s="3" t="s">
        <v>320</v>
      </c>
      <c r="P6780" s="3" t="s">
        <v>314</v>
      </c>
      <c r="Q6780" s="10">
        <v>4</v>
      </c>
      <c r="S6780" s="11">
        <v>0.01</v>
      </c>
      <c r="T6780" s="11">
        <v>0.1880199454857474</v>
      </c>
      <c r="U6780" s="11">
        <v>39.83765194261564</v>
      </c>
      <c r="V6780" s="11">
        <v>468.4458497198784</v>
      </c>
    </row>
    <row r="6781" spans="2:22" ht="18" customHeight="1">
      <c r="B6781" s="11">
        <v>0</v>
      </c>
      <c r="C6781" s="11">
        <v>0</v>
      </c>
      <c r="D6781" s="11">
        <v>18.79754899360626</v>
      </c>
      <c r="E6781" s="11">
        <v>67.67117637698253</v>
      </c>
      <c r="F6781" s="11">
        <v>0</v>
      </c>
      <c r="G6781" s="11">
        <v>1033.542455888556</v>
      </c>
      <c r="H6781" s="11">
        <v>1356.1344</v>
      </c>
      <c r="I6781" s="11">
        <v>2389.676855888556</v>
      </c>
      <c r="J6781" s="11">
        <v>0.018</v>
      </c>
      <c r="L6781" s="11">
        <v>0.5112817695606025</v>
      </c>
      <c r="M6781" s="11">
        <v>-0.2963388958195134</v>
      </c>
      <c r="O6781" s="3" t="s">
        <v>320</v>
      </c>
      <c r="P6781" s="3" t="s">
        <v>314</v>
      </c>
      <c r="Q6781" s="10">
        <v>4</v>
      </c>
      <c r="S6781" s="11">
        <v>0.01</v>
      </c>
      <c r="T6781" s="11">
        <v>0.187990307554413</v>
      </c>
      <c r="U6781" s="11">
        <v>39.84765194261563</v>
      </c>
      <c r="V6781" s="11">
        <v>468.6338400274328</v>
      </c>
    </row>
    <row r="6782" spans="2:22" ht="18" customHeight="1">
      <c r="B6782" s="11">
        <v>0</v>
      </c>
      <c r="C6782" s="11">
        <v>0</v>
      </c>
      <c r="D6782" s="11">
        <v>18.79458580668123</v>
      </c>
      <c r="E6782" s="11">
        <v>67.66050890405245</v>
      </c>
      <c r="F6782" s="11">
        <v>0</v>
      </c>
      <c r="G6782" s="11">
        <v>1033.216632760758</v>
      </c>
      <c r="H6782" s="11">
        <v>1356.1344</v>
      </c>
      <c r="I6782" s="11">
        <v>2389.351032760758</v>
      </c>
      <c r="J6782" s="11">
        <v>0.018</v>
      </c>
      <c r="L6782" s="11">
        <v>0.5112860942177312</v>
      </c>
      <c r="M6782" s="11">
        <v>-0.2962984911657686</v>
      </c>
      <c r="O6782" s="3" t="s">
        <v>320</v>
      </c>
      <c r="P6782" s="3" t="s">
        <v>314</v>
      </c>
      <c r="Q6782" s="10">
        <v>4</v>
      </c>
      <c r="S6782" s="11">
        <v>0.01</v>
      </c>
      <c r="T6782" s="11">
        <v>0.187960673664732</v>
      </c>
      <c r="U6782" s="11">
        <v>39.85765194261563</v>
      </c>
      <c r="V6782" s="11">
        <v>468.8218007010976</v>
      </c>
    </row>
    <row r="6783" spans="2:22" ht="18" customHeight="1">
      <c r="B6783" s="11">
        <v>0</v>
      </c>
      <c r="C6783" s="11">
        <v>0</v>
      </c>
      <c r="D6783" s="11">
        <v>18.79162302374336</v>
      </c>
      <c r="E6783" s="11">
        <v>67.64984288547608</v>
      </c>
      <c r="F6783" s="11">
        <v>0</v>
      </c>
      <c r="G6783" s="11">
        <v>1032.890905409458</v>
      </c>
      <c r="H6783" s="11">
        <v>1356.1344</v>
      </c>
      <c r="I6783" s="11">
        <v>2389.025305409458</v>
      </c>
      <c r="J6783" s="11">
        <v>0.018</v>
      </c>
      <c r="L6783" s="11">
        <v>0.5112904176036164</v>
      </c>
      <c r="M6783" s="11">
        <v>-0.2962580983890697</v>
      </c>
      <c r="O6783" s="3" t="s">
        <v>320</v>
      </c>
      <c r="P6783" s="3" t="s">
        <v>314</v>
      </c>
      <c r="Q6783" s="10">
        <v>4</v>
      </c>
      <c r="S6783" s="11">
        <v>0.01</v>
      </c>
      <c r="T6783" s="11">
        <v>0.1879310438155165</v>
      </c>
      <c r="U6783" s="11">
        <v>39.86765194261563</v>
      </c>
      <c r="V6783" s="11">
        <v>469.0097317449131</v>
      </c>
    </row>
    <row r="6784" spans="2:22" ht="18" customHeight="1">
      <c r="B6784" s="11">
        <v>0</v>
      </c>
      <c r="C6784" s="11">
        <v>0</v>
      </c>
      <c r="D6784" s="11">
        <v>18.78866064467388</v>
      </c>
      <c r="E6784" s="11">
        <v>67.63917832082595</v>
      </c>
      <c r="F6784" s="11">
        <v>0</v>
      </c>
      <c r="G6784" s="11">
        <v>1032.565273800597</v>
      </c>
      <c r="H6784" s="11">
        <v>1356.1344</v>
      </c>
      <c r="I6784" s="11">
        <v>2388.699673800597</v>
      </c>
      <c r="J6784" s="11">
        <v>0.018</v>
      </c>
      <c r="L6784" s="11">
        <v>0.5112947397187102</v>
      </c>
      <c r="M6784" s="11">
        <v>-0.2962177174851931</v>
      </c>
      <c r="O6784" s="3" t="s">
        <v>320</v>
      </c>
      <c r="P6784" s="3" t="s">
        <v>314</v>
      </c>
      <c r="Q6784" s="10">
        <v>4</v>
      </c>
      <c r="S6784" s="11">
        <v>0.01</v>
      </c>
      <c r="T6784" s="11">
        <v>0.1879014180055786</v>
      </c>
      <c r="U6784" s="11">
        <v>39.87765194261563</v>
      </c>
      <c r="V6784" s="11">
        <v>469.1976331629187</v>
      </c>
    </row>
    <row r="6785" spans="2:22" ht="18" customHeight="1">
      <c r="B6785" s="11">
        <v>0</v>
      </c>
      <c r="C6785" s="11">
        <v>0</v>
      </c>
      <c r="D6785" s="11">
        <v>18.78569866935409</v>
      </c>
      <c r="E6785" s="11">
        <v>67.62851520967472</v>
      </c>
      <c r="F6785" s="11">
        <v>0</v>
      </c>
      <c r="G6785" s="11">
        <v>1032.239737900133</v>
      </c>
      <c r="H6785" s="11">
        <v>1356.1344</v>
      </c>
      <c r="I6785" s="11">
        <v>2388.374137900133</v>
      </c>
      <c r="J6785" s="11">
        <v>0.018</v>
      </c>
      <c r="L6785" s="11">
        <v>0.5112990605634644</v>
      </c>
      <c r="M6785" s="11">
        <v>-0.2961773484499173</v>
      </c>
      <c r="O6785" s="3" t="s">
        <v>320</v>
      </c>
      <c r="P6785" s="3" t="s">
        <v>314</v>
      </c>
      <c r="Q6785" s="10">
        <v>4</v>
      </c>
      <c r="S6785" s="11">
        <v>0.01</v>
      </c>
      <c r="T6785" s="11">
        <v>0.1878717962337312</v>
      </c>
      <c r="U6785" s="11">
        <v>39.88765194261563</v>
      </c>
      <c r="V6785" s="11">
        <v>469.3855049591524</v>
      </c>
    </row>
    <row r="6786" spans="2:22" ht="18" customHeight="1">
      <c r="B6786" s="11">
        <v>0</v>
      </c>
      <c r="C6786" s="11">
        <v>0</v>
      </c>
      <c r="D6786" s="11">
        <v>18.78273709766533</v>
      </c>
      <c r="E6786" s="11">
        <v>67.61785355159518</v>
      </c>
      <c r="F6786" s="11">
        <v>0</v>
      </c>
      <c r="G6786" s="11">
        <v>1031.914297674039</v>
      </c>
      <c r="H6786" s="11">
        <v>1356.1344</v>
      </c>
      <c r="I6786" s="11">
        <v>2388.048697674039</v>
      </c>
      <c r="J6786" s="11">
        <v>0.018</v>
      </c>
      <c r="L6786" s="11">
        <v>0.5113033801383309</v>
      </c>
      <c r="M6786" s="11">
        <v>-0.2961369912790227</v>
      </c>
      <c r="O6786" s="3" t="s">
        <v>320</v>
      </c>
      <c r="P6786" s="3" t="s">
        <v>314</v>
      </c>
      <c r="Q6786" s="10">
        <v>4</v>
      </c>
      <c r="S6786" s="11">
        <v>0.01</v>
      </c>
      <c r="T6786" s="11">
        <v>0.1878421784987873</v>
      </c>
      <c r="U6786" s="11">
        <v>39.89765194261562</v>
      </c>
      <c r="V6786" s="11">
        <v>469.5733471376512</v>
      </c>
    </row>
    <row r="6787" spans="2:22" ht="18" customHeight="1">
      <c r="B6787" s="11">
        <v>0</v>
      </c>
      <c r="C6787" s="11">
        <v>0</v>
      </c>
      <c r="D6787" s="11">
        <v>18.77977592948897</v>
      </c>
      <c r="E6787" s="11">
        <v>67.6071933461603</v>
      </c>
      <c r="F6787" s="11">
        <v>0</v>
      </c>
      <c r="G6787" s="11">
        <v>1031.588953088304</v>
      </c>
      <c r="H6787" s="11">
        <v>1356.1344</v>
      </c>
      <c r="I6787" s="11">
        <v>2387.723353088304</v>
      </c>
      <c r="J6787" s="11">
        <v>0.018</v>
      </c>
      <c r="L6787" s="11">
        <v>0.5113076984437608</v>
      </c>
      <c r="M6787" s="11">
        <v>-0.2960966459682917</v>
      </c>
      <c r="O6787" s="3" t="s">
        <v>320</v>
      </c>
      <c r="P6787" s="3" t="s">
        <v>314</v>
      </c>
      <c r="Q6787" s="10">
        <v>4</v>
      </c>
      <c r="S6787" s="11">
        <v>0.01</v>
      </c>
      <c r="T6787" s="11">
        <v>0.1878125647995606</v>
      </c>
      <c r="U6787" s="11">
        <v>39.90765194261562</v>
      </c>
      <c r="V6787" s="11">
        <v>469.7611597024508</v>
      </c>
    </row>
    <row r="6788" spans="2:22" ht="18" customHeight="1">
      <c r="B6788" s="11">
        <v>0</v>
      </c>
      <c r="C6788" s="11">
        <v>0</v>
      </c>
      <c r="D6788" s="11">
        <v>18.77681516470644</v>
      </c>
      <c r="E6788" s="11">
        <v>67.59653459294317</v>
      </c>
      <c r="F6788" s="11">
        <v>0</v>
      </c>
      <c r="G6788" s="11">
        <v>1031.263704108933</v>
      </c>
      <c r="H6788" s="11">
        <v>1356.1344</v>
      </c>
      <c r="I6788" s="11">
        <v>2387.398104108933</v>
      </c>
      <c r="J6788" s="11">
        <v>0.018</v>
      </c>
      <c r="L6788" s="11">
        <v>0.5113120154802054</v>
      </c>
      <c r="M6788" s="11">
        <v>-0.2960563125135086</v>
      </c>
      <c r="O6788" s="3" t="s">
        <v>320</v>
      </c>
      <c r="P6788" s="3" t="s">
        <v>314</v>
      </c>
      <c r="Q6788" s="10">
        <v>4</v>
      </c>
      <c r="S6788" s="11">
        <v>0.01</v>
      </c>
      <c r="T6788" s="11">
        <v>0.187782955134865</v>
      </c>
      <c r="U6788" s="11">
        <v>39.91765194261562</v>
      </c>
      <c r="V6788" s="11">
        <v>469.9489426575856</v>
      </c>
    </row>
    <row r="6789" spans="2:22" ht="18" customHeight="1">
      <c r="B6789" s="11">
        <v>0</v>
      </c>
      <c r="C6789" s="11">
        <v>0</v>
      </c>
      <c r="D6789" s="11">
        <v>18.77385480319919</v>
      </c>
      <c r="E6789" s="11">
        <v>67.58587729151709</v>
      </c>
      <c r="F6789" s="11">
        <v>0</v>
      </c>
      <c r="G6789" s="11">
        <v>1030.938550701946</v>
      </c>
      <c r="H6789" s="11">
        <v>1356.1344</v>
      </c>
      <c r="I6789" s="11">
        <v>2387.072950701946</v>
      </c>
      <c r="J6789" s="11">
        <v>0.018</v>
      </c>
      <c r="L6789" s="11">
        <v>0.5113163312481159</v>
      </c>
      <c r="M6789" s="11">
        <v>-0.2960159909104595</v>
      </c>
      <c r="O6789" s="3" t="s">
        <v>320</v>
      </c>
      <c r="P6789" s="3" t="s">
        <v>314</v>
      </c>
      <c r="Q6789" s="10">
        <v>4</v>
      </c>
      <c r="S6789" s="11">
        <v>0.01</v>
      </c>
      <c r="T6789" s="11">
        <v>0.1877533495035148</v>
      </c>
      <c r="U6789" s="11">
        <v>39.92765194261562</v>
      </c>
      <c r="V6789" s="11">
        <v>470.1366960070891</v>
      </c>
    </row>
    <row r="6790" spans="2:22" ht="18" customHeight="1">
      <c r="B6790" s="11">
        <v>0</v>
      </c>
      <c r="C6790" s="11">
        <v>0</v>
      </c>
      <c r="D6790" s="11">
        <v>18.77089484484874</v>
      </c>
      <c r="E6790" s="11">
        <v>67.57522144145545</v>
      </c>
      <c r="F6790" s="11">
        <v>0</v>
      </c>
      <c r="G6790" s="11">
        <v>1030.613492833379</v>
      </c>
      <c r="H6790" s="11">
        <v>1356.1344</v>
      </c>
      <c r="I6790" s="11">
        <v>2386.747892833379</v>
      </c>
      <c r="J6790" s="11">
        <v>0.018</v>
      </c>
      <c r="L6790" s="11">
        <v>0.5113206457479429</v>
      </c>
      <c r="M6790" s="11">
        <v>-0.2959756811549329</v>
      </c>
      <c r="O6790" s="3" t="s">
        <v>320</v>
      </c>
      <c r="P6790" s="3" t="s">
        <v>314</v>
      </c>
      <c r="Q6790" s="10">
        <v>4</v>
      </c>
      <c r="S6790" s="11">
        <v>0.01</v>
      </c>
      <c r="T6790" s="11">
        <v>0.187723747904325</v>
      </c>
      <c r="U6790" s="11">
        <v>39.93765194261562</v>
      </c>
      <c r="V6790" s="11">
        <v>470.3244197549935</v>
      </c>
    </row>
    <row r="6791" spans="2:22" ht="18" customHeight="1">
      <c r="B6791" s="11">
        <v>0</v>
      </c>
      <c r="C6791" s="11">
        <v>0</v>
      </c>
      <c r="D6791" s="11">
        <v>18.76793528953662</v>
      </c>
      <c r="E6791" s="11">
        <v>67.56456704233182</v>
      </c>
      <c r="F6791" s="11">
        <v>0</v>
      </c>
      <c r="G6791" s="11">
        <v>1030.288530469284</v>
      </c>
      <c r="H6791" s="11">
        <v>1356.1344</v>
      </c>
      <c r="I6791" s="11">
        <v>2386.422930469284</v>
      </c>
      <c r="J6791" s="11">
        <v>0.018</v>
      </c>
      <c r="L6791" s="11">
        <v>0.5113249589801371</v>
      </c>
      <c r="M6791" s="11">
        <v>-0.2959353832427188</v>
      </c>
      <c r="O6791" s="3" t="s">
        <v>320</v>
      </c>
      <c r="P6791" s="3" t="s">
        <v>314</v>
      </c>
      <c r="Q6791" s="10">
        <v>4</v>
      </c>
      <c r="S6791" s="11">
        <v>0.01</v>
      </c>
      <c r="T6791" s="11">
        <v>0.1876941503361108</v>
      </c>
      <c r="U6791" s="11">
        <v>39.94765194261561</v>
      </c>
      <c r="V6791" s="11">
        <v>470.5121139053296</v>
      </c>
    </row>
    <row r="6792" spans="2:22" ht="18" customHeight="1">
      <c r="B6792" s="11">
        <v>0</v>
      </c>
      <c r="C6792" s="11">
        <v>0</v>
      </c>
      <c r="D6792" s="11">
        <v>18.76497613714442</v>
      </c>
      <c r="E6792" s="11">
        <v>67.55391409371991</v>
      </c>
      <c r="F6792" s="11">
        <v>0</v>
      </c>
      <c r="G6792" s="11">
        <v>1029.963663575729</v>
      </c>
      <c r="H6792" s="11">
        <v>1356.1344</v>
      </c>
      <c r="I6792" s="11">
        <v>2386.098063575729</v>
      </c>
      <c r="J6792" s="11">
        <v>0.018</v>
      </c>
      <c r="L6792" s="11">
        <v>0.5113292709451488</v>
      </c>
      <c r="M6792" s="11">
        <v>-0.2958950971696092</v>
      </c>
      <c r="O6792" s="3" t="s">
        <v>320</v>
      </c>
      <c r="P6792" s="3" t="s">
        <v>314</v>
      </c>
      <c r="Q6792" s="10">
        <v>4</v>
      </c>
      <c r="S6792" s="11">
        <v>0.01</v>
      </c>
      <c r="T6792" s="11">
        <v>0.1876645567976879</v>
      </c>
      <c r="U6792" s="11">
        <v>39.95765194261561</v>
      </c>
      <c r="V6792" s="11">
        <v>470.6997784621273</v>
      </c>
    </row>
    <row r="6793" spans="2:22" ht="18" customHeight="1">
      <c r="B6793" s="11">
        <v>0</v>
      </c>
      <c r="C6793" s="11">
        <v>0</v>
      </c>
      <c r="D6793" s="11">
        <v>18.76201738755378</v>
      </c>
      <c r="E6793" s="11">
        <v>67.5432625951936</v>
      </c>
      <c r="F6793" s="11">
        <v>0</v>
      </c>
      <c r="G6793" s="11">
        <v>1029.638892118795</v>
      </c>
      <c r="H6793" s="11">
        <v>1356.1344</v>
      </c>
      <c r="I6793" s="11">
        <v>2385.773292118795</v>
      </c>
      <c r="J6793" s="11">
        <v>0.018</v>
      </c>
      <c r="L6793" s="11">
        <v>0.5113335816434282</v>
      </c>
      <c r="M6793" s="11">
        <v>-0.2958548229313983</v>
      </c>
      <c r="O6793" s="3" t="s">
        <v>320</v>
      </c>
      <c r="P6793" s="3" t="s">
        <v>314</v>
      </c>
      <c r="Q6793" s="10">
        <v>4</v>
      </c>
      <c r="S6793" s="11">
        <v>0.01</v>
      </c>
      <c r="T6793" s="11">
        <v>0.1876349672878723</v>
      </c>
      <c r="U6793" s="11">
        <v>39.96765194261561</v>
      </c>
      <c r="V6793" s="11">
        <v>470.8874134294151</v>
      </c>
    </row>
    <row r="6794" spans="2:22" ht="18" customHeight="1">
      <c r="B6794" s="11">
        <v>0</v>
      </c>
      <c r="C6794" s="11">
        <v>0</v>
      </c>
      <c r="D6794" s="11">
        <v>18.75905904064636</v>
      </c>
      <c r="E6794" s="11">
        <v>67.53261254632689</v>
      </c>
      <c r="F6794" s="11">
        <v>0</v>
      </c>
      <c r="G6794" s="11">
        <v>1029.314216064583</v>
      </c>
      <c r="H6794" s="11">
        <v>1356.1344</v>
      </c>
      <c r="I6794" s="11">
        <v>2385.448616064583</v>
      </c>
      <c r="J6794" s="11">
        <v>0.018</v>
      </c>
      <c r="L6794" s="11">
        <v>0.5113378910754255</v>
      </c>
      <c r="M6794" s="11">
        <v>-0.2958145605238818</v>
      </c>
      <c r="O6794" s="3" t="s">
        <v>320</v>
      </c>
      <c r="P6794" s="3" t="s">
        <v>314</v>
      </c>
      <c r="Q6794" s="10">
        <v>4</v>
      </c>
      <c r="S6794" s="11">
        <v>0.01</v>
      </c>
      <c r="T6794" s="11">
        <v>0.1876053818054806</v>
      </c>
      <c r="U6794" s="11">
        <v>39.97765194261561</v>
      </c>
      <c r="V6794" s="11">
        <v>471.0750188112206</v>
      </c>
    </row>
    <row r="6795" spans="2:22" ht="18" customHeight="1">
      <c r="B6795" s="11">
        <v>0</v>
      </c>
      <c r="C6795" s="11">
        <v>0</v>
      </c>
      <c r="D6795" s="11">
        <v>18.75610109630388</v>
      </c>
      <c r="E6795" s="11">
        <v>67.52196394669396</v>
      </c>
      <c r="F6795" s="11">
        <v>0</v>
      </c>
      <c r="G6795" s="11">
        <v>1028.989635379207</v>
      </c>
      <c r="H6795" s="11">
        <v>1356.1344</v>
      </c>
      <c r="I6795" s="11">
        <v>2385.124035379206</v>
      </c>
      <c r="J6795" s="11">
        <v>0.018</v>
      </c>
      <c r="L6795" s="11">
        <v>0.5113421992415901</v>
      </c>
      <c r="M6795" s="11">
        <v>-0.2957743099428579</v>
      </c>
      <c r="O6795" s="3" t="s">
        <v>320</v>
      </c>
      <c r="P6795" s="3" t="s">
        <v>314</v>
      </c>
      <c r="Q6795" s="10">
        <v>4</v>
      </c>
      <c r="S6795" s="11">
        <v>0.01</v>
      </c>
      <c r="T6795" s="11">
        <v>0.1875758003493297</v>
      </c>
      <c r="U6795" s="11">
        <v>39.98765194261561</v>
      </c>
      <c r="V6795" s="11">
        <v>471.26259461157</v>
      </c>
    </row>
    <row r="6796" spans="2:22" ht="18" customHeight="1">
      <c r="B6796" s="11">
        <v>0</v>
      </c>
      <c r="C6796" s="11">
        <v>0</v>
      </c>
      <c r="D6796" s="11">
        <v>18.75314355440809</v>
      </c>
      <c r="E6796" s="11">
        <v>67.51131679586913</v>
      </c>
      <c r="F6796" s="11">
        <v>0</v>
      </c>
      <c r="G6796" s="11">
        <v>1028.665150028795</v>
      </c>
      <c r="H6796" s="11">
        <v>1356.1344</v>
      </c>
      <c r="I6796" s="11">
        <v>2384.799550028795</v>
      </c>
      <c r="J6796" s="11">
        <v>0.018</v>
      </c>
      <c r="L6796" s="11">
        <v>0.5113465061423716</v>
      </c>
      <c r="M6796" s="11">
        <v>-0.2957340711841264</v>
      </c>
      <c r="O6796" s="3" t="s">
        <v>320</v>
      </c>
      <c r="P6796" s="3" t="s">
        <v>314</v>
      </c>
      <c r="Q6796" s="10">
        <v>4</v>
      </c>
      <c r="S6796" s="11">
        <v>0.01</v>
      </c>
      <c r="T6796" s="11">
        <v>0.1875462229182369</v>
      </c>
      <c r="U6796" s="11">
        <v>39.9976519426156</v>
      </c>
      <c r="V6796" s="11">
        <v>471.4501408344882</v>
      </c>
    </row>
    <row r="6797" spans="2:22" ht="18" customHeight="1">
      <c r="B6797" s="11">
        <v>0</v>
      </c>
      <c r="C6797" s="11">
        <v>0</v>
      </c>
      <c r="D6797" s="11">
        <v>18.7501864148408</v>
      </c>
      <c r="E6797" s="11">
        <v>67.50067109342687</v>
      </c>
      <c r="F6797" s="11">
        <v>0</v>
      </c>
      <c r="G6797" s="11">
        <v>1028.340759979495</v>
      </c>
      <c r="H6797" s="11">
        <v>1356.1344</v>
      </c>
      <c r="I6797" s="11">
        <v>2384.475159979495</v>
      </c>
      <c r="J6797" s="11">
        <v>0.018</v>
      </c>
      <c r="L6797" s="11">
        <v>0.5113508117782198</v>
      </c>
      <c r="M6797" s="11">
        <v>-0.295693844243489</v>
      </c>
      <c r="O6797" s="3" t="s">
        <v>320</v>
      </c>
      <c r="P6797" s="3" t="s">
        <v>314</v>
      </c>
      <c r="Q6797" s="10">
        <v>4</v>
      </c>
      <c r="S6797" s="11">
        <v>0.01</v>
      </c>
      <c r="T6797" s="11">
        <v>0.18751664951102</v>
      </c>
      <c r="U6797" s="11">
        <v>40.0076519426156</v>
      </c>
      <c r="V6797" s="11">
        <v>471.6376574839992</v>
      </c>
    </row>
    <row r="6798" spans="2:22" ht="18" customHeight="1">
      <c r="B6798" s="11">
        <v>0</v>
      </c>
      <c r="C6798" s="11">
        <v>0</v>
      </c>
      <c r="D6798" s="11">
        <v>18.74722967748384</v>
      </c>
      <c r="E6798" s="11">
        <v>67.49002683894183</v>
      </c>
      <c r="F6798" s="11">
        <v>0</v>
      </c>
      <c r="G6798" s="11">
        <v>1028.016465197468</v>
      </c>
      <c r="H6798" s="11">
        <v>1356.1344</v>
      </c>
      <c r="I6798" s="11">
        <v>2384.150865197468</v>
      </c>
      <c r="J6798" s="11">
        <v>0.018</v>
      </c>
      <c r="L6798" s="11">
        <v>0.5113551161495833</v>
      </c>
      <c r="M6798" s="11">
        <v>-0.2956536291167495</v>
      </c>
      <c r="O6798" s="3" t="s">
        <v>320</v>
      </c>
      <c r="P6798" s="3" t="s">
        <v>314</v>
      </c>
      <c r="Q6798" s="10">
        <v>4</v>
      </c>
      <c r="S6798" s="11">
        <v>0.01</v>
      </c>
      <c r="T6798" s="11">
        <v>0.1874870801264971</v>
      </c>
      <c r="U6798" s="11">
        <v>40.0176519426156</v>
      </c>
      <c r="V6798" s="11">
        <v>471.8251445641257</v>
      </c>
    </row>
    <row r="6799" spans="2:22" ht="18" customHeight="1">
      <c r="B6799" s="11">
        <v>0</v>
      </c>
      <c r="C6799" s="11">
        <v>0</v>
      </c>
      <c r="D6799" s="11">
        <v>18.7442733422191</v>
      </c>
      <c r="E6799" s="11">
        <v>67.47938403198876</v>
      </c>
      <c r="F6799" s="11">
        <v>0</v>
      </c>
      <c r="G6799" s="11">
        <v>1027.69226564889</v>
      </c>
      <c r="H6799" s="11">
        <v>1356.1344</v>
      </c>
      <c r="I6799" s="11">
        <v>2383.82666564889</v>
      </c>
      <c r="J6799" s="11">
        <v>0.018</v>
      </c>
      <c r="L6799" s="11">
        <v>0.5113594192569113</v>
      </c>
      <c r="M6799" s="11">
        <v>-0.2956134257997135</v>
      </c>
      <c r="O6799" s="3" t="s">
        <v>320</v>
      </c>
      <c r="P6799" s="3" t="s">
        <v>314</v>
      </c>
      <c r="Q6799" s="10">
        <v>4</v>
      </c>
      <c r="S6799" s="11">
        <v>0.01</v>
      </c>
      <c r="T6799" s="11">
        <v>0.1874575147634871</v>
      </c>
      <c r="U6799" s="11">
        <v>40.0276519426156</v>
      </c>
      <c r="V6799" s="11">
        <v>472.0126020788892</v>
      </c>
    </row>
    <row r="6800" spans="2:22" ht="18" customHeight="1">
      <c r="B6800" s="11">
        <v>0</v>
      </c>
      <c r="C6800" s="11">
        <v>0</v>
      </c>
      <c r="D6800" s="11">
        <v>18.7413174089285</v>
      </c>
      <c r="E6800" s="11">
        <v>67.46874267214258</v>
      </c>
      <c r="F6800" s="11">
        <v>0</v>
      </c>
      <c r="G6800" s="11">
        <v>1027.368161299953</v>
      </c>
      <c r="H6800" s="11">
        <v>1356.1344</v>
      </c>
      <c r="I6800" s="11">
        <v>2383.502561299953</v>
      </c>
      <c r="J6800" s="11">
        <v>0.018</v>
      </c>
      <c r="L6800" s="11">
        <v>0.5113637211006526</v>
      </c>
      <c r="M6800" s="11">
        <v>-0.2955732342881887</v>
      </c>
      <c r="O6800" s="3" t="s">
        <v>320</v>
      </c>
      <c r="P6800" s="3" t="s">
        <v>314</v>
      </c>
      <c r="Q6800" s="10">
        <v>4</v>
      </c>
      <c r="S6800" s="11">
        <v>0.01</v>
      </c>
      <c r="T6800" s="11">
        <v>0.1874279534208087</v>
      </c>
      <c r="U6800" s="11">
        <v>40.0376519426156</v>
      </c>
      <c r="V6800" s="11">
        <v>472.20003003231</v>
      </c>
    </row>
    <row r="6801" spans="1:22" ht="18" customHeight="1">
      <c r="B6801" s="11">
        <v>0</v>
      </c>
      <c r="C6801" s="11">
        <v>0</v>
      </c>
      <c r="D6801" s="11">
        <v>18.738361877494</v>
      </c>
      <c r="E6801" s="11">
        <v>67.45810275897838</v>
      </c>
      <c r="F6801" s="11">
        <v>0</v>
      </c>
      <c r="G6801" s="11">
        <v>1027.044152116867</v>
      </c>
      <c r="H6801" s="11">
        <v>1356.1344</v>
      </c>
      <c r="I6801" s="11">
        <v>2383.178552116867</v>
      </c>
      <c r="J6801" s="11">
        <v>0.018</v>
      </c>
      <c r="L6801" s="11">
        <v>0.5113680216812554</v>
      </c>
      <c r="M6801" s="11">
        <v>-0.2955330545779845</v>
      </c>
      <c r="O6801" s="3" t="s">
        <v>320</v>
      </c>
      <c r="P6801" s="3" t="s">
        <v>314</v>
      </c>
      <c r="Q6801" s="10">
        <v>4</v>
      </c>
      <c r="S6801" s="11">
        <v>0.01</v>
      </c>
      <c r="T6801" s="11">
        <v>0.1873983960972815</v>
      </c>
      <c r="U6801" s="11">
        <v>40.04765194261559</v>
      </c>
      <c r="V6801" s="11">
        <v>472.3874284284073</v>
      </c>
    </row>
    <row r="6802" spans="1:22" ht="18" customHeight="1">
      <c r="B6802" s="11">
        <v>0</v>
      </c>
      <c r="C6802" s="11">
        <v>0</v>
      </c>
      <c r="D6802" s="11">
        <v>18.73540674779761</v>
      </c>
      <c r="E6802" s="11">
        <v>67.4474642920714</v>
      </c>
      <c r="F6802" s="11">
        <v>0</v>
      </c>
      <c r="G6802" s="11">
        <v>1026.720238065854</v>
      </c>
      <c r="H6802" s="11">
        <v>1356.1344</v>
      </c>
      <c r="I6802" s="11">
        <v>2382.854638065854</v>
      </c>
      <c r="J6802" s="11">
        <v>0.018</v>
      </c>
      <c r="L6802" s="11">
        <v>0.5113723209991683</v>
      </c>
      <c r="M6802" s="11">
        <v>-0.2954928866649125</v>
      </c>
      <c r="O6802" s="3" t="s">
        <v>320</v>
      </c>
      <c r="P6802" s="3" t="s">
        <v>314</v>
      </c>
      <c r="Q6802" s="10">
        <v>4</v>
      </c>
      <c r="S6802" s="11">
        <v>0.01</v>
      </c>
      <c r="T6802" s="11">
        <v>0.1873688427917254</v>
      </c>
      <c r="U6802" s="11">
        <v>40.05765194261559</v>
      </c>
      <c r="V6802" s="11">
        <v>472.574797271199</v>
      </c>
    </row>
    <row r="6803" spans="1:22" ht="18" customHeight="1">
      <c r="B6803" s="11">
        <v>0</v>
      </c>
      <c r="C6803" s="11">
        <v>0</v>
      </c>
      <c r="D6803" s="11">
        <v>18.73245201972139</v>
      </c>
      <c r="E6803" s="11">
        <v>67.436827270997</v>
      </c>
      <c r="F6803" s="11">
        <v>0</v>
      </c>
      <c r="G6803" s="11">
        <v>1026.396419113155</v>
      </c>
      <c r="H6803" s="11">
        <v>1356.1344</v>
      </c>
      <c r="I6803" s="11">
        <v>2382.530819113154</v>
      </c>
      <c r="J6803" s="11">
        <v>0.018</v>
      </c>
      <c r="L6803" s="11">
        <v>0.5113766190548394</v>
      </c>
      <c r="M6803" s="11">
        <v>-0.295452730544786</v>
      </c>
      <c r="O6803" s="3" t="s">
        <v>320</v>
      </c>
      <c r="P6803" s="3" t="s">
        <v>314</v>
      </c>
      <c r="Q6803" s="10">
        <v>4</v>
      </c>
      <c r="S6803" s="11">
        <v>0.01</v>
      </c>
      <c r="T6803" s="11">
        <v>0.1873392935029607</v>
      </c>
      <c r="U6803" s="11">
        <v>40.06765194261559</v>
      </c>
      <c r="V6803" s="11">
        <v>472.762136564702</v>
      </c>
    </row>
    <row r="6804" spans="1:22" ht="18" customHeight="1">
      <c r="B6804" s="11">
        <v>0</v>
      </c>
      <c r="C6804" s="11">
        <v>0</v>
      </c>
      <c r="D6804" s="11">
        <v>18.72949769314742</v>
      </c>
      <c r="E6804" s="11">
        <v>67.42619169533071</v>
      </c>
      <c r="F6804" s="11">
        <v>0</v>
      </c>
      <c r="G6804" s="11">
        <v>1026.072695225022</v>
      </c>
      <c r="H6804" s="11">
        <v>1356.1344</v>
      </c>
      <c r="I6804" s="11">
        <v>2382.207095225022</v>
      </c>
      <c r="J6804" s="11">
        <v>0.018</v>
      </c>
      <c r="L6804" s="11">
        <v>0.5113809158487164</v>
      </c>
      <c r="M6804" s="11">
        <v>-0.2954125862134204</v>
      </c>
      <c r="O6804" s="3" t="s">
        <v>320</v>
      </c>
      <c r="P6804" s="3" t="s">
        <v>314</v>
      </c>
      <c r="Q6804" s="10">
        <v>4</v>
      </c>
      <c r="S6804" s="11">
        <v>0.01</v>
      </c>
      <c r="T6804" s="11">
        <v>0.1873097482298079</v>
      </c>
      <c r="U6804" s="11">
        <v>40.07765194261559</v>
      </c>
      <c r="V6804" s="11">
        <v>472.9494463129319</v>
      </c>
    </row>
    <row r="6805" spans="1:22" ht="18" customHeight="1">
      <c r="B6805" s="11">
        <v>0</v>
      </c>
      <c r="C6805" s="11">
        <v>0</v>
      </c>
      <c r="D6805" s="11">
        <v>18.72654376795784</v>
      </c>
      <c r="E6805" s="11">
        <v>67.41555756464822</v>
      </c>
      <c r="F6805" s="11">
        <v>0</v>
      </c>
      <c r="G6805" s="11">
        <v>1025.749066367729</v>
      </c>
      <c r="H6805" s="11">
        <v>1356.1344</v>
      </c>
      <c r="I6805" s="11">
        <v>2381.883466367729</v>
      </c>
      <c r="J6805" s="11">
        <v>0.018</v>
      </c>
      <c r="L6805" s="11">
        <v>0.5113852113812472</v>
      </c>
      <c r="M6805" s="11">
        <v>-0.2953724536666331</v>
      </c>
      <c r="O6805" s="3" t="s">
        <v>320</v>
      </c>
      <c r="P6805" s="3" t="s">
        <v>314</v>
      </c>
      <c r="Q6805" s="10">
        <v>4</v>
      </c>
      <c r="S6805" s="11">
        <v>0.01</v>
      </c>
      <c r="T6805" s="11">
        <v>0.1872802069710884</v>
      </c>
      <c r="U6805" s="11">
        <v>40.08765194261559</v>
      </c>
      <c r="V6805" s="11">
        <v>473.1367265199029</v>
      </c>
    </row>
    <row r="6806" spans="1:22" ht="18" customHeight="1">
      <c r="B6806" s="11">
        <v>0</v>
      </c>
      <c r="C6806" s="11">
        <v>0</v>
      </c>
      <c r="D6806" s="11">
        <v>18.72359024403482</v>
      </c>
      <c r="E6806" s="11">
        <v>67.40492487852535</v>
      </c>
      <c r="F6806" s="11">
        <v>0</v>
      </c>
      <c r="G6806" s="11">
        <v>1025.425532507559</v>
      </c>
      <c r="H6806" s="11">
        <v>1356.1344</v>
      </c>
      <c r="I6806" s="11">
        <v>2381.559932507559</v>
      </c>
      <c r="J6806" s="11">
        <v>0.018</v>
      </c>
      <c r="L6806" s="11">
        <v>0.5113895056528792</v>
      </c>
      <c r="M6806" s="11">
        <v>-0.295332332900243</v>
      </c>
      <c r="O6806" s="3" t="s">
        <v>320</v>
      </c>
      <c r="P6806" s="3" t="s">
        <v>314</v>
      </c>
      <c r="Q6806" s="10">
        <v>4</v>
      </c>
      <c r="S6806" s="11">
        <v>0.01</v>
      </c>
      <c r="T6806" s="11">
        <v>0.1872506697256236</v>
      </c>
      <c r="U6806" s="11">
        <v>40.09765194261558</v>
      </c>
      <c r="V6806" s="11">
        <v>473.3239771896286</v>
      </c>
    </row>
    <row r="6807" spans="1:22" ht="18" customHeight="1">
      <c r="B6807" s="11">
        <v>0</v>
      </c>
      <c r="C6807" s="11">
        <v>0</v>
      </c>
      <c r="D6807" s="11">
        <v>18.72063712126058</v>
      </c>
      <c r="E6807" s="11">
        <v>67.39429363653809</v>
      </c>
      <c r="F6807" s="11">
        <v>0</v>
      </c>
      <c r="G6807" s="11">
        <v>1025.102093610815</v>
      </c>
      <c r="H6807" s="11">
        <v>1356.1344</v>
      </c>
      <c r="I6807" s="11">
        <v>2381.236493610815</v>
      </c>
      <c r="J6807" s="11">
        <v>0.018</v>
      </c>
      <c r="L6807" s="11">
        <v>0.5113937986640595</v>
      </c>
      <c r="M6807" s="11">
        <v>-0.2952922239100713</v>
      </c>
      <c r="O6807" s="3" t="s">
        <v>320</v>
      </c>
      <c r="P6807" s="3" t="s">
        <v>314</v>
      </c>
      <c r="Q6807" s="10">
        <v>4</v>
      </c>
      <c r="S6807" s="11">
        <v>0.01</v>
      </c>
      <c r="T6807" s="11">
        <v>0.1872211364922354</v>
      </c>
      <c r="U6807" s="11">
        <v>40.10765194261558</v>
      </c>
      <c r="V6807" s="11">
        <v>473.5111983261208</v>
      </c>
    </row>
    <row r="6808" spans="1:22" ht="18" customHeight="1">
      <c r="B6808" s="11">
        <v>0</v>
      </c>
      <c r="C6808" s="11">
        <v>0</v>
      </c>
      <c r="D6808" s="11">
        <v>18.71768439951738</v>
      </c>
      <c r="E6808" s="11">
        <v>67.38366383826256</v>
      </c>
      <c r="F6808" s="11">
        <v>0</v>
      </c>
      <c r="G6808" s="11">
        <v>1024.778749643814</v>
      </c>
      <c r="H6808" s="11">
        <v>1356.1344</v>
      </c>
      <c r="I6808" s="11">
        <v>2380.913149643814</v>
      </c>
      <c r="J6808" s="11">
        <v>0.018</v>
      </c>
      <c r="L6808" s="11">
        <v>0.5113980904152357</v>
      </c>
      <c r="M6808" s="11">
        <v>-0.2952521266919412</v>
      </c>
      <c r="O6808" s="3" t="s">
        <v>320</v>
      </c>
      <c r="P6808" s="3" t="s">
        <v>314</v>
      </c>
      <c r="Q6808" s="10">
        <v>4</v>
      </c>
      <c r="S6808" s="11">
        <v>0.01</v>
      </c>
      <c r="T6808" s="11">
        <v>0.1871916072697463</v>
      </c>
      <c r="U6808" s="11">
        <v>40.11765194261558</v>
      </c>
      <c r="V6808" s="11">
        <v>473.6983899333906</v>
      </c>
    </row>
    <row r="6809" spans="1:22" ht="18" customHeight="1">
      <c r="B6809" s="11">
        <v>0</v>
      </c>
      <c r="C6809" s="11">
        <v>0</v>
      </c>
      <c r="D6809" s="11">
        <v>18.71473207868751</v>
      </c>
      <c r="E6809" s="11">
        <v>67.37303548327506</v>
      </c>
      <c r="F6809" s="11">
        <v>0</v>
      </c>
      <c r="G6809" s="11">
        <v>1024.455500572888</v>
      </c>
      <c r="H6809" s="11">
        <v>1356.1344</v>
      </c>
      <c r="I6809" s="11">
        <v>2380.589900572887</v>
      </c>
      <c r="J6809" s="11">
        <v>0.018</v>
      </c>
      <c r="L6809" s="11">
        <v>0.511402380906854</v>
      </c>
      <c r="M6809" s="11">
        <v>-0.2952120412416775</v>
      </c>
      <c r="O6809" s="3" t="s">
        <v>320</v>
      </c>
      <c r="P6809" s="3" t="s">
        <v>314</v>
      </c>
      <c r="Q6809" s="10">
        <v>4</v>
      </c>
      <c r="S6809" s="11">
        <v>0.01</v>
      </c>
      <c r="T6809" s="11">
        <v>0.187162082056979</v>
      </c>
      <c r="U6809" s="11">
        <v>40.12765194261558</v>
      </c>
      <c r="V6809" s="11">
        <v>473.8855520154476</v>
      </c>
    </row>
    <row r="6810" spans="1:22" ht="18" customHeight="1">
      <c r="B6810" s="11">
        <v>0</v>
      </c>
      <c r="C6810" s="11">
        <v>0</v>
      </c>
      <c r="D6810" s="11">
        <v>18.71178015865333</v>
      </c>
      <c r="E6810" s="11">
        <v>67.362408571152</v>
      </c>
      <c r="F6810" s="11">
        <v>0</v>
      </c>
      <c r="G6810" s="11">
        <v>1024.132346364385</v>
      </c>
      <c r="H6810" s="11">
        <v>1356.1344</v>
      </c>
      <c r="I6810" s="11">
        <v>2380.266746364385</v>
      </c>
      <c r="J6810" s="11">
        <v>0.018</v>
      </c>
      <c r="L6810" s="11">
        <v>0.5114066701393616</v>
      </c>
      <c r="M6810" s="11">
        <v>-0.2951719675551072</v>
      </c>
      <c r="O6810" s="3" t="s">
        <v>320</v>
      </c>
      <c r="P6810" s="3" t="s">
        <v>314</v>
      </c>
      <c r="Q6810" s="10">
        <v>4</v>
      </c>
      <c r="S6810" s="11">
        <v>0.01</v>
      </c>
      <c r="T6810" s="11">
        <v>0.1871325608527568</v>
      </c>
      <c r="U6810" s="11">
        <v>40.13765194261558</v>
      </c>
      <c r="V6810" s="11">
        <v>474.0726845763003</v>
      </c>
    </row>
    <row r="6811" spans="1:22" ht="18" customHeight="1">
      <c r="B6811" s="11">
        <v>0</v>
      </c>
      <c r="C6811" s="11">
        <v>0</v>
      </c>
      <c r="D6811" s="11">
        <v>18.70882863929722</v>
      </c>
      <c r="E6811" s="11">
        <v>67.35178310146998</v>
      </c>
      <c r="F6811" s="11">
        <v>0</v>
      </c>
      <c r="G6811" s="11">
        <v>1023.809286984669</v>
      </c>
      <c r="H6811" s="11">
        <v>1356.1344</v>
      </c>
      <c r="I6811" s="11">
        <v>2379.943686984669</v>
      </c>
      <c r="J6811" s="11">
        <v>0.018</v>
      </c>
      <c r="L6811" s="11">
        <v>0.5114109581132047</v>
      </c>
      <c r="M6811" s="11">
        <v>-0.2951319056280591</v>
      </c>
      <c r="O6811" s="3" t="s">
        <v>320</v>
      </c>
      <c r="P6811" s="3" t="s">
        <v>314</v>
      </c>
      <c r="Q6811" s="10">
        <v>4</v>
      </c>
      <c r="S6811" s="11">
        <v>0.01</v>
      </c>
      <c r="T6811" s="11">
        <v>0.1871030436559034</v>
      </c>
      <c r="U6811" s="11">
        <v>40.14765194261557</v>
      </c>
      <c r="V6811" s="11">
        <v>474.2597876199562</v>
      </c>
    </row>
    <row r="6812" spans="1:22" ht="18" customHeight="1">
      <c r="B6812" s="11">
        <v>0</v>
      </c>
      <c r="C6812" s="11">
        <v>0</v>
      </c>
      <c r="D6812" s="11">
        <v>18.70587752050159</v>
      </c>
      <c r="E6812" s="11">
        <v>67.34115907380571</v>
      </c>
      <c r="F6812" s="11">
        <v>0</v>
      </c>
      <c r="G6812" s="11">
        <v>1023.486322400119</v>
      </c>
      <c r="H6812" s="11">
        <v>1356.1344</v>
      </c>
      <c r="I6812" s="11">
        <v>2379.620722400119</v>
      </c>
      <c r="J6812" s="11">
        <v>0.018</v>
      </c>
      <c r="L6812" s="11">
        <v>0.5114152448288295</v>
      </c>
      <c r="M6812" s="11">
        <v>-0.295091855456364</v>
      </c>
      <c r="O6812" s="3" t="s">
        <v>320</v>
      </c>
      <c r="P6812" s="3" t="s">
        <v>314</v>
      </c>
      <c r="Q6812" s="10">
        <v>4</v>
      </c>
      <c r="S6812" s="11">
        <v>0.01</v>
      </c>
      <c r="T6812" s="11">
        <v>0.1870735304652426</v>
      </c>
      <c r="U6812" s="11">
        <v>40.15765194261557</v>
      </c>
      <c r="V6812" s="11">
        <v>474.4468611504215</v>
      </c>
    </row>
    <row r="6813" spans="1:22" ht="18" customHeight="1">
      <c r="B6813" s="11">
        <v>0</v>
      </c>
      <c r="C6813" s="11">
        <v>0</v>
      </c>
      <c r="D6813" s="11">
        <v>18.70292680214892</v>
      </c>
      <c r="E6813" s="11">
        <v>67.3305364877361</v>
      </c>
      <c r="F6813" s="11">
        <v>0</v>
      </c>
      <c r="G6813" s="11">
        <v>1023.16345257713</v>
      </c>
      <c r="H6813" s="11">
        <v>1356.1344</v>
      </c>
      <c r="I6813" s="11">
        <v>2379.29785257713</v>
      </c>
      <c r="J6813" s="11">
        <v>0.018</v>
      </c>
      <c r="L6813" s="11">
        <v>0.5114195302866822</v>
      </c>
      <c r="M6813" s="11">
        <v>-0.2950518170358545</v>
      </c>
      <c r="O6813" s="3" t="s">
        <v>320</v>
      </c>
      <c r="P6813" s="3" t="s">
        <v>314</v>
      </c>
      <c r="Q6813" s="10">
        <v>4</v>
      </c>
      <c r="S6813" s="11">
        <v>0.01</v>
      </c>
      <c r="T6813" s="11">
        <v>0.187044021279599</v>
      </c>
      <c r="U6813" s="11">
        <v>40.16765194261557</v>
      </c>
      <c r="V6813" s="11">
        <v>474.633905171701</v>
      </c>
    </row>
    <row r="6814" spans="1:22" ht="18" customHeight="1">
      <c r="A6814" s="11">
        <v>1842.730472295935</v>
      </c>
      <c r="B6814" s="11">
        <v>89.35609981479332</v>
      </c>
      <c r="C6814" s="11">
        <v>463.0562698586527</v>
      </c>
      <c r="D6814" s="11">
        <v>18.70292680214892</v>
      </c>
      <c r="E6814" s="11">
        <v>67.3305364877361</v>
      </c>
      <c r="F6814" s="11">
        <v>4061.00529858501</v>
      </c>
      <c r="G6814" s="11">
        <v>1023.16345257713</v>
      </c>
      <c r="H6814" s="11">
        <v>1356.1344</v>
      </c>
      <c r="I6814" s="11">
        <v>2379.29785257713</v>
      </c>
      <c r="J6814" s="11">
        <v>0.018</v>
      </c>
      <c r="K6814" s="11">
        <v>0.04032133778786367</v>
      </c>
      <c r="L6814" s="11">
        <v>0.5114195302866822</v>
      </c>
      <c r="M6814" s="11">
        <v>0.1990657488172206</v>
      </c>
      <c r="N6814" s="11">
        <v>5.023465894769202</v>
      </c>
      <c r="O6814" s="3" t="s">
        <v>321</v>
      </c>
      <c r="P6814" s="3" t="s">
        <v>311</v>
      </c>
      <c r="Q6814" s="10">
        <v>5</v>
      </c>
      <c r="R6814" s="3" t="s">
        <v>312</v>
      </c>
      <c r="S6814" s="11">
        <v>0</v>
      </c>
      <c r="T6814" s="11">
        <v>0</v>
      </c>
      <c r="U6814" s="11">
        <v>40.16765194261557</v>
      </c>
      <c r="V6814" s="11">
        <v>474.633905171701</v>
      </c>
    </row>
    <row r="6815" spans="1:22" ht="18" customHeight="1">
      <c r="A6815" s="11">
        <v>1842.945818382329</v>
      </c>
      <c r="B6815" s="11">
        <v>89.36796464007071</v>
      </c>
      <c r="C6815" s="11">
        <v>463.0636403303612</v>
      </c>
      <c r="D6815" s="11">
        <v>18.70511247289757</v>
      </c>
      <c r="E6815" s="11">
        <v>67.33840490243126</v>
      </c>
      <c r="F6815" s="11">
        <v>4061.069937650734</v>
      </c>
      <c r="G6815" s="11">
        <v>1023.402605424464</v>
      </c>
      <c r="H6815" s="11">
        <v>1356.1344</v>
      </c>
      <c r="I6815" s="11">
        <v>2379.537005424464</v>
      </c>
      <c r="J6815" s="11">
        <v>0.018</v>
      </c>
      <c r="K6815" s="11">
        <v>0.04031902146282319</v>
      </c>
      <c r="L6815" s="11">
        <v>0.5114163560059827</v>
      </c>
      <c r="M6815" s="11">
        <v>0.1990450914093596</v>
      </c>
      <c r="N6815" s="11">
        <v>5.023987242887506</v>
      </c>
      <c r="O6815" s="3" t="s">
        <v>321</v>
      </c>
      <c r="P6815" s="3" t="s">
        <v>311</v>
      </c>
      <c r="Q6815" s="10">
        <v>5</v>
      </c>
      <c r="R6815" s="3" t="s">
        <v>312</v>
      </c>
      <c r="S6815" s="11">
        <v>0.01098021221073215</v>
      </c>
      <c r="T6815" s="11">
        <v>0.205374105436347</v>
      </c>
      <c r="U6815" s="11">
        <v>40.1786321548263</v>
      </c>
      <c r="V6815" s="11">
        <v>474.8392792771374</v>
      </c>
    </row>
    <row r="6816" spans="1:22" ht="18" customHeight="1">
      <c r="A6816" s="11">
        <v>1843.161164468723</v>
      </c>
      <c r="B6816" s="11">
        <v>89.37982885173183</v>
      </c>
      <c r="C6816" s="11">
        <v>463.0710059007034</v>
      </c>
      <c r="D6816" s="11">
        <v>18.70729814364623</v>
      </c>
      <c r="E6816" s="11">
        <v>67.34627331712643</v>
      </c>
      <c r="F6816" s="11">
        <v>4061.134533731455</v>
      </c>
      <c r="G6816" s="11">
        <v>1023.641786218164</v>
      </c>
      <c r="H6816" s="11">
        <v>1356.1344</v>
      </c>
      <c r="I6816" s="11">
        <v>2379.776186218164</v>
      </c>
      <c r="J6816" s="11">
        <v>0.018</v>
      </c>
      <c r="K6816" s="11">
        <v>0.04031670419630918</v>
      </c>
      <c r="L6816" s="11">
        <v>0.5114131813543503</v>
      </c>
      <c r="M6816" s="11">
        <v>0.1990244256052665</v>
      </c>
      <c r="N6816" s="11">
        <v>5.024508911199383</v>
      </c>
      <c r="O6816" s="3" t="s">
        <v>321</v>
      </c>
      <c r="P6816" s="3" t="s">
        <v>311</v>
      </c>
      <c r="Q6816" s="10">
        <v>5</v>
      </c>
      <c r="R6816" s="3" t="s">
        <v>312</v>
      </c>
      <c r="S6816" s="11">
        <v>0.0109813520560009</v>
      </c>
      <c r="T6816" s="11">
        <v>0.2054194267449895</v>
      </c>
      <c r="U6816" s="11">
        <v>40.1896135068823</v>
      </c>
      <c r="V6816" s="11">
        <v>475.0446987038824</v>
      </c>
    </row>
    <row r="6817" spans="1:22" ht="18" customHeight="1">
      <c r="A6817" s="11">
        <v>1843.376510555117</v>
      </c>
      <c r="B6817" s="11">
        <v>89.39169244944502</v>
      </c>
      <c r="C6817" s="11">
        <v>463.0783665696788</v>
      </c>
      <c r="D6817" s="11">
        <v>18.70948381439489</v>
      </c>
      <c r="E6817" s="11">
        <v>67.3541417318216</v>
      </c>
      <c r="F6817" s="11">
        <v>4061.199086827172</v>
      </c>
      <c r="G6817" s="11">
        <v>1023.88099495823</v>
      </c>
      <c r="H6817" s="11">
        <v>1356.1344</v>
      </c>
      <c r="I6817" s="11">
        <v>2380.01539495823</v>
      </c>
      <c r="J6817" s="11">
        <v>0.018</v>
      </c>
      <c r="K6817" s="11">
        <v>0.04031438598832163</v>
      </c>
      <c r="L6817" s="11">
        <v>0.5114100063317852</v>
      </c>
      <c r="M6817" s="11">
        <v>0.1990037514049411</v>
      </c>
      <c r="N6817" s="11">
        <v>5.025030899870619</v>
      </c>
      <c r="O6817" s="3" t="s">
        <v>321</v>
      </c>
      <c r="P6817" s="3" t="s">
        <v>311</v>
      </c>
      <c r="Q6817" s="10">
        <v>5</v>
      </c>
      <c r="R6817" s="3" t="s">
        <v>312</v>
      </c>
      <c r="S6817" s="11">
        <v>0.01098249260125287</v>
      </c>
      <c r="T6817" s="11">
        <v>0.2054647661318446</v>
      </c>
      <c r="U6817" s="11">
        <v>40.20059599948355</v>
      </c>
      <c r="V6817" s="11">
        <v>475.2501634700142</v>
      </c>
    </row>
    <row r="6818" spans="1:22" ht="18" customHeight="1">
      <c r="A6818" s="11">
        <v>1843.591856641511</v>
      </c>
      <c r="B6818" s="11">
        <v>89.40355543287883</v>
      </c>
      <c r="C6818" s="11">
        <v>463.0857223372882</v>
      </c>
      <c r="D6818" s="11">
        <v>18.71166948514354</v>
      </c>
      <c r="E6818" s="11">
        <v>67.36201014651675</v>
      </c>
      <c r="F6818" s="11">
        <v>4061.263596937889</v>
      </c>
      <c r="G6818" s="11">
        <v>1024.120231644662</v>
      </c>
      <c r="H6818" s="11">
        <v>1356.1344</v>
      </c>
      <c r="I6818" s="11">
        <v>2380.254631644662</v>
      </c>
      <c r="J6818" s="11">
        <v>0.018</v>
      </c>
      <c r="K6818" s="11">
        <v>0.04031206683886057</v>
      </c>
      <c r="L6818" s="11">
        <v>0.5114068309382875</v>
      </c>
      <c r="M6818" s="11">
        <v>0.1989830688083838</v>
      </c>
      <c r="N6818" s="11">
        <v>5.025553209067136</v>
      </c>
      <c r="O6818" s="3" t="s">
        <v>321</v>
      </c>
      <c r="P6818" s="3" t="s">
        <v>311</v>
      </c>
      <c r="Q6818" s="10">
        <v>5</v>
      </c>
      <c r="R6818" s="3" t="s">
        <v>312</v>
      </c>
      <c r="S6818" s="11">
        <v>0.01098363384690408</v>
      </c>
      <c r="T6818" s="11">
        <v>0.2055101236092865</v>
      </c>
      <c r="U6818" s="11">
        <v>40.21157963333046</v>
      </c>
      <c r="V6818" s="11">
        <v>475.4556735936235</v>
      </c>
    </row>
    <row r="6819" spans="1:22" ht="18" customHeight="1">
      <c r="A6819" s="11">
        <v>1843.807202727905</v>
      </c>
      <c r="B6819" s="11">
        <v>89.41541780170157</v>
      </c>
      <c r="C6819" s="11">
        <v>463.0930732035309</v>
      </c>
      <c r="D6819" s="11">
        <v>18.7138551558922</v>
      </c>
      <c r="E6819" s="11">
        <v>67.36987856121192</v>
      </c>
      <c r="F6819" s="11">
        <v>4061.328064063602</v>
      </c>
      <c r="G6819" s="11">
        <v>1024.359496277461</v>
      </c>
      <c r="H6819" s="11">
        <v>1356.1344</v>
      </c>
      <c r="I6819" s="11">
        <v>2380.493896277461</v>
      </c>
      <c r="J6819" s="11">
        <v>0.018</v>
      </c>
      <c r="K6819" s="11">
        <v>0.04030974674792597</v>
      </c>
      <c r="L6819" s="11">
        <v>0.5114036551738572</v>
      </c>
      <c r="M6819" s="11">
        <v>0.1989623778155944</v>
      </c>
      <c r="N6819" s="11">
        <v>5.026075838955024</v>
      </c>
      <c r="O6819" s="3" t="s">
        <v>321</v>
      </c>
      <c r="P6819" s="3" t="s">
        <v>311</v>
      </c>
      <c r="Q6819" s="10">
        <v>5</v>
      </c>
      <c r="R6819" s="3" t="s">
        <v>312</v>
      </c>
      <c r="S6819" s="11">
        <v>0.01098477579331739</v>
      </c>
      <c r="T6819" s="11">
        <v>0.2055554991886977</v>
      </c>
      <c r="U6819" s="11">
        <v>40.22256440912378</v>
      </c>
      <c r="V6819" s="11">
        <v>475.6612290928122</v>
      </c>
    </row>
    <row r="6820" spans="1:22" ht="18" customHeight="1">
      <c r="A6820" s="11">
        <v>1844.022548814299</v>
      </c>
      <c r="B6820" s="11">
        <v>89.42727955558166</v>
      </c>
      <c r="C6820" s="11">
        <v>463.1004191684073</v>
      </c>
      <c r="D6820" s="11">
        <v>18.71604082664086</v>
      </c>
      <c r="E6820" s="11">
        <v>67.37774697590709</v>
      </c>
      <c r="F6820" s="11">
        <v>4061.392488204312</v>
      </c>
      <c r="G6820" s="11">
        <v>1024.598788856626</v>
      </c>
      <c r="H6820" s="11">
        <v>1356.1344</v>
      </c>
      <c r="I6820" s="11">
        <v>2380.733188856625</v>
      </c>
      <c r="J6820" s="11">
        <v>0.018</v>
      </c>
      <c r="K6820" s="11">
        <v>0.04030742571551784</v>
      </c>
      <c r="L6820" s="11">
        <v>0.5114004790384941</v>
      </c>
      <c r="M6820" s="11">
        <v>0.1989416784265727</v>
      </c>
      <c r="N6820" s="11">
        <v>5.026598789700517</v>
      </c>
      <c r="O6820" s="3" t="s">
        <v>321</v>
      </c>
      <c r="P6820" s="3" t="s">
        <v>311</v>
      </c>
      <c r="Q6820" s="10">
        <v>5</v>
      </c>
      <c r="R6820" s="3" t="s">
        <v>312</v>
      </c>
      <c r="S6820" s="11">
        <v>0.01098591844080241</v>
      </c>
      <c r="T6820" s="11">
        <v>0.2056008928804674</v>
      </c>
      <c r="U6820" s="11">
        <v>40.23355032756458</v>
      </c>
      <c r="V6820" s="11">
        <v>475.8668299856926</v>
      </c>
    </row>
    <row r="6821" spans="1:22" ht="18" customHeight="1">
      <c r="A6821" s="11">
        <v>1844.237894900693</v>
      </c>
      <c r="B6821" s="11">
        <v>89.43914069418754</v>
      </c>
      <c r="C6821" s="11">
        <v>463.1077602319174</v>
      </c>
      <c r="D6821" s="11">
        <v>18.71822649738952</v>
      </c>
      <c r="E6821" s="11">
        <v>67.38561539060225</v>
      </c>
      <c r="F6821" s="11">
        <v>4061.456869360021</v>
      </c>
      <c r="G6821" s="11">
        <v>1024.838109382157</v>
      </c>
      <c r="H6821" s="11">
        <v>1356.1344</v>
      </c>
      <c r="I6821" s="11">
        <v>2380.972509382157</v>
      </c>
      <c r="J6821" s="11">
        <v>0.018</v>
      </c>
      <c r="K6821" s="11">
        <v>0.04030510374163619</v>
      </c>
      <c r="L6821" s="11">
        <v>0.5113973025321982</v>
      </c>
      <c r="M6821" s="11">
        <v>0.1989209706413191</v>
      </c>
      <c r="N6821" s="11">
        <v>5.027122061469993</v>
      </c>
      <c r="O6821" s="3" t="s">
        <v>321</v>
      </c>
      <c r="P6821" s="3" t="s">
        <v>311</v>
      </c>
      <c r="Q6821" s="10">
        <v>5</v>
      </c>
      <c r="R6821" s="3" t="s">
        <v>312</v>
      </c>
      <c r="S6821" s="11">
        <v>0.01098706178979404</v>
      </c>
      <c r="T6821" s="11">
        <v>0.2056463046973327</v>
      </c>
      <c r="U6821" s="11">
        <v>40.24453738935437</v>
      </c>
      <c r="V6821" s="11">
        <v>476.0724762903899</v>
      </c>
    </row>
    <row r="6822" spans="1:22" ht="18" customHeight="1">
      <c r="A6822" s="11">
        <v>1844.453240987087</v>
      </c>
      <c r="B6822" s="11">
        <v>89.4510012171876</v>
      </c>
      <c r="C6822" s="11">
        <v>463.115096394061</v>
      </c>
      <c r="D6822" s="11">
        <v>18.72041216813817</v>
      </c>
      <c r="E6822" s="11">
        <v>67.39348380529742</v>
      </c>
      <c r="F6822" s="11">
        <v>4061.521207530726</v>
      </c>
      <c r="G6822" s="11">
        <v>1025.077457854054</v>
      </c>
      <c r="H6822" s="11">
        <v>1356.1344</v>
      </c>
      <c r="I6822" s="11">
        <v>2381.211857854054</v>
      </c>
      <c r="J6822" s="11">
        <v>0.018</v>
      </c>
      <c r="K6822" s="11">
        <v>0.04030278082628101</v>
      </c>
      <c r="L6822" s="11">
        <v>0.5113941256549698</v>
      </c>
      <c r="M6822" s="11">
        <v>0.1989002544598334</v>
      </c>
      <c r="N6822" s="11">
        <v>5.027645654429988</v>
      </c>
      <c r="O6822" s="3" t="s">
        <v>321</v>
      </c>
      <c r="P6822" s="3" t="s">
        <v>311</v>
      </c>
      <c r="Q6822" s="10">
        <v>5</v>
      </c>
      <c r="R6822" s="3" t="s">
        <v>312</v>
      </c>
      <c r="S6822" s="11">
        <v>0.01098820584058469</v>
      </c>
      <c r="T6822" s="11">
        <v>0.2056917346493669</v>
      </c>
      <c r="U6822" s="11">
        <v>40.25552559519495</v>
      </c>
      <c r="V6822" s="11">
        <v>476.2781680250393</v>
      </c>
    </row>
    <row r="6823" spans="1:22" ht="18" customHeight="1">
      <c r="A6823" s="11">
        <v>1844.668587073481</v>
      </c>
      <c r="B6823" s="11">
        <v>89.46286112425021</v>
      </c>
      <c r="C6823" s="11">
        <v>463.1224276548381</v>
      </c>
      <c r="D6823" s="11">
        <v>18.72259783888683</v>
      </c>
      <c r="E6823" s="11">
        <v>67.40135221999257</v>
      </c>
      <c r="F6823" s="11">
        <v>4061.585502716428</v>
      </c>
      <c r="G6823" s="11">
        <v>1025.316834272317</v>
      </c>
      <c r="H6823" s="11">
        <v>1356.1344</v>
      </c>
      <c r="I6823" s="11">
        <v>2381.451234272317</v>
      </c>
      <c r="J6823" s="11">
        <v>0.018</v>
      </c>
      <c r="K6823" s="11">
        <v>0.04030045696945229</v>
      </c>
      <c r="L6823" s="11">
        <v>0.5113909484068085</v>
      </c>
      <c r="M6823" s="11">
        <v>0.1988795298821154</v>
      </c>
      <c r="N6823" s="11">
        <v>5.028169568747189</v>
      </c>
      <c r="O6823" s="3" t="s">
        <v>321</v>
      </c>
      <c r="P6823" s="3" t="s">
        <v>311</v>
      </c>
      <c r="Q6823" s="10">
        <v>5</v>
      </c>
      <c r="R6823" s="3" t="s">
        <v>312</v>
      </c>
      <c r="S6823" s="11">
        <v>0.01098935059359207</v>
      </c>
      <c r="T6823" s="11">
        <v>0.2057371827489922</v>
      </c>
      <c r="U6823" s="11">
        <v>40.26651494578854</v>
      </c>
      <c r="V6823" s="11">
        <v>476.4839052077883</v>
      </c>
    </row>
    <row r="6824" spans="1:22" ht="18" customHeight="1">
      <c r="A6824" s="11">
        <v>1844.883933159875</v>
      </c>
      <c r="B6824" s="11">
        <v>89.47472041504388</v>
      </c>
      <c r="C6824" s="11">
        <v>463.129754014249</v>
      </c>
      <c r="D6824" s="11">
        <v>18.72478350963549</v>
      </c>
      <c r="E6824" s="11">
        <v>67.40922063468776</v>
      </c>
      <c r="F6824" s="11">
        <v>4061.64975491713</v>
      </c>
      <c r="G6824" s="11">
        <v>1025.556238636947</v>
      </c>
      <c r="H6824" s="11">
        <v>1356.1344</v>
      </c>
      <c r="I6824" s="11">
        <v>2381.690638636947</v>
      </c>
      <c r="J6824" s="11">
        <v>0.018</v>
      </c>
      <c r="K6824" s="11">
        <v>0.04029813217115007</v>
      </c>
      <c r="L6824" s="11">
        <v>0.5113877707877146</v>
      </c>
      <c r="M6824" s="11">
        <v>0.1988587969081656</v>
      </c>
      <c r="N6824" s="11">
        <v>5.028693804588424</v>
      </c>
      <c r="O6824" s="3" t="s">
        <v>321</v>
      </c>
      <c r="P6824" s="3" t="s">
        <v>311</v>
      </c>
      <c r="Q6824" s="10">
        <v>5</v>
      </c>
      <c r="R6824" s="3" t="s">
        <v>312</v>
      </c>
      <c r="S6824" s="11">
        <v>0.01099049604918068</v>
      </c>
      <c r="T6824" s="11">
        <v>0.2057826490076376</v>
      </c>
      <c r="U6824" s="11">
        <v>40.27750544183773</v>
      </c>
      <c r="V6824" s="11">
        <v>476.6896878567959</v>
      </c>
    </row>
    <row r="6825" spans="1:22" ht="18" customHeight="1">
      <c r="A6825" s="11">
        <v>1845.099279246269</v>
      </c>
      <c r="B6825" s="11">
        <v>89.4865790892369</v>
      </c>
      <c r="C6825" s="11">
        <v>463.1370754722934</v>
      </c>
      <c r="D6825" s="11">
        <v>18.72696918038414</v>
      </c>
      <c r="E6825" s="11">
        <v>67.41708904938291</v>
      </c>
      <c r="F6825" s="11">
        <v>4061.713964132828</v>
      </c>
      <c r="G6825" s="11">
        <v>1025.795670947943</v>
      </c>
      <c r="H6825" s="11">
        <v>1356.1344</v>
      </c>
      <c r="I6825" s="11">
        <v>2381.930070947943</v>
      </c>
      <c r="J6825" s="11">
        <v>0.018</v>
      </c>
      <c r="K6825" s="11">
        <v>0.04029580643137429</v>
      </c>
      <c r="L6825" s="11">
        <v>0.5113845927976881</v>
      </c>
      <c r="M6825" s="11">
        <v>0.1988380555379835</v>
      </c>
      <c r="N6825" s="11">
        <v>5.02921836212069</v>
      </c>
      <c r="O6825" s="3" t="s">
        <v>321</v>
      </c>
      <c r="P6825" s="3" t="s">
        <v>311</v>
      </c>
      <c r="Q6825" s="10">
        <v>5</v>
      </c>
      <c r="R6825" s="3" t="s">
        <v>312</v>
      </c>
      <c r="S6825" s="11">
        <v>0.01099164220766174</v>
      </c>
      <c r="T6825" s="11">
        <v>0.2058281334357378</v>
      </c>
      <c r="U6825" s="11">
        <v>40.28849708404539</v>
      </c>
      <c r="V6825" s="11">
        <v>476.8955159902316</v>
      </c>
    </row>
    <row r="6826" spans="1:22" ht="18" customHeight="1">
      <c r="A6826" s="11">
        <v>1845.314625332663</v>
      </c>
      <c r="B6826" s="11">
        <v>89.49843714649771</v>
      </c>
      <c r="C6826" s="11">
        <v>463.1443920289712</v>
      </c>
      <c r="D6826" s="11">
        <v>18.7291548511328</v>
      </c>
      <c r="E6826" s="11">
        <v>67.42495746407808</v>
      </c>
      <c r="F6826" s="11">
        <v>4061.778130363522</v>
      </c>
      <c r="G6826" s="11">
        <v>1026.035131205305</v>
      </c>
      <c r="H6826" s="11">
        <v>1356.1344</v>
      </c>
      <c r="I6826" s="11">
        <v>2382.169531205305</v>
      </c>
      <c r="J6826" s="11">
        <v>0.018</v>
      </c>
      <c r="K6826" s="11">
        <v>0.04029347975012498</v>
      </c>
      <c r="L6826" s="11">
        <v>0.5113814144367288</v>
      </c>
      <c r="M6826" s="11">
        <v>0.1988173057715692</v>
      </c>
      <c r="N6826" s="11">
        <v>5.029743241511119</v>
      </c>
      <c r="O6826" s="3" t="s">
        <v>321</v>
      </c>
      <c r="P6826" s="3" t="s">
        <v>311</v>
      </c>
      <c r="Q6826" s="10">
        <v>5</v>
      </c>
      <c r="R6826" s="3" t="s">
        <v>312</v>
      </c>
      <c r="S6826" s="11">
        <v>0.01099278906945399</v>
      </c>
      <c r="T6826" s="11">
        <v>0.2058736360457439</v>
      </c>
      <c r="U6826" s="11">
        <v>40.29948987311484</v>
      </c>
      <c r="V6826" s="11">
        <v>477.1013896262774</v>
      </c>
    </row>
    <row r="6827" spans="1:22" ht="18" customHeight="1">
      <c r="A6827" s="11">
        <v>1845.529971419057</v>
      </c>
      <c r="B6827" s="11">
        <v>89.51029458649482</v>
      </c>
      <c r="C6827" s="11">
        <v>463.1517036842828</v>
      </c>
      <c r="D6827" s="11">
        <v>18.73134052188146</v>
      </c>
      <c r="E6827" s="11">
        <v>67.43282587877324</v>
      </c>
      <c r="F6827" s="11">
        <v>4061.842253609215</v>
      </c>
      <c r="G6827" s="11">
        <v>1026.274619409034</v>
      </c>
      <c r="H6827" s="11">
        <v>1356.1344</v>
      </c>
      <c r="I6827" s="11">
        <v>2382.409019409034</v>
      </c>
      <c r="J6827" s="11">
        <v>0.018</v>
      </c>
      <c r="K6827" s="11">
        <v>0.04029115212740216</v>
      </c>
      <c r="L6827" s="11">
        <v>0.5113782357048366</v>
      </c>
      <c r="M6827" s="11">
        <v>0.1987965476089229</v>
      </c>
      <c r="N6827" s="11">
        <v>5.030268442927001</v>
      </c>
      <c r="O6827" s="3" t="s">
        <v>321</v>
      </c>
      <c r="P6827" s="3" t="s">
        <v>311</v>
      </c>
      <c r="Q6827" s="10">
        <v>5</v>
      </c>
      <c r="R6827" s="3" t="s">
        <v>312</v>
      </c>
      <c r="S6827" s="11">
        <v>0.0109939366349229</v>
      </c>
      <c r="T6827" s="11">
        <v>0.2059191568491129</v>
      </c>
      <c r="U6827" s="11">
        <v>40.31048380974977</v>
      </c>
      <c r="V6827" s="11">
        <v>477.3073087831265</v>
      </c>
    </row>
    <row r="6828" spans="1:22" ht="18" customHeight="1">
      <c r="A6828" s="11">
        <v>1845.745317505451</v>
      </c>
      <c r="B6828" s="11">
        <v>89.52215140889648</v>
      </c>
      <c r="C6828" s="11">
        <v>463.1590104382279</v>
      </c>
      <c r="D6828" s="11">
        <v>18.73352619263011</v>
      </c>
      <c r="E6828" s="11">
        <v>67.44069429346841</v>
      </c>
      <c r="F6828" s="11">
        <v>4061.906333869904</v>
      </c>
      <c r="G6828" s="11">
        <v>1026.514135559129</v>
      </c>
      <c r="H6828" s="11">
        <v>1356.1344</v>
      </c>
      <c r="I6828" s="11">
        <v>2382.648535559129</v>
      </c>
      <c r="J6828" s="11">
        <v>0.018</v>
      </c>
      <c r="K6828" s="11">
        <v>0.0402888235632058</v>
      </c>
      <c r="L6828" s="11">
        <v>0.5113750566020121</v>
      </c>
      <c r="M6828" s="11">
        <v>0.1987757810500445</v>
      </c>
      <c r="N6828" s="11">
        <v>5.030793966535775</v>
      </c>
      <c r="O6828" s="3" t="s">
        <v>321</v>
      </c>
      <c r="P6828" s="3" t="s">
        <v>311</v>
      </c>
      <c r="Q6828" s="10">
        <v>5</v>
      </c>
      <c r="R6828" s="3" t="s">
        <v>312</v>
      </c>
      <c r="S6828" s="11">
        <v>0.01099508490438066</v>
      </c>
      <c r="T6828" s="11">
        <v>0.205964695856307</v>
      </c>
      <c r="U6828" s="11">
        <v>40.32147889465415</v>
      </c>
      <c r="V6828" s="11">
        <v>477.5132734789828</v>
      </c>
    </row>
    <row r="6829" spans="1:22" ht="18" customHeight="1">
      <c r="A6829" s="11">
        <v>1845.960663591846</v>
      </c>
      <c r="B6829" s="11">
        <v>89.53400761337123</v>
      </c>
      <c r="C6829" s="11">
        <v>463.1663122908066</v>
      </c>
      <c r="D6829" s="11">
        <v>18.73571186337877</v>
      </c>
      <c r="E6829" s="11">
        <v>67.44856270816358</v>
      </c>
      <c r="F6829" s="11">
        <v>4061.970371145592</v>
      </c>
      <c r="G6829" s="11">
        <v>1026.75367965559</v>
      </c>
      <c r="H6829" s="11">
        <v>1356.1344</v>
      </c>
      <c r="I6829" s="11">
        <v>2382.88807965559</v>
      </c>
      <c r="J6829" s="11">
        <v>0.018</v>
      </c>
      <c r="K6829" s="11">
        <v>0.04028649405753591</v>
      </c>
      <c r="L6829" s="11">
        <v>0.5113718771282547</v>
      </c>
      <c r="M6829" s="11">
        <v>0.198755006094934</v>
      </c>
      <c r="N6829" s="11">
        <v>5.031319812505034</v>
      </c>
      <c r="O6829" s="3" t="s">
        <v>321</v>
      </c>
      <c r="P6829" s="3" t="s">
        <v>311</v>
      </c>
      <c r="Q6829" s="10">
        <v>5</v>
      </c>
      <c r="R6829" s="3" t="s">
        <v>312</v>
      </c>
      <c r="S6829" s="11">
        <v>0.0109962338782649</v>
      </c>
      <c r="T6829" s="11">
        <v>0.2060102530801408</v>
      </c>
      <c r="U6829" s="11">
        <v>40.33247512853242</v>
      </c>
      <c r="V6829" s="11">
        <v>477.7192837320629</v>
      </c>
    </row>
    <row r="6830" spans="1:22" ht="18" customHeight="1">
      <c r="A6830" s="11">
        <v>1846.176009678239</v>
      </c>
      <c r="B6830" s="11">
        <v>89.54586319958737</v>
      </c>
      <c r="C6830" s="11">
        <v>463.173609242019</v>
      </c>
      <c r="D6830" s="11">
        <v>18.73789753412743</v>
      </c>
      <c r="E6830" s="11">
        <v>67.45643112285875</v>
      </c>
      <c r="F6830" s="11">
        <v>4062.034365436277</v>
      </c>
      <c r="G6830" s="11">
        <v>1026.993251698417</v>
      </c>
      <c r="H6830" s="11">
        <v>1356.1344</v>
      </c>
      <c r="I6830" s="11">
        <v>2383.127651698417</v>
      </c>
      <c r="J6830" s="11">
        <v>0.018</v>
      </c>
      <c r="K6830" s="11">
        <v>0.04028416361039251</v>
      </c>
      <c r="L6830" s="11">
        <v>0.5113686972835645</v>
      </c>
      <c r="M6830" s="11">
        <v>0.1987342227435915</v>
      </c>
      <c r="N6830" s="11">
        <v>5.031845981002519</v>
      </c>
      <c r="O6830" s="3" t="s">
        <v>321</v>
      </c>
      <c r="P6830" s="3" t="s">
        <v>311</v>
      </c>
      <c r="Q6830" s="10">
        <v>5</v>
      </c>
      <c r="R6830" s="3" t="s">
        <v>312</v>
      </c>
      <c r="S6830" s="11">
        <v>0.01099738355687059</v>
      </c>
      <c r="T6830" s="11">
        <v>0.2060558285307603</v>
      </c>
      <c r="U6830" s="11">
        <v>40.34347251208928</v>
      </c>
      <c r="V6830" s="11">
        <v>477.9253395605937</v>
      </c>
    </row>
    <row r="6831" spans="1:22" ht="18" customHeight="1">
      <c r="A6831" s="11">
        <v>1846.391355764633</v>
      </c>
      <c r="B6831" s="11">
        <v>89.55771816721338</v>
      </c>
      <c r="C6831" s="11">
        <v>463.1809012918648</v>
      </c>
      <c r="D6831" s="11">
        <v>18.74008320487608</v>
      </c>
      <c r="E6831" s="11">
        <v>67.4642995375539</v>
      </c>
      <c r="F6831" s="11">
        <v>4062.098316741959</v>
      </c>
      <c r="G6831" s="11">
        <v>1027.23285168761</v>
      </c>
      <c r="H6831" s="11">
        <v>1356.1344</v>
      </c>
      <c r="I6831" s="11">
        <v>2383.36725168761</v>
      </c>
      <c r="J6831" s="11">
        <v>0.018</v>
      </c>
      <c r="K6831" s="11">
        <v>0.04028183222177557</v>
      </c>
      <c r="L6831" s="11">
        <v>0.5113655170679418</v>
      </c>
      <c r="M6831" s="11">
        <v>0.1987134309960167</v>
      </c>
      <c r="N6831" s="11">
        <v>5.032372472196132</v>
      </c>
      <c r="O6831" s="3" t="s">
        <v>321</v>
      </c>
      <c r="P6831" s="3" t="s">
        <v>311</v>
      </c>
      <c r="Q6831" s="10">
        <v>5</v>
      </c>
      <c r="R6831" s="3" t="s">
        <v>312</v>
      </c>
      <c r="S6831" s="11">
        <v>0.01099853394061815</v>
      </c>
      <c r="T6831" s="11">
        <v>0.2061014222206645</v>
      </c>
      <c r="U6831" s="11">
        <v>40.3544710460299</v>
      </c>
      <c r="V6831" s="11">
        <v>478.1314409828144</v>
      </c>
    </row>
    <row r="6832" spans="1:22" ht="18" customHeight="1">
      <c r="A6832" s="11">
        <v>1846.606701851027</v>
      </c>
      <c r="B6832" s="11">
        <v>89.56957251591768</v>
      </c>
      <c r="C6832" s="11">
        <v>463.1881884403444</v>
      </c>
      <c r="D6832" s="11">
        <v>18.74226887562474</v>
      </c>
      <c r="E6832" s="11">
        <v>67.47216795224907</v>
      </c>
      <c r="F6832" s="11">
        <v>4062.162225062639</v>
      </c>
      <c r="G6832" s="11">
        <v>1027.47247962317</v>
      </c>
      <c r="H6832" s="11">
        <v>1356.1344</v>
      </c>
      <c r="I6832" s="11">
        <v>2383.60687962317</v>
      </c>
      <c r="J6832" s="11">
        <v>0.018</v>
      </c>
      <c r="K6832" s="11">
        <v>0.0402794998916851</v>
      </c>
      <c r="L6832" s="11">
        <v>0.5113623364813863</v>
      </c>
      <c r="M6832" s="11">
        <v>0.1986926308522099</v>
      </c>
      <c r="N6832" s="11">
        <v>5.032899286253917</v>
      </c>
      <c r="O6832" s="3" t="s">
        <v>321</v>
      </c>
      <c r="P6832" s="3" t="s">
        <v>311</v>
      </c>
      <c r="Q6832" s="10">
        <v>5</v>
      </c>
      <c r="R6832" s="3" t="s">
        <v>312</v>
      </c>
      <c r="S6832" s="11">
        <v>0.01099968502987472</v>
      </c>
      <c r="T6832" s="11">
        <v>0.2061470341613577</v>
      </c>
      <c r="U6832" s="11">
        <v>40.36547073105977</v>
      </c>
      <c r="V6832" s="11">
        <v>478.3375880169757</v>
      </c>
    </row>
    <row r="6833" spans="1:22" ht="18" customHeight="1">
      <c r="A6833" s="11">
        <v>1846.822047937421</v>
      </c>
      <c r="B6833" s="11">
        <v>89.58142624536862</v>
      </c>
      <c r="C6833" s="11">
        <v>463.1954706874574</v>
      </c>
      <c r="D6833" s="11">
        <v>18.7444545463734</v>
      </c>
      <c r="E6833" s="11">
        <v>67.48003636694423</v>
      </c>
      <c r="F6833" s="11">
        <v>4062.226090398315</v>
      </c>
      <c r="G6833" s="11">
        <v>1027.712135505096</v>
      </c>
      <c r="H6833" s="11">
        <v>1356.1344</v>
      </c>
      <c r="I6833" s="11">
        <v>2383.846535505096</v>
      </c>
      <c r="J6833" s="11">
        <v>0.018</v>
      </c>
      <c r="K6833" s="11">
        <v>0.04027716662012109</v>
      </c>
      <c r="L6833" s="11">
        <v>0.5113591555238981</v>
      </c>
      <c r="M6833" s="11">
        <v>0.1986718223121708</v>
      </c>
      <c r="N6833" s="11">
        <v>5.033426423344077</v>
      </c>
      <c r="O6833" s="3" t="s">
        <v>321</v>
      </c>
      <c r="P6833" s="3" t="s">
        <v>311</v>
      </c>
      <c r="Q6833" s="10">
        <v>5</v>
      </c>
      <c r="R6833" s="3" t="s">
        <v>312</v>
      </c>
      <c r="S6833" s="11">
        <v>0.01100083682495413</v>
      </c>
      <c r="T6833" s="11">
        <v>0.206192664363348</v>
      </c>
      <c r="U6833" s="11">
        <v>40.37647156788473</v>
      </c>
      <c r="V6833" s="11">
        <v>478.5437806813391</v>
      </c>
    </row>
    <row r="6834" spans="1:22" ht="18" customHeight="1">
      <c r="A6834" s="11">
        <v>1847.037394023815</v>
      </c>
      <c r="B6834" s="11">
        <v>89.59327935523464</v>
      </c>
      <c r="C6834" s="11">
        <v>463.2027480332042</v>
      </c>
      <c r="D6834" s="11">
        <v>18.74664021712205</v>
      </c>
      <c r="E6834" s="11">
        <v>67.48790478163939</v>
      </c>
      <c r="F6834" s="11">
        <v>4062.28991274899</v>
      </c>
      <c r="G6834" s="11">
        <v>1027.951819333388</v>
      </c>
      <c r="H6834" s="11">
        <v>1356.1344</v>
      </c>
      <c r="I6834" s="11">
        <v>2384.086219333388</v>
      </c>
      <c r="J6834" s="11">
        <v>0.018</v>
      </c>
      <c r="K6834" s="11">
        <v>0.04027483240708359</v>
      </c>
      <c r="L6834" s="11">
        <v>0.5113559741954772</v>
      </c>
      <c r="M6834" s="11">
        <v>0.1986510053759</v>
      </c>
      <c r="N6834" s="11">
        <v>5.033953883634955</v>
      </c>
      <c r="O6834" s="3" t="s">
        <v>321</v>
      </c>
      <c r="P6834" s="3" t="s">
        <v>311</v>
      </c>
      <c r="Q6834" s="10">
        <v>5</v>
      </c>
      <c r="R6834" s="3" t="s">
        <v>312</v>
      </c>
      <c r="S6834" s="11">
        <v>0.01100198932627781</v>
      </c>
      <c r="T6834" s="11">
        <v>0.2062383128391634</v>
      </c>
      <c r="U6834" s="11">
        <v>40.387473557211</v>
      </c>
      <c r="V6834" s="11">
        <v>478.7500189941782</v>
      </c>
    </row>
    <row r="6835" spans="1:22" ht="18" customHeight="1">
      <c r="A6835" s="11">
        <v>1847.252740110209</v>
      </c>
      <c r="B6835" s="11">
        <v>89.60513184518415</v>
      </c>
      <c r="C6835" s="11">
        <v>463.2100204775844</v>
      </c>
      <c r="D6835" s="11">
        <v>18.74882588787071</v>
      </c>
      <c r="E6835" s="11">
        <v>67.49577319633457</v>
      </c>
      <c r="F6835" s="11">
        <v>4062.353692114661</v>
      </c>
      <c r="G6835" s="11">
        <v>1028.191531108046</v>
      </c>
      <c r="H6835" s="11">
        <v>1356.1344</v>
      </c>
      <c r="I6835" s="11">
        <v>2384.325931108046</v>
      </c>
      <c r="J6835" s="11">
        <v>0.018</v>
      </c>
      <c r="K6835" s="11">
        <v>0.0402724972525725</v>
      </c>
      <c r="L6835" s="11">
        <v>0.5113527924961236</v>
      </c>
      <c r="M6835" s="11">
        <v>0.1986301800433966</v>
      </c>
      <c r="N6835" s="11">
        <v>5.034481667295074</v>
      </c>
      <c r="O6835" s="3" t="s">
        <v>321</v>
      </c>
      <c r="P6835" s="3" t="s">
        <v>311</v>
      </c>
      <c r="Q6835" s="10">
        <v>5</v>
      </c>
      <c r="R6835" s="3" t="s">
        <v>312</v>
      </c>
      <c r="S6835" s="11">
        <v>0.01100314253421389</v>
      </c>
      <c r="T6835" s="11">
        <v>0.2062839796003368</v>
      </c>
      <c r="U6835" s="11">
        <v>40.39847669974522</v>
      </c>
      <c r="V6835" s="11">
        <v>478.9563029737786</v>
      </c>
    </row>
    <row r="6836" spans="1:22" ht="18" customHeight="1">
      <c r="A6836" s="11">
        <v>1847.468086196603</v>
      </c>
      <c r="B6836" s="11">
        <v>89.61698371488554</v>
      </c>
      <c r="C6836" s="11">
        <v>463.2172880205982</v>
      </c>
      <c r="D6836" s="11">
        <v>18.75101155861937</v>
      </c>
      <c r="E6836" s="11">
        <v>67.50364161102972</v>
      </c>
      <c r="F6836" s="11">
        <v>4062.41742849533</v>
      </c>
      <c r="G6836" s="11">
        <v>1028.431270829071</v>
      </c>
      <c r="H6836" s="11">
        <v>1356.1344</v>
      </c>
      <c r="I6836" s="11">
        <v>2384.565670829071</v>
      </c>
      <c r="J6836" s="11">
        <v>0.018</v>
      </c>
      <c r="K6836" s="11">
        <v>0.04027016115658792</v>
      </c>
      <c r="L6836" s="11">
        <v>0.5113496104258374</v>
      </c>
      <c r="M6836" s="11">
        <v>0.1986093463146613</v>
      </c>
      <c r="N6836" s="11">
        <v>5.035009774493076</v>
      </c>
      <c r="O6836" s="3" t="s">
        <v>321</v>
      </c>
      <c r="P6836" s="3" t="s">
        <v>311</v>
      </c>
      <c r="Q6836" s="10">
        <v>5</v>
      </c>
      <c r="R6836" s="3" t="s">
        <v>312</v>
      </c>
      <c r="S6836" s="11">
        <v>0.01100429644907718</v>
      </c>
      <c r="T6836" s="11">
        <v>0.2063296646574039</v>
      </c>
      <c r="U6836" s="11">
        <v>40.4094809961943</v>
      </c>
      <c r="V6836" s="11">
        <v>479.162632638436</v>
      </c>
    </row>
    <row r="6837" spans="1:22" ht="18" customHeight="1">
      <c r="A6837" s="11">
        <v>1847.683432282997</v>
      </c>
      <c r="B6837" s="11">
        <v>89.62883496400724</v>
      </c>
      <c r="C6837" s="11">
        <v>463.2245506622456</v>
      </c>
      <c r="D6837" s="11">
        <v>18.75319722936803</v>
      </c>
      <c r="E6837" s="11">
        <v>67.5115100257249</v>
      </c>
      <c r="F6837" s="11">
        <v>4062.481121890996</v>
      </c>
      <c r="G6837" s="11">
        <v>1028.671038496462</v>
      </c>
      <c r="H6837" s="11">
        <v>1356.1344</v>
      </c>
      <c r="I6837" s="11">
        <v>2384.805438496462</v>
      </c>
      <c r="J6837" s="11">
        <v>0.018</v>
      </c>
      <c r="K6837" s="11">
        <v>0.0402678241191298</v>
      </c>
      <c r="L6837" s="11">
        <v>0.5113464279846184</v>
      </c>
      <c r="M6837" s="11">
        <v>0.198588504189694</v>
      </c>
      <c r="N6837" s="11">
        <v>5.035538205397774</v>
      </c>
      <c r="O6837" s="3" t="s">
        <v>321</v>
      </c>
      <c r="P6837" s="3" t="s">
        <v>311</v>
      </c>
      <c r="Q6837" s="10">
        <v>5</v>
      </c>
      <c r="R6837" s="3" t="s">
        <v>312</v>
      </c>
      <c r="S6837" s="11">
        <v>0.01100545107130803</v>
      </c>
      <c r="T6837" s="11">
        <v>0.2063753680232572</v>
      </c>
      <c r="U6837" s="11">
        <v>40.4204864472656</v>
      </c>
      <c r="V6837" s="11">
        <v>479.3690080064592</v>
      </c>
    </row>
    <row r="6838" spans="1:22" ht="18" customHeight="1">
      <c r="A6838" s="11">
        <v>1847.898778369391</v>
      </c>
      <c r="B6838" s="11">
        <v>89.64068559221765</v>
      </c>
      <c r="C6838" s="11">
        <v>463.2318084025267</v>
      </c>
      <c r="D6838" s="11">
        <v>18.75538290011668</v>
      </c>
      <c r="E6838" s="11">
        <v>67.51937844042006</v>
      </c>
      <c r="F6838" s="11">
        <v>4062.544772301661</v>
      </c>
      <c r="G6838" s="11">
        <v>1028.910834110219</v>
      </c>
      <c r="H6838" s="11">
        <v>1356.1344</v>
      </c>
      <c r="I6838" s="11">
        <v>2385.045234110218</v>
      </c>
      <c r="J6838" s="11">
        <v>0.018</v>
      </c>
      <c r="K6838" s="11">
        <v>0.04026548614019817</v>
      </c>
      <c r="L6838" s="11">
        <v>0.5113432451724667</v>
      </c>
      <c r="M6838" s="11">
        <v>0.1985676536684946</v>
      </c>
      <c r="N6838" s="11">
        <v>5.036066960178133</v>
      </c>
      <c r="O6838" s="3" t="s">
        <v>321</v>
      </c>
      <c r="P6838" s="3" t="s">
        <v>311</v>
      </c>
      <c r="Q6838" s="10">
        <v>5</v>
      </c>
      <c r="R6838" s="3" t="s">
        <v>312</v>
      </c>
      <c r="S6838" s="11">
        <v>0.011006606401204</v>
      </c>
      <c r="T6838" s="11">
        <v>0.206421089708116</v>
      </c>
      <c r="U6838" s="11">
        <v>40.43149305366681</v>
      </c>
      <c r="V6838" s="11">
        <v>479.5754290961673</v>
      </c>
    </row>
    <row r="6839" spans="1:22" ht="18" customHeight="1">
      <c r="A6839" s="11">
        <v>1848.114124455785</v>
      </c>
      <c r="B6839" s="11">
        <v>89.65253559918513</v>
      </c>
      <c r="C6839" s="11">
        <v>463.2390612414412</v>
      </c>
      <c r="D6839" s="11">
        <v>18.75756857086534</v>
      </c>
      <c r="E6839" s="11">
        <v>67.52724685511522</v>
      </c>
      <c r="F6839" s="11">
        <v>4062.608379727322</v>
      </c>
      <c r="G6839" s="11">
        <v>1029.150657670342</v>
      </c>
      <c r="H6839" s="11">
        <v>1356.1344</v>
      </c>
      <c r="I6839" s="11">
        <v>2385.285057670342</v>
      </c>
      <c r="J6839" s="11">
        <v>0.018</v>
      </c>
      <c r="K6839" s="11">
        <v>0.04026314721979299</v>
      </c>
      <c r="L6839" s="11">
        <v>0.5113400619893823</v>
      </c>
      <c r="M6839" s="11">
        <v>0.198546794751063</v>
      </c>
      <c r="N6839" s="11">
        <v>5.036596039003275</v>
      </c>
      <c r="O6839" s="3" t="s">
        <v>321</v>
      </c>
      <c r="P6839" s="3" t="s">
        <v>311</v>
      </c>
      <c r="Q6839" s="10">
        <v>5</v>
      </c>
      <c r="R6839" s="3" t="s">
        <v>312</v>
      </c>
      <c r="S6839" s="11">
        <v>0.01100776243918825</v>
      </c>
      <c r="T6839" s="11">
        <v>0.2064668297245568</v>
      </c>
      <c r="U6839" s="11">
        <v>40.44250081610599</v>
      </c>
      <c r="V6839" s="11">
        <v>479.7818959258919</v>
      </c>
    </row>
    <row r="6840" spans="1:22" ht="18" customHeight="1">
      <c r="A6840" s="11">
        <v>1848.329470542179</v>
      </c>
      <c r="B6840" s="11">
        <v>89.66438498457818</v>
      </c>
      <c r="C6840" s="11">
        <v>463.2463091789895</v>
      </c>
      <c r="D6840" s="11">
        <v>18.759754241614</v>
      </c>
      <c r="E6840" s="11">
        <v>67.53511526981039</v>
      </c>
      <c r="F6840" s="11">
        <v>4062.671944167981</v>
      </c>
      <c r="G6840" s="11">
        <v>1029.390509176832</v>
      </c>
      <c r="H6840" s="11">
        <v>1356.1344</v>
      </c>
      <c r="I6840" s="11">
        <v>2385.524909176831</v>
      </c>
      <c r="J6840" s="11">
        <v>0.018</v>
      </c>
      <c r="K6840" s="11">
        <v>0.04026080735791429</v>
      </c>
      <c r="L6840" s="11">
        <v>0.5113368784353652</v>
      </c>
      <c r="M6840" s="11">
        <v>0.1985259274373993</v>
      </c>
      <c r="N6840" s="11">
        <v>5.037125442042464</v>
      </c>
      <c r="O6840" s="3" t="s">
        <v>321</v>
      </c>
      <c r="P6840" s="3" t="s">
        <v>311</v>
      </c>
      <c r="Q6840" s="10">
        <v>5</v>
      </c>
      <c r="R6840" s="3" t="s">
        <v>312</v>
      </c>
      <c r="S6840" s="11">
        <v>0.01100891918563057</v>
      </c>
      <c r="T6840" s="11">
        <v>0.2065125880841598</v>
      </c>
      <c r="U6840" s="11">
        <v>40.45350973529162</v>
      </c>
      <c r="V6840" s="11">
        <v>479.988408513976</v>
      </c>
    </row>
    <row r="6841" spans="1:22" ht="18" customHeight="1">
      <c r="A6841" s="11">
        <v>1848.544816628573</v>
      </c>
      <c r="B6841" s="11">
        <v>89.67623374806516</v>
      </c>
      <c r="C6841" s="11">
        <v>463.2535522151713</v>
      </c>
      <c r="D6841" s="11">
        <v>18.76193991236265</v>
      </c>
      <c r="E6841" s="11">
        <v>67.54298368450556</v>
      </c>
      <c r="F6841" s="11">
        <v>4062.735465623638</v>
      </c>
      <c r="G6841" s="11">
        <v>1029.630388629687</v>
      </c>
      <c r="H6841" s="11">
        <v>1356.1344</v>
      </c>
      <c r="I6841" s="11">
        <v>2385.764788629687</v>
      </c>
      <c r="J6841" s="11">
        <v>0.018</v>
      </c>
      <c r="K6841" s="11">
        <v>0.04025846655456207</v>
      </c>
      <c r="L6841" s="11">
        <v>0.5113336945104154</v>
      </c>
      <c r="M6841" s="11">
        <v>0.1985050517275036</v>
      </c>
      <c r="N6841" s="11">
        <v>5.037655169465123</v>
      </c>
      <c r="O6841" s="3" t="s">
        <v>321</v>
      </c>
      <c r="P6841" s="3" t="s">
        <v>311</v>
      </c>
      <c r="Q6841" s="10">
        <v>5</v>
      </c>
      <c r="R6841" s="3" t="s">
        <v>312</v>
      </c>
      <c r="S6841" s="11">
        <v>0.01101007664084741</v>
      </c>
      <c r="T6841" s="11">
        <v>0.2065583647975072</v>
      </c>
      <c r="U6841" s="11">
        <v>40.46451981193247</v>
      </c>
      <c r="V6841" s="11">
        <v>480.1949668787735</v>
      </c>
    </row>
    <row r="6842" spans="1:22" ht="18" customHeight="1">
      <c r="A6842" s="11">
        <v>1848.760162714967</v>
      </c>
      <c r="B6842" s="11">
        <v>89.68808188931445</v>
      </c>
      <c r="C6842" s="11">
        <v>463.2607903499866</v>
      </c>
      <c r="D6842" s="11">
        <v>18.76412558311131</v>
      </c>
      <c r="E6842" s="11">
        <v>67.55085209920071</v>
      </c>
      <c r="F6842" s="11">
        <v>4062.79894409429</v>
      </c>
      <c r="G6842" s="11">
        <v>1029.870296028909</v>
      </c>
      <c r="H6842" s="11">
        <v>1356.1344</v>
      </c>
      <c r="I6842" s="11">
        <v>2386.004696028909</v>
      </c>
      <c r="J6842" s="11">
        <v>0.018</v>
      </c>
      <c r="K6842" s="11">
        <v>0.0402561248097363</v>
      </c>
      <c r="L6842" s="11">
        <v>0.511330510214533</v>
      </c>
      <c r="M6842" s="11">
        <v>0.1984841676213756</v>
      </c>
      <c r="N6842" s="11">
        <v>5.038185221440835</v>
      </c>
      <c r="O6842" s="3" t="s">
        <v>321</v>
      </c>
      <c r="P6842" s="3" t="s">
        <v>311</v>
      </c>
      <c r="Q6842" s="10">
        <v>5</v>
      </c>
      <c r="R6842" s="3" t="s">
        <v>312</v>
      </c>
      <c r="S6842" s="11">
        <v>0.01101123480526293</v>
      </c>
      <c r="T6842" s="11">
        <v>0.2066041598772049</v>
      </c>
      <c r="U6842" s="11">
        <v>40.47553104673773</v>
      </c>
      <c r="V6842" s="11">
        <v>480.4015710386507</v>
      </c>
    </row>
    <row r="6843" spans="1:22" ht="18" customHeight="1">
      <c r="A6843" s="11">
        <v>1848.975508801361</v>
      </c>
      <c r="B6843" s="11">
        <v>89.69992940799452</v>
      </c>
      <c r="C6843" s="11">
        <v>463.2680235834356</v>
      </c>
      <c r="D6843" s="11">
        <v>18.76631125385997</v>
      </c>
      <c r="E6843" s="11">
        <v>67.55872051389589</v>
      </c>
      <c r="F6843" s="11">
        <v>4062.862379579941</v>
      </c>
      <c r="G6843" s="11">
        <v>1030.110231374498</v>
      </c>
      <c r="H6843" s="11">
        <v>1356.1344</v>
      </c>
      <c r="I6843" s="11">
        <v>2386.244631374498</v>
      </c>
      <c r="J6843" s="11">
        <v>0.018</v>
      </c>
      <c r="K6843" s="11">
        <v>0.04025378212343701</v>
      </c>
      <c r="L6843" s="11">
        <v>0.5113273255477178</v>
      </c>
      <c r="M6843" s="11">
        <v>0.1984632751190156</v>
      </c>
      <c r="N6843" s="11">
        <v>5.038715598139325</v>
      </c>
      <c r="O6843" s="3" t="s">
        <v>321</v>
      </c>
      <c r="P6843" s="3" t="s">
        <v>311</v>
      </c>
      <c r="Q6843" s="10">
        <v>5</v>
      </c>
      <c r="R6843" s="3" t="s">
        <v>312</v>
      </c>
      <c r="S6843" s="11">
        <v>0.01101239367924795</v>
      </c>
      <c r="T6843" s="11">
        <v>0.2066499733348616</v>
      </c>
      <c r="U6843" s="11">
        <v>40.48654344041697</v>
      </c>
      <c r="V6843" s="11">
        <v>480.6082210119856</v>
      </c>
    </row>
    <row r="6844" spans="1:22" ht="18" customHeight="1">
      <c r="A6844" s="11">
        <v>1849.190854887755</v>
      </c>
      <c r="B6844" s="11">
        <v>89.71177630377372</v>
      </c>
      <c r="C6844" s="11">
        <v>463.2752519155181</v>
      </c>
      <c r="D6844" s="11">
        <v>18.76849692460862</v>
      </c>
      <c r="E6844" s="11">
        <v>67.56658892859105</v>
      </c>
      <c r="F6844" s="11">
        <v>4062.925772080589</v>
      </c>
      <c r="G6844" s="11">
        <v>1030.350194666452</v>
      </c>
      <c r="H6844" s="11">
        <v>1356.1344</v>
      </c>
      <c r="I6844" s="11">
        <v>2386.484594666452</v>
      </c>
      <c r="J6844" s="11">
        <v>0.018</v>
      </c>
      <c r="K6844" s="11">
        <v>0.0402514384956642</v>
      </c>
      <c r="L6844" s="11">
        <v>0.5113241405099699</v>
      </c>
      <c r="M6844" s="11">
        <v>0.1984423742204234</v>
      </c>
      <c r="N6844" s="11">
        <v>5.03924629973048</v>
      </c>
      <c r="O6844" s="3" t="s">
        <v>321</v>
      </c>
      <c r="P6844" s="3" t="s">
        <v>311</v>
      </c>
      <c r="Q6844" s="10">
        <v>5</v>
      </c>
      <c r="R6844" s="3" t="s">
        <v>312</v>
      </c>
      <c r="S6844" s="11">
        <v>0.01101355326311991</v>
      </c>
      <c r="T6844" s="11">
        <v>0.2066958051810874</v>
      </c>
      <c r="U6844" s="11">
        <v>40.49755699368009</v>
      </c>
      <c r="V6844" s="11">
        <v>480.8149168171666</v>
      </c>
    </row>
    <row r="6845" spans="1:22" ht="18" customHeight="1">
      <c r="A6845" s="11">
        <v>1849.406200974149</v>
      </c>
      <c r="B6845" s="11">
        <v>89.72362257632045</v>
      </c>
      <c r="C6845" s="11">
        <v>463.2824753462343</v>
      </c>
      <c r="D6845" s="11">
        <v>18.77068259535728</v>
      </c>
      <c r="E6845" s="11">
        <v>67.57445734328621</v>
      </c>
      <c r="F6845" s="11">
        <v>4062.989121596234</v>
      </c>
      <c r="G6845" s="11">
        <v>1030.590185904772</v>
      </c>
      <c r="H6845" s="11">
        <v>1356.1344</v>
      </c>
      <c r="I6845" s="11">
        <v>2386.724585904773</v>
      </c>
      <c r="J6845" s="11">
        <v>0.018</v>
      </c>
      <c r="K6845" s="11">
        <v>0.04024909392641784</v>
      </c>
      <c r="L6845" s="11">
        <v>0.5113209551012894</v>
      </c>
      <c r="M6845" s="11">
        <v>0.1984214649255992</v>
      </c>
      <c r="N6845" s="11">
        <v>5.039777326384338</v>
      </c>
      <c r="O6845" s="3" t="s">
        <v>321</v>
      </c>
      <c r="P6845" s="3" t="s">
        <v>311</v>
      </c>
      <c r="Q6845" s="10">
        <v>5</v>
      </c>
      <c r="R6845" s="3" t="s">
        <v>312</v>
      </c>
      <c r="S6845" s="11">
        <v>0.01101471355730398</v>
      </c>
      <c r="T6845" s="11">
        <v>0.2067416554285175</v>
      </c>
      <c r="U6845" s="11">
        <v>40.50857170723739</v>
      </c>
      <c r="V6845" s="11">
        <v>481.0216584725952</v>
      </c>
    </row>
    <row r="6846" spans="1:22" ht="18" customHeight="1">
      <c r="A6846" s="11">
        <v>1849.621547060543</v>
      </c>
      <c r="B6846" s="11">
        <v>89.73546822530321</v>
      </c>
      <c r="C6846" s="11">
        <v>463.289693875584</v>
      </c>
      <c r="D6846" s="11">
        <v>18.77286826610594</v>
      </c>
      <c r="E6846" s="11">
        <v>67.58232575798138</v>
      </c>
      <c r="F6846" s="11">
        <v>4063.052428126877</v>
      </c>
      <c r="G6846" s="11">
        <v>1030.83020508946</v>
      </c>
      <c r="H6846" s="11">
        <v>1356.1344</v>
      </c>
      <c r="I6846" s="11">
        <v>2386.96460508946</v>
      </c>
      <c r="J6846" s="11">
        <v>0.018</v>
      </c>
      <c r="K6846" s="11">
        <v>0.04024674841569796</v>
      </c>
      <c r="L6846" s="11">
        <v>0.5113177693216762</v>
      </c>
      <c r="M6846" s="11">
        <v>0.1984005472345428</v>
      </c>
      <c r="N6846" s="11">
        <v>5.040308678271094</v>
      </c>
      <c r="O6846" s="3" t="s">
        <v>321</v>
      </c>
      <c r="P6846" s="3" t="s">
        <v>311</v>
      </c>
      <c r="Q6846" s="10">
        <v>5</v>
      </c>
      <c r="R6846" s="3" t="s">
        <v>312</v>
      </c>
      <c r="S6846" s="11">
        <v>0.01101587456217199</v>
      </c>
      <c r="T6846" s="11">
        <v>0.2067875240887894</v>
      </c>
      <c r="U6846" s="11">
        <v>40.51958758179956</v>
      </c>
      <c r="V6846" s="11">
        <v>481.2284459966839</v>
      </c>
    </row>
    <row r="6847" spans="1:22" ht="18" customHeight="1">
      <c r="A6847" s="11">
        <v>1849.836893146937</v>
      </c>
      <c r="B6847" s="11">
        <v>89.74731325039035</v>
      </c>
      <c r="C6847" s="11">
        <v>463.2969075035674</v>
      </c>
      <c r="D6847" s="11">
        <v>18.77505393685459</v>
      </c>
      <c r="E6847" s="11">
        <v>67.59019417267653</v>
      </c>
      <c r="F6847" s="11">
        <v>4063.115691672519</v>
      </c>
      <c r="G6847" s="11">
        <v>1031.070252220513</v>
      </c>
      <c r="H6847" s="11">
        <v>1356.1344</v>
      </c>
      <c r="I6847" s="11">
        <v>2387.204652220513</v>
      </c>
      <c r="J6847" s="11">
        <v>0.018</v>
      </c>
      <c r="K6847" s="11">
        <v>0.04024440196350457</v>
      </c>
      <c r="L6847" s="11">
        <v>0.5113145831711302</v>
      </c>
      <c r="M6847" s="11">
        <v>0.1983796211472545</v>
      </c>
      <c r="N6847" s="11">
        <v>5.040840355561087</v>
      </c>
      <c r="O6847" s="3" t="s">
        <v>321</v>
      </c>
      <c r="P6847" s="3" t="s">
        <v>311</v>
      </c>
      <c r="Q6847" s="10">
        <v>5</v>
      </c>
      <c r="R6847" s="3" t="s">
        <v>312</v>
      </c>
      <c r="S6847" s="11">
        <v>0.01101703627804238</v>
      </c>
      <c r="T6847" s="11">
        <v>0.2068334111725411</v>
      </c>
      <c r="U6847" s="11">
        <v>40.5306046180776</v>
      </c>
      <c r="V6847" s="11">
        <v>481.4352794078565</v>
      </c>
    </row>
    <row r="6848" spans="1:22" ht="18" customHeight="1">
      <c r="A6848" s="11">
        <v>1850.052239233331</v>
      </c>
      <c r="B6848" s="11">
        <v>89.75915765125025</v>
      </c>
      <c r="C6848" s="11">
        <v>463.3041162301842</v>
      </c>
      <c r="D6848" s="11">
        <v>18.77723960760325</v>
      </c>
      <c r="E6848" s="11">
        <v>67.59806258737171</v>
      </c>
      <c r="F6848" s="11">
        <v>4063.178912233155</v>
      </c>
      <c r="G6848" s="11">
        <v>1031.310327297932</v>
      </c>
      <c r="H6848" s="11">
        <v>1356.1344</v>
      </c>
      <c r="I6848" s="11">
        <v>2387.444727297932</v>
      </c>
      <c r="J6848" s="11">
        <v>0.018</v>
      </c>
      <c r="K6848" s="11">
        <v>0.04024205456983763</v>
      </c>
      <c r="L6848" s="11">
        <v>0.5113113966496514</v>
      </c>
      <c r="M6848" s="11">
        <v>0.1983586866637338</v>
      </c>
      <c r="N6848" s="11">
        <v>5.041372358424833</v>
      </c>
      <c r="O6848" s="3" t="s">
        <v>321</v>
      </c>
      <c r="P6848" s="3" t="s">
        <v>311</v>
      </c>
      <c r="Q6848" s="10">
        <v>5</v>
      </c>
      <c r="R6848" s="3" t="s">
        <v>312</v>
      </c>
      <c r="S6848" s="11">
        <v>0.01101819870535927</v>
      </c>
      <c r="T6848" s="11">
        <v>0.2068793166927736</v>
      </c>
      <c r="U6848" s="11">
        <v>40.54162281678296</v>
      </c>
      <c r="V6848" s="11">
        <v>481.6421587245493</v>
      </c>
    </row>
    <row r="6849" spans="1:22" ht="18" customHeight="1">
      <c r="A6849" s="11">
        <v>1850.267585319725</v>
      </c>
      <c r="B6849" s="11">
        <v>89.77100142755135</v>
      </c>
      <c r="C6849" s="11">
        <v>463.3113200554347</v>
      </c>
      <c r="D6849" s="11">
        <v>18.77942527835191</v>
      </c>
      <c r="E6849" s="11">
        <v>67.60593100206687</v>
      </c>
      <c r="F6849" s="11">
        <v>4063.242089808791</v>
      </c>
      <c r="G6849" s="11">
        <v>1031.550430321718</v>
      </c>
      <c r="H6849" s="11">
        <v>1356.1344</v>
      </c>
      <c r="I6849" s="11">
        <v>2387.684830321718</v>
      </c>
      <c r="J6849" s="11">
        <v>0.018</v>
      </c>
      <c r="K6849" s="11">
        <v>0.04023970623469719</v>
      </c>
      <c r="L6849" s="11">
        <v>0.5113082097572401</v>
      </c>
      <c r="M6849" s="11">
        <v>0.1983377437839812</v>
      </c>
      <c r="N6849" s="11">
        <v>5.041904687032974</v>
      </c>
      <c r="O6849" s="3" t="s">
        <v>321</v>
      </c>
      <c r="P6849" s="3" t="s">
        <v>311</v>
      </c>
      <c r="Q6849" s="10">
        <v>5</v>
      </c>
      <c r="R6849" s="3" t="s">
        <v>312</v>
      </c>
      <c r="S6849" s="11">
        <v>0.01101936184442385</v>
      </c>
      <c r="T6849" s="11">
        <v>0.2069252406598079</v>
      </c>
      <c r="U6849" s="11">
        <v>40.55264217862739</v>
      </c>
      <c r="V6849" s="11">
        <v>481.8490839652091</v>
      </c>
    </row>
    <row r="6850" spans="1:22" ht="18" customHeight="1">
      <c r="A6850" s="11">
        <v>1850.482931406118</v>
      </c>
      <c r="B6850" s="11">
        <v>89.78284457896204</v>
      </c>
      <c r="C6850" s="11">
        <v>463.3185189793188</v>
      </c>
      <c r="D6850" s="11">
        <v>18.78161094910056</v>
      </c>
      <c r="E6850" s="11">
        <v>67.61379941676203</v>
      </c>
      <c r="F6850" s="11">
        <v>4063.305224399423</v>
      </c>
      <c r="G6850" s="11">
        <v>1031.79056129187</v>
      </c>
      <c r="H6850" s="11">
        <v>1356.1344</v>
      </c>
      <c r="I6850" s="11">
        <v>2387.924961291869</v>
      </c>
      <c r="J6850" s="11">
        <v>0.018</v>
      </c>
      <c r="K6850" s="11">
        <v>0.04023735695808319</v>
      </c>
      <c r="L6850" s="11">
        <v>0.5113050224938961</v>
      </c>
      <c r="M6850" s="11">
        <v>0.1983167925079964</v>
      </c>
      <c r="N6850" s="11">
        <v>5.04243734155633</v>
      </c>
      <c r="O6850" s="3" t="s">
        <v>321</v>
      </c>
      <c r="P6850" s="3" t="s">
        <v>311</v>
      </c>
      <c r="Q6850" s="10">
        <v>5</v>
      </c>
      <c r="R6850" s="3" t="s">
        <v>312</v>
      </c>
      <c r="S6850" s="11">
        <v>0.01102052569566301</v>
      </c>
      <c r="T6850" s="11">
        <v>0.2069711830863281</v>
      </c>
      <c r="U6850" s="11">
        <v>40.56366270432305</v>
      </c>
      <c r="V6850" s="11">
        <v>482.0560551482955</v>
      </c>
    </row>
    <row r="6851" spans="1:22" ht="18" customHeight="1">
      <c r="A6851" s="11">
        <v>1850.698277492513</v>
      </c>
      <c r="B6851" s="11">
        <v>89.79468710515077</v>
      </c>
      <c r="C6851" s="11">
        <v>463.3257130018365</v>
      </c>
      <c r="D6851" s="11">
        <v>18.78379661984922</v>
      </c>
      <c r="E6851" s="11">
        <v>67.6216678314572</v>
      </c>
      <c r="F6851" s="11">
        <v>4063.368316005054</v>
      </c>
      <c r="G6851" s="11">
        <v>1032.030720208388</v>
      </c>
      <c r="H6851" s="11">
        <v>1356.1344</v>
      </c>
      <c r="I6851" s="11">
        <v>2388.165120208388</v>
      </c>
      <c r="J6851" s="11">
        <v>0.018</v>
      </c>
      <c r="K6851" s="11">
        <v>0.04023500673999567</v>
      </c>
      <c r="L6851" s="11">
        <v>0.5113018348596193</v>
      </c>
      <c r="M6851" s="11">
        <v>0.1982958328357796</v>
      </c>
      <c r="N6851" s="11">
        <v>5.042970322165866</v>
      </c>
      <c r="O6851" s="3" t="s">
        <v>321</v>
      </c>
      <c r="P6851" s="3" t="s">
        <v>311</v>
      </c>
      <c r="Q6851" s="10">
        <v>5</v>
      </c>
      <c r="R6851" s="3" t="s">
        <v>312</v>
      </c>
      <c r="S6851" s="11">
        <v>0.01102169025945028</v>
      </c>
      <c r="T6851" s="11">
        <v>0.2070171439840197</v>
      </c>
      <c r="U6851" s="11">
        <v>40.5746843945825</v>
      </c>
      <c r="V6851" s="11">
        <v>482.2630722922795</v>
      </c>
    </row>
    <row r="6852" spans="1:22" ht="18" customHeight="1">
      <c r="A6852" s="11">
        <v>1850.913623578907</v>
      </c>
      <c r="B6852" s="11">
        <v>89.80652900578592</v>
      </c>
      <c r="C6852" s="11">
        <v>463.3329021229878</v>
      </c>
      <c r="D6852" s="11">
        <v>18.78598229059788</v>
      </c>
      <c r="E6852" s="11">
        <v>67.62953624615237</v>
      </c>
      <c r="F6852" s="11">
        <v>4063.431364625681</v>
      </c>
      <c r="G6852" s="11">
        <v>1032.270907071272</v>
      </c>
      <c r="H6852" s="11">
        <v>1356.1344</v>
      </c>
      <c r="I6852" s="11">
        <v>2388.405307071272</v>
      </c>
      <c r="J6852" s="11">
        <v>0.018</v>
      </c>
      <c r="K6852" s="11">
        <v>0.04023265558043463</v>
      </c>
      <c r="L6852" s="11">
        <v>0.5112986468544098</v>
      </c>
      <c r="M6852" s="11">
        <v>0.1982748647673307</v>
      </c>
      <c r="N6852" s="11">
        <v>5.0435036290327</v>
      </c>
      <c r="O6852" s="3" t="s">
        <v>321</v>
      </c>
      <c r="P6852" s="3" t="s">
        <v>311</v>
      </c>
      <c r="Q6852" s="10">
        <v>5</v>
      </c>
      <c r="R6852" s="3" t="s">
        <v>312</v>
      </c>
      <c r="S6852" s="11">
        <v>0.01102285553610574</v>
      </c>
      <c r="T6852" s="11">
        <v>0.2070631233635679</v>
      </c>
      <c r="U6852" s="11">
        <v>40.5857072501186</v>
      </c>
      <c r="V6852" s="11">
        <v>482.4701354156431</v>
      </c>
    </row>
    <row r="6853" spans="1:22" ht="18" customHeight="1">
      <c r="A6853" s="11">
        <v>1851.128969665301</v>
      </c>
      <c r="B6853" s="11">
        <v>89.81837028053587</v>
      </c>
      <c r="C6853" s="11">
        <v>463.3400863427726</v>
      </c>
      <c r="D6853" s="11">
        <v>18.78816796134653</v>
      </c>
      <c r="E6853" s="11">
        <v>67.63740466084752</v>
      </c>
      <c r="F6853" s="11">
        <v>4063.494370261306</v>
      </c>
      <c r="G6853" s="11">
        <v>1032.511121880523</v>
      </c>
      <c r="H6853" s="11">
        <v>1356.1344</v>
      </c>
      <c r="I6853" s="11">
        <v>2388.645521880523</v>
      </c>
      <c r="J6853" s="11">
        <v>0.018</v>
      </c>
      <c r="K6853" s="11">
        <v>0.04023030347940005</v>
      </c>
      <c r="L6853" s="11">
        <v>0.5112954584782677</v>
      </c>
      <c r="M6853" s="11">
        <v>0.1982538883026496</v>
      </c>
      <c r="N6853" s="11">
        <v>5.044037262328112</v>
      </c>
      <c r="O6853" s="3" t="s">
        <v>321</v>
      </c>
      <c r="P6853" s="3" t="s">
        <v>311</v>
      </c>
      <c r="Q6853" s="10">
        <v>5</v>
      </c>
      <c r="R6853" s="3" t="s">
        <v>312</v>
      </c>
      <c r="S6853" s="11">
        <v>0.01102402152605734</v>
      </c>
      <c r="T6853" s="11">
        <v>0.2071091212376864</v>
      </c>
      <c r="U6853" s="11">
        <v>40.59673127164466</v>
      </c>
      <c r="V6853" s="11">
        <v>482.6772445368808</v>
      </c>
    </row>
    <row r="6854" spans="1:22" ht="18" customHeight="1">
      <c r="A6854" s="11">
        <v>1851.344315751695</v>
      </c>
      <c r="B6854" s="11">
        <v>89.83021092906907</v>
      </c>
      <c r="C6854" s="11">
        <v>463.3472656611911</v>
      </c>
      <c r="D6854" s="11">
        <v>18.79035363209519</v>
      </c>
      <c r="E6854" s="11">
        <v>67.6452730755427</v>
      </c>
      <c r="F6854" s="11">
        <v>4063.557332911929</v>
      </c>
      <c r="G6854" s="11">
        <v>1032.75136463614</v>
      </c>
      <c r="H6854" s="11">
        <v>1356.1344</v>
      </c>
      <c r="I6854" s="11">
        <v>2388.885764636139</v>
      </c>
      <c r="J6854" s="11">
        <v>0.018</v>
      </c>
      <c r="K6854" s="11">
        <v>0.04022795043689195</v>
      </c>
      <c r="L6854" s="11">
        <v>0.5112922697311929</v>
      </c>
      <c r="M6854" s="11">
        <v>0.1982329034417364</v>
      </c>
      <c r="N6854" s="11">
        <v>5.044571222223533</v>
      </c>
      <c r="O6854" s="3" t="s">
        <v>321</v>
      </c>
      <c r="P6854" s="3" t="s">
        <v>311</v>
      </c>
      <c r="Q6854" s="10">
        <v>5</v>
      </c>
      <c r="R6854" s="3" t="s">
        <v>312</v>
      </c>
      <c r="S6854" s="11">
        <v>0.01102518822967959</v>
      </c>
      <c r="T6854" s="11">
        <v>0.2071551376180895</v>
      </c>
      <c r="U6854" s="11">
        <v>40.60775645987434</v>
      </c>
      <c r="V6854" s="11">
        <v>482.8843996744989</v>
      </c>
    </row>
    <row r="6855" spans="1:22" ht="18" customHeight="1">
      <c r="A6855" s="11">
        <v>1851.559661838089</v>
      </c>
      <c r="B6855" s="11">
        <v>89.84205095105392</v>
      </c>
      <c r="C6855" s="11">
        <v>463.3544400782432</v>
      </c>
      <c r="D6855" s="11">
        <v>18.79253930284385</v>
      </c>
      <c r="E6855" s="11">
        <v>67.65314149023786</v>
      </c>
      <c r="F6855" s="11">
        <v>4063.620252577549</v>
      </c>
      <c r="G6855" s="11">
        <v>1032.991635338122</v>
      </c>
      <c r="H6855" s="11">
        <v>1356.1344</v>
      </c>
      <c r="I6855" s="11">
        <v>2389.126035338122</v>
      </c>
      <c r="J6855" s="11">
        <v>0.018</v>
      </c>
      <c r="K6855" s="11">
        <v>0.04022559645291033</v>
      </c>
      <c r="L6855" s="11">
        <v>0.5112890806131853</v>
      </c>
      <c r="M6855" s="11">
        <v>0.1982119101845912</v>
      </c>
      <c r="N6855" s="11">
        <v>5.045105508890551</v>
      </c>
      <c r="O6855" s="3" t="s">
        <v>321</v>
      </c>
      <c r="P6855" s="3" t="s">
        <v>311</v>
      </c>
      <c r="Q6855" s="10">
        <v>5</v>
      </c>
      <c r="R6855" s="3" t="s">
        <v>312</v>
      </c>
      <c r="S6855" s="11">
        <v>0.01102635564729361</v>
      </c>
      <c r="T6855" s="11">
        <v>0.2072011725154908</v>
      </c>
      <c r="U6855" s="11">
        <v>40.61878281552163</v>
      </c>
      <c r="V6855" s="11">
        <v>483.0916008470144</v>
      </c>
    </row>
    <row r="6856" spans="1:22" ht="18" customHeight="1">
      <c r="A6856" s="11">
        <v>1851.775007924483</v>
      </c>
      <c r="B6856" s="11">
        <v>89.85389034615881</v>
      </c>
      <c r="C6856" s="11">
        <v>463.3616095939288</v>
      </c>
      <c r="D6856" s="11">
        <v>18.79472497359251</v>
      </c>
      <c r="E6856" s="11">
        <v>67.66100990493304</v>
      </c>
      <c r="F6856" s="11">
        <v>4063.683129258166</v>
      </c>
      <c r="G6856" s="11">
        <v>1033.231933986472</v>
      </c>
      <c r="H6856" s="11">
        <v>1356.1344</v>
      </c>
      <c r="I6856" s="11">
        <v>2389.366333986472</v>
      </c>
      <c r="J6856" s="11">
        <v>0.018</v>
      </c>
      <c r="K6856" s="11">
        <v>0.04022324152745516</v>
      </c>
      <c r="L6856" s="11">
        <v>0.5112858911242452</v>
      </c>
      <c r="M6856" s="11">
        <v>0.1981909085312138</v>
      </c>
      <c r="N6856" s="11">
        <v>5.04564012250091</v>
      </c>
      <c r="O6856" s="3" t="s">
        <v>321</v>
      </c>
      <c r="P6856" s="3" t="s">
        <v>311</v>
      </c>
      <c r="Q6856" s="10">
        <v>5</v>
      </c>
      <c r="R6856" s="3" t="s">
        <v>312</v>
      </c>
      <c r="S6856" s="11">
        <v>0.01102752377934628</v>
      </c>
      <c r="T6856" s="11">
        <v>0.2072472259429706</v>
      </c>
      <c r="U6856" s="11">
        <v>40.62981033930098</v>
      </c>
      <c r="V6856" s="11">
        <v>483.2988480729574</v>
      </c>
    </row>
    <row r="6857" spans="1:22" ht="18" customHeight="1">
      <c r="A6857" s="11">
        <v>1851.990354010877</v>
      </c>
      <c r="B6857" s="11">
        <v>89.86572911405216</v>
      </c>
      <c r="C6857" s="11">
        <v>463.3687742082479</v>
      </c>
      <c r="D6857" s="11">
        <v>18.79691064434116</v>
      </c>
      <c r="E6857" s="11">
        <v>67.66887831962819</v>
      </c>
      <c r="F6857" s="11">
        <v>4063.745962953779</v>
      </c>
      <c r="G6857" s="11">
        <v>1033.472260581188</v>
      </c>
      <c r="H6857" s="11">
        <v>1356.1344</v>
      </c>
      <c r="I6857" s="11">
        <v>2389.606660581187</v>
      </c>
      <c r="J6857" s="11">
        <v>0.018</v>
      </c>
      <c r="K6857" s="11">
        <v>0.04022088566052645</v>
      </c>
      <c r="L6857" s="11">
        <v>0.5112827012643723</v>
      </c>
      <c r="M6857" s="11">
        <v>0.1981698984816041</v>
      </c>
      <c r="N6857" s="11">
        <v>5.046175063226512</v>
      </c>
      <c r="O6857" s="3" t="s">
        <v>321</v>
      </c>
      <c r="P6857" s="3" t="s">
        <v>311</v>
      </c>
      <c r="Q6857" s="10">
        <v>5</v>
      </c>
      <c r="R6857" s="3" t="s">
        <v>312</v>
      </c>
      <c r="S6857" s="11">
        <v>0.01102869262614146</v>
      </c>
      <c r="T6857" s="11">
        <v>0.2072932979109247</v>
      </c>
      <c r="U6857" s="11">
        <v>40.64083903192712</v>
      </c>
      <c r="V6857" s="11">
        <v>483.5061413708683</v>
      </c>
    </row>
    <row r="6858" spans="1:22" ht="18" customHeight="1">
      <c r="A6858" s="11">
        <v>1852.205700097271</v>
      </c>
      <c r="B6858" s="11">
        <v>89.87756725440238</v>
      </c>
      <c r="C6858" s="11">
        <v>463.3759339212008</v>
      </c>
      <c r="D6858" s="11">
        <v>18.79909631508982</v>
      </c>
      <c r="E6858" s="11">
        <v>67.67674673432336</v>
      </c>
      <c r="F6858" s="11">
        <v>4063.808753664392</v>
      </c>
      <c r="G6858" s="11">
        <v>1033.712615122269</v>
      </c>
      <c r="H6858" s="11">
        <v>1356.1344</v>
      </c>
      <c r="I6858" s="11">
        <v>2389.847015122269</v>
      </c>
      <c r="J6858" s="11">
        <v>0.018</v>
      </c>
      <c r="K6858" s="11">
        <v>0.04021852885212424</v>
      </c>
      <c r="L6858" s="11">
        <v>0.5112795110335665</v>
      </c>
      <c r="M6858" s="11">
        <v>0.1981488800357626</v>
      </c>
      <c r="N6858" s="11">
        <v>5.046710331239401</v>
      </c>
      <c r="O6858" s="3" t="s">
        <v>321</v>
      </c>
      <c r="P6858" s="3" t="s">
        <v>311</v>
      </c>
      <c r="Q6858" s="10">
        <v>5</v>
      </c>
      <c r="R6858" s="3" t="s">
        <v>312</v>
      </c>
      <c r="S6858" s="11">
        <v>0.01102986218810879</v>
      </c>
      <c r="T6858" s="11">
        <v>0.2073393884321162</v>
      </c>
      <c r="U6858" s="11">
        <v>40.65186889411523</v>
      </c>
      <c r="V6858" s="11">
        <v>483.7134807593004</v>
      </c>
    </row>
    <row r="6859" spans="1:22" ht="18" customHeight="1">
      <c r="A6859" s="11">
        <v>1852.421046183665</v>
      </c>
      <c r="B6859" s="11">
        <v>89.88940476687786</v>
      </c>
      <c r="C6859" s="11">
        <v>463.3830887327872</v>
      </c>
      <c r="D6859" s="11">
        <v>18.80128198583848</v>
      </c>
      <c r="E6859" s="11">
        <v>67.68461514901853</v>
      </c>
      <c r="F6859" s="11">
        <v>4063.871501390001</v>
      </c>
      <c r="G6859" s="11">
        <v>1033.952997609717</v>
      </c>
      <c r="H6859" s="11">
        <v>1356.1344</v>
      </c>
      <c r="I6859" s="11">
        <v>2390.087397609717</v>
      </c>
      <c r="J6859" s="11">
        <v>0.018</v>
      </c>
      <c r="K6859" s="11">
        <v>0.0402161711022485</v>
      </c>
      <c r="L6859" s="11">
        <v>0.5112763204318281</v>
      </c>
      <c r="M6859" s="11">
        <v>0.1981278531936889</v>
      </c>
      <c r="N6859" s="11">
        <v>5.047245926711801</v>
      </c>
      <c r="O6859" s="3" t="s">
        <v>321</v>
      </c>
      <c r="P6859" s="3" t="s">
        <v>311</v>
      </c>
      <c r="Q6859" s="10">
        <v>5</v>
      </c>
      <c r="R6859" s="3" t="s">
        <v>312</v>
      </c>
      <c r="S6859" s="11">
        <v>0.01103103246562452</v>
      </c>
      <c r="T6859" s="11">
        <v>0.2073854975183079</v>
      </c>
      <c r="U6859" s="11">
        <v>40.66289992658086</v>
      </c>
      <c r="V6859" s="11">
        <v>483.9208662568187</v>
      </c>
    </row>
    <row r="6860" spans="1:22" ht="18" customHeight="1">
      <c r="A6860" s="11">
        <v>1852.636392270059</v>
      </c>
      <c r="B6860" s="11">
        <v>89.90124165114706</v>
      </c>
      <c r="C6860" s="11">
        <v>463.3902386430073</v>
      </c>
      <c r="D6860" s="11">
        <v>18.80346765658713</v>
      </c>
      <c r="E6860" s="11">
        <v>67.69248356371368</v>
      </c>
      <c r="F6860" s="11">
        <v>4063.934206130608</v>
      </c>
      <c r="G6860" s="11">
        <v>1034.193408043531</v>
      </c>
      <c r="H6860" s="11">
        <v>1356.1344</v>
      </c>
      <c r="I6860" s="11">
        <v>2390.327808043531</v>
      </c>
      <c r="J6860" s="11">
        <v>0.018</v>
      </c>
      <c r="K6860" s="11">
        <v>0.04021381241089923</v>
      </c>
      <c r="L6860" s="11">
        <v>0.5112731294591571</v>
      </c>
      <c r="M6860" s="11">
        <v>0.1981068179553832</v>
      </c>
      <c r="N6860" s="11">
        <v>5.047781849816073</v>
      </c>
      <c r="O6860" s="3" t="s">
        <v>321</v>
      </c>
      <c r="P6860" s="3" t="s">
        <v>311</v>
      </c>
      <c r="Q6860" s="10">
        <v>5</v>
      </c>
      <c r="R6860" s="3" t="s">
        <v>312</v>
      </c>
      <c r="S6860" s="11">
        <v>0.01103220345901143</v>
      </c>
      <c r="T6860" s="11">
        <v>0.2074316251802605</v>
      </c>
      <c r="U6860" s="11">
        <v>40.67393213003987</v>
      </c>
      <c r="V6860" s="11">
        <v>484.128297881999</v>
      </c>
    </row>
    <row r="6861" spans="1:22" ht="18" customHeight="1">
      <c r="A6861" s="11">
        <v>1852.851738356453</v>
      </c>
      <c r="B6861" s="11">
        <v>89.91307790687831</v>
      </c>
      <c r="C6861" s="11">
        <v>463.3973836518608</v>
      </c>
      <c r="D6861" s="11">
        <v>18.80565332733579</v>
      </c>
      <c r="E6861" s="11">
        <v>67.70035197840885</v>
      </c>
      <c r="F6861" s="11">
        <v>4063.996867886211</v>
      </c>
      <c r="G6861" s="11">
        <v>1034.433846423712</v>
      </c>
      <c r="H6861" s="11">
        <v>1356.1344</v>
      </c>
      <c r="I6861" s="11">
        <v>2390.568246423712</v>
      </c>
      <c r="J6861" s="11">
        <v>0.018</v>
      </c>
      <c r="K6861" s="11">
        <v>0.0402114527780764</v>
      </c>
      <c r="L6861" s="11">
        <v>0.5112699381155533</v>
      </c>
      <c r="M6861" s="11">
        <v>0.1980857743208451</v>
      </c>
      <c r="N6861" s="11">
        <v>5.04831810072475</v>
      </c>
      <c r="O6861" s="3" t="s">
        <v>321</v>
      </c>
      <c r="P6861" s="3" t="s">
        <v>311</v>
      </c>
      <c r="Q6861" s="10">
        <v>5</v>
      </c>
      <c r="R6861" s="3" t="s">
        <v>312</v>
      </c>
      <c r="S6861" s="11">
        <v>0.01103337516870022</v>
      </c>
      <c r="T6861" s="11">
        <v>0.2074777714307673</v>
      </c>
      <c r="U6861" s="11">
        <v>40.68496550520857</v>
      </c>
      <c r="V6861" s="11">
        <v>484.3357756534298</v>
      </c>
    </row>
    <row r="6862" spans="1:22" ht="18" customHeight="1">
      <c r="A6862" s="11">
        <v>1853.067084442847</v>
      </c>
      <c r="B6862" s="11">
        <v>89.9249135337401</v>
      </c>
      <c r="C6862" s="11">
        <v>463.4045237593479</v>
      </c>
      <c r="D6862" s="11">
        <v>18.80783899808445</v>
      </c>
      <c r="E6862" s="11">
        <v>67.70822039310401</v>
      </c>
      <c r="F6862" s="11">
        <v>4064.059486656813</v>
      </c>
      <c r="G6862" s="11">
        <v>1034.674312750259</v>
      </c>
      <c r="H6862" s="11">
        <v>1356.1344</v>
      </c>
      <c r="I6862" s="11">
        <v>2390.808712750259</v>
      </c>
      <c r="J6862" s="11">
        <v>0.018</v>
      </c>
      <c r="K6862" s="11">
        <v>0.04020909220378008</v>
      </c>
      <c r="L6862" s="11">
        <v>0.511266746401017</v>
      </c>
      <c r="M6862" s="11">
        <v>0.1980647222900751</v>
      </c>
      <c r="N6862" s="11">
        <v>5.048854679610502</v>
      </c>
      <c r="O6862" s="3" t="s">
        <v>321</v>
      </c>
      <c r="P6862" s="3" t="s">
        <v>311</v>
      </c>
      <c r="Q6862" s="10">
        <v>5</v>
      </c>
      <c r="R6862" s="3" t="s">
        <v>312</v>
      </c>
      <c r="S6862" s="11">
        <v>0.01103454759506814</v>
      </c>
      <c r="T6862" s="11">
        <v>0.2075239362816202</v>
      </c>
      <c r="U6862" s="11">
        <v>40.69600005280363</v>
      </c>
      <c r="V6862" s="11">
        <v>484.5432995897114</v>
      </c>
    </row>
    <row r="6863" spans="1:22" ht="18" customHeight="1">
      <c r="A6863" s="11">
        <v>1853.282430529241</v>
      </c>
      <c r="B6863" s="11">
        <v>89.93674853140074</v>
      </c>
      <c r="C6863" s="11">
        <v>463.4116589654686</v>
      </c>
      <c r="D6863" s="11">
        <v>18.8100246688331</v>
      </c>
      <c r="E6863" s="11">
        <v>67.71608880779918</v>
      </c>
      <c r="F6863" s="11">
        <v>4064.122062442411</v>
      </c>
      <c r="G6863" s="11">
        <v>1034.914807023172</v>
      </c>
      <c r="H6863" s="11">
        <v>1356.1344</v>
      </c>
      <c r="I6863" s="11">
        <v>2391.049207023172</v>
      </c>
      <c r="J6863" s="11">
        <v>0.018</v>
      </c>
      <c r="K6863" s="11">
        <v>0.04020673068801021</v>
      </c>
      <c r="L6863" s="11">
        <v>0.5112635543155478</v>
      </c>
      <c r="M6863" s="11">
        <v>0.1980436618630729</v>
      </c>
      <c r="N6863" s="11">
        <v>5.049391586646174</v>
      </c>
      <c r="O6863" s="3" t="s">
        <v>321</v>
      </c>
      <c r="P6863" s="3" t="s">
        <v>311</v>
      </c>
      <c r="Q6863" s="10">
        <v>5</v>
      </c>
      <c r="R6863" s="3" t="s">
        <v>312</v>
      </c>
      <c r="S6863" s="11">
        <v>0.01103572073843898</v>
      </c>
      <c r="T6863" s="11">
        <v>0.2075701197436083</v>
      </c>
      <c r="U6863" s="11">
        <v>40.70703577354207</v>
      </c>
      <c r="V6863" s="11">
        <v>484.750869709455</v>
      </c>
    </row>
    <row r="6864" spans="1:22" ht="18" customHeight="1">
      <c r="A6864" s="11">
        <v>1853.497776615635</v>
      </c>
      <c r="B6864" s="11">
        <v>89.94858289952874</v>
      </c>
      <c r="C6864" s="11">
        <v>463.418789270223</v>
      </c>
      <c r="D6864" s="11">
        <v>18.81221033958176</v>
      </c>
      <c r="E6864" s="11">
        <v>67.72395722249435</v>
      </c>
      <c r="F6864" s="11">
        <v>4064.184595243008</v>
      </c>
      <c r="G6864" s="11">
        <v>1035.155329242451</v>
      </c>
      <c r="H6864" s="11">
        <v>1356.1344</v>
      </c>
      <c r="I6864" s="11">
        <v>2391.289729242451</v>
      </c>
      <c r="J6864" s="11">
        <v>0.018</v>
      </c>
      <c r="K6864" s="11">
        <v>0.04020436823076682</v>
      </c>
      <c r="L6864" s="11">
        <v>0.511260361859146</v>
      </c>
      <c r="M6864" s="11">
        <v>0.1980225930398387</v>
      </c>
      <c r="N6864" s="11">
        <v>5.049928822004758</v>
      </c>
      <c r="O6864" s="3" t="s">
        <v>321</v>
      </c>
      <c r="P6864" s="3" t="s">
        <v>311</v>
      </c>
      <c r="Q6864" s="10">
        <v>5</v>
      </c>
      <c r="R6864" s="3" t="s">
        <v>312</v>
      </c>
      <c r="S6864" s="11">
        <v>0.01103689459926242</v>
      </c>
      <c r="T6864" s="11">
        <v>0.2076163218298923</v>
      </c>
      <c r="U6864" s="11">
        <v>40.71807266814134</v>
      </c>
      <c r="V6864" s="11">
        <v>484.9584860312849</v>
      </c>
    </row>
    <row r="6865" spans="1:22" ht="18" customHeight="1">
      <c r="A6865" s="11">
        <v>1853.713122702029</v>
      </c>
      <c r="B6865" s="11">
        <v>89.96041663779245</v>
      </c>
      <c r="C6865" s="11">
        <v>463.4259146736109</v>
      </c>
      <c r="D6865" s="11">
        <v>18.81439601033042</v>
      </c>
      <c r="E6865" s="11">
        <v>67.73182563718952</v>
      </c>
      <c r="F6865" s="11">
        <v>4064.247085058601</v>
      </c>
      <c r="G6865" s="11">
        <v>1035.395879408096</v>
      </c>
      <c r="H6865" s="11">
        <v>1356.1344</v>
      </c>
      <c r="I6865" s="11">
        <v>2391.530279408096</v>
      </c>
      <c r="J6865" s="11">
        <v>0.018</v>
      </c>
      <c r="K6865" s="11">
        <v>0.0402020048320499</v>
      </c>
      <c r="L6865" s="11">
        <v>0.5112571690318114</v>
      </c>
      <c r="M6865" s="11">
        <v>0.1980015158203723</v>
      </c>
      <c r="N6865" s="11">
        <v>5.050466385859408</v>
      </c>
      <c r="O6865" s="3" t="s">
        <v>321</v>
      </c>
      <c r="P6865" s="3" t="s">
        <v>311</v>
      </c>
      <c r="Q6865" s="10">
        <v>5</v>
      </c>
      <c r="R6865" s="3" t="s">
        <v>312</v>
      </c>
      <c r="S6865" s="11">
        <v>0.01103806917784501</v>
      </c>
      <c r="T6865" s="11">
        <v>0.2076625425509431</v>
      </c>
      <c r="U6865" s="11">
        <v>40.72911073731918</v>
      </c>
      <c r="V6865" s="11">
        <v>485.1661485738359</v>
      </c>
    </row>
    <row r="6866" spans="1:22" ht="18" customHeight="1">
      <c r="A6866" s="11">
        <v>1853.928468788423</v>
      </c>
      <c r="B6866" s="11">
        <v>89.97224974586031</v>
      </c>
      <c r="C6866" s="11">
        <v>463.4330351756325</v>
      </c>
      <c r="D6866" s="11">
        <v>18.81658168107908</v>
      </c>
      <c r="E6866" s="11">
        <v>67.73969405188467</v>
      </c>
      <c r="F6866" s="11">
        <v>4064.309531889193</v>
      </c>
      <c r="G6866" s="11">
        <v>1035.636457520108</v>
      </c>
      <c r="H6866" s="11">
        <v>1356.1344</v>
      </c>
      <c r="I6866" s="11">
        <v>2391.770857520108</v>
      </c>
      <c r="J6866" s="11">
        <v>0.018</v>
      </c>
      <c r="K6866" s="11">
        <v>0.04019964049185946</v>
      </c>
      <c r="L6866" s="11">
        <v>0.5112539758335443</v>
      </c>
      <c r="M6866" s="11">
        <v>0.1979804302046739</v>
      </c>
      <c r="N6866" s="11">
        <v>5.05100427838343</v>
      </c>
      <c r="O6866" s="3" t="s">
        <v>321</v>
      </c>
      <c r="P6866" s="3" t="s">
        <v>311</v>
      </c>
      <c r="Q6866" s="10">
        <v>5</v>
      </c>
      <c r="R6866" s="3" t="s">
        <v>312</v>
      </c>
      <c r="S6866" s="11">
        <v>0.01103924447461916</v>
      </c>
      <c r="T6866" s="11">
        <v>0.2077087819196038</v>
      </c>
      <c r="U6866" s="11">
        <v>40.7401499817938</v>
      </c>
      <c r="V6866" s="11">
        <v>485.3738573557555</v>
      </c>
    </row>
    <row r="6867" spans="1:22" ht="18" customHeight="1">
      <c r="A6867" s="11">
        <v>1854.143814874817</v>
      </c>
      <c r="B6867" s="11">
        <v>89.9840822234007</v>
      </c>
      <c r="C6867" s="11">
        <v>463.4401507762876</v>
      </c>
      <c r="D6867" s="11">
        <v>18.81876735182773</v>
      </c>
      <c r="E6867" s="11">
        <v>67.74756246657985</v>
      </c>
      <c r="F6867" s="11">
        <v>4064.371935734782</v>
      </c>
      <c r="G6867" s="11">
        <v>1035.877063578486</v>
      </c>
      <c r="H6867" s="11">
        <v>1356.1344</v>
      </c>
      <c r="I6867" s="11">
        <v>2392.011463578486</v>
      </c>
      <c r="J6867" s="11">
        <v>0.018</v>
      </c>
      <c r="K6867" s="11">
        <v>0.04019727521019548</v>
      </c>
      <c r="L6867" s="11">
        <v>0.5112507822643443</v>
      </c>
      <c r="M6867" s="11">
        <v>0.1979593361927434</v>
      </c>
      <c r="N6867" s="11">
        <v>5.051542499750296</v>
      </c>
      <c r="O6867" s="3" t="s">
        <v>321</v>
      </c>
      <c r="P6867" s="3" t="s">
        <v>311</v>
      </c>
      <c r="Q6867" s="10">
        <v>5</v>
      </c>
      <c r="R6867" s="3" t="s">
        <v>312</v>
      </c>
      <c r="S6867" s="11">
        <v>0.01104042048996388</v>
      </c>
      <c r="T6867" s="11">
        <v>0.2077550399477152</v>
      </c>
      <c r="U6867" s="11">
        <v>40.75119040228376</v>
      </c>
      <c r="V6867" s="11">
        <v>485.5816123957032</v>
      </c>
    </row>
    <row r="6868" spans="1:22" ht="18" customHeight="1">
      <c r="A6868" s="11">
        <v>1854.35916096121</v>
      </c>
      <c r="B6868" s="11">
        <v>89.99591407008201</v>
      </c>
      <c r="C6868" s="11">
        <v>463.4472614755763</v>
      </c>
      <c r="D6868" s="11">
        <v>18.82095302257639</v>
      </c>
      <c r="E6868" s="11">
        <v>67.755430881275</v>
      </c>
      <c r="F6868" s="11">
        <v>4064.434296595367</v>
      </c>
      <c r="G6868" s="11">
        <v>1036.11769758323</v>
      </c>
      <c r="H6868" s="11">
        <v>1356.1344</v>
      </c>
      <c r="I6868" s="11">
        <v>2392.25209758323</v>
      </c>
      <c r="J6868" s="11">
        <v>0.018</v>
      </c>
      <c r="K6868" s="11">
        <v>0.04019490898705796</v>
      </c>
      <c r="L6868" s="11">
        <v>0.5112475883242117</v>
      </c>
      <c r="M6868" s="11">
        <v>0.1979382337845806</v>
      </c>
      <c r="N6868" s="11">
        <v>5.05208105013363</v>
      </c>
      <c r="O6868" s="3" t="s">
        <v>321</v>
      </c>
      <c r="P6868" s="3" t="s">
        <v>311</v>
      </c>
      <c r="Q6868" s="10">
        <v>5</v>
      </c>
      <c r="R6868" s="3" t="s">
        <v>312</v>
      </c>
      <c r="S6868" s="11">
        <v>0.01104159722420463</v>
      </c>
      <c r="T6868" s="11">
        <v>0.2078013166461144</v>
      </c>
      <c r="U6868" s="11">
        <v>40.76223199950797</v>
      </c>
      <c r="V6868" s="11">
        <v>485.7894137123493</v>
      </c>
    </row>
    <row r="6869" spans="1:22" ht="18" customHeight="1">
      <c r="A6869" s="11">
        <v>1854.574507047605</v>
      </c>
      <c r="B6869" s="11">
        <v>90.0077452855727</v>
      </c>
      <c r="C6869" s="11">
        <v>463.4543672734986</v>
      </c>
      <c r="D6869" s="11">
        <v>18.82313869332505</v>
      </c>
      <c r="E6869" s="11">
        <v>67.76329929597017</v>
      </c>
      <c r="F6869" s="11">
        <v>4064.49661447095</v>
      </c>
      <c r="G6869" s="11">
        <v>1036.35835953434</v>
      </c>
      <c r="H6869" s="11">
        <v>1356.1344</v>
      </c>
      <c r="I6869" s="11">
        <v>2392.49275953434</v>
      </c>
      <c r="J6869" s="11">
        <v>0.018</v>
      </c>
      <c r="K6869" s="11">
        <v>0.04019254182244693</v>
      </c>
      <c r="L6869" s="11">
        <v>0.5112443940131464</v>
      </c>
      <c r="M6869" s="11">
        <v>0.1979171229801859</v>
      </c>
      <c r="N6869" s="11">
        <v>5.052619929707211</v>
      </c>
      <c r="O6869" s="3" t="s">
        <v>321</v>
      </c>
      <c r="P6869" s="3" t="s">
        <v>311</v>
      </c>
      <c r="Q6869" s="10">
        <v>5</v>
      </c>
      <c r="R6869" s="3" t="s">
        <v>312</v>
      </c>
      <c r="S6869" s="11">
        <v>0.01104277467777491</v>
      </c>
      <c r="T6869" s="11">
        <v>0.2078476120276742</v>
      </c>
      <c r="U6869" s="11">
        <v>40.77327477418574</v>
      </c>
      <c r="V6869" s="11">
        <v>485.997261324377</v>
      </c>
    </row>
    <row r="6870" spans="1:22" ht="18" customHeight="1">
      <c r="A6870" s="11">
        <v>1854.789853133999</v>
      </c>
      <c r="B6870" s="11">
        <v>90.01957586954114</v>
      </c>
      <c r="C6870" s="11">
        <v>463.4614681700544</v>
      </c>
      <c r="D6870" s="11">
        <v>18.8253243640737</v>
      </c>
      <c r="E6870" s="11">
        <v>67.77116771066534</v>
      </c>
      <c r="F6870" s="11">
        <v>4064.55888936153</v>
      </c>
      <c r="G6870" s="11">
        <v>1036.599049431817</v>
      </c>
      <c r="H6870" s="11">
        <v>1356.1344</v>
      </c>
      <c r="I6870" s="11">
        <v>2392.733449431817</v>
      </c>
      <c r="J6870" s="11">
        <v>0.018</v>
      </c>
      <c r="K6870" s="11">
        <v>0.04019017371636236</v>
      </c>
      <c r="L6870" s="11">
        <v>0.5112411993311483</v>
      </c>
      <c r="M6870" s="11">
        <v>0.1978960037795589</v>
      </c>
      <c r="N6870" s="11">
        <v>5.053159138644983</v>
      </c>
      <c r="O6870" s="3" t="s">
        <v>321</v>
      </c>
      <c r="P6870" s="3" t="s">
        <v>311</v>
      </c>
      <c r="Q6870" s="10">
        <v>5</v>
      </c>
      <c r="R6870" s="3" t="s">
        <v>312</v>
      </c>
      <c r="S6870" s="11">
        <v>0.01104395285105472</v>
      </c>
      <c r="T6870" s="11">
        <v>0.207893926104265</v>
      </c>
      <c r="U6870" s="11">
        <v>40.7843187270368</v>
      </c>
      <c r="V6870" s="11">
        <v>486.2051552504812</v>
      </c>
    </row>
    <row r="6871" spans="1:22" ht="18" customHeight="1">
      <c r="A6871" s="11">
        <v>1855.005199220393</v>
      </c>
      <c r="B6871" s="11">
        <v>90.0314058216558</v>
      </c>
      <c r="C6871" s="11">
        <v>463.4685641652439</v>
      </c>
      <c r="D6871" s="11">
        <v>18.82751003482236</v>
      </c>
      <c r="E6871" s="11">
        <v>67.77903612536051</v>
      </c>
      <c r="F6871" s="11">
        <v>4064.621121267109</v>
      </c>
      <c r="G6871" s="11">
        <v>1036.83976727566</v>
      </c>
      <c r="H6871" s="11">
        <v>1356.1344</v>
      </c>
      <c r="I6871" s="11">
        <v>2392.97416727566</v>
      </c>
      <c r="J6871" s="11">
        <v>0.018</v>
      </c>
      <c r="K6871" s="11">
        <v>0.04018780466880428</v>
      </c>
      <c r="L6871" s="11">
        <v>0.5112380042782175</v>
      </c>
      <c r="M6871" s="11">
        <v>0.1978748761827</v>
      </c>
      <c r="N6871" s="11">
        <v>5.053698677121038</v>
      </c>
      <c r="O6871" s="3" t="s">
        <v>321</v>
      </c>
      <c r="P6871" s="3" t="s">
        <v>311</v>
      </c>
      <c r="Q6871" s="10">
        <v>5</v>
      </c>
      <c r="R6871" s="3" t="s">
        <v>312</v>
      </c>
      <c r="S6871" s="11">
        <v>0.01104513174437056</v>
      </c>
      <c r="T6871" s="11">
        <v>0.2079402588867524</v>
      </c>
      <c r="U6871" s="11">
        <v>40.79536385878117</v>
      </c>
      <c r="V6871" s="11">
        <v>486.413095509368</v>
      </c>
    </row>
    <row r="6872" spans="1:22" ht="18" customHeight="1">
      <c r="A6872" s="11">
        <v>1855.220545306787</v>
      </c>
      <c r="B6872" s="11">
        <v>90.04323514158496</v>
      </c>
      <c r="C6872" s="11">
        <v>463.4756552590669</v>
      </c>
      <c r="D6872" s="11">
        <v>18.82969570557102</v>
      </c>
      <c r="E6872" s="11">
        <v>67.78690454005566</v>
      </c>
      <c r="F6872" s="11">
        <v>4064.683310187684</v>
      </c>
      <c r="G6872" s="11">
        <v>1037.080513065869</v>
      </c>
      <c r="H6872" s="11">
        <v>1356.1344</v>
      </c>
      <c r="I6872" s="11">
        <v>2393.214913065869</v>
      </c>
      <c r="J6872" s="11">
        <v>0.018</v>
      </c>
      <c r="K6872" s="11">
        <v>0.04018543467977265</v>
      </c>
      <c r="L6872" s="11">
        <v>0.5112348088543541</v>
      </c>
      <c r="M6872" s="11">
        <v>0.1978537401896089</v>
      </c>
      <c r="N6872" s="11">
        <v>5.054238545309639</v>
      </c>
      <c r="O6872" s="3" t="s">
        <v>321</v>
      </c>
      <c r="P6872" s="3" t="s">
        <v>311</v>
      </c>
      <c r="Q6872" s="10">
        <v>5</v>
      </c>
      <c r="R6872" s="3" t="s">
        <v>312</v>
      </c>
      <c r="S6872" s="11">
        <v>0.01104631135815699</v>
      </c>
      <c r="T6872" s="11">
        <v>0.2079866103880396</v>
      </c>
      <c r="U6872" s="11">
        <v>40.80641017013932</v>
      </c>
      <c r="V6872" s="11">
        <v>486.621082119756</v>
      </c>
    </row>
    <row r="6873" spans="1:22" ht="18" customHeight="1">
      <c r="A6873" s="11">
        <v>1855.435891393181</v>
      </c>
      <c r="B6873" s="11">
        <v>90.05506382899715</v>
      </c>
      <c r="C6873" s="11">
        <v>463.4827414515236</v>
      </c>
      <c r="D6873" s="11">
        <v>18.83188137631968</v>
      </c>
      <c r="E6873" s="11">
        <v>67.79477295475083</v>
      </c>
      <c r="F6873" s="11">
        <v>4064.745456123257</v>
      </c>
      <c r="G6873" s="11">
        <v>1037.321286802444</v>
      </c>
      <c r="H6873" s="11">
        <v>1356.1344</v>
      </c>
      <c r="I6873" s="11">
        <v>2393.455686802444</v>
      </c>
      <c r="J6873" s="11">
        <v>0.018</v>
      </c>
      <c r="K6873" s="11">
        <v>0.04018306374926749</v>
      </c>
      <c r="L6873" s="11">
        <v>0.5112316130595581</v>
      </c>
      <c r="M6873" s="11">
        <v>0.1978325958002856</v>
      </c>
      <c r="N6873" s="11">
        <v>5.054778743385202</v>
      </c>
      <c r="O6873" s="3" t="s">
        <v>321</v>
      </c>
      <c r="P6873" s="3" t="s">
        <v>311</v>
      </c>
      <c r="Q6873" s="10">
        <v>5</v>
      </c>
      <c r="R6873" s="3" t="s">
        <v>312</v>
      </c>
      <c r="S6873" s="11">
        <v>0.01104749169279504</v>
      </c>
      <c r="T6873" s="11">
        <v>0.2080329806200264</v>
      </c>
      <c r="U6873" s="11">
        <v>40.81745766183212</v>
      </c>
      <c r="V6873" s="11">
        <v>486.829115100376</v>
      </c>
    </row>
    <row r="6874" spans="1:22" ht="18" customHeight="1">
      <c r="A6874" s="11">
        <v>1855.651237479574</v>
      </c>
      <c r="B6874" s="11">
        <v>90.06689188356073</v>
      </c>
      <c r="C6874" s="11">
        <v>463.4898227426139</v>
      </c>
      <c r="D6874" s="11">
        <v>18.83406704706833</v>
      </c>
      <c r="E6874" s="11">
        <v>67.80264136944599</v>
      </c>
      <c r="F6874" s="11">
        <v>4064.807559073827</v>
      </c>
      <c r="G6874" s="11">
        <v>1037.562088485386</v>
      </c>
      <c r="H6874" s="11">
        <v>1356.1344</v>
      </c>
      <c r="I6874" s="11">
        <v>2393.696488485386</v>
      </c>
      <c r="J6874" s="11">
        <v>0.018</v>
      </c>
      <c r="K6874" s="11">
        <v>0.04018069187728882</v>
      </c>
      <c r="L6874" s="11">
        <v>0.5112284168938293</v>
      </c>
      <c r="M6874" s="11">
        <v>0.1978114430147303</v>
      </c>
      <c r="N6874" s="11">
        <v>5.055319271522293</v>
      </c>
      <c r="O6874" s="3" t="s">
        <v>321</v>
      </c>
      <c r="P6874" s="3" t="s">
        <v>311</v>
      </c>
      <c r="Q6874" s="10">
        <v>5</v>
      </c>
      <c r="R6874" s="3" t="s">
        <v>312</v>
      </c>
      <c r="S6874" s="11">
        <v>0.01104867274861223</v>
      </c>
      <c r="T6874" s="11">
        <v>0.2080793695936074</v>
      </c>
      <c r="U6874" s="11">
        <v>40.82850633458073</v>
      </c>
      <c r="V6874" s="11">
        <v>487.0371944699697</v>
      </c>
    </row>
    <row r="6875" spans="1:22" ht="18" customHeight="1">
      <c r="A6875" s="11">
        <v>1855.866583565969</v>
      </c>
      <c r="B6875" s="11">
        <v>90.07871930494414</v>
      </c>
      <c r="C6875" s="11">
        <v>463.4968991323377</v>
      </c>
      <c r="D6875" s="11">
        <v>18.83625271781699</v>
      </c>
      <c r="E6875" s="11">
        <v>67.81050978414116</v>
      </c>
      <c r="F6875" s="11">
        <v>4064.869619039395</v>
      </c>
      <c r="G6875" s="11">
        <v>1037.802918114694</v>
      </c>
      <c r="H6875" s="11">
        <v>1356.1344</v>
      </c>
      <c r="I6875" s="11">
        <v>2393.937318114694</v>
      </c>
      <c r="J6875" s="11">
        <v>0.018</v>
      </c>
      <c r="K6875" s="11">
        <v>0.04017831906383661</v>
      </c>
      <c r="L6875" s="11">
        <v>0.5112252203571678</v>
      </c>
      <c r="M6875" s="11">
        <v>0.1977902818329429</v>
      </c>
      <c r="N6875" s="11">
        <v>5.055860129895651</v>
      </c>
      <c r="O6875" s="3" t="s">
        <v>321</v>
      </c>
      <c r="P6875" s="3" t="s">
        <v>311</v>
      </c>
      <c r="Q6875" s="10">
        <v>5</v>
      </c>
      <c r="R6875" s="3" t="s">
        <v>312</v>
      </c>
      <c r="S6875" s="11">
        <v>0.01104985452606213</v>
      </c>
      <c r="T6875" s="11">
        <v>0.2081257773220542</v>
      </c>
      <c r="U6875" s="11">
        <v>40.83955618910679</v>
      </c>
      <c r="V6875" s="11">
        <v>487.2453202472917</v>
      </c>
    </row>
    <row r="6876" spans="1:22" ht="18" customHeight="1">
      <c r="A6876" s="11">
        <v>1856.081929652363</v>
      </c>
      <c r="B6876" s="11">
        <v>90.09054609281571</v>
      </c>
      <c r="C6876" s="11">
        <v>463.503970620695</v>
      </c>
      <c r="D6876" s="11">
        <v>18.83843838856565</v>
      </c>
      <c r="E6876" s="11">
        <v>67.81837819883633</v>
      </c>
      <c r="F6876" s="11">
        <v>4064.93163601996</v>
      </c>
      <c r="G6876" s="11">
        <v>1038.043775690368</v>
      </c>
      <c r="H6876" s="11">
        <v>1356.1344</v>
      </c>
      <c r="I6876" s="11">
        <v>2394.178175690367</v>
      </c>
      <c r="J6876" s="11">
        <v>0.018</v>
      </c>
      <c r="K6876" s="11">
        <v>0.04017594530891086</v>
      </c>
      <c r="L6876" s="11">
        <v>0.5112220234495735</v>
      </c>
      <c r="M6876" s="11">
        <v>0.1977691122549233</v>
      </c>
      <c r="N6876" s="11">
        <v>5.056401318680167</v>
      </c>
      <c r="O6876" s="3" t="s">
        <v>321</v>
      </c>
      <c r="P6876" s="3" t="s">
        <v>311</v>
      </c>
      <c r="Q6876" s="10">
        <v>5</v>
      </c>
      <c r="R6876" s="3" t="s">
        <v>312</v>
      </c>
      <c r="S6876" s="11">
        <v>0.01105103702545499</v>
      </c>
      <c r="T6876" s="11">
        <v>0.208172203815943</v>
      </c>
      <c r="U6876" s="11">
        <v>40.85060722613225</v>
      </c>
      <c r="V6876" s="11">
        <v>487.4534924511076</v>
      </c>
    </row>
    <row r="6877" spans="1:22" ht="18" customHeight="1">
      <c r="A6877" s="11">
        <v>1856.297275738757</v>
      </c>
      <c r="B6877" s="11">
        <v>90.10237224684391</v>
      </c>
      <c r="C6877" s="11">
        <v>463.5110372076859</v>
      </c>
      <c r="D6877" s="11">
        <v>18.8406240593143</v>
      </c>
      <c r="E6877" s="11">
        <v>67.82624661353148</v>
      </c>
      <c r="F6877" s="11">
        <v>4064.993610015521</v>
      </c>
      <c r="G6877" s="11">
        <v>1038.284661212408</v>
      </c>
      <c r="H6877" s="11">
        <v>1356.1344</v>
      </c>
      <c r="I6877" s="11">
        <v>2394.419061212408</v>
      </c>
      <c r="J6877" s="11">
        <v>0.018</v>
      </c>
      <c r="K6877" s="11">
        <v>0.04017357061251159</v>
      </c>
      <c r="L6877" s="11">
        <v>0.5112188261710466</v>
      </c>
      <c r="M6877" s="11">
        <v>0.1977479342806716</v>
      </c>
      <c r="N6877" s="11">
        <v>5.056942838050889</v>
      </c>
      <c r="O6877" s="3" t="s">
        <v>321</v>
      </c>
      <c r="P6877" s="3" t="s">
        <v>311</v>
      </c>
      <c r="Q6877" s="10">
        <v>5</v>
      </c>
      <c r="R6877" s="3" t="s">
        <v>312</v>
      </c>
      <c r="S6877" s="11">
        <v>0.0110522202472271</v>
      </c>
      <c r="T6877" s="11">
        <v>0.2082186490882273</v>
      </c>
      <c r="U6877" s="11">
        <v>40.86165944637948</v>
      </c>
      <c r="V6877" s="11">
        <v>487.6617111001959</v>
      </c>
    </row>
    <row r="6878" spans="1:22" ht="18" customHeight="1">
      <c r="A6878" s="11">
        <v>1856.51262182515</v>
      </c>
      <c r="B6878" s="11">
        <v>90.11419776669716</v>
      </c>
      <c r="C6878" s="11">
        <v>463.5180988933107</v>
      </c>
      <c r="D6878" s="11">
        <v>18.84280973006296</v>
      </c>
      <c r="E6878" s="11">
        <v>67.83411502822666</v>
      </c>
      <c r="F6878" s="11">
        <v>4065.055541026082</v>
      </c>
      <c r="G6878" s="11">
        <v>1038.525574680815</v>
      </c>
      <c r="H6878" s="11">
        <v>1356.1344</v>
      </c>
      <c r="I6878" s="11">
        <v>2394.659974680814</v>
      </c>
      <c r="J6878" s="11">
        <v>0.018</v>
      </c>
      <c r="K6878" s="11">
        <v>0.04017119497463881</v>
      </c>
      <c r="L6878" s="11">
        <v>0.511215628521587</v>
      </c>
      <c r="M6878" s="11">
        <v>0.1977267479101879</v>
      </c>
      <c r="N6878" s="11">
        <v>5.057484688183023</v>
      </c>
      <c r="O6878" s="3" t="s">
        <v>321</v>
      </c>
      <c r="P6878" s="3" t="s">
        <v>311</v>
      </c>
      <c r="Q6878" s="10">
        <v>5</v>
      </c>
      <c r="R6878" s="3" t="s">
        <v>312</v>
      </c>
      <c r="S6878" s="11">
        <v>0.01105340419176126</v>
      </c>
      <c r="T6878" s="11">
        <v>0.208265113150856</v>
      </c>
      <c r="U6878" s="11">
        <v>40.87271285057124</v>
      </c>
      <c r="V6878" s="11">
        <v>487.8699762133467</v>
      </c>
    </row>
    <row r="6879" spans="1:22" ht="18" customHeight="1">
      <c r="A6879" s="11">
        <v>1856.727967911545</v>
      </c>
      <c r="B6879" s="11">
        <v>90.12602265204386</v>
      </c>
      <c r="C6879" s="11">
        <v>463.5251556775688</v>
      </c>
      <c r="D6879" s="11">
        <v>18.84499540081162</v>
      </c>
      <c r="E6879" s="11">
        <v>67.84198344292182</v>
      </c>
      <c r="F6879" s="11">
        <v>4065.117429051639</v>
      </c>
      <c r="G6879" s="11">
        <v>1038.766516095587</v>
      </c>
      <c r="H6879" s="11">
        <v>1356.1344</v>
      </c>
      <c r="I6879" s="11">
        <v>2394.900916095587</v>
      </c>
      <c r="J6879" s="11">
        <v>0.018</v>
      </c>
      <c r="K6879" s="11">
        <v>0.04016881839529247</v>
      </c>
      <c r="L6879" s="11">
        <v>0.5112124305011947</v>
      </c>
      <c r="M6879" s="11">
        <v>0.197705553143472</v>
      </c>
      <c r="N6879" s="11">
        <v>5.058026869251946</v>
      </c>
      <c r="O6879" s="3" t="s">
        <v>321</v>
      </c>
      <c r="P6879" s="3" t="s">
        <v>311</v>
      </c>
      <c r="Q6879" s="10">
        <v>5</v>
      </c>
      <c r="R6879" s="3" t="s">
        <v>312</v>
      </c>
      <c r="S6879" s="11">
        <v>0.01105458885938668</v>
      </c>
      <c r="T6879" s="11">
        <v>0.2083115960147722</v>
      </c>
      <c r="U6879" s="11">
        <v>40.88376743943063</v>
      </c>
      <c r="V6879" s="11">
        <v>488.0782878093615</v>
      </c>
    </row>
    <row r="6880" spans="1:22" ht="18" customHeight="1">
      <c r="A6880" s="11">
        <v>1856.943313997939</v>
      </c>
      <c r="B6880" s="11">
        <v>90.13784690255238</v>
      </c>
      <c r="C6880" s="11">
        <v>463.5322075604606</v>
      </c>
      <c r="D6880" s="11">
        <v>18.84718107156027</v>
      </c>
      <c r="E6880" s="11">
        <v>67.84985185761698</v>
      </c>
      <c r="F6880" s="11">
        <v>4065.179274092194</v>
      </c>
      <c r="G6880" s="11">
        <v>1039.007485456726</v>
      </c>
      <c r="H6880" s="11">
        <v>1356.1344</v>
      </c>
      <c r="I6880" s="11">
        <v>2395.141885456726</v>
      </c>
      <c r="J6880" s="11">
        <v>0.018</v>
      </c>
      <c r="K6880" s="11">
        <v>0.04016644087447264</v>
      </c>
      <c r="L6880" s="11">
        <v>0.5112092321098697</v>
      </c>
      <c r="M6880" s="11">
        <v>0.1976843499805241</v>
      </c>
      <c r="N6880" s="11">
        <v>5.058569381433179</v>
      </c>
      <c r="O6880" s="3" t="s">
        <v>321</v>
      </c>
      <c r="P6880" s="3" t="s">
        <v>311</v>
      </c>
      <c r="Q6880" s="10">
        <v>5</v>
      </c>
      <c r="R6880" s="3" t="s">
        <v>312</v>
      </c>
      <c r="S6880" s="11">
        <v>0.01105577425054075</v>
      </c>
      <c r="T6880" s="11">
        <v>0.2083580976929598</v>
      </c>
      <c r="U6880" s="11">
        <v>40.89482321368117</v>
      </c>
      <c r="V6880" s="11">
        <v>488.2866459070544</v>
      </c>
    </row>
    <row r="6881" spans="1:22" ht="18" customHeight="1">
      <c r="A6881" s="11">
        <v>1857.158660084333</v>
      </c>
      <c r="B6881" s="11">
        <v>90.14967051789118</v>
      </c>
      <c r="C6881" s="11">
        <v>463.539254541986</v>
      </c>
      <c r="D6881" s="11">
        <v>18.84936674230893</v>
      </c>
      <c r="E6881" s="11">
        <v>67.85772027231215</v>
      </c>
      <c r="F6881" s="11">
        <v>4065.241076147747</v>
      </c>
      <c r="G6881" s="11">
        <v>1039.248482764231</v>
      </c>
      <c r="H6881" s="11">
        <v>1356.1344</v>
      </c>
      <c r="I6881" s="11">
        <v>2395.382882764231</v>
      </c>
      <c r="J6881" s="11">
        <v>0.018</v>
      </c>
      <c r="K6881" s="11">
        <v>0.04016406241217926</v>
      </c>
      <c r="L6881" s="11">
        <v>0.5112060333476119</v>
      </c>
      <c r="M6881" s="11">
        <v>0.1976631384213442</v>
      </c>
      <c r="N6881" s="11">
        <v>5.059112224902412</v>
      </c>
      <c r="O6881" s="3" t="s">
        <v>321</v>
      </c>
      <c r="P6881" s="3" t="s">
        <v>311</v>
      </c>
      <c r="Q6881" s="10">
        <v>5</v>
      </c>
      <c r="R6881" s="3" t="s">
        <v>312</v>
      </c>
      <c r="S6881" s="11">
        <v>0.01105696036560728</v>
      </c>
      <c r="T6881" s="11">
        <v>0.2084046181973978</v>
      </c>
      <c r="U6881" s="11">
        <v>40.90588017404678</v>
      </c>
      <c r="V6881" s="11">
        <v>488.4950505252518</v>
      </c>
    </row>
    <row r="6882" spans="1:22" ht="18" customHeight="1">
      <c r="A6882" s="11">
        <v>1857.374006170727</v>
      </c>
      <c r="B6882" s="11">
        <v>90.16149349772861</v>
      </c>
      <c r="C6882" s="11">
        <v>463.546296622145</v>
      </c>
      <c r="D6882" s="11">
        <v>18.85155241305759</v>
      </c>
      <c r="E6882" s="11">
        <v>67.86558868700732</v>
      </c>
      <c r="F6882" s="11">
        <v>4065.302835218296</v>
      </c>
      <c r="G6882" s="11">
        <v>1039.489508018103</v>
      </c>
      <c r="H6882" s="11">
        <v>1356.1344</v>
      </c>
      <c r="I6882" s="11">
        <v>2395.623908018103</v>
      </c>
      <c r="J6882" s="11">
        <v>0.018</v>
      </c>
      <c r="K6882" s="11">
        <v>0.04016168300841234</v>
      </c>
      <c r="L6882" s="11">
        <v>0.5112028342144216</v>
      </c>
      <c r="M6882" s="11">
        <v>0.1976419184659319</v>
      </c>
      <c r="N6882" s="11">
        <v>5.059655399835499</v>
      </c>
      <c r="O6882" s="3" t="s">
        <v>321</v>
      </c>
      <c r="P6882" s="3" t="s">
        <v>311</v>
      </c>
      <c r="Q6882" s="10">
        <v>5</v>
      </c>
      <c r="R6882" s="3" t="s">
        <v>312</v>
      </c>
      <c r="S6882" s="11">
        <v>0.01105814720491653</v>
      </c>
      <c r="T6882" s="11">
        <v>0.2084511575390581</v>
      </c>
      <c r="U6882" s="11">
        <v>40.91693832125169</v>
      </c>
      <c r="V6882" s="11">
        <v>488.7035016827909</v>
      </c>
    </row>
    <row r="6883" spans="1:22" ht="18" customHeight="1">
      <c r="A6883" s="11">
        <v>1857.58935225712</v>
      </c>
      <c r="B6883" s="11">
        <v>90.17331584173311</v>
      </c>
      <c r="C6883" s="11">
        <v>463.5533338009376</v>
      </c>
      <c r="D6883" s="11">
        <v>18.85373808380625</v>
      </c>
      <c r="E6883" s="11">
        <v>67.87345710170248</v>
      </c>
      <c r="F6883" s="11">
        <v>4065.364551303843</v>
      </c>
      <c r="G6883" s="11">
        <v>1039.730561218341</v>
      </c>
      <c r="H6883" s="11">
        <v>1356.1344</v>
      </c>
      <c r="I6883" s="11">
        <v>2395.864961218341</v>
      </c>
      <c r="J6883" s="11">
        <v>0.018</v>
      </c>
      <c r="K6883" s="11">
        <v>0.04015930266317191</v>
      </c>
      <c r="L6883" s="11">
        <v>0.5111996347102985</v>
      </c>
      <c r="M6883" s="11">
        <v>0.1976206901142877</v>
      </c>
      <c r="N6883" s="11">
        <v>5.060198906408441</v>
      </c>
      <c r="O6883" s="3" t="s">
        <v>321</v>
      </c>
      <c r="P6883" s="3" t="s">
        <v>311</v>
      </c>
      <c r="Q6883" s="10">
        <v>5</v>
      </c>
      <c r="R6883" s="3" t="s">
        <v>312</v>
      </c>
      <c r="S6883" s="11">
        <v>0.01105933476892492</v>
      </c>
      <c r="T6883" s="11">
        <v>0.2084977157312943</v>
      </c>
      <c r="U6883" s="11">
        <v>40.92799765602062</v>
      </c>
      <c r="V6883" s="11">
        <v>488.9119993985222</v>
      </c>
    </row>
    <row r="6884" spans="1:22" ht="18" customHeight="1">
      <c r="A6884" s="11">
        <v>1857.804698343514</v>
      </c>
      <c r="B6884" s="11">
        <v>90.18513754957307</v>
      </c>
      <c r="C6884" s="11">
        <v>463.5603660783636</v>
      </c>
      <c r="D6884" s="11">
        <v>18.8559237545549</v>
      </c>
      <c r="E6884" s="11">
        <v>67.88132551639765</v>
      </c>
      <c r="F6884" s="11">
        <v>4065.426224404387</v>
      </c>
      <c r="G6884" s="11">
        <v>1039.971642364945</v>
      </c>
      <c r="H6884" s="11">
        <v>1356.1344</v>
      </c>
      <c r="I6884" s="11">
        <v>2396.106042364944</v>
      </c>
      <c r="J6884" s="11">
        <v>0.018</v>
      </c>
      <c r="K6884" s="11">
        <v>0.04015692137645794</v>
      </c>
      <c r="L6884" s="11">
        <v>0.5111964348352427</v>
      </c>
      <c r="M6884" s="11">
        <v>0.1975994533664112</v>
      </c>
      <c r="N6884" s="11">
        <v>5.060742744797411</v>
      </c>
      <c r="O6884" s="3" t="s">
        <v>321</v>
      </c>
      <c r="P6884" s="3" t="s">
        <v>311</v>
      </c>
      <c r="Q6884" s="10">
        <v>5</v>
      </c>
      <c r="R6884" s="3" t="s">
        <v>312</v>
      </c>
      <c r="S6884" s="11">
        <v>0.01106052305794542</v>
      </c>
      <c r="T6884" s="11">
        <v>0.2085442927847593</v>
      </c>
      <c r="U6884" s="11">
        <v>40.93905817907856</v>
      </c>
      <c r="V6884" s="11">
        <v>489.120543691307</v>
      </c>
    </row>
    <row r="6885" spans="1:22" ht="18" customHeight="1">
      <c r="A6885" s="11">
        <v>1858.020044429908</v>
      </c>
      <c r="B6885" s="11">
        <v>90.1969586209169</v>
      </c>
      <c r="C6885" s="11">
        <v>463.5673934544232</v>
      </c>
      <c r="D6885" s="11">
        <v>18.85810942530356</v>
      </c>
      <c r="E6885" s="11">
        <v>67.88919393109281</v>
      </c>
      <c r="F6885" s="11">
        <v>4065.487854519927</v>
      </c>
      <c r="G6885" s="11">
        <v>1040.212751457914</v>
      </c>
      <c r="H6885" s="11">
        <v>1356.1344</v>
      </c>
      <c r="I6885" s="11">
        <v>2396.347151457914</v>
      </c>
      <c r="J6885" s="11">
        <v>0.018</v>
      </c>
      <c r="K6885" s="11">
        <v>0.04015453914827043</v>
      </c>
      <c r="L6885" s="11">
        <v>0.5111932345892543</v>
      </c>
      <c r="M6885" s="11">
        <v>0.1975782082223027</v>
      </c>
      <c r="N6885" s="11">
        <v>5.061286915178735</v>
      </c>
      <c r="O6885" s="3" t="s">
        <v>321</v>
      </c>
      <c r="P6885" s="3" t="s">
        <v>311</v>
      </c>
      <c r="Q6885" s="10">
        <v>5</v>
      </c>
      <c r="R6885" s="3" t="s">
        <v>312</v>
      </c>
      <c r="S6885" s="11">
        <v>0.01106171207241718</v>
      </c>
      <c r="T6885" s="11">
        <v>0.208590888712488</v>
      </c>
      <c r="U6885" s="11">
        <v>40.95011989115098</v>
      </c>
      <c r="V6885" s="11">
        <v>489.3291345800195</v>
      </c>
    </row>
    <row r="6886" spans="1:22" ht="18" customHeight="1">
      <c r="A6886" s="11">
        <v>1858.235390516303</v>
      </c>
      <c r="B6886" s="11">
        <v>90.2087790554331</v>
      </c>
      <c r="C6886" s="11">
        <v>463.5744159291166</v>
      </c>
      <c r="D6886" s="11">
        <v>18.86029509605222</v>
      </c>
      <c r="E6886" s="11">
        <v>67.89706234578797</v>
      </c>
      <c r="F6886" s="11">
        <v>4065.549441650467</v>
      </c>
      <c r="G6886" s="11">
        <v>1040.453888497251</v>
      </c>
      <c r="H6886" s="11">
        <v>1356.1344</v>
      </c>
      <c r="I6886" s="11">
        <v>2396.588288497251</v>
      </c>
      <c r="J6886" s="11">
        <v>0.018</v>
      </c>
      <c r="K6886" s="11">
        <v>0.0401521559786094</v>
      </c>
      <c r="L6886" s="11">
        <v>0.511190033972333</v>
      </c>
      <c r="M6886" s="11">
        <v>0.1975569546819621</v>
      </c>
      <c r="N6886" s="11">
        <v>5.061831417728899</v>
      </c>
      <c r="O6886" s="3" t="s">
        <v>321</v>
      </c>
      <c r="P6886" s="3" t="s">
        <v>311</v>
      </c>
      <c r="Q6886" s="10">
        <v>5</v>
      </c>
      <c r="R6886" s="3" t="s">
        <v>312</v>
      </c>
      <c r="S6886" s="11">
        <v>0.01106290181272576</v>
      </c>
      <c r="T6886" s="11">
        <v>0.2086375035265087</v>
      </c>
      <c r="U6886" s="11">
        <v>40.9611827929637</v>
      </c>
      <c r="V6886" s="11">
        <v>489.537772083546</v>
      </c>
    </row>
    <row r="6887" spans="1:22" ht="18" customHeight="1">
      <c r="A6887" s="11">
        <v>1858.450736602696</v>
      </c>
      <c r="B6887" s="11">
        <v>90.22059885278992</v>
      </c>
      <c r="C6887" s="11">
        <v>463.5814335024435</v>
      </c>
      <c r="D6887" s="11">
        <v>18.86248076680087</v>
      </c>
      <c r="E6887" s="11">
        <v>67.90493076048314</v>
      </c>
      <c r="F6887" s="11">
        <v>4065.610985796004</v>
      </c>
      <c r="G6887" s="11">
        <v>1040.695053482953</v>
      </c>
      <c r="H6887" s="11">
        <v>1356.1344</v>
      </c>
      <c r="I6887" s="11">
        <v>2396.829453482953</v>
      </c>
      <c r="J6887" s="11">
        <v>0.018</v>
      </c>
      <c r="K6887" s="11">
        <v>0.04014977186747487</v>
      </c>
      <c r="L6887" s="11">
        <v>0.5111868329844791</v>
      </c>
      <c r="M6887" s="11">
        <v>0.1975356927453895</v>
      </c>
      <c r="N6887" s="11">
        <v>5.062376252624552</v>
      </c>
      <c r="O6887" s="3" t="s">
        <v>321</v>
      </c>
      <c r="P6887" s="3" t="s">
        <v>311</v>
      </c>
      <c r="Q6887" s="10">
        <v>5</v>
      </c>
      <c r="R6887" s="3" t="s">
        <v>312</v>
      </c>
      <c r="S6887" s="11">
        <v>0.01106409227920315</v>
      </c>
      <c r="T6887" s="11">
        <v>0.2086841372378423</v>
      </c>
      <c r="U6887" s="11">
        <v>40.97224688524291</v>
      </c>
      <c r="V6887" s="11">
        <v>489.7464562207838</v>
      </c>
    </row>
    <row r="6888" spans="1:22" ht="18" customHeight="1">
      <c r="A6888" s="11">
        <v>1858.66608268909</v>
      </c>
      <c r="B6888" s="11">
        <v>90.23241801265587</v>
      </c>
      <c r="C6888" s="11">
        <v>463.5884461744039</v>
      </c>
      <c r="D6888" s="11">
        <v>18.86466643754953</v>
      </c>
      <c r="E6888" s="11">
        <v>67.91279917517829</v>
      </c>
      <c r="F6888" s="11">
        <v>4065.672486956536</v>
      </c>
      <c r="G6888" s="11">
        <v>1040.936246415022</v>
      </c>
      <c r="H6888" s="11">
        <v>1356.1344</v>
      </c>
      <c r="I6888" s="11">
        <v>2397.070646415022</v>
      </c>
      <c r="J6888" s="11">
        <v>0.018</v>
      </c>
      <c r="K6888" s="11">
        <v>0.04014738681486676</v>
      </c>
      <c r="L6888" s="11">
        <v>0.5111836316256925</v>
      </c>
      <c r="M6888" s="11">
        <v>0.1975144224125845</v>
      </c>
      <c r="N6888" s="11">
        <v>5.062921420042517</v>
      </c>
      <c r="O6888" s="3" t="s">
        <v>321</v>
      </c>
      <c r="P6888" s="3" t="s">
        <v>311</v>
      </c>
      <c r="Q6888" s="10">
        <v>5</v>
      </c>
      <c r="R6888" s="3" t="s">
        <v>312</v>
      </c>
      <c r="S6888" s="11">
        <v>0.01106528347228957</v>
      </c>
      <c r="T6888" s="11">
        <v>0.2087307898595546</v>
      </c>
      <c r="U6888" s="11">
        <v>40.9833121687152</v>
      </c>
      <c r="V6888" s="11">
        <v>489.9551870106434</v>
      </c>
    </row>
    <row r="6889" spans="1:22" ht="18" customHeight="1">
      <c r="A6889" s="11">
        <v>1858.881428775484</v>
      </c>
      <c r="B6889" s="11">
        <v>90.24423653469934</v>
      </c>
      <c r="C6889" s="11">
        <v>463.5954539449979</v>
      </c>
      <c r="D6889" s="11">
        <v>18.86685210829819</v>
      </c>
      <c r="E6889" s="11">
        <v>67.92066758987347</v>
      </c>
      <c r="F6889" s="11">
        <v>4065.733945132067</v>
      </c>
      <c r="G6889" s="11">
        <v>1041.177467293458</v>
      </c>
      <c r="H6889" s="11">
        <v>1356.1344</v>
      </c>
      <c r="I6889" s="11">
        <v>2397.311867293457</v>
      </c>
      <c r="J6889" s="11">
        <v>0.018</v>
      </c>
      <c r="K6889" s="11">
        <v>0.04014500082078515</v>
      </c>
      <c r="L6889" s="11">
        <v>0.5111804298959732</v>
      </c>
      <c r="M6889" s="11">
        <v>0.1974931436835476</v>
      </c>
      <c r="N6889" s="11">
        <v>5.063466920159752</v>
      </c>
      <c r="O6889" s="3" t="s">
        <v>321</v>
      </c>
      <c r="P6889" s="3" t="s">
        <v>311</v>
      </c>
      <c r="Q6889" s="10">
        <v>5</v>
      </c>
      <c r="R6889" s="3" t="s">
        <v>312</v>
      </c>
      <c r="S6889" s="11">
        <v>0.01106647539237166</v>
      </c>
      <c r="T6889" s="11">
        <v>0.2087774614037041</v>
      </c>
      <c r="U6889" s="11">
        <v>40.99437864410757</v>
      </c>
      <c r="V6889" s="11">
        <v>490.1639644720471</v>
      </c>
    </row>
    <row r="6890" spans="1:22" ht="18" customHeight="1">
      <c r="A6890" s="11">
        <v>1859.096774861878</v>
      </c>
      <c r="B6890" s="11">
        <v>90.25605441858875</v>
      </c>
      <c r="C6890" s="11">
        <v>463.6024568142256</v>
      </c>
      <c r="D6890" s="11">
        <v>18.86903777904684</v>
      </c>
      <c r="E6890" s="11">
        <v>67.92853600456863</v>
      </c>
      <c r="F6890" s="11">
        <v>4065.795360322596</v>
      </c>
      <c r="G6890" s="11">
        <v>1041.418716118259</v>
      </c>
      <c r="H6890" s="11">
        <v>1356.1344</v>
      </c>
      <c r="I6890" s="11">
        <v>2397.553116118259</v>
      </c>
      <c r="J6890" s="11">
        <v>0.018</v>
      </c>
      <c r="K6890" s="11">
        <v>0.04014261388523001</v>
      </c>
      <c r="L6890" s="11">
        <v>0.5111772277953213</v>
      </c>
      <c r="M6890" s="11">
        <v>0.1974718565582785</v>
      </c>
      <c r="N6890" s="11">
        <v>5.064012753153394</v>
      </c>
      <c r="O6890" s="3" t="s">
        <v>321</v>
      </c>
      <c r="P6890" s="3" t="s">
        <v>311</v>
      </c>
      <c r="Q6890" s="10">
        <v>5</v>
      </c>
      <c r="R6890" s="3" t="s">
        <v>312</v>
      </c>
      <c r="S6890" s="11">
        <v>0.01106766803978241</v>
      </c>
      <c r="T6890" s="11">
        <v>0.2088241518813408</v>
      </c>
      <c r="U6890" s="11">
        <v>41.00544631214736</v>
      </c>
      <c r="V6890" s="11">
        <v>490.3727886239284</v>
      </c>
    </row>
    <row r="6891" spans="1:22" ht="18" customHeight="1">
      <c r="A6891" s="11">
        <v>1859.312120948273</v>
      </c>
      <c r="B6891" s="11">
        <v>90.26787166399251</v>
      </c>
      <c r="C6891" s="11">
        <v>463.6094547820869</v>
      </c>
      <c r="D6891" s="11">
        <v>18.8712234497955</v>
      </c>
      <c r="E6891" s="11">
        <v>67.93640441926381</v>
      </c>
      <c r="F6891" s="11">
        <v>4065.856732528121</v>
      </c>
      <c r="G6891" s="11">
        <v>1041.659992889427</v>
      </c>
      <c r="H6891" s="11">
        <v>1356.1344</v>
      </c>
      <c r="I6891" s="11">
        <v>2397.794392889426</v>
      </c>
      <c r="J6891" s="11">
        <v>0.018</v>
      </c>
      <c r="K6891" s="11">
        <v>0.04014022600820133</v>
      </c>
      <c r="L6891" s="11">
        <v>0.5111740253237366</v>
      </c>
      <c r="M6891" s="11">
        <v>0.1974505610367774</v>
      </c>
      <c r="N6891" s="11">
        <v>5.064558919200736</v>
      </c>
      <c r="O6891" s="3" t="s">
        <v>321</v>
      </c>
      <c r="P6891" s="3" t="s">
        <v>311</v>
      </c>
      <c r="Q6891" s="10">
        <v>5</v>
      </c>
      <c r="R6891" s="3" t="s">
        <v>312</v>
      </c>
      <c r="S6891" s="11">
        <v>0.01106886141498112</v>
      </c>
      <c r="T6891" s="11">
        <v>0.2088708613059007</v>
      </c>
      <c r="U6891" s="11">
        <v>41.01651517356234</v>
      </c>
      <c r="V6891" s="11">
        <v>490.5816594852344</v>
      </c>
    </row>
    <row r="6892" spans="1:22" ht="18" customHeight="1">
      <c r="A6892" s="11">
        <v>1859.527467034666</v>
      </c>
      <c r="B6892" s="11">
        <v>90.27968827057893</v>
      </c>
      <c r="C6892" s="11">
        <v>463.6164478485817</v>
      </c>
      <c r="D6892" s="11">
        <v>18.87340912054416</v>
      </c>
      <c r="E6892" s="11">
        <v>67.94427283395896</v>
      </c>
      <c r="F6892" s="11">
        <v>4065.918061748645</v>
      </c>
      <c r="G6892" s="11">
        <v>1041.90129760696</v>
      </c>
      <c r="H6892" s="11">
        <v>1356.1344</v>
      </c>
      <c r="I6892" s="11">
        <v>2398.03569760696</v>
      </c>
      <c r="J6892" s="11">
        <v>0.018</v>
      </c>
      <c r="K6892" s="11">
        <v>0.04013783718969913</v>
      </c>
      <c r="L6892" s="11">
        <v>0.5111708224812193</v>
      </c>
      <c r="M6892" s="11">
        <v>0.1974292571190441</v>
      </c>
      <c r="N6892" s="11">
        <v>5.065105418479233</v>
      </c>
      <c r="O6892" s="3" t="s">
        <v>321</v>
      </c>
      <c r="P6892" s="3" t="s">
        <v>311</v>
      </c>
      <c r="Q6892" s="10">
        <v>5</v>
      </c>
      <c r="R6892" s="3" t="s">
        <v>312</v>
      </c>
      <c r="S6892" s="11">
        <v>0.01107005551828351</v>
      </c>
      <c r="T6892" s="11">
        <v>0.2089175896881141</v>
      </c>
      <c r="U6892" s="11">
        <v>41.02758522908062</v>
      </c>
      <c r="V6892" s="11">
        <v>490.7905770749225</v>
      </c>
    </row>
    <row r="6893" spans="1:22" ht="18" customHeight="1">
      <c r="A6893" s="11">
        <v>1859.74281312106</v>
      </c>
      <c r="B6893" s="11">
        <v>90.29150423801656</v>
      </c>
      <c r="C6893" s="11">
        <v>463.6234360137101</v>
      </c>
      <c r="D6893" s="11">
        <v>18.87559479129281</v>
      </c>
      <c r="E6893" s="11">
        <v>67.95214124865413</v>
      </c>
      <c r="F6893" s="11">
        <v>4065.979347984166</v>
      </c>
      <c r="G6893" s="11">
        <v>1042.14263027086</v>
      </c>
      <c r="H6893" s="11">
        <v>1356.1344</v>
      </c>
      <c r="I6893" s="11">
        <v>2398.27703027086</v>
      </c>
      <c r="J6893" s="11">
        <v>0.018</v>
      </c>
      <c r="K6893" s="11">
        <v>0.04013544742972342</v>
      </c>
      <c r="L6893" s="11">
        <v>0.5111676192677691</v>
      </c>
      <c r="M6893" s="11">
        <v>0.1974079448050789</v>
      </c>
      <c r="N6893" s="11">
        <v>5.065652251166499</v>
      </c>
      <c r="O6893" s="3" t="s">
        <v>321</v>
      </c>
      <c r="P6893" s="3" t="s">
        <v>311</v>
      </c>
      <c r="Q6893" s="10">
        <v>5</v>
      </c>
      <c r="R6893" s="3" t="s">
        <v>312</v>
      </c>
      <c r="S6893" s="11">
        <v>0.01107125035013158</v>
      </c>
      <c r="T6893" s="11">
        <v>0.208964337041098</v>
      </c>
      <c r="U6893" s="11">
        <v>41.03865647943076</v>
      </c>
      <c r="V6893" s="11">
        <v>490.9995414119635</v>
      </c>
    </row>
    <row r="6894" spans="1:22" ht="18" customHeight="1">
      <c r="A6894" s="11">
        <v>1859.958159207454</v>
      </c>
      <c r="B6894" s="11">
        <v>90.30331956597375</v>
      </c>
      <c r="C6894" s="11">
        <v>463.6304192774722</v>
      </c>
      <c r="D6894" s="11">
        <v>18.87778046204147</v>
      </c>
      <c r="E6894" s="11">
        <v>67.9600096633493</v>
      </c>
      <c r="F6894" s="11">
        <v>4066.040591234685</v>
      </c>
      <c r="G6894" s="11">
        <v>1042.383990881127</v>
      </c>
      <c r="H6894" s="11">
        <v>1356.1344</v>
      </c>
      <c r="I6894" s="11">
        <v>2398.518390881127</v>
      </c>
      <c r="J6894" s="11">
        <v>0.018</v>
      </c>
      <c r="K6894" s="11">
        <v>0.04013305672827416</v>
      </c>
      <c r="L6894" s="11">
        <v>0.5111644156833863</v>
      </c>
      <c r="M6894" s="11">
        <v>0.1973866240948814</v>
      </c>
      <c r="N6894" s="11">
        <v>5.066199417440321</v>
      </c>
      <c r="O6894" s="3" t="s">
        <v>321</v>
      </c>
      <c r="P6894" s="3" t="s">
        <v>311</v>
      </c>
      <c r="Q6894" s="10">
        <v>5</v>
      </c>
      <c r="R6894" s="3" t="s">
        <v>312</v>
      </c>
      <c r="S6894" s="11">
        <v>0.01107244591091373</v>
      </c>
      <c r="T6894" s="11">
        <v>0.2090111033769611</v>
      </c>
      <c r="U6894" s="11">
        <v>41.04972892534167</v>
      </c>
      <c r="V6894" s="11">
        <v>491.2085525153405</v>
      </c>
    </row>
    <row r="6895" spans="1:22" ht="18" customHeight="1">
      <c r="A6895" s="11">
        <v>1860.173505293848</v>
      </c>
      <c r="B6895" s="11">
        <v>90.31513425411889</v>
      </c>
      <c r="C6895" s="11">
        <v>463.6373976398679</v>
      </c>
      <c r="D6895" s="11">
        <v>18.87996613279013</v>
      </c>
      <c r="E6895" s="11">
        <v>67.96787807804446</v>
      </c>
      <c r="F6895" s="11">
        <v>4066.101791500201</v>
      </c>
      <c r="G6895" s="11">
        <v>1042.625379437759</v>
      </c>
      <c r="H6895" s="11">
        <v>1356.1344</v>
      </c>
      <c r="I6895" s="11">
        <v>2398.759779437759</v>
      </c>
      <c r="J6895" s="11">
        <v>0.018</v>
      </c>
      <c r="K6895" s="11">
        <v>0.04013066508535139</v>
      </c>
      <c r="L6895" s="11">
        <v>0.5111612117280708</v>
      </c>
      <c r="M6895" s="11">
        <v>0.1973652949884519</v>
      </c>
      <c r="N6895" s="11">
        <v>5.066746917478634</v>
      </c>
      <c r="O6895" s="3" t="s">
        <v>321</v>
      </c>
      <c r="P6895" s="3" t="s">
        <v>311</v>
      </c>
      <c r="Q6895" s="10">
        <v>5</v>
      </c>
      <c r="R6895" s="3" t="s">
        <v>312</v>
      </c>
      <c r="S6895" s="11">
        <v>0.01107364220096472</v>
      </c>
      <c r="T6895" s="11">
        <v>0.2090578887068029</v>
      </c>
      <c r="U6895" s="11">
        <v>41.06080256754263</v>
      </c>
      <c r="V6895" s="11">
        <v>491.4176104040473</v>
      </c>
    </row>
    <row r="6896" spans="1:22" ht="18" customHeight="1">
      <c r="A6896" s="11">
        <v>1860.388851380242</v>
      </c>
      <c r="B6896" s="11">
        <v>90.32694830212037</v>
      </c>
      <c r="C6896" s="11">
        <v>463.644371100897</v>
      </c>
      <c r="D6896" s="11">
        <v>18.88215180353878</v>
      </c>
      <c r="E6896" s="11">
        <v>67.97574649273962</v>
      </c>
      <c r="F6896" s="11">
        <v>4066.162948780714</v>
      </c>
      <c r="G6896" s="11">
        <v>1042.866795940758</v>
      </c>
      <c r="H6896" s="11">
        <v>1356.1344</v>
      </c>
      <c r="I6896" s="11">
        <v>2399.001195940757</v>
      </c>
      <c r="J6896" s="11">
        <v>0.018</v>
      </c>
      <c r="K6896" s="11">
        <v>0.04012827250095507</v>
      </c>
      <c r="L6896" s="11">
        <v>0.5111580074018226</v>
      </c>
      <c r="M6896" s="11">
        <v>0.1973439574857903</v>
      </c>
      <c r="N6896" s="11">
        <v>5.067294751459542</v>
      </c>
      <c r="O6896" s="3" t="s">
        <v>321</v>
      </c>
      <c r="P6896" s="3" t="s">
        <v>311</v>
      </c>
      <c r="Q6896" s="10">
        <v>5</v>
      </c>
      <c r="R6896" s="3" t="s">
        <v>312</v>
      </c>
      <c r="S6896" s="11">
        <v>0.01107483922072763</v>
      </c>
      <c r="T6896" s="11">
        <v>0.209104693043771</v>
      </c>
      <c r="U6896" s="11">
        <v>41.07187740676336</v>
      </c>
      <c r="V6896" s="11">
        <v>491.6267150970911</v>
      </c>
    </row>
    <row r="6897" spans="1:22" ht="18" customHeight="1">
      <c r="A6897" s="11">
        <v>1860.604197466636</v>
      </c>
      <c r="B6897" s="11">
        <v>90.33876170964669</v>
      </c>
      <c r="C6897" s="11">
        <v>463.6513396605599</v>
      </c>
      <c r="D6897" s="11">
        <v>18.88433747428744</v>
      </c>
      <c r="E6897" s="11">
        <v>67.9836149074348</v>
      </c>
      <c r="F6897" s="11">
        <v>4066.224063076224</v>
      </c>
      <c r="G6897" s="11">
        <v>1043.108240390123</v>
      </c>
      <c r="H6897" s="11">
        <v>1356.1344</v>
      </c>
      <c r="I6897" s="11">
        <v>2399.242640390123</v>
      </c>
      <c r="J6897" s="11">
        <v>0.018</v>
      </c>
      <c r="K6897" s="11">
        <v>0.04012587897508523</v>
      </c>
      <c r="L6897" s="11">
        <v>0.5111548027046418</v>
      </c>
      <c r="M6897" s="11">
        <v>0.1973226115868965</v>
      </c>
      <c r="N6897" s="11">
        <v>5.06784291956131</v>
      </c>
      <c r="O6897" s="3" t="s">
        <v>321</v>
      </c>
      <c r="P6897" s="3" t="s">
        <v>311</v>
      </c>
      <c r="Q6897" s="10">
        <v>5</v>
      </c>
      <c r="R6897" s="3" t="s">
        <v>312</v>
      </c>
      <c r="S6897" s="11">
        <v>0.01107603697059192</v>
      </c>
      <c r="T6897" s="11">
        <v>0.2091515164000044</v>
      </c>
      <c r="U6897" s="11">
        <v>41.08295344373395</v>
      </c>
      <c r="V6897" s="11">
        <v>491.8358666134911</v>
      </c>
    </row>
    <row r="6898" spans="1:22" ht="18" customHeight="1">
      <c r="A6898" s="11">
        <v>1860.81954355303</v>
      </c>
      <c r="B6898" s="11">
        <v>90.35057447636613</v>
      </c>
      <c r="C6898" s="11">
        <v>463.6583033188562</v>
      </c>
      <c r="D6898" s="11">
        <v>18.8865231450361</v>
      </c>
      <c r="E6898" s="11">
        <v>67.99148332212995</v>
      </c>
      <c r="F6898" s="11">
        <v>4066.285134386732</v>
      </c>
      <c r="G6898" s="11">
        <v>1043.349712785854</v>
      </c>
      <c r="H6898" s="11">
        <v>1356.1344</v>
      </c>
      <c r="I6898" s="11">
        <v>2399.484112785854</v>
      </c>
      <c r="J6898" s="11">
        <v>0.018</v>
      </c>
      <c r="K6898" s="11">
        <v>0.04012348450774186</v>
      </c>
      <c r="L6898" s="11">
        <v>0.5111515976365282</v>
      </c>
      <c r="M6898" s="11">
        <v>0.1973012572917706</v>
      </c>
      <c r="N6898" s="11">
        <v>5.068391421962366</v>
      </c>
      <c r="O6898" s="3" t="s">
        <v>321</v>
      </c>
      <c r="P6898" s="3" t="s">
        <v>311</v>
      </c>
      <c r="Q6898" s="10">
        <v>5</v>
      </c>
      <c r="R6898" s="3" t="s">
        <v>312</v>
      </c>
      <c r="S6898" s="11">
        <v>0.01107723545089338</v>
      </c>
      <c r="T6898" s="11">
        <v>0.2091983587866322</v>
      </c>
      <c r="U6898" s="11">
        <v>41.09403067918484</v>
      </c>
      <c r="V6898" s="11">
        <v>492.0450649722778</v>
      </c>
    </row>
    <row r="6899" spans="1:22" ht="18" customHeight="1">
      <c r="A6899" s="11">
        <v>1861.034889639424</v>
      </c>
      <c r="B6899" s="11">
        <v>90.36238660194721</v>
      </c>
      <c r="C6899" s="11">
        <v>463.6652620757861</v>
      </c>
      <c r="D6899" s="11">
        <v>18.88870881578475</v>
      </c>
      <c r="E6899" s="11">
        <v>67.99935173682512</v>
      </c>
      <c r="F6899" s="11">
        <v>4066.346162712237</v>
      </c>
      <c r="G6899" s="11">
        <v>1043.591213127951</v>
      </c>
      <c r="H6899" s="11">
        <v>1356.1344</v>
      </c>
      <c r="I6899" s="11">
        <v>2399.725613127951</v>
      </c>
      <c r="J6899" s="11">
        <v>0.018</v>
      </c>
      <c r="K6899" s="11">
        <v>0.04012108909892496</v>
      </c>
      <c r="L6899" s="11">
        <v>0.511148392197482</v>
      </c>
      <c r="M6899" s="11">
        <v>0.1972798946004126</v>
      </c>
      <c r="N6899" s="11">
        <v>5.0689402588413</v>
      </c>
      <c r="O6899" s="3" t="s">
        <v>321</v>
      </c>
      <c r="P6899" s="3" t="s">
        <v>311</v>
      </c>
      <c r="Q6899" s="10">
        <v>5</v>
      </c>
      <c r="R6899" s="3" t="s">
        <v>312</v>
      </c>
      <c r="S6899" s="11">
        <v>0.01107843466207619</v>
      </c>
      <c r="T6899" s="11">
        <v>0.209245220216833</v>
      </c>
      <c r="U6899" s="11">
        <v>41.10510911384691</v>
      </c>
      <c r="V6899" s="11">
        <v>492.2543101924946</v>
      </c>
    </row>
    <row r="6900" spans="1:22" ht="18" customHeight="1">
      <c r="A6900" s="11">
        <v>1861.250235725818</v>
      </c>
      <c r="B6900" s="11">
        <v>90.37419808605826</v>
      </c>
      <c r="C6900" s="11">
        <v>463.6722159313495</v>
      </c>
      <c r="D6900" s="11">
        <v>18.89089448653341</v>
      </c>
      <c r="E6900" s="11">
        <v>68.00722015152029</v>
      </c>
      <c r="F6900" s="11">
        <v>4066.407148052738</v>
      </c>
      <c r="G6900" s="11">
        <v>1043.832741416415</v>
      </c>
      <c r="H6900" s="11">
        <v>1356.1344</v>
      </c>
      <c r="I6900" s="11">
        <v>2399.967141416415</v>
      </c>
      <c r="J6900" s="11">
        <v>0.018</v>
      </c>
      <c r="K6900" s="11">
        <v>0.04011869274863451</v>
      </c>
      <c r="L6900" s="11">
        <v>0.5111451863875029</v>
      </c>
      <c r="M6900" s="11">
        <v>0.1972585235128223</v>
      </c>
      <c r="N6900" s="11">
        <v>5.06948943037687</v>
      </c>
      <c r="O6900" s="3" t="s">
        <v>321</v>
      </c>
      <c r="P6900" s="3" t="s">
        <v>311</v>
      </c>
      <c r="Q6900" s="10">
        <v>5</v>
      </c>
      <c r="R6900" s="3" t="s">
        <v>312</v>
      </c>
      <c r="S6900" s="11">
        <v>0.01107963460453088</v>
      </c>
      <c r="T6900" s="11">
        <v>0.2092921007027764</v>
      </c>
      <c r="U6900" s="11">
        <v>41.11618874845144</v>
      </c>
      <c r="V6900" s="11">
        <v>492.4636022931974</v>
      </c>
    </row>
    <row r="6901" spans="1:22" ht="18" customHeight="1">
      <c r="A6901" s="11">
        <v>1861.465581812212</v>
      </c>
      <c r="B6901" s="11">
        <v>90.38600892836776</v>
      </c>
      <c r="C6901" s="11">
        <v>463.6791648855467</v>
      </c>
      <c r="D6901" s="11">
        <v>18.89308015728207</v>
      </c>
      <c r="E6901" s="11">
        <v>68.01508856621544</v>
      </c>
      <c r="F6901" s="11">
        <v>4066.468090408238</v>
      </c>
      <c r="G6901" s="11">
        <v>1044.074297651245</v>
      </c>
      <c r="H6901" s="11">
        <v>1356.1344</v>
      </c>
      <c r="I6901" s="11">
        <v>2400.208697651245</v>
      </c>
      <c r="J6901" s="11">
        <v>0.018</v>
      </c>
      <c r="K6901" s="11">
        <v>0.04011629545687055</v>
      </c>
      <c r="L6901" s="11">
        <v>0.5111419802065912</v>
      </c>
      <c r="M6901" s="11">
        <v>0.1972371440290002</v>
      </c>
      <c r="N6901" s="11">
        <v>5.070038936747979</v>
      </c>
      <c r="O6901" s="3" t="s">
        <v>321</v>
      </c>
      <c r="P6901" s="3" t="s">
        <v>311</v>
      </c>
      <c r="Q6901" s="10">
        <v>5</v>
      </c>
      <c r="R6901" s="3" t="s">
        <v>312</v>
      </c>
      <c r="S6901" s="11">
        <v>0.01108083527859429</v>
      </c>
      <c r="T6901" s="11">
        <v>0.2093390002556207</v>
      </c>
      <c r="U6901" s="11">
        <v>41.12726958373003</v>
      </c>
      <c r="V6901" s="11">
        <v>492.672941293453</v>
      </c>
    </row>
    <row r="6902" spans="1:22" ht="18" customHeight="1">
      <c r="A6902" s="11">
        <v>1861.680927898606</v>
      </c>
      <c r="B6902" s="11">
        <v>90.3978191285441</v>
      </c>
      <c r="C6902" s="11">
        <v>463.6861089383776</v>
      </c>
      <c r="D6902" s="11">
        <v>18.89526582803073</v>
      </c>
      <c r="E6902" s="11">
        <v>68.02295698091062</v>
      </c>
      <c r="F6902" s="11">
        <v>4066.528989778737</v>
      </c>
      <c r="G6902" s="11">
        <v>1044.315881832441</v>
      </c>
      <c r="H6902" s="11">
        <v>1356.1344</v>
      </c>
      <c r="I6902" s="11">
        <v>2400.450281832441</v>
      </c>
      <c r="J6902" s="11">
        <v>0.018</v>
      </c>
      <c r="K6902" s="11">
        <v>0.04011389722363309</v>
      </c>
      <c r="L6902" s="11">
        <v>0.5111387736547469</v>
      </c>
      <c r="M6902" s="11">
        <v>0.197215756148946</v>
      </c>
      <c r="N6902" s="11">
        <v>5.07058877813371</v>
      </c>
      <c r="O6902" s="3" t="s">
        <v>321</v>
      </c>
      <c r="P6902" s="3" t="s">
        <v>311</v>
      </c>
      <c r="Q6902" s="10">
        <v>5</v>
      </c>
      <c r="R6902" s="3" t="s">
        <v>312</v>
      </c>
      <c r="S6902" s="11">
        <v>0.01108203668472966</v>
      </c>
      <c r="T6902" s="11">
        <v>0.2093859188889162</v>
      </c>
      <c r="U6902" s="11">
        <v>41.13835162041476</v>
      </c>
      <c r="V6902" s="11">
        <v>492.8823272123419</v>
      </c>
    </row>
    <row r="6903" spans="1:22" ht="18" customHeight="1">
      <c r="A6903" s="11">
        <v>1861.896273985</v>
      </c>
      <c r="B6903" s="11">
        <v>90.4096286862556</v>
      </c>
      <c r="C6903" s="11">
        <v>463.6930480898418</v>
      </c>
      <c r="D6903" s="11">
        <v>18.89745149877938</v>
      </c>
      <c r="E6903" s="11">
        <v>68.03082539560577</v>
      </c>
      <c r="F6903" s="11">
        <v>4066.58984616423</v>
      </c>
      <c r="G6903" s="11">
        <v>1044.557493960004</v>
      </c>
      <c r="H6903" s="11">
        <v>1356.1344</v>
      </c>
      <c r="I6903" s="11">
        <v>2400.691893960004</v>
      </c>
      <c r="J6903" s="11">
        <v>0.018</v>
      </c>
      <c r="K6903" s="11">
        <v>0.04011149804892206</v>
      </c>
      <c r="L6903" s="11">
        <v>0.5111355667319698</v>
      </c>
      <c r="M6903" s="11">
        <v>0.1971943598726595</v>
      </c>
      <c r="N6903" s="11">
        <v>5.071138954713318</v>
      </c>
      <c r="O6903" s="3" t="s">
        <v>321</v>
      </c>
      <c r="P6903" s="3" t="s">
        <v>311</v>
      </c>
      <c r="Q6903" s="10">
        <v>5</v>
      </c>
      <c r="R6903" s="3" t="s">
        <v>312</v>
      </c>
      <c r="S6903" s="11">
        <v>0.01108323882325656</v>
      </c>
      <c r="T6903" s="11">
        <v>0.2094328566135014</v>
      </c>
      <c r="U6903" s="11">
        <v>41.14943485923801</v>
      </c>
      <c r="V6903" s="11">
        <v>493.0917600689554</v>
      </c>
    </row>
    <row r="6904" spans="1:22" ht="18" customHeight="1">
      <c r="A6904" s="11">
        <v>1862.111620071394</v>
      </c>
      <c r="B6904" s="11">
        <v>90.42143760117078</v>
      </c>
      <c r="C6904" s="11">
        <v>463.6999823399398</v>
      </c>
      <c r="D6904" s="11">
        <v>18.89963716952804</v>
      </c>
      <c r="E6904" s="11">
        <v>68.03869381030094</v>
      </c>
      <c r="F6904" s="11">
        <v>4066.650659564724</v>
      </c>
      <c r="G6904" s="11">
        <v>1044.799134033932</v>
      </c>
      <c r="H6904" s="11">
        <v>1356.1344</v>
      </c>
      <c r="I6904" s="11">
        <v>2400.933534033932</v>
      </c>
      <c r="J6904" s="11">
        <v>0.018</v>
      </c>
      <c r="K6904" s="11">
        <v>0.04010909793273754</v>
      </c>
      <c r="L6904" s="11">
        <v>0.5111323594382601</v>
      </c>
      <c r="M6904" s="11">
        <v>0.1971729552001411</v>
      </c>
      <c r="N6904" s="11">
        <v>5.071689466666189</v>
      </c>
      <c r="O6904" s="3" t="s">
        <v>321</v>
      </c>
      <c r="P6904" s="3" t="s">
        <v>311</v>
      </c>
      <c r="Q6904" s="10">
        <v>5</v>
      </c>
      <c r="R6904" s="3" t="s">
        <v>312</v>
      </c>
      <c r="S6904" s="11">
        <v>0.01108444169462098</v>
      </c>
      <c r="T6904" s="11">
        <v>0.2094798134426068</v>
      </c>
      <c r="U6904" s="11">
        <v>41.16051930093263</v>
      </c>
      <c r="V6904" s="11">
        <v>493.301239882398</v>
      </c>
    </row>
    <row r="6905" spans="1:22" ht="18" customHeight="1">
      <c r="A6905" s="11">
        <v>1862.326966157788</v>
      </c>
      <c r="B6905" s="11">
        <v>90.43324587295798</v>
      </c>
      <c r="C6905" s="11">
        <v>463.7069116886712</v>
      </c>
      <c r="D6905" s="11">
        <v>18.9018228402767</v>
      </c>
      <c r="E6905" s="11">
        <v>68.04656222499611</v>
      </c>
      <c r="F6905" s="11">
        <v>4066.711429980213</v>
      </c>
      <c r="G6905" s="11">
        <v>1045.040802054227</v>
      </c>
      <c r="H6905" s="11">
        <v>1356.1344</v>
      </c>
      <c r="I6905" s="11">
        <v>2401.175202054227</v>
      </c>
      <c r="J6905" s="11">
        <v>0.018</v>
      </c>
      <c r="K6905" s="11">
        <v>0.04010669687507944</v>
      </c>
      <c r="L6905" s="11">
        <v>0.5111291517736176</v>
      </c>
      <c r="M6905" s="11">
        <v>0.1971515421313904</v>
      </c>
      <c r="N6905" s="11">
        <v>5.072240314171911</v>
      </c>
      <c r="O6905" s="3" t="s">
        <v>321</v>
      </c>
      <c r="P6905" s="3" t="s">
        <v>311</v>
      </c>
      <c r="Q6905" s="10">
        <v>5</v>
      </c>
      <c r="R6905" s="3" t="s">
        <v>312</v>
      </c>
      <c r="S6905" s="11">
        <v>0.0110856452992152</v>
      </c>
      <c r="T6905" s="11">
        <v>0.2095267893884527</v>
      </c>
      <c r="U6905" s="11">
        <v>41.17160494623185</v>
      </c>
      <c r="V6905" s="11">
        <v>493.5107666717865</v>
      </c>
    </row>
    <row r="6906" spans="1:22" ht="18" customHeight="1">
      <c r="A6906" s="11">
        <v>1862.542312244182</v>
      </c>
      <c r="B6906" s="11">
        <v>90.44505350128566</v>
      </c>
      <c r="C6906" s="11">
        <v>463.7138361360364</v>
      </c>
      <c r="D6906" s="11">
        <v>18.90400851102535</v>
      </c>
      <c r="E6906" s="11">
        <v>68.05443063969128</v>
      </c>
      <c r="F6906" s="11">
        <v>4066.7721574107</v>
      </c>
      <c r="G6906" s="11">
        <v>1045.282498020888</v>
      </c>
      <c r="H6906" s="11">
        <v>1356.1344</v>
      </c>
      <c r="I6906" s="11">
        <v>2401.416898020888</v>
      </c>
      <c r="J6906" s="11">
        <v>0.018</v>
      </c>
      <c r="K6906" s="11">
        <v>0.04010429487594785</v>
      </c>
      <c r="L6906" s="11">
        <v>0.5111259437380424</v>
      </c>
      <c r="M6906" s="11">
        <v>0.1971301206664076</v>
      </c>
      <c r="N6906" s="11">
        <v>5.072791497410202</v>
      </c>
      <c r="O6906" s="3" t="s">
        <v>321</v>
      </c>
      <c r="P6906" s="3" t="s">
        <v>311</v>
      </c>
      <c r="Q6906" s="10">
        <v>5</v>
      </c>
      <c r="R6906" s="3" t="s">
        <v>312</v>
      </c>
      <c r="S6906" s="11">
        <v>0.01108684963737783</v>
      </c>
      <c r="T6906" s="11">
        <v>0.2095737844622474</v>
      </c>
      <c r="U6906" s="11">
        <v>41.18269179586923</v>
      </c>
      <c r="V6906" s="11">
        <v>493.7203404562487</v>
      </c>
    </row>
    <row r="6907" spans="1:22" ht="18" customHeight="1">
      <c r="A6907" s="11">
        <v>1862.757658330576</v>
      </c>
      <c r="B6907" s="11">
        <v>90.45686048582216</v>
      </c>
      <c r="C6907" s="11">
        <v>463.720755682035</v>
      </c>
      <c r="D6907" s="11">
        <v>18.90619418177401</v>
      </c>
      <c r="E6907" s="11">
        <v>68.06229905438643</v>
      </c>
      <c r="F6907" s="11">
        <v>4066.832841856184</v>
      </c>
      <c r="G6907" s="11">
        <v>1045.524221933915</v>
      </c>
      <c r="H6907" s="11">
        <v>1356.1344</v>
      </c>
      <c r="I6907" s="11">
        <v>2401.658621933915</v>
      </c>
      <c r="J6907" s="11">
        <v>0.018</v>
      </c>
      <c r="K6907" s="11">
        <v>0.04010189193534272</v>
      </c>
      <c r="L6907" s="11">
        <v>0.5111227353315346</v>
      </c>
      <c r="M6907" s="11">
        <v>0.1971086908051928</v>
      </c>
      <c r="N6907" s="11">
        <v>5.073343016560967</v>
      </c>
      <c r="O6907" s="3" t="s">
        <v>321</v>
      </c>
      <c r="P6907" s="3" t="s">
        <v>311</v>
      </c>
      <c r="Q6907" s="10">
        <v>5</v>
      </c>
      <c r="R6907" s="3" t="s">
        <v>312</v>
      </c>
      <c r="S6907" s="11">
        <v>0.01108805470955595</v>
      </c>
      <c r="T6907" s="11">
        <v>0.2096207986772528</v>
      </c>
      <c r="U6907" s="11">
        <v>41.19377985057879</v>
      </c>
      <c r="V6907" s="11">
        <v>493.929961254926</v>
      </c>
    </row>
    <row r="6908" spans="1:22" ht="18" customHeight="1">
      <c r="A6908" s="11">
        <v>1862.97300441697</v>
      </c>
      <c r="B6908" s="11">
        <v>90.46866682623597</v>
      </c>
      <c r="C6908" s="11">
        <v>463.7276703266673</v>
      </c>
      <c r="D6908" s="11">
        <v>18.90837985252267</v>
      </c>
      <c r="E6908" s="11">
        <v>68.07016746908161</v>
      </c>
      <c r="F6908" s="11">
        <v>4066.893483316666</v>
      </c>
      <c r="G6908" s="11">
        <v>1045.765973793309</v>
      </c>
      <c r="H6908" s="11">
        <v>1356.1344</v>
      </c>
      <c r="I6908" s="11">
        <v>2401.900373793309</v>
      </c>
      <c r="J6908" s="11">
        <v>0.018</v>
      </c>
      <c r="K6908" s="11">
        <v>0.04009948805326406</v>
      </c>
      <c r="L6908" s="11">
        <v>0.5111195265540941</v>
      </c>
      <c r="M6908" s="11">
        <v>0.1970872525477459</v>
      </c>
      <c r="N6908" s="11">
        <v>5.073894871804265</v>
      </c>
      <c r="O6908" s="3" t="s">
        <v>321</v>
      </c>
      <c r="P6908" s="3" t="s">
        <v>311</v>
      </c>
      <c r="Q6908" s="10">
        <v>5</v>
      </c>
      <c r="R6908" s="3" t="s">
        <v>312</v>
      </c>
      <c r="S6908" s="11">
        <v>0.01108926051614293</v>
      </c>
      <c r="T6908" s="11">
        <v>0.2096678320457196</v>
      </c>
      <c r="U6908" s="11">
        <v>41.20486911109493</v>
      </c>
      <c r="V6908" s="11">
        <v>494.1396290869717</v>
      </c>
    </row>
    <row r="6909" spans="1:22" ht="18" customHeight="1">
      <c r="A6909" s="11">
        <v>1863.188350503364</v>
      </c>
      <c r="B6909" s="11">
        <v>90.48047252219543</v>
      </c>
      <c r="C6909" s="11">
        <v>463.7345800699331</v>
      </c>
      <c r="D6909" s="11">
        <v>18.91056552327132</v>
      </c>
      <c r="E6909" s="11">
        <v>68.07803588377676</v>
      </c>
      <c r="F6909" s="11">
        <v>4066.954081792145</v>
      </c>
      <c r="G6909" s="11">
        <v>1046.007753599069</v>
      </c>
      <c r="H6909" s="11">
        <v>1356.1344</v>
      </c>
      <c r="I6909" s="11">
        <v>2402.142153599068</v>
      </c>
      <c r="J6909" s="11">
        <v>0.018</v>
      </c>
      <c r="K6909" s="11">
        <v>0.04009708322971187</v>
      </c>
      <c r="L6909" s="11">
        <v>0.5111163174057207</v>
      </c>
      <c r="M6909" s="11">
        <v>0.1970658058940668</v>
      </c>
      <c r="N6909" s="11">
        <v>5.074447063320323</v>
      </c>
      <c r="O6909" s="3" t="s">
        <v>321</v>
      </c>
      <c r="P6909" s="3" t="s">
        <v>311</v>
      </c>
      <c r="Q6909" s="10">
        <v>5</v>
      </c>
      <c r="R6909" s="3" t="s">
        <v>312</v>
      </c>
      <c r="S6909" s="11">
        <v>0.01109046705747844</v>
      </c>
      <c r="T6909" s="11">
        <v>0.2097148845788863</v>
      </c>
      <c r="U6909" s="11">
        <v>41.21595957815241</v>
      </c>
      <c r="V6909" s="11">
        <v>494.3493439715506</v>
      </c>
    </row>
    <row r="6910" spans="1:22" ht="18" customHeight="1">
      <c r="A6910" s="11">
        <v>1863.403696589759</v>
      </c>
      <c r="B6910" s="11">
        <v>90.49227757336901</v>
      </c>
      <c r="C6910" s="11">
        <v>463.7414849118326</v>
      </c>
      <c r="D6910" s="11">
        <v>18.91275119401998</v>
      </c>
      <c r="E6910" s="11">
        <v>68.08590429847195</v>
      </c>
      <c r="F6910" s="11">
        <v>4067.014637282622</v>
      </c>
      <c r="G6910" s="11">
        <v>1046.249561351195</v>
      </c>
      <c r="H6910" s="11">
        <v>1356.1344</v>
      </c>
      <c r="I6910" s="11">
        <v>2402.383961351195</v>
      </c>
      <c r="J6910" s="11">
        <v>0.018</v>
      </c>
      <c r="K6910" s="11">
        <v>0.04009467746468615</v>
      </c>
      <c r="L6910" s="11">
        <v>0.5111131078864148</v>
      </c>
      <c r="M6910" s="11">
        <v>0.1970443508441556</v>
      </c>
      <c r="N6910" s="11">
        <v>5.074999591289528</v>
      </c>
      <c r="O6910" s="3" t="s">
        <v>321</v>
      </c>
      <c r="P6910" s="3" t="s">
        <v>311</v>
      </c>
      <c r="Q6910" s="10">
        <v>5</v>
      </c>
      <c r="R6910" s="3" t="s">
        <v>312</v>
      </c>
      <c r="S6910" s="11">
        <v>0.01109167433402868</v>
      </c>
      <c r="T6910" s="11">
        <v>0.209761956290387</v>
      </c>
      <c r="U6910" s="11">
        <v>41.22705125248643</v>
      </c>
      <c r="V6910" s="11">
        <v>494.559105927841</v>
      </c>
    </row>
    <row r="6911" spans="1:22" ht="18" customHeight="1">
      <c r="A6911" s="11">
        <v>1863.619042676152</v>
      </c>
      <c r="B6911" s="11">
        <v>90.50408197942502</v>
      </c>
      <c r="C6911" s="11">
        <v>463.7483848523656</v>
      </c>
      <c r="D6911" s="11">
        <v>18.91493686476864</v>
      </c>
      <c r="E6911" s="11">
        <v>68.0937727131671</v>
      </c>
      <c r="F6911" s="11">
        <v>4067.075149788096</v>
      </c>
      <c r="G6911" s="11">
        <v>1046.491397049687</v>
      </c>
      <c r="H6911" s="11">
        <v>1356.1344</v>
      </c>
      <c r="I6911" s="11">
        <v>2402.625797049687</v>
      </c>
      <c r="J6911" s="11">
        <v>0.018</v>
      </c>
      <c r="K6911" s="11">
        <v>0.04009227075818691</v>
      </c>
      <c r="L6911" s="11">
        <v>0.5111098979961762</v>
      </c>
      <c r="M6911" s="11">
        <v>0.1970228873980124</v>
      </c>
      <c r="N6911" s="11">
        <v>5.075552455892433</v>
      </c>
      <c r="O6911" s="3" t="s">
        <v>321</v>
      </c>
      <c r="P6911" s="3" t="s">
        <v>311</v>
      </c>
      <c r="Q6911" s="10">
        <v>5</v>
      </c>
      <c r="R6911" s="3" t="s">
        <v>312</v>
      </c>
      <c r="S6911" s="11">
        <v>0.01109288234611597</v>
      </c>
      <c r="T6911" s="11">
        <v>0.2098090471911393</v>
      </c>
      <c r="U6911" s="11">
        <v>41.23814413483255</v>
      </c>
      <c r="V6911" s="11">
        <v>494.7689149750321</v>
      </c>
    </row>
    <row r="6912" spans="1:22" ht="18" customHeight="1">
      <c r="A6912" s="11">
        <v>1863.834388762546</v>
      </c>
      <c r="B6912" s="11">
        <v>90.51588574003198</v>
      </c>
      <c r="C6912" s="11">
        <v>463.7552798915323</v>
      </c>
      <c r="D6912" s="11">
        <v>18.91712253551729</v>
      </c>
      <c r="E6912" s="11">
        <v>68.10164112786227</v>
      </c>
      <c r="F6912" s="11">
        <v>4067.135619308568</v>
      </c>
      <c r="G6912" s="11">
        <v>1046.733260694546</v>
      </c>
      <c r="H6912" s="11">
        <v>1356.1344</v>
      </c>
      <c r="I6912" s="11">
        <v>2402.867660694546</v>
      </c>
      <c r="J6912" s="11">
        <v>0.018</v>
      </c>
      <c r="K6912" s="11">
        <v>0.04008986311021416</v>
      </c>
      <c r="L6912" s="11">
        <v>0.5111066877350049</v>
      </c>
      <c r="M6912" s="11">
        <v>0.1970014155556372</v>
      </c>
      <c r="N6912" s="11">
        <v>5.076105657309755</v>
      </c>
      <c r="O6912" s="3" t="s">
        <v>321</v>
      </c>
      <c r="P6912" s="3" t="s">
        <v>311</v>
      </c>
      <c r="Q6912" s="10">
        <v>5</v>
      </c>
      <c r="R6912" s="3" t="s">
        <v>312</v>
      </c>
      <c r="S6912" s="11">
        <v>0.01109409109418921</v>
      </c>
      <c r="T6912" s="11">
        <v>0.2098561572944572</v>
      </c>
      <c r="U6912" s="11">
        <v>41.24923822592674</v>
      </c>
      <c r="V6912" s="11">
        <v>494.9787711323265</v>
      </c>
    </row>
    <row r="6913" spans="1:22" ht="18" customHeight="1">
      <c r="A6913" s="11">
        <v>1864.04973484894</v>
      </c>
      <c r="B6913" s="11">
        <v>90.52768885485823</v>
      </c>
      <c r="C6913" s="11">
        <v>463.7621700293324</v>
      </c>
      <c r="D6913" s="11">
        <v>18.91930820626595</v>
      </c>
      <c r="E6913" s="11">
        <v>68.10950954255743</v>
      </c>
      <c r="F6913" s="11">
        <v>4067.196045844035</v>
      </c>
      <c r="G6913" s="11">
        <v>1046.975152285771</v>
      </c>
      <c r="H6913" s="11">
        <v>1356.1344</v>
      </c>
      <c r="I6913" s="11">
        <v>2403.10955228577</v>
      </c>
      <c r="J6913" s="11">
        <v>0.018</v>
      </c>
      <c r="K6913" s="11">
        <v>0.04008745452076783</v>
      </c>
      <c r="L6913" s="11">
        <v>0.5111034771029008</v>
      </c>
      <c r="M6913" s="11">
        <v>0.1969799353170294</v>
      </c>
      <c r="N6913" s="11">
        <v>5.076659195722395</v>
      </c>
      <c r="O6913" s="3" t="s">
        <v>321</v>
      </c>
      <c r="P6913" s="3" t="s">
        <v>311</v>
      </c>
      <c r="Q6913" s="10">
        <v>5</v>
      </c>
      <c r="R6913" s="3" t="s">
        <v>312</v>
      </c>
      <c r="S6913" s="11">
        <v>0.01109530057864361</v>
      </c>
      <c r="T6913" s="11">
        <v>0.2099032866126432</v>
      </c>
      <c r="U6913" s="11">
        <v>41.26033352650538</v>
      </c>
      <c r="V6913" s="11">
        <v>495.1886744189392</v>
      </c>
    </row>
    <row r="6914" spans="1:22" ht="18" customHeight="1">
      <c r="A6914" s="11">
        <v>1864.265080935334</v>
      </c>
      <c r="B6914" s="11">
        <v>90.53949132357219</v>
      </c>
      <c r="C6914" s="11">
        <v>463.7690552657662</v>
      </c>
      <c r="D6914" s="11">
        <v>18.92149387701461</v>
      </c>
      <c r="E6914" s="11">
        <v>68.11737795725259</v>
      </c>
      <c r="F6914" s="11">
        <v>4067.256429394502</v>
      </c>
      <c r="G6914" s="11">
        <v>1047.217071823361</v>
      </c>
      <c r="H6914" s="11">
        <v>1356.1344</v>
      </c>
      <c r="I6914" s="11">
        <v>2403.351471823361</v>
      </c>
      <c r="J6914" s="11">
        <v>0.018</v>
      </c>
      <c r="K6914" s="11">
        <v>0.040085044989848</v>
      </c>
      <c r="L6914" s="11">
        <v>0.511100266099864</v>
      </c>
      <c r="M6914" s="11">
        <v>0.1969584466821899</v>
      </c>
      <c r="N6914" s="11">
        <v>5.07721307131138</v>
      </c>
      <c r="O6914" s="3" t="s">
        <v>321</v>
      </c>
      <c r="P6914" s="3" t="s">
        <v>311</v>
      </c>
      <c r="Q6914" s="10">
        <v>5</v>
      </c>
      <c r="R6914" s="3" t="s">
        <v>312</v>
      </c>
      <c r="S6914" s="11">
        <v>0.01109651079982058</v>
      </c>
      <c r="T6914" s="11">
        <v>0.2099504351569854</v>
      </c>
      <c r="U6914" s="11">
        <v>41.27143003730521</v>
      </c>
      <c r="V6914" s="11">
        <v>495.3986248540962</v>
      </c>
    </row>
    <row r="6915" spans="1:22" ht="18" customHeight="1">
      <c r="A6915" s="11">
        <v>1864.480427021728</v>
      </c>
      <c r="B6915" s="11">
        <v>90.55129314584231</v>
      </c>
      <c r="C6915" s="11">
        <v>463.7759356008337</v>
      </c>
      <c r="D6915" s="11">
        <v>18.92367954776326</v>
      </c>
      <c r="E6915" s="11">
        <v>68.12524637194775</v>
      </c>
      <c r="F6915" s="11">
        <v>4067.316769959966</v>
      </c>
      <c r="G6915" s="11">
        <v>1047.459019307319</v>
      </c>
      <c r="H6915" s="11">
        <v>1356.1344</v>
      </c>
      <c r="I6915" s="11">
        <v>2403.593419307319</v>
      </c>
      <c r="J6915" s="11">
        <v>0.018</v>
      </c>
      <c r="K6915" s="11">
        <v>0.04008263451745465</v>
      </c>
      <c r="L6915" s="11">
        <v>0.5110970547258946</v>
      </c>
      <c r="M6915" s="11">
        <v>0.1969369496511183</v>
      </c>
      <c r="N6915" s="11">
        <v>5.077767284257932</v>
      </c>
      <c r="O6915" s="3" t="s">
        <v>321</v>
      </c>
      <c r="P6915" s="3" t="s">
        <v>311</v>
      </c>
      <c r="Q6915" s="10">
        <v>5</v>
      </c>
      <c r="R6915" s="3" t="s">
        <v>312</v>
      </c>
      <c r="S6915" s="11">
        <v>0.0110977217581701</v>
      </c>
      <c r="T6915" s="11">
        <v>0.2099976029408296</v>
      </c>
      <c r="U6915" s="11">
        <v>41.28252775906338</v>
      </c>
      <c r="V6915" s="11">
        <v>495.608622457037</v>
      </c>
    </row>
    <row r="6916" spans="1:22" ht="18" customHeight="1">
      <c r="A6916" s="11">
        <v>1864.695773108122</v>
      </c>
      <c r="B6916" s="11">
        <v>90.56309432133692</v>
      </c>
      <c r="C6916" s="11">
        <v>463.7828110345347</v>
      </c>
      <c r="D6916" s="11">
        <v>18.92586521851192</v>
      </c>
      <c r="E6916" s="11">
        <v>68.13311478664292</v>
      </c>
      <c r="F6916" s="11">
        <v>4067.377067540427</v>
      </c>
      <c r="G6916" s="11">
        <v>1047.700994737642</v>
      </c>
      <c r="H6916" s="11">
        <v>1356.1344</v>
      </c>
      <c r="I6916" s="11">
        <v>2403.835394737642</v>
      </c>
      <c r="J6916" s="11">
        <v>0.018</v>
      </c>
      <c r="K6916" s="11">
        <v>0.04008022310358776</v>
      </c>
      <c r="L6916" s="11">
        <v>0.5110938429809925</v>
      </c>
      <c r="M6916" s="11">
        <v>0.1969154442238145</v>
      </c>
      <c r="N6916" s="11">
        <v>5.078321834743434</v>
      </c>
      <c r="O6916" s="3" t="s">
        <v>321</v>
      </c>
      <c r="P6916" s="3" t="s">
        <v>311</v>
      </c>
      <c r="Q6916" s="10">
        <v>5</v>
      </c>
      <c r="R6916" s="3" t="s">
        <v>312</v>
      </c>
      <c r="S6916" s="11">
        <v>0.01109893345408845</v>
      </c>
      <c r="T6916" s="11">
        <v>0.2100447899765086</v>
      </c>
      <c r="U6916" s="11">
        <v>41.29362669251746</v>
      </c>
      <c r="V6916" s="11">
        <v>495.8186672470135</v>
      </c>
    </row>
    <row r="6917" spans="1:22" ht="18" customHeight="1">
      <c r="A6917" s="11">
        <v>1864.911119194516</v>
      </c>
      <c r="B6917" s="11">
        <v>90.57489484972446</v>
      </c>
      <c r="C6917" s="11">
        <v>463.7896815668691</v>
      </c>
      <c r="D6917" s="11">
        <v>18.92805088926058</v>
      </c>
      <c r="E6917" s="11">
        <v>68.14098320133809</v>
      </c>
      <c r="F6917" s="11">
        <v>4067.437322135884</v>
      </c>
      <c r="G6917" s="11">
        <v>1047.942998114332</v>
      </c>
      <c r="H6917" s="11">
        <v>1356.1344</v>
      </c>
      <c r="I6917" s="11">
        <v>2404.077398114332</v>
      </c>
      <c r="J6917" s="11">
        <v>0.018</v>
      </c>
      <c r="K6917" s="11">
        <v>0.04007781074824733</v>
      </c>
      <c r="L6917" s="11">
        <v>0.5110906308651576</v>
      </c>
      <c r="M6917" s="11">
        <v>0.1968939304002784</v>
      </c>
      <c r="N6917" s="11">
        <v>5.078876722949433</v>
      </c>
      <c r="O6917" s="3" t="s">
        <v>321</v>
      </c>
      <c r="P6917" s="3" t="s">
        <v>311</v>
      </c>
      <c r="Q6917" s="10">
        <v>5</v>
      </c>
      <c r="R6917" s="3" t="s">
        <v>312</v>
      </c>
      <c r="S6917" s="11">
        <v>0.01110014588791813</v>
      </c>
      <c r="T6917" s="11">
        <v>0.2100919962753413</v>
      </c>
      <c r="U6917" s="11">
        <v>41.30472683840538</v>
      </c>
      <c r="V6917" s="11">
        <v>496.0287592432888</v>
      </c>
    </row>
    <row r="6918" spans="1:22" ht="18" customHeight="1">
      <c r="A6918" s="11">
        <v>1865.12646528091</v>
      </c>
      <c r="B6918" s="11">
        <v>90.5866947306734</v>
      </c>
      <c r="C6918" s="11">
        <v>463.7965471978374</v>
      </c>
      <c r="D6918" s="11">
        <v>18.93023656000924</v>
      </c>
      <c r="E6918" s="11">
        <v>68.14885161603326</v>
      </c>
      <c r="F6918" s="11">
        <v>4067.497533746341</v>
      </c>
      <c r="G6918" s="11">
        <v>1048.185029437388</v>
      </c>
      <c r="H6918" s="11">
        <v>1356.1344</v>
      </c>
      <c r="I6918" s="11">
        <v>2404.319429437388</v>
      </c>
      <c r="J6918" s="11">
        <v>0.018</v>
      </c>
      <c r="K6918" s="11">
        <v>0.04007539745143339</v>
      </c>
      <c r="L6918" s="11">
        <v>0.5110874183783901</v>
      </c>
      <c r="M6918" s="11">
        <v>0.1968724081805106</v>
      </c>
      <c r="N6918" s="11">
        <v>5.079431949057629</v>
      </c>
      <c r="O6918" s="3" t="s">
        <v>321</v>
      </c>
      <c r="P6918" s="3" t="s">
        <v>311</v>
      </c>
      <c r="Q6918" s="10">
        <v>5</v>
      </c>
      <c r="R6918" s="3" t="s">
        <v>312</v>
      </c>
      <c r="S6918" s="11">
        <v>0.01110135906012827</v>
      </c>
      <c r="T6918" s="11">
        <v>0.2101392218510465</v>
      </c>
      <c r="U6918" s="11">
        <v>41.31582819746551</v>
      </c>
      <c r="V6918" s="11">
        <v>496.2388984651399</v>
      </c>
    </row>
    <row r="6919" spans="1:22" ht="18" customHeight="1">
      <c r="A6919" s="11">
        <v>1865.341811367304</v>
      </c>
      <c r="B6919" s="11">
        <v>90.59849396385206</v>
      </c>
      <c r="C6919" s="11">
        <v>463.8034079274391</v>
      </c>
      <c r="D6919" s="11">
        <v>18.93242223075789</v>
      </c>
      <c r="E6919" s="11">
        <v>68.15672003072842</v>
      </c>
      <c r="F6919" s="11">
        <v>4067.557702371794</v>
      </c>
      <c r="G6919" s="11">
        <v>1048.42708870681</v>
      </c>
      <c r="H6919" s="11">
        <v>1356.1344</v>
      </c>
      <c r="I6919" s="11">
        <v>2404.56148870681</v>
      </c>
      <c r="J6919" s="11">
        <v>0.018</v>
      </c>
      <c r="K6919" s="11">
        <v>0.04007298321314592</v>
      </c>
      <c r="L6919" s="11">
        <v>0.5110842055206898</v>
      </c>
      <c r="M6919" s="11">
        <v>0.1968508775645104</v>
      </c>
      <c r="N6919" s="11">
        <v>5.07998751324991</v>
      </c>
      <c r="O6919" s="3" t="s">
        <v>321</v>
      </c>
      <c r="P6919" s="3" t="s">
        <v>311</v>
      </c>
      <c r="Q6919" s="10">
        <v>5</v>
      </c>
      <c r="R6919" s="3" t="s">
        <v>312</v>
      </c>
      <c r="S6919" s="11">
        <v>0.01110257297104405</v>
      </c>
      <c r="T6919" s="11">
        <v>0.2101864667146215</v>
      </c>
      <c r="U6919" s="11">
        <v>41.32693077043655</v>
      </c>
      <c r="V6919" s="11">
        <v>496.4490849318545</v>
      </c>
    </row>
    <row r="6920" spans="1:22" ht="18" customHeight="1">
      <c r="A6920" s="11">
        <v>1865.557157453698</v>
      </c>
      <c r="B6920" s="11">
        <v>90.6102925489289</v>
      </c>
      <c r="C6920" s="11">
        <v>463.8102637556746</v>
      </c>
      <c r="D6920" s="11">
        <v>18.93460790150655</v>
      </c>
      <c r="E6920" s="11">
        <v>68.16458844542358</v>
      </c>
      <c r="F6920" s="11">
        <v>4067.617828012245</v>
      </c>
      <c r="G6920" s="11">
        <v>1048.669175922598</v>
      </c>
      <c r="H6920" s="11">
        <v>1356.1344</v>
      </c>
      <c r="I6920" s="11">
        <v>2404.803575922598</v>
      </c>
      <c r="J6920" s="11">
        <v>0.018</v>
      </c>
      <c r="K6920" s="11">
        <v>0.04007056803338493</v>
      </c>
      <c r="L6920" s="11">
        <v>0.5110809922920568</v>
      </c>
      <c r="M6920" s="11">
        <v>0.1968293385522783</v>
      </c>
      <c r="N6920" s="11">
        <v>5.080543415708313</v>
      </c>
      <c r="O6920" s="3" t="s">
        <v>321</v>
      </c>
      <c r="P6920" s="3" t="s">
        <v>311</v>
      </c>
      <c r="Q6920" s="10">
        <v>5</v>
      </c>
      <c r="R6920" s="3" t="s">
        <v>312</v>
      </c>
      <c r="S6920" s="11">
        <v>0.0111037876211173</v>
      </c>
      <c r="T6920" s="11">
        <v>0.2102337308794652</v>
      </c>
      <c r="U6920" s="11">
        <v>41.33803455805766</v>
      </c>
      <c r="V6920" s="11">
        <v>496.6593186627339</v>
      </c>
    </row>
    <row r="6921" spans="1:22" ht="18" customHeight="1">
      <c r="A6921" s="11">
        <v>1865.772503540092</v>
      </c>
      <c r="B6921" s="11">
        <v>90.62209048557227</v>
      </c>
      <c r="C6921" s="11">
        <v>463.8171146825433</v>
      </c>
      <c r="D6921" s="11">
        <v>18.93679357225521</v>
      </c>
      <c r="E6921" s="11">
        <v>68.17245686011876</v>
      </c>
      <c r="F6921" s="11">
        <v>4067.677910667691</v>
      </c>
      <c r="G6921" s="11">
        <v>1048.911291084753</v>
      </c>
      <c r="H6921" s="11">
        <v>1356.1344</v>
      </c>
      <c r="I6921" s="11">
        <v>2405.045691084753</v>
      </c>
      <c r="J6921" s="11">
        <v>0.018</v>
      </c>
      <c r="K6921" s="11">
        <v>0.04006815191215036</v>
      </c>
      <c r="L6921" s="11">
        <v>0.5110777786924913</v>
      </c>
      <c r="M6921" s="11">
        <v>0.1968077911438137</v>
      </c>
      <c r="N6921" s="11">
        <v>5.081099656615058</v>
      </c>
      <c r="O6921" s="3" t="s">
        <v>321</v>
      </c>
      <c r="P6921" s="3" t="s">
        <v>311</v>
      </c>
      <c r="Q6921" s="10">
        <v>5</v>
      </c>
      <c r="R6921" s="3" t="s">
        <v>312</v>
      </c>
      <c r="S6921" s="11">
        <v>0.01110500301074611</v>
      </c>
      <c r="T6921" s="11">
        <v>0.210281014357962</v>
      </c>
      <c r="U6921" s="11">
        <v>41.34913956106841</v>
      </c>
      <c r="V6921" s="11">
        <v>496.8695996770919</v>
      </c>
    </row>
    <row r="6922" spans="1:22" ht="18" customHeight="1">
      <c r="A6922" s="11">
        <v>1865.987849626486</v>
      </c>
      <c r="B6922" s="11">
        <v>90.63388777345067</v>
      </c>
      <c r="C6922" s="11">
        <v>463.8239607080458</v>
      </c>
      <c r="D6922" s="11">
        <v>18.93897924300386</v>
      </c>
      <c r="E6922" s="11">
        <v>68.18032527481391</v>
      </c>
      <c r="F6922" s="11">
        <v>4067.737950338137</v>
      </c>
      <c r="G6922" s="11">
        <v>1049.153434193274</v>
      </c>
      <c r="H6922" s="11">
        <v>1356.1344</v>
      </c>
      <c r="I6922" s="11">
        <v>2405.287834193274</v>
      </c>
      <c r="J6922" s="11">
        <v>0.018</v>
      </c>
      <c r="K6922" s="11">
        <v>0.04006573484944231</v>
      </c>
      <c r="L6922" s="11">
        <v>0.511074564721993</v>
      </c>
      <c r="M6922" s="11">
        <v>0.1967862353391173</v>
      </c>
      <c r="N6922" s="11">
        <v>5.081656236152505</v>
      </c>
      <c r="O6922" s="3" t="s">
        <v>321</v>
      </c>
      <c r="P6922" s="3" t="s">
        <v>311</v>
      </c>
      <c r="Q6922" s="10">
        <v>5</v>
      </c>
      <c r="R6922" s="3" t="s">
        <v>312</v>
      </c>
      <c r="S6922" s="11">
        <v>0.01110621914027475</v>
      </c>
      <c r="T6922" s="11">
        <v>0.210328317161481</v>
      </c>
      <c r="U6922" s="11">
        <v>41.36024578020869</v>
      </c>
      <c r="V6922" s="11">
        <v>497.0799279942534</v>
      </c>
    </row>
    <row r="6923" spans="1:22" ht="18" customHeight="1">
      <c r="A6923" s="11">
        <v>1866.20319571288</v>
      </c>
      <c r="B6923" s="11">
        <v>90.64568441223243</v>
      </c>
      <c r="C6923" s="11">
        <v>463.830801832182</v>
      </c>
      <c r="D6923" s="11">
        <v>18.94116491375252</v>
      </c>
      <c r="E6923" s="11">
        <v>68.18819368950908</v>
      </c>
      <c r="F6923" s="11">
        <v>4067.79794702358</v>
      </c>
      <c r="G6923" s="11">
        <v>1049.395605248161</v>
      </c>
      <c r="H6923" s="11">
        <v>1356.1344</v>
      </c>
      <c r="I6923" s="11">
        <v>2405.530005248161</v>
      </c>
      <c r="J6923" s="11">
        <v>0.018</v>
      </c>
      <c r="K6923" s="11">
        <v>0.04006331684526072</v>
      </c>
      <c r="L6923" s="11">
        <v>0.511071350380562</v>
      </c>
      <c r="M6923" s="11">
        <v>0.1967646711381889</v>
      </c>
      <c r="N6923" s="11">
        <v>5.082213154503203</v>
      </c>
      <c r="O6923" s="3" t="s">
        <v>321</v>
      </c>
      <c r="P6923" s="3" t="s">
        <v>311</v>
      </c>
      <c r="Q6923" s="10">
        <v>5</v>
      </c>
      <c r="R6923" s="3" t="s">
        <v>312</v>
      </c>
      <c r="S6923" s="11">
        <v>0.01110743601015615</v>
      </c>
      <c r="T6923" s="11">
        <v>0.2103756393034525</v>
      </c>
      <c r="U6923" s="11">
        <v>41.37135321621884</v>
      </c>
      <c r="V6923" s="11">
        <v>497.2903036335568</v>
      </c>
    </row>
    <row r="6924" spans="1:22" ht="18" customHeight="1">
      <c r="A6924" s="11">
        <v>1866.418541799274</v>
      </c>
      <c r="B6924" s="11">
        <v>90.65748040158601</v>
      </c>
      <c r="C6924" s="11">
        <v>463.8376380549516</v>
      </c>
      <c r="D6924" s="11">
        <v>18.94335058450118</v>
      </c>
      <c r="E6924" s="11">
        <v>68.19606210420424</v>
      </c>
      <c r="F6924" s="11">
        <v>4067.85790072402</v>
      </c>
      <c r="G6924" s="11">
        <v>1049.637804249414</v>
      </c>
      <c r="H6924" s="11">
        <v>1356.1344</v>
      </c>
      <c r="I6924" s="11">
        <v>2405.772204249414</v>
      </c>
      <c r="J6924" s="11">
        <v>0.018</v>
      </c>
      <c r="K6924" s="11">
        <v>0.0400608978996056</v>
      </c>
      <c r="L6924" s="11">
        <v>0.5110681356681981</v>
      </c>
      <c r="M6924" s="11">
        <v>0.1967430985410281</v>
      </c>
      <c r="N6924" s="11">
        <v>5.082770411849865</v>
      </c>
      <c r="O6924" s="3" t="s">
        <v>321</v>
      </c>
      <c r="P6924" s="3" t="s">
        <v>311</v>
      </c>
      <c r="Q6924" s="10">
        <v>5</v>
      </c>
      <c r="R6924" s="3" t="s">
        <v>312</v>
      </c>
      <c r="S6924" s="11">
        <v>0.0111086536207895</v>
      </c>
      <c r="T6924" s="11">
        <v>0.2104229807962923</v>
      </c>
      <c r="U6924" s="11">
        <v>41.38246186983963</v>
      </c>
      <c r="V6924" s="11">
        <v>497.5007266143531</v>
      </c>
    </row>
    <row r="6925" spans="1:22" ht="18" customHeight="1">
      <c r="A6925" s="11">
        <v>1866.633887885668</v>
      </c>
      <c r="B6925" s="11">
        <v>90.66927574117976</v>
      </c>
      <c r="C6925" s="11">
        <v>463.8444693763549</v>
      </c>
      <c r="D6925" s="11">
        <v>18.94553625524983</v>
      </c>
      <c r="E6925" s="11">
        <v>68.20393051889941</v>
      </c>
      <c r="F6925" s="11">
        <v>4067.917811439457</v>
      </c>
      <c r="G6925" s="11">
        <v>1049.880031197034</v>
      </c>
      <c r="H6925" s="11">
        <v>1356.1344</v>
      </c>
      <c r="I6925" s="11">
        <v>2406.014431197034</v>
      </c>
      <c r="J6925" s="11">
        <v>0.018</v>
      </c>
      <c r="K6925" s="11">
        <v>0.04005847801247694</v>
      </c>
      <c r="L6925" s="11">
        <v>0.5110649205849017</v>
      </c>
      <c r="M6925" s="11">
        <v>0.1967215175476353</v>
      </c>
      <c r="N6925" s="11">
        <v>5.083328008375362</v>
      </c>
      <c r="O6925" s="3" t="s">
        <v>321</v>
      </c>
      <c r="P6925" s="3" t="s">
        <v>311</v>
      </c>
      <c r="Q6925" s="10">
        <v>5</v>
      </c>
      <c r="R6925" s="3" t="s">
        <v>312</v>
      </c>
      <c r="S6925" s="11">
        <v>0.01110987197252015</v>
      </c>
      <c r="T6925" s="11">
        <v>0.2104703416514001</v>
      </c>
      <c r="U6925" s="11">
        <v>41.39357174181215</v>
      </c>
      <c r="V6925" s="11">
        <v>497.7111969560045</v>
      </c>
    </row>
    <row r="6926" spans="1:22" ht="18" customHeight="1">
      <c r="A6926" s="11">
        <v>1866.849233972062</v>
      </c>
      <c r="B6926" s="11">
        <v>90.68107043068217</v>
      </c>
      <c r="C6926" s="11">
        <v>463.8512957963918</v>
      </c>
      <c r="D6926" s="11">
        <v>18.94772192599849</v>
      </c>
      <c r="E6926" s="11">
        <v>68.21179893359458</v>
      </c>
      <c r="F6926" s="11">
        <v>4067.977679169893</v>
      </c>
      <c r="G6926" s="11">
        <v>1050.12228609102</v>
      </c>
      <c r="H6926" s="11">
        <v>1356.1344</v>
      </c>
      <c r="I6926" s="11">
        <v>2406.25668609102</v>
      </c>
      <c r="J6926" s="11">
        <v>0.018</v>
      </c>
      <c r="K6926" s="11">
        <v>0.04005605718387478</v>
      </c>
      <c r="L6926" s="11">
        <v>0.5110617051306726</v>
      </c>
      <c r="M6926" s="11">
        <v>0.1966999281580105</v>
      </c>
      <c r="N6926" s="11">
        <v>5.083885944262738</v>
      </c>
      <c r="O6926" s="3" t="s">
        <v>321</v>
      </c>
      <c r="P6926" s="3" t="s">
        <v>311</v>
      </c>
      <c r="Q6926" s="10">
        <v>5</v>
      </c>
      <c r="R6926" s="3" t="s">
        <v>312</v>
      </c>
      <c r="S6926" s="11">
        <v>0.0111110910658202</v>
      </c>
      <c r="T6926" s="11">
        <v>0.2105177218825801</v>
      </c>
      <c r="U6926" s="11">
        <v>41.40468283287797</v>
      </c>
      <c r="V6926" s="11">
        <v>497.9217146778871</v>
      </c>
    </row>
    <row r="6927" spans="1:22" ht="18" customHeight="1">
      <c r="A6927" s="11">
        <v>1867.064580058456</v>
      </c>
      <c r="B6927" s="11">
        <v>90.69286446976157</v>
      </c>
      <c r="C6927" s="11">
        <v>463.8581173150623</v>
      </c>
      <c r="D6927" s="11">
        <v>18.94990759674715</v>
      </c>
      <c r="E6927" s="11">
        <v>68.21966734828973</v>
      </c>
      <c r="F6927" s="11">
        <v>4068.037503915325</v>
      </c>
      <c r="G6927" s="11">
        <v>1050.364568931372</v>
      </c>
      <c r="H6927" s="11">
        <v>1356.1344</v>
      </c>
      <c r="I6927" s="11">
        <v>2406.498968931372</v>
      </c>
      <c r="J6927" s="11">
        <v>0.018</v>
      </c>
      <c r="K6927" s="11">
        <v>0.04005363541379908</v>
      </c>
      <c r="L6927" s="11">
        <v>0.5110584893055108</v>
      </c>
      <c r="M6927" s="11">
        <v>0.1966783303721536</v>
      </c>
      <c r="N6927" s="11">
        <v>5.084444219695204</v>
      </c>
      <c r="O6927" s="3" t="s">
        <v>321</v>
      </c>
      <c r="P6927" s="3" t="s">
        <v>311</v>
      </c>
      <c r="Q6927" s="10">
        <v>5</v>
      </c>
      <c r="R6927" s="3" t="s">
        <v>312</v>
      </c>
      <c r="S6927" s="11">
        <v>0.01111231090101769</v>
      </c>
      <c r="T6927" s="11">
        <v>0.2105651215009104</v>
      </c>
      <c r="U6927" s="11">
        <v>41.41579514377899</v>
      </c>
      <c r="V6927" s="11">
        <v>498.132279799388</v>
      </c>
    </row>
    <row r="6928" spans="1:22" ht="18" customHeight="1">
      <c r="A6928" s="11">
        <v>1867.27992614485</v>
      </c>
      <c r="B6928" s="11">
        <v>90.70465785808639</v>
      </c>
      <c r="C6928" s="11">
        <v>463.8649339323663</v>
      </c>
      <c r="D6928" s="11">
        <v>18.9520932674958</v>
      </c>
      <c r="E6928" s="11">
        <v>68.2275357629849</v>
      </c>
      <c r="F6928" s="11">
        <v>4068.097285675754</v>
      </c>
      <c r="G6928" s="11">
        <v>1050.60687971809</v>
      </c>
      <c r="H6928" s="11">
        <v>1356.1344</v>
      </c>
      <c r="I6928" s="11">
        <v>2406.74127971809</v>
      </c>
      <c r="J6928" s="11">
        <v>0.018</v>
      </c>
      <c r="K6928" s="11">
        <v>0.04005121270224983</v>
      </c>
      <c r="L6928" s="11">
        <v>0.5110552731094162</v>
      </c>
      <c r="M6928" s="11">
        <v>0.1966567241900644</v>
      </c>
      <c r="N6928" s="11">
        <v>5.085002834856142</v>
      </c>
      <c r="O6928" s="3" t="s">
        <v>321</v>
      </c>
      <c r="P6928" s="3" t="s">
        <v>311</v>
      </c>
      <c r="Q6928" s="10">
        <v>5</v>
      </c>
      <c r="R6928" s="3" t="s">
        <v>312</v>
      </c>
      <c r="S6928" s="11">
        <v>0.01111353147856741</v>
      </c>
      <c r="T6928" s="11">
        <v>0.2106125405198747</v>
      </c>
      <c r="U6928" s="11">
        <v>41.42690867525756</v>
      </c>
      <c r="V6928" s="11">
        <v>498.3428923399079</v>
      </c>
    </row>
    <row r="6929" spans="1:22" ht="18" customHeight="1">
      <c r="A6929" s="11">
        <v>1867.495272231244</v>
      </c>
      <c r="B6929" s="11">
        <v>90.71645059532506</v>
      </c>
      <c r="C6929" s="11">
        <v>463.8717456483039</v>
      </c>
      <c r="D6929" s="11">
        <v>18.95427893824446</v>
      </c>
      <c r="E6929" s="11">
        <v>68.23540417768007</v>
      </c>
      <c r="F6929" s="11">
        <v>4068.157024451181</v>
      </c>
      <c r="G6929" s="11">
        <v>1050.849218451175</v>
      </c>
      <c r="H6929" s="11">
        <v>1356.1344</v>
      </c>
      <c r="I6929" s="11">
        <v>2406.983618451175</v>
      </c>
      <c r="J6929" s="11">
        <v>0.018</v>
      </c>
      <c r="K6929" s="11">
        <v>0.04004878904922707</v>
      </c>
      <c r="L6929" s="11">
        <v>0.5110520565423889</v>
      </c>
      <c r="M6929" s="11">
        <v>0.1966351096117432</v>
      </c>
      <c r="N6929" s="11">
        <v>5.085561789929092</v>
      </c>
      <c r="O6929" s="3" t="s">
        <v>321</v>
      </c>
      <c r="P6929" s="3" t="s">
        <v>311</v>
      </c>
      <c r="Q6929" s="10">
        <v>5</v>
      </c>
      <c r="R6929" s="3" t="s">
        <v>312</v>
      </c>
      <c r="S6929" s="11">
        <v>0.01111475279887037</v>
      </c>
      <c r="T6929" s="11">
        <v>0.2106599789519409</v>
      </c>
      <c r="U6929" s="11">
        <v>41.43802342805643</v>
      </c>
      <c r="V6929" s="11">
        <v>498.5535523188598</v>
      </c>
    </row>
    <row r="6930" spans="1:22" ht="18" customHeight="1">
      <c r="A6930" s="11">
        <v>1867.710618317638</v>
      </c>
      <c r="B6930" s="11">
        <v>90.72824268114597</v>
      </c>
      <c r="C6930" s="11">
        <v>463.8785524628753</v>
      </c>
      <c r="D6930" s="11">
        <v>18.95646460899312</v>
      </c>
      <c r="E6930" s="11">
        <v>68.24327259237523</v>
      </c>
      <c r="F6930" s="11">
        <v>4068.216720241608</v>
      </c>
      <c r="G6930" s="11">
        <v>1051.091585130625</v>
      </c>
      <c r="H6930" s="11">
        <v>1356.1344</v>
      </c>
      <c r="I6930" s="11">
        <v>2407.225985130625</v>
      </c>
      <c r="J6930" s="11">
        <v>0.018</v>
      </c>
      <c r="K6930" s="11">
        <v>0.0400463644547308</v>
      </c>
      <c r="L6930" s="11">
        <v>0.511048839604429</v>
      </c>
      <c r="M6930" s="11">
        <v>0.1966134866371901</v>
      </c>
      <c r="N6930" s="11">
        <v>5.086121085097763</v>
      </c>
      <c r="O6930" s="3" t="s">
        <v>321</v>
      </c>
      <c r="P6930" s="3" t="s">
        <v>311</v>
      </c>
      <c r="Q6930" s="10">
        <v>5</v>
      </c>
      <c r="R6930" s="3" t="s">
        <v>312</v>
      </c>
      <c r="S6930" s="11">
        <v>0.0111159748622737</v>
      </c>
      <c r="T6930" s="11">
        <v>0.2107074368085591</v>
      </c>
      <c r="U6930" s="11">
        <v>41.4491394029187</v>
      </c>
      <c r="V6930" s="11">
        <v>498.7642597556684</v>
      </c>
    </row>
    <row r="6931" spans="1:22" ht="18" customHeight="1">
      <c r="A6931" s="11">
        <v>1867.925964404031</v>
      </c>
      <c r="B6931" s="11">
        <v>90.74003411521751</v>
      </c>
      <c r="C6931" s="11">
        <v>463.88535437608</v>
      </c>
      <c r="D6931" s="11">
        <v>18.95865027974178</v>
      </c>
      <c r="E6931" s="11">
        <v>68.25114100707039</v>
      </c>
      <c r="F6931" s="11">
        <v>4068.276373047028</v>
      </c>
      <c r="G6931" s="11">
        <v>1051.333979756442</v>
      </c>
      <c r="H6931" s="11">
        <v>1356.1344</v>
      </c>
      <c r="I6931" s="11">
        <v>2407.468379756442</v>
      </c>
      <c r="J6931" s="11">
        <v>0.018</v>
      </c>
      <c r="K6931" s="11">
        <v>0.04004393891876096</v>
      </c>
      <c r="L6931" s="11">
        <v>0.5110456222955365</v>
      </c>
      <c r="M6931" s="11">
        <v>0.1965918552664045</v>
      </c>
      <c r="N6931" s="11">
        <v>5.086680720546052</v>
      </c>
      <c r="O6931" s="3" t="s">
        <v>321</v>
      </c>
      <c r="P6931" s="3" t="s">
        <v>311</v>
      </c>
      <c r="Q6931" s="10">
        <v>5</v>
      </c>
      <c r="R6931" s="3" t="s">
        <v>312</v>
      </c>
      <c r="S6931" s="11">
        <v>0.01111719766923333</v>
      </c>
      <c r="T6931" s="11">
        <v>0.2107549141032453</v>
      </c>
      <c r="U6931" s="11">
        <v>41.46025660058793</v>
      </c>
      <c r="V6931" s="11">
        <v>498.9750146697716</v>
      </c>
    </row>
    <row r="6932" spans="1:22" ht="18" customHeight="1">
      <c r="A6932" s="11">
        <v>1868.141310490426</v>
      </c>
      <c r="B6932" s="11">
        <v>90.75182489720817</v>
      </c>
      <c r="C6932" s="11">
        <v>463.8921513879184</v>
      </c>
      <c r="D6932" s="11">
        <v>18.96083595049043</v>
      </c>
      <c r="E6932" s="11">
        <v>68.25900942176557</v>
      </c>
      <c r="F6932" s="11">
        <v>4068.335982867448</v>
      </c>
      <c r="G6932" s="11">
        <v>1051.576402328626</v>
      </c>
      <c r="H6932" s="11">
        <v>1356.1344</v>
      </c>
      <c r="I6932" s="11">
        <v>2407.710802328626</v>
      </c>
      <c r="J6932" s="11">
        <v>0.018</v>
      </c>
      <c r="K6932" s="11">
        <v>0.04004151244131761</v>
      </c>
      <c r="L6932" s="11">
        <v>0.5110424046157112</v>
      </c>
      <c r="M6932" s="11">
        <v>0.1965702154993871</v>
      </c>
      <c r="N6932" s="11">
        <v>5.087240696457994</v>
      </c>
      <c r="O6932" s="3" t="s">
        <v>321</v>
      </c>
      <c r="P6932" s="3" t="s">
        <v>311</v>
      </c>
      <c r="Q6932" s="10">
        <v>5</v>
      </c>
      <c r="R6932" s="3" t="s">
        <v>312</v>
      </c>
      <c r="S6932" s="11">
        <v>0.01111842122015136</v>
      </c>
      <c r="T6932" s="11">
        <v>0.2108024108484988</v>
      </c>
      <c r="U6932" s="11">
        <v>41.47137502180809</v>
      </c>
      <c r="V6932" s="11">
        <v>499.1858170806201</v>
      </c>
    </row>
    <row r="6933" spans="1:22" ht="18" customHeight="1">
      <c r="A6933" s="11">
        <v>1868.35665657682</v>
      </c>
      <c r="B6933" s="11">
        <v>90.76361502678624</v>
      </c>
      <c r="C6933" s="11">
        <v>463.8989434983903</v>
      </c>
      <c r="D6933" s="11">
        <v>18.96302162123909</v>
      </c>
      <c r="E6933" s="11">
        <v>68.26687783646072</v>
      </c>
      <c r="F6933" s="11">
        <v>4068.395549702864</v>
      </c>
      <c r="G6933" s="11">
        <v>1051.818852847175</v>
      </c>
      <c r="H6933" s="11">
        <v>1356.1344</v>
      </c>
      <c r="I6933" s="11">
        <v>2407.953252847175</v>
      </c>
      <c r="J6933" s="11">
        <v>0.018</v>
      </c>
      <c r="K6933" s="11">
        <v>0.04003908502240073</v>
      </c>
      <c r="L6933" s="11">
        <v>0.5110391865649532</v>
      </c>
      <c r="M6933" s="11">
        <v>0.1965485673361375</v>
      </c>
      <c r="N6933" s="11">
        <v>5.087801013017813</v>
      </c>
      <c r="O6933" s="3" t="s">
        <v>321</v>
      </c>
      <c r="P6933" s="3" t="s">
        <v>311</v>
      </c>
      <c r="Q6933" s="10">
        <v>5</v>
      </c>
      <c r="R6933" s="3" t="s">
        <v>312</v>
      </c>
      <c r="S6933" s="11">
        <v>0.01111964551537602</v>
      </c>
      <c r="T6933" s="11">
        <v>0.2108499270558006</v>
      </c>
      <c r="U6933" s="11">
        <v>41.48249466732346</v>
      </c>
      <c r="V6933" s="11">
        <v>499.3966670076759</v>
      </c>
    </row>
    <row r="6934" spans="1:22" ht="18" customHeight="1">
      <c r="A6934" s="11">
        <v>1868.572002663214</v>
      </c>
      <c r="B6934" s="11">
        <v>90.77540450362024</v>
      </c>
      <c r="C6934" s="11">
        <v>463.9057307074961</v>
      </c>
      <c r="D6934" s="11">
        <v>18.96520729198775</v>
      </c>
      <c r="E6934" s="11">
        <v>68.27474625115589</v>
      </c>
      <c r="F6934" s="11">
        <v>4068.455073553279</v>
      </c>
      <c r="G6934" s="11">
        <v>1052.061331312091</v>
      </c>
      <c r="H6934" s="11">
        <v>1356.1344</v>
      </c>
      <c r="I6934" s="11">
        <v>2408.195731312091</v>
      </c>
      <c r="J6934" s="11">
        <v>0.018</v>
      </c>
      <c r="K6934" s="11">
        <v>0.04003665666201034</v>
      </c>
      <c r="L6934" s="11">
        <v>0.5110359681432625</v>
      </c>
      <c r="M6934" s="11">
        <v>0.1965269107766558</v>
      </c>
      <c r="N6934" s="11">
        <v>5.08836167040989</v>
      </c>
      <c r="O6934" s="3" t="s">
        <v>321</v>
      </c>
      <c r="P6934" s="3" t="s">
        <v>311</v>
      </c>
      <c r="Q6934" s="10">
        <v>5</v>
      </c>
      <c r="R6934" s="3" t="s">
        <v>312</v>
      </c>
      <c r="S6934" s="11">
        <v>0.01112087055536436</v>
      </c>
      <c r="T6934" s="11">
        <v>0.2108974627386987</v>
      </c>
      <c r="U6934" s="11">
        <v>41.49361553787883</v>
      </c>
      <c r="V6934" s="11">
        <v>499.6075644704146</v>
      </c>
    </row>
    <row r="6935" spans="1:22" ht="18" customHeight="1">
      <c r="A6935" s="11">
        <v>1868.787348749608</v>
      </c>
      <c r="B6935" s="11">
        <v>90.78719332737846</v>
      </c>
      <c r="C6935" s="11">
        <v>463.9125130152351</v>
      </c>
      <c r="D6935" s="11">
        <v>18.9673929627364</v>
      </c>
      <c r="E6935" s="11">
        <v>68.28261466585106</v>
      </c>
      <c r="F6935" s="11">
        <v>4068.51455441869</v>
      </c>
      <c r="G6935" s="11">
        <v>1052.303837723373</v>
      </c>
      <c r="H6935" s="11">
        <v>1356.1344</v>
      </c>
      <c r="I6935" s="11">
        <v>2408.438237723373</v>
      </c>
      <c r="J6935" s="11">
        <v>0.018</v>
      </c>
      <c r="K6935" s="11">
        <v>0.04003422736014638</v>
      </c>
      <c r="L6935" s="11">
        <v>0.511032749350639</v>
      </c>
      <c r="M6935" s="11">
        <v>0.1965052458209419</v>
      </c>
      <c r="N6935" s="11">
        <v>5.08892266881879</v>
      </c>
      <c r="O6935" s="3" t="s">
        <v>321</v>
      </c>
      <c r="P6935" s="3" t="s">
        <v>311</v>
      </c>
      <c r="Q6935" s="10">
        <v>5</v>
      </c>
      <c r="R6935" s="3" t="s">
        <v>312</v>
      </c>
      <c r="S6935" s="11">
        <v>0.01112209634051956</v>
      </c>
      <c r="T6935" s="11">
        <v>0.2109450179097238</v>
      </c>
      <c r="U6935" s="11">
        <v>41.50473763421935</v>
      </c>
      <c r="V6935" s="11">
        <v>499.8185094883243</v>
      </c>
    </row>
    <row r="6936" spans="1:22" ht="18" customHeight="1">
      <c r="A6936" s="11">
        <v>1869.002694836002</v>
      </c>
      <c r="B6936" s="11">
        <v>90.7989814977294</v>
      </c>
      <c r="C6936" s="11">
        <v>463.9192904216079</v>
      </c>
      <c r="D6936" s="11">
        <v>18.96957863348506</v>
      </c>
      <c r="E6936" s="11">
        <v>68.29048308054622</v>
      </c>
      <c r="F6936" s="11">
        <v>4068.573992299099</v>
      </c>
      <c r="G6936" s="11">
        <v>1052.546372081021</v>
      </c>
      <c r="H6936" s="11">
        <v>1356.1344</v>
      </c>
      <c r="I6936" s="11">
        <v>2408.680772081021</v>
      </c>
      <c r="J6936" s="11">
        <v>0.018</v>
      </c>
      <c r="K6936" s="11">
        <v>0.04003179711680892</v>
      </c>
      <c r="L6936" s="11">
        <v>0.5110295301870829</v>
      </c>
      <c r="M6936" s="11">
        <v>0.1964835724689959</v>
      </c>
      <c r="N6936" s="11">
        <v>5.089484008429227</v>
      </c>
      <c r="O6936" s="3" t="s">
        <v>321</v>
      </c>
      <c r="P6936" s="3" t="s">
        <v>311</v>
      </c>
      <c r="Q6936" s="10">
        <v>5</v>
      </c>
      <c r="R6936" s="3" t="s">
        <v>312</v>
      </c>
      <c r="S6936" s="11">
        <v>0.01112332287119097</v>
      </c>
      <c r="T6936" s="11">
        <v>0.210992592580388</v>
      </c>
      <c r="U6936" s="11">
        <v>41.51586095709055</v>
      </c>
      <c r="V6936" s="11">
        <v>500.0295020809047</v>
      </c>
    </row>
    <row r="6937" spans="1:22" ht="18" customHeight="1">
      <c r="A6937" s="11">
        <v>1869.218040922396</v>
      </c>
      <c r="B6937" s="11">
        <v>90.81076901434147</v>
      </c>
      <c r="C6937" s="11">
        <v>463.9260629266143</v>
      </c>
      <c r="D6937" s="11">
        <v>18.97176430423372</v>
      </c>
      <c r="E6937" s="11">
        <v>68.29835149524139</v>
      </c>
      <c r="F6937" s="11">
        <v>4068.633387194505</v>
      </c>
      <c r="G6937" s="11">
        <v>1052.788934385036</v>
      </c>
      <c r="H6937" s="11">
        <v>1356.1344</v>
      </c>
      <c r="I6937" s="11">
        <v>2408.923334385036</v>
      </c>
      <c r="J6937" s="11">
        <v>0.018</v>
      </c>
      <c r="K6937" s="11">
        <v>0.04002936593199793</v>
      </c>
      <c r="L6937" s="11">
        <v>0.5110263106525942</v>
      </c>
      <c r="M6937" s="11">
        <v>0.1964618907208179</v>
      </c>
      <c r="N6937" s="11">
        <v>5.090045689426097</v>
      </c>
      <c r="O6937" s="3" t="s">
        <v>321</v>
      </c>
      <c r="P6937" s="3" t="s">
        <v>311</v>
      </c>
      <c r="Q6937" s="10">
        <v>5</v>
      </c>
      <c r="R6937" s="3" t="s">
        <v>312</v>
      </c>
      <c r="S6937" s="11">
        <v>0.01112455014785481</v>
      </c>
      <c r="T6937" s="11">
        <v>0.2110401867646144</v>
      </c>
      <c r="U6937" s="11">
        <v>41.5269855072384</v>
      </c>
      <c r="V6937" s="11">
        <v>500.2405422676693</v>
      </c>
    </row>
    <row r="6938" spans="1:22" ht="18" customHeight="1">
      <c r="A6938" s="11">
        <v>1869.43338700879</v>
      </c>
      <c r="B6938" s="11">
        <v>90.82255587688302</v>
      </c>
      <c r="C6938" s="11">
        <v>463.9328305302543</v>
      </c>
      <c r="D6938" s="11">
        <v>18.97394997498238</v>
      </c>
      <c r="E6938" s="11">
        <v>68.30621990993656</v>
      </c>
      <c r="F6938" s="11">
        <v>4068.692739104909</v>
      </c>
      <c r="G6938" s="11">
        <v>1053.031524635416</v>
      </c>
      <c r="H6938" s="11">
        <v>1356.1344</v>
      </c>
      <c r="I6938" s="11">
        <v>2409.165924635416</v>
      </c>
      <c r="J6938" s="11">
        <v>0.018</v>
      </c>
      <c r="K6938" s="11">
        <v>0.04002693380571342</v>
      </c>
      <c r="L6938" s="11">
        <v>0.5110230907471726</v>
      </c>
      <c r="M6938" s="11">
        <v>0.1964402005764078</v>
      </c>
      <c r="N6938" s="11">
        <v>5.090607711994458</v>
      </c>
      <c r="O6938" s="3" t="s">
        <v>321</v>
      </c>
      <c r="P6938" s="3" t="s">
        <v>311</v>
      </c>
      <c r="Q6938" s="10">
        <v>5</v>
      </c>
      <c r="R6938" s="3" t="s">
        <v>312</v>
      </c>
      <c r="S6938" s="11">
        <v>0.01112577817084308</v>
      </c>
      <c r="T6938" s="11">
        <v>0.2110878004735929</v>
      </c>
      <c r="U6938" s="11">
        <v>41.53811128540924</v>
      </c>
      <c r="V6938" s="11">
        <v>500.4516300681429</v>
      </c>
    </row>
    <row r="6939" spans="1:22" ht="18" customHeight="1">
      <c r="A6939" s="11">
        <v>1869.648733095184</v>
      </c>
      <c r="B6939" s="11">
        <v>90.83434208502251</v>
      </c>
      <c r="C6939" s="11">
        <v>463.9395932325279</v>
      </c>
      <c r="D6939" s="11">
        <v>18.97613564573103</v>
      </c>
      <c r="E6939" s="11">
        <v>68.31408832463171</v>
      </c>
      <c r="F6939" s="11">
        <v>4068.752048030311</v>
      </c>
      <c r="G6939" s="11">
        <v>1053.274142832163</v>
      </c>
      <c r="H6939" s="11">
        <v>1356.1344</v>
      </c>
      <c r="I6939" s="11">
        <v>2409.408542832163</v>
      </c>
      <c r="J6939" s="11">
        <v>0.018</v>
      </c>
      <c r="K6939" s="11">
        <v>0.04002450073795537</v>
      </c>
      <c r="L6939" s="11">
        <v>0.5110198704708184</v>
      </c>
      <c r="M6939" s="11">
        <v>0.1964185020357657</v>
      </c>
      <c r="N6939" s="11">
        <v>5.091170076319544</v>
      </c>
      <c r="O6939" s="3" t="s">
        <v>321</v>
      </c>
      <c r="P6939" s="3" t="s">
        <v>311</v>
      </c>
      <c r="Q6939" s="10">
        <v>5</v>
      </c>
      <c r="R6939" s="3" t="s">
        <v>312</v>
      </c>
      <c r="S6939" s="11">
        <v>0.01112700694061467</v>
      </c>
      <c r="T6939" s="11">
        <v>0.2111354337209251</v>
      </c>
      <c r="U6939" s="11">
        <v>41.54923829234986</v>
      </c>
      <c r="V6939" s="11">
        <v>500.6627655018638</v>
      </c>
    </row>
    <row r="6940" spans="1:22" ht="18" customHeight="1">
      <c r="A6940" s="11">
        <v>1869.864079181578</v>
      </c>
      <c r="B6940" s="11">
        <v>90.84612763842826</v>
      </c>
      <c r="C6940" s="11">
        <v>463.9463510334348</v>
      </c>
      <c r="D6940" s="11">
        <v>18.97832131647969</v>
      </c>
      <c r="E6940" s="11">
        <v>68.32195673932688</v>
      </c>
      <c r="F6940" s="11">
        <v>4068.811313970708</v>
      </c>
      <c r="G6940" s="11">
        <v>1053.516788975276</v>
      </c>
      <c r="H6940" s="11">
        <v>1356.1344</v>
      </c>
      <c r="I6940" s="11">
        <v>2409.651188975276</v>
      </c>
      <c r="J6940" s="11">
        <v>0.018</v>
      </c>
      <c r="K6940" s="11">
        <v>0.04002206672872378</v>
      </c>
      <c r="L6940" s="11">
        <v>0.5110166498235315</v>
      </c>
      <c r="M6940" s="11">
        <v>0.1963967950988912</v>
      </c>
      <c r="N6940" s="11">
        <v>5.091732782586766</v>
      </c>
      <c r="O6940" s="3" t="s">
        <v>321</v>
      </c>
      <c r="P6940" s="3" t="s">
        <v>311</v>
      </c>
      <c r="Q6940" s="10">
        <v>5</v>
      </c>
      <c r="R6940" s="3" t="s">
        <v>312</v>
      </c>
      <c r="S6940" s="11">
        <v>0.01112823645757464</v>
      </c>
      <c r="T6940" s="11">
        <v>0.2111830865191945</v>
      </c>
      <c r="U6940" s="11">
        <v>41.56036652880743</v>
      </c>
      <c r="V6940" s="11">
        <v>500.873948588383</v>
      </c>
    </row>
    <row r="6941" spans="1:22" ht="18" customHeight="1">
      <c r="A6941" s="11">
        <v>1870.079425267972</v>
      </c>
      <c r="B6941" s="11">
        <v>90.85791253676881</v>
      </c>
      <c r="C6941" s="11">
        <v>463.9531039329756</v>
      </c>
      <c r="D6941" s="11">
        <v>18.98050698722835</v>
      </c>
      <c r="E6941" s="11">
        <v>68.32982515402205</v>
      </c>
      <c r="F6941" s="11">
        <v>4068.870536926105</v>
      </c>
      <c r="G6941" s="11">
        <v>1053.759463064755</v>
      </c>
      <c r="H6941" s="11">
        <v>1356.1344</v>
      </c>
      <c r="I6941" s="11">
        <v>2409.893863064755</v>
      </c>
      <c r="J6941" s="11">
        <v>0.018</v>
      </c>
      <c r="K6941" s="11">
        <v>0.04001963177801867</v>
      </c>
      <c r="L6941" s="11">
        <v>0.5110134288053119</v>
      </c>
      <c r="M6941" s="11">
        <v>0.1963750797657847</v>
      </c>
      <c r="N6941" s="11">
        <v>5.092295830981678</v>
      </c>
      <c r="O6941" s="3" t="s">
        <v>321</v>
      </c>
      <c r="P6941" s="3" t="s">
        <v>311</v>
      </c>
      <c r="Q6941" s="10">
        <v>5</v>
      </c>
      <c r="R6941" s="3" t="s">
        <v>312</v>
      </c>
      <c r="S6941" s="11">
        <v>0.01112946672207415</v>
      </c>
      <c r="T6941" s="11">
        <v>0.211230758879965</v>
      </c>
      <c r="U6941" s="11">
        <v>41.5714959955295</v>
      </c>
      <c r="V6941" s="11">
        <v>501.085179347263</v>
      </c>
    </row>
    <row r="6942" spans="1:22" ht="18" customHeight="1">
      <c r="A6942" s="11">
        <v>1870.294771354365</v>
      </c>
      <c r="B6942" s="11">
        <v>90.86969677971243</v>
      </c>
      <c r="C6942" s="11">
        <v>463.9598519311498</v>
      </c>
      <c r="D6942" s="11">
        <v>18.982692657977</v>
      </c>
      <c r="E6942" s="11">
        <v>68.3376935687172</v>
      </c>
      <c r="F6942" s="11">
        <v>4068.929716896497</v>
      </c>
      <c r="G6942" s="11">
        <v>1054.002165100601</v>
      </c>
      <c r="H6942" s="11">
        <v>1356.1344</v>
      </c>
      <c r="I6942" s="11">
        <v>2410.136565100601</v>
      </c>
      <c r="J6942" s="11">
        <v>0.018</v>
      </c>
      <c r="K6942" s="11">
        <v>0.04001719588584002</v>
      </c>
      <c r="L6942" s="11">
        <v>0.5110102074161595</v>
      </c>
      <c r="M6942" s="11">
        <v>0.196353356036446</v>
      </c>
      <c r="N6942" s="11">
        <v>5.092859221690031</v>
      </c>
      <c r="O6942" s="3" t="s">
        <v>321</v>
      </c>
      <c r="P6942" s="3" t="s">
        <v>311</v>
      </c>
      <c r="Q6942" s="10">
        <v>5</v>
      </c>
      <c r="R6942" s="3" t="s">
        <v>312</v>
      </c>
      <c r="S6942" s="11">
        <v>0.01113069773457322</v>
      </c>
      <c r="T6942" s="11">
        <v>0.2112784508168705</v>
      </c>
      <c r="U6942" s="11">
        <v>41.58262669326407</v>
      </c>
      <c r="V6942" s="11">
        <v>501.2964577980799</v>
      </c>
    </row>
    <row r="6943" spans="1:22" ht="18" customHeight="1">
      <c r="A6943" s="11">
        <v>1870.51011744076</v>
      </c>
      <c r="B6943" s="11">
        <v>90.88148036692768</v>
      </c>
      <c r="C6943" s="11">
        <v>463.9665950279577</v>
      </c>
      <c r="D6943" s="11">
        <v>18.98487832872566</v>
      </c>
      <c r="E6943" s="11">
        <v>68.34556198341238</v>
      </c>
      <c r="F6943" s="11">
        <v>4068.988853881888</v>
      </c>
      <c r="G6943" s="11">
        <v>1054.244895082813</v>
      </c>
      <c r="H6943" s="11">
        <v>1356.1344</v>
      </c>
      <c r="I6943" s="11">
        <v>2410.379295082813</v>
      </c>
      <c r="J6943" s="11">
        <v>0.018</v>
      </c>
      <c r="K6943" s="11">
        <v>0.04001475905218786</v>
      </c>
      <c r="L6943" s="11">
        <v>0.5110069856560746</v>
      </c>
      <c r="M6943" s="11">
        <v>0.1963316239108754</v>
      </c>
      <c r="N6943" s="11">
        <v>5.093422954897727</v>
      </c>
      <c r="O6943" s="3" t="s">
        <v>321</v>
      </c>
      <c r="P6943" s="3" t="s">
        <v>311</v>
      </c>
      <c r="Q6943" s="10">
        <v>5</v>
      </c>
      <c r="R6943" s="3" t="s">
        <v>312</v>
      </c>
      <c r="S6943" s="11">
        <v>0.01113192949547803</v>
      </c>
      <c r="T6943" s="11">
        <v>0.211326162342526</v>
      </c>
      <c r="U6943" s="11">
        <v>41.59375862275955</v>
      </c>
      <c r="V6943" s="11">
        <v>501.5077839604224</v>
      </c>
    </row>
    <row r="6944" spans="1:22" ht="18" customHeight="1">
      <c r="A6944" s="11">
        <v>1870.725463527154</v>
      </c>
      <c r="B6944" s="11">
        <v>90.89326329808284</v>
      </c>
      <c r="C6944" s="11">
        <v>463.9733332233993</v>
      </c>
      <c r="D6944" s="11">
        <v>18.98706399947432</v>
      </c>
      <c r="E6944" s="11">
        <v>68.35343039810753</v>
      </c>
      <c r="F6944" s="11">
        <v>4069.047947882277</v>
      </c>
      <c r="G6944" s="11">
        <v>1054.487653011391</v>
      </c>
      <c r="H6944" s="11">
        <v>1356.1344</v>
      </c>
      <c r="I6944" s="11">
        <v>2410.622053011391</v>
      </c>
      <c r="J6944" s="11">
        <v>0.018</v>
      </c>
      <c r="K6944" s="11">
        <v>0.04001232127706217</v>
      </c>
      <c r="L6944" s="11">
        <v>0.5110037635250569</v>
      </c>
      <c r="M6944" s="11">
        <v>0.1963098833890727</v>
      </c>
      <c r="N6944" s="11">
        <v>5.093987030790848</v>
      </c>
      <c r="O6944" s="3" t="s">
        <v>321</v>
      </c>
      <c r="P6944" s="3" t="s">
        <v>311</v>
      </c>
      <c r="Q6944" s="10">
        <v>5</v>
      </c>
      <c r="R6944" s="3" t="s">
        <v>312</v>
      </c>
      <c r="S6944" s="11">
        <v>0.01113316200514079</v>
      </c>
      <c r="T6944" s="11">
        <v>0.2113738934685264</v>
      </c>
      <c r="U6944" s="11">
        <v>41.60489178476469</v>
      </c>
      <c r="V6944" s="11">
        <v>501.7191578538909</v>
      </c>
    </row>
    <row r="6945" spans="1:22" ht="18" customHeight="1">
      <c r="A6945" s="11">
        <v>1870.940809613548</v>
      </c>
      <c r="B6945" s="11">
        <v>90.90504557284638</v>
      </c>
      <c r="C6945" s="11">
        <v>463.9800665174743</v>
      </c>
      <c r="D6945" s="11">
        <v>18.98924967022297</v>
      </c>
      <c r="E6945" s="11">
        <v>68.36129881280272</v>
      </c>
      <c r="F6945" s="11">
        <v>4069.106998897661</v>
      </c>
      <c r="G6945" s="11">
        <v>1054.730438886335</v>
      </c>
      <c r="H6945" s="11">
        <v>1356.1344</v>
      </c>
      <c r="I6945" s="11">
        <v>2410.864838886335</v>
      </c>
      <c r="J6945" s="11">
        <v>0.018</v>
      </c>
      <c r="K6945" s="11">
        <v>0.04000988256046294</v>
      </c>
      <c r="L6945" s="11">
        <v>0.5110005410231065</v>
      </c>
      <c r="M6945" s="11">
        <v>0.1962881344710377</v>
      </c>
      <c r="N6945" s="11">
        <v>5.094551449555654</v>
      </c>
      <c r="O6945" s="3" t="s">
        <v>321</v>
      </c>
      <c r="P6945" s="3" t="s">
        <v>311</v>
      </c>
      <c r="Q6945" s="10">
        <v>5</v>
      </c>
      <c r="R6945" s="3" t="s">
        <v>312</v>
      </c>
      <c r="S6945" s="11">
        <v>0.01113439526404082</v>
      </c>
      <c r="T6945" s="11">
        <v>0.2114216442088822</v>
      </c>
      <c r="U6945" s="11">
        <v>41.61602618002873</v>
      </c>
      <c r="V6945" s="11">
        <v>501.9305794980998</v>
      </c>
    </row>
    <row r="6946" spans="1:22" ht="18" customHeight="1">
      <c r="A6946" s="11">
        <v>1871.156155699942</v>
      </c>
      <c r="B6946" s="11">
        <v>90.91682719088668</v>
      </c>
      <c r="C6946" s="11">
        <v>463.9867949101829</v>
      </c>
      <c r="D6946" s="11">
        <v>18.99143534097163</v>
      </c>
      <c r="E6946" s="11">
        <v>68.36916722749787</v>
      </c>
      <c r="F6946" s="11">
        <v>4069.166006928045</v>
      </c>
      <c r="G6946" s="11">
        <v>1054.973252707646</v>
      </c>
      <c r="H6946" s="11">
        <v>1356.1344</v>
      </c>
      <c r="I6946" s="11">
        <v>2411.107652707646</v>
      </c>
      <c r="J6946" s="11">
        <v>0.018</v>
      </c>
      <c r="K6946" s="11">
        <v>0.04000744290239019</v>
      </c>
      <c r="L6946" s="11">
        <v>0.5109973181502233</v>
      </c>
      <c r="M6946" s="11">
        <v>0.1962663771567707</v>
      </c>
      <c r="N6946" s="11">
        <v>5.095116211378554</v>
      </c>
      <c r="O6946" s="3" t="s">
        <v>321</v>
      </c>
      <c r="P6946" s="3" t="s">
        <v>311</v>
      </c>
      <c r="Q6946" s="10">
        <v>5</v>
      </c>
      <c r="R6946" s="3" t="s">
        <v>312</v>
      </c>
      <c r="S6946" s="11">
        <v>0.01113562927251297</v>
      </c>
      <c r="T6946" s="11">
        <v>0.2114694145748655</v>
      </c>
      <c r="U6946" s="11">
        <v>41.62716180930125</v>
      </c>
      <c r="V6946" s="11">
        <v>502.1420489126747</v>
      </c>
    </row>
    <row r="6947" spans="1:22" ht="18" customHeight="1">
      <c r="A6947" s="11">
        <v>1871.371501786336</v>
      </c>
      <c r="B6947" s="11">
        <v>90.92860815187215</v>
      </c>
      <c r="C6947" s="11">
        <v>463.9935184015251</v>
      </c>
      <c r="D6947" s="11">
        <v>18.99362101172029</v>
      </c>
      <c r="E6947" s="11">
        <v>68.37703564219304</v>
      </c>
      <c r="F6947" s="11">
        <v>4069.224971973425</v>
      </c>
      <c r="G6947" s="11">
        <v>1055.216094475323</v>
      </c>
      <c r="H6947" s="11">
        <v>1356.1344</v>
      </c>
      <c r="I6947" s="11">
        <v>2411.350494475322</v>
      </c>
      <c r="J6947" s="11">
        <v>0.018</v>
      </c>
      <c r="K6947" s="11">
        <v>0.04000500230284391</v>
      </c>
      <c r="L6947" s="11">
        <v>0.5109940949064077</v>
      </c>
      <c r="M6947" s="11">
        <v>0.1962446114462716</v>
      </c>
      <c r="N6947" s="11">
        <v>5.095681316446148</v>
      </c>
      <c r="O6947" s="3" t="s">
        <v>321</v>
      </c>
      <c r="P6947" s="3" t="s">
        <v>311</v>
      </c>
      <c r="Q6947" s="10">
        <v>5</v>
      </c>
      <c r="R6947" s="3" t="s">
        <v>312</v>
      </c>
      <c r="S6947" s="11">
        <v>0.01113686403101918</v>
      </c>
      <c r="T6947" s="11">
        <v>0.2115172045801645</v>
      </c>
      <c r="U6947" s="11">
        <v>41.63829867333227</v>
      </c>
      <c r="V6947" s="11">
        <v>502.3535661172548</v>
      </c>
    </row>
    <row r="6948" spans="1:22" ht="18" customHeight="1">
      <c r="A6948" s="11">
        <v>1871.58684787273</v>
      </c>
      <c r="B6948" s="11">
        <v>90.94038845547124</v>
      </c>
      <c r="C6948" s="11">
        <v>464.0002369915009</v>
      </c>
      <c r="D6948" s="11">
        <v>18.99580668246895</v>
      </c>
      <c r="E6948" s="11">
        <v>68.3849040568882</v>
      </c>
      <c r="F6948" s="11">
        <v>4069.283894033802</v>
      </c>
      <c r="G6948" s="11">
        <v>1055.458964189366</v>
      </c>
      <c r="H6948" s="11">
        <v>1356.1344</v>
      </c>
      <c r="I6948" s="11">
        <v>2411.593364189366</v>
      </c>
      <c r="J6948" s="11">
        <v>0.018</v>
      </c>
      <c r="K6948" s="11">
        <v>0.04000256076182408</v>
      </c>
      <c r="L6948" s="11">
        <v>0.5109908712916591</v>
      </c>
      <c r="M6948" s="11">
        <v>0.1962228373395403</v>
      </c>
      <c r="N6948" s="11">
        <v>5.096246764945199</v>
      </c>
      <c r="O6948" s="3" t="s">
        <v>321</v>
      </c>
      <c r="P6948" s="3" t="s">
        <v>311</v>
      </c>
      <c r="Q6948" s="10">
        <v>5</v>
      </c>
      <c r="R6948" s="3" t="s">
        <v>312</v>
      </c>
      <c r="S6948" s="11">
        <v>0.01113809953996749</v>
      </c>
      <c r="T6948" s="11">
        <v>0.2115650142374476</v>
      </c>
      <c r="U6948" s="11">
        <v>41.64943677287224</v>
      </c>
      <c r="V6948" s="11">
        <v>502.5651311314923</v>
      </c>
    </row>
    <row r="6949" spans="1:22" ht="18" customHeight="1">
      <c r="A6949" s="11">
        <v>1871.802193959123</v>
      </c>
      <c r="B6949" s="11">
        <v>90.9521681013523</v>
      </c>
      <c r="C6949" s="11">
        <v>464.0069506801104</v>
      </c>
      <c r="D6949" s="11">
        <v>18.9979923532176</v>
      </c>
      <c r="E6949" s="11">
        <v>68.39277247158337</v>
      </c>
      <c r="F6949" s="11">
        <v>4069.342773109178</v>
      </c>
      <c r="G6949" s="11">
        <v>1055.701861849775</v>
      </c>
      <c r="H6949" s="11">
        <v>1356.1344</v>
      </c>
      <c r="I6949" s="11">
        <v>2411.836261849775</v>
      </c>
      <c r="J6949" s="11">
        <v>0.018</v>
      </c>
      <c r="K6949" s="11">
        <v>0.04000011827933075</v>
      </c>
      <c r="L6949" s="11">
        <v>0.5109876473059779</v>
      </c>
      <c r="M6949" s="11">
        <v>0.1962010548365771</v>
      </c>
      <c r="N6949" s="11">
        <v>5.096812557062631</v>
      </c>
      <c r="O6949" s="3" t="s">
        <v>321</v>
      </c>
      <c r="P6949" s="3" t="s">
        <v>311</v>
      </c>
      <c r="Q6949" s="10">
        <v>5</v>
      </c>
      <c r="R6949" s="3" t="s">
        <v>312</v>
      </c>
      <c r="S6949" s="11">
        <v>0.01113933579971195</v>
      </c>
      <c r="T6949" s="11">
        <v>0.2116128435583617</v>
      </c>
      <c r="U6949" s="11">
        <v>41.66057610867195</v>
      </c>
      <c r="V6949" s="11">
        <v>502.7767439750507</v>
      </c>
    </row>
    <row r="6950" spans="1:22" ht="18" customHeight="1">
      <c r="A6950" s="11">
        <v>1872.017540045518</v>
      </c>
      <c r="B6950" s="11">
        <v>90.96394708918376</v>
      </c>
      <c r="C6950" s="11">
        <v>464.0136594673533</v>
      </c>
      <c r="D6950" s="11">
        <v>19.00017802396626</v>
      </c>
      <c r="E6950" s="11">
        <v>68.40064088627852</v>
      </c>
      <c r="F6950" s="11">
        <v>4069.40160919955</v>
      </c>
      <c r="G6950" s="11">
        <v>1055.94478745655</v>
      </c>
      <c r="H6950" s="11">
        <v>1356.1344</v>
      </c>
      <c r="I6950" s="11">
        <v>2412.07918745655</v>
      </c>
      <c r="J6950" s="11">
        <v>0.018</v>
      </c>
      <c r="K6950" s="11">
        <v>0.03999767485536389</v>
      </c>
      <c r="L6950" s="11">
        <v>0.510984422949364</v>
      </c>
      <c r="M6950" s="11">
        <v>0.1961792639373816</v>
      </c>
      <c r="N6950" s="11">
        <v>5.097378692985563</v>
      </c>
      <c r="O6950" s="3" t="s">
        <v>321</v>
      </c>
      <c r="P6950" s="3" t="s">
        <v>311</v>
      </c>
      <c r="Q6950" s="10">
        <v>5</v>
      </c>
      <c r="R6950" s="3" t="s">
        <v>312</v>
      </c>
      <c r="S6950" s="11">
        <v>0.01114057281071566</v>
      </c>
      <c r="T6950" s="11">
        <v>0.2116606925566278</v>
      </c>
      <c r="U6950" s="11">
        <v>41.67171668148266</v>
      </c>
      <c r="V6950" s="11">
        <v>502.9884046676073</v>
      </c>
    </row>
    <row r="6951" spans="1:22" ht="18" customHeight="1">
      <c r="A6951" s="11">
        <v>1872.232886131912</v>
      </c>
      <c r="B6951" s="11">
        <v>90.97572541863407</v>
      </c>
      <c r="C6951" s="11">
        <v>464.02036335323</v>
      </c>
      <c r="D6951" s="11">
        <v>19.00236369471492</v>
      </c>
      <c r="E6951" s="11">
        <v>68.40850930097371</v>
      </c>
      <c r="F6951" s="11">
        <v>4069.46040230492</v>
      </c>
      <c r="G6951" s="11">
        <v>1056.187741009692</v>
      </c>
      <c r="H6951" s="11">
        <v>1356.1344</v>
      </c>
      <c r="I6951" s="11">
        <v>2412.322141009692</v>
      </c>
      <c r="J6951" s="11">
        <v>0.018</v>
      </c>
      <c r="K6951" s="11">
        <v>0.03999523048992348</v>
      </c>
      <c r="L6951" s="11">
        <v>0.5109811982218174</v>
      </c>
      <c r="M6951" s="11">
        <v>0.196157464641954</v>
      </c>
      <c r="N6951" s="11">
        <v>5.097945172901265</v>
      </c>
      <c r="O6951" s="3" t="s">
        <v>321</v>
      </c>
      <c r="P6951" s="3" t="s">
        <v>311</v>
      </c>
      <c r="Q6951" s="10">
        <v>5</v>
      </c>
      <c r="R6951" s="3" t="s">
        <v>312</v>
      </c>
      <c r="S6951" s="11">
        <v>0.01114181057338775</v>
      </c>
      <c r="T6951" s="11">
        <v>0.2117085612449463</v>
      </c>
      <c r="U6951" s="11">
        <v>41.68285849205605</v>
      </c>
      <c r="V6951" s="11">
        <v>503.2001132288523</v>
      </c>
    </row>
    <row r="6952" spans="1:22" ht="18" customHeight="1">
      <c r="A6952" s="11">
        <v>1872.448232218306</v>
      </c>
      <c r="B6952" s="11">
        <v>90.98750308937159</v>
      </c>
      <c r="C6952" s="11">
        <v>464.0270623377402</v>
      </c>
      <c r="D6952" s="11">
        <v>19.00454936546357</v>
      </c>
      <c r="E6952" s="11">
        <v>68.41637771566886</v>
      </c>
      <c r="F6952" s="11">
        <v>4069.519152425287</v>
      </c>
      <c r="G6952" s="11">
        <v>1056.4307225092</v>
      </c>
      <c r="H6952" s="11">
        <v>1356.1344</v>
      </c>
      <c r="I6952" s="11">
        <v>2412.5651225092</v>
      </c>
      <c r="J6952" s="11">
        <v>0.018</v>
      </c>
      <c r="K6952" s="11">
        <v>0.03999278518300956</v>
      </c>
      <c r="L6952" s="11">
        <v>0.5109779731233381</v>
      </c>
      <c r="M6952" s="11">
        <v>0.1961356569502944</v>
      </c>
      <c r="N6952" s="11">
        <v>5.098511996997182</v>
      </c>
      <c r="O6952" s="3" t="s">
        <v>321</v>
      </c>
      <c r="P6952" s="3" t="s">
        <v>311</v>
      </c>
      <c r="Q6952" s="10">
        <v>5</v>
      </c>
      <c r="R6952" s="3" t="s">
        <v>312</v>
      </c>
      <c r="S6952" s="11">
        <v>0.0111430490880834</v>
      </c>
      <c r="T6952" s="11">
        <v>0.2117564496349954</v>
      </c>
      <c r="U6952" s="11">
        <v>41.69400154114413</v>
      </c>
      <c r="V6952" s="11">
        <v>503.4118696784873</v>
      </c>
    </row>
    <row r="6953" spans="1:22" ht="18" customHeight="1">
      <c r="A6953" s="11">
        <v>1872.6635783047</v>
      </c>
      <c r="B6953" s="11">
        <v>90.99928010106474</v>
      </c>
      <c r="C6953" s="11">
        <v>464.0337564208841</v>
      </c>
      <c r="D6953" s="11">
        <v>19.00673503621223</v>
      </c>
      <c r="E6953" s="11">
        <v>68.42424613036403</v>
      </c>
      <c r="F6953" s="11">
        <v>4069.577859560653</v>
      </c>
      <c r="G6953" s="11">
        <v>1056.673731955074</v>
      </c>
      <c r="H6953" s="11">
        <v>1356.1344</v>
      </c>
      <c r="I6953" s="11">
        <v>2412.808131955074</v>
      </c>
      <c r="J6953" s="11">
        <v>0.018</v>
      </c>
      <c r="K6953" s="11">
        <v>0.03999033893462212</v>
      </c>
      <c r="L6953" s="11">
        <v>0.5109747476539261</v>
      </c>
      <c r="M6953" s="11">
        <v>0.1961138408624027</v>
      </c>
      <c r="N6953" s="11">
        <v>5.099079165460939</v>
      </c>
      <c r="O6953" s="3" t="s">
        <v>321</v>
      </c>
      <c r="P6953" s="3" t="s">
        <v>311</v>
      </c>
      <c r="Q6953" s="10">
        <v>5</v>
      </c>
      <c r="R6953" s="3" t="s">
        <v>312</v>
      </c>
      <c r="S6953" s="11">
        <v>0.01114428835528495</v>
      </c>
      <c r="T6953" s="11">
        <v>0.2118043577408733</v>
      </c>
      <c r="U6953" s="11">
        <v>41.70514582949941</v>
      </c>
      <c r="V6953" s="11">
        <v>503.6236740362281</v>
      </c>
    </row>
    <row r="6954" spans="1:22" ht="18" customHeight="1">
      <c r="A6954" s="11">
        <v>1872.878924391094</v>
      </c>
      <c r="B6954" s="11">
        <v>91.01105645338188</v>
      </c>
      <c r="C6954" s="11">
        <v>464.0404456026614</v>
      </c>
      <c r="D6954" s="11">
        <v>19.00892070696089</v>
      </c>
      <c r="E6954" s="11">
        <v>68.43211454505919</v>
      </c>
      <c r="F6954" s="11">
        <v>4069.636523711014</v>
      </c>
      <c r="G6954" s="11">
        <v>1056.916769347315</v>
      </c>
      <c r="H6954" s="11">
        <v>1356.1344</v>
      </c>
      <c r="I6954" s="11">
        <v>2413.051169347314</v>
      </c>
      <c r="J6954" s="11">
        <v>0.018</v>
      </c>
      <c r="K6954" s="11">
        <v>0.03998789174476113</v>
      </c>
      <c r="L6954" s="11">
        <v>0.5109715218135815</v>
      </c>
      <c r="M6954" s="11">
        <v>0.1960920163782788</v>
      </c>
      <c r="N6954" s="11">
        <v>5.09964667848033</v>
      </c>
      <c r="O6954" s="3" t="s">
        <v>321</v>
      </c>
      <c r="P6954" s="3" t="s">
        <v>311</v>
      </c>
      <c r="Q6954" s="10">
        <v>5</v>
      </c>
      <c r="R6954" s="3" t="s">
        <v>312</v>
      </c>
      <c r="S6954" s="11">
        <v>0.01114552837533022</v>
      </c>
      <c r="T6954" s="11">
        <v>0.2118522855739352</v>
      </c>
      <c r="U6954" s="11">
        <v>41.71629135787474</v>
      </c>
      <c r="V6954" s="11">
        <v>503.835526321802</v>
      </c>
    </row>
    <row r="6955" spans="1:22" ht="18" customHeight="1">
      <c r="A6955" s="11">
        <v>1873.094270477487</v>
      </c>
      <c r="B6955" s="11">
        <v>91.02283214599152</v>
      </c>
      <c r="C6955" s="11">
        <v>464.0471298830723</v>
      </c>
      <c r="D6955" s="11">
        <v>19.01110637770954</v>
      </c>
      <c r="E6955" s="11">
        <v>68.43998295975435</v>
      </c>
      <c r="F6955" s="11">
        <v>4069.695144876373</v>
      </c>
      <c r="G6955" s="11">
        <v>1057.159834685921</v>
      </c>
      <c r="H6955" s="11">
        <v>1356.1344</v>
      </c>
      <c r="I6955" s="11">
        <v>2413.294234685921</v>
      </c>
      <c r="J6955" s="11">
        <v>0.018</v>
      </c>
      <c r="K6955" s="11">
        <v>0.03998544361342662</v>
      </c>
      <c r="L6955" s="11">
        <v>0.5109682956023041</v>
      </c>
      <c r="M6955" s="11">
        <v>0.1960701834979229</v>
      </c>
      <c r="N6955" s="11">
        <v>5.100214536243314</v>
      </c>
      <c r="O6955" s="3" t="s">
        <v>321</v>
      </c>
      <c r="P6955" s="3" t="s">
        <v>311</v>
      </c>
      <c r="Q6955" s="10">
        <v>5</v>
      </c>
      <c r="R6955" s="3" t="s">
        <v>312</v>
      </c>
      <c r="S6955" s="11">
        <v>0.01114676914868418</v>
      </c>
      <c r="T6955" s="11">
        <v>0.2119002331479569</v>
      </c>
      <c r="U6955" s="11">
        <v>41.72743812702343</v>
      </c>
      <c r="V6955" s="11">
        <v>504.04742655495</v>
      </c>
    </row>
    <row r="6956" spans="1:22" ht="18" customHeight="1">
      <c r="A6956" s="11">
        <v>1873.309616563882</v>
      </c>
      <c r="B6956" s="11">
        <v>91.034607178562</v>
      </c>
      <c r="C6956" s="11">
        <v>464.0538092621169</v>
      </c>
      <c r="D6956" s="11">
        <v>19.0132920484582</v>
      </c>
      <c r="E6956" s="11">
        <v>68.44785137444953</v>
      </c>
      <c r="F6956" s="11">
        <v>4069.75372305673</v>
      </c>
      <c r="G6956" s="11">
        <v>1057.402927970894</v>
      </c>
      <c r="H6956" s="11">
        <v>1356.1344</v>
      </c>
      <c r="I6956" s="11">
        <v>2413.537327970894</v>
      </c>
      <c r="J6956" s="11">
        <v>0.018</v>
      </c>
      <c r="K6956" s="11">
        <v>0.03998299454061858</v>
      </c>
      <c r="L6956" s="11">
        <v>0.5109650690200941</v>
      </c>
      <c r="M6956" s="11">
        <v>0.1960483422213348</v>
      </c>
      <c r="N6956" s="11">
        <v>5.100782738938029</v>
      </c>
      <c r="O6956" s="3" t="s">
        <v>321</v>
      </c>
      <c r="P6956" s="3" t="s">
        <v>311</v>
      </c>
      <c r="Q6956" s="10">
        <v>5</v>
      </c>
      <c r="R6956" s="3" t="s">
        <v>312</v>
      </c>
      <c r="S6956" s="11">
        <v>0.01114801067575785</v>
      </c>
      <c r="T6956" s="11">
        <v>0.2119482004756922</v>
      </c>
      <c r="U6956" s="11">
        <v>41.73858613769919</v>
      </c>
      <c r="V6956" s="11">
        <v>504.2593747554257</v>
      </c>
    </row>
    <row r="6957" spans="1:22" ht="18" customHeight="1">
      <c r="A6957" s="11">
        <v>1873.524962650276</v>
      </c>
      <c r="B6957" s="11">
        <v>91.04638155076172</v>
      </c>
      <c r="C6957" s="11">
        <v>464.060483739795</v>
      </c>
      <c r="D6957" s="11">
        <v>19.01547771920686</v>
      </c>
      <c r="E6957" s="11">
        <v>68.45571978914468</v>
      </c>
      <c r="F6957" s="11">
        <v>4069.812258252085</v>
      </c>
      <c r="G6957" s="11">
        <v>1057.646049202233</v>
      </c>
      <c r="H6957" s="11">
        <v>1356.1344</v>
      </c>
      <c r="I6957" s="11">
        <v>2413.780449202233</v>
      </c>
      <c r="J6957" s="11">
        <v>0.018</v>
      </c>
      <c r="K6957" s="11">
        <v>0.03998054452633701</v>
      </c>
      <c r="L6957" s="11">
        <v>0.5109618420669513</v>
      </c>
      <c r="M6957" s="11">
        <v>0.1960264925485146</v>
      </c>
      <c r="N6957" s="11">
        <v>5.101351286752783</v>
      </c>
      <c r="O6957" s="3" t="s">
        <v>321</v>
      </c>
      <c r="P6957" s="3" t="s">
        <v>311</v>
      </c>
      <c r="Q6957" s="10">
        <v>5</v>
      </c>
      <c r="R6957" s="3" t="s">
        <v>312</v>
      </c>
      <c r="S6957" s="11">
        <v>0.01114925295690825</v>
      </c>
      <c r="T6957" s="11">
        <v>0.211996187568872</v>
      </c>
      <c r="U6957" s="11">
        <v>41.74973539065609</v>
      </c>
      <c r="V6957" s="11">
        <v>504.4713709429946</v>
      </c>
    </row>
    <row r="6958" spans="1:22" ht="18" customHeight="1">
      <c r="A6958" s="11">
        <v>1873.740308736669</v>
      </c>
      <c r="B6958" s="11">
        <v>91.05815526225911</v>
      </c>
      <c r="C6958" s="11">
        <v>464.0671533161067</v>
      </c>
      <c r="D6958" s="11">
        <v>19.01766338995551</v>
      </c>
      <c r="E6958" s="11">
        <v>68.46358820383985</v>
      </c>
      <c r="F6958" s="11">
        <v>4069.870750462436</v>
      </c>
      <c r="G6958" s="11">
        <v>1057.889198379939</v>
      </c>
      <c r="H6958" s="11">
        <v>1356.1344</v>
      </c>
      <c r="I6958" s="11">
        <v>2414.023598379938</v>
      </c>
      <c r="J6958" s="11">
        <v>0.018</v>
      </c>
      <c r="K6958" s="11">
        <v>0.03997809357058191</v>
      </c>
      <c r="L6958" s="11">
        <v>0.5109586147428757</v>
      </c>
      <c r="M6958" s="11">
        <v>0.1960046344794623</v>
      </c>
      <c r="N6958" s="11">
        <v>5.101920179876062</v>
      </c>
      <c r="O6958" s="3" t="s">
        <v>321</v>
      </c>
      <c r="P6958" s="3" t="s">
        <v>311</v>
      </c>
      <c r="Q6958" s="10">
        <v>5</v>
      </c>
      <c r="R6958" s="3" t="s">
        <v>312</v>
      </c>
      <c r="S6958" s="11">
        <v>0.01115049599260155</v>
      </c>
      <c r="T6958" s="11">
        <v>0.212044194441305</v>
      </c>
      <c r="U6958" s="11">
        <v>41.76088588664869</v>
      </c>
      <c r="V6958" s="11">
        <v>504.6834151374359</v>
      </c>
    </row>
    <row r="6959" spans="1:22" ht="18" customHeight="1">
      <c r="A6959" s="11">
        <v>1873.955654823064</v>
      </c>
      <c r="B6959" s="11">
        <v>91.06992831272262</v>
      </c>
      <c r="C6959" s="11">
        <v>464.0738179910522</v>
      </c>
      <c r="D6959" s="11">
        <v>19.01984906070417</v>
      </c>
      <c r="E6959" s="11">
        <v>68.47145661853502</v>
      </c>
      <c r="F6959" s="11">
        <v>4069.929199687786</v>
      </c>
      <c r="G6959" s="11">
        <v>1058.13237550401</v>
      </c>
      <c r="H6959" s="11">
        <v>1356.1344</v>
      </c>
      <c r="I6959" s="11">
        <v>2414.26677550401</v>
      </c>
      <c r="J6959" s="11">
        <v>0.018</v>
      </c>
      <c r="K6959" s="11">
        <v>0.0399756416733533</v>
      </c>
      <c r="L6959" s="11">
        <v>0.5109553870478676</v>
      </c>
      <c r="M6959" s="11">
        <v>0.195982768014178</v>
      </c>
      <c r="N6959" s="11">
        <v>5.102489418496511</v>
      </c>
      <c r="O6959" s="3" t="s">
        <v>321</v>
      </c>
      <c r="P6959" s="3" t="s">
        <v>311</v>
      </c>
      <c r="Q6959" s="10">
        <v>5</v>
      </c>
      <c r="R6959" s="3" t="s">
        <v>312</v>
      </c>
      <c r="S6959" s="11">
        <v>0.01115173978324987</v>
      </c>
      <c r="T6959" s="11">
        <v>0.2120922211057774</v>
      </c>
      <c r="U6959" s="11">
        <v>41.77203762643195</v>
      </c>
      <c r="V6959" s="11">
        <v>504.8955073585417</v>
      </c>
    </row>
    <row r="6960" spans="1:22" ht="18" customHeight="1">
      <c r="A6960" s="11">
        <v>1874.171000909457</v>
      </c>
      <c r="B6960" s="11">
        <v>91.08170070182055</v>
      </c>
      <c r="C6960" s="11">
        <v>464.080477764631</v>
      </c>
      <c r="D6960" s="11">
        <v>19.02203473145283</v>
      </c>
      <c r="E6960" s="11">
        <v>68.47932503323018</v>
      </c>
      <c r="F6960" s="11">
        <v>4069.987605928133</v>
      </c>
      <c r="G6960" s="11">
        <v>1058.375580574448</v>
      </c>
      <c r="H6960" s="11">
        <v>1356.1344</v>
      </c>
      <c r="I6960" s="11">
        <v>2414.509980574448</v>
      </c>
      <c r="J6960" s="11">
        <v>0.018</v>
      </c>
      <c r="K6960" s="11">
        <v>0.03997318883465114</v>
      </c>
      <c r="L6960" s="11">
        <v>0.5109521589819267</v>
      </c>
      <c r="M6960" s="11">
        <v>0.1959608931526615</v>
      </c>
      <c r="N6960" s="11">
        <v>5.103059002802968</v>
      </c>
      <c r="O6960" s="3" t="s">
        <v>321</v>
      </c>
      <c r="P6960" s="3" t="s">
        <v>311</v>
      </c>
      <c r="Q6960" s="10">
        <v>5</v>
      </c>
      <c r="R6960" s="3" t="s">
        <v>312</v>
      </c>
      <c r="S6960" s="11">
        <v>0.01115298432921136</v>
      </c>
      <c r="T6960" s="11">
        <v>0.2121402675740516</v>
      </c>
      <c r="U6960" s="11">
        <v>41.78319061076116</v>
      </c>
      <c r="V6960" s="11">
        <v>505.1076476261157</v>
      </c>
    </row>
    <row r="6961" spans="1:22" ht="18" customHeight="1">
      <c r="A6961" s="11">
        <v>1874.386346995851</v>
      </c>
      <c r="B6961" s="11">
        <v>91.09347242922139</v>
      </c>
      <c r="C6961" s="11">
        <v>464.0871326368434</v>
      </c>
      <c r="D6961" s="11">
        <v>19.02422040220148</v>
      </c>
      <c r="E6961" s="11">
        <v>68.48719344792534</v>
      </c>
      <c r="F6961" s="11">
        <v>4070.045969183475</v>
      </c>
      <c r="G6961" s="11">
        <v>1058.618813591252</v>
      </c>
      <c r="H6961" s="11">
        <v>1356.1344</v>
      </c>
      <c r="I6961" s="11">
        <v>2414.753213591252</v>
      </c>
      <c r="J6961" s="11">
        <v>0.018</v>
      </c>
      <c r="K6961" s="11">
        <v>0.03997073505447544</v>
      </c>
      <c r="L6961" s="11">
        <v>0.5109489305450532</v>
      </c>
      <c r="M6961" s="11">
        <v>0.1959390098949128</v>
      </c>
      <c r="N6961" s="11">
        <v>5.103628932984432</v>
      </c>
      <c r="O6961" s="3" t="s">
        <v>321</v>
      </c>
      <c r="P6961" s="3" t="s">
        <v>311</v>
      </c>
      <c r="Q6961" s="10">
        <v>5</v>
      </c>
      <c r="R6961" s="3" t="s">
        <v>312</v>
      </c>
      <c r="S6961" s="11">
        <v>0.01115422963095332</v>
      </c>
      <c r="T6961" s="11">
        <v>0.2121883338599697</v>
      </c>
      <c r="U6961" s="11">
        <v>41.79434484039211</v>
      </c>
      <c r="V6961" s="11">
        <v>505.3198359599757</v>
      </c>
    </row>
    <row r="6962" spans="1:22" ht="18" customHeight="1">
      <c r="A6962" s="11">
        <v>1874.601693082245</v>
      </c>
      <c r="B6962" s="11">
        <v>91.10524349459355</v>
      </c>
      <c r="C6962" s="11">
        <v>464.0937826076895</v>
      </c>
      <c r="D6962" s="11">
        <v>19.02640607295014</v>
      </c>
      <c r="E6962" s="11">
        <v>68.49506186262052</v>
      </c>
      <c r="F6962" s="11">
        <v>4070.104289453817</v>
      </c>
      <c r="G6962" s="11">
        <v>1058.862074554423</v>
      </c>
      <c r="H6962" s="11">
        <v>1356.1344</v>
      </c>
      <c r="I6962" s="11">
        <v>2414.996474554423</v>
      </c>
      <c r="J6962" s="11">
        <v>0.018</v>
      </c>
      <c r="K6962" s="11">
        <v>0.03996828033282623</v>
      </c>
      <c r="L6962" s="11">
        <v>0.510945701737247</v>
      </c>
      <c r="M6962" s="11">
        <v>0.1959171182409321</v>
      </c>
      <c r="N6962" s="11">
        <v>5.10419920923007</v>
      </c>
      <c r="O6962" s="3" t="s">
        <v>321</v>
      </c>
      <c r="P6962" s="3" t="s">
        <v>311</v>
      </c>
      <c r="Q6962" s="10">
        <v>5</v>
      </c>
      <c r="R6962" s="3" t="s">
        <v>312</v>
      </c>
      <c r="S6962" s="11">
        <v>0.01115547568888902</v>
      </c>
      <c r="T6962" s="11">
        <v>0.2122364199763502</v>
      </c>
      <c r="U6962" s="11">
        <v>41.805500316081</v>
      </c>
      <c r="V6962" s="11">
        <v>505.5320723799521</v>
      </c>
    </row>
    <row r="6963" spans="1:22" ht="18" customHeight="1">
      <c r="A6963" s="11">
        <v>1874.817039168639</v>
      </c>
      <c r="B6963" s="11">
        <v>91.11701389760542</v>
      </c>
      <c r="C6963" s="11">
        <v>464.1004276771693</v>
      </c>
      <c r="D6963" s="11">
        <v>19.0285917436988</v>
      </c>
      <c r="E6963" s="11">
        <v>68.50293027731567</v>
      </c>
      <c r="F6963" s="11">
        <v>4070.162566739156</v>
      </c>
      <c r="G6963" s="11">
        <v>1059.105363463959</v>
      </c>
      <c r="H6963" s="11">
        <v>1356.1344</v>
      </c>
      <c r="I6963" s="11">
        <v>2415.239763463959</v>
      </c>
      <c r="J6963" s="11">
        <v>0.018</v>
      </c>
      <c r="K6963" s="11">
        <v>0.03996582466970349</v>
      </c>
      <c r="L6963" s="11">
        <v>0.510942472558508</v>
      </c>
      <c r="M6963" s="11">
        <v>0.1958952181907193</v>
      </c>
      <c r="N6963" s="11">
        <v>5.104769831729234</v>
      </c>
      <c r="O6963" s="3" t="s">
        <v>321</v>
      </c>
      <c r="P6963" s="3" t="s">
        <v>311</v>
      </c>
      <c r="Q6963" s="10">
        <v>5</v>
      </c>
      <c r="R6963" s="3" t="s">
        <v>312</v>
      </c>
      <c r="S6963" s="11">
        <v>0.01115672250337773</v>
      </c>
      <c r="T6963" s="11">
        <v>0.2122845259349871</v>
      </c>
      <c r="U6963" s="11">
        <v>41.81665703858438</v>
      </c>
      <c r="V6963" s="11">
        <v>505.7443569058871</v>
      </c>
    </row>
    <row r="6964" spans="1:22" ht="18" customHeight="1">
      <c r="A6964" s="11">
        <v>1875.032385255033</v>
      </c>
      <c r="B6964" s="11">
        <v>91.12878363792538</v>
      </c>
      <c r="C6964" s="11">
        <v>464.1070678452824</v>
      </c>
      <c r="D6964" s="11">
        <v>19.03077741444746</v>
      </c>
      <c r="E6964" s="11">
        <v>68.51079869201085</v>
      </c>
      <c r="F6964" s="11">
        <v>4070.220801039491</v>
      </c>
      <c r="G6964" s="11">
        <v>1059.348680319862</v>
      </c>
      <c r="H6964" s="11">
        <v>1356.1344</v>
      </c>
      <c r="I6964" s="11">
        <v>2415.483080319862</v>
      </c>
      <c r="J6964" s="11">
        <v>0.018</v>
      </c>
      <c r="K6964" s="11">
        <v>0.0399633680651072</v>
      </c>
      <c r="L6964" s="11">
        <v>0.5109392430088363</v>
      </c>
      <c r="M6964" s="11">
        <v>0.1958733097442742</v>
      </c>
      <c r="N6964" s="11">
        <v>5.105340800671451</v>
      </c>
      <c r="O6964" s="3" t="s">
        <v>321</v>
      </c>
      <c r="P6964" s="3" t="s">
        <v>311</v>
      </c>
      <c r="Q6964" s="10">
        <v>5</v>
      </c>
      <c r="R6964" s="3" t="s">
        <v>312</v>
      </c>
      <c r="S6964" s="11">
        <v>0.01115797007490604</v>
      </c>
      <c r="T6964" s="11">
        <v>0.212332651750101</v>
      </c>
      <c r="U6964" s="11">
        <v>41.82781500865929</v>
      </c>
      <c r="V6964" s="11">
        <v>505.9566895576372</v>
      </c>
    </row>
    <row r="6965" spans="1:22" ht="18" customHeight="1">
      <c r="A6965" s="11">
        <v>1875.247731341427</v>
      </c>
      <c r="B6965" s="11">
        <v>91.14055271522189</v>
      </c>
      <c r="C6965" s="11">
        <v>464.1137031120292</v>
      </c>
      <c r="D6965" s="11">
        <v>19.03296308519611</v>
      </c>
      <c r="E6965" s="11">
        <v>68.518667106706</v>
      </c>
      <c r="F6965" s="11">
        <v>4070.278992354824</v>
      </c>
      <c r="G6965" s="11">
        <v>1059.592025122131</v>
      </c>
      <c r="H6965" s="11">
        <v>1356.1344</v>
      </c>
      <c r="I6965" s="11">
        <v>2415.726425122131</v>
      </c>
      <c r="J6965" s="11">
        <v>0.018</v>
      </c>
      <c r="K6965" s="11">
        <v>0.03996091051903741</v>
      </c>
      <c r="L6965" s="11">
        <v>0.5109360130882319</v>
      </c>
      <c r="M6965" s="11">
        <v>0.1958513929015973</v>
      </c>
      <c r="N6965" s="11">
        <v>5.105912116246402</v>
      </c>
      <c r="O6965" s="3" t="s">
        <v>321</v>
      </c>
      <c r="P6965" s="3" t="s">
        <v>311</v>
      </c>
      <c r="Q6965" s="10">
        <v>5</v>
      </c>
      <c r="R6965" s="3" t="s">
        <v>312</v>
      </c>
      <c r="S6965" s="11">
        <v>0.01115921840381582</v>
      </c>
      <c r="T6965" s="11">
        <v>0.212380797433162</v>
      </c>
      <c r="U6965" s="11">
        <v>41.8389742270631</v>
      </c>
      <c r="V6965" s="11">
        <v>506.1690703550703</v>
      </c>
    </row>
    <row r="6966" spans="1:22" ht="18" customHeight="1">
      <c r="A6966" s="11">
        <v>1875.463077427822</v>
      </c>
      <c r="B6966" s="11">
        <v>91.15232112916335</v>
      </c>
      <c r="C6966" s="11">
        <v>464.1203334774098</v>
      </c>
      <c r="D6966" s="11">
        <v>19.03514875594477</v>
      </c>
      <c r="E6966" s="11">
        <v>68.52653552140117</v>
      </c>
      <c r="F6966" s="11">
        <v>4070.337140685157</v>
      </c>
      <c r="G6966" s="11">
        <v>1059.835397870766</v>
      </c>
      <c r="H6966" s="11">
        <v>1356.1344</v>
      </c>
      <c r="I6966" s="11">
        <v>2415.969797870766</v>
      </c>
      <c r="J6966" s="11">
        <v>0.018</v>
      </c>
      <c r="K6966" s="11">
        <v>0.0399584520314941</v>
      </c>
      <c r="L6966" s="11">
        <v>0.5109327827966949</v>
      </c>
      <c r="M6966" s="11">
        <v>0.1958294676626884</v>
      </c>
      <c r="N6966" s="11">
        <v>5.10648377864396</v>
      </c>
      <c r="O6966" s="3" t="s">
        <v>321</v>
      </c>
      <c r="P6966" s="3" t="s">
        <v>311</v>
      </c>
      <c r="Q6966" s="10">
        <v>5</v>
      </c>
      <c r="R6966" s="3" t="s">
        <v>312</v>
      </c>
      <c r="S6966" s="11">
        <v>0.01116046749057625</v>
      </c>
      <c r="T6966" s="11">
        <v>0.212428962998067</v>
      </c>
      <c r="U6966" s="11">
        <v>41.85013469455368</v>
      </c>
      <c r="V6966" s="11">
        <v>506.3814993180684</v>
      </c>
    </row>
    <row r="6967" spans="1:22" ht="18" customHeight="1">
      <c r="A6967" s="11">
        <v>1875.678423514216</v>
      </c>
      <c r="B6967" s="11">
        <v>91.16408887941814</v>
      </c>
      <c r="C6967" s="11">
        <v>464.1269589414239</v>
      </c>
      <c r="D6967" s="11">
        <v>19.03733442669343</v>
      </c>
      <c r="E6967" s="11">
        <v>68.53440393609634</v>
      </c>
      <c r="F6967" s="11">
        <v>4070.395246030486</v>
      </c>
      <c r="G6967" s="11">
        <v>1060.078798565768</v>
      </c>
      <c r="H6967" s="11">
        <v>1356.1344</v>
      </c>
      <c r="I6967" s="11">
        <v>2416.213198565768</v>
      </c>
      <c r="J6967" s="11">
        <v>0.018</v>
      </c>
      <c r="K6967" s="11">
        <v>0.03995599260247725</v>
      </c>
      <c r="L6967" s="11">
        <v>0.5109295521342252</v>
      </c>
      <c r="M6967" s="11">
        <v>0.1958075340275471</v>
      </c>
      <c r="N6967" s="11">
        <v>5.107055788054178</v>
      </c>
      <c r="O6967" s="3" t="s">
        <v>321</v>
      </c>
      <c r="P6967" s="3" t="s">
        <v>311</v>
      </c>
      <c r="Q6967" s="10">
        <v>5</v>
      </c>
      <c r="R6967" s="3" t="s">
        <v>312</v>
      </c>
      <c r="S6967" s="11">
        <v>0.01116171733560255</v>
      </c>
      <c r="T6967" s="11">
        <v>0.2124771484576893</v>
      </c>
      <c r="U6967" s="11">
        <v>41.86129641188928</v>
      </c>
      <c r="V6967" s="11">
        <v>506.5939764665261</v>
      </c>
    </row>
    <row r="6968" spans="1:22" ht="18" customHeight="1">
      <c r="A6968" s="11">
        <v>1875.893769600609</v>
      </c>
      <c r="B6968" s="11">
        <v>91.17585596565463</v>
      </c>
      <c r="C6968" s="11">
        <v>464.1335795040714</v>
      </c>
      <c r="D6968" s="11">
        <v>19.03952009744208</v>
      </c>
      <c r="E6968" s="11">
        <v>68.54227235079149</v>
      </c>
      <c r="F6968" s="11">
        <v>4070.45330839081</v>
      </c>
      <c r="G6968" s="11">
        <v>1060.322227207135</v>
      </c>
      <c r="H6968" s="11">
        <v>1356.1344</v>
      </c>
      <c r="I6968" s="11">
        <v>2416.456627207135</v>
      </c>
      <c r="J6968" s="11">
        <v>0.018</v>
      </c>
      <c r="K6968" s="11">
        <v>0.03995353223198685</v>
      </c>
      <c r="L6968" s="11">
        <v>0.5109263211008227</v>
      </c>
      <c r="M6968" s="11">
        <v>0.1957855919961737</v>
      </c>
      <c r="N6968" s="11">
        <v>5.107628144667272</v>
      </c>
      <c r="O6968" s="3" t="s">
        <v>321</v>
      </c>
      <c r="P6968" s="3" t="s">
        <v>311</v>
      </c>
      <c r="Q6968" s="10">
        <v>5</v>
      </c>
      <c r="R6968" s="3" t="s">
        <v>312</v>
      </c>
      <c r="S6968" s="11">
        <v>0.01116296793925586</v>
      </c>
      <c r="T6968" s="11">
        <v>0.2125253538238764</v>
      </c>
      <c r="U6968" s="11">
        <v>41.87245937982854</v>
      </c>
      <c r="V6968" s="11">
        <v>506.80650182035</v>
      </c>
    </row>
    <row r="6969" spans="1:22" ht="18" customHeight="1">
      <c r="A6969" s="11">
        <v>1876.109115687003</v>
      </c>
      <c r="B6969" s="11">
        <v>91.18762238754131</v>
      </c>
      <c r="C6969" s="11">
        <v>464.1401951653526</v>
      </c>
      <c r="D6969" s="11">
        <v>19.04170576819074</v>
      </c>
      <c r="E6969" s="11">
        <v>68.55014076548666</v>
      </c>
      <c r="F6969" s="11">
        <v>4070.511327766133</v>
      </c>
      <c r="G6969" s="11">
        <v>1060.565683794869</v>
      </c>
      <c r="H6969" s="11">
        <v>1356.1344</v>
      </c>
      <c r="I6969" s="11">
        <v>2416.700083794869</v>
      </c>
      <c r="J6969" s="11">
        <v>0.018</v>
      </c>
      <c r="K6969" s="11">
        <v>0.03995107092002293</v>
      </c>
      <c r="L6969" s="11">
        <v>0.5109230896964875</v>
      </c>
      <c r="M6969" s="11">
        <v>0.1957636415685682</v>
      </c>
      <c r="N6969" s="11">
        <v>5.108200848673629</v>
      </c>
      <c r="O6969" s="3" t="s">
        <v>321</v>
      </c>
      <c r="P6969" s="3" t="s">
        <v>311</v>
      </c>
      <c r="Q6969" s="10">
        <v>5</v>
      </c>
      <c r="R6969" s="3" t="s">
        <v>312</v>
      </c>
      <c r="S6969" s="11">
        <v>0.01116421930200655</v>
      </c>
      <c r="T6969" s="11">
        <v>0.2125735791105587</v>
      </c>
      <c r="U6969" s="11">
        <v>41.88362359913054</v>
      </c>
      <c r="V6969" s="11">
        <v>507.0190753994605</v>
      </c>
    </row>
    <row r="6970" spans="1:22" ht="18" customHeight="1">
      <c r="A6970" s="11">
        <v>1876.324461773398</v>
      </c>
      <c r="B6970" s="11">
        <v>91.19938814474658</v>
      </c>
      <c r="C6970" s="11">
        <v>464.1468059252674</v>
      </c>
      <c r="D6970" s="11">
        <v>19.0438914389394</v>
      </c>
      <c r="E6970" s="11">
        <v>68.55800918018183</v>
      </c>
      <c r="F6970" s="11">
        <v>4070.569304156454</v>
      </c>
      <c r="G6970" s="11">
        <v>1060.80916832897</v>
      </c>
      <c r="H6970" s="11">
        <v>1356.1344</v>
      </c>
      <c r="I6970" s="11">
        <v>2416.943568328969</v>
      </c>
      <c r="J6970" s="11">
        <v>0.018</v>
      </c>
      <c r="K6970" s="11">
        <v>0.03994860866658549</v>
      </c>
      <c r="L6970" s="11">
        <v>0.5109198579212197</v>
      </c>
      <c r="M6970" s="11">
        <v>0.1957416827447306</v>
      </c>
      <c r="N6970" s="11">
        <v>5.108773900263818</v>
      </c>
      <c r="O6970" s="3" t="s">
        <v>321</v>
      </c>
      <c r="P6970" s="3" t="s">
        <v>311</v>
      </c>
      <c r="Q6970" s="10">
        <v>5</v>
      </c>
      <c r="R6970" s="3" t="s">
        <v>312</v>
      </c>
      <c r="S6970" s="11">
        <v>0.01116547142427094</v>
      </c>
      <c r="T6970" s="11">
        <v>0.2126218243306416</v>
      </c>
      <c r="U6970" s="11">
        <v>41.89478907055481</v>
      </c>
      <c r="V6970" s="11">
        <v>507.2316972237912</v>
      </c>
    </row>
    <row r="6971" spans="1:22" ht="18" customHeight="1">
      <c r="A6971" s="11">
        <v>1876.539807859791</v>
      </c>
      <c r="B6971" s="11">
        <v>91.21115323693877</v>
      </c>
      <c r="C6971" s="11">
        <v>464.1534117838157</v>
      </c>
      <c r="D6971" s="11">
        <v>19.04607710968805</v>
      </c>
      <c r="E6971" s="11">
        <v>68.56587759487699</v>
      </c>
      <c r="F6971" s="11">
        <v>4070.62723756177</v>
      </c>
      <c r="G6971" s="11">
        <v>1061.052680809436</v>
      </c>
      <c r="H6971" s="11">
        <v>1356.1344</v>
      </c>
      <c r="I6971" s="11">
        <v>2417.187080809436</v>
      </c>
      <c r="J6971" s="11">
        <v>0.018</v>
      </c>
      <c r="K6971" s="11">
        <v>0.03994614547167449</v>
      </c>
      <c r="L6971" s="11">
        <v>0.5109166257750192</v>
      </c>
      <c r="M6971" s="11">
        <v>0.1957197155246608</v>
      </c>
      <c r="N6971" s="11">
        <v>5.109347299628583</v>
      </c>
      <c r="O6971" s="3" t="s">
        <v>321</v>
      </c>
      <c r="P6971" s="3" t="s">
        <v>311</v>
      </c>
      <c r="Q6971" s="10">
        <v>5</v>
      </c>
      <c r="R6971" s="3" t="s">
        <v>312</v>
      </c>
      <c r="S6971" s="11">
        <v>0.0111667243064113</v>
      </c>
      <c r="T6971" s="11">
        <v>0.2126700894960046</v>
      </c>
      <c r="U6971" s="11">
        <v>41.90595579486123</v>
      </c>
      <c r="V6971" s="11">
        <v>507.4443673132872</v>
      </c>
    </row>
    <row r="6972" spans="1:22" ht="18" customHeight="1">
      <c r="A6972" s="11">
        <v>1876.755153946186</v>
      </c>
      <c r="B6972" s="11">
        <v>91.22291766378639</v>
      </c>
      <c r="C6972" s="11">
        <v>464.1600127409977</v>
      </c>
      <c r="D6972" s="11">
        <v>19.04826278043671</v>
      </c>
      <c r="E6972" s="11">
        <v>68.57374600957216</v>
      </c>
      <c r="F6972" s="11">
        <v>4070.685127982086</v>
      </c>
      <c r="G6972" s="11">
        <v>1061.296221236269</v>
      </c>
      <c r="H6972" s="11">
        <v>1356.1344</v>
      </c>
      <c r="I6972" s="11">
        <v>2417.430621236269</v>
      </c>
      <c r="J6972" s="11">
        <v>0.018</v>
      </c>
      <c r="K6972" s="11">
        <v>0.03994368133529</v>
      </c>
      <c r="L6972" s="11">
        <v>0.5109133932578859</v>
      </c>
      <c r="M6972" s="11">
        <v>0.195697739908359</v>
      </c>
      <c r="N6972" s="11">
        <v>5.109921046958837</v>
      </c>
      <c r="O6972" s="3" t="s">
        <v>321</v>
      </c>
      <c r="P6972" s="3" t="s">
        <v>311</v>
      </c>
      <c r="Q6972" s="10">
        <v>5</v>
      </c>
      <c r="R6972" s="3" t="s">
        <v>312</v>
      </c>
      <c r="S6972" s="11">
        <v>0.01116797794891731</v>
      </c>
      <c r="T6972" s="11">
        <v>0.2127183746209574</v>
      </c>
      <c r="U6972" s="11">
        <v>41.91712377281014</v>
      </c>
      <c r="V6972" s="11">
        <v>507.6570856879081</v>
      </c>
    </row>
    <row r="6973" spans="1:22" ht="18" customHeight="1">
      <c r="A6973" s="11">
        <v>1876.970500032579</v>
      </c>
      <c r="B6973" s="11">
        <v>91.23468142495777</v>
      </c>
      <c r="C6973" s="11">
        <v>464.1666087968134</v>
      </c>
      <c r="D6973" s="11">
        <v>19.05044845118537</v>
      </c>
      <c r="E6973" s="11">
        <v>68.58161442426733</v>
      </c>
      <c r="F6973" s="11">
        <v>4070.7429754174</v>
      </c>
      <c r="G6973" s="11">
        <v>1061.539789609468</v>
      </c>
      <c r="H6973" s="11">
        <v>1356.1344</v>
      </c>
      <c r="I6973" s="11">
        <v>2417.674189609468</v>
      </c>
      <c r="J6973" s="11">
        <v>0.018</v>
      </c>
      <c r="K6973" s="11">
        <v>0.03994121625743199</v>
      </c>
      <c r="L6973" s="11">
        <v>0.51091016036982</v>
      </c>
      <c r="M6973" s="11">
        <v>0.1956757558958253</v>
      </c>
      <c r="N6973" s="11">
        <v>5.110495142445671</v>
      </c>
      <c r="O6973" s="3" t="s">
        <v>321</v>
      </c>
      <c r="P6973" s="3" t="s">
        <v>311</v>
      </c>
      <c r="Q6973" s="10">
        <v>5</v>
      </c>
      <c r="R6973" s="3" t="s">
        <v>312</v>
      </c>
      <c r="S6973" s="11">
        <v>0.01116923235213383</v>
      </c>
      <c r="T6973" s="11">
        <v>0.212766679717055</v>
      </c>
      <c r="U6973" s="11">
        <v>41.92829300516227</v>
      </c>
      <c r="V6973" s="11">
        <v>507.8698523676252</v>
      </c>
    </row>
    <row r="6974" spans="1:22" ht="18" customHeight="1">
      <c r="A6974" s="11">
        <v>1877.185846118973</v>
      </c>
      <c r="B6974" s="11">
        <v>91.24644452012136</v>
      </c>
      <c r="C6974" s="11">
        <v>464.1731999512625</v>
      </c>
      <c r="D6974" s="11">
        <v>19.05263412193402</v>
      </c>
      <c r="E6974" s="11">
        <v>68.58948283896248</v>
      </c>
      <c r="F6974" s="11">
        <v>4070.80077986771</v>
      </c>
      <c r="G6974" s="11">
        <v>1061.783385929033</v>
      </c>
      <c r="H6974" s="11">
        <v>1356.1344</v>
      </c>
      <c r="I6974" s="11">
        <v>2417.917785929033</v>
      </c>
      <c r="J6974" s="11">
        <v>0.018</v>
      </c>
      <c r="K6974" s="11">
        <v>0.03993875023810044</v>
      </c>
      <c r="L6974" s="11">
        <v>0.5109069271108213</v>
      </c>
      <c r="M6974" s="11">
        <v>0.1956537634870593</v>
      </c>
      <c r="N6974" s="11">
        <v>5.111069586280361</v>
      </c>
      <c r="O6974" s="3" t="s">
        <v>321</v>
      </c>
      <c r="P6974" s="3" t="s">
        <v>311</v>
      </c>
      <c r="Q6974" s="10">
        <v>5</v>
      </c>
      <c r="R6974" s="3" t="s">
        <v>312</v>
      </c>
      <c r="S6974" s="11">
        <v>0.0111704875165332</v>
      </c>
      <c r="T6974" s="11">
        <v>0.2128150047982841</v>
      </c>
      <c r="U6974" s="11">
        <v>41.9394634926788</v>
      </c>
      <c r="V6974" s="11">
        <v>508.0826673724235</v>
      </c>
    </row>
    <row r="6975" spans="1:22" ht="18" customHeight="1">
      <c r="A6975" s="11">
        <v>1877.401192205367</v>
      </c>
      <c r="B6975" s="11">
        <v>91.25820694894554</v>
      </c>
      <c r="C6975" s="11">
        <v>464.1797862043452</v>
      </c>
      <c r="D6975" s="11">
        <v>19.05481979268268</v>
      </c>
      <c r="E6975" s="11">
        <v>68.59735125365766</v>
      </c>
      <c r="F6975" s="11">
        <v>4070.858541333017</v>
      </c>
      <c r="G6975" s="11">
        <v>1062.027010194964</v>
      </c>
      <c r="H6975" s="11">
        <v>1356.1344</v>
      </c>
      <c r="I6975" s="11">
        <v>2418.161410194964</v>
      </c>
      <c r="J6975" s="11">
        <v>0.018</v>
      </c>
      <c r="K6975" s="11">
        <v>0.03993628327729533</v>
      </c>
      <c r="L6975" s="11">
        <v>0.5109036934808899</v>
      </c>
      <c r="M6975" s="11">
        <v>0.1956317626820611</v>
      </c>
      <c r="N6975" s="11">
        <v>5.111644378654352</v>
      </c>
      <c r="O6975" s="3" t="s">
        <v>321</v>
      </c>
      <c r="P6975" s="3" t="s">
        <v>311</v>
      </c>
      <c r="Q6975" s="10">
        <v>5</v>
      </c>
      <c r="R6975" s="3" t="s">
        <v>312</v>
      </c>
      <c r="S6975" s="11">
        <v>0.01117174344253367</v>
      </c>
      <c r="T6975" s="11">
        <v>0.2128633498776049</v>
      </c>
      <c r="U6975" s="11">
        <v>41.95063523612134</v>
      </c>
      <c r="V6975" s="11">
        <v>508.2955307223011</v>
      </c>
    </row>
    <row r="6976" spans="1:22" ht="18" customHeight="1">
      <c r="A6976" s="11">
        <v>1877.616538291761</v>
      </c>
      <c r="B6976" s="11">
        <v>91.26996871109876</v>
      </c>
      <c r="C6976" s="11">
        <v>464.1863675560616</v>
      </c>
      <c r="D6976" s="11">
        <v>19.05700546343134</v>
      </c>
      <c r="E6976" s="11">
        <v>68.60521966835282</v>
      </c>
      <c r="F6976" s="11">
        <v>4070.916259813322</v>
      </c>
      <c r="G6976" s="11">
        <v>1062.270662407262</v>
      </c>
      <c r="H6976" s="11">
        <v>1356.1344</v>
      </c>
      <c r="I6976" s="11">
        <v>2418.405062407262</v>
      </c>
      <c r="J6976" s="11">
        <v>0.018</v>
      </c>
      <c r="K6976" s="11">
        <v>0.03993381537501672</v>
      </c>
      <c r="L6976" s="11">
        <v>0.5109004594800259</v>
      </c>
      <c r="M6976" s="11">
        <v>0.195609753480831</v>
      </c>
      <c r="N6976" s="11">
        <v>5.112219519759254</v>
      </c>
      <c r="O6976" s="3" t="s">
        <v>321</v>
      </c>
      <c r="P6976" s="3" t="s">
        <v>311</v>
      </c>
      <c r="Q6976" s="10">
        <v>5</v>
      </c>
      <c r="R6976" s="3" t="s">
        <v>312</v>
      </c>
      <c r="S6976" s="11">
        <v>0.01117300013049937</v>
      </c>
      <c r="T6976" s="11">
        <v>0.2129117149669503</v>
      </c>
      <c r="U6976" s="11">
        <v>41.96180823625183</v>
      </c>
      <c r="V6976" s="11">
        <v>508.508442437268</v>
      </c>
    </row>
    <row r="6977" spans="1:22" ht="18" customHeight="1">
      <c r="A6977" s="11">
        <v>1877.831884378156</v>
      </c>
      <c r="B6977" s="11">
        <v>91.28172980624939</v>
      </c>
      <c r="C6977" s="11">
        <v>464.1929440064114</v>
      </c>
      <c r="D6977" s="11">
        <v>19.05919113417999</v>
      </c>
      <c r="E6977" s="11">
        <v>68.61308808304798</v>
      </c>
      <c r="F6977" s="11">
        <v>4070.973935308624</v>
      </c>
      <c r="G6977" s="11">
        <v>1062.514342565926</v>
      </c>
      <c r="H6977" s="11">
        <v>1356.1344</v>
      </c>
      <c r="I6977" s="11">
        <v>2418.648742565925</v>
      </c>
      <c r="J6977" s="11">
        <v>0.018</v>
      </c>
      <c r="K6977" s="11">
        <v>0.03993134653126457</v>
      </c>
      <c r="L6977" s="11">
        <v>0.5108972251082291</v>
      </c>
      <c r="M6977" s="11">
        <v>0.1955877358833686</v>
      </c>
      <c r="N6977" s="11">
        <v>5.112795009786873</v>
      </c>
      <c r="O6977" s="3" t="s">
        <v>321</v>
      </c>
      <c r="P6977" s="3" t="s">
        <v>311</v>
      </c>
      <c r="Q6977" s="10">
        <v>5</v>
      </c>
      <c r="R6977" s="3" t="s">
        <v>312</v>
      </c>
      <c r="S6977" s="11">
        <v>0.01117425758090379</v>
      </c>
      <c r="T6977" s="11">
        <v>0.2129601000803403</v>
      </c>
      <c r="U6977" s="11">
        <v>41.97298249383274</v>
      </c>
      <c r="V6977" s="11">
        <v>508.7214025373484</v>
      </c>
    </row>
    <row r="6978" spans="1:22" ht="18" customHeight="1">
      <c r="A6978" s="11">
        <v>1878.047230464549</v>
      </c>
      <c r="B6978" s="11">
        <v>91.2934902340658</v>
      </c>
      <c r="C6978" s="11">
        <v>464.1995155553948</v>
      </c>
      <c r="D6978" s="11">
        <v>19.06137680492865</v>
      </c>
      <c r="E6978" s="11">
        <v>68.62095649774315</v>
      </c>
      <c r="F6978" s="11">
        <v>4071.031567818922</v>
      </c>
      <c r="G6978" s="11">
        <v>1062.758050670956</v>
      </c>
      <c r="H6978" s="11">
        <v>1356.1344</v>
      </c>
      <c r="I6978" s="11">
        <v>2418.892450670956</v>
      </c>
      <c r="J6978" s="11">
        <v>0.018</v>
      </c>
      <c r="K6978" s="11">
        <v>0.03992887674603888</v>
      </c>
      <c r="L6978" s="11">
        <v>0.5108939903654998</v>
      </c>
      <c r="M6978" s="11">
        <v>0.195565709889674</v>
      </c>
      <c r="N6978" s="11">
        <v>5.113370848929179</v>
      </c>
      <c r="O6978" s="3" t="s">
        <v>321</v>
      </c>
      <c r="P6978" s="3" t="s">
        <v>311</v>
      </c>
      <c r="Q6978" s="10">
        <v>5</v>
      </c>
      <c r="R6978" s="3" t="s">
        <v>312</v>
      </c>
      <c r="S6978" s="11">
        <v>0.01117551579416634</v>
      </c>
      <c r="T6978" s="11">
        <v>0.2130085052307683</v>
      </c>
      <c r="U6978" s="11">
        <v>41.9841580096269</v>
      </c>
      <c r="V6978" s="11">
        <v>508.9344110425791</v>
      </c>
    </row>
    <row r="6979" spans="1:22" ht="18" customHeight="1">
      <c r="A6979" s="11">
        <v>1878.262576550943</v>
      </c>
      <c r="B6979" s="11">
        <v>91.30524999421651</v>
      </c>
      <c r="C6979" s="11">
        <v>464.206082203012</v>
      </c>
      <c r="D6979" s="11">
        <v>19.06356247567731</v>
      </c>
      <c r="E6979" s="11">
        <v>68.62882491243832</v>
      </c>
      <c r="F6979" s="11">
        <v>4071.08915734422</v>
      </c>
      <c r="G6979" s="11">
        <v>1063.001786722352</v>
      </c>
      <c r="H6979" s="11">
        <v>1356.1344</v>
      </c>
      <c r="I6979" s="11">
        <v>2419.136186722352</v>
      </c>
      <c r="J6979" s="11">
        <v>0.018</v>
      </c>
      <c r="K6979" s="11">
        <v>0.03992640601933969</v>
      </c>
      <c r="L6979" s="11">
        <v>0.5108907552518376</v>
      </c>
      <c r="M6979" s="11">
        <v>0.1955436754997476</v>
      </c>
      <c r="N6979" s="11">
        <v>5.11394703737831</v>
      </c>
      <c r="O6979" s="3" t="s">
        <v>321</v>
      </c>
      <c r="P6979" s="3" t="s">
        <v>311</v>
      </c>
      <c r="Q6979" s="10">
        <v>5</v>
      </c>
      <c r="R6979" s="3" t="s">
        <v>312</v>
      </c>
      <c r="S6979" s="11">
        <v>0.0111767747706523</v>
      </c>
      <c r="T6979" s="11">
        <v>0.2130569304301994</v>
      </c>
      <c r="U6979" s="11">
        <v>41.99533478439756</v>
      </c>
      <c r="V6979" s="11">
        <v>509.1474679730093</v>
      </c>
    </row>
    <row r="6980" spans="1:22" ht="18" customHeight="1">
      <c r="A6980" s="11">
        <v>1878.477922637337</v>
      </c>
      <c r="B6980" s="11">
        <v>91.31700908636984</v>
      </c>
      <c r="C6980" s="11">
        <v>464.2126439492627</v>
      </c>
      <c r="D6980" s="11">
        <v>19.06574814642597</v>
      </c>
      <c r="E6980" s="11">
        <v>68.63669332713349</v>
      </c>
      <c r="F6980" s="11">
        <v>4071.146703884515</v>
      </c>
      <c r="G6980" s="11">
        <v>1063.245550720115</v>
      </c>
      <c r="H6980" s="11">
        <v>1356.1344</v>
      </c>
      <c r="I6980" s="11">
        <v>2419.379950720115</v>
      </c>
      <c r="J6980" s="11">
        <v>0.018</v>
      </c>
      <c r="K6980" s="11">
        <v>0.03992393435116696</v>
      </c>
      <c r="L6980" s="11">
        <v>0.5108875197672428</v>
      </c>
      <c r="M6980" s="11">
        <v>0.195521632713589</v>
      </c>
      <c r="N6980" s="11">
        <v>5.114523575326602</v>
      </c>
      <c r="O6980" s="3" t="s">
        <v>321</v>
      </c>
      <c r="P6980" s="3" t="s">
        <v>311</v>
      </c>
      <c r="Q6980" s="10">
        <v>5</v>
      </c>
      <c r="R6980" s="3" t="s">
        <v>312</v>
      </c>
      <c r="S6980" s="11">
        <v>0.0111780345108545</v>
      </c>
      <c r="T6980" s="11">
        <v>0.2131053756930337</v>
      </c>
      <c r="U6980" s="11">
        <v>42.00651281890841</v>
      </c>
      <c r="V6980" s="11">
        <v>509.3605733487024</v>
      </c>
    </row>
    <row r="6981" spans="1:22" ht="18" customHeight="1">
      <c r="A6981" s="11">
        <v>1878.693268723732</v>
      </c>
      <c r="B6981" s="11">
        <v>91.32876751019423</v>
      </c>
      <c r="C6981" s="11">
        <v>464.219200794147</v>
      </c>
      <c r="D6981" s="11">
        <v>19.06793381717462</v>
      </c>
      <c r="E6981" s="11">
        <v>68.64456174182864</v>
      </c>
      <c r="F6981" s="11">
        <v>4071.204207439805</v>
      </c>
      <c r="G6981" s="11">
        <v>1063.489342664244</v>
      </c>
      <c r="H6981" s="11">
        <v>1356.1344</v>
      </c>
      <c r="I6981" s="11">
        <v>2419.623742664244</v>
      </c>
      <c r="J6981" s="11">
        <v>0.018</v>
      </c>
      <c r="K6981" s="11">
        <v>0.03992146174152069</v>
      </c>
      <c r="L6981" s="11">
        <v>0.5108842839117151</v>
      </c>
      <c r="M6981" s="11">
        <v>0.1954995815311981</v>
      </c>
      <c r="N6981" s="11">
        <v>5.115100462966558</v>
      </c>
      <c r="O6981" s="3" t="s">
        <v>321</v>
      </c>
      <c r="P6981" s="3" t="s">
        <v>311</v>
      </c>
      <c r="Q6981" s="10">
        <v>5</v>
      </c>
      <c r="R6981" s="3" t="s">
        <v>312</v>
      </c>
      <c r="S6981" s="11">
        <v>0.01117929501512082</v>
      </c>
      <c r="T6981" s="11">
        <v>0.2131538410309121</v>
      </c>
      <c r="U6981" s="11">
        <v>42.01769211392353</v>
      </c>
      <c r="V6981" s="11">
        <v>509.5737271897333</v>
      </c>
    </row>
    <row r="6982" spans="1:22" ht="18" customHeight="1">
      <c r="A6982" s="11">
        <v>1878.908614810125</v>
      </c>
      <c r="B6982" s="11">
        <v>91.34052526535805</v>
      </c>
      <c r="C6982" s="11">
        <v>464.2257527376648</v>
      </c>
      <c r="D6982" s="11">
        <v>19.07011948792328</v>
      </c>
      <c r="E6982" s="11">
        <v>68.65243015652381</v>
      </c>
      <c r="F6982" s="11">
        <v>4071.261668010095</v>
      </c>
      <c r="G6982" s="11">
        <v>1063.733162554738</v>
      </c>
      <c r="H6982" s="11">
        <v>1356.1344</v>
      </c>
      <c r="I6982" s="11">
        <v>2419.867562554738</v>
      </c>
      <c r="J6982" s="11">
        <v>0.018</v>
      </c>
      <c r="K6982" s="11">
        <v>0.03991898819040091</v>
      </c>
      <c r="L6982" s="11">
        <v>0.510881047685255</v>
      </c>
      <c r="M6982" s="11">
        <v>0.1954775219525754</v>
      </c>
      <c r="N6982" s="11">
        <v>5.115677700490848</v>
      </c>
      <c r="O6982" s="3" t="s">
        <v>321</v>
      </c>
      <c r="P6982" s="3" t="s">
        <v>311</v>
      </c>
      <c r="Q6982" s="10">
        <v>5</v>
      </c>
      <c r="R6982" s="3" t="s">
        <v>312</v>
      </c>
      <c r="S6982" s="11">
        <v>0.01118055628392671</v>
      </c>
      <c r="T6982" s="11">
        <v>0.2132023264579106</v>
      </c>
      <c r="U6982" s="11">
        <v>42.02887267020746</v>
      </c>
      <c r="V6982" s="11">
        <v>509.7869295161912</v>
      </c>
    </row>
    <row r="6983" spans="1:22" ht="18" customHeight="1">
      <c r="A6983" s="11">
        <v>1879.123960896519</v>
      </c>
      <c r="B6983" s="11">
        <v>91.35228235152979</v>
      </c>
      <c r="C6983" s="11">
        <v>464.2322997798163</v>
      </c>
      <c r="D6983" s="11">
        <v>19.07230515867194</v>
      </c>
      <c r="E6983" s="11">
        <v>68.66029857121897</v>
      </c>
      <c r="F6983" s="11">
        <v>4071.319085595383</v>
      </c>
      <c r="G6983" s="11">
        <v>1063.9770103916</v>
      </c>
      <c r="H6983" s="11">
        <v>1356.1344</v>
      </c>
      <c r="I6983" s="11">
        <v>2420.1114103916</v>
      </c>
      <c r="J6983" s="11">
        <v>0.018</v>
      </c>
      <c r="K6983" s="11">
        <v>0.0399165136978076</v>
      </c>
      <c r="L6983" s="11">
        <v>0.510877811087862</v>
      </c>
      <c r="M6983" s="11">
        <v>0.1954554539777205</v>
      </c>
      <c r="N6983" s="11">
        <v>5.116255288092333</v>
      </c>
      <c r="O6983" s="3" t="s">
        <v>321</v>
      </c>
      <c r="P6983" s="3" t="s">
        <v>311</v>
      </c>
      <c r="Q6983" s="10">
        <v>5</v>
      </c>
      <c r="R6983" s="3" t="s">
        <v>312</v>
      </c>
      <c r="S6983" s="11">
        <v>0.0111818183176935</v>
      </c>
      <c r="T6983" s="11">
        <v>0.2132508319870777</v>
      </c>
      <c r="U6983" s="11">
        <v>42.04005448852515</v>
      </c>
      <c r="V6983" s="11">
        <v>510.0001803481783</v>
      </c>
    </row>
    <row r="6984" spans="1:22" ht="18" customHeight="1">
      <c r="A6984" s="11">
        <v>1879.339306982913</v>
      </c>
      <c r="B6984" s="11">
        <v>91.36403876837778</v>
      </c>
      <c r="C6984" s="11">
        <v>464.2388419206014</v>
      </c>
      <c r="D6984" s="11">
        <v>19.07449082942059</v>
      </c>
      <c r="E6984" s="11">
        <v>68.66816698591414</v>
      </c>
      <c r="F6984" s="11">
        <v>4071.376460195667</v>
      </c>
      <c r="G6984" s="11">
        <v>1064.220886174827</v>
      </c>
      <c r="H6984" s="11">
        <v>1356.1344</v>
      </c>
      <c r="I6984" s="11">
        <v>2420.355286174827</v>
      </c>
      <c r="J6984" s="11">
        <v>0.018</v>
      </c>
      <c r="K6984" s="11">
        <v>0.03991403826374076</v>
      </c>
      <c r="L6984" s="11">
        <v>0.5108745741195364</v>
      </c>
      <c r="M6984" s="11">
        <v>0.1954333776066335</v>
      </c>
      <c r="N6984" s="11">
        <v>5.116833225964046</v>
      </c>
      <c r="O6984" s="3" t="s">
        <v>321</v>
      </c>
      <c r="P6984" s="3" t="s">
        <v>311</v>
      </c>
      <c r="Q6984" s="10">
        <v>5</v>
      </c>
      <c r="R6984" s="3" t="s">
        <v>312</v>
      </c>
      <c r="S6984" s="11">
        <v>0.01118308111678837</v>
      </c>
      <c r="T6984" s="11">
        <v>0.2132993576304329</v>
      </c>
      <c r="U6984" s="11">
        <v>42.05123756964194</v>
      </c>
      <c r="V6984" s="11">
        <v>510.2134797058087</v>
      </c>
    </row>
    <row r="6985" spans="1:22" ht="18" customHeight="1">
      <c r="A6985" s="11">
        <v>1879.554653069307</v>
      </c>
      <c r="B6985" s="11">
        <v>91.37579451557046</v>
      </c>
      <c r="C6985" s="11">
        <v>464.2453791600201</v>
      </c>
      <c r="D6985" s="11">
        <v>19.07667650016925</v>
      </c>
      <c r="E6985" s="11">
        <v>68.67603540060929</v>
      </c>
      <c r="F6985" s="11">
        <v>4071.433791810949</v>
      </c>
      <c r="G6985" s="11">
        <v>1064.464789904421</v>
      </c>
      <c r="H6985" s="11">
        <v>1356.1344</v>
      </c>
      <c r="I6985" s="11">
        <v>2420.599189904421</v>
      </c>
      <c r="J6985" s="11">
        <v>0.018</v>
      </c>
      <c r="K6985" s="11">
        <v>0.03991156188820038</v>
      </c>
      <c r="L6985" s="11">
        <v>0.5108713367802781</v>
      </c>
      <c r="M6985" s="11">
        <v>0.1954112928393144</v>
      </c>
      <c r="N6985" s="11">
        <v>5.117411514299199</v>
      </c>
      <c r="O6985" s="3" t="s">
        <v>321</v>
      </c>
      <c r="P6985" s="3" t="s">
        <v>311</v>
      </c>
      <c r="Q6985" s="10">
        <v>5</v>
      </c>
      <c r="R6985" s="3" t="s">
        <v>312</v>
      </c>
      <c r="S6985" s="11">
        <v>0.01118434468168796</v>
      </c>
      <c r="T6985" s="11">
        <v>0.2133479034020862</v>
      </c>
      <c r="U6985" s="11">
        <v>42.06242191432363</v>
      </c>
      <c r="V6985" s="11">
        <v>510.4268276092108</v>
      </c>
    </row>
    <row r="6986" spans="1:22" ht="18" customHeight="1">
      <c r="A6986" s="11">
        <v>1879.769999155702</v>
      </c>
      <c r="B6986" s="11">
        <v>91.38754959277628</v>
      </c>
      <c r="C6986" s="11">
        <v>464.2519114980724</v>
      </c>
      <c r="D6986" s="11">
        <v>19.07886217091791</v>
      </c>
      <c r="E6986" s="11">
        <v>68.68390381530448</v>
      </c>
      <c r="F6986" s="11">
        <v>4071.491080441228</v>
      </c>
      <c r="G6986" s="11">
        <v>1064.708721580381</v>
      </c>
      <c r="H6986" s="11">
        <v>1356.1344</v>
      </c>
      <c r="I6986" s="11">
        <v>2420.843121580381</v>
      </c>
      <c r="J6986" s="11">
        <v>0.018</v>
      </c>
      <c r="K6986" s="11">
        <v>0.03990908457118649</v>
      </c>
      <c r="L6986" s="11">
        <v>0.510868099070087</v>
      </c>
      <c r="M6986" s="11">
        <v>0.1953891996757632</v>
      </c>
      <c r="N6986" s="11">
        <v>5.117990153291179</v>
      </c>
      <c r="O6986" s="3" t="s">
        <v>321</v>
      </c>
      <c r="P6986" s="3" t="s">
        <v>311</v>
      </c>
      <c r="Q6986" s="10">
        <v>5</v>
      </c>
      <c r="R6986" s="3" t="s">
        <v>312</v>
      </c>
      <c r="S6986" s="11">
        <v>0.01118560901281475</v>
      </c>
      <c r="T6986" s="11">
        <v>0.2133964693151195</v>
      </c>
      <c r="U6986" s="11">
        <v>42.07360752333644</v>
      </c>
      <c r="V6986" s="11">
        <v>510.6402240785259</v>
      </c>
    </row>
    <row r="6987" spans="1:22" ht="18" customHeight="1">
      <c r="A6987" s="11">
        <v>1879.985345242095</v>
      </c>
      <c r="B6987" s="11">
        <v>91.39930399966352</v>
      </c>
      <c r="C6987" s="11">
        <v>464.2584389347581</v>
      </c>
      <c r="D6987" s="11">
        <v>19.08104784166656</v>
      </c>
      <c r="E6987" s="11">
        <v>68.69177222999963</v>
      </c>
      <c r="F6987" s="11">
        <v>4071.548326086504</v>
      </c>
      <c r="G6987" s="11">
        <v>1064.952681202707</v>
      </c>
      <c r="H6987" s="11">
        <v>1356.1344</v>
      </c>
      <c r="I6987" s="11">
        <v>2421.087081202707</v>
      </c>
      <c r="J6987" s="11">
        <v>0.018</v>
      </c>
      <c r="K6987" s="11">
        <v>0.03990660631269905</v>
      </c>
      <c r="L6987" s="11">
        <v>0.5108648609889633</v>
      </c>
      <c r="M6987" s="11">
        <v>0.1953670981159797</v>
      </c>
      <c r="N6987" s="11">
        <v>5.118569143133557</v>
      </c>
      <c r="O6987" s="3" t="s">
        <v>321</v>
      </c>
      <c r="P6987" s="3" t="s">
        <v>311</v>
      </c>
      <c r="Q6987" s="10">
        <v>5</v>
      </c>
      <c r="R6987" s="3" t="s">
        <v>312</v>
      </c>
      <c r="S6987" s="11">
        <v>0.0111868741105371</v>
      </c>
      <c r="T6987" s="11">
        <v>0.2134450553815846</v>
      </c>
      <c r="U6987" s="11">
        <v>42.08479439744698</v>
      </c>
      <c r="V6987" s="11">
        <v>510.8536691339075</v>
      </c>
    </row>
    <row r="6988" spans="1:22" ht="18" customHeight="1">
      <c r="A6988" s="11">
        <v>1880.200691328489</v>
      </c>
      <c r="B6988" s="11">
        <v>91.41105773590067</v>
      </c>
      <c r="C6988" s="11">
        <v>464.2649614700774</v>
      </c>
      <c r="D6988" s="11">
        <v>19.08323351241522</v>
      </c>
      <c r="E6988" s="11">
        <v>68.6996406446948</v>
      </c>
      <c r="F6988" s="11">
        <v>4071.605528746776</v>
      </c>
      <c r="G6988" s="11">
        <v>1065.1966687714</v>
      </c>
      <c r="H6988" s="11">
        <v>1356.1344</v>
      </c>
      <c r="I6988" s="11">
        <v>2421.331068771399</v>
      </c>
      <c r="J6988" s="11">
        <v>0.018</v>
      </c>
      <c r="K6988" s="11">
        <v>0.03990412711273807</v>
      </c>
      <c r="L6988" s="11">
        <v>0.5108616225369069</v>
      </c>
      <c r="M6988" s="11">
        <v>0.1953449881599641</v>
      </c>
      <c r="N6988" s="11">
        <v>5.119148484020076</v>
      </c>
      <c r="O6988" s="3" t="s">
        <v>321</v>
      </c>
      <c r="P6988" s="3" t="s">
        <v>311</v>
      </c>
      <c r="Q6988" s="10">
        <v>5</v>
      </c>
      <c r="R6988" s="3" t="s">
        <v>312</v>
      </c>
      <c r="S6988" s="11">
        <v>0.01118813997533281</v>
      </c>
      <c r="T6988" s="11">
        <v>0.2134936616156261</v>
      </c>
      <c r="U6988" s="11">
        <v>42.09598253742231</v>
      </c>
      <c r="V6988" s="11">
        <v>511.0671627955232</v>
      </c>
    </row>
    <row r="6989" spans="1:22" ht="18" customHeight="1">
      <c r="A6989" s="11">
        <v>1880.416037414883</v>
      </c>
      <c r="B6989" s="11">
        <v>91.4228108011562</v>
      </c>
      <c r="C6989" s="11">
        <v>464.2714791040305</v>
      </c>
      <c r="D6989" s="11">
        <v>19.08541918316388</v>
      </c>
      <c r="E6989" s="11">
        <v>68.70750905938996</v>
      </c>
      <c r="F6989" s="11">
        <v>4071.662688422048</v>
      </c>
      <c r="G6989" s="11">
        <v>1065.440684286458</v>
      </c>
      <c r="H6989" s="11">
        <v>1356.1344</v>
      </c>
      <c r="I6989" s="11">
        <v>2421.575084286458</v>
      </c>
      <c r="J6989" s="11">
        <v>0.018</v>
      </c>
      <c r="K6989" s="11">
        <v>0.03990164697130359</v>
      </c>
      <c r="L6989" s="11">
        <v>0.5108583837139179</v>
      </c>
      <c r="M6989" s="11">
        <v>0.1953228698077166</v>
      </c>
      <c r="N6989" s="11">
        <v>5.119728176144651</v>
      </c>
      <c r="O6989" s="3" t="s">
        <v>321</v>
      </c>
      <c r="P6989" s="3" t="s">
        <v>311</v>
      </c>
      <c r="Q6989" s="10">
        <v>5</v>
      </c>
      <c r="R6989" s="3" t="s">
        <v>312</v>
      </c>
      <c r="S6989" s="11">
        <v>0.01118940660762554</v>
      </c>
      <c r="T6989" s="11">
        <v>0.2135422880303585</v>
      </c>
      <c r="U6989" s="11">
        <v>42.10717194402994</v>
      </c>
      <c r="V6989" s="11">
        <v>511.2807050835535</v>
      </c>
    </row>
    <row r="6990" spans="1:22" ht="18" customHeight="1">
      <c r="A6990" s="11">
        <v>1880.631383501277</v>
      </c>
      <c r="B6990" s="11">
        <v>91.43456319509842</v>
      </c>
      <c r="C6990" s="11">
        <v>464.2779918366171</v>
      </c>
      <c r="D6990" s="11">
        <v>19.08760485391253</v>
      </c>
      <c r="E6990" s="11">
        <v>68.71537747408513</v>
      </c>
      <c r="F6990" s="11">
        <v>4071.719805112317</v>
      </c>
      <c r="G6990" s="11">
        <v>1065.684727747883</v>
      </c>
      <c r="H6990" s="11">
        <v>1356.1344</v>
      </c>
      <c r="I6990" s="11">
        <v>2421.819127747883</v>
      </c>
      <c r="J6990" s="11">
        <v>0.018</v>
      </c>
      <c r="K6990" s="11">
        <v>0.03989916588839558</v>
      </c>
      <c r="L6990" s="11">
        <v>0.510855144519996</v>
      </c>
      <c r="M6990" s="11">
        <v>0.1953007430592369</v>
      </c>
      <c r="N6990" s="11">
        <v>5.120308219701389</v>
      </c>
      <c r="O6990" s="3" t="s">
        <v>321</v>
      </c>
      <c r="P6990" s="3" t="s">
        <v>311</v>
      </c>
      <c r="Q6990" s="10">
        <v>5</v>
      </c>
      <c r="R6990" s="3" t="s">
        <v>312</v>
      </c>
      <c r="S6990" s="11">
        <v>0.01119067400778476</v>
      </c>
      <c r="T6990" s="11">
        <v>0.2135909346378666</v>
      </c>
      <c r="U6990" s="11">
        <v>42.11836261803772</v>
      </c>
      <c r="V6990" s="11">
        <v>511.4942960181914</v>
      </c>
    </row>
    <row r="6991" spans="1:22" ht="18" customHeight="1">
      <c r="A6991" s="11">
        <v>1880.846729587671</v>
      </c>
      <c r="B6991" s="11">
        <v>91.44631491739577</v>
      </c>
      <c r="C6991" s="11">
        <v>464.2844996678372</v>
      </c>
      <c r="D6991" s="11">
        <v>19.08979052466119</v>
      </c>
      <c r="E6991" s="11">
        <v>68.7232458887803</v>
      </c>
      <c r="F6991" s="11">
        <v>4071.776878817582</v>
      </c>
      <c r="G6991" s="11">
        <v>1065.928799155675</v>
      </c>
      <c r="H6991" s="11">
        <v>1356.1344</v>
      </c>
      <c r="I6991" s="11">
        <v>2422.063199155675</v>
      </c>
      <c r="J6991" s="11">
        <v>0.018</v>
      </c>
      <c r="K6991" s="11">
        <v>0.03989668386401401</v>
      </c>
      <c r="L6991" s="11">
        <v>0.5108519049551414</v>
      </c>
      <c r="M6991" s="11">
        <v>0.195278607914525</v>
      </c>
      <c r="N6991" s="11">
        <v>5.120888614884575</v>
      </c>
      <c r="O6991" s="3" t="s">
        <v>321</v>
      </c>
      <c r="P6991" s="3" t="s">
        <v>311</v>
      </c>
      <c r="Q6991" s="10">
        <v>5</v>
      </c>
      <c r="R6991" s="3" t="s">
        <v>312</v>
      </c>
      <c r="S6991" s="11">
        <v>0.01119194217630768</v>
      </c>
      <c r="T6991" s="11">
        <v>0.2136396014526762</v>
      </c>
      <c r="U6991" s="11">
        <v>42.12955456021403</v>
      </c>
      <c r="V6991" s="11">
        <v>511.707935619644</v>
      </c>
    </row>
    <row r="6992" spans="1:22" ht="18" customHeight="1">
      <c r="A6992" s="11">
        <v>1881.062075674065</v>
      </c>
      <c r="B6992" s="11">
        <v>91.45806596771665</v>
      </c>
      <c r="C6992" s="11">
        <v>464.2910025976909</v>
      </c>
      <c r="D6992" s="11">
        <v>19.09197619540985</v>
      </c>
      <c r="E6992" s="11">
        <v>68.73111430347547</v>
      </c>
      <c r="F6992" s="11">
        <v>4071.833909537845</v>
      </c>
      <c r="G6992" s="11">
        <v>1066.172898509832</v>
      </c>
      <c r="H6992" s="11">
        <v>1356.1344</v>
      </c>
      <c r="I6992" s="11">
        <v>2422.307298509832</v>
      </c>
      <c r="J6992" s="11">
        <v>0.018</v>
      </c>
      <c r="K6992" s="11">
        <v>0.03989420089815893</v>
      </c>
      <c r="L6992" s="11">
        <v>0.5108486650193542</v>
      </c>
      <c r="M6992" s="11">
        <v>0.1952564643735811</v>
      </c>
      <c r="N6992" s="11">
        <v>5.121469361888659</v>
      </c>
      <c r="O6992" s="3" t="s">
        <v>321</v>
      </c>
      <c r="P6992" s="3" t="s">
        <v>311</v>
      </c>
      <c r="Q6992" s="10">
        <v>5</v>
      </c>
      <c r="R6992" s="3" t="s">
        <v>312</v>
      </c>
      <c r="S6992" s="11">
        <v>0.01119321111354636</v>
      </c>
      <c r="T6992" s="11">
        <v>0.2136882884865467</v>
      </c>
      <c r="U6992" s="11">
        <v>42.14074777132758</v>
      </c>
      <c r="V6992" s="11">
        <v>511.9216239081306</v>
      </c>
    </row>
    <row r="6993" spans="1:22" ht="18" customHeight="1">
      <c r="A6993" s="11">
        <v>1881.277421760459</v>
      </c>
      <c r="B6993" s="11">
        <v>91.46981634572948</v>
      </c>
      <c r="C6993" s="11">
        <v>464.2975006261783</v>
      </c>
      <c r="D6993" s="11">
        <v>19.0941618661585</v>
      </c>
      <c r="E6993" s="11">
        <v>68.73898271817062</v>
      </c>
      <c r="F6993" s="11">
        <v>4071.890897273106</v>
      </c>
      <c r="G6993" s="11">
        <v>1066.417025810355</v>
      </c>
      <c r="H6993" s="11">
        <v>1356.1344</v>
      </c>
      <c r="I6993" s="11">
        <v>2422.551425810355</v>
      </c>
      <c r="J6993" s="11">
        <v>0.018</v>
      </c>
      <c r="K6993" s="11">
        <v>0.03989171699083034</v>
      </c>
      <c r="L6993" s="11">
        <v>0.5108454247126344</v>
      </c>
      <c r="M6993" s="11">
        <v>0.1952343124364051</v>
      </c>
      <c r="N6993" s="11">
        <v>5.12205046090828</v>
      </c>
      <c r="O6993" s="3" t="s">
        <v>321</v>
      </c>
      <c r="P6993" s="3" t="s">
        <v>311</v>
      </c>
      <c r="Q6993" s="10">
        <v>5</v>
      </c>
      <c r="R6993" s="3" t="s">
        <v>312</v>
      </c>
      <c r="S6993" s="11">
        <v>0.01119448081998058</v>
      </c>
      <c r="T6993" s="11">
        <v>0.213736995753679</v>
      </c>
      <c r="U6993" s="11">
        <v>42.15194225214756</v>
      </c>
      <c r="V6993" s="11">
        <v>512.1353609038842</v>
      </c>
    </row>
    <row r="6994" spans="1:22" ht="18" customHeight="1">
      <c r="A6994" s="11">
        <v>1881.492767846853</v>
      </c>
      <c r="B6994" s="11">
        <v>91.48156605110272</v>
      </c>
      <c r="C6994" s="11">
        <v>464.3039937532993</v>
      </c>
      <c r="D6994" s="11">
        <v>19.09634753690716</v>
      </c>
      <c r="E6994" s="11">
        <v>68.74685113286579</v>
      </c>
      <c r="F6994" s="11">
        <v>4071.947842023364</v>
      </c>
      <c r="G6994" s="11">
        <v>1066.661181057246</v>
      </c>
      <c r="H6994" s="11">
        <v>1356.1344</v>
      </c>
      <c r="I6994" s="11">
        <v>2422.795581057246</v>
      </c>
      <c r="J6994" s="11">
        <v>0.018</v>
      </c>
      <c r="K6994" s="11">
        <v>0.03988923214202821</v>
      </c>
      <c r="L6994" s="11">
        <v>0.5108421840349817</v>
      </c>
      <c r="M6994" s="11">
        <v>0.195212152102997</v>
      </c>
      <c r="N6994" s="11">
        <v>5.122631912138258</v>
      </c>
      <c r="O6994" s="3" t="s">
        <v>321</v>
      </c>
      <c r="P6994" s="3" t="s">
        <v>311</v>
      </c>
      <c r="Q6994" s="10">
        <v>5</v>
      </c>
      <c r="R6994" s="3" t="s">
        <v>312</v>
      </c>
      <c r="S6994" s="11">
        <v>0.01119575129603598</v>
      </c>
      <c r="T6994" s="11">
        <v>0.2137857232672443</v>
      </c>
      <c r="U6994" s="11">
        <v>42.16313800344359</v>
      </c>
      <c r="V6994" s="11">
        <v>512.3491466271515</v>
      </c>
    </row>
    <row r="6995" spans="1:22" ht="18" customHeight="1">
      <c r="A6995" s="11">
        <v>1881.708113933247</v>
      </c>
      <c r="B6995" s="11">
        <v>91.49331508350467</v>
      </c>
      <c r="C6995" s="11">
        <v>464.3104819790538</v>
      </c>
      <c r="D6995" s="11">
        <v>19.09853320765582</v>
      </c>
      <c r="E6995" s="11">
        <v>68.75471954756095</v>
      </c>
      <c r="F6995" s="11">
        <v>4072.004743788619</v>
      </c>
      <c r="G6995" s="11">
        <v>1066.905364250501</v>
      </c>
      <c r="H6995" s="11">
        <v>1356.1344</v>
      </c>
      <c r="I6995" s="11">
        <v>2423.039764250501</v>
      </c>
      <c r="J6995" s="11">
        <v>0.018</v>
      </c>
      <c r="K6995" s="11">
        <v>0.03988674635175254</v>
      </c>
      <c r="L6995" s="11">
        <v>0.5108389429863964</v>
      </c>
      <c r="M6995" s="11">
        <v>0.1951899833733567</v>
      </c>
      <c r="N6995" s="11">
        <v>5.123213715773589</v>
      </c>
      <c r="O6995" s="3" t="s">
        <v>321</v>
      </c>
      <c r="P6995" s="3" t="s">
        <v>311</v>
      </c>
      <c r="Q6995" s="10">
        <v>5</v>
      </c>
      <c r="R6995" s="3" t="s">
        <v>312</v>
      </c>
      <c r="S6995" s="11">
        <v>0.01119702254208395</v>
      </c>
      <c r="T6995" s="11">
        <v>0.2138344710393817</v>
      </c>
      <c r="U6995" s="11">
        <v>42.17433502598568</v>
      </c>
      <c r="V6995" s="11">
        <v>512.5629810981909</v>
      </c>
    </row>
    <row r="6996" spans="1:22" ht="18" customHeight="1">
      <c r="A6996" s="11">
        <v>1881.923460019641</v>
      </c>
      <c r="B6996" s="11">
        <v>91.50506344260381</v>
      </c>
      <c r="C6996" s="11">
        <v>464.3169653034419</v>
      </c>
      <c r="D6996" s="11">
        <v>19.10071887840448</v>
      </c>
      <c r="E6996" s="11">
        <v>68.76258796225611</v>
      </c>
      <c r="F6996" s="11">
        <v>4072.061602568872</v>
      </c>
      <c r="G6996" s="11">
        <v>1067.149575390124</v>
      </c>
      <c r="H6996" s="11">
        <v>1356.1344</v>
      </c>
      <c r="I6996" s="11">
        <v>2423.283975390123</v>
      </c>
      <c r="J6996" s="11">
        <v>0.018</v>
      </c>
      <c r="K6996" s="11">
        <v>0.03988425962000335</v>
      </c>
      <c r="L6996" s="11">
        <v>0.5108357015668784</v>
      </c>
      <c r="M6996" s="11">
        <v>0.1951678062474844</v>
      </c>
      <c r="N6996" s="11">
        <v>5.123795872009445</v>
      </c>
      <c r="O6996" s="3" t="s">
        <v>321</v>
      </c>
      <c r="P6996" s="3" t="s">
        <v>311</v>
      </c>
      <c r="Q6996" s="10">
        <v>5</v>
      </c>
      <c r="R6996" s="3" t="s">
        <v>312</v>
      </c>
      <c r="S6996" s="11">
        <v>0.01119829455860548</v>
      </c>
      <c r="T6996" s="11">
        <v>0.2138832390843269</v>
      </c>
      <c r="U6996" s="11">
        <v>42.18553332054428</v>
      </c>
      <c r="V6996" s="11">
        <v>512.7768643372752</v>
      </c>
    </row>
    <row r="6997" spans="1:22" ht="18" customHeight="1">
      <c r="A6997" s="11">
        <v>1882.138806106035</v>
      </c>
      <c r="B6997" s="11">
        <v>91.51681112806854</v>
      </c>
      <c r="C6997" s="11">
        <v>464.3234437264636</v>
      </c>
      <c r="D6997" s="11">
        <v>19.10290454915313</v>
      </c>
      <c r="E6997" s="11">
        <v>68.77045637695129</v>
      </c>
      <c r="F6997" s="11">
        <v>4072.118418364122</v>
      </c>
      <c r="G6997" s="11">
        <v>1067.393814476113</v>
      </c>
      <c r="H6997" s="11">
        <v>1356.1344</v>
      </c>
      <c r="I6997" s="11">
        <v>2423.528214476112</v>
      </c>
      <c r="J6997" s="11">
        <v>0.018</v>
      </c>
      <c r="K6997" s="11">
        <v>0.03988177194678062</v>
      </c>
      <c r="L6997" s="11">
        <v>0.5108324597764277</v>
      </c>
      <c r="M6997" s="11">
        <v>0.1951456207253799</v>
      </c>
      <c r="N6997" s="11">
        <v>5.124378381041187</v>
      </c>
      <c r="O6997" s="3" t="s">
        <v>321</v>
      </c>
      <c r="P6997" s="3" t="s">
        <v>311</v>
      </c>
      <c r="Q6997" s="10">
        <v>5</v>
      </c>
      <c r="R6997" s="3" t="s">
        <v>312</v>
      </c>
      <c r="S6997" s="11">
        <v>0.01119956734602737</v>
      </c>
      <c r="T6997" s="11">
        <v>0.2139320274152844</v>
      </c>
      <c r="U6997" s="11">
        <v>42.19673288789031</v>
      </c>
      <c r="V6997" s="11">
        <v>512.9907963646905</v>
      </c>
    </row>
    <row r="6998" spans="1:22" ht="18" customHeight="1">
      <c r="A6998" s="11">
        <v>1882.354152192429</v>
      </c>
      <c r="B6998" s="11">
        <v>91.52855813956724</v>
      </c>
      <c r="C6998" s="11">
        <v>464.3299172481189</v>
      </c>
      <c r="D6998" s="11">
        <v>19.10509021990179</v>
      </c>
      <c r="E6998" s="11">
        <v>68.77832479164644</v>
      </c>
      <c r="F6998" s="11">
        <v>4072.17519117437</v>
      </c>
      <c r="G6998" s="11">
        <v>1067.638081508467</v>
      </c>
      <c r="H6998" s="11">
        <v>1356.1344</v>
      </c>
      <c r="I6998" s="11">
        <v>2423.772481508467</v>
      </c>
      <c r="J6998" s="11">
        <v>0.018</v>
      </c>
      <c r="K6998" s="11">
        <v>0.03987928333208437</v>
      </c>
      <c r="L6998" s="11">
        <v>0.5108292176150443</v>
      </c>
      <c r="M6998" s="11">
        <v>0.1951234268070434</v>
      </c>
      <c r="N6998" s="11">
        <v>5.124961243064346</v>
      </c>
      <c r="O6998" s="3" t="s">
        <v>321</v>
      </c>
      <c r="P6998" s="3" t="s">
        <v>311</v>
      </c>
      <c r="Q6998" s="10">
        <v>5</v>
      </c>
      <c r="R6998" s="3" t="s">
        <v>312</v>
      </c>
      <c r="S6998" s="11">
        <v>0.01120084090472218</v>
      </c>
      <c r="T6998" s="11">
        <v>0.2139808360444265</v>
      </c>
      <c r="U6998" s="11">
        <v>42.20793372879503</v>
      </c>
      <c r="V6998" s="11">
        <v>513.204777200735</v>
      </c>
    </row>
    <row r="6999" spans="1:22" ht="18" customHeight="1">
      <c r="A6999" s="11">
        <v>1882.569498278823</v>
      </c>
      <c r="B6999" s="11">
        <v>91.54030447676837</v>
      </c>
      <c r="C6999" s="11">
        <v>464.3363858684078</v>
      </c>
      <c r="D6999" s="11">
        <v>19.10727589065045</v>
      </c>
      <c r="E6999" s="11">
        <v>68.78619320634162</v>
      </c>
      <c r="F6999" s="11">
        <v>4072.231920999615</v>
      </c>
      <c r="G6999" s="11">
        <v>1067.882376487188</v>
      </c>
      <c r="H6999" s="11">
        <v>1356.1344</v>
      </c>
      <c r="I6999" s="11">
        <v>2424.016776487189</v>
      </c>
      <c r="J6999" s="11">
        <v>0.018</v>
      </c>
      <c r="K6999" s="11">
        <v>0.03987679377591459</v>
      </c>
      <c r="L6999" s="11">
        <v>0.5108259750827282</v>
      </c>
      <c r="M6999" s="11">
        <v>0.1951012244924747</v>
      </c>
      <c r="N6999" s="11">
        <v>5.125544458274638</v>
      </c>
      <c r="O6999" s="3" t="s">
        <v>321</v>
      </c>
      <c r="P6999" s="3" t="s">
        <v>311</v>
      </c>
      <c r="Q6999" s="10">
        <v>5</v>
      </c>
      <c r="R6999" s="3" t="s">
        <v>312</v>
      </c>
      <c r="S6999" s="11">
        <v>0.0112021152351903</v>
      </c>
      <c r="T6999" s="11">
        <v>0.214029664986371</v>
      </c>
      <c r="U6999" s="11">
        <v>42.21913584403022</v>
      </c>
      <c r="V6999" s="11">
        <v>513.4188068657213</v>
      </c>
    </row>
    <row r="7000" spans="1:22" ht="18" customHeight="1">
      <c r="A7000" s="11">
        <v>1882.784844365217</v>
      </c>
      <c r="B7000" s="11">
        <v>91.55205013934028</v>
      </c>
      <c r="C7000" s="11">
        <v>464.3428495873303</v>
      </c>
      <c r="D7000" s="11">
        <v>19.1094615613991</v>
      </c>
      <c r="E7000" s="11">
        <v>68.79406162103678</v>
      </c>
      <c r="F7000" s="11">
        <v>4072.288607839858</v>
      </c>
      <c r="G7000" s="11">
        <v>1068.126699412276</v>
      </c>
      <c r="H7000" s="11">
        <v>1356.1344</v>
      </c>
      <c r="I7000" s="11">
        <v>2424.261099412276</v>
      </c>
      <c r="J7000" s="11">
        <v>0.018</v>
      </c>
      <c r="K7000" s="11">
        <v>0.03987430327827129</v>
      </c>
      <c r="L7000" s="11">
        <v>0.5108227321794794</v>
      </c>
      <c r="M7000" s="11">
        <v>0.195079013781674</v>
      </c>
      <c r="N7000" s="11">
        <v>5.126128026867959</v>
      </c>
      <c r="O7000" s="3" t="s">
        <v>321</v>
      </c>
      <c r="P7000" s="3" t="s">
        <v>311</v>
      </c>
      <c r="Q7000" s="10">
        <v>5</v>
      </c>
      <c r="R7000" s="3" t="s">
        <v>312</v>
      </c>
      <c r="S7000" s="11">
        <v>0.01120339033778687</v>
      </c>
      <c r="T7000" s="11">
        <v>0.2140785142529645</v>
      </c>
      <c r="U7000" s="11">
        <v>42.230339234368</v>
      </c>
      <c r="V7000" s="11">
        <v>513.6328853799743</v>
      </c>
    </row>
    <row r="7001" spans="1:22" ht="18" customHeight="1">
      <c r="A7001" s="11">
        <v>1883.000190451611</v>
      </c>
      <c r="B7001" s="11">
        <v>91.56379512695138</v>
      </c>
      <c r="C7001" s="11">
        <v>464.3493084048863</v>
      </c>
      <c r="D7001" s="11">
        <v>19.11164723214776</v>
      </c>
      <c r="E7001" s="11">
        <v>68.80193003573194</v>
      </c>
      <c r="F7001" s="11">
        <v>4072.345251695097</v>
      </c>
      <c r="G7001" s="11">
        <v>1068.371050283729</v>
      </c>
      <c r="H7001" s="11">
        <v>1356.1344</v>
      </c>
      <c r="I7001" s="11">
        <v>2424.505450283729</v>
      </c>
      <c r="J7001" s="11">
        <v>0.018</v>
      </c>
      <c r="K7001" s="11">
        <v>0.03987181183915446</v>
      </c>
      <c r="L7001" s="11">
        <v>0.5108194889052979</v>
      </c>
      <c r="M7001" s="11">
        <v>0.1950567946746412</v>
      </c>
      <c r="N7001" s="11">
        <v>5.126711949040385</v>
      </c>
      <c r="O7001" s="3" t="s">
        <v>321</v>
      </c>
      <c r="P7001" s="3" t="s">
        <v>311</v>
      </c>
      <c r="Q7001" s="10">
        <v>5</v>
      </c>
      <c r="R7001" s="3" t="s">
        <v>312</v>
      </c>
      <c r="S7001" s="11">
        <v>0.01120466621299488</v>
      </c>
      <c r="T7001" s="11">
        <v>0.2141273838584999</v>
      </c>
      <c r="U7001" s="11">
        <v>42.241543900581</v>
      </c>
      <c r="V7001" s="11">
        <v>513.8470127638327</v>
      </c>
    </row>
    <row r="7002" spans="1:22" ht="18" customHeight="1">
      <c r="A7002" s="11">
        <v>1883.215536538005</v>
      </c>
      <c r="B7002" s="11">
        <v>91.57553943927014</v>
      </c>
      <c r="C7002" s="11">
        <v>464.355762321076</v>
      </c>
      <c r="D7002" s="11">
        <v>19.11383290289642</v>
      </c>
      <c r="E7002" s="11">
        <v>68.80979845042711</v>
      </c>
      <c r="F7002" s="11">
        <v>4072.401852565335</v>
      </c>
      <c r="G7002" s="11">
        <v>1068.615429101549</v>
      </c>
      <c r="H7002" s="11">
        <v>1356.1344</v>
      </c>
      <c r="I7002" s="11">
        <v>2424.749829101549</v>
      </c>
      <c r="J7002" s="11">
        <v>0.018</v>
      </c>
      <c r="K7002" s="11">
        <v>0.0398693194585641</v>
      </c>
      <c r="L7002" s="11">
        <v>0.5108162452601837</v>
      </c>
      <c r="M7002" s="11">
        <v>0.1950345671713762</v>
      </c>
      <c r="N7002" s="11">
        <v>5.127296224988176</v>
      </c>
      <c r="O7002" s="3" t="s">
        <v>321</v>
      </c>
      <c r="P7002" s="3" t="s">
        <v>311</v>
      </c>
      <c r="Q7002" s="10">
        <v>5</v>
      </c>
      <c r="R7002" s="3" t="s">
        <v>312</v>
      </c>
      <c r="S7002" s="11">
        <v>0.01120594286124309</v>
      </c>
      <c r="T7002" s="11">
        <v>0.2141762738162384</v>
      </c>
      <c r="U7002" s="11">
        <v>42.25274984344225</v>
      </c>
      <c r="V7002" s="11">
        <v>514.061189037649</v>
      </c>
    </row>
    <row r="7003" spans="1:22" ht="18" customHeight="1">
      <c r="A7003" s="11">
        <v>1883.430882624399</v>
      </c>
      <c r="B7003" s="11">
        <v>91.58728307596493</v>
      </c>
      <c r="C7003" s="11">
        <v>464.3622113358993</v>
      </c>
      <c r="D7003" s="11">
        <v>19.11601857364507</v>
      </c>
      <c r="E7003" s="11">
        <v>68.81766686512228</v>
      </c>
      <c r="F7003" s="11">
        <v>4072.45841045057</v>
      </c>
      <c r="G7003" s="11">
        <v>1068.859835865735</v>
      </c>
      <c r="H7003" s="11">
        <v>1356.1344</v>
      </c>
      <c r="I7003" s="11">
        <v>2424.994235865734</v>
      </c>
      <c r="J7003" s="11">
        <v>0.018</v>
      </c>
      <c r="K7003" s="11">
        <v>0.03986682613650021</v>
      </c>
      <c r="L7003" s="11">
        <v>0.5108130012441369</v>
      </c>
      <c r="M7003" s="11">
        <v>0.1950123312718792</v>
      </c>
      <c r="N7003" s="11">
        <v>5.127880854907764</v>
      </c>
      <c r="O7003" s="3" t="s">
        <v>321</v>
      </c>
      <c r="P7003" s="3" t="s">
        <v>311</v>
      </c>
      <c r="Q7003" s="10">
        <v>5</v>
      </c>
      <c r="R7003" s="3" t="s">
        <v>312</v>
      </c>
      <c r="S7003" s="11">
        <v>0.01120722028290601</v>
      </c>
      <c r="T7003" s="11">
        <v>0.2142251841384072</v>
      </c>
      <c r="U7003" s="11">
        <v>42.26395706372515</v>
      </c>
      <c r="V7003" s="11">
        <v>514.2754142217874</v>
      </c>
    </row>
    <row r="7004" spans="1:22" ht="18" customHeight="1">
      <c r="A7004" s="11">
        <v>1883.646228710793</v>
      </c>
      <c r="B7004" s="11">
        <v>91.59902603670409</v>
      </c>
      <c r="C7004" s="11">
        <v>464.3686554493559</v>
      </c>
      <c r="D7004" s="11">
        <v>19.11820424439373</v>
      </c>
      <c r="E7004" s="11">
        <v>68.82553527981743</v>
      </c>
      <c r="F7004" s="11">
        <v>4072.5149253508</v>
      </c>
      <c r="G7004" s="11">
        <v>1069.104270576287</v>
      </c>
      <c r="H7004" s="11">
        <v>1356.1344</v>
      </c>
      <c r="I7004" s="11">
        <v>2425.238670576286</v>
      </c>
      <c r="J7004" s="11">
        <v>0.018</v>
      </c>
      <c r="K7004" s="11">
        <v>0.03986433187296277</v>
      </c>
      <c r="L7004" s="11">
        <v>0.5108097568571572</v>
      </c>
      <c r="M7004" s="11">
        <v>0.1949900869761498</v>
      </c>
      <c r="N7004" s="11">
        <v>5.128465838995779</v>
      </c>
      <c r="O7004" s="3" t="s">
        <v>321</v>
      </c>
      <c r="P7004" s="3" t="s">
        <v>311</v>
      </c>
      <c r="Q7004" s="10">
        <v>5</v>
      </c>
      <c r="R7004" s="3" t="s">
        <v>312</v>
      </c>
      <c r="S7004" s="11">
        <v>0.01120849847846783</v>
      </c>
      <c r="T7004" s="11">
        <v>0.2142741148393341</v>
      </c>
      <c r="U7004" s="11">
        <v>42.27516556220362</v>
      </c>
      <c r="V7004" s="11">
        <v>514.4896883366267</v>
      </c>
    </row>
    <row r="7005" spans="1:22" ht="18" customHeight="1">
      <c r="A7005" s="11">
        <v>1883.861574797187</v>
      </c>
      <c r="B7005" s="11">
        <v>91.61076832115619</v>
      </c>
      <c r="C7005" s="11">
        <v>464.3750946614464</v>
      </c>
      <c r="D7005" s="11">
        <v>19.12038991514239</v>
      </c>
      <c r="E7005" s="11">
        <v>68.83340369451261</v>
      </c>
      <c r="F7005" s="11">
        <v>4072.57139726603</v>
      </c>
      <c r="G7005" s="11">
        <v>1069.348733233206</v>
      </c>
      <c r="H7005" s="11">
        <v>1356.1344</v>
      </c>
      <c r="I7005" s="11">
        <v>2425.483133233206</v>
      </c>
      <c r="J7005" s="11">
        <v>0.018</v>
      </c>
      <c r="K7005" s="11">
        <v>0.03986183666795182</v>
      </c>
      <c r="L7005" s="11">
        <v>0.5108065120992449</v>
      </c>
      <c r="M7005" s="11">
        <v>0.1949678342841885</v>
      </c>
      <c r="N7005" s="11">
        <v>5.129051177449007</v>
      </c>
      <c r="O7005" s="3" t="s">
        <v>321</v>
      </c>
      <c r="P7005" s="3" t="s">
        <v>311</v>
      </c>
      <c r="Q7005" s="10">
        <v>5</v>
      </c>
      <c r="R7005" s="3" t="s">
        <v>312</v>
      </c>
      <c r="S7005" s="11">
        <v>0.01120977744835849</v>
      </c>
      <c r="T7005" s="11">
        <v>0.2143230659323137</v>
      </c>
      <c r="U7005" s="11">
        <v>42.28637533965198</v>
      </c>
      <c r="V7005" s="11">
        <v>514.704011402559</v>
      </c>
    </row>
    <row r="7006" spans="1:22" ht="18" customHeight="1">
      <c r="A7006" s="11">
        <v>1884.076920883581</v>
      </c>
      <c r="B7006" s="11">
        <v>91.62250992898946</v>
      </c>
      <c r="C7006" s="11">
        <v>464.3815289721704</v>
      </c>
      <c r="D7006" s="11">
        <v>19.12257558589105</v>
      </c>
      <c r="E7006" s="11">
        <v>68.84127210920776</v>
      </c>
      <c r="F7006" s="11">
        <v>4072.627826196257</v>
      </c>
      <c r="G7006" s="11">
        <v>1069.59322383649</v>
      </c>
      <c r="H7006" s="11">
        <v>1356.1344</v>
      </c>
      <c r="I7006" s="11">
        <v>2425.72762383649</v>
      </c>
      <c r="J7006" s="11">
        <v>0.018</v>
      </c>
      <c r="K7006" s="11">
        <v>0.03985934052146734</v>
      </c>
      <c r="L7006" s="11">
        <v>0.5108032669703999</v>
      </c>
      <c r="M7006" s="11">
        <v>0.1949455731959951</v>
      </c>
      <c r="N7006" s="11">
        <v>5.129636870464436</v>
      </c>
      <c r="O7006" s="3" t="s">
        <v>321</v>
      </c>
      <c r="P7006" s="3" t="s">
        <v>311</v>
      </c>
      <c r="Q7006" s="10">
        <v>5</v>
      </c>
      <c r="R7006" s="3" t="s">
        <v>312</v>
      </c>
      <c r="S7006" s="11">
        <v>0.01121105719295367</v>
      </c>
      <c r="T7006" s="11">
        <v>0.2143720374296068</v>
      </c>
      <c r="U7006" s="11">
        <v>42.29758639684493</v>
      </c>
      <c r="V7006" s="11">
        <v>514.9183834399886</v>
      </c>
    </row>
    <row r="7007" spans="1:22" ht="18" customHeight="1">
      <c r="A7007" s="11">
        <v>1884.292266969975</v>
      </c>
      <c r="B7007" s="11">
        <v>91.63425085987249</v>
      </c>
      <c r="C7007" s="11">
        <v>464.3879583815282</v>
      </c>
      <c r="D7007" s="11">
        <v>19.1247612566397</v>
      </c>
      <c r="E7007" s="11">
        <v>68.84914052390293</v>
      </c>
      <c r="F7007" s="11">
        <v>4072.684212141482</v>
      </c>
      <c r="G7007" s="11">
        <v>1069.837742386141</v>
      </c>
      <c r="H7007" s="11">
        <v>1356.1344</v>
      </c>
      <c r="I7007" s="11">
        <v>2425.972142386141</v>
      </c>
      <c r="J7007" s="11">
        <v>0.018</v>
      </c>
      <c r="K7007" s="11">
        <v>0.03985684343350934</v>
      </c>
      <c r="L7007" s="11">
        <v>0.5108000214706223</v>
      </c>
      <c r="M7007" s="11">
        <v>0.1949233037115697</v>
      </c>
      <c r="N7007" s="11">
        <v>5.130222918239225</v>
      </c>
      <c r="O7007" s="3" t="s">
        <v>321</v>
      </c>
      <c r="P7007" s="3" t="s">
        <v>311</v>
      </c>
      <c r="Q7007" s="10">
        <v>5</v>
      </c>
      <c r="R7007" s="3" t="s">
        <v>312</v>
      </c>
      <c r="S7007" s="11">
        <v>0.01121233771275699</v>
      </c>
      <c r="T7007" s="11">
        <v>0.2144210293459241</v>
      </c>
      <c r="U7007" s="11">
        <v>42.30879873455768</v>
      </c>
      <c r="V7007" s="11">
        <v>515.1328044693345</v>
      </c>
    </row>
    <row r="7008" spans="1:22" ht="18" customHeight="1">
      <c r="A7008" s="11">
        <v>1884.507613056369</v>
      </c>
      <c r="B7008" s="11">
        <v>91.64599111347351</v>
      </c>
      <c r="C7008" s="11">
        <v>464.3943828895192</v>
      </c>
      <c r="D7008" s="11">
        <v>19.12694692738836</v>
      </c>
      <c r="E7008" s="11">
        <v>68.8570089385981</v>
      </c>
      <c r="F7008" s="11">
        <v>4072.740555101703</v>
      </c>
      <c r="G7008" s="11">
        <v>1070.082288882159</v>
      </c>
      <c r="H7008" s="11">
        <v>1356.1344</v>
      </c>
      <c r="I7008" s="11">
        <v>2426.216688882158</v>
      </c>
      <c r="J7008" s="11">
        <v>0.018</v>
      </c>
      <c r="K7008" s="11">
        <v>0.03985434540407779</v>
      </c>
      <c r="L7008" s="11">
        <v>0.5107967755999119</v>
      </c>
      <c r="M7008" s="11">
        <v>0.194901025830912</v>
      </c>
      <c r="N7008" s="11">
        <v>5.130809320970729</v>
      </c>
      <c r="O7008" s="3" t="s">
        <v>321</v>
      </c>
      <c r="P7008" s="3" t="s">
        <v>311</v>
      </c>
      <c r="Q7008" s="10">
        <v>5</v>
      </c>
      <c r="R7008" s="3" t="s">
        <v>312</v>
      </c>
      <c r="S7008" s="11">
        <v>0.01121361900812669</v>
      </c>
      <c r="T7008" s="11">
        <v>0.2144700416932006</v>
      </c>
      <c r="U7008" s="11">
        <v>42.32001235356581</v>
      </c>
      <c r="V7008" s="11">
        <v>515.3472745110276</v>
      </c>
    </row>
    <row r="7009" spans="1:22" ht="18" customHeight="1">
      <c r="A7009" s="11">
        <v>1884.722959142763</v>
      </c>
      <c r="B7009" s="11">
        <v>91.657730689461</v>
      </c>
      <c r="C7009" s="11">
        <v>464.4008024961439</v>
      </c>
      <c r="D7009" s="11">
        <v>19.12913259813702</v>
      </c>
      <c r="E7009" s="11">
        <v>68.86487735329325</v>
      </c>
      <c r="F7009" s="11">
        <v>4072.796855076921</v>
      </c>
      <c r="G7009" s="11">
        <v>1070.326863324542</v>
      </c>
      <c r="H7009" s="11">
        <v>1356.1344</v>
      </c>
      <c r="I7009" s="11">
        <v>2426.461263324542</v>
      </c>
      <c r="J7009" s="11">
        <v>0.018</v>
      </c>
      <c r="K7009" s="11">
        <v>0.03985184643317272</v>
      </c>
      <c r="L7009" s="11">
        <v>0.5107935293582688</v>
      </c>
      <c r="M7009" s="11">
        <v>0.1948787395540222</v>
      </c>
      <c r="N7009" s="11">
        <v>5.131396078856467</v>
      </c>
      <c r="O7009" s="3" t="s">
        <v>321</v>
      </c>
      <c r="P7009" s="3" t="s">
        <v>311</v>
      </c>
      <c r="Q7009" s="10">
        <v>5</v>
      </c>
      <c r="R7009" s="3" t="s">
        <v>312</v>
      </c>
      <c r="S7009" s="11">
        <v>0.01121490107954898</v>
      </c>
      <c r="T7009" s="11">
        <v>0.2145190744858216</v>
      </c>
      <c r="U7009" s="11">
        <v>42.33122725464536</v>
      </c>
      <c r="V7009" s="11">
        <v>515.5617935855134</v>
      </c>
    </row>
    <row r="7010" spans="1:22" ht="18" customHeight="1">
      <c r="A7010" s="11">
        <v>1884.938305229157</v>
      </c>
      <c r="B7010" s="11">
        <v>91.66946958750343</v>
      </c>
      <c r="C7010" s="11">
        <v>464.4072172014023</v>
      </c>
      <c r="D7010" s="11">
        <v>19.13131826888567</v>
      </c>
      <c r="E7010" s="11">
        <v>68.87274576798843</v>
      </c>
      <c r="F7010" s="11">
        <v>4072.853112067137</v>
      </c>
      <c r="G7010" s="11">
        <v>1070.571465713291</v>
      </c>
      <c r="H7010" s="11">
        <v>1356.1344</v>
      </c>
      <c r="I7010" s="11">
        <v>2426.705865713291</v>
      </c>
      <c r="J7010" s="11">
        <v>0.018</v>
      </c>
      <c r="K7010" s="11">
        <v>0.03984934652079412</v>
      </c>
      <c r="L7010" s="11">
        <v>0.5107902827456929</v>
      </c>
      <c r="M7010" s="11">
        <v>0.1948564448809003</v>
      </c>
      <c r="N7010" s="11">
        <v>5.131983192094149</v>
      </c>
      <c r="O7010" s="3" t="s">
        <v>321</v>
      </c>
      <c r="P7010" s="3" t="s">
        <v>311</v>
      </c>
      <c r="Q7010" s="10">
        <v>5</v>
      </c>
      <c r="R7010" s="3" t="s">
        <v>312</v>
      </c>
      <c r="S7010" s="11">
        <v>0.01121618392745578</v>
      </c>
      <c r="T7010" s="11">
        <v>0.2145681277371388</v>
      </c>
      <c r="U7010" s="11">
        <v>42.34244343857281</v>
      </c>
      <c r="V7010" s="11">
        <v>515.7763617132506</v>
      </c>
    </row>
    <row r="7011" spans="1:22" ht="18" customHeight="1">
      <c r="A7011" s="11">
        <v>1885.153651315551</v>
      </c>
      <c r="B7011" s="11">
        <v>91.6812078072691</v>
      </c>
      <c r="C7011" s="11">
        <v>464.4136270052943</v>
      </c>
      <c r="D7011" s="11">
        <v>19.13350393963433</v>
      </c>
      <c r="E7011" s="11">
        <v>68.88061418268359</v>
      </c>
      <c r="F7011" s="11">
        <v>4072.909326072352</v>
      </c>
      <c r="G7011" s="11">
        <v>1070.816096048407</v>
      </c>
      <c r="H7011" s="11">
        <v>1356.1344</v>
      </c>
      <c r="I7011" s="11">
        <v>2426.950496048407</v>
      </c>
      <c r="J7011" s="11">
        <v>0.018</v>
      </c>
      <c r="K7011" s="11">
        <v>0.03984684566694201</v>
      </c>
      <c r="L7011" s="11">
        <v>0.5107870357621844</v>
      </c>
      <c r="M7011" s="11">
        <v>0.1948341418115465</v>
      </c>
      <c r="N7011" s="11">
        <v>5.132570660881659</v>
      </c>
      <c r="O7011" s="3" t="s">
        <v>321</v>
      </c>
      <c r="P7011" s="3" t="s">
        <v>311</v>
      </c>
      <c r="Q7011" s="10">
        <v>5</v>
      </c>
      <c r="R7011" s="3" t="s">
        <v>312</v>
      </c>
      <c r="S7011" s="11">
        <v>0.01121746755222473</v>
      </c>
      <c r="T7011" s="11">
        <v>0.2146172014594683</v>
      </c>
      <c r="U7011" s="11">
        <v>42.35366090612504</v>
      </c>
      <c r="V7011" s="11">
        <v>515.99097891471</v>
      </c>
    </row>
    <row r="7012" spans="1:22" ht="18" customHeight="1">
      <c r="A7012" s="11">
        <v>1885.368997401945</v>
      </c>
      <c r="B7012" s="11">
        <v>91.69294534842653</v>
      </c>
      <c r="C7012" s="11">
        <v>464.4200319078199</v>
      </c>
      <c r="D7012" s="11">
        <v>19.13568961038299</v>
      </c>
      <c r="E7012" s="11">
        <v>68.88848259737875</v>
      </c>
      <c r="F7012" s="11">
        <v>4072.965497092564</v>
      </c>
      <c r="G7012" s="11">
        <v>1071.060754329889</v>
      </c>
      <c r="H7012" s="11">
        <v>1356.1344</v>
      </c>
      <c r="I7012" s="11">
        <v>2427.195154329889</v>
      </c>
      <c r="J7012" s="11">
        <v>0.018</v>
      </c>
      <c r="K7012" s="11">
        <v>0.03984434387161637</v>
      </c>
      <c r="L7012" s="11">
        <v>0.5107837884077433</v>
      </c>
      <c r="M7012" s="11">
        <v>0.1948118303459606</v>
      </c>
      <c r="N7012" s="11">
        <v>5.13315848541708</v>
      </c>
      <c r="O7012" s="3" t="s">
        <v>321</v>
      </c>
      <c r="P7012" s="3" t="s">
        <v>311</v>
      </c>
      <c r="Q7012" s="10">
        <v>5</v>
      </c>
      <c r="R7012" s="3" t="s">
        <v>312</v>
      </c>
      <c r="S7012" s="11">
        <v>0.01121875195434324</v>
      </c>
      <c r="T7012" s="11">
        <v>0.2146662956672307</v>
      </c>
      <c r="U7012" s="11">
        <v>42.36487965807938</v>
      </c>
      <c r="V7012" s="11">
        <v>516.2056452103773</v>
      </c>
    </row>
    <row r="7013" spans="1:22" ht="18" customHeight="1">
      <c r="A7013" s="11">
        <v>1885.584343488339</v>
      </c>
      <c r="B7013" s="11">
        <v>91.70468221064401</v>
      </c>
      <c r="C7013" s="11">
        <v>464.4264319089789</v>
      </c>
      <c r="D7013" s="11">
        <v>19.13787528113165</v>
      </c>
      <c r="E7013" s="11">
        <v>68.89635101207392</v>
      </c>
      <c r="F7013" s="11">
        <v>4073.021625127771</v>
      </c>
      <c r="G7013" s="11">
        <v>1071.305440557738</v>
      </c>
      <c r="H7013" s="11">
        <v>1356.1344</v>
      </c>
      <c r="I7013" s="11">
        <v>2427.439840557738</v>
      </c>
      <c r="J7013" s="11">
        <v>0.018</v>
      </c>
      <c r="K7013" s="11">
        <v>0.03984184113481717</v>
      </c>
      <c r="L7013" s="11">
        <v>0.5107805406823694</v>
      </c>
      <c r="M7013" s="11">
        <v>0.1947895104841422</v>
      </c>
      <c r="N7013" s="11">
        <v>5.133746665898674</v>
      </c>
      <c r="O7013" s="3" t="s">
        <v>321</v>
      </c>
      <c r="P7013" s="3" t="s">
        <v>311</v>
      </c>
      <c r="Q7013" s="10">
        <v>5</v>
      </c>
      <c r="R7013" s="3" t="s">
        <v>312</v>
      </c>
      <c r="S7013" s="11">
        <v>0.01122003713424446</v>
      </c>
      <c r="T7013" s="11">
        <v>0.2147154103738122</v>
      </c>
      <c r="U7013" s="11">
        <v>42.37609969521363</v>
      </c>
      <c r="V7013" s="11">
        <v>516.4203606207511</v>
      </c>
    </row>
    <row r="7014" spans="1:22" ht="18" customHeight="1">
      <c r="A7014" s="11">
        <v>1885.799689574733</v>
      </c>
      <c r="B7014" s="11">
        <v>91.71641839359006</v>
      </c>
      <c r="C7014" s="11">
        <v>464.4328270087717</v>
      </c>
      <c r="D7014" s="11">
        <v>19.1400609518803</v>
      </c>
      <c r="E7014" s="11">
        <v>68.90421942676909</v>
      </c>
      <c r="F7014" s="11">
        <v>4073.077710177978</v>
      </c>
      <c r="G7014" s="11">
        <v>1071.550154731952</v>
      </c>
      <c r="H7014" s="11">
        <v>1356.1344</v>
      </c>
      <c r="I7014" s="11">
        <v>2427.684554731952</v>
      </c>
      <c r="J7014" s="11">
        <v>0.018</v>
      </c>
      <c r="K7014" s="11">
        <v>0.03983933745654447</v>
      </c>
      <c r="L7014" s="11">
        <v>0.5107772925860629</v>
      </c>
      <c r="M7014" s="11">
        <v>0.1947671822260921</v>
      </c>
      <c r="N7014" s="11">
        <v>5.134335202524865</v>
      </c>
      <c r="O7014" s="3" t="s">
        <v>321</v>
      </c>
      <c r="P7014" s="3" t="s">
        <v>311</v>
      </c>
      <c r="Q7014" s="10">
        <v>5</v>
      </c>
      <c r="R7014" s="3" t="s">
        <v>312</v>
      </c>
      <c r="S7014" s="11">
        <v>0.01122132309230719</v>
      </c>
      <c r="T7014" s="11">
        <v>0.2147645455915624</v>
      </c>
      <c r="U7014" s="11">
        <v>42.38732101830593</v>
      </c>
      <c r="V7014" s="11">
        <v>516.6351251663427</v>
      </c>
    </row>
    <row r="7015" spans="1:22" ht="18" customHeight="1">
      <c r="A7015" s="11">
        <v>1886.015035661127</v>
      </c>
      <c r="B7015" s="11">
        <v>91.72815389693301</v>
      </c>
      <c r="C7015" s="11">
        <v>464.4392172071981</v>
      </c>
      <c r="D7015" s="11">
        <v>19.14224662262896</v>
      </c>
      <c r="E7015" s="11">
        <v>68.91208784146424</v>
      </c>
      <c r="F7015" s="11">
        <v>4073.133752243182</v>
      </c>
      <c r="G7015" s="11">
        <v>1071.794896852533</v>
      </c>
      <c r="H7015" s="11">
        <v>1356.1344</v>
      </c>
      <c r="I7015" s="11">
        <v>2427.929296852533</v>
      </c>
      <c r="J7015" s="11">
        <v>0.018</v>
      </c>
      <c r="K7015" s="11">
        <v>0.03983683283679824</v>
      </c>
      <c r="L7015" s="11">
        <v>0.5107740441188237</v>
      </c>
      <c r="M7015" s="11">
        <v>0.1947448455718098</v>
      </c>
      <c r="N7015" s="11">
        <v>5.134924095494288</v>
      </c>
      <c r="O7015" s="3" t="s">
        <v>321</v>
      </c>
      <c r="P7015" s="3" t="s">
        <v>311</v>
      </c>
      <c r="Q7015" s="10">
        <v>5</v>
      </c>
      <c r="R7015" s="3" t="s">
        <v>312</v>
      </c>
      <c r="S7015" s="11">
        <v>0.01122260982902006</v>
      </c>
      <c r="T7015" s="11">
        <v>0.2148137013349367</v>
      </c>
      <c r="U7015" s="11">
        <v>42.39854362813495</v>
      </c>
      <c r="V7015" s="11">
        <v>516.8499388676777</v>
      </c>
    </row>
    <row r="7016" spans="1:22" ht="18" customHeight="1">
      <c r="A7016" s="11">
        <v>1886.230381747521</v>
      </c>
      <c r="B7016" s="11">
        <v>91.73988872034127</v>
      </c>
      <c r="C7016" s="11">
        <v>464.4456025042578</v>
      </c>
      <c r="D7016" s="11">
        <v>19.14443229337762</v>
      </c>
      <c r="E7016" s="11">
        <v>68.91995625615942</v>
      </c>
      <c r="F7016" s="11">
        <v>4073.189751323381</v>
      </c>
      <c r="G7016" s="11">
        <v>1072.03966691948</v>
      </c>
      <c r="H7016" s="11">
        <v>1356.1344</v>
      </c>
      <c r="I7016" s="11">
        <v>2428.17406691948</v>
      </c>
      <c r="J7016" s="11">
        <v>0.018</v>
      </c>
      <c r="K7016" s="11">
        <v>0.03983432727557845</v>
      </c>
      <c r="L7016" s="11">
        <v>0.5107707952806516</v>
      </c>
      <c r="M7016" s="11">
        <v>0.1947225005212951</v>
      </c>
      <c r="N7016" s="11">
        <v>5.135513345005749</v>
      </c>
      <c r="O7016" s="3" t="s">
        <v>321</v>
      </c>
      <c r="P7016" s="3" t="s">
        <v>311</v>
      </c>
      <c r="Q7016" s="10">
        <v>5</v>
      </c>
      <c r="R7016" s="3" t="s">
        <v>312</v>
      </c>
      <c r="S7016" s="11">
        <v>0.01122389734481741</v>
      </c>
      <c r="T7016" s="11">
        <v>0.2148628776173557</v>
      </c>
      <c r="U7016" s="11">
        <v>42.40976752547977</v>
      </c>
      <c r="V7016" s="11">
        <v>517.0648017452951</v>
      </c>
    </row>
    <row r="7017" spans="1:22" ht="18" customHeight="1">
      <c r="A7017" s="11">
        <v>1886.445727833915</v>
      </c>
      <c r="B7017" s="11">
        <v>91.75162286348328</v>
      </c>
      <c r="C7017" s="11">
        <v>464.4519828999513</v>
      </c>
      <c r="D7017" s="11">
        <v>19.14661796412627</v>
      </c>
      <c r="E7017" s="11">
        <v>68.92782467085458</v>
      </c>
      <c r="F7017" s="11">
        <v>4073.245707418579</v>
      </c>
      <c r="G7017" s="11">
        <v>1072.284464932794</v>
      </c>
      <c r="H7017" s="11">
        <v>1356.1344</v>
      </c>
      <c r="I7017" s="11">
        <v>2428.418864932793</v>
      </c>
      <c r="J7017" s="11">
        <v>0.018</v>
      </c>
      <c r="K7017" s="11">
        <v>0.03983182077288515</v>
      </c>
      <c r="L7017" s="11">
        <v>0.510767546071547</v>
      </c>
      <c r="M7017" s="11">
        <v>0.1947001470745485</v>
      </c>
      <c r="N7017" s="11">
        <v>5.136102951258231</v>
      </c>
      <c r="O7017" s="3" t="s">
        <v>321</v>
      </c>
      <c r="P7017" s="3" t="s">
        <v>311</v>
      </c>
      <c r="Q7017" s="10">
        <v>5</v>
      </c>
      <c r="R7017" s="3" t="s">
        <v>312</v>
      </c>
      <c r="S7017" s="11">
        <v>0.01122518564007923</v>
      </c>
      <c r="T7017" s="11">
        <v>0.2149120744512027</v>
      </c>
      <c r="U7017" s="11">
        <v>42.42099271111985</v>
      </c>
      <c r="V7017" s="11">
        <v>517.2797138197462</v>
      </c>
    </row>
    <row r="7018" spans="1:22" ht="18" customHeight="1">
      <c r="A7018" s="11">
        <v>1886.661073920309</v>
      </c>
      <c r="B7018" s="11">
        <v>91.76335632602749</v>
      </c>
      <c r="C7018" s="11">
        <v>464.4583583942785</v>
      </c>
      <c r="D7018" s="11">
        <v>19.14880363487493</v>
      </c>
      <c r="E7018" s="11">
        <v>68.93569308554976</v>
      </c>
      <c r="F7018" s="11">
        <v>4073.301620528776</v>
      </c>
      <c r="G7018" s="11">
        <v>1072.529290892473</v>
      </c>
      <c r="H7018" s="11">
        <v>1356.1344</v>
      </c>
      <c r="I7018" s="11">
        <v>2428.663690892473</v>
      </c>
      <c r="J7018" s="11">
        <v>0.018</v>
      </c>
      <c r="K7018" s="11">
        <v>0.03982931332871834</v>
      </c>
      <c r="L7018" s="11">
        <v>0.5107642964915096</v>
      </c>
      <c r="M7018" s="11">
        <v>0.1946777852315699</v>
      </c>
      <c r="N7018" s="11">
        <v>5.136692914450903</v>
      </c>
      <c r="O7018" s="3" t="s">
        <v>321</v>
      </c>
      <c r="P7018" s="3" t="s">
        <v>311</v>
      </c>
      <c r="Q7018" s="10">
        <v>5</v>
      </c>
      <c r="R7018" s="3" t="s">
        <v>312</v>
      </c>
      <c r="S7018" s="11">
        <v>0.01122647471531362</v>
      </c>
      <c r="T7018" s="11">
        <v>0.2149612918513177</v>
      </c>
      <c r="U7018" s="11">
        <v>42.43221918583517</v>
      </c>
      <c r="V7018" s="11">
        <v>517.4946751115975</v>
      </c>
    </row>
    <row r="7019" spans="1:22" ht="18" customHeight="1">
      <c r="A7019" s="11">
        <v>1886.876420006703</v>
      </c>
      <c r="B7019" s="11">
        <v>91.77508910764222</v>
      </c>
      <c r="C7019" s="11">
        <v>464.4647289872391</v>
      </c>
      <c r="D7019" s="11">
        <v>19.15098930562359</v>
      </c>
      <c r="E7019" s="11">
        <v>68.94356150024491</v>
      </c>
      <c r="F7019" s="11">
        <v>4073.357490653969</v>
      </c>
      <c r="G7019" s="11">
        <v>1072.774144798519</v>
      </c>
      <c r="H7019" s="11">
        <v>1356.1344</v>
      </c>
      <c r="I7019" s="11">
        <v>2428.908544798519</v>
      </c>
      <c r="J7019" s="11">
        <v>0.018</v>
      </c>
      <c r="K7019" s="11">
        <v>0.03982680494307798</v>
      </c>
      <c r="L7019" s="11">
        <v>0.5107610465405396</v>
      </c>
      <c r="M7019" s="11">
        <v>0.1946554149923592</v>
      </c>
      <c r="N7019" s="11">
        <v>5.137283234783133</v>
      </c>
      <c r="O7019" s="3" t="s">
        <v>321</v>
      </c>
      <c r="P7019" s="3" t="s">
        <v>311</v>
      </c>
      <c r="Q7019" s="10">
        <v>5</v>
      </c>
      <c r="R7019" s="3" t="s">
        <v>312</v>
      </c>
      <c r="S7019" s="11">
        <v>0.01122776457088312</v>
      </c>
      <c r="T7019" s="11">
        <v>0.2150105298297575</v>
      </c>
      <c r="U7019" s="11">
        <v>42.44344695040605</v>
      </c>
      <c r="V7019" s="11">
        <v>517.7096856414273</v>
      </c>
    </row>
    <row r="7020" spans="1:22" ht="18" customHeight="1">
      <c r="A7020" s="11">
        <v>1887.091766093097</v>
      </c>
      <c r="B7020" s="11">
        <v>91.78682120799587</v>
      </c>
      <c r="C7020" s="11">
        <v>464.4710946788333</v>
      </c>
      <c r="D7020" s="11">
        <v>19.15317497637224</v>
      </c>
      <c r="E7020" s="11">
        <v>68.95142991494008</v>
      </c>
      <c r="F7020" s="11">
        <v>4073.413317794158</v>
      </c>
      <c r="G7020" s="11">
        <v>1073.019026650931</v>
      </c>
      <c r="H7020" s="11">
        <v>1356.1344</v>
      </c>
      <c r="I7020" s="11">
        <v>2429.153426650931</v>
      </c>
      <c r="J7020" s="11">
        <v>0.018</v>
      </c>
      <c r="K7020" s="11">
        <v>0.03982429561596408</v>
      </c>
      <c r="L7020" s="11">
        <v>0.5107577962186367</v>
      </c>
      <c r="M7020" s="11">
        <v>0.1946330363569161</v>
      </c>
      <c r="N7020" s="11">
        <v>5.137873912454463</v>
      </c>
      <c r="O7020" s="3" t="s">
        <v>321</v>
      </c>
      <c r="P7020" s="3" t="s">
        <v>311</v>
      </c>
      <c r="Q7020" s="10">
        <v>5</v>
      </c>
      <c r="R7020" s="3" t="s">
        <v>312</v>
      </c>
      <c r="S7020" s="11">
        <v>0.01122905520727842</v>
      </c>
      <c r="T7020" s="11">
        <v>0.2150597884010366</v>
      </c>
      <c r="U7020" s="11">
        <v>42.45467600561333</v>
      </c>
      <c r="V7020" s="11">
        <v>517.9247454298284</v>
      </c>
    </row>
    <row r="7021" spans="1:22" ht="18" customHeight="1">
      <c r="A7021" s="11">
        <v>1887.307112179491</v>
      </c>
      <c r="B7021" s="11">
        <v>91.79855262675697</v>
      </c>
      <c r="C7021" s="11">
        <v>464.4774554690612</v>
      </c>
      <c r="D7021" s="11">
        <v>19.1553606471209</v>
      </c>
      <c r="E7021" s="11">
        <v>68.95929832963525</v>
      </c>
      <c r="F7021" s="11">
        <v>4073.469101949346</v>
      </c>
      <c r="G7021" s="11">
        <v>1073.263936449709</v>
      </c>
      <c r="H7021" s="11">
        <v>1356.1344</v>
      </c>
      <c r="I7021" s="11">
        <v>2429.398336449709</v>
      </c>
      <c r="J7021" s="11">
        <v>0.018</v>
      </c>
      <c r="K7021" s="11">
        <v>0.03982178534737668</v>
      </c>
      <c r="L7021" s="11">
        <v>0.5107545455258012</v>
      </c>
      <c r="M7021" s="11">
        <v>0.1946106493252411</v>
      </c>
      <c r="N7021" s="11">
        <v>5.138464947664605</v>
      </c>
      <c r="O7021" s="3" t="s">
        <v>321</v>
      </c>
      <c r="P7021" s="3" t="s">
        <v>311</v>
      </c>
      <c r="Q7021" s="10">
        <v>5</v>
      </c>
      <c r="R7021" s="3" t="s">
        <v>312</v>
      </c>
      <c r="S7021" s="11">
        <v>0.01123034662493585</v>
      </c>
      <c r="T7021" s="11">
        <v>0.2151090675786324</v>
      </c>
      <c r="U7021" s="11">
        <v>42.46590635223826</v>
      </c>
      <c r="V7021" s="11">
        <v>518.139854497407</v>
      </c>
    </row>
    <row r="7022" spans="1:22" ht="18" customHeight="1">
      <c r="A7022" s="11">
        <v>1887.522458265885</v>
      </c>
      <c r="B7022" s="11">
        <v>91.8102833635938</v>
      </c>
      <c r="C7022" s="11">
        <v>464.4838113579226</v>
      </c>
      <c r="D7022" s="11">
        <v>19.15754631786956</v>
      </c>
      <c r="E7022" s="11">
        <v>68.9671667443304</v>
      </c>
      <c r="F7022" s="11">
        <v>4073.524843119531</v>
      </c>
      <c r="G7022" s="11">
        <v>1073.508874194853</v>
      </c>
      <c r="H7022" s="11">
        <v>1356.1344</v>
      </c>
      <c r="I7022" s="11">
        <v>2429.643274194853</v>
      </c>
      <c r="J7022" s="11">
        <v>0.018</v>
      </c>
      <c r="K7022" s="11">
        <v>0.03981927413731574</v>
      </c>
      <c r="L7022" s="11">
        <v>0.510751294462033</v>
      </c>
      <c r="M7022" s="11">
        <v>0.194588253897334</v>
      </c>
      <c r="N7022" s="11">
        <v>5.13905634061348</v>
      </c>
      <c r="O7022" s="3" t="s">
        <v>321</v>
      </c>
      <c r="P7022" s="3" t="s">
        <v>311</v>
      </c>
      <c r="Q7022" s="10">
        <v>5</v>
      </c>
      <c r="R7022" s="3" t="s">
        <v>312</v>
      </c>
      <c r="S7022" s="11">
        <v>0.01123163882423737</v>
      </c>
      <c r="T7022" s="11">
        <v>0.2151583673749847</v>
      </c>
      <c r="U7022" s="11">
        <v>42.4771379910625</v>
      </c>
      <c r="V7022" s="11">
        <v>518.355012864782</v>
      </c>
    </row>
    <row r="7023" spans="1:22" ht="18" customHeight="1">
      <c r="A7023" s="11">
        <v>1887.737804352279</v>
      </c>
      <c r="B7023" s="11">
        <v>91.82201341817486</v>
      </c>
      <c r="C7023" s="11">
        <v>464.4901623454177</v>
      </c>
      <c r="D7023" s="11">
        <v>19.15973198861821</v>
      </c>
      <c r="E7023" s="11">
        <v>68.97503515902557</v>
      </c>
      <c r="F7023" s="11">
        <v>4073.580541304715</v>
      </c>
      <c r="G7023" s="11">
        <v>1073.753839886364</v>
      </c>
      <c r="H7023" s="11">
        <v>1356.1344</v>
      </c>
      <c r="I7023" s="11">
        <v>2429.888239886364</v>
      </c>
      <c r="J7023" s="11">
        <v>0.018</v>
      </c>
      <c r="K7023" s="11">
        <v>0.03981676198578128</v>
      </c>
      <c r="L7023" s="11">
        <v>0.5107480430273322</v>
      </c>
      <c r="M7023" s="11">
        <v>0.1945658500731949</v>
      </c>
      <c r="N7023" s="11">
        <v>5.139648091501175</v>
      </c>
      <c r="O7023" s="3" t="s">
        <v>321</v>
      </c>
      <c r="P7023" s="3" t="s">
        <v>311</v>
      </c>
      <c r="Q7023" s="10">
        <v>5</v>
      </c>
      <c r="R7023" s="3" t="s">
        <v>312</v>
      </c>
      <c r="S7023" s="11">
        <v>0.01123293180567489</v>
      </c>
      <c r="T7023" s="11">
        <v>0.2152076878046431</v>
      </c>
      <c r="U7023" s="11">
        <v>42.48837092286817</v>
      </c>
      <c r="V7023" s="11">
        <v>518.5702205525866</v>
      </c>
    </row>
    <row r="7024" spans="1:22" ht="18" customHeight="1">
      <c r="A7024" s="11">
        <v>1887.953150438673</v>
      </c>
      <c r="B7024" s="11">
        <v>91.8337427901685</v>
      </c>
      <c r="C7024" s="11">
        <v>464.4965084315463</v>
      </c>
      <c r="D7024" s="11">
        <v>19.16191765936687</v>
      </c>
      <c r="E7024" s="11">
        <v>68.98290357372073</v>
      </c>
      <c r="F7024" s="11">
        <v>4073.636196504895</v>
      </c>
      <c r="G7024" s="11">
        <v>1073.998833524241</v>
      </c>
      <c r="H7024" s="11">
        <v>1356.1344</v>
      </c>
      <c r="I7024" s="11">
        <v>2430.133233524241</v>
      </c>
      <c r="J7024" s="11">
        <v>0.018</v>
      </c>
      <c r="K7024" s="11">
        <v>0.03981424889277328</v>
      </c>
      <c r="L7024" s="11">
        <v>0.5107447912216987</v>
      </c>
      <c r="M7024" s="11">
        <v>0.1945434378528235</v>
      </c>
      <c r="N7024" s="11">
        <v>5.140240200527979</v>
      </c>
      <c r="O7024" s="3" t="s">
        <v>321</v>
      </c>
      <c r="P7024" s="3" t="s">
        <v>311</v>
      </c>
      <c r="Q7024" s="10">
        <v>5</v>
      </c>
      <c r="R7024" s="3" t="s">
        <v>312</v>
      </c>
      <c r="S7024" s="11">
        <v>0.01123422556968596</v>
      </c>
      <c r="T7024" s="11">
        <v>0.2152570288811199</v>
      </c>
      <c r="U7024" s="11">
        <v>42.49960514843786</v>
      </c>
      <c r="V7024" s="11">
        <v>518.7854775814677</v>
      </c>
    </row>
    <row r="7025" spans="1:22" ht="18" customHeight="1">
      <c r="A7025" s="11">
        <v>1888.168496525067</v>
      </c>
      <c r="B7025" s="11">
        <v>91.84547147924313</v>
      </c>
      <c r="C7025" s="11">
        <v>464.5028496163085</v>
      </c>
      <c r="D7025" s="11">
        <v>19.16410333011553</v>
      </c>
      <c r="E7025" s="11">
        <v>68.9907719884159</v>
      </c>
      <c r="F7025" s="11">
        <v>4073.691808720071</v>
      </c>
      <c r="G7025" s="11">
        <v>1074.243855108484</v>
      </c>
      <c r="H7025" s="11">
        <v>1356.1344</v>
      </c>
      <c r="I7025" s="11">
        <v>2430.378255108484</v>
      </c>
      <c r="J7025" s="11">
        <v>0.018</v>
      </c>
      <c r="K7025" s="11">
        <v>0.03981173485829174</v>
      </c>
      <c r="L7025" s="11">
        <v>0.5107415390451324</v>
      </c>
      <c r="M7025" s="11">
        <v>0.19452101723622</v>
      </c>
      <c r="N7025" s="11">
        <v>5.140832667894351</v>
      </c>
      <c r="O7025" s="3" t="s">
        <v>321</v>
      </c>
      <c r="P7025" s="3" t="s">
        <v>311</v>
      </c>
      <c r="Q7025" s="10">
        <v>5</v>
      </c>
      <c r="R7025" s="3" t="s">
        <v>312</v>
      </c>
      <c r="S7025" s="11">
        <v>0.01123552011665376</v>
      </c>
      <c r="T7025" s="11">
        <v>0.2153063906168892</v>
      </c>
      <c r="U7025" s="11">
        <v>42.51084066855451</v>
      </c>
      <c r="V7025" s="11">
        <v>519.0007839720846</v>
      </c>
    </row>
    <row r="7026" spans="1:22" ht="18" customHeight="1">
      <c r="A7026" s="11">
        <v>1888.383842611461</v>
      </c>
      <c r="B7026" s="11">
        <v>91.85719948506718</v>
      </c>
      <c r="C7026" s="11">
        <v>464.5091858997042</v>
      </c>
      <c r="D7026" s="11">
        <v>19.16628900086419</v>
      </c>
      <c r="E7026" s="11">
        <v>68.99864040311107</v>
      </c>
      <c r="F7026" s="11">
        <v>4073.747377950246</v>
      </c>
      <c r="G7026" s="11">
        <v>1074.488904639094</v>
      </c>
      <c r="H7026" s="11">
        <v>1356.1344</v>
      </c>
      <c r="I7026" s="11">
        <v>2430.623304639094</v>
      </c>
      <c r="J7026" s="11">
        <v>0.018</v>
      </c>
      <c r="K7026" s="11">
        <v>0.03980921988233668</v>
      </c>
      <c r="L7026" s="11">
        <v>0.5107382864976334</v>
      </c>
      <c r="M7026" s="11">
        <v>0.1944985882233844</v>
      </c>
      <c r="N7026" s="11">
        <v>5.14142549380094</v>
      </c>
      <c r="O7026" s="3" t="s">
        <v>321</v>
      </c>
      <c r="P7026" s="3" t="s">
        <v>311</v>
      </c>
      <c r="Q7026" s="10">
        <v>5</v>
      </c>
      <c r="R7026" s="3" t="s">
        <v>312</v>
      </c>
      <c r="S7026" s="11">
        <v>0.01123681544708967</v>
      </c>
      <c r="T7026" s="11">
        <v>0.2153557730268857</v>
      </c>
      <c r="U7026" s="11">
        <v>42.52207748400161</v>
      </c>
      <c r="V7026" s="11">
        <v>519.2161397451115</v>
      </c>
    </row>
    <row r="7027" spans="1:22" ht="18" customHeight="1">
      <c r="A7027" s="11">
        <v>1888.599188697855</v>
      </c>
      <c r="B7027" s="11">
        <v>91.86892680730907</v>
      </c>
      <c r="C7027" s="11">
        <v>464.5155172817336</v>
      </c>
      <c r="D7027" s="11">
        <v>19.16847467161284</v>
      </c>
      <c r="E7027" s="11">
        <v>69.00650881780624</v>
      </c>
      <c r="F7027" s="11">
        <v>4073.802904195418</v>
      </c>
      <c r="G7027" s="11">
        <v>1074.733982116069</v>
      </c>
      <c r="H7027" s="11">
        <v>1356.1344</v>
      </c>
      <c r="I7027" s="11">
        <v>2430.868382116069</v>
      </c>
      <c r="J7027" s="11">
        <v>0.018</v>
      </c>
      <c r="K7027" s="11">
        <v>0.0398067039649081</v>
      </c>
      <c r="L7027" s="11">
        <v>0.5107350335792018</v>
      </c>
      <c r="M7027" s="11">
        <v>0.1944761508143168</v>
      </c>
      <c r="N7027" s="11">
        <v>5.142018678448579</v>
      </c>
      <c r="O7027" s="3" t="s">
        <v>321</v>
      </c>
      <c r="P7027" s="3" t="s">
        <v>311</v>
      </c>
      <c r="Q7027" s="10">
        <v>5</v>
      </c>
      <c r="R7027" s="3" t="s">
        <v>312</v>
      </c>
      <c r="S7027" s="11">
        <v>0.01123811156135939</v>
      </c>
      <c r="T7027" s="11">
        <v>0.215405176123256</v>
      </c>
      <c r="U7027" s="11">
        <v>42.53331559556297</v>
      </c>
      <c r="V7027" s="11">
        <v>519.4315449212347</v>
      </c>
    </row>
    <row r="7028" spans="1:22" ht="18" customHeight="1">
      <c r="A7028" s="11">
        <v>1888.814534784249</v>
      </c>
      <c r="B7028" s="11">
        <v>91.88065344563715</v>
      </c>
      <c r="C7028" s="11">
        <v>464.5218437623965</v>
      </c>
      <c r="D7028" s="11">
        <v>19.1706603423615</v>
      </c>
      <c r="E7028" s="11">
        <v>69.01437723250139</v>
      </c>
      <c r="F7028" s="11">
        <v>4073.858387455587</v>
      </c>
      <c r="G7028" s="11">
        <v>1074.979087539411</v>
      </c>
      <c r="H7028" s="11">
        <v>1356.1344</v>
      </c>
      <c r="I7028" s="11">
        <v>2431.113487539411</v>
      </c>
      <c r="J7028" s="11">
        <v>0.018</v>
      </c>
      <c r="K7028" s="11">
        <v>0.03980418710600599</v>
      </c>
      <c r="L7028" s="11">
        <v>0.5107317802898375</v>
      </c>
      <c r="M7028" s="11">
        <v>0.194453705009017</v>
      </c>
      <c r="N7028" s="11">
        <v>5.142612222038293</v>
      </c>
      <c r="O7028" s="3" t="s">
        <v>321</v>
      </c>
      <c r="P7028" s="3" t="s">
        <v>311</v>
      </c>
      <c r="Q7028" s="10">
        <v>5</v>
      </c>
      <c r="R7028" s="3" t="s">
        <v>312</v>
      </c>
      <c r="S7028" s="11">
        <v>0.01123940845995688</v>
      </c>
      <c r="T7028" s="11">
        <v>0.2154545999206089</v>
      </c>
      <c r="U7028" s="11">
        <v>42.54455500402293</v>
      </c>
      <c r="V7028" s="11">
        <v>519.6469995211553</v>
      </c>
    </row>
    <row r="7029" spans="1:22" ht="18" customHeight="1">
      <c r="A7029" s="11">
        <v>1889.029880870643</v>
      </c>
      <c r="B7029" s="11">
        <v>91.89237939971991</v>
      </c>
      <c r="C7029" s="11">
        <v>464.528165341693</v>
      </c>
      <c r="D7029" s="11">
        <v>19.17284601311016</v>
      </c>
      <c r="E7029" s="11">
        <v>69.02224564719657</v>
      </c>
      <c r="F7029" s="11">
        <v>4073.913827730753</v>
      </c>
      <c r="G7029" s="11">
        <v>1075.22422090912</v>
      </c>
      <c r="H7029" s="11">
        <v>1356.1344</v>
      </c>
      <c r="I7029" s="11">
        <v>2431.35862090912</v>
      </c>
      <c r="J7029" s="11">
        <v>0.018</v>
      </c>
      <c r="K7029" s="11">
        <v>0.03980166930563033</v>
      </c>
      <c r="L7029" s="11">
        <v>0.5107285266295404</v>
      </c>
      <c r="M7029" s="11">
        <v>0.1944312508074851</v>
      </c>
      <c r="N7029" s="11">
        <v>5.143206124771289</v>
      </c>
      <c r="O7029" s="3" t="s">
        <v>321</v>
      </c>
      <c r="P7029" s="3" t="s">
        <v>311</v>
      </c>
      <c r="Q7029" s="10">
        <v>5</v>
      </c>
      <c r="R7029" s="3" t="s">
        <v>312</v>
      </c>
      <c r="S7029" s="11">
        <v>0.01124070614332173</v>
      </c>
      <c r="T7029" s="11">
        <v>0.2155040444325146</v>
      </c>
      <c r="U7029" s="11">
        <v>42.55579571016624</v>
      </c>
      <c r="V7029" s="11">
        <v>519.8625035655878</v>
      </c>
    </row>
    <row r="7030" spans="1:22" ht="18" customHeight="1">
      <c r="A7030" s="11">
        <v>1889.245226957037</v>
      </c>
      <c r="B7030" s="11">
        <v>91.90410466922572</v>
      </c>
      <c r="C7030" s="11">
        <v>464.5344820196233</v>
      </c>
      <c r="D7030" s="11">
        <v>19.17503168385881</v>
      </c>
      <c r="E7030" s="11">
        <v>69.03011406189172</v>
      </c>
      <c r="F7030" s="11">
        <v>4073.969225020919</v>
      </c>
      <c r="G7030" s="11">
        <v>1075.469382225194</v>
      </c>
      <c r="H7030" s="11">
        <v>1356.1344</v>
      </c>
      <c r="I7030" s="11">
        <v>2431.603782225194</v>
      </c>
      <c r="J7030" s="11">
        <v>0.018</v>
      </c>
      <c r="K7030" s="11">
        <v>0.03979915056378117</v>
      </c>
      <c r="L7030" s="11">
        <v>0.5107252725983107</v>
      </c>
      <c r="M7030" s="11">
        <v>0.1944087882097212</v>
      </c>
      <c r="N7030" s="11">
        <v>5.143800386848953</v>
      </c>
      <c r="O7030" s="3" t="s">
        <v>321</v>
      </c>
      <c r="P7030" s="3" t="s">
        <v>311</v>
      </c>
      <c r="Q7030" s="10">
        <v>5</v>
      </c>
      <c r="R7030" s="3" t="s">
        <v>312</v>
      </c>
      <c r="S7030" s="11">
        <v>0.01124200461183908</v>
      </c>
      <c r="T7030" s="11">
        <v>0.2155535096715037</v>
      </c>
      <c r="U7030" s="11">
        <v>42.56703771477808</v>
      </c>
      <c r="V7030" s="11">
        <v>520.0780570752593</v>
      </c>
    </row>
    <row r="7031" spans="1:22" ht="18" customHeight="1">
      <c r="A7031" s="11">
        <v>1889.46057304343</v>
      </c>
      <c r="B7031" s="11">
        <v>91.91582925382295</v>
      </c>
      <c r="C7031" s="11">
        <v>464.5407937961871</v>
      </c>
      <c r="D7031" s="11">
        <v>19.17721735460747</v>
      </c>
      <c r="E7031" s="11">
        <v>69.03798247658689</v>
      </c>
      <c r="F7031" s="11">
        <v>4074.024579326081</v>
      </c>
      <c r="G7031" s="11">
        <v>1075.714571487634</v>
      </c>
      <c r="H7031" s="11">
        <v>1356.1344</v>
      </c>
      <c r="I7031" s="11">
        <v>2431.848971487634</v>
      </c>
      <c r="J7031" s="11">
        <v>0.018</v>
      </c>
      <c r="K7031" s="11">
        <v>0.03979663088045848</v>
      </c>
      <c r="L7031" s="11">
        <v>0.5107220181961483</v>
      </c>
      <c r="M7031" s="11">
        <v>0.1943863172157252</v>
      </c>
      <c r="N7031" s="11">
        <v>5.144395008472866</v>
      </c>
      <c r="O7031" s="3" t="s">
        <v>321</v>
      </c>
      <c r="P7031" s="3" t="s">
        <v>311</v>
      </c>
      <c r="Q7031" s="10">
        <v>5</v>
      </c>
      <c r="R7031" s="3" t="s">
        <v>312</v>
      </c>
      <c r="S7031" s="11">
        <v>0.01124330386600412</v>
      </c>
      <c r="T7031" s="11">
        <v>0.2156029956522205</v>
      </c>
      <c r="U7031" s="11">
        <v>42.57828101864408</v>
      </c>
      <c r="V7031" s="11">
        <v>520.2936600709115</v>
      </c>
    </row>
    <row r="7032" spans="1:22" ht="18" customHeight="1">
      <c r="A7032" s="11">
        <v>1889.675919129825</v>
      </c>
      <c r="B7032" s="11">
        <v>91.92755315318009</v>
      </c>
      <c r="C7032" s="11">
        <v>464.5471006713844</v>
      </c>
      <c r="D7032" s="11">
        <v>19.17940302535613</v>
      </c>
      <c r="E7032" s="11">
        <v>69.04585089128206</v>
      </c>
      <c r="F7032" s="11">
        <v>4074.079890646241</v>
      </c>
      <c r="G7032" s="11">
        <v>1075.959788696441</v>
      </c>
      <c r="H7032" s="11">
        <v>1356.1344</v>
      </c>
      <c r="I7032" s="11">
        <v>2432.094188696441</v>
      </c>
      <c r="J7032" s="11">
        <v>0.018</v>
      </c>
      <c r="K7032" s="11">
        <v>0.03979411025566226</v>
      </c>
      <c r="L7032" s="11">
        <v>0.5107187634230531</v>
      </c>
      <c r="M7032" s="11">
        <v>0.1943638378254971</v>
      </c>
      <c r="N7032" s="11">
        <v>5.144989989844797</v>
      </c>
      <c r="O7032" s="3" t="s">
        <v>321</v>
      </c>
      <c r="P7032" s="3" t="s">
        <v>311</v>
      </c>
      <c r="Q7032" s="10">
        <v>5</v>
      </c>
      <c r="R7032" s="3" t="s">
        <v>312</v>
      </c>
      <c r="S7032" s="11">
        <v>0.01124460390625766</v>
      </c>
      <c r="T7032" s="11">
        <v>0.2156525023882703</v>
      </c>
      <c r="U7032" s="11">
        <v>42.58952562255034</v>
      </c>
      <c r="V7032" s="11">
        <v>520.5093125732998</v>
      </c>
    </row>
    <row r="7033" spans="1:22" ht="18" customHeight="1">
      <c r="A7033" s="11">
        <v>1889.891265216219</v>
      </c>
      <c r="B7033" s="11">
        <v>91.93927636696543</v>
      </c>
      <c r="C7033" s="11">
        <v>464.5534026452153</v>
      </c>
      <c r="D7033" s="11">
        <v>19.18158869610478</v>
      </c>
      <c r="E7033" s="11">
        <v>69.05371930597722</v>
      </c>
      <c r="F7033" s="11">
        <v>4074.135158981397</v>
      </c>
      <c r="G7033" s="11">
        <v>1076.205033851614</v>
      </c>
      <c r="H7033" s="11">
        <v>1356.1344</v>
      </c>
      <c r="I7033" s="11">
        <v>2432.339433851614</v>
      </c>
      <c r="J7033" s="11">
        <v>0.018</v>
      </c>
      <c r="K7033" s="11">
        <v>0.0397915886893925</v>
      </c>
      <c r="L7033" s="11">
        <v>0.5107155082790252</v>
      </c>
      <c r="M7033" s="11">
        <v>0.1943413500390368</v>
      </c>
      <c r="N7033" s="11">
        <v>5.145585331166697</v>
      </c>
      <c r="O7033" s="3" t="s">
        <v>321</v>
      </c>
      <c r="P7033" s="3" t="s">
        <v>311</v>
      </c>
      <c r="Q7033" s="10">
        <v>5</v>
      </c>
      <c r="R7033" s="3" t="s">
        <v>312</v>
      </c>
      <c r="S7033" s="11">
        <v>0.01124590473298607</v>
      </c>
      <c r="T7033" s="11">
        <v>0.215702029892218</v>
      </c>
      <c r="U7033" s="11">
        <v>42.60077152728333</v>
      </c>
      <c r="V7033" s="11">
        <v>520.725014603192</v>
      </c>
    </row>
    <row r="7034" spans="1:22" ht="18" customHeight="1">
      <c r="A7034" s="11">
        <v>1890.106611302613</v>
      </c>
      <c r="B7034" s="11">
        <v>91.95099889484753</v>
      </c>
      <c r="C7034" s="11">
        <v>464.5596997176799</v>
      </c>
      <c r="D7034" s="11">
        <v>19.18377436685344</v>
      </c>
      <c r="E7034" s="11">
        <v>69.06158772067239</v>
      </c>
      <c r="F7034" s="11">
        <v>4074.190384331552</v>
      </c>
      <c r="G7034" s="11">
        <v>1076.450306953154</v>
      </c>
      <c r="H7034" s="11">
        <v>1356.1344</v>
      </c>
      <c r="I7034" s="11">
        <v>2432.584706953154</v>
      </c>
      <c r="J7034" s="11">
        <v>0.018</v>
      </c>
      <c r="K7034" s="11">
        <v>0.03978906618164922</v>
      </c>
      <c r="L7034" s="11">
        <v>0.5107122527640646</v>
      </c>
      <c r="M7034" s="11">
        <v>0.1943188538563445</v>
      </c>
      <c r="N7034" s="11">
        <v>5.1461810326407</v>
      </c>
      <c r="O7034" s="3" t="s">
        <v>321</v>
      </c>
      <c r="P7034" s="3" t="s">
        <v>311</v>
      </c>
      <c r="Q7034" s="10">
        <v>5</v>
      </c>
      <c r="R7034" s="3" t="s">
        <v>312</v>
      </c>
      <c r="S7034" s="11">
        <v>0.01124720634670405</v>
      </c>
      <c r="T7034" s="11">
        <v>0.2157515781790943</v>
      </c>
      <c r="U7034" s="11">
        <v>42.61201873363003</v>
      </c>
      <c r="V7034" s="11">
        <v>520.940766181371</v>
      </c>
    </row>
    <row r="7035" spans="1:22" ht="18" customHeight="1">
      <c r="A7035" s="11">
        <v>1890.321957389006</v>
      </c>
      <c r="B7035" s="11">
        <v>91.96272073649462</v>
      </c>
      <c r="C7035" s="11">
        <v>464.5659918887779</v>
      </c>
      <c r="D7035" s="11">
        <v>19.1859600376021</v>
      </c>
      <c r="E7035" s="11">
        <v>69.06945613536755</v>
      </c>
      <c r="F7035" s="11">
        <v>4074.245566696702</v>
      </c>
      <c r="G7035" s="11">
        <v>1076.695608001059</v>
      </c>
      <c r="H7035" s="11">
        <v>1356.1344</v>
      </c>
      <c r="I7035" s="11">
        <v>2432.830008001059</v>
      </c>
      <c r="J7035" s="11">
        <v>0.018</v>
      </c>
      <c r="K7035" s="11">
        <v>0.0397865427324324</v>
      </c>
      <c r="L7035" s="11">
        <v>0.5107089968781715</v>
      </c>
      <c r="M7035" s="11">
        <v>0.1942963492774199</v>
      </c>
      <c r="N7035" s="11">
        <v>5.146777094469138</v>
      </c>
      <c r="O7035" s="3" t="s">
        <v>321</v>
      </c>
      <c r="P7035" s="3" t="s">
        <v>311</v>
      </c>
      <c r="Q7035" s="10">
        <v>5</v>
      </c>
      <c r="R7035" s="3" t="s">
        <v>312</v>
      </c>
      <c r="S7035" s="11">
        <v>0.0112485087477805</v>
      </c>
      <c r="T7035" s="11">
        <v>0.2158011472611366</v>
      </c>
      <c r="U7035" s="11">
        <v>42.62326724237781</v>
      </c>
      <c r="V7035" s="11">
        <v>521.1565673286321</v>
      </c>
    </row>
    <row r="7036" spans="1:22" ht="18" customHeight="1">
      <c r="A7036" s="11">
        <v>1890.5373034754</v>
      </c>
      <c r="B7036" s="11">
        <v>91.97444189157528</v>
      </c>
      <c r="C7036" s="11">
        <v>464.5722791585097</v>
      </c>
      <c r="D7036" s="11">
        <v>19.18814570835075</v>
      </c>
      <c r="E7036" s="11">
        <v>69.07732455006271</v>
      </c>
      <c r="F7036" s="11">
        <v>4074.300706076852</v>
      </c>
      <c r="G7036" s="11">
        <v>1076.940936995331</v>
      </c>
      <c r="H7036" s="11">
        <v>1356.1344</v>
      </c>
      <c r="I7036" s="11">
        <v>2433.075336995331</v>
      </c>
      <c r="J7036" s="11">
        <v>0.018</v>
      </c>
      <c r="K7036" s="11">
        <v>0.03978401834174208</v>
      </c>
      <c r="L7036" s="11">
        <v>0.5107057406213455</v>
      </c>
      <c r="M7036" s="11">
        <v>0.1942738363022634</v>
      </c>
      <c r="N7036" s="11">
        <v>5.147373516854516</v>
      </c>
      <c r="O7036" s="3" t="s">
        <v>321</v>
      </c>
      <c r="P7036" s="3" t="s">
        <v>311</v>
      </c>
      <c r="Q7036" s="10">
        <v>5</v>
      </c>
      <c r="R7036" s="3" t="s">
        <v>312</v>
      </c>
      <c r="S7036" s="11">
        <v>0.01124981193671269</v>
      </c>
      <c r="T7036" s="11">
        <v>0.2158507371530485</v>
      </c>
      <c r="U7036" s="11">
        <v>42.63451705431453</v>
      </c>
      <c r="V7036" s="11">
        <v>521.3724180657852</v>
      </c>
    </row>
    <row r="7037" spans="1:22" ht="18" customHeight="1">
      <c r="A7037" s="11">
        <v>1890.752649561795</v>
      </c>
      <c r="B7037" s="11">
        <v>91.98616235975778</v>
      </c>
      <c r="C7037" s="11">
        <v>464.5785615268748</v>
      </c>
      <c r="D7037" s="11">
        <v>19.19033137909941</v>
      </c>
      <c r="E7037" s="11">
        <v>69.08519296475788</v>
      </c>
      <c r="F7037" s="11">
        <v>4074.355802471997</v>
      </c>
      <c r="G7037" s="11">
        <v>1077.186293935969</v>
      </c>
      <c r="H7037" s="11">
        <v>1356.1344</v>
      </c>
      <c r="I7037" s="11">
        <v>2433.320693935969</v>
      </c>
      <c r="J7037" s="11">
        <v>0.018</v>
      </c>
      <c r="K7037" s="11">
        <v>0.03978149300957818</v>
      </c>
      <c r="L7037" s="11">
        <v>0.5107024839935869</v>
      </c>
      <c r="M7037" s="11">
        <v>0.1942513149308745</v>
      </c>
      <c r="N7037" s="11">
        <v>5.147970299999544</v>
      </c>
      <c r="O7037" s="3" t="s">
        <v>321</v>
      </c>
      <c r="P7037" s="3" t="s">
        <v>311</v>
      </c>
      <c r="Q7037" s="10">
        <v>5</v>
      </c>
      <c r="R7037" s="3" t="s">
        <v>312</v>
      </c>
      <c r="S7037" s="11">
        <v>0.01125111591394345</v>
      </c>
      <c r="T7037" s="11">
        <v>0.2159003478684939</v>
      </c>
      <c r="U7037" s="11">
        <v>42.64576817022847</v>
      </c>
      <c r="V7037" s="11">
        <v>521.5883184136536</v>
      </c>
    </row>
    <row r="7038" spans="1:22" ht="18" customHeight="1">
      <c r="A7038" s="11">
        <v>1890.967995648189</v>
      </c>
      <c r="B7038" s="11">
        <v>91.99788214071062</v>
      </c>
      <c r="C7038" s="11">
        <v>464.5848389938736</v>
      </c>
      <c r="D7038" s="11">
        <v>19.19251704984807</v>
      </c>
      <c r="E7038" s="11">
        <v>69.09306137945305</v>
      </c>
      <c r="F7038" s="11">
        <v>4074.41085588214</v>
      </c>
      <c r="G7038" s="11">
        <v>1077.431678822973</v>
      </c>
      <c r="H7038" s="11">
        <v>1356.1344</v>
      </c>
      <c r="I7038" s="11">
        <v>2433.566078822973</v>
      </c>
      <c r="J7038" s="11">
        <v>0.018</v>
      </c>
      <c r="K7038" s="11">
        <v>0.03977896673594077</v>
      </c>
      <c r="L7038" s="11">
        <v>0.5106992269948956</v>
      </c>
      <c r="M7038" s="11">
        <v>0.1942287851632536</v>
      </c>
      <c r="N7038" s="11">
        <v>5.1485674441071</v>
      </c>
      <c r="O7038" s="3" t="s">
        <v>321</v>
      </c>
      <c r="P7038" s="3" t="s">
        <v>311</v>
      </c>
      <c r="Q7038" s="10">
        <v>5</v>
      </c>
      <c r="R7038" s="3" t="s">
        <v>312</v>
      </c>
      <c r="S7038" s="11">
        <v>0.01125242067986116</v>
      </c>
      <c r="T7038" s="11">
        <v>0.2159499794200953</v>
      </c>
      <c r="U7038" s="11">
        <v>42.65702059090833</v>
      </c>
      <c r="V7038" s="11">
        <v>521.8042683930737</v>
      </c>
    </row>
    <row r="7039" spans="1:22" ht="18" customHeight="1">
      <c r="A7039" s="11">
        <v>1891.183341734582</v>
      </c>
      <c r="B7039" s="11">
        <v>92.00960123410215</v>
      </c>
      <c r="C7039" s="11">
        <v>464.591111559506</v>
      </c>
      <c r="D7039" s="11">
        <v>19.19470272059672</v>
      </c>
      <c r="E7039" s="11">
        <v>69.1009297941482</v>
      </c>
      <c r="F7039" s="11">
        <v>4074.465866307281</v>
      </c>
      <c r="G7039" s="11">
        <v>1077.677091656343</v>
      </c>
      <c r="H7039" s="11">
        <v>1356.1344</v>
      </c>
      <c r="I7039" s="11">
        <v>2433.811491656344</v>
      </c>
      <c r="J7039" s="11">
        <v>0.018</v>
      </c>
      <c r="K7039" s="11">
        <v>0.03977643952082984</v>
      </c>
      <c r="L7039" s="11">
        <v>0.5106959696252715</v>
      </c>
      <c r="M7039" s="11">
        <v>0.1942062469994007</v>
      </c>
      <c r="N7039" s="11">
        <v>5.149164949380263</v>
      </c>
      <c r="O7039" s="3" t="s">
        <v>321</v>
      </c>
      <c r="P7039" s="3" t="s">
        <v>311</v>
      </c>
      <c r="Q7039" s="10">
        <v>5</v>
      </c>
      <c r="R7039" s="3" t="s">
        <v>312</v>
      </c>
      <c r="S7039" s="11">
        <v>0.01125372623496433</v>
      </c>
      <c r="T7039" s="11">
        <v>0.215999631822592</v>
      </c>
      <c r="U7039" s="11">
        <v>42.66827431714329</v>
      </c>
      <c r="V7039" s="11">
        <v>522.0202680248963</v>
      </c>
    </row>
    <row r="7040" spans="1:22" ht="18" customHeight="1">
      <c r="A7040" s="11">
        <v>1891.398687820977</v>
      </c>
      <c r="B7040" s="11">
        <v>92.02131963960088</v>
      </c>
      <c r="C7040" s="11">
        <v>464.5973792237722</v>
      </c>
      <c r="D7040" s="11">
        <v>19.19688839134538</v>
      </c>
      <c r="E7040" s="11">
        <v>69.10879820884338</v>
      </c>
      <c r="F7040" s="11">
        <v>4074.52083374742</v>
      </c>
      <c r="G7040" s="11">
        <v>1077.92253243608</v>
      </c>
      <c r="H7040" s="11">
        <v>1356.1344</v>
      </c>
      <c r="I7040" s="11">
        <v>2434.05693243608</v>
      </c>
      <c r="J7040" s="11">
        <v>0.018</v>
      </c>
      <c r="K7040" s="11">
        <v>0.03977391136424539</v>
      </c>
      <c r="L7040" s="11">
        <v>0.5106927118847148</v>
      </c>
      <c r="M7040" s="11">
        <v>0.1941837004393157</v>
      </c>
      <c r="N7040" s="11">
        <v>5.149762816022294</v>
      </c>
      <c r="O7040" s="3" t="s">
        <v>321</v>
      </c>
      <c r="P7040" s="3" t="s">
        <v>311</v>
      </c>
      <c r="Q7040" s="10">
        <v>5</v>
      </c>
      <c r="R7040" s="3" t="s">
        <v>312</v>
      </c>
      <c r="S7040" s="11">
        <v>0.01125503257969702</v>
      </c>
      <c r="T7040" s="11">
        <v>0.2160493050896832</v>
      </c>
      <c r="U7040" s="11">
        <v>42.67952934972299</v>
      </c>
      <c r="V7040" s="11">
        <v>522.2363173299859</v>
      </c>
    </row>
    <row r="7041" spans="1:22" ht="18" customHeight="1">
      <c r="A7041" s="11">
        <v>1891.614033907371</v>
      </c>
      <c r="B7041" s="11">
        <v>92.03303735687508</v>
      </c>
      <c r="C7041" s="11">
        <v>464.6036419866717</v>
      </c>
      <c r="D7041" s="11">
        <v>19.19907406209404</v>
      </c>
      <c r="E7041" s="11">
        <v>69.11666662353853</v>
      </c>
      <c r="F7041" s="11">
        <v>4074.575758202555</v>
      </c>
      <c r="G7041" s="11">
        <v>1078.168001162183</v>
      </c>
      <c r="H7041" s="11">
        <v>1356.1344</v>
      </c>
      <c r="I7041" s="11">
        <v>2434.302401162183</v>
      </c>
      <c r="J7041" s="11">
        <v>0.018</v>
      </c>
      <c r="K7041" s="11">
        <v>0.0397713822661874</v>
      </c>
      <c r="L7041" s="11">
        <v>0.5106894537732253</v>
      </c>
      <c r="M7041" s="11">
        <v>0.1941611454829985</v>
      </c>
      <c r="N7041" s="11">
        <v>5.150361044236647</v>
      </c>
      <c r="O7041" s="3" t="s">
        <v>321</v>
      </c>
      <c r="P7041" s="3" t="s">
        <v>311</v>
      </c>
      <c r="Q7041" s="10">
        <v>5</v>
      </c>
      <c r="R7041" s="3" t="s">
        <v>312</v>
      </c>
      <c r="S7041" s="11">
        <v>0.01125633971444884</v>
      </c>
      <c r="T7041" s="11">
        <v>0.2160989992340258</v>
      </c>
      <c r="U7041" s="11">
        <v>42.69078568943744</v>
      </c>
      <c r="V7041" s="11">
        <v>522.45241632922</v>
      </c>
    </row>
    <row r="7042" spans="1:22" ht="18" customHeight="1">
      <c r="A7042" s="11">
        <v>1891.829379993764</v>
      </c>
      <c r="B7042" s="11">
        <v>92.04475438559327</v>
      </c>
      <c r="C7042" s="11">
        <v>464.6098998482051</v>
      </c>
      <c r="D7042" s="11">
        <v>19.20125973284269</v>
      </c>
      <c r="E7042" s="11">
        <v>69.1245350382337</v>
      </c>
      <c r="F7042" s="11">
        <v>4074.630639672689</v>
      </c>
      <c r="G7042" s="11">
        <v>1078.413497834652</v>
      </c>
      <c r="H7042" s="11">
        <v>1356.1344</v>
      </c>
      <c r="I7042" s="11">
        <v>2434.547897834652</v>
      </c>
      <c r="J7042" s="11">
        <v>0.018</v>
      </c>
      <c r="K7042" s="11">
        <v>0.03976885222665589</v>
      </c>
      <c r="L7042" s="11">
        <v>0.5106861952908032</v>
      </c>
      <c r="M7042" s="11">
        <v>0.1941385821304494</v>
      </c>
      <c r="N7042" s="11">
        <v>5.150959634226959</v>
      </c>
      <c r="O7042" s="3" t="s">
        <v>321</v>
      </c>
      <c r="P7042" s="3" t="s">
        <v>311</v>
      </c>
      <c r="Q7042" s="10">
        <v>5</v>
      </c>
      <c r="R7042" s="3" t="s">
        <v>312</v>
      </c>
      <c r="S7042" s="11">
        <v>0.01125764763971954</v>
      </c>
      <c r="T7042" s="11">
        <v>0.2161487142703954</v>
      </c>
      <c r="U7042" s="11">
        <v>42.70204333707716</v>
      </c>
      <c r="V7042" s="11">
        <v>522.6685650434904</v>
      </c>
    </row>
    <row r="7043" spans="1:22" ht="18" customHeight="1">
      <c r="A7043" s="11">
        <v>1892.044726080159</v>
      </c>
      <c r="B7043" s="11">
        <v>92.05647072542378</v>
      </c>
      <c r="C7043" s="11">
        <v>464.6161528083718</v>
      </c>
      <c r="D7043" s="11">
        <v>19.20344540359135</v>
      </c>
      <c r="E7043" s="11">
        <v>69.13240345292887</v>
      </c>
      <c r="F7043" s="11">
        <v>4074.685478157819</v>
      </c>
      <c r="G7043" s="11">
        <v>1078.659022453488</v>
      </c>
      <c r="H7043" s="11">
        <v>1356.1344</v>
      </c>
      <c r="I7043" s="11">
        <v>2434.793422453488</v>
      </c>
      <c r="J7043" s="11">
        <v>0.018</v>
      </c>
      <c r="K7043" s="11">
        <v>0.03976632124565083</v>
      </c>
      <c r="L7043" s="11">
        <v>0.5106829364374483</v>
      </c>
      <c r="M7043" s="11">
        <v>0.1941160103816679</v>
      </c>
      <c r="N7043" s="11">
        <v>5.151558586197066</v>
      </c>
      <c r="O7043" s="3" t="s">
        <v>321</v>
      </c>
      <c r="P7043" s="3" t="s">
        <v>311</v>
      </c>
      <c r="Q7043" s="10">
        <v>5</v>
      </c>
      <c r="R7043" s="3" t="s">
        <v>312</v>
      </c>
      <c r="S7043" s="11">
        <v>0.01125895635595442</v>
      </c>
      <c r="T7043" s="11">
        <v>0.2161984502125266</v>
      </c>
      <c r="U7043" s="11">
        <v>42.71330229343311</v>
      </c>
      <c r="V7043" s="11">
        <v>522.884763493703</v>
      </c>
    </row>
    <row r="7044" spans="1:22" ht="18" customHeight="1">
      <c r="A7044" s="11">
        <v>1892.260072166552</v>
      </c>
      <c r="B7044" s="11">
        <v>92.06818637603502</v>
      </c>
      <c r="C7044" s="11">
        <v>464.6224008671722</v>
      </c>
      <c r="D7044" s="11">
        <v>19.20563107434001</v>
      </c>
      <c r="E7044" s="11">
        <v>69.14027186762404</v>
      </c>
      <c r="F7044" s="11">
        <v>4074.740273657947</v>
      </c>
      <c r="G7044" s="11">
        <v>1078.90457501869</v>
      </c>
      <c r="H7044" s="11">
        <v>1356.1344</v>
      </c>
      <c r="I7044" s="11">
        <v>2435.03897501869</v>
      </c>
      <c r="J7044" s="11">
        <v>0.018</v>
      </c>
      <c r="K7044" s="11">
        <v>0.03976378932317227</v>
      </c>
      <c r="L7044" s="11">
        <v>0.5106796772131608</v>
      </c>
      <c r="M7044" s="11">
        <v>0.1940934302366545</v>
      </c>
      <c r="N7044" s="11">
        <v>5.152157900350973</v>
      </c>
      <c r="O7044" s="3" t="s">
        <v>321</v>
      </c>
      <c r="P7044" s="3" t="s">
        <v>311</v>
      </c>
      <c r="Q7044" s="10">
        <v>5</v>
      </c>
      <c r="R7044" s="3" t="s">
        <v>312</v>
      </c>
      <c r="S7044" s="11">
        <v>0.0112602658635443</v>
      </c>
      <c r="T7044" s="11">
        <v>0.2162482070731109</v>
      </c>
      <c r="U7044" s="11">
        <v>42.72456255929665</v>
      </c>
      <c r="V7044" s="11">
        <v>523.1010117007761</v>
      </c>
    </row>
    <row r="7045" spans="1:22" ht="18" customHeight="1">
      <c r="A7045" s="11">
        <v>1892.475418252947</v>
      </c>
      <c r="B7045" s="11">
        <v>92.07990133709548</v>
      </c>
      <c r="C7045" s="11">
        <v>464.6286440246063</v>
      </c>
      <c r="D7045" s="11">
        <v>19.20781674508867</v>
      </c>
      <c r="E7045" s="11">
        <v>69.1481402823192</v>
      </c>
      <c r="F7045" s="11">
        <v>4074.795026173073</v>
      </c>
      <c r="G7045" s="11">
        <v>1079.150155530258</v>
      </c>
      <c r="H7045" s="11">
        <v>1356.1344</v>
      </c>
      <c r="I7045" s="11">
        <v>2435.284555530257</v>
      </c>
      <c r="J7045" s="11">
        <v>0.018</v>
      </c>
      <c r="K7045" s="11">
        <v>0.03976125645922018</v>
      </c>
      <c r="L7045" s="11">
        <v>0.5106764176179406</v>
      </c>
      <c r="M7045" s="11">
        <v>0.194070841695409</v>
      </c>
      <c r="N7045" s="11">
        <v>5.152757576892894</v>
      </c>
      <c r="O7045" s="3" t="s">
        <v>321</v>
      </c>
      <c r="P7045" s="3" t="s">
        <v>311</v>
      </c>
      <c r="Q7045" s="10">
        <v>5</v>
      </c>
      <c r="R7045" s="3" t="s">
        <v>312</v>
      </c>
      <c r="S7045" s="11">
        <v>0.0112615761630085</v>
      </c>
      <c r="T7045" s="11">
        <v>0.2162979848673116</v>
      </c>
      <c r="U7045" s="11">
        <v>42.73582413545966</v>
      </c>
      <c r="V7045" s="11">
        <v>523.3173096856434</v>
      </c>
    </row>
    <row r="7046" spans="1:22" ht="18" customHeight="1">
      <c r="A7046" s="11">
        <v>1892.69076433934</v>
      </c>
      <c r="B7046" s="11">
        <v>92.09161560827346</v>
      </c>
      <c r="C7046" s="11">
        <v>464.6348822806737</v>
      </c>
      <c r="D7046" s="11">
        <v>19.21000241583732</v>
      </c>
      <c r="E7046" s="11">
        <v>69.15600869701437</v>
      </c>
      <c r="F7046" s="11">
        <v>4074.849735703194</v>
      </c>
      <c r="G7046" s="11">
        <v>1079.395763988192</v>
      </c>
      <c r="H7046" s="11">
        <v>1356.1344</v>
      </c>
      <c r="I7046" s="11">
        <v>2435.530163988192</v>
      </c>
      <c r="J7046" s="11">
        <v>0.018</v>
      </c>
      <c r="K7046" s="11">
        <v>0.03975872265379453</v>
      </c>
      <c r="L7046" s="11">
        <v>0.5106731576517877</v>
      </c>
      <c r="M7046" s="11">
        <v>0.1940482447579312</v>
      </c>
      <c r="N7046" s="11">
        <v>5.153357616027226</v>
      </c>
      <c r="O7046" s="3" t="s">
        <v>321</v>
      </c>
      <c r="P7046" s="3" t="s">
        <v>311</v>
      </c>
      <c r="Q7046" s="10">
        <v>5</v>
      </c>
      <c r="R7046" s="3" t="s">
        <v>312</v>
      </c>
      <c r="S7046" s="11">
        <v>0.01126288725472034</v>
      </c>
      <c r="T7046" s="11">
        <v>0.2163477836074923</v>
      </c>
      <c r="U7046" s="11">
        <v>42.74708702271438</v>
      </c>
      <c r="V7046" s="11">
        <v>523.5336574692509</v>
      </c>
    </row>
    <row r="7047" spans="1:22" ht="18" customHeight="1">
      <c r="A7047" s="11">
        <v>1892.906110425734</v>
      </c>
      <c r="B7047" s="11">
        <v>92.10332918923746</v>
      </c>
      <c r="C7047" s="11">
        <v>464.6411156353749</v>
      </c>
      <c r="D7047" s="11">
        <v>19.21218808658598</v>
      </c>
      <c r="E7047" s="11">
        <v>69.16387711170952</v>
      </c>
      <c r="F7047" s="11">
        <v>4074.904402248315</v>
      </c>
      <c r="G7047" s="11">
        <v>1079.641400392492</v>
      </c>
      <c r="H7047" s="11">
        <v>1356.1344</v>
      </c>
      <c r="I7047" s="11">
        <v>2435.775800392492</v>
      </c>
      <c r="J7047" s="11">
        <v>0.018</v>
      </c>
      <c r="K7047" s="11">
        <v>0.03975618790689538</v>
      </c>
      <c r="L7047" s="11">
        <v>0.510669897314702</v>
      </c>
      <c r="M7047" s="11">
        <v>0.1940256394242215</v>
      </c>
      <c r="N7047" s="11">
        <v>5.153958017958544</v>
      </c>
      <c r="O7047" s="3" t="s">
        <v>321</v>
      </c>
      <c r="P7047" s="3" t="s">
        <v>311</v>
      </c>
      <c r="Q7047" s="10">
        <v>5</v>
      </c>
      <c r="R7047" s="3" t="s">
        <v>312</v>
      </c>
      <c r="S7047" s="11">
        <v>0.01126419913918168</v>
      </c>
      <c r="T7047" s="11">
        <v>0.216397603308489</v>
      </c>
      <c r="U7047" s="11">
        <v>42.75835122185357</v>
      </c>
      <c r="V7047" s="11">
        <v>523.7500550725593</v>
      </c>
    </row>
    <row r="7048" spans="1:22" ht="18" customHeight="1">
      <c r="A7048" s="11">
        <v>1893.121456512129</v>
      </c>
      <c r="B7048" s="11">
        <v>92.11504207965585</v>
      </c>
      <c r="C7048" s="11">
        <v>464.6473440887098</v>
      </c>
      <c r="D7048" s="11">
        <v>19.21437375733464</v>
      </c>
      <c r="E7048" s="11">
        <v>69.17174552640469</v>
      </c>
      <c r="F7048" s="11">
        <v>4074.959025808433</v>
      </c>
      <c r="G7048" s="11">
        <v>1079.887064743159</v>
      </c>
      <c r="H7048" s="11">
        <v>1356.1344</v>
      </c>
      <c r="I7048" s="11">
        <v>2436.021464743159</v>
      </c>
      <c r="J7048" s="11">
        <v>0.018</v>
      </c>
      <c r="K7048" s="11">
        <v>0.03975365221852269</v>
      </c>
      <c r="L7048" s="11">
        <v>0.5106666366066837</v>
      </c>
      <c r="M7048" s="11">
        <v>0.1940030256942796</v>
      </c>
      <c r="N7048" s="11">
        <v>5.154558782891632</v>
      </c>
      <c r="O7048" s="3" t="s">
        <v>321</v>
      </c>
      <c r="P7048" s="3" t="s">
        <v>311</v>
      </c>
      <c r="Q7048" s="10">
        <v>5</v>
      </c>
      <c r="R7048" s="3" t="s">
        <v>312</v>
      </c>
      <c r="S7048" s="11">
        <v>0.01126551181683988</v>
      </c>
      <c r="T7048" s="11">
        <v>0.2164474439840952</v>
      </c>
      <c r="U7048" s="11">
        <v>42.7696167336704</v>
      </c>
      <c r="V7048" s="11">
        <v>523.9665025165434</v>
      </c>
    </row>
    <row r="7049" spans="1:22" ht="18" customHeight="1">
      <c r="A7049" s="11">
        <v>1893.336802598522</v>
      </c>
      <c r="B7049" s="11">
        <v>92.12675427919702</v>
      </c>
      <c r="C7049" s="11">
        <v>464.653567640678</v>
      </c>
      <c r="D7049" s="11">
        <v>19.21655942808329</v>
      </c>
      <c r="E7049" s="11">
        <v>69.17961394109986</v>
      </c>
      <c r="F7049" s="11">
        <v>4075.013606383548</v>
      </c>
      <c r="G7049" s="11">
        <v>1080.132757040192</v>
      </c>
      <c r="H7049" s="11">
        <v>1356.1344</v>
      </c>
      <c r="I7049" s="11">
        <v>2436.267157040192</v>
      </c>
      <c r="J7049" s="11">
        <v>0.018</v>
      </c>
      <c r="K7049" s="11">
        <v>0.03975111558867647</v>
      </c>
      <c r="L7049" s="11">
        <v>0.5106633755277327</v>
      </c>
      <c r="M7049" s="11">
        <v>0.1939804035681056</v>
      </c>
      <c r="N7049" s="11">
        <v>5.155159911031449</v>
      </c>
      <c r="O7049" s="3" t="s">
        <v>321</v>
      </c>
      <c r="P7049" s="3" t="s">
        <v>311</v>
      </c>
      <c r="Q7049" s="10">
        <v>5</v>
      </c>
      <c r="R7049" s="3" t="s">
        <v>312</v>
      </c>
      <c r="S7049" s="11">
        <v>0.0112668252880878</v>
      </c>
      <c r="T7049" s="11">
        <v>0.2164973056470605</v>
      </c>
      <c r="U7049" s="11">
        <v>42.78088355895849</v>
      </c>
      <c r="V7049" s="11">
        <v>524.1829998221905</v>
      </c>
    </row>
    <row r="7050" spans="1:22" ht="18" customHeight="1">
      <c r="A7050" s="11">
        <v>1893.552148684916</v>
      </c>
      <c r="B7050" s="11">
        <v>92.1384657875294</v>
      </c>
      <c r="C7050" s="11">
        <v>464.6597862912801</v>
      </c>
      <c r="D7050" s="11">
        <v>19.21874509883195</v>
      </c>
      <c r="E7050" s="11">
        <v>69.18748235579501</v>
      </c>
      <c r="F7050" s="11">
        <v>4075.06814397366</v>
      </c>
      <c r="G7050" s="11">
        <v>1080.37847728359</v>
      </c>
      <c r="H7050" s="11">
        <v>1356.1344</v>
      </c>
      <c r="I7050" s="11">
        <v>2436.512877283591</v>
      </c>
      <c r="J7050" s="11">
        <v>0.018</v>
      </c>
      <c r="K7050" s="11">
        <v>0.03974857801735673</v>
      </c>
      <c r="L7050" s="11">
        <v>0.5106601140778489</v>
      </c>
      <c r="M7050" s="11">
        <v>0.1939577730456996</v>
      </c>
      <c r="N7050" s="11">
        <v>5.155761402583148</v>
      </c>
      <c r="O7050" s="3" t="s">
        <v>321</v>
      </c>
      <c r="P7050" s="3" t="s">
        <v>311</v>
      </c>
      <c r="Q7050" s="10">
        <v>5</v>
      </c>
      <c r="R7050" s="3" t="s">
        <v>312</v>
      </c>
      <c r="S7050" s="11">
        <v>0.01126813955342855</v>
      </c>
      <c r="T7050" s="11">
        <v>0.2165471883122574</v>
      </c>
      <c r="U7050" s="11">
        <v>42.79215169851192</v>
      </c>
      <c r="V7050" s="11">
        <v>524.3995470105027</v>
      </c>
    </row>
    <row r="7051" spans="1:22" ht="18" customHeight="1">
      <c r="A7051" s="11">
        <v>1893.767494771311</v>
      </c>
      <c r="B7051" s="11">
        <v>92.15017660432139</v>
      </c>
      <c r="C7051" s="11">
        <v>464.6660000405154</v>
      </c>
      <c r="D7051" s="11">
        <v>19.22093076958061</v>
      </c>
      <c r="E7051" s="11">
        <v>69.19535077049019</v>
      </c>
      <c r="F7051" s="11">
        <v>4075.122638578769</v>
      </c>
      <c r="G7051" s="11">
        <v>1080.624225473356</v>
      </c>
      <c r="H7051" s="11">
        <v>1356.1344</v>
      </c>
      <c r="I7051" s="11">
        <v>2436.758625473356</v>
      </c>
      <c r="J7051" s="11">
        <v>0.018</v>
      </c>
      <c r="K7051" s="11">
        <v>0.03974603950456344</v>
      </c>
      <c r="L7051" s="11">
        <v>0.5106568522570325</v>
      </c>
      <c r="M7051" s="11">
        <v>0.1939351341270612</v>
      </c>
      <c r="N7051" s="11">
        <v>5.156363257752081</v>
      </c>
      <c r="O7051" s="3" t="s">
        <v>321</v>
      </c>
      <c r="P7051" s="3" t="s">
        <v>311</v>
      </c>
      <c r="Q7051" s="10">
        <v>5</v>
      </c>
      <c r="R7051" s="3" t="s">
        <v>312</v>
      </c>
      <c r="S7051" s="11">
        <v>0.01126945461331076</v>
      </c>
      <c r="T7051" s="11">
        <v>0.2165970919935152</v>
      </c>
      <c r="U7051" s="11">
        <v>42.80342115312524</v>
      </c>
      <c r="V7051" s="11">
        <v>524.6161441024963</v>
      </c>
    </row>
    <row r="7052" spans="1:22" ht="18" customHeight="1">
      <c r="A7052" s="11">
        <v>1893.982840857705</v>
      </c>
      <c r="B7052" s="11">
        <v>92.16188672924142</v>
      </c>
      <c r="C7052" s="11">
        <v>464.6722088883845</v>
      </c>
      <c r="D7052" s="11">
        <v>19.22311644032926</v>
      </c>
      <c r="E7052" s="11">
        <v>69.20321918518535</v>
      </c>
      <c r="F7052" s="11">
        <v>4075.177090198876</v>
      </c>
      <c r="G7052" s="11">
        <v>1080.870001609487</v>
      </c>
      <c r="H7052" s="11">
        <v>1356.1344</v>
      </c>
      <c r="I7052" s="11">
        <v>2437.004401609487</v>
      </c>
      <c r="J7052" s="11">
        <v>0.018</v>
      </c>
      <c r="K7052" s="11">
        <v>0.03974350005029663</v>
      </c>
      <c r="L7052" s="11">
        <v>0.5106535900652834</v>
      </c>
      <c r="M7052" s="11">
        <v>0.1939124868121909</v>
      </c>
      <c r="N7052" s="11">
        <v>5.156965476743769</v>
      </c>
      <c r="O7052" s="3" t="s">
        <v>321</v>
      </c>
      <c r="P7052" s="3" t="s">
        <v>311</v>
      </c>
      <c r="Q7052" s="10">
        <v>5</v>
      </c>
      <c r="R7052" s="3" t="s">
        <v>312</v>
      </c>
      <c r="S7052" s="11">
        <v>0.01127077046812848</v>
      </c>
      <c r="T7052" s="11">
        <v>0.2166470167036183</v>
      </c>
      <c r="U7052" s="11">
        <v>42.81469192359337</v>
      </c>
      <c r="V7052" s="11">
        <v>524.8327911191999</v>
      </c>
    </row>
    <row r="7053" spans="1:22" ht="18" customHeight="1">
      <c r="A7053" s="11">
        <v>1894.198186944099</v>
      </c>
      <c r="B7053" s="11">
        <v>92.17359616195786</v>
      </c>
      <c r="C7053" s="11">
        <v>464.6784128348872</v>
      </c>
      <c r="D7053" s="11">
        <v>19.22530211107792</v>
      </c>
      <c r="E7053" s="11">
        <v>69.21108759988053</v>
      </c>
      <c r="F7053" s="11">
        <v>4075.231498833981</v>
      </c>
      <c r="G7053" s="11">
        <v>1081.115805691986</v>
      </c>
      <c r="H7053" s="11">
        <v>1356.1344</v>
      </c>
      <c r="I7053" s="11">
        <v>2437.250205691986</v>
      </c>
      <c r="J7053" s="11">
        <v>0.018</v>
      </c>
      <c r="K7053" s="11">
        <v>0.0397409596545563</v>
      </c>
      <c r="L7053" s="11">
        <v>0.5106503275026016</v>
      </c>
      <c r="M7053" s="11">
        <v>0.1938898311010885</v>
      </c>
      <c r="N7053" s="11">
        <v>5.157568059763946</v>
      </c>
      <c r="O7053" s="3" t="s">
        <v>321</v>
      </c>
      <c r="P7053" s="3" t="s">
        <v>311</v>
      </c>
      <c r="Q7053" s="10">
        <v>5</v>
      </c>
      <c r="R7053" s="3" t="s">
        <v>312</v>
      </c>
      <c r="S7053" s="11">
        <v>0.01127208711840443</v>
      </c>
      <c r="T7053" s="11">
        <v>0.2166969624578279</v>
      </c>
      <c r="U7053" s="11">
        <v>42.82596401071177</v>
      </c>
      <c r="V7053" s="11">
        <v>525.0494880816577</v>
      </c>
    </row>
    <row r="7054" spans="1:22" ht="18" customHeight="1">
      <c r="A7054" s="11">
        <v>1894.413533030492</v>
      </c>
      <c r="B7054" s="11">
        <v>92.18530490213915</v>
      </c>
      <c r="C7054" s="11">
        <v>464.6846118800236</v>
      </c>
      <c r="D7054" s="11">
        <v>19.22748778182658</v>
      </c>
      <c r="E7054" s="11">
        <v>69.21895601457568</v>
      </c>
      <c r="F7054" s="11">
        <v>4075.285864484084</v>
      </c>
      <c r="G7054" s="11">
        <v>1081.361637720849</v>
      </c>
      <c r="H7054" s="11">
        <v>1356.1344</v>
      </c>
      <c r="I7054" s="11">
        <v>2437.496037720849</v>
      </c>
      <c r="J7054" s="11">
        <v>0.018</v>
      </c>
      <c r="K7054" s="11">
        <v>0.03973841831734246</v>
      </c>
      <c r="L7054" s="11">
        <v>0.5106470645689871</v>
      </c>
      <c r="M7054" s="11">
        <v>0.1938671669937541</v>
      </c>
      <c r="N7054" s="11">
        <v>5.15817100701852</v>
      </c>
      <c r="O7054" s="3" t="s">
        <v>321</v>
      </c>
      <c r="P7054" s="3" t="s">
        <v>311</v>
      </c>
      <c r="Q7054" s="10">
        <v>5</v>
      </c>
      <c r="R7054" s="3" t="s">
        <v>312</v>
      </c>
      <c r="S7054" s="11">
        <v>0.01127340456451518</v>
      </c>
      <c r="T7054" s="11">
        <v>0.2167469292685998</v>
      </c>
      <c r="U7054" s="11">
        <v>42.83723741527628</v>
      </c>
      <c r="V7054" s="11">
        <v>525.2662350109264</v>
      </c>
    </row>
    <row r="7055" spans="1:22" ht="18" customHeight="1">
      <c r="A7055" s="11">
        <v>1894.628879116886</v>
      </c>
      <c r="B7055" s="11">
        <v>92.19701294945366</v>
      </c>
      <c r="C7055" s="11">
        <v>464.6908060237935</v>
      </c>
      <c r="D7055" s="11">
        <v>19.22967345257523</v>
      </c>
      <c r="E7055" s="11">
        <v>69.22682442927085</v>
      </c>
      <c r="F7055" s="11">
        <v>4075.340187149183</v>
      </c>
      <c r="G7055" s="11">
        <v>1081.607497696079</v>
      </c>
      <c r="H7055" s="11">
        <v>1356.1344</v>
      </c>
      <c r="I7055" s="11">
        <v>2437.741897696079</v>
      </c>
      <c r="J7055" s="11">
        <v>0.018</v>
      </c>
      <c r="K7055" s="11">
        <v>0.03973587603865506</v>
      </c>
      <c r="L7055" s="11">
        <v>0.51064380126444</v>
      </c>
      <c r="M7055" s="11">
        <v>0.1938444944901874</v>
      </c>
      <c r="N7055" s="11">
        <v>5.158774318713606</v>
      </c>
      <c r="O7055" s="3" t="s">
        <v>321</v>
      </c>
      <c r="P7055" s="3" t="s">
        <v>311</v>
      </c>
      <c r="Q7055" s="10">
        <v>5</v>
      </c>
      <c r="R7055" s="3" t="s">
        <v>312</v>
      </c>
      <c r="S7055" s="11">
        <v>0.01127472280696597</v>
      </c>
      <c r="T7055" s="11">
        <v>0.2167969171508674</v>
      </c>
      <c r="U7055" s="11">
        <v>42.84851213808325</v>
      </c>
      <c r="V7055" s="11">
        <v>525.4830319280773</v>
      </c>
    </row>
    <row r="7056" spans="1:22" ht="18" customHeight="1">
      <c r="A7056" s="11">
        <v>1894.844225203281</v>
      </c>
      <c r="B7056" s="11">
        <v>92.20872030356985</v>
      </c>
      <c r="C7056" s="11">
        <v>464.6969952661968</v>
      </c>
      <c r="D7056" s="11">
        <v>19.23185912332389</v>
      </c>
      <c r="E7056" s="11">
        <v>69.23469284396602</v>
      </c>
      <c r="F7056" s="11">
        <v>4075.394466829278</v>
      </c>
      <c r="G7056" s="11">
        <v>1081.853385617676</v>
      </c>
      <c r="H7056" s="11">
        <v>1356.1344</v>
      </c>
      <c r="I7056" s="11">
        <v>2437.987785617676</v>
      </c>
      <c r="J7056" s="11">
        <v>0.018</v>
      </c>
      <c r="K7056" s="11">
        <v>0.03973333281849412</v>
      </c>
      <c r="L7056" s="11">
        <v>0.51064053758896</v>
      </c>
      <c r="M7056" s="11">
        <v>0.1938218135903884</v>
      </c>
      <c r="N7056" s="11">
        <v>5.159377995055504</v>
      </c>
      <c r="O7056" s="3" t="s">
        <v>321</v>
      </c>
      <c r="P7056" s="3" t="s">
        <v>311</v>
      </c>
      <c r="Q7056" s="10">
        <v>5</v>
      </c>
      <c r="R7056" s="3" t="s">
        <v>312</v>
      </c>
      <c r="S7056" s="11">
        <v>0.0112760418462075</v>
      </c>
      <c r="T7056" s="11">
        <v>0.2168469261185199</v>
      </c>
      <c r="U7056" s="11">
        <v>42.85978817992946</v>
      </c>
      <c r="V7056" s="11">
        <v>525.6998788541957</v>
      </c>
    </row>
    <row r="7057" spans="1:22" ht="18" customHeight="1">
      <c r="A7057" s="11">
        <v>1895.059571289674</v>
      </c>
      <c r="B7057" s="11">
        <v>92.22042696415612</v>
      </c>
      <c r="C7057" s="11">
        <v>464.7031796072341</v>
      </c>
      <c r="D7057" s="11">
        <v>19.23404479407255</v>
      </c>
      <c r="E7057" s="11">
        <v>69.24256125866118</v>
      </c>
      <c r="F7057" s="11">
        <v>4075.448703524374</v>
      </c>
      <c r="G7057" s="11">
        <v>1082.099301485639</v>
      </c>
      <c r="H7057" s="11">
        <v>1356.1344</v>
      </c>
      <c r="I7057" s="11">
        <v>2438.233701485638</v>
      </c>
      <c r="J7057" s="11">
        <v>0.018</v>
      </c>
      <c r="K7057" s="11">
        <v>0.03973078865685969</v>
      </c>
      <c r="L7057" s="11">
        <v>0.5106372735425475</v>
      </c>
      <c r="M7057" s="11">
        <v>0.1937991242943578</v>
      </c>
      <c r="N7057" s="11">
        <v>5.159982036250685</v>
      </c>
      <c r="O7057" s="3" t="s">
        <v>321</v>
      </c>
      <c r="P7057" s="3" t="s">
        <v>311</v>
      </c>
      <c r="Q7057" s="10">
        <v>5</v>
      </c>
      <c r="R7057" s="3" t="s">
        <v>312</v>
      </c>
      <c r="S7057" s="11">
        <v>0.01127736168263589</v>
      </c>
      <c r="T7057" s="11">
        <v>0.2168969561844001</v>
      </c>
      <c r="U7057" s="11">
        <v>42.8710655416121</v>
      </c>
      <c r="V7057" s="11">
        <v>525.9167758103802</v>
      </c>
    </row>
    <row r="7058" spans="1:22" ht="18" customHeight="1">
      <c r="A7058" s="11">
        <v>1895.274917376068</v>
      </c>
      <c r="B7058" s="11">
        <v>92.23213293088079</v>
      </c>
      <c r="C7058" s="11">
        <v>464.7093590469046</v>
      </c>
      <c r="D7058" s="11">
        <v>19.2362304648212</v>
      </c>
      <c r="E7058" s="11">
        <v>69.25042967335634</v>
      </c>
      <c r="F7058" s="11">
        <v>4075.502897234464</v>
      </c>
      <c r="G7058" s="11">
        <v>1082.345245299968</v>
      </c>
      <c r="H7058" s="11">
        <v>1356.1344</v>
      </c>
      <c r="I7058" s="11">
        <v>2438.479645299968</v>
      </c>
      <c r="J7058" s="11">
        <v>0.018</v>
      </c>
      <c r="K7058" s="11">
        <v>0.03972824355375171</v>
      </c>
      <c r="L7058" s="11">
        <v>0.5106340091252021</v>
      </c>
      <c r="M7058" s="11">
        <v>0.1937764266020948</v>
      </c>
      <c r="N7058" s="11">
        <v>5.160586442505848</v>
      </c>
      <c r="O7058" s="3" t="s">
        <v>321</v>
      </c>
      <c r="P7058" s="3" t="s">
        <v>311</v>
      </c>
      <c r="Q7058" s="10">
        <v>5</v>
      </c>
      <c r="R7058" s="3" t="s">
        <v>312</v>
      </c>
      <c r="S7058" s="11">
        <v>0.01127868231675764</v>
      </c>
      <c r="T7058" s="11">
        <v>0.2169470073634779</v>
      </c>
      <c r="U7058" s="11">
        <v>42.88234422392885</v>
      </c>
      <c r="V7058" s="11">
        <v>526.1337228177437</v>
      </c>
    </row>
    <row r="7059" spans="1:22" ht="18" customHeight="1">
      <c r="A7059" s="11">
        <v>1895.490263462462</v>
      </c>
      <c r="B7059" s="11">
        <v>92.24383820341238</v>
      </c>
      <c r="C7059" s="11">
        <v>464.7155335852087</v>
      </c>
      <c r="D7059" s="11">
        <v>19.23841613556986</v>
      </c>
      <c r="E7059" s="11">
        <v>69.25829808805152</v>
      </c>
      <c r="F7059" s="11">
        <v>4075.557047959553</v>
      </c>
      <c r="G7059" s="11">
        <v>1082.591217060663</v>
      </c>
      <c r="H7059" s="11">
        <v>1356.1344</v>
      </c>
      <c r="I7059" s="11">
        <v>2438.725617060663</v>
      </c>
      <c r="J7059" s="11">
        <v>0.018</v>
      </c>
      <c r="K7059" s="11">
        <v>0.03972569750917018</v>
      </c>
      <c r="L7059" s="11">
        <v>0.5106307443369241</v>
      </c>
      <c r="M7059" s="11">
        <v>0.1937537205135996</v>
      </c>
      <c r="N7059" s="11">
        <v>5.161191214027861</v>
      </c>
      <c r="O7059" s="3" t="s">
        <v>321</v>
      </c>
      <c r="P7059" s="3" t="s">
        <v>311</v>
      </c>
      <c r="Q7059" s="10">
        <v>5</v>
      </c>
      <c r="R7059" s="3" t="s">
        <v>312</v>
      </c>
      <c r="S7059" s="11">
        <v>0.01128000374902473</v>
      </c>
      <c r="T7059" s="11">
        <v>0.2169970796696784</v>
      </c>
      <c r="U7059" s="11">
        <v>42.89362422767788</v>
      </c>
      <c r="V7059" s="11">
        <v>526.3507198974133</v>
      </c>
    </row>
    <row r="7060" spans="1:22" ht="18" customHeight="1">
      <c r="A7060" s="11">
        <v>1895.705609548856</v>
      </c>
      <c r="B7060" s="11">
        <v>92.25554278141929</v>
      </c>
      <c r="C7060" s="11">
        <v>464.7217032221467</v>
      </c>
      <c r="D7060" s="11">
        <v>19.24060180631852</v>
      </c>
      <c r="E7060" s="11">
        <v>69.26616650274667</v>
      </c>
      <c r="F7060" s="11">
        <v>4075.61115569964</v>
      </c>
      <c r="G7060" s="11">
        <v>1082.837216767724</v>
      </c>
      <c r="H7060" s="11">
        <v>1356.1344</v>
      </c>
      <c r="I7060" s="11">
        <v>2438.971616767724</v>
      </c>
      <c r="J7060" s="11">
        <v>0.018</v>
      </c>
      <c r="K7060" s="11">
        <v>0.03972315052311517</v>
      </c>
      <c r="L7060" s="11">
        <v>0.5106274791777135</v>
      </c>
      <c r="M7060" s="11">
        <v>0.1937310060288726</v>
      </c>
      <c r="N7060" s="11">
        <v>5.161796351023778</v>
      </c>
      <c r="O7060" s="3" t="s">
        <v>321</v>
      </c>
      <c r="P7060" s="3" t="s">
        <v>311</v>
      </c>
      <c r="Q7060" s="10">
        <v>5</v>
      </c>
      <c r="R7060" s="3" t="s">
        <v>312</v>
      </c>
      <c r="S7060" s="11">
        <v>0.01128132597983449</v>
      </c>
      <c r="T7060" s="11">
        <v>0.2170471731158799</v>
      </c>
      <c r="U7060" s="11">
        <v>42.90490555365771</v>
      </c>
      <c r="V7060" s="11">
        <v>526.5677670705293</v>
      </c>
    </row>
    <row r="7061" spans="1:22" ht="18" customHeight="1">
      <c r="A7061" s="11">
        <v>1895.920955635251</v>
      </c>
      <c r="B7061" s="11">
        <v>92.26724666456987</v>
      </c>
      <c r="C7061" s="11">
        <v>464.7278679577179</v>
      </c>
      <c r="D7061" s="11">
        <v>19.24278747706718</v>
      </c>
      <c r="E7061" s="11">
        <v>69.27403491744184</v>
      </c>
      <c r="F7061" s="11">
        <v>4075.665220454722</v>
      </c>
      <c r="G7061" s="11">
        <v>1083.083244421152</v>
      </c>
      <c r="H7061" s="11">
        <v>1356.1344</v>
      </c>
      <c r="I7061" s="11">
        <v>2439.217644421152</v>
      </c>
      <c r="J7061" s="11">
        <v>0.018</v>
      </c>
      <c r="K7061" s="11">
        <v>0.03972060259558659</v>
      </c>
      <c r="L7061" s="11">
        <v>0.51062421364757</v>
      </c>
      <c r="M7061" s="11">
        <v>0.1937082831479131</v>
      </c>
      <c r="N7061" s="11">
        <v>5.162401853700872</v>
      </c>
      <c r="O7061" s="3" t="s">
        <v>321</v>
      </c>
      <c r="P7061" s="3" t="s">
        <v>311</v>
      </c>
      <c r="Q7061" s="10">
        <v>5</v>
      </c>
      <c r="R7061" s="3" t="s">
        <v>312</v>
      </c>
      <c r="S7061" s="11">
        <v>0.01128264900971306</v>
      </c>
      <c r="T7061" s="11">
        <v>0.2170972877174421</v>
      </c>
      <c r="U7061" s="11">
        <v>42.91618820266743</v>
      </c>
      <c r="V7061" s="11">
        <v>526.7848643582468</v>
      </c>
    </row>
    <row r="7062" spans="1:22" ht="18" customHeight="1">
      <c r="A7062" s="11">
        <v>1896.136301721644</v>
      </c>
      <c r="B7062" s="11">
        <v>92.27894985253256</v>
      </c>
      <c r="C7062" s="11">
        <v>464.7340277919231</v>
      </c>
      <c r="D7062" s="11">
        <v>19.24497314781583</v>
      </c>
      <c r="E7062" s="11">
        <v>69.28190333213701</v>
      </c>
      <c r="F7062" s="11">
        <v>4075.719242224804</v>
      </c>
      <c r="G7062" s="11">
        <v>1083.329300020946</v>
      </c>
      <c r="H7062" s="11">
        <v>1356.1344</v>
      </c>
      <c r="I7062" s="11">
        <v>2439.463700020946</v>
      </c>
      <c r="J7062" s="11">
        <v>0.018</v>
      </c>
      <c r="K7062" s="11">
        <v>0.03971805372658451</v>
      </c>
      <c r="L7062" s="11">
        <v>0.5106209477464939</v>
      </c>
      <c r="M7062" s="11">
        <v>0.1936855518707219</v>
      </c>
      <c r="N7062" s="11">
        <v>5.163007722266574</v>
      </c>
      <c r="O7062" s="3" t="s">
        <v>321</v>
      </c>
      <c r="P7062" s="3" t="s">
        <v>311</v>
      </c>
      <c r="Q7062" s="10">
        <v>5</v>
      </c>
      <c r="R7062" s="3" t="s">
        <v>312</v>
      </c>
      <c r="S7062" s="11">
        <v>0.01128397283904029</v>
      </c>
      <c r="T7062" s="11">
        <v>0.2171474234869143</v>
      </c>
      <c r="U7062" s="11">
        <v>42.92747217550647</v>
      </c>
      <c r="V7062" s="11">
        <v>527.0020117817337</v>
      </c>
    </row>
    <row r="7063" spans="1:22" ht="18" customHeight="1">
      <c r="A7063" s="11">
        <v>1896.351647808038</v>
      </c>
      <c r="B7063" s="11">
        <v>92.29065234497571</v>
      </c>
      <c r="C7063" s="11">
        <v>464.7401827247616</v>
      </c>
      <c r="D7063" s="11">
        <v>19.24715881856449</v>
      </c>
      <c r="E7063" s="11">
        <v>69.28977174683216</v>
      </c>
      <c r="F7063" s="11">
        <v>4075.773221009882</v>
      </c>
      <c r="G7063" s="11">
        <v>1083.575383567106</v>
      </c>
      <c r="H7063" s="11">
        <v>1356.1344</v>
      </c>
      <c r="I7063" s="11">
        <v>2439.709783567106</v>
      </c>
      <c r="J7063" s="11">
        <v>0.018</v>
      </c>
      <c r="K7063" s="11">
        <v>0.03971550391610887</v>
      </c>
      <c r="L7063" s="11">
        <v>0.5106176814744852</v>
      </c>
      <c r="M7063" s="11">
        <v>0.1936628121972982</v>
      </c>
      <c r="N7063" s="11">
        <v>5.163613956928541</v>
      </c>
      <c r="O7063" s="3" t="s">
        <v>321</v>
      </c>
      <c r="P7063" s="3" t="s">
        <v>311</v>
      </c>
      <c r="Q7063" s="10">
        <v>5</v>
      </c>
      <c r="R7063" s="3" t="s">
        <v>312</v>
      </c>
      <c r="S7063" s="11">
        <v>0.01128529746832482</v>
      </c>
      <c r="T7063" s="11">
        <v>0.2171975804393279</v>
      </c>
      <c r="U7063" s="11">
        <v>42.93875747297479</v>
      </c>
      <c r="V7063" s="11">
        <v>527.219209362173</v>
      </c>
    </row>
    <row r="7064" spans="1:22" ht="18" customHeight="1">
      <c r="A7064" s="11">
        <v>1896.566993894432</v>
      </c>
      <c r="B7064" s="11">
        <v>92.30235414156783</v>
      </c>
      <c r="C7064" s="11">
        <v>464.7463327562339</v>
      </c>
      <c r="D7064" s="11">
        <v>19.24934448931315</v>
      </c>
      <c r="E7064" s="11">
        <v>69.29764016152734</v>
      </c>
      <c r="F7064" s="11">
        <v>4075.827156809959</v>
      </c>
      <c r="G7064" s="11">
        <v>1083.821495059633</v>
      </c>
      <c r="H7064" s="11">
        <v>1356.1344</v>
      </c>
      <c r="I7064" s="11">
        <v>2439.955895059633</v>
      </c>
      <c r="J7064" s="11">
        <v>0.018</v>
      </c>
      <c r="K7064" s="11">
        <v>0.03971295316415975</v>
      </c>
      <c r="L7064" s="11">
        <v>0.5106144148315437</v>
      </c>
      <c r="M7064" s="11">
        <v>0.1936400641276428</v>
      </c>
      <c r="N7064" s="11">
        <v>5.16422055789459</v>
      </c>
      <c r="O7064" s="3" t="s">
        <v>321</v>
      </c>
      <c r="P7064" s="3" t="s">
        <v>311</v>
      </c>
      <c r="Q7064" s="10">
        <v>5</v>
      </c>
      <c r="R7064" s="3" t="s">
        <v>312</v>
      </c>
      <c r="S7064" s="11">
        <v>0.01128662289802071</v>
      </c>
      <c r="T7064" s="11">
        <v>0.2172477585886678</v>
      </c>
      <c r="U7064" s="11">
        <v>42.95004409587281</v>
      </c>
      <c r="V7064" s="11">
        <v>527.4364571207617</v>
      </c>
    </row>
    <row r="7065" spans="1:22" ht="18" customHeight="1">
      <c r="A7065" s="11">
        <v>1896.782339980826</v>
      </c>
      <c r="B7065" s="11">
        <v>92.31405524197726</v>
      </c>
      <c r="C7065" s="11">
        <v>464.7524778863395</v>
      </c>
      <c r="D7065" s="11">
        <v>19.2515301600618</v>
      </c>
      <c r="E7065" s="11">
        <v>69.30550857622249</v>
      </c>
      <c r="F7065" s="11">
        <v>4075.881049625032</v>
      </c>
      <c r="G7065" s="11">
        <v>1084.067634498525</v>
      </c>
      <c r="H7065" s="11">
        <v>1356.1344</v>
      </c>
      <c r="I7065" s="11">
        <v>2440.202034498525</v>
      </c>
      <c r="J7065" s="11">
        <v>0.018</v>
      </c>
      <c r="K7065" s="11">
        <v>0.03971040147073706</v>
      </c>
      <c r="L7065" s="11">
        <v>0.5106111478176695</v>
      </c>
      <c r="M7065" s="11">
        <v>0.193617307661755</v>
      </c>
      <c r="N7065" s="11">
        <v>5.164827525372767</v>
      </c>
      <c r="O7065" s="3" t="s">
        <v>321</v>
      </c>
      <c r="P7065" s="3" t="s">
        <v>311</v>
      </c>
      <c r="Q7065" s="10">
        <v>5</v>
      </c>
      <c r="R7065" s="3" t="s">
        <v>312</v>
      </c>
      <c r="S7065" s="11">
        <v>0.01128794912852738</v>
      </c>
      <c r="T7065" s="11">
        <v>0.2172979579478717</v>
      </c>
      <c r="U7065" s="11">
        <v>42.96133204500134</v>
      </c>
      <c r="V7065" s="11">
        <v>527.6537550787095</v>
      </c>
    </row>
    <row r="7066" spans="1:22" ht="18" customHeight="1">
      <c r="A7066" s="11">
        <v>1896.99768606722</v>
      </c>
      <c r="B7066" s="11">
        <v>92.32575564587241</v>
      </c>
      <c r="C7066" s="11">
        <v>464.7586181150789</v>
      </c>
      <c r="D7066" s="11">
        <v>19.25371583081046</v>
      </c>
      <c r="E7066" s="11">
        <v>69.31337699091766</v>
      </c>
      <c r="F7066" s="11">
        <v>4075.934899455103</v>
      </c>
      <c r="G7066" s="11">
        <v>1084.313801883784</v>
      </c>
      <c r="H7066" s="11">
        <v>1356.1344</v>
      </c>
      <c r="I7066" s="11">
        <v>2440.448201883784</v>
      </c>
      <c r="J7066" s="11">
        <v>0.018</v>
      </c>
      <c r="K7066" s="11">
        <v>0.03970784883584086</v>
      </c>
      <c r="L7066" s="11">
        <v>0.5106078804328625</v>
      </c>
      <c r="M7066" s="11">
        <v>0.1935945427996353</v>
      </c>
      <c r="N7066" s="11">
        <v>5.165434859571278</v>
      </c>
      <c r="O7066" s="3" t="s">
        <v>321</v>
      </c>
      <c r="P7066" s="3" t="s">
        <v>311</v>
      </c>
      <c r="Q7066" s="10">
        <v>5</v>
      </c>
      <c r="R7066" s="3" t="s">
        <v>312</v>
      </c>
      <c r="S7066" s="11">
        <v>0.01128927616035477</v>
      </c>
      <c r="T7066" s="11">
        <v>0.2173481785320079</v>
      </c>
      <c r="U7066" s="11">
        <v>42.9726213211617</v>
      </c>
      <c r="V7066" s="11">
        <v>527.8711032572415</v>
      </c>
    </row>
    <row r="7067" spans="1:22" ht="18" customHeight="1">
      <c r="A7067" s="11">
        <v>1897.213032153614</v>
      </c>
      <c r="B7067" s="11">
        <v>92.33745535292175</v>
      </c>
      <c r="C7067" s="11">
        <v>464.7647534424519</v>
      </c>
      <c r="D7067" s="11">
        <v>19.25590150155912</v>
      </c>
      <c r="E7067" s="11">
        <v>69.32124540561283</v>
      </c>
      <c r="F7067" s="11">
        <v>4075.988706300171</v>
      </c>
      <c r="G7067" s="11">
        <v>1084.559997215409</v>
      </c>
      <c r="H7067" s="11">
        <v>1356.1344</v>
      </c>
      <c r="I7067" s="11">
        <v>2440.694397215409</v>
      </c>
      <c r="J7067" s="11">
        <v>0.018</v>
      </c>
      <c r="K7067" s="11">
        <v>0.03970529525947112</v>
      </c>
      <c r="L7067" s="11">
        <v>0.510604612677123</v>
      </c>
      <c r="M7067" s="11">
        <v>0.1935717695412834</v>
      </c>
      <c r="N7067" s="11">
        <v>5.166042560698545</v>
      </c>
      <c r="O7067" s="3" t="s">
        <v>321</v>
      </c>
      <c r="P7067" s="3" t="s">
        <v>311</v>
      </c>
      <c r="Q7067" s="10">
        <v>5</v>
      </c>
      <c r="R7067" s="3" t="s">
        <v>312</v>
      </c>
      <c r="S7067" s="11">
        <v>0.01129060399395819</v>
      </c>
      <c r="T7067" s="11">
        <v>0.2173984203550977</v>
      </c>
      <c r="U7067" s="11">
        <v>42.98391192515565</v>
      </c>
      <c r="V7067" s="11">
        <v>528.0885016775967</v>
      </c>
    </row>
    <row r="7068" spans="1:22" ht="18" customHeight="1">
      <c r="A7068" s="11">
        <v>1897.428378240008</v>
      </c>
      <c r="B7068" s="11">
        <v>92.34915436279356</v>
      </c>
      <c r="C7068" s="11">
        <v>464.7708838684583</v>
      </c>
      <c r="D7068" s="11">
        <v>19.25808717230777</v>
      </c>
      <c r="E7068" s="11">
        <v>69.329113820308</v>
      </c>
      <c r="F7068" s="11">
        <v>4076.042470160235</v>
      </c>
      <c r="G7068" s="11">
        <v>1084.806220493401</v>
      </c>
      <c r="H7068" s="11">
        <v>1356.1344</v>
      </c>
      <c r="I7068" s="11">
        <v>2440.9406204934</v>
      </c>
      <c r="J7068" s="11">
        <v>0.018</v>
      </c>
      <c r="K7068" s="11">
        <v>0.03970274074162784</v>
      </c>
      <c r="L7068" s="11">
        <v>0.5106013445504507</v>
      </c>
      <c r="M7068" s="11">
        <v>0.1935489878866992</v>
      </c>
      <c r="N7068" s="11">
        <v>5.166650628963174</v>
      </c>
      <c r="O7068" s="3" t="s">
        <v>321</v>
      </c>
      <c r="P7068" s="3" t="s">
        <v>311</v>
      </c>
      <c r="Q7068" s="10">
        <v>5</v>
      </c>
      <c r="R7068" s="3" t="s">
        <v>312</v>
      </c>
      <c r="S7068" s="11">
        <v>0.01129193262973833</v>
      </c>
      <c r="T7068" s="11">
        <v>0.2174486834301143</v>
      </c>
      <c r="U7068" s="11">
        <v>42.99520385778539</v>
      </c>
      <c r="V7068" s="11">
        <v>528.3059503610268</v>
      </c>
    </row>
    <row r="7069" spans="1:22" ht="18" customHeight="1">
      <c r="A7069" s="11">
        <v>1897.643724326402</v>
      </c>
      <c r="B7069" s="11">
        <v>92.36085267515639</v>
      </c>
      <c r="C7069" s="11">
        <v>464.7770093930985</v>
      </c>
      <c r="D7069" s="11">
        <v>19.26027284305643</v>
      </c>
      <c r="E7069" s="11">
        <v>69.33698223500316</v>
      </c>
      <c r="F7069" s="11">
        <v>4076.096191035298</v>
      </c>
      <c r="G7069" s="11">
        <v>1085.052471717758</v>
      </c>
      <c r="H7069" s="11">
        <v>1356.1344</v>
      </c>
      <c r="I7069" s="11">
        <v>2441.186871717759</v>
      </c>
      <c r="J7069" s="11">
        <v>0.018</v>
      </c>
      <c r="K7069" s="11">
        <v>0.03970018528231103</v>
      </c>
      <c r="L7069" s="11">
        <v>0.5105980760528457</v>
      </c>
      <c r="M7069" s="11">
        <v>0.193526197835883</v>
      </c>
      <c r="N7069" s="11">
        <v>5.16725906457396</v>
      </c>
      <c r="O7069" s="3" t="s">
        <v>321</v>
      </c>
      <c r="P7069" s="3" t="s">
        <v>311</v>
      </c>
      <c r="Q7069" s="10">
        <v>5</v>
      </c>
      <c r="R7069" s="3" t="s">
        <v>312</v>
      </c>
      <c r="S7069" s="11">
        <v>0.01129326206822475</v>
      </c>
      <c r="T7069" s="11">
        <v>0.2174989677725167</v>
      </c>
      <c r="U7069" s="11">
        <v>43.00649711985361</v>
      </c>
      <c r="V7069" s="11">
        <v>528.5234493287993</v>
      </c>
    </row>
    <row r="7070" spans="1:22" ht="18" customHeight="1">
      <c r="A7070" s="11">
        <v>1897.859070412796</v>
      </c>
      <c r="B7070" s="11">
        <v>92.37255028967857</v>
      </c>
      <c r="C7070" s="11">
        <v>464.7831300163723</v>
      </c>
      <c r="D7070" s="11">
        <v>19.26245851380509</v>
      </c>
      <c r="E7070" s="11">
        <v>69.34485064969833</v>
      </c>
      <c r="F7070" s="11">
        <v>4076.14986892536</v>
      </c>
      <c r="G7070" s="11">
        <v>1085.298750888482</v>
      </c>
      <c r="H7070" s="11">
        <v>1356.1344</v>
      </c>
      <c r="I7070" s="11">
        <v>2441.433150888482</v>
      </c>
      <c r="J7070" s="11">
        <v>0.018</v>
      </c>
      <c r="K7070" s="11">
        <v>0.03969762888152074</v>
      </c>
      <c r="L7070" s="11">
        <v>0.5105948071843081</v>
      </c>
      <c r="M7070" s="11">
        <v>0.193503399388835</v>
      </c>
      <c r="N7070" s="11">
        <v>5.167867867739895</v>
      </c>
      <c r="O7070" s="3" t="s">
        <v>321</v>
      </c>
      <c r="P7070" s="3" t="s">
        <v>311</v>
      </c>
      <c r="Q7070" s="10">
        <v>5</v>
      </c>
      <c r="R7070" s="3" t="s">
        <v>312</v>
      </c>
      <c r="S7070" s="11">
        <v>0.01129459230980059</v>
      </c>
      <c r="T7070" s="11">
        <v>0.2175492733949482</v>
      </c>
      <c r="U7070" s="11">
        <v>43.01779171216342</v>
      </c>
      <c r="V7070" s="11">
        <v>528.7409986021943</v>
      </c>
    </row>
    <row r="7071" spans="1:22" ht="18" customHeight="1">
      <c r="A7071" s="11">
        <v>1898.07441649919</v>
      </c>
      <c r="B7071" s="11">
        <v>92.38424720602852</v>
      </c>
      <c r="C7071" s="11">
        <v>464.7892457382795</v>
      </c>
      <c r="D7071" s="11">
        <v>19.26464418455375</v>
      </c>
      <c r="E7071" s="11">
        <v>69.35271906439348</v>
      </c>
      <c r="F7071" s="11">
        <v>4076.203503830417</v>
      </c>
      <c r="G7071" s="11">
        <v>1085.545058005572</v>
      </c>
      <c r="H7071" s="11">
        <v>1356.1344</v>
      </c>
      <c r="I7071" s="11">
        <v>2441.679458005572</v>
      </c>
      <c r="J7071" s="11">
        <v>0.018</v>
      </c>
      <c r="K7071" s="11">
        <v>0.03969507153925689</v>
      </c>
      <c r="L7071" s="11">
        <v>0.5105915379448377</v>
      </c>
      <c r="M7071" s="11">
        <v>0.1934805925455546</v>
      </c>
      <c r="N7071" s="11">
        <v>5.168477038670182</v>
      </c>
      <c r="O7071" s="3" t="s">
        <v>321</v>
      </c>
      <c r="P7071" s="3" t="s">
        <v>311</v>
      </c>
      <c r="Q7071" s="10">
        <v>5</v>
      </c>
      <c r="R7071" s="3" t="s">
        <v>312</v>
      </c>
      <c r="S7071" s="11">
        <v>0.01129592335497796</v>
      </c>
      <c r="T7071" s="11">
        <v>0.2175996003125392</v>
      </c>
      <c r="U7071" s="11">
        <v>43.02908763551839</v>
      </c>
      <c r="V7071" s="11">
        <v>528.9585982025068</v>
      </c>
    </row>
    <row r="7072" spans="1:22" ht="18" customHeight="1">
      <c r="A7072" s="11">
        <v>1898.289762585585</v>
      </c>
      <c r="B7072" s="11">
        <v>92.3959434238747</v>
      </c>
      <c r="C7072" s="11">
        <v>464.7953565588205</v>
      </c>
      <c r="D7072" s="11">
        <v>19.2668298553024</v>
      </c>
      <c r="E7072" s="11">
        <v>69.36058747908866</v>
      </c>
      <c r="F7072" s="11">
        <v>4076.257095750473</v>
      </c>
      <c r="G7072" s="11">
        <v>1085.791393069028</v>
      </c>
      <c r="H7072" s="11">
        <v>1356.1344</v>
      </c>
      <c r="I7072" s="11">
        <v>2441.925793069028</v>
      </c>
      <c r="J7072" s="11">
        <v>0.018</v>
      </c>
      <c r="K7072" s="11">
        <v>0.03969251325551951</v>
      </c>
      <c r="L7072" s="11">
        <v>0.5105882683344346</v>
      </c>
      <c r="M7072" s="11">
        <v>0.1934577773060422</v>
      </c>
      <c r="N7072" s="11">
        <v>5.169086577574193</v>
      </c>
      <c r="O7072" s="3" t="s">
        <v>321</v>
      </c>
      <c r="P7072" s="3" t="s">
        <v>311</v>
      </c>
      <c r="Q7072" s="10">
        <v>5</v>
      </c>
      <c r="R7072" s="3" t="s">
        <v>312</v>
      </c>
      <c r="S7072" s="11">
        <v>0.01129725520421428</v>
      </c>
      <c r="T7072" s="11">
        <v>0.2176499485393719</v>
      </c>
      <c r="U7072" s="11">
        <v>43.04038489072261</v>
      </c>
      <c r="V7072" s="11">
        <v>529.1762481510461</v>
      </c>
    </row>
    <row r="7073" spans="1:22" ht="18" customHeight="1">
      <c r="A7073" s="11">
        <v>1898.505108671978</v>
      </c>
      <c r="B7073" s="11">
        <v>92.40763894288538</v>
      </c>
      <c r="C7073" s="11">
        <v>464.801462477995</v>
      </c>
      <c r="D7073" s="11">
        <v>19.26901552605106</v>
      </c>
      <c r="E7073" s="11">
        <v>69.36845589378382</v>
      </c>
      <c r="F7073" s="11">
        <v>4076.310644685525</v>
      </c>
      <c r="G7073" s="11">
        <v>1086.037756078851</v>
      </c>
      <c r="H7073" s="11">
        <v>1356.1344</v>
      </c>
      <c r="I7073" s="11">
        <v>2442.172156078851</v>
      </c>
      <c r="J7073" s="11">
        <v>0.018</v>
      </c>
      <c r="K7073" s="11">
        <v>0.0396899540303086</v>
      </c>
      <c r="L7073" s="11">
        <v>0.5105849983530989</v>
      </c>
      <c r="M7073" s="11">
        <v>0.1934349536702976</v>
      </c>
      <c r="N7073" s="11">
        <v>5.169696484661512</v>
      </c>
      <c r="O7073" s="3" t="s">
        <v>321</v>
      </c>
      <c r="P7073" s="3" t="s">
        <v>311</v>
      </c>
      <c r="Q7073" s="10">
        <v>5</v>
      </c>
      <c r="R7073" s="3" t="s">
        <v>312</v>
      </c>
      <c r="S7073" s="11">
        <v>0.01129858785791233</v>
      </c>
      <c r="T7073" s="11">
        <v>0.217700318088479</v>
      </c>
      <c r="U7073" s="11">
        <v>43.05168347858052</v>
      </c>
      <c r="V7073" s="11">
        <v>529.3939484691347</v>
      </c>
    </row>
    <row r="7074" spans="1:22" ht="18" customHeight="1">
      <c r="A7074" s="11">
        <v>1898.720454758372</v>
      </c>
      <c r="B7074" s="11">
        <v>92.41933376272911</v>
      </c>
      <c r="C7074" s="11">
        <v>464.807563495803</v>
      </c>
      <c r="D7074" s="11">
        <v>19.27120119679972</v>
      </c>
      <c r="E7074" s="11">
        <v>69.37632430847898</v>
      </c>
      <c r="F7074" s="11">
        <v>4076.364150635574</v>
      </c>
      <c r="G7074" s="11">
        <v>1086.284147035039</v>
      </c>
      <c r="H7074" s="11">
        <v>1356.1344</v>
      </c>
      <c r="I7074" s="11">
        <v>2442.418547035039</v>
      </c>
      <c r="J7074" s="11">
        <v>0.018</v>
      </c>
      <c r="K7074" s="11">
        <v>0.03968739386362415</v>
      </c>
      <c r="L7074" s="11">
        <v>0.5105817280008303</v>
      </c>
      <c r="M7074" s="11">
        <v>0.1934121216383209</v>
      </c>
      <c r="N7074" s="11">
        <v>5.170306760141909</v>
      </c>
      <c r="O7074" s="3" t="s">
        <v>321</v>
      </c>
      <c r="P7074" s="3" t="s">
        <v>311</v>
      </c>
      <c r="Q7074" s="10">
        <v>5</v>
      </c>
      <c r="R7074" s="3" t="s">
        <v>312</v>
      </c>
      <c r="S7074" s="11">
        <v>0.01129992131658547</v>
      </c>
      <c r="T7074" s="11">
        <v>0.217750708975028</v>
      </c>
      <c r="U7074" s="11">
        <v>43.06298339989711</v>
      </c>
      <c r="V7074" s="11">
        <v>529.6116991781097</v>
      </c>
    </row>
    <row r="7075" spans="1:22" ht="18" customHeight="1">
      <c r="A7075" s="11">
        <v>1898.935800844766</v>
      </c>
      <c r="B7075" s="11">
        <v>92.43102788307424</v>
      </c>
      <c r="C7075" s="11">
        <v>464.8136596122446</v>
      </c>
      <c r="D7075" s="11">
        <v>19.27338686754837</v>
      </c>
      <c r="E7075" s="11">
        <v>69.38419272317415</v>
      </c>
      <c r="F7075" s="11">
        <v>4076.417613600622</v>
      </c>
      <c r="G7075" s="11">
        <v>1086.530565937595</v>
      </c>
      <c r="H7075" s="11">
        <v>1356.1344</v>
      </c>
      <c r="I7075" s="11">
        <v>2442.664965937594</v>
      </c>
      <c r="J7075" s="11">
        <v>0.018</v>
      </c>
      <c r="K7075" s="11">
        <v>0.03968483275546619</v>
      </c>
      <c r="L7075" s="11">
        <v>0.5105784572776292</v>
      </c>
      <c r="M7075" s="11">
        <v>0.1933892812101121</v>
      </c>
      <c r="N7075" s="11">
        <v>5.170917404225354</v>
      </c>
      <c r="O7075" s="3" t="s">
        <v>321</v>
      </c>
      <c r="P7075" s="3" t="s">
        <v>311</v>
      </c>
      <c r="Q7075" s="10">
        <v>5</v>
      </c>
      <c r="R7075" s="3" t="s">
        <v>312</v>
      </c>
      <c r="S7075" s="11">
        <v>0.01130125558069241</v>
      </c>
      <c r="T7075" s="11">
        <v>0.2178011212131376</v>
      </c>
      <c r="U7075" s="11">
        <v>43.0742846554778</v>
      </c>
      <c r="V7075" s="11">
        <v>529.8295002993228</v>
      </c>
    </row>
    <row r="7076" spans="1:22" ht="18" customHeight="1">
      <c r="A7076" s="11">
        <v>1899.15114693116</v>
      </c>
      <c r="B7076" s="11">
        <v>92.4427213035892</v>
      </c>
      <c r="C7076" s="11">
        <v>464.8197508273199</v>
      </c>
      <c r="D7076" s="11">
        <v>19.27557253829703</v>
      </c>
      <c r="E7076" s="11">
        <v>69.39206113786931</v>
      </c>
      <c r="F7076" s="11">
        <v>4076.471033580667</v>
      </c>
      <c r="G7076" s="11">
        <v>1086.777012786516</v>
      </c>
      <c r="H7076" s="11">
        <v>1356.1344</v>
      </c>
      <c r="I7076" s="11">
        <v>2442.911412786516</v>
      </c>
      <c r="J7076" s="11">
        <v>0.018</v>
      </c>
      <c r="K7076" s="11">
        <v>0.03968227070583469</v>
      </c>
      <c r="L7076" s="11">
        <v>0.5105751861834953</v>
      </c>
      <c r="M7076" s="11">
        <v>0.1933664323856713</v>
      </c>
      <c r="N7076" s="11">
        <v>5.171528417122006</v>
      </c>
      <c r="O7076" s="3" t="s">
        <v>321</v>
      </c>
      <c r="P7076" s="3" t="s">
        <v>311</v>
      </c>
      <c r="Q7076" s="10">
        <v>5</v>
      </c>
      <c r="R7076" s="3" t="s">
        <v>312</v>
      </c>
      <c r="S7076" s="11">
        <v>0.01130259065063719</v>
      </c>
      <c r="T7076" s="11">
        <v>0.2178515548158765</v>
      </c>
      <c r="U7076" s="11">
        <v>43.08558724612843</v>
      </c>
      <c r="V7076" s="11">
        <v>530.0473518541387</v>
      </c>
    </row>
    <row r="7077" spans="1:22" ht="18" customHeight="1">
      <c r="A7077" s="11">
        <v>1899.366493017554</v>
      </c>
      <c r="B7077" s="11">
        <v>92.45441402394236</v>
      </c>
      <c r="C7077" s="11">
        <v>464.8258371410289</v>
      </c>
      <c r="D7077" s="11">
        <v>19.27775820904569</v>
      </c>
      <c r="E7077" s="11">
        <v>69.39992955256447</v>
      </c>
      <c r="F7077" s="11">
        <v>4076.52441057571</v>
      </c>
      <c r="G7077" s="11">
        <v>1087.023487581803</v>
      </c>
      <c r="H7077" s="11">
        <v>1356.1344</v>
      </c>
      <c r="I7077" s="11">
        <v>2443.157887581803</v>
      </c>
      <c r="J7077" s="11">
        <v>0.018</v>
      </c>
      <c r="K7077" s="11">
        <v>0.03967970771472969</v>
      </c>
      <c r="L7077" s="11">
        <v>0.5105719147184287</v>
      </c>
      <c r="M7077" s="11">
        <v>0.1933435751649985</v>
      </c>
      <c r="N7077" s="11">
        <v>5.172139799042222</v>
      </c>
      <c r="O7077" s="3" t="s">
        <v>321</v>
      </c>
      <c r="P7077" s="3" t="s">
        <v>311</v>
      </c>
      <c r="Q7077" s="10">
        <v>5</v>
      </c>
      <c r="R7077" s="3" t="s">
        <v>312</v>
      </c>
      <c r="S7077" s="11">
        <v>0.01130392652693446</v>
      </c>
      <c r="T7077" s="11">
        <v>0.2179020097984493</v>
      </c>
      <c r="U7077" s="11">
        <v>43.09689117265537</v>
      </c>
      <c r="V7077" s="11">
        <v>530.2652538639371</v>
      </c>
    </row>
    <row r="7078" spans="1:22" ht="18" customHeight="1">
      <c r="A7078" s="11">
        <v>1899.581839103948</v>
      </c>
      <c r="B7078" s="11">
        <v>92.46610604380216</v>
      </c>
      <c r="C7078" s="11">
        <v>464.8319185533712</v>
      </c>
      <c r="D7078" s="11">
        <v>19.27994387979435</v>
      </c>
      <c r="E7078" s="11">
        <v>69.40779796725964</v>
      </c>
      <c r="F7078" s="11">
        <v>4076.577744585748</v>
      </c>
      <c r="G7078" s="11">
        <v>1087.269990323457</v>
      </c>
      <c r="H7078" s="11">
        <v>1356.1344</v>
      </c>
      <c r="I7078" s="11">
        <v>2443.404390323457</v>
      </c>
      <c r="J7078" s="11">
        <v>0.018</v>
      </c>
      <c r="K7078" s="11">
        <v>0.03967714378215112</v>
      </c>
      <c r="L7078" s="11">
        <v>0.5105686428824294</v>
      </c>
      <c r="M7078" s="11">
        <v>0.1933207095480932</v>
      </c>
      <c r="N7078" s="11">
        <v>5.17275155019657</v>
      </c>
      <c r="O7078" s="3" t="s">
        <v>321</v>
      </c>
      <c r="P7078" s="3" t="s">
        <v>311</v>
      </c>
      <c r="Q7078" s="10">
        <v>5</v>
      </c>
      <c r="R7078" s="3" t="s">
        <v>312</v>
      </c>
      <c r="S7078" s="11">
        <v>0.01130526321004423</v>
      </c>
      <c r="T7078" s="11">
        <v>0.2179524861750121</v>
      </c>
      <c r="U7078" s="11">
        <v>43.10819643586542</v>
      </c>
      <c r="V7078" s="11">
        <v>530.4832063501121</v>
      </c>
    </row>
    <row r="7079" spans="1:22" ht="18" customHeight="1">
      <c r="A7079" s="11">
        <v>1899.797185190342</v>
      </c>
      <c r="B7079" s="11">
        <v>92.47779736283695</v>
      </c>
      <c r="C7079" s="11">
        <v>464.8379950643471</v>
      </c>
      <c r="D7079" s="11">
        <v>19.282129550543</v>
      </c>
      <c r="E7079" s="11">
        <v>69.41566638195481</v>
      </c>
      <c r="F7079" s="11">
        <v>4076.631035610783</v>
      </c>
      <c r="G7079" s="11">
        <v>1087.516521011477</v>
      </c>
      <c r="H7079" s="11">
        <v>1356.1344</v>
      </c>
      <c r="I7079" s="11">
        <v>2443.650921011476</v>
      </c>
      <c r="J7079" s="11">
        <v>0.018</v>
      </c>
      <c r="K7079" s="11">
        <v>0.03967457890809902</v>
      </c>
      <c r="L7079" s="11">
        <v>0.5105653706754975</v>
      </c>
      <c r="M7079" s="11">
        <v>0.1932978355349558</v>
      </c>
      <c r="N7079" s="11">
        <v>5.173363670795791</v>
      </c>
      <c r="O7079" s="3" t="s">
        <v>321</v>
      </c>
      <c r="P7079" s="3" t="s">
        <v>311</v>
      </c>
      <c r="Q7079" s="10">
        <v>5</v>
      </c>
      <c r="R7079" s="3" t="s">
        <v>312</v>
      </c>
      <c r="S7079" s="11">
        <v>0.01130660070037179</v>
      </c>
      <c r="T7079" s="11">
        <v>0.2180029839586693</v>
      </c>
      <c r="U7079" s="11">
        <v>43.11950303656579</v>
      </c>
      <c r="V7079" s="11">
        <v>530.7012093340708</v>
      </c>
    </row>
    <row r="7080" spans="1:22" ht="18" customHeight="1">
      <c r="A7080" s="11">
        <v>1900.012531276736</v>
      </c>
      <c r="B7080" s="11">
        <v>92.48948798071527</v>
      </c>
      <c r="C7080" s="11">
        <v>464.8440666739568</v>
      </c>
      <c r="D7080" s="11">
        <v>19.28431522129166</v>
      </c>
      <c r="E7080" s="11">
        <v>69.42353479664997</v>
      </c>
      <c r="F7080" s="11">
        <v>4076.684283650819</v>
      </c>
      <c r="G7080" s="11">
        <v>1087.763079645863</v>
      </c>
      <c r="H7080" s="11">
        <v>1356.1344</v>
      </c>
      <c r="I7080" s="11">
        <v>2443.897479645863</v>
      </c>
      <c r="J7080" s="11">
        <v>0.018</v>
      </c>
      <c r="K7080" s="11">
        <v>0.03967201309257343</v>
      </c>
      <c r="L7080" s="11">
        <v>0.5105620980976329</v>
      </c>
      <c r="M7080" s="11">
        <v>0.1932749531255866</v>
      </c>
      <c r="N7080" s="11">
        <v>5.17397616105082</v>
      </c>
      <c r="O7080" s="3" t="s">
        <v>321</v>
      </c>
      <c r="P7080" s="3" t="s">
        <v>311</v>
      </c>
      <c r="Q7080" s="10">
        <v>5</v>
      </c>
      <c r="R7080" s="3" t="s">
        <v>312</v>
      </c>
      <c r="S7080" s="11">
        <v>0.01130793899845148</v>
      </c>
      <c r="T7080" s="11">
        <v>0.2180535031650176</v>
      </c>
      <c r="U7080" s="11">
        <v>43.13081097556424</v>
      </c>
      <c r="V7080" s="11">
        <v>530.9192628372358</v>
      </c>
    </row>
    <row r="7081" spans="1:22" ht="18" customHeight="1">
      <c r="A7081" s="11">
        <v>1900.22787736313</v>
      </c>
      <c r="B7081" s="11">
        <v>92.50117789710541</v>
      </c>
      <c r="C7081" s="11">
        <v>464.8501333822001</v>
      </c>
      <c r="D7081" s="11">
        <v>19.28650089204032</v>
      </c>
      <c r="E7081" s="11">
        <v>69.43140321134514</v>
      </c>
      <c r="F7081" s="11">
        <v>4076.737488705851</v>
      </c>
      <c r="G7081" s="11">
        <v>1088.009666226615</v>
      </c>
      <c r="H7081" s="11">
        <v>1356.1344</v>
      </c>
      <c r="I7081" s="11">
        <v>2444.144066226615</v>
      </c>
      <c r="J7081" s="11">
        <v>0.018</v>
      </c>
      <c r="K7081" s="11">
        <v>0.0396694463355743</v>
      </c>
      <c r="L7081" s="11">
        <v>0.5105588251488354</v>
      </c>
      <c r="M7081" s="11">
        <v>0.1932520623199853</v>
      </c>
      <c r="N7081" s="11">
        <v>5.174589021172811</v>
      </c>
      <c r="O7081" s="3" t="s">
        <v>321</v>
      </c>
      <c r="P7081" s="3" t="s">
        <v>311</v>
      </c>
      <c r="Q7081" s="10">
        <v>5</v>
      </c>
      <c r="R7081" s="3" t="s">
        <v>312</v>
      </c>
      <c r="S7081" s="11">
        <v>0.01130927810467105</v>
      </c>
      <c r="T7081" s="11">
        <v>0.2181040438068316</v>
      </c>
      <c r="U7081" s="11">
        <v>43.14212025366891</v>
      </c>
      <c r="V7081" s="11">
        <v>531.1373668810427</v>
      </c>
    </row>
    <row r="7082" spans="1:22" ht="18" customHeight="1">
      <c r="A7082" s="11">
        <v>1900.443223449524</v>
      </c>
      <c r="B7082" s="11">
        <v>92.51286711167577</v>
      </c>
      <c r="C7082" s="11">
        <v>464.8561951890767</v>
      </c>
      <c r="D7082" s="11">
        <v>19.28868656278897</v>
      </c>
      <c r="E7082" s="11">
        <v>69.43927162604029</v>
      </c>
      <c r="F7082" s="11">
        <v>4076.790650775879</v>
      </c>
      <c r="G7082" s="11">
        <v>1088.256280753734</v>
      </c>
      <c r="H7082" s="11">
        <v>1356.1344</v>
      </c>
      <c r="I7082" s="11">
        <v>2444.390680753734</v>
      </c>
      <c r="J7082" s="11">
        <v>0.018</v>
      </c>
      <c r="K7082" s="11">
        <v>0.03966687863710162</v>
      </c>
      <c r="L7082" s="11">
        <v>0.5105555518291054</v>
      </c>
      <c r="M7082" s="11">
        <v>0.1932291631181517</v>
      </c>
      <c r="N7082" s="11">
        <v>5.175202251373107</v>
      </c>
      <c r="O7082" s="3" t="s">
        <v>321</v>
      </c>
      <c r="P7082" s="3" t="s">
        <v>311</v>
      </c>
      <c r="Q7082" s="10">
        <v>5</v>
      </c>
      <c r="R7082" s="3" t="s">
        <v>312</v>
      </c>
      <c r="S7082" s="11">
        <v>0.01131061801954737</v>
      </c>
      <c r="T7082" s="11">
        <v>0.218154605899379</v>
      </c>
      <c r="U7082" s="11">
        <v>43.15343087168846</v>
      </c>
      <c r="V7082" s="11">
        <v>531.3555214869421</v>
      </c>
    </row>
    <row r="7083" spans="1:22" ht="18" customHeight="1">
      <c r="A7083" s="11">
        <v>1900.658569535918</v>
      </c>
      <c r="B7083" s="11">
        <v>92.5245556240949</v>
      </c>
      <c r="C7083" s="11">
        <v>464.8622520945873</v>
      </c>
      <c r="D7083" s="11">
        <v>19.29087223353763</v>
      </c>
      <c r="E7083" s="11">
        <v>69.44714004073548</v>
      </c>
      <c r="F7083" s="11">
        <v>4076.843769860908</v>
      </c>
      <c r="G7083" s="11">
        <v>1088.502923227219</v>
      </c>
      <c r="H7083" s="11">
        <v>1356.1344</v>
      </c>
      <c r="I7083" s="11">
        <v>2444.637323227219</v>
      </c>
      <c r="J7083" s="11">
        <v>0.018</v>
      </c>
      <c r="K7083" s="11">
        <v>0.03966430999715544</v>
      </c>
      <c r="L7083" s="11">
        <v>0.5105522781384426</v>
      </c>
      <c r="M7083" s="11">
        <v>0.1932062555200863</v>
      </c>
      <c r="N7083" s="11">
        <v>5.175815851863229</v>
      </c>
      <c r="O7083" s="3" t="s">
        <v>321</v>
      </c>
      <c r="P7083" s="3" t="s">
        <v>311</v>
      </c>
      <c r="Q7083" s="10">
        <v>5</v>
      </c>
      <c r="R7083" s="3" t="s">
        <v>312</v>
      </c>
      <c r="S7083" s="11">
        <v>0.01131195874354256</v>
      </c>
      <c r="T7083" s="11">
        <v>0.2182051894568768</v>
      </c>
      <c r="U7083" s="11">
        <v>43.164742830432</v>
      </c>
      <c r="V7083" s="11">
        <v>531.5737266763989</v>
      </c>
    </row>
    <row r="7084" spans="1:22" ht="18" customHeight="1">
      <c r="A7084" s="11">
        <v>1900.873915622312</v>
      </c>
      <c r="B7084" s="11">
        <v>92.53624343403099</v>
      </c>
      <c r="C7084" s="11">
        <v>464.8683040987311</v>
      </c>
      <c r="D7084" s="11">
        <v>19.29305790428629</v>
      </c>
      <c r="E7084" s="11">
        <v>69.45500845543063</v>
      </c>
      <c r="F7084" s="11">
        <v>4076.89684596093</v>
      </c>
      <c r="G7084" s="11">
        <v>1088.74959364707</v>
      </c>
      <c r="H7084" s="11">
        <v>1356.1344</v>
      </c>
      <c r="I7084" s="11">
        <v>2444.88399364707</v>
      </c>
      <c r="J7084" s="11">
        <v>0.018</v>
      </c>
      <c r="K7084" s="11">
        <v>0.0396617404157357</v>
      </c>
      <c r="L7084" s="11">
        <v>0.5105490040768471</v>
      </c>
      <c r="M7084" s="11">
        <v>0.1931833395257884</v>
      </c>
      <c r="N7084" s="11">
        <v>5.176429822854926</v>
      </c>
      <c r="O7084" s="3" t="s">
        <v>321</v>
      </c>
      <c r="P7084" s="3" t="s">
        <v>311</v>
      </c>
      <c r="Q7084" s="10">
        <v>5</v>
      </c>
      <c r="R7084" s="3" t="s">
        <v>312</v>
      </c>
      <c r="S7084" s="11">
        <v>0.01131330027706402</v>
      </c>
      <c r="T7084" s="11">
        <v>0.2182557944924899</v>
      </c>
      <c r="U7084" s="11">
        <v>43.17605613070906</v>
      </c>
      <c r="V7084" s="11">
        <v>531.7919824708914</v>
      </c>
    </row>
    <row r="7085" spans="1:22" ht="18" customHeight="1">
      <c r="A7085" s="11">
        <v>1901.089261708706</v>
      </c>
      <c r="B7085" s="11">
        <v>92.54793054115265</v>
      </c>
      <c r="C7085" s="11">
        <v>464.8743512015088</v>
      </c>
      <c r="D7085" s="11">
        <v>19.29524357503494</v>
      </c>
      <c r="E7085" s="11">
        <v>69.4628768701258</v>
      </c>
      <c r="F7085" s="11">
        <v>4076.949879075952</v>
      </c>
      <c r="G7085" s="11">
        <v>1088.996292013287</v>
      </c>
      <c r="H7085" s="11">
        <v>1356.1344</v>
      </c>
      <c r="I7085" s="11">
        <v>2445.130692013287</v>
      </c>
      <c r="J7085" s="11">
        <v>0.018</v>
      </c>
      <c r="K7085" s="11">
        <v>0.03965916989284245</v>
      </c>
      <c r="L7085" s="11">
        <v>0.510545729644319</v>
      </c>
      <c r="M7085" s="11">
        <v>0.1931604151352587</v>
      </c>
      <c r="N7085" s="11">
        <v>5.177044164560114</v>
      </c>
      <c r="O7085" s="3" t="s">
        <v>321</v>
      </c>
      <c r="P7085" s="3" t="s">
        <v>311</v>
      </c>
      <c r="Q7085" s="10">
        <v>5</v>
      </c>
      <c r="R7085" s="3" t="s">
        <v>312</v>
      </c>
      <c r="S7085" s="11">
        <v>0.01131464262062991</v>
      </c>
      <c r="T7085" s="11">
        <v>0.2183064210215237</v>
      </c>
      <c r="U7085" s="11">
        <v>43.1873707733297</v>
      </c>
      <c r="V7085" s="11">
        <v>532.010288891913</v>
      </c>
    </row>
    <row r="7086" spans="1:22" ht="18" customHeight="1">
      <c r="A7086" s="11">
        <v>1901.3046077951</v>
      </c>
      <c r="B7086" s="11">
        <v>92.55961694512816</v>
      </c>
      <c r="C7086" s="11">
        <v>464.8803934029198</v>
      </c>
      <c r="D7086" s="11">
        <v>19.2974292457836</v>
      </c>
      <c r="E7086" s="11">
        <v>69.47074528482096</v>
      </c>
      <c r="F7086" s="11">
        <v>4077.00286920597</v>
      </c>
      <c r="G7086" s="11">
        <v>1089.243018325871</v>
      </c>
      <c r="H7086" s="11">
        <v>1356.1344</v>
      </c>
      <c r="I7086" s="11">
        <v>2445.377418325871</v>
      </c>
      <c r="J7086" s="11">
        <v>0.018</v>
      </c>
      <c r="K7086" s="11">
        <v>0.03965659842847566</v>
      </c>
      <c r="L7086" s="11">
        <v>0.5105424548408581</v>
      </c>
      <c r="M7086" s="11">
        <v>0.1931374823484966</v>
      </c>
      <c r="N7086" s="11">
        <v>5.177658877190931</v>
      </c>
      <c r="O7086" s="3" t="s">
        <v>321</v>
      </c>
      <c r="P7086" s="3" t="s">
        <v>311</v>
      </c>
      <c r="Q7086" s="10">
        <v>5</v>
      </c>
      <c r="R7086" s="3" t="s">
        <v>312</v>
      </c>
      <c r="S7086" s="11">
        <v>0.01131598577470366</v>
      </c>
      <c r="T7086" s="11">
        <v>0.2183570690582322</v>
      </c>
      <c r="U7086" s="11">
        <v>43.1986867591044</v>
      </c>
      <c r="V7086" s="11">
        <v>532.2286459609712</v>
      </c>
    </row>
    <row r="7087" spans="1:22" ht="18" customHeight="1">
      <c r="A7087" s="11">
        <v>1901.519953881494</v>
      </c>
      <c r="B7087" s="11">
        <v>92.57130264562599</v>
      </c>
      <c r="C7087" s="11">
        <v>464.8864307029646</v>
      </c>
      <c r="D7087" s="11">
        <v>19.29961491653226</v>
      </c>
      <c r="E7087" s="11">
        <v>69.47861369951613</v>
      </c>
      <c r="F7087" s="11">
        <v>4077.055816350987</v>
      </c>
      <c r="G7087" s="11">
        <v>1089.489772584821</v>
      </c>
      <c r="H7087" s="11">
        <v>1356.1344</v>
      </c>
      <c r="I7087" s="11">
        <v>2445.62417258482</v>
      </c>
      <c r="J7087" s="11">
        <v>0.018</v>
      </c>
      <c r="K7087" s="11">
        <v>0.03965402602263536</v>
      </c>
      <c r="L7087" s="11">
        <v>0.5105391796664646</v>
      </c>
      <c r="M7087" s="11">
        <v>0.1931145411655026</v>
      </c>
      <c r="N7087" s="11">
        <v>5.178273960959688</v>
      </c>
      <c r="O7087" s="3" t="s">
        <v>321</v>
      </c>
      <c r="P7087" s="3" t="s">
        <v>311</v>
      </c>
      <c r="Q7087" s="10">
        <v>5</v>
      </c>
      <c r="R7087" s="3" t="s">
        <v>312</v>
      </c>
      <c r="S7087" s="11">
        <v>0.01131732973969394</v>
      </c>
      <c r="T7087" s="11">
        <v>0.2184077386158167</v>
      </c>
      <c r="U7087" s="11">
        <v>43.21000408884409</v>
      </c>
      <c r="V7087" s="11">
        <v>532.4470536995871</v>
      </c>
    </row>
    <row r="7088" spans="1:22" ht="18" customHeight="1">
      <c r="A7088" s="11">
        <v>1901.735299967888</v>
      </c>
      <c r="B7088" s="11">
        <v>92.58298764231455</v>
      </c>
      <c r="C7088" s="11">
        <v>464.892463101643</v>
      </c>
      <c r="D7088" s="11">
        <v>19.30180058728092</v>
      </c>
      <c r="E7088" s="11">
        <v>69.4864821142113</v>
      </c>
      <c r="F7088" s="11">
        <v>4077.108720511</v>
      </c>
      <c r="G7088" s="11">
        <v>1089.736554790137</v>
      </c>
      <c r="H7088" s="11">
        <v>1356.1344</v>
      </c>
      <c r="I7088" s="11">
        <v>2445.870954790137</v>
      </c>
      <c r="J7088" s="11">
        <v>0.018</v>
      </c>
      <c r="K7088" s="11">
        <v>0.03965145267532152</v>
      </c>
      <c r="L7088" s="11">
        <v>0.5105359041211384</v>
      </c>
      <c r="M7088" s="11">
        <v>0.1930915915862765</v>
      </c>
      <c r="N7088" s="11">
        <v>5.178889416078917</v>
      </c>
      <c r="O7088" s="3" t="s">
        <v>321</v>
      </c>
      <c r="P7088" s="3" t="s">
        <v>311</v>
      </c>
      <c r="Q7088" s="10">
        <v>5</v>
      </c>
      <c r="R7088" s="3" t="s">
        <v>312</v>
      </c>
      <c r="S7088" s="11">
        <v>0.01131867451613862</v>
      </c>
      <c r="T7088" s="11">
        <v>0.2184584297099755</v>
      </c>
      <c r="U7088" s="11">
        <v>43.22132276336023</v>
      </c>
      <c r="V7088" s="11">
        <v>532.665512129297</v>
      </c>
    </row>
    <row r="7089" spans="1:22" ht="18" customHeight="1">
      <c r="A7089" s="11">
        <v>1901.950646054282</v>
      </c>
      <c r="B7089" s="11">
        <v>92.59467193486219</v>
      </c>
      <c r="C7089" s="11">
        <v>464.8984905989548</v>
      </c>
      <c r="D7089" s="11">
        <v>19.30398625802957</v>
      </c>
      <c r="E7089" s="11">
        <v>69.49435052890645</v>
      </c>
      <c r="F7089" s="11">
        <v>4077.161581686011</v>
      </c>
      <c r="G7089" s="11">
        <v>1089.983364941819</v>
      </c>
      <c r="H7089" s="11">
        <v>1356.1344</v>
      </c>
      <c r="I7089" s="11">
        <v>2446.117764941819</v>
      </c>
      <c r="J7089" s="11">
        <v>0.018</v>
      </c>
      <c r="K7089" s="11">
        <v>0.03964887838653414</v>
      </c>
      <c r="L7089" s="11">
        <v>0.5105326282048793</v>
      </c>
      <c r="M7089" s="11">
        <v>0.1930686336108181</v>
      </c>
      <c r="N7089" s="11">
        <v>5.179505242761336</v>
      </c>
      <c r="O7089" s="3" t="s">
        <v>321</v>
      </c>
      <c r="P7089" s="3" t="s">
        <v>311</v>
      </c>
      <c r="Q7089" s="10">
        <v>5</v>
      </c>
      <c r="R7089" s="3" t="s">
        <v>312</v>
      </c>
      <c r="S7089" s="11">
        <v>0.01132002010442883</v>
      </c>
      <c r="T7089" s="11">
        <v>0.2185091423535794</v>
      </c>
      <c r="U7089" s="11">
        <v>43.23264278346466</v>
      </c>
      <c r="V7089" s="11">
        <v>532.8840212716506</v>
      </c>
    </row>
    <row r="7090" spans="1:22" ht="18" customHeight="1">
      <c r="A7090" s="11">
        <v>1902.165992140676</v>
      </c>
      <c r="B7090" s="11">
        <v>92.60635552293736</v>
      </c>
      <c r="C7090" s="11">
        <v>464.9045131949003</v>
      </c>
      <c r="D7090" s="11">
        <v>19.30617192877823</v>
      </c>
      <c r="E7090" s="11">
        <v>69.50221894360162</v>
      </c>
      <c r="F7090" s="11">
        <v>4077.214399876019</v>
      </c>
      <c r="G7090" s="11">
        <v>1090.230203039868</v>
      </c>
      <c r="H7090" s="11">
        <v>1356.1344</v>
      </c>
      <c r="I7090" s="11">
        <v>2446.364603039868</v>
      </c>
      <c r="J7090" s="11">
        <v>0.018</v>
      </c>
      <c r="K7090" s="11">
        <v>0.03964630315627325</v>
      </c>
      <c r="L7090" s="11">
        <v>0.5105293519176878</v>
      </c>
      <c r="M7090" s="11">
        <v>0.1930456672391278</v>
      </c>
      <c r="N7090" s="11">
        <v>5.180121441219858</v>
      </c>
      <c r="O7090" s="3" t="s">
        <v>321</v>
      </c>
      <c r="P7090" s="3" t="s">
        <v>311</v>
      </c>
      <c r="Q7090" s="10">
        <v>5</v>
      </c>
      <c r="R7090" s="3" t="s">
        <v>312</v>
      </c>
      <c r="S7090" s="11">
        <v>0.01132136650508491</v>
      </c>
      <c r="T7090" s="11">
        <v>0.2185598765619969</v>
      </c>
      <c r="U7090" s="11">
        <v>43.24396414996975</v>
      </c>
      <c r="V7090" s="11">
        <v>533.1025811482126</v>
      </c>
    </row>
    <row r="7091" spans="1:22" ht="18" customHeight="1">
      <c r="A7091" s="11">
        <v>1902.38133822707</v>
      </c>
      <c r="B7091" s="11">
        <v>92.61803840620851</v>
      </c>
      <c r="C7091" s="11">
        <v>464.9105308894794</v>
      </c>
      <c r="D7091" s="11">
        <v>19.30835759952689</v>
      </c>
      <c r="E7091" s="11">
        <v>69.51008735829679</v>
      </c>
      <c r="F7091" s="11">
        <v>4077.267175081025</v>
      </c>
      <c r="G7091" s="11">
        <v>1090.477069084282</v>
      </c>
      <c r="H7091" s="11">
        <v>1356.1344</v>
      </c>
      <c r="I7091" s="11">
        <v>2446.611469084282</v>
      </c>
      <c r="J7091" s="11">
        <v>0.018</v>
      </c>
      <c r="K7091" s="11">
        <v>0.03964372698453882</v>
      </c>
      <c r="L7091" s="11">
        <v>0.5105260752595634</v>
      </c>
      <c r="M7091" s="11">
        <v>0.1930226924712053</v>
      </c>
      <c r="N7091" s="11">
        <v>5.180738011667605</v>
      </c>
      <c r="O7091" s="3" t="s">
        <v>321</v>
      </c>
      <c r="P7091" s="3" t="s">
        <v>311</v>
      </c>
      <c r="Q7091" s="10">
        <v>5</v>
      </c>
      <c r="R7091" s="3" t="s">
        <v>312</v>
      </c>
      <c r="S7091" s="11">
        <v>0.01132271371857245</v>
      </c>
      <c r="T7091" s="11">
        <v>0.2186106323495441</v>
      </c>
      <c r="U7091" s="11">
        <v>43.25528686368832</v>
      </c>
      <c r="V7091" s="11">
        <v>533.3211917805621</v>
      </c>
    </row>
    <row r="7092" spans="1:22" ht="18" customHeight="1">
      <c r="A7092" s="11">
        <v>1902.596684313464</v>
      </c>
      <c r="B7092" s="11">
        <v>92.62972058434394</v>
      </c>
      <c r="C7092" s="11">
        <v>464.9165436826922</v>
      </c>
      <c r="D7092" s="11">
        <v>19.31054327027554</v>
      </c>
      <c r="E7092" s="11">
        <v>69.51795577299195</v>
      </c>
      <c r="F7092" s="11">
        <v>4077.319907301028</v>
      </c>
      <c r="G7092" s="11">
        <v>1090.723963075063</v>
      </c>
      <c r="H7092" s="11">
        <v>1356.1344</v>
      </c>
      <c r="I7092" s="11">
        <v>2446.858363075064</v>
      </c>
      <c r="J7092" s="11">
        <v>0.018</v>
      </c>
      <c r="K7092" s="11">
        <v>0.03964114987133086</v>
      </c>
      <c r="L7092" s="11">
        <v>0.5105227982305064</v>
      </c>
      <c r="M7092" s="11">
        <v>0.1929997093070508</v>
      </c>
      <c r="N7092" s="11">
        <v>5.181354954317889</v>
      </c>
      <c r="O7092" s="3" t="s">
        <v>321</v>
      </c>
      <c r="P7092" s="3" t="s">
        <v>311</v>
      </c>
      <c r="Q7092" s="10">
        <v>5</v>
      </c>
      <c r="R7092" s="3" t="s">
        <v>312</v>
      </c>
      <c r="S7092" s="11">
        <v>0.01132406174530227</v>
      </c>
      <c r="T7092" s="11">
        <v>0.2186614097294831</v>
      </c>
      <c r="U7092" s="11">
        <v>43.26661092543362</v>
      </c>
      <c r="V7092" s="11">
        <v>533.5398531902916</v>
      </c>
    </row>
    <row r="7093" spans="1:22" ht="18" customHeight="1">
      <c r="A7093" s="11">
        <v>1902.812030399858</v>
      </c>
      <c r="B7093" s="11">
        <v>92.64140205701214</v>
      </c>
      <c r="C7093" s="11">
        <v>464.9225515745383</v>
      </c>
      <c r="D7093" s="11">
        <v>19.3127289410242</v>
      </c>
      <c r="E7093" s="11">
        <v>69.52582418768711</v>
      </c>
      <c r="F7093" s="11">
        <v>4077.372596536028</v>
      </c>
      <c r="G7093" s="11">
        <v>1090.97088501221</v>
      </c>
      <c r="H7093" s="11">
        <v>1356.1344</v>
      </c>
      <c r="I7093" s="11">
        <v>2447.105285012211</v>
      </c>
      <c r="J7093" s="11">
        <v>0.018</v>
      </c>
      <c r="K7093" s="11">
        <v>0.03963857181664938</v>
      </c>
      <c r="L7093" s="11">
        <v>0.5105195208305165</v>
      </c>
      <c r="M7093" s="11">
        <v>0.1929767177466641</v>
      </c>
      <c r="N7093" s="11">
        <v>5.181972269384226</v>
      </c>
      <c r="O7093" s="3" t="s">
        <v>321</v>
      </c>
      <c r="P7093" s="3" t="s">
        <v>311</v>
      </c>
      <c r="Q7093" s="10">
        <v>5</v>
      </c>
      <c r="R7093" s="3" t="s">
        <v>312</v>
      </c>
      <c r="S7093" s="11">
        <v>0.01132541058579603</v>
      </c>
      <c r="T7093" s="11">
        <v>0.2187122087172206</v>
      </c>
      <c r="U7093" s="11">
        <v>43.27793633601942</v>
      </c>
      <c r="V7093" s="11">
        <v>533.7585653990088</v>
      </c>
    </row>
    <row r="7094" spans="1:22" ht="18" customHeight="1">
      <c r="A7094" s="11">
        <v>1903.027376486252</v>
      </c>
      <c r="B7094" s="11">
        <v>92.65308282388155</v>
      </c>
      <c r="C7094" s="11">
        <v>464.9285545650182</v>
      </c>
      <c r="D7094" s="11">
        <v>19.31491461177286</v>
      </c>
      <c r="E7094" s="11">
        <v>69.53369260238229</v>
      </c>
      <c r="F7094" s="11">
        <v>4077.425242786026</v>
      </c>
      <c r="G7094" s="11">
        <v>1091.217834895724</v>
      </c>
      <c r="H7094" s="11">
        <v>1356.1344</v>
      </c>
      <c r="I7094" s="11">
        <v>2447.352234895724</v>
      </c>
      <c r="J7094" s="11">
        <v>0.018</v>
      </c>
      <c r="K7094" s="11">
        <v>0.03963599282049436</v>
      </c>
      <c r="L7094" s="11">
        <v>0.5105162430595942</v>
      </c>
      <c r="M7094" s="11">
        <v>0.1929537177900452</v>
      </c>
      <c r="N7094" s="11">
        <v>5.182589957080329</v>
      </c>
      <c r="O7094" s="3" t="s">
        <v>321</v>
      </c>
      <c r="P7094" s="3" t="s">
        <v>311</v>
      </c>
      <c r="Q7094" s="10">
        <v>5</v>
      </c>
      <c r="R7094" s="3" t="s">
        <v>312</v>
      </c>
      <c r="S7094" s="11">
        <v>0.01132676024052063</v>
      </c>
      <c r="T7094" s="11">
        <v>0.2187630293271101</v>
      </c>
      <c r="U7094" s="11">
        <v>43.28926309625994</v>
      </c>
      <c r="V7094" s="11">
        <v>533.9773284283359</v>
      </c>
    </row>
    <row r="7095" spans="1:22" ht="18" customHeight="1">
      <c r="A7095" s="11">
        <v>1903.242722572646</v>
      </c>
      <c r="B7095" s="11">
        <v>92.66476288462046</v>
      </c>
      <c r="C7095" s="11">
        <v>464.9345526541316</v>
      </c>
      <c r="D7095" s="11">
        <v>19.31710028252151</v>
      </c>
      <c r="E7095" s="11">
        <v>69.54156101707744</v>
      </c>
      <c r="F7095" s="11">
        <v>4077.477846051021</v>
      </c>
      <c r="G7095" s="11">
        <v>1091.464812725604</v>
      </c>
      <c r="H7095" s="11">
        <v>1356.1344</v>
      </c>
      <c r="I7095" s="11">
        <v>2447.599212725604</v>
      </c>
      <c r="J7095" s="11">
        <v>0.018</v>
      </c>
      <c r="K7095" s="11">
        <v>0.03963341288286582</v>
      </c>
      <c r="L7095" s="11">
        <v>0.5105129649177391</v>
      </c>
      <c r="M7095" s="11">
        <v>0.1929307094371943</v>
      </c>
      <c r="N7095" s="11">
        <v>5.183208017620103</v>
      </c>
      <c r="O7095" s="3" t="s">
        <v>321</v>
      </c>
      <c r="P7095" s="3" t="s">
        <v>311</v>
      </c>
      <c r="Q7095" s="10">
        <v>5</v>
      </c>
      <c r="R7095" s="3" t="s">
        <v>312</v>
      </c>
      <c r="S7095" s="11">
        <v>0.01132811070988815</v>
      </c>
      <c r="T7095" s="11">
        <v>0.2188138715724503</v>
      </c>
      <c r="U7095" s="11">
        <v>43.30059120696983</v>
      </c>
      <c r="V7095" s="11">
        <v>534.1961422999084</v>
      </c>
    </row>
    <row r="7096" spans="1:22" ht="18" customHeight="1">
      <c r="A7096" s="11">
        <v>1903.45806865904</v>
      </c>
      <c r="B7096" s="11">
        <v>92.67644223889735</v>
      </c>
      <c r="C7096" s="11">
        <v>464.9405458418787</v>
      </c>
      <c r="D7096" s="11">
        <v>19.31928595327017</v>
      </c>
      <c r="E7096" s="11">
        <v>69.54942943177261</v>
      </c>
      <c r="F7096" s="11">
        <v>4077.530406331014</v>
      </c>
      <c r="G7096" s="11">
        <v>1091.711818501849</v>
      </c>
      <c r="H7096" s="11">
        <v>1356.1344</v>
      </c>
      <c r="I7096" s="11">
        <v>2447.846218501849</v>
      </c>
      <c r="J7096" s="11">
        <v>0.018</v>
      </c>
      <c r="K7096" s="11">
        <v>0.03963083200376376</v>
      </c>
      <c r="L7096" s="11">
        <v>0.5105096864049512</v>
      </c>
      <c r="M7096" s="11">
        <v>0.1929076926881114</v>
      </c>
      <c r="N7096" s="11">
        <v>5.183826451217664</v>
      </c>
      <c r="O7096" s="3" t="s">
        <v>321</v>
      </c>
      <c r="P7096" s="3" t="s">
        <v>311</v>
      </c>
      <c r="Q7096" s="10">
        <v>5</v>
      </c>
      <c r="R7096" s="3" t="s">
        <v>312</v>
      </c>
      <c r="S7096" s="11">
        <v>0.01132946199442158</v>
      </c>
      <c r="T7096" s="11">
        <v>0.218864735468686</v>
      </c>
      <c r="U7096" s="11">
        <v>43.31192066896425</v>
      </c>
      <c r="V7096" s="11">
        <v>534.4150070353771</v>
      </c>
    </row>
    <row r="7097" spans="1:22" ht="18" customHeight="1">
      <c r="A7097" s="11">
        <v>1903.673414745434</v>
      </c>
      <c r="B7097" s="11">
        <v>92.68812088638064</v>
      </c>
      <c r="C7097" s="11">
        <v>464.9465341282593</v>
      </c>
      <c r="D7097" s="11">
        <v>19.32147162401883</v>
      </c>
      <c r="E7097" s="11">
        <v>69.55729784646778</v>
      </c>
      <c r="F7097" s="11">
        <v>4077.582923626003</v>
      </c>
      <c r="G7097" s="11">
        <v>1091.958852224462</v>
      </c>
      <c r="H7097" s="11">
        <v>1356.1344</v>
      </c>
      <c r="I7097" s="11">
        <v>2448.093252224462</v>
      </c>
      <c r="J7097" s="11">
        <v>0.018</v>
      </c>
      <c r="K7097" s="11">
        <v>0.03962825018318814</v>
      </c>
      <c r="L7097" s="11">
        <v>0.5105064075212307</v>
      </c>
      <c r="M7097" s="11">
        <v>0.1928846675427961</v>
      </c>
      <c r="N7097" s="11">
        <v>5.184445258087329</v>
      </c>
      <c r="O7097" s="3" t="s">
        <v>321</v>
      </c>
      <c r="P7097" s="3" t="s">
        <v>311</v>
      </c>
      <c r="Q7097" s="10">
        <v>5</v>
      </c>
      <c r="R7097" s="3" t="s">
        <v>312</v>
      </c>
      <c r="S7097" s="11">
        <v>0.01133081409458913</v>
      </c>
      <c r="T7097" s="11">
        <v>0.2189156210302083</v>
      </c>
      <c r="U7097" s="11">
        <v>43.32325148305884</v>
      </c>
      <c r="V7097" s="11">
        <v>534.6339226564073</v>
      </c>
    </row>
    <row r="7098" spans="1:22" ht="18" customHeight="1">
      <c r="A7098" s="11">
        <v>1903.888760831828</v>
      </c>
      <c r="B7098" s="11">
        <v>92.69979882673871</v>
      </c>
      <c r="C7098" s="11">
        <v>464.9525175132734</v>
      </c>
      <c r="D7098" s="11">
        <v>19.32365729476748</v>
      </c>
      <c r="E7098" s="11">
        <v>69.56516626116294</v>
      </c>
      <c r="F7098" s="11">
        <v>4077.635397935991</v>
      </c>
      <c r="G7098" s="11">
        <v>1092.20591389344</v>
      </c>
      <c r="H7098" s="11">
        <v>1356.1344</v>
      </c>
      <c r="I7098" s="11">
        <v>2448.34031389344</v>
      </c>
      <c r="J7098" s="11">
        <v>0.018</v>
      </c>
      <c r="K7098" s="11">
        <v>0.03962566742113902</v>
      </c>
      <c r="L7098" s="11">
        <v>0.5105031282665774</v>
      </c>
      <c r="M7098" s="11">
        <v>0.1928616340012489</v>
      </c>
      <c r="N7098" s="11">
        <v>5.185064438443596</v>
      </c>
      <c r="O7098" s="3" t="s">
        <v>321</v>
      </c>
      <c r="P7098" s="3" t="s">
        <v>311</v>
      </c>
      <c r="Q7098" s="10">
        <v>5</v>
      </c>
      <c r="R7098" s="3" t="s">
        <v>312</v>
      </c>
      <c r="S7098" s="11">
        <v>0.01133216701080418</v>
      </c>
      <c r="T7098" s="11">
        <v>0.2189665282703527</v>
      </c>
      <c r="U7098" s="11">
        <v>43.33458365006965</v>
      </c>
      <c r="V7098" s="11">
        <v>534.8528891846777</v>
      </c>
    </row>
    <row r="7099" spans="1:22" ht="18" customHeight="1">
      <c r="A7099" s="11">
        <v>1904.104106918222</v>
      </c>
      <c r="B7099" s="11">
        <v>92.71147605964002</v>
      </c>
      <c r="C7099" s="11">
        <v>464.9584959969213</v>
      </c>
      <c r="D7099" s="11">
        <v>19.32584296551614</v>
      </c>
      <c r="E7099" s="11">
        <v>69.57303467585811</v>
      </c>
      <c r="F7099" s="11">
        <v>4077.687829260976</v>
      </c>
      <c r="G7099" s="11">
        <v>1092.453003508785</v>
      </c>
      <c r="H7099" s="11">
        <v>1356.1344</v>
      </c>
      <c r="I7099" s="11">
        <v>2448.587403508785</v>
      </c>
      <c r="J7099" s="11">
        <v>0.018</v>
      </c>
      <c r="K7099" s="11">
        <v>0.03962308371761636</v>
      </c>
      <c r="L7099" s="11">
        <v>0.5104998486409914</v>
      </c>
      <c r="M7099" s="11">
        <v>0.1928385920634696</v>
      </c>
      <c r="N7099" s="11">
        <v>5.185683992501184</v>
      </c>
      <c r="O7099" s="3" t="s">
        <v>321</v>
      </c>
      <c r="P7099" s="3" t="s">
        <v>311</v>
      </c>
      <c r="Q7099" s="10">
        <v>5</v>
      </c>
      <c r="R7099" s="3" t="s">
        <v>312</v>
      </c>
      <c r="S7099" s="11">
        <v>0.01133352074360946</v>
      </c>
      <c r="T7099" s="11">
        <v>0.2190174572049585</v>
      </c>
      <c r="U7099" s="11">
        <v>43.34591717081326</v>
      </c>
      <c r="V7099" s="11">
        <v>535.0719066418826</v>
      </c>
    </row>
    <row r="7100" spans="1:22" ht="18" customHeight="1">
      <c r="A7100" s="11">
        <v>1904.319453004616</v>
      </c>
      <c r="B7100" s="11">
        <v>92.72315258475288</v>
      </c>
      <c r="C7100" s="11">
        <v>464.9644695792026</v>
      </c>
      <c r="D7100" s="11">
        <v>19.3280286362648</v>
      </c>
      <c r="E7100" s="11">
        <v>69.58090309055328</v>
      </c>
      <c r="F7100" s="11">
        <v>4077.740217600957</v>
      </c>
      <c r="G7100" s="11">
        <v>1092.700121070496</v>
      </c>
      <c r="H7100" s="11">
        <v>1356.1344</v>
      </c>
      <c r="I7100" s="11">
        <v>2448.834521070496</v>
      </c>
      <c r="J7100" s="11">
        <v>0.018</v>
      </c>
      <c r="K7100" s="11">
        <v>0.03962049907262016</v>
      </c>
      <c r="L7100" s="11">
        <v>0.5104965686444728</v>
      </c>
      <c r="M7100" s="11">
        <v>0.192815541729458</v>
      </c>
      <c r="N7100" s="11">
        <v>5.186303920475005</v>
      </c>
      <c r="O7100" s="3" t="s">
        <v>321</v>
      </c>
      <c r="P7100" s="3" t="s">
        <v>311</v>
      </c>
      <c r="Q7100" s="10">
        <v>5</v>
      </c>
      <c r="R7100" s="3" t="s">
        <v>312</v>
      </c>
      <c r="S7100" s="11">
        <v>0.0113348752934008</v>
      </c>
      <c r="T7100" s="11">
        <v>0.2190684078470302</v>
      </c>
      <c r="U7100" s="11">
        <v>43.35725204610666</v>
      </c>
      <c r="V7100" s="11">
        <v>535.2909750497296</v>
      </c>
    </row>
    <row r="7101" spans="1:22" ht="18" customHeight="1">
      <c r="A7101" s="11">
        <v>1904.534799091009</v>
      </c>
      <c r="B7101" s="11">
        <v>92.73482840174577</v>
      </c>
      <c r="C7101" s="11">
        <v>464.9704382601176</v>
      </c>
      <c r="D7101" s="11">
        <v>19.33021430701345</v>
      </c>
      <c r="E7101" s="11">
        <v>69.58877150524843</v>
      </c>
      <c r="F7101" s="11">
        <v>4077.792562955938</v>
      </c>
      <c r="G7101" s="11">
        <v>1092.947266578573</v>
      </c>
      <c r="H7101" s="11">
        <v>1356.1344</v>
      </c>
      <c r="I7101" s="11">
        <v>2449.081666578573</v>
      </c>
      <c r="J7101" s="11">
        <v>0.018</v>
      </c>
      <c r="K7101" s="11">
        <v>0.03961791348615046</v>
      </c>
      <c r="L7101" s="11">
        <v>0.5104932882770216</v>
      </c>
      <c r="M7101" s="11">
        <v>0.1927924829992146</v>
      </c>
      <c r="N7101" s="11">
        <v>5.186924222580161</v>
      </c>
      <c r="O7101" s="3" t="s">
        <v>321</v>
      </c>
      <c r="P7101" s="3" t="s">
        <v>311</v>
      </c>
      <c r="Q7101" s="10">
        <v>5</v>
      </c>
      <c r="R7101" s="3" t="s">
        <v>312</v>
      </c>
      <c r="S7101" s="11">
        <v>0.01133623066070341</v>
      </c>
      <c r="T7101" s="11">
        <v>0.2191193802120763</v>
      </c>
      <c r="U7101" s="11">
        <v>43.36858827676736</v>
      </c>
      <c r="V7101" s="11">
        <v>535.5100944299417</v>
      </c>
    </row>
    <row r="7102" spans="1:22" ht="18" customHeight="1">
      <c r="A7102" s="11">
        <v>1904.750145177404</v>
      </c>
      <c r="B7102" s="11">
        <v>92.7465035102871</v>
      </c>
      <c r="C7102" s="11">
        <v>464.9764020396661</v>
      </c>
      <c r="D7102" s="11">
        <v>19.33239997776211</v>
      </c>
      <c r="E7102" s="11">
        <v>69.5966399199436</v>
      </c>
      <c r="F7102" s="11">
        <v>4077.844865325914</v>
      </c>
      <c r="G7102" s="11">
        <v>1093.194440033016</v>
      </c>
      <c r="H7102" s="11">
        <v>1356.1344</v>
      </c>
      <c r="I7102" s="11">
        <v>2449.328840033016</v>
      </c>
      <c r="J7102" s="11">
        <v>0.018</v>
      </c>
      <c r="K7102" s="11">
        <v>0.03961532695820721</v>
      </c>
      <c r="L7102" s="11">
        <v>0.5104900075386375</v>
      </c>
      <c r="M7102" s="11">
        <v>0.1927694158727389</v>
      </c>
      <c r="N7102" s="11">
        <v>5.187544899031975</v>
      </c>
      <c r="O7102" s="3" t="s">
        <v>321</v>
      </c>
      <c r="P7102" s="3" t="s">
        <v>311</v>
      </c>
      <c r="Q7102" s="10">
        <v>5</v>
      </c>
      <c r="R7102" s="3" t="s">
        <v>312</v>
      </c>
      <c r="S7102" s="11">
        <v>0.01133758684598768</v>
      </c>
      <c r="T7102" s="11">
        <v>0.2191703743145506</v>
      </c>
      <c r="U7102" s="11">
        <v>43.37992586361335</v>
      </c>
      <c r="V7102" s="11">
        <v>535.7292648042562</v>
      </c>
    </row>
    <row r="7103" spans="1:22" ht="18" customHeight="1">
      <c r="A7103" s="11">
        <v>1904.965491263798</v>
      </c>
      <c r="B7103" s="11">
        <v>92.75817791004526</v>
      </c>
      <c r="C7103" s="11">
        <v>464.9823609178484</v>
      </c>
      <c r="D7103" s="11">
        <v>19.33458564851077</v>
      </c>
      <c r="E7103" s="11">
        <v>69.60450833463877</v>
      </c>
      <c r="F7103" s="11">
        <v>4077.897124710889</v>
      </c>
      <c r="G7103" s="11">
        <v>1093.441641433826</v>
      </c>
      <c r="H7103" s="11">
        <v>1356.1344</v>
      </c>
      <c r="I7103" s="11">
        <v>2449.576041433826</v>
      </c>
      <c r="J7103" s="11">
        <v>0.018</v>
      </c>
      <c r="K7103" s="11">
        <v>0.03961273948879045</v>
      </c>
      <c r="L7103" s="11">
        <v>0.5104867264293208</v>
      </c>
      <c r="M7103" s="11">
        <v>0.1927463403500312</v>
      </c>
      <c r="N7103" s="11">
        <v>5.188165950045952</v>
      </c>
      <c r="O7103" s="3" t="s">
        <v>321</v>
      </c>
      <c r="P7103" s="3" t="s">
        <v>311</v>
      </c>
      <c r="Q7103" s="10">
        <v>5</v>
      </c>
      <c r="R7103" s="3" t="s">
        <v>312</v>
      </c>
      <c r="S7103" s="11">
        <v>0.01133894384966914</v>
      </c>
      <c r="T7103" s="11">
        <v>0.2192213901678505</v>
      </c>
      <c r="U7103" s="11">
        <v>43.39126480746302</v>
      </c>
      <c r="V7103" s="11">
        <v>535.948486194424</v>
      </c>
    </row>
    <row r="7104" spans="1:22" ht="18" customHeight="1">
      <c r="A7104" s="11">
        <v>1905.180837350192</v>
      </c>
      <c r="B7104" s="11">
        <v>92.76985160068865</v>
      </c>
      <c r="C7104" s="11">
        <v>464.9883148946641</v>
      </c>
      <c r="D7104" s="11">
        <v>19.33677131925942</v>
      </c>
      <c r="E7104" s="11">
        <v>69.61237674933392</v>
      </c>
      <c r="F7104" s="11">
        <v>4077.949341110861</v>
      </c>
      <c r="G7104" s="11">
        <v>1093.688870781001</v>
      </c>
      <c r="H7104" s="11">
        <v>1356.1344</v>
      </c>
      <c r="I7104" s="11">
        <v>2449.823270781001</v>
      </c>
      <c r="J7104" s="11">
        <v>0.018</v>
      </c>
      <c r="K7104" s="11">
        <v>0.03961015107790015</v>
      </c>
      <c r="L7104" s="11">
        <v>0.5104834449490714</v>
      </c>
      <c r="M7104" s="11">
        <v>0.1927232564310913</v>
      </c>
      <c r="N7104" s="11">
        <v>5.188787375837813</v>
      </c>
      <c r="O7104" s="3" t="s">
        <v>321</v>
      </c>
      <c r="P7104" s="3" t="s">
        <v>311</v>
      </c>
      <c r="Q7104" s="10">
        <v>5</v>
      </c>
      <c r="R7104" s="3" t="s">
        <v>312</v>
      </c>
      <c r="S7104" s="11">
        <v>0.01134030167227435</v>
      </c>
      <c r="T7104" s="11">
        <v>0.2192724277875233</v>
      </c>
      <c r="U7104" s="11">
        <v>43.4026051091353</v>
      </c>
      <c r="V7104" s="11">
        <v>536.1677586222115</v>
      </c>
    </row>
    <row r="7105" spans="1:22" ht="18" customHeight="1">
      <c r="A7105" s="11">
        <v>1905.396183436586</v>
      </c>
      <c r="B7105" s="11">
        <v>92.78152458188572</v>
      </c>
      <c r="C7105" s="11">
        <v>464.9942639701134</v>
      </c>
      <c r="D7105" s="11">
        <v>19.33895699000808</v>
      </c>
      <c r="E7105" s="11">
        <v>69.6202451640291</v>
      </c>
      <c r="F7105" s="11">
        <v>4078.00151452583</v>
      </c>
      <c r="G7105" s="11">
        <v>1093.936128074544</v>
      </c>
      <c r="H7105" s="11">
        <v>1356.1344</v>
      </c>
      <c r="I7105" s="11">
        <v>2450.070528074544</v>
      </c>
      <c r="J7105" s="11">
        <v>0.018</v>
      </c>
      <c r="K7105" s="11">
        <v>0.03960756172553631</v>
      </c>
      <c r="L7105" s="11">
        <v>0.5104801630978892</v>
      </c>
      <c r="M7105" s="11">
        <v>0.1927001641159193</v>
      </c>
      <c r="N7105" s="11">
        <v>5.189409176623469</v>
      </c>
      <c r="O7105" s="3" t="s">
        <v>321</v>
      </c>
      <c r="P7105" s="3" t="s">
        <v>311</v>
      </c>
      <c r="Q7105" s="10">
        <v>5</v>
      </c>
      <c r="R7105" s="3" t="s">
        <v>312</v>
      </c>
      <c r="S7105" s="11">
        <v>0.011341660314275</v>
      </c>
      <c r="T7105" s="11">
        <v>0.2193234871880606</v>
      </c>
      <c r="U7105" s="11">
        <v>43.41394676944957</v>
      </c>
      <c r="V7105" s="11">
        <v>536.3870821093996</v>
      </c>
    </row>
    <row r="7106" spans="1:22" ht="18" customHeight="1">
      <c r="A7106" s="11">
        <v>1905.611529522979</v>
      </c>
      <c r="B7106" s="11">
        <v>92.79319685330479</v>
      </c>
      <c r="C7106" s="11">
        <v>465.0002081441964</v>
      </c>
      <c r="D7106" s="11">
        <v>19.34114266075674</v>
      </c>
      <c r="E7106" s="11">
        <v>69.62811357872425</v>
      </c>
      <c r="F7106" s="11">
        <v>4078.053644955798</v>
      </c>
      <c r="G7106" s="11">
        <v>1094.183413314452</v>
      </c>
      <c r="H7106" s="11">
        <v>1356.1344</v>
      </c>
      <c r="I7106" s="11">
        <v>2450.317813314452</v>
      </c>
      <c r="J7106" s="11">
        <v>0.018</v>
      </c>
      <c r="K7106" s="11">
        <v>0.03960497143169896</v>
      </c>
      <c r="L7106" s="11">
        <v>0.5104768808757745</v>
      </c>
      <c r="M7106" s="11">
        <v>0.1926770634045153</v>
      </c>
      <c r="N7106" s="11">
        <v>5.190031352619033</v>
      </c>
      <c r="O7106" s="3" t="s">
        <v>321</v>
      </c>
      <c r="P7106" s="3" t="s">
        <v>311</v>
      </c>
      <c r="Q7106" s="10">
        <v>5</v>
      </c>
      <c r="R7106" s="3" t="s">
        <v>312</v>
      </c>
      <c r="S7106" s="11">
        <v>0.01134301977608792</v>
      </c>
      <c r="T7106" s="11">
        <v>0.2193745683828965</v>
      </c>
      <c r="U7106" s="11">
        <v>43.42528978922566</v>
      </c>
      <c r="V7106" s="11">
        <v>536.6064566777825</v>
      </c>
    </row>
    <row r="7107" spans="1:22" ht="18" customHeight="1">
      <c r="A7107" s="11">
        <v>1905.826875609374</v>
      </c>
      <c r="B7107" s="11">
        <v>92.80486841461435</v>
      </c>
      <c r="C7107" s="11">
        <v>465.0061474169128</v>
      </c>
      <c r="D7107" s="11">
        <v>19.3433283315054</v>
      </c>
      <c r="E7107" s="11">
        <v>69.63598199341943</v>
      </c>
      <c r="F7107" s="11">
        <v>4078.105732400761</v>
      </c>
      <c r="G7107" s="11">
        <v>1094.430726500727</v>
      </c>
      <c r="H7107" s="11">
        <v>1356.1344</v>
      </c>
      <c r="I7107" s="11">
        <v>2450.565126500726</v>
      </c>
      <c r="J7107" s="11">
        <v>0.018</v>
      </c>
      <c r="K7107" s="11">
        <v>0.03960238019638807</v>
      </c>
      <c r="L7107" s="11">
        <v>0.5104735982827269</v>
      </c>
      <c r="M7107" s="11">
        <v>0.192653954296879</v>
      </c>
      <c r="N7107" s="11">
        <v>5.190653904040836</v>
      </c>
      <c r="O7107" s="3" t="s">
        <v>321</v>
      </c>
      <c r="P7107" s="3" t="s">
        <v>311</v>
      </c>
      <c r="Q7107" s="10">
        <v>5</v>
      </c>
      <c r="R7107" s="3" t="s">
        <v>312</v>
      </c>
      <c r="S7107" s="11">
        <v>0.01134438005825946</v>
      </c>
      <c r="T7107" s="11">
        <v>0.2194256713879739</v>
      </c>
      <c r="U7107" s="11">
        <v>43.43663416928392</v>
      </c>
      <c r="V7107" s="11">
        <v>536.8258823491705</v>
      </c>
    </row>
    <row r="7108" spans="1:22" ht="18" customHeight="1">
      <c r="A7108" s="11">
        <v>1906.042221695768</v>
      </c>
      <c r="B7108" s="11">
        <v>92.81653926548277</v>
      </c>
      <c r="C7108" s="11">
        <v>465.012081788263</v>
      </c>
      <c r="D7108" s="11">
        <v>19.34551400225405</v>
      </c>
      <c r="E7108" s="11">
        <v>69.64385040811459</v>
      </c>
      <c r="F7108" s="11">
        <v>4078.157776860723</v>
      </c>
      <c r="G7108" s="11">
        <v>1094.678067633367</v>
      </c>
      <c r="H7108" s="11">
        <v>1356.1344</v>
      </c>
      <c r="I7108" s="11">
        <v>2450.812467633367</v>
      </c>
      <c r="J7108" s="11">
        <v>0.018</v>
      </c>
      <c r="K7108" s="11">
        <v>0.03959978801960366</v>
      </c>
      <c r="L7108" s="11">
        <v>0.5104703153187466</v>
      </c>
      <c r="M7108" s="11">
        <v>0.1926308367930108</v>
      </c>
      <c r="N7108" s="11">
        <v>5.191276831105387</v>
      </c>
      <c r="O7108" s="3" t="s">
        <v>321</v>
      </c>
      <c r="P7108" s="3" t="s">
        <v>311</v>
      </c>
      <c r="Q7108" s="10">
        <v>5</v>
      </c>
      <c r="R7108" s="3" t="s">
        <v>312</v>
      </c>
      <c r="S7108" s="11">
        <v>0.01134574116118887</v>
      </c>
      <c r="T7108" s="11">
        <v>0.2194767962163955</v>
      </c>
      <c r="U7108" s="11">
        <v>43.44797991044511</v>
      </c>
      <c r="V7108" s="11">
        <v>537.0453591453869</v>
      </c>
    </row>
    <row r="7109" spans="1:22" ht="18" customHeight="1">
      <c r="A7109" s="11">
        <v>1906.257567782162</v>
      </c>
      <c r="B7109" s="11">
        <v>92.82820940557849</v>
      </c>
      <c r="C7109" s="11">
        <v>465.0180112582468</v>
      </c>
      <c r="D7109" s="11">
        <v>19.34769967300271</v>
      </c>
      <c r="E7109" s="11">
        <v>69.65171882280976</v>
      </c>
      <c r="F7109" s="11">
        <v>4078.209778335682</v>
      </c>
      <c r="G7109" s="11">
        <v>1094.925436712374</v>
      </c>
      <c r="H7109" s="11">
        <v>1356.1344</v>
      </c>
      <c r="I7109" s="11">
        <v>2451.059836712374</v>
      </c>
      <c r="J7109" s="11">
        <v>0.018</v>
      </c>
      <c r="K7109" s="11">
        <v>0.03959719490134572</v>
      </c>
      <c r="L7109" s="11">
        <v>0.5104670319838338</v>
      </c>
      <c r="M7109" s="11">
        <v>0.1926077108929105</v>
      </c>
      <c r="N7109" s="11">
        <v>5.191900134029412</v>
      </c>
      <c r="O7109" s="3" t="s">
        <v>321</v>
      </c>
      <c r="P7109" s="3" t="s">
        <v>311</v>
      </c>
      <c r="Q7109" s="10">
        <v>5</v>
      </c>
      <c r="R7109" s="3" t="s">
        <v>312</v>
      </c>
      <c r="S7109" s="11">
        <v>0.01134710308540493</v>
      </c>
      <c r="T7109" s="11">
        <v>0.2195279428837731</v>
      </c>
      <c r="U7109" s="11">
        <v>43.45932701353051</v>
      </c>
      <c r="V7109" s="11">
        <v>537.2648870882707</v>
      </c>
    </row>
    <row r="7110" spans="1:22" ht="18" customHeight="1">
      <c r="A7110" s="11">
        <v>1906.472913868556</v>
      </c>
      <c r="B7110" s="11">
        <v>92.83987883456987</v>
      </c>
      <c r="C7110" s="11">
        <v>465.0239358268639</v>
      </c>
      <c r="D7110" s="11">
        <v>19.34988534375137</v>
      </c>
      <c r="E7110" s="11">
        <v>69.65958723750492</v>
      </c>
      <c r="F7110" s="11">
        <v>4078.261736825637</v>
      </c>
      <c r="G7110" s="11">
        <v>1095.172833737748</v>
      </c>
      <c r="H7110" s="11">
        <v>1356.1344</v>
      </c>
      <c r="I7110" s="11">
        <v>2451.307233737748</v>
      </c>
      <c r="J7110" s="11">
        <v>0.018</v>
      </c>
      <c r="K7110" s="11">
        <v>0.03959460084161423</v>
      </c>
      <c r="L7110" s="11">
        <v>0.5104637482779881</v>
      </c>
      <c r="M7110" s="11">
        <v>0.1925845765965778</v>
      </c>
      <c r="N7110" s="11">
        <v>5.192523813029842</v>
      </c>
      <c r="O7110" s="3" t="s">
        <v>321</v>
      </c>
      <c r="P7110" s="3" t="s">
        <v>311</v>
      </c>
      <c r="Q7110" s="10">
        <v>5</v>
      </c>
      <c r="R7110" s="3" t="s">
        <v>312</v>
      </c>
      <c r="S7110" s="11">
        <v>0.01134846583138157</v>
      </c>
      <c r="T7110" s="11">
        <v>0.2195791114046616</v>
      </c>
      <c r="U7110" s="11">
        <v>43.47067547936189</v>
      </c>
      <c r="V7110" s="11">
        <v>537.4844661996754</v>
      </c>
    </row>
    <row r="7111" spans="1:22" ht="18" customHeight="1">
      <c r="A7111" s="11">
        <v>1906.68825995495</v>
      </c>
      <c r="B7111" s="11">
        <v>92.85154755212535</v>
      </c>
      <c r="C7111" s="11">
        <v>465.0298554941149</v>
      </c>
      <c r="D7111" s="11">
        <v>19.35207101450002</v>
      </c>
      <c r="E7111" s="11">
        <v>69.66745565220009</v>
      </c>
      <c r="F7111" s="11">
        <v>4078.313652330592</v>
      </c>
      <c r="G7111" s="11">
        <v>1095.420258709487</v>
      </c>
      <c r="H7111" s="11">
        <v>1356.1344</v>
      </c>
      <c r="I7111" s="11">
        <v>2451.554658709487</v>
      </c>
      <c r="J7111" s="11">
        <v>0.018</v>
      </c>
      <c r="K7111" s="11">
        <v>0.03959200584040924</v>
      </c>
      <c r="L7111" s="11">
        <v>0.5104604642012098</v>
      </c>
      <c r="M7111" s="11">
        <v>0.1925614339040133</v>
      </c>
      <c r="N7111" s="11">
        <v>5.193147868323794</v>
      </c>
      <c r="O7111" s="3" t="s">
        <v>321</v>
      </c>
      <c r="P7111" s="3" t="s">
        <v>311</v>
      </c>
      <c r="Q7111" s="10">
        <v>5</v>
      </c>
      <c r="R7111" s="3" t="s">
        <v>312</v>
      </c>
      <c r="S7111" s="11">
        <v>0.01134982939953779</v>
      </c>
      <c r="T7111" s="11">
        <v>0.2196303017925575</v>
      </c>
      <c r="U7111" s="11">
        <v>43.48202530876143</v>
      </c>
      <c r="V7111" s="11">
        <v>537.7040965014679</v>
      </c>
    </row>
    <row r="7112" spans="1:22" ht="18" customHeight="1">
      <c r="A7112" s="11">
        <v>1906.903606041343</v>
      </c>
      <c r="B7112" s="11">
        <v>92.86321555791334</v>
      </c>
      <c r="C7112" s="11">
        <v>465.0357702599993</v>
      </c>
      <c r="D7112" s="11">
        <v>19.35425668524868</v>
      </c>
      <c r="E7112" s="11">
        <v>69.67532406689524</v>
      </c>
      <c r="F7112" s="11">
        <v>4078.365524850542</v>
      </c>
      <c r="G7112" s="11">
        <v>1095.667711627593</v>
      </c>
      <c r="H7112" s="11">
        <v>1356.1344</v>
      </c>
      <c r="I7112" s="11">
        <v>2451.802111627593</v>
      </c>
      <c r="J7112" s="11">
        <v>0.018</v>
      </c>
      <c r="K7112" s="11">
        <v>0.03958940989773069</v>
      </c>
      <c r="L7112" s="11">
        <v>0.5104571797534989</v>
      </c>
      <c r="M7112" s="11">
        <v>0.1925382828152165</v>
      </c>
      <c r="N7112" s="11">
        <v>5.193772300128612</v>
      </c>
      <c r="O7112" s="3" t="s">
        <v>321</v>
      </c>
      <c r="P7112" s="3" t="s">
        <v>311</v>
      </c>
      <c r="Q7112" s="10">
        <v>5</v>
      </c>
      <c r="R7112" s="3" t="s">
        <v>312</v>
      </c>
      <c r="S7112" s="11">
        <v>0.01135119379040371</v>
      </c>
      <c r="T7112" s="11">
        <v>0.2196815140631115</v>
      </c>
      <c r="U7112" s="11">
        <v>43.49337650255183</v>
      </c>
      <c r="V7112" s="11">
        <v>537.9237780155311</v>
      </c>
    </row>
    <row r="7113" spans="1:22" ht="18" customHeight="1">
      <c r="A7113" s="11">
        <v>1907.118952127738</v>
      </c>
      <c r="B7113" s="11">
        <v>92.87488285160225</v>
      </c>
      <c r="C7113" s="11">
        <v>465.0416801245174</v>
      </c>
      <c r="D7113" s="11">
        <v>19.35644235599734</v>
      </c>
      <c r="E7113" s="11">
        <v>69.68319248159042</v>
      </c>
      <c r="F7113" s="11">
        <v>4078.41735438549</v>
      </c>
      <c r="G7113" s="11">
        <v>1095.915192492065</v>
      </c>
      <c r="H7113" s="11">
        <v>1356.1344</v>
      </c>
      <c r="I7113" s="11">
        <v>2452.049592492065</v>
      </c>
      <c r="J7113" s="11">
        <v>0.018</v>
      </c>
      <c r="K7113" s="11">
        <v>0.03958681301357864</v>
      </c>
      <c r="L7113" s="11">
        <v>0.510453894934855</v>
      </c>
      <c r="M7113" s="11">
        <v>0.1925151233301877</v>
      </c>
      <c r="N7113" s="11">
        <v>5.194397108661817</v>
      </c>
      <c r="O7113" s="3" t="s">
        <v>321</v>
      </c>
      <c r="P7113" s="3" t="s">
        <v>311</v>
      </c>
      <c r="Q7113" s="10">
        <v>5</v>
      </c>
      <c r="R7113" s="3" t="s">
        <v>312</v>
      </c>
      <c r="S7113" s="11">
        <v>0.0113525590044546</v>
      </c>
      <c r="T7113" s="11">
        <v>0.2197327482309168</v>
      </c>
      <c r="U7113" s="11">
        <v>43.50472906155629</v>
      </c>
      <c r="V7113" s="11">
        <v>538.143510763762</v>
      </c>
    </row>
    <row r="7114" spans="1:22" ht="18" customHeight="1">
      <c r="A7114" s="11">
        <v>1907.334298214131</v>
      </c>
      <c r="B7114" s="11">
        <v>92.88654943286045</v>
      </c>
      <c r="C7114" s="11">
        <v>465.047585087669</v>
      </c>
      <c r="D7114" s="11">
        <v>19.35862802674599</v>
      </c>
      <c r="E7114" s="11">
        <v>69.69106089628558</v>
      </c>
      <c r="F7114" s="11">
        <v>4078.469140935436</v>
      </c>
      <c r="G7114" s="11">
        <v>1096.162701302903</v>
      </c>
      <c r="H7114" s="11">
        <v>1356.1344</v>
      </c>
      <c r="I7114" s="11">
        <v>2452.297101302903</v>
      </c>
      <c r="J7114" s="11">
        <v>0.018</v>
      </c>
      <c r="K7114" s="11">
        <v>0.03958421518795305</v>
      </c>
      <c r="L7114" s="11">
        <v>0.5104506097452787</v>
      </c>
      <c r="M7114" s="11">
        <v>0.1924919554489267</v>
      </c>
      <c r="N7114" s="11">
        <v>5.195022294141153</v>
      </c>
      <c r="O7114" s="3" t="s">
        <v>321</v>
      </c>
      <c r="P7114" s="3" t="s">
        <v>311</v>
      </c>
      <c r="Q7114" s="10">
        <v>5</v>
      </c>
      <c r="R7114" s="3" t="s">
        <v>312</v>
      </c>
      <c r="S7114" s="11">
        <v>0.01135392504211075</v>
      </c>
      <c r="T7114" s="11">
        <v>0.219784004309507</v>
      </c>
      <c r="U7114" s="11">
        <v>43.5160829865984</v>
      </c>
      <c r="V7114" s="11">
        <v>538.3632947680716</v>
      </c>
    </row>
    <row r="7115" spans="1:22" ht="18" customHeight="1">
      <c r="A7115" s="11">
        <v>1907.549644300526</v>
      </c>
      <c r="B7115" s="11">
        <v>92.8982153013564</v>
      </c>
      <c r="C7115" s="11">
        <v>465.0534851494542</v>
      </c>
      <c r="D7115" s="11">
        <v>19.36081369749465</v>
      </c>
      <c r="E7115" s="11">
        <v>69.69892931098074</v>
      </c>
      <c r="F7115" s="11">
        <v>4078.520884500379</v>
      </c>
      <c r="G7115" s="11">
        <v>1096.410238060108</v>
      </c>
      <c r="H7115" s="11">
        <v>1356.1344</v>
      </c>
      <c r="I7115" s="11">
        <v>2452.544638060107</v>
      </c>
      <c r="J7115" s="11">
        <v>0.018</v>
      </c>
      <c r="K7115" s="11">
        <v>0.03958161642085392</v>
      </c>
      <c r="L7115" s="11">
        <v>0.5104473241847696</v>
      </c>
      <c r="M7115" s="11">
        <v>0.1924687791714337</v>
      </c>
      <c r="N7115" s="11">
        <v>5.19564785678456</v>
      </c>
      <c r="O7115" s="3" t="s">
        <v>321</v>
      </c>
      <c r="P7115" s="3" t="s">
        <v>311</v>
      </c>
      <c r="Q7115" s="10">
        <v>5</v>
      </c>
      <c r="R7115" s="3" t="s">
        <v>312</v>
      </c>
      <c r="S7115" s="11">
        <v>0.01135529190392211</v>
      </c>
      <c r="T7115" s="11">
        <v>0.2198352823149296</v>
      </c>
      <c r="U7115" s="11">
        <v>43.52743827850232</v>
      </c>
      <c r="V7115" s="11">
        <v>538.5831300503864</v>
      </c>
    </row>
    <row r="7116" spans="1:22" ht="18" customHeight="1">
      <c r="A7116" s="11">
        <v>1907.76499038692</v>
      </c>
      <c r="B7116" s="11">
        <v>92.9098804567585</v>
      </c>
      <c r="C7116" s="11">
        <v>465.0593803098731</v>
      </c>
      <c r="D7116" s="11">
        <v>19.36299936824331</v>
      </c>
      <c r="E7116" s="11">
        <v>69.70679772567591</v>
      </c>
      <c r="F7116" s="11">
        <v>4078.57258508032</v>
      </c>
      <c r="G7116" s="11">
        <v>1096.657802763678</v>
      </c>
      <c r="H7116" s="11">
        <v>1356.1344</v>
      </c>
      <c r="I7116" s="11">
        <v>2452.792202763678</v>
      </c>
      <c r="J7116" s="11">
        <v>0.018</v>
      </c>
      <c r="K7116" s="11">
        <v>0.03957901671228129</v>
      </c>
      <c r="L7116" s="11">
        <v>0.5104440382533277</v>
      </c>
      <c r="M7116" s="11">
        <v>0.1924455944977086</v>
      </c>
      <c r="N7116" s="11">
        <v>5.196273796810178</v>
      </c>
      <c r="O7116" s="3" t="s">
        <v>321</v>
      </c>
      <c r="P7116" s="3" t="s">
        <v>311</v>
      </c>
      <c r="Q7116" s="10">
        <v>5</v>
      </c>
      <c r="R7116" s="3" t="s">
        <v>312</v>
      </c>
      <c r="S7116" s="11">
        <v>0.01135665959029143</v>
      </c>
      <c r="T7116" s="11">
        <v>0.2198865822603862</v>
      </c>
      <c r="U7116" s="11">
        <v>43.53879493809261</v>
      </c>
      <c r="V7116" s="11">
        <v>538.8030166326469</v>
      </c>
    </row>
    <row r="7117" spans="1:22" ht="18" customHeight="1">
      <c r="A7117" s="11">
        <v>1907.980336473313</v>
      </c>
      <c r="B7117" s="11">
        <v>92.92154489873511</v>
      </c>
      <c r="C7117" s="11">
        <v>465.0652705689255</v>
      </c>
      <c r="D7117" s="11">
        <v>19.36518503899196</v>
      </c>
      <c r="E7117" s="11">
        <v>69.71466614037107</v>
      </c>
      <c r="F7117" s="11">
        <v>4078.624242675258</v>
      </c>
      <c r="G7117" s="11">
        <v>1096.905395413615</v>
      </c>
      <c r="H7117" s="11">
        <v>1356.1344</v>
      </c>
      <c r="I7117" s="11">
        <v>2453.039795413615</v>
      </c>
      <c r="J7117" s="11">
        <v>0.018</v>
      </c>
      <c r="K7117" s="11">
        <v>0.03957641606223512</v>
      </c>
      <c r="L7117" s="11">
        <v>0.5104407519509533</v>
      </c>
      <c r="M7117" s="11">
        <v>0.1924224014277514</v>
      </c>
      <c r="N7117" s="11">
        <v>5.196900114436358</v>
      </c>
      <c r="O7117" s="3" t="s">
        <v>321</v>
      </c>
      <c r="P7117" s="3" t="s">
        <v>311</v>
      </c>
      <c r="Q7117" s="10">
        <v>5</v>
      </c>
      <c r="R7117" s="3" t="s">
        <v>312</v>
      </c>
      <c r="S7117" s="11">
        <v>0.01135802810175109</v>
      </c>
      <c r="T7117" s="11">
        <v>0.2199379041615926</v>
      </c>
      <c r="U7117" s="11">
        <v>43.55015296619437</v>
      </c>
      <c r="V7117" s="11">
        <v>539.0229545368085</v>
      </c>
    </row>
    <row r="7118" spans="1:22" ht="18" customHeight="1">
      <c r="A7118" s="11">
        <v>1908.195682559708</v>
      </c>
      <c r="B7118" s="11">
        <v>92.93320862695467</v>
      </c>
      <c r="C7118" s="11">
        <v>465.0711559266114</v>
      </c>
      <c r="D7118" s="11">
        <v>19.36737070974062</v>
      </c>
      <c r="E7118" s="11">
        <v>69.72253455506625</v>
      </c>
      <c r="F7118" s="11">
        <v>4078.675857285193</v>
      </c>
      <c r="G7118" s="11">
        <v>1097.153016009918</v>
      </c>
      <c r="H7118" s="11">
        <v>1356.1344</v>
      </c>
      <c r="I7118" s="11">
        <v>2453.287416009918</v>
      </c>
      <c r="J7118" s="11">
        <v>0.018</v>
      </c>
      <c r="K7118" s="11">
        <v>0.0395738144707154</v>
      </c>
      <c r="L7118" s="11">
        <v>0.5104374652776461</v>
      </c>
      <c r="M7118" s="11">
        <v>0.1923991999615619</v>
      </c>
      <c r="N7118" s="11">
        <v>5.197526809881659</v>
      </c>
      <c r="O7118" s="3" t="s">
        <v>321</v>
      </c>
      <c r="P7118" s="3" t="s">
        <v>311</v>
      </c>
      <c r="Q7118" s="10">
        <v>5</v>
      </c>
      <c r="R7118" s="3" t="s">
        <v>312</v>
      </c>
      <c r="S7118" s="11">
        <v>0.01135939743877856</v>
      </c>
      <c r="T7118" s="11">
        <v>0.219989248033206</v>
      </c>
      <c r="U7118" s="11">
        <v>43.56151236363315</v>
      </c>
      <c r="V7118" s="11">
        <v>539.2429437848417</v>
      </c>
    </row>
    <row r="7119" spans="1:22" ht="18" customHeight="1">
      <c r="A7119" s="11">
        <v>1908.411028646102</v>
      </c>
      <c r="B7119" s="11">
        <v>92.94487164108563</v>
      </c>
      <c r="C7119" s="11">
        <v>465.0770363829311</v>
      </c>
      <c r="D7119" s="11">
        <v>19.36955638048928</v>
      </c>
      <c r="E7119" s="11">
        <v>69.7304029697614</v>
      </c>
      <c r="F7119" s="11">
        <v>4078.727428910127</v>
      </c>
      <c r="G7119" s="11">
        <v>1097.400664552587</v>
      </c>
      <c r="H7119" s="11">
        <v>1356.1344</v>
      </c>
      <c r="I7119" s="11">
        <v>2453.535064552587</v>
      </c>
      <c r="J7119" s="11">
        <v>0.018</v>
      </c>
      <c r="K7119" s="11">
        <v>0.03957121193772218</v>
      </c>
      <c r="L7119" s="11">
        <v>0.5104341782334062</v>
      </c>
      <c r="M7119" s="11">
        <v>0.1923759900991406</v>
      </c>
      <c r="N7119" s="11">
        <v>5.198153883364821</v>
      </c>
      <c r="O7119" s="3" t="s">
        <v>321</v>
      </c>
      <c r="P7119" s="3" t="s">
        <v>311</v>
      </c>
      <c r="Q7119" s="10">
        <v>5</v>
      </c>
      <c r="R7119" s="3" t="s">
        <v>312</v>
      </c>
      <c r="S7119" s="11">
        <v>0.01136076760179635</v>
      </c>
      <c r="T7119" s="11">
        <v>0.2200406138888228</v>
      </c>
      <c r="U7119" s="11">
        <v>43.57287313123494</v>
      </c>
      <c r="V7119" s="11">
        <v>539.4629843987306</v>
      </c>
    </row>
    <row r="7120" spans="1:22" ht="18" customHeight="1">
      <c r="A7120" s="11">
        <v>1908.626374732495</v>
      </c>
      <c r="B7120" s="11">
        <v>92.95653394079628</v>
      </c>
      <c r="C7120" s="11">
        <v>465.0829119378841</v>
      </c>
      <c r="D7120" s="11">
        <v>19.37174205123793</v>
      </c>
      <c r="E7120" s="11">
        <v>69.73827138445657</v>
      </c>
      <c r="F7120" s="11">
        <v>4078.778957550056</v>
      </c>
      <c r="G7120" s="11">
        <v>1097.648341041623</v>
      </c>
      <c r="H7120" s="11">
        <v>1356.1344</v>
      </c>
      <c r="I7120" s="11">
        <v>2453.782741041623</v>
      </c>
      <c r="J7120" s="11">
        <v>0.018</v>
      </c>
      <c r="K7120" s="11">
        <v>0.0395686084632554</v>
      </c>
      <c r="L7120" s="11">
        <v>0.5104308908182336</v>
      </c>
      <c r="M7120" s="11">
        <v>0.1923527718404868</v>
      </c>
      <c r="N7120" s="11">
        <v>5.198781335104826</v>
      </c>
      <c r="O7120" s="3" t="s">
        <v>321</v>
      </c>
      <c r="P7120" s="3" t="s">
        <v>311</v>
      </c>
      <c r="Q7120" s="10">
        <v>5</v>
      </c>
      <c r="R7120" s="3" t="s">
        <v>312</v>
      </c>
      <c r="S7120" s="11">
        <v>0.01136213859133822</v>
      </c>
      <c r="T7120" s="11">
        <v>0.2200920017441981</v>
      </c>
      <c r="U7120" s="11">
        <v>43.58423526982628</v>
      </c>
      <c r="V7120" s="11">
        <v>539.6830764004748</v>
      </c>
    </row>
    <row r="7121" spans="1:22" ht="18" customHeight="1">
      <c r="A7121" s="11">
        <v>1908.841720818889</v>
      </c>
      <c r="B7121" s="11">
        <v>92.96819552575515</v>
      </c>
      <c r="C7121" s="11">
        <v>465.0887825914709</v>
      </c>
      <c r="D7121" s="11">
        <v>19.37392772198659</v>
      </c>
      <c r="E7121" s="11">
        <v>69.74613979915173</v>
      </c>
      <c r="F7121" s="11">
        <v>4078.830443204984</v>
      </c>
      <c r="G7121" s="11">
        <v>1097.896045477025</v>
      </c>
      <c r="H7121" s="11">
        <v>1356.1344</v>
      </c>
      <c r="I7121" s="11">
        <v>2454.030445477025</v>
      </c>
      <c r="J7121" s="11">
        <v>0.018</v>
      </c>
      <c r="K7121" s="11">
        <v>0.03956600404731511</v>
      </c>
      <c r="L7121" s="11">
        <v>0.5104276030321283</v>
      </c>
      <c r="M7121" s="11">
        <v>0.1923295451856012</v>
      </c>
      <c r="N7121" s="11">
        <v>5.199409165320823</v>
      </c>
      <c r="O7121" s="3" t="s">
        <v>321</v>
      </c>
      <c r="P7121" s="3" t="s">
        <v>311</v>
      </c>
      <c r="Q7121" s="10">
        <v>5</v>
      </c>
      <c r="R7121" s="3" t="s">
        <v>312</v>
      </c>
      <c r="S7121" s="11">
        <v>0.01136351040788296</v>
      </c>
      <c r="T7121" s="11">
        <v>0.2201434116140275</v>
      </c>
      <c r="U7121" s="11">
        <v>43.59559878023416</v>
      </c>
      <c r="V7121" s="11">
        <v>539.9032198120888</v>
      </c>
    </row>
    <row r="7122" spans="1:22" ht="18" customHeight="1">
      <c r="A7122" s="11">
        <v>1909.057066905284</v>
      </c>
      <c r="B7122" s="11">
        <v>92.97985639563063</v>
      </c>
      <c r="C7122" s="11">
        <v>465.0946483436913</v>
      </c>
      <c r="D7122" s="11">
        <v>19.37611339273525</v>
      </c>
      <c r="E7122" s="11">
        <v>69.7540082138469</v>
      </c>
      <c r="F7122" s="11">
        <v>4078.881885874909</v>
      </c>
      <c r="G7122" s="11">
        <v>1098.143777858793</v>
      </c>
      <c r="H7122" s="11">
        <v>1356.1344</v>
      </c>
      <c r="I7122" s="11">
        <v>2454.278177858793</v>
      </c>
      <c r="J7122" s="11">
        <v>0.018</v>
      </c>
      <c r="K7122" s="11">
        <v>0.0395633986899013</v>
      </c>
      <c r="L7122" s="11">
        <v>0.5104243148750903</v>
      </c>
      <c r="M7122" s="11">
        <v>0.1923063101344835</v>
      </c>
      <c r="N7122" s="11">
        <v>5.200037374232187</v>
      </c>
      <c r="O7122" s="3" t="s">
        <v>321</v>
      </c>
      <c r="P7122" s="3" t="s">
        <v>311</v>
      </c>
      <c r="Q7122" s="10">
        <v>5</v>
      </c>
      <c r="R7122" s="3" t="s">
        <v>312</v>
      </c>
      <c r="S7122" s="11">
        <v>0.01136488305185441</v>
      </c>
      <c r="T7122" s="11">
        <v>0.2201948435119451</v>
      </c>
      <c r="U7122" s="11">
        <v>43.60696366328602</v>
      </c>
      <c r="V7122" s="11">
        <v>540.1234146556008</v>
      </c>
    </row>
    <row r="7123" spans="1:22" ht="18" customHeight="1">
      <c r="A7123" s="11">
        <v>1909.272412991678</v>
      </c>
      <c r="B7123" s="11">
        <v>92.99151655009108</v>
      </c>
      <c r="C7123" s="11">
        <v>465.1005091945453</v>
      </c>
      <c r="D7123" s="11">
        <v>19.37829906348391</v>
      </c>
      <c r="E7123" s="11">
        <v>69.76187662854207</v>
      </c>
      <c r="F7123" s="11">
        <v>4078.933285559831</v>
      </c>
      <c r="G7123" s="11">
        <v>1098.391538186927</v>
      </c>
      <c r="H7123" s="11">
        <v>1356.1344</v>
      </c>
      <c r="I7123" s="11">
        <v>2454.525938186927</v>
      </c>
      <c r="J7123" s="11">
        <v>0.018</v>
      </c>
      <c r="K7123" s="11">
        <v>0.03956079239101395</v>
      </c>
      <c r="L7123" s="11">
        <v>0.5104210263471196</v>
      </c>
      <c r="M7123" s="11">
        <v>0.1922830666871335</v>
      </c>
      <c r="N7123" s="11">
        <v>5.2006659620585</v>
      </c>
      <c r="O7123" s="3" t="s">
        <v>321</v>
      </c>
      <c r="P7123" s="3" t="s">
        <v>311</v>
      </c>
      <c r="Q7123" s="10">
        <v>5</v>
      </c>
      <c r="R7123" s="3" t="s">
        <v>312</v>
      </c>
      <c r="S7123" s="11">
        <v>0.01136625652380616</v>
      </c>
      <c r="T7123" s="11">
        <v>0.2202462974541035</v>
      </c>
      <c r="U7123" s="11">
        <v>43.61832991980982</v>
      </c>
      <c r="V7123" s="11">
        <v>540.3436609530548</v>
      </c>
    </row>
    <row r="7124" spans="1:22" ht="18" customHeight="1">
      <c r="A7124" s="11">
        <v>1909.487759078072</v>
      </c>
      <c r="B7124" s="11">
        <v>93.00317598880493</v>
      </c>
      <c r="C7124" s="11">
        <v>465.1063651440328</v>
      </c>
      <c r="D7124" s="11">
        <v>19.38048473423256</v>
      </c>
      <c r="E7124" s="11">
        <v>69.76974504323724</v>
      </c>
      <c r="F7124" s="11">
        <v>4078.984642259751</v>
      </c>
      <c r="G7124" s="11">
        <v>1098.639326461428</v>
      </c>
      <c r="H7124" s="11">
        <v>1356.1344</v>
      </c>
      <c r="I7124" s="11">
        <v>2454.773726461428</v>
      </c>
      <c r="J7124" s="11">
        <v>0.018</v>
      </c>
      <c r="K7124" s="11">
        <v>0.03955818515065307</v>
      </c>
      <c r="L7124" s="11">
        <v>0.5104177374482162</v>
      </c>
      <c r="M7124" s="11">
        <v>0.1922598148435515</v>
      </c>
      <c r="N7124" s="11">
        <v>5.20129492901954</v>
      </c>
      <c r="O7124" s="3" t="s">
        <v>321</v>
      </c>
      <c r="P7124" s="3" t="s">
        <v>311</v>
      </c>
      <c r="Q7124" s="10">
        <v>5</v>
      </c>
      <c r="R7124" s="3" t="s">
        <v>312</v>
      </c>
      <c r="S7124" s="11">
        <v>0.01136763082414446</v>
      </c>
      <c r="T7124" s="11">
        <v>0.2202977734538047</v>
      </c>
      <c r="U7124" s="11">
        <v>43.62969755063397</v>
      </c>
      <c r="V7124" s="11">
        <v>540.5639587265086</v>
      </c>
    </row>
    <row r="7125" spans="1:22" ht="18" customHeight="1">
      <c r="A7125" s="11">
        <v>1909.703105164465</v>
      </c>
      <c r="B7125" s="11">
        <v>93.01483471144054</v>
      </c>
      <c r="C7125" s="11">
        <v>465.1122161921539</v>
      </c>
      <c r="D7125" s="11">
        <v>19.38267040498122</v>
      </c>
      <c r="E7125" s="11">
        <v>69.77761345793239</v>
      </c>
      <c r="F7125" s="11">
        <v>4079.035955974668</v>
      </c>
      <c r="G7125" s="11">
        <v>1098.887142682294</v>
      </c>
      <c r="H7125" s="11">
        <v>1356.1344</v>
      </c>
      <c r="I7125" s="11">
        <v>2455.021542682294</v>
      </c>
      <c r="J7125" s="11">
        <v>0.018</v>
      </c>
      <c r="K7125" s="11">
        <v>0.03955557696881867</v>
      </c>
      <c r="L7125" s="11">
        <v>0.5104144481783801</v>
      </c>
      <c r="M7125" s="11">
        <v>0.1922365546037374</v>
      </c>
      <c r="N7125" s="11">
        <v>5.201924275335291</v>
      </c>
      <c r="O7125" s="3" t="s">
        <v>321</v>
      </c>
      <c r="P7125" s="3" t="s">
        <v>311</v>
      </c>
      <c r="Q7125" s="10">
        <v>5</v>
      </c>
      <c r="R7125" s="3" t="s">
        <v>312</v>
      </c>
      <c r="S7125" s="11">
        <v>0.01136900595340532</v>
      </c>
      <c r="T7125" s="11">
        <v>0.2203492715268693</v>
      </c>
      <c r="U7125" s="11">
        <v>43.64106655658738</v>
      </c>
      <c r="V7125" s="11">
        <v>540.7843079980355</v>
      </c>
    </row>
    <row r="7126" spans="1:22" ht="18" customHeight="1">
      <c r="A7126" s="11">
        <v>1909.91845125086</v>
      </c>
      <c r="B7126" s="11">
        <v>93.02649271766644</v>
      </c>
      <c r="C7126" s="11">
        <v>465.1180623389087</v>
      </c>
      <c r="D7126" s="11">
        <v>19.38485607572988</v>
      </c>
      <c r="E7126" s="11">
        <v>69.78548187262757</v>
      </c>
      <c r="F7126" s="11">
        <v>4079.087226704583</v>
      </c>
      <c r="G7126" s="11">
        <v>1099.134986849528</v>
      </c>
      <c r="H7126" s="11">
        <v>1356.1344</v>
      </c>
      <c r="I7126" s="11">
        <v>2455.269386849528</v>
      </c>
      <c r="J7126" s="11">
        <v>0.018</v>
      </c>
      <c r="K7126" s="11">
        <v>0.03955296784551073</v>
      </c>
      <c r="L7126" s="11">
        <v>0.5104111585376113</v>
      </c>
      <c r="M7126" s="11">
        <v>0.1922132859676912</v>
      </c>
      <c r="N7126" s="11">
        <v>5.202554001225952</v>
      </c>
      <c r="O7126" s="3" t="s">
        <v>321</v>
      </c>
      <c r="P7126" s="3" t="s">
        <v>311</v>
      </c>
      <c r="Q7126" s="10">
        <v>5</v>
      </c>
      <c r="R7126" s="3" t="s">
        <v>312</v>
      </c>
      <c r="S7126" s="11">
        <v>0.01137038191206981</v>
      </c>
      <c r="T7126" s="11">
        <v>0.2204007916880572</v>
      </c>
      <c r="U7126" s="11">
        <v>43.65243693849945</v>
      </c>
      <c r="V7126" s="11">
        <v>541.0047087897235</v>
      </c>
    </row>
    <row r="7127" spans="1:22" ht="18" customHeight="1">
      <c r="A7127" s="11">
        <v>1910.133797337254</v>
      </c>
      <c r="B7127" s="11">
        <v>93.03815000715093</v>
      </c>
      <c r="C7127" s="11">
        <v>465.123903584297</v>
      </c>
      <c r="D7127" s="11">
        <v>19.38704174647853</v>
      </c>
      <c r="E7127" s="11">
        <v>69.79335028732272</v>
      </c>
      <c r="F7127" s="11">
        <v>4079.138454449495</v>
      </c>
      <c r="G7127" s="11">
        <v>1099.382858963127</v>
      </c>
      <c r="H7127" s="11">
        <v>1356.1344</v>
      </c>
      <c r="I7127" s="11">
        <v>2455.517258963127</v>
      </c>
      <c r="J7127" s="11">
        <v>0.018</v>
      </c>
      <c r="K7127" s="11">
        <v>0.03955035778072927</v>
      </c>
      <c r="L7127" s="11">
        <v>0.5104078685259098</v>
      </c>
      <c r="M7127" s="11">
        <v>0.1921900089354129</v>
      </c>
      <c r="N7127" s="11">
        <v>5.203184106911918</v>
      </c>
      <c r="O7127" s="3" t="s">
        <v>321</v>
      </c>
      <c r="P7127" s="3" t="s">
        <v>311</v>
      </c>
      <c r="Q7127" s="10">
        <v>5</v>
      </c>
      <c r="R7127" s="3" t="s">
        <v>312</v>
      </c>
      <c r="S7127" s="11">
        <v>0.01137175870056396</v>
      </c>
      <c r="T7127" s="11">
        <v>0.220452333951066</v>
      </c>
      <c r="U7127" s="11">
        <v>43.66380869720001</v>
      </c>
      <c r="V7127" s="11">
        <v>541.2251611236745</v>
      </c>
    </row>
    <row r="7128" spans="1:22" ht="18" customHeight="1">
      <c r="A7128" s="11">
        <v>1910.349143423647</v>
      </c>
      <c r="B7128" s="11">
        <v>93.04980657956243</v>
      </c>
      <c r="C7128" s="11">
        <v>465.1297399283188</v>
      </c>
      <c r="D7128" s="11">
        <v>19.38922741722719</v>
      </c>
      <c r="E7128" s="11">
        <v>69.80121870201789</v>
      </c>
      <c r="F7128" s="11">
        <v>4079.189639209404</v>
      </c>
      <c r="G7128" s="11">
        <v>1099.630759023092</v>
      </c>
      <c r="H7128" s="11">
        <v>1356.1344</v>
      </c>
      <c r="I7128" s="11">
        <v>2455.765159023092</v>
      </c>
      <c r="J7128" s="11">
        <v>0.018</v>
      </c>
      <c r="K7128" s="11">
        <v>0.03954774677447427</v>
      </c>
      <c r="L7128" s="11">
        <v>0.5104045781432757</v>
      </c>
      <c r="M7128" s="11">
        <v>0.1921667235069024</v>
      </c>
      <c r="N7128" s="11">
        <v>5.2038145926138</v>
      </c>
      <c r="O7128" s="3" t="s">
        <v>321</v>
      </c>
      <c r="P7128" s="3" t="s">
        <v>311</v>
      </c>
      <c r="Q7128" s="10">
        <v>5</v>
      </c>
      <c r="R7128" s="3" t="s">
        <v>312</v>
      </c>
      <c r="S7128" s="11">
        <v>0.01137313631942517</v>
      </c>
      <c r="T7128" s="11">
        <v>0.2205038983317562</v>
      </c>
      <c r="U7128" s="11">
        <v>43.67518183351944</v>
      </c>
      <c r="V7128" s="11">
        <v>541.4456650220063</v>
      </c>
    </row>
    <row r="7129" spans="1:22" ht="18" customHeight="1">
      <c r="A7129" s="11">
        <v>1910.564489510042</v>
      </c>
      <c r="B7129" s="11">
        <v>93.06146243456941</v>
      </c>
      <c r="C7129" s="11">
        <v>465.1355713709742</v>
      </c>
      <c r="D7129" s="11">
        <v>19.39141308797585</v>
      </c>
      <c r="E7129" s="11">
        <v>69.80908711671306</v>
      </c>
      <c r="F7129" s="11">
        <v>4079.240780984311</v>
      </c>
      <c r="G7129" s="11">
        <v>1099.878687029424</v>
      </c>
      <c r="H7129" s="11">
        <v>1356.1344</v>
      </c>
      <c r="I7129" s="11">
        <v>2456.013087029424</v>
      </c>
      <c r="J7129" s="11">
        <v>0.018</v>
      </c>
      <c r="K7129" s="11">
        <v>0.03954513482674575</v>
      </c>
      <c r="L7129" s="11">
        <v>0.5104012873897088</v>
      </c>
      <c r="M7129" s="11">
        <v>0.1921434296821599</v>
      </c>
      <c r="N7129" s="11">
        <v>5.204445458552403</v>
      </c>
      <c r="O7129" s="3" t="s">
        <v>321</v>
      </c>
      <c r="P7129" s="3" t="s">
        <v>311</v>
      </c>
      <c r="Q7129" s="10">
        <v>5</v>
      </c>
      <c r="R7129" s="3" t="s">
        <v>312</v>
      </c>
      <c r="S7129" s="11">
        <v>0.01137451476913585</v>
      </c>
      <c r="T7129" s="11">
        <v>0.2205554848449263</v>
      </c>
      <c r="U7129" s="11">
        <v>43.68655634828858</v>
      </c>
      <c r="V7129" s="11">
        <v>541.6662205068512</v>
      </c>
    </row>
    <row r="7130" spans="1:22" ht="18" customHeight="1">
      <c r="A7130" s="11">
        <v>1910.779835596435</v>
      </c>
      <c r="B7130" s="11">
        <v>93.07311757184019</v>
      </c>
      <c r="C7130" s="11">
        <v>465.1413979122633</v>
      </c>
      <c r="D7130" s="11">
        <v>19.3935987587245</v>
      </c>
      <c r="E7130" s="11">
        <v>69.81695553140821</v>
      </c>
      <c r="F7130" s="11">
        <v>4079.291879774215</v>
      </c>
      <c r="G7130" s="11">
        <v>1100.126642982122</v>
      </c>
      <c r="H7130" s="11">
        <v>1356.1344</v>
      </c>
      <c r="I7130" s="11">
        <v>2456.261042982122</v>
      </c>
      <c r="J7130" s="11">
        <v>0.018</v>
      </c>
      <c r="K7130" s="11">
        <v>0.0395425219375437</v>
      </c>
      <c r="L7130" s="11">
        <v>0.5103979962652092</v>
      </c>
      <c r="M7130" s="11">
        <v>0.1921201274611852</v>
      </c>
      <c r="N7130" s="11">
        <v>5.205076704948751</v>
      </c>
      <c r="O7130" s="3" t="s">
        <v>321</v>
      </c>
      <c r="P7130" s="3" t="s">
        <v>311</v>
      </c>
      <c r="Q7130" s="10">
        <v>5</v>
      </c>
      <c r="R7130" s="3" t="s">
        <v>312</v>
      </c>
      <c r="S7130" s="11">
        <v>0.01137589405012337</v>
      </c>
      <c r="T7130" s="11">
        <v>0.2206070935043122</v>
      </c>
      <c r="U7130" s="11">
        <v>43.6979322423387</v>
      </c>
      <c r="V7130" s="11">
        <v>541.8868276003556</v>
      </c>
    </row>
    <row r="7131" spans="1:22" ht="18" customHeight="1">
      <c r="A7131" s="11">
        <v>1910.995181682829</v>
      </c>
      <c r="B7131" s="11">
        <v>93.08477199104324</v>
      </c>
      <c r="C7131" s="11">
        <v>465.1472195521859</v>
      </c>
      <c r="D7131" s="11">
        <v>19.39578442947316</v>
      </c>
      <c r="E7131" s="11">
        <v>69.82482394610338</v>
      </c>
      <c r="F7131" s="11">
        <v>4079.342935579116</v>
      </c>
      <c r="G7131" s="11">
        <v>1100.374626881186</v>
      </c>
      <c r="H7131" s="11">
        <v>1356.1344</v>
      </c>
      <c r="I7131" s="11">
        <v>2456.509026881186</v>
      </c>
      <c r="J7131" s="11">
        <v>0.018</v>
      </c>
      <c r="K7131" s="11">
        <v>0.03953990810686812</v>
      </c>
      <c r="L7131" s="11">
        <v>0.5103947047697769</v>
      </c>
      <c r="M7131" s="11">
        <v>0.1920968168439785</v>
      </c>
      <c r="N7131" s="11">
        <v>5.205708332024066</v>
      </c>
      <c r="O7131" s="3" t="s">
        <v>321</v>
      </c>
      <c r="P7131" s="3" t="s">
        <v>311</v>
      </c>
      <c r="Q7131" s="10">
        <v>5</v>
      </c>
      <c r="R7131" s="3" t="s">
        <v>312</v>
      </c>
      <c r="S7131" s="11">
        <v>0.0113772741629265</v>
      </c>
      <c r="T7131" s="11">
        <v>0.2206587243258138</v>
      </c>
      <c r="U7131" s="11">
        <v>43.70930951650163</v>
      </c>
      <c r="V7131" s="11">
        <v>542.1074863246814</v>
      </c>
    </row>
    <row r="7132" spans="1:22" ht="18" customHeight="1">
      <c r="A7132" s="11">
        <v>1911.210527769224</v>
      </c>
      <c r="B7132" s="11">
        <v>93.096425691847</v>
      </c>
      <c r="C7132" s="11">
        <v>465.1530362907423</v>
      </c>
      <c r="D7132" s="11">
        <v>19.39797010022182</v>
      </c>
      <c r="E7132" s="11">
        <v>69.83269236079855</v>
      </c>
      <c r="F7132" s="11">
        <v>4079.393948399017</v>
      </c>
      <c r="G7132" s="11">
        <v>1100.622638726617</v>
      </c>
      <c r="H7132" s="11">
        <v>1356.1344</v>
      </c>
      <c r="I7132" s="11">
        <v>2456.757038726617</v>
      </c>
      <c r="J7132" s="11">
        <v>0.018</v>
      </c>
      <c r="K7132" s="11">
        <v>0.03953729333471904</v>
      </c>
      <c r="L7132" s="11">
        <v>0.5103914129034119</v>
      </c>
      <c r="M7132" s="11">
        <v>0.1920734978305398</v>
      </c>
      <c r="N7132" s="11">
        <v>5.206340339999783</v>
      </c>
      <c r="O7132" s="3" t="s">
        <v>321</v>
      </c>
      <c r="P7132" s="3" t="s">
        <v>311</v>
      </c>
      <c r="Q7132" s="10">
        <v>5</v>
      </c>
      <c r="R7132" s="3" t="s">
        <v>312</v>
      </c>
      <c r="S7132" s="11">
        <v>0.01137865510802901</v>
      </c>
      <c r="T7132" s="11">
        <v>0.2207103773242688</v>
      </c>
      <c r="U7132" s="11">
        <v>43.72068817160966</v>
      </c>
      <c r="V7132" s="11">
        <v>542.3281967020057</v>
      </c>
    </row>
    <row r="7133" spans="1:22" ht="18" customHeight="1">
      <c r="A7133" s="11">
        <v>1911.425873855618</v>
      </c>
      <c r="B7133" s="11">
        <v>93.10807867391978</v>
      </c>
      <c r="C7133" s="11">
        <v>465.1588481279321</v>
      </c>
      <c r="D7133" s="11">
        <v>19.40015577097047</v>
      </c>
      <c r="E7133" s="11">
        <v>69.84056077549371</v>
      </c>
      <c r="F7133" s="11">
        <v>4079.444918233912</v>
      </c>
      <c r="G7133" s="11">
        <v>1100.870678518413</v>
      </c>
      <c r="H7133" s="11">
        <v>1356.1344</v>
      </c>
      <c r="I7133" s="11">
        <v>2457.005078518413</v>
      </c>
      <c r="J7133" s="11">
        <v>0.018</v>
      </c>
      <c r="K7133" s="11">
        <v>0.03953467762109639</v>
      </c>
      <c r="L7133" s="11">
        <v>0.5103881206661143</v>
      </c>
      <c r="M7133" s="11">
        <v>0.1920501704208687</v>
      </c>
      <c r="N7133" s="11">
        <v>5.206972729097547</v>
      </c>
      <c r="O7133" s="3" t="s">
        <v>321</v>
      </c>
      <c r="P7133" s="3" t="s">
        <v>311</v>
      </c>
      <c r="Q7133" s="10">
        <v>5</v>
      </c>
      <c r="R7133" s="3" t="s">
        <v>312</v>
      </c>
      <c r="S7133" s="11">
        <v>0.01138003688585961</v>
      </c>
      <c r="T7133" s="11">
        <v>0.2207620525134515</v>
      </c>
      <c r="U7133" s="11">
        <v>43.73206820849552</v>
      </c>
      <c r="V7133" s="11">
        <v>542.5489587545192</v>
      </c>
    </row>
    <row r="7134" spans="1:22" ht="18" customHeight="1">
      <c r="A7134" s="11">
        <v>1911.641219942011</v>
      </c>
      <c r="B7134" s="11">
        <v>93.11973093693004</v>
      </c>
      <c r="C7134" s="11">
        <v>465.1646550637555</v>
      </c>
      <c r="D7134" s="11">
        <v>19.40234144171913</v>
      </c>
      <c r="E7134" s="11">
        <v>69.84842919018888</v>
      </c>
      <c r="F7134" s="11">
        <v>4079.495845083806</v>
      </c>
      <c r="G7134" s="11">
        <v>1101.118746256577</v>
      </c>
      <c r="H7134" s="11">
        <v>1356.1344</v>
      </c>
      <c r="I7134" s="11">
        <v>2457.253146256577</v>
      </c>
      <c r="J7134" s="11">
        <v>0.018</v>
      </c>
      <c r="K7134" s="11">
        <v>0.03953206096600023</v>
      </c>
      <c r="L7134" s="11">
        <v>0.5103848280578839</v>
      </c>
      <c r="M7134" s="11">
        <v>0.1920268346149656</v>
      </c>
      <c r="N7134" s="11">
        <v>5.207605499539203</v>
      </c>
      <c r="O7134" s="3" t="s">
        <v>321</v>
      </c>
      <c r="P7134" s="3" t="s">
        <v>311</v>
      </c>
      <c r="Q7134" s="10">
        <v>5</v>
      </c>
      <c r="R7134" s="3" t="s">
        <v>312</v>
      </c>
      <c r="S7134" s="11">
        <v>0.01138141949697695</v>
      </c>
      <c r="T7134" s="11">
        <v>0.2208137499096606</v>
      </c>
      <c r="U7134" s="11">
        <v>43.7434496279925</v>
      </c>
      <c r="V7134" s="11">
        <v>542.7697725044288</v>
      </c>
    </row>
    <row r="7135" spans="1:22" ht="18" customHeight="1">
      <c r="A7135" s="11">
        <v>1911.856566028405</v>
      </c>
      <c r="B7135" s="11">
        <v>93.13138248054621</v>
      </c>
      <c r="C7135" s="11">
        <v>465.1704570982125</v>
      </c>
      <c r="D7135" s="11">
        <v>19.40452711246779</v>
      </c>
      <c r="E7135" s="11">
        <v>69.85629760488405</v>
      </c>
      <c r="F7135" s="11">
        <v>4079.546728948697</v>
      </c>
      <c r="G7135" s="11">
        <v>1101.366841941105</v>
      </c>
      <c r="H7135" s="11">
        <v>1356.1344</v>
      </c>
      <c r="I7135" s="11">
        <v>2457.501241941105</v>
      </c>
      <c r="J7135" s="11">
        <v>0.018</v>
      </c>
      <c r="K7135" s="11">
        <v>0.03952944336943053</v>
      </c>
      <c r="L7135" s="11">
        <v>0.5103815350787209</v>
      </c>
      <c r="M7135" s="11">
        <v>0.1920034904128305</v>
      </c>
      <c r="N7135" s="11">
        <v>5.208238651546804</v>
      </c>
      <c r="O7135" s="3" t="s">
        <v>321</v>
      </c>
      <c r="P7135" s="3" t="s">
        <v>311</v>
      </c>
      <c r="Q7135" s="10">
        <v>5</v>
      </c>
      <c r="R7135" s="3" t="s">
        <v>312</v>
      </c>
      <c r="S7135" s="11">
        <v>0.01138280294179216</v>
      </c>
      <c r="T7135" s="11">
        <v>0.2208654695263368</v>
      </c>
      <c r="U7135" s="11">
        <v>43.75483243093429</v>
      </c>
      <c r="V7135" s="11">
        <v>542.9906379739551</v>
      </c>
    </row>
    <row r="7136" spans="1:22" ht="18" customHeight="1">
      <c r="A7136" s="11">
        <v>1912.071912114799</v>
      </c>
      <c r="B7136" s="11">
        <v>93.14303330443661</v>
      </c>
      <c r="C7136" s="11">
        <v>465.176254231303</v>
      </c>
      <c r="D7136" s="11">
        <v>19.40671278321645</v>
      </c>
      <c r="E7136" s="11">
        <v>69.8641660195792</v>
      </c>
      <c r="F7136" s="11">
        <v>4079.597569828585</v>
      </c>
      <c r="G7136" s="11">
        <v>1101.614965572001</v>
      </c>
      <c r="H7136" s="11">
        <v>1356.1344</v>
      </c>
      <c r="I7136" s="11">
        <v>2457.749365572</v>
      </c>
      <c r="J7136" s="11">
        <v>0.018</v>
      </c>
      <c r="K7136" s="11">
        <v>0.0395268248313873</v>
      </c>
      <c r="L7136" s="11">
        <v>0.5103782417286251</v>
      </c>
      <c r="M7136" s="11">
        <v>0.1919801378144632</v>
      </c>
      <c r="N7136" s="11">
        <v>5.20887218534262</v>
      </c>
      <c r="O7136" s="3" t="s">
        <v>321</v>
      </c>
      <c r="P7136" s="3" t="s">
        <v>311</v>
      </c>
      <c r="Q7136" s="10">
        <v>5</v>
      </c>
      <c r="R7136" s="3" t="s">
        <v>312</v>
      </c>
      <c r="S7136" s="11">
        <v>0.01138418722084629</v>
      </c>
      <c r="T7136" s="11">
        <v>0.2209172113794466</v>
      </c>
      <c r="U7136" s="11">
        <v>43.76621661815513</v>
      </c>
      <c r="V7136" s="11">
        <v>543.2115551853345</v>
      </c>
    </row>
    <row r="7137" spans="1:22" ht="18" customHeight="1">
      <c r="A7137" s="11">
        <v>1912.287258201193</v>
      </c>
      <c r="B7137" s="11">
        <v>93.15468340826982</v>
      </c>
      <c r="C7137" s="11">
        <v>465.1820464630273</v>
      </c>
      <c r="D7137" s="11">
        <v>19.4088984539651</v>
      </c>
      <c r="E7137" s="11">
        <v>69.87203443427438</v>
      </c>
      <c r="F7137" s="11">
        <v>4079.648367723471</v>
      </c>
      <c r="G7137" s="11">
        <v>1101.863117149263</v>
      </c>
      <c r="H7137" s="11">
        <v>1356.1344</v>
      </c>
      <c r="I7137" s="11">
        <v>2457.997517149262</v>
      </c>
      <c r="J7137" s="11">
        <v>0.018</v>
      </c>
      <c r="K7137" s="11">
        <v>0.03952420535187055</v>
      </c>
      <c r="L7137" s="11">
        <v>0.5103749480075966</v>
      </c>
      <c r="M7137" s="11">
        <v>0.1919567768198638</v>
      </c>
      <c r="N7137" s="11">
        <v>5.209506101149119</v>
      </c>
      <c r="O7137" s="3" t="s">
        <v>321</v>
      </c>
      <c r="P7137" s="3" t="s">
        <v>311</v>
      </c>
      <c r="Q7137" s="10">
        <v>5</v>
      </c>
      <c r="R7137" s="3" t="s">
        <v>312</v>
      </c>
      <c r="S7137" s="11">
        <v>0.01138557233462538</v>
      </c>
      <c r="T7137" s="11">
        <v>0.220968975483893</v>
      </c>
      <c r="U7137" s="11">
        <v>43.77760219048976</v>
      </c>
      <c r="V7137" s="11">
        <v>543.4325241608184</v>
      </c>
    </row>
    <row r="7138" spans="1:22" ht="18" customHeight="1">
      <c r="A7138" s="11">
        <v>1912.502604287588</v>
      </c>
      <c r="B7138" s="11">
        <v>93.16633279171411</v>
      </c>
      <c r="C7138" s="11">
        <v>465.1878337933852</v>
      </c>
      <c r="D7138" s="11">
        <v>19.41108412471376</v>
      </c>
      <c r="E7138" s="11">
        <v>69.87990284896954</v>
      </c>
      <c r="F7138" s="11">
        <v>4079.699122633355</v>
      </c>
      <c r="G7138" s="11">
        <v>1102.11129667289</v>
      </c>
      <c r="H7138" s="11">
        <v>1356.1344</v>
      </c>
      <c r="I7138" s="11">
        <v>2458.24569667289</v>
      </c>
      <c r="J7138" s="11">
        <v>0.018</v>
      </c>
      <c r="K7138" s="11">
        <v>0.03952158493088028</v>
      </c>
      <c r="L7138" s="11">
        <v>0.5103716539156354</v>
      </c>
      <c r="M7138" s="11">
        <v>0.1919334074290323</v>
      </c>
      <c r="N7138" s="11">
        <v>5.210140399188981</v>
      </c>
      <c r="O7138" s="3" t="s">
        <v>321</v>
      </c>
      <c r="P7138" s="3" t="s">
        <v>311</v>
      </c>
      <c r="Q7138" s="10">
        <v>5</v>
      </c>
      <c r="R7138" s="3" t="s">
        <v>312</v>
      </c>
      <c r="S7138" s="11">
        <v>0.01138695828356039</v>
      </c>
      <c r="T7138" s="11">
        <v>0.221020761853514</v>
      </c>
      <c r="U7138" s="11">
        <v>43.78898914877332</v>
      </c>
      <c r="V7138" s="11">
        <v>543.6535449226719</v>
      </c>
    </row>
    <row r="7139" spans="1:22" ht="18" customHeight="1">
      <c r="A7139" s="11">
        <v>1912.717950373981</v>
      </c>
      <c r="B7139" s="11">
        <v>93.17798145443784</v>
      </c>
      <c r="C7139" s="11">
        <v>465.1936162223764</v>
      </c>
      <c r="D7139" s="11">
        <v>19.41326979546242</v>
      </c>
      <c r="E7139" s="11">
        <v>69.8877712636647</v>
      </c>
      <c r="F7139" s="11">
        <v>4079.749834558235</v>
      </c>
      <c r="G7139" s="11">
        <v>1102.359504142884</v>
      </c>
      <c r="H7139" s="11">
        <v>1356.1344</v>
      </c>
      <c r="I7139" s="11">
        <v>2458.493904142884</v>
      </c>
      <c r="J7139" s="11">
        <v>0.018</v>
      </c>
      <c r="K7139" s="11">
        <v>0.03951896356841646</v>
      </c>
      <c r="L7139" s="11">
        <v>0.5103683594527416</v>
      </c>
      <c r="M7139" s="11">
        <v>0.1919100296419687</v>
      </c>
      <c r="N7139" s="11">
        <v>5.210775079685105</v>
      </c>
      <c r="O7139" s="3" t="s">
        <v>321</v>
      </c>
      <c r="P7139" s="3" t="s">
        <v>311</v>
      </c>
      <c r="Q7139" s="10">
        <v>5</v>
      </c>
      <c r="R7139" s="3" t="s">
        <v>312</v>
      </c>
      <c r="S7139" s="11">
        <v>0.01138834506819378</v>
      </c>
      <c r="T7139" s="11">
        <v>0.2210725705043161</v>
      </c>
      <c r="U7139" s="11">
        <v>43.80037749384151</v>
      </c>
      <c r="V7139" s="11">
        <v>543.8746174931763</v>
      </c>
    </row>
    <row r="7140" spans="1:22" ht="18" customHeight="1">
      <c r="A7140" s="11">
        <v>1912.933296460375</v>
      </c>
      <c r="B7140" s="11">
        <v>93.18962939610959</v>
      </c>
      <c r="C7140" s="11">
        <v>465.1993937500014</v>
      </c>
      <c r="D7140" s="11">
        <v>19.41545546621107</v>
      </c>
      <c r="E7140" s="11">
        <v>69.89563967835987</v>
      </c>
      <c r="F7140" s="11">
        <v>4079.800503498114</v>
      </c>
      <c r="G7140" s="11">
        <v>1102.607739559245</v>
      </c>
      <c r="H7140" s="11">
        <v>1356.1344</v>
      </c>
      <c r="I7140" s="11">
        <v>2458.742139559245</v>
      </c>
      <c r="J7140" s="11">
        <v>0.018</v>
      </c>
      <c r="K7140" s="11">
        <v>0.03951634126447913</v>
      </c>
      <c r="L7140" s="11">
        <v>0.5103650646189151</v>
      </c>
      <c r="M7140" s="11">
        <v>0.191886643458673</v>
      </c>
      <c r="N7140" s="11">
        <v>5.21141014286058</v>
      </c>
      <c r="O7140" s="3" t="s">
        <v>321</v>
      </c>
      <c r="P7140" s="3" t="s">
        <v>311</v>
      </c>
      <c r="Q7140" s="10">
        <v>5</v>
      </c>
      <c r="R7140" s="3" t="s">
        <v>312</v>
      </c>
      <c r="S7140" s="11">
        <v>0.01138973268901295</v>
      </c>
      <c r="T7140" s="11">
        <v>0.2211244014512417</v>
      </c>
      <c r="U7140" s="11">
        <v>43.81176722653052</v>
      </c>
      <c r="V7140" s="11">
        <v>544.0957418946275</v>
      </c>
    </row>
    <row r="7141" spans="1:22" ht="18" customHeight="1">
      <c r="A7141" s="11">
        <v>1913.148642546769</v>
      </c>
      <c r="B7141" s="11">
        <v>93.20127661639762</v>
      </c>
      <c r="C7141" s="11">
        <v>465.2051663762599</v>
      </c>
      <c r="D7141" s="11">
        <v>19.41764113695973</v>
      </c>
      <c r="E7141" s="11">
        <v>69.90350809305504</v>
      </c>
      <c r="F7141" s="11">
        <v>4079.851129452989</v>
      </c>
      <c r="G7141" s="11">
        <v>1102.856002921971</v>
      </c>
      <c r="H7141" s="11">
        <v>1356.1344</v>
      </c>
      <c r="I7141" s="11">
        <v>2458.990402921971</v>
      </c>
      <c r="J7141" s="11">
        <v>0.018</v>
      </c>
      <c r="K7141" s="11">
        <v>0.03951371801906826</v>
      </c>
      <c r="L7141" s="11">
        <v>0.5103617694141557</v>
      </c>
      <c r="M7141" s="11">
        <v>0.1918632488791451</v>
      </c>
      <c r="N7141" s="11">
        <v>5.21204558893872</v>
      </c>
      <c r="O7141" s="3" t="s">
        <v>321</v>
      </c>
      <c r="P7141" s="3" t="s">
        <v>311</v>
      </c>
      <c r="Q7141" s="10">
        <v>5</v>
      </c>
      <c r="R7141" s="3" t="s">
        <v>312</v>
      </c>
      <c r="S7141" s="11">
        <v>0.0113911211464502</v>
      </c>
      <c r="T7141" s="11">
        <v>0.2211762547081675</v>
      </c>
      <c r="U7141" s="11">
        <v>43.82315834767697</v>
      </c>
      <c r="V7141" s="11">
        <v>544.3169181493357</v>
      </c>
    </row>
    <row r="7142" spans="1:22" ht="18" customHeight="1">
      <c r="A7142" s="11">
        <v>1913.363988633164</v>
      </c>
      <c r="B7142" s="11">
        <v>93.21292311497044</v>
      </c>
      <c r="C7142" s="11">
        <v>465.2109341011521</v>
      </c>
      <c r="D7142" s="11">
        <v>19.41982680770839</v>
      </c>
      <c r="E7142" s="11">
        <v>69.91137650775021</v>
      </c>
      <c r="F7142" s="11">
        <v>4079.901712422862</v>
      </c>
      <c r="G7142" s="11">
        <v>1103.104294231064</v>
      </c>
      <c r="H7142" s="11">
        <v>1356.1344</v>
      </c>
      <c r="I7142" s="11">
        <v>2459.238694231064</v>
      </c>
      <c r="J7142" s="11">
        <v>0.018</v>
      </c>
      <c r="K7142" s="11">
        <v>0.03951109383218386</v>
      </c>
      <c r="L7142" s="11">
        <v>0.5103584738384638</v>
      </c>
      <c r="M7142" s="11">
        <v>0.1918398459033852</v>
      </c>
      <c r="N7142" s="11">
        <v>5.212681418143039</v>
      </c>
      <c r="O7142" s="3" t="s">
        <v>321</v>
      </c>
      <c r="P7142" s="3" t="s">
        <v>311</v>
      </c>
      <c r="Q7142" s="10">
        <v>5</v>
      </c>
      <c r="R7142" s="3" t="s">
        <v>312</v>
      </c>
      <c r="S7142" s="11">
        <v>0.01139251044106789</v>
      </c>
      <c r="T7142" s="11">
        <v>0.2212281302914995</v>
      </c>
      <c r="U7142" s="11">
        <v>43.83455085811804</v>
      </c>
      <c r="V7142" s="11">
        <v>544.5381462796272</v>
      </c>
    </row>
    <row r="7143" spans="1:22" ht="18" customHeight="1">
      <c r="A7143" s="11">
        <v>1913.579334719557</v>
      </c>
      <c r="B7143" s="11">
        <v>93.22456889149638</v>
      </c>
      <c r="C7143" s="11">
        <v>465.2166969246778</v>
      </c>
      <c r="D7143" s="11">
        <v>19.42201247845705</v>
      </c>
      <c r="E7143" s="11">
        <v>69.91924492244536</v>
      </c>
      <c r="F7143" s="11">
        <v>4079.952252407733</v>
      </c>
      <c r="G7143" s="11">
        <v>1103.352613486523</v>
      </c>
      <c r="H7143" s="11">
        <v>1356.1344</v>
      </c>
      <c r="I7143" s="11">
        <v>2459.487013486523</v>
      </c>
      <c r="J7143" s="11">
        <v>0.018</v>
      </c>
      <c r="K7143" s="11">
        <v>0.03950846870382594</v>
      </c>
      <c r="L7143" s="11">
        <v>0.5103551778918392</v>
      </c>
      <c r="M7143" s="11">
        <v>0.1918164345313932</v>
      </c>
      <c r="N7143" s="11">
        <v>5.213317630697265</v>
      </c>
      <c r="O7143" s="3" t="s">
        <v>321</v>
      </c>
      <c r="P7143" s="3" t="s">
        <v>311</v>
      </c>
      <c r="Q7143" s="10">
        <v>5</v>
      </c>
      <c r="R7143" s="3" t="s">
        <v>312</v>
      </c>
      <c r="S7143" s="11">
        <v>0.01139390057328073</v>
      </c>
      <c r="T7143" s="11">
        <v>0.221280028214781</v>
      </c>
      <c r="U7143" s="11">
        <v>43.84594475869132</v>
      </c>
      <c r="V7143" s="11">
        <v>544.759426307842</v>
      </c>
    </row>
    <row r="7144" spans="1:22" ht="18" customHeight="1">
      <c r="A7144" s="11">
        <v>1913.794680805951</v>
      </c>
      <c r="B7144" s="11">
        <v>93.23621394564383</v>
      </c>
      <c r="C7144" s="11">
        <v>465.222454846837</v>
      </c>
      <c r="D7144" s="11">
        <v>19.4241981492057</v>
      </c>
      <c r="E7144" s="11">
        <v>69.92711333714053</v>
      </c>
      <c r="F7144" s="11">
        <v>4080.002749407599</v>
      </c>
      <c r="G7144" s="11">
        <v>1103.600960688348</v>
      </c>
      <c r="H7144" s="11">
        <v>1356.1344</v>
      </c>
      <c r="I7144" s="11">
        <v>2459.735360688348</v>
      </c>
      <c r="J7144" s="11">
        <v>0.018</v>
      </c>
      <c r="K7144" s="11">
        <v>0.03950584263399448</v>
      </c>
      <c r="L7144" s="11">
        <v>0.5103518815742818</v>
      </c>
      <c r="M7144" s="11">
        <v>0.191793014763169</v>
      </c>
      <c r="N7144" s="11">
        <v>5.213954226825342</v>
      </c>
      <c r="O7144" s="3" t="s">
        <v>321</v>
      </c>
      <c r="P7144" s="3" t="s">
        <v>311</v>
      </c>
      <c r="Q7144" s="10">
        <v>5</v>
      </c>
      <c r="R7144" s="3" t="s">
        <v>312</v>
      </c>
      <c r="S7144" s="11">
        <v>0.01139529154363351</v>
      </c>
      <c r="T7144" s="11">
        <v>0.2213319484940855</v>
      </c>
      <c r="U7144" s="11">
        <v>43.85734005023496</v>
      </c>
      <c r="V7144" s="11">
        <v>544.9807582563361</v>
      </c>
    </row>
    <row r="7145" spans="1:22" ht="18" customHeight="1">
      <c r="A7145" s="11">
        <v>1914.010026892345</v>
      </c>
      <c r="B7145" s="11">
        <v>93.24785827708132</v>
      </c>
      <c r="C7145" s="11">
        <v>465.22820786763</v>
      </c>
      <c r="D7145" s="11">
        <v>19.42638381995436</v>
      </c>
      <c r="E7145" s="11">
        <v>69.93498175183569</v>
      </c>
      <c r="F7145" s="11">
        <v>4080.053203422465</v>
      </c>
      <c r="G7145" s="11">
        <v>1103.84933583654</v>
      </c>
      <c r="H7145" s="11">
        <v>1356.1344</v>
      </c>
      <c r="I7145" s="11">
        <v>2459.98373583654</v>
      </c>
      <c r="J7145" s="11">
        <v>0.018</v>
      </c>
      <c r="K7145" s="11">
        <v>0.0395032156226895</v>
      </c>
      <c r="L7145" s="11">
        <v>0.5103485848857917</v>
      </c>
      <c r="M7145" s="11">
        <v>0.1917695865987128</v>
      </c>
      <c r="N7145" s="11">
        <v>5.214591206751407</v>
      </c>
      <c r="O7145" s="3" t="s">
        <v>321</v>
      </c>
      <c r="P7145" s="3" t="s">
        <v>311</v>
      </c>
      <c r="Q7145" s="10">
        <v>5</v>
      </c>
      <c r="R7145" s="3" t="s">
        <v>312</v>
      </c>
      <c r="S7145" s="11">
        <v>0.01139668335261589</v>
      </c>
      <c r="T7145" s="11">
        <v>0.221383891144421</v>
      </c>
      <c r="U7145" s="11">
        <v>43.86873673358757</v>
      </c>
      <c r="V7145" s="11">
        <v>545.2021421474806</v>
      </c>
    </row>
    <row r="7146" spans="1:22" ht="18" customHeight="1">
      <c r="A7146" s="11">
        <v>1914.225372978739</v>
      </c>
      <c r="B7146" s="11">
        <v>93.25950188547718</v>
      </c>
      <c r="C7146" s="11">
        <v>465.2339559870565</v>
      </c>
      <c r="D7146" s="11">
        <v>19.42856949070302</v>
      </c>
      <c r="E7146" s="11">
        <v>69.94285016653086</v>
      </c>
      <c r="F7146" s="11">
        <v>4080.103614452328</v>
      </c>
      <c r="G7146" s="11">
        <v>1104.097738931097</v>
      </c>
      <c r="H7146" s="11">
        <v>1356.1344</v>
      </c>
      <c r="I7146" s="11">
        <v>2460.232138931097</v>
      </c>
      <c r="J7146" s="11">
        <v>0.018</v>
      </c>
      <c r="K7146" s="11">
        <v>0.039500587669911</v>
      </c>
      <c r="L7146" s="11">
        <v>0.5103452878263689</v>
      </c>
      <c r="M7146" s="11">
        <v>0.1917461500380245</v>
      </c>
      <c r="N7146" s="11">
        <v>5.215228570699822</v>
      </c>
      <c r="O7146" s="3" t="s">
        <v>321</v>
      </c>
      <c r="P7146" s="3" t="s">
        <v>311</v>
      </c>
      <c r="Q7146" s="10">
        <v>5</v>
      </c>
      <c r="R7146" s="3" t="s">
        <v>312</v>
      </c>
      <c r="S7146" s="11">
        <v>0.01139807600066246</v>
      </c>
      <c r="T7146" s="11">
        <v>0.221435856179729</v>
      </c>
      <c r="U7146" s="11">
        <v>43.88013480958823</v>
      </c>
      <c r="V7146" s="11">
        <v>545.4235780036603</v>
      </c>
    </row>
    <row r="7147" spans="1:22" ht="18" customHeight="1">
      <c r="A7147" s="11">
        <v>1914.440719065133</v>
      </c>
      <c r="B7147" s="11">
        <v>93.27114477049982</v>
      </c>
      <c r="C7147" s="11">
        <v>465.2396992051166</v>
      </c>
      <c r="D7147" s="11">
        <v>19.43075516145167</v>
      </c>
      <c r="E7147" s="11">
        <v>69.95071858122601</v>
      </c>
      <c r="F7147" s="11">
        <v>4080.153982497188</v>
      </c>
      <c r="G7147" s="11">
        <v>1104.346169972021</v>
      </c>
      <c r="H7147" s="11">
        <v>1356.1344</v>
      </c>
      <c r="I7147" s="11">
        <v>2460.480569972021</v>
      </c>
      <c r="J7147" s="11">
        <v>0.018</v>
      </c>
      <c r="K7147" s="11">
        <v>0.03949795877565896</v>
      </c>
      <c r="L7147" s="11">
        <v>0.5103419903960136</v>
      </c>
      <c r="M7147" s="11">
        <v>0.1917227050811041</v>
      </c>
      <c r="N7147" s="11">
        <v>5.215866318895157</v>
      </c>
      <c r="O7147" s="3" t="s">
        <v>321</v>
      </c>
      <c r="P7147" s="3" t="s">
        <v>311</v>
      </c>
      <c r="Q7147" s="10">
        <v>5</v>
      </c>
      <c r="R7147" s="3" t="s">
        <v>312</v>
      </c>
      <c r="S7147" s="11">
        <v>0.01139946948831938</v>
      </c>
      <c r="T7147" s="11">
        <v>0.2214878436161231</v>
      </c>
      <c r="U7147" s="11">
        <v>43.89153427907655</v>
      </c>
      <c r="V7147" s="11">
        <v>545.6450658472764</v>
      </c>
    </row>
    <row r="7148" spans="1:22" ht="18" customHeight="1">
      <c r="A7148" s="11">
        <v>1914.656065151527</v>
      </c>
      <c r="B7148" s="11">
        <v>93.28278693181763</v>
      </c>
      <c r="C7148" s="11">
        <v>465.2454375218103</v>
      </c>
      <c r="D7148" s="11">
        <v>19.43294083220033</v>
      </c>
      <c r="E7148" s="11">
        <v>69.95858699592119</v>
      </c>
      <c r="F7148" s="11">
        <v>4080.204307557045</v>
      </c>
      <c r="G7148" s="11">
        <v>1104.594628959312</v>
      </c>
      <c r="H7148" s="11">
        <v>1356.1344</v>
      </c>
      <c r="I7148" s="11">
        <v>2460.729028959312</v>
      </c>
      <c r="J7148" s="11">
        <v>0.018</v>
      </c>
      <c r="K7148" s="11">
        <v>0.03949532893993338</v>
      </c>
      <c r="L7148" s="11">
        <v>0.5103386925947254</v>
      </c>
      <c r="M7148" s="11">
        <v>0.1916992517279514</v>
      </c>
      <c r="N7148" s="11">
        <v>5.216504451562193</v>
      </c>
      <c r="O7148" s="3" t="s">
        <v>321</v>
      </c>
      <c r="P7148" s="3" t="s">
        <v>311</v>
      </c>
      <c r="Q7148" s="10">
        <v>5</v>
      </c>
      <c r="R7148" s="3" t="s">
        <v>312</v>
      </c>
      <c r="S7148" s="11">
        <v>0.01140086381607774</v>
      </c>
      <c r="T7148" s="11">
        <v>0.2215398534686512</v>
      </c>
      <c r="U7148" s="11">
        <v>43.90293514289263</v>
      </c>
      <c r="V7148" s="11">
        <v>545.8666057007451</v>
      </c>
    </row>
    <row r="7149" spans="1:22" ht="18" customHeight="1">
      <c r="A7149" s="11">
        <v>1914.871411237921</v>
      </c>
      <c r="B7149" s="11">
        <v>93.29442836909904</v>
      </c>
      <c r="C7149" s="11">
        <v>465.2511709371375</v>
      </c>
      <c r="D7149" s="11">
        <v>19.43512650294899</v>
      </c>
      <c r="E7149" s="11">
        <v>69.96645541061635</v>
      </c>
      <c r="F7149" s="11">
        <v>4080.2545896319</v>
      </c>
      <c r="G7149" s="11">
        <v>1104.843115892968</v>
      </c>
      <c r="H7149" s="11">
        <v>1356.1344</v>
      </c>
      <c r="I7149" s="11">
        <v>2460.977515892968</v>
      </c>
      <c r="J7149" s="11">
        <v>0.018</v>
      </c>
      <c r="K7149" s="11">
        <v>0.03949269816273429</v>
      </c>
      <c r="L7149" s="11">
        <v>0.5103353944225045</v>
      </c>
      <c r="M7149" s="11">
        <v>0.1916757899785667</v>
      </c>
      <c r="N7149" s="11">
        <v>5.217142968925916</v>
      </c>
      <c r="O7149" s="3" t="s">
        <v>321</v>
      </c>
      <c r="P7149" s="3" t="s">
        <v>311</v>
      </c>
      <c r="Q7149" s="10">
        <v>5</v>
      </c>
      <c r="R7149" s="3" t="s">
        <v>312</v>
      </c>
      <c r="S7149" s="11">
        <v>0.01140225898437346</v>
      </c>
      <c r="T7149" s="11">
        <v>0.2215918857512938</v>
      </c>
      <c r="U7149" s="11">
        <v>43.91433740187701</v>
      </c>
      <c r="V7149" s="11">
        <v>546.0881975864964</v>
      </c>
    </row>
    <row r="7150" spans="1:22" ht="18" customHeight="1">
      <c r="A7150" s="11">
        <v>1915.086757324315</v>
      </c>
      <c r="B7150" s="11">
        <v>93.30606908201247</v>
      </c>
      <c r="C7150" s="11">
        <v>465.2568994510984</v>
      </c>
      <c r="D7150" s="11">
        <v>19.43731217369765</v>
      </c>
      <c r="E7150" s="11">
        <v>69.97432382531153</v>
      </c>
      <c r="F7150" s="11">
        <v>4080.304828721753</v>
      </c>
      <c r="G7150" s="11">
        <v>1105.091630772991</v>
      </c>
      <c r="H7150" s="11">
        <v>1356.1344</v>
      </c>
      <c r="I7150" s="11">
        <v>2461.226030772991</v>
      </c>
      <c r="J7150" s="11">
        <v>0.018</v>
      </c>
      <c r="K7150" s="11">
        <v>0.03949006644406167</v>
      </c>
      <c r="L7150" s="11">
        <v>0.5103320958793509</v>
      </c>
      <c r="M7150" s="11">
        <v>0.19165231983295</v>
      </c>
      <c r="N7150" s="11">
        <v>5.217781871211527</v>
      </c>
      <c r="O7150" s="3" t="s">
        <v>321</v>
      </c>
      <c r="P7150" s="3" t="s">
        <v>311</v>
      </c>
      <c r="Q7150" s="10">
        <v>5</v>
      </c>
      <c r="R7150" s="3" t="s">
        <v>312</v>
      </c>
      <c r="S7150" s="11">
        <v>0.01140365499377265</v>
      </c>
      <c r="T7150" s="11">
        <v>0.2216439404805653</v>
      </c>
      <c r="U7150" s="11">
        <v>43.92574105687078</v>
      </c>
      <c r="V7150" s="11">
        <v>546.309841526977</v>
      </c>
    </row>
    <row r="7151" spans="1:22" ht="18" customHeight="1">
      <c r="A7151" s="11">
        <v>1915.302103410709</v>
      </c>
      <c r="B7151" s="11">
        <v>93.31770907022631</v>
      </c>
      <c r="C7151" s="11">
        <v>465.2626230636928</v>
      </c>
      <c r="D7151" s="11">
        <v>19.4394978444463</v>
      </c>
      <c r="E7151" s="11">
        <v>69.98219224000668</v>
      </c>
      <c r="F7151" s="11">
        <v>4080.355024826602</v>
      </c>
      <c r="G7151" s="11">
        <v>1105.34017359938</v>
      </c>
      <c r="H7151" s="11">
        <v>1356.1344</v>
      </c>
      <c r="I7151" s="11">
        <v>2461.47457359938</v>
      </c>
      <c r="J7151" s="11">
        <v>0.018</v>
      </c>
      <c r="K7151" s="11">
        <v>0.03948743378391552</v>
      </c>
      <c r="L7151" s="11">
        <v>0.5103287969652647</v>
      </c>
      <c r="M7151" s="11">
        <v>0.1916288412911011</v>
      </c>
      <c r="N7151" s="11">
        <v>5.218421158644444</v>
      </c>
      <c r="O7151" s="3" t="s">
        <v>321</v>
      </c>
      <c r="P7151" s="3" t="s">
        <v>311</v>
      </c>
      <c r="Q7151" s="10">
        <v>5</v>
      </c>
      <c r="R7151" s="3" t="s">
        <v>312</v>
      </c>
      <c r="S7151" s="11">
        <v>0.01140505184469363</v>
      </c>
      <c r="T7151" s="11">
        <v>0.2216960176701121</v>
      </c>
      <c r="U7151" s="11">
        <v>43.93714610871547</v>
      </c>
      <c r="V7151" s="11">
        <v>546.5315375446471</v>
      </c>
    </row>
    <row r="7152" spans="1:22" ht="18" customHeight="1">
      <c r="A7152" s="11">
        <v>1915.517449497103</v>
      </c>
      <c r="B7152" s="11">
        <v>93.32934833340896</v>
      </c>
      <c r="C7152" s="11">
        <v>465.2683417749208</v>
      </c>
      <c r="D7152" s="11">
        <v>19.44168351519496</v>
      </c>
      <c r="E7152" s="11">
        <v>69.99006065470185</v>
      </c>
      <c r="F7152" s="11">
        <v>4080.405177946448</v>
      </c>
      <c r="G7152" s="11">
        <v>1105.588744372135</v>
      </c>
      <c r="H7152" s="11">
        <v>1356.1344</v>
      </c>
      <c r="I7152" s="11">
        <v>2461.723144372135</v>
      </c>
      <c r="J7152" s="11">
        <v>0.018</v>
      </c>
      <c r="K7152" s="11">
        <v>0.03948480018229582</v>
      </c>
      <c r="L7152" s="11">
        <v>0.5103254976802457</v>
      </c>
      <c r="M7152" s="11">
        <v>0.1916053543530201</v>
      </c>
      <c r="N7152" s="11">
        <v>5.219060831450287</v>
      </c>
      <c r="O7152" s="3" t="s">
        <v>321</v>
      </c>
      <c r="P7152" s="3" t="s">
        <v>311</v>
      </c>
      <c r="Q7152" s="10">
        <v>5</v>
      </c>
      <c r="R7152" s="3" t="s">
        <v>312</v>
      </c>
      <c r="S7152" s="11">
        <v>0.0114064495376849</v>
      </c>
      <c r="T7152" s="11">
        <v>0.2217481173361157</v>
      </c>
      <c r="U7152" s="11">
        <v>43.94855255825316</v>
      </c>
      <c r="V7152" s="11">
        <v>546.7532856619832</v>
      </c>
    </row>
    <row r="7153" spans="1:22" ht="18" customHeight="1">
      <c r="A7153" s="11">
        <v>1915.732795583497</v>
      </c>
      <c r="B7153" s="11">
        <v>93.34098687122885</v>
      </c>
      <c r="C7153" s="11">
        <v>465.2740555847824</v>
      </c>
      <c r="D7153" s="11">
        <v>19.44386918594362</v>
      </c>
      <c r="E7153" s="11">
        <v>69.99792906939702</v>
      </c>
      <c r="F7153" s="11">
        <v>4080.455288081293</v>
      </c>
      <c r="G7153" s="11">
        <v>1105.837343091257</v>
      </c>
      <c r="H7153" s="11">
        <v>1356.1344</v>
      </c>
      <c r="I7153" s="11">
        <v>2461.971743091256</v>
      </c>
      <c r="J7153" s="11">
        <v>0.018</v>
      </c>
      <c r="K7153" s="11">
        <v>0.03948216563920261</v>
      </c>
      <c r="L7153" s="11">
        <v>0.5103221980242941</v>
      </c>
      <c r="M7153" s="11">
        <v>0.1915818590187069</v>
      </c>
      <c r="N7153" s="11">
        <v>5.219700889854898</v>
      </c>
      <c r="O7153" s="3" t="s">
        <v>321</v>
      </c>
      <c r="P7153" s="3" t="s">
        <v>311</v>
      </c>
      <c r="Q7153" s="10">
        <v>5</v>
      </c>
      <c r="R7153" s="3" t="s">
        <v>312</v>
      </c>
      <c r="S7153" s="11">
        <v>0.01140784807323986</v>
      </c>
      <c r="T7153" s="11">
        <v>0.2218002394936901</v>
      </c>
      <c r="U7153" s="11">
        <v>43.9599604063264</v>
      </c>
      <c r="V7153" s="11">
        <v>546.975085901477</v>
      </c>
    </row>
    <row r="7154" spans="1:22" ht="18" customHeight="1">
      <c r="A7154" s="11">
        <v>1915.948141669891</v>
      </c>
      <c r="B7154" s="11">
        <v>93.35262468335438</v>
      </c>
      <c r="C7154" s="11">
        <v>465.2797644932777</v>
      </c>
      <c r="D7154" s="11">
        <v>19.44605485669227</v>
      </c>
      <c r="E7154" s="11">
        <v>70.00579748409218</v>
      </c>
      <c r="F7154" s="11">
        <v>4080.505355231135</v>
      </c>
      <c r="G7154" s="11">
        <v>1106.085969756744</v>
      </c>
      <c r="H7154" s="11">
        <v>1356.1344</v>
      </c>
      <c r="I7154" s="11">
        <v>2462.220369756744</v>
      </c>
      <c r="J7154" s="11">
        <v>0.018</v>
      </c>
      <c r="K7154" s="11">
        <v>0.03947953015463588</v>
      </c>
      <c r="L7154" s="11">
        <v>0.5103188979974098</v>
      </c>
      <c r="M7154" s="11">
        <v>0.1915583552881618</v>
      </c>
      <c r="N7154" s="11">
        <v>5.220341334084315</v>
      </c>
      <c r="O7154" s="3" t="s">
        <v>321</v>
      </c>
      <c r="P7154" s="3" t="s">
        <v>311</v>
      </c>
      <c r="Q7154" s="10">
        <v>5</v>
      </c>
      <c r="R7154" s="3" t="s">
        <v>312</v>
      </c>
      <c r="S7154" s="11">
        <v>0.0114092474517967</v>
      </c>
      <c r="T7154" s="11">
        <v>0.221852384156881</v>
      </c>
      <c r="U7154" s="11">
        <v>43.97136965377819</v>
      </c>
      <c r="V7154" s="11">
        <v>547.1969382856339</v>
      </c>
    </row>
    <row r="7155" spans="1:22" ht="18" customHeight="1">
      <c r="A7155" s="11">
        <v>1916.163487756285</v>
      </c>
      <c r="B7155" s="11">
        <v>93.36426176945395</v>
      </c>
      <c r="C7155" s="11">
        <v>465.2854685004064</v>
      </c>
      <c r="D7155" s="11">
        <v>19.44824052744093</v>
      </c>
      <c r="E7155" s="11">
        <v>70.01366589878734</v>
      </c>
      <c r="F7155" s="11">
        <v>4080.555379395973</v>
      </c>
      <c r="G7155" s="11">
        <v>1106.334624368598</v>
      </c>
      <c r="H7155" s="11">
        <v>1356.1344</v>
      </c>
      <c r="I7155" s="11">
        <v>2462.469024368597</v>
      </c>
      <c r="J7155" s="11">
        <v>0.018</v>
      </c>
      <c r="K7155" s="11">
        <v>0.03947689372859561</v>
      </c>
      <c r="L7155" s="11">
        <v>0.5103155975995928</v>
      </c>
      <c r="M7155" s="11">
        <v>0.1915348431613845</v>
      </c>
      <c r="N7155" s="11">
        <v>5.220982164364813</v>
      </c>
      <c r="O7155" s="3" t="s">
        <v>321</v>
      </c>
      <c r="P7155" s="3" t="s">
        <v>311</v>
      </c>
      <c r="Q7155" s="10">
        <v>5</v>
      </c>
      <c r="R7155" s="3" t="s">
        <v>312</v>
      </c>
      <c r="S7155" s="11">
        <v>0.01141064767390536</v>
      </c>
      <c r="T7155" s="11">
        <v>0.2219045513419104</v>
      </c>
      <c r="U7155" s="11">
        <v>43.9827803014521</v>
      </c>
      <c r="V7155" s="11">
        <v>547.4188428369758</v>
      </c>
    </row>
    <row r="7156" spans="1:22" ht="18" customHeight="1">
      <c r="A7156" s="11">
        <v>1916.378833842679</v>
      </c>
      <c r="B7156" s="11">
        <v>93.37589812919599</v>
      </c>
      <c r="C7156" s="11">
        <v>465.2911676061688</v>
      </c>
      <c r="D7156" s="11">
        <v>19.45042619818959</v>
      </c>
      <c r="E7156" s="11">
        <v>70.0215343134825</v>
      </c>
      <c r="F7156" s="11">
        <v>4080.60536057581</v>
      </c>
      <c r="G7156" s="11">
        <v>1106.583306926818</v>
      </c>
      <c r="H7156" s="11">
        <v>1356.1344</v>
      </c>
      <c r="I7156" s="11">
        <v>2462.717706926818</v>
      </c>
      <c r="J7156" s="11">
        <v>0.018</v>
      </c>
      <c r="K7156" s="11">
        <v>0.03947425636108181</v>
      </c>
      <c r="L7156" s="11">
        <v>0.510312296830843</v>
      </c>
      <c r="M7156" s="11">
        <v>0.191511322638375</v>
      </c>
      <c r="N7156" s="11">
        <v>5.221623380922858</v>
      </c>
      <c r="O7156" s="3" t="s">
        <v>321</v>
      </c>
      <c r="P7156" s="3" t="s">
        <v>311</v>
      </c>
      <c r="Q7156" s="10">
        <v>5</v>
      </c>
      <c r="R7156" s="3" t="s">
        <v>312</v>
      </c>
      <c r="S7156" s="11">
        <v>0.01141204874006061</v>
      </c>
      <c r="T7156" s="11">
        <v>0.2219567410639327</v>
      </c>
      <c r="U7156" s="11">
        <v>43.99419235019216</v>
      </c>
      <c r="V7156" s="11">
        <v>547.6407995780397</v>
      </c>
    </row>
    <row r="7157" spans="1:22" ht="18" customHeight="1">
      <c r="A7157" s="11">
        <v>1916.594179929073</v>
      </c>
      <c r="B7157" s="11">
        <v>93.38753376224891</v>
      </c>
      <c r="C7157" s="11">
        <v>465.2968618105648</v>
      </c>
      <c r="D7157" s="11">
        <v>19.45261186893824</v>
      </c>
      <c r="E7157" s="11">
        <v>70.02940272817767</v>
      </c>
      <c r="F7157" s="11">
        <v>4080.655298770645</v>
      </c>
      <c r="G7157" s="11">
        <v>1106.832017431404</v>
      </c>
      <c r="H7157" s="11">
        <v>1356.1344</v>
      </c>
      <c r="I7157" s="11">
        <v>2462.966417431404</v>
      </c>
      <c r="J7157" s="11">
        <v>0.018</v>
      </c>
      <c r="K7157" s="11">
        <v>0.03947161805209449</v>
      </c>
      <c r="L7157" s="11">
        <v>0.5103089956911606</v>
      </c>
      <c r="M7157" s="11">
        <v>0.1914877937191336</v>
      </c>
      <c r="N7157" s="11">
        <v>5.222264983985135</v>
      </c>
      <c r="O7157" s="3" t="s">
        <v>321</v>
      </c>
      <c r="P7157" s="3" t="s">
        <v>311</v>
      </c>
      <c r="Q7157" s="10">
        <v>5</v>
      </c>
      <c r="R7157" s="3" t="s">
        <v>312</v>
      </c>
      <c r="S7157" s="11">
        <v>0.01141345065070204</v>
      </c>
      <c r="T7157" s="11">
        <v>0.2220089533370327</v>
      </c>
      <c r="U7157" s="11">
        <v>44.00560580084286</v>
      </c>
      <c r="V7157" s="11">
        <v>547.8628085313768</v>
      </c>
    </row>
    <row r="7158" spans="1:22" ht="18" customHeight="1">
      <c r="A7158" s="11">
        <v>1916.809526015467</v>
      </c>
      <c r="B7158" s="11">
        <v>93.39916866828106</v>
      </c>
      <c r="C7158" s="11">
        <v>465.3025511135943</v>
      </c>
      <c r="D7158" s="11">
        <v>19.4547975396869</v>
      </c>
      <c r="E7158" s="11">
        <v>70.03727114287284</v>
      </c>
      <c r="F7158" s="11">
        <v>4080.705193980475</v>
      </c>
      <c r="G7158" s="11">
        <v>1107.080755882357</v>
      </c>
      <c r="H7158" s="11">
        <v>1356.1344</v>
      </c>
      <c r="I7158" s="11">
        <v>2463.215155882357</v>
      </c>
      <c r="J7158" s="11">
        <v>0.018</v>
      </c>
      <c r="K7158" s="11">
        <v>0.03946897880163361</v>
      </c>
      <c r="L7158" s="11">
        <v>0.5103056941805455</v>
      </c>
      <c r="M7158" s="11">
        <v>0.1914642564036597</v>
      </c>
      <c r="N7158" s="11">
        <v>5.222906973778556</v>
      </c>
      <c r="O7158" s="3" t="s">
        <v>321</v>
      </c>
      <c r="P7158" s="3" t="s">
        <v>311</v>
      </c>
      <c r="Q7158" s="10">
        <v>5</v>
      </c>
      <c r="R7158" s="3" t="s">
        <v>312</v>
      </c>
      <c r="S7158" s="11">
        <v>0.01141485340639953</v>
      </c>
      <c r="T7158" s="11">
        <v>0.2220611881778344</v>
      </c>
      <c r="U7158" s="11">
        <v>44.01702065424926</v>
      </c>
      <c r="V7158" s="11">
        <v>548.0848697195546</v>
      </c>
    </row>
    <row r="7159" spans="1:22" ht="18" customHeight="1">
      <c r="A7159" s="11">
        <v>1917.024872101861</v>
      </c>
      <c r="B7159" s="11">
        <v>93.41080284696091</v>
      </c>
      <c r="C7159" s="11">
        <v>465.3082355152575</v>
      </c>
      <c r="D7159" s="11">
        <v>19.45698321043556</v>
      </c>
      <c r="E7159" s="11">
        <v>70.04513955756801</v>
      </c>
      <c r="F7159" s="11">
        <v>4080.755046205304</v>
      </c>
      <c r="G7159" s="11">
        <v>1107.329522279676</v>
      </c>
      <c r="H7159" s="11">
        <v>1356.1344</v>
      </c>
      <c r="I7159" s="11">
        <v>2463.463922279676</v>
      </c>
      <c r="J7159" s="11">
        <v>0.018</v>
      </c>
      <c r="K7159" s="11">
        <v>0.03946633860969923</v>
      </c>
      <c r="L7159" s="11">
        <v>0.5103023922989977</v>
      </c>
      <c r="M7159" s="11">
        <v>0.1914407106919541</v>
      </c>
      <c r="N7159" s="11">
        <v>5.223549350530217</v>
      </c>
      <c r="O7159" s="3" t="s">
        <v>321</v>
      </c>
      <c r="P7159" s="3" t="s">
        <v>311</v>
      </c>
      <c r="Q7159" s="10">
        <v>5</v>
      </c>
      <c r="R7159" s="3" t="s">
        <v>312</v>
      </c>
      <c r="S7159" s="11">
        <v>0.01141625700757505</v>
      </c>
      <c r="T7159" s="11">
        <v>0.2221134456000882</v>
      </c>
      <c r="U7159" s="11">
        <v>44.02843691125683</v>
      </c>
      <c r="V7159" s="11">
        <v>548.3069831651547</v>
      </c>
    </row>
    <row r="7160" spans="1:22" ht="18" customHeight="1">
      <c r="A7160" s="11">
        <v>1917.240218188255</v>
      </c>
      <c r="B7160" s="11">
        <v>93.42243629795685</v>
      </c>
      <c r="C7160" s="11">
        <v>465.3139150155542</v>
      </c>
      <c r="D7160" s="11">
        <v>19.45916888118421</v>
      </c>
      <c r="E7160" s="11">
        <v>70.05300797226316</v>
      </c>
      <c r="F7160" s="11">
        <v>4080.80485544513</v>
      </c>
      <c r="G7160" s="11">
        <v>1107.57831662336</v>
      </c>
      <c r="H7160" s="11">
        <v>1356.1344</v>
      </c>
      <c r="I7160" s="11">
        <v>2463.71271662336</v>
      </c>
      <c r="J7160" s="11">
        <v>0.018</v>
      </c>
      <c r="K7160" s="11">
        <v>0.03946369747629132</v>
      </c>
      <c r="L7160" s="11">
        <v>0.5102990900465171</v>
      </c>
      <c r="M7160" s="11">
        <v>0.1914171565840163</v>
      </c>
      <c r="N7160" s="11">
        <v>5.224192114467455</v>
      </c>
      <c r="O7160" s="3" t="s">
        <v>321</v>
      </c>
      <c r="P7160" s="3" t="s">
        <v>311</v>
      </c>
      <c r="Q7160" s="10">
        <v>5</v>
      </c>
      <c r="R7160" s="3" t="s">
        <v>312</v>
      </c>
      <c r="S7160" s="11">
        <v>0.01141766145478086</v>
      </c>
      <c r="T7160" s="11">
        <v>0.2221657256200843</v>
      </c>
      <c r="U7160" s="11">
        <v>44.03985457271161</v>
      </c>
      <c r="V7160" s="11">
        <v>548.5291488907749</v>
      </c>
    </row>
    <row r="7161" spans="1:22" ht="18" customHeight="1">
      <c r="A7161" s="11">
        <v>1917.455564274649</v>
      </c>
      <c r="B7161" s="11">
        <v>93.4340690209373</v>
      </c>
      <c r="C7161" s="11">
        <v>465.3195896144846</v>
      </c>
      <c r="D7161" s="11">
        <v>19.46135455193287</v>
      </c>
      <c r="E7161" s="11">
        <v>70.06087638695834</v>
      </c>
      <c r="F7161" s="11">
        <v>4080.854621699954</v>
      </c>
      <c r="G7161" s="11">
        <v>1107.827138913412</v>
      </c>
      <c r="H7161" s="11">
        <v>1356.1344</v>
      </c>
      <c r="I7161" s="11">
        <v>2463.961538913412</v>
      </c>
      <c r="J7161" s="11">
        <v>0.018</v>
      </c>
      <c r="K7161" s="11">
        <v>0.03946105540140989</v>
      </c>
      <c r="L7161" s="11">
        <v>0.5102957874231039</v>
      </c>
      <c r="M7161" s="11">
        <v>0.1913935940798464</v>
      </c>
      <c r="N7161" s="11">
        <v>5.224835265817809</v>
      </c>
      <c r="O7161" s="3" t="s">
        <v>321</v>
      </c>
      <c r="P7161" s="3" t="s">
        <v>311</v>
      </c>
      <c r="Q7161" s="10">
        <v>5</v>
      </c>
      <c r="R7161" s="3" t="s">
        <v>312</v>
      </c>
      <c r="S7161" s="11">
        <v>0.01141906674851409</v>
      </c>
      <c r="T7161" s="11">
        <v>0.2222180282530441</v>
      </c>
      <c r="U7161" s="11">
        <v>44.05127363946013</v>
      </c>
      <c r="V7161" s="11">
        <v>548.7513669190279</v>
      </c>
    </row>
    <row r="7162" spans="1:22" ht="18" customHeight="1">
      <c r="A7162" s="11">
        <v>1917.670910361043</v>
      </c>
      <c r="B7162" s="11">
        <v>93.44570101557062</v>
      </c>
      <c r="C7162" s="11">
        <v>465.3252593120484</v>
      </c>
      <c r="D7162" s="11">
        <v>19.46354022268153</v>
      </c>
      <c r="E7162" s="11">
        <v>70.06874480165349</v>
      </c>
      <c r="F7162" s="11">
        <v>4080.904344969774</v>
      </c>
      <c r="G7162" s="11">
        <v>1108.075989149829</v>
      </c>
      <c r="H7162" s="11">
        <v>1356.1344</v>
      </c>
      <c r="I7162" s="11">
        <v>2464.210389149829</v>
      </c>
      <c r="J7162" s="11">
        <v>0.018</v>
      </c>
      <c r="K7162" s="11">
        <v>0.0394584123850549</v>
      </c>
      <c r="L7162" s="11">
        <v>0.510292484428758</v>
      </c>
      <c r="M7162" s="11">
        <v>0.1913700231794442</v>
      </c>
      <c r="N7162" s="11">
        <v>5.225478804809037</v>
      </c>
      <c r="O7162" s="3" t="s">
        <v>321</v>
      </c>
      <c r="P7162" s="3" t="s">
        <v>311</v>
      </c>
      <c r="Q7162" s="10">
        <v>5</v>
      </c>
      <c r="R7162" s="3" t="s">
        <v>312</v>
      </c>
      <c r="S7162" s="11">
        <v>0.01142047288921662</v>
      </c>
      <c r="T7162" s="11">
        <v>0.2222703535131183</v>
      </c>
      <c r="U7162" s="11">
        <v>44.06269411234934</v>
      </c>
      <c r="V7162" s="11">
        <v>548.9736372725409</v>
      </c>
    </row>
    <row r="7163" spans="1:22" ht="18" customHeight="1">
      <c r="A7163" s="11">
        <v>1917.886256447437</v>
      </c>
      <c r="B7163" s="11">
        <v>93.45733228152524</v>
      </c>
      <c r="C7163" s="11">
        <v>465.3309241082461</v>
      </c>
      <c r="D7163" s="11">
        <v>19.46572589343018</v>
      </c>
      <c r="E7163" s="11">
        <v>70.07661321634866</v>
      </c>
      <c r="F7163" s="11">
        <v>4080.954025254593</v>
      </c>
      <c r="G7163" s="11">
        <v>1108.324867332613</v>
      </c>
      <c r="H7163" s="11">
        <v>1356.1344</v>
      </c>
      <c r="I7163" s="11">
        <v>2464.459267332613</v>
      </c>
      <c r="J7163" s="11">
        <v>0.018</v>
      </c>
      <c r="K7163" s="11">
        <v>0.03945576842722642</v>
      </c>
      <c r="L7163" s="11">
        <v>0.5102891810634793</v>
      </c>
      <c r="M7163" s="11">
        <v>0.1913464438828102</v>
      </c>
      <c r="N7163" s="11">
        <v>5.226122731669099</v>
      </c>
      <c r="O7163" s="3" t="s">
        <v>321</v>
      </c>
      <c r="P7163" s="3" t="s">
        <v>311</v>
      </c>
      <c r="Q7163" s="10">
        <v>5</v>
      </c>
      <c r="R7163" s="3" t="s">
        <v>312</v>
      </c>
      <c r="S7163" s="11">
        <v>0.01142187987744215</v>
      </c>
      <c r="T7163" s="11">
        <v>0.2223227014166382</v>
      </c>
      <c r="U7163" s="11">
        <v>44.07411599222678</v>
      </c>
      <c r="V7163" s="11">
        <v>549.1959599739575</v>
      </c>
    </row>
    <row r="7164" spans="1:22" ht="18" customHeight="1">
      <c r="A7164" s="11">
        <v>1918.101602533831</v>
      </c>
      <c r="B7164" s="11">
        <v>93.46896281846963</v>
      </c>
      <c r="C7164" s="11">
        <v>465.3365840030772</v>
      </c>
      <c r="D7164" s="11">
        <v>19.46791156417884</v>
      </c>
      <c r="E7164" s="11">
        <v>70.08448163104383</v>
      </c>
      <c r="F7164" s="11">
        <v>4081.003662554409</v>
      </c>
      <c r="G7164" s="11">
        <v>1108.573773461763</v>
      </c>
      <c r="H7164" s="11">
        <v>1356.1344</v>
      </c>
      <c r="I7164" s="11">
        <v>2464.708173461763</v>
      </c>
      <c r="J7164" s="11">
        <v>0.018</v>
      </c>
      <c r="K7164" s="11">
        <v>0.03945312352792439</v>
      </c>
      <c r="L7164" s="11">
        <v>0.5102858773272679</v>
      </c>
      <c r="M7164" s="11">
        <v>0.1913228561899439</v>
      </c>
      <c r="N7164" s="11">
        <v>5.226767046626188</v>
      </c>
      <c r="O7164" s="3" t="s">
        <v>321</v>
      </c>
      <c r="P7164" s="3" t="s">
        <v>311</v>
      </c>
      <c r="Q7164" s="10">
        <v>5</v>
      </c>
      <c r="R7164" s="3" t="s">
        <v>312</v>
      </c>
      <c r="S7164" s="11">
        <v>0.01142328771368919</v>
      </c>
      <c r="T7164" s="11">
        <v>0.2223750719788655</v>
      </c>
      <c r="U7164" s="11">
        <v>44.08553927994047</v>
      </c>
      <c r="V7164" s="11">
        <v>549.4183350459364</v>
      </c>
    </row>
    <row r="7165" spans="1:22" ht="18" customHeight="1">
      <c r="A7165" s="11">
        <v>1918.316948620225</v>
      </c>
      <c r="B7165" s="11">
        <v>93.48059262607211</v>
      </c>
      <c r="C7165" s="11">
        <v>465.3422389965418</v>
      </c>
      <c r="D7165" s="11">
        <v>19.4700972349275</v>
      </c>
      <c r="E7165" s="11">
        <v>70.092350045739</v>
      </c>
      <c r="F7165" s="11">
        <v>4081.053256869222</v>
      </c>
      <c r="G7165" s="11">
        <v>1108.822707537279</v>
      </c>
      <c r="H7165" s="11">
        <v>1356.1344</v>
      </c>
      <c r="I7165" s="11">
        <v>2464.957107537279</v>
      </c>
      <c r="J7165" s="11">
        <v>0.018</v>
      </c>
      <c r="K7165" s="11">
        <v>0.03945047768714883</v>
      </c>
      <c r="L7165" s="11">
        <v>0.510282573220124</v>
      </c>
      <c r="M7165" s="11">
        <v>0.1912992601008455</v>
      </c>
      <c r="N7165" s="11">
        <v>5.227411749908699</v>
      </c>
      <c r="O7165" s="3" t="s">
        <v>321</v>
      </c>
      <c r="P7165" s="3" t="s">
        <v>311</v>
      </c>
      <c r="Q7165" s="10">
        <v>5</v>
      </c>
      <c r="R7165" s="3" t="s">
        <v>312</v>
      </c>
      <c r="S7165" s="11">
        <v>0.01142469639840101</v>
      </c>
      <c r="T7165" s="11">
        <v>0.2224274652139906</v>
      </c>
      <c r="U7165" s="11">
        <v>44.09696397633887</v>
      </c>
      <c r="V7165" s="11">
        <v>549.6407625111503</v>
      </c>
    </row>
    <row r="7166" spans="1:22" ht="18" customHeight="1">
      <c r="A7166" s="11">
        <v>1918.532294706619</v>
      </c>
      <c r="B7166" s="11">
        <v>93.49222170400112</v>
      </c>
      <c r="C7166" s="11">
        <v>465.34788908864</v>
      </c>
      <c r="D7166" s="11">
        <v>19.47228290567615</v>
      </c>
      <c r="E7166" s="11">
        <v>70.10021846043415</v>
      </c>
      <c r="F7166" s="11">
        <v>4081.102808199032</v>
      </c>
      <c r="G7166" s="11">
        <v>1109.071669559162</v>
      </c>
      <c r="H7166" s="11">
        <v>1356.1344</v>
      </c>
      <c r="I7166" s="11">
        <v>2465.206069559162</v>
      </c>
      <c r="J7166" s="11">
        <v>0.018</v>
      </c>
      <c r="K7166" s="11">
        <v>0.03944783090489973</v>
      </c>
      <c r="L7166" s="11">
        <v>0.5102792687420473</v>
      </c>
      <c r="M7166" s="11">
        <v>0.1912756556155149</v>
      </c>
      <c r="N7166" s="11">
        <v>5.228056841745245</v>
      </c>
      <c r="O7166" s="3" t="s">
        <v>321</v>
      </c>
      <c r="P7166" s="3" t="s">
        <v>311</v>
      </c>
      <c r="Q7166" s="10">
        <v>5</v>
      </c>
      <c r="R7166" s="3" t="s">
        <v>312</v>
      </c>
      <c r="S7166" s="11">
        <v>0.01142610593213275</v>
      </c>
      <c r="T7166" s="11">
        <v>0.2224798811383861</v>
      </c>
      <c r="U7166" s="11">
        <v>44.108390082271</v>
      </c>
      <c r="V7166" s="11">
        <v>549.8632423922887</v>
      </c>
    </row>
    <row r="7167" spans="1:22" ht="18" customHeight="1">
      <c r="A7167" s="11">
        <v>1918.747640793013</v>
      </c>
      <c r="B7167" s="11">
        <v>93.50385005192511</v>
      </c>
      <c r="C7167" s="11">
        <v>465.353534279372</v>
      </c>
      <c r="D7167" s="11">
        <v>19.47446857642481</v>
      </c>
      <c r="E7167" s="11">
        <v>70.10808687512933</v>
      </c>
      <c r="F7167" s="11">
        <v>4081.152316543841</v>
      </c>
      <c r="G7167" s="11">
        <v>1109.320659527411</v>
      </c>
      <c r="H7167" s="11">
        <v>1356.1344</v>
      </c>
      <c r="I7167" s="11">
        <v>2465.45505952741</v>
      </c>
      <c r="J7167" s="11">
        <v>0.018</v>
      </c>
      <c r="K7167" s="11">
        <v>0.03944518318117712</v>
      </c>
      <c r="L7167" s="11">
        <v>0.5102759638930379</v>
      </c>
      <c r="M7167" s="11">
        <v>0.1912520427339524</v>
      </c>
      <c r="N7167" s="11">
        <v>5.228702322364649</v>
      </c>
      <c r="O7167" s="3" t="s">
        <v>321</v>
      </c>
      <c r="P7167" s="3" t="s">
        <v>311</v>
      </c>
      <c r="Q7167" s="10">
        <v>5</v>
      </c>
      <c r="R7167" s="3" t="s">
        <v>312</v>
      </c>
      <c r="S7167" s="11">
        <v>0.01142751631538432</v>
      </c>
      <c r="T7167" s="11">
        <v>0.2225323197673541</v>
      </c>
      <c r="U7167" s="11">
        <v>44.11981759858639</v>
      </c>
      <c r="V7167" s="11">
        <v>550.085774712056</v>
      </c>
    </row>
    <row r="7168" spans="1:22" ht="18" customHeight="1">
      <c r="A7168" s="11">
        <v>1918.962986879407</v>
      </c>
      <c r="B7168" s="11">
        <v>93.51547766951244</v>
      </c>
      <c r="C7168" s="11">
        <v>465.3591745687374</v>
      </c>
      <c r="D7168" s="11">
        <v>19.47665424717347</v>
      </c>
      <c r="E7168" s="11">
        <v>70.11595528982448</v>
      </c>
      <c r="F7168" s="11">
        <v>4081.201781903646</v>
      </c>
      <c r="G7168" s="11">
        <v>1109.569677442025</v>
      </c>
      <c r="H7168" s="11">
        <v>1356.1344</v>
      </c>
      <c r="I7168" s="11">
        <v>2465.704077442025</v>
      </c>
      <c r="J7168" s="11">
        <v>0.018</v>
      </c>
      <c r="K7168" s="11">
        <v>0.039442534515981</v>
      </c>
      <c r="L7168" s="11">
        <v>0.5102726586730957</v>
      </c>
      <c r="M7168" s="11">
        <v>0.1912284214561578</v>
      </c>
      <c r="N7168" s="11">
        <v>5.229348191995959</v>
      </c>
      <c r="O7168" s="3" t="s">
        <v>321</v>
      </c>
      <c r="P7168" s="3" t="s">
        <v>311</v>
      </c>
      <c r="Q7168" s="10">
        <v>5</v>
      </c>
      <c r="R7168" s="3" t="s">
        <v>312</v>
      </c>
      <c r="S7168" s="11">
        <v>0.01142892754860037</v>
      </c>
      <c r="T7168" s="11">
        <v>0.2225847811151246</v>
      </c>
      <c r="U7168" s="11">
        <v>44.13124652613499</v>
      </c>
      <c r="V7168" s="11">
        <v>550.3083594931711</v>
      </c>
    </row>
    <row r="7169" spans="1:22" ht="18" customHeight="1">
      <c r="A7169" s="11">
        <v>1919.178332965801</v>
      </c>
      <c r="B7169" s="11">
        <v>93.52710455643152</v>
      </c>
      <c r="C7169" s="11">
        <v>465.3648099567365</v>
      </c>
      <c r="D7169" s="11">
        <v>19.47883991792213</v>
      </c>
      <c r="E7169" s="11">
        <v>70.12382370451965</v>
      </c>
      <c r="F7169" s="11">
        <v>4081.251204278448</v>
      </c>
      <c r="G7169" s="11">
        <v>1109.818723303007</v>
      </c>
      <c r="H7169" s="11">
        <v>1356.1344</v>
      </c>
      <c r="I7169" s="11">
        <v>2465.953123303007</v>
      </c>
      <c r="J7169" s="11">
        <v>0.018</v>
      </c>
      <c r="K7169" s="11">
        <v>0.03943988490931131</v>
      </c>
      <c r="L7169" s="11">
        <v>0.510269353082221</v>
      </c>
      <c r="M7169" s="11">
        <v>0.1912047917821309</v>
      </c>
      <c r="N7169" s="11">
        <v>5.229994450868439</v>
      </c>
      <c r="O7169" s="3" t="s">
        <v>321</v>
      </c>
      <c r="P7169" s="3" t="s">
        <v>311</v>
      </c>
      <c r="Q7169" s="10">
        <v>5</v>
      </c>
      <c r="R7169" s="3" t="s">
        <v>312</v>
      </c>
      <c r="S7169" s="11">
        <v>0.01143033963235607</v>
      </c>
      <c r="T7169" s="11">
        <v>0.2226372651984738</v>
      </c>
      <c r="U7169" s="11">
        <v>44.14267686576734</v>
      </c>
      <c r="V7169" s="11">
        <v>550.5309967583696</v>
      </c>
    </row>
    <row r="7170" spans="1:22" ht="18" customHeight="1">
      <c r="A7170" s="11">
        <v>1919.393679052195</v>
      </c>
      <c r="B7170" s="11">
        <v>93.53873071235076</v>
      </c>
      <c r="C7170" s="11">
        <v>465.370440443369</v>
      </c>
      <c r="D7170" s="11">
        <v>19.48102558867078</v>
      </c>
      <c r="E7170" s="11">
        <v>70.13169211921482</v>
      </c>
      <c r="F7170" s="11">
        <v>4081.300583668248</v>
      </c>
      <c r="G7170" s="11">
        <v>1110.067797110354</v>
      </c>
      <c r="H7170" s="11">
        <v>1356.1344</v>
      </c>
      <c r="I7170" s="11">
        <v>2466.202197110354</v>
      </c>
      <c r="J7170" s="11">
        <v>0.018</v>
      </c>
      <c r="K7170" s="11">
        <v>0.0394372343611681</v>
      </c>
      <c r="L7170" s="11">
        <v>0.5102660471204133</v>
      </c>
      <c r="M7170" s="11">
        <v>0.1911811537118719</v>
      </c>
      <c r="N7170" s="11">
        <v>5.230641099211559</v>
      </c>
      <c r="O7170" s="3" t="s">
        <v>321</v>
      </c>
      <c r="P7170" s="3" t="s">
        <v>311</v>
      </c>
      <c r="Q7170" s="10">
        <v>5</v>
      </c>
      <c r="R7170" s="3" t="s">
        <v>312</v>
      </c>
      <c r="S7170" s="11">
        <v>0.01143175256707842</v>
      </c>
      <c r="T7170" s="11">
        <v>0.2226897720312969</v>
      </c>
      <c r="U7170" s="11">
        <v>44.15410861833442</v>
      </c>
      <c r="V7170" s="11">
        <v>550.753686530401</v>
      </c>
    </row>
    <row r="7171" spans="1:22" ht="18" customHeight="1">
      <c r="A7171" s="11">
        <v>1919.609025138589</v>
      </c>
      <c r="B7171" s="11">
        <v>93.55035613693856</v>
      </c>
      <c r="C7171" s="11">
        <v>465.3760660286352</v>
      </c>
      <c r="D7171" s="11">
        <v>19.48321125941944</v>
      </c>
      <c r="E7171" s="11">
        <v>70.13956053390997</v>
      </c>
      <c r="F7171" s="11">
        <v>4081.349920073045</v>
      </c>
      <c r="G7171" s="11">
        <v>1110.316898864068</v>
      </c>
      <c r="H7171" s="11">
        <v>1356.1344</v>
      </c>
      <c r="I7171" s="11">
        <v>2466.451298864067</v>
      </c>
      <c r="J7171" s="11">
        <v>0.018</v>
      </c>
      <c r="K7171" s="11">
        <v>0.03943458287155137</v>
      </c>
      <c r="L7171" s="11">
        <v>0.5102627407876732</v>
      </c>
      <c r="M7171" s="11">
        <v>0.1911575072453808</v>
      </c>
      <c r="N7171" s="11">
        <v>5.231288137255014</v>
      </c>
      <c r="O7171" s="3" t="s">
        <v>321</v>
      </c>
      <c r="P7171" s="3" t="s">
        <v>311</v>
      </c>
      <c r="Q7171" s="10">
        <v>5</v>
      </c>
      <c r="R7171" s="3" t="s">
        <v>312</v>
      </c>
      <c r="S7171" s="11">
        <v>0.01143316635332496</v>
      </c>
      <c r="T7171" s="11">
        <v>0.2227423016300353</v>
      </c>
      <c r="U7171" s="11">
        <v>44.16554178468775</v>
      </c>
      <c r="V7171" s="11">
        <v>550.976428832031</v>
      </c>
    </row>
    <row r="7172" spans="1:22" ht="18" customHeight="1">
      <c r="A7172" s="11">
        <v>1919.824371224983</v>
      </c>
      <c r="B7172" s="11">
        <v>93.56198082986339</v>
      </c>
      <c r="C7172" s="11">
        <v>465.3816867125352</v>
      </c>
      <c r="D7172" s="11">
        <v>19.4853969301681</v>
      </c>
      <c r="E7172" s="11">
        <v>70.14742894860515</v>
      </c>
      <c r="F7172" s="11">
        <v>4081.399213492842</v>
      </c>
      <c r="G7172" s="11">
        <v>1110.566028564148</v>
      </c>
      <c r="H7172" s="11">
        <v>1356.1344</v>
      </c>
      <c r="I7172" s="11">
        <v>2466.700428564148</v>
      </c>
      <c r="J7172" s="11">
        <v>0.018</v>
      </c>
      <c r="K7172" s="11">
        <v>0.03943193044046113</v>
      </c>
      <c r="L7172" s="11">
        <v>0.5102594340840003</v>
      </c>
      <c r="M7172" s="11">
        <v>0.1911338523826579</v>
      </c>
      <c r="N7172" s="11">
        <v>5.231935565228699</v>
      </c>
      <c r="O7172" s="3" t="s">
        <v>321</v>
      </c>
      <c r="P7172" s="3" t="s">
        <v>311</v>
      </c>
      <c r="Q7172" s="10">
        <v>5</v>
      </c>
      <c r="R7172" s="3" t="s">
        <v>312</v>
      </c>
      <c r="S7172" s="11">
        <v>0.01143458099159794</v>
      </c>
      <c r="T7172" s="11">
        <v>0.2227948540100589</v>
      </c>
      <c r="U7172" s="11">
        <v>44.17697636567934</v>
      </c>
      <c r="V7172" s="11">
        <v>551.1992236860411</v>
      </c>
    </row>
    <row r="7173" spans="1:22" ht="18" customHeight="1">
      <c r="A7173" s="11">
        <v>1920.039717311377</v>
      </c>
      <c r="B7173" s="11">
        <v>93.57360479079361</v>
      </c>
      <c r="C7173" s="11">
        <v>465.3873024950686</v>
      </c>
      <c r="D7173" s="11">
        <v>19.48758260091675</v>
      </c>
      <c r="E7173" s="11">
        <v>70.15529736330031</v>
      </c>
      <c r="F7173" s="11">
        <v>4081.448463927634</v>
      </c>
      <c r="G7173" s="11">
        <v>1110.815186210594</v>
      </c>
      <c r="H7173" s="11">
        <v>1356.1344</v>
      </c>
      <c r="I7173" s="11">
        <v>2466.949586210594</v>
      </c>
      <c r="J7173" s="11">
        <v>0.018</v>
      </c>
      <c r="K7173" s="11">
        <v>0.03942927706789735</v>
      </c>
      <c r="L7173" s="11">
        <v>0.5102561270093947</v>
      </c>
      <c r="M7173" s="11">
        <v>0.1911101891237027</v>
      </c>
      <c r="N7173" s="11">
        <v>5.232583383362753</v>
      </c>
      <c r="O7173" s="3" t="s">
        <v>321</v>
      </c>
      <c r="P7173" s="3" t="s">
        <v>311</v>
      </c>
      <c r="Q7173" s="10">
        <v>5</v>
      </c>
      <c r="R7173" s="3" t="s">
        <v>312</v>
      </c>
      <c r="S7173" s="11">
        <v>0.01143599648234435</v>
      </c>
      <c r="T7173" s="11">
        <v>0.2228474291856645</v>
      </c>
      <c r="U7173" s="11">
        <v>44.18841236216169</v>
      </c>
      <c r="V7173" s="11">
        <v>551.4220711152268</v>
      </c>
    </row>
    <row r="7174" spans="1:22" ht="18" customHeight="1">
      <c r="A7174" s="11">
        <v>1920.255063397771</v>
      </c>
      <c r="B7174" s="11">
        <v>93.58522801939758</v>
      </c>
      <c r="C7174" s="11">
        <v>465.3929133762354</v>
      </c>
      <c r="D7174" s="11">
        <v>19.48976827166541</v>
      </c>
      <c r="E7174" s="11">
        <v>70.16316577799547</v>
      </c>
      <c r="F7174" s="11">
        <v>4081.497671377422</v>
      </c>
      <c r="G7174" s="11">
        <v>1111.064371803406</v>
      </c>
      <c r="H7174" s="11">
        <v>1356.1344</v>
      </c>
      <c r="I7174" s="11">
        <v>2467.198771803406</v>
      </c>
      <c r="J7174" s="11">
        <v>0.018</v>
      </c>
      <c r="K7174" s="11">
        <v>0.03942662275386</v>
      </c>
      <c r="L7174" s="11">
        <v>0.5102528195638564</v>
      </c>
      <c r="M7174" s="11">
        <v>0.1910865174685152</v>
      </c>
      <c r="N7174" s="11">
        <v>5.233231591887519</v>
      </c>
      <c r="O7174" s="3" t="s">
        <v>321</v>
      </c>
      <c r="P7174" s="3" t="s">
        <v>311</v>
      </c>
      <c r="Q7174" s="10">
        <v>5</v>
      </c>
      <c r="R7174" s="3" t="s">
        <v>312</v>
      </c>
      <c r="S7174" s="11">
        <v>0.01143741282612318</v>
      </c>
      <c r="T7174" s="11">
        <v>0.2229000271733358</v>
      </c>
      <c r="U7174" s="11">
        <v>44.19984977498782</v>
      </c>
      <c r="V7174" s="11">
        <v>551.6449711424001</v>
      </c>
    </row>
    <row r="7175" spans="1:22" ht="18" customHeight="1">
      <c r="A7175" s="11">
        <v>1920.470409484165</v>
      </c>
      <c r="B7175" s="11">
        <v>93.5968505153438</v>
      </c>
      <c r="C7175" s="11">
        <v>465.398519356036</v>
      </c>
      <c r="D7175" s="11">
        <v>19.49195394241407</v>
      </c>
      <c r="E7175" s="11">
        <v>70.17103419269064</v>
      </c>
      <c r="F7175" s="11">
        <v>4081.546835842209</v>
      </c>
      <c r="G7175" s="11">
        <v>1111.313585342585</v>
      </c>
      <c r="H7175" s="11">
        <v>1356.1344</v>
      </c>
      <c r="I7175" s="11">
        <v>2467.447985342585</v>
      </c>
      <c r="J7175" s="11">
        <v>0.018</v>
      </c>
      <c r="K7175" s="11">
        <v>0.03942396749834916</v>
      </c>
      <c r="L7175" s="11">
        <v>0.5102495117473854</v>
      </c>
      <c r="M7175" s="11">
        <v>0.1910628374170957</v>
      </c>
      <c r="N7175" s="11">
        <v>5.233880191033544</v>
      </c>
      <c r="O7175" s="3" t="s">
        <v>321</v>
      </c>
      <c r="P7175" s="3" t="s">
        <v>311</v>
      </c>
      <c r="Q7175" s="10">
        <v>5</v>
      </c>
      <c r="R7175" s="3" t="s">
        <v>312</v>
      </c>
      <c r="S7175" s="11">
        <v>0.01143883002343811</v>
      </c>
      <c r="T7175" s="11">
        <v>0.2229526479884833</v>
      </c>
      <c r="U7175" s="11">
        <v>44.21128860501126</v>
      </c>
      <c r="V7175" s="11">
        <v>551.8679237903885</v>
      </c>
    </row>
    <row r="7176" spans="1:22" ht="18" customHeight="1">
      <c r="A7176" s="11">
        <v>1920.685755570559</v>
      </c>
      <c r="B7176" s="11">
        <v>93.6084722783006</v>
      </c>
      <c r="C7176" s="11">
        <v>465.4041204344702</v>
      </c>
      <c r="D7176" s="11">
        <v>19.49413961316272</v>
      </c>
      <c r="E7176" s="11">
        <v>70.17890260738581</v>
      </c>
      <c r="F7176" s="11">
        <v>4081.595957321994</v>
      </c>
      <c r="G7176" s="11">
        <v>1111.562826828129</v>
      </c>
      <c r="H7176" s="11">
        <v>1356.1344</v>
      </c>
      <c r="I7176" s="11">
        <v>2467.697226828129</v>
      </c>
      <c r="J7176" s="11">
        <v>0.018</v>
      </c>
      <c r="K7176" s="11">
        <v>0.03942131130136479</v>
      </c>
      <c r="L7176" s="11">
        <v>0.5102462035599817</v>
      </c>
      <c r="M7176" s="11">
        <v>0.1910391489694443</v>
      </c>
      <c r="N7176" s="11">
        <v>5.234529181031606</v>
      </c>
      <c r="O7176" s="3" t="s">
        <v>321</v>
      </c>
      <c r="P7176" s="3" t="s">
        <v>311</v>
      </c>
      <c r="Q7176" s="10">
        <v>5</v>
      </c>
      <c r="R7176" s="3" t="s">
        <v>312</v>
      </c>
      <c r="S7176" s="11">
        <v>0.01144024807473752</v>
      </c>
      <c r="T7176" s="11">
        <v>0.2230052916454439</v>
      </c>
      <c r="U7176" s="11">
        <v>44.22272885308599</v>
      </c>
      <c r="V7176" s="11">
        <v>552.090929082034</v>
      </c>
    </row>
    <row r="7177" spans="1:22" ht="18" customHeight="1">
      <c r="A7177" s="11">
        <v>1920.901101656953</v>
      </c>
      <c r="B7177" s="11">
        <v>93.62009330793647</v>
      </c>
      <c r="C7177" s="11">
        <v>465.409716611538</v>
      </c>
      <c r="D7177" s="11">
        <v>19.49632528391138</v>
      </c>
      <c r="E7177" s="11">
        <v>70.18677102208098</v>
      </c>
      <c r="F7177" s="11">
        <v>4081.645035816777</v>
      </c>
      <c r="G7177" s="11">
        <v>1111.812096260041</v>
      </c>
      <c r="H7177" s="11">
        <v>1356.1344</v>
      </c>
      <c r="I7177" s="11">
        <v>2467.94649626004</v>
      </c>
      <c r="J7177" s="11">
        <v>0.018</v>
      </c>
      <c r="K7177" s="11">
        <v>0.0394186541629069</v>
      </c>
      <c r="L7177" s="11">
        <v>0.5102428950016453</v>
      </c>
      <c r="M7177" s="11">
        <v>0.1910154521255606</v>
      </c>
      <c r="N7177" s="11">
        <v>5.235178562112701</v>
      </c>
      <c r="O7177" s="3" t="s">
        <v>321</v>
      </c>
      <c r="P7177" s="3" t="s">
        <v>311</v>
      </c>
      <c r="Q7177" s="10">
        <v>5</v>
      </c>
      <c r="R7177" s="3" t="s">
        <v>312</v>
      </c>
      <c r="S7177" s="11">
        <v>0.01144166698060043</v>
      </c>
      <c r="T7177" s="11">
        <v>0.2230579581611052</v>
      </c>
      <c r="U7177" s="11">
        <v>44.23417052006659</v>
      </c>
      <c r="V7177" s="11">
        <v>552.3139870401951</v>
      </c>
    </row>
    <row r="7178" spans="1:22" ht="18" customHeight="1">
      <c r="A7178" s="11">
        <v>1921.116447743347</v>
      </c>
      <c r="B7178" s="11">
        <v>93.63171360391974</v>
      </c>
      <c r="C7178" s="11">
        <v>465.4153078872394</v>
      </c>
      <c r="D7178" s="11">
        <v>19.49851095466004</v>
      </c>
      <c r="E7178" s="11">
        <v>70.19463943677614</v>
      </c>
      <c r="F7178" s="11">
        <v>4081.694071326556</v>
      </c>
      <c r="G7178" s="11">
        <v>1112.061393638318</v>
      </c>
      <c r="H7178" s="11">
        <v>1356.1344</v>
      </c>
      <c r="I7178" s="11">
        <v>2468.195793638318</v>
      </c>
      <c r="J7178" s="11">
        <v>0.018</v>
      </c>
      <c r="K7178" s="11">
        <v>0.03941599608297546</v>
      </c>
      <c r="L7178" s="11">
        <v>0.5102395860723762</v>
      </c>
      <c r="M7178" s="11">
        <v>0.1909917468854448</v>
      </c>
      <c r="N7178" s="11">
        <v>5.235828334508041</v>
      </c>
      <c r="O7178" s="3" t="s">
        <v>321</v>
      </c>
      <c r="P7178" s="3" t="s">
        <v>311</v>
      </c>
      <c r="Q7178" s="10">
        <v>5</v>
      </c>
      <c r="R7178" s="3" t="s">
        <v>312</v>
      </c>
      <c r="S7178" s="11">
        <v>0.01144308674145756</v>
      </c>
      <c r="T7178" s="11">
        <v>0.2231106475494688</v>
      </c>
      <c r="U7178" s="11">
        <v>44.24561360680805</v>
      </c>
      <c r="V7178" s="11">
        <v>552.5370976877446</v>
      </c>
    </row>
    <row r="7179" spans="1:22" ht="18" customHeight="1">
      <c r="A7179" s="11">
        <v>1921.331793829741</v>
      </c>
      <c r="B7179" s="11">
        <v>93.64333316591885</v>
      </c>
      <c r="C7179" s="11">
        <v>465.4208942615743</v>
      </c>
      <c r="D7179" s="11">
        <v>19.50069662540869</v>
      </c>
      <c r="E7179" s="11">
        <v>70.2025078514713</v>
      </c>
      <c r="F7179" s="11">
        <v>4081.743063851332</v>
      </c>
      <c r="G7179" s="11">
        <v>1112.310718962961</v>
      </c>
      <c r="H7179" s="11">
        <v>1356.1344</v>
      </c>
      <c r="I7179" s="11">
        <v>2468.445118962961</v>
      </c>
      <c r="J7179" s="11">
        <v>0.018</v>
      </c>
      <c r="K7179" s="11">
        <v>0.03941333706157051</v>
      </c>
      <c r="L7179" s="11">
        <v>0.5102362767721744</v>
      </c>
      <c r="M7179" s="11">
        <v>0.190968033249097</v>
      </c>
      <c r="N7179" s="11">
        <v>5.236478498449052</v>
      </c>
      <c r="O7179" s="3" t="s">
        <v>321</v>
      </c>
      <c r="P7179" s="3" t="s">
        <v>311</v>
      </c>
      <c r="Q7179" s="10">
        <v>5</v>
      </c>
      <c r="R7179" s="3" t="s">
        <v>312</v>
      </c>
      <c r="S7179" s="11">
        <v>0.0114445073578703</v>
      </c>
      <c r="T7179" s="11">
        <v>0.2231633598270875</v>
      </c>
      <c r="U7179" s="11">
        <v>44.25705811416592</v>
      </c>
      <c r="V7179" s="11">
        <v>552.7602610475717</v>
      </c>
    </row>
    <row r="7180" spans="1:22" ht="18" customHeight="1">
      <c r="A7180" s="11">
        <v>1921.547139916135</v>
      </c>
      <c r="B7180" s="11">
        <v>93.65495199360224</v>
      </c>
      <c r="C7180" s="11">
        <v>465.4264757345429</v>
      </c>
      <c r="D7180" s="11">
        <v>19.50288229615735</v>
      </c>
      <c r="E7180" s="11">
        <v>70.21037626616648</v>
      </c>
      <c r="F7180" s="11">
        <v>4081.792013391108</v>
      </c>
      <c r="G7180" s="11">
        <v>1112.560072233971</v>
      </c>
      <c r="H7180" s="11">
        <v>1356.1344</v>
      </c>
      <c r="I7180" s="11">
        <v>2468.694472233971</v>
      </c>
      <c r="J7180" s="11">
        <v>0.018</v>
      </c>
      <c r="K7180" s="11">
        <v>0.03941067709869202</v>
      </c>
      <c r="L7180" s="11">
        <v>0.5102329671010398</v>
      </c>
      <c r="M7180" s="11">
        <v>0.1909443112165171</v>
      </c>
      <c r="N7180" s="11">
        <v>5.23712905416738</v>
      </c>
      <c r="O7180" s="3" t="s">
        <v>321</v>
      </c>
      <c r="P7180" s="3" t="s">
        <v>311</v>
      </c>
      <c r="Q7180" s="10">
        <v>5</v>
      </c>
      <c r="R7180" s="3" t="s">
        <v>312</v>
      </c>
      <c r="S7180" s="11">
        <v>0.01144592883034471</v>
      </c>
      <c r="T7180" s="11">
        <v>0.2232160950094406</v>
      </c>
      <c r="U7180" s="11">
        <v>44.26850404299627</v>
      </c>
      <c r="V7180" s="11">
        <v>552.9834771425811</v>
      </c>
    </row>
    <row r="7181" spans="1:22" ht="18" customHeight="1">
      <c r="A7181" s="11">
        <v>1921.762486002529</v>
      </c>
      <c r="B7181" s="11">
        <v>93.66657008663823</v>
      </c>
      <c r="C7181" s="11">
        <v>465.4320523061449</v>
      </c>
      <c r="D7181" s="11">
        <v>19.50506796690601</v>
      </c>
      <c r="E7181" s="11">
        <v>70.21824468086163</v>
      </c>
      <c r="F7181" s="11">
        <v>4081.840919945878</v>
      </c>
      <c r="G7181" s="11">
        <v>1112.809453451347</v>
      </c>
      <c r="H7181" s="11">
        <v>1356.1344</v>
      </c>
      <c r="I7181" s="11">
        <v>2468.943853451347</v>
      </c>
      <c r="J7181" s="11">
        <v>0.018</v>
      </c>
      <c r="K7181" s="11">
        <v>0.03940801619433999</v>
      </c>
      <c r="L7181" s="11">
        <v>0.5102296570589727</v>
      </c>
      <c r="M7181" s="11">
        <v>0.1909205807877049</v>
      </c>
      <c r="N7181" s="11">
        <v>5.237780001894898</v>
      </c>
      <c r="O7181" s="3" t="s">
        <v>321</v>
      </c>
      <c r="P7181" s="3" t="s">
        <v>311</v>
      </c>
      <c r="Q7181" s="10">
        <v>5</v>
      </c>
      <c r="R7181" s="3" t="s">
        <v>312</v>
      </c>
      <c r="S7181" s="11">
        <v>0.01144735115933154</v>
      </c>
      <c r="T7181" s="11">
        <v>0.2232688531109324</v>
      </c>
      <c r="U7181" s="11">
        <v>44.2799513941556</v>
      </c>
      <c r="V7181" s="11">
        <v>553.206745995692</v>
      </c>
    </row>
    <row r="7182" spans="1:22" ht="18" customHeight="1">
      <c r="A7182" s="11">
        <v>1921.977832088923</v>
      </c>
      <c r="B7182" s="11">
        <v>93.67818744469533</v>
      </c>
      <c r="C7182" s="11">
        <v>465.4376239763807</v>
      </c>
      <c r="D7182" s="11">
        <v>19.50725363765466</v>
      </c>
      <c r="E7182" s="11">
        <v>70.2261130955568</v>
      </c>
      <c r="F7182" s="11">
        <v>4081.889783515647</v>
      </c>
      <c r="G7182" s="11">
        <v>1113.058862615089</v>
      </c>
      <c r="H7182" s="11">
        <v>1356.1344</v>
      </c>
      <c r="I7182" s="11">
        <v>2469.193262615089</v>
      </c>
      <c r="J7182" s="11">
        <v>0.018</v>
      </c>
      <c r="K7182" s="11">
        <v>0.03940535434851446</v>
      </c>
      <c r="L7182" s="11">
        <v>0.5102263466459729</v>
      </c>
      <c r="M7182" s="11">
        <v>0.1908968419626608</v>
      </c>
      <c r="N7182" s="11">
        <v>5.238431341863681</v>
      </c>
      <c r="O7182" s="3" t="s">
        <v>321</v>
      </c>
      <c r="P7182" s="3" t="s">
        <v>311</v>
      </c>
      <c r="Q7182" s="10">
        <v>5</v>
      </c>
      <c r="R7182" s="3" t="s">
        <v>312</v>
      </c>
      <c r="S7182" s="11">
        <v>0.0114487743453936</v>
      </c>
      <c r="T7182" s="11">
        <v>0.2233216341481578</v>
      </c>
      <c r="U7182" s="11">
        <v>44.291400168501</v>
      </c>
      <c r="V7182" s="11">
        <v>553.4300676298402</v>
      </c>
    </row>
    <row r="7183" spans="1:22" ht="18" customHeight="1">
      <c r="A7183" s="11">
        <v>1922.193178175317</v>
      </c>
      <c r="B7183" s="11">
        <v>93.68980406744187</v>
      </c>
      <c r="C7183" s="11">
        <v>465.44319074525</v>
      </c>
      <c r="D7183" s="11">
        <v>19.50943930840332</v>
      </c>
      <c r="E7183" s="11">
        <v>70.23398151025197</v>
      </c>
      <c r="F7183" s="11">
        <v>4081.938604100414</v>
      </c>
      <c r="G7183" s="11">
        <v>1113.308299725198</v>
      </c>
      <c r="H7183" s="11">
        <v>1356.1344</v>
      </c>
      <c r="I7183" s="11">
        <v>2469.442699725198</v>
      </c>
      <c r="J7183" s="11">
        <v>0.018</v>
      </c>
      <c r="K7183" s="11">
        <v>0.03940269156121538</v>
      </c>
      <c r="L7183" s="11">
        <v>0.5102230358620402</v>
      </c>
      <c r="M7183" s="11">
        <v>0.1908730947413845</v>
      </c>
      <c r="N7183" s="11">
        <v>5.239083074306037</v>
      </c>
      <c r="O7183" s="3" t="s">
        <v>321</v>
      </c>
      <c r="P7183" s="3" t="s">
        <v>311</v>
      </c>
      <c r="Q7183" s="10">
        <v>5</v>
      </c>
      <c r="R7183" s="3" t="s">
        <v>312</v>
      </c>
      <c r="S7183" s="11">
        <v>0.01145019838903842</v>
      </c>
      <c r="T7183" s="11">
        <v>0.2233744381366369</v>
      </c>
      <c r="U7183" s="11">
        <v>44.30285036689003</v>
      </c>
      <c r="V7183" s="11">
        <v>553.6534420679768</v>
      </c>
    </row>
    <row r="7184" spans="1:22" ht="18" customHeight="1">
      <c r="A7184" s="11">
        <v>1922.408524261711</v>
      </c>
      <c r="B7184" s="11">
        <v>93.70141995454632</v>
      </c>
      <c r="C7184" s="11">
        <v>465.4487526127529</v>
      </c>
      <c r="D7184" s="11">
        <v>19.51162497915198</v>
      </c>
      <c r="E7184" s="11">
        <v>70.24184992494712</v>
      </c>
      <c r="F7184" s="11">
        <v>4081.987381700178</v>
      </c>
      <c r="G7184" s="11">
        <v>1113.557764781672</v>
      </c>
      <c r="H7184" s="11">
        <v>1356.1344</v>
      </c>
      <c r="I7184" s="11">
        <v>2469.692164781673</v>
      </c>
      <c r="J7184" s="11">
        <v>0.018</v>
      </c>
      <c r="K7184" s="11">
        <v>0.03940002783244279</v>
      </c>
      <c r="L7184" s="11">
        <v>0.5102197247071749</v>
      </c>
      <c r="M7184" s="11">
        <v>0.1908493391238761</v>
      </c>
      <c r="N7184" s="11">
        <v>5.239735199454486</v>
      </c>
      <c r="O7184" s="3" t="s">
        <v>321</v>
      </c>
      <c r="P7184" s="3" t="s">
        <v>311</v>
      </c>
      <c r="Q7184" s="10">
        <v>5</v>
      </c>
      <c r="R7184" s="3" t="s">
        <v>312</v>
      </c>
      <c r="S7184" s="11">
        <v>0.01145162329071813</v>
      </c>
      <c r="T7184" s="11">
        <v>0.2234272650908148</v>
      </c>
      <c r="U7184" s="11">
        <v>44.31430199018075</v>
      </c>
      <c r="V7184" s="11">
        <v>553.8768693330676</v>
      </c>
    </row>
    <row r="7185" spans="1:22" ht="18" customHeight="1">
      <c r="A7185" s="11">
        <v>1922.623870348105</v>
      </c>
      <c r="B7185" s="11">
        <v>93.71303510567701</v>
      </c>
      <c r="C7185" s="11">
        <v>465.4543095788893</v>
      </c>
      <c r="D7185" s="11">
        <v>19.51381064990063</v>
      </c>
      <c r="E7185" s="11">
        <v>70.24971833964229</v>
      </c>
      <c r="F7185" s="11">
        <v>4082.036116314938</v>
      </c>
      <c r="G7185" s="11">
        <v>1113.807257784513</v>
      </c>
      <c r="H7185" s="11">
        <v>1356.1344</v>
      </c>
      <c r="I7185" s="11">
        <v>2469.941657784513</v>
      </c>
      <c r="J7185" s="11">
        <v>0.018</v>
      </c>
      <c r="K7185" s="11">
        <v>0.03939736316219664</v>
      </c>
      <c r="L7185" s="11">
        <v>0.5102164131813769</v>
      </c>
      <c r="M7185" s="11">
        <v>0.1908255751101355</v>
      </c>
      <c r="N7185" s="11">
        <v>5.240387717541778</v>
      </c>
      <c r="O7185" s="3" t="s">
        <v>321</v>
      </c>
      <c r="P7185" s="3" t="s">
        <v>311</v>
      </c>
      <c r="Q7185" s="10">
        <v>5</v>
      </c>
      <c r="R7185" s="3" t="s">
        <v>312</v>
      </c>
      <c r="S7185" s="11">
        <v>0.01145304905099702</v>
      </c>
      <c r="T7185" s="11">
        <v>0.2234801150273285</v>
      </c>
      <c r="U7185" s="11">
        <v>44.32575503923175</v>
      </c>
      <c r="V7185" s="11">
        <v>554.1003494480949</v>
      </c>
    </row>
    <row r="7186" spans="1:22" ht="18" customHeight="1">
      <c r="A7186" s="11">
        <v>1922.839216434499</v>
      </c>
      <c r="B7186" s="11">
        <v>93.72464952050242</v>
      </c>
      <c r="C7186" s="11">
        <v>465.4598616436592</v>
      </c>
      <c r="D7186" s="11">
        <v>19.51599632064929</v>
      </c>
      <c r="E7186" s="11">
        <v>70.25758675433745</v>
      </c>
      <c r="F7186" s="11">
        <v>4082.084807944695</v>
      </c>
      <c r="G7186" s="11">
        <v>1114.056778733721</v>
      </c>
      <c r="H7186" s="11">
        <v>1356.1344</v>
      </c>
      <c r="I7186" s="11">
        <v>2470.19117873372</v>
      </c>
      <c r="J7186" s="11">
        <v>0.018</v>
      </c>
      <c r="K7186" s="11">
        <v>0.03939469755047696</v>
      </c>
      <c r="L7186" s="11">
        <v>0.5102131012846463</v>
      </c>
      <c r="M7186" s="11">
        <v>0.1908018027001627</v>
      </c>
      <c r="N7186" s="11">
        <v>5.241040628800869</v>
      </c>
      <c r="O7186" s="3" t="s">
        <v>321</v>
      </c>
      <c r="P7186" s="3" t="s">
        <v>311</v>
      </c>
      <c r="Q7186" s="10">
        <v>5</v>
      </c>
      <c r="R7186" s="3" t="s">
        <v>312</v>
      </c>
      <c r="S7186" s="11">
        <v>0.01145447567038405</v>
      </c>
      <c r="T7186" s="11">
        <v>0.2235329879617399</v>
      </c>
      <c r="U7186" s="11">
        <v>44.33720951490213</v>
      </c>
      <c r="V7186" s="11">
        <v>554.3238824360567</v>
      </c>
    </row>
    <row r="7187" spans="1:22" ht="18" customHeight="1">
      <c r="A7187" s="11">
        <v>1923.054562520892</v>
      </c>
      <c r="B7187" s="11">
        <v>93.73626319869095</v>
      </c>
      <c r="C7187" s="11">
        <v>465.4654088070631</v>
      </c>
      <c r="D7187" s="11">
        <v>19.51818199139795</v>
      </c>
      <c r="E7187" s="11">
        <v>70.26545516903262</v>
      </c>
      <c r="F7187" s="11">
        <v>4082.133456589453</v>
      </c>
      <c r="G7187" s="11">
        <v>1114.306327629294</v>
      </c>
      <c r="H7187" s="11">
        <v>1356.1344</v>
      </c>
      <c r="I7187" s="11">
        <v>2470.440727629294</v>
      </c>
      <c r="J7187" s="11">
        <v>0.018</v>
      </c>
      <c r="K7187" s="11">
        <v>0.03939203099728379</v>
      </c>
      <c r="L7187" s="11">
        <v>0.5102097890169829</v>
      </c>
      <c r="M7187" s="11">
        <v>0.1907780218939582</v>
      </c>
      <c r="N7187" s="11">
        <v>5.241693933464927</v>
      </c>
      <c r="O7187" s="3" t="s">
        <v>321</v>
      </c>
      <c r="P7187" s="3" t="s">
        <v>311</v>
      </c>
      <c r="Q7187" s="10">
        <v>5</v>
      </c>
      <c r="R7187" s="3" t="s">
        <v>312</v>
      </c>
      <c r="S7187" s="11">
        <v>0.01145590314933276</v>
      </c>
      <c r="T7187" s="11">
        <v>0.223585883908534</v>
      </c>
      <c r="U7187" s="11">
        <v>44.34866541805147</v>
      </c>
      <c r="V7187" s="11">
        <v>554.5474683199652</v>
      </c>
    </row>
    <row r="7188" spans="1:22" ht="18" customHeight="1">
      <c r="A7188" s="11">
        <v>1923.269908607287</v>
      </c>
      <c r="B7188" s="11">
        <v>93.74787613991101</v>
      </c>
      <c r="C7188" s="11">
        <v>465.4709510691003</v>
      </c>
      <c r="D7188" s="11">
        <v>19.52036766214661</v>
      </c>
      <c r="E7188" s="11">
        <v>70.27332358372779</v>
      </c>
      <c r="F7188" s="11">
        <v>4082.182062249206</v>
      </c>
      <c r="G7188" s="11">
        <v>1114.555904471234</v>
      </c>
      <c r="H7188" s="11">
        <v>1356.1344</v>
      </c>
      <c r="I7188" s="11">
        <v>2470.690304471234</v>
      </c>
      <c r="J7188" s="11">
        <v>0.018</v>
      </c>
      <c r="K7188" s="11">
        <v>0.03938936350261707</v>
      </c>
      <c r="L7188" s="11">
        <v>0.5102064763783868</v>
      </c>
      <c r="M7188" s="11">
        <v>0.1907542326915214</v>
      </c>
      <c r="N7188" s="11">
        <v>5.242347631767375</v>
      </c>
      <c r="O7188" s="3" t="s">
        <v>321</v>
      </c>
      <c r="P7188" s="3" t="s">
        <v>311</v>
      </c>
      <c r="Q7188" s="10">
        <v>5</v>
      </c>
      <c r="R7188" s="3" t="s">
        <v>312</v>
      </c>
      <c r="S7188" s="11">
        <v>0.01145733148842754</v>
      </c>
      <c r="T7188" s="11">
        <v>0.2236388028847537</v>
      </c>
      <c r="U7188" s="11">
        <v>44.3601227495399</v>
      </c>
      <c r="V7188" s="11">
        <v>554.77110712285</v>
      </c>
    </row>
    <row r="7189" spans="1:22" ht="18" customHeight="1">
      <c r="A7189" s="11">
        <v>1923.485254693681</v>
      </c>
      <c r="B7189" s="11">
        <v>93.75948834383094</v>
      </c>
      <c r="C7189" s="11">
        <v>465.4764884297711</v>
      </c>
      <c r="D7189" s="11">
        <v>19.52255333289526</v>
      </c>
      <c r="E7189" s="11">
        <v>70.28119199842295</v>
      </c>
      <c r="F7189" s="11">
        <v>4082.230624923956</v>
      </c>
      <c r="G7189" s="11">
        <v>1114.805509259539</v>
      </c>
      <c r="H7189" s="11">
        <v>1356.1344</v>
      </c>
      <c r="I7189" s="11">
        <v>2470.939909259539</v>
      </c>
      <c r="J7189" s="11">
        <v>0.018</v>
      </c>
      <c r="K7189" s="11">
        <v>0.03938669506647682</v>
      </c>
      <c r="L7189" s="11">
        <v>0.5102031633688581</v>
      </c>
      <c r="M7189" s="11">
        <v>0.1907304350928524</v>
      </c>
      <c r="N7189" s="11">
        <v>5.243001723941828</v>
      </c>
      <c r="O7189" s="3" t="s">
        <v>321</v>
      </c>
      <c r="P7189" s="3" t="s">
        <v>311</v>
      </c>
      <c r="Q7189" s="10">
        <v>5</v>
      </c>
      <c r="R7189" s="3" t="s">
        <v>312</v>
      </c>
      <c r="S7189" s="11">
        <v>0.01145876068810428</v>
      </c>
      <c r="T7189" s="11">
        <v>0.2236917449045487</v>
      </c>
      <c r="U7189" s="11">
        <v>44.371581510228</v>
      </c>
      <c r="V7189" s="11">
        <v>554.9947988677545</v>
      </c>
    </row>
    <row r="7190" spans="1:22" ht="18" customHeight="1">
      <c r="A7190" s="11">
        <v>1923.700600780075</v>
      </c>
      <c r="B7190" s="11">
        <v>93.77109981011921</v>
      </c>
      <c r="C7190" s="11">
        <v>465.4820208890754</v>
      </c>
      <c r="D7190" s="11">
        <v>19.52473900364392</v>
      </c>
      <c r="E7190" s="11">
        <v>70.28906041311811</v>
      </c>
      <c r="F7190" s="11">
        <v>4082.279144613704</v>
      </c>
      <c r="G7190" s="11">
        <v>1115.055141994211</v>
      </c>
      <c r="H7190" s="11">
        <v>1356.1344</v>
      </c>
      <c r="I7190" s="11">
        <v>2471.189541994211</v>
      </c>
      <c r="J7190" s="11">
        <v>0.018</v>
      </c>
      <c r="K7190" s="11">
        <v>0.03938402568886305</v>
      </c>
      <c r="L7190" s="11">
        <v>0.5101998499883965</v>
      </c>
      <c r="M7190" s="11">
        <v>0.1907066290979514</v>
      </c>
      <c r="N7190" s="11">
        <v>5.243656210222125</v>
      </c>
      <c r="O7190" s="3" t="s">
        <v>321</v>
      </c>
      <c r="P7190" s="3" t="s">
        <v>311</v>
      </c>
      <c r="Q7190" s="10">
        <v>5</v>
      </c>
      <c r="R7190" s="3" t="s">
        <v>312</v>
      </c>
      <c r="S7190" s="11">
        <v>0.01146019074892971</v>
      </c>
      <c r="T7190" s="11">
        <v>0.2237447099846261</v>
      </c>
      <c r="U7190" s="11">
        <v>44.38304170097693</v>
      </c>
      <c r="V7190" s="11">
        <v>555.2185435777392</v>
      </c>
    </row>
    <row r="7191" spans="1:22" ht="18" customHeight="1">
      <c r="A7191" s="11">
        <v>1923.915946866469</v>
      </c>
      <c r="B7191" s="11">
        <v>93.78271053844425</v>
      </c>
      <c r="C7191" s="11">
        <v>465.4875484470135</v>
      </c>
      <c r="D7191" s="11">
        <v>19.52692467439258</v>
      </c>
      <c r="E7191" s="11">
        <v>70.29692882781329</v>
      </c>
      <c r="F7191" s="11">
        <v>4082.327621318451</v>
      </c>
      <c r="G7191" s="11">
        <v>1115.30480267525</v>
      </c>
      <c r="H7191" s="11">
        <v>1356.1344</v>
      </c>
      <c r="I7191" s="11">
        <v>2471.43920267525</v>
      </c>
      <c r="J7191" s="11">
        <v>0.018</v>
      </c>
      <c r="K7191" s="11">
        <v>0.03938135536977574</v>
      </c>
      <c r="L7191" s="11">
        <v>0.5101965362370023</v>
      </c>
      <c r="M7191" s="11">
        <v>0.1906828147068183</v>
      </c>
      <c r="N7191" s="11">
        <v>5.24431109084233</v>
      </c>
      <c r="O7191" s="3" t="s">
        <v>321</v>
      </c>
      <c r="P7191" s="3" t="s">
        <v>311</v>
      </c>
      <c r="Q7191" s="10">
        <v>5</v>
      </c>
      <c r="R7191" s="3" t="s">
        <v>312</v>
      </c>
      <c r="S7191" s="11">
        <v>0.01146162167141518</v>
      </c>
      <c r="T7191" s="11">
        <v>0.223797698140617</v>
      </c>
      <c r="U7191" s="11">
        <v>44.39450332264835</v>
      </c>
      <c r="V7191" s="11">
        <v>555.4423412758798</v>
      </c>
    </row>
    <row r="7192" spans="1:22" ht="18" customHeight="1">
      <c r="A7192" s="11">
        <v>1924.131292952863</v>
      </c>
      <c r="B7192" s="11">
        <v>93.79432052847439</v>
      </c>
      <c r="C7192" s="11">
        <v>465.4930711035851</v>
      </c>
      <c r="D7192" s="11">
        <v>19.52911034514123</v>
      </c>
      <c r="E7192" s="11">
        <v>70.30479724250844</v>
      </c>
      <c r="F7192" s="11">
        <v>4082.376055038193</v>
      </c>
      <c r="G7192" s="11">
        <v>1115.554491302654</v>
      </c>
      <c r="H7192" s="11">
        <v>1356.1344</v>
      </c>
      <c r="I7192" s="11">
        <v>2471.688891302654</v>
      </c>
      <c r="J7192" s="11">
        <v>0.018</v>
      </c>
      <c r="K7192" s="11">
        <v>0.03937868410921491</v>
      </c>
      <c r="L7192" s="11">
        <v>0.5101932221146755</v>
      </c>
      <c r="M7192" s="11">
        <v>0.190658991919453</v>
      </c>
      <c r="N7192" s="11">
        <v>5.244966366036733</v>
      </c>
      <c r="O7192" s="3" t="s">
        <v>321</v>
      </c>
      <c r="P7192" s="3" t="s">
        <v>311</v>
      </c>
      <c r="Q7192" s="10">
        <v>5</v>
      </c>
      <c r="R7192" s="3" t="s">
        <v>312</v>
      </c>
      <c r="S7192" s="11">
        <v>0.01146305345601664</v>
      </c>
      <c r="T7192" s="11">
        <v>0.223850709387075</v>
      </c>
      <c r="U7192" s="11">
        <v>44.40596637610437</v>
      </c>
      <c r="V7192" s="11">
        <v>555.6661919852669</v>
      </c>
    </row>
    <row r="7193" spans="1:22" ht="18" customHeight="1">
      <c r="A7193" s="11">
        <v>1924.346639039257</v>
      </c>
      <c r="B7193" s="11">
        <v>93.8059297798781</v>
      </c>
      <c r="C7193" s="11">
        <v>465.4985888587902</v>
      </c>
      <c r="D7193" s="11">
        <v>19.53129601588989</v>
      </c>
      <c r="E7193" s="11">
        <v>70.31266565720361</v>
      </c>
      <c r="F7193" s="11">
        <v>4082.424445772933</v>
      </c>
      <c r="G7193" s="11">
        <v>1115.804207876425</v>
      </c>
      <c r="H7193" s="11">
        <v>1356.1344</v>
      </c>
      <c r="I7193" s="11">
        <v>2471.938607876425</v>
      </c>
      <c r="J7193" s="11">
        <v>0.018</v>
      </c>
      <c r="K7193" s="11">
        <v>0.03937601190718055</v>
      </c>
      <c r="L7193" s="11">
        <v>0.5101899076214159</v>
      </c>
      <c r="M7193" s="11">
        <v>0.1906351607358556</v>
      </c>
      <c r="N7193" s="11">
        <v>5.245622036039834</v>
      </c>
      <c r="O7193" s="3" t="s">
        <v>321</v>
      </c>
      <c r="P7193" s="3" t="s">
        <v>311</v>
      </c>
      <c r="Q7193" s="10">
        <v>5</v>
      </c>
      <c r="R7193" s="3" t="s">
        <v>312</v>
      </c>
      <c r="S7193" s="11">
        <v>0.01146448610330228</v>
      </c>
      <c r="T7193" s="11">
        <v>0.2239037437407502</v>
      </c>
      <c r="U7193" s="11">
        <v>44.41743086220767</v>
      </c>
      <c r="V7193" s="11">
        <v>555.8900957290076</v>
      </c>
    </row>
    <row r="7194" spans="1:22" ht="18" customHeight="1">
      <c r="A7194" s="11">
        <v>1924.561985125651</v>
      </c>
      <c r="B7194" s="11">
        <v>93.81753829232377</v>
      </c>
      <c r="C7194" s="11">
        <v>465.504101712629</v>
      </c>
      <c r="D7194" s="11">
        <v>19.53348168663855</v>
      </c>
      <c r="E7194" s="11">
        <v>70.32053407189878</v>
      </c>
      <c r="F7194" s="11">
        <v>4082.472793522671</v>
      </c>
      <c r="G7194" s="11">
        <v>1116.053952396562</v>
      </c>
      <c r="H7194" s="11">
        <v>1356.1344</v>
      </c>
      <c r="I7194" s="11">
        <v>2472.188352396563</v>
      </c>
      <c r="J7194" s="11">
        <v>0.018</v>
      </c>
      <c r="K7194" s="11">
        <v>0.03937333876367265</v>
      </c>
      <c r="L7194" s="11">
        <v>0.5101865927572237</v>
      </c>
      <c r="M7194" s="11">
        <v>0.1906113211560261</v>
      </c>
      <c r="N7194" s="11">
        <v>5.246278101086366</v>
      </c>
      <c r="O7194" s="3" t="s">
        <v>321</v>
      </c>
      <c r="P7194" s="3" t="s">
        <v>311</v>
      </c>
      <c r="Q7194" s="10">
        <v>5</v>
      </c>
      <c r="R7194" s="3" t="s">
        <v>312</v>
      </c>
      <c r="S7194" s="11">
        <v>0.0114659196137849</v>
      </c>
      <c r="T7194" s="11">
        <v>0.2239568012173153</v>
      </c>
      <c r="U7194" s="11">
        <v>44.42889678182145</v>
      </c>
      <c r="V7194" s="11">
        <v>556.114052530225</v>
      </c>
    </row>
    <row r="7195" spans="1:22" ht="18" customHeight="1">
      <c r="A7195" s="11">
        <v>1924.777331212045</v>
      </c>
      <c r="B7195" s="11">
        <v>93.82914606547982</v>
      </c>
      <c r="C7195" s="11">
        <v>465.5096096651014</v>
      </c>
      <c r="D7195" s="11">
        <v>19.5356673573872</v>
      </c>
      <c r="E7195" s="11">
        <v>70.32840248659394</v>
      </c>
      <c r="F7195" s="11">
        <v>4082.521098287406</v>
      </c>
      <c r="G7195" s="11">
        <v>1116.303724863066</v>
      </c>
      <c r="H7195" s="11">
        <v>1356.1344</v>
      </c>
      <c r="I7195" s="11">
        <v>2472.438124863066</v>
      </c>
      <c r="J7195" s="11">
        <v>0.018</v>
      </c>
      <c r="K7195" s="11">
        <v>0.03937066467869123</v>
      </c>
      <c r="L7195" s="11">
        <v>0.5101832775220987</v>
      </c>
      <c r="M7195" s="11">
        <v>0.1905874731799645</v>
      </c>
      <c r="N7195" s="11">
        <v>5.246934561411273</v>
      </c>
      <c r="O7195" s="3" t="s">
        <v>321</v>
      </c>
      <c r="P7195" s="3" t="s">
        <v>311</v>
      </c>
      <c r="Q7195" s="10">
        <v>5</v>
      </c>
      <c r="R7195" s="3" t="s">
        <v>312</v>
      </c>
      <c r="S7195" s="11">
        <v>0.01146735398792187</v>
      </c>
      <c r="T7195" s="11">
        <v>0.2240098818313648</v>
      </c>
      <c r="U7195" s="11">
        <v>44.44036413580938</v>
      </c>
      <c r="V7195" s="11">
        <v>556.3380624120564</v>
      </c>
    </row>
    <row r="7196" spans="1:22" ht="18" customHeight="1">
      <c r="A7196" s="11">
        <v>1924.992677298439</v>
      </c>
      <c r="B7196" s="11">
        <v>93.84075309901461</v>
      </c>
      <c r="C7196" s="11">
        <v>465.5151127162073</v>
      </c>
      <c r="D7196" s="11">
        <v>19.53785302813586</v>
      </c>
      <c r="E7196" s="11">
        <v>70.33627090128911</v>
      </c>
      <c r="F7196" s="11">
        <v>4082.569360067138</v>
      </c>
      <c r="G7196" s="11">
        <v>1116.553525275935</v>
      </c>
      <c r="H7196" s="11">
        <v>1356.1344</v>
      </c>
      <c r="I7196" s="11">
        <v>2472.687925275935</v>
      </c>
      <c r="J7196" s="11">
        <v>0.018</v>
      </c>
      <c r="K7196" s="11">
        <v>0.03936798965223627</v>
      </c>
      <c r="L7196" s="11">
        <v>0.510179961916041</v>
      </c>
      <c r="M7196" s="11">
        <v>0.1905636168076708</v>
      </c>
      <c r="N7196" s="11">
        <v>5.247591417249733</v>
      </c>
      <c r="O7196" s="3" t="s">
        <v>321</v>
      </c>
      <c r="P7196" s="3" t="s">
        <v>311</v>
      </c>
      <c r="Q7196" s="10">
        <v>5</v>
      </c>
      <c r="R7196" s="3" t="s">
        <v>312</v>
      </c>
      <c r="S7196" s="11">
        <v>0.01146878922630152</v>
      </c>
      <c r="T7196" s="11">
        <v>0.2240629856000557</v>
      </c>
      <c r="U7196" s="11">
        <v>44.45183292503567</v>
      </c>
      <c r="V7196" s="11">
        <v>556.5621253976565</v>
      </c>
    </row>
    <row r="7197" spans="1:22" ht="18" customHeight="1">
      <c r="A7197" s="11">
        <v>1925.208023384833</v>
      </c>
      <c r="B7197" s="11">
        <v>93.85235939259661</v>
      </c>
      <c r="C7197" s="11">
        <v>465.5206108659469</v>
      </c>
      <c r="D7197" s="11">
        <v>19.54003869888452</v>
      </c>
      <c r="E7197" s="11">
        <v>70.34413931598426</v>
      </c>
      <c r="F7197" s="11">
        <v>4082.617578861868</v>
      </c>
      <c r="G7197" s="11">
        <v>1116.803353635171</v>
      </c>
      <c r="H7197" s="11">
        <v>1356.1344</v>
      </c>
      <c r="I7197" s="11">
        <v>2472.937753635171</v>
      </c>
      <c r="J7197" s="11">
        <v>0.018</v>
      </c>
      <c r="K7197" s="11">
        <v>0.0393653136843078</v>
      </c>
      <c r="L7197" s="11">
        <v>0.5101766459390507</v>
      </c>
      <c r="M7197" s="11">
        <v>0.190539752039145</v>
      </c>
      <c r="N7197" s="11">
        <v>5.248248668837133</v>
      </c>
      <c r="O7197" s="3" t="s">
        <v>321</v>
      </c>
      <c r="P7197" s="3" t="s">
        <v>311</v>
      </c>
      <c r="Q7197" s="10">
        <v>5</v>
      </c>
      <c r="R7197" s="3" t="s">
        <v>312</v>
      </c>
      <c r="S7197" s="11">
        <v>0.01147022532936352</v>
      </c>
      <c r="T7197" s="11">
        <v>0.2241161125376457</v>
      </c>
      <c r="U7197" s="11">
        <v>44.46330315036504</v>
      </c>
      <c r="V7197" s="11">
        <v>556.7862415101941</v>
      </c>
    </row>
    <row r="7198" spans="1:22" ht="18" customHeight="1">
      <c r="A7198" s="11">
        <v>1925.423369471226</v>
      </c>
      <c r="B7198" s="11">
        <v>93.86396494589418</v>
      </c>
      <c r="C7198" s="11">
        <v>465.52610411432</v>
      </c>
      <c r="D7198" s="11">
        <v>19.54222436963317</v>
      </c>
      <c r="E7198" s="11">
        <v>70.35200773067943</v>
      </c>
      <c r="F7198" s="11">
        <v>4082.665754671596</v>
      </c>
      <c r="G7198" s="11">
        <v>1117.053209940773</v>
      </c>
      <c r="H7198" s="11">
        <v>1356.1344</v>
      </c>
      <c r="I7198" s="11">
        <v>2473.187609940773</v>
      </c>
      <c r="J7198" s="11">
        <v>0.018</v>
      </c>
      <c r="K7198" s="11">
        <v>0.03936263677490579</v>
      </c>
      <c r="L7198" s="11">
        <v>0.5101733295911276</v>
      </c>
      <c r="M7198" s="11">
        <v>0.1905158788743871</v>
      </c>
      <c r="N7198" s="11">
        <v>5.248906316409091</v>
      </c>
      <c r="O7198" s="3" t="s">
        <v>321</v>
      </c>
      <c r="P7198" s="3" t="s">
        <v>311</v>
      </c>
      <c r="Q7198" s="10">
        <v>5</v>
      </c>
      <c r="R7198" s="3" t="s">
        <v>312</v>
      </c>
      <c r="S7198" s="11">
        <v>0.01147166229767854</v>
      </c>
      <c r="T7198" s="11">
        <v>0.2241692626609558</v>
      </c>
      <c r="U7198" s="11">
        <v>44.47477481266272</v>
      </c>
      <c r="V7198" s="11">
        <v>557.0104107728552</v>
      </c>
    </row>
    <row r="7199" spans="1:22" ht="18" customHeight="1">
      <c r="A7199" s="11">
        <v>1925.638715557621</v>
      </c>
      <c r="B7199" s="11">
        <v>93.87556975857582</v>
      </c>
      <c r="C7199" s="11">
        <v>465.5315924613269</v>
      </c>
      <c r="D7199" s="11">
        <v>19.54441004038183</v>
      </c>
      <c r="E7199" s="11">
        <v>70.3598761453746</v>
      </c>
      <c r="F7199" s="11">
        <v>4082.713887496321</v>
      </c>
      <c r="G7199" s="11">
        <v>1117.303094192741</v>
      </c>
      <c r="H7199" s="11">
        <v>1356.1344</v>
      </c>
      <c r="I7199" s="11">
        <v>2473.437494192741</v>
      </c>
      <c r="J7199" s="11">
        <v>0.018</v>
      </c>
      <c r="K7199" s="11">
        <v>0.03935995892403027</v>
      </c>
      <c r="L7199" s="11">
        <v>0.5101700128722718</v>
      </c>
      <c r="M7199" s="11">
        <v>0.1904919973133972</v>
      </c>
      <c r="N7199" s="11">
        <v>5.249564360201447</v>
      </c>
      <c r="O7199" s="3" t="s">
        <v>321</v>
      </c>
      <c r="P7199" s="3" t="s">
        <v>311</v>
      </c>
      <c r="Q7199" s="10">
        <v>5</v>
      </c>
      <c r="R7199" s="3" t="s">
        <v>312</v>
      </c>
      <c r="S7199" s="11">
        <v>0.01147310013176181</v>
      </c>
      <c r="T7199" s="11">
        <v>0.2242224359857291</v>
      </c>
      <c r="U7199" s="11">
        <v>44.48624791279448</v>
      </c>
      <c r="V7199" s="11">
        <v>557.2346332088409</v>
      </c>
    </row>
    <row r="7200" spans="1:22" ht="18" customHeight="1">
      <c r="A7200" s="11">
        <v>1925.854061644015</v>
      </c>
      <c r="B7200" s="11">
        <v>93.88717383030978</v>
      </c>
      <c r="C7200" s="11">
        <v>465.537075906967</v>
      </c>
      <c r="D7200" s="11">
        <v>19.54659571113049</v>
      </c>
      <c r="E7200" s="11">
        <v>70.36774456006977</v>
      </c>
      <c r="F7200" s="11">
        <v>4082.761977336042</v>
      </c>
      <c r="G7200" s="11">
        <v>1117.553006391076</v>
      </c>
      <c r="H7200" s="11">
        <v>1356.1344</v>
      </c>
      <c r="I7200" s="11">
        <v>2473.687406391075</v>
      </c>
      <c r="J7200" s="11">
        <v>0.018</v>
      </c>
      <c r="K7200" s="11">
        <v>0.0393572801316812</v>
      </c>
      <c r="L7200" s="11">
        <v>0.5101666957824833</v>
      </c>
      <c r="M7200" s="11">
        <v>0.190468107356175</v>
      </c>
      <c r="N7200" s="11">
        <v>5.250222800450271</v>
      </c>
      <c r="O7200" s="3" t="s">
        <v>321</v>
      </c>
      <c r="P7200" s="3" t="s">
        <v>311</v>
      </c>
      <c r="Q7200" s="10">
        <v>5</v>
      </c>
      <c r="R7200" s="3" t="s">
        <v>312</v>
      </c>
      <c r="S7200" s="11">
        <v>0.0114745388320731</v>
      </c>
      <c r="T7200" s="11">
        <v>0.2242756325266286</v>
      </c>
      <c r="U7200" s="11">
        <v>44.49772245162655</v>
      </c>
      <c r="V7200" s="11">
        <v>557.4589088413676</v>
      </c>
    </row>
    <row r="7201" spans="1:22" ht="18" customHeight="1">
      <c r="A7201" s="11">
        <v>1926.069407730408</v>
      </c>
      <c r="B7201" s="11">
        <v>93.89877716076457</v>
      </c>
      <c r="C7201" s="11">
        <v>465.5425544512408</v>
      </c>
      <c r="D7201" s="11">
        <v>19.54878138187915</v>
      </c>
      <c r="E7201" s="11">
        <v>70.37561297476492</v>
      </c>
      <c r="F7201" s="11">
        <v>4082.81002419076</v>
      </c>
      <c r="G7201" s="11">
        <v>1117.802946535776</v>
      </c>
      <c r="H7201" s="11">
        <v>1356.1344</v>
      </c>
      <c r="I7201" s="11">
        <v>2473.937346535776</v>
      </c>
      <c r="J7201" s="11">
        <v>0.018</v>
      </c>
      <c r="K7201" s="11">
        <v>0.03935460039785858</v>
      </c>
      <c r="L7201" s="11">
        <v>0.5101633783217622</v>
      </c>
      <c r="M7201" s="11">
        <v>0.1904442090027207</v>
      </c>
      <c r="N7201" s="11">
        <v>5.250881637391841</v>
      </c>
      <c r="O7201" s="3" t="s">
        <v>321</v>
      </c>
      <c r="P7201" s="3" t="s">
        <v>311</v>
      </c>
      <c r="Q7201" s="10">
        <v>5</v>
      </c>
      <c r="R7201" s="3" t="s">
        <v>312</v>
      </c>
      <c r="S7201" s="11">
        <v>0.01147597839918456</v>
      </c>
      <c r="T7201" s="11">
        <v>0.2243288523005186</v>
      </c>
      <c r="U7201" s="11">
        <v>44.50919843002573</v>
      </c>
      <c r="V7201" s="11">
        <v>557.6832376936682</v>
      </c>
    </row>
    <row r="7202" spans="1:22" ht="18" customHeight="1">
      <c r="A7202" s="11">
        <v>1926.284753816803</v>
      </c>
      <c r="B7202" s="11">
        <v>93.91037974960865</v>
      </c>
      <c r="C7202" s="11">
        <v>465.5480280941485</v>
      </c>
      <c r="D7202" s="11">
        <v>19.5509670526278</v>
      </c>
      <c r="E7202" s="11">
        <v>70.3834813894601</v>
      </c>
      <c r="F7202" s="11">
        <v>4082.858028060479</v>
      </c>
      <c r="G7202" s="11">
        <v>1118.052914626844</v>
      </c>
      <c r="H7202" s="11">
        <v>1356.1344</v>
      </c>
      <c r="I7202" s="11">
        <v>2474.187314626844</v>
      </c>
      <c r="J7202" s="11">
        <v>0.018</v>
      </c>
      <c r="K7202" s="11">
        <v>0.03935191972256247</v>
      </c>
      <c r="L7202" s="11">
        <v>0.5101600604901083</v>
      </c>
      <c r="M7202" s="11">
        <v>0.1904203022530345</v>
      </c>
      <c r="N7202" s="11">
        <v>5.251540871262661</v>
      </c>
      <c r="O7202" s="3" t="s">
        <v>321</v>
      </c>
      <c r="P7202" s="3" t="s">
        <v>311</v>
      </c>
      <c r="Q7202" s="10">
        <v>5</v>
      </c>
      <c r="R7202" s="3" t="s">
        <v>312</v>
      </c>
      <c r="S7202" s="11">
        <v>0.01147741883361287</v>
      </c>
      <c r="T7202" s="11">
        <v>0.2243820953231835</v>
      </c>
      <c r="U7202" s="11">
        <v>44.52067584885935</v>
      </c>
      <c r="V7202" s="11">
        <v>557.9076197889914</v>
      </c>
    </row>
    <row r="7203" spans="1:22" ht="18" customHeight="1">
      <c r="A7203" s="11">
        <v>1926.500099903197</v>
      </c>
      <c r="B7203" s="11">
        <v>93.92198159651031</v>
      </c>
      <c r="C7203" s="11">
        <v>465.5534968356895</v>
      </c>
      <c r="D7203" s="11">
        <v>19.55315272337646</v>
      </c>
      <c r="E7203" s="11">
        <v>70.39134980415525</v>
      </c>
      <c r="F7203" s="11">
        <v>4082.905988945193</v>
      </c>
      <c r="G7203" s="11">
        <v>1118.302910664277</v>
      </c>
      <c r="H7203" s="11">
        <v>1356.1344</v>
      </c>
      <c r="I7203" s="11">
        <v>2474.437310664277</v>
      </c>
      <c r="J7203" s="11">
        <v>0.018</v>
      </c>
      <c r="K7203" s="11">
        <v>0.03934923810579283</v>
      </c>
      <c r="L7203" s="11">
        <v>0.5101567422875217</v>
      </c>
      <c r="M7203" s="11">
        <v>0.190396387107116</v>
      </c>
      <c r="N7203" s="11">
        <v>5.252200502299474</v>
      </c>
      <c r="O7203" s="3" t="s">
        <v>321</v>
      </c>
      <c r="P7203" s="3" t="s">
        <v>311</v>
      </c>
      <c r="Q7203" s="10">
        <v>5</v>
      </c>
      <c r="R7203" s="3" t="s">
        <v>312</v>
      </c>
      <c r="S7203" s="11">
        <v>0.01147886013581923</v>
      </c>
      <c r="T7203" s="11">
        <v>0.2244353616093281</v>
      </c>
      <c r="U7203" s="11">
        <v>44.53215470899517</v>
      </c>
      <c r="V7203" s="11">
        <v>558.1320551506008</v>
      </c>
    </row>
    <row r="7204" spans="1:22" ht="18" customHeight="1">
      <c r="A7204" s="11">
        <v>1926.715445989591</v>
      </c>
      <c r="B7204" s="11">
        <v>93.93358270113802</v>
      </c>
      <c r="C7204" s="11">
        <v>465.5589606758641</v>
      </c>
      <c r="D7204" s="11">
        <v>19.55533839412512</v>
      </c>
      <c r="E7204" s="11">
        <v>70.39921821885044</v>
      </c>
      <c r="F7204" s="11">
        <v>4082.953906844904</v>
      </c>
      <c r="G7204" s="11">
        <v>1118.552934648076</v>
      </c>
      <c r="H7204" s="11">
        <v>1356.1344</v>
      </c>
      <c r="I7204" s="11">
        <v>2474.687334648076</v>
      </c>
      <c r="J7204" s="11">
        <v>0.018</v>
      </c>
      <c r="K7204" s="11">
        <v>0.03934655554754964</v>
      </c>
      <c r="L7204" s="11">
        <v>0.5101534237140025</v>
      </c>
      <c r="M7204" s="11">
        <v>0.1903724635649654</v>
      </c>
      <c r="N7204" s="11">
        <v>5.252860530739235</v>
      </c>
      <c r="O7204" s="3" t="s">
        <v>321</v>
      </c>
      <c r="P7204" s="3" t="s">
        <v>311</v>
      </c>
      <c r="Q7204" s="10">
        <v>5</v>
      </c>
      <c r="R7204" s="3" t="s">
        <v>312</v>
      </c>
      <c r="S7204" s="11">
        <v>0.01148030230639596</v>
      </c>
      <c r="T7204" s="11">
        <v>0.2244886511762244</v>
      </c>
      <c r="U7204" s="11">
        <v>44.54363501130156</v>
      </c>
      <c r="V7204" s="11">
        <v>558.356543801777</v>
      </c>
    </row>
    <row r="7205" spans="1:22" ht="18" customHeight="1">
      <c r="A7205" s="11">
        <v>1926.930792075985</v>
      </c>
      <c r="B7205" s="11">
        <v>93.94518306316017</v>
      </c>
      <c r="C7205" s="11">
        <v>465.5644196146724</v>
      </c>
      <c r="D7205" s="11">
        <v>19.55752406487377</v>
      </c>
      <c r="E7205" s="11">
        <v>70.40708663354559</v>
      </c>
      <c r="F7205" s="11">
        <v>4083.001781759614</v>
      </c>
      <c r="G7205" s="11">
        <v>1118.802986578242</v>
      </c>
      <c r="H7205" s="11">
        <v>1356.1344</v>
      </c>
      <c r="I7205" s="11">
        <v>2474.937386578242</v>
      </c>
      <c r="J7205" s="11">
        <v>0.018</v>
      </c>
      <c r="K7205" s="11">
        <v>0.03934387204783295</v>
      </c>
      <c r="L7205" s="11">
        <v>0.5101501047695505</v>
      </c>
      <c r="M7205" s="11">
        <v>0.1903485316265829</v>
      </c>
      <c r="N7205" s="11">
        <v>5.253520956819118</v>
      </c>
      <c r="O7205" s="3" t="s">
        <v>321</v>
      </c>
      <c r="P7205" s="3" t="s">
        <v>311</v>
      </c>
      <c r="Q7205" s="10">
        <v>5</v>
      </c>
      <c r="R7205" s="3" t="s">
        <v>312</v>
      </c>
      <c r="S7205" s="11">
        <v>0.01148174534578656</v>
      </c>
      <c r="T7205" s="11">
        <v>0.2245419640382398</v>
      </c>
      <c r="U7205" s="11">
        <v>44.55511675664734</v>
      </c>
      <c r="V7205" s="11">
        <v>558.5810857658153</v>
      </c>
    </row>
    <row r="7206" spans="1:22" ht="18" customHeight="1">
      <c r="A7206" s="11">
        <v>1927.146138162378</v>
      </c>
      <c r="B7206" s="11">
        <v>93.95678268224518</v>
      </c>
      <c r="C7206" s="11">
        <v>465.5698736521144</v>
      </c>
      <c r="D7206" s="11">
        <v>19.55970973562243</v>
      </c>
      <c r="E7206" s="11">
        <v>70.41495504824076</v>
      </c>
      <c r="F7206" s="11">
        <v>4083.04961368932</v>
      </c>
      <c r="G7206" s="11">
        <v>1119.053066454773</v>
      </c>
      <c r="H7206" s="11">
        <v>1356.1344</v>
      </c>
      <c r="I7206" s="11">
        <v>2475.187466454773</v>
      </c>
      <c r="J7206" s="11">
        <v>0.018</v>
      </c>
      <c r="K7206" s="11">
        <v>0.0393411876066427</v>
      </c>
      <c r="L7206" s="11">
        <v>0.5101467854541659</v>
      </c>
      <c r="M7206" s="11">
        <v>0.1903245912919682</v>
      </c>
      <c r="N7206" s="11">
        <v>5.254181780776538</v>
      </c>
      <c r="O7206" s="3" t="s">
        <v>321</v>
      </c>
      <c r="P7206" s="3" t="s">
        <v>311</v>
      </c>
      <c r="Q7206" s="10">
        <v>5</v>
      </c>
      <c r="R7206" s="3" t="s">
        <v>312</v>
      </c>
      <c r="S7206" s="11">
        <v>0.01148318925456565</v>
      </c>
      <c r="T7206" s="11">
        <v>0.2245953002123101</v>
      </c>
      <c r="U7206" s="11">
        <v>44.56659994590191</v>
      </c>
      <c r="V7206" s="11">
        <v>558.8056810660275</v>
      </c>
    </row>
    <row r="7207" spans="1:22" ht="18" customHeight="1">
      <c r="A7207" s="11">
        <v>1927.361484248773</v>
      </c>
      <c r="B7207" s="11">
        <v>93.96838155806142</v>
      </c>
      <c r="C7207" s="11">
        <v>465.5753227881896</v>
      </c>
      <c r="D7207" s="11">
        <v>19.56189540637109</v>
      </c>
      <c r="E7207" s="11">
        <v>70.42282346293592</v>
      </c>
      <c r="F7207" s="11">
        <v>4083.097402634023</v>
      </c>
      <c r="G7207" s="11">
        <v>1119.303174277672</v>
      </c>
      <c r="H7207" s="11">
        <v>1356.1344</v>
      </c>
      <c r="I7207" s="11">
        <v>2475.437574277672</v>
      </c>
      <c r="J7207" s="11">
        <v>0.018</v>
      </c>
      <c r="K7207" s="11">
        <v>0.03933850222397892</v>
      </c>
      <c r="L7207" s="11">
        <v>0.5101434657678485</v>
      </c>
      <c r="M7207" s="11">
        <v>0.1903006425611211</v>
      </c>
      <c r="N7207" s="11">
        <v>5.254843002849127</v>
      </c>
      <c r="O7207" s="3" t="s">
        <v>321</v>
      </c>
      <c r="P7207" s="3" t="s">
        <v>311</v>
      </c>
      <c r="Q7207" s="10">
        <v>5</v>
      </c>
      <c r="R7207" s="3" t="s">
        <v>312</v>
      </c>
      <c r="S7207" s="11">
        <v>0.0114846340332524</v>
      </c>
      <c r="T7207" s="11">
        <v>0.2246486597142908</v>
      </c>
      <c r="U7207" s="11">
        <v>44.57808457993516</v>
      </c>
      <c r="V7207" s="11">
        <v>559.0303297257418</v>
      </c>
    </row>
    <row r="7208" spans="1:22" ht="18" customHeight="1">
      <c r="A7208" s="11">
        <v>1927.576830335167</v>
      </c>
      <c r="B7208" s="11">
        <v>93.97997969027739</v>
      </c>
      <c r="C7208" s="11">
        <v>465.5807670228987</v>
      </c>
      <c r="D7208" s="11">
        <v>19.56408107711975</v>
      </c>
      <c r="E7208" s="11">
        <v>70.43069187763109</v>
      </c>
      <c r="F7208" s="11">
        <v>4083.145148593724</v>
      </c>
      <c r="G7208" s="11">
        <v>1119.553310046936</v>
      </c>
      <c r="H7208" s="11">
        <v>1356.1344</v>
      </c>
      <c r="I7208" s="11">
        <v>2475.687710046936</v>
      </c>
      <c r="J7208" s="11">
        <v>0.018</v>
      </c>
      <c r="K7208" s="11">
        <v>0.03933581589984163</v>
      </c>
      <c r="L7208" s="11">
        <v>0.5101401457105985</v>
      </c>
      <c r="M7208" s="11">
        <v>0.1902766854340422</v>
      </c>
      <c r="N7208" s="11">
        <v>5.25550462327473</v>
      </c>
      <c r="O7208" s="3" t="s">
        <v>321</v>
      </c>
      <c r="P7208" s="3" t="s">
        <v>311</v>
      </c>
      <c r="Q7208" s="10">
        <v>5</v>
      </c>
      <c r="R7208" s="3" t="s">
        <v>312</v>
      </c>
      <c r="S7208" s="11">
        <v>0.01148607968231042</v>
      </c>
      <c r="T7208" s="11">
        <v>0.2247020425589558</v>
      </c>
      <c r="U7208" s="11">
        <v>44.58957065961747</v>
      </c>
      <c r="V7208" s="11">
        <v>559.2550317683008</v>
      </c>
    </row>
    <row r="7209" spans="1:22" ht="18" customHeight="1">
      <c r="A7209" s="11">
        <v>1927.79217642156</v>
      </c>
      <c r="B7209" s="11">
        <v>93.99157707856139</v>
      </c>
      <c r="C7209" s="11">
        <v>465.5862063562412</v>
      </c>
      <c r="D7209" s="11">
        <v>19.5662667478684</v>
      </c>
      <c r="E7209" s="11">
        <v>70.43856029232624</v>
      </c>
      <c r="F7209" s="11">
        <v>4083.192851568423</v>
      </c>
      <c r="G7209" s="11">
        <v>1119.803473762566</v>
      </c>
      <c r="H7209" s="11">
        <v>1356.1344</v>
      </c>
      <c r="I7209" s="11">
        <v>2475.937873762567</v>
      </c>
      <c r="J7209" s="11">
        <v>0.018</v>
      </c>
      <c r="K7209" s="11">
        <v>0.03933312863423081</v>
      </c>
      <c r="L7209" s="11">
        <v>0.5101368252824158</v>
      </c>
      <c r="M7209" s="11">
        <v>0.1902527199107311</v>
      </c>
      <c r="N7209" s="11">
        <v>5.256166642291434</v>
      </c>
      <c r="O7209" s="3" t="s">
        <v>321</v>
      </c>
      <c r="P7209" s="3" t="s">
        <v>311</v>
      </c>
      <c r="Q7209" s="10">
        <v>5</v>
      </c>
      <c r="R7209" s="3" t="s">
        <v>312</v>
      </c>
      <c r="S7209" s="11">
        <v>0.01148752620231583</v>
      </c>
      <c r="T7209" s="11">
        <v>0.224755448763284</v>
      </c>
      <c r="U7209" s="11">
        <v>44.60105818581979</v>
      </c>
      <c r="V7209" s="11">
        <v>559.4797872170641</v>
      </c>
    </row>
    <row r="7210" spans="1:22" ht="18" customHeight="1">
      <c r="A7210" s="11">
        <v>1928.007522507954</v>
      </c>
      <c r="B7210" s="11">
        <v>94.00317372258193</v>
      </c>
      <c r="C7210" s="11">
        <v>465.5916407882175</v>
      </c>
      <c r="D7210" s="11">
        <v>19.56845241861706</v>
      </c>
      <c r="E7210" s="11">
        <v>70.44642870702141</v>
      </c>
      <c r="F7210" s="11">
        <v>4083.24051155812</v>
      </c>
      <c r="G7210" s="11">
        <v>1120.053665424564</v>
      </c>
      <c r="H7210" s="11">
        <v>1356.1344</v>
      </c>
      <c r="I7210" s="11">
        <v>2476.188065424563</v>
      </c>
      <c r="J7210" s="11">
        <v>0.018</v>
      </c>
      <c r="K7210" s="11">
        <v>0.03933044042714646</v>
      </c>
      <c r="L7210" s="11">
        <v>0.5101335044833003</v>
      </c>
      <c r="M7210" s="11">
        <v>0.190228745991188</v>
      </c>
      <c r="N7210" s="11">
        <v>5.256829060137543</v>
      </c>
      <c r="O7210" s="3" t="s">
        <v>321</v>
      </c>
      <c r="P7210" s="3" t="s">
        <v>311</v>
      </c>
      <c r="Q7210" s="10">
        <v>5</v>
      </c>
      <c r="R7210" s="3" t="s">
        <v>312</v>
      </c>
      <c r="S7210" s="11">
        <v>0.01148897359378925</v>
      </c>
      <c r="T7210" s="11">
        <v>0.2248088783431733</v>
      </c>
      <c r="U7210" s="11">
        <v>44.61254715941358</v>
      </c>
      <c r="V7210" s="11">
        <v>559.7045960954073</v>
      </c>
    </row>
    <row r="7211" spans="1:22" ht="18" customHeight="1">
      <c r="A7211" s="11">
        <v>1928.222868594348</v>
      </c>
      <c r="B7211" s="11">
        <v>94.01476962200731</v>
      </c>
      <c r="C7211" s="11">
        <v>465.5970703188273</v>
      </c>
      <c r="D7211" s="11">
        <v>19.57063808936572</v>
      </c>
      <c r="E7211" s="11">
        <v>70.45429712171658</v>
      </c>
      <c r="F7211" s="11">
        <v>4083.288128562813</v>
      </c>
      <c r="G7211" s="11">
        <v>1120.303885032926</v>
      </c>
      <c r="H7211" s="11">
        <v>1356.1344</v>
      </c>
      <c r="I7211" s="11">
        <v>2476.438285032927</v>
      </c>
      <c r="J7211" s="11">
        <v>0.018</v>
      </c>
      <c r="K7211" s="11">
        <v>0.03932775127858858</v>
      </c>
      <c r="L7211" s="11">
        <v>0.5101301833132522</v>
      </c>
      <c r="M7211" s="11">
        <v>0.1902047636754127</v>
      </c>
      <c r="N7211" s="11">
        <v>5.257491877051591</v>
      </c>
      <c r="O7211" s="3" t="s">
        <v>321</v>
      </c>
      <c r="P7211" s="3" t="s">
        <v>311</v>
      </c>
      <c r="Q7211" s="10">
        <v>5</v>
      </c>
      <c r="R7211" s="3" t="s">
        <v>312</v>
      </c>
      <c r="S7211" s="11">
        <v>0.01149042185719577</v>
      </c>
      <c r="T7211" s="11">
        <v>0.2248623313134394</v>
      </c>
      <c r="U7211" s="11">
        <v>44.62403758127078</v>
      </c>
      <c r="V7211" s="11">
        <v>559.9294584267208</v>
      </c>
    </row>
    <row r="7212" spans="1:22" ht="18" customHeight="1">
      <c r="A7212" s="11">
        <v>1928.438214680743</v>
      </c>
      <c r="B7212" s="11">
        <v>94.02636477650609</v>
      </c>
      <c r="C7212" s="11">
        <v>465.6024949480708</v>
      </c>
      <c r="D7212" s="11">
        <v>19.57282376011437</v>
      </c>
      <c r="E7212" s="11">
        <v>70.46216553641175</v>
      </c>
      <c r="F7212" s="11">
        <v>4083.335702582505</v>
      </c>
      <c r="G7212" s="11">
        <v>1120.554132587656</v>
      </c>
      <c r="H7212" s="11">
        <v>1356.1344</v>
      </c>
      <c r="I7212" s="11">
        <v>2476.688532587656</v>
      </c>
      <c r="J7212" s="11">
        <v>0.018</v>
      </c>
      <c r="K7212" s="11">
        <v>0.03932506118855718</v>
      </c>
      <c r="L7212" s="11">
        <v>0.5101268617722714</v>
      </c>
      <c r="M7212" s="11">
        <v>0.1901807729634054</v>
      </c>
      <c r="N7212" s="11">
        <v>5.258155093272336</v>
      </c>
      <c r="O7212" s="3" t="s">
        <v>321</v>
      </c>
      <c r="P7212" s="3" t="s">
        <v>311</v>
      </c>
      <c r="Q7212" s="10">
        <v>5</v>
      </c>
      <c r="R7212" s="3" t="s">
        <v>312</v>
      </c>
      <c r="S7212" s="11">
        <v>0.01149187099313168</v>
      </c>
      <c r="T7212" s="11">
        <v>0.2249158076914703</v>
      </c>
      <c r="U7212" s="11">
        <v>44.63552945226391</v>
      </c>
      <c r="V7212" s="11">
        <v>560.1543742344122</v>
      </c>
    </row>
    <row r="7213" spans="1:22" ht="18" customHeight="1">
      <c r="A7213" s="11">
        <v>1928.653560767137</v>
      </c>
      <c r="B7213" s="11">
        <v>94.03795918574653</v>
      </c>
      <c r="C7213" s="11">
        <v>465.6079146759478</v>
      </c>
      <c r="D7213" s="11">
        <v>19.57500943086303</v>
      </c>
      <c r="E7213" s="11">
        <v>70.47003395110691</v>
      </c>
      <c r="F7213" s="11">
        <v>4083.383233617194</v>
      </c>
      <c r="G7213" s="11">
        <v>1120.804408088752</v>
      </c>
      <c r="H7213" s="11">
        <v>1356.1344</v>
      </c>
      <c r="I7213" s="11">
        <v>2476.938808088752</v>
      </c>
      <c r="J7213" s="11">
        <v>0.018</v>
      </c>
      <c r="K7213" s="11">
        <v>0.03932237015705225</v>
      </c>
      <c r="L7213" s="11">
        <v>0.5101235398603579</v>
      </c>
      <c r="M7213" s="11">
        <v>0.190156773855166</v>
      </c>
      <c r="N7213" s="11">
        <v>5.258818709038763</v>
      </c>
      <c r="O7213" s="3" t="s">
        <v>321</v>
      </c>
      <c r="P7213" s="3" t="s">
        <v>311</v>
      </c>
      <c r="Q7213" s="10">
        <v>5</v>
      </c>
      <c r="R7213" s="3" t="s">
        <v>312</v>
      </c>
      <c r="S7213" s="11">
        <v>0.01149332100204437</v>
      </c>
      <c r="T7213" s="11">
        <v>0.2249693074917443</v>
      </c>
      <c r="U7213" s="11">
        <v>44.64702277326595</v>
      </c>
      <c r="V7213" s="11">
        <v>560.3793435419039</v>
      </c>
    </row>
    <row r="7214" spans="1:22" ht="18" customHeight="1">
      <c r="A7214" s="11">
        <v>1928.86890685353</v>
      </c>
      <c r="B7214" s="11">
        <v>94.04955284939702</v>
      </c>
      <c r="C7214" s="11">
        <v>465.6133295024582</v>
      </c>
      <c r="D7214" s="11">
        <v>19.57719510161169</v>
      </c>
      <c r="E7214" s="11">
        <v>70.47790236580207</v>
      </c>
      <c r="F7214" s="11">
        <v>4083.430721666877</v>
      </c>
      <c r="G7214" s="11">
        <v>1121.054711536213</v>
      </c>
      <c r="H7214" s="11">
        <v>1356.1344</v>
      </c>
      <c r="I7214" s="11">
        <v>2477.189111536213</v>
      </c>
      <c r="J7214" s="11">
        <v>0.018</v>
      </c>
      <c r="K7214" s="11">
        <v>0.03931967818407376</v>
      </c>
      <c r="L7214" s="11">
        <v>0.5101202175775116</v>
      </c>
      <c r="M7214" s="11">
        <v>0.1901327663506941</v>
      </c>
      <c r="N7214" s="11">
        <v>5.259482724590091</v>
      </c>
      <c r="O7214" s="3" t="s">
        <v>321</v>
      </c>
      <c r="P7214" s="3" t="s">
        <v>311</v>
      </c>
      <c r="Q7214" s="10">
        <v>5</v>
      </c>
      <c r="R7214" s="3" t="s">
        <v>312</v>
      </c>
      <c r="S7214" s="11">
        <v>0.01149477188451248</v>
      </c>
      <c r="T7214" s="11">
        <v>0.2250228307313128</v>
      </c>
      <c r="U7214" s="11">
        <v>44.65851754515047</v>
      </c>
      <c r="V7214" s="11">
        <v>560.6043663726352</v>
      </c>
    </row>
    <row r="7215" spans="1:22" ht="18" customHeight="1">
      <c r="A7215" s="11">
        <v>1929.084252939924</v>
      </c>
      <c r="B7215" s="11">
        <v>94.06114576712611</v>
      </c>
      <c r="C7215" s="11">
        <v>465.6187394276024</v>
      </c>
      <c r="D7215" s="11">
        <v>19.57938077236035</v>
      </c>
      <c r="E7215" s="11">
        <v>70.48577078049725</v>
      </c>
      <c r="F7215" s="11">
        <v>4083.478166731561</v>
      </c>
      <c r="G7215" s="11">
        <v>1121.305042930042</v>
      </c>
      <c r="H7215" s="11">
        <v>1356.1344</v>
      </c>
      <c r="I7215" s="11">
        <v>2477.439442930041</v>
      </c>
      <c r="J7215" s="11">
        <v>0.018</v>
      </c>
      <c r="K7215" s="11">
        <v>0.03931698526962177</v>
      </c>
      <c r="L7215" s="11">
        <v>0.5101168949237326</v>
      </c>
      <c r="M7215" s="11">
        <v>0.1901087504499905</v>
      </c>
      <c r="N7215" s="11">
        <v>5.260147140165739</v>
      </c>
      <c r="O7215" s="3" t="s">
        <v>321</v>
      </c>
      <c r="P7215" s="3" t="s">
        <v>311</v>
      </c>
      <c r="Q7215" s="10">
        <v>5</v>
      </c>
      <c r="R7215" s="3" t="s">
        <v>312</v>
      </c>
      <c r="S7215" s="11">
        <v>0.01149622364105908</v>
      </c>
      <c r="T7215" s="11">
        <v>0.2250763774261448</v>
      </c>
      <c r="U7215" s="11">
        <v>44.67001376879153</v>
      </c>
      <c r="V7215" s="11">
        <v>560.8294427500614</v>
      </c>
    </row>
    <row r="7216" spans="1:22" ht="18" customHeight="1">
      <c r="A7216" s="11">
        <v>1929.299599026318</v>
      </c>
      <c r="B7216" s="11">
        <v>94.07273793860209</v>
      </c>
      <c r="C7216" s="11">
        <v>465.6241444513801</v>
      </c>
      <c r="D7216" s="11">
        <v>19.581566443109</v>
      </c>
      <c r="E7216" s="11">
        <v>70.4936391951924</v>
      </c>
      <c r="F7216" s="11">
        <v>4083.525568811241</v>
      </c>
      <c r="G7216" s="11">
        <v>1121.555402270236</v>
      </c>
      <c r="H7216" s="11">
        <v>1356.1344</v>
      </c>
      <c r="I7216" s="11">
        <v>2477.689802270235</v>
      </c>
      <c r="J7216" s="11">
        <v>0.018</v>
      </c>
      <c r="K7216" s="11">
        <v>0.03931429141369622</v>
      </c>
      <c r="L7216" s="11">
        <v>0.5101135718990211</v>
      </c>
      <c r="M7216" s="11">
        <v>0.1900847261530546</v>
      </c>
      <c r="N7216" s="11">
        <v>5.26081195600539</v>
      </c>
      <c r="O7216" s="3" t="s">
        <v>321</v>
      </c>
      <c r="P7216" s="3" t="s">
        <v>311</v>
      </c>
      <c r="Q7216" s="10">
        <v>5</v>
      </c>
      <c r="R7216" s="3" t="s">
        <v>312</v>
      </c>
      <c r="S7216" s="11">
        <v>0.0114976762721517</v>
      </c>
      <c r="T7216" s="11">
        <v>0.225129947591126</v>
      </c>
      <c r="U7216" s="11">
        <v>44.68151144506368</v>
      </c>
      <c r="V7216" s="11">
        <v>561.0545726976525</v>
      </c>
    </row>
    <row r="7217" spans="1:22" ht="18" customHeight="1">
      <c r="A7217" s="11">
        <v>1929.514945112712</v>
      </c>
      <c r="B7217" s="11">
        <v>94.08432936349348</v>
      </c>
      <c r="C7217" s="11">
        <v>465.6295445737915</v>
      </c>
      <c r="D7217" s="11">
        <v>19.58375211385766</v>
      </c>
      <c r="E7217" s="11">
        <v>70.50150760988757</v>
      </c>
      <c r="F7217" s="11">
        <v>4083.57292790592</v>
      </c>
      <c r="G7217" s="11">
        <v>1121.805789556796</v>
      </c>
      <c r="H7217" s="11">
        <v>1356.1344</v>
      </c>
      <c r="I7217" s="11">
        <v>2477.940189556796</v>
      </c>
      <c r="J7217" s="11">
        <v>0.018</v>
      </c>
      <c r="K7217" s="11">
        <v>0.0393115966162972</v>
      </c>
      <c r="L7217" s="11">
        <v>0.5101102485033766</v>
      </c>
      <c r="M7217" s="11">
        <v>0.1900606934598868</v>
      </c>
      <c r="N7217" s="11">
        <v>5.261477172348919</v>
      </c>
      <c r="O7217" s="3" t="s">
        <v>321</v>
      </c>
      <c r="P7217" s="3" t="s">
        <v>311</v>
      </c>
      <c r="Q7217" s="10">
        <v>5</v>
      </c>
      <c r="R7217" s="3" t="s">
        <v>312</v>
      </c>
      <c r="S7217" s="11">
        <v>0.01149912977837048</v>
      </c>
      <c r="T7217" s="11">
        <v>0.2251835412433512</v>
      </c>
      <c r="U7217" s="11">
        <v>44.69301057484205</v>
      </c>
      <c r="V7217" s="11">
        <v>561.2797562388959</v>
      </c>
    </row>
    <row r="7218" spans="1:22" ht="18" customHeight="1">
      <c r="A7218" s="11">
        <v>1929.730291199106</v>
      </c>
      <c r="B7218" s="11">
        <v>94.09592004146856</v>
      </c>
      <c r="C7218" s="11">
        <v>465.6349397948363</v>
      </c>
      <c r="D7218" s="11">
        <v>19.58593778460632</v>
      </c>
      <c r="E7218" s="11">
        <v>70.50937602458274</v>
      </c>
      <c r="F7218" s="11">
        <v>4083.620244015593</v>
      </c>
      <c r="G7218" s="11">
        <v>1122.056204789723</v>
      </c>
      <c r="H7218" s="11">
        <v>1356.1344</v>
      </c>
      <c r="I7218" s="11">
        <v>2478.190604789723</v>
      </c>
      <c r="J7218" s="11">
        <v>0.018</v>
      </c>
      <c r="K7218" s="11">
        <v>0.03930890087742459</v>
      </c>
      <c r="L7218" s="11">
        <v>0.5101069247367996</v>
      </c>
      <c r="M7218" s="11">
        <v>0.1900366523704866</v>
      </c>
      <c r="N7218" s="11">
        <v>5.262142789436465</v>
      </c>
      <c r="O7218" s="3" t="s">
        <v>321</v>
      </c>
      <c r="P7218" s="3" t="s">
        <v>311</v>
      </c>
      <c r="Q7218" s="10">
        <v>5</v>
      </c>
      <c r="R7218" s="3" t="s">
        <v>312</v>
      </c>
      <c r="S7218" s="11">
        <v>0.01150058416023999</v>
      </c>
      <c r="T7218" s="11">
        <v>0.2252371583988328</v>
      </c>
      <c r="U7218" s="11">
        <v>44.70451115900229</v>
      </c>
      <c r="V7218" s="11">
        <v>561.5049933972947</v>
      </c>
    </row>
    <row r="7219" spans="1:22" ht="18" customHeight="1">
      <c r="A7219" s="11">
        <v>1929.945637285501</v>
      </c>
      <c r="B7219" s="11">
        <v>94.10750997219586</v>
      </c>
      <c r="C7219" s="11">
        <v>465.6403301145149</v>
      </c>
      <c r="D7219" s="11">
        <v>19.58812345535497</v>
      </c>
      <c r="E7219" s="11">
        <v>70.5172444392779</v>
      </c>
      <c r="F7219" s="11">
        <v>4083.667517140268</v>
      </c>
      <c r="G7219" s="11">
        <v>1122.306647969016</v>
      </c>
      <c r="H7219" s="11">
        <v>1356.1344</v>
      </c>
      <c r="I7219" s="11">
        <v>2478.441047969016</v>
      </c>
      <c r="J7219" s="11">
        <v>0.018</v>
      </c>
      <c r="K7219" s="11">
        <v>0.0393062041970785</v>
      </c>
      <c r="L7219" s="11">
        <v>0.5101036005992899</v>
      </c>
      <c r="M7219" s="11">
        <v>0.1900126028848546</v>
      </c>
      <c r="N7219" s="11">
        <v>5.262808807508352</v>
      </c>
      <c r="O7219" s="3" t="s">
        <v>321</v>
      </c>
      <c r="P7219" s="3" t="s">
        <v>311</v>
      </c>
      <c r="Q7219" s="10">
        <v>5</v>
      </c>
      <c r="R7219" s="3" t="s">
        <v>312</v>
      </c>
      <c r="S7219" s="11">
        <v>0.01150203941822922</v>
      </c>
      <c r="T7219" s="11">
        <v>0.2252907990724982</v>
      </c>
      <c r="U7219" s="11">
        <v>44.71601319842052</v>
      </c>
      <c r="V7219" s="11">
        <v>561.7302841963672</v>
      </c>
    </row>
    <row r="7220" spans="1:22" ht="18" customHeight="1">
      <c r="A7220" s="11">
        <v>1930.160983371894</v>
      </c>
      <c r="B7220" s="11">
        <v>94.11909915534366</v>
      </c>
      <c r="C7220" s="11">
        <v>465.645715532827</v>
      </c>
      <c r="D7220" s="11">
        <v>19.59030912610363</v>
      </c>
      <c r="E7220" s="11">
        <v>70.52511285397306</v>
      </c>
      <c r="F7220" s="11">
        <v>4083.714747279937</v>
      </c>
      <c r="G7220" s="11">
        <v>1122.557119094675</v>
      </c>
      <c r="H7220" s="11">
        <v>1356.1344</v>
      </c>
      <c r="I7220" s="11">
        <v>2478.691519094675</v>
      </c>
      <c r="J7220" s="11">
        <v>0.018</v>
      </c>
      <c r="K7220" s="11">
        <v>0.03930350657525886</v>
      </c>
      <c r="L7220" s="11">
        <v>0.5101002760908475</v>
      </c>
      <c r="M7220" s="11">
        <v>0.1899885450029904</v>
      </c>
      <c r="N7220" s="11">
        <v>5.263475226805175</v>
      </c>
      <c r="O7220" s="3" t="s">
        <v>321</v>
      </c>
      <c r="P7220" s="3" t="s">
        <v>311</v>
      </c>
      <c r="Q7220" s="10">
        <v>5</v>
      </c>
      <c r="R7220" s="3" t="s">
        <v>312</v>
      </c>
      <c r="S7220" s="11">
        <v>0.01150349555291982</v>
      </c>
      <c r="T7220" s="11">
        <v>0.2253444632814864</v>
      </c>
      <c r="U7220" s="11">
        <v>44.72751669397344</v>
      </c>
      <c r="V7220" s="11">
        <v>561.9556286596486</v>
      </c>
    </row>
    <row r="7221" spans="1:22" ht="18" customHeight="1">
      <c r="A7221" s="11">
        <v>1930.376329458288</v>
      </c>
      <c r="B7221" s="11">
        <v>94.13068759058048</v>
      </c>
      <c r="C7221" s="11">
        <v>465.6510960497726</v>
      </c>
      <c r="D7221" s="11">
        <v>19.59249479685229</v>
      </c>
      <c r="E7221" s="11">
        <v>70.53298126866824</v>
      </c>
      <c r="F7221" s="11">
        <v>4083.761934434604</v>
      </c>
      <c r="G7221" s="11">
        <v>1122.8076181667</v>
      </c>
      <c r="H7221" s="11">
        <v>1356.1344</v>
      </c>
      <c r="I7221" s="11">
        <v>2478.9420181667</v>
      </c>
      <c r="J7221" s="11">
        <v>0.018</v>
      </c>
      <c r="K7221" s="11">
        <v>0.03930080801196568</v>
      </c>
      <c r="L7221" s="11">
        <v>0.5100969512114724</v>
      </c>
      <c r="M7221" s="11">
        <v>0.1899644787248939</v>
      </c>
      <c r="N7221" s="11">
        <v>5.264142047567733</v>
      </c>
      <c r="O7221" s="3" t="s">
        <v>321</v>
      </c>
      <c r="P7221" s="3" t="s">
        <v>311</v>
      </c>
      <c r="Q7221" s="10">
        <v>5</v>
      </c>
      <c r="R7221" s="3" t="s">
        <v>312</v>
      </c>
      <c r="S7221" s="11">
        <v>0.01150495256483789</v>
      </c>
      <c r="T7221" s="11">
        <v>0.2253981510418527</v>
      </c>
      <c r="U7221" s="11">
        <v>44.73902164653828</v>
      </c>
      <c r="V7221" s="11">
        <v>562.1810268106905</v>
      </c>
    </row>
    <row r="7222" spans="1:22" ht="18" customHeight="1">
      <c r="A7222" s="11">
        <v>1930.591675544682</v>
      </c>
      <c r="B7222" s="11">
        <v>94.14227527757468</v>
      </c>
      <c r="C7222" s="11">
        <v>465.6564716653519</v>
      </c>
      <c r="D7222" s="11">
        <v>19.59468046760094</v>
      </c>
      <c r="E7222" s="11">
        <v>70.54084968336339</v>
      </c>
      <c r="F7222" s="11">
        <v>4083.80907860427</v>
      </c>
      <c r="G7222" s="11">
        <v>1123.058145185092</v>
      </c>
      <c r="H7222" s="11">
        <v>1356.1344</v>
      </c>
      <c r="I7222" s="11">
        <v>2479.192545185092</v>
      </c>
      <c r="J7222" s="11">
        <v>0.018</v>
      </c>
      <c r="K7222" s="11">
        <v>0.039298108507199</v>
      </c>
      <c r="L7222" s="11">
        <v>0.5100936259611646</v>
      </c>
      <c r="M7222" s="11">
        <v>0.1899404040505656</v>
      </c>
      <c r="N7222" s="11">
        <v>5.264809270037047</v>
      </c>
      <c r="O7222" s="3" t="s">
        <v>321</v>
      </c>
      <c r="P7222" s="3" t="s">
        <v>311</v>
      </c>
      <c r="Q7222" s="10">
        <v>5</v>
      </c>
      <c r="R7222" s="3" t="s">
        <v>312</v>
      </c>
      <c r="S7222" s="11">
        <v>0.01150641045445386</v>
      </c>
      <c r="T7222" s="11">
        <v>0.2254518623685667</v>
      </c>
      <c r="U7222" s="11">
        <v>44.75052805699273</v>
      </c>
      <c r="V7222" s="11">
        <v>562.406478673059</v>
      </c>
    </row>
    <row r="7223" spans="1:22" ht="18" customHeight="1">
      <c r="A7223" s="11">
        <v>1930.807021631077</v>
      </c>
      <c r="B7223" s="11">
        <v>94.15386221599468</v>
      </c>
      <c r="C7223" s="11">
        <v>465.6618423795647</v>
      </c>
      <c r="D7223" s="11">
        <v>19.5968661383496</v>
      </c>
      <c r="E7223" s="11">
        <v>70.54871809805856</v>
      </c>
      <c r="F7223" s="11">
        <v>4083.856179788931</v>
      </c>
      <c r="G7223" s="11">
        <v>1123.30870014985</v>
      </c>
      <c r="H7223" s="11">
        <v>1356.1344</v>
      </c>
      <c r="I7223" s="11">
        <v>2479.44310014985</v>
      </c>
      <c r="J7223" s="11">
        <v>0.018</v>
      </c>
      <c r="K7223" s="11">
        <v>0.03929540806095875</v>
      </c>
      <c r="L7223" s="11">
        <v>0.510090300339924</v>
      </c>
      <c r="M7223" s="11">
        <v>0.1899163209800049</v>
      </c>
      <c r="N7223" s="11">
        <v>5.265476894454395</v>
      </c>
      <c r="O7223" s="3" t="s">
        <v>321</v>
      </c>
      <c r="P7223" s="3" t="s">
        <v>311</v>
      </c>
      <c r="Q7223" s="10">
        <v>5</v>
      </c>
      <c r="R7223" s="3" t="s">
        <v>312</v>
      </c>
      <c r="S7223" s="11">
        <v>0.01150786922236962</v>
      </c>
      <c r="T7223" s="11">
        <v>0.225505597279178</v>
      </c>
      <c r="U7223" s="11">
        <v>44.7620359262151</v>
      </c>
      <c r="V7223" s="11">
        <v>562.6319842703382</v>
      </c>
    </row>
    <row r="7224" spans="1:22" ht="18" customHeight="1">
      <c r="A7224" s="11">
        <v>1931.022367717471</v>
      </c>
      <c r="B7224" s="11">
        <v>94.16544840550888</v>
      </c>
      <c r="C7224" s="11">
        <v>465.6672081924113</v>
      </c>
      <c r="D7224" s="11">
        <v>19.59905180909826</v>
      </c>
      <c r="E7224" s="11">
        <v>70.55658651275373</v>
      </c>
      <c r="F7224" s="11">
        <v>4083.903237988592</v>
      </c>
      <c r="G7224" s="11">
        <v>1123.559283060974</v>
      </c>
      <c r="H7224" s="11">
        <v>1356.1344</v>
      </c>
      <c r="I7224" s="11">
        <v>2479.693683060974</v>
      </c>
      <c r="J7224" s="11">
        <v>0.018</v>
      </c>
      <c r="K7224" s="11">
        <v>0.03929270667324501</v>
      </c>
      <c r="L7224" s="11">
        <v>0.5100869743477507</v>
      </c>
      <c r="M7224" s="11">
        <v>0.1898922295132123</v>
      </c>
      <c r="N7224" s="11">
        <v>5.266144921061249</v>
      </c>
      <c r="O7224" s="3" t="s">
        <v>321</v>
      </c>
      <c r="P7224" s="3" t="s">
        <v>311</v>
      </c>
      <c r="Q7224" s="10">
        <v>5</v>
      </c>
      <c r="R7224" s="3" t="s">
        <v>312</v>
      </c>
      <c r="S7224" s="11">
        <v>0.01150932886903792</v>
      </c>
      <c r="T7224" s="11">
        <v>0.2255593557883185</v>
      </c>
      <c r="U7224" s="11">
        <v>44.77354525508414</v>
      </c>
      <c r="V7224" s="11">
        <v>562.8575436261265</v>
      </c>
    </row>
    <row r="7225" spans="1:22" ht="18" customHeight="1">
      <c r="A7225" s="11">
        <v>1931.237713803864</v>
      </c>
      <c r="B7225" s="11">
        <v>94.17703384578563</v>
      </c>
      <c r="C7225" s="11">
        <v>465.6725691038913</v>
      </c>
      <c r="D7225" s="11">
        <v>19.60123747984691</v>
      </c>
      <c r="E7225" s="11">
        <v>70.56445492744888</v>
      </c>
      <c r="F7225" s="11">
        <v>4083.950253203249</v>
      </c>
      <c r="G7225" s="11">
        <v>1123.809893918464</v>
      </c>
      <c r="H7225" s="11">
        <v>1356.1344</v>
      </c>
      <c r="I7225" s="11">
        <v>2479.944293918465</v>
      </c>
      <c r="J7225" s="11">
        <v>0.018</v>
      </c>
      <c r="K7225" s="11">
        <v>0.03929000434405773</v>
      </c>
      <c r="L7225" s="11">
        <v>0.5100836479846449</v>
      </c>
      <c r="M7225" s="11">
        <v>0.1898681296501876</v>
      </c>
      <c r="N7225" s="11">
        <v>5.266813350099339</v>
      </c>
      <c r="O7225" s="3" t="s">
        <v>321</v>
      </c>
      <c r="P7225" s="3" t="s">
        <v>311</v>
      </c>
      <c r="Q7225" s="10">
        <v>5</v>
      </c>
      <c r="R7225" s="3" t="s">
        <v>312</v>
      </c>
      <c r="S7225" s="11">
        <v>0.01151078939504293</v>
      </c>
      <c r="T7225" s="11">
        <v>0.2256131379132001</v>
      </c>
      <c r="U7225" s="11">
        <v>44.78505604447918</v>
      </c>
      <c r="V7225" s="11">
        <v>563.0831567640397</v>
      </c>
    </row>
    <row r="7226" spans="1:22" ht="18" customHeight="1">
      <c r="A7226" s="11">
        <v>1931.453059890258</v>
      </c>
      <c r="B7226" s="11">
        <v>94.18861853649344</v>
      </c>
      <c r="C7226" s="11">
        <v>465.6779251140048</v>
      </c>
      <c r="D7226" s="11">
        <v>19.60342315059557</v>
      </c>
      <c r="E7226" s="11">
        <v>70.57232334214406</v>
      </c>
      <c r="F7226" s="11">
        <v>4083.997225432901</v>
      </c>
      <c r="G7226" s="11">
        <v>1124.060532722321</v>
      </c>
      <c r="H7226" s="11">
        <v>1356.1344</v>
      </c>
      <c r="I7226" s="11">
        <v>2480.194932722321</v>
      </c>
      <c r="J7226" s="11">
        <v>0.018</v>
      </c>
      <c r="K7226" s="11">
        <v>0.03928730107339689</v>
      </c>
      <c r="L7226" s="11">
        <v>0.5100803212506062</v>
      </c>
      <c r="M7226" s="11">
        <v>0.1898440213909304</v>
      </c>
      <c r="N7226" s="11">
        <v>5.267482181810619</v>
      </c>
      <c r="O7226" s="3" t="s">
        <v>321</v>
      </c>
      <c r="P7226" s="3" t="s">
        <v>311</v>
      </c>
      <c r="Q7226" s="10">
        <v>5</v>
      </c>
      <c r="R7226" s="3" t="s">
        <v>312</v>
      </c>
      <c r="S7226" s="11">
        <v>0.01151225080091326</v>
      </c>
      <c r="T7226" s="11">
        <v>0.2256669436699504</v>
      </c>
      <c r="U7226" s="11">
        <v>44.79656829528009</v>
      </c>
      <c r="V7226" s="11">
        <v>563.3088237077096</v>
      </c>
    </row>
    <row r="7227" spans="1:22" ht="18" customHeight="1">
      <c r="A7227" s="11">
        <v>1931.668405976652</v>
      </c>
      <c r="B7227" s="11">
        <v>94.20020247730071</v>
      </c>
      <c r="C7227" s="11">
        <v>465.6832762227522</v>
      </c>
      <c r="D7227" s="11">
        <v>19.60560882134423</v>
      </c>
      <c r="E7227" s="11">
        <v>70.58019175683921</v>
      </c>
      <c r="F7227" s="11">
        <v>4084.044154677556</v>
      </c>
      <c r="G7227" s="11">
        <v>1124.311199472544</v>
      </c>
      <c r="H7227" s="11">
        <v>1356.1344</v>
      </c>
      <c r="I7227" s="11">
        <v>2480.445599472544</v>
      </c>
      <c r="J7227" s="11">
        <v>0.018</v>
      </c>
      <c r="K7227" s="11">
        <v>0.03928459686126257</v>
      </c>
      <c r="L7227" s="11">
        <v>0.510076994145635</v>
      </c>
      <c r="M7227" s="11">
        <v>0.1898199047354417</v>
      </c>
      <c r="N7227" s="11">
        <v>5.268151416437244</v>
      </c>
      <c r="O7227" s="3" t="s">
        <v>321</v>
      </c>
      <c r="P7227" s="3" t="s">
        <v>311</v>
      </c>
      <c r="Q7227" s="10">
        <v>5</v>
      </c>
      <c r="R7227" s="3" t="s">
        <v>312</v>
      </c>
      <c r="S7227" s="11">
        <v>0.0115137130871218</v>
      </c>
      <c r="T7227" s="11">
        <v>0.2257207730736099</v>
      </c>
      <c r="U7227" s="11">
        <v>44.80808200836721</v>
      </c>
      <c r="V7227" s="11">
        <v>563.5345444807832</v>
      </c>
    </row>
    <row r="7228" spans="1:22" ht="18" customHeight="1">
      <c r="A7228" s="11">
        <v>1931.883752063046</v>
      </c>
      <c r="B7228" s="11">
        <v>94.21178566787577</v>
      </c>
      <c r="C7228" s="11">
        <v>465.688622430133</v>
      </c>
      <c r="D7228" s="11">
        <v>19.60779449209288</v>
      </c>
      <c r="E7228" s="11">
        <v>70.58806017153438</v>
      </c>
      <c r="F7228" s="11">
        <v>4084.091040937204</v>
      </c>
      <c r="G7228" s="11">
        <v>1124.561894169133</v>
      </c>
      <c r="H7228" s="11">
        <v>1356.1344</v>
      </c>
      <c r="I7228" s="11">
        <v>2480.696294169133</v>
      </c>
      <c r="J7228" s="11">
        <v>0.018</v>
      </c>
      <c r="K7228" s="11">
        <v>0.03928189170765469</v>
      </c>
      <c r="L7228" s="11">
        <v>0.5100736666697309</v>
      </c>
      <c r="M7228" s="11">
        <v>0.1897957796837206</v>
      </c>
      <c r="N7228" s="11">
        <v>5.268821054221648</v>
      </c>
      <c r="O7228" s="3" t="s">
        <v>321</v>
      </c>
      <c r="P7228" s="3" t="s">
        <v>311</v>
      </c>
      <c r="Q7228" s="10">
        <v>5</v>
      </c>
      <c r="R7228" s="3" t="s">
        <v>312</v>
      </c>
      <c r="S7228" s="11">
        <v>0.01151517625425429</v>
      </c>
      <c r="T7228" s="11">
        <v>0.2257746261414348</v>
      </c>
      <c r="U7228" s="11">
        <v>44.81959718462146</v>
      </c>
      <c r="V7228" s="11">
        <v>563.7603191069246</v>
      </c>
    </row>
    <row r="7229" spans="1:22" ht="18" customHeight="1">
      <c r="A7229" s="11">
        <v>1932.09909814944</v>
      </c>
      <c r="B7229" s="11">
        <v>94.22336810788708</v>
      </c>
      <c r="C7229" s="11">
        <v>465.6939637361474</v>
      </c>
      <c r="D7229" s="11">
        <v>19.60998016284154</v>
      </c>
      <c r="E7229" s="11">
        <v>70.59592858622955</v>
      </c>
      <c r="F7229" s="11">
        <v>4084.137884211851</v>
      </c>
      <c r="G7229" s="11">
        <v>1124.812616812088</v>
      </c>
      <c r="H7229" s="11">
        <v>1356.1344</v>
      </c>
      <c r="I7229" s="11">
        <v>2480.947016812088</v>
      </c>
      <c r="J7229" s="11">
        <v>0.018</v>
      </c>
      <c r="K7229" s="11">
        <v>0.03927918561257329</v>
      </c>
      <c r="L7229" s="11">
        <v>0.5100703388228942</v>
      </c>
      <c r="M7229" s="11">
        <v>0.1897716462357673</v>
      </c>
      <c r="N7229" s="11">
        <v>5.269491095406456</v>
      </c>
      <c r="O7229" s="3" t="s">
        <v>321</v>
      </c>
      <c r="P7229" s="3" t="s">
        <v>311</v>
      </c>
      <c r="Q7229" s="10">
        <v>5</v>
      </c>
      <c r="R7229" s="3" t="s">
        <v>312</v>
      </c>
      <c r="S7229" s="11">
        <v>0.01151664030284081</v>
      </c>
      <c r="T7229" s="11">
        <v>0.2258285028895962</v>
      </c>
      <c r="U7229" s="11">
        <v>44.83111382492431</v>
      </c>
      <c r="V7229" s="11">
        <v>563.9861476098142</v>
      </c>
    </row>
    <row r="7230" spans="1:22" ht="18" customHeight="1">
      <c r="A7230" s="11">
        <v>1932.314444235834</v>
      </c>
      <c r="B7230" s="11">
        <v>94.23494979700301</v>
      </c>
      <c r="C7230" s="11">
        <v>465.6993001407953</v>
      </c>
      <c r="D7230" s="11">
        <v>19.6121658335902</v>
      </c>
      <c r="E7230" s="11">
        <v>70.60379700092471</v>
      </c>
      <c r="F7230" s="11">
        <v>4084.184684501494</v>
      </c>
      <c r="G7230" s="11">
        <v>1125.06336740141</v>
      </c>
      <c r="H7230" s="11">
        <v>1356.1344</v>
      </c>
      <c r="I7230" s="11">
        <v>2481.19776740141</v>
      </c>
      <c r="J7230" s="11">
        <v>0.018</v>
      </c>
      <c r="K7230" s="11">
        <v>0.03927647857601836</v>
      </c>
      <c r="L7230" s="11">
        <v>0.5100670106051248</v>
      </c>
      <c r="M7230" s="11">
        <v>0.1897475043915819</v>
      </c>
      <c r="N7230" s="11">
        <v>5.270161540234542</v>
      </c>
      <c r="O7230" s="3" t="s">
        <v>321</v>
      </c>
      <c r="P7230" s="3" t="s">
        <v>311</v>
      </c>
      <c r="Q7230" s="10">
        <v>5</v>
      </c>
      <c r="R7230" s="3" t="s">
        <v>312</v>
      </c>
      <c r="S7230" s="11">
        <v>0.01151810523335577</v>
      </c>
      <c r="T7230" s="11">
        <v>0.2258824033331772</v>
      </c>
      <c r="U7230" s="11">
        <v>44.84263193015767</v>
      </c>
      <c r="V7230" s="11">
        <v>564.2120300131475</v>
      </c>
    </row>
    <row r="7231" spans="1:22" ht="18" customHeight="1">
      <c r="A7231" s="11">
        <v>1932.529790322228</v>
      </c>
      <c r="B7231" s="11">
        <v>94.24653073489203</v>
      </c>
      <c r="C7231" s="11">
        <v>465.7046316440769</v>
      </c>
      <c r="D7231" s="11">
        <v>19.61435150433886</v>
      </c>
      <c r="E7231" s="11">
        <v>70.61166541561988</v>
      </c>
      <c r="F7231" s="11">
        <v>4084.231441806136</v>
      </c>
      <c r="G7231" s="11">
        <v>1125.314145937098</v>
      </c>
      <c r="H7231" s="11">
        <v>1356.1344</v>
      </c>
      <c r="I7231" s="11">
        <v>2481.448545937098</v>
      </c>
      <c r="J7231" s="11">
        <v>0.018</v>
      </c>
      <c r="K7231" s="11">
        <v>0.03927377059798991</v>
      </c>
      <c r="L7231" s="11">
        <v>0.5100636820164227</v>
      </c>
      <c r="M7231" s="11">
        <v>0.1897233541511646</v>
      </c>
      <c r="N7231" s="11">
        <v>5.270832388948999</v>
      </c>
      <c r="O7231" s="3" t="s">
        <v>321</v>
      </c>
      <c r="P7231" s="3" t="s">
        <v>311</v>
      </c>
      <c r="Q7231" s="10">
        <v>5</v>
      </c>
      <c r="R7231" s="3" t="s">
        <v>312</v>
      </c>
      <c r="S7231" s="11">
        <v>0.01151957104640514</v>
      </c>
      <c r="T7231" s="11">
        <v>0.2259363274898458</v>
      </c>
      <c r="U7231" s="11">
        <v>44.85415150120407</v>
      </c>
      <c r="V7231" s="11">
        <v>564.4379663406373</v>
      </c>
    </row>
    <row r="7232" spans="1:22" ht="18" customHeight="1">
      <c r="A7232" s="11">
        <v>1932.745136408622</v>
      </c>
      <c r="B7232" s="11">
        <v>94.25811092122251</v>
      </c>
      <c r="C7232" s="11">
        <v>465.709958245992</v>
      </c>
      <c r="D7232" s="11">
        <v>19.61653717508751</v>
      </c>
      <c r="E7232" s="11">
        <v>70.61953383031505</v>
      </c>
      <c r="F7232" s="11">
        <v>4084.278156125774</v>
      </c>
      <c r="G7232" s="11">
        <v>1125.564952419152</v>
      </c>
      <c r="H7232" s="11">
        <v>1356.1344</v>
      </c>
      <c r="I7232" s="11">
        <v>2481.699352419152</v>
      </c>
      <c r="J7232" s="11">
        <v>0.018</v>
      </c>
      <c r="K7232" s="11">
        <v>0.03927106167848791</v>
      </c>
      <c r="L7232" s="11">
        <v>0.5100603530567879</v>
      </c>
      <c r="M7232" s="11">
        <v>0.189699195514515</v>
      </c>
      <c r="N7232" s="11">
        <v>5.271503641793169</v>
      </c>
      <c r="O7232" s="3" t="s">
        <v>321</v>
      </c>
      <c r="P7232" s="3" t="s">
        <v>311</v>
      </c>
      <c r="Q7232" s="10">
        <v>5</v>
      </c>
      <c r="R7232" s="3" t="s">
        <v>312</v>
      </c>
      <c r="S7232" s="11">
        <v>0.01152103774244562</v>
      </c>
      <c r="T7232" s="11">
        <v>0.225990275374347</v>
      </c>
      <c r="U7232" s="11">
        <v>44.86567253894652</v>
      </c>
      <c r="V7232" s="11">
        <v>564.6639566160117</v>
      </c>
    </row>
    <row r="7233" spans="1:22" ht="18" customHeight="1">
      <c r="A7233" s="11">
        <v>1932.960482495016</v>
      </c>
      <c r="B7233" s="11">
        <v>94.26969035566283</v>
      </c>
      <c r="C7233" s="11">
        <v>465.7152799465406</v>
      </c>
      <c r="D7233" s="11">
        <v>19.61872284583617</v>
      </c>
      <c r="E7233" s="11">
        <v>70.6274022450102</v>
      </c>
      <c r="F7233" s="11">
        <v>4084.324827460409</v>
      </c>
      <c r="G7233" s="11">
        <v>1125.815786847572</v>
      </c>
      <c r="H7233" s="11">
        <v>1356.1344</v>
      </c>
      <c r="I7233" s="11">
        <v>2481.950186847572</v>
      </c>
      <c r="J7233" s="11">
        <v>0.018</v>
      </c>
      <c r="K7233" s="11">
        <v>0.03926835181751239</v>
      </c>
      <c r="L7233" s="11">
        <v>0.5100570237262204</v>
      </c>
      <c r="M7233" s="11">
        <v>0.1896750284816332</v>
      </c>
      <c r="N7233" s="11">
        <v>5.272175299010606</v>
      </c>
      <c r="O7233" s="3" t="s">
        <v>321</v>
      </c>
      <c r="P7233" s="3" t="s">
        <v>311</v>
      </c>
      <c r="Q7233" s="10">
        <v>5</v>
      </c>
      <c r="R7233" s="3" t="s">
        <v>312</v>
      </c>
      <c r="S7233" s="11">
        <v>0.01152250532206549</v>
      </c>
      <c r="T7233" s="11">
        <v>0.2260442470040112</v>
      </c>
      <c r="U7233" s="11">
        <v>44.87719504426858</v>
      </c>
      <c r="V7233" s="11">
        <v>564.8900008630156</v>
      </c>
    </row>
    <row r="7234" spans="1:22" ht="18" customHeight="1">
      <c r="A7234" s="11">
        <v>1933.17582858141</v>
      </c>
      <c r="B7234" s="11">
        <v>94.28126903788149</v>
      </c>
      <c r="C7234" s="11">
        <v>465.7205967457232</v>
      </c>
      <c r="D7234" s="11">
        <v>19.62090851658483</v>
      </c>
      <c r="E7234" s="11">
        <v>70.63527065970538</v>
      </c>
      <c r="F7234" s="11">
        <v>4084.371455810045</v>
      </c>
      <c r="G7234" s="11">
        <v>1126.066649222359</v>
      </c>
      <c r="H7234" s="11">
        <v>1356.1344</v>
      </c>
      <c r="I7234" s="11">
        <v>2482.201049222359</v>
      </c>
      <c r="J7234" s="11">
        <v>0.018</v>
      </c>
      <c r="K7234" s="11">
        <v>0.03926564101506336</v>
      </c>
      <c r="L7234" s="11">
        <v>0.5100536940247201</v>
      </c>
      <c r="M7234" s="11">
        <v>0.1896508530525196</v>
      </c>
      <c r="N7234" s="11">
        <v>5.2728473608451</v>
      </c>
      <c r="O7234" s="3" t="s">
        <v>321</v>
      </c>
      <c r="P7234" s="3" t="s">
        <v>311</v>
      </c>
      <c r="Q7234" s="10">
        <v>5</v>
      </c>
      <c r="R7234" s="3" t="s">
        <v>312</v>
      </c>
      <c r="S7234" s="11">
        <v>0.01152397378579733</v>
      </c>
      <c r="T7234" s="11">
        <v>0.2260982423950813</v>
      </c>
      <c r="U7234" s="11">
        <v>44.88871901805438</v>
      </c>
      <c r="V7234" s="11">
        <v>565.1160991054107</v>
      </c>
    </row>
    <row r="7235" spans="1:22" ht="18" customHeight="1">
      <c r="A7235" s="11">
        <v>1933.391174667804</v>
      </c>
      <c r="B7235" s="11">
        <v>94.29284696754679</v>
      </c>
      <c r="C7235" s="11">
        <v>465.725908643539</v>
      </c>
      <c r="D7235" s="11">
        <v>19.62309418733348</v>
      </c>
      <c r="E7235" s="11">
        <v>70.64313907440054</v>
      </c>
      <c r="F7235" s="11">
        <v>4084.418041174674</v>
      </c>
      <c r="G7235" s="11">
        <v>1126.317539543511</v>
      </c>
      <c r="H7235" s="11">
        <v>1356.1344</v>
      </c>
      <c r="I7235" s="11">
        <v>2482.451939543511</v>
      </c>
      <c r="J7235" s="11">
        <v>0.018</v>
      </c>
      <c r="K7235" s="11">
        <v>0.03926292927114077</v>
      </c>
      <c r="L7235" s="11">
        <v>0.5100503639522873</v>
      </c>
      <c r="M7235" s="11">
        <v>0.1896266692271737</v>
      </c>
      <c r="N7235" s="11">
        <v>5.273519827540688</v>
      </c>
      <c r="O7235" s="3" t="s">
        <v>321</v>
      </c>
      <c r="P7235" s="3" t="s">
        <v>311</v>
      </c>
      <c r="Q7235" s="10">
        <v>5</v>
      </c>
      <c r="R7235" s="3" t="s">
        <v>312</v>
      </c>
      <c r="S7235" s="11">
        <v>0.01152544313411806</v>
      </c>
      <c r="T7235" s="11">
        <v>0.2261522615627127</v>
      </c>
      <c r="U7235" s="11">
        <v>44.9002444611885</v>
      </c>
      <c r="V7235" s="11">
        <v>565.3422513669734</v>
      </c>
    </row>
    <row r="7236" spans="1:22" ht="18" customHeight="1">
      <c r="A7236" s="11">
        <v>1933.606520754198</v>
      </c>
      <c r="B7236" s="11">
        <v>94.30442414432717</v>
      </c>
      <c r="C7236" s="11">
        <v>465.7312156399885</v>
      </c>
      <c r="D7236" s="11">
        <v>19.62527985808214</v>
      </c>
      <c r="E7236" s="11">
        <v>70.6510074890957</v>
      </c>
      <c r="F7236" s="11">
        <v>4084.464583554303</v>
      </c>
      <c r="G7236" s="11">
        <v>1126.56845781103</v>
      </c>
      <c r="H7236" s="11">
        <v>1356.1344</v>
      </c>
      <c r="I7236" s="11">
        <v>2482.70285781103</v>
      </c>
      <c r="J7236" s="11">
        <v>0.018</v>
      </c>
      <c r="K7236" s="11">
        <v>0.03926021658574468</v>
      </c>
      <c r="L7236" s="11">
        <v>0.5100470335089217</v>
      </c>
      <c r="M7236" s="11">
        <v>0.1896024770055957</v>
      </c>
      <c r="N7236" s="11">
        <v>5.274192699341618</v>
      </c>
      <c r="O7236" s="3" t="s">
        <v>321</v>
      </c>
      <c r="P7236" s="3" t="s">
        <v>311</v>
      </c>
      <c r="Q7236" s="10">
        <v>5</v>
      </c>
      <c r="R7236" s="3" t="s">
        <v>312</v>
      </c>
      <c r="S7236" s="11">
        <v>0.0115269133676175</v>
      </c>
      <c r="T7236" s="11">
        <v>0.2262063045242801</v>
      </c>
      <c r="U7236" s="11">
        <v>44.91177137455612</v>
      </c>
      <c r="V7236" s="11">
        <v>565.5684576714976</v>
      </c>
    </row>
    <row r="7237" spans="1:22" ht="18" customHeight="1">
      <c r="A7237" s="11">
        <v>1933.821866840593</v>
      </c>
      <c r="B7237" s="11">
        <v>94.31600056789115</v>
      </c>
      <c r="C7237" s="11">
        <v>465.7365177350717</v>
      </c>
      <c r="D7237" s="11">
        <v>19.6274655288308</v>
      </c>
      <c r="E7237" s="11">
        <v>70.65887590379087</v>
      </c>
      <c r="F7237" s="11">
        <v>4084.51108294893</v>
      </c>
      <c r="G7237" s="11">
        <v>1126.819404024916</v>
      </c>
      <c r="H7237" s="11">
        <v>1356.1344</v>
      </c>
      <c r="I7237" s="11">
        <v>2482.953804024915</v>
      </c>
      <c r="J7237" s="11">
        <v>0.018</v>
      </c>
      <c r="K7237" s="11">
        <v>0.03925750295887506</v>
      </c>
      <c r="L7237" s="11">
        <v>0.5100437026946234</v>
      </c>
      <c r="M7237" s="11">
        <v>0.1895782763877858</v>
      </c>
      <c r="N7237" s="11">
        <v>5.27486597649238</v>
      </c>
      <c r="O7237" s="3" t="s">
        <v>321</v>
      </c>
      <c r="P7237" s="3" t="s">
        <v>311</v>
      </c>
      <c r="Q7237" s="10">
        <v>5</v>
      </c>
      <c r="R7237" s="3" t="s">
        <v>312</v>
      </c>
      <c r="S7237" s="11">
        <v>0.01152838448682977</v>
      </c>
      <c r="T7237" s="11">
        <v>0.2262603712960705</v>
      </c>
      <c r="U7237" s="11">
        <v>44.92329975904295</v>
      </c>
      <c r="V7237" s="11">
        <v>565.7947180427938</v>
      </c>
    </row>
    <row r="7238" spans="1:22" ht="18" customHeight="1">
      <c r="A7238" s="11">
        <v>1934.037212926986</v>
      </c>
      <c r="B7238" s="11">
        <v>94.32757623790695</v>
      </c>
      <c r="C7238" s="11">
        <v>465.7418149287884</v>
      </c>
      <c r="D7238" s="11">
        <v>19.62965119957945</v>
      </c>
      <c r="E7238" s="11">
        <v>70.66674431848602</v>
      </c>
      <c r="F7238" s="11">
        <v>4084.557539358553</v>
      </c>
      <c r="G7238" s="11">
        <v>1127.070378185167</v>
      </c>
      <c r="H7238" s="11">
        <v>1356.1344</v>
      </c>
      <c r="I7238" s="11">
        <v>2483.204778185167</v>
      </c>
      <c r="J7238" s="11">
        <v>0.018</v>
      </c>
      <c r="K7238" s="11">
        <v>0.0392547883905319</v>
      </c>
      <c r="L7238" s="11">
        <v>0.5100403715093923</v>
      </c>
      <c r="M7238" s="11">
        <v>0.1895540673737437</v>
      </c>
      <c r="N7238" s="11">
        <v>5.275539659237702</v>
      </c>
      <c r="O7238" s="3" t="s">
        <v>321</v>
      </c>
      <c r="P7238" s="3" t="s">
        <v>311</v>
      </c>
      <c r="Q7238" s="10">
        <v>5</v>
      </c>
      <c r="R7238" s="3" t="s">
        <v>312</v>
      </c>
      <c r="S7238" s="11">
        <v>0.01152985649223327</v>
      </c>
      <c r="T7238" s="11">
        <v>0.2263144618932821</v>
      </c>
      <c r="U7238" s="11">
        <v>44.93482961553518</v>
      </c>
      <c r="V7238" s="11">
        <v>566.021032504687</v>
      </c>
    </row>
    <row r="7239" spans="1:22" ht="18" customHeight="1">
      <c r="A7239" s="11">
        <v>1934.25255901338</v>
      </c>
      <c r="B7239" s="11">
        <v>94.33915115404309</v>
      </c>
      <c r="C7239" s="11">
        <v>465.7471072211387</v>
      </c>
      <c r="D7239" s="11">
        <v>19.63183687032811</v>
      </c>
      <c r="E7239" s="11">
        <v>70.67461273318119</v>
      </c>
      <c r="F7239" s="11">
        <v>4084.603952783174</v>
      </c>
      <c r="G7239" s="11">
        <v>1127.321380291784</v>
      </c>
      <c r="H7239" s="11">
        <v>1356.1344</v>
      </c>
      <c r="I7239" s="11">
        <v>2483.455780291784</v>
      </c>
      <c r="J7239" s="11">
        <v>0.018</v>
      </c>
      <c r="K7239" s="11">
        <v>0.03925207288071521</v>
      </c>
      <c r="L7239" s="11">
        <v>0.5100370399532287</v>
      </c>
      <c r="M7239" s="11">
        <v>0.1895298499634694</v>
      </c>
      <c r="N7239" s="11">
        <v>5.276213747822538</v>
      </c>
      <c r="O7239" s="3" t="s">
        <v>321</v>
      </c>
      <c r="P7239" s="3" t="s">
        <v>311</v>
      </c>
      <c r="Q7239" s="10">
        <v>5</v>
      </c>
      <c r="R7239" s="3" t="s">
        <v>312</v>
      </c>
      <c r="S7239" s="11">
        <v>0.01153132938441937</v>
      </c>
      <c r="T7239" s="11">
        <v>0.2263685763333345</v>
      </c>
      <c r="U7239" s="11">
        <v>44.9463609449196</v>
      </c>
      <c r="V7239" s="11">
        <v>566.2474010810204</v>
      </c>
    </row>
    <row r="7240" spans="1:22" ht="18" customHeight="1">
      <c r="A7240" s="11">
        <v>1934.467905099774</v>
      </c>
      <c r="B7240" s="11">
        <v>94.35072531596798</v>
      </c>
      <c r="C7240" s="11">
        <v>465.7523946121225</v>
      </c>
      <c r="D7240" s="11">
        <v>19.63402254107677</v>
      </c>
      <c r="E7240" s="11">
        <v>70.68248114787636</v>
      </c>
      <c r="F7240" s="11">
        <v>4084.650323222791</v>
      </c>
      <c r="G7240" s="11">
        <v>1127.572410344769</v>
      </c>
      <c r="H7240" s="11">
        <v>1356.1344</v>
      </c>
      <c r="I7240" s="11">
        <v>2483.706810344768</v>
      </c>
      <c r="J7240" s="11">
        <v>0.018</v>
      </c>
      <c r="K7240" s="11">
        <v>0.03924935642942499</v>
      </c>
      <c r="L7240" s="11">
        <v>0.5100337080261322</v>
      </c>
      <c r="M7240" s="11">
        <v>0.1895056241569629</v>
      </c>
      <c r="N7240" s="11">
        <v>5.276888242492077</v>
      </c>
      <c r="O7240" s="3" t="s">
        <v>321</v>
      </c>
      <c r="P7240" s="3" t="s">
        <v>311</v>
      </c>
      <c r="Q7240" s="10">
        <v>5</v>
      </c>
      <c r="R7240" s="3" t="s">
        <v>312</v>
      </c>
      <c r="S7240" s="11">
        <v>0.01153280316392372</v>
      </c>
      <c r="T7240" s="11">
        <v>0.2264227146325588</v>
      </c>
      <c r="U7240" s="11">
        <v>44.95789374808352</v>
      </c>
      <c r="V7240" s="11">
        <v>566.4738237956529</v>
      </c>
    </row>
    <row r="7241" spans="1:22" ht="18" customHeight="1">
      <c r="A7241" s="11">
        <v>1934.683251186168</v>
      </c>
      <c r="B7241" s="11">
        <v>94.36229872334999</v>
      </c>
      <c r="C7241" s="11">
        <v>465.75767710174</v>
      </c>
      <c r="D7241" s="11">
        <v>19.63620821182542</v>
      </c>
      <c r="E7241" s="11">
        <v>70.69034956257153</v>
      </c>
      <c r="F7241" s="11">
        <v>4084.696650677407</v>
      </c>
      <c r="G7241" s="11">
        <v>1127.823468344119</v>
      </c>
      <c r="H7241" s="11">
        <v>1356.1344</v>
      </c>
      <c r="I7241" s="11">
        <v>2483.957868344119</v>
      </c>
      <c r="J7241" s="11">
        <v>0.018</v>
      </c>
      <c r="K7241" s="11">
        <v>0.03924663903666125</v>
      </c>
      <c r="L7241" s="11">
        <v>0.5100303757281032</v>
      </c>
      <c r="M7241" s="11">
        <v>0.1894813899542245</v>
      </c>
      <c r="N7241" s="11">
        <v>5.277563143491733</v>
      </c>
      <c r="O7241" s="3" t="s">
        <v>321</v>
      </c>
      <c r="P7241" s="3" t="s">
        <v>311</v>
      </c>
      <c r="Q7241" s="10">
        <v>5</v>
      </c>
      <c r="R7241" s="3" t="s">
        <v>312</v>
      </c>
      <c r="S7241" s="11">
        <v>0.01153427783122624</v>
      </c>
      <c r="T7241" s="11">
        <v>0.2264768768061963</v>
      </c>
      <c r="U7241" s="11">
        <v>44.96942802591474</v>
      </c>
      <c r="V7241" s="11">
        <v>566.7003006724591</v>
      </c>
    </row>
    <row r="7242" spans="1:22" ht="18" customHeight="1">
      <c r="A7242" s="11">
        <v>1934.898597272562</v>
      </c>
      <c r="B7242" s="11">
        <v>94.37387137585756</v>
      </c>
      <c r="C7242" s="11">
        <v>465.7629546899911</v>
      </c>
      <c r="D7242" s="11">
        <v>19.63839388257408</v>
      </c>
      <c r="E7242" s="11">
        <v>70.69821797726669</v>
      </c>
      <c r="F7242" s="11">
        <v>4084.74293514702</v>
      </c>
      <c r="G7242" s="11">
        <v>1128.074554289835</v>
      </c>
      <c r="H7242" s="11">
        <v>1356.1344</v>
      </c>
      <c r="I7242" s="11">
        <v>2484.208954289835</v>
      </c>
      <c r="J7242" s="11">
        <v>0.018</v>
      </c>
      <c r="K7242" s="11">
        <v>0.03924392070242398</v>
      </c>
      <c r="L7242" s="11">
        <v>0.5100270430591414</v>
      </c>
      <c r="M7242" s="11">
        <v>0.1894571473552539</v>
      </c>
      <c r="N7242" s="11">
        <v>5.278238451067171</v>
      </c>
      <c r="O7242" s="3" t="s">
        <v>321</v>
      </c>
      <c r="P7242" s="3" t="s">
        <v>311</v>
      </c>
      <c r="Q7242" s="10">
        <v>5</v>
      </c>
      <c r="R7242" s="3" t="s">
        <v>312</v>
      </c>
      <c r="S7242" s="11">
        <v>0.01153575338693857</v>
      </c>
      <c r="T7242" s="11">
        <v>0.2265310628720794</v>
      </c>
      <c r="U7242" s="11">
        <v>44.98096377930168</v>
      </c>
      <c r="V7242" s="11">
        <v>566.9268317353311</v>
      </c>
    </row>
    <row r="7243" spans="1:22" ht="18" customHeight="1">
      <c r="A7243" s="11">
        <v>1935.113943358956</v>
      </c>
      <c r="B7243" s="11">
        <v>94.38544327315905</v>
      </c>
      <c r="C7243" s="11">
        <v>465.7682273768756</v>
      </c>
      <c r="D7243" s="11">
        <v>19.64057955332274</v>
      </c>
      <c r="E7243" s="11">
        <v>70.70608639196186</v>
      </c>
      <c r="F7243" s="11">
        <v>4084.789176631629</v>
      </c>
      <c r="G7243" s="11">
        <v>1128.325668181918</v>
      </c>
      <c r="H7243" s="11">
        <v>1356.1344</v>
      </c>
      <c r="I7243" s="11">
        <v>2484.460068181917</v>
      </c>
      <c r="J7243" s="11">
        <v>0.018</v>
      </c>
      <c r="K7243" s="11">
        <v>0.03924120142671316</v>
      </c>
      <c r="L7243" s="11">
        <v>0.510023710019247</v>
      </c>
      <c r="M7243" s="11">
        <v>0.1894328963600511</v>
      </c>
      <c r="N7243" s="11">
        <v>5.278914165464277</v>
      </c>
      <c r="O7243" s="3" t="s">
        <v>321</v>
      </c>
      <c r="P7243" s="3" t="s">
        <v>311</v>
      </c>
      <c r="Q7243" s="10">
        <v>5</v>
      </c>
      <c r="R7243" s="3" t="s">
        <v>312</v>
      </c>
      <c r="S7243" s="11">
        <v>0.01153722983152291</v>
      </c>
      <c r="T7243" s="11">
        <v>0.2265852728451108</v>
      </c>
      <c r="U7243" s="11">
        <v>44.99250100913321</v>
      </c>
      <c r="V7243" s="11">
        <v>567.1534170081762</v>
      </c>
    </row>
    <row r="7244" spans="1:22" ht="18" customHeight="1">
      <c r="A7244" s="11">
        <v>1935.32928944535</v>
      </c>
      <c r="B7244" s="11">
        <v>94.39701441492294</v>
      </c>
      <c r="C7244" s="11">
        <v>465.7734951623939</v>
      </c>
      <c r="D7244" s="11">
        <v>19.64276522407139</v>
      </c>
      <c r="E7244" s="11">
        <v>70.71395480665701</v>
      </c>
      <c r="F7244" s="11">
        <v>4084.835375131237</v>
      </c>
      <c r="G7244" s="11">
        <v>1128.576810020366</v>
      </c>
      <c r="H7244" s="11">
        <v>1356.1344</v>
      </c>
      <c r="I7244" s="11">
        <v>2484.711210020366</v>
      </c>
      <c r="J7244" s="11">
        <v>0.018</v>
      </c>
      <c r="K7244" s="11">
        <v>0.03923848120952884</v>
      </c>
      <c r="L7244" s="11">
        <v>0.5100203766084198</v>
      </c>
      <c r="M7244" s="11">
        <v>0.1894086369686163</v>
      </c>
      <c r="N7244" s="11">
        <v>5.27959028692917</v>
      </c>
      <c r="O7244" s="3" t="s">
        <v>321</v>
      </c>
      <c r="P7244" s="3" t="s">
        <v>311</v>
      </c>
      <c r="Q7244" s="10">
        <v>5</v>
      </c>
      <c r="R7244" s="3" t="s">
        <v>312</v>
      </c>
      <c r="S7244" s="11">
        <v>0.01153870716557319</v>
      </c>
      <c r="T7244" s="11">
        <v>0.2266395067427845</v>
      </c>
      <c r="U7244" s="11">
        <v>45.00403971629878</v>
      </c>
      <c r="V7244" s="11">
        <v>567.380056514919</v>
      </c>
    </row>
    <row r="7245" spans="1:22" ht="18" customHeight="1">
      <c r="A7245" s="11">
        <v>1935.544635531744</v>
      </c>
      <c r="B7245" s="11">
        <v>94.40858480081756</v>
      </c>
      <c r="C7245" s="11">
        <v>465.7787580465458</v>
      </c>
      <c r="D7245" s="11">
        <v>19.64495089482005</v>
      </c>
      <c r="E7245" s="11">
        <v>70.7218232213522</v>
      </c>
      <c r="F7245" s="11">
        <v>4084.881530645842</v>
      </c>
      <c r="G7245" s="11">
        <v>1128.827979805182</v>
      </c>
      <c r="H7245" s="11">
        <v>1356.1344</v>
      </c>
      <c r="I7245" s="11">
        <v>2484.962379805182</v>
      </c>
      <c r="J7245" s="11">
        <v>0.018</v>
      </c>
      <c r="K7245" s="11">
        <v>0.03923576005087098</v>
      </c>
      <c r="L7245" s="11">
        <v>0.5100170428266598</v>
      </c>
      <c r="M7245" s="11">
        <v>0.1893843691809494</v>
      </c>
      <c r="N7245" s="11">
        <v>5.280266815708211</v>
      </c>
      <c r="O7245" s="3" t="s">
        <v>321</v>
      </c>
      <c r="P7245" s="3" t="s">
        <v>311</v>
      </c>
      <c r="Q7245" s="10">
        <v>5</v>
      </c>
      <c r="R7245" s="3" t="s">
        <v>312</v>
      </c>
      <c r="S7245" s="11">
        <v>0.01154018538962761</v>
      </c>
      <c r="T7245" s="11">
        <v>0.2266937645815052</v>
      </c>
      <c r="U7245" s="11">
        <v>45.0155799016884</v>
      </c>
      <c r="V7245" s="11">
        <v>567.6067502795005</v>
      </c>
    </row>
    <row r="7246" spans="1:22" ht="18" customHeight="1">
      <c r="A7246" s="11">
        <v>1935.759981618138</v>
      </c>
      <c r="B7246" s="11">
        <v>94.42015443051139</v>
      </c>
      <c r="C7246" s="11">
        <v>465.7840160293311</v>
      </c>
      <c r="D7246" s="11">
        <v>19.64713656556871</v>
      </c>
      <c r="E7246" s="11">
        <v>70.72969163604735</v>
      </c>
      <c r="F7246" s="11">
        <v>4084.927643175444</v>
      </c>
      <c r="G7246" s="11">
        <v>1129.079177536363</v>
      </c>
      <c r="H7246" s="11">
        <v>1356.1344</v>
      </c>
      <c r="I7246" s="11">
        <v>2485.213577536363</v>
      </c>
      <c r="J7246" s="11">
        <v>0.018</v>
      </c>
      <c r="K7246" s="11">
        <v>0.03923303795073958</v>
      </c>
      <c r="L7246" s="11">
        <v>0.5100137086739673</v>
      </c>
      <c r="M7246" s="11">
        <v>0.1893600929970503</v>
      </c>
      <c r="N7246" s="11">
        <v>5.280943752047995</v>
      </c>
      <c r="O7246" s="3" t="s">
        <v>321</v>
      </c>
      <c r="P7246" s="3" t="s">
        <v>311</v>
      </c>
      <c r="Q7246" s="10">
        <v>5</v>
      </c>
      <c r="R7246" s="3" t="s">
        <v>312</v>
      </c>
      <c r="S7246" s="11">
        <v>0.01154166450416863</v>
      </c>
      <c r="T7246" s="11">
        <v>0.2267480463765868</v>
      </c>
      <c r="U7246" s="11">
        <v>45.02712156619258</v>
      </c>
      <c r="V7246" s="11">
        <v>567.833498325877</v>
      </c>
    </row>
    <row r="7247" spans="1:22" ht="18" customHeight="1">
      <c r="A7247" s="11">
        <v>1935.975327704532</v>
      </c>
      <c r="B7247" s="11">
        <v>94.43172330367277</v>
      </c>
      <c r="C7247" s="11">
        <v>465.7892691107501</v>
      </c>
      <c r="D7247" s="11">
        <v>19.64932223631736</v>
      </c>
      <c r="E7247" s="11">
        <v>70.73756005074252</v>
      </c>
      <c r="F7247" s="11">
        <v>4084.973712720043</v>
      </c>
      <c r="G7247" s="11">
        <v>1129.33040321391</v>
      </c>
      <c r="H7247" s="11">
        <v>1356.1344</v>
      </c>
      <c r="I7247" s="11">
        <v>2485.46480321391</v>
      </c>
      <c r="J7247" s="11">
        <v>0.018</v>
      </c>
      <c r="K7247" s="11">
        <v>0.03923031490913467</v>
      </c>
      <c r="L7247" s="11">
        <v>0.510010374150342</v>
      </c>
      <c r="M7247" s="11">
        <v>0.1893358084169192</v>
      </c>
      <c r="N7247" s="11">
        <v>5.281621096195343</v>
      </c>
      <c r="O7247" s="3" t="s">
        <v>321</v>
      </c>
      <c r="P7247" s="3" t="s">
        <v>311</v>
      </c>
      <c r="Q7247" s="10">
        <v>5</v>
      </c>
      <c r="R7247" s="3" t="s">
        <v>312</v>
      </c>
      <c r="S7247" s="11">
        <v>0.01154314450979172</v>
      </c>
      <c r="T7247" s="11">
        <v>0.2268023521455687</v>
      </c>
      <c r="U7247" s="11">
        <v>45.03866471070237</v>
      </c>
      <c r="V7247" s="11">
        <v>568.0603006780226</v>
      </c>
    </row>
    <row r="7248" spans="1:22" ht="18" customHeight="1">
      <c r="A7248" s="11">
        <v>1936.190673790926</v>
      </c>
      <c r="B7248" s="11">
        <v>94.44329141997021</v>
      </c>
      <c r="C7248" s="11">
        <v>465.7945172908029</v>
      </c>
      <c r="D7248" s="11">
        <v>19.65150790706602</v>
      </c>
      <c r="E7248" s="11">
        <v>70.74542846543768</v>
      </c>
      <c r="F7248" s="11">
        <v>4085.019739279643</v>
      </c>
      <c r="G7248" s="11">
        <v>1129.581656837825</v>
      </c>
      <c r="H7248" s="11">
        <v>1356.1344</v>
      </c>
      <c r="I7248" s="11">
        <v>2485.716056837824</v>
      </c>
      <c r="J7248" s="11">
        <v>0.018</v>
      </c>
      <c r="K7248" s="11">
        <v>0.03922759092605624</v>
      </c>
      <c r="L7248" s="11">
        <v>0.5100070392557841</v>
      </c>
      <c r="M7248" s="11">
        <v>0.1893115154405561</v>
      </c>
      <c r="N7248" s="11">
        <v>5.282298848397314</v>
      </c>
      <c r="O7248" s="3" t="s">
        <v>321</v>
      </c>
      <c r="P7248" s="3" t="s">
        <v>311</v>
      </c>
      <c r="Q7248" s="10">
        <v>5</v>
      </c>
      <c r="R7248" s="3" t="s">
        <v>312</v>
      </c>
      <c r="S7248" s="11">
        <v>0.01154462540703665</v>
      </c>
      <c r="T7248" s="11">
        <v>0.2268566819048999</v>
      </c>
      <c r="U7248" s="11">
        <v>45.0502093361094</v>
      </c>
      <c r="V7248" s="11">
        <v>568.2871573599275</v>
      </c>
    </row>
    <row r="7249" spans="1:22" ht="18" customHeight="1">
      <c r="A7249" s="11">
        <v>1936.40601987732</v>
      </c>
      <c r="B7249" s="11">
        <v>94.45485877907196</v>
      </c>
      <c r="C7249" s="11">
        <v>465.7997605694889</v>
      </c>
      <c r="D7249" s="11">
        <v>19.65369357781468</v>
      </c>
      <c r="E7249" s="11">
        <v>70.75329688013285</v>
      </c>
      <c r="F7249" s="11">
        <v>4085.065722854235</v>
      </c>
      <c r="G7249" s="11">
        <v>1129.832938408104</v>
      </c>
      <c r="H7249" s="11">
        <v>1356.1344</v>
      </c>
      <c r="I7249" s="11">
        <v>2485.967338408104</v>
      </c>
      <c r="J7249" s="11">
        <v>0.018</v>
      </c>
      <c r="K7249" s="11">
        <v>0.03922486600150425</v>
      </c>
      <c r="L7249" s="11">
        <v>0.5100037039902934</v>
      </c>
      <c r="M7249" s="11">
        <v>0.1892872140679606</v>
      </c>
      <c r="N7249" s="11">
        <v>5.282977008901224</v>
      </c>
      <c r="O7249" s="3" t="s">
        <v>321</v>
      </c>
      <c r="P7249" s="3" t="s">
        <v>311</v>
      </c>
      <c r="Q7249" s="10">
        <v>5</v>
      </c>
      <c r="R7249" s="3" t="s">
        <v>312</v>
      </c>
      <c r="S7249" s="11">
        <v>0.01154610719638737</v>
      </c>
      <c r="T7249" s="11">
        <v>0.226911035669938</v>
      </c>
      <c r="U7249" s="11">
        <v>45.06175544330579</v>
      </c>
      <c r="V7249" s="11">
        <v>568.5140683955974</v>
      </c>
    </row>
    <row r="7250" spans="1:22" ht="18" customHeight="1">
      <c r="A7250" s="11">
        <v>1936.621365963714</v>
      </c>
      <c r="B7250" s="11">
        <v>94.46642538064656</v>
      </c>
      <c r="C7250" s="11">
        <v>465.8049989468086</v>
      </c>
      <c r="D7250" s="11">
        <v>19.65587924856334</v>
      </c>
      <c r="E7250" s="11">
        <v>70.76116529482802</v>
      </c>
      <c r="F7250" s="11">
        <v>4085.111663443826</v>
      </c>
      <c r="G7250" s="11">
        <v>1130.084247924751</v>
      </c>
      <c r="H7250" s="11">
        <v>1356.1344</v>
      </c>
      <c r="I7250" s="11">
        <v>2486.218647924751</v>
      </c>
      <c r="J7250" s="11">
        <v>0.018</v>
      </c>
      <c r="K7250" s="11">
        <v>0.03922214013547872</v>
      </c>
      <c r="L7250" s="11">
        <v>0.51000036835387</v>
      </c>
      <c r="M7250" s="11">
        <v>0.189262904299133</v>
      </c>
      <c r="N7250" s="11">
        <v>5.283655577954591</v>
      </c>
      <c r="O7250" s="3" t="s">
        <v>321</v>
      </c>
      <c r="P7250" s="3" t="s">
        <v>311</v>
      </c>
      <c r="Q7250" s="10">
        <v>5</v>
      </c>
      <c r="R7250" s="3" t="s">
        <v>312</v>
      </c>
      <c r="S7250" s="11">
        <v>0.01154758987845973</v>
      </c>
      <c r="T7250" s="11">
        <v>0.2269654134586368</v>
      </c>
      <c r="U7250" s="11">
        <v>45.07330303318425</v>
      </c>
      <c r="V7250" s="11">
        <v>568.741033809056</v>
      </c>
    </row>
    <row r="7251" spans="1:22" ht="18" customHeight="1">
      <c r="A7251" s="11">
        <v>1936.836712050108</v>
      </c>
      <c r="B7251" s="11">
        <v>94.4779912243624</v>
      </c>
      <c r="C7251" s="11">
        <v>465.8102324227621</v>
      </c>
      <c r="D7251" s="11">
        <v>19.65806491931199</v>
      </c>
      <c r="E7251" s="11">
        <v>70.76903370952317</v>
      </c>
      <c r="F7251" s="11">
        <v>4085.157561048418</v>
      </c>
      <c r="G7251" s="11">
        <v>1130.335585387763</v>
      </c>
      <c r="H7251" s="11">
        <v>1356.1344</v>
      </c>
      <c r="I7251" s="11">
        <v>2486.469985387763</v>
      </c>
      <c r="J7251" s="11">
        <v>0.018</v>
      </c>
      <c r="K7251" s="11">
        <v>0.03921941332797972</v>
      </c>
      <c r="L7251" s="11">
        <v>0.5099970323465138</v>
      </c>
      <c r="M7251" s="11">
        <v>0.1892385861340737</v>
      </c>
      <c r="N7251" s="11">
        <v>5.284334555805176</v>
      </c>
      <c r="O7251" s="3" t="s">
        <v>321</v>
      </c>
      <c r="P7251" s="3" t="s">
        <v>311</v>
      </c>
      <c r="Q7251" s="10">
        <v>5</v>
      </c>
      <c r="R7251" s="3" t="s">
        <v>312</v>
      </c>
      <c r="S7251" s="11">
        <v>0.01154907345371991</v>
      </c>
      <c r="T7251" s="11">
        <v>0.2270198152860137</v>
      </c>
      <c r="U7251" s="11">
        <v>45.08485210663797</v>
      </c>
      <c r="V7251" s="11">
        <v>568.968053624342</v>
      </c>
    </row>
    <row r="7252" spans="1:22" ht="18" customHeight="1">
      <c r="A7252" s="11">
        <v>1937.052058136502</v>
      </c>
      <c r="B7252" s="11">
        <v>94.48955630988783</v>
      </c>
      <c r="C7252" s="11">
        <v>465.815460997349</v>
      </c>
      <c r="D7252" s="11">
        <v>19.66025059006065</v>
      </c>
      <c r="E7252" s="11">
        <v>70.77690212421834</v>
      </c>
      <c r="F7252" s="11">
        <v>4085.203415668004</v>
      </c>
      <c r="G7252" s="11">
        <v>1130.586950797142</v>
      </c>
      <c r="H7252" s="11">
        <v>1356.1344</v>
      </c>
      <c r="I7252" s="11">
        <v>2486.721350797142</v>
      </c>
      <c r="J7252" s="11">
        <v>0.018</v>
      </c>
      <c r="K7252" s="11">
        <v>0.03921668557900716</v>
      </c>
      <c r="L7252" s="11">
        <v>0.5099936959682251</v>
      </c>
      <c r="M7252" s="11">
        <v>0.189214259572782</v>
      </c>
      <c r="N7252" s="11">
        <v>5.285013942701005</v>
      </c>
      <c r="O7252" s="3" t="s">
        <v>321</v>
      </c>
      <c r="P7252" s="3" t="s">
        <v>311</v>
      </c>
      <c r="Q7252" s="10">
        <v>5</v>
      </c>
      <c r="R7252" s="3" t="s">
        <v>312</v>
      </c>
      <c r="S7252" s="11">
        <v>0.01155055792276603</v>
      </c>
      <c r="T7252" s="11">
        <v>0.2270742411696837</v>
      </c>
      <c r="U7252" s="11">
        <v>45.09640266456074</v>
      </c>
      <c r="V7252" s="11">
        <v>569.1951278655117</v>
      </c>
    </row>
    <row r="7253" spans="1:22" ht="18" customHeight="1">
      <c r="A7253" s="11">
        <v>1937.267404222896</v>
      </c>
      <c r="B7253" s="11">
        <v>94.50112063689132</v>
      </c>
      <c r="C7253" s="11">
        <v>465.8206846705696</v>
      </c>
      <c r="D7253" s="11">
        <v>19.66243626080931</v>
      </c>
      <c r="E7253" s="11">
        <v>70.78477053891351</v>
      </c>
      <c r="F7253" s="11">
        <v>4085.249227302589</v>
      </c>
      <c r="G7253" s="11">
        <v>1130.838344152887</v>
      </c>
      <c r="H7253" s="11">
        <v>1356.1344</v>
      </c>
      <c r="I7253" s="11">
        <v>2486.972744152887</v>
      </c>
      <c r="J7253" s="11">
        <v>0.018</v>
      </c>
      <c r="K7253" s="11">
        <v>0.03921395688856107</v>
      </c>
      <c r="L7253" s="11">
        <v>0.5099903592190037</v>
      </c>
      <c r="M7253" s="11">
        <v>0.1891899246152583</v>
      </c>
      <c r="N7253" s="11">
        <v>5.285693738890307</v>
      </c>
      <c r="O7253" s="3" t="s">
        <v>321</v>
      </c>
      <c r="P7253" s="3" t="s">
        <v>311</v>
      </c>
      <c r="Q7253" s="10">
        <v>5</v>
      </c>
      <c r="R7253" s="3" t="s">
        <v>312</v>
      </c>
      <c r="S7253" s="11">
        <v>0.01155204328614043</v>
      </c>
      <c r="T7253" s="11">
        <v>0.2271286911261706</v>
      </c>
      <c r="U7253" s="11">
        <v>45.10795470784688</v>
      </c>
      <c r="V7253" s="11">
        <v>569.4222565566379</v>
      </c>
    </row>
    <row r="7254" spans="1:22" ht="18" customHeight="1">
      <c r="A7254" s="11">
        <v>1937.48275030929</v>
      </c>
      <c r="B7254" s="11">
        <v>94.51268420504125</v>
      </c>
      <c r="C7254" s="11">
        <v>465.8259034424238</v>
      </c>
      <c r="D7254" s="11">
        <v>19.66462193155796</v>
      </c>
      <c r="E7254" s="11">
        <v>70.79263895360867</v>
      </c>
      <c r="F7254" s="11">
        <v>4085.294995952171</v>
      </c>
      <c r="G7254" s="11">
        <v>1131.089765454998</v>
      </c>
      <c r="H7254" s="11">
        <v>1356.1344</v>
      </c>
      <c r="I7254" s="11">
        <v>2487.224165454998</v>
      </c>
      <c r="J7254" s="11">
        <v>0.018</v>
      </c>
      <c r="K7254" s="11">
        <v>0.03921122725664146</v>
      </c>
      <c r="L7254" s="11">
        <v>0.5099870220988495</v>
      </c>
      <c r="M7254" s="11">
        <v>0.1891655812615025</v>
      </c>
      <c r="N7254" s="11">
        <v>5.286373944621564</v>
      </c>
      <c r="O7254" s="3" t="s">
        <v>321</v>
      </c>
      <c r="P7254" s="3" t="s">
        <v>311</v>
      </c>
      <c r="Q7254" s="10">
        <v>5</v>
      </c>
      <c r="R7254" s="3" t="s">
        <v>312</v>
      </c>
      <c r="S7254" s="11">
        <v>0.01155352954432959</v>
      </c>
      <c r="T7254" s="11">
        <v>0.2271831651709044</v>
      </c>
      <c r="U7254" s="11">
        <v>45.11950823739121</v>
      </c>
      <c r="V7254" s="11">
        <v>569.6494397218088</v>
      </c>
    </row>
    <row r="7255" spans="1:22" ht="18" customHeight="1">
      <c r="A7255" s="11">
        <v>1937.698096395684</v>
      </c>
      <c r="B7255" s="11">
        <v>94.52424701400599</v>
      </c>
      <c r="C7255" s="11">
        <v>465.8311173129114</v>
      </c>
      <c r="D7255" s="11">
        <v>19.66680760230662</v>
      </c>
      <c r="E7255" s="11">
        <v>70.80050736830383</v>
      </c>
      <c r="F7255" s="11">
        <v>4085.340721616748</v>
      </c>
      <c r="G7255" s="11">
        <v>1131.341214703476</v>
      </c>
      <c r="H7255" s="11">
        <v>1356.1344</v>
      </c>
      <c r="I7255" s="11">
        <v>2487.475614703475</v>
      </c>
      <c r="J7255" s="11">
        <v>0.018</v>
      </c>
      <c r="K7255" s="11">
        <v>0.03920849668324829</v>
      </c>
      <c r="L7255" s="11">
        <v>0.5099836846077626</v>
      </c>
      <c r="M7255" s="11">
        <v>0.1891412295115143</v>
      </c>
      <c r="N7255" s="11">
        <v>5.287054560143499</v>
      </c>
      <c r="O7255" s="3" t="s">
        <v>321</v>
      </c>
      <c r="P7255" s="3" t="s">
        <v>311</v>
      </c>
      <c r="Q7255" s="10">
        <v>5</v>
      </c>
      <c r="R7255" s="3" t="s">
        <v>312</v>
      </c>
      <c r="S7255" s="11">
        <v>0.01155501669793321</v>
      </c>
      <c r="T7255" s="11">
        <v>0.2272376633215462</v>
      </c>
      <c r="U7255" s="11">
        <v>45.13106325408914</v>
      </c>
      <c r="V7255" s="11">
        <v>569.8766773851304</v>
      </c>
    </row>
    <row r="7256" spans="1:22" ht="18" customHeight="1">
      <c r="A7256" s="11">
        <v>1937.913442482078</v>
      </c>
      <c r="B7256" s="11">
        <v>94.535809063454</v>
      </c>
      <c r="C7256" s="11">
        <v>465.8363262820326</v>
      </c>
      <c r="D7256" s="11">
        <v>19.66899327305528</v>
      </c>
      <c r="E7256" s="11">
        <v>70.80837578299901</v>
      </c>
      <c r="F7256" s="11">
        <v>4085.386404296324</v>
      </c>
      <c r="G7256" s="11">
        <v>1131.59269189832</v>
      </c>
      <c r="H7256" s="11">
        <v>1356.1344</v>
      </c>
      <c r="I7256" s="11">
        <v>2487.727091898319</v>
      </c>
      <c r="J7256" s="11">
        <v>0.018</v>
      </c>
      <c r="K7256" s="11">
        <v>0.0392057651683816</v>
      </c>
      <c r="L7256" s="11">
        <v>0.5099803467457431</v>
      </c>
      <c r="M7256" s="11">
        <v>0.1891168693652941</v>
      </c>
      <c r="N7256" s="11">
        <v>5.287735585705056</v>
      </c>
      <c r="O7256" s="3" t="s">
        <v>321</v>
      </c>
      <c r="P7256" s="3" t="s">
        <v>311</v>
      </c>
      <c r="Q7256" s="10">
        <v>5</v>
      </c>
      <c r="R7256" s="3" t="s">
        <v>312</v>
      </c>
      <c r="S7256" s="11">
        <v>0.01155650474749518</v>
      </c>
      <c r="T7256" s="11">
        <v>0.2272921855946638</v>
      </c>
      <c r="U7256" s="11">
        <v>45.14261975883664</v>
      </c>
      <c r="V7256" s="11">
        <v>570.1039695707251</v>
      </c>
    </row>
    <row r="7257" spans="1:22" ht="18" customHeight="1">
      <c r="A7257" s="11">
        <v>1938.128788568472</v>
      </c>
      <c r="B7257" s="11">
        <v>94.54737035305371</v>
      </c>
      <c r="C7257" s="11">
        <v>465.8415303497876</v>
      </c>
      <c r="D7257" s="11">
        <v>19.67117894380393</v>
      </c>
      <c r="E7257" s="11">
        <v>70.81624419769416</v>
      </c>
      <c r="F7257" s="11">
        <v>4085.432043990899</v>
      </c>
      <c r="G7257" s="11">
        <v>1131.844197039529</v>
      </c>
      <c r="H7257" s="11">
        <v>1356.1344</v>
      </c>
      <c r="I7257" s="11">
        <v>2487.978597039529</v>
      </c>
      <c r="J7257" s="11">
        <v>0.018</v>
      </c>
      <c r="K7257" s="11">
        <v>0.03920303271204142</v>
      </c>
      <c r="L7257" s="11">
        <v>0.5099770085127908</v>
      </c>
      <c r="M7257" s="11">
        <v>0.1890925008228421</v>
      </c>
      <c r="N7257" s="11">
        <v>5.288417021555418</v>
      </c>
      <c r="O7257" s="3" t="s">
        <v>321</v>
      </c>
      <c r="P7257" s="3" t="s">
        <v>311</v>
      </c>
      <c r="Q7257" s="10">
        <v>5</v>
      </c>
      <c r="R7257" s="3" t="s">
        <v>312</v>
      </c>
      <c r="S7257" s="11">
        <v>0.01155799369350349</v>
      </c>
      <c r="T7257" s="11">
        <v>0.2273467320057315</v>
      </c>
      <c r="U7257" s="11">
        <v>45.15417775253014</v>
      </c>
      <c r="V7257" s="11">
        <v>570.3313163027308</v>
      </c>
    </row>
    <row r="7258" spans="1:22" ht="18" customHeight="1">
      <c r="A7258" s="11">
        <v>1938.344134654866</v>
      </c>
      <c r="B7258" s="11">
        <v>94.55893088247345</v>
      </c>
      <c r="C7258" s="11">
        <v>465.846729516176</v>
      </c>
      <c r="D7258" s="11">
        <v>19.67336461455259</v>
      </c>
      <c r="E7258" s="11">
        <v>70.82411261238934</v>
      </c>
      <c r="F7258" s="11">
        <v>4085.47764070047</v>
      </c>
      <c r="G7258" s="11">
        <v>1132.095730127106</v>
      </c>
      <c r="H7258" s="11">
        <v>1356.1344</v>
      </c>
      <c r="I7258" s="11">
        <v>2488.230130127105</v>
      </c>
      <c r="J7258" s="11">
        <v>0.018</v>
      </c>
      <c r="K7258" s="11">
        <v>0.03920029931422768</v>
      </c>
      <c r="L7258" s="11">
        <v>0.5099736699089058</v>
      </c>
      <c r="M7258" s="11">
        <v>0.1890681238841578</v>
      </c>
      <c r="N7258" s="11">
        <v>5.289098867944028</v>
      </c>
      <c r="O7258" s="3" t="s">
        <v>321</v>
      </c>
      <c r="P7258" s="3" t="s">
        <v>311</v>
      </c>
      <c r="Q7258" s="10">
        <v>5</v>
      </c>
      <c r="R7258" s="3" t="s">
        <v>312</v>
      </c>
      <c r="S7258" s="11">
        <v>0.01155948353657822</v>
      </c>
      <c r="T7258" s="11">
        <v>0.2274013025728253</v>
      </c>
      <c r="U7258" s="11">
        <v>45.16573723606672</v>
      </c>
      <c r="V7258" s="11">
        <v>570.5587176053036</v>
      </c>
    </row>
    <row r="7259" spans="1:22" ht="18" customHeight="1">
      <c r="A7259" s="11">
        <v>1938.55948074126</v>
      </c>
      <c r="B7259" s="11">
        <v>94.57049065138169</v>
      </c>
      <c r="C7259" s="11">
        <v>465.8519237811981</v>
      </c>
      <c r="D7259" s="11">
        <v>19.67555028530125</v>
      </c>
      <c r="E7259" s="11">
        <v>70.8319810270845</v>
      </c>
      <c r="F7259" s="11">
        <v>4085.523194425039</v>
      </c>
      <c r="G7259" s="11">
        <v>1132.347291161048</v>
      </c>
      <c r="H7259" s="11">
        <v>1356.1344</v>
      </c>
      <c r="I7259" s="11">
        <v>2488.481691161048</v>
      </c>
      <c r="J7259" s="11">
        <v>0.018</v>
      </c>
      <c r="K7259" s="11">
        <v>0.03919756497494041</v>
      </c>
      <c r="L7259" s="11">
        <v>0.5099703309340882</v>
      </c>
      <c r="M7259" s="11">
        <v>0.1890437385492413</v>
      </c>
      <c r="N7259" s="11">
        <v>5.289781125120546</v>
      </c>
      <c r="O7259" s="3" t="s">
        <v>321</v>
      </c>
      <c r="P7259" s="3" t="s">
        <v>311</v>
      </c>
      <c r="Q7259" s="10">
        <v>5</v>
      </c>
      <c r="R7259" s="3" t="s">
        <v>312</v>
      </c>
      <c r="S7259" s="11">
        <v>0.01156097427718965</v>
      </c>
      <c r="T7259" s="11">
        <v>0.2274558973110798</v>
      </c>
      <c r="U7259" s="11">
        <v>45.17729821034391</v>
      </c>
      <c r="V7259" s="11">
        <v>570.7861735026147</v>
      </c>
    </row>
    <row r="7260" spans="1:22" ht="18" customHeight="1">
      <c r="A7260" s="11">
        <v>1938.774826827654</v>
      </c>
      <c r="B7260" s="11">
        <v>94.5820496594468</v>
      </c>
      <c r="C7260" s="11">
        <v>465.8571131448538</v>
      </c>
      <c r="D7260" s="11">
        <v>19.6777359560499</v>
      </c>
      <c r="E7260" s="11">
        <v>70.83984944177966</v>
      </c>
      <c r="F7260" s="11">
        <v>4085.568705164604</v>
      </c>
      <c r="G7260" s="11">
        <v>1132.598880141356</v>
      </c>
      <c r="H7260" s="11">
        <v>1356.1344</v>
      </c>
      <c r="I7260" s="11">
        <v>2488.733280141356</v>
      </c>
      <c r="J7260" s="11">
        <v>0.018</v>
      </c>
      <c r="K7260" s="11">
        <v>0.03919482969417962</v>
      </c>
      <c r="L7260" s="11">
        <v>0.5099669915883378</v>
      </c>
      <c r="M7260" s="11">
        <v>0.1890193448180928</v>
      </c>
      <c r="N7260" s="11">
        <v>5.290463793334875</v>
      </c>
      <c r="O7260" s="3" t="s">
        <v>321</v>
      </c>
      <c r="P7260" s="3" t="s">
        <v>311</v>
      </c>
      <c r="Q7260" s="10">
        <v>5</v>
      </c>
      <c r="R7260" s="3" t="s">
        <v>312</v>
      </c>
      <c r="S7260" s="11">
        <v>0.01156246591594009</v>
      </c>
      <c r="T7260" s="11">
        <v>0.2275105162382316</v>
      </c>
      <c r="U7260" s="11">
        <v>45.18886067625984</v>
      </c>
      <c r="V7260" s="11">
        <v>571.0136840188529</v>
      </c>
    </row>
    <row r="7261" spans="1:22" ht="18" customHeight="1">
      <c r="A7261" s="11">
        <v>1938.990172914048</v>
      </c>
      <c r="B7261" s="11">
        <v>94.59360790633725</v>
      </c>
      <c r="C7261" s="11">
        <v>465.8622976071431</v>
      </c>
      <c r="D7261" s="11">
        <v>19.67992162679856</v>
      </c>
      <c r="E7261" s="11">
        <v>70.84771785647483</v>
      </c>
      <c r="F7261" s="11">
        <v>4085.614172919168</v>
      </c>
      <c r="G7261" s="11">
        <v>1132.850497068031</v>
      </c>
      <c r="H7261" s="11">
        <v>1356.1344</v>
      </c>
      <c r="I7261" s="11">
        <v>2488.984897068031</v>
      </c>
      <c r="J7261" s="11">
        <v>0.018</v>
      </c>
      <c r="K7261" s="11">
        <v>0.0391920934719453</v>
      </c>
      <c r="L7261" s="11">
        <v>0.5099636518716547</v>
      </c>
      <c r="M7261" s="11">
        <v>0.1889949426907122</v>
      </c>
      <c r="N7261" s="11">
        <v>5.291146872837159</v>
      </c>
      <c r="O7261" s="3" t="s">
        <v>321</v>
      </c>
      <c r="P7261" s="3" t="s">
        <v>311</v>
      </c>
      <c r="Q7261" s="10">
        <v>5</v>
      </c>
      <c r="R7261" s="3" t="s">
        <v>312</v>
      </c>
      <c r="S7261" s="11">
        <v>0.01156395845337601</v>
      </c>
      <c r="T7261" s="11">
        <v>0.2275651593709239</v>
      </c>
      <c r="U7261" s="11">
        <v>45.20042463471322</v>
      </c>
      <c r="V7261" s="11">
        <v>571.2412491782238</v>
      </c>
    </row>
    <row r="7262" spans="1:22" ht="18" customHeight="1">
      <c r="A7262" s="11">
        <v>1939.205519000442</v>
      </c>
      <c r="B7262" s="11">
        <v>94.60516539172137</v>
      </c>
      <c r="C7262" s="11">
        <v>465.8674771680659</v>
      </c>
      <c r="D7262" s="11">
        <v>19.68210729754722</v>
      </c>
      <c r="E7262" s="11">
        <v>70.85558627117</v>
      </c>
      <c r="F7262" s="11">
        <v>4085.659597688729</v>
      </c>
      <c r="G7262" s="11">
        <v>1133.102141941072</v>
      </c>
      <c r="H7262" s="11">
        <v>1356.1344</v>
      </c>
      <c r="I7262" s="11">
        <v>2489.236541941073</v>
      </c>
      <c r="J7262" s="11">
        <v>0.018</v>
      </c>
      <c r="K7262" s="11">
        <v>0.03918935630823746</v>
      </c>
      <c r="L7262" s="11">
        <v>0.509960311784039</v>
      </c>
      <c r="M7262" s="11">
        <v>0.1889705321670996</v>
      </c>
      <c r="N7262" s="11">
        <v>5.291830363877779</v>
      </c>
      <c r="O7262" s="3" t="s">
        <v>321</v>
      </c>
      <c r="P7262" s="3" t="s">
        <v>311</v>
      </c>
      <c r="Q7262" s="10">
        <v>5</v>
      </c>
      <c r="R7262" s="3" t="s">
        <v>312</v>
      </c>
      <c r="S7262" s="11">
        <v>0.01156545188998801</v>
      </c>
      <c r="T7262" s="11">
        <v>0.2276198267247048</v>
      </c>
      <c r="U7262" s="11">
        <v>45.21199008660321</v>
      </c>
      <c r="V7262" s="11">
        <v>571.4688690049485</v>
      </c>
    </row>
    <row r="7263" spans="1:22" ht="18" customHeight="1">
      <c r="A7263" s="11">
        <v>1939.420865086836</v>
      </c>
      <c r="B7263" s="11">
        <v>94.61672211526761</v>
      </c>
      <c r="C7263" s="11">
        <v>465.8726518276223</v>
      </c>
      <c r="D7263" s="11">
        <v>19.68429296829587</v>
      </c>
      <c r="E7263" s="11">
        <v>70.86345468586515</v>
      </c>
      <c r="F7263" s="11">
        <v>4085.704979473287</v>
      </c>
      <c r="G7263" s="11">
        <v>1133.35381476048</v>
      </c>
      <c r="H7263" s="11">
        <v>1356.1344</v>
      </c>
      <c r="I7263" s="11">
        <v>2489.488214760479</v>
      </c>
      <c r="J7263" s="11">
        <v>0.018</v>
      </c>
      <c r="K7263" s="11">
        <v>0.03918661820305607</v>
      </c>
      <c r="L7263" s="11">
        <v>0.5099569713254906</v>
      </c>
      <c r="M7263" s="11">
        <v>0.1889461132472547</v>
      </c>
      <c r="N7263" s="11">
        <v>5.292514266707361</v>
      </c>
      <c r="O7263" s="3" t="s">
        <v>321</v>
      </c>
      <c r="P7263" s="3" t="s">
        <v>311</v>
      </c>
      <c r="Q7263" s="10">
        <v>5</v>
      </c>
      <c r="R7263" s="3" t="s">
        <v>312</v>
      </c>
      <c r="S7263" s="11">
        <v>0.01156694622638001</v>
      </c>
      <c r="T7263" s="11">
        <v>0.2276745183173571</v>
      </c>
      <c r="U7263" s="11">
        <v>45.22355703282959</v>
      </c>
      <c r="V7263" s="11">
        <v>571.6965435232659</v>
      </c>
    </row>
    <row r="7264" spans="1:22" ht="18" customHeight="1">
      <c r="A7264" s="11">
        <v>1939.63621117323</v>
      </c>
      <c r="B7264" s="11">
        <v>94.62827807664435</v>
      </c>
      <c r="C7264" s="11">
        <v>465.8778215858123</v>
      </c>
      <c r="D7264" s="11">
        <v>19.68647863904453</v>
      </c>
      <c r="E7264" s="11">
        <v>70.87132310056032</v>
      </c>
      <c r="F7264" s="11">
        <v>4085.750318272842</v>
      </c>
      <c r="G7264" s="11">
        <v>1133.605515526253</v>
      </c>
      <c r="H7264" s="11">
        <v>1356.1344</v>
      </c>
      <c r="I7264" s="11">
        <v>2489.739915526253</v>
      </c>
      <c r="J7264" s="11">
        <v>0.018</v>
      </c>
      <c r="K7264" s="11">
        <v>0.03918387915640116</v>
      </c>
      <c r="L7264" s="11">
        <v>0.5099536304960094</v>
      </c>
      <c r="M7264" s="11">
        <v>0.1889216859311776</v>
      </c>
      <c r="N7264" s="11">
        <v>5.293198581576762</v>
      </c>
      <c r="O7264" s="3" t="s">
        <v>321</v>
      </c>
      <c r="P7264" s="3" t="s">
        <v>311</v>
      </c>
      <c r="Q7264" s="10">
        <v>5</v>
      </c>
      <c r="R7264" s="3" t="s">
        <v>312</v>
      </c>
      <c r="S7264" s="11">
        <v>0.01156844146310004</v>
      </c>
      <c r="T7264" s="11">
        <v>0.2277292341655691</v>
      </c>
      <c r="U7264" s="11">
        <v>45.23512547429269</v>
      </c>
      <c r="V7264" s="11">
        <v>571.9242727574315</v>
      </c>
    </row>
    <row r="7265" spans="1:22" ht="18" customHeight="1">
      <c r="A7265" s="11">
        <v>1939.851557259624</v>
      </c>
      <c r="B7265" s="11">
        <v>94.63983327552008</v>
      </c>
      <c r="C7265" s="11">
        <v>465.882986442636</v>
      </c>
      <c r="D7265" s="11">
        <v>19.68866430979319</v>
      </c>
      <c r="E7265" s="11">
        <v>70.87919151525549</v>
      </c>
      <c r="F7265" s="11">
        <v>4085.795614087396</v>
      </c>
      <c r="G7265" s="11">
        <v>1133.857244238393</v>
      </c>
      <c r="H7265" s="11">
        <v>1356.1344</v>
      </c>
      <c r="I7265" s="11">
        <v>2489.991644238393</v>
      </c>
      <c r="J7265" s="11">
        <v>0.018</v>
      </c>
      <c r="K7265" s="11">
        <v>0.03918113916827274</v>
      </c>
      <c r="L7265" s="11">
        <v>0.5099502892955955</v>
      </c>
      <c r="M7265" s="11">
        <v>0.1888972502188687</v>
      </c>
      <c r="N7265" s="11">
        <v>5.293883308737075</v>
      </c>
      <c r="O7265" s="3" t="s">
        <v>321</v>
      </c>
      <c r="P7265" s="3" t="s">
        <v>311</v>
      </c>
      <c r="Q7265" s="10">
        <v>5</v>
      </c>
      <c r="R7265" s="3" t="s">
        <v>312</v>
      </c>
      <c r="S7265" s="11">
        <v>0.01156993760064025</v>
      </c>
      <c r="T7265" s="11">
        <v>0.2277839742849334</v>
      </c>
      <c r="U7265" s="11">
        <v>45.24669541189333</v>
      </c>
      <c r="V7265" s="11">
        <v>572.1520567317165</v>
      </c>
    </row>
    <row r="7266" spans="1:22" ht="18" customHeight="1">
      <c r="A7266" s="11">
        <v>1940.066903346018</v>
      </c>
      <c r="B7266" s="11">
        <v>94.6513877115631</v>
      </c>
      <c r="C7266" s="11">
        <v>465.8881463980931</v>
      </c>
      <c r="D7266" s="11">
        <v>19.69084998054185</v>
      </c>
      <c r="E7266" s="11">
        <v>70.88705992995065</v>
      </c>
      <c r="F7266" s="11">
        <v>4085.840866916946</v>
      </c>
      <c r="G7266" s="11">
        <v>1134.109000896899</v>
      </c>
      <c r="H7266" s="11">
        <v>1356.1344</v>
      </c>
      <c r="I7266" s="11">
        <v>2490.243400896899</v>
      </c>
      <c r="J7266" s="11">
        <v>0.018</v>
      </c>
      <c r="K7266" s="11">
        <v>0.03917839823867076</v>
      </c>
      <c r="L7266" s="11">
        <v>0.509946947724249</v>
      </c>
      <c r="M7266" s="11">
        <v>0.1888728061103274</v>
      </c>
      <c r="N7266" s="11">
        <v>5.294568448439654</v>
      </c>
      <c r="O7266" s="3" t="s">
        <v>321</v>
      </c>
      <c r="P7266" s="3" t="s">
        <v>311</v>
      </c>
      <c r="Q7266" s="10">
        <v>5</v>
      </c>
      <c r="R7266" s="3" t="s">
        <v>312</v>
      </c>
      <c r="S7266" s="11">
        <v>0.01157143463962495</v>
      </c>
      <c r="T7266" s="11">
        <v>0.2278387386936492</v>
      </c>
      <c r="U7266" s="11">
        <v>45.25826684653295</v>
      </c>
      <c r="V7266" s="11">
        <v>572.3798954704101</v>
      </c>
    </row>
    <row r="7267" spans="1:22" ht="18" customHeight="1">
      <c r="A7267" s="11">
        <v>1940.282249432412</v>
      </c>
      <c r="B7267" s="11">
        <v>94.66294138444185</v>
      </c>
      <c r="C7267" s="11">
        <v>465.8933014521839</v>
      </c>
      <c r="D7267" s="11">
        <v>19.6930356512905</v>
      </c>
      <c r="E7267" s="11">
        <v>70.89492834464582</v>
      </c>
      <c r="F7267" s="11">
        <v>4085.886076761493</v>
      </c>
      <c r="G7267" s="11">
        <v>1134.360785501772</v>
      </c>
      <c r="H7267" s="11">
        <v>1356.1344</v>
      </c>
      <c r="I7267" s="11">
        <v>2490.495185501772</v>
      </c>
      <c r="J7267" s="11">
        <v>0.018</v>
      </c>
      <c r="K7267" s="11">
        <v>0.03917565636759527</v>
      </c>
      <c r="L7267" s="11">
        <v>0.5099436057819697</v>
      </c>
      <c r="M7267" s="11">
        <v>0.1888483536055542</v>
      </c>
      <c r="N7267" s="11">
        <v>5.295254000936067</v>
      </c>
      <c r="O7267" s="3" t="s">
        <v>321</v>
      </c>
      <c r="P7267" s="3" t="s">
        <v>311</v>
      </c>
      <c r="Q7267" s="10">
        <v>5</v>
      </c>
      <c r="R7267" s="3" t="s">
        <v>312</v>
      </c>
      <c r="S7267" s="11">
        <v>0.01157293258052851</v>
      </c>
      <c r="T7267" s="11">
        <v>0.2278935274069686</v>
      </c>
      <c r="U7267" s="11">
        <v>45.26983977911348</v>
      </c>
      <c r="V7267" s="11">
        <v>572.6077889978171</v>
      </c>
    </row>
    <row r="7268" spans="1:22" ht="18" customHeight="1">
      <c r="A7268" s="11">
        <v>1940.497595518806</v>
      </c>
      <c r="B7268" s="11">
        <v>94.67449429382476</v>
      </c>
      <c r="C7268" s="11">
        <v>465.8984516049082</v>
      </c>
      <c r="D7268" s="11">
        <v>19.69522132203916</v>
      </c>
      <c r="E7268" s="11">
        <v>70.90279675934097</v>
      </c>
      <c r="F7268" s="11">
        <v>4085.931243621038</v>
      </c>
      <c r="G7268" s="11">
        <v>1134.61259805301</v>
      </c>
      <c r="H7268" s="11">
        <v>1356.1344</v>
      </c>
      <c r="I7268" s="11">
        <v>2490.74699805301</v>
      </c>
      <c r="J7268" s="11">
        <v>0.018</v>
      </c>
      <c r="K7268" s="11">
        <v>0.03917291355504625</v>
      </c>
      <c r="L7268" s="11">
        <v>0.5099402634687578</v>
      </c>
      <c r="M7268" s="11">
        <v>0.1888238927045488</v>
      </c>
      <c r="N7268" s="11">
        <v>5.295939966478139</v>
      </c>
      <c r="O7268" s="3" t="s">
        <v>321</v>
      </c>
      <c r="P7268" s="3" t="s">
        <v>311</v>
      </c>
      <c r="Q7268" s="10">
        <v>5</v>
      </c>
      <c r="R7268" s="3" t="s">
        <v>312</v>
      </c>
      <c r="S7268" s="11">
        <v>0.0115744314239575</v>
      </c>
      <c r="T7268" s="11">
        <v>0.2279483404427511</v>
      </c>
      <c r="U7268" s="11">
        <v>45.28141421053744</v>
      </c>
      <c r="V7268" s="11">
        <v>572.8357373382598</v>
      </c>
    </row>
    <row r="7269" spans="1:22" ht="18" customHeight="1">
      <c r="A7269" s="11">
        <v>1940.7129416052</v>
      </c>
      <c r="B7269" s="11">
        <v>94.68604643938026</v>
      </c>
      <c r="C7269" s="11">
        <v>465.9035968562662</v>
      </c>
      <c r="D7269" s="11">
        <v>19.69740699278782</v>
      </c>
      <c r="E7269" s="11">
        <v>70.91066517403615</v>
      </c>
      <c r="F7269" s="11">
        <v>4085.976367495581</v>
      </c>
      <c r="G7269" s="11">
        <v>1134.864438550615</v>
      </c>
      <c r="H7269" s="11">
        <v>1356.1344</v>
      </c>
      <c r="I7269" s="11">
        <v>2490.998838550615</v>
      </c>
      <c r="J7269" s="11">
        <v>0.018</v>
      </c>
      <c r="K7269" s="11">
        <v>0.0391701698010237</v>
      </c>
      <c r="L7269" s="11">
        <v>0.5099369207846132</v>
      </c>
      <c r="M7269" s="11">
        <v>0.1887994234073113</v>
      </c>
      <c r="N7269" s="11">
        <v>5.296626345317931</v>
      </c>
      <c r="O7269" s="3" t="s">
        <v>321</v>
      </c>
      <c r="P7269" s="3" t="s">
        <v>311</v>
      </c>
      <c r="Q7269" s="10">
        <v>5</v>
      </c>
      <c r="R7269" s="3" t="s">
        <v>312</v>
      </c>
      <c r="S7269" s="11">
        <v>0.01157593117046257</v>
      </c>
      <c r="T7269" s="11">
        <v>0.2280031778177609</v>
      </c>
      <c r="U7269" s="11">
        <v>45.2929901417079</v>
      </c>
      <c r="V7269" s="11">
        <v>573.0637405160776</v>
      </c>
    </row>
    <row r="7270" spans="1:22" ht="18" customHeight="1">
      <c r="A7270" s="11">
        <v>1940.928287691594</v>
      </c>
      <c r="B7270" s="11">
        <v>94.69759782077674</v>
      </c>
      <c r="C7270" s="11">
        <v>465.9087372062579</v>
      </c>
      <c r="D7270" s="11">
        <v>19.69959266353647</v>
      </c>
      <c r="E7270" s="11">
        <v>70.91853358873131</v>
      </c>
      <c r="F7270" s="11">
        <v>4086.021448385122</v>
      </c>
      <c r="G7270" s="11">
        <v>1135.116306994586</v>
      </c>
      <c r="H7270" s="11">
        <v>1356.1344</v>
      </c>
      <c r="I7270" s="11">
        <v>2491.250706994586</v>
      </c>
      <c r="J7270" s="11">
        <v>0.018</v>
      </c>
      <c r="K7270" s="11">
        <v>0.03916742510552763</v>
      </c>
      <c r="L7270" s="11">
        <v>0.5099335777295358</v>
      </c>
      <c r="M7270" s="11">
        <v>0.1887749457138418</v>
      </c>
      <c r="N7270" s="11">
        <v>5.297313137707741</v>
      </c>
      <c r="O7270" s="3" t="s">
        <v>321</v>
      </c>
      <c r="P7270" s="3" t="s">
        <v>311</v>
      </c>
      <c r="Q7270" s="10">
        <v>5</v>
      </c>
      <c r="R7270" s="3" t="s">
        <v>312</v>
      </c>
      <c r="S7270" s="11">
        <v>0.01157743182053847</v>
      </c>
      <c r="T7270" s="11">
        <v>0.2280580395476648</v>
      </c>
      <c r="U7270" s="11">
        <v>45.30456757352844</v>
      </c>
      <c r="V7270" s="11">
        <v>573.2917985556253</v>
      </c>
    </row>
    <row r="7271" spans="1:22" ht="18" customHeight="1">
      <c r="A7271" s="11">
        <v>1941.143633777988</v>
      </c>
      <c r="B7271" s="11">
        <v>94.70914843768253</v>
      </c>
      <c r="C7271" s="11">
        <v>465.9138726548829</v>
      </c>
      <c r="D7271" s="11">
        <v>19.70177833428513</v>
      </c>
      <c r="E7271" s="11">
        <v>70.92640200342647</v>
      </c>
      <c r="F7271" s="11">
        <v>4086.066486289658</v>
      </c>
      <c r="G7271" s="11">
        <v>1135.368203384923</v>
      </c>
      <c r="H7271" s="11">
        <v>1356.1344</v>
      </c>
      <c r="I7271" s="11">
        <v>2491.502603384923</v>
      </c>
      <c r="J7271" s="11">
        <v>0.018</v>
      </c>
      <c r="K7271" s="11">
        <v>0.03916467946855801</v>
      </c>
      <c r="L7271" s="11">
        <v>0.5099302343035257</v>
      </c>
      <c r="M7271" s="11">
        <v>0.1887504596241401</v>
      </c>
      <c r="N7271" s="11">
        <v>5.298000343900121</v>
      </c>
      <c r="O7271" s="3" t="s">
        <v>321</v>
      </c>
      <c r="P7271" s="3" t="s">
        <v>311</v>
      </c>
      <c r="Q7271" s="10">
        <v>5</v>
      </c>
      <c r="R7271" s="3" t="s">
        <v>312</v>
      </c>
      <c r="S7271" s="11">
        <v>0.01157893337479337</v>
      </c>
      <c r="T7271" s="11">
        <v>0.2281129256503689</v>
      </c>
      <c r="U7271" s="11">
        <v>45.31614650690324</v>
      </c>
      <c r="V7271" s="11">
        <v>573.5199114812757</v>
      </c>
    </row>
    <row r="7272" spans="1:22" ht="18" customHeight="1">
      <c r="A7272" s="11">
        <v>1941.358979864382</v>
      </c>
      <c r="B7272" s="11">
        <v>94.72069828976619</v>
      </c>
      <c r="C7272" s="11">
        <v>465.9190032021418</v>
      </c>
      <c r="D7272" s="11">
        <v>19.70396400503379</v>
      </c>
      <c r="E7272" s="11">
        <v>70.93427041812164</v>
      </c>
      <c r="F7272" s="11">
        <v>4086.111481209195</v>
      </c>
      <c r="G7272" s="11">
        <v>1135.620127721627</v>
      </c>
      <c r="H7272" s="11">
        <v>1356.1344</v>
      </c>
      <c r="I7272" s="11">
        <v>2491.754527721627</v>
      </c>
      <c r="J7272" s="11">
        <v>0.018</v>
      </c>
      <c r="K7272" s="11">
        <v>0.03916193289011489</v>
      </c>
      <c r="L7272" s="11">
        <v>0.509926890506583</v>
      </c>
      <c r="M7272" s="11">
        <v>0.1887259651382065</v>
      </c>
      <c r="N7272" s="11">
        <v>5.298687964147842</v>
      </c>
      <c r="O7272" s="3" t="s">
        <v>321</v>
      </c>
      <c r="P7272" s="3" t="s">
        <v>311</v>
      </c>
      <c r="Q7272" s="10">
        <v>5</v>
      </c>
      <c r="R7272" s="3" t="s">
        <v>312</v>
      </c>
      <c r="S7272" s="11">
        <v>0.0115804358337795</v>
      </c>
      <c r="T7272" s="11">
        <v>0.2281678361426828</v>
      </c>
      <c r="U7272" s="11">
        <v>45.32772694273702</v>
      </c>
      <c r="V7272" s="11">
        <v>573.7480793174184</v>
      </c>
    </row>
    <row r="7273" spans="1:22" ht="18" customHeight="1">
      <c r="A7273" s="11">
        <v>1941.574325950775</v>
      </c>
      <c r="B7273" s="11">
        <v>94.73224737669597</v>
      </c>
      <c r="C7273" s="11">
        <v>465.9241288480341</v>
      </c>
      <c r="D7273" s="11">
        <v>19.70614967578245</v>
      </c>
      <c r="E7273" s="11">
        <v>70.94213883281681</v>
      </c>
      <c r="F7273" s="11">
        <v>4086.156433143726</v>
      </c>
      <c r="G7273" s="11">
        <v>1135.872080004696</v>
      </c>
      <c r="H7273" s="11">
        <v>1356.1344</v>
      </c>
      <c r="I7273" s="11">
        <v>2492.006480004696</v>
      </c>
      <c r="J7273" s="11">
        <v>0.018</v>
      </c>
      <c r="K7273" s="11">
        <v>0.03915918537019821</v>
      </c>
      <c r="L7273" s="11">
        <v>0.5099235463387076</v>
      </c>
      <c r="M7273" s="11">
        <v>0.1887014622560404</v>
      </c>
      <c r="N7273" s="11">
        <v>5.29937599870395</v>
      </c>
      <c r="O7273" s="3" t="s">
        <v>321</v>
      </c>
      <c r="P7273" s="3" t="s">
        <v>311</v>
      </c>
      <c r="Q7273" s="10">
        <v>5</v>
      </c>
      <c r="R7273" s="3" t="s">
        <v>312</v>
      </c>
      <c r="S7273" s="11">
        <v>0.01158193919799316</v>
      </c>
      <c r="T7273" s="11">
        <v>0.2282227710403182</v>
      </c>
      <c r="U7273" s="11">
        <v>45.33930888193501</v>
      </c>
      <c r="V7273" s="11">
        <v>573.9763020884587</v>
      </c>
    </row>
    <row r="7274" spans="1:22" ht="18" customHeight="1">
      <c r="A7274" s="11">
        <v>1941.78967203717</v>
      </c>
      <c r="B7274" s="11">
        <v>94.74379569814039</v>
      </c>
      <c r="C7274" s="11">
        <v>465.92924959256</v>
      </c>
      <c r="D7274" s="11">
        <v>19.7083353465311</v>
      </c>
      <c r="E7274" s="11">
        <v>70.95000724751196</v>
      </c>
      <c r="F7274" s="11">
        <v>4086.201342093255</v>
      </c>
      <c r="G7274" s="11">
        <v>1136.124060234132</v>
      </c>
      <c r="H7274" s="11">
        <v>1356.1344</v>
      </c>
      <c r="I7274" s="11">
        <v>2492.258460234132</v>
      </c>
      <c r="J7274" s="11">
        <v>0.018</v>
      </c>
      <c r="K7274" s="11">
        <v>0.03915643690880802</v>
      </c>
      <c r="L7274" s="11">
        <v>0.5099202017998994</v>
      </c>
      <c r="M7274" s="11">
        <v>0.1886769509776424</v>
      </c>
      <c r="N7274" s="11">
        <v>5.300064447821698</v>
      </c>
      <c r="O7274" s="3" t="s">
        <v>321</v>
      </c>
      <c r="P7274" s="3" t="s">
        <v>311</v>
      </c>
      <c r="Q7274" s="10">
        <v>5</v>
      </c>
      <c r="R7274" s="3" t="s">
        <v>312</v>
      </c>
      <c r="S7274" s="11">
        <v>0.01158344346804414</v>
      </c>
      <c r="T7274" s="11">
        <v>0.2282777303612279</v>
      </c>
      <c r="U7274" s="11">
        <v>45.35089232540305</v>
      </c>
      <c r="V7274" s="11">
        <v>574.20457981882</v>
      </c>
    </row>
    <row r="7275" spans="1:22" ht="18" customHeight="1">
      <c r="A7275" s="11">
        <v>1942.005018123564</v>
      </c>
      <c r="B7275" s="11">
        <v>94.75534325376778</v>
      </c>
      <c r="C7275" s="11">
        <v>465.9343654357193</v>
      </c>
      <c r="D7275" s="11">
        <v>19.71052101727976</v>
      </c>
      <c r="E7275" s="11">
        <v>70.95787566220714</v>
      </c>
      <c r="F7275" s="11">
        <v>4086.246208057781</v>
      </c>
      <c r="G7275" s="11">
        <v>1136.376068409935</v>
      </c>
      <c r="H7275" s="11">
        <v>1356.1344</v>
      </c>
      <c r="I7275" s="11">
        <v>2492.510468409934</v>
      </c>
      <c r="J7275" s="11">
        <v>0.018</v>
      </c>
      <c r="K7275" s="11">
        <v>0.03915368750594427</v>
      </c>
      <c r="L7275" s="11">
        <v>0.5099168568901586</v>
      </c>
      <c r="M7275" s="11">
        <v>0.1886524313030122</v>
      </c>
      <c r="N7275" s="11">
        <v>5.300753311754606</v>
      </c>
      <c r="O7275" s="3" t="s">
        <v>321</v>
      </c>
      <c r="P7275" s="3" t="s">
        <v>311</v>
      </c>
      <c r="Q7275" s="10">
        <v>5</v>
      </c>
      <c r="R7275" s="3" t="s">
        <v>312</v>
      </c>
      <c r="S7275" s="11">
        <v>0.01158494864448625</v>
      </c>
      <c r="T7275" s="11">
        <v>0.228332714122267</v>
      </c>
      <c r="U7275" s="11">
        <v>45.36247727404754</v>
      </c>
      <c r="V7275" s="11">
        <v>574.4329125329423</v>
      </c>
    </row>
    <row r="7276" spans="1:22" ht="18" customHeight="1">
      <c r="A7276" s="11">
        <v>1942.220364209958</v>
      </c>
      <c r="B7276" s="11">
        <v>94.76689004324663</v>
      </c>
      <c r="C7276" s="11">
        <v>465.9394763775125</v>
      </c>
      <c r="D7276" s="11">
        <v>19.71270668802842</v>
      </c>
      <c r="E7276" s="11">
        <v>70.9657440769023</v>
      </c>
      <c r="F7276" s="11">
        <v>4086.291031037306</v>
      </c>
      <c r="G7276" s="11">
        <v>1136.628104532103</v>
      </c>
      <c r="H7276" s="11">
        <v>1356.1344</v>
      </c>
      <c r="I7276" s="11">
        <v>2492.762504532103</v>
      </c>
      <c r="J7276" s="11">
        <v>0.018</v>
      </c>
      <c r="K7276" s="11">
        <v>0.03915093716160704</v>
      </c>
      <c r="L7276" s="11">
        <v>0.5099135116094851</v>
      </c>
      <c r="M7276" s="11">
        <v>0.1886279032321501</v>
      </c>
      <c r="N7276" s="11">
        <v>5.301442590756415</v>
      </c>
      <c r="O7276" s="3" t="s">
        <v>321</v>
      </c>
      <c r="P7276" s="3" t="s">
        <v>311</v>
      </c>
      <c r="Q7276" s="10">
        <v>5</v>
      </c>
      <c r="R7276" s="3" t="s">
        <v>312</v>
      </c>
      <c r="S7276" s="11">
        <v>0.01158645472781735</v>
      </c>
      <c r="T7276" s="11">
        <v>0.2283877223391925</v>
      </c>
      <c r="U7276" s="11">
        <v>45.37406372877535</v>
      </c>
      <c r="V7276" s="11">
        <v>574.6613002552815</v>
      </c>
    </row>
    <row r="7277" spans="1:22" ht="18" customHeight="1">
      <c r="A7277" s="11">
        <v>1942.435710296352</v>
      </c>
      <c r="B7277" s="11">
        <v>94.77843606624532</v>
      </c>
      <c r="C7277" s="11">
        <v>465.9445824179393</v>
      </c>
      <c r="D7277" s="11">
        <v>19.71489235877707</v>
      </c>
      <c r="E7277" s="11">
        <v>70.97361249159746</v>
      </c>
      <c r="F7277" s="11">
        <v>4086.335811031829</v>
      </c>
      <c r="G7277" s="11">
        <v>1136.880168600638</v>
      </c>
      <c r="H7277" s="11">
        <v>1356.1344</v>
      </c>
      <c r="I7277" s="11">
        <v>2493.014568600638</v>
      </c>
      <c r="J7277" s="11">
        <v>0.018</v>
      </c>
      <c r="K7277" s="11">
        <v>0.03914818587579626</v>
      </c>
      <c r="L7277" s="11">
        <v>0.5099101659578789</v>
      </c>
      <c r="M7277" s="11">
        <v>0.1886033667650558</v>
      </c>
      <c r="N7277" s="11">
        <v>5.302132285081131</v>
      </c>
      <c r="O7277" s="3" t="s">
        <v>321</v>
      </c>
      <c r="P7277" s="3" t="s">
        <v>311</v>
      </c>
      <c r="Q7277" s="10">
        <v>5</v>
      </c>
      <c r="R7277" s="3" t="s">
        <v>312</v>
      </c>
      <c r="S7277" s="11">
        <v>0.01158796171866767</v>
      </c>
      <c r="T7277" s="11">
        <v>0.2284427550303744</v>
      </c>
      <c r="U7277" s="11">
        <v>45.38565169049402</v>
      </c>
      <c r="V7277" s="11">
        <v>574.8897430103119</v>
      </c>
    </row>
    <row r="7278" spans="1:22" ht="18" customHeight="1">
      <c r="A7278" s="11">
        <v>1942.651056382746</v>
      </c>
      <c r="B7278" s="11">
        <v>94.78998132243218</v>
      </c>
      <c r="C7278" s="11">
        <v>465.9496835569995</v>
      </c>
      <c r="D7278" s="11">
        <v>19.71707802952573</v>
      </c>
      <c r="E7278" s="11">
        <v>70.98148090629263</v>
      </c>
      <c r="F7278" s="11">
        <v>4086.380548041348</v>
      </c>
      <c r="G7278" s="11">
        <v>1137.132260615538</v>
      </c>
      <c r="H7278" s="11">
        <v>1356.1344</v>
      </c>
      <c r="I7278" s="11">
        <v>2493.266660615538</v>
      </c>
      <c r="J7278" s="11">
        <v>0.018</v>
      </c>
      <c r="K7278" s="11">
        <v>0.03914543364851195</v>
      </c>
      <c r="L7278" s="11">
        <v>0.5099068199353399</v>
      </c>
      <c r="M7278" s="11">
        <v>0.1885788219017293</v>
      </c>
      <c r="N7278" s="11">
        <v>5.302822394982996</v>
      </c>
      <c r="O7278" s="3" t="s">
        <v>321</v>
      </c>
      <c r="P7278" s="3" t="s">
        <v>311</v>
      </c>
      <c r="Q7278" s="10">
        <v>5</v>
      </c>
      <c r="R7278" s="3" t="s">
        <v>312</v>
      </c>
      <c r="S7278" s="11">
        <v>0.01158946961751729</v>
      </c>
      <c r="T7278" s="11">
        <v>0.2284978122112292</v>
      </c>
      <c r="U7278" s="11">
        <v>45.39724116011154</v>
      </c>
      <c r="V7278" s="11">
        <v>575.1182408225231</v>
      </c>
    </row>
    <row r="7279" spans="1:22" ht="18" customHeight="1">
      <c r="A7279" s="11">
        <v>1942.86640246914</v>
      </c>
      <c r="B7279" s="11">
        <v>94.80152581147573</v>
      </c>
      <c r="C7279" s="11">
        <v>465.9547797946933</v>
      </c>
      <c r="D7279" s="11">
        <v>19.71926370027439</v>
      </c>
      <c r="E7279" s="11">
        <v>70.98934932098778</v>
      </c>
      <c r="F7279" s="11">
        <v>4086.425242065864</v>
      </c>
      <c r="G7279" s="11">
        <v>1137.384380576805</v>
      </c>
      <c r="H7279" s="11">
        <v>1356.1344</v>
      </c>
      <c r="I7279" s="11">
        <v>2493.518780576806</v>
      </c>
      <c r="J7279" s="11">
        <v>0.018</v>
      </c>
      <c r="K7279" s="11">
        <v>0.03914268047975411</v>
      </c>
      <c r="L7279" s="11">
        <v>0.5099034735418683</v>
      </c>
      <c r="M7279" s="11">
        <v>0.1885542686421707</v>
      </c>
      <c r="N7279" s="11">
        <v>5.303512920716487</v>
      </c>
      <c r="O7279" s="3" t="s">
        <v>321</v>
      </c>
      <c r="P7279" s="3" t="s">
        <v>311</v>
      </c>
      <c r="Q7279" s="10">
        <v>5</v>
      </c>
      <c r="R7279" s="3" t="s">
        <v>312</v>
      </c>
      <c r="S7279" s="11">
        <v>0.01159097842497866</v>
      </c>
      <c r="T7279" s="11">
        <v>0.2285528938997869</v>
      </c>
      <c r="U7279" s="11">
        <v>45.40883213853652</v>
      </c>
      <c r="V7279" s="11">
        <v>575.3467937164229</v>
      </c>
    </row>
    <row r="7280" spans="1:22" ht="18" customHeight="1">
      <c r="A7280" s="11">
        <v>1943.081748555534</v>
      </c>
      <c r="B7280" s="11">
        <v>94.8130695330443</v>
      </c>
      <c r="C7280" s="11">
        <v>465.9598711310207</v>
      </c>
      <c r="D7280" s="11">
        <v>19.72144937102304</v>
      </c>
      <c r="E7280" s="11">
        <v>70.99721773568297</v>
      </c>
      <c r="F7280" s="11">
        <v>4086.469893105377</v>
      </c>
      <c r="G7280" s="11">
        <v>1137.636528484439</v>
      </c>
      <c r="H7280" s="11">
        <v>1356.1344</v>
      </c>
      <c r="I7280" s="11">
        <v>2493.770928484439</v>
      </c>
      <c r="J7280" s="11">
        <v>0.018</v>
      </c>
      <c r="K7280" s="11">
        <v>0.03913992636952273</v>
      </c>
      <c r="L7280" s="11">
        <v>0.509900126777464</v>
      </c>
      <c r="M7280" s="11">
        <v>0.18852970698638</v>
      </c>
      <c r="N7280" s="11">
        <v>5.304203862536333</v>
      </c>
      <c r="O7280" s="3" t="s">
        <v>321</v>
      </c>
      <c r="P7280" s="3" t="s">
        <v>311</v>
      </c>
      <c r="Q7280" s="10">
        <v>5</v>
      </c>
      <c r="R7280" s="3" t="s">
        <v>312</v>
      </c>
      <c r="S7280" s="11">
        <v>0.01159248814160828</v>
      </c>
      <c r="T7280" s="11">
        <v>0.2286080001129794</v>
      </c>
      <c r="U7280" s="11">
        <v>45.42042462667813</v>
      </c>
      <c r="V7280" s="11">
        <v>575.5754017165359</v>
      </c>
    </row>
    <row r="7281" spans="1:22" ht="18" customHeight="1">
      <c r="A7281" s="11">
        <v>1943.297094641928</v>
      </c>
      <c r="B7281" s="11">
        <v>94.82461248680632</v>
      </c>
      <c r="C7281" s="11">
        <v>465.9649575659816</v>
      </c>
      <c r="D7281" s="11">
        <v>19.7236350417717</v>
      </c>
      <c r="E7281" s="11">
        <v>71.00508615037812</v>
      </c>
      <c r="F7281" s="11">
        <v>4086.514501159887</v>
      </c>
      <c r="G7281" s="11">
        <v>1137.888704338438</v>
      </c>
      <c r="H7281" s="11">
        <v>1356.1344</v>
      </c>
      <c r="I7281" s="11">
        <v>2494.023104338438</v>
      </c>
      <c r="J7281" s="11">
        <v>0.018</v>
      </c>
      <c r="K7281" s="11">
        <v>0.03913717131781782</v>
      </c>
      <c r="L7281" s="11">
        <v>0.509896779642127</v>
      </c>
      <c r="M7281" s="11">
        <v>0.1885051369343571</v>
      </c>
      <c r="N7281" s="11">
        <v>5.304895220697506</v>
      </c>
      <c r="O7281" s="3" t="s">
        <v>321</v>
      </c>
      <c r="P7281" s="3" t="s">
        <v>311</v>
      </c>
      <c r="Q7281" s="10">
        <v>5</v>
      </c>
      <c r="R7281" s="3" t="s">
        <v>312</v>
      </c>
      <c r="S7281" s="11">
        <v>0.01159399876790663</v>
      </c>
      <c r="T7281" s="11">
        <v>0.2286631308666391</v>
      </c>
      <c r="U7281" s="11">
        <v>45.43201862544603</v>
      </c>
      <c r="V7281" s="11">
        <v>575.8040648474025</v>
      </c>
    </row>
    <row r="7282" spans="1:22" ht="18" customHeight="1">
      <c r="A7282" s="11">
        <v>1943.512440728321</v>
      </c>
      <c r="B7282" s="11">
        <v>94.83615467243025</v>
      </c>
      <c r="C7282" s="11">
        <v>465.9700390995766</v>
      </c>
      <c r="D7282" s="11">
        <v>19.72582071252036</v>
      </c>
      <c r="E7282" s="11">
        <v>71.01295456507329</v>
      </c>
      <c r="F7282" s="11">
        <v>4086.559066229399</v>
      </c>
      <c r="G7282" s="11">
        <v>1138.140908138804</v>
      </c>
      <c r="H7282" s="11">
        <v>1356.1344</v>
      </c>
      <c r="I7282" s="11">
        <v>2494.275308138804</v>
      </c>
      <c r="J7282" s="11">
        <v>0.018</v>
      </c>
      <c r="K7282" s="11">
        <v>0.03913441532463944</v>
      </c>
      <c r="L7282" s="11">
        <v>0.5098934321358572</v>
      </c>
      <c r="M7282" s="11">
        <v>0.1884805584861027</v>
      </c>
      <c r="N7282" s="11">
        <v>5.305586995455203</v>
      </c>
      <c r="O7282" s="3" t="s">
        <v>321</v>
      </c>
      <c r="P7282" s="3" t="s">
        <v>311</v>
      </c>
      <c r="Q7282" s="10">
        <v>5</v>
      </c>
      <c r="R7282" s="3" t="s">
        <v>312</v>
      </c>
      <c r="S7282" s="11">
        <v>0.01159551030448776</v>
      </c>
      <c r="T7282" s="11">
        <v>0.2287182861788429</v>
      </c>
      <c r="U7282" s="11">
        <v>45.44361413575052</v>
      </c>
      <c r="V7282" s="11">
        <v>576.0327831335813</v>
      </c>
    </row>
    <row r="7283" spans="1:22" ht="18" customHeight="1">
      <c r="A7283" s="11">
        <v>1943.727786814716</v>
      </c>
      <c r="B7283" s="11">
        <v>94.8476960895844</v>
      </c>
      <c r="C7283" s="11">
        <v>465.9751157318045</v>
      </c>
      <c r="D7283" s="11">
        <v>19.72800638326902</v>
      </c>
      <c r="E7283" s="11">
        <v>71.02082297976845</v>
      </c>
      <c r="F7283" s="11">
        <v>4086.603588313903</v>
      </c>
      <c r="G7283" s="11">
        <v>1138.393139885536</v>
      </c>
      <c r="H7283" s="11">
        <v>1356.1344</v>
      </c>
      <c r="I7283" s="11">
        <v>2494.527539885536</v>
      </c>
      <c r="J7283" s="11">
        <v>0.018</v>
      </c>
      <c r="K7283" s="11">
        <v>0.03913165838998744</v>
      </c>
      <c r="L7283" s="11">
        <v>0.5098900842586548</v>
      </c>
      <c r="M7283" s="11">
        <v>0.1884559716416154</v>
      </c>
      <c r="N7283" s="11">
        <v>5.306279187064917</v>
      </c>
      <c r="O7283" s="3" t="s">
        <v>321</v>
      </c>
      <c r="P7283" s="3" t="s">
        <v>311</v>
      </c>
      <c r="Q7283" s="10">
        <v>5</v>
      </c>
      <c r="R7283" s="3" t="s">
        <v>312</v>
      </c>
      <c r="S7283" s="11">
        <v>0.0115970227519098</v>
      </c>
      <c r="T7283" s="11">
        <v>0.2287734660665693</v>
      </c>
      <c r="U7283" s="11">
        <v>45.45521115850243</v>
      </c>
      <c r="V7283" s="11">
        <v>576.2615565996479</v>
      </c>
    </row>
    <row r="7284" spans="1:22" ht="18" customHeight="1">
      <c r="A7284" s="11">
        <v>1943.943132901109</v>
      </c>
      <c r="B7284" s="11">
        <v>94.85923673793727</v>
      </c>
      <c r="C7284" s="11">
        <v>465.9801874626664</v>
      </c>
      <c r="D7284" s="11">
        <v>19.73019205401767</v>
      </c>
      <c r="E7284" s="11">
        <v>71.02869139446362</v>
      </c>
      <c r="F7284" s="11">
        <v>4086.648067413407</v>
      </c>
      <c r="G7284" s="11">
        <v>1138.645399578634</v>
      </c>
      <c r="H7284" s="11">
        <v>1356.1344</v>
      </c>
      <c r="I7284" s="11">
        <v>2494.779799578634</v>
      </c>
      <c r="J7284" s="11">
        <v>0.018</v>
      </c>
      <c r="K7284" s="11">
        <v>0.03912890051386198</v>
      </c>
      <c r="L7284" s="11">
        <v>0.5098867360105197</v>
      </c>
      <c r="M7284" s="11">
        <v>0.1884313764008964</v>
      </c>
      <c r="N7284" s="11">
        <v>5.306971795782323</v>
      </c>
      <c r="O7284" s="3" t="s">
        <v>321</v>
      </c>
      <c r="P7284" s="3" t="s">
        <v>311</v>
      </c>
      <c r="Q7284" s="10">
        <v>5</v>
      </c>
      <c r="R7284" s="3" t="s">
        <v>312</v>
      </c>
      <c r="S7284" s="11">
        <v>0.01159853611067481</v>
      </c>
      <c r="T7284" s="11">
        <v>0.2288286705456961</v>
      </c>
      <c r="U7284" s="11">
        <v>45.4668096946131</v>
      </c>
      <c r="V7284" s="11">
        <v>576.4903852701935</v>
      </c>
    </row>
    <row r="7285" spans="1:22" ht="18" customHeight="1">
      <c r="A7285" s="11">
        <v>1944.158478987504</v>
      </c>
      <c r="B7285" s="11">
        <v>94.87077661715726</v>
      </c>
      <c r="C7285" s="11">
        <v>465.9852542921619</v>
      </c>
      <c r="D7285" s="11">
        <v>19.73237772476633</v>
      </c>
      <c r="E7285" s="11">
        <v>71.03655980915879</v>
      </c>
      <c r="F7285" s="11">
        <v>4086.692503527909</v>
      </c>
      <c r="G7285" s="11">
        <v>1138.897687218099</v>
      </c>
      <c r="H7285" s="11">
        <v>1356.1344</v>
      </c>
      <c r="I7285" s="11">
        <v>2495.032087218099</v>
      </c>
      <c r="J7285" s="11">
        <v>0.018</v>
      </c>
      <c r="K7285" s="11">
        <v>0.03912614169626298</v>
      </c>
      <c r="L7285" s="11">
        <v>0.5098833873914519</v>
      </c>
      <c r="M7285" s="11">
        <v>0.1884067727639453</v>
      </c>
      <c r="N7285" s="11">
        <v>5.30766482186338</v>
      </c>
      <c r="O7285" s="3" t="s">
        <v>321</v>
      </c>
      <c r="P7285" s="3" t="s">
        <v>311</v>
      </c>
      <c r="Q7285" s="10">
        <v>5</v>
      </c>
      <c r="R7285" s="3" t="s">
        <v>312</v>
      </c>
      <c r="S7285" s="11">
        <v>0.01160005038141733</v>
      </c>
      <c r="T7285" s="11">
        <v>0.2288838996347191</v>
      </c>
      <c r="U7285" s="11">
        <v>45.47840974499452</v>
      </c>
      <c r="V7285" s="11">
        <v>576.7192691698283</v>
      </c>
    </row>
    <row r="7286" spans="1:22" ht="18" customHeight="1">
      <c r="A7286" s="11">
        <v>1944.373825073897</v>
      </c>
      <c r="B7286" s="11">
        <v>94.88231572691264</v>
      </c>
      <c r="C7286" s="11">
        <v>465.9903162202908</v>
      </c>
      <c r="D7286" s="11">
        <v>19.73456339551499</v>
      </c>
      <c r="E7286" s="11">
        <v>71.04442822385396</v>
      </c>
      <c r="F7286" s="11">
        <v>4086.736896657406</v>
      </c>
      <c r="G7286" s="11">
        <v>1139.15000280393</v>
      </c>
      <c r="H7286" s="11">
        <v>1356.1344</v>
      </c>
      <c r="I7286" s="11">
        <v>2495.28440280393</v>
      </c>
      <c r="J7286" s="11">
        <v>0.018</v>
      </c>
      <c r="K7286" s="11">
        <v>0.03912338193719042</v>
      </c>
      <c r="L7286" s="11">
        <v>0.5098800384014514</v>
      </c>
      <c r="M7286" s="11">
        <v>0.1883821607307619</v>
      </c>
      <c r="N7286" s="11">
        <v>5.308358265564287</v>
      </c>
      <c r="O7286" s="3" t="s">
        <v>321</v>
      </c>
      <c r="P7286" s="3" t="s">
        <v>311</v>
      </c>
      <c r="Q7286" s="10">
        <v>5</v>
      </c>
      <c r="R7286" s="3" t="s">
        <v>312</v>
      </c>
      <c r="S7286" s="11">
        <v>0.01160156556462164</v>
      </c>
      <c r="T7286" s="11">
        <v>0.228939153349175</v>
      </c>
      <c r="U7286" s="11">
        <v>45.49001131055915</v>
      </c>
      <c r="V7286" s="11">
        <v>576.9482083231775</v>
      </c>
    </row>
    <row r="7287" spans="1:22" ht="18" customHeight="1">
      <c r="A7287" s="11">
        <v>1944.589171160291</v>
      </c>
      <c r="B7287" s="11">
        <v>94.89385406687198</v>
      </c>
      <c r="C7287" s="11">
        <v>465.9953732470533</v>
      </c>
      <c r="D7287" s="11">
        <v>19.73674906626364</v>
      </c>
      <c r="E7287" s="11">
        <v>71.05229663854911</v>
      </c>
      <c r="F7287" s="11">
        <v>4086.781246801901</v>
      </c>
      <c r="G7287" s="11">
        <v>1139.402346336127</v>
      </c>
      <c r="H7287" s="11">
        <v>1356.1344</v>
      </c>
      <c r="I7287" s="11">
        <v>2495.536746336127</v>
      </c>
      <c r="J7287" s="11">
        <v>0.018</v>
      </c>
      <c r="K7287" s="11">
        <v>0.03912062123664435</v>
      </c>
      <c r="L7287" s="11">
        <v>0.5098766890405181</v>
      </c>
      <c r="M7287" s="11">
        <v>0.1883575403013464</v>
      </c>
      <c r="N7287" s="11">
        <v>5.309052127141478</v>
      </c>
      <c r="O7287" s="3" t="s">
        <v>321</v>
      </c>
      <c r="P7287" s="3" t="s">
        <v>311</v>
      </c>
      <c r="Q7287" s="10">
        <v>5</v>
      </c>
      <c r="R7287" s="3" t="s">
        <v>312</v>
      </c>
      <c r="S7287" s="11">
        <v>0.01160308166090453</v>
      </c>
      <c r="T7287" s="11">
        <v>0.2289944317072194</v>
      </c>
      <c r="U7287" s="11">
        <v>45.50161439222005</v>
      </c>
      <c r="V7287" s="11">
        <v>577.1772027548847</v>
      </c>
    </row>
    <row r="7288" spans="1:22" ht="18" customHeight="1">
      <c r="A7288" s="11">
        <v>1944.804517246686</v>
      </c>
      <c r="B7288" s="11">
        <v>94.90539163670367</v>
      </c>
      <c r="C7288" s="11">
        <v>466.0004253724495</v>
      </c>
      <c r="D7288" s="11">
        <v>19.7389347370123</v>
      </c>
      <c r="E7288" s="11">
        <v>71.06016505324429</v>
      </c>
      <c r="F7288" s="11">
        <v>4086.825553961395</v>
      </c>
      <c r="G7288" s="11">
        <v>1139.65471781469</v>
      </c>
      <c r="H7288" s="11">
        <v>1356.1344</v>
      </c>
      <c r="I7288" s="11">
        <v>2495.78911781469</v>
      </c>
      <c r="J7288" s="11">
        <v>0.018</v>
      </c>
      <c r="K7288" s="11">
        <v>0.03911785959462476</v>
      </c>
      <c r="L7288" s="11">
        <v>0.5098733393086523</v>
      </c>
      <c r="M7288" s="11">
        <v>0.188332911475699</v>
      </c>
      <c r="N7288" s="11">
        <v>5.309746406851636</v>
      </c>
      <c r="O7288" s="3" t="s">
        <v>321</v>
      </c>
      <c r="P7288" s="3" t="s">
        <v>311</v>
      </c>
      <c r="Q7288" s="10">
        <v>5</v>
      </c>
      <c r="R7288" s="3" t="s">
        <v>312</v>
      </c>
      <c r="S7288" s="11">
        <v>0.01160459867082678</v>
      </c>
      <c r="T7288" s="11">
        <v>0.2290497347259078</v>
      </c>
      <c r="U7288" s="11">
        <v>45.51321899089088</v>
      </c>
      <c r="V7288" s="11">
        <v>577.4062524896106</v>
      </c>
    </row>
    <row r="7289" spans="1:22" ht="18" customHeight="1">
      <c r="A7289" s="11">
        <v>1945.019863333079</v>
      </c>
      <c r="B7289" s="11">
        <v>94.91692843607605</v>
      </c>
      <c r="C7289" s="11">
        <v>466.0054725964793</v>
      </c>
      <c r="D7289" s="11">
        <v>19.74112040776096</v>
      </c>
      <c r="E7289" s="11">
        <v>71.06803346793944</v>
      </c>
      <c r="F7289" s="11">
        <v>4086.869818135886</v>
      </c>
      <c r="G7289" s="11">
        <v>1139.90711723962</v>
      </c>
      <c r="H7289" s="11">
        <v>1356.1344</v>
      </c>
      <c r="I7289" s="11">
        <v>2496.04151723962</v>
      </c>
      <c r="J7289" s="11">
        <v>0.018</v>
      </c>
      <c r="K7289" s="11">
        <v>0.03911509701113165</v>
      </c>
      <c r="L7289" s="11">
        <v>0.5098699892058536</v>
      </c>
      <c r="M7289" s="11">
        <v>0.1883082742538195</v>
      </c>
      <c r="N7289" s="11">
        <v>5.310441104951696</v>
      </c>
      <c r="O7289" s="3" t="s">
        <v>321</v>
      </c>
      <c r="P7289" s="3" t="s">
        <v>311</v>
      </c>
      <c r="Q7289" s="10">
        <v>5</v>
      </c>
      <c r="R7289" s="3" t="s">
        <v>312</v>
      </c>
      <c r="S7289" s="11">
        <v>0.01160611659489308</v>
      </c>
      <c r="T7289" s="11">
        <v>0.2291050624211937</v>
      </c>
      <c r="U7289" s="11">
        <v>45.52482510748577</v>
      </c>
      <c r="V7289" s="11">
        <v>577.6353575520318</v>
      </c>
    </row>
    <row r="7290" spans="1:22" ht="18" customHeight="1">
      <c r="A7290" s="11">
        <v>1945.235209419474</v>
      </c>
      <c r="B7290" s="11">
        <v>94.92846446465755</v>
      </c>
      <c r="C7290" s="11">
        <v>466.0105149191425</v>
      </c>
      <c r="D7290" s="11">
        <v>19.74330607850961</v>
      </c>
      <c r="E7290" s="11">
        <v>71.07590188263461</v>
      </c>
      <c r="F7290" s="11">
        <v>4086.914039325372</v>
      </c>
      <c r="G7290" s="11">
        <v>1140.159544610915</v>
      </c>
      <c r="H7290" s="11">
        <v>1356.1344</v>
      </c>
      <c r="I7290" s="11">
        <v>2496.293944610915</v>
      </c>
      <c r="J7290" s="11">
        <v>0.018</v>
      </c>
      <c r="K7290" s="11">
        <v>0.03911233348616496</v>
      </c>
      <c r="L7290" s="11">
        <v>0.5098666387321223</v>
      </c>
      <c r="M7290" s="11">
        <v>0.1882836286357075</v>
      </c>
      <c r="N7290" s="11">
        <v>5.311136221698844</v>
      </c>
      <c r="O7290" s="3" t="s">
        <v>321</v>
      </c>
      <c r="P7290" s="3" t="s">
        <v>311</v>
      </c>
      <c r="Q7290" s="10">
        <v>5</v>
      </c>
      <c r="R7290" s="3" t="s">
        <v>312</v>
      </c>
      <c r="S7290" s="11">
        <v>0.01160763543372187</v>
      </c>
      <c r="T7290" s="11">
        <v>0.2291604148112807</v>
      </c>
      <c r="U7290" s="11">
        <v>45.53643274291949</v>
      </c>
      <c r="V7290" s="11">
        <v>577.8645179668431</v>
      </c>
    </row>
    <row r="7291" spans="1:22" ht="18" customHeight="1">
      <c r="A7291" s="11">
        <v>1945.450555505867</v>
      </c>
      <c r="B7291" s="11">
        <v>94.93999972211658</v>
      </c>
      <c r="C7291" s="11">
        <v>466.0155523404394</v>
      </c>
      <c r="D7291" s="11">
        <v>19.74549174925827</v>
      </c>
      <c r="E7291" s="11">
        <v>71.08377029732978</v>
      </c>
      <c r="F7291" s="11">
        <v>4086.958217529858</v>
      </c>
      <c r="G7291" s="11">
        <v>1140.411999928577</v>
      </c>
      <c r="H7291" s="11">
        <v>1356.1344</v>
      </c>
      <c r="I7291" s="11">
        <v>2496.546399928578</v>
      </c>
      <c r="J7291" s="11">
        <v>0.018</v>
      </c>
      <c r="K7291" s="11">
        <v>0.03910956901972478</v>
      </c>
      <c r="L7291" s="11">
        <v>0.5098632878874584</v>
      </c>
      <c r="M7291" s="11">
        <v>0.1882589746213637</v>
      </c>
      <c r="N7291" s="11">
        <v>5.311831757350491</v>
      </c>
      <c r="O7291" s="3" t="s">
        <v>321</v>
      </c>
      <c r="P7291" s="3" t="s">
        <v>311</v>
      </c>
      <c r="Q7291" s="10">
        <v>5</v>
      </c>
      <c r="R7291" s="3" t="s">
        <v>312</v>
      </c>
      <c r="S7291" s="11">
        <v>0.01160915518787554</v>
      </c>
      <c r="T7291" s="11">
        <v>0.2292157919132706</v>
      </c>
      <c r="U7291" s="11">
        <v>45.54804189810736</v>
      </c>
      <c r="V7291" s="11">
        <v>578.0937337587563</v>
      </c>
    </row>
    <row r="7292" spans="1:22" ht="18" customHeight="1">
      <c r="A7292" s="11">
        <v>1945.665901592261</v>
      </c>
      <c r="B7292" s="11">
        <v>94.95153420812159</v>
      </c>
      <c r="C7292" s="11">
        <v>466.02058486037</v>
      </c>
      <c r="D7292" s="11">
        <v>19.74767742000693</v>
      </c>
      <c r="E7292" s="11">
        <v>71.09163871202493</v>
      </c>
      <c r="F7292" s="11">
        <v>4087.002352749341</v>
      </c>
      <c r="G7292" s="11">
        <v>1140.664483192606</v>
      </c>
      <c r="H7292" s="11">
        <v>1356.1344</v>
      </c>
      <c r="I7292" s="11">
        <v>2496.798883192605</v>
      </c>
      <c r="J7292" s="11">
        <v>0.018</v>
      </c>
      <c r="K7292" s="11">
        <v>0.03910680361181107</v>
      </c>
      <c r="L7292" s="11">
        <v>0.5098599366718617</v>
      </c>
      <c r="M7292" s="11">
        <v>0.1882343122107879</v>
      </c>
      <c r="N7292" s="11">
        <v>5.312527712164314</v>
      </c>
      <c r="O7292" s="3" t="s">
        <v>321</v>
      </c>
      <c r="P7292" s="3" t="s">
        <v>311</v>
      </c>
      <c r="Q7292" s="10">
        <v>5</v>
      </c>
      <c r="R7292" s="3" t="s">
        <v>312</v>
      </c>
      <c r="S7292" s="11">
        <v>0.01161067585786037</v>
      </c>
      <c r="T7292" s="11">
        <v>0.2292711937431628</v>
      </c>
      <c r="U7292" s="11">
        <v>45.55965257396522</v>
      </c>
      <c r="V7292" s="11">
        <v>578.3230049524996</v>
      </c>
    </row>
    <row r="7293" spans="1:22" ht="18" customHeight="1">
      <c r="A7293" s="11">
        <v>1945.881247678655</v>
      </c>
      <c r="B7293" s="11">
        <v>94.96306792234094</v>
      </c>
      <c r="C7293" s="11">
        <v>466.0256124789342</v>
      </c>
      <c r="D7293" s="11">
        <v>19.74986309075558</v>
      </c>
      <c r="E7293" s="11">
        <v>71.0995071267201</v>
      </c>
      <c r="F7293" s="11">
        <v>4087.046444983822</v>
      </c>
      <c r="G7293" s="11">
        <v>1140.916994403</v>
      </c>
      <c r="H7293" s="11">
        <v>1356.1344</v>
      </c>
      <c r="I7293" s="11">
        <v>2497.051394403</v>
      </c>
      <c r="J7293" s="11">
        <v>0.018</v>
      </c>
      <c r="K7293" s="11">
        <v>0.03910403726242385</v>
      </c>
      <c r="L7293" s="11">
        <v>0.5098565850853322</v>
      </c>
      <c r="M7293" s="11">
        <v>0.1882096414039799</v>
      </c>
      <c r="N7293" s="11">
        <v>5.313224086398231</v>
      </c>
      <c r="O7293" s="3" t="s">
        <v>321</v>
      </c>
      <c r="P7293" s="3" t="s">
        <v>311</v>
      </c>
      <c r="Q7293" s="10">
        <v>5</v>
      </c>
      <c r="R7293" s="3" t="s">
        <v>312</v>
      </c>
      <c r="S7293" s="11">
        <v>0.01161219744429645</v>
      </c>
      <c r="T7293" s="11">
        <v>0.2293266203192081</v>
      </c>
      <c r="U7293" s="11">
        <v>45.57126477140952</v>
      </c>
      <c r="V7293" s="11">
        <v>578.5523315728187</v>
      </c>
    </row>
    <row r="7294" spans="1:22" ht="18" customHeight="1">
      <c r="A7294" s="11">
        <v>1946.09659376505</v>
      </c>
      <c r="B7294" s="11">
        <v>94.97460086444306</v>
      </c>
      <c r="C7294" s="11">
        <v>466.0306351961318</v>
      </c>
      <c r="D7294" s="11">
        <v>19.75204876150424</v>
      </c>
      <c r="E7294" s="11">
        <v>71.10737554141527</v>
      </c>
      <c r="F7294" s="11">
        <v>4087.0904942333</v>
      </c>
      <c r="G7294" s="11">
        <v>1141.169533559761</v>
      </c>
      <c r="H7294" s="11">
        <v>1356.1344</v>
      </c>
      <c r="I7294" s="11">
        <v>2497.30393355976</v>
      </c>
      <c r="J7294" s="11">
        <v>0.018</v>
      </c>
      <c r="K7294" s="11">
        <v>0.03910126997156307</v>
      </c>
      <c r="L7294" s="11">
        <v>0.5098532331278701</v>
      </c>
      <c r="M7294" s="11">
        <v>0.1881849622009397</v>
      </c>
      <c r="N7294" s="11">
        <v>5.313920880310415</v>
      </c>
      <c r="O7294" s="3" t="s">
        <v>321</v>
      </c>
      <c r="P7294" s="3" t="s">
        <v>311</v>
      </c>
      <c r="Q7294" s="10">
        <v>5</v>
      </c>
      <c r="R7294" s="3" t="s">
        <v>312</v>
      </c>
      <c r="S7294" s="11">
        <v>0.01161371994774777</v>
      </c>
      <c r="T7294" s="11">
        <v>0.2293820716585554</v>
      </c>
      <c r="U7294" s="11">
        <v>45.58287849135726</v>
      </c>
      <c r="V7294" s="11">
        <v>578.7817136444772</v>
      </c>
    </row>
    <row r="7295" spans="1:22" ht="18" customHeight="1">
      <c r="A7295" s="11">
        <v>1946.311939851443</v>
      </c>
      <c r="B7295" s="11">
        <v>94.98613303409631</v>
      </c>
      <c r="C7295" s="11">
        <v>466.035653011963</v>
      </c>
      <c r="D7295" s="11">
        <v>19.7542344322529</v>
      </c>
      <c r="E7295" s="11">
        <v>71.11524395611043</v>
      </c>
      <c r="F7295" s="11">
        <v>4087.134500497773</v>
      </c>
      <c r="G7295" s="11">
        <v>1141.422100662887</v>
      </c>
      <c r="H7295" s="11">
        <v>1356.1344</v>
      </c>
      <c r="I7295" s="11">
        <v>2497.556500662888</v>
      </c>
      <c r="J7295" s="11">
        <v>0.018</v>
      </c>
      <c r="K7295" s="11">
        <v>0.03909850173922875</v>
      </c>
      <c r="L7295" s="11">
        <v>0.5098498807994754</v>
      </c>
      <c r="M7295" s="11">
        <v>0.1881602746016673</v>
      </c>
      <c r="N7295" s="11">
        <v>5.314618094159281</v>
      </c>
      <c r="O7295" s="3" t="s">
        <v>321</v>
      </c>
      <c r="P7295" s="3" t="s">
        <v>311</v>
      </c>
      <c r="Q7295" s="10">
        <v>5</v>
      </c>
      <c r="R7295" s="3" t="s">
        <v>312</v>
      </c>
      <c r="S7295" s="11">
        <v>0.01161524336872226</v>
      </c>
      <c r="T7295" s="11">
        <v>0.2294375477772505</v>
      </c>
      <c r="U7295" s="11">
        <v>45.59449373472599</v>
      </c>
      <c r="V7295" s="11">
        <v>579.0111511922545</v>
      </c>
    </row>
    <row r="7296" spans="1:22" ht="18" customHeight="1">
      <c r="A7296" s="11">
        <v>1946.527285937837</v>
      </c>
      <c r="B7296" s="11">
        <v>94.99766443096915</v>
      </c>
      <c r="C7296" s="11">
        <v>466.0406659264278</v>
      </c>
      <c r="D7296" s="11">
        <v>19.75642010300156</v>
      </c>
      <c r="E7296" s="11">
        <v>71.1231123708056</v>
      </c>
      <c r="F7296" s="11">
        <v>4087.178463777245</v>
      </c>
      <c r="G7296" s="11">
        <v>1141.674695712381</v>
      </c>
      <c r="H7296" s="11">
        <v>1356.1344</v>
      </c>
      <c r="I7296" s="11">
        <v>2497.80909571238</v>
      </c>
      <c r="J7296" s="11">
        <v>0.018</v>
      </c>
      <c r="K7296" s="11">
        <v>0.03909573256542092</v>
      </c>
      <c r="L7296" s="11">
        <v>0.5098465281001477</v>
      </c>
      <c r="M7296" s="11">
        <v>0.188135578606163</v>
      </c>
      <c r="N7296" s="11">
        <v>5.31531572820348</v>
      </c>
      <c r="O7296" s="3" t="s">
        <v>321</v>
      </c>
      <c r="P7296" s="3" t="s">
        <v>311</v>
      </c>
      <c r="Q7296" s="10">
        <v>5</v>
      </c>
      <c r="R7296" s="3" t="s">
        <v>312</v>
      </c>
      <c r="S7296" s="11">
        <v>0.01161676770786049</v>
      </c>
      <c r="T7296" s="11">
        <v>0.2294930486939645</v>
      </c>
      <c r="U7296" s="11">
        <v>45.60611050243385</v>
      </c>
      <c r="V7296" s="11">
        <v>579.2406442409484</v>
      </c>
    </row>
    <row r="7297" spans="1:22" ht="18" customHeight="1">
      <c r="A7297" s="11">
        <v>1946.742632024232</v>
      </c>
      <c r="B7297" s="11">
        <v>95.00919505473001</v>
      </c>
      <c r="C7297" s="11">
        <v>466.0456739395264</v>
      </c>
      <c r="D7297" s="11">
        <v>19.75860577375021</v>
      </c>
      <c r="E7297" s="11">
        <v>71.13098078550077</v>
      </c>
      <c r="F7297" s="11">
        <v>4087.222384071716</v>
      </c>
      <c r="G7297" s="11">
        <v>1141.92731870824</v>
      </c>
      <c r="H7297" s="11">
        <v>1356.1344</v>
      </c>
      <c r="I7297" s="11">
        <v>2498.06171870824</v>
      </c>
      <c r="J7297" s="11">
        <v>0.018</v>
      </c>
      <c r="K7297" s="11">
        <v>0.03909296245013957</v>
      </c>
      <c r="L7297" s="11">
        <v>0.5098431750298875</v>
      </c>
      <c r="M7297" s="11">
        <v>0.1881108742144266</v>
      </c>
      <c r="N7297" s="11">
        <v>5.316013782701926</v>
      </c>
      <c r="O7297" s="3" t="s">
        <v>321</v>
      </c>
      <c r="P7297" s="3" t="s">
        <v>311</v>
      </c>
      <c r="Q7297" s="10">
        <v>5</v>
      </c>
      <c r="R7297" s="3" t="s">
        <v>312</v>
      </c>
      <c r="S7297" s="11">
        <v>0.01161829296565255</v>
      </c>
      <c r="T7297" s="11">
        <v>0.2295485744244007</v>
      </c>
      <c r="U7297" s="11">
        <v>45.6177287953995</v>
      </c>
      <c r="V7297" s="11">
        <v>579.4701928153728</v>
      </c>
    </row>
    <row r="7298" spans="1:22" ht="18" customHeight="1">
      <c r="A7298" s="11">
        <v>1946.957978110625</v>
      </c>
      <c r="B7298" s="11">
        <v>95.02072490504725</v>
      </c>
      <c r="C7298" s="11">
        <v>466.0506770512586</v>
      </c>
      <c r="D7298" s="11">
        <v>19.76079144449887</v>
      </c>
      <c r="E7298" s="11">
        <v>71.13884920019592</v>
      </c>
      <c r="F7298" s="11">
        <v>4087.266261381184</v>
      </c>
      <c r="G7298" s="11">
        <v>1142.179969650465</v>
      </c>
      <c r="H7298" s="11">
        <v>1356.1344</v>
      </c>
      <c r="I7298" s="11">
        <v>2498.314369650465</v>
      </c>
      <c r="J7298" s="11">
        <v>0.018</v>
      </c>
      <c r="K7298" s="11">
        <v>0.0390901913933847</v>
      </c>
      <c r="L7298" s="11">
        <v>0.5098398215886947</v>
      </c>
      <c r="M7298" s="11">
        <v>0.1880861614264581</v>
      </c>
      <c r="N7298" s="11">
        <v>5.316712257913781</v>
      </c>
      <c r="O7298" s="3" t="s">
        <v>321</v>
      </c>
      <c r="P7298" s="3" t="s">
        <v>311</v>
      </c>
      <c r="Q7298" s="10">
        <v>5</v>
      </c>
      <c r="R7298" s="3" t="s">
        <v>312</v>
      </c>
      <c r="S7298" s="11">
        <v>0.01161981914272127</v>
      </c>
      <c r="T7298" s="11">
        <v>0.2296041249868895</v>
      </c>
      <c r="U7298" s="11">
        <v>45.62934861454222</v>
      </c>
      <c r="V7298" s="11">
        <v>579.6997969403596</v>
      </c>
    </row>
    <row r="7299" spans="1:22" ht="18" customHeight="1">
      <c r="A7299" s="11">
        <v>1947.17332419702</v>
      </c>
      <c r="B7299" s="11">
        <v>95.03225398158931</v>
      </c>
      <c r="C7299" s="11">
        <v>466.0556752616241</v>
      </c>
      <c r="D7299" s="11">
        <v>19.76297711524753</v>
      </c>
      <c r="E7299" s="11">
        <v>71.1467176148911</v>
      </c>
      <c r="F7299" s="11">
        <v>4087.310095705648</v>
      </c>
      <c r="G7299" s="11">
        <v>1142.432648539058</v>
      </c>
      <c r="H7299" s="11">
        <v>1356.1344</v>
      </c>
      <c r="I7299" s="11">
        <v>2498.567048539057</v>
      </c>
      <c r="J7299" s="11">
        <v>0.018</v>
      </c>
      <c r="K7299" s="11">
        <v>0.03908741939515627</v>
      </c>
      <c r="L7299" s="11">
        <v>0.5098364677765691</v>
      </c>
      <c r="M7299" s="11">
        <v>0.1880614402422573</v>
      </c>
      <c r="N7299" s="11">
        <v>5.317411154098459</v>
      </c>
      <c r="O7299" s="3" t="s">
        <v>321</v>
      </c>
      <c r="P7299" s="3" t="s">
        <v>311</v>
      </c>
      <c r="Q7299" s="10">
        <v>5</v>
      </c>
      <c r="R7299" s="3" t="s">
        <v>312</v>
      </c>
      <c r="S7299" s="11">
        <v>0.01162134623963336</v>
      </c>
      <c r="T7299" s="11">
        <v>0.2296597003986582</v>
      </c>
      <c r="U7299" s="11">
        <v>45.64096996078186</v>
      </c>
      <c r="V7299" s="11">
        <v>579.9294566407583</v>
      </c>
    </row>
    <row r="7300" spans="1:22" ht="18" customHeight="1">
      <c r="A7300" s="11">
        <v>1947.388670283413</v>
      </c>
      <c r="B7300" s="11">
        <v>95.0437822840245</v>
      </c>
      <c r="C7300" s="11">
        <v>466.0606685706233</v>
      </c>
      <c r="D7300" s="11">
        <v>19.76516278599618</v>
      </c>
      <c r="E7300" s="11">
        <v>71.15458602958626</v>
      </c>
      <c r="F7300" s="11">
        <v>4087.353887045109</v>
      </c>
      <c r="G7300" s="11">
        <v>1142.685355374015</v>
      </c>
      <c r="H7300" s="11">
        <v>1356.1344</v>
      </c>
      <c r="I7300" s="11">
        <v>2498.819755374016</v>
      </c>
      <c r="J7300" s="11">
        <v>0.018</v>
      </c>
      <c r="K7300" s="11">
        <v>0.03908464645545433</v>
      </c>
      <c r="L7300" s="11">
        <v>0.5098331135935108</v>
      </c>
      <c r="M7300" s="11">
        <v>0.1880367106618246</v>
      </c>
      <c r="N7300" s="11">
        <v>5.31811047151561</v>
      </c>
      <c r="O7300" s="3" t="s">
        <v>321</v>
      </c>
      <c r="P7300" s="3" t="s">
        <v>311</v>
      </c>
      <c r="Q7300" s="10">
        <v>5</v>
      </c>
      <c r="R7300" s="3" t="s">
        <v>312</v>
      </c>
      <c r="S7300" s="11">
        <v>0.01162287425689942</v>
      </c>
      <c r="T7300" s="11">
        <v>0.2297153006758293</v>
      </c>
      <c r="U7300" s="11">
        <v>45.65259283503876</v>
      </c>
      <c r="V7300" s="11">
        <v>580.1591719414341</v>
      </c>
    </row>
    <row r="7301" spans="1:22" ht="18" customHeight="1">
      <c r="A7301" s="11">
        <v>1947.604016369808</v>
      </c>
      <c r="B7301" s="11">
        <v>95.05530981202139</v>
      </c>
      <c r="C7301" s="11">
        <v>466.0656569782562</v>
      </c>
      <c r="D7301" s="11">
        <v>19.76734845674484</v>
      </c>
      <c r="E7301" s="11">
        <v>71.16245444428144</v>
      </c>
      <c r="F7301" s="11">
        <v>4087.397635399569</v>
      </c>
      <c r="G7301" s="11">
        <v>1142.93809015534</v>
      </c>
      <c r="H7301" s="11">
        <v>1356.1344</v>
      </c>
      <c r="I7301" s="11">
        <v>2499.07249015534</v>
      </c>
      <c r="J7301" s="11">
        <v>0.018</v>
      </c>
      <c r="K7301" s="11">
        <v>0.03908187257427886</v>
      </c>
      <c r="L7301" s="11">
        <v>0.5098297590395199</v>
      </c>
      <c r="M7301" s="11">
        <v>0.1880119726851597</v>
      </c>
      <c r="N7301" s="11">
        <v>5.31881021042514</v>
      </c>
      <c r="O7301" s="3" t="s">
        <v>321</v>
      </c>
      <c r="P7301" s="3" t="s">
        <v>311</v>
      </c>
      <c r="Q7301" s="10">
        <v>5</v>
      </c>
      <c r="R7301" s="3" t="s">
        <v>312</v>
      </c>
      <c r="S7301" s="11">
        <v>0.01162440319516279</v>
      </c>
      <c r="T7301" s="11">
        <v>0.2297709258371544</v>
      </c>
      <c r="U7301" s="11">
        <v>45.66421723823392</v>
      </c>
      <c r="V7301" s="11">
        <v>580.3889428672712</v>
      </c>
    </row>
    <row r="7302" spans="1:22" ht="18" customHeight="1">
      <c r="A7302" s="11">
        <v>1947.819362456201</v>
      </c>
      <c r="B7302" s="11">
        <v>95.06683656524825</v>
      </c>
      <c r="C7302" s="11">
        <v>466.0706404845225</v>
      </c>
      <c r="D7302" s="11">
        <v>19.7695341274935</v>
      </c>
      <c r="E7302" s="11">
        <v>71.17032285897659</v>
      </c>
      <c r="F7302" s="11">
        <v>4087.441340769025</v>
      </c>
      <c r="G7302" s="11">
        <v>1143.19085288303</v>
      </c>
      <c r="H7302" s="11">
        <v>1356.1344</v>
      </c>
      <c r="I7302" s="11">
        <v>2499.32525288303</v>
      </c>
      <c r="J7302" s="11">
        <v>0.018</v>
      </c>
      <c r="K7302" s="11">
        <v>0.03907909775162986</v>
      </c>
      <c r="L7302" s="11">
        <v>0.5098264041145961</v>
      </c>
      <c r="M7302" s="11">
        <v>0.1879872263122626</v>
      </c>
      <c r="N7302" s="11">
        <v>5.319510371087213</v>
      </c>
      <c r="O7302" s="3" t="s">
        <v>321</v>
      </c>
      <c r="P7302" s="3" t="s">
        <v>311</v>
      </c>
      <c r="Q7302" s="10">
        <v>5</v>
      </c>
      <c r="R7302" s="3" t="s">
        <v>312</v>
      </c>
      <c r="S7302" s="11">
        <v>0.01162593305491625</v>
      </c>
      <c r="T7302" s="11">
        <v>0.2298265758984137</v>
      </c>
      <c r="U7302" s="11">
        <v>45.67584317128884</v>
      </c>
      <c r="V7302" s="11">
        <v>580.6187694431696</v>
      </c>
    </row>
    <row r="7303" spans="1:22" ht="18" customHeight="1">
      <c r="A7303" s="11">
        <v>1948.034708542595</v>
      </c>
      <c r="B7303" s="11">
        <v>95.07836254337359</v>
      </c>
      <c r="C7303" s="11">
        <v>466.0756190894226</v>
      </c>
      <c r="D7303" s="11">
        <v>19.77171979824215</v>
      </c>
      <c r="E7303" s="11">
        <v>71.17819127367176</v>
      </c>
      <c r="F7303" s="11">
        <v>4087.48500315348</v>
      </c>
      <c r="G7303" s="11">
        <v>1143.443643557087</v>
      </c>
      <c r="H7303" s="11">
        <v>1356.1344</v>
      </c>
      <c r="I7303" s="11">
        <v>2499.578043557087</v>
      </c>
      <c r="J7303" s="11">
        <v>0.018</v>
      </c>
      <c r="K7303" s="11">
        <v>0.03907632198750734</v>
      </c>
      <c r="L7303" s="11">
        <v>0.5098230488187397</v>
      </c>
      <c r="M7303" s="11">
        <v>0.1879624715431336</v>
      </c>
      <c r="N7303" s="11">
        <v>5.320210953762225</v>
      </c>
      <c r="O7303" s="3" t="s">
        <v>321</v>
      </c>
      <c r="P7303" s="3" t="s">
        <v>311</v>
      </c>
      <c r="Q7303" s="10">
        <v>5</v>
      </c>
      <c r="R7303" s="3" t="s">
        <v>312</v>
      </c>
      <c r="S7303" s="11">
        <v>0.01162746383678537</v>
      </c>
      <c r="T7303" s="11">
        <v>0.2298822508780176</v>
      </c>
      <c r="U7303" s="11">
        <v>45.68747063512563</v>
      </c>
      <c r="V7303" s="11">
        <v>580.8486516940477</v>
      </c>
    </row>
    <row r="7304" spans="1:22" ht="18" customHeight="1">
      <c r="A7304" s="11">
        <v>1948.25005462899</v>
      </c>
      <c r="B7304" s="11">
        <v>95.08988774606573</v>
      </c>
      <c r="C7304" s="11">
        <v>466.0805927929561</v>
      </c>
      <c r="D7304" s="11">
        <v>19.77390546899081</v>
      </c>
      <c r="E7304" s="11">
        <v>71.18605968836692</v>
      </c>
      <c r="F7304" s="11">
        <v>4087.52862255293</v>
      </c>
      <c r="G7304" s="11">
        <v>1143.696462177511</v>
      </c>
      <c r="H7304" s="11">
        <v>1356.1344</v>
      </c>
      <c r="I7304" s="11">
        <v>2499.83086217751</v>
      </c>
      <c r="J7304" s="11">
        <v>0.018</v>
      </c>
      <c r="K7304" s="11">
        <v>0.03907354528191126</v>
      </c>
      <c r="L7304" s="11">
        <v>0.5098196931519506</v>
      </c>
      <c r="M7304" s="11">
        <v>0.1879377083777722</v>
      </c>
      <c r="N7304" s="11">
        <v>5.320911958710846</v>
      </c>
      <c r="O7304" s="3" t="s">
        <v>321</v>
      </c>
      <c r="P7304" s="3" t="s">
        <v>311</v>
      </c>
      <c r="Q7304" s="10">
        <v>5</v>
      </c>
      <c r="R7304" s="3" t="s">
        <v>312</v>
      </c>
      <c r="S7304" s="11">
        <v>0.0116289955413396</v>
      </c>
      <c r="T7304" s="11">
        <v>0.2299379507932719</v>
      </c>
      <c r="U7304" s="11">
        <v>45.69909963066696</v>
      </c>
      <c r="V7304" s="11">
        <v>581.078589644841</v>
      </c>
    </row>
    <row r="7305" spans="1:22" ht="18" customHeight="1">
      <c r="A7305" s="11">
        <v>1948.465400715383</v>
      </c>
      <c r="B7305" s="11">
        <v>95.10141217299311</v>
      </c>
      <c r="C7305" s="11">
        <v>466.0855615951232</v>
      </c>
      <c r="D7305" s="11">
        <v>19.77609113973947</v>
      </c>
      <c r="E7305" s="11">
        <v>71.19392810306208</v>
      </c>
      <c r="F7305" s="11">
        <v>4087.572198967379</v>
      </c>
      <c r="G7305" s="11">
        <v>1143.9493087443</v>
      </c>
      <c r="H7305" s="11">
        <v>1356.1344</v>
      </c>
      <c r="I7305" s="11">
        <v>2500.0837087443</v>
      </c>
      <c r="J7305" s="11">
        <v>0.018</v>
      </c>
      <c r="K7305" s="11">
        <v>0.03907076763484167</v>
      </c>
      <c r="L7305" s="11">
        <v>0.5098163371142289</v>
      </c>
      <c r="M7305" s="11">
        <v>0.1879129368161789</v>
      </c>
      <c r="N7305" s="11">
        <v>5.321613386193974</v>
      </c>
      <c r="O7305" s="3" t="s">
        <v>321</v>
      </c>
      <c r="P7305" s="3" t="s">
        <v>311</v>
      </c>
      <c r="Q7305" s="10">
        <v>5</v>
      </c>
      <c r="R7305" s="3" t="s">
        <v>312</v>
      </c>
      <c r="S7305" s="11">
        <v>0.01163052816909221</v>
      </c>
      <c r="T7305" s="11">
        <v>0.2299936756603768</v>
      </c>
      <c r="U7305" s="11">
        <v>45.71073015883606</v>
      </c>
      <c r="V7305" s="11">
        <v>581.3085833205014</v>
      </c>
    </row>
    <row r="7306" spans="1:22" ht="18" customHeight="1">
      <c r="A7306" s="11">
        <v>1948.680746801777</v>
      </c>
      <c r="B7306" s="11">
        <v>95.11293582382419</v>
      </c>
      <c r="C7306" s="11">
        <v>466.0905254959241</v>
      </c>
      <c r="D7306" s="11">
        <v>19.77827681048812</v>
      </c>
      <c r="E7306" s="11">
        <v>71.20179651775724</v>
      </c>
      <c r="F7306" s="11">
        <v>4087.615732396826</v>
      </c>
      <c r="G7306" s="11">
        <v>1144.202183257455</v>
      </c>
      <c r="H7306" s="11">
        <v>1356.1344</v>
      </c>
      <c r="I7306" s="11">
        <v>2500.336583257455</v>
      </c>
      <c r="J7306" s="11">
        <v>0.018</v>
      </c>
      <c r="K7306" s="11">
        <v>0.03906798904629857</v>
      </c>
      <c r="L7306" s="11">
        <v>0.5098129807055745</v>
      </c>
      <c r="M7306" s="11">
        <v>0.1878881568583536</v>
      </c>
      <c r="N7306" s="11">
        <v>5.322315236472763</v>
      </c>
      <c r="O7306" s="3" t="s">
        <v>321</v>
      </c>
      <c r="P7306" s="3" t="s">
        <v>311</v>
      </c>
      <c r="Q7306" s="10">
        <v>5</v>
      </c>
      <c r="R7306" s="3" t="s">
        <v>312</v>
      </c>
      <c r="S7306" s="11">
        <v>0.01163206172067044</v>
      </c>
      <c r="T7306" s="11">
        <v>0.2300494254977903</v>
      </c>
      <c r="U7306" s="11">
        <v>45.72236222055673</v>
      </c>
      <c r="V7306" s="11">
        <v>581.5386327459992</v>
      </c>
    </row>
    <row r="7307" spans="1:22" ht="18" customHeight="1">
      <c r="A7307" s="11">
        <v>1948.896092888171</v>
      </c>
      <c r="B7307" s="11">
        <v>95.12445869822734</v>
      </c>
      <c r="C7307" s="11">
        <v>466.0954844953585</v>
      </c>
      <c r="D7307" s="11">
        <v>19.78046248123678</v>
      </c>
      <c r="E7307" s="11">
        <v>71.20966493245241</v>
      </c>
      <c r="F7307" s="11">
        <v>4087.65922284127</v>
      </c>
      <c r="G7307" s="11">
        <v>1144.455085716977</v>
      </c>
      <c r="H7307" s="11">
        <v>1356.1344</v>
      </c>
      <c r="I7307" s="11">
        <v>2500.589485716977</v>
      </c>
      <c r="J7307" s="11">
        <v>0.018</v>
      </c>
      <c r="K7307" s="11">
        <v>0.03906520951628192</v>
      </c>
      <c r="L7307" s="11">
        <v>0.5098096239259873</v>
      </c>
      <c r="M7307" s="11">
        <v>0.1878633685042961</v>
      </c>
      <c r="N7307" s="11">
        <v>5.323017509808635</v>
      </c>
      <c r="O7307" s="3" t="s">
        <v>321</v>
      </c>
      <c r="P7307" s="3" t="s">
        <v>311</v>
      </c>
      <c r="Q7307" s="10">
        <v>5</v>
      </c>
      <c r="R7307" s="3" t="s">
        <v>312</v>
      </c>
      <c r="S7307" s="11">
        <v>0.01163359619664538</v>
      </c>
      <c r="T7307" s="11">
        <v>0.230105200322866</v>
      </c>
      <c r="U7307" s="11">
        <v>45.73399581675337</v>
      </c>
      <c r="V7307" s="11">
        <v>581.7687379463221</v>
      </c>
    </row>
    <row r="7308" spans="1:22" ht="18" customHeight="1">
      <c r="A7308" s="11">
        <v>1949.111438974566</v>
      </c>
      <c r="B7308" s="11">
        <v>95.13598079587096</v>
      </c>
      <c r="C7308" s="11">
        <v>466.1004385934264</v>
      </c>
      <c r="D7308" s="11">
        <v>19.78264815198544</v>
      </c>
      <c r="E7308" s="11">
        <v>71.21753334714758</v>
      </c>
      <c r="F7308" s="11">
        <v>4087.702670300712</v>
      </c>
      <c r="G7308" s="11">
        <v>1144.708016122865</v>
      </c>
      <c r="H7308" s="11">
        <v>1356.1344</v>
      </c>
      <c r="I7308" s="11">
        <v>2500.842416122865</v>
      </c>
      <c r="J7308" s="11">
        <v>0.018</v>
      </c>
      <c r="K7308" s="11">
        <v>0.03906242904479176</v>
      </c>
      <c r="L7308" s="11">
        <v>0.5098062667754674</v>
      </c>
      <c r="M7308" s="11">
        <v>0.1878385717540065</v>
      </c>
      <c r="N7308" s="11">
        <v>5.323720206463241</v>
      </c>
      <c r="O7308" s="3" t="s">
        <v>321</v>
      </c>
      <c r="P7308" s="3" t="s">
        <v>311</v>
      </c>
      <c r="Q7308" s="10">
        <v>5</v>
      </c>
      <c r="R7308" s="3" t="s">
        <v>312</v>
      </c>
      <c r="S7308" s="11">
        <v>0.01163513159753194</v>
      </c>
      <c r="T7308" s="11">
        <v>0.2301610001518508</v>
      </c>
      <c r="U7308" s="11">
        <v>45.7456309483509</v>
      </c>
      <c r="V7308" s="11">
        <v>581.9988989464739</v>
      </c>
    </row>
    <row r="7309" spans="1:22" ht="18" customHeight="1">
      <c r="A7309" s="11">
        <v>1949.326785060959</v>
      </c>
      <c r="B7309" s="11">
        <v>95.14750211642344</v>
      </c>
      <c r="C7309" s="11">
        <v>466.105387790128</v>
      </c>
      <c r="D7309" s="11">
        <v>19.78483382273409</v>
      </c>
      <c r="E7309" s="11">
        <v>71.22540176184273</v>
      </c>
      <c r="F7309" s="11">
        <v>4087.74607477515</v>
      </c>
      <c r="G7309" s="11">
        <v>1144.960974475119</v>
      </c>
      <c r="H7309" s="11">
        <v>1356.1344</v>
      </c>
      <c r="I7309" s="11">
        <v>2501.095374475119</v>
      </c>
      <c r="J7309" s="11">
        <v>0.018</v>
      </c>
      <c r="K7309" s="11">
        <v>0.03905964763182806</v>
      </c>
      <c r="L7309" s="11">
        <v>0.5098029092540147</v>
      </c>
      <c r="M7309" s="11">
        <v>0.1878137666074848</v>
      </c>
      <c r="N7309" s="11">
        <v>5.324423326698501</v>
      </c>
      <c r="O7309" s="3" t="s">
        <v>321</v>
      </c>
      <c r="P7309" s="3" t="s">
        <v>311</v>
      </c>
      <c r="Q7309" s="10">
        <v>5</v>
      </c>
      <c r="R7309" s="3" t="s">
        <v>312</v>
      </c>
      <c r="S7309" s="11">
        <v>0.01163666792395901</v>
      </c>
      <c r="T7309" s="11">
        <v>0.2302168250032514</v>
      </c>
      <c r="U7309" s="11">
        <v>45.75726761627486</v>
      </c>
      <c r="V7309" s="11">
        <v>582.2291157714772</v>
      </c>
    </row>
    <row r="7310" spans="1:22" ht="18" customHeight="1">
      <c r="A7310" s="11">
        <v>1949.542131147353</v>
      </c>
      <c r="B7310" s="11">
        <v>95.1590226595532</v>
      </c>
      <c r="C7310" s="11">
        <v>466.110332085463</v>
      </c>
      <c r="D7310" s="11">
        <v>19.78701949348275</v>
      </c>
      <c r="E7310" s="11">
        <v>71.23327017653791</v>
      </c>
      <c r="F7310" s="11">
        <v>4087.789436264585</v>
      </c>
      <c r="G7310" s="11">
        <v>1145.213960773739</v>
      </c>
      <c r="H7310" s="11">
        <v>1356.1344</v>
      </c>
      <c r="I7310" s="11">
        <v>2501.348360773739</v>
      </c>
      <c r="J7310" s="11">
        <v>0.018</v>
      </c>
      <c r="K7310" s="11">
        <v>0.03905686527739081</v>
      </c>
      <c r="L7310" s="11">
        <v>0.5097995513616295</v>
      </c>
      <c r="M7310" s="11">
        <v>0.1877889530647308</v>
      </c>
      <c r="N7310" s="11">
        <v>5.32512687077658</v>
      </c>
      <c r="O7310" s="3" t="s">
        <v>321</v>
      </c>
      <c r="P7310" s="3" t="s">
        <v>311</v>
      </c>
      <c r="Q7310" s="10">
        <v>5</v>
      </c>
      <c r="R7310" s="3" t="s">
        <v>312</v>
      </c>
      <c r="S7310" s="11">
        <v>0.01163820517649935</v>
      </c>
      <c r="T7310" s="11">
        <v>0.230272674894469</v>
      </c>
      <c r="U7310" s="11">
        <v>45.76890582145136</v>
      </c>
      <c r="V7310" s="11">
        <v>582.4593884463716</v>
      </c>
    </row>
    <row r="7311" spans="1:22" ht="18" customHeight="1">
      <c r="A7311" s="11">
        <v>1949.757477233747</v>
      </c>
      <c r="B7311" s="11">
        <v>95.17054242492868</v>
      </c>
      <c r="C7311" s="11">
        <v>466.1152714794319</v>
      </c>
      <c r="D7311" s="11">
        <v>19.78920516423141</v>
      </c>
      <c r="E7311" s="11">
        <v>71.24113859123307</v>
      </c>
      <c r="F7311" s="11">
        <v>4087.83275476902</v>
      </c>
      <c r="G7311" s="11">
        <v>1145.466975018726</v>
      </c>
      <c r="H7311" s="11">
        <v>1356.1344</v>
      </c>
      <c r="I7311" s="11">
        <v>2501.601375018726</v>
      </c>
      <c r="J7311" s="11">
        <v>0.018</v>
      </c>
      <c r="K7311" s="11">
        <v>0.03905408198148007</v>
      </c>
      <c r="L7311" s="11">
        <v>0.5097961930983116</v>
      </c>
      <c r="M7311" s="11">
        <v>0.187764131125745</v>
      </c>
      <c r="N7311" s="11">
        <v>5.325830838959883</v>
      </c>
      <c r="O7311" s="3" t="s">
        <v>321</v>
      </c>
      <c r="P7311" s="3" t="s">
        <v>311</v>
      </c>
      <c r="Q7311" s="10">
        <v>5</v>
      </c>
      <c r="R7311" s="3" t="s">
        <v>312</v>
      </c>
      <c r="S7311" s="11">
        <v>0.01163974335566947</v>
      </c>
      <c r="T7311" s="11">
        <v>0.2303285498417969</v>
      </c>
      <c r="U7311" s="11">
        <v>45.78054556480703</v>
      </c>
      <c r="V7311" s="11">
        <v>582.6897169962134</v>
      </c>
    </row>
    <row r="7312" spans="1:22" ht="18" customHeight="1">
      <c r="A7312" s="11">
        <v>1949.972823320142</v>
      </c>
      <c r="B7312" s="11">
        <v>95.18206141221827</v>
      </c>
      <c r="C7312" s="11">
        <v>466.1202059720341</v>
      </c>
      <c r="D7312" s="11">
        <v>19.79139083498007</v>
      </c>
      <c r="E7312" s="11">
        <v>71.24900700592825</v>
      </c>
      <c r="F7312" s="11">
        <v>4087.87603028845</v>
      </c>
      <c r="G7312" s="11">
        <v>1145.720017210079</v>
      </c>
      <c r="H7312" s="11">
        <v>1356.1344</v>
      </c>
      <c r="I7312" s="11">
        <v>2501.854417210079</v>
      </c>
      <c r="J7312" s="11">
        <v>0.018</v>
      </c>
      <c r="K7312" s="11">
        <v>0.03905129774409578</v>
      </c>
      <c r="L7312" s="11">
        <v>0.5097928344640609</v>
      </c>
      <c r="M7312" s="11">
        <v>0.1877393007905268</v>
      </c>
      <c r="N7312" s="11">
        <v>5.326535231511095</v>
      </c>
      <c r="O7312" s="3" t="s">
        <v>321</v>
      </c>
      <c r="P7312" s="3" t="s">
        <v>311</v>
      </c>
      <c r="Q7312" s="10">
        <v>5</v>
      </c>
      <c r="R7312" s="3" t="s">
        <v>312</v>
      </c>
      <c r="S7312" s="11">
        <v>0.01164128246211889</v>
      </c>
      <c r="T7312" s="11">
        <v>0.2303844498641651</v>
      </c>
      <c r="U7312" s="11">
        <v>45.79218684726915</v>
      </c>
      <c r="V7312" s="11">
        <v>582.9201014460775</v>
      </c>
    </row>
    <row r="7313" spans="1:22" ht="18" customHeight="1">
      <c r="A7313" s="11">
        <v>1950.188169406535</v>
      </c>
      <c r="B7313" s="11">
        <v>95.19357962109036</v>
      </c>
      <c r="C7313" s="11">
        <v>466.1251355632701</v>
      </c>
      <c r="D7313" s="11">
        <v>19.79357650572872</v>
      </c>
      <c r="E7313" s="11">
        <v>71.2568754206234</v>
      </c>
      <c r="F7313" s="11">
        <v>4087.919262822879</v>
      </c>
      <c r="G7313" s="11">
        <v>1145.973087347798</v>
      </c>
      <c r="H7313" s="11">
        <v>1356.1344</v>
      </c>
      <c r="I7313" s="11">
        <v>2502.107487347798</v>
      </c>
      <c r="J7313" s="11">
        <v>0.018</v>
      </c>
      <c r="K7313" s="11">
        <v>0.03904851256523797</v>
      </c>
      <c r="L7313" s="11">
        <v>0.5097894754588775</v>
      </c>
      <c r="M7313" s="11">
        <v>0.1877144620590768</v>
      </c>
      <c r="N7313" s="11">
        <v>5.327240048693125</v>
      </c>
      <c r="O7313" s="3" t="s">
        <v>321</v>
      </c>
      <c r="P7313" s="3" t="s">
        <v>311</v>
      </c>
      <c r="Q7313" s="10">
        <v>5</v>
      </c>
      <c r="R7313" s="3" t="s">
        <v>312</v>
      </c>
      <c r="S7313" s="11">
        <v>0.0116428224963463</v>
      </c>
      <c r="T7313" s="11">
        <v>0.2304403749775244</v>
      </c>
      <c r="U7313" s="11">
        <v>45.8038296697655</v>
      </c>
      <c r="V7313" s="11">
        <v>583.1505418210551</v>
      </c>
    </row>
    <row r="7314" spans="1:22" ht="18" customHeight="1">
      <c r="A7314" s="11">
        <v>1950.403515492929</v>
      </c>
      <c r="B7314" s="11">
        <v>95.20509705121333</v>
      </c>
      <c r="C7314" s="11">
        <v>466.1300602531393</v>
      </c>
      <c r="D7314" s="11">
        <v>19.79576217647738</v>
      </c>
      <c r="E7314" s="11">
        <v>71.26474383531857</v>
      </c>
      <c r="F7314" s="11">
        <v>4087.962452372302</v>
      </c>
      <c r="G7314" s="11">
        <v>1146.226185431883</v>
      </c>
      <c r="H7314" s="11">
        <v>1356.1344</v>
      </c>
      <c r="I7314" s="11">
        <v>2502.360585431883</v>
      </c>
      <c r="J7314" s="11">
        <v>0.018</v>
      </c>
      <c r="K7314" s="11">
        <v>0.03904572644490659</v>
      </c>
      <c r="L7314" s="11">
        <v>0.5097861160827614</v>
      </c>
      <c r="M7314" s="11">
        <v>0.1876896149313942</v>
      </c>
      <c r="N7314" s="11">
        <v>5.327945290769166</v>
      </c>
      <c r="O7314" s="3" t="s">
        <v>321</v>
      </c>
      <c r="P7314" s="3" t="s">
        <v>311</v>
      </c>
      <c r="Q7314" s="10">
        <v>5</v>
      </c>
      <c r="R7314" s="3" t="s">
        <v>312</v>
      </c>
      <c r="S7314" s="11">
        <v>0.01164436345898342</v>
      </c>
      <c r="T7314" s="11">
        <v>0.2304963252004626</v>
      </c>
      <c r="U7314" s="11">
        <v>45.81547403322448</v>
      </c>
      <c r="V7314" s="11">
        <v>583.3810381462555</v>
      </c>
    </row>
    <row r="7315" spans="1:22" ht="18" customHeight="1">
      <c r="A7315" s="11">
        <v>1950.618861579323</v>
      </c>
      <c r="B7315" s="11">
        <v>95.21661370225569</v>
      </c>
      <c r="C7315" s="11">
        <v>466.1349800416425</v>
      </c>
      <c r="D7315" s="11">
        <v>19.79794784722604</v>
      </c>
      <c r="E7315" s="11">
        <v>71.27261225001374</v>
      </c>
      <c r="F7315" s="11">
        <v>4088.005598936726</v>
      </c>
      <c r="G7315" s="11">
        <v>1146.479311462335</v>
      </c>
      <c r="H7315" s="11">
        <v>1356.1344</v>
      </c>
      <c r="I7315" s="11">
        <v>2502.613711462335</v>
      </c>
      <c r="J7315" s="11">
        <v>0.018</v>
      </c>
      <c r="K7315" s="11">
        <v>0.03904293938310172</v>
      </c>
      <c r="L7315" s="11">
        <v>0.5097827563357127</v>
      </c>
      <c r="M7315" s="11">
        <v>0.1876647594074799</v>
      </c>
      <c r="N7315" s="11">
        <v>5.328650958002624</v>
      </c>
      <c r="O7315" s="3" t="s">
        <v>321</v>
      </c>
      <c r="P7315" s="3" t="s">
        <v>311</v>
      </c>
      <c r="Q7315" s="10">
        <v>5</v>
      </c>
      <c r="R7315" s="3" t="s">
        <v>312</v>
      </c>
      <c r="S7315" s="11">
        <v>0.01164590535060574</v>
      </c>
      <c r="T7315" s="11">
        <v>0.2305523005504605</v>
      </c>
      <c r="U7315" s="11">
        <v>45.82711993857509</v>
      </c>
      <c r="V7315" s="11">
        <v>583.611590446806</v>
      </c>
    </row>
    <row r="7316" spans="1:22" ht="18" customHeight="1">
      <c r="A7316" s="11">
        <v>1950.834207665717</v>
      </c>
      <c r="B7316" s="11">
        <v>95.22812957388577</v>
      </c>
      <c r="C7316" s="11">
        <v>466.1398949287791</v>
      </c>
      <c r="D7316" s="11">
        <v>19.80013351797469</v>
      </c>
      <c r="E7316" s="11">
        <v>71.2804806647089</v>
      </c>
      <c r="F7316" s="11">
        <v>4088.048702516146</v>
      </c>
      <c r="G7316" s="11">
        <v>1146.732465439153</v>
      </c>
      <c r="H7316" s="11">
        <v>1356.1344</v>
      </c>
      <c r="I7316" s="11">
        <v>2502.866865439153</v>
      </c>
      <c r="J7316" s="11">
        <v>0.018</v>
      </c>
      <c r="K7316" s="11">
        <v>0.03904015137982333</v>
      </c>
      <c r="L7316" s="11">
        <v>0.5097793962177312</v>
      </c>
      <c r="M7316" s="11">
        <v>0.1876398954873335</v>
      </c>
      <c r="N7316" s="11">
        <v>5.329357050657195</v>
      </c>
      <c r="O7316" s="3" t="s">
        <v>321</v>
      </c>
      <c r="P7316" s="3" t="s">
        <v>311</v>
      </c>
      <c r="Q7316" s="10">
        <v>5</v>
      </c>
      <c r="R7316" s="3" t="s">
        <v>312</v>
      </c>
      <c r="S7316" s="11">
        <v>0.0116474481717325</v>
      </c>
      <c r="T7316" s="11">
        <v>0.2306083010438898</v>
      </c>
      <c r="U7316" s="11">
        <v>45.83876738674682</v>
      </c>
      <c r="V7316" s="11">
        <v>583.8421987478498</v>
      </c>
    </row>
    <row r="7317" spans="1:22" ht="18" customHeight="1">
      <c r="A7317" s="11">
        <v>1951.049553752111</v>
      </c>
      <c r="B7317" s="11">
        <v>95.23964466577196</v>
      </c>
      <c r="C7317" s="11">
        <v>466.1448049145494</v>
      </c>
      <c r="D7317" s="11">
        <v>19.80231918872335</v>
      </c>
      <c r="E7317" s="11">
        <v>71.28834907940406</v>
      </c>
      <c r="F7317" s="11">
        <v>4088.091763110564</v>
      </c>
      <c r="G7317" s="11">
        <v>1146.985647362337</v>
      </c>
      <c r="H7317" s="11">
        <v>1356.1344</v>
      </c>
      <c r="I7317" s="11">
        <v>2503.120047362337</v>
      </c>
      <c r="J7317" s="11">
        <v>0.018</v>
      </c>
      <c r="K7317" s="11">
        <v>0.03903736243507139</v>
      </c>
      <c r="L7317" s="11">
        <v>0.509776035728817</v>
      </c>
      <c r="M7317" s="11">
        <v>0.1876150231709549</v>
      </c>
      <c r="N7317" s="11">
        <v>5.330063568996816</v>
      </c>
      <c r="O7317" s="3" t="s">
        <v>321</v>
      </c>
      <c r="P7317" s="3" t="s">
        <v>311</v>
      </c>
      <c r="Q7317" s="10">
        <v>5</v>
      </c>
      <c r="R7317" s="3" t="s">
        <v>312</v>
      </c>
      <c r="S7317" s="11">
        <v>0.01164899192299712</v>
      </c>
      <c r="T7317" s="11">
        <v>0.2306643266993876</v>
      </c>
      <c r="U7317" s="11">
        <v>45.85041637866981</v>
      </c>
      <c r="V7317" s="11">
        <v>584.0728630745492</v>
      </c>
    </row>
    <row r="7318" spans="1:22" ht="18" customHeight="1">
      <c r="A7318" s="11">
        <v>1951.264899838505</v>
      </c>
      <c r="B7318" s="11">
        <v>95.25115897758278</v>
      </c>
      <c r="C7318" s="11">
        <v>466.1497099989533</v>
      </c>
      <c r="D7318" s="11">
        <v>19.80450485947201</v>
      </c>
      <c r="E7318" s="11">
        <v>71.29621749409922</v>
      </c>
      <c r="F7318" s="11">
        <v>4088.13478071998</v>
      </c>
      <c r="G7318" s="11">
        <v>1147.238857231888</v>
      </c>
      <c r="H7318" s="11">
        <v>1356.1344</v>
      </c>
      <c r="I7318" s="11">
        <v>2503.373257231888</v>
      </c>
      <c r="J7318" s="11">
        <v>0.018</v>
      </c>
      <c r="K7318" s="11">
        <v>0.03903457254884594</v>
      </c>
      <c r="L7318" s="11">
        <v>0.5097726748689702</v>
      </c>
      <c r="M7318" s="11">
        <v>0.1875901424583442</v>
      </c>
      <c r="N7318" s="11">
        <v>5.330770513285672</v>
      </c>
      <c r="O7318" s="3" t="s">
        <v>321</v>
      </c>
      <c r="P7318" s="3" t="s">
        <v>311</v>
      </c>
      <c r="Q7318" s="10">
        <v>5</v>
      </c>
      <c r="R7318" s="3" t="s">
        <v>312</v>
      </c>
      <c r="S7318" s="11">
        <v>0.01165053660497674</v>
      </c>
      <c r="T7318" s="11">
        <v>0.2307203775344825</v>
      </c>
      <c r="U7318" s="11">
        <v>45.86206691527479</v>
      </c>
      <c r="V7318" s="11">
        <v>584.3035834520837</v>
      </c>
    </row>
    <row r="7319" spans="1:22" ht="18" customHeight="1">
      <c r="A7319" s="11">
        <v>1951.480245924899</v>
      </c>
      <c r="B7319" s="11">
        <v>95.2626725089865</v>
      </c>
      <c r="C7319" s="11">
        <v>466.1546101819906</v>
      </c>
      <c r="D7319" s="11">
        <v>19.80669053022066</v>
      </c>
      <c r="E7319" s="11">
        <v>71.30408590879439</v>
      </c>
      <c r="F7319" s="11">
        <v>4088.177755344391</v>
      </c>
      <c r="G7319" s="11">
        <v>1147.492095047804</v>
      </c>
      <c r="H7319" s="11">
        <v>1356.1344</v>
      </c>
      <c r="I7319" s="11">
        <v>2503.626495047803</v>
      </c>
      <c r="J7319" s="11">
        <v>0.018</v>
      </c>
      <c r="K7319" s="11">
        <v>0.03903178172114694</v>
      </c>
      <c r="L7319" s="11">
        <v>0.5097693136381907</v>
      </c>
      <c r="M7319" s="11">
        <v>0.1875652533495013</v>
      </c>
      <c r="N7319" s="11">
        <v>5.331477883788217</v>
      </c>
      <c r="O7319" s="3" t="s">
        <v>321</v>
      </c>
      <c r="P7319" s="3" t="s">
        <v>311</v>
      </c>
      <c r="Q7319" s="10">
        <v>5</v>
      </c>
      <c r="R7319" s="3" t="s">
        <v>312</v>
      </c>
      <c r="S7319" s="11">
        <v>0.01165208221819228</v>
      </c>
      <c r="T7319" s="11">
        <v>0.230776453565594</v>
      </c>
      <c r="U7319" s="11">
        <v>45.87371899749298</v>
      </c>
      <c r="V7319" s="11">
        <v>584.5343599056492</v>
      </c>
    </row>
    <row r="7320" spans="1:22" ht="18" customHeight="1">
      <c r="A7320" s="11">
        <v>1951.695592011293</v>
      </c>
      <c r="B7320" s="11">
        <v>95.27418525965162</v>
      </c>
      <c r="C7320" s="11">
        <v>466.1595054636617</v>
      </c>
      <c r="D7320" s="11">
        <v>19.80887620096932</v>
      </c>
      <c r="E7320" s="11">
        <v>71.31195432348956</v>
      </c>
      <c r="F7320" s="11">
        <v>4088.220686983802</v>
      </c>
      <c r="G7320" s="11">
        <v>1147.745360810087</v>
      </c>
      <c r="H7320" s="11">
        <v>1356.1344</v>
      </c>
      <c r="I7320" s="11">
        <v>2503.879760810087</v>
      </c>
      <c r="J7320" s="11">
        <v>0.018</v>
      </c>
      <c r="K7320" s="11">
        <v>0.03902898995197443</v>
      </c>
      <c r="L7320" s="11">
        <v>0.5097659520364785</v>
      </c>
      <c r="M7320" s="11">
        <v>0.1875403558444265</v>
      </c>
      <c r="N7320" s="11">
        <v>5.33218568076914</v>
      </c>
      <c r="O7320" s="3" t="s">
        <v>321</v>
      </c>
      <c r="P7320" s="3" t="s">
        <v>311</v>
      </c>
      <c r="Q7320" s="10">
        <v>5</v>
      </c>
      <c r="R7320" s="3" t="s">
        <v>312</v>
      </c>
      <c r="S7320" s="11">
        <v>0.01165362876329776</v>
      </c>
      <c r="T7320" s="11">
        <v>0.2308325548117829</v>
      </c>
      <c r="U7320" s="11">
        <v>45.88537262625628</v>
      </c>
      <c r="V7320" s="11">
        <v>584.765192460461</v>
      </c>
    </row>
    <row r="7321" spans="1:22" ht="18" customHeight="1">
      <c r="A7321" s="11">
        <v>1951.910938097687</v>
      </c>
      <c r="B7321" s="11">
        <v>95.28569722924651</v>
      </c>
      <c r="C7321" s="11">
        <v>466.1643958439663</v>
      </c>
      <c r="D7321" s="11">
        <v>19.81106187171798</v>
      </c>
      <c r="E7321" s="11">
        <v>71.31982273818473</v>
      </c>
      <c r="F7321" s="11">
        <v>4088.263575638208</v>
      </c>
      <c r="G7321" s="11">
        <v>1147.998654518736</v>
      </c>
      <c r="H7321" s="11">
        <v>1356.1344</v>
      </c>
      <c r="I7321" s="11">
        <v>2504.133054518736</v>
      </c>
      <c r="J7321" s="11">
        <v>0.018</v>
      </c>
      <c r="K7321" s="11">
        <v>0.03902619724132837</v>
      </c>
      <c r="L7321" s="11">
        <v>0.5097625900638334</v>
      </c>
      <c r="M7321" s="11">
        <v>0.1875154499431194</v>
      </c>
      <c r="N7321" s="11">
        <v>5.332893904493407</v>
      </c>
      <c r="O7321" s="3" t="s">
        <v>321</v>
      </c>
      <c r="P7321" s="3" t="s">
        <v>311</v>
      </c>
      <c r="Q7321" s="10">
        <v>5</v>
      </c>
      <c r="R7321" s="3" t="s">
        <v>312</v>
      </c>
      <c r="S7321" s="11">
        <v>0.01165517624079623</v>
      </c>
      <c r="T7321" s="11">
        <v>0.2308886812891254</v>
      </c>
      <c r="U7321" s="11">
        <v>45.89702780249707</v>
      </c>
      <c r="V7321" s="11">
        <v>584.9960811417501</v>
      </c>
    </row>
    <row r="7322" spans="1:22" ht="18" customHeight="1">
      <c r="A7322" s="11">
        <v>1952.126284184081</v>
      </c>
      <c r="B7322" s="11">
        <v>95.29720841743956</v>
      </c>
      <c r="C7322" s="11">
        <v>466.1692813229045</v>
      </c>
      <c r="D7322" s="11">
        <v>19.81324754246663</v>
      </c>
      <c r="E7322" s="11">
        <v>71.32769115287988</v>
      </c>
      <c r="F7322" s="11">
        <v>4088.306421307614</v>
      </c>
      <c r="G7322" s="11">
        <v>1148.251976173751</v>
      </c>
      <c r="H7322" s="11">
        <v>1356.1344</v>
      </c>
      <c r="I7322" s="11">
        <v>2504.386376173751</v>
      </c>
      <c r="J7322" s="11">
        <v>0.018</v>
      </c>
      <c r="K7322" s="11">
        <v>0.0390234035892088</v>
      </c>
      <c r="L7322" s="11">
        <v>0.5097592277202558</v>
      </c>
      <c r="M7322" s="11">
        <v>0.1874905356455803</v>
      </c>
      <c r="N7322" s="11">
        <v>5.333602555226221</v>
      </c>
      <c r="O7322" s="3" t="s">
        <v>321</v>
      </c>
      <c r="P7322" s="3" t="s">
        <v>311</v>
      </c>
      <c r="Q7322" s="10">
        <v>5</v>
      </c>
      <c r="R7322" s="3" t="s">
        <v>312</v>
      </c>
      <c r="S7322" s="11">
        <v>0.01165672465132391</v>
      </c>
      <c r="T7322" s="11">
        <v>0.2309448330163398</v>
      </c>
      <c r="U7322" s="11">
        <v>45.9086845271484</v>
      </c>
      <c r="V7322" s="11">
        <v>585.2270259747664</v>
      </c>
    </row>
    <row r="7323" spans="1:22" ht="18" customHeight="1">
      <c r="A7323" s="11">
        <v>1952.341630270475</v>
      </c>
      <c r="B7323" s="11">
        <v>95.30871882389921</v>
      </c>
      <c r="C7323" s="11">
        <v>466.1741619004761</v>
      </c>
      <c r="D7323" s="11">
        <v>19.81543321321529</v>
      </c>
      <c r="E7323" s="11">
        <v>71.33555956757506</v>
      </c>
      <c r="F7323" s="11">
        <v>4088.349223992014</v>
      </c>
      <c r="G7323" s="11">
        <v>1148.505325775133</v>
      </c>
      <c r="H7323" s="11">
        <v>1356.1344</v>
      </c>
      <c r="I7323" s="11">
        <v>2504.639725775132</v>
      </c>
      <c r="J7323" s="11">
        <v>0.018</v>
      </c>
      <c r="K7323" s="11">
        <v>0.03902060899561568</v>
      </c>
      <c r="L7323" s="11">
        <v>0.5097558650057454</v>
      </c>
      <c r="M7323" s="11">
        <v>0.1874656129518089</v>
      </c>
      <c r="N7323" s="11">
        <v>5.334311633233058</v>
      </c>
      <c r="O7323" s="3" t="s">
        <v>321</v>
      </c>
      <c r="P7323" s="3" t="s">
        <v>311</v>
      </c>
      <c r="Q7323" s="10">
        <v>5</v>
      </c>
      <c r="R7323" s="3" t="s">
        <v>312</v>
      </c>
      <c r="S7323" s="11">
        <v>0.01165827399546075</v>
      </c>
      <c r="T7323" s="11">
        <v>0.2310010100110354</v>
      </c>
      <c r="U7323" s="11">
        <v>45.92034280114385</v>
      </c>
      <c r="V7323" s="11">
        <v>585.4580269847775</v>
      </c>
    </row>
    <row r="7324" spans="1:22" ht="18" customHeight="1">
      <c r="A7324" s="11">
        <v>1952.556976356869</v>
      </c>
      <c r="B7324" s="11">
        <v>95.32022844829386</v>
      </c>
      <c r="C7324" s="11">
        <v>466.1790375766815</v>
      </c>
      <c r="D7324" s="11">
        <v>19.81761888396395</v>
      </c>
      <c r="E7324" s="11">
        <v>71.34342798227021</v>
      </c>
      <c r="F7324" s="11">
        <v>4088.391983691414</v>
      </c>
      <c r="G7324" s="11">
        <v>1148.75870332288</v>
      </c>
      <c r="H7324" s="11">
        <v>1356.1344</v>
      </c>
      <c r="I7324" s="11">
        <v>2504.89310332288</v>
      </c>
      <c r="J7324" s="11">
        <v>0.018</v>
      </c>
      <c r="K7324" s="11">
        <v>0.03901781346054905</v>
      </c>
      <c r="L7324" s="11">
        <v>0.5097525019203024</v>
      </c>
      <c r="M7324" s="11">
        <v>0.1874406818618056</v>
      </c>
      <c r="N7324" s="11">
        <v>5.335021138779627</v>
      </c>
      <c r="O7324" s="3" t="s">
        <v>321</v>
      </c>
      <c r="P7324" s="3" t="s">
        <v>311</v>
      </c>
      <c r="Q7324" s="10">
        <v>5</v>
      </c>
      <c r="R7324" s="3" t="s">
        <v>312</v>
      </c>
      <c r="S7324" s="11">
        <v>0.0116598242737304</v>
      </c>
      <c r="T7324" s="11">
        <v>0.2310572122897109</v>
      </c>
      <c r="U7324" s="11">
        <v>45.93200262541758</v>
      </c>
      <c r="V7324" s="11">
        <v>585.6890841970671</v>
      </c>
    </row>
    <row r="7325" spans="1:22" ht="18" customHeight="1">
      <c r="A7325" s="11">
        <v>1952.772322443263</v>
      </c>
      <c r="B7325" s="11">
        <v>95.33173729029193</v>
      </c>
      <c r="C7325" s="11">
        <v>466.1839083515204</v>
      </c>
      <c r="D7325" s="11">
        <v>19.8198045547126</v>
      </c>
      <c r="E7325" s="11">
        <v>71.35129639696538</v>
      </c>
      <c r="F7325" s="11">
        <v>4088.43470040581</v>
      </c>
      <c r="G7325" s="11">
        <v>1149.012108816994</v>
      </c>
      <c r="H7325" s="11">
        <v>1356.1344</v>
      </c>
      <c r="I7325" s="11">
        <v>2505.146508816994</v>
      </c>
      <c r="J7325" s="11">
        <v>0.018</v>
      </c>
      <c r="K7325" s="11">
        <v>0.03901501698400887</v>
      </c>
      <c r="L7325" s="11">
        <v>0.5097491384639267</v>
      </c>
      <c r="M7325" s="11">
        <v>0.1874157423755701</v>
      </c>
      <c r="N7325" s="11">
        <v>5.335731072131919</v>
      </c>
      <c r="O7325" s="3" t="s">
        <v>321</v>
      </c>
      <c r="P7325" s="3" t="s">
        <v>311</v>
      </c>
      <c r="Q7325" s="10">
        <v>5</v>
      </c>
      <c r="R7325" s="3" t="s">
        <v>312</v>
      </c>
      <c r="S7325" s="11">
        <v>0.01166137548677077</v>
      </c>
      <c r="T7325" s="11">
        <v>0.2311134398711338</v>
      </c>
      <c r="U7325" s="11">
        <v>45.94366400090436</v>
      </c>
      <c r="V7325" s="11">
        <v>585.9201976369383</v>
      </c>
    </row>
    <row r="7326" spans="1:22" ht="18" customHeight="1">
      <c r="A7326" s="11">
        <v>1952.987668529657</v>
      </c>
      <c r="B7326" s="11">
        <v>95.34324534956185</v>
      </c>
      <c r="C7326" s="11">
        <v>466.1887742249932</v>
      </c>
      <c r="D7326" s="11">
        <v>19.82199022546126</v>
      </c>
      <c r="E7326" s="11">
        <v>71.35916481166055</v>
      </c>
      <c r="F7326" s="11">
        <v>4088.477374135206</v>
      </c>
      <c r="G7326" s="11">
        <v>1149.265542257475</v>
      </c>
      <c r="H7326" s="11">
        <v>1356.1344</v>
      </c>
      <c r="I7326" s="11">
        <v>2505.399942257474</v>
      </c>
      <c r="J7326" s="11">
        <v>0.018</v>
      </c>
      <c r="K7326" s="11">
        <v>0.03901221956599521</v>
      </c>
      <c r="L7326" s="11">
        <v>0.5097457746366182</v>
      </c>
      <c r="M7326" s="11">
        <v>0.1873907944931027</v>
      </c>
      <c r="N7326" s="11">
        <v>5.336441433556155</v>
      </c>
      <c r="O7326" s="3" t="s">
        <v>321</v>
      </c>
      <c r="P7326" s="3" t="s">
        <v>311</v>
      </c>
      <c r="Q7326" s="10">
        <v>5</v>
      </c>
      <c r="R7326" s="3" t="s">
        <v>312</v>
      </c>
      <c r="S7326" s="11">
        <v>0.01166292763516349</v>
      </c>
      <c r="T7326" s="11">
        <v>0.2311696927729618</v>
      </c>
      <c r="U7326" s="11">
        <v>45.95532692853952</v>
      </c>
      <c r="V7326" s="11">
        <v>586.1513673297112</v>
      </c>
    </row>
    <row r="7327" spans="1:22" ht="18" customHeight="1">
      <c r="A7327" s="11">
        <v>1953.203014616051</v>
      </c>
      <c r="B7327" s="11">
        <v>95.35475262577198</v>
      </c>
      <c r="C7327" s="11">
        <v>466.1936351970992</v>
      </c>
      <c r="D7327" s="11">
        <v>19.82417589620992</v>
      </c>
      <c r="E7327" s="11">
        <v>71.36703322635572</v>
      </c>
      <c r="F7327" s="11">
        <v>4088.520004879598</v>
      </c>
      <c r="G7327" s="11">
        <v>1149.519003644321</v>
      </c>
      <c r="H7327" s="11">
        <v>1356.1344</v>
      </c>
      <c r="I7327" s="11">
        <v>2505.653403644321</v>
      </c>
      <c r="J7327" s="11">
        <v>0.018</v>
      </c>
      <c r="K7327" s="11">
        <v>0.03900942120650799</v>
      </c>
      <c r="L7327" s="11">
        <v>0.509742410438377</v>
      </c>
      <c r="M7327" s="11">
        <v>0.187365838214403</v>
      </c>
      <c r="N7327" s="11">
        <v>5.337152223318844</v>
      </c>
      <c r="O7327" s="3" t="s">
        <v>321</v>
      </c>
      <c r="P7327" s="3" t="s">
        <v>311</v>
      </c>
      <c r="Q7327" s="10">
        <v>5</v>
      </c>
      <c r="R7327" s="3" t="s">
        <v>312</v>
      </c>
      <c r="S7327" s="11">
        <v>0.01166448071943388</v>
      </c>
      <c r="T7327" s="11">
        <v>0.2312259710117415</v>
      </c>
      <c r="U7327" s="11">
        <v>45.96699140925895</v>
      </c>
      <c r="V7327" s="11">
        <v>586.382593300723</v>
      </c>
    </row>
    <row r="7328" spans="1:22" ht="18" customHeight="1">
      <c r="A7328" s="11">
        <v>1953.418360702445</v>
      </c>
      <c r="B7328" s="11">
        <v>95.36625911859069</v>
      </c>
      <c r="C7328" s="11">
        <v>466.1984912678388</v>
      </c>
      <c r="D7328" s="11">
        <v>19.82636156695857</v>
      </c>
      <c r="E7328" s="11">
        <v>71.37490164105087</v>
      </c>
      <c r="F7328" s="11">
        <v>4088.562592638985</v>
      </c>
      <c r="G7328" s="11">
        <v>1149.772492977533</v>
      </c>
      <c r="H7328" s="11">
        <v>1356.1344</v>
      </c>
      <c r="I7328" s="11">
        <v>2505.906892977533</v>
      </c>
      <c r="J7328" s="11">
        <v>0.018</v>
      </c>
      <c r="K7328" s="11">
        <v>0.03900662190554721</v>
      </c>
      <c r="L7328" s="11">
        <v>0.5097390458692032</v>
      </c>
      <c r="M7328" s="11">
        <v>0.1873408735394711</v>
      </c>
      <c r="N7328" s="11">
        <v>5.337863441686731</v>
      </c>
      <c r="O7328" s="3" t="s">
        <v>321</v>
      </c>
      <c r="P7328" s="3" t="s">
        <v>311</v>
      </c>
      <c r="Q7328" s="10">
        <v>5</v>
      </c>
      <c r="R7328" s="3" t="s">
        <v>312</v>
      </c>
      <c r="S7328" s="11">
        <v>0.01166603474022155</v>
      </c>
      <c r="T7328" s="11">
        <v>0.2312822746062903</v>
      </c>
      <c r="U7328" s="11">
        <v>45.97865744399918</v>
      </c>
      <c r="V7328" s="11">
        <v>586.6138755753293</v>
      </c>
    </row>
    <row r="7329" spans="1:22" ht="18" customHeight="1">
      <c r="A7329" s="11">
        <v>1953.633706788839</v>
      </c>
      <c r="B7329" s="11">
        <v>95.37776482768649</v>
      </c>
      <c r="C7329" s="11">
        <v>466.2033424372122</v>
      </c>
      <c r="D7329" s="11">
        <v>19.82854723770723</v>
      </c>
      <c r="E7329" s="11">
        <v>71.38277005574605</v>
      </c>
      <c r="F7329" s="11">
        <v>4088.605137413372</v>
      </c>
      <c r="G7329" s="11">
        <v>1150.026010257113</v>
      </c>
      <c r="H7329" s="11">
        <v>1356.1344</v>
      </c>
      <c r="I7329" s="11">
        <v>2506.160410257113</v>
      </c>
      <c r="J7329" s="11">
        <v>0.018</v>
      </c>
      <c r="K7329" s="11">
        <v>0.03900382166311294</v>
      </c>
      <c r="L7329" s="11">
        <v>0.5097356809290966</v>
      </c>
      <c r="M7329" s="11">
        <v>0.1873159004683073</v>
      </c>
      <c r="N7329" s="11">
        <v>5.338575088926816</v>
      </c>
      <c r="O7329" s="3" t="s">
        <v>321</v>
      </c>
      <c r="P7329" s="3" t="s">
        <v>311</v>
      </c>
      <c r="Q7329" s="10">
        <v>5</v>
      </c>
      <c r="R7329" s="3" t="s">
        <v>312</v>
      </c>
      <c r="S7329" s="11">
        <v>0.01166758969810982</v>
      </c>
      <c r="T7329" s="11">
        <v>0.2313386035743142</v>
      </c>
      <c r="U7329" s="11">
        <v>45.99032503369728</v>
      </c>
      <c r="V7329" s="11">
        <v>586.8452141789036</v>
      </c>
    </row>
    <row r="7330" spans="1:22" ht="18" customHeight="1">
      <c r="A7330" s="11">
        <v>1953.849052875233</v>
      </c>
      <c r="B7330" s="11">
        <v>95.38926975272776</v>
      </c>
      <c r="C7330" s="11">
        <v>466.2081887052192</v>
      </c>
      <c r="D7330" s="11">
        <v>19.83073290845589</v>
      </c>
      <c r="E7330" s="11">
        <v>71.3906384704412</v>
      </c>
      <c r="F7330" s="11">
        <v>4088.647639202758</v>
      </c>
      <c r="G7330" s="11">
        <v>1150.279555483057</v>
      </c>
      <c r="H7330" s="11">
        <v>1356.1344</v>
      </c>
      <c r="I7330" s="11">
        <v>2506.413955483057</v>
      </c>
      <c r="J7330" s="11">
        <v>0.018</v>
      </c>
      <c r="K7330" s="11">
        <v>0.03900102047920515</v>
      </c>
      <c r="L7330" s="11">
        <v>0.5097323156180574</v>
      </c>
      <c r="M7330" s="11">
        <v>0.1872909190009115</v>
      </c>
      <c r="N7330" s="11">
        <v>5.339287165306362</v>
      </c>
      <c r="O7330" s="3" t="s">
        <v>321</v>
      </c>
      <c r="P7330" s="3" t="s">
        <v>311</v>
      </c>
      <c r="Q7330" s="10">
        <v>5</v>
      </c>
      <c r="R7330" s="3" t="s">
        <v>312</v>
      </c>
      <c r="S7330" s="11">
        <v>0.01166914559362566</v>
      </c>
      <c r="T7330" s="11">
        <v>0.2313949579324076</v>
      </c>
      <c r="U7330" s="11">
        <v>46.00199417929091</v>
      </c>
      <c r="V7330" s="11">
        <v>587.0766091368359</v>
      </c>
    </row>
    <row r="7331" spans="1:22" ht="18" customHeight="1">
      <c r="A7331" s="11">
        <v>1954.064398961627</v>
      </c>
      <c r="B7331" s="11">
        <v>95.40077389338285</v>
      </c>
      <c r="C7331" s="11">
        <v>466.2130300718596</v>
      </c>
      <c r="D7331" s="11">
        <v>19.83291857920455</v>
      </c>
      <c r="E7331" s="11">
        <v>71.39850688513637</v>
      </c>
      <c r="F7331" s="11">
        <v>4088.690098007138</v>
      </c>
      <c r="G7331" s="11">
        <v>1150.533128655369</v>
      </c>
      <c r="H7331" s="11">
        <v>1356.1344</v>
      </c>
      <c r="I7331" s="11">
        <v>2506.667528655369</v>
      </c>
      <c r="J7331" s="11">
        <v>0.018</v>
      </c>
      <c r="K7331" s="11">
        <v>0.0389982183538238</v>
      </c>
      <c r="L7331" s="11">
        <v>0.5097289499360854</v>
      </c>
      <c r="M7331" s="11">
        <v>0.1872659291372832</v>
      </c>
      <c r="N7331" s="11">
        <v>5.339999671092908</v>
      </c>
      <c r="O7331" s="3" t="s">
        <v>321</v>
      </c>
      <c r="P7331" s="3" t="s">
        <v>311</v>
      </c>
      <c r="Q7331" s="10">
        <v>5</v>
      </c>
      <c r="R7331" s="3" t="s">
        <v>312</v>
      </c>
      <c r="S7331" s="11">
        <v>0.01167070242742937</v>
      </c>
      <c r="T7331" s="11">
        <v>0.2314513376998135</v>
      </c>
      <c r="U7331" s="11">
        <v>46.01366488171834</v>
      </c>
      <c r="V7331" s="11">
        <v>587.3080604745358</v>
      </c>
    </row>
    <row r="7332" spans="1:22" ht="18" customHeight="1">
      <c r="A7332" s="11">
        <v>1954.279745048021</v>
      </c>
      <c r="B7332" s="11">
        <v>95.41227724932023</v>
      </c>
      <c r="C7332" s="11">
        <v>466.2178665371338</v>
      </c>
      <c r="D7332" s="11">
        <v>19.8351042499532</v>
      </c>
      <c r="E7332" s="11">
        <v>71.40637529983154</v>
      </c>
      <c r="F7332" s="11">
        <v>4088.732513826517</v>
      </c>
      <c r="G7332" s="11">
        <v>1150.786729774047</v>
      </c>
      <c r="H7332" s="11">
        <v>1356.1344</v>
      </c>
      <c r="I7332" s="11">
        <v>2506.921129774047</v>
      </c>
      <c r="J7332" s="11">
        <v>0.018</v>
      </c>
      <c r="K7332" s="11">
        <v>0.03899541528696895</v>
      </c>
      <c r="L7332" s="11">
        <v>0.5097255838831809</v>
      </c>
      <c r="M7332" s="11">
        <v>0.1872409308774231</v>
      </c>
      <c r="N7332" s="11">
        <v>5.340712606554216</v>
      </c>
      <c r="O7332" s="3" t="s">
        <v>321</v>
      </c>
      <c r="P7332" s="3" t="s">
        <v>311</v>
      </c>
      <c r="Q7332" s="10">
        <v>5</v>
      </c>
      <c r="R7332" s="3" t="s">
        <v>312</v>
      </c>
      <c r="S7332" s="11">
        <v>0.01167226020003008</v>
      </c>
      <c r="T7332" s="11">
        <v>0.2315077428927824</v>
      </c>
      <c r="U7332" s="11">
        <v>46.02533714191837</v>
      </c>
      <c r="V7332" s="11">
        <v>587.5395682174285</v>
      </c>
    </row>
    <row r="7333" spans="1:22" ht="18" customHeight="1">
      <c r="A7333" s="11">
        <v>1954.495091134415</v>
      </c>
      <c r="B7333" s="11">
        <v>95.42377982020824</v>
      </c>
      <c r="C7333" s="11">
        <v>466.2226981010414</v>
      </c>
      <c r="D7333" s="11">
        <v>19.83728992070186</v>
      </c>
      <c r="E7333" s="11">
        <v>71.41424371452669</v>
      </c>
      <c r="F7333" s="11">
        <v>4088.774886660892</v>
      </c>
      <c r="G7333" s="11">
        <v>1151.04035883909</v>
      </c>
      <c r="H7333" s="11">
        <v>1356.1344</v>
      </c>
      <c r="I7333" s="11">
        <v>2507.17475883909</v>
      </c>
      <c r="J7333" s="11">
        <v>0.018</v>
      </c>
      <c r="K7333" s="11">
        <v>0.03899261127864054</v>
      </c>
      <c r="L7333" s="11">
        <v>0.5097222174593435</v>
      </c>
      <c r="M7333" s="11">
        <v>0.1872159242213307</v>
      </c>
      <c r="N7333" s="11">
        <v>5.34142597195834</v>
      </c>
      <c r="O7333" s="3" t="s">
        <v>321</v>
      </c>
      <c r="P7333" s="3" t="s">
        <v>311</v>
      </c>
      <c r="Q7333" s="10">
        <v>5</v>
      </c>
      <c r="R7333" s="3" t="s">
        <v>312</v>
      </c>
      <c r="S7333" s="11">
        <v>0.01167381891207026</v>
      </c>
      <c r="T7333" s="11">
        <v>0.231564173530214</v>
      </c>
      <c r="U7333" s="11">
        <v>46.03701096083044</v>
      </c>
      <c r="V7333" s="11">
        <v>587.7711323909587</v>
      </c>
    </row>
    <row r="7334" spans="1:22" ht="18" customHeight="1">
      <c r="A7334" s="11">
        <v>1954.710437220809</v>
      </c>
      <c r="B7334" s="11">
        <v>95.4352816057154</v>
      </c>
      <c r="C7334" s="11">
        <v>466.2275247635828</v>
      </c>
      <c r="D7334" s="11">
        <v>19.83947559145052</v>
      </c>
      <c r="E7334" s="11">
        <v>71.42211212922187</v>
      </c>
      <c r="F7334" s="11">
        <v>4088.817216510267</v>
      </c>
      <c r="G7334" s="11">
        <v>1151.294015850501</v>
      </c>
      <c r="H7334" s="11">
        <v>1356.1344</v>
      </c>
      <c r="I7334" s="11">
        <v>2507.428415850501</v>
      </c>
      <c r="J7334" s="11">
        <v>0.018</v>
      </c>
      <c r="K7334" s="11">
        <v>0.03898980632883864</v>
      </c>
      <c r="L7334" s="11">
        <v>0.5097188506645735</v>
      </c>
      <c r="M7334" s="11">
        <v>0.1871909091690064</v>
      </c>
      <c r="N7334" s="11">
        <v>5.342139767573564</v>
      </c>
      <c r="O7334" s="3" t="s">
        <v>321</v>
      </c>
      <c r="P7334" s="3" t="s">
        <v>311</v>
      </c>
      <c r="Q7334" s="10">
        <v>5</v>
      </c>
      <c r="R7334" s="3" t="s">
        <v>312</v>
      </c>
      <c r="S7334" s="11">
        <v>0.01167537856413604</v>
      </c>
      <c r="T7334" s="11">
        <v>0.2316206296298964</v>
      </c>
      <c r="U7334" s="11">
        <v>46.04868633939458</v>
      </c>
      <c r="V7334" s="11">
        <v>588.0027530205886</v>
      </c>
    </row>
    <row r="7335" spans="1:22" ht="18" customHeight="1">
      <c r="A7335" s="11">
        <v>1954.925783307203</v>
      </c>
      <c r="B7335" s="11">
        <v>95.44678260550997</v>
      </c>
      <c r="C7335" s="11">
        <v>466.2323465247575</v>
      </c>
      <c r="D7335" s="11">
        <v>19.84166126219917</v>
      </c>
      <c r="E7335" s="11">
        <v>71.42998054391703</v>
      </c>
      <c r="F7335" s="11">
        <v>4088.859503374637</v>
      </c>
      <c r="G7335" s="11">
        <v>1151.547700808277</v>
      </c>
      <c r="H7335" s="11">
        <v>1356.1344</v>
      </c>
      <c r="I7335" s="11">
        <v>2507.682100808277</v>
      </c>
      <c r="J7335" s="11">
        <v>0.018</v>
      </c>
      <c r="K7335" s="11">
        <v>0.03898700043756317</v>
      </c>
      <c r="L7335" s="11">
        <v>0.5097154834988707</v>
      </c>
      <c r="M7335" s="11">
        <v>0.1871658857204498</v>
      </c>
      <c r="N7335" s="11">
        <v>5.342853993668461</v>
      </c>
      <c r="O7335" s="3" t="s">
        <v>321</v>
      </c>
      <c r="P7335" s="3" t="s">
        <v>311</v>
      </c>
      <c r="Q7335" s="10">
        <v>5</v>
      </c>
      <c r="R7335" s="3" t="s">
        <v>312</v>
      </c>
      <c r="S7335" s="11">
        <v>0.01167693915675719</v>
      </c>
      <c r="T7335" s="11">
        <v>0.231677111208504</v>
      </c>
      <c r="U7335" s="11">
        <v>46.06036327855134</v>
      </c>
      <c r="V7335" s="11">
        <v>588.234430131797</v>
      </c>
    </row>
    <row r="7336" spans="1:22" ht="18" customHeight="1">
      <c r="A7336" s="11">
        <v>1955.141129393597</v>
      </c>
      <c r="B7336" s="11">
        <v>95.45828281926046</v>
      </c>
      <c r="C7336" s="11">
        <v>466.2371633845658</v>
      </c>
      <c r="D7336" s="11">
        <v>19.84384693294783</v>
      </c>
      <c r="E7336" s="11">
        <v>71.43784895861219</v>
      </c>
      <c r="F7336" s="11">
        <v>4088.901747254004</v>
      </c>
      <c r="G7336" s="11">
        <v>1151.801413712419</v>
      </c>
      <c r="H7336" s="11">
        <v>1356.1344</v>
      </c>
      <c r="I7336" s="11">
        <v>2507.935813712419</v>
      </c>
      <c r="J7336" s="11">
        <v>0.018</v>
      </c>
      <c r="K7336" s="11">
        <v>0.03898419360481418</v>
      </c>
      <c r="L7336" s="11">
        <v>0.5097121159622353</v>
      </c>
      <c r="M7336" s="11">
        <v>0.187140853875661</v>
      </c>
      <c r="N7336" s="11">
        <v>5.343568650511844</v>
      </c>
      <c r="O7336" s="3" t="s">
        <v>321</v>
      </c>
      <c r="P7336" s="3" t="s">
        <v>311</v>
      </c>
      <c r="Q7336" s="10">
        <v>5</v>
      </c>
      <c r="R7336" s="3" t="s">
        <v>312</v>
      </c>
      <c r="S7336" s="11">
        <v>0.01167850069057792</v>
      </c>
      <c r="T7336" s="11">
        <v>0.2317336182849868</v>
      </c>
      <c r="U7336" s="11">
        <v>46.07204177924191</v>
      </c>
      <c r="V7336" s="11">
        <v>588.466163750082</v>
      </c>
    </row>
    <row r="7337" spans="1:22" ht="18" customHeight="1">
      <c r="A7337" s="11">
        <v>1955.356475479991</v>
      </c>
      <c r="B7337" s="11">
        <v>95.46978224663529</v>
      </c>
      <c r="C7337" s="11">
        <v>466.2419753430079</v>
      </c>
      <c r="D7337" s="11">
        <v>19.84603260369649</v>
      </c>
      <c r="E7337" s="11">
        <v>71.44571737330736</v>
      </c>
      <c r="F7337" s="11">
        <v>4088.94394814837</v>
      </c>
      <c r="G7337" s="11">
        <v>1152.055154562928</v>
      </c>
      <c r="H7337" s="11">
        <v>1356.1344</v>
      </c>
      <c r="I7337" s="11">
        <v>2508.189554562929</v>
      </c>
      <c r="J7337" s="11">
        <v>0.018</v>
      </c>
      <c r="K7337" s="11">
        <v>0.03898138583059168</v>
      </c>
      <c r="L7337" s="11">
        <v>0.5097087480546671</v>
      </c>
      <c r="M7337" s="11">
        <v>0.1871158136346404</v>
      </c>
      <c r="N7337" s="11">
        <v>5.344283738372779</v>
      </c>
      <c r="O7337" s="3" t="s">
        <v>321</v>
      </c>
      <c r="P7337" s="3" t="s">
        <v>311</v>
      </c>
      <c r="Q7337" s="10">
        <v>5</v>
      </c>
      <c r="R7337" s="3" t="s">
        <v>312</v>
      </c>
      <c r="S7337" s="11">
        <v>0.01168006316618604</v>
      </c>
      <c r="T7337" s="11">
        <v>0.2317901508771819</v>
      </c>
      <c r="U7337" s="11">
        <v>46.0837218424081</v>
      </c>
      <c r="V7337" s="11">
        <v>588.6979539009592</v>
      </c>
    </row>
    <row r="7338" spans="1:22" ht="18" customHeight="1">
      <c r="A7338" s="11">
        <v>1955.571821566385</v>
      </c>
      <c r="B7338" s="11">
        <v>95.48128088730283</v>
      </c>
      <c r="C7338" s="11">
        <v>466.2467824000836</v>
      </c>
      <c r="D7338" s="11">
        <v>19.84821827444514</v>
      </c>
      <c r="E7338" s="11">
        <v>71.45358578800253</v>
      </c>
      <c r="F7338" s="11">
        <v>4088.986106057733</v>
      </c>
      <c r="G7338" s="11">
        <v>1152.308923359803</v>
      </c>
      <c r="H7338" s="11">
        <v>1356.1344</v>
      </c>
      <c r="I7338" s="11">
        <v>2508.443323359803</v>
      </c>
      <c r="J7338" s="11">
        <v>0.018</v>
      </c>
      <c r="K7338" s="11">
        <v>0.03897857711489564</v>
      </c>
      <c r="L7338" s="11">
        <v>0.5097053797761664</v>
      </c>
      <c r="M7338" s="11">
        <v>0.1870907649973875</v>
      </c>
      <c r="N7338" s="11">
        <v>5.344999257520614</v>
      </c>
      <c r="O7338" s="3" t="s">
        <v>321</v>
      </c>
      <c r="P7338" s="3" t="s">
        <v>311</v>
      </c>
      <c r="Q7338" s="10">
        <v>5</v>
      </c>
      <c r="R7338" s="3" t="s">
        <v>312</v>
      </c>
      <c r="S7338" s="11">
        <v>0.011681626584113</v>
      </c>
      <c r="T7338" s="11">
        <v>0.2318467090018118</v>
      </c>
      <c r="U7338" s="11">
        <v>46.09540346899222</v>
      </c>
      <c r="V7338" s="11">
        <v>588.929800609961</v>
      </c>
    </row>
    <row r="7339" spans="1:22" ht="18" customHeight="1">
      <c r="A7339" s="11">
        <v>1955.787167652779</v>
      </c>
      <c r="B7339" s="11">
        <v>95.49277874093146</v>
      </c>
      <c r="C7339" s="11">
        <v>466.2515845557928</v>
      </c>
      <c r="D7339" s="11">
        <v>19.8504039451938</v>
      </c>
      <c r="E7339" s="11">
        <v>71.46145420269769</v>
      </c>
      <c r="F7339" s="11">
        <v>4089.028220982093</v>
      </c>
      <c r="G7339" s="11">
        <v>1152.562720103045</v>
      </c>
      <c r="H7339" s="11">
        <v>1356.1344</v>
      </c>
      <c r="I7339" s="11">
        <v>2508.697120103045</v>
      </c>
      <c r="J7339" s="11">
        <v>0.018</v>
      </c>
      <c r="K7339" s="11">
        <v>0.03897576745772607</v>
      </c>
      <c r="L7339" s="11">
        <v>0.5097020111267329</v>
      </c>
      <c r="M7339" s="11">
        <v>0.1870657079639026</v>
      </c>
      <c r="N7339" s="11">
        <v>5.345715208224944</v>
      </c>
      <c r="O7339" s="3" t="s">
        <v>321</v>
      </c>
      <c r="P7339" s="3" t="s">
        <v>311</v>
      </c>
      <c r="Q7339" s="10">
        <v>5</v>
      </c>
      <c r="R7339" s="3" t="s">
        <v>312</v>
      </c>
      <c r="S7339" s="11">
        <v>0.01168319094502372</v>
      </c>
      <c r="T7339" s="11">
        <v>0.2319032926782538</v>
      </c>
      <c r="U7339" s="11">
        <v>46.10708665993724</v>
      </c>
      <c r="V7339" s="11">
        <v>589.1617039026393</v>
      </c>
    </row>
    <row r="7340" spans="1:22" ht="18" customHeight="1">
      <c r="A7340" s="11">
        <v>1956.002513739173</v>
      </c>
      <c r="B7340" s="11">
        <v>95.50427580718963</v>
      </c>
      <c r="C7340" s="11">
        <v>466.2563818101355</v>
      </c>
      <c r="D7340" s="11">
        <v>19.85258961594246</v>
      </c>
      <c r="E7340" s="11">
        <v>71.46932261739286</v>
      </c>
      <c r="F7340" s="11">
        <v>4089.07029292145</v>
      </c>
      <c r="G7340" s="11">
        <v>1152.816544792652</v>
      </c>
      <c r="H7340" s="11">
        <v>1356.1344</v>
      </c>
      <c r="I7340" s="11">
        <v>2508.950944792652</v>
      </c>
      <c r="J7340" s="11">
        <v>0.018</v>
      </c>
      <c r="K7340" s="11">
        <v>0.03897295685908297</v>
      </c>
      <c r="L7340" s="11">
        <v>0.5096986421063666</v>
      </c>
      <c r="M7340" s="11">
        <v>0.1870406425341854</v>
      </c>
      <c r="N7340" s="11">
        <v>5.346431590755631</v>
      </c>
      <c r="O7340" s="3" t="s">
        <v>321</v>
      </c>
      <c r="P7340" s="3" t="s">
        <v>311</v>
      </c>
      <c r="Q7340" s="10">
        <v>5</v>
      </c>
      <c r="R7340" s="3" t="s">
        <v>312</v>
      </c>
      <c r="S7340" s="11">
        <v>0.01168475624943178</v>
      </c>
      <c r="T7340" s="11">
        <v>0.2319599019228863</v>
      </c>
      <c r="U7340" s="11">
        <v>46.11877141618667</v>
      </c>
      <c r="V7340" s="11">
        <v>589.3936638045622</v>
      </c>
    </row>
    <row r="7341" spans="1:22" ht="18" customHeight="1">
      <c r="A7341" s="11">
        <v>1956.217859825567</v>
      </c>
      <c r="B7341" s="11">
        <v>95.51577208574579</v>
      </c>
      <c r="C7341" s="11">
        <v>466.2611741631121</v>
      </c>
      <c r="D7341" s="11">
        <v>19.85477528669112</v>
      </c>
      <c r="E7341" s="11">
        <v>71.47719103208802</v>
      </c>
      <c r="F7341" s="11">
        <v>4089.112321875808</v>
      </c>
      <c r="G7341" s="11">
        <v>1153.070397428626</v>
      </c>
      <c r="H7341" s="11">
        <v>1356.1344</v>
      </c>
      <c r="I7341" s="11">
        <v>2509.204797428626</v>
      </c>
      <c r="J7341" s="11">
        <v>0.018</v>
      </c>
      <c r="K7341" s="11">
        <v>0.03897014531896638</v>
      </c>
      <c r="L7341" s="11">
        <v>0.5096952727150678</v>
      </c>
      <c r="M7341" s="11">
        <v>0.1870155687082365</v>
      </c>
      <c r="N7341" s="11">
        <v>5.347148405382777</v>
      </c>
      <c r="O7341" s="3" t="s">
        <v>321</v>
      </c>
      <c r="P7341" s="3" t="s">
        <v>311</v>
      </c>
      <c r="Q7341" s="10">
        <v>5</v>
      </c>
      <c r="R7341" s="3" t="s">
        <v>312</v>
      </c>
      <c r="S7341" s="11">
        <v>0.01168632249798425</v>
      </c>
      <c r="T7341" s="11">
        <v>0.2320165367547423</v>
      </c>
      <c r="U7341" s="11">
        <v>46.13045773868465</v>
      </c>
      <c r="V7341" s="11">
        <v>589.6256803413169</v>
      </c>
    </row>
    <row r="7342" spans="1:22" ht="18" customHeight="1">
      <c r="A7342" s="11">
        <v>1956.433205911961</v>
      </c>
      <c r="B7342" s="11">
        <v>95.52726757626823</v>
      </c>
      <c r="C7342" s="11">
        <v>466.2659616147219</v>
      </c>
      <c r="D7342" s="11">
        <v>19.85696095743977</v>
      </c>
      <c r="E7342" s="11">
        <v>71.4850594467832</v>
      </c>
      <c r="F7342" s="11">
        <v>4089.154307845159</v>
      </c>
      <c r="G7342" s="11">
        <v>1153.324278010966</v>
      </c>
      <c r="H7342" s="11">
        <v>1356.1344</v>
      </c>
      <c r="I7342" s="11">
        <v>2509.458678010966</v>
      </c>
      <c r="J7342" s="11">
        <v>0.018</v>
      </c>
      <c r="K7342" s="11">
        <v>0.03896733283737619</v>
      </c>
      <c r="L7342" s="11">
        <v>0.5096919029528361</v>
      </c>
      <c r="M7342" s="11">
        <v>0.186990486486055</v>
      </c>
      <c r="N7342" s="11">
        <v>5.347865652376791</v>
      </c>
      <c r="O7342" s="3" t="s">
        <v>321</v>
      </c>
      <c r="P7342" s="3" t="s">
        <v>311</v>
      </c>
      <c r="Q7342" s="10">
        <v>5</v>
      </c>
      <c r="R7342" s="3" t="s">
        <v>312</v>
      </c>
      <c r="S7342" s="11">
        <v>0.01168788969127181</v>
      </c>
      <c r="T7342" s="11">
        <v>0.2320731971917417</v>
      </c>
      <c r="U7342" s="11">
        <v>46.14214562837593</v>
      </c>
      <c r="V7342" s="11">
        <v>589.8577535385086</v>
      </c>
    </row>
    <row r="7343" spans="1:22" ht="18" customHeight="1">
      <c r="A7343" s="11">
        <v>1956.648551998355</v>
      </c>
      <c r="B7343" s="11">
        <v>95.53876227842545</v>
      </c>
      <c r="C7343" s="11">
        <v>466.2707441649655</v>
      </c>
      <c r="D7343" s="11">
        <v>19.85914662818843</v>
      </c>
      <c r="E7343" s="11">
        <v>71.49292786147835</v>
      </c>
      <c r="F7343" s="11">
        <v>4089.19625082951</v>
      </c>
      <c r="G7343" s="11">
        <v>1153.578186539672</v>
      </c>
      <c r="H7343" s="11">
        <v>1356.1344</v>
      </c>
      <c r="I7343" s="11">
        <v>2509.712586539672</v>
      </c>
      <c r="J7343" s="11">
        <v>0.018</v>
      </c>
      <c r="K7343" s="11">
        <v>0.03896451941431254</v>
      </c>
      <c r="L7343" s="11">
        <v>0.5096885328196717</v>
      </c>
      <c r="M7343" s="11">
        <v>0.1869653958676418</v>
      </c>
      <c r="N7343" s="11">
        <v>5.348583332008287</v>
      </c>
      <c r="O7343" s="3" t="s">
        <v>321</v>
      </c>
      <c r="P7343" s="3" t="s">
        <v>311</v>
      </c>
      <c r="Q7343" s="10">
        <v>5</v>
      </c>
      <c r="R7343" s="3" t="s">
        <v>312</v>
      </c>
      <c r="S7343" s="11">
        <v>0.01168945782982874</v>
      </c>
      <c r="T7343" s="11">
        <v>0.2321298832506881</v>
      </c>
      <c r="U7343" s="11">
        <v>46.15383508620576</v>
      </c>
      <c r="V7343" s="11">
        <v>590.0898834217593</v>
      </c>
    </row>
    <row r="7344" spans="1:22" ht="18" customHeight="1">
      <c r="A7344" s="11">
        <v>1956.863898084749</v>
      </c>
      <c r="B7344" s="11">
        <v>95.55025619188579</v>
      </c>
      <c r="C7344" s="11">
        <v>466.2755218138426</v>
      </c>
      <c r="D7344" s="11">
        <v>19.86133229893709</v>
      </c>
      <c r="E7344" s="11">
        <v>71.50079627617352</v>
      </c>
      <c r="F7344" s="11">
        <v>4089.238150828856</v>
      </c>
      <c r="G7344" s="11">
        <v>1153.832123014744</v>
      </c>
      <c r="H7344" s="11">
        <v>1356.1344</v>
      </c>
      <c r="I7344" s="11">
        <v>2509.966523014744</v>
      </c>
      <c r="J7344" s="11">
        <v>0.018</v>
      </c>
      <c r="K7344" s="11">
        <v>0.03896170504977531</v>
      </c>
      <c r="L7344" s="11">
        <v>0.5096851623155748</v>
      </c>
      <c r="M7344" s="11">
        <v>0.1869402968529962</v>
      </c>
      <c r="N7344" s="11">
        <v>5.34930144454819</v>
      </c>
      <c r="O7344" s="3" t="s">
        <v>321</v>
      </c>
      <c r="P7344" s="3" t="s">
        <v>311</v>
      </c>
      <c r="Q7344" s="10">
        <v>5</v>
      </c>
      <c r="R7344" s="3" t="s">
        <v>312</v>
      </c>
      <c r="S7344" s="11">
        <v>0.01169102691430383</v>
      </c>
      <c r="T7344" s="11">
        <v>0.2321865949506652</v>
      </c>
      <c r="U7344" s="11">
        <v>46.16552611312007</v>
      </c>
      <c r="V7344" s="11">
        <v>590.32207001671</v>
      </c>
    </row>
    <row r="7345" spans="1:22" ht="18" customHeight="1">
      <c r="A7345" s="11">
        <v>1957.079244171143</v>
      </c>
      <c r="B7345" s="11">
        <v>95.56174931631779</v>
      </c>
      <c r="C7345" s="11">
        <v>466.2802945613535</v>
      </c>
      <c r="D7345" s="11">
        <v>19.86351796968574</v>
      </c>
      <c r="E7345" s="11">
        <v>71.50866469086868</v>
      </c>
      <c r="F7345" s="11">
        <v>4089.280007843203</v>
      </c>
      <c r="G7345" s="11">
        <v>1154.086087436184</v>
      </c>
      <c r="H7345" s="11">
        <v>1356.1344</v>
      </c>
      <c r="I7345" s="11">
        <v>2510.220487436183</v>
      </c>
      <c r="J7345" s="11">
        <v>0.018</v>
      </c>
      <c r="K7345" s="11">
        <v>0.0389588897437646</v>
      </c>
      <c r="L7345" s="11">
        <v>0.509681791440545</v>
      </c>
      <c r="M7345" s="11">
        <v>0.1869151894421188</v>
      </c>
      <c r="N7345" s="11">
        <v>5.350019990267649</v>
      </c>
      <c r="O7345" s="3" t="s">
        <v>321</v>
      </c>
      <c r="P7345" s="3" t="s">
        <v>311</v>
      </c>
      <c r="Q7345" s="10">
        <v>5</v>
      </c>
      <c r="R7345" s="3" t="s">
        <v>312</v>
      </c>
      <c r="S7345" s="11">
        <v>0.01169259694528948</v>
      </c>
      <c r="T7345" s="11">
        <v>0.2322433323096421</v>
      </c>
      <c r="U7345" s="11">
        <v>46.17721871006535</v>
      </c>
      <c r="V7345" s="11">
        <v>590.5543133490196</v>
      </c>
    </row>
    <row r="7346" spans="1:22" ht="18" customHeight="1">
      <c r="A7346" s="11">
        <v>1957.294590257537</v>
      </c>
      <c r="B7346" s="11">
        <v>95.57324165138969</v>
      </c>
      <c r="C7346" s="11">
        <v>466.2850624074978</v>
      </c>
      <c r="D7346" s="11">
        <v>19.8657036404344</v>
      </c>
      <c r="E7346" s="11">
        <v>71.51653310556384</v>
      </c>
      <c r="F7346" s="11">
        <v>4089.321821872545</v>
      </c>
      <c r="G7346" s="11">
        <v>1154.340079803988</v>
      </c>
      <c r="H7346" s="11">
        <v>1356.1344</v>
      </c>
      <c r="I7346" s="11">
        <v>2510.474479803988</v>
      </c>
      <c r="J7346" s="11">
        <v>0.018</v>
      </c>
      <c r="K7346" s="11">
        <v>0.03895607349628032</v>
      </c>
      <c r="L7346" s="11">
        <v>0.5096784201945826</v>
      </c>
      <c r="M7346" s="11">
        <v>0.186890073635009</v>
      </c>
      <c r="N7346" s="11">
        <v>5.350738969438106</v>
      </c>
      <c r="O7346" s="3" t="s">
        <v>321</v>
      </c>
      <c r="P7346" s="3" t="s">
        <v>311</v>
      </c>
      <c r="Q7346" s="10">
        <v>5</v>
      </c>
      <c r="R7346" s="3" t="s">
        <v>312</v>
      </c>
      <c r="S7346" s="11">
        <v>0.01169416792332165</v>
      </c>
      <c r="T7346" s="11">
        <v>0.2323000953444713</v>
      </c>
      <c r="U7346" s="11">
        <v>46.18891287798868</v>
      </c>
      <c r="V7346" s="11">
        <v>590.7866134443641</v>
      </c>
    </row>
    <row r="7347" spans="1:22" ht="18" customHeight="1">
      <c r="A7347" s="11">
        <v>1957.509936343931</v>
      </c>
      <c r="B7347" s="11">
        <v>95.58473319677002</v>
      </c>
      <c r="C7347" s="11">
        <v>466.2898253522757</v>
      </c>
      <c r="D7347" s="11">
        <v>19.86788931118306</v>
      </c>
      <c r="E7347" s="11">
        <v>71.52440152025902</v>
      </c>
      <c r="F7347" s="11">
        <v>4089.363592916884</v>
      </c>
      <c r="G7347" s="11">
        <v>1154.59410011816</v>
      </c>
      <c r="H7347" s="11">
        <v>1356.1344</v>
      </c>
      <c r="I7347" s="11">
        <v>2510.728500118159</v>
      </c>
      <c r="J7347" s="11">
        <v>0.018</v>
      </c>
      <c r="K7347" s="11">
        <v>0.03895325630732252</v>
      </c>
      <c r="L7347" s="11">
        <v>0.5096750485776875</v>
      </c>
      <c r="M7347" s="11">
        <v>0.1868649494316672</v>
      </c>
      <c r="N7347" s="11">
        <v>5.351458382331247</v>
      </c>
      <c r="O7347" s="3" t="s">
        <v>321</v>
      </c>
      <c r="P7347" s="3" t="s">
        <v>311</v>
      </c>
      <c r="Q7347" s="10">
        <v>5</v>
      </c>
      <c r="R7347" s="3" t="s">
        <v>312</v>
      </c>
      <c r="S7347" s="11">
        <v>0.01169573984906992</v>
      </c>
      <c r="T7347" s="11">
        <v>0.232356884074665</v>
      </c>
      <c r="U7347" s="11">
        <v>46.20060861783774</v>
      </c>
      <c r="V7347" s="11">
        <v>591.0189703284387</v>
      </c>
    </row>
    <row r="7348" spans="1:22" ht="18" customHeight="1">
      <c r="A7348" s="11">
        <v>1957.725282430325</v>
      </c>
      <c r="B7348" s="11">
        <v>95.59622395212706</v>
      </c>
      <c r="C7348" s="11">
        <v>466.294583395687</v>
      </c>
      <c r="D7348" s="11">
        <v>19.87007498193172</v>
      </c>
      <c r="E7348" s="11">
        <v>71.53226993495417</v>
      </c>
      <c r="F7348" s="11">
        <v>4089.40532097622</v>
      </c>
      <c r="G7348" s="11">
        <v>1154.848148378697</v>
      </c>
      <c r="H7348" s="11">
        <v>1356.1344</v>
      </c>
      <c r="I7348" s="11">
        <v>2510.982548378697</v>
      </c>
      <c r="J7348" s="11">
        <v>0.018</v>
      </c>
      <c r="K7348" s="11">
        <v>0.03895043817689117</v>
      </c>
      <c r="L7348" s="11">
        <v>0.5096716765898597</v>
      </c>
      <c r="M7348" s="11">
        <v>0.1868398168320931</v>
      </c>
      <c r="N7348" s="11">
        <v>5.35217822921903</v>
      </c>
      <c r="O7348" s="3" t="s">
        <v>321</v>
      </c>
      <c r="P7348" s="3" t="s">
        <v>311</v>
      </c>
      <c r="Q7348" s="10">
        <v>5</v>
      </c>
      <c r="R7348" s="3" t="s">
        <v>312</v>
      </c>
      <c r="S7348" s="11">
        <v>0.01169731272305235</v>
      </c>
      <c r="T7348" s="11">
        <v>0.232413698516731</v>
      </c>
      <c r="U7348" s="11">
        <v>46.2123059305608</v>
      </c>
      <c r="V7348" s="11">
        <v>591.2513840269555</v>
      </c>
    </row>
    <row r="7349" spans="1:22" ht="18" customHeight="1">
      <c r="A7349" s="11">
        <v>1957.940628516719</v>
      </c>
      <c r="B7349" s="11">
        <v>95.6077139171294</v>
      </c>
      <c r="C7349" s="11">
        <v>466.2993365377323</v>
      </c>
      <c r="D7349" s="11">
        <v>19.87226065268037</v>
      </c>
      <c r="E7349" s="11">
        <v>71.54013834964934</v>
      </c>
      <c r="F7349" s="11">
        <v>4089.447006050556</v>
      </c>
      <c r="G7349" s="11">
        <v>1155.1022245856</v>
      </c>
      <c r="H7349" s="11">
        <v>1356.1344</v>
      </c>
      <c r="I7349" s="11">
        <v>2511.2366245856</v>
      </c>
      <c r="J7349" s="11">
        <v>0.018</v>
      </c>
      <c r="K7349" s="11">
        <v>0.03894761910498634</v>
      </c>
      <c r="L7349" s="11">
        <v>0.5096683042310992</v>
      </c>
      <c r="M7349" s="11">
        <v>0.1868146758362873</v>
      </c>
      <c r="N7349" s="11">
        <v>5.352898510373658</v>
      </c>
      <c r="O7349" s="3" t="s">
        <v>321</v>
      </c>
      <c r="P7349" s="3" t="s">
        <v>311</v>
      </c>
      <c r="Q7349" s="10">
        <v>5</v>
      </c>
      <c r="R7349" s="3" t="s">
        <v>312</v>
      </c>
      <c r="S7349" s="11">
        <v>0.01169888654592065</v>
      </c>
      <c r="T7349" s="11">
        <v>0.2324705386898371</v>
      </c>
      <c r="U7349" s="11">
        <v>46.22400481710672</v>
      </c>
      <c r="V7349" s="11">
        <v>591.4838545656454</v>
      </c>
    </row>
    <row r="7350" spans="1:22" ht="18" customHeight="1">
      <c r="A7350" s="11">
        <v>1958.155974603113</v>
      </c>
      <c r="B7350" s="11">
        <v>95.61920309144533</v>
      </c>
      <c r="C7350" s="11">
        <v>466.304084778411</v>
      </c>
      <c r="D7350" s="11">
        <v>19.87444632342903</v>
      </c>
      <c r="E7350" s="11">
        <v>71.54800676434451</v>
      </c>
      <c r="F7350" s="11">
        <v>4089.488648139887</v>
      </c>
      <c r="G7350" s="11">
        <v>1155.35632873887</v>
      </c>
      <c r="H7350" s="11">
        <v>1356.1344</v>
      </c>
      <c r="I7350" s="11">
        <v>2511.490728738871</v>
      </c>
      <c r="J7350" s="11">
        <v>0.018</v>
      </c>
      <c r="K7350" s="11">
        <v>0.03894479909160795</v>
      </c>
      <c r="L7350" s="11">
        <v>0.509664931501406</v>
      </c>
      <c r="M7350" s="11">
        <v>0.1867895264442491</v>
      </c>
      <c r="N7350" s="11">
        <v>5.353619226067629</v>
      </c>
      <c r="O7350" s="3" t="s">
        <v>321</v>
      </c>
      <c r="P7350" s="3" t="s">
        <v>311</v>
      </c>
      <c r="Q7350" s="10">
        <v>5</v>
      </c>
      <c r="R7350" s="3" t="s">
        <v>312</v>
      </c>
      <c r="S7350" s="11">
        <v>0.01170046131827012</v>
      </c>
      <c r="T7350" s="11">
        <v>0.2325274046120355</v>
      </c>
      <c r="U7350" s="11">
        <v>46.23570527842499</v>
      </c>
      <c r="V7350" s="11">
        <v>591.7163819702574</v>
      </c>
    </row>
    <row r="7351" spans="1:22" ht="18" customHeight="1">
      <c r="A7351" s="11">
        <v>1958.371320689507</v>
      </c>
      <c r="B7351" s="11">
        <v>95.63069147474327</v>
      </c>
      <c r="C7351" s="11">
        <v>466.3088281177234</v>
      </c>
      <c r="D7351" s="11">
        <v>19.87663199417769</v>
      </c>
      <c r="E7351" s="11">
        <v>71.55587517903967</v>
      </c>
      <c r="F7351" s="11">
        <v>4089.530247244217</v>
      </c>
      <c r="G7351" s="11">
        <v>1155.610460838506</v>
      </c>
      <c r="H7351" s="11">
        <v>1356.1344</v>
      </c>
      <c r="I7351" s="11">
        <v>2511.744860838507</v>
      </c>
      <c r="J7351" s="11">
        <v>0.018</v>
      </c>
      <c r="K7351" s="11">
        <v>0.03894197813675605</v>
      </c>
      <c r="L7351" s="11">
        <v>0.5096615584007801</v>
      </c>
      <c r="M7351" s="11">
        <v>0.186764368655979</v>
      </c>
      <c r="N7351" s="11">
        <v>5.354340376573678</v>
      </c>
      <c r="O7351" s="3" t="s">
        <v>321</v>
      </c>
      <c r="P7351" s="3" t="s">
        <v>311</v>
      </c>
      <c r="Q7351" s="10">
        <v>5</v>
      </c>
      <c r="R7351" s="3" t="s">
        <v>312</v>
      </c>
      <c r="S7351" s="11">
        <v>0.01170203704063953</v>
      </c>
      <c r="T7351" s="11">
        <v>0.2325842963002605</v>
      </c>
      <c r="U7351" s="11">
        <v>46.24740731546563</v>
      </c>
      <c r="V7351" s="11">
        <v>591.9489662665577</v>
      </c>
    </row>
    <row r="7352" spans="1:22" ht="18" customHeight="1">
      <c r="A7352" s="11">
        <v>1958.586666775901</v>
      </c>
      <c r="B7352" s="11">
        <v>95.64217906669161</v>
      </c>
      <c r="C7352" s="11">
        <v>466.3135665556691</v>
      </c>
      <c r="D7352" s="11">
        <v>19.87881766492634</v>
      </c>
      <c r="E7352" s="11">
        <v>71.56374359373483</v>
      </c>
      <c r="F7352" s="11">
        <v>4089.571803363543</v>
      </c>
      <c r="G7352" s="11">
        <v>1155.864620884509</v>
      </c>
      <c r="H7352" s="11">
        <v>1356.1344</v>
      </c>
      <c r="I7352" s="11">
        <v>2511.999020884508</v>
      </c>
      <c r="J7352" s="11">
        <v>0.018</v>
      </c>
      <c r="K7352" s="11">
        <v>0.03893915624043059</v>
      </c>
      <c r="L7352" s="11">
        <v>0.5096581849292214</v>
      </c>
      <c r="M7352" s="11">
        <v>0.1867392024714766</v>
      </c>
      <c r="N7352" s="11">
        <v>5.355061962164826</v>
      </c>
      <c r="O7352" s="3" t="s">
        <v>321</v>
      </c>
      <c r="P7352" s="3" t="s">
        <v>311</v>
      </c>
      <c r="Q7352" s="10">
        <v>5</v>
      </c>
      <c r="R7352" s="3" t="s">
        <v>312</v>
      </c>
      <c r="S7352" s="11">
        <v>0.01170361371368236</v>
      </c>
      <c r="T7352" s="11">
        <v>0.2326412137737312</v>
      </c>
      <c r="U7352" s="11">
        <v>46.25911092917931</v>
      </c>
      <c r="V7352" s="11">
        <v>592.1816074803314</v>
      </c>
    </row>
    <row r="7353" spans="1:22" ht="18" customHeight="1">
      <c r="A7353" s="11">
        <v>1958.802012862295</v>
      </c>
      <c r="B7353" s="11">
        <v>95.65366586695879</v>
      </c>
      <c r="C7353" s="11">
        <v>466.3183000922485</v>
      </c>
      <c r="D7353" s="11">
        <v>19.881003335675</v>
      </c>
      <c r="E7353" s="11">
        <v>71.57161200843001</v>
      </c>
      <c r="F7353" s="11">
        <v>4089.613316497866</v>
      </c>
      <c r="G7353" s="11">
        <v>1156.118808876877</v>
      </c>
      <c r="H7353" s="11">
        <v>1356.1344</v>
      </c>
      <c r="I7353" s="11">
        <v>2512.253208876878</v>
      </c>
      <c r="J7353" s="11">
        <v>0.018</v>
      </c>
      <c r="K7353" s="11">
        <v>0.03893633340263163</v>
      </c>
      <c r="L7353" s="11">
        <v>0.5096548110867302</v>
      </c>
      <c r="M7353" s="11">
        <v>0.186714027890742</v>
      </c>
      <c r="N7353" s="11">
        <v>5.355783983114339</v>
      </c>
      <c r="O7353" s="3" t="s">
        <v>321</v>
      </c>
      <c r="P7353" s="3" t="s">
        <v>311</v>
      </c>
      <c r="Q7353" s="10">
        <v>5</v>
      </c>
      <c r="R7353" s="3" t="s">
        <v>312</v>
      </c>
      <c r="S7353" s="11">
        <v>0.01170519133799564</v>
      </c>
      <c r="T7353" s="11">
        <v>0.2326981570505497</v>
      </c>
      <c r="U7353" s="11">
        <v>46.27081612051731</v>
      </c>
      <c r="V7353" s="11">
        <v>592.414305637382</v>
      </c>
    </row>
    <row r="7354" spans="1:22" ht="18" customHeight="1">
      <c r="A7354" s="11">
        <v>1959.017358948689</v>
      </c>
      <c r="B7354" s="11">
        <v>95.66515187521325</v>
      </c>
      <c r="C7354" s="11">
        <v>466.3230287274616</v>
      </c>
      <c r="D7354" s="11">
        <v>19.88318900642366</v>
      </c>
      <c r="E7354" s="11">
        <v>71.57948042312516</v>
      </c>
      <c r="F7354" s="11">
        <v>4089.654786647188</v>
      </c>
      <c r="G7354" s="11">
        <v>1156.373024815612</v>
      </c>
      <c r="H7354" s="11">
        <v>1356.1344</v>
      </c>
      <c r="I7354" s="11">
        <v>2512.507424815612</v>
      </c>
      <c r="J7354" s="11">
        <v>0.018</v>
      </c>
      <c r="K7354" s="11">
        <v>0.03893350962335913</v>
      </c>
      <c r="L7354" s="11">
        <v>0.5096514368733062</v>
      </c>
      <c r="M7354" s="11">
        <v>0.1866888449137756</v>
      </c>
      <c r="N7354" s="11">
        <v>5.35650643969575</v>
      </c>
      <c r="O7354" s="3" t="s">
        <v>321</v>
      </c>
      <c r="P7354" s="3" t="s">
        <v>311</v>
      </c>
      <c r="Q7354" s="10">
        <v>5</v>
      </c>
      <c r="R7354" s="3" t="s">
        <v>312</v>
      </c>
      <c r="S7354" s="11">
        <v>0.01170676991411983</v>
      </c>
      <c r="T7354" s="11">
        <v>0.2327551261476993</v>
      </c>
      <c r="U7354" s="11">
        <v>46.28252289043143</v>
      </c>
      <c r="V7354" s="11">
        <v>592.6470607635297</v>
      </c>
    </row>
    <row r="7355" spans="1:22" ht="18" customHeight="1">
      <c r="A7355" s="11">
        <v>1959.232705035083</v>
      </c>
      <c r="B7355" s="11">
        <v>95.6766370911233</v>
      </c>
      <c r="C7355" s="11">
        <v>466.3277524613081</v>
      </c>
      <c r="D7355" s="11">
        <v>19.88537467717232</v>
      </c>
      <c r="E7355" s="11">
        <v>71.58734883782034</v>
      </c>
      <c r="F7355" s="11">
        <v>4089.696213811505</v>
      </c>
      <c r="G7355" s="11">
        <v>1156.627268700714</v>
      </c>
      <c r="H7355" s="11">
        <v>1356.1344</v>
      </c>
      <c r="I7355" s="11">
        <v>2512.761668700713</v>
      </c>
      <c r="J7355" s="11">
        <v>0.018</v>
      </c>
      <c r="K7355" s="11">
        <v>0.03893068490261308</v>
      </c>
      <c r="L7355" s="11">
        <v>0.5096480622889494</v>
      </c>
      <c r="M7355" s="11">
        <v>0.1866636535405767</v>
      </c>
      <c r="N7355" s="11">
        <v>5.357229332182879</v>
      </c>
      <c r="O7355" s="3" t="s">
        <v>321</v>
      </c>
      <c r="P7355" s="3" t="s">
        <v>311</v>
      </c>
      <c r="Q7355" s="10">
        <v>5</v>
      </c>
      <c r="R7355" s="3" t="s">
        <v>312</v>
      </c>
      <c r="S7355" s="11">
        <v>0.01170834944272921</v>
      </c>
      <c r="T7355" s="11">
        <v>0.2328121210848286</v>
      </c>
      <c r="U7355" s="11">
        <v>46.29423123987416</v>
      </c>
      <c r="V7355" s="11">
        <v>592.8798728846145</v>
      </c>
    </row>
    <row r="7356" spans="1:22" ht="18" customHeight="1">
      <c r="A7356" s="11">
        <v>1959.448051121477</v>
      </c>
      <c r="B7356" s="11">
        <v>95.68812151435749</v>
      </c>
      <c r="C7356" s="11">
        <v>466.3324712937886</v>
      </c>
      <c r="D7356" s="11">
        <v>19.88756034792097</v>
      </c>
      <c r="E7356" s="11">
        <v>71.5952172525155</v>
      </c>
      <c r="F7356" s="11">
        <v>4089.737597990824</v>
      </c>
      <c r="G7356" s="11">
        <v>1156.881540532181</v>
      </c>
      <c r="H7356" s="11">
        <v>1356.1344</v>
      </c>
      <c r="I7356" s="11">
        <v>2513.015940532181</v>
      </c>
      <c r="J7356" s="11">
        <v>0.018</v>
      </c>
      <c r="K7356" s="11">
        <v>0.03892785924039356</v>
      </c>
      <c r="L7356" s="11">
        <v>0.5096446873336601</v>
      </c>
      <c r="M7356" s="11">
        <v>0.1866384537711463</v>
      </c>
      <c r="N7356" s="11">
        <v>5.357952660849771</v>
      </c>
      <c r="O7356" s="3" t="s">
        <v>321</v>
      </c>
      <c r="P7356" s="3" t="s">
        <v>311</v>
      </c>
      <c r="Q7356" s="10">
        <v>5</v>
      </c>
      <c r="R7356" s="3" t="s">
        <v>312</v>
      </c>
      <c r="S7356" s="11">
        <v>0.01170992992434639</v>
      </c>
      <c r="T7356" s="11">
        <v>0.2328691418785759</v>
      </c>
      <c r="U7356" s="11">
        <v>46.3059411697985</v>
      </c>
      <c r="V7356" s="11">
        <v>593.1127420264932</v>
      </c>
    </row>
    <row r="7357" spans="1:22" ht="18" customHeight="1">
      <c r="A7357" s="11">
        <v>1959.663397207871</v>
      </c>
      <c r="B7357" s="11">
        <v>95.69960514458407</v>
      </c>
      <c r="C7357" s="11">
        <v>466.3371852249023</v>
      </c>
      <c r="D7357" s="11">
        <v>19.88974601866963</v>
      </c>
      <c r="E7357" s="11">
        <v>71.60308566721066</v>
      </c>
      <c r="F7357" s="11">
        <v>4089.778939185137</v>
      </c>
      <c r="G7357" s="11">
        <v>1157.135840310014</v>
      </c>
      <c r="H7357" s="11">
        <v>1356.1344</v>
      </c>
      <c r="I7357" s="11">
        <v>2513.270240310014</v>
      </c>
      <c r="J7357" s="11">
        <v>0.018</v>
      </c>
      <c r="K7357" s="11">
        <v>0.03892503263670047</v>
      </c>
      <c r="L7357" s="11">
        <v>0.5096413120074379</v>
      </c>
      <c r="M7357" s="11">
        <v>0.1866132456054833</v>
      </c>
      <c r="N7357" s="11">
        <v>5.358676425970788</v>
      </c>
      <c r="O7357" s="3" t="s">
        <v>321</v>
      </c>
      <c r="P7357" s="3" t="s">
        <v>311</v>
      </c>
      <c r="Q7357" s="10">
        <v>5</v>
      </c>
      <c r="R7357" s="3" t="s">
        <v>312</v>
      </c>
      <c r="S7357" s="11">
        <v>0.01171151135962779</v>
      </c>
      <c r="T7357" s="11">
        <v>0.2329261885482451</v>
      </c>
      <c r="U7357" s="11">
        <v>46.31765268115813</v>
      </c>
      <c r="V7357" s="11">
        <v>593.3456682150414</v>
      </c>
    </row>
    <row r="7358" spans="1:22" ht="18" customHeight="1">
      <c r="A7358" s="11">
        <v>1959.878743294265</v>
      </c>
      <c r="B7358" s="11">
        <v>95.71108798147155</v>
      </c>
      <c r="C7358" s="11">
        <v>466.3418942546496</v>
      </c>
      <c r="D7358" s="11">
        <v>19.89193168941829</v>
      </c>
      <c r="E7358" s="11">
        <v>71.61095408190583</v>
      </c>
      <c r="F7358" s="11">
        <v>4089.820237394447</v>
      </c>
      <c r="G7358" s="11">
        <v>1157.390168034214</v>
      </c>
      <c r="H7358" s="11">
        <v>1356.1344</v>
      </c>
      <c r="I7358" s="11">
        <v>2513.524568034214</v>
      </c>
      <c r="J7358" s="11">
        <v>0.018</v>
      </c>
      <c r="K7358" s="11">
        <v>0.03892220509153385</v>
      </c>
      <c r="L7358" s="11">
        <v>0.5096379363102831</v>
      </c>
      <c r="M7358" s="11">
        <v>0.1865880290435882</v>
      </c>
      <c r="N7358" s="11">
        <v>5.359400627820519</v>
      </c>
      <c r="O7358" s="3" t="s">
        <v>321</v>
      </c>
      <c r="P7358" s="3" t="s">
        <v>311</v>
      </c>
      <c r="Q7358" s="10">
        <v>5</v>
      </c>
      <c r="R7358" s="3" t="s">
        <v>312</v>
      </c>
      <c r="S7358" s="11">
        <v>0.01171309374917332</v>
      </c>
      <c r="T7358" s="11">
        <v>0.2329832611120225</v>
      </c>
      <c r="U7358" s="11">
        <v>46.3293657749073</v>
      </c>
      <c r="V7358" s="11">
        <v>593.5786514761535</v>
      </c>
    </row>
    <row r="7359" spans="1:22" ht="18" customHeight="1">
      <c r="A7359" s="11">
        <v>1960.094089380658</v>
      </c>
      <c r="B7359" s="11">
        <v>95.72257002468831</v>
      </c>
      <c r="C7359" s="11">
        <v>466.3465983830307</v>
      </c>
      <c r="D7359" s="11">
        <v>19.89411736016694</v>
      </c>
      <c r="E7359" s="11">
        <v>71.61882249660098</v>
      </c>
      <c r="F7359" s="11">
        <v>4089.861492618756</v>
      </c>
      <c r="G7359" s="11">
        <v>1157.64452370478</v>
      </c>
      <c r="H7359" s="11">
        <v>1356.1344</v>
      </c>
      <c r="I7359" s="11">
        <v>2513.77892370478</v>
      </c>
      <c r="J7359" s="11">
        <v>0.018</v>
      </c>
      <c r="K7359" s="11">
        <v>0.03891937660489372</v>
      </c>
      <c r="L7359" s="11">
        <v>0.5096345602421957</v>
      </c>
      <c r="M7359" s="11">
        <v>0.1865628040854612</v>
      </c>
      <c r="N7359" s="11">
        <v>5.360125266673828</v>
      </c>
      <c r="O7359" s="3" t="s">
        <v>321</v>
      </c>
      <c r="P7359" s="3" t="s">
        <v>311</v>
      </c>
      <c r="Q7359" s="10">
        <v>5</v>
      </c>
      <c r="R7359" s="3" t="s">
        <v>312</v>
      </c>
      <c r="S7359" s="11">
        <v>0.01171467709352633</v>
      </c>
      <c r="T7359" s="11">
        <v>0.2330403595869738</v>
      </c>
      <c r="U7359" s="11">
        <v>46.34108045200083</v>
      </c>
      <c r="V7359" s="11">
        <v>593.8116918357405</v>
      </c>
    </row>
    <row r="7360" spans="1:22" ht="18" customHeight="1">
      <c r="A7360" s="11">
        <v>1960.309435467052</v>
      </c>
      <c r="B7360" s="11">
        <v>95.73405127390279</v>
      </c>
      <c r="C7360" s="11">
        <v>466.3512976100454</v>
      </c>
      <c r="D7360" s="11">
        <v>19.8963030309156</v>
      </c>
      <c r="E7360" s="11">
        <v>71.62669091129615</v>
      </c>
      <c r="F7360" s="11">
        <v>4089.902704858063</v>
      </c>
      <c r="G7360" s="11">
        <v>1157.898907321712</v>
      </c>
      <c r="H7360" s="11">
        <v>1356.1344</v>
      </c>
      <c r="I7360" s="11">
        <v>2514.033307321712</v>
      </c>
      <c r="J7360" s="11">
        <v>0.018</v>
      </c>
      <c r="K7360" s="11">
        <v>0.03891654717678005</v>
      </c>
      <c r="L7360" s="11">
        <v>0.5096311838031755</v>
      </c>
      <c r="M7360" s="11">
        <v>0.1865375707311021</v>
      </c>
      <c r="N7360" s="11">
        <v>5.360850342805853</v>
      </c>
      <c r="O7360" s="3" t="s">
        <v>321</v>
      </c>
      <c r="P7360" s="3" t="s">
        <v>311</v>
      </c>
      <c r="Q7360" s="10">
        <v>5</v>
      </c>
      <c r="R7360" s="3" t="s">
        <v>312</v>
      </c>
      <c r="S7360" s="11">
        <v>0.011716261393345</v>
      </c>
      <c r="T7360" s="11">
        <v>0.2330974839924545</v>
      </c>
      <c r="U7360" s="11">
        <v>46.35279671339418</v>
      </c>
      <c r="V7360" s="11">
        <v>594.0447893197329</v>
      </c>
    </row>
    <row r="7361" spans="1:22" ht="18" customHeight="1">
      <c r="A7361" s="11">
        <v>1960.524781553447</v>
      </c>
      <c r="B7361" s="11">
        <v>95.74553172878332</v>
      </c>
      <c r="C7361" s="11">
        <v>466.3559919356933</v>
      </c>
      <c r="D7361" s="11">
        <v>19.89848870166426</v>
      </c>
      <c r="E7361" s="11">
        <v>71.63455932599132</v>
      </c>
      <c r="F7361" s="11">
        <v>4089.943874112364</v>
      </c>
      <c r="G7361" s="11">
        <v>1158.153318885011</v>
      </c>
      <c r="H7361" s="11">
        <v>1356.1344</v>
      </c>
      <c r="I7361" s="11">
        <v>2514.287718885011</v>
      </c>
      <c r="J7361" s="11">
        <v>0.018</v>
      </c>
      <c r="K7361" s="11">
        <v>0.03891371680719283</v>
      </c>
      <c r="L7361" s="11">
        <v>0.5096278069932226</v>
      </c>
      <c r="M7361" s="11">
        <v>0.1865123289805106</v>
      </c>
      <c r="N7361" s="11">
        <v>5.361575856492006</v>
      </c>
      <c r="O7361" s="3" t="s">
        <v>321</v>
      </c>
      <c r="P7361" s="3" t="s">
        <v>311</v>
      </c>
      <c r="Q7361" s="10">
        <v>5</v>
      </c>
      <c r="R7361" s="3" t="s">
        <v>312</v>
      </c>
      <c r="S7361" s="11">
        <v>0.01171784664923099</v>
      </c>
      <c r="T7361" s="11">
        <v>0.2331546343467011</v>
      </c>
      <c r="U7361" s="11">
        <v>46.36451456004341</v>
      </c>
      <c r="V7361" s="11">
        <v>594.2779439540795</v>
      </c>
    </row>
    <row r="7362" spans="1:22" ht="18" customHeight="1">
      <c r="A7362" s="11">
        <v>1960.74012763984</v>
      </c>
      <c r="B7362" s="11">
        <v>95.75701138899839</v>
      </c>
      <c r="C7362" s="11">
        <v>466.3606813599753</v>
      </c>
      <c r="D7362" s="11">
        <v>19.90067437241291</v>
      </c>
      <c r="E7362" s="11">
        <v>71.64242774068649</v>
      </c>
      <c r="F7362" s="11">
        <v>4089.985000381667</v>
      </c>
      <c r="G7362" s="11">
        <v>1158.407758394675</v>
      </c>
      <c r="H7362" s="11">
        <v>1356.1344</v>
      </c>
      <c r="I7362" s="11">
        <v>2514.542158394675</v>
      </c>
      <c r="J7362" s="11">
        <v>0.018</v>
      </c>
      <c r="K7362" s="11">
        <v>0.03891088549613213</v>
      </c>
      <c r="L7362" s="11">
        <v>0.509624429812337</v>
      </c>
      <c r="M7362" s="11">
        <v>0.1864870788336875</v>
      </c>
      <c r="N7362" s="11">
        <v>5.362301808007932</v>
      </c>
      <c r="O7362" s="3" t="s">
        <v>321</v>
      </c>
      <c r="P7362" s="3" t="s">
        <v>311</v>
      </c>
      <c r="Q7362" s="10">
        <v>5</v>
      </c>
      <c r="R7362" s="3" t="s">
        <v>312</v>
      </c>
      <c r="S7362" s="11">
        <v>0.01171943286172938</v>
      </c>
      <c r="T7362" s="11">
        <v>0.2332118106668292</v>
      </c>
      <c r="U7362" s="11">
        <v>46.37623399290514</v>
      </c>
      <c r="V7362" s="11">
        <v>594.5111557647464</v>
      </c>
    </row>
    <row r="7363" spans="1:22" ht="18" customHeight="1">
      <c r="A7363" s="11">
        <v>1960.955473726234</v>
      </c>
      <c r="B7363" s="11">
        <v>95.76849025421636</v>
      </c>
      <c r="C7363" s="11">
        <v>466.3653658828906</v>
      </c>
      <c r="D7363" s="11">
        <v>19.90286004316157</v>
      </c>
      <c r="E7363" s="11">
        <v>71.65029615538164</v>
      </c>
      <c r="F7363" s="11">
        <v>4090.026083665965</v>
      </c>
      <c r="G7363" s="11">
        <v>1158.662225850706</v>
      </c>
      <c r="H7363" s="11">
        <v>1356.1344</v>
      </c>
      <c r="I7363" s="11">
        <v>2514.796625850706</v>
      </c>
      <c r="J7363" s="11">
        <v>0.018</v>
      </c>
      <c r="K7363" s="11">
        <v>0.03890805324359787</v>
      </c>
      <c r="L7363" s="11">
        <v>0.5096210522605188</v>
      </c>
      <c r="M7363" s="11">
        <v>0.1864618202906319</v>
      </c>
      <c r="N7363" s="11">
        <v>5.363028197629589</v>
      </c>
      <c r="O7363" s="3" t="s">
        <v>321</v>
      </c>
      <c r="P7363" s="3" t="s">
        <v>311</v>
      </c>
      <c r="Q7363" s="10">
        <v>5</v>
      </c>
      <c r="R7363" s="3" t="s">
        <v>312</v>
      </c>
      <c r="S7363" s="11">
        <v>0.01172102003150012</v>
      </c>
      <c r="T7363" s="11">
        <v>0.2332690129722457</v>
      </c>
      <c r="U7363" s="11">
        <v>46.38795501293664</v>
      </c>
      <c r="V7363" s="11">
        <v>594.7444247777187</v>
      </c>
    </row>
    <row r="7364" spans="1:22" ht="18" customHeight="1">
      <c r="A7364" s="11">
        <v>1961.170819812629</v>
      </c>
      <c r="B7364" s="11">
        <v>95.77996832410562</v>
      </c>
      <c r="C7364" s="11">
        <v>466.3700455044394</v>
      </c>
      <c r="D7364" s="11">
        <v>19.90504571391023</v>
      </c>
      <c r="E7364" s="11">
        <v>71.65816457007682</v>
      </c>
      <c r="F7364" s="11">
        <v>4090.067123965258</v>
      </c>
      <c r="G7364" s="11">
        <v>1158.916721253104</v>
      </c>
      <c r="H7364" s="11">
        <v>1356.1344</v>
      </c>
      <c r="I7364" s="11">
        <v>2515.051121253104</v>
      </c>
      <c r="J7364" s="11">
        <v>0.018</v>
      </c>
      <c r="K7364" s="11">
        <v>0.03890522004959006</v>
      </c>
      <c r="L7364" s="11">
        <v>0.5096176743377677</v>
      </c>
      <c r="M7364" s="11">
        <v>0.1864365533513441</v>
      </c>
      <c r="N7364" s="11">
        <v>5.363755025633178</v>
      </c>
      <c r="O7364" s="3" t="s">
        <v>321</v>
      </c>
      <c r="P7364" s="3" t="s">
        <v>311</v>
      </c>
      <c r="Q7364" s="10">
        <v>5</v>
      </c>
      <c r="R7364" s="3" t="s">
        <v>312</v>
      </c>
      <c r="S7364" s="11">
        <v>0.01172260815914664</v>
      </c>
      <c r="T7364" s="11">
        <v>0.233326241281238</v>
      </c>
      <c r="U7364" s="11">
        <v>46.39967762109579</v>
      </c>
      <c r="V7364" s="11">
        <v>594.9777510189999</v>
      </c>
    </row>
    <row r="7365" spans="1:22" ht="18" customHeight="1">
      <c r="A7365" s="11">
        <v>1961.386165899023</v>
      </c>
      <c r="B7365" s="11">
        <v>95.79144559833468</v>
      </c>
      <c r="C7365" s="11">
        <v>466.374720224622</v>
      </c>
      <c r="D7365" s="11">
        <v>19.90723138465888</v>
      </c>
      <c r="E7365" s="11">
        <v>71.66603298477197</v>
      </c>
      <c r="F7365" s="11">
        <v>4090.108121279552</v>
      </c>
      <c r="G7365" s="11">
        <v>1159.171244601867</v>
      </c>
      <c r="H7365" s="11">
        <v>1356.1344</v>
      </c>
      <c r="I7365" s="11">
        <v>2515.305644601867</v>
      </c>
      <c r="J7365" s="11">
        <v>0.018</v>
      </c>
      <c r="K7365" s="11">
        <v>0.03890238591410876</v>
      </c>
      <c r="L7365" s="11">
        <v>0.5096142960440841</v>
      </c>
      <c r="M7365" s="11">
        <v>0.1864112780158245</v>
      </c>
      <c r="N7365" s="11">
        <v>5.364482292295157</v>
      </c>
      <c r="O7365" s="3" t="s">
        <v>321</v>
      </c>
      <c r="P7365" s="3" t="s">
        <v>311</v>
      </c>
      <c r="Q7365" s="10">
        <v>5</v>
      </c>
      <c r="R7365" s="3" t="s">
        <v>312</v>
      </c>
      <c r="S7365" s="11">
        <v>0.01172419724521574</v>
      </c>
      <c r="T7365" s="11">
        <v>0.2333834956109715</v>
      </c>
      <c r="U7365" s="11">
        <v>46.41140181834101</v>
      </c>
      <c r="V7365" s="11">
        <v>595.2111345146109</v>
      </c>
    </row>
    <row r="7366" spans="1:22" ht="18" customHeight="1">
      <c r="A7366" s="11">
        <v>1961.601511985417</v>
      </c>
      <c r="B7366" s="11">
        <v>95.80292207657186</v>
      </c>
      <c r="C7366" s="11">
        <v>466.3793900434381</v>
      </c>
      <c r="D7366" s="11">
        <v>19.90941705540754</v>
      </c>
      <c r="E7366" s="11">
        <v>71.67390139946716</v>
      </c>
      <c r="F7366" s="11">
        <v>4090.149075608842</v>
      </c>
      <c r="G7366" s="11">
        <v>1159.425795896997</v>
      </c>
      <c r="H7366" s="11">
        <v>1356.1344</v>
      </c>
      <c r="I7366" s="11">
        <v>2515.560195896996</v>
      </c>
      <c r="J7366" s="11">
        <v>0.018</v>
      </c>
      <c r="K7366" s="11">
        <v>0.03889955083715391</v>
      </c>
      <c r="L7366" s="11">
        <v>0.5096109173794677</v>
      </c>
      <c r="M7366" s="11">
        <v>0.1863859942840727</v>
      </c>
      <c r="N7366" s="11">
        <v>5.36520999789228</v>
      </c>
      <c r="O7366" s="3" t="s">
        <v>321</v>
      </c>
      <c r="P7366" s="3" t="s">
        <v>311</v>
      </c>
      <c r="Q7366" s="10">
        <v>5</v>
      </c>
      <c r="R7366" s="3" t="s">
        <v>312</v>
      </c>
      <c r="S7366" s="11">
        <v>0.01172578729038821</v>
      </c>
      <c r="T7366" s="11">
        <v>0.2334407759812842</v>
      </c>
      <c r="U7366" s="11">
        <v>46.42312760563139</v>
      </c>
      <c r="V7366" s="11">
        <v>595.4445752905922</v>
      </c>
    </row>
    <row r="7367" spans="1:22" ht="18" customHeight="1">
      <c r="A7367" s="11">
        <v>1961.81685807181</v>
      </c>
      <c r="B7367" s="11">
        <v>95.81439775848554</v>
      </c>
      <c r="C7367" s="11">
        <v>466.3840549608878</v>
      </c>
      <c r="D7367" s="11">
        <v>19.9116027261562</v>
      </c>
      <c r="E7367" s="11">
        <v>71.68176981416231</v>
      </c>
      <c r="F7367" s="11">
        <v>4090.189986953129</v>
      </c>
      <c r="G7367" s="11">
        <v>1159.680375138492</v>
      </c>
      <c r="H7367" s="11">
        <v>1356.1344</v>
      </c>
      <c r="I7367" s="11">
        <v>2515.814775138492</v>
      </c>
      <c r="J7367" s="11">
        <v>0.018</v>
      </c>
      <c r="K7367" s="11">
        <v>0.03889671481872554</v>
      </c>
      <c r="L7367" s="11">
        <v>0.5096075383439186</v>
      </c>
      <c r="M7367" s="11">
        <v>0.1863607021560887</v>
      </c>
      <c r="N7367" s="11">
        <v>5.365938142701554</v>
      </c>
      <c r="O7367" s="3" t="s">
        <v>321</v>
      </c>
      <c r="P7367" s="3" t="s">
        <v>311</v>
      </c>
      <c r="Q7367" s="10">
        <v>5</v>
      </c>
      <c r="R7367" s="3" t="s">
        <v>312</v>
      </c>
      <c r="S7367" s="11">
        <v>0.01172737829519299</v>
      </c>
      <c r="T7367" s="11">
        <v>0.2334980824089961</v>
      </c>
      <c r="U7367" s="11">
        <v>46.43485498392658</v>
      </c>
      <c r="V7367" s="11">
        <v>595.6780733730012</v>
      </c>
    </row>
    <row r="7368" spans="1:22" ht="18" customHeight="1">
      <c r="A7368" s="11">
        <v>1962.032204158204</v>
      </c>
      <c r="B7368" s="11">
        <v>95.82587264374418</v>
      </c>
      <c r="C7368" s="11">
        <v>466.3887149769711</v>
      </c>
      <c r="D7368" s="11">
        <v>19.91378839690485</v>
      </c>
      <c r="E7368" s="11">
        <v>71.68963822885748</v>
      </c>
      <c r="F7368" s="11">
        <v>4090.230855312415</v>
      </c>
      <c r="G7368" s="11">
        <v>1159.934982326354</v>
      </c>
      <c r="H7368" s="11">
        <v>1356.1344</v>
      </c>
      <c r="I7368" s="11">
        <v>2516.069382326355</v>
      </c>
      <c r="J7368" s="11">
        <v>0.018</v>
      </c>
      <c r="K7368" s="11">
        <v>0.03889387785882364</v>
      </c>
      <c r="L7368" s="11">
        <v>0.5096041589374368</v>
      </c>
      <c r="M7368" s="11">
        <v>0.1863354016318727</v>
      </c>
      <c r="N7368" s="11">
        <v>5.366666727000253</v>
      </c>
      <c r="O7368" s="3" t="s">
        <v>321</v>
      </c>
      <c r="P7368" s="3" t="s">
        <v>311</v>
      </c>
      <c r="Q7368" s="10">
        <v>5</v>
      </c>
      <c r="R7368" s="3" t="s">
        <v>312</v>
      </c>
      <c r="S7368" s="11">
        <v>0.011728970260293</v>
      </c>
      <c r="T7368" s="11">
        <v>0.2335554149136003</v>
      </c>
      <c r="U7368" s="11">
        <v>46.44658395418688</v>
      </c>
      <c r="V7368" s="11">
        <v>595.9116287879148</v>
      </c>
    </row>
    <row r="7369" spans="1:22" ht="18" customHeight="1">
      <c r="A7369" s="11">
        <v>1962.247550244599</v>
      </c>
      <c r="B7369" s="11">
        <v>95.83734673201623</v>
      </c>
      <c r="C7369" s="11">
        <v>466.3933700916879</v>
      </c>
      <c r="D7369" s="11">
        <v>19.91597406765351</v>
      </c>
      <c r="E7369" s="11">
        <v>71.69750664355264</v>
      </c>
      <c r="F7369" s="11">
        <v>4090.271680686696</v>
      </c>
      <c r="G7369" s="11">
        <v>1160.189617460583</v>
      </c>
      <c r="H7369" s="11">
        <v>1356.1344</v>
      </c>
      <c r="I7369" s="11">
        <v>2516.324017460583</v>
      </c>
      <c r="J7369" s="11">
        <v>0.018</v>
      </c>
      <c r="K7369" s="11">
        <v>0.03889103995744819</v>
      </c>
      <c r="L7369" s="11">
        <v>0.5096007791600223</v>
      </c>
      <c r="M7369" s="11">
        <v>0.1863100927114244</v>
      </c>
      <c r="N7369" s="11">
        <v>5.367395751065937</v>
      </c>
      <c r="O7369" s="3" t="s">
        <v>321</v>
      </c>
      <c r="P7369" s="3" t="s">
        <v>311</v>
      </c>
      <c r="Q7369" s="10">
        <v>5</v>
      </c>
      <c r="R7369" s="3" t="s">
        <v>312</v>
      </c>
      <c r="S7369" s="11">
        <v>0.01173056318629458</v>
      </c>
      <c r="T7369" s="11">
        <v>0.2336127735134685</v>
      </c>
      <c r="U7369" s="11">
        <v>46.45831451737318</v>
      </c>
      <c r="V7369" s="11">
        <v>596.1452415614282</v>
      </c>
    </row>
    <row r="7370" spans="1:22" ht="18" customHeight="1">
      <c r="A7370" s="11">
        <v>1962.462896330992</v>
      </c>
      <c r="B7370" s="11">
        <v>95.84882002297002</v>
      </c>
      <c r="C7370" s="11">
        <v>466.3980203050385</v>
      </c>
      <c r="D7370" s="11">
        <v>19.91815973840217</v>
      </c>
      <c r="E7370" s="11">
        <v>71.70537505824781</v>
      </c>
      <c r="F7370" s="11">
        <v>4090.312463075977</v>
      </c>
      <c r="G7370" s="11">
        <v>1160.444280541177</v>
      </c>
      <c r="H7370" s="11">
        <v>1356.1344</v>
      </c>
      <c r="I7370" s="11">
        <v>2516.578680541177</v>
      </c>
      <c r="J7370" s="11">
        <v>0.018</v>
      </c>
      <c r="K7370" s="11">
        <v>0.03888820111459925</v>
      </c>
      <c r="L7370" s="11">
        <v>0.5095973990116752</v>
      </c>
      <c r="M7370" s="11">
        <v>0.1862847753947442</v>
      </c>
      <c r="N7370" s="11">
        <v>5.368125215176407</v>
      </c>
      <c r="O7370" s="3" t="s">
        <v>321</v>
      </c>
      <c r="P7370" s="3" t="s">
        <v>311</v>
      </c>
      <c r="Q7370" s="10">
        <v>5</v>
      </c>
      <c r="R7370" s="3" t="s">
        <v>312</v>
      </c>
      <c r="S7370" s="11">
        <v>0.01173215707374745</v>
      </c>
      <c r="T7370" s="11">
        <v>0.2336701582258504</v>
      </c>
      <c r="U7370" s="11">
        <v>46.47004667444692</v>
      </c>
      <c r="V7370" s="11">
        <v>596.3789117196541</v>
      </c>
    </row>
    <row r="7371" spans="1:22" ht="18" customHeight="1">
      <c r="A7371" s="11">
        <v>1962.678242417387</v>
      </c>
      <c r="B7371" s="11">
        <v>95.86029251627399</v>
      </c>
      <c r="C7371" s="11">
        <v>466.4026656170224</v>
      </c>
      <c r="D7371" s="11">
        <v>19.92034540915082</v>
      </c>
      <c r="E7371" s="11">
        <v>71.71324347294296</v>
      </c>
      <c r="F7371" s="11">
        <v>4090.353202480253</v>
      </c>
      <c r="G7371" s="11">
        <v>1160.698971568138</v>
      </c>
      <c r="H7371" s="11">
        <v>1356.1344</v>
      </c>
      <c r="I7371" s="11">
        <v>2516.833371568138</v>
      </c>
      <c r="J7371" s="11">
        <v>0.018</v>
      </c>
      <c r="K7371" s="11">
        <v>0.03888536133027676</v>
      </c>
      <c r="L7371" s="11">
        <v>0.5095940184923953</v>
      </c>
      <c r="M7371" s="11">
        <v>0.1862594496818318</v>
      </c>
      <c r="N7371" s="11">
        <v>5.368855119609766</v>
      </c>
      <c r="O7371" s="3" t="s">
        <v>321</v>
      </c>
      <c r="P7371" s="3" t="s">
        <v>311</v>
      </c>
      <c r="Q7371" s="10">
        <v>5</v>
      </c>
      <c r="R7371" s="3" t="s">
        <v>312</v>
      </c>
      <c r="S7371" s="11">
        <v>0.01173375192331633</v>
      </c>
      <c r="T7371" s="11">
        <v>0.2337275690702907</v>
      </c>
      <c r="U7371" s="11">
        <v>46.48178042637024</v>
      </c>
      <c r="V7371" s="11">
        <v>596.6126392887244</v>
      </c>
    </row>
    <row r="7372" spans="1:22" ht="18" customHeight="1">
      <c r="A7372" s="11">
        <v>1962.89358850378</v>
      </c>
      <c r="B7372" s="11">
        <v>95.8717642115965</v>
      </c>
      <c r="C7372" s="11">
        <v>466.4073060276399</v>
      </c>
      <c r="D7372" s="11">
        <v>19.92253107989948</v>
      </c>
      <c r="E7372" s="11">
        <v>71.72111188763813</v>
      </c>
      <c r="F7372" s="11">
        <v>4090.393898899526</v>
      </c>
      <c r="G7372" s="11">
        <v>1160.953690541465</v>
      </c>
      <c r="H7372" s="11">
        <v>1356.1344</v>
      </c>
      <c r="I7372" s="11">
        <v>2517.088090541465</v>
      </c>
      <c r="J7372" s="11">
        <v>0.018</v>
      </c>
      <c r="K7372" s="11">
        <v>0.03888252060448071</v>
      </c>
      <c r="L7372" s="11">
        <v>0.5095906376021828</v>
      </c>
      <c r="M7372" s="11">
        <v>0.1862341155726872</v>
      </c>
      <c r="N7372" s="11">
        <v>5.369585464644366</v>
      </c>
      <c r="O7372" s="3" t="s">
        <v>321</v>
      </c>
      <c r="P7372" s="3" t="s">
        <v>311</v>
      </c>
      <c r="Q7372" s="10">
        <v>5</v>
      </c>
      <c r="R7372" s="3" t="s">
        <v>312</v>
      </c>
      <c r="S7372" s="11">
        <v>0.01173534773560933</v>
      </c>
      <c r="T7372" s="11">
        <v>0.2337850060652126</v>
      </c>
      <c r="U7372" s="11">
        <v>46.49351577410584</v>
      </c>
      <c r="V7372" s="11">
        <v>596.8464242947896</v>
      </c>
    </row>
    <row r="7373" spans="1:22" ht="18" customHeight="1">
      <c r="A7373" s="11">
        <v>1963.108934590174</v>
      </c>
      <c r="B7373" s="11">
        <v>95.8832351086061</v>
      </c>
      <c r="C7373" s="11">
        <v>466.4119415368914</v>
      </c>
      <c r="D7373" s="11">
        <v>19.92471675064814</v>
      </c>
      <c r="E7373" s="11">
        <v>71.7289803023333</v>
      </c>
      <c r="F7373" s="11">
        <v>4090.434552333801</v>
      </c>
      <c r="G7373" s="11">
        <v>1161.208437461159</v>
      </c>
      <c r="H7373" s="11">
        <v>1356.1344</v>
      </c>
      <c r="I7373" s="11">
        <v>2517.342837461159</v>
      </c>
      <c r="J7373" s="11">
        <v>0.018</v>
      </c>
      <c r="K7373" s="11">
        <v>0.03887967893721121</v>
      </c>
      <c r="L7373" s="11">
        <v>0.5095872563410375</v>
      </c>
      <c r="M7373" s="11">
        <v>0.1862087730673108</v>
      </c>
      <c r="N7373" s="11">
        <v>5.370316250558826</v>
      </c>
      <c r="O7373" s="3" t="s">
        <v>321</v>
      </c>
      <c r="P7373" s="3" t="s">
        <v>311</v>
      </c>
      <c r="Q7373" s="10">
        <v>5</v>
      </c>
      <c r="R7373" s="3" t="s">
        <v>312</v>
      </c>
      <c r="S7373" s="11">
        <v>0.01173694451117792</v>
      </c>
      <c r="T7373" s="11">
        <v>0.2338424692279157</v>
      </c>
      <c r="U7373" s="11">
        <v>46.50525271861702</v>
      </c>
      <c r="V7373" s="11">
        <v>597.0802667640176</v>
      </c>
    </row>
    <row r="7374" spans="1:22" ht="18" customHeight="1">
      <c r="A7374" s="11">
        <v>1963.324280676569</v>
      </c>
      <c r="B7374" s="11">
        <v>95.89470520697107</v>
      </c>
      <c r="C7374" s="11">
        <v>466.4165721447762</v>
      </c>
      <c r="D7374" s="11">
        <v>19.9269024213968</v>
      </c>
      <c r="E7374" s="11">
        <v>71.73684871702847</v>
      </c>
      <c r="F7374" s="11">
        <v>4090.475162783069</v>
      </c>
      <c r="G7374" s="11">
        <v>1161.463212327218</v>
      </c>
      <c r="H7374" s="11">
        <v>1356.1344</v>
      </c>
      <c r="I7374" s="11">
        <v>2517.597612327218</v>
      </c>
      <c r="J7374" s="11">
        <v>0.018</v>
      </c>
      <c r="K7374" s="11">
        <v>0.03887683632846811</v>
      </c>
      <c r="L7374" s="11">
        <v>0.5095838747089596</v>
      </c>
      <c r="M7374" s="11">
        <v>0.1861834221657021</v>
      </c>
      <c r="N7374" s="11">
        <v>5.371047477632065</v>
      </c>
      <c r="O7374" s="3" t="s">
        <v>321</v>
      </c>
      <c r="P7374" s="3" t="s">
        <v>311</v>
      </c>
      <c r="Q7374" s="10">
        <v>5</v>
      </c>
      <c r="R7374" s="3" t="s">
        <v>312</v>
      </c>
      <c r="S7374" s="11">
        <v>0.01173854225070768</v>
      </c>
      <c r="T7374" s="11">
        <v>0.2338999585783774</v>
      </c>
      <c r="U7374" s="11">
        <v>46.51699126086773</v>
      </c>
      <c r="V7374" s="11">
        <v>597.3141667225959</v>
      </c>
    </row>
    <row r="7375" spans="1:22" ht="18" customHeight="1">
      <c r="A7375" s="11">
        <v>1963.539626762963</v>
      </c>
      <c r="B7375" s="11">
        <v>95.90617450635983</v>
      </c>
      <c r="C7375" s="11">
        <v>466.4211978512946</v>
      </c>
      <c r="D7375" s="11">
        <v>19.92908809214545</v>
      </c>
      <c r="E7375" s="11">
        <v>71.74471713172363</v>
      </c>
      <c r="F7375" s="11">
        <v>4090.515730247336</v>
      </c>
      <c r="G7375" s="11">
        <v>1161.718015139644</v>
      </c>
      <c r="H7375" s="11">
        <v>1356.1344</v>
      </c>
      <c r="I7375" s="11">
        <v>2517.852415139644</v>
      </c>
      <c r="J7375" s="11">
        <v>0.018</v>
      </c>
      <c r="K7375" s="11">
        <v>0.03887399277825151</v>
      </c>
      <c r="L7375" s="11">
        <v>0.5095804927059489</v>
      </c>
      <c r="M7375" s="11">
        <v>0.1861580628678613</v>
      </c>
      <c r="N7375" s="11">
        <v>5.371779146143243</v>
      </c>
      <c r="O7375" s="3" t="s">
        <v>321</v>
      </c>
      <c r="P7375" s="3" t="s">
        <v>311</v>
      </c>
      <c r="Q7375" s="10">
        <v>5</v>
      </c>
      <c r="R7375" s="3" t="s">
        <v>312</v>
      </c>
      <c r="S7375" s="11">
        <v>0.0117401409547322</v>
      </c>
      <c r="T7375" s="11">
        <v>0.2339574741335515</v>
      </c>
      <c r="U7375" s="11">
        <v>46.52873140182246</v>
      </c>
      <c r="V7375" s="11">
        <v>597.5481241967295</v>
      </c>
    </row>
    <row r="7376" spans="1:22" ht="18" customHeight="1">
      <c r="A7376" s="11">
        <v>1963.754972849357</v>
      </c>
      <c r="B7376" s="11">
        <v>95.91764300644078</v>
      </c>
      <c r="C7376" s="11">
        <v>466.4258186564465</v>
      </c>
      <c r="D7376" s="11">
        <v>19.93127376289411</v>
      </c>
      <c r="E7376" s="11">
        <v>71.75258554641879</v>
      </c>
      <c r="F7376" s="11">
        <v>4090.556254726599</v>
      </c>
      <c r="G7376" s="11">
        <v>1161.972845898436</v>
      </c>
      <c r="H7376" s="11">
        <v>1356.1344</v>
      </c>
      <c r="I7376" s="11">
        <v>2518.107245898436</v>
      </c>
      <c r="J7376" s="11">
        <v>0.018</v>
      </c>
      <c r="K7376" s="11">
        <v>0.03887114828656138</v>
      </c>
      <c r="L7376" s="11">
        <v>0.5095771103320055</v>
      </c>
      <c r="M7376" s="11">
        <v>0.1861326951737883</v>
      </c>
      <c r="N7376" s="11">
        <v>5.372511256371807</v>
      </c>
      <c r="O7376" s="3" t="s">
        <v>321</v>
      </c>
      <c r="P7376" s="3" t="s">
        <v>311</v>
      </c>
      <c r="Q7376" s="10">
        <v>5</v>
      </c>
      <c r="R7376" s="3" t="s">
        <v>312</v>
      </c>
      <c r="S7376" s="11">
        <v>0.01174174062391918</v>
      </c>
      <c r="T7376" s="11">
        <v>0.2340150159130695</v>
      </c>
      <c r="U7376" s="11">
        <v>46.54047314244638</v>
      </c>
      <c r="V7376" s="11">
        <v>597.7821392126426</v>
      </c>
    </row>
    <row r="7377" spans="1:22" ht="18" customHeight="1">
      <c r="A7377" s="11">
        <v>1963.97031893575</v>
      </c>
      <c r="B7377" s="11">
        <v>95.92911070688241</v>
      </c>
      <c r="C7377" s="11">
        <v>466.4304345602322</v>
      </c>
      <c r="D7377" s="11">
        <v>19.93345943364277</v>
      </c>
      <c r="E7377" s="11">
        <v>71.76045396111397</v>
      </c>
      <c r="F7377" s="11">
        <v>4090.596736220862</v>
      </c>
      <c r="G7377" s="11">
        <v>1162.227704603594</v>
      </c>
      <c r="H7377" s="11">
        <v>1356.1344</v>
      </c>
      <c r="I7377" s="11">
        <v>2518.362104603594</v>
      </c>
      <c r="J7377" s="11">
        <v>0.018</v>
      </c>
      <c r="K7377" s="11">
        <v>0.03886830285339772</v>
      </c>
      <c r="L7377" s="11">
        <v>0.5095737275871294</v>
      </c>
      <c r="M7377" s="11">
        <v>0.1861073190834834</v>
      </c>
      <c r="N7377" s="11">
        <v>5.373243808597466</v>
      </c>
      <c r="O7377" s="3" t="s">
        <v>321</v>
      </c>
      <c r="P7377" s="3" t="s">
        <v>311</v>
      </c>
      <c r="Q7377" s="10">
        <v>5</v>
      </c>
      <c r="R7377" s="3" t="s">
        <v>312</v>
      </c>
      <c r="S7377" s="11">
        <v>0.01174334125887969</v>
      </c>
      <c r="T7377" s="11">
        <v>0.2340725839354404</v>
      </c>
      <c r="U7377" s="11">
        <v>46.55221648370526</v>
      </c>
      <c r="V7377" s="11">
        <v>598.0162117965781</v>
      </c>
    </row>
    <row r="7378" spans="1:22" ht="18" customHeight="1">
      <c r="A7378" s="11">
        <v>1964.185665022145</v>
      </c>
      <c r="B7378" s="11">
        <v>95.94057760735305</v>
      </c>
      <c r="C7378" s="11">
        <v>466.4350455626513</v>
      </c>
      <c r="D7378" s="11">
        <v>19.93564510439142</v>
      </c>
      <c r="E7378" s="11">
        <v>71.76832237580912</v>
      </c>
      <c r="F7378" s="11">
        <v>4090.63717473012</v>
      </c>
      <c r="G7378" s="11">
        <v>1162.482591255119</v>
      </c>
      <c r="H7378" s="11">
        <v>1356.1344</v>
      </c>
      <c r="I7378" s="11">
        <v>2518.616991255119</v>
      </c>
      <c r="J7378" s="11">
        <v>0.018</v>
      </c>
      <c r="K7378" s="11">
        <v>0.03886545647876054</v>
      </c>
      <c r="L7378" s="11">
        <v>0.5095703444713208</v>
      </c>
      <c r="M7378" s="11">
        <v>0.1860819345969462</v>
      </c>
      <c r="N7378" s="11">
        <v>5.373976803100212</v>
      </c>
      <c r="O7378" s="3" t="s">
        <v>321</v>
      </c>
      <c r="P7378" s="3" t="s">
        <v>311</v>
      </c>
      <c r="Q7378" s="10">
        <v>5</v>
      </c>
      <c r="R7378" s="3" t="s">
        <v>312</v>
      </c>
      <c r="S7378" s="11">
        <v>0.01174494286016814</v>
      </c>
      <c r="T7378" s="11">
        <v>0.2341301782180482</v>
      </c>
      <c r="U7378" s="11">
        <v>46.56396142656543</v>
      </c>
      <c r="V7378" s="11">
        <v>598.2503419747961</v>
      </c>
    </row>
    <row r="7379" spans="1:22" ht="18" customHeight="1">
      <c r="A7379" s="11">
        <v>1964.401011108538</v>
      </c>
      <c r="B7379" s="11">
        <v>95.95204370752113</v>
      </c>
      <c r="C7379" s="11">
        <v>466.4396516637042</v>
      </c>
      <c r="D7379" s="11">
        <v>19.93783077514008</v>
      </c>
      <c r="E7379" s="11">
        <v>71.77619079050429</v>
      </c>
      <c r="F7379" s="11">
        <v>4090.677570254377</v>
      </c>
      <c r="G7379" s="11">
        <v>1162.737505853009</v>
      </c>
      <c r="H7379" s="11">
        <v>1356.1344</v>
      </c>
      <c r="I7379" s="11">
        <v>2518.871905853009</v>
      </c>
      <c r="J7379" s="11">
        <v>0.018</v>
      </c>
      <c r="K7379" s="11">
        <v>0.03886260916264982</v>
      </c>
      <c r="L7379" s="11">
        <v>0.5095669609845792</v>
      </c>
      <c r="M7379" s="11">
        <v>0.1860565417141771</v>
      </c>
      <c r="N7379" s="11">
        <v>5.374710240160302</v>
      </c>
      <c r="O7379" s="3" t="s">
        <v>321</v>
      </c>
      <c r="P7379" s="3" t="s">
        <v>311</v>
      </c>
      <c r="Q7379" s="10">
        <v>5</v>
      </c>
      <c r="R7379" s="3" t="s">
        <v>312</v>
      </c>
      <c r="S7379" s="11">
        <v>0.01174654542845403</v>
      </c>
      <c r="T7379" s="11">
        <v>0.2341877987805774</v>
      </c>
      <c r="U7379" s="11">
        <v>46.57570797199388</v>
      </c>
      <c r="V7379" s="11">
        <v>598.4845297735767</v>
      </c>
    </row>
    <row r="7380" spans="1:22" ht="18" customHeight="1">
      <c r="A7380" s="11">
        <v>1964.616357194933</v>
      </c>
      <c r="B7380" s="11">
        <v>95.96350900705508</v>
      </c>
      <c r="C7380" s="11">
        <v>466.4442528633905</v>
      </c>
      <c r="D7380" s="11">
        <v>19.94001644588874</v>
      </c>
      <c r="E7380" s="11">
        <v>71.78405920519945</v>
      </c>
      <c r="F7380" s="11">
        <v>4090.717922793631</v>
      </c>
      <c r="G7380" s="11">
        <v>1162.992448397267</v>
      </c>
      <c r="H7380" s="11">
        <v>1356.1344</v>
      </c>
      <c r="I7380" s="11">
        <v>2519.126848397266</v>
      </c>
      <c r="J7380" s="11">
        <v>0.018</v>
      </c>
      <c r="K7380" s="11">
        <v>0.03885976090506556</v>
      </c>
      <c r="L7380" s="11">
        <v>0.5095635771269051</v>
      </c>
      <c r="M7380" s="11">
        <v>0.1860311404351757</v>
      </c>
      <c r="N7380" s="11">
        <v>5.375444120058273</v>
      </c>
      <c r="O7380" s="3" t="s">
        <v>321</v>
      </c>
      <c r="P7380" s="3" t="s">
        <v>311</v>
      </c>
      <c r="Q7380" s="10">
        <v>5</v>
      </c>
      <c r="R7380" s="3" t="s">
        <v>312</v>
      </c>
      <c r="S7380" s="11">
        <v>0.01174814896435025</v>
      </c>
      <c r="T7380" s="11">
        <v>0.2342454456415884</v>
      </c>
      <c r="U7380" s="11">
        <v>46.58745612095823</v>
      </c>
      <c r="V7380" s="11">
        <v>598.7187752192183</v>
      </c>
    </row>
    <row r="7381" spans="1:22" ht="18" customHeight="1">
      <c r="A7381" s="11">
        <v>1964.831703281326</v>
      </c>
      <c r="B7381" s="11">
        <v>95.97497350562324</v>
      </c>
      <c r="C7381" s="11">
        <v>466.4488491617104</v>
      </c>
      <c r="D7381" s="11">
        <v>19.94220211663739</v>
      </c>
      <c r="E7381" s="11">
        <v>71.79192761989462</v>
      </c>
      <c r="F7381" s="11">
        <v>4090.758232347882</v>
      </c>
      <c r="G7381" s="11">
        <v>1163.24741888789</v>
      </c>
      <c r="H7381" s="11">
        <v>1356.1344</v>
      </c>
      <c r="I7381" s="11">
        <v>2519.381818887889</v>
      </c>
      <c r="J7381" s="11">
        <v>0.018</v>
      </c>
      <c r="K7381" s="11">
        <v>0.03885691170600779</v>
      </c>
      <c r="L7381" s="11">
        <v>0.5095601928982982</v>
      </c>
      <c r="M7381" s="11">
        <v>0.1860057307599423</v>
      </c>
      <c r="N7381" s="11">
        <v>5.376178443074924</v>
      </c>
      <c r="O7381" s="3" t="s">
        <v>321</v>
      </c>
      <c r="P7381" s="3" t="s">
        <v>311</v>
      </c>
      <c r="Q7381" s="10">
        <v>5</v>
      </c>
      <c r="R7381" s="3" t="s">
        <v>312</v>
      </c>
      <c r="S7381" s="11">
        <v>0.01174975346841294</v>
      </c>
      <c r="T7381" s="11">
        <v>0.2343031188185163</v>
      </c>
      <c r="U7381" s="11">
        <v>46.59920587442664</v>
      </c>
      <c r="V7381" s="11">
        <v>598.9530783380368</v>
      </c>
    </row>
    <row r="7382" spans="1:22" ht="18" customHeight="1">
      <c r="A7382" s="11">
        <v>1965.04704936772</v>
      </c>
      <c r="B7382" s="11">
        <v>95.98643720289415</v>
      </c>
      <c r="C7382" s="11">
        <v>466.4534405586642</v>
      </c>
      <c r="D7382" s="11">
        <v>19.94438778738605</v>
      </c>
      <c r="E7382" s="11">
        <v>71.79979603458978</v>
      </c>
      <c r="F7382" s="11">
        <v>4090.798498917133</v>
      </c>
      <c r="G7382" s="11">
        <v>1163.502417324879</v>
      </c>
      <c r="H7382" s="11">
        <v>1356.1344</v>
      </c>
      <c r="I7382" s="11">
        <v>2519.636817324878</v>
      </c>
      <c r="J7382" s="11">
        <v>0.018</v>
      </c>
      <c r="K7382" s="11">
        <v>0.03885406156547653</v>
      </c>
      <c r="L7382" s="11">
        <v>0.5095568082987586</v>
      </c>
      <c r="M7382" s="11">
        <v>0.1859803126884771</v>
      </c>
      <c r="N7382" s="11">
        <v>5.376913209491328</v>
      </c>
      <c r="O7382" s="3" t="s">
        <v>321</v>
      </c>
      <c r="P7382" s="3" t="s">
        <v>311</v>
      </c>
      <c r="Q7382" s="10">
        <v>5</v>
      </c>
      <c r="R7382" s="3" t="s">
        <v>312</v>
      </c>
      <c r="S7382" s="11">
        <v>0.01175135894131344</v>
      </c>
      <c r="T7382" s="11">
        <v>0.2343608183310976</v>
      </c>
      <c r="U7382" s="11">
        <v>46.61095723336796</v>
      </c>
      <c r="V7382" s="11">
        <v>599.1874391563679</v>
      </c>
    </row>
    <row r="7383" spans="1:22" ht="18" customHeight="1">
      <c r="A7383" s="11">
        <v>1965.262395454115</v>
      </c>
      <c r="B7383" s="11">
        <v>95.99790009853608</v>
      </c>
      <c r="C7383" s="11">
        <v>466.4580270542512</v>
      </c>
      <c r="D7383" s="11">
        <v>19.94657345813471</v>
      </c>
      <c r="E7383" s="11">
        <v>71.80766444928496</v>
      </c>
      <c r="F7383" s="11">
        <v>4090.838722501377</v>
      </c>
      <c r="G7383" s="11">
        <v>1163.757443708235</v>
      </c>
      <c r="H7383" s="11">
        <v>1356.1344</v>
      </c>
      <c r="I7383" s="11">
        <v>2519.891843708235</v>
      </c>
      <c r="J7383" s="11">
        <v>0.018</v>
      </c>
      <c r="K7383" s="11">
        <v>0.03885121048347167</v>
      </c>
      <c r="L7383" s="11">
        <v>0.5095534233282863</v>
      </c>
      <c r="M7383" s="11">
        <v>0.1859548862207792</v>
      </c>
      <c r="N7383" s="11">
        <v>5.377648419588864</v>
      </c>
      <c r="O7383" s="3" t="s">
        <v>321</v>
      </c>
      <c r="P7383" s="3" t="s">
        <v>311</v>
      </c>
      <c r="Q7383" s="10">
        <v>5</v>
      </c>
      <c r="R7383" s="3" t="s">
        <v>312</v>
      </c>
      <c r="S7383" s="11">
        <v>0.01175296538366641</v>
      </c>
      <c r="T7383" s="11">
        <v>0.2344185441979452</v>
      </c>
      <c r="U7383" s="11">
        <v>46.62271019875162</v>
      </c>
      <c r="V7383" s="11">
        <v>599.4218577005659</v>
      </c>
    </row>
    <row r="7384" spans="1:22" ht="18" customHeight="1">
      <c r="A7384" s="11">
        <v>1965.477741540508</v>
      </c>
      <c r="B7384" s="11">
        <v>96.00936219221748</v>
      </c>
      <c r="C7384" s="11">
        <v>466.4626086484719</v>
      </c>
      <c r="D7384" s="11">
        <v>19.94875912888336</v>
      </c>
      <c r="E7384" s="11">
        <v>71.81553286398011</v>
      </c>
      <c r="F7384" s="11">
        <v>4090.87890310062</v>
      </c>
      <c r="G7384" s="11">
        <v>1164.012498037956</v>
      </c>
      <c r="H7384" s="11">
        <v>1356.1344</v>
      </c>
      <c r="I7384" s="11">
        <v>2520.146898037956</v>
      </c>
      <c r="J7384" s="11">
        <v>0.018</v>
      </c>
      <c r="K7384" s="11">
        <v>0.0388483584599933</v>
      </c>
      <c r="L7384" s="11">
        <v>0.5095500379868815</v>
      </c>
      <c r="M7384" s="11">
        <v>0.1859294513568494</v>
      </c>
      <c r="N7384" s="11">
        <v>5.378384073649134</v>
      </c>
      <c r="O7384" s="3" t="s">
        <v>321</v>
      </c>
      <c r="P7384" s="3" t="s">
        <v>311</v>
      </c>
      <c r="Q7384" s="10">
        <v>5</v>
      </c>
      <c r="R7384" s="3" t="s">
        <v>312</v>
      </c>
      <c r="S7384" s="11">
        <v>0.01175457279602978</v>
      </c>
      <c r="T7384" s="11">
        <v>0.2344762964365452</v>
      </c>
      <c r="U7384" s="11">
        <v>46.63446477154765</v>
      </c>
      <c r="V7384" s="11">
        <v>599.6563339970024</v>
      </c>
    </row>
    <row r="7385" spans="1:22" ht="18" customHeight="1">
      <c r="A7385" s="11">
        <v>1965.693087626903</v>
      </c>
      <c r="B7385" s="11">
        <v>96.0208234836068</v>
      </c>
      <c r="C7385" s="11">
        <v>466.4671853413262</v>
      </c>
      <c r="D7385" s="11">
        <v>19.95094479963202</v>
      </c>
      <c r="E7385" s="11">
        <v>71.82340127867528</v>
      </c>
      <c r="F7385" s="11">
        <v>4090.91904071486</v>
      </c>
      <c r="G7385" s="11">
        <v>1164.267580314045</v>
      </c>
      <c r="H7385" s="11">
        <v>1356.1344</v>
      </c>
      <c r="I7385" s="11">
        <v>2520.401980314045</v>
      </c>
      <c r="J7385" s="11">
        <v>0.018</v>
      </c>
      <c r="K7385" s="11">
        <v>0.0388455054950414</v>
      </c>
      <c r="L7385" s="11">
        <v>0.5095466522745439</v>
      </c>
      <c r="M7385" s="11">
        <v>0.1859040080966874</v>
      </c>
      <c r="N7385" s="11">
        <v>5.379120171954048</v>
      </c>
      <c r="O7385" s="3" t="s">
        <v>321</v>
      </c>
      <c r="P7385" s="3" t="s">
        <v>311</v>
      </c>
      <c r="Q7385" s="10">
        <v>5</v>
      </c>
      <c r="R7385" s="3" t="s">
        <v>312</v>
      </c>
      <c r="S7385" s="11">
        <v>0.01175618117909582</v>
      </c>
      <c r="T7385" s="11">
        <v>0.2345340750670682</v>
      </c>
      <c r="U7385" s="11">
        <v>46.64622095272674</v>
      </c>
      <c r="V7385" s="11">
        <v>599.8908680720695</v>
      </c>
    </row>
    <row r="7386" spans="1:22" ht="18" customHeight="1">
      <c r="A7386" s="11">
        <v>1965.908433713296</v>
      </c>
      <c r="B7386" s="11">
        <v>96.03228397237235</v>
      </c>
      <c r="C7386" s="11">
        <v>466.471757132814</v>
      </c>
      <c r="D7386" s="11">
        <v>19.95313047038068</v>
      </c>
      <c r="E7386" s="11">
        <v>71.83126969337044</v>
      </c>
      <c r="F7386" s="11">
        <v>4090.959135344098</v>
      </c>
      <c r="G7386" s="11">
        <v>1164.522690536499</v>
      </c>
      <c r="H7386" s="11">
        <v>1356.1344</v>
      </c>
      <c r="I7386" s="11">
        <v>2520.657090536499</v>
      </c>
      <c r="J7386" s="11">
        <v>0.018</v>
      </c>
      <c r="K7386" s="11">
        <v>0.03884265158861597</v>
      </c>
      <c r="L7386" s="11">
        <v>0.5095432661912735</v>
      </c>
      <c r="M7386" s="11">
        <v>0.1858785564402934</v>
      </c>
      <c r="N7386" s="11">
        <v>5.379856714785779</v>
      </c>
      <c r="O7386" s="3" t="s">
        <v>321</v>
      </c>
      <c r="P7386" s="3" t="s">
        <v>311</v>
      </c>
      <c r="Q7386" s="10">
        <v>5</v>
      </c>
      <c r="R7386" s="3" t="s">
        <v>312</v>
      </c>
      <c r="S7386" s="11">
        <v>0.01175779053340452</v>
      </c>
      <c r="T7386" s="11">
        <v>0.2345918801066535</v>
      </c>
      <c r="U7386" s="11">
        <v>46.65797874326014</v>
      </c>
      <c r="V7386" s="11">
        <v>600.1254599521761</v>
      </c>
    </row>
    <row r="7387" spans="1:22" ht="18" customHeight="1">
      <c r="A7387" s="11">
        <v>1966.12377979969</v>
      </c>
      <c r="B7387" s="11">
        <v>96.04374365818271</v>
      </c>
      <c r="C7387" s="11">
        <v>466.4763240229356</v>
      </c>
      <c r="D7387" s="11">
        <v>19.95531614112933</v>
      </c>
      <c r="E7387" s="11">
        <v>71.8391381080656</v>
      </c>
      <c r="F7387" s="11">
        <v>4090.999186988334</v>
      </c>
      <c r="G7387" s="11">
        <v>1164.77782870532</v>
      </c>
      <c r="H7387" s="11">
        <v>1356.1344</v>
      </c>
      <c r="I7387" s="11">
        <v>2520.91222870532</v>
      </c>
      <c r="J7387" s="11">
        <v>0.018</v>
      </c>
      <c r="K7387" s="11">
        <v>0.03883979674071704</v>
      </c>
      <c r="L7387" s="11">
        <v>0.5095398797370704</v>
      </c>
      <c r="M7387" s="11">
        <v>0.1858530963876674</v>
      </c>
      <c r="N7387" s="11">
        <v>5.380593702426776</v>
      </c>
      <c r="O7387" s="3" t="s">
        <v>321</v>
      </c>
      <c r="P7387" s="3" t="s">
        <v>311</v>
      </c>
      <c r="Q7387" s="10">
        <v>5</v>
      </c>
      <c r="R7387" s="3" t="s">
        <v>312</v>
      </c>
      <c r="S7387" s="11">
        <v>0.01175940085963027</v>
      </c>
      <c r="T7387" s="11">
        <v>0.2346497115751261</v>
      </c>
      <c r="U7387" s="11">
        <v>46.66973814411978</v>
      </c>
      <c r="V7387" s="11">
        <v>600.3601096637512</v>
      </c>
    </row>
    <row r="7388" spans="1:22" ht="18" customHeight="1">
      <c r="A7388" s="11">
        <v>1966.339125886084</v>
      </c>
      <c r="B7388" s="11">
        <v>96.05520254070612</v>
      </c>
      <c r="C7388" s="11">
        <v>466.4808860116906</v>
      </c>
      <c r="D7388" s="11">
        <v>19.95750181187799</v>
      </c>
      <c r="E7388" s="11">
        <v>71.84700652276078</v>
      </c>
      <c r="F7388" s="11">
        <v>4091.039195647567</v>
      </c>
      <c r="G7388" s="11">
        <v>1165.032994820507</v>
      </c>
      <c r="H7388" s="11">
        <v>1356.1344</v>
      </c>
      <c r="I7388" s="11">
        <v>2521.167394820507</v>
      </c>
      <c r="J7388" s="11">
        <v>0.018</v>
      </c>
      <c r="K7388" s="11">
        <v>0.03883694095134456</v>
      </c>
      <c r="L7388" s="11">
        <v>0.5095364929119347</v>
      </c>
      <c r="M7388" s="11">
        <v>0.1858276279388092</v>
      </c>
      <c r="N7388" s="11">
        <v>5.381331135159772</v>
      </c>
      <c r="O7388" s="3" t="s">
        <v>321</v>
      </c>
      <c r="P7388" s="3" t="s">
        <v>311</v>
      </c>
      <c r="Q7388" s="10">
        <v>5</v>
      </c>
      <c r="R7388" s="3" t="s">
        <v>312</v>
      </c>
      <c r="S7388" s="11">
        <v>0.01176101215839072</v>
      </c>
      <c r="T7388" s="11">
        <v>0.2347075694911851</v>
      </c>
      <c r="U7388" s="11">
        <v>46.68149915627816</v>
      </c>
      <c r="V7388" s="11">
        <v>600.5948172332425</v>
      </c>
    </row>
    <row r="7389" spans="1:22" ht="18" customHeight="1">
      <c r="A7389" s="11">
        <v>1966.554471972478</v>
      </c>
      <c r="B7389" s="11">
        <v>96.06666061961113</v>
      </c>
      <c r="C7389" s="11">
        <v>466.4854430990795</v>
      </c>
      <c r="D7389" s="11">
        <v>19.95968748262665</v>
      </c>
      <c r="E7389" s="11">
        <v>71.85487493745593</v>
      </c>
      <c r="F7389" s="11">
        <v>4091.0791613218</v>
      </c>
      <c r="G7389" s="11">
        <v>1165.28818888206</v>
      </c>
      <c r="H7389" s="11">
        <v>1356.1344</v>
      </c>
      <c r="I7389" s="11">
        <v>2521.422588882059</v>
      </c>
      <c r="J7389" s="11">
        <v>0.018</v>
      </c>
      <c r="K7389" s="11">
        <v>0.03883408422049859</v>
      </c>
      <c r="L7389" s="11">
        <v>0.5095331057158662</v>
      </c>
      <c r="M7389" s="11">
        <v>0.1858021510937193</v>
      </c>
      <c r="N7389" s="11">
        <v>5.382069013267755</v>
      </c>
      <c r="O7389" s="3" t="s">
        <v>321</v>
      </c>
      <c r="P7389" s="3" t="s">
        <v>311</v>
      </c>
      <c r="Q7389" s="10">
        <v>5</v>
      </c>
      <c r="R7389" s="3" t="s">
        <v>312</v>
      </c>
      <c r="S7389" s="11">
        <v>0.01176262443024675</v>
      </c>
      <c r="T7389" s="11">
        <v>0.234765453872402</v>
      </c>
      <c r="U7389" s="11">
        <v>46.69326178070841</v>
      </c>
      <c r="V7389" s="11">
        <v>600.8295826871149</v>
      </c>
    </row>
    <row r="7390" spans="1:22" ht="18" customHeight="1">
      <c r="A7390" s="11">
        <v>1966.769818058872</v>
      </c>
      <c r="B7390" s="11">
        <v>96.07811789456595</v>
      </c>
      <c r="C7390" s="11">
        <v>466.4899952851016</v>
      </c>
      <c r="D7390" s="11">
        <v>19.96187315337531</v>
      </c>
      <c r="E7390" s="11">
        <v>71.86274335215111</v>
      </c>
      <c r="F7390" s="11">
        <v>4091.119084011026</v>
      </c>
      <c r="G7390" s="11">
        <v>1165.543410889979</v>
      </c>
      <c r="H7390" s="11">
        <v>1356.1344</v>
      </c>
      <c r="I7390" s="11">
        <v>2521.677810889979</v>
      </c>
      <c r="J7390" s="11">
        <v>0.018</v>
      </c>
      <c r="K7390" s="11">
        <v>0.03883122654817903</v>
      </c>
      <c r="L7390" s="11">
        <v>0.5095297181488652</v>
      </c>
      <c r="M7390" s="11">
        <v>0.1857766658523967</v>
      </c>
      <c r="N7390" s="11">
        <v>5.38280733703403</v>
      </c>
      <c r="O7390" s="3" t="s">
        <v>321</v>
      </c>
      <c r="P7390" s="3" t="s">
        <v>311</v>
      </c>
      <c r="Q7390" s="10">
        <v>5</v>
      </c>
      <c r="R7390" s="3" t="s">
        <v>312</v>
      </c>
      <c r="S7390" s="11">
        <v>0.01176423767589371</v>
      </c>
      <c r="T7390" s="11">
        <v>0.2348233647390368</v>
      </c>
      <c r="U7390" s="11">
        <v>46.7050260183843</v>
      </c>
      <c r="V7390" s="11">
        <v>601.0644060518539</v>
      </c>
    </row>
    <row r="7391" spans="1:22" ht="18" customHeight="1">
      <c r="A7391" s="11">
        <v>1966.985164145266</v>
      </c>
      <c r="B7391" s="11">
        <v>96.08957436523917</v>
      </c>
      <c r="C7391" s="11">
        <v>466.4945425697574</v>
      </c>
      <c r="D7391" s="11">
        <v>19.96405882412396</v>
      </c>
      <c r="E7391" s="11">
        <v>71.87061176684627</v>
      </c>
      <c r="F7391" s="11">
        <v>4091.158963715251</v>
      </c>
      <c r="G7391" s="11">
        <v>1165.798660844265</v>
      </c>
      <c r="H7391" s="11">
        <v>1356.1344</v>
      </c>
      <c r="I7391" s="11">
        <v>2521.933060844264</v>
      </c>
      <c r="J7391" s="11">
        <v>0.018</v>
      </c>
      <c r="K7391" s="11">
        <v>0.03882836793438596</v>
      </c>
      <c r="L7391" s="11">
        <v>0.5095263302109313</v>
      </c>
      <c r="M7391" s="11">
        <v>0.1857511722148421</v>
      </c>
      <c r="N7391" s="11">
        <v>5.383546106742129</v>
      </c>
      <c r="O7391" s="3" t="s">
        <v>321</v>
      </c>
      <c r="P7391" s="3" t="s">
        <v>311</v>
      </c>
      <c r="Q7391" s="10">
        <v>5</v>
      </c>
      <c r="R7391" s="3" t="s">
        <v>312</v>
      </c>
      <c r="S7391" s="11">
        <v>0.01176585189587457</v>
      </c>
      <c r="T7391" s="11">
        <v>0.2348813021083141</v>
      </c>
      <c r="U7391" s="11">
        <v>46.71679187028018</v>
      </c>
      <c r="V7391" s="11">
        <v>601.2992873539622</v>
      </c>
    </row>
    <row r="7392" spans="1:22" ht="18" customHeight="1">
      <c r="A7392" s="11">
        <v>1967.20051023166</v>
      </c>
      <c r="B7392" s="11">
        <v>96.10103003129912</v>
      </c>
      <c r="C7392" s="11">
        <v>466.4990849530469</v>
      </c>
      <c r="D7392" s="11">
        <v>19.96624449487262</v>
      </c>
      <c r="E7392" s="11">
        <v>71.87848018154143</v>
      </c>
      <c r="F7392" s="11">
        <v>4091.198800434473</v>
      </c>
      <c r="G7392" s="11">
        <v>1166.053938744916</v>
      </c>
      <c r="H7392" s="11">
        <v>1356.1344</v>
      </c>
      <c r="I7392" s="11">
        <v>2522.188338744916</v>
      </c>
      <c r="J7392" s="11">
        <v>0.018</v>
      </c>
      <c r="K7392" s="11">
        <v>0.03882550837911938</v>
      </c>
      <c r="L7392" s="11">
        <v>0.5095229419020647</v>
      </c>
      <c r="M7392" s="11">
        <v>0.1857256701810556</v>
      </c>
      <c r="N7392" s="11">
        <v>5.384285322675886</v>
      </c>
      <c r="O7392" s="3" t="s">
        <v>321</v>
      </c>
      <c r="P7392" s="3" t="s">
        <v>311</v>
      </c>
      <c r="Q7392" s="10">
        <v>5</v>
      </c>
      <c r="R7392" s="3" t="s">
        <v>312</v>
      </c>
      <c r="S7392" s="11">
        <v>0.01176746709086674</v>
      </c>
      <c r="T7392" s="11">
        <v>0.2349392660001473</v>
      </c>
      <c r="U7392" s="11">
        <v>46.72855933737105</v>
      </c>
      <c r="V7392" s="11">
        <v>601.5342266199624</v>
      </c>
    </row>
    <row r="7393" spans="1:22" ht="18" customHeight="1">
      <c r="A7393" s="11">
        <v>1967.415856318054</v>
      </c>
      <c r="B7393" s="11">
        <v>96.11248489241427</v>
      </c>
      <c r="C7393" s="11">
        <v>466.5036224349699</v>
      </c>
      <c r="D7393" s="11">
        <v>19.96843016562128</v>
      </c>
      <c r="E7393" s="11">
        <v>71.8863485962366</v>
      </c>
      <c r="F7393" s="11">
        <v>4091.238594168693</v>
      </c>
      <c r="G7393" s="11">
        <v>1166.309244591935</v>
      </c>
      <c r="H7393" s="11">
        <v>1356.1344</v>
      </c>
      <c r="I7393" s="11">
        <v>2522.443644591935</v>
      </c>
      <c r="J7393" s="11">
        <v>0.018</v>
      </c>
      <c r="K7393" s="11">
        <v>0.03882264788237925</v>
      </c>
      <c r="L7393" s="11">
        <v>0.5095195532222656</v>
      </c>
      <c r="M7393" s="11">
        <v>0.1857001597510368</v>
      </c>
      <c r="N7393" s="11">
        <v>5.385024985119416</v>
      </c>
      <c r="O7393" s="3" t="s">
        <v>321</v>
      </c>
      <c r="P7393" s="3" t="s">
        <v>311</v>
      </c>
      <c r="Q7393" s="10">
        <v>5</v>
      </c>
      <c r="R7393" s="3" t="s">
        <v>312</v>
      </c>
      <c r="S7393" s="11">
        <v>0.0117690832614909</v>
      </c>
      <c r="T7393" s="11">
        <v>0.2349972564333226</v>
      </c>
      <c r="U7393" s="11">
        <v>46.74032842063254</v>
      </c>
      <c r="V7393" s="11">
        <v>601.7692238763957</v>
      </c>
    </row>
    <row r="7394" spans="1:22" ht="18" customHeight="1">
      <c r="A7394" s="11">
        <v>1967.631202404448</v>
      </c>
      <c r="B7394" s="11">
        <v>96.12393894825296</v>
      </c>
      <c r="C7394" s="11">
        <v>466.5081550155265</v>
      </c>
      <c r="D7394" s="11">
        <v>19.97061583636993</v>
      </c>
      <c r="E7394" s="11">
        <v>71.89421701093177</v>
      </c>
      <c r="F7394" s="11">
        <v>4091.278344917911</v>
      </c>
      <c r="G7394" s="11">
        <v>1166.564578385319</v>
      </c>
      <c r="H7394" s="11">
        <v>1356.1344</v>
      </c>
      <c r="I7394" s="11">
        <v>2522.698978385319</v>
      </c>
      <c r="J7394" s="11">
        <v>0.018</v>
      </c>
      <c r="K7394" s="11">
        <v>0.03881978644416561</v>
      </c>
      <c r="L7394" s="11">
        <v>0.5095161641715336</v>
      </c>
      <c r="M7394" s="11">
        <v>0.1856746409247861</v>
      </c>
      <c r="N7394" s="11">
        <v>5.385765094357095</v>
      </c>
      <c r="O7394" s="3" t="s">
        <v>321</v>
      </c>
      <c r="P7394" s="3" t="s">
        <v>311</v>
      </c>
      <c r="Q7394" s="10">
        <v>5</v>
      </c>
      <c r="R7394" s="3" t="s">
        <v>312</v>
      </c>
      <c r="S7394" s="11">
        <v>0.01177070040831092</v>
      </c>
      <c r="T7394" s="11">
        <v>0.2350552734254978</v>
      </c>
      <c r="U7394" s="11">
        <v>46.75209912104085</v>
      </c>
      <c r="V7394" s="11">
        <v>602.0042791498212</v>
      </c>
    </row>
    <row r="7395" spans="1:22" ht="18" customHeight="1">
      <c r="A7395" s="11">
        <v>1967.846548490842</v>
      </c>
      <c r="B7395" s="11">
        <v>96.13539219848357</v>
      </c>
      <c r="C7395" s="11">
        <v>466.5126826947166</v>
      </c>
      <c r="D7395" s="11">
        <v>19.97280150711859</v>
      </c>
      <c r="E7395" s="11">
        <v>71.90208542562692</v>
      </c>
      <c r="F7395" s="11">
        <v>4091.318052682125</v>
      </c>
      <c r="G7395" s="11">
        <v>1166.819940125069</v>
      </c>
      <c r="H7395" s="11">
        <v>1356.1344</v>
      </c>
      <c r="I7395" s="11">
        <v>2522.954340125069</v>
      </c>
      <c r="J7395" s="11">
        <v>0.018</v>
      </c>
      <c r="K7395" s="11">
        <v>0.03881692406447842</v>
      </c>
      <c r="L7395" s="11">
        <v>0.509512774749869</v>
      </c>
      <c r="M7395" s="11">
        <v>0.185649113702303</v>
      </c>
      <c r="N7395" s="11">
        <v>5.386505650673596</v>
      </c>
      <c r="O7395" s="3" t="s">
        <v>321</v>
      </c>
      <c r="P7395" s="3" t="s">
        <v>311</v>
      </c>
      <c r="Q7395" s="10">
        <v>5</v>
      </c>
      <c r="R7395" s="3" t="s">
        <v>312</v>
      </c>
      <c r="S7395" s="11">
        <v>0.01177231853200608</v>
      </c>
      <c r="T7395" s="11">
        <v>0.2351133169966399</v>
      </c>
      <c r="U7395" s="11">
        <v>46.76387143957285</v>
      </c>
      <c r="V7395" s="11">
        <v>602.2393924668178</v>
      </c>
    </row>
    <row r="7396" spans="1:22" ht="18" customHeight="1">
      <c r="A7396" s="11">
        <v>1968.061894577236</v>
      </c>
      <c r="B7396" s="11">
        <v>96.14684464277462</v>
      </c>
      <c r="C7396" s="11">
        <v>466.5172054725405</v>
      </c>
      <c r="D7396" s="11">
        <v>19.97498717786725</v>
      </c>
      <c r="E7396" s="11">
        <v>71.9099538403221</v>
      </c>
      <c r="F7396" s="11">
        <v>4091.357717461338</v>
      </c>
      <c r="G7396" s="11">
        <v>1167.075329811186</v>
      </c>
      <c r="H7396" s="11">
        <v>1356.1344</v>
      </c>
      <c r="I7396" s="11">
        <v>2523.209729811186</v>
      </c>
      <c r="J7396" s="11">
        <v>0.018</v>
      </c>
      <c r="K7396" s="11">
        <v>0.03881406074331772</v>
      </c>
      <c r="L7396" s="11">
        <v>0.5095093849572716</v>
      </c>
      <c r="M7396" s="11">
        <v>0.1856235780835881</v>
      </c>
      <c r="N7396" s="11">
        <v>5.387246654353848</v>
      </c>
      <c r="O7396" s="3" t="s">
        <v>321</v>
      </c>
      <c r="P7396" s="3" t="s">
        <v>311</v>
      </c>
      <c r="Q7396" s="10">
        <v>5</v>
      </c>
      <c r="R7396" s="3" t="s">
        <v>312</v>
      </c>
      <c r="S7396" s="11">
        <v>0.01177393763319886</v>
      </c>
      <c r="T7396" s="11">
        <v>0.2351713871655878</v>
      </c>
      <c r="U7396" s="11">
        <v>46.77564537720605</v>
      </c>
      <c r="V7396" s="11">
        <v>602.4745638539833</v>
      </c>
    </row>
    <row r="7397" spans="1:22" ht="18" customHeight="1">
      <c r="A7397" s="11">
        <v>1968.27724066363</v>
      </c>
      <c r="B7397" s="11">
        <v>96.15829628079442</v>
      </c>
      <c r="C7397" s="11">
        <v>466.5217233489979</v>
      </c>
      <c r="D7397" s="11">
        <v>19.9771728486159</v>
      </c>
      <c r="E7397" s="11">
        <v>71.91782225501726</v>
      </c>
      <c r="F7397" s="11">
        <v>4091.397339255547</v>
      </c>
      <c r="G7397" s="11">
        <v>1167.330747443669</v>
      </c>
      <c r="H7397" s="11">
        <v>1356.1344</v>
      </c>
      <c r="I7397" s="11">
        <v>2523.465147443669</v>
      </c>
      <c r="J7397" s="11">
        <v>0.018</v>
      </c>
      <c r="K7397" s="11">
        <v>0.03881119648068348</v>
      </c>
      <c r="L7397" s="11">
        <v>0.5095059947937417</v>
      </c>
      <c r="M7397" s="11">
        <v>0.1855980340686409</v>
      </c>
      <c r="N7397" s="11">
        <v>5.38798810568308</v>
      </c>
      <c r="O7397" s="3" t="s">
        <v>321</v>
      </c>
      <c r="P7397" s="3" t="s">
        <v>311</v>
      </c>
      <c r="Q7397" s="10">
        <v>5</v>
      </c>
      <c r="R7397" s="3" t="s">
        <v>312</v>
      </c>
      <c r="S7397" s="11">
        <v>0.01177555771245493</v>
      </c>
      <c r="T7397" s="11">
        <v>0.235229483950051</v>
      </c>
      <c r="U7397" s="11">
        <v>46.78742093491851</v>
      </c>
      <c r="V7397" s="11">
        <v>602.7097933379334</v>
      </c>
    </row>
    <row r="7398" spans="1:22" ht="18" customHeight="1">
      <c r="A7398" s="11">
        <v>1968.492586750024</v>
      </c>
      <c r="B7398" s="11">
        <v>96.16974711221145</v>
      </c>
      <c r="C7398" s="11">
        <v>466.5262363240889</v>
      </c>
      <c r="D7398" s="11">
        <v>19.97935851936456</v>
      </c>
      <c r="E7398" s="11">
        <v>71.92569066971242</v>
      </c>
      <c r="F7398" s="11">
        <v>4091.436918064755</v>
      </c>
      <c r="G7398" s="11">
        <v>1167.586193022518</v>
      </c>
      <c r="H7398" s="11">
        <v>1356.1344</v>
      </c>
      <c r="I7398" s="11">
        <v>2523.720593022518</v>
      </c>
      <c r="J7398" s="11">
        <v>0.018</v>
      </c>
      <c r="K7398" s="11">
        <v>0.03880833127657574</v>
      </c>
      <c r="L7398" s="11">
        <v>0.509502604259279</v>
      </c>
      <c r="M7398" s="11">
        <v>0.1855724816574618</v>
      </c>
      <c r="N7398" s="11">
        <v>5.388730004946778</v>
      </c>
      <c r="O7398" s="3" t="s">
        <v>321</v>
      </c>
      <c r="P7398" s="3" t="s">
        <v>311</v>
      </c>
      <c r="Q7398" s="10">
        <v>5</v>
      </c>
      <c r="R7398" s="3" t="s">
        <v>312</v>
      </c>
      <c r="S7398" s="11">
        <v>0.01177717877045542</v>
      </c>
      <c r="T7398" s="11">
        <v>0.23528760737005</v>
      </c>
      <c r="U7398" s="11">
        <v>46.79919811368897</v>
      </c>
      <c r="V7398" s="11">
        <v>602.9450809453035</v>
      </c>
    </row>
    <row r="7399" spans="1:22" ht="18" customHeight="1">
      <c r="A7399" s="11">
        <v>1968.707932836418</v>
      </c>
      <c r="B7399" s="11">
        <v>96.18119713669407</v>
      </c>
      <c r="C7399" s="11">
        <v>466.5307443978135</v>
      </c>
      <c r="D7399" s="11">
        <v>19.98154419011322</v>
      </c>
      <c r="E7399" s="11">
        <v>71.93355908440759</v>
      </c>
      <c r="F7399" s="11">
        <v>4091.476453888959</v>
      </c>
      <c r="G7399" s="11">
        <v>1167.841666547734</v>
      </c>
      <c r="H7399" s="11">
        <v>1356.1344</v>
      </c>
      <c r="I7399" s="11">
        <v>2523.976066547733</v>
      </c>
      <c r="J7399" s="11">
        <v>0.018</v>
      </c>
      <c r="K7399" s="11">
        <v>0.03880546513099443</v>
      </c>
      <c r="L7399" s="11">
        <v>0.5094992133538835</v>
      </c>
      <c r="M7399" s="11">
        <v>0.1855469208500503</v>
      </c>
      <c r="N7399" s="11">
        <v>5.389472352430735</v>
      </c>
      <c r="O7399" s="3" t="s">
        <v>321</v>
      </c>
      <c r="P7399" s="3" t="s">
        <v>311</v>
      </c>
      <c r="Q7399" s="10">
        <v>5</v>
      </c>
      <c r="R7399" s="3" t="s">
        <v>312</v>
      </c>
      <c r="S7399" s="11">
        <v>0.01177880080782463</v>
      </c>
      <c r="T7399" s="11">
        <v>0.2353457574444767</v>
      </c>
      <c r="U7399" s="11">
        <v>46.81097691449679</v>
      </c>
      <c r="V7399" s="11">
        <v>603.180426702748</v>
      </c>
    </row>
    <row r="7400" spans="1:22" ht="18" customHeight="1">
      <c r="A7400" s="11">
        <v>1968.923278922812</v>
      </c>
      <c r="B7400" s="11">
        <v>96.19264635391069</v>
      </c>
      <c r="C7400" s="11">
        <v>466.5352475701716</v>
      </c>
      <c r="D7400" s="11">
        <v>19.98372986086187</v>
      </c>
      <c r="E7400" s="11">
        <v>71.94142749910274</v>
      </c>
      <c r="F7400" s="11">
        <v>4091.515946728161</v>
      </c>
      <c r="G7400" s="11">
        <v>1168.097168019315</v>
      </c>
      <c r="H7400" s="11">
        <v>1356.1344</v>
      </c>
      <c r="I7400" s="11">
        <v>2524.231568019315</v>
      </c>
      <c r="J7400" s="11">
        <v>0.018</v>
      </c>
      <c r="K7400" s="11">
        <v>0.03880259804393962</v>
      </c>
      <c r="L7400" s="11">
        <v>0.5094958220775553</v>
      </c>
      <c r="M7400" s="11">
        <v>0.185521351646407</v>
      </c>
      <c r="N7400" s="11">
        <v>5.390215148420989</v>
      </c>
      <c r="O7400" s="3" t="s">
        <v>321</v>
      </c>
      <c r="P7400" s="3" t="s">
        <v>311</v>
      </c>
      <c r="Q7400" s="10">
        <v>5</v>
      </c>
      <c r="R7400" s="3" t="s">
        <v>312</v>
      </c>
      <c r="S7400" s="11">
        <v>0.01178042382513006</v>
      </c>
      <c r="T7400" s="11">
        <v>0.2354039341910927</v>
      </c>
      <c r="U7400" s="11">
        <v>46.82275733832192</v>
      </c>
      <c r="V7400" s="11">
        <v>603.4158306369392</v>
      </c>
    </row>
    <row r="7401" spans="1:22" ht="18" customHeight="1">
      <c r="A7401" s="11">
        <v>1969.138625009206</v>
      </c>
      <c r="B7401" s="11">
        <v>96.20409476352974</v>
      </c>
      <c r="C7401" s="11">
        <v>466.5397458411634</v>
      </c>
      <c r="D7401" s="11">
        <v>19.98591553161053</v>
      </c>
      <c r="E7401" s="11">
        <v>71.94929591379793</v>
      </c>
      <c r="F7401" s="11">
        <v>4091.55539658236</v>
      </c>
      <c r="G7401" s="11">
        <v>1168.352697437263</v>
      </c>
      <c r="H7401" s="11">
        <v>1356.1344</v>
      </c>
      <c r="I7401" s="11">
        <v>2524.487097437263</v>
      </c>
      <c r="J7401" s="11">
        <v>0.018</v>
      </c>
      <c r="K7401" s="11">
        <v>0.03879973001541126</v>
      </c>
      <c r="L7401" s="11">
        <v>0.5094924304302945</v>
      </c>
      <c r="M7401" s="11">
        <v>0.1854957740465314</v>
      </c>
      <c r="N7401" s="11">
        <v>5.390958393203887</v>
      </c>
      <c r="O7401" s="3" t="s">
        <v>321</v>
      </c>
      <c r="P7401" s="3" t="s">
        <v>311</v>
      </c>
      <c r="Q7401" s="10">
        <v>5</v>
      </c>
      <c r="R7401" s="3" t="s">
        <v>312</v>
      </c>
      <c r="S7401" s="11">
        <v>0.0117820478230738</v>
      </c>
      <c r="T7401" s="11">
        <v>0.2354621376303548</v>
      </c>
      <c r="U7401" s="11">
        <v>46.834539386145</v>
      </c>
      <c r="V7401" s="11">
        <v>603.6512927745696</v>
      </c>
    </row>
    <row r="7402" spans="1:22" ht="18" customHeight="1">
      <c r="A7402" s="11">
        <v>1969.3539710956</v>
      </c>
      <c r="B7402" s="11">
        <v>96.21554236521959</v>
      </c>
      <c r="C7402" s="11">
        <v>466.5442392107886</v>
      </c>
      <c r="D7402" s="11">
        <v>19.98810120235919</v>
      </c>
      <c r="E7402" s="11">
        <v>71.95716432849308</v>
      </c>
      <c r="F7402" s="11">
        <v>4091.594803451555</v>
      </c>
      <c r="G7402" s="11">
        <v>1168.608254801577</v>
      </c>
      <c r="H7402" s="11">
        <v>1356.1344</v>
      </c>
      <c r="I7402" s="11">
        <v>2524.742654801577</v>
      </c>
      <c r="J7402" s="11">
        <v>0.018</v>
      </c>
      <c r="K7402" s="11">
        <v>0.03879686104540937</v>
      </c>
      <c r="L7402" s="11">
        <v>0.509489038412101</v>
      </c>
      <c r="M7402" s="11">
        <v>0.1854701880504236</v>
      </c>
      <c r="N7402" s="11">
        <v>5.391702087066042</v>
      </c>
      <c r="O7402" s="3" t="s">
        <v>321</v>
      </c>
      <c r="P7402" s="3" t="s">
        <v>311</v>
      </c>
      <c r="Q7402" s="10">
        <v>5</v>
      </c>
      <c r="R7402" s="3" t="s">
        <v>312</v>
      </c>
      <c r="S7402" s="11">
        <v>0.01178367280220542</v>
      </c>
      <c r="T7402" s="11">
        <v>0.2355203677796772</v>
      </c>
      <c r="U7402" s="11">
        <v>46.8463230589472</v>
      </c>
      <c r="V7402" s="11">
        <v>603.8868131423493</v>
      </c>
    </row>
    <row r="7403" spans="1:22" ht="18" customHeight="1">
      <c r="A7403" s="11">
        <v>1969.569317181994</v>
      </c>
      <c r="B7403" s="11">
        <v>96.22698915864869</v>
      </c>
      <c r="C7403" s="11">
        <v>466.5487276790476</v>
      </c>
      <c r="D7403" s="11">
        <v>19.99028687310784</v>
      </c>
      <c r="E7403" s="11">
        <v>71.96503274318825</v>
      </c>
      <c r="F7403" s="11">
        <v>4091.63416733575</v>
      </c>
      <c r="G7403" s="11">
        <v>1168.863840112258</v>
      </c>
      <c r="H7403" s="11">
        <v>1356.1344</v>
      </c>
      <c r="I7403" s="11">
        <v>2524.998240112257</v>
      </c>
      <c r="J7403" s="11">
        <v>0.018</v>
      </c>
      <c r="K7403" s="11">
        <v>0.03879399113393397</v>
      </c>
      <c r="L7403" s="11">
        <v>0.5094856460229747</v>
      </c>
      <c r="M7403" s="11">
        <v>0.1854445936580839</v>
      </c>
      <c r="N7403" s="11">
        <v>5.39244623029434</v>
      </c>
      <c r="O7403" s="3" t="s">
        <v>321</v>
      </c>
      <c r="P7403" s="3" t="s">
        <v>311</v>
      </c>
      <c r="Q7403" s="10">
        <v>5</v>
      </c>
      <c r="R7403" s="3" t="s">
        <v>312</v>
      </c>
      <c r="S7403" s="11">
        <v>0.0117852987632091</v>
      </c>
      <c r="T7403" s="11">
        <v>0.2355786246591698</v>
      </c>
      <c r="U7403" s="11">
        <v>46.85810835771041</v>
      </c>
      <c r="V7403" s="11">
        <v>604.1223917670085</v>
      </c>
    </row>
    <row r="7404" spans="1:22" ht="18" customHeight="1">
      <c r="A7404" s="11">
        <v>1969.784663268388</v>
      </c>
      <c r="B7404" s="11">
        <v>96.23843514348543</v>
      </c>
      <c r="C7404" s="11">
        <v>466.55321124594</v>
      </c>
      <c r="D7404" s="11">
        <v>19.9924725438565</v>
      </c>
      <c r="E7404" s="11">
        <v>71.97290115788341</v>
      </c>
      <c r="F7404" s="11">
        <v>4091.67348823494</v>
      </c>
      <c r="G7404" s="11">
        <v>1169.119453369304</v>
      </c>
      <c r="H7404" s="11">
        <v>1356.1344</v>
      </c>
      <c r="I7404" s="11">
        <v>2525.253853369304</v>
      </c>
      <c r="J7404" s="11">
        <v>0.018</v>
      </c>
      <c r="K7404" s="11">
        <v>0.03879112028098501</v>
      </c>
      <c r="L7404" s="11">
        <v>0.5094822532629159</v>
      </c>
      <c r="M7404" s="11">
        <v>0.1854189908695118</v>
      </c>
      <c r="N7404" s="11">
        <v>5.39319082317597</v>
      </c>
      <c r="O7404" s="3" t="s">
        <v>321</v>
      </c>
      <c r="P7404" s="3" t="s">
        <v>311</v>
      </c>
      <c r="Q7404" s="10">
        <v>5</v>
      </c>
      <c r="R7404" s="3" t="s">
        <v>312</v>
      </c>
      <c r="S7404" s="11">
        <v>0.01178692570671223</v>
      </c>
      <c r="T7404" s="11">
        <v>0.235636908287813</v>
      </c>
      <c r="U7404" s="11">
        <v>46.86989528341712</v>
      </c>
      <c r="V7404" s="11">
        <v>604.3580286752963</v>
      </c>
    </row>
    <row r="7405" spans="1:22" ht="18" customHeight="1">
      <c r="A7405" s="11">
        <v>1970.000009354782</v>
      </c>
      <c r="B7405" s="11">
        <v>96.24988031939823</v>
      </c>
      <c r="C7405" s="11">
        <v>466.5576899114661</v>
      </c>
      <c r="D7405" s="11">
        <v>19.99465821460516</v>
      </c>
      <c r="E7405" s="11">
        <v>71.98076957257858</v>
      </c>
      <c r="F7405" s="11">
        <v>4091.712766149129</v>
      </c>
      <c r="G7405" s="11">
        <v>1169.375094572717</v>
      </c>
      <c r="H7405" s="11">
        <v>1356.1344</v>
      </c>
      <c r="I7405" s="11">
        <v>2525.509494572717</v>
      </c>
      <c r="J7405" s="11">
        <v>0.018</v>
      </c>
      <c r="K7405" s="11">
        <v>0.03878824848656256</v>
      </c>
      <c r="L7405" s="11">
        <v>0.5094788601319243</v>
      </c>
      <c r="M7405" s="11">
        <v>0.1853933796847079</v>
      </c>
      <c r="N7405" s="11">
        <v>5.393935865998372</v>
      </c>
      <c r="O7405" s="3" t="s">
        <v>321</v>
      </c>
      <c r="P7405" s="3" t="s">
        <v>311</v>
      </c>
      <c r="Q7405" s="10">
        <v>5</v>
      </c>
      <c r="R7405" s="3" t="s">
        <v>312</v>
      </c>
      <c r="S7405" s="11">
        <v>0.0117885536332853</v>
      </c>
      <c r="T7405" s="11">
        <v>0.2356952186834554</v>
      </c>
      <c r="U7405" s="11">
        <v>46.88168383705041</v>
      </c>
      <c r="V7405" s="11">
        <v>604.5937238939797</v>
      </c>
    </row>
    <row r="7406" spans="1:22" ht="18" customHeight="1">
      <c r="A7406" s="11">
        <v>1970.215355441176</v>
      </c>
      <c r="B7406" s="11">
        <v>96.26132468605546</v>
      </c>
      <c r="C7406" s="11">
        <v>466.5621636756257</v>
      </c>
      <c r="D7406" s="11">
        <v>19.99684388535382</v>
      </c>
      <c r="E7406" s="11">
        <v>71.98863798727373</v>
      </c>
      <c r="F7406" s="11">
        <v>4091.752001078315</v>
      </c>
      <c r="G7406" s="11">
        <v>1169.630763722496</v>
      </c>
      <c r="H7406" s="11">
        <v>1356.1344</v>
      </c>
      <c r="I7406" s="11">
        <v>2525.765163722496</v>
      </c>
      <c r="J7406" s="11">
        <v>0.018</v>
      </c>
      <c r="K7406" s="11">
        <v>0.03878537575066655</v>
      </c>
      <c r="L7406" s="11">
        <v>0.50947546663</v>
      </c>
      <c r="M7406" s="11">
        <v>0.1853677601036717</v>
      </c>
      <c r="N7406" s="11">
        <v>5.394681359049298</v>
      </c>
      <c r="O7406" s="3" t="s">
        <v>321</v>
      </c>
      <c r="P7406" s="3" t="s">
        <v>311</v>
      </c>
      <c r="Q7406" s="10">
        <v>5</v>
      </c>
      <c r="R7406" s="3" t="s">
        <v>312</v>
      </c>
      <c r="S7406" s="11">
        <v>0.01179018254361438</v>
      </c>
      <c r="T7406" s="11">
        <v>0.2357535558662613</v>
      </c>
      <c r="U7406" s="11">
        <v>46.89347401959402</v>
      </c>
      <c r="V7406" s="11">
        <v>604.829477449846</v>
      </c>
    </row>
    <row r="7407" spans="1:22" ht="18" customHeight="1">
      <c r="A7407" s="11">
        <v>1970.43070152757</v>
      </c>
      <c r="B7407" s="11">
        <v>96.2727682431256</v>
      </c>
      <c r="C7407" s="11">
        <v>466.566632538419</v>
      </c>
      <c r="D7407" s="11">
        <v>19.99902955610247</v>
      </c>
      <c r="E7407" s="11">
        <v>71.99650640196892</v>
      </c>
      <c r="F7407" s="11">
        <v>4091.791193022498</v>
      </c>
      <c r="G7407" s="11">
        <v>1169.886460818642</v>
      </c>
      <c r="H7407" s="11">
        <v>1356.1344</v>
      </c>
      <c r="I7407" s="11">
        <v>2526.020860818641</v>
      </c>
      <c r="J7407" s="11">
        <v>0.018</v>
      </c>
      <c r="K7407" s="11">
        <v>0.03878250207329702</v>
      </c>
      <c r="L7407" s="11">
        <v>0.5094720727571429</v>
      </c>
      <c r="M7407" s="11">
        <v>0.1853421321264035</v>
      </c>
      <c r="N7407" s="11">
        <v>5.395427302616758</v>
      </c>
      <c r="O7407" s="3" t="s">
        <v>321</v>
      </c>
      <c r="P7407" s="3" t="s">
        <v>311</v>
      </c>
      <c r="Q7407" s="10">
        <v>5</v>
      </c>
      <c r="R7407" s="3" t="s">
        <v>312</v>
      </c>
      <c r="S7407" s="11">
        <v>0.01179181243832869</v>
      </c>
      <c r="T7407" s="11">
        <v>0.2358119198552644</v>
      </c>
      <c r="U7407" s="11">
        <v>46.90526583203235</v>
      </c>
      <c r="V7407" s="11">
        <v>605.0652893697012</v>
      </c>
    </row>
    <row r="7408" spans="1:22" ht="18" customHeight="1">
      <c r="A7408" s="11">
        <v>1970.646047613964</v>
      </c>
      <c r="B7408" s="11">
        <v>96.28421099027699</v>
      </c>
      <c r="C7408" s="11">
        <v>466.5710964998459</v>
      </c>
      <c r="D7408" s="11">
        <v>20.00121522685113</v>
      </c>
      <c r="E7408" s="11">
        <v>72.00437481666407</v>
      </c>
      <c r="F7408" s="11">
        <v>4091.830341981679</v>
      </c>
      <c r="G7408" s="11">
        <v>1170.142185861153</v>
      </c>
      <c r="H7408" s="11">
        <v>1356.1344</v>
      </c>
      <c r="I7408" s="11">
        <v>2526.276585861153</v>
      </c>
      <c r="J7408" s="11">
        <v>0.018</v>
      </c>
      <c r="K7408" s="11">
        <v>0.03877962745445398</v>
      </c>
      <c r="L7408" s="11">
        <v>0.5094686785133533</v>
      </c>
      <c r="M7408" s="11">
        <v>0.1853164957529032</v>
      </c>
      <c r="N7408" s="11">
        <v>5.396173696989053</v>
      </c>
      <c r="O7408" s="3" t="s">
        <v>321</v>
      </c>
      <c r="P7408" s="3" t="s">
        <v>311</v>
      </c>
      <c r="Q7408" s="10">
        <v>5</v>
      </c>
      <c r="R7408" s="3" t="s">
        <v>312</v>
      </c>
      <c r="S7408" s="11">
        <v>0.01179344331800053</v>
      </c>
      <c r="T7408" s="11">
        <v>0.2358703106683657</v>
      </c>
      <c r="U7408" s="11">
        <v>46.91705927535035</v>
      </c>
      <c r="V7408" s="11">
        <v>605.3011596803696</v>
      </c>
    </row>
    <row r="7409" spans="1:22" ht="18" customHeight="1">
      <c r="A7409" s="11">
        <v>1970.861393700358</v>
      </c>
      <c r="B7409" s="11">
        <v>96.29565292717805</v>
      </c>
      <c r="C7409" s="11">
        <v>466.5755555599063</v>
      </c>
      <c r="D7409" s="11">
        <v>20.00340089759979</v>
      </c>
      <c r="E7409" s="11">
        <v>72.01224323135925</v>
      </c>
      <c r="F7409" s="11">
        <v>4091.869447955857</v>
      </c>
      <c r="G7409" s="11">
        <v>1170.397938850031</v>
      </c>
      <c r="H7409" s="11">
        <v>1356.1344</v>
      </c>
      <c r="I7409" s="11">
        <v>2526.532338850031</v>
      </c>
      <c r="J7409" s="11">
        <v>0.018</v>
      </c>
      <c r="K7409" s="11">
        <v>0.03877675189413739</v>
      </c>
      <c r="L7409" s="11">
        <v>0.5094652838986309</v>
      </c>
      <c r="M7409" s="11">
        <v>0.1852908509831707</v>
      </c>
      <c r="N7409" s="11">
        <v>5.396920542454771</v>
      </c>
      <c r="O7409" s="3" t="s">
        <v>321</v>
      </c>
      <c r="P7409" s="3" t="s">
        <v>311</v>
      </c>
      <c r="Q7409" s="10">
        <v>5</v>
      </c>
      <c r="R7409" s="3" t="s">
        <v>312</v>
      </c>
      <c r="S7409" s="11">
        <v>0.01179507518333704</v>
      </c>
      <c r="T7409" s="11">
        <v>0.2359287283261674</v>
      </c>
      <c r="U7409" s="11">
        <v>46.92885435053368</v>
      </c>
      <c r="V7409" s="11">
        <v>605.5370884086957</v>
      </c>
    </row>
    <row r="7410" spans="1:22" ht="18" customHeight="1">
      <c r="A7410" s="11">
        <v>1971.076739786752</v>
      </c>
      <c r="B7410" s="11">
        <v>96.30709405349721</v>
      </c>
      <c r="C7410" s="11">
        <v>466.5800097186003</v>
      </c>
      <c r="D7410" s="11">
        <v>20.00558656834844</v>
      </c>
      <c r="E7410" s="11">
        <v>72.0201116460544</v>
      </c>
      <c r="F7410" s="11">
        <v>4091.908510945033</v>
      </c>
      <c r="G7410" s="11">
        <v>1170.653719785275</v>
      </c>
      <c r="H7410" s="11">
        <v>1356.1344</v>
      </c>
      <c r="I7410" s="11">
        <v>2526.788119785275</v>
      </c>
      <c r="J7410" s="11">
        <v>0.018</v>
      </c>
      <c r="K7410" s="11">
        <v>0.03877387539234728</v>
      </c>
      <c r="L7410" s="11">
        <v>0.5094618889129757</v>
      </c>
      <c r="M7410" s="11">
        <v>0.1852651978172062</v>
      </c>
      <c r="N7410" s="11">
        <v>5.397667839302771</v>
      </c>
      <c r="O7410" s="3" t="s">
        <v>321</v>
      </c>
      <c r="P7410" s="3" t="s">
        <v>311</v>
      </c>
      <c r="Q7410" s="10">
        <v>5</v>
      </c>
      <c r="R7410" s="3" t="s">
        <v>312</v>
      </c>
      <c r="S7410" s="11">
        <v>0.01179670803489258</v>
      </c>
      <c r="T7410" s="11">
        <v>0.2359871728462226</v>
      </c>
      <c r="U7410" s="11">
        <v>46.94065105856858</v>
      </c>
      <c r="V7410" s="11">
        <v>605.7730755815419</v>
      </c>
    </row>
    <row r="7411" spans="1:22" ht="18" customHeight="1">
      <c r="A7411" s="11">
        <v>1971.292085873146</v>
      </c>
      <c r="B7411" s="11">
        <v>96.31853436890289</v>
      </c>
      <c r="C7411" s="11">
        <v>466.584458975928</v>
      </c>
      <c r="D7411" s="11">
        <v>20.0077722390971</v>
      </c>
      <c r="E7411" s="11">
        <v>72.02798006074957</v>
      </c>
      <c r="F7411" s="11">
        <v>4091.947530949207</v>
      </c>
      <c r="G7411" s="11">
        <v>1170.909528666885</v>
      </c>
      <c r="H7411" s="11">
        <v>1356.1344</v>
      </c>
      <c r="I7411" s="11">
        <v>2527.043928666885</v>
      </c>
      <c r="J7411" s="11">
        <v>0.018</v>
      </c>
      <c r="K7411" s="11">
        <v>0.03877099794908365</v>
      </c>
      <c r="L7411" s="11">
        <v>0.5094584935563879</v>
      </c>
      <c r="M7411" s="11">
        <v>0.1852395362550097</v>
      </c>
      <c r="N7411" s="11">
        <v>5.398415587822201</v>
      </c>
      <c r="O7411" s="3" t="s">
        <v>321</v>
      </c>
      <c r="P7411" s="3" t="s">
        <v>311</v>
      </c>
      <c r="Q7411" s="10">
        <v>5</v>
      </c>
      <c r="R7411" s="3" t="s">
        <v>312</v>
      </c>
      <c r="S7411" s="11">
        <v>0.01179834187335633</v>
      </c>
      <c r="T7411" s="11">
        <v>0.2360456442487861</v>
      </c>
      <c r="U7411" s="11">
        <v>46.95244940044194</v>
      </c>
      <c r="V7411" s="11">
        <v>606.0091212257906</v>
      </c>
    </row>
    <row r="7412" spans="1:22" ht="18" customHeight="1">
      <c r="A7412" s="11">
        <v>1971.50743195954</v>
      </c>
      <c r="B7412" s="11">
        <v>96.32997387306348</v>
      </c>
      <c r="C7412" s="11">
        <v>466.5889033318892</v>
      </c>
      <c r="D7412" s="11">
        <v>20.00995790984576</v>
      </c>
      <c r="E7412" s="11">
        <v>72.03584847544474</v>
      </c>
      <c r="F7412" s="11">
        <v>4091.986507968377</v>
      </c>
      <c r="G7412" s="11">
        <v>1171.165365494862</v>
      </c>
      <c r="H7412" s="11">
        <v>1356.1344</v>
      </c>
      <c r="I7412" s="11">
        <v>2527.299765494862</v>
      </c>
      <c r="J7412" s="11">
        <v>0.018</v>
      </c>
      <c r="K7412" s="11">
        <v>0.03876811956434648</v>
      </c>
      <c r="L7412" s="11">
        <v>0.5094550978288674</v>
      </c>
      <c r="M7412" s="11">
        <v>0.1852138662965809</v>
      </c>
      <c r="N7412" s="11">
        <v>5.399163788302498</v>
      </c>
      <c r="O7412" s="3" t="s">
        <v>321</v>
      </c>
      <c r="P7412" s="3" t="s">
        <v>311</v>
      </c>
      <c r="Q7412" s="10">
        <v>5</v>
      </c>
      <c r="R7412" s="3" t="s">
        <v>312</v>
      </c>
      <c r="S7412" s="11">
        <v>0.0117999766993606</v>
      </c>
      <c r="T7412" s="11">
        <v>0.2361041425529808</v>
      </c>
      <c r="U7412" s="11">
        <v>46.96424937714129</v>
      </c>
      <c r="V7412" s="11">
        <v>606.2452253683437</v>
      </c>
    </row>
    <row r="7413" spans="1:22" ht="18" customHeight="1">
      <c r="A7413" s="11">
        <v>1971.722778045934</v>
      </c>
      <c r="B7413" s="11">
        <v>96.34141256564739</v>
      </c>
      <c r="C7413" s="11">
        <v>466.5933427864841</v>
      </c>
      <c r="D7413" s="11">
        <v>20.01214358059442</v>
      </c>
      <c r="E7413" s="11">
        <v>72.04371689013989</v>
      </c>
      <c r="F7413" s="11">
        <v>4092.025442002546</v>
      </c>
      <c r="G7413" s="11">
        <v>1171.421230269204</v>
      </c>
      <c r="H7413" s="11">
        <v>1356.1344</v>
      </c>
      <c r="I7413" s="11">
        <v>2527.555630269204</v>
      </c>
      <c r="J7413" s="11">
        <v>0.018</v>
      </c>
      <c r="K7413" s="11">
        <v>0.0387652402381358</v>
      </c>
      <c r="L7413" s="11">
        <v>0.5094517017304142</v>
      </c>
      <c r="M7413" s="11">
        <v>0.1851881879419202</v>
      </c>
      <c r="N7413" s="11">
        <v>5.399912441033365</v>
      </c>
      <c r="O7413" s="3" t="s">
        <v>321</v>
      </c>
      <c r="P7413" s="3" t="s">
        <v>311</v>
      </c>
      <c r="Q7413" s="10">
        <v>5</v>
      </c>
      <c r="R7413" s="3" t="s">
        <v>312</v>
      </c>
      <c r="S7413" s="11">
        <v>0.01180161251348076</v>
      </c>
      <c r="T7413" s="11">
        <v>0.2361626677767957</v>
      </c>
      <c r="U7413" s="11">
        <v>46.97605098965477</v>
      </c>
      <c r="V7413" s="11">
        <v>606.4813880361204</v>
      </c>
    </row>
    <row r="7414" spans="1:22" ht="18" customHeight="1">
      <c r="A7414" s="11">
        <v>1971.938124132328</v>
      </c>
      <c r="B7414" s="11">
        <v>96.35285044632298</v>
      </c>
      <c r="C7414" s="11">
        <v>466.5977773397124</v>
      </c>
      <c r="D7414" s="11">
        <v>20.01432925134307</v>
      </c>
      <c r="E7414" s="11">
        <v>72.05158530483506</v>
      </c>
      <c r="F7414" s="11">
        <v>4092.06433305171</v>
      </c>
      <c r="G7414" s="11">
        <v>1171.677122989913</v>
      </c>
      <c r="H7414" s="11">
        <v>1356.1344</v>
      </c>
      <c r="I7414" s="11">
        <v>2527.811522989913</v>
      </c>
      <c r="J7414" s="11">
        <v>0.018</v>
      </c>
      <c r="K7414" s="11">
        <v>0.03876235997045156</v>
      </c>
      <c r="L7414" s="11">
        <v>0.5094483052610282</v>
      </c>
      <c r="M7414" s="11">
        <v>0.1851625011910271</v>
      </c>
      <c r="N7414" s="11">
        <v>5.400661546304818</v>
      </c>
      <c r="O7414" s="3" t="s">
        <v>321</v>
      </c>
      <c r="P7414" s="3" t="s">
        <v>311</v>
      </c>
      <c r="Q7414" s="10">
        <v>5</v>
      </c>
      <c r="R7414" s="3" t="s">
        <v>312</v>
      </c>
      <c r="S7414" s="11">
        <v>0.01180324931640788</v>
      </c>
      <c r="T7414" s="11">
        <v>0.2362212199405406</v>
      </c>
      <c r="U7414" s="11">
        <v>46.98785423897118</v>
      </c>
      <c r="V7414" s="11">
        <v>606.7176092560609</v>
      </c>
    </row>
    <row r="7415" spans="1:22" ht="18" customHeight="1">
      <c r="A7415" s="11">
        <v>1972.153470218722</v>
      </c>
      <c r="B7415" s="11">
        <v>96.36428751475873</v>
      </c>
      <c r="C7415" s="11">
        <v>466.6022069915745</v>
      </c>
      <c r="D7415" s="11">
        <v>20.01651492209173</v>
      </c>
      <c r="E7415" s="11">
        <v>72.05945371953023</v>
      </c>
      <c r="F7415" s="11">
        <v>4092.103181115874</v>
      </c>
      <c r="G7415" s="11">
        <v>1171.933043656989</v>
      </c>
      <c r="H7415" s="11">
        <v>1356.1344</v>
      </c>
      <c r="I7415" s="11">
        <v>2528.067443656989</v>
      </c>
      <c r="J7415" s="11">
        <v>0.018</v>
      </c>
      <c r="K7415" s="11">
        <v>0.03875947876129382</v>
      </c>
      <c r="L7415" s="11">
        <v>0.5094449084207098</v>
      </c>
      <c r="M7415" s="11">
        <v>0.1851368060439022</v>
      </c>
      <c r="N7415" s="11">
        <v>5.401411104407118</v>
      </c>
      <c r="O7415" s="3" t="s">
        <v>321</v>
      </c>
      <c r="P7415" s="3" t="s">
        <v>311</v>
      </c>
      <c r="Q7415" s="10">
        <v>5</v>
      </c>
      <c r="R7415" s="3" t="s">
        <v>312</v>
      </c>
      <c r="S7415" s="11">
        <v>0.01180488710877611</v>
      </c>
      <c r="T7415" s="11">
        <v>0.2362797990633921</v>
      </c>
      <c r="U7415" s="11">
        <v>46.99965912607995</v>
      </c>
      <c r="V7415" s="11">
        <v>606.9538890551243</v>
      </c>
    </row>
    <row r="7416" spans="1:22" ht="18" customHeight="1">
      <c r="A7416" s="11">
        <v>1972.368816305116</v>
      </c>
      <c r="B7416" s="11">
        <v>96.375723770623</v>
      </c>
      <c r="C7416" s="11">
        <v>466.60663174207</v>
      </c>
      <c r="D7416" s="11">
        <v>20.01870059284039</v>
      </c>
      <c r="E7416" s="11">
        <v>72.06732213422539</v>
      </c>
      <c r="F7416" s="11">
        <v>4092.141986195033</v>
      </c>
      <c r="G7416" s="11">
        <v>1172.18899227043</v>
      </c>
      <c r="H7416" s="11">
        <v>1356.1344</v>
      </c>
      <c r="I7416" s="11">
        <v>2528.32339227043</v>
      </c>
      <c r="J7416" s="11">
        <v>0.018</v>
      </c>
      <c r="K7416" s="11">
        <v>0.03875659661066252</v>
      </c>
      <c r="L7416" s="11">
        <v>0.5094415112094585</v>
      </c>
      <c r="M7416" s="11">
        <v>0.1851111025005449</v>
      </c>
      <c r="N7416" s="11">
        <v>5.402161115630849</v>
      </c>
      <c r="O7416" s="3" t="s">
        <v>321</v>
      </c>
      <c r="P7416" s="3" t="s">
        <v>311</v>
      </c>
      <c r="Q7416" s="10">
        <v>5</v>
      </c>
      <c r="R7416" s="3" t="s">
        <v>312</v>
      </c>
      <c r="S7416" s="11">
        <v>0.01180652589116267</v>
      </c>
      <c r="T7416" s="11">
        <v>0.236338405163392</v>
      </c>
      <c r="U7416" s="11">
        <v>47.01146565197111</v>
      </c>
      <c r="V7416" s="11">
        <v>607.1902274602876</v>
      </c>
    </row>
    <row r="7417" spans="1:22" ht="18" customHeight="1">
      <c r="A7417" s="11">
        <v>1972.58416239151</v>
      </c>
      <c r="B7417" s="11">
        <v>96.38715921358421</v>
      </c>
      <c r="C7417" s="11">
        <v>466.6110515911991</v>
      </c>
      <c r="D7417" s="11">
        <v>20.02088626358904</v>
      </c>
      <c r="E7417" s="11">
        <v>72.07519054892055</v>
      </c>
      <c r="F7417" s="11">
        <v>4092.18074828919</v>
      </c>
      <c r="G7417" s="11">
        <v>1172.444968830237</v>
      </c>
      <c r="H7417" s="11">
        <v>1356.1344</v>
      </c>
      <c r="I7417" s="11">
        <v>2528.579368830237</v>
      </c>
      <c r="J7417" s="11">
        <v>0.018</v>
      </c>
      <c r="K7417" s="11">
        <v>0.03875371351855771</v>
      </c>
      <c r="L7417" s="11">
        <v>0.5094381136272744</v>
      </c>
      <c r="M7417" s="11">
        <v>0.1850853905609556</v>
      </c>
      <c r="N7417" s="11">
        <v>5.402911580266851</v>
      </c>
      <c r="O7417" s="3" t="s">
        <v>321</v>
      </c>
      <c r="P7417" s="3" t="s">
        <v>311</v>
      </c>
      <c r="Q7417" s="10">
        <v>5</v>
      </c>
      <c r="R7417" s="3" t="s">
        <v>312</v>
      </c>
      <c r="S7417" s="11">
        <v>0.01180816566426051</v>
      </c>
      <c r="T7417" s="11">
        <v>0.236397038260905</v>
      </c>
      <c r="U7417" s="11">
        <v>47.02327381763538</v>
      </c>
      <c r="V7417" s="11">
        <v>607.4266244985484</v>
      </c>
    </row>
    <row r="7418" spans="1:22" ht="18" customHeight="1">
      <c r="A7418" s="11">
        <v>1972.799508477904</v>
      </c>
      <c r="B7418" s="11">
        <v>96.39859384331081</v>
      </c>
      <c r="C7418" s="11">
        <v>466.6154665389618</v>
      </c>
      <c r="D7418" s="11">
        <v>20.0230719343377</v>
      </c>
      <c r="E7418" s="11">
        <v>72.08305896361573</v>
      </c>
      <c r="F7418" s="11">
        <v>4092.219467398345</v>
      </c>
      <c r="G7418" s="11">
        <v>1172.700973336412</v>
      </c>
      <c r="H7418" s="11">
        <v>1356.1344</v>
      </c>
      <c r="I7418" s="11">
        <v>2528.835373336412</v>
      </c>
      <c r="J7418" s="11">
        <v>0.018</v>
      </c>
      <c r="K7418" s="11">
        <v>0.03875082948497936</v>
      </c>
      <c r="L7418" s="11">
        <v>0.5094347156741578</v>
      </c>
      <c r="M7418" s="11">
        <v>0.1850596702251341</v>
      </c>
      <c r="N7418" s="11">
        <v>5.403662498606266</v>
      </c>
      <c r="O7418" s="3" t="s">
        <v>321</v>
      </c>
      <c r="P7418" s="3" t="s">
        <v>311</v>
      </c>
      <c r="Q7418" s="10">
        <v>5</v>
      </c>
      <c r="R7418" s="3" t="s">
        <v>312</v>
      </c>
      <c r="S7418" s="11">
        <v>0.01180980642870566</v>
      </c>
      <c r="T7418" s="11">
        <v>0.2364556983751615</v>
      </c>
      <c r="U7418" s="11">
        <v>47.03508362406409</v>
      </c>
      <c r="V7418" s="11">
        <v>607.6630801969236</v>
      </c>
    </row>
    <row r="7419" spans="1:22" ht="18" customHeight="1">
      <c r="A7419" s="11">
        <v>1973.014854564298</v>
      </c>
      <c r="B7419" s="11">
        <v>96.41002765947115</v>
      </c>
      <c r="C7419" s="11">
        <v>466.6198765853584</v>
      </c>
      <c r="D7419" s="11">
        <v>20.02525760508636</v>
      </c>
      <c r="E7419" s="11">
        <v>72.09092737831088</v>
      </c>
      <c r="F7419" s="11">
        <v>4092.258143522499</v>
      </c>
      <c r="G7419" s="11">
        <v>1172.957005788952</v>
      </c>
      <c r="H7419" s="11">
        <v>1356.1344</v>
      </c>
      <c r="I7419" s="11">
        <v>2529.091405788952</v>
      </c>
      <c r="J7419" s="11">
        <v>0.018</v>
      </c>
      <c r="K7419" s="11">
        <v>0.03874794450992752</v>
      </c>
      <c r="L7419" s="11">
        <v>0.5094313173501084</v>
      </c>
      <c r="M7419" s="11">
        <v>0.1850339414930809</v>
      </c>
      <c r="N7419" s="11">
        <v>5.404413870940503</v>
      </c>
      <c r="O7419" s="3" t="s">
        <v>321</v>
      </c>
      <c r="P7419" s="3" t="s">
        <v>311</v>
      </c>
      <c r="Q7419" s="10">
        <v>5</v>
      </c>
      <c r="R7419" s="3" t="s">
        <v>312</v>
      </c>
      <c r="S7419" s="11">
        <v>0.01181144818507715</v>
      </c>
      <c r="T7419" s="11">
        <v>0.2365143855242568</v>
      </c>
      <c r="U7419" s="11">
        <v>47.04689507224916</v>
      </c>
      <c r="V7419" s="11">
        <v>607.8995945824479</v>
      </c>
    </row>
    <row r="7420" spans="1:22" ht="18" customHeight="1">
      <c r="A7420" s="11">
        <v>1973.230200650692</v>
      </c>
      <c r="B7420" s="11">
        <v>96.42146066173368</v>
      </c>
      <c r="C7420" s="11">
        <v>466.6242817303882</v>
      </c>
      <c r="D7420" s="11">
        <v>20.02744327583502</v>
      </c>
      <c r="E7420" s="11">
        <v>72.09879579300606</v>
      </c>
      <c r="F7420" s="11">
        <v>4092.296776661648</v>
      </c>
      <c r="G7420" s="11">
        <v>1173.213066187858</v>
      </c>
      <c r="H7420" s="11">
        <v>1356.1344</v>
      </c>
      <c r="I7420" s="11">
        <v>2529.347466187858</v>
      </c>
      <c r="J7420" s="11">
        <v>0.018</v>
      </c>
      <c r="K7420" s="11">
        <v>0.0387450585934021</v>
      </c>
      <c r="L7420" s="11">
        <v>0.5094279186551263</v>
      </c>
      <c r="M7420" s="11">
        <v>0.1850082043647951</v>
      </c>
      <c r="N7420" s="11">
        <v>5.405165697561293</v>
      </c>
      <c r="O7420" s="3" t="s">
        <v>321</v>
      </c>
      <c r="P7420" s="3" t="s">
        <v>311</v>
      </c>
      <c r="Q7420" s="10">
        <v>5</v>
      </c>
      <c r="R7420" s="3" t="s">
        <v>312</v>
      </c>
      <c r="S7420" s="11">
        <v>0.01181309093408906</v>
      </c>
      <c r="T7420" s="11">
        <v>0.2365730997289949</v>
      </c>
      <c r="U7420" s="11">
        <v>47.05870816318325</v>
      </c>
      <c r="V7420" s="11">
        <v>608.1361676821768</v>
      </c>
    </row>
    <row r="7421" spans="1:22" ht="18" customHeight="1">
      <c r="A7421" s="11">
        <v>1973.445546737086</v>
      </c>
      <c r="B7421" s="11">
        <v>96.43289284976673</v>
      </c>
      <c r="C7421" s="11">
        <v>466.6286819740516</v>
      </c>
      <c r="D7421" s="11">
        <v>20.02962894658367</v>
      </c>
      <c r="E7421" s="11">
        <v>72.10666420770121</v>
      </c>
      <c r="F7421" s="11">
        <v>4092.335366815794</v>
      </c>
      <c r="G7421" s="11">
        <v>1173.469154533131</v>
      </c>
      <c r="H7421" s="11">
        <v>1356.1344</v>
      </c>
      <c r="I7421" s="11">
        <v>2529.603554533131</v>
      </c>
      <c r="J7421" s="11">
        <v>0.018</v>
      </c>
      <c r="K7421" s="11">
        <v>0.03874217173540316</v>
      </c>
      <c r="L7421" s="11">
        <v>0.5094245195892115</v>
      </c>
      <c r="M7421" s="11">
        <v>0.1849824588402773</v>
      </c>
      <c r="N7421" s="11">
        <v>5.405917978760611</v>
      </c>
      <c r="O7421" s="3" t="s">
        <v>321</v>
      </c>
      <c r="P7421" s="3" t="s">
        <v>311</v>
      </c>
      <c r="Q7421" s="10">
        <v>5</v>
      </c>
      <c r="R7421" s="3" t="s">
        <v>312</v>
      </c>
      <c r="S7421" s="11">
        <v>0.01181473467630247</v>
      </c>
      <c r="T7421" s="11">
        <v>0.2366318410071226</v>
      </c>
      <c r="U7421" s="11">
        <v>47.07052289785955</v>
      </c>
      <c r="V7421" s="11">
        <v>608.372799523184</v>
      </c>
    </row>
    <row r="7422" spans="1:22" ht="18" customHeight="1">
      <c r="A7422" s="11">
        <v>1973.66089282348</v>
      </c>
      <c r="B7422" s="11">
        <v>96.44432422323882</v>
      </c>
      <c r="C7422" s="11">
        <v>466.6330773163488</v>
      </c>
      <c r="D7422" s="11">
        <v>20.03181461733233</v>
      </c>
      <c r="E7422" s="11">
        <v>72.11453262239638</v>
      </c>
      <c r="F7422" s="11">
        <v>4092.373913984939</v>
      </c>
      <c r="G7422" s="11">
        <v>1173.725270824769</v>
      </c>
      <c r="H7422" s="11">
        <v>1356.1344</v>
      </c>
      <c r="I7422" s="11">
        <v>2529.85967082477</v>
      </c>
      <c r="J7422" s="11">
        <v>0.018</v>
      </c>
      <c r="K7422" s="11">
        <v>0.03873928393593071</v>
      </c>
      <c r="L7422" s="11">
        <v>0.5094211201523641</v>
      </c>
      <c r="M7422" s="11">
        <v>0.1849567049195276</v>
      </c>
      <c r="N7422" s="11">
        <v>5.406670714830737</v>
      </c>
      <c r="O7422" s="3" t="s">
        <v>321</v>
      </c>
      <c r="P7422" s="3" t="s">
        <v>311</v>
      </c>
      <c r="Q7422" s="10">
        <v>5</v>
      </c>
      <c r="R7422" s="3" t="s">
        <v>312</v>
      </c>
      <c r="S7422" s="11">
        <v>0.01181637941241349</v>
      </c>
      <c r="T7422" s="11">
        <v>0.2366906093790956</v>
      </c>
      <c r="U7422" s="11">
        <v>47.08233927727197</v>
      </c>
      <c r="V7422" s="11">
        <v>608.6094901325631</v>
      </c>
    </row>
    <row r="7423" spans="1:22" ht="18" customHeight="1">
      <c r="A7423" s="11">
        <v>1973.876238909874</v>
      </c>
      <c r="B7423" s="11">
        <v>96.45575478181833</v>
      </c>
      <c r="C7423" s="11">
        <v>466.6374677572795</v>
      </c>
      <c r="D7423" s="11">
        <v>20.03400028808099</v>
      </c>
      <c r="E7423" s="11">
        <v>72.12240103709155</v>
      </c>
      <c r="F7423" s="11">
        <v>4092.412418169081</v>
      </c>
      <c r="G7423" s="11">
        <v>1173.981415062775</v>
      </c>
      <c r="H7423" s="11">
        <v>1356.1344</v>
      </c>
      <c r="I7423" s="11">
        <v>2530.115815062775</v>
      </c>
      <c r="J7423" s="11">
        <v>0.018</v>
      </c>
      <c r="K7423" s="11">
        <v>0.03873639519498474</v>
      </c>
      <c r="L7423" s="11">
        <v>0.5094177203445839</v>
      </c>
      <c r="M7423" s="11">
        <v>0.1849309426025457</v>
      </c>
      <c r="N7423" s="11">
        <v>5.407423906064242</v>
      </c>
      <c r="O7423" s="3" t="s">
        <v>321</v>
      </c>
      <c r="P7423" s="3" t="s">
        <v>311</v>
      </c>
      <c r="Q7423" s="10">
        <v>5</v>
      </c>
      <c r="R7423" s="3" t="s">
        <v>312</v>
      </c>
      <c r="S7423" s="11">
        <v>0.01181802514306128</v>
      </c>
      <c r="T7423" s="11">
        <v>0.2367494048642351</v>
      </c>
      <c r="U7423" s="11">
        <v>47.09415730241503</v>
      </c>
      <c r="V7423" s="11">
        <v>608.8462395374273</v>
      </c>
    </row>
    <row r="7424" spans="1:22" ht="18" customHeight="1">
      <c r="A7424" s="11">
        <v>1974.091584996268</v>
      </c>
      <c r="B7424" s="11">
        <v>96.46718452517362</v>
      </c>
      <c r="C7424" s="11">
        <v>466.641853296844</v>
      </c>
      <c r="D7424" s="11">
        <v>20.03618595882964</v>
      </c>
      <c r="E7424" s="11">
        <v>72.13026945178672</v>
      </c>
      <c r="F7424" s="11">
        <v>4092.450879368222</v>
      </c>
      <c r="G7424" s="11">
        <v>1174.237587247146</v>
      </c>
      <c r="H7424" s="11">
        <v>1356.1344</v>
      </c>
      <c r="I7424" s="11">
        <v>2530.371987247146</v>
      </c>
      <c r="J7424" s="11">
        <v>0.018</v>
      </c>
      <c r="K7424" s="11">
        <v>0.03873350551256525</v>
      </c>
      <c r="L7424" s="11">
        <v>0.509414320165871</v>
      </c>
      <c r="M7424" s="11">
        <v>0.1849051718893319</v>
      </c>
      <c r="N7424" s="11">
        <v>5.408177552753973</v>
      </c>
      <c r="O7424" s="3" t="s">
        <v>321</v>
      </c>
      <c r="P7424" s="3" t="s">
        <v>311</v>
      </c>
      <c r="Q7424" s="10">
        <v>5</v>
      </c>
      <c r="R7424" s="3" t="s">
        <v>312</v>
      </c>
      <c r="S7424" s="11">
        <v>0.01181967186882796</v>
      </c>
      <c r="T7424" s="11">
        <v>0.2368082274807254</v>
      </c>
      <c r="U7424" s="11">
        <v>47.10597697428386</v>
      </c>
      <c r="V7424" s="11">
        <v>609.0830477649081</v>
      </c>
    </row>
    <row r="7425" spans="1:22" ht="18" customHeight="1">
      <c r="A7425" s="11">
        <v>1974.306931082662</v>
      </c>
      <c r="B7425" s="11">
        <v>96.47861345297308</v>
      </c>
      <c r="C7425" s="11">
        <v>466.6462339350417</v>
      </c>
      <c r="D7425" s="11">
        <v>20.0383716295783</v>
      </c>
      <c r="E7425" s="11">
        <v>72.13813786648187</v>
      </c>
      <c r="F7425" s="11">
        <v>4092.489297582358</v>
      </c>
      <c r="G7425" s="11">
        <v>1174.493787377884</v>
      </c>
      <c r="H7425" s="11">
        <v>1356.1344</v>
      </c>
      <c r="I7425" s="11">
        <v>2530.628187377883</v>
      </c>
      <c r="J7425" s="11">
        <v>0.018</v>
      </c>
      <c r="K7425" s="11">
        <v>0.03873061488867219</v>
      </c>
      <c r="L7425" s="11">
        <v>0.5094109196162254</v>
      </c>
      <c r="M7425" s="11">
        <v>0.1848793927798857</v>
      </c>
      <c r="N7425" s="11">
        <v>5.408931655193087</v>
      </c>
      <c r="O7425" s="3" t="s">
        <v>321</v>
      </c>
      <c r="P7425" s="3" t="s">
        <v>311</v>
      </c>
      <c r="Q7425" s="10">
        <v>5</v>
      </c>
      <c r="R7425" s="3" t="s">
        <v>312</v>
      </c>
      <c r="S7425" s="11">
        <v>0.01182131959041157</v>
      </c>
      <c r="T7425" s="11">
        <v>0.2368670772490782</v>
      </c>
      <c r="U7425" s="11">
        <v>47.11779829387427</v>
      </c>
      <c r="V7425" s="11">
        <v>609.3199148421571</v>
      </c>
    </row>
    <row r="7426" spans="1:22" ht="18" customHeight="1">
      <c r="A7426" s="11">
        <v>1974.522277169056</v>
      </c>
      <c r="B7426" s="11">
        <v>96.4900415648852</v>
      </c>
      <c r="C7426" s="11">
        <v>466.6506096718732</v>
      </c>
      <c r="D7426" s="11">
        <v>20.04055730032696</v>
      </c>
      <c r="E7426" s="11">
        <v>72.14600628117704</v>
      </c>
      <c r="F7426" s="11">
        <v>4092.527672811492</v>
      </c>
      <c r="G7426" s="11">
        <v>1174.750015454988</v>
      </c>
      <c r="H7426" s="11">
        <v>1356.1344</v>
      </c>
      <c r="I7426" s="11">
        <v>2530.884415454988</v>
      </c>
      <c r="J7426" s="11">
        <v>0.018</v>
      </c>
      <c r="K7426" s="11">
        <v>0.03872772332330562</v>
      </c>
      <c r="L7426" s="11">
        <v>0.5094075186956472</v>
      </c>
      <c r="M7426" s="11">
        <v>0.1848536052742074</v>
      </c>
      <c r="N7426" s="11">
        <v>5.409686213674999</v>
      </c>
      <c r="O7426" s="3" t="s">
        <v>321</v>
      </c>
      <c r="P7426" s="3" t="s">
        <v>311</v>
      </c>
      <c r="Q7426" s="10">
        <v>5</v>
      </c>
      <c r="R7426" s="3" t="s">
        <v>312</v>
      </c>
      <c r="S7426" s="11">
        <v>0.01182296830845316</v>
      </c>
      <c r="T7426" s="11">
        <v>0.236925954188669</v>
      </c>
      <c r="U7426" s="11">
        <v>47.12962126218272</v>
      </c>
      <c r="V7426" s="11">
        <v>609.5568407963458</v>
      </c>
    </row>
    <row r="7427" spans="1:22" ht="18" customHeight="1">
      <c r="A7427" s="11">
        <v>1974.73762325545</v>
      </c>
      <c r="B7427" s="11">
        <v>96.50146886057833</v>
      </c>
      <c r="C7427" s="11">
        <v>466.6549805073381</v>
      </c>
      <c r="D7427" s="11">
        <v>20.04274297107561</v>
      </c>
      <c r="E7427" s="11">
        <v>72.1538746958722</v>
      </c>
      <c r="F7427" s="11">
        <v>4092.566005055622</v>
      </c>
      <c r="G7427" s="11">
        <v>1175.006271478458</v>
      </c>
      <c r="H7427" s="11">
        <v>1356.1344</v>
      </c>
      <c r="I7427" s="11">
        <v>2531.140671478458</v>
      </c>
      <c r="J7427" s="11">
        <v>0.018</v>
      </c>
      <c r="K7427" s="11">
        <v>0.03872483081646551</v>
      </c>
      <c r="L7427" s="11">
        <v>0.5094041174041362</v>
      </c>
      <c r="M7427" s="11">
        <v>0.184827809372297</v>
      </c>
      <c r="N7427" s="11">
        <v>5.410441228493431</v>
      </c>
      <c r="O7427" s="3" t="s">
        <v>321</v>
      </c>
      <c r="P7427" s="3" t="s">
        <v>311</v>
      </c>
      <c r="Q7427" s="10">
        <v>5</v>
      </c>
      <c r="R7427" s="3" t="s">
        <v>312</v>
      </c>
      <c r="S7427" s="11">
        <v>0.0118246180235367</v>
      </c>
      <c r="T7427" s="11">
        <v>0.236984858317736</v>
      </c>
      <c r="U7427" s="11">
        <v>47.14144588020626</v>
      </c>
      <c r="V7427" s="11">
        <v>609.7938256546636</v>
      </c>
    </row>
    <row r="7428" spans="1:22" ht="18" customHeight="1">
      <c r="A7428" s="11">
        <v>1974.952969341844</v>
      </c>
      <c r="B7428" s="11">
        <v>96.5128953397209</v>
      </c>
      <c r="C7428" s="11">
        <v>466.6593464414369</v>
      </c>
      <c r="D7428" s="11">
        <v>20.04492864182427</v>
      </c>
      <c r="E7428" s="11">
        <v>72.16174311056737</v>
      </c>
      <c r="F7428" s="11">
        <v>4092.604294314752</v>
      </c>
      <c r="G7428" s="11">
        <v>1175.262555448294</v>
      </c>
      <c r="H7428" s="11">
        <v>1356.1344</v>
      </c>
      <c r="I7428" s="11">
        <v>2531.396955448294</v>
      </c>
      <c r="J7428" s="11">
        <v>0.018</v>
      </c>
      <c r="K7428" s="11">
        <v>0.03872193736815188</v>
      </c>
      <c r="L7428" s="11">
        <v>0.5094007157416924</v>
      </c>
      <c r="M7428" s="11">
        <v>0.1848020050741546</v>
      </c>
      <c r="N7428" s="11">
        <v>5.411196699942379</v>
      </c>
      <c r="O7428" s="3" t="s">
        <v>321</v>
      </c>
      <c r="P7428" s="3" t="s">
        <v>311</v>
      </c>
      <c r="Q7428" s="10">
        <v>5</v>
      </c>
      <c r="R7428" s="3" t="s">
        <v>312</v>
      </c>
      <c r="S7428" s="11">
        <v>0.01182626873638135</v>
      </c>
      <c r="T7428" s="11">
        <v>0.2370437896572313</v>
      </c>
      <c r="U7428" s="11">
        <v>47.15327214894264</v>
      </c>
      <c r="V7428" s="11">
        <v>610.0308694443208</v>
      </c>
    </row>
    <row r="7429" spans="1:22" ht="18" customHeight="1">
      <c r="A7429" s="11">
        <v>1975.168315428238</v>
      </c>
      <c r="B7429" s="11">
        <v>96.52432100198133</v>
      </c>
      <c r="C7429" s="11">
        <v>466.6637074741692</v>
      </c>
      <c r="D7429" s="11">
        <v>20.04711431257293</v>
      </c>
      <c r="E7429" s="11">
        <v>72.16961152526254</v>
      </c>
      <c r="F7429" s="11">
        <v>4092.642540588879</v>
      </c>
      <c r="G7429" s="11">
        <v>1175.518867364497</v>
      </c>
      <c r="H7429" s="11">
        <v>1356.1344</v>
      </c>
      <c r="I7429" s="11">
        <v>2531.653267364497</v>
      </c>
      <c r="J7429" s="11">
        <v>0.018</v>
      </c>
      <c r="K7429" s="11">
        <v>0.03871904297836474</v>
      </c>
      <c r="L7429" s="11">
        <v>0.5093973137083161</v>
      </c>
      <c r="M7429" s="11">
        <v>0.1847761923797801</v>
      </c>
      <c r="N7429" s="11">
        <v>5.411952628316141</v>
      </c>
      <c r="O7429" s="3" t="s">
        <v>321</v>
      </c>
      <c r="P7429" s="3" t="s">
        <v>311</v>
      </c>
      <c r="Q7429" s="10">
        <v>5</v>
      </c>
      <c r="R7429" s="3" t="s">
        <v>312</v>
      </c>
      <c r="S7429" s="11">
        <v>0.01182792044755313</v>
      </c>
      <c r="T7429" s="11">
        <v>0.2371027482250437</v>
      </c>
      <c r="U7429" s="11">
        <v>47.16510006939019</v>
      </c>
      <c r="V7429" s="11">
        <v>610.2679721925459</v>
      </c>
    </row>
    <row r="7430" spans="1:22" ht="18" customHeight="1">
      <c r="A7430" s="11">
        <v>1975.383661514632</v>
      </c>
      <c r="B7430" s="11">
        <v>96.53574584702797</v>
      </c>
      <c r="C7430" s="11">
        <v>466.6680636055349</v>
      </c>
      <c r="D7430" s="11">
        <v>20.04929998332158</v>
      </c>
      <c r="E7430" s="11">
        <v>72.17747993995769</v>
      </c>
      <c r="F7430" s="11">
        <v>4092.680743878002</v>
      </c>
      <c r="G7430" s="11">
        <v>1175.775207227065</v>
      </c>
      <c r="H7430" s="11">
        <v>1356.1344</v>
      </c>
      <c r="I7430" s="11">
        <v>2531.909607227065</v>
      </c>
      <c r="J7430" s="11">
        <v>0.018</v>
      </c>
      <c r="K7430" s="11">
        <v>0.03871614764710405</v>
      </c>
      <c r="L7430" s="11">
        <v>0.509393911304007</v>
      </c>
      <c r="M7430" s="11">
        <v>0.1847503712891734</v>
      </c>
      <c r="N7430" s="11">
        <v>5.412709013909306</v>
      </c>
      <c r="O7430" s="3" t="s">
        <v>321</v>
      </c>
      <c r="P7430" s="3" t="s">
        <v>311</v>
      </c>
      <c r="Q7430" s="10">
        <v>5</v>
      </c>
      <c r="R7430" s="3" t="s">
        <v>312</v>
      </c>
      <c r="S7430" s="11">
        <v>0.01182957315775328</v>
      </c>
      <c r="T7430" s="11">
        <v>0.2371617340417774</v>
      </c>
      <c r="U7430" s="11">
        <v>47.17692964254795</v>
      </c>
      <c r="V7430" s="11">
        <v>610.5051339265877</v>
      </c>
    </row>
    <row r="7431" spans="1:22" ht="18" customHeight="1">
      <c r="A7431" s="11">
        <v>1975.599007601026</v>
      </c>
      <c r="B7431" s="11">
        <v>96.54716987452933</v>
      </c>
      <c r="C7431" s="11">
        <v>466.6724148355344</v>
      </c>
      <c r="D7431" s="11">
        <v>20.05148565407024</v>
      </c>
      <c r="E7431" s="11">
        <v>72.18534835465287</v>
      </c>
      <c r="F7431" s="11">
        <v>4092.718904182123</v>
      </c>
      <c r="G7431" s="11">
        <v>1176.031575036</v>
      </c>
      <c r="H7431" s="11">
        <v>1356.1344</v>
      </c>
      <c r="I7431" s="11">
        <v>2532.165975036</v>
      </c>
      <c r="J7431" s="11">
        <v>0.018</v>
      </c>
      <c r="K7431" s="11">
        <v>0.03871325137436984</v>
      </c>
      <c r="L7431" s="11">
        <v>0.5093905085287652</v>
      </c>
      <c r="M7431" s="11">
        <v>0.1847245418023347</v>
      </c>
      <c r="N7431" s="11">
        <v>5.413465857016739</v>
      </c>
      <c r="O7431" s="3" t="s">
        <v>321</v>
      </c>
      <c r="P7431" s="3" t="s">
        <v>311</v>
      </c>
      <c r="Q7431" s="10">
        <v>5</v>
      </c>
      <c r="R7431" s="3" t="s">
        <v>312</v>
      </c>
      <c r="S7431" s="11">
        <v>0.01183122686762597</v>
      </c>
      <c r="T7431" s="11">
        <v>0.2372207471268994</v>
      </c>
      <c r="U7431" s="11">
        <v>47.18876086941557</v>
      </c>
      <c r="V7431" s="11">
        <v>610.7423546737147</v>
      </c>
    </row>
    <row r="7432" spans="1:22" ht="18" customHeight="1">
      <c r="A7432" s="11">
        <v>1975.81435368742</v>
      </c>
      <c r="B7432" s="11">
        <v>96.5585930841537</v>
      </c>
      <c r="C7432" s="11">
        <v>466.6767611641674</v>
      </c>
      <c r="D7432" s="11">
        <v>20.0536713248189</v>
      </c>
      <c r="E7432" s="11">
        <v>72.19321676934803</v>
      </c>
      <c r="F7432" s="11">
        <v>4092.757021501242</v>
      </c>
      <c r="G7432" s="11">
        <v>1176.287970791301</v>
      </c>
      <c r="H7432" s="11">
        <v>1356.1344</v>
      </c>
      <c r="I7432" s="11">
        <v>2532.422370791302</v>
      </c>
      <c r="J7432" s="11">
        <v>0.018</v>
      </c>
      <c r="K7432" s="11">
        <v>0.03871035416016209</v>
      </c>
      <c r="L7432" s="11">
        <v>0.5093871053825908</v>
      </c>
      <c r="M7432" s="11">
        <v>0.1846987039192638</v>
      </c>
      <c r="N7432" s="11">
        <v>5.414223157933604</v>
      </c>
      <c r="O7432" s="3" t="s">
        <v>321</v>
      </c>
      <c r="P7432" s="3" t="s">
        <v>311</v>
      </c>
      <c r="Q7432" s="10">
        <v>5</v>
      </c>
      <c r="R7432" s="3" t="s">
        <v>312</v>
      </c>
      <c r="S7432" s="11">
        <v>0.01183288157775832</v>
      </c>
      <c r="T7432" s="11">
        <v>0.2372797874987377</v>
      </c>
      <c r="U7432" s="11">
        <v>47.20059375099333</v>
      </c>
      <c r="V7432" s="11">
        <v>610.9796344612134</v>
      </c>
    </row>
    <row r="7433" spans="1:22" ht="18" customHeight="1">
      <c r="A7433" s="11">
        <v>1976.029699773814</v>
      </c>
      <c r="B7433" s="11">
        <v>96.57001547556956</v>
      </c>
      <c r="C7433" s="11">
        <v>466.6811025914339</v>
      </c>
      <c r="D7433" s="11">
        <v>20.05585699556755</v>
      </c>
      <c r="E7433" s="11">
        <v>72.20108518404319</v>
      </c>
      <c r="F7433" s="11">
        <v>4092.795095835357</v>
      </c>
      <c r="G7433" s="11">
        <v>1176.544394492969</v>
      </c>
      <c r="H7433" s="11">
        <v>1356.1344</v>
      </c>
      <c r="I7433" s="11">
        <v>2532.678794492968</v>
      </c>
      <c r="J7433" s="11">
        <v>0.018</v>
      </c>
      <c r="K7433" s="11">
        <v>0.03870745600448081</v>
      </c>
      <c r="L7433" s="11">
        <v>0.5093837018654835</v>
      </c>
      <c r="M7433" s="11">
        <v>0.1846728576399607</v>
      </c>
      <c r="N7433" s="11">
        <v>5.414980916955353</v>
      </c>
      <c r="O7433" s="3" t="s">
        <v>321</v>
      </c>
      <c r="P7433" s="3" t="s">
        <v>311</v>
      </c>
      <c r="Q7433" s="10">
        <v>5</v>
      </c>
      <c r="R7433" s="3" t="s">
        <v>312</v>
      </c>
      <c r="S7433" s="11">
        <v>0.01183453728885347</v>
      </c>
      <c r="T7433" s="11">
        <v>0.2373388551779522</v>
      </c>
      <c r="U7433" s="11">
        <v>47.21242828828219</v>
      </c>
      <c r="V7433" s="11">
        <v>611.2169733163914</v>
      </c>
    </row>
    <row r="7434" spans="1:22" ht="18" customHeight="1">
      <c r="A7434" s="11">
        <v>1976.245045860207</v>
      </c>
      <c r="B7434" s="11">
        <v>96.5814370484453</v>
      </c>
      <c r="C7434" s="11">
        <v>466.6854391173341</v>
      </c>
      <c r="D7434" s="11">
        <v>20.05804266631621</v>
      </c>
      <c r="E7434" s="11">
        <v>72.20895359873836</v>
      </c>
      <c r="F7434" s="11">
        <v>4092.83312718447</v>
      </c>
      <c r="G7434" s="11">
        <v>1176.800846141003</v>
      </c>
      <c r="H7434" s="11">
        <v>1356.1344</v>
      </c>
      <c r="I7434" s="11">
        <v>2532.935246141003</v>
      </c>
      <c r="J7434" s="11">
        <v>0.018</v>
      </c>
      <c r="K7434" s="11">
        <v>0.03870455690732601</v>
      </c>
      <c r="L7434" s="11">
        <v>0.5093802979774437</v>
      </c>
      <c r="M7434" s="11">
        <v>0.1846470029644256</v>
      </c>
      <c r="N7434" s="11">
        <v>5.415739134377728</v>
      </c>
      <c r="O7434" s="3" t="s">
        <v>321</v>
      </c>
      <c r="P7434" s="3" t="s">
        <v>311</v>
      </c>
      <c r="Q7434" s="10">
        <v>5</v>
      </c>
      <c r="R7434" s="3" t="s">
        <v>312</v>
      </c>
      <c r="S7434" s="11">
        <v>0.01183619400155749</v>
      </c>
      <c r="T7434" s="11">
        <v>0.2373979501840647</v>
      </c>
      <c r="U7434" s="11">
        <v>47.22426448228375</v>
      </c>
      <c r="V7434" s="11">
        <v>611.4543712665755</v>
      </c>
    </row>
    <row r="7435" spans="1:22" ht="18" customHeight="1">
      <c r="A7435" s="11">
        <v>1976.460391946602</v>
      </c>
      <c r="B7435" s="11">
        <v>96.59285780244936</v>
      </c>
      <c r="C7435" s="11">
        <v>466.689770741868</v>
      </c>
      <c r="D7435" s="11">
        <v>20.06022833706487</v>
      </c>
      <c r="E7435" s="11">
        <v>72.21682201343353</v>
      </c>
      <c r="F7435" s="11">
        <v>4092.871115548582</v>
      </c>
      <c r="G7435" s="11">
        <v>1177.057325735402</v>
      </c>
      <c r="H7435" s="11">
        <v>1356.1344</v>
      </c>
      <c r="I7435" s="11">
        <v>2533.191725735403</v>
      </c>
      <c r="J7435" s="11">
        <v>0.018</v>
      </c>
      <c r="K7435" s="11">
        <v>0.03870165686869769</v>
      </c>
      <c r="L7435" s="11">
        <v>0.5093768937184712</v>
      </c>
      <c r="M7435" s="11">
        <v>0.1846211398926585</v>
      </c>
      <c r="N7435" s="11">
        <v>5.416497810496755</v>
      </c>
      <c r="O7435" s="3" t="s">
        <v>321</v>
      </c>
      <c r="P7435" s="3" t="s">
        <v>311</v>
      </c>
      <c r="Q7435" s="10">
        <v>5</v>
      </c>
      <c r="R7435" s="3" t="s">
        <v>312</v>
      </c>
      <c r="S7435" s="11">
        <v>0.01183785171645939</v>
      </c>
      <c r="T7435" s="11">
        <v>0.2374570725354574</v>
      </c>
      <c r="U7435" s="11">
        <v>47.23610233400021</v>
      </c>
      <c r="V7435" s="11">
        <v>611.691828339111</v>
      </c>
    </row>
    <row r="7436" spans="1:22" ht="18" customHeight="1">
      <c r="A7436" s="11">
        <v>1976.675738032995</v>
      </c>
      <c r="B7436" s="11">
        <v>96.60427773725007</v>
      </c>
      <c r="C7436" s="11">
        <v>466.6940974650352</v>
      </c>
      <c r="D7436" s="11">
        <v>20.06241400781352</v>
      </c>
      <c r="E7436" s="11">
        <v>72.22469042812868</v>
      </c>
      <c r="F7436" s="11">
        <v>4092.909060927689</v>
      </c>
      <c r="G7436" s="11">
        <v>1177.313833276168</v>
      </c>
      <c r="H7436" s="11">
        <v>1356.1344</v>
      </c>
      <c r="I7436" s="11">
        <v>2533.448233276168</v>
      </c>
      <c r="J7436" s="11">
        <v>0.018</v>
      </c>
      <c r="K7436" s="11">
        <v>0.03869875588859582</v>
      </c>
      <c r="L7436" s="11">
        <v>0.5093734890885659</v>
      </c>
      <c r="M7436" s="11">
        <v>0.1845952684246591</v>
      </c>
      <c r="N7436" s="11">
        <v>5.417256945608771</v>
      </c>
      <c r="O7436" s="3" t="s">
        <v>321</v>
      </c>
      <c r="P7436" s="3" t="s">
        <v>311</v>
      </c>
      <c r="Q7436" s="10">
        <v>5</v>
      </c>
      <c r="R7436" s="3" t="s">
        <v>312</v>
      </c>
      <c r="S7436" s="11">
        <v>0.01183951043426422</v>
      </c>
      <c r="T7436" s="11">
        <v>0.2375162222528464</v>
      </c>
      <c r="U7436" s="11">
        <v>47.24794184443447</v>
      </c>
      <c r="V7436" s="11">
        <v>611.9293445613638</v>
      </c>
    </row>
    <row r="7437" spans="1:22" ht="18" customHeight="1">
      <c r="A7437" s="11">
        <v>1976.89108411939</v>
      </c>
      <c r="B7437" s="11">
        <v>96.61569685251594</v>
      </c>
      <c r="C7437" s="11">
        <v>466.6984192868362</v>
      </c>
      <c r="D7437" s="11">
        <v>20.06459967856218</v>
      </c>
      <c r="E7437" s="11">
        <v>72.23255884282386</v>
      </c>
      <c r="F7437" s="11">
        <v>4092.946963321794</v>
      </c>
      <c r="G7437" s="11">
        <v>1177.570368763301</v>
      </c>
      <c r="H7437" s="11">
        <v>1356.1344</v>
      </c>
      <c r="I7437" s="11">
        <v>2533.704768763301</v>
      </c>
      <c r="J7437" s="11">
        <v>0.018</v>
      </c>
      <c r="K7437" s="11">
        <v>0.03869585396702043</v>
      </c>
      <c r="L7437" s="11">
        <v>0.509370084087728</v>
      </c>
      <c r="M7437" s="11">
        <v>0.1845693885604277</v>
      </c>
      <c r="N7437" s="11">
        <v>5.418016540010381</v>
      </c>
      <c r="O7437" s="3" t="s">
        <v>321</v>
      </c>
      <c r="P7437" s="3" t="s">
        <v>311</v>
      </c>
      <c r="Q7437" s="10">
        <v>5</v>
      </c>
      <c r="R7437" s="3" t="s">
        <v>312</v>
      </c>
      <c r="S7437" s="11">
        <v>0.01184117015561999</v>
      </c>
      <c r="T7437" s="11">
        <v>0.2375753993558089</v>
      </c>
      <c r="U7437" s="11">
        <v>47.25978301459009</v>
      </c>
      <c r="V7437" s="11">
        <v>612.1669199607196</v>
      </c>
    </row>
    <row r="7438" spans="1:22" ht="18" customHeight="1">
      <c r="A7438" s="11">
        <v>1977.106430205784</v>
      </c>
      <c r="B7438" s="11">
        <v>96.62711514791529</v>
      </c>
      <c r="C7438" s="11">
        <v>466.7027362072707</v>
      </c>
      <c r="D7438" s="11">
        <v>20.06678534931084</v>
      </c>
      <c r="E7438" s="11">
        <v>72.24042725751902</v>
      </c>
      <c r="F7438" s="11">
        <v>4092.984822730898</v>
      </c>
      <c r="G7438" s="11">
        <v>1177.8269321968</v>
      </c>
      <c r="H7438" s="11">
        <v>1356.1344</v>
      </c>
      <c r="I7438" s="11">
        <v>2533.9613321968</v>
      </c>
      <c r="J7438" s="11">
        <v>0.018</v>
      </c>
      <c r="K7438" s="11">
        <v>0.03869295110397152</v>
      </c>
      <c r="L7438" s="11">
        <v>0.5093666787159573</v>
      </c>
      <c r="M7438" s="11">
        <v>0.1845435002999642</v>
      </c>
      <c r="N7438" s="11">
        <v>5.418776593998492</v>
      </c>
      <c r="O7438" s="3" t="s">
        <v>321</v>
      </c>
      <c r="P7438" s="3" t="s">
        <v>311</v>
      </c>
      <c r="Q7438" s="10">
        <v>5</v>
      </c>
      <c r="R7438" s="3" t="s">
        <v>312</v>
      </c>
      <c r="S7438" s="11">
        <v>0.01184283088111758</v>
      </c>
      <c r="T7438" s="11">
        <v>0.2376346038627813</v>
      </c>
      <c r="U7438" s="11">
        <v>47.27162584547121</v>
      </c>
      <c r="V7438" s="11">
        <v>612.4045545645824</v>
      </c>
    </row>
    <row r="7439" spans="1:22" ht="18" customHeight="1">
      <c r="A7439" s="11">
        <v>1977.321776292178</v>
      </c>
      <c r="B7439" s="11">
        <v>96.63853262311657</v>
      </c>
      <c r="C7439" s="11">
        <v>466.7070482263389</v>
      </c>
      <c r="D7439" s="11">
        <v>20.0689710200595</v>
      </c>
      <c r="E7439" s="11">
        <v>72.24829567221418</v>
      </c>
      <c r="F7439" s="11">
        <v>4093.022639154998</v>
      </c>
      <c r="G7439" s="11">
        <v>1178.083523576665</v>
      </c>
      <c r="H7439" s="11">
        <v>1356.1344</v>
      </c>
      <c r="I7439" s="11">
        <v>2534.217923576664</v>
      </c>
      <c r="J7439" s="11">
        <v>0.018</v>
      </c>
      <c r="K7439" s="11">
        <v>0.03869004729944908</v>
      </c>
      <c r="L7439" s="11">
        <v>0.509363272973254</v>
      </c>
      <c r="M7439" s="11">
        <v>0.1845176036432687</v>
      </c>
      <c r="N7439" s="11">
        <v>5.419537107870307</v>
      </c>
      <c r="O7439" s="3" t="s">
        <v>321</v>
      </c>
      <c r="P7439" s="3" t="s">
        <v>311</v>
      </c>
      <c r="Q7439" s="10">
        <v>5</v>
      </c>
      <c r="R7439" s="3" t="s">
        <v>312</v>
      </c>
      <c r="S7439" s="11">
        <v>0.01184449261148322</v>
      </c>
      <c r="T7439" s="11">
        <v>0.2376938357949223</v>
      </c>
      <c r="U7439" s="11">
        <v>47.28347033808269</v>
      </c>
      <c r="V7439" s="11">
        <v>612.6422484003774</v>
      </c>
    </row>
    <row r="7440" spans="1:22" ht="18" customHeight="1">
      <c r="A7440" s="11">
        <v>1977.537122378572</v>
      </c>
      <c r="B7440" s="11">
        <v>96.64994927778818</v>
      </c>
      <c r="C7440" s="11">
        <v>466.7113553440406</v>
      </c>
      <c r="D7440" s="11">
        <v>20.07115669080815</v>
      </c>
      <c r="E7440" s="11">
        <v>72.25616408690935</v>
      </c>
      <c r="F7440" s="11">
        <v>4093.060412594095</v>
      </c>
      <c r="G7440" s="11">
        <v>1178.340142902896</v>
      </c>
      <c r="H7440" s="11">
        <v>1356.1344</v>
      </c>
      <c r="I7440" s="11">
        <v>2534.474542902896</v>
      </c>
      <c r="J7440" s="11">
        <v>0.018</v>
      </c>
      <c r="K7440" s="11">
        <v>0.0386871425534531</v>
      </c>
      <c r="L7440" s="11">
        <v>0.5093598668596179</v>
      </c>
      <c r="M7440" s="11">
        <v>0.1844916985903409</v>
      </c>
      <c r="N7440" s="11">
        <v>5.42029808192332</v>
      </c>
      <c r="O7440" s="3" t="s">
        <v>321</v>
      </c>
      <c r="P7440" s="3" t="s">
        <v>311</v>
      </c>
      <c r="Q7440" s="10">
        <v>5</v>
      </c>
      <c r="R7440" s="3" t="s">
        <v>312</v>
      </c>
      <c r="S7440" s="11">
        <v>0.01184615534728984</v>
      </c>
      <c r="T7440" s="11">
        <v>0.2377530951703189</v>
      </c>
      <c r="U7440" s="11">
        <v>47.29531649342998</v>
      </c>
      <c r="V7440" s="11">
        <v>612.8800014955477</v>
      </c>
    </row>
    <row r="7441" spans="1:22" ht="18" customHeight="1">
      <c r="A7441" s="11">
        <v>1977.752468464965</v>
      </c>
      <c r="B7441" s="11">
        <v>96.66136511159853</v>
      </c>
      <c r="C7441" s="11">
        <v>466.7156575603759</v>
      </c>
      <c r="D7441" s="11">
        <v>20.07334236155681</v>
      </c>
      <c r="E7441" s="11">
        <v>72.2640325016045</v>
      </c>
      <c r="F7441" s="11">
        <v>4093.098143048191</v>
      </c>
      <c r="G7441" s="11">
        <v>1178.596790175493</v>
      </c>
      <c r="H7441" s="11">
        <v>1356.1344</v>
      </c>
      <c r="I7441" s="11">
        <v>2534.731190175493</v>
      </c>
      <c r="J7441" s="11">
        <v>0.018</v>
      </c>
      <c r="K7441" s="11">
        <v>0.03868423686598361</v>
      </c>
      <c r="L7441" s="11">
        <v>0.5093564603750492</v>
      </c>
      <c r="M7441" s="11">
        <v>0.1844657851411811</v>
      </c>
      <c r="N7441" s="11">
        <v>5.421059516455307</v>
      </c>
      <c r="O7441" s="3" t="s">
        <v>321</v>
      </c>
      <c r="P7441" s="3" t="s">
        <v>311</v>
      </c>
      <c r="Q7441" s="10">
        <v>5</v>
      </c>
      <c r="R7441" s="3" t="s">
        <v>312</v>
      </c>
      <c r="S7441" s="11">
        <v>0.0118478190892457</v>
      </c>
      <c r="T7441" s="11">
        <v>0.2378123820097808</v>
      </c>
      <c r="U7441" s="11">
        <v>47.30716431251923</v>
      </c>
      <c r="V7441" s="11">
        <v>613.1178138775575</v>
      </c>
    </row>
    <row r="7442" spans="1:22" ht="18" customHeight="1">
      <c r="A7442" s="11">
        <v>1977.96781455136</v>
      </c>
      <c r="B7442" s="11">
        <v>96.67278012421605</v>
      </c>
      <c r="C7442" s="11">
        <v>466.7199548753447</v>
      </c>
      <c r="D7442" s="11">
        <v>20.07552803230547</v>
      </c>
      <c r="E7442" s="11">
        <v>72.27190091629969</v>
      </c>
      <c r="F7442" s="11">
        <v>4093.135830517283</v>
      </c>
      <c r="G7442" s="11">
        <v>1178.853465394457</v>
      </c>
      <c r="H7442" s="11">
        <v>1356.1344</v>
      </c>
      <c r="I7442" s="11">
        <v>2534.987865394457</v>
      </c>
      <c r="J7442" s="11">
        <v>0.018</v>
      </c>
      <c r="K7442" s="11">
        <v>0.03868133023704057</v>
      </c>
      <c r="L7442" s="11">
        <v>0.5093530535195476</v>
      </c>
      <c r="M7442" s="11">
        <v>0.1844398632957891</v>
      </c>
      <c r="N7442" s="11">
        <v>5.421821411764355</v>
      </c>
      <c r="O7442" s="3" t="s">
        <v>321</v>
      </c>
      <c r="P7442" s="3" t="s">
        <v>311</v>
      </c>
      <c r="Q7442" s="10">
        <v>5</v>
      </c>
      <c r="R7442" s="3" t="s">
        <v>312</v>
      </c>
      <c r="S7442" s="11">
        <v>0.01184948383800201</v>
      </c>
      <c r="T7442" s="11">
        <v>0.2378716963329776</v>
      </c>
      <c r="U7442" s="11">
        <v>47.31901379635723</v>
      </c>
      <c r="V7442" s="11">
        <v>613.3556855738905</v>
      </c>
    </row>
    <row r="7443" spans="1:22" ht="18" customHeight="1">
      <c r="A7443" s="11">
        <v>1978.183160637753</v>
      </c>
      <c r="B7443" s="11">
        <v>96.6841943153091</v>
      </c>
      <c r="C7443" s="11">
        <v>466.7242472889474</v>
      </c>
      <c r="D7443" s="11">
        <v>20.07771370305412</v>
      </c>
      <c r="E7443" s="11">
        <v>72.27976933099484</v>
      </c>
      <c r="F7443" s="11">
        <v>4093.173475001374</v>
      </c>
      <c r="G7443" s="11">
        <v>1179.110168559786</v>
      </c>
      <c r="H7443" s="11">
        <v>1356.1344</v>
      </c>
      <c r="I7443" s="11">
        <v>2535.244568559786</v>
      </c>
      <c r="J7443" s="11">
        <v>0.018</v>
      </c>
      <c r="K7443" s="11">
        <v>0.03867842266662402</v>
      </c>
      <c r="L7443" s="11">
        <v>0.5093496462931135</v>
      </c>
      <c r="M7443" s="11">
        <v>0.1844139330541652</v>
      </c>
      <c r="N7443" s="11">
        <v>5.422583768148823</v>
      </c>
      <c r="O7443" s="3" t="s">
        <v>321</v>
      </c>
      <c r="P7443" s="3" t="s">
        <v>311</v>
      </c>
      <c r="Q7443" s="10">
        <v>5</v>
      </c>
      <c r="R7443" s="3" t="s">
        <v>312</v>
      </c>
      <c r="S7443" s="11">
        <v>0.01185114959415281</v>
      </c>
      <c r="T7443" s="11">
        <v>0.2379310381584372</v>
      </c>
      <c r="U7443" s="11">
        <v>47.33086494595138</v>
      </c>
      <c r="V7443" s="11">
        <v>613.5936166120489</v>
      </c>
    </row>
    <row r="7444" spans="1:22" ht="18" customHeight="1">
      <c r="A7444" s="11">
        <v>1978.398506724148</v>
      </c>
      <c r="B7444" s="11">
        <v>96.69560768454612</v>
      </c>
      <c r="C7444" s="11">
        <v>466.7285348011833</v>
      </c>
      <c r="D7444" s="11">
        <v>20.07989937380278</v>
      </c>
      <c r="E7444" s="11">
        <v>72.28763774569002</v>
      </c>
      <c r="F7444" s="11">
        <v>4093.21107650046</v>
      </c>
      <c r="G7444" s="11">
        <v>1179.366899671483</v>
      </c>
      <c r="H7444" s="11">
        <v>1356.1344</v>
      </c>
      <c r="I7444" s="11">
        <v>2535.501299671483</v>
      </c>
      <c r="J7444" s="11">
        <v>0.018</v>
      </c>
      <c r="K7444" s="11">
        <v>0.03867551415473392</v>
      </c>
      <c r="L7444" s="11">
        <v>0.5093462386957467</v>
      </c>
      <c r="M7444" s="11">
        <v>0.1843879944163089</v>
      </c>
      <c r="N7444" s="11">
        <v>5.423346585907391</v>
      </c>
      <c r="O7444" s="3" t="s">
        <v>321</v>
      </c>
      <c r="P7444" s="3" t="s">
        <v>311</v>
      </c>
      <c r="Q7444" s="10">
        <v>5</v>
      </c>
      <c r="R7444" s="3" t="s">
        <v>312</v>
      </c>
      <c r="S7444" s="11">
        <v>0.01185281635842759</v>
      </c>
      <c r="T7444" s="11">
        <v>0.2379904075074127</v>
      </c>
      <c r="U7444" s="11">
        <v>47.3427177623098</v>
      </c>
      <c r="V7444" s="11">
        <v>613.8316070195563</v>
      </c>
    </row>
    <row r="7445" spans="1:22" ht="18" customHeight="1">
      <c r="A7445" s="11">
        <v>1978.613852810542</v>
      </c>
      <c r="B7445" s="11">
        <v>96.70702023159551</v>
      </c>
      <c r="C7445" s="11">
        <v>466.732817412053</v>
      </c>
      <c r="D7445" s="11">
        <v>20.08208504455144</v>
      </c>
      <c r="E7445" s="11">
        <v>72.29550616038517</v>
      </c>
      <c r="F7445" s="11">
        <v>4093.248635014545</v>
      </c>
      <c r="G7445" s="11">
        <v>1179.623658729545</v>
      </c>
      <c r="H7445" s="11">
        <v>1356.1344</v>
      </c>
      <c r="I7445" s="11">
        <v>2535.758058729545</v>
      </c>
      <c r="J7445" s="11">
        <v>0.018</v>
      </c>
      <c r="K7445" s="11">
        <v>0.03867260470137031</v>
      </c>
      <c r="L7445" s="11">
        <v>0.5093428307274472</v>
      </c>
      <c r="M7445" s="11">
        <v>0.1843620473822207</v>
      </c>
      <c r="N7445" s="11">
        <v>5.424109865339004</v>
      </c>
      <c r="O7445" s="3" t="s">
        <v>321</v>
      </c>
      <c r="P7445" s="3" t="s">
        <v>311</v>
      </c>
      <c r="Q7445" s="10">
        <v>5</v>
      </c>
      <c r="R7445" s="3" t="s">
        <v>312</v>
      </c>
      <c r="S7445" s="11">
        <v>0.01185448413140242</v>
      </c>
      <c r="T7445" s="11">
        <v>0.238049804398082</v>
      </c>
      <c r="U7445" s="11">
        <v>47.35457224644121</v>
      </c>
      <c r="V7445" s="11">
        <v>614.0696568239543</v>
      </c>
    </row>
    <row r="7446" spans="1:22" ht="18" customHeight="1">
      <c r="A7446" s="11">
        <v>1978.829198896936</v>
      </c>
      <c r="B7446" s="11">
        <v>96.71843195612568</v>
      </c>
      <c r="C7446" s="11">
        <v>466.7370951215564</v>
      </c>
      <c r="D7446" s="11">
        <v>20.08427071530009</v>
      </c>
      <c r="E7446" s="11">
        <v>72.30337457508034</v>
      </c>
      <c r="F7446" s="11">
        <v>4093.286150543628</v>
      </c>
      <c r="G7446" s="11">
        <v>1179.880445733973</v>
      </c>
      <c r="H7446" s="11">
        <v>1356.1344</v>
      </c>
      <c r="I7446" s="11">
        <v>2536.014845733973</v>
      </c>
      <c r="J7446" s="11">
        <v>0.018</v>
      </c>
      <c r="K7446" s="11">
        <v>0.03866969430653317</v>
      </c>
      <c r="L7446" s="11">
        <v>0.5093394223882149</v>
      </c>
      <c r="M7446" s="11">
        <v>0.1843360919519004</v>
      </c>
      <c r="N7446" s="11">
        <v>5.424873606742917</v>
      </c>
      <c r="O7446" s="3" t="s">
        <v>321</v>
      </c>
      <c r="P7446" s="3" t="s">
        <v>311</v>
      </c>
      <c r="Q7446" s="10">
        <v>5</v>
      </c>
      <c r="R7446" s="3" t="s">
        <v>312</v>
      </c>
      <c r="S7446" s="11">
        <v>0.01185615291378882</v>
      </c>
      <c r="T7446" s="11">
        <v>0.2381092288513491</v>
      </c>
      <c r="U7446" s="11">
        <v>47.36642839935499</v>
      </c>
      <c r="V7446" s="11">
        <v>614.3077660528057</v>
      </c>
    </row>
    <row r="7447" spans="1:22" ht="18" customHeight="1">
      <c r="A7447" s="11">
        <v>1979.044544983329</v>
      </c>
      <c r="B7447" s="11">
        <v>96.72984285780501</v>
      </c>
      <c r="C7447" s="11">
        <v>466.7413679296931</v>
      </c>
      <c r="D7447" s="11">
        <v>20.08645638604875</v>
      </c>
      <c r="E7447" s="11">
        <v>72.31124298977551</v>
      </c>
      <c r="F7447" s="11">
        <v>4093.323623087706</v>
      </c>
      <c r="G7447" s="11">
        <v>1180.137260684768</v>
      </c>
      <c r="H7447" s="11">
        <v>1356.1344</v>
      </c>
      <c r="I7447" s="11">
        <v>2536.271660684768</v>
      </c>
      <c r="J7447" s="11">
        <v>0.018</v>
      </c>
      <c r="K7447" s="11">
        <v>0.03866678297022248</v>
      </c>
      <c r="L7447" s="11">
        <v>0.50933601367805</v>
      </c>
      <c r="M7447" s="11">
        <v>0.1843101281253478</v>
      </c>
      <c r="N7447" s="11">
        <v>5.425637810418689</v>
      </c>
      <c r="O7447" s="3" t="s">
        <v>321</v>
      </c>
      <c r="P7447" s="3" t="s">
        <v>311</v>
      </c>
      <c r="Q7447" s="10">
        <v>5</v>
      </c>
      <c r="R7447" s="3" t="s">
        <v>312</v>
      </c>
      <c r="S7447" s="11">
        <v>0.0118578227062412</v>
      </c>
      <c r="T7447" s="11">
        <v>0.2381686808869768</v>
      </c>
      <c r="U7447" s="11">
        <v>47.37828622206123</v>
      </c>
      <c r="V7447" s="11">
        <v>614.5459347336927</v>
      </c>
    </row>
    <row r="7448" spans="1:22" ht="18" customHeight="1">
      <c r="A7448" s="11">
        <v>1979.259891069723</v>
      </c>
      <c r="B7448" s="11">
        <v>96.74125293630198</v>
      </c>
      <c r="C7448" s="11">
        <v>466.7456358364636</v>
      </c>
      <c r="D7448" s="11">
        <v>20.08864205679741</v>
      </c>
      <c r="E7448" s="11">
        <v>72.31911140447068</v>
      </c>
      <c r="F7448" s="11">
        <v>4093.361052646783</v>
      </c>
      <c r="G7448" s="11">
        <v>1180.394103581929</v>
      </c>
      <c r="H7448" s="11">
        <v>1356.1344</v>
      </c>
      <c r="I7448" s="11">
        <v>2536.528503581929</v>
      </c>
      <c r="J7448" s="11">
        <v>0.018</v>
      </c>
      <c r="K7448" s="11">
        <v>0.03866387069243828</v>
      </c>
      <c r="L7448" s="11">
        <v>0.5093326045969523</v>
      </c>
      <c r="M7448" s="11">
        <v>0.1842841559025632</v>
      </c>
      <c r="N7448" s="11">
        <v>5.42640247666615</v>
      </c>
      <c r="O7448" s="3" t="s">
        <v>321</v>
      </c>
      <c r="P7448" s="3" t="s">
        <v>311</v>
      </c>
      <c r="Q7448" s="10">
        <v>5</v>
      </c>
      <c r="R7448" s="3" t="s">
        <v>312</v>
      </c>
      <c r="S7448" s="11">
        <v>0.01185949350935678</v>
      </c>
      <c r="T7448" s="11">
        <v>0.2382281605235845</v>
      </c>
      <c r="U7448" s="11">
        <v>47.39014571557059</v>
      </c>
      <c r="V7448" s="11">
        <v>614.7841628942163</v>
      </c>
    </row>
    <row r="7449" spans="1:22" ht="18" customHeight="1">
      <c r="A7449" s="11">
        <v>1979.475237156118</v>
      </c>
      <c r="B7449" s="11">
        <v>96.75266219128491</v>
      </c>
      <c r="C7449" s="11">
        <v>466.7498988418674</v>
      </c>
      <c r="D7449" s="11">
        <v>20.09082772754606</v>
      </c>
      <c r="E7449" s="11">
        <v>72.32697981916583</v>
      </c>
      <c r="F7449" s="11">
        <v>4093.398439220856</v>
      </c>
      <c r="G7449" s="11">
        <v>1180.650974425456</v>
      </c>
      <c r="H7449" s="11">
        <v>1356.1344</v>
      </c>
      <c r="I7449" s="11">
        <v>2536.785374425456</v>
      </c>
      <c r="J7449" s="11">
        <v>0.018</v>
      </c>
      <c r="K7449" s="11">
        <v>0.03866095747318053</v>
      </c>
      <c r="L7449" s="11">
        <v>0.509329195144922</v>
      </c>
      <c r="M7449" s="11">
        <v>0.1842581752835464</v>
      </c>
      <c r="N7449" s="11">
        <v>5.427167605785448</v>
      </c>
      <c r="O7449" s="3" t="s">
        <v>321</v>
      </c>
      <c r="P7449" s="3" t="s">
        <v>311</v>
      </c>
      <c r="Q7449" s="10">
        <v>5</v>
      </c>
      <c r="R7449" s="3" t="s">
        <v>312</v>
      </c>
      <c r="S7449" s="11">
        <v>0.01186116532384906</v>
      </c>
      <c r="T7449" s="11">
        <v>0.2382876677821333</v>
      </c>
      <c r="U7449" s="11">
        <v>47.40200688089444</v>
      </c>
      <c r="V7449" s="11">
        <v>615.0224505619984</v>
      </c>
    </row>
    <row r="7450" spans="1:22" ht="18" customHeight="1">
      <c r="A7450" s="11">
        <v>1979.690583242512</v>
      </c>
      <c r="B7450" s="11">
        <v>96.76407062242231</v>
      </c>
      <c r="C7450" s="11">
        <v>466.7541569459052</v>
      </c>
      <c r="D7450" s="11">
        <v>20.09301339829472</v>
      </c>
      <c r="E7450" s="11">
        <v>72.33484823386101</v>
      </c>
      <c r="F7450" s="11">
        <v>4093.43578280993</v>
      </c>
      <c r="G7450" s="11">
        <v>1180.90787321535</v>
      </c>
      <c r="H7450" s="11">
        <v>1356.1344</v>
      </c>
      <c r="I7450" s="11">
        <v>2537.04227321535</v>
      </c>
      <c r="J7450" s="11">
        <v>0.018</v>
      </c>
      <c r="K7450" s="11">
        <v>0.03865804331244929</v>
      </c>
      <c r="L7450" s="11">
        <v>0.5093257853219589</v>
      </c>
      <c r="M7450" s="11">
        <v>0.1842321862682978</v>
      </c>
      <c r="N7450" s="11">
        <v>5.427933198077004</v>
      </c>
      <c r="O7450" s="3" t="s">
        <v>321</v>
      </c>
      <c r="P7450" s="3" t="s">
        <v>311</v>
      </c>
      <c r="Q7450" s="10">
        <v>5</v>
      </c>
      <c r="R7450" s="3" t="s">
        <v>312</v>
      </c>
      <c r="S7450" s="11">
        <v>0.01186283815037436</v>
      </c>
      <c r="T7450" s="11">
        <v>0.2383472026824418</v>
      </c>
      <c r="U7450" s="11">
        <v>47.41386971904481</v>
      </c>
      <c r="V7450" s="11">
        <v>615.2607977646809</v>
      </c>
    </row>
    <row r="7451" spans="1:22" ht="18" customHeight="1">
      <c r="A7451" s="11">
        <v>1979.905929328906</v>
      </c>
      <c r="B7451" s="11">
        <v>96.77547822938247</v>
      </c>
      <c r="C7451" s="11">
        <v>466.7584101485763</v>
      </c>
      <c r="D7451" s="11">
        <v>20.09519906904338</v>
      </c>
      <c r="E7451" s="11">
        <v>72.34271664855616</v>
      </c>
      <c r="F7451" s="11">
        <v>4093.473083413998</v>
      </c>
      <c r="G7451" s="11">
        <v>1181.164799951609</v>
      </c>
      <c r="H7451" s="11">
        <v>1356.1344</v>
      </c>
      <c r="I7451" s="11">
        <v>2537.299199951609</v>
      </c>
      <c r="J7451" s="11">
        <v>0.018</v>
      </c>
      <c r="K7451" s="11">
        <v>0.03865512821024449</v>
      </c>
      <c r="L7451" s="11">
        <v>0.5093223751280633</v>
      </c>
      <c r="M7451" s="11">
        <v>0.1842061888568168</v>
      </c>
      <c r="N7451" s="11">
        <v>5.428699253841566</v>
      </c>
      <c r="O7451" s="3" t="s">
        <v>321</v>
      </c>
      <c r="P7451" s="3" t="s">
        <v>311</v>
      </c>
      <c r="Q7451" s="10">
        <v>5</v>
      </c>
      <c r="R7451" s="3" t="s">
        <v>312</v>
      </c>
      <c r="S7451" s="11">
        <v>0.01186451198953183</v>
      </c>
      <c r="T7451" s="11">
        <v>0.2384067652431848</v>
      </c>
      <c r="U7451" s="11">
        <v>47.42573423103434</v>
      </c>
      <c r="V7451" s="11">
        <v>615.4992045299241</v>
      </c>
    </row>
    <row r="7452" spans="1:22" ht="18" customHeight="1">
      <c r="A7452" s="11">
        <v>1980.121275415299</v>
      </c>
      <c r="B7452" s="11">
        <v>96.78688501183383</v>
      </c>
      <c r="C7452" s="11">
        <v>466.7626584498809</v>
      </c>
      <c r="D7452" s="11">
        <v>20.09738473979203</v>
      </c>
      <c r="E7452" s="11">
        <v>72.35058506325133</v>
      </c>
      <c r="F7452" s="11">
        <v>4093.510341033063</v>
      </c>
      <c r="G7452" s="11">
        <v>1181.421754634235</v>
      </c>
      <c r="H7452" s="11">
        <v>1356.1344</v>
      </c>
      <c r="I7452" s="11">
        <v>2537.556154634235</v>
      </c>
      <c r="J7452" s="11">
        <v>0.018</v>
      </c>
      <c r="K7452" s="11">
        <v>0.03865221216656616</v>
      </c>
      <c r="L7452" s="11">
        <v>0.5093189645632349</v>
      </c>
      <c r="M7452" s="11">
        <v>0.1841801830491037</v>
      </c>
      <c r="N7452" s="11">
        <v>5.429465773380154</v>
      </c>
      <c r="O7452" s="3" t="s">
        <v>321</v>
      </c>
      <c r="P7452" s="3" t="s">
        <v>311</v>
      </c>
      <c r="Q7452" s="10">
        <v>5</v>
      </c>
      <c r="R7452" s="3" t="s">
        <v>312</v>
      </c>
      <c r="S7452" s="11">
        <v>0.01186618684203693</v>
      </c>
      <c r="T7452" s="11">
        <v>0.2384663554853806</v>
      </c>
      <c r="U7452" s="11">
        <v>47.43760041787638</v>
      </c>
      <c r="V7452" s="11">
        <v>615.7376708854094</v>
      </c>
    </row>
    <row r="7453" spans="1:22" ht="18" customHeight="1">
      <c r="A7453" s="11">
        <v>1980.336621501694</v>
      </c>
      <c r="B7453" s="11">
        <v>96.79829096944493</v>
      </c>
      <c r="C7453" s="11">
        <v>466.7669018498195</v>
      </c>
      <c r="D7453" s="11">
        <v>20.09957041054069</v>
      </c>
      <c r="E7453" s="11">
        <v>72.3584534779465</v>
      </c>
      <c r="F7453" s="11">
        <v>4093.547555667129</v>
      </c>
      <c r="G7453" s="11">
        <v>1181.678737263228</v>
      </c>
      <c r="H7453" s="11">
        <v>1356.1344</v>
      </c>
      <c r="I7453" s="11">
        <v>2537.813137263228</v>
      </c>
      <c r="J7453" s="11">
        <v>0.018</v>
      </c>
      <c r="K7453" s="11">
        <v>0.03864929518141434</v>
      </c>
      <c r="L7453" s="11">
        <v>0.5093155536274737</v>
      </c>
      <c r="M7453" s="11">
        <v>0.1841541688451587</v>
      </c>
      <c r="N7453" s="11">
        <v>5.430232756994082</v>
      </c>
      <c r="O7453" s="3" t="s">
        <v>321</v>
      </c>
      <c r="P7453" s="3" t="s">
        <v>311</v>
      </c>
      <c r="Q7453" s="10">
        <v>5</v>
      </c>
      <c r="R7453" s="3" t="s">
        <v>312</v>
      </c>
      <c r="S7453" s="11">
        <v>0.01186786270854793</v>
      </c>
      <c r="T7453" s="11">
        <v>0.238525973428904</v>
      </c>
      <c r="U7453" s="11">
        <v>47.44946828058492</v>
      </c>
      <c r="V7453" s="11">
        <v>615.9761968588383</v>
      </c>
    </row>
    <row r="7454" spans="1:22" ht="18" customHeight="1">
      <c r="A7454" s="11">
        <v>1980.551967588087</v>
      </c>
      <c r="B7454" s="11">
        <v>96.80969610188399</v>
      </c>
      <c r="C7454" s="11">
        <v>466.7711403483913</v>
      </c>
      <c r="D7454" s="11">
        <v>20.10175608128935</v>
      </c>
      <c r="E7454" s="11">
        <v>72.36632189264165</v>
      </c>
      <c r="F7454" s="11">
        <v>4093.584727316188</v>
      </c>
      <c r="G7454" s="11">
        <v>1181.935747838586</v>
      </c>
      <c r="H7454" s="11">
        <v>1356.1344</v>
      </c>
      <c r="I7454" s="11">
        <v>2538.070147838586</v>
      </c>
      <c r="J7454" s="11">
        <v>0.018</v>
      </c>
      <c r="K7454" s="11">
        <v>0.03864637725478894</v>
      </c>
      <c r="L7454" s="11">
        <v>0.5093121423207798</v>
      </c>
      <c r="M7454" s="11">
        <v>0.1841281462449814</v>
      </c>
      <c r="N7454" s="11">
        <v>5.43100020498499</v>
      </c>
      <c r="O7454" s="3" t="s">
        <v>321</v>
      </c>
      <c r="P7454" s="3" t="s">
        <v>311</v>
      </c>
      <c r="Q7454" s="10">
        <v>5</v>
      </c>
      <c r="R7454" s="3" t="s">
        <v>312</v>
      </c>
      <c r="S7454" s="11">
        <v>0.0118695395896659</v>
      </c>
      <c r="T7454" s="11">
        <v>0.2385856190924854</v>
      </c>
      <c r="U7454" s="11">
        <v>47.46133782017459</v>
      </c>
      <c r="V7454" s="11">
        <v>616.2147824779308</v>
      </c>
    </row>
    <row r="7455" spans="1:22" ht="18" customHeight="1">
      <c r="A7455" s="11">
        <v>1980.767313674482</v>
      </c>
      <c r="B7455" s="11">
        <v>96.82110040881956</v>
      </c>
      <c r="C7455" s="11">
        <v>466.7753739455969</v>
      </c>
      <c r="D7455" s="11">
        <v>20.10394175203801</v>
      </c>
      <c r="E7455" s="11">
        <v>72.37419030733683</v>
      </c>
      <c r="F7455" s="11">
        <v>4093.621855980247</v>
      </c>
      <c r="G7455" s="11">
        <v>1182.192786360311</v>
      </c>
      <c r="H7455" s="11">
        <v>1356.1344</v>
      </c>
      <c r="I7455" s="11">
        <v>2538.327186360311</v>
      </c>
      <c r="J7455" s="11">
        <v>0.018</v>
      </c>
      <c r="K7455" s="11">
        <v>0.03864345838669003</v>
      </c>
      <c r="L7455" s="11">
        <v>0.5093087306431533</v>
      </c>
      <c r="M7455" s="11">
        <v>0.184102115248572</v>
      </c>
      <c r="N7455" s="11">
        <v>5.431768117654785</v>
      </c>
      <c r="O7455" s="3" t="s">
        <v>321</v>
      </c>
      <c r="P7455" s="3" t="s">
        <v>311</v>
      </c>
      <c r="Q7455" s="10">
        <v>5</v>
      </c>
      <c r="R7455" s="3" t="s">
        <v>312</v>
      </c>
      <c r="S7455" s="11">
        <v>0.01187121748612756</v>
      </c>
      <c r="T7455" s="11">
        <v>0.2386452924975881</v>
      </c>
      <c r="U7455" s="11">
        <v>47.47320903766072</v>
      </c>
      <c r="V7455" s="11">
        <v>616.4534277704284</v>
      </c>
    </row>
    <row r="7456" spans="1:22" ht="18" customHeight="1">
      <c r="A7456" s="11">
        <v>1980.982659760876</v>
      </c>
      <c r="B7456" s="11">
        <v>96.83250388991998</v>
      </c>
      <c r="C7456" s="11">
        <v>466.7796026414363</v>
      </c>
      <c r="D7456" s="11">
        <v>20.10612742278666</v>
      </c>
      <c r="E7456" s="11">
        <v>72.38205872203199</v>
      </c>
      <c r="F7456" s="11">
        <v>4093.658941659305</v>
      </c>
      <c r="G7456" s="11">
        <v>1182.449852828402</v>
      </c>
      <c r="H7456" s="11">
        <v>1356.1344</v>
      </c>
      <c r="I7456" s="11">
        <v>2538.584252828402</v>
      </c>
      <c r="J7456" s="11">
        <v>0.018</v>
      </c>
      <c r="K7456" s="11">
        <v>0.03864053857711762</v>
      </c>
      <c r="L7456" s="11">
        <v>0.509305318594594</v>
      </c>
      <c r="M7456" s="11">
        <v>0.1840760758559308</v>
      </c>
      <c r="N7456" s="11">
        <v>5.432536495305675</v>
      </c>
      <c r="O7456" s="3" t="s">
        <v>321</v>
      </c>
      <c r="P7456" s="3" t="s">
        <v>311</v>
      </c>
      <c r="Q7456" s="10">
        <v>5</v>
      </c>
      <c r="R7456" s="3" t="s">
        <v>312</v>
      </c>
      <c r="S7456" s="11">
        <v>0.01187289639851595</v>
      </c>
      <c r="T7456" s="11">
        <v>0.2387049936625915</v>
      </c>
      <c r="U7456" s="11">
        <v>47.48508193405923</v>
      </c>
      <c r="V7456" s="11">
        <v>616.6921327640911</v>
      </c>
    </row>
    <row r="7457" spans="1:22" ht="18" customHeight="1">
      <c r="A7457" s="11">
        <v>1981.198005847269</v>
      </c>
      <c r="B7457" s="11">
        <v>96.84390654485361</v>
      </c>
      <c r="C7457" s="11">
        <v>466.7838264359089</v>
      </c>
      <c r="D7457" s="11">
        <v>20.10831309353532</v>
      </c>
      <c r="E7457" s="11">
        <v>72.38992713672715</v>
      </c>
      <c r="F7457" s="11">
        <v>4093.695984353358</v>
      </c>
      <c r="G7457" s="11">
        <v>1182.706947242859</v>
      </c>
      <c r="H7457" s="11">
        <v>1356.1344</v>
      </c>
      <c r="I7457" s="11">
        <v>2538.841347242858</v>
      </c>
      <c r="J7457" s="11">
        <v>0.018</v>
      </c>
      <c r="K7457" s="11">
        <v>0.03863761782607165</v>
      </c>
      <c r="L7457" s="11">
        <v>0.5093019061751022</v>
      </c>
      <c r="M7457" s="11">
        <v>0.1840500280670572</v>
      </c>
      <c r="N7457" s="11">
        <v>5.433305338240197</v>
      </c>
      <c r="O7457" s="3" t="s">
        <v>321</v>
      </c>
      <c r="P7457" s="3" t="s">
        <v>311</v>
      </c>
      <c r="Q7457" s="10">
        <v>5</v>
      </c>
      <c r="R7457" s="3" t="s">
        <v>312</v>
      </c>
      <c r="S7457" s="11">
        <v>0.01187457632754983</v>
      </c>
      <c r="T7457" s="11">
        <v>0.2387647226086096</v>
      </c>
      <c r="U7457" s="11">
        <v>47.49695651038678</v>
      </c>
      <c r="V7457" s="11">
        <v>616.9308974866997</v>
      </c>
    </row>
    <row r="7458" spans="1:22" ht="18" customHeight="1">
      <c r="A7458" s="11">
        <v>1981.413351933664</v>
      </c>
      <c r="B7458" s="11">
        <v>96.85530837328895</v>
      </c>
      <c r="C7458" s="11">
        <v>466.788045329015</v>
      </c>
      <c r="D7458" s="11">
        <v>20.11049876428398</v>
      </c>
      <c r="E7458" s="11">
        <v>72.39779555142232</v>
      </c>
      <c r="F7458" s="11">
        <v>4093.732984062407</v>
      </c>
      <c r="G7458" s="11">
        <v>1182.964069603682</v>
      </c>
      <c r="H7458" s="11">
        <v>1356.1344</v>
      </c>
      <c r="I7458" s="11">
        <v>2539.098469603682</v>
      </c>
      <c r="J7458" s="11">
        <v>0.018</v>
      </c>
      <c r="K7458" s="11">
        <v>0.03863469613355213</v>
      </c>
      <c r="L7458" s="11">
        <v>0.5092984933846776</v>
      </c>
      <c r="M7458" s="11">
        <v>0.1840239718819513</v>
      </c>
      <c r="N7458" s="11">
        <v>5.43407464676116</v>
      </c>
      <c r="O7458" s="3" t="s">
        <v>321</v>
      </c>
      <c r="P7458" s="3" t="s">
        <v>311</v>
      </c>
      <c r="Q7458" s="10">
        <v>5</v>
      </c>
      <c r="R7458" s="3" t="s">
        <v>312</v>
      </c>
      <c r="S7458" s="11">
        <v>0.01187625727389076</v>
      </c>
      <c r="T7458" s="11">
        <v>0.238824479355612</v>
      </c>
      <c r="U7458" s="11">
        <v>47.50883276766067</v>
      </c>
      <c r="V7458" s="11">
        <v>617.1697219660552</v>
      </c>
    </row>
    <row r="7459" spans="1:22" ht="18" customHeight="1">
      <c r="A7459" s="11">
        <v>1981.628698020057</v>
      </c>
      <c r="B7459" s="11">
        <v>96.86670937489437</v>
      </c>
      <c r="C7459" s="11">
        <v>466.792259320755</v>
      </c>
      <c r="D7459" s="11">
        <v>20.11268443503263</v>
      </c>
      <c r="E7459" s="11">
        <v>72.40566396611749</v>
      </c>
      <c r="F7459" s="11">
        <v>4093.769940786456</v>
      </c>
      <c r="G7459" s="11">
        <v>1183.221219910872</v>
      </c>
      <c r="H7459" s="11">
        <v>1356.1344</v>
      </c>
      <c r="I7459" s="11">
        <v>2539.355619910872</v>
      </c>
      <c r="J7459" s="11">
        <v>0.018</v>
      </c>
      <c r="K7459" s="11">
        <v>0.03863177349955912</v>
      </c>
      <c r="L7459" s="11">
        <v>0.5092950802233203</v>
      </c>
      <c r="M7459" s="11">
        <v>0.1839979073006136</v>
      </c>
      <c r="N7459" s="11">
        <v>5.434844421171658</v>
      </c>
      <c r="O7459" s="3" t="s">
        <v>321</v>
      </c>
      <c r="P7459" s="3" t="s">
        <v>311</v>
      </c>
      <c r="Q7459" s="10">
        <v>5</v>
      </c>
      <c r="R7459" s="3" t="s">
        <v>312</v>
      </c>
      <c r="S7459" s="11">
        <v>0.01187793923814298</v>
      </c>
      <c r="T7459" s="11">
        <v>0.2388842639224214</v>
      </c>
      <c r="U7459" s="11">
        <v>47.52071070689881</v>
      </c>
      <c r="V7459" s="11">
        <v>617.4086062299776</v>
      </c>
    </row>
    <row r="7460" spans="1:22" ht="18" customHeight="1">
      <c r="A7460" s="11">
        <v>1981.844044106452</v>
      </c>
      <c r="B7460" s="11">
        <v>96.8781095493383</v>
      </c>
      <c r="C7460" s="11">
        <v>466.7964684111286</v>
      </c>
      <c r="D7460" s="11">
        <v>20.11487010578129</v>
      </c>
      <c r="E7460" s="11">
        <v>72.41353238081264</v>
      </c>
      <c r="F7460" s="11">
        <v>4093.806854525502</v>
      </c>
      <c r="G7460" s="11">
        <v>1183.478398164428</v>
      </c>
      <c r="H7460" s="11">
        <v>1356.1344</v>
      </c>
      <c r="I7460" s="11">
        <v>2539.612798164428</v>
      </c>
      <c r="J7460" s="11">
        <v>0.018</v>
      </c>
      <c r="K7460" s="11">
        <v>0.03862884992409258</v>
      </c>
      <c r="L7460" s="11">
        <v>0.5092916666910302</v>
      </c>
      <c r="M7460" s="11">
        <v>0.1839718343230438</v>
      </c>
      <c r="N7460" s="11">
        <v>5.435614661775118</v>
      </c>
      <c r="O7460" s="3" t="s">
        <v>321</v>
      </c>
      <c r="P7460" s="3" t="s">
        <v>311</v>
      </c>
      <c r="Q7460" s="10">
        <v>5</v>
      </c>
      <c r="R7460" s="3" t="s">
        <v>312</v>
      </c>
      <c r="S7460" s="11">
        <v>0.01187962222102723</v>
      </c>
      <c r="T7460" s="11">
        <v>0.238944076330209</v>
      </c>
      <c r="U7460" s="11">
        <v>47.53259032911984</v>
      </c>
      <c r="V7460" s="11">
        <v>617.6475503063078</v>
      </c>
    </row>
    <row r="7461" spans="1:22" ht="18" customHeight="1">
      <c r="A7461" s="11">
        <v>1982.059390192846</v>
      </c>
      <c r="B7461" s="11">
        <v>96.88950889628914</v>
      </c>
      <c r="C7461" s="11">
        <v>466.8006726001358</v>
      </c>
      <c r="D7461" s="11">
        <v>20.11705577652995</v>
      </c>
      <c r="E7461" s="11">
        <v>72.42140079550782</v>
      </c>
      <c r="F7461" s="11">
        <v>4093.843725279546</v>
      </c>
      <c r="G7461" s="11">
        <v>1183.73560436435</v>
      </c>
      <c r="H7461" s="11">
        <v>1356.1344</v>
      </c>
      <c r="I7461" s="11">
        <v>2539.870004364349</v>
      </c>
      <c r="J7461" s="11">
        <v>0.018</v>
      </c>
      <c r="K7461" s="11">
        <v>0.03862592540715251</v>
      </c>
      <c r="L7461" s="11">
        <v>0.5092882527878074</v>
      </c>
      <c r="M7461" s="11">
        <v>0.183945752949242</v>
      </c>
      <c r="N7461" s="11">
        <v>5.436385368875246</v>
      </c>
      <c r="O7461" s="3" t="s">
        <v>321</v>
      </c>
      <c r="P7461" s="3" t="s">
        <v>311</v>
      </c>
      <c r="Q7461" s="10">
        <v>5</v>
      </c>
      <c r="R7461" s="3" t="s">
        <v>312</v>
      </c>
      <c r="S7461" s="11">
        <v>0.01188130622320701</v>
      </c>
      <c r="T7461" s="11">
        <v>0.239003916599001</v>
      </c>
      <c r="U7461" s="11">
        <v>47.54447163534305</v>
      </c>
      <c r="V7461" s="11">
        <v>617.8865542229069</v>
      </c>
    </row>
    <row r="7462" spans="1:22" ht="18" customHeight="1">
      <c r="A7462" s="11">
        <v>1982.274736279239</v>
      </c>
      <c r="B7462" s="11">
        <v>96.90090741541523</v>
      </c>
      <c r="C7462" s="11">
        <v>466.8048718877763</v>
      </c>
      <c r="D7462" s="11">
        <v>20.1192414472786</v>
      </c>
      <c r="E7462" s="11">
        <v>72.42926921020297</v>
      </c>
      <c r="F7462" s="11">
        <v>4093.880553048585</v>
      </c>
      <c r="G7462" s="11">
        <v>1183.992838510638</v>
      </c>
      <c r="H7462" s="11">
        <v>1356.1344</v>
      </c>
      <c r="I7462" s="11">
        <v>2540.127238510638</v>
      </c>
      <c r="J7462" s="11">
        <v>0.018</v>
      </c>
      <c r="K7462" s="11">
        <v>0.0386229999487389</v>
      </c>
      <c r="L7462" s="11">
        <v>0.509284838513652</v>
      </c>
      <c r="M7462" s="11">
        <v>0.1839196631792078</v>
      </c>
      <c r="N7462" s="11">
        <v>5.437156542776066</v>
      </c>
      <c r="O7462" s="3" t="s">
        <v>321</v>
      </c>
      <c r="P7462" s="3" t="s">
        <v>311</v>
      </c>
      <c r="Q7462" s="10">
        <v>5</v>
      </c>
      <c r="R7462" s="3" t="s">
        <v>312</v>
      </c>
      <c r="S7462" s="11">
        <v>0.01188299124528854</v>
      </c>
      <c r="T7462" s="11">
        <v>0.2390637847476769</v>
      </c>
      <c r="U7462" s="11">
        <v>47.55635462658834</v>
      </c>
      <c r="V7462" s="11">
        <v>618.1256180076546</v>
      </c>
    </row>
    <row r="7463" spans="1:22" ht="18" customHeight="1">
      <c r="A7463" s="11">
        <v>1982.490082365633</v>
      </c>
      <c r="B7463" s="11">
        <v>96.91230510638508</v>
      </c>
      <c r="C7463" s="11">
        <v>466.8090662740506</v>
      </c>
      <c r="D7463" s="11">
        <v>20.12142711802726</v>
      </c>
      <c r="E7463" s="11">
        <v>72.43713762489816</v>
      </c>
      <c r="F7463" s="11">
        <v>4093.917337832623</v>
      </c>
      <c r="G7463" s="11">
        <v>1184.250100603293</v>
      </c>
      <c r="H7463" s="11">
        <v>1356.1344</v>
      </c>
      <c r="I7463" s="11">
        <v>2540.384500603293</v>
      </c>
      <c r="J7463" s="11">
        <v>0.018</v>
      </c>
      <c r="K7463" s="11">
        <v>0.03862007354885175</v>
      </c>
      <c r="L7463" s="11">
        <v>0.509281423868564</v>
      </c>
      <c r="M7463" s="11">
        <v>0.1838935650129415</v>
      </c>
      <c r="N7463" s="11">
        <v>5.437928183781878</v>
      </c>
      <c r="O7463" s="3" t="s">
        <v>321</v>
      </c>
      <c r="P7463" s="3" t="s">
        <v>311</v>
      </c>
      <c r="Q7463" s="10">
        <v>5</v>
      </c>
      <c r="R7463" s="3" t="s">
        <v>312</v>
      </c>
      <c r="S7463" s="11">
        <v>0.01188467728801387</v>
      </c>
      <c r="T7463" s="11">
        <v>0.2391236807978546</v>
      </c>
      <c r="U7463" s="11">
        <v>47.56823930387635</v>
      </c>
      <c r="V7463" s="11">
        <v>618.3647416884525</v>
      </c>
    </row>
    <row r="7464" spans="1:22" ht="18" customHeight="1">
      <c r="A7464" s="11">
        <v>1982.705428452027</v>
      </c>
      <c r="B7464" s="11">
        <v>96.92370196886704</v>
      </c>
      <c r="C7464" s="11">
        <v>466.8132557589584</v>
      </c>
      <c r="D7464" s="11">
        <v>20.12361278877592</v>
      </c>
      <c r="E7464" s="11">
        <v>72.44500603959331</v>
      </c>
      <c r="F7464" s="11">
        <v>4093.954079631658</v>
      </c>
      <c r="G7464" s="11">
        <v>1184.507390642313</v>
      </c>
      <c r="H7464" s="11">
        <v>1356.1344</v>
      </c>
      <c r="I7464" s="11">
        <v>2540.641790642313</v>
      </c>
      <c r="J7464" s="11">
        <v>0.018</v>
      </c>
      <c r="K7464" s="11">
        <v>0.03861714620749108</v>
      </c>
      <c r="L7464" s="11">
        <v>0.5092780088525432</v>
      </c>
      <c r="M7464" s="11">
        <v>0.1838674584504432</v>
      </c>
      <c r="N7464" s="11">
        <v>5.438700292197296</v>
      </c>
      <c r="O7464" s="3" t="s">
        <v>321</v>
      </c>
      <c r="P7464" s="3" t="s">
        <v>311</v>
      </c>
      <c r="Q7464" s="10">
        <v>5</v>
      </c>
      <c r="R7464" s="3" t="s">
        <v>312</v>
      </c>
      <c r="S7464" s="11">
        <v>0.01188636435197117</v>
      </c>
      <c r="T7464" s="11">
        <v>0.2391836047680619</v>
      </c>
      <c r="U7464" s="11">
        <v>47.58012566822833</v>
      </c>
      <c r="V7464" s="11">
        <v>618.6039252932205</v>
      </c>
    </row>
    <row r="7465" spans="1:22" ht="18" customHeight="1">
      <c r="A7465" s="11">
        <v>1982.920774538421</v>
      </c>
      <c r="B7465" s="11">
        <v>96.93509800252953</v>
      </c>
      <c r="C7465" s="11">
        <v>466.8174403424999</v>
      </c>
      <c r="D7465" s="11">
        <v>20.12579845952457</v>
      </c>
      <c r="E7465" s="11">
        <v>72.45287445428848</v>
      </c>
      <c r="F7465" s="11">
        <v>4093.990778445691</v>
      </c>
      <c r="G7465" s="11">
        <v>1184.7647086277</v>
      </c>
      <c r="H7465" s="11">
        <v>1356.1344</v>
      </c>
      <c r="I7465" s="11">
        <v>2540.8991086277</v>
      </c>
      <c r="J7465" s="11">
        <v>0.018</v>
      </c>
      <c r="K7465" s="11">
        <v>0.0386142179246569</v>
      </c>
      <c r="L7465" s="11">
        <v>0.5092745934655897</v>
      </c>
      <c r="M7465" s="11">
        <v>0.1838413434917129</v>
      </c>
      <c r="N7465" s="11">
        <v>5.439472868327234</v>
      </c>
      <c r="O7465" s="3" t="s">
        <v>321</v>
      </c>
      <c r="P7465" s="3" t="s">
        <v>311</v>
      </c>
      <c r="Q7465" s="10">
        <v>5</v>
      </c>
      <c r="R7465" s="3" t="s">
        <v>312</v>
      </c>
      <c r="S7465" s="11">
        <v>0.01188805243788451</v>
      </c>
      <c r="T7465" s="11">
        <v>0.2392435566795667</v>
      </c>
      <c r="U7465" s="11">
        <v>47.59201372066621</v>
      </c>
      <c r="V7465" s="11">
        <v>618.8431688499001</v>
      </c>
    </row>
    <row r="7466" spans="1:22" ht="18" customHeight="1">
      <c r="A7466" s="11">
        <v>1983.136120624815</v>
      </c>
      <c r="B7466" s="11">
        <v>96.94649320704094</v>
      </c>
      <c r="C7466" s="11">
        <v>466.8216200246748</v>
      </c>
      <c r="D7466" s="11">
        <v>20.12798413027323</v>
      </c>
      <c r="E7466" s="11">
        <v>72.46074286898364</v>
      </c>
      <c r="F7466" s="11">
        <v>4094.02743427472</v>
      </c>
      <c r="G7466" s="11">
        <v>1185.022054559454</v>
      </c>
      <c r="H7466" s="11">
        <v>1356.1344</v>
      </c>
      <c r="I7466" s="11">
        <v>2541.156454559454</v>
      </c>
      <c r="J7466" s="11">
        <v>0.018</v>
      </c>
      <c r="K7466" s="11">
        <v>0.03861128870034915</v>
      </c>
      <c r="L7466" s="11">
        <v>0.5092711777077034</v>
      </c>
      <c r="M7466" s="11">
        <v>0.1838152201367503</v>
      </c>
      <c r="N7466" s="11">
        <v>5.440245912476915</v>
      </c>
      <c r="O7466" s="3" t="s">
        <v>321</v>
      </c>
      <c r="P7466" s="3" t="s">
        <v>311</v>
      </c>
      <c r="Q7466" s="10">
        <v>5</v>
      </c>
      <c r="R7466" s="3" t="s">
        <v>312</v>
      </c>
      <c r="S7466" s="11">
        <v>0.01188974154642068</v>
      </c>
      <c r="T7466" s="11">
        <v>0.2393035365524905</v>
      </c>
      <c r="U7466" s="11">
        <v>47.60390346221263</v>
      </c>
      <c r="V7466" s="11">
        <v>619.0824723864525</v>
      </c>
    </row>
    <row r="7467" spans="1:22" ht="18" customHeight="1">
      <c r="A7467" s="11">
        <v>1983.351466711209</v>
      </c>
      <c r="B7467" s="11">
        <v>96.95788758206973</v>
      </c>
      <c r="C7467" s="11">
        <v>466.8257948054836</v>
      </c>
      <c r="D7467" s="11">
        <v>20.13016980102189</v>
      </c>
      <c r="E7467" s="11">
        <v>72.4686112836788</v>
      </c>
      <c r="F7467" s="11">
        <v>4094.064047118748</v>
      </c>
      <c r="G7467" s="11">
        <v>1185.279428437573</v>
      </c>
      <c r="H7467" s="11">
        <v>1356.1344</v>
      </c>
      <c r="I7467" s="11">
        <v>2541.413828437573</v>
      </c>
      <c r="J7467" s="11">
        <v>0.018</v>
      </c>
      <c r="K7467" s="11">
        <v>0.03860835853456793</v>
      </c>
      <c r="L7467" s="11">
        <v>0.5092677615788845</v>
      </c>
      <c r="M7467" s="11">
        <v>0.1837890883855558</v>
      </c>
      <c r="N7467" s="11">
        <v>5.441019424951841</v>
      </c>
      <c r="O7467" s="3" t="s">
        <v>321</v>
      </c>
      <c r="P7467" s="3" t="s">
        <v>311</v>
      </c>
      <c r="Q7467" s="10">
        <v>5</v>
      </c>
      <c r="R7467" s="3" t="s">
        <v>312</v>
      </c>
      <c r="S7467" s="11">
        <v>0.01189143167818913</v>
      </c>
      <c r="T7467" s="11">
        <v>0.239363544405806</v>
      </c>
      <c r="U7467" s="11">
        <v>47.61579489389081</v>
      </c>
      <c r="V7467" s="11">
        <v>619.3218359308584</v>
      </c>
    </row>
    <row r="7468" spans="1:22" ht="18" customHeight="1">
      <c r="A7468" s="11">
        <v>1983.566812797603</v>
      </c>
      <c r="B7468" s="11">
        <v>96.96928112728426</v>
      </c>
      <c r="C7468" s="11">
        <v>466.8299646849257</v>
      </c>
      <c r="D7468" s="11">
        <v>20.13235547177054</v>
      </c>
      <c r="E7468" s="11">
        <v>72.47647969837396</v>
      </c>
      <c r="F7468" s="11">
        <v>4094.100616977772</v>
      </c>
      <c r="G7468" s="11">
        <v>1185.536830262059</v>
      </c>
      <c r="H7468" s="11">
        <v>1356.1344</v>
      </c>
      <c r="I7468" s="11">
        <v>2541.671230262059</v>
      </c>
      <c r="J7468" s="11">
        <v>0.018</v>
      </c>
      <c r="K7468" s="11">
        <v>0.03860542742731314</v>
      </c>
      <c r="L7468" s="11">
        <v>0.509264345079133</v>
      </c>
      <c r="M7468" s="11">
        <v>0.183762948238129</v>
      </c>
      <c r="N7468" s="11">
        <v>5.441793406057847</v>
      </c>
      <c r="O7468" s="3" t="s">
        <v>321</v>
      </c>
      <c r="P7468" s="3" t="s">
        <v>311</v>
      </c>
      <c r="Q7468" s="10">
        <v>5</v>
      </c>
      <c r="R7468" s="3" t="s">
        <v>312</v>
      </c>
      <c r="S7468" s="11">
        <v>0.01189312283391591</v>
      </c>
      <c r="T7468" s="11">
        <v>0.2394235802608393</v>
      </c>
      <c r="U7468" s="11">
        <v>47.62768801672473</v>
      </c>
      <c r="V7468" s="11">
        <v>619.5612595111191</v>
      </c>
    </row>
    <row r="7469" spans="1:22" ht="18" customHeight="1">
      <c r="A7469" s="11">
        <v>1983.782158883998</v>
      </c>
      <c r="B7469" s="11">
        <v>96.980673842353</v>
      </c>
      <c r="C7469" s="11">
        <v>466.8341296630016</v>
      </c>
      <c r="D7469" s="11">
        <v>20.1345411425192</v>
      </c>
      <c r="E7469" s="11">
        <v>72.48434811306913</v>
      </c>
      <c r="F7469" s="11">
        <v>4094.137143851796</v>
      </c>
      <c r="G7469" s="11">
        <v>1185.794260032911</v>
      </c>
      <c r="H7469" s="11">
        <v>1356.1344</v>
      </c>
      <c r="I7469" s="11">
        <v>2541.928660032911</v>
      </c>
      <c r="J7469" s="11">
        <v>0.018</v>
      </c>
      <c r="K7469" s="11">
        <v>0.03860249537858484</v>
      </c>
      <c r="L7469" s="11">
        <v>0.5092609282084486</v>
      </c>
      <c r="M7469" s="11">
        <v>0.1837367996944703</v>
      </c>
      <c r="N7469" s="11">
        <v>5.442567856101043</v>
      </c>
      <c r="O7469" s="3" t="s">
        <v>321</v>
      </c>
      <c r="P7469" s="3" t="s">
        <v>311</v>
      </c>
      <c r="Q7469" s="10">
        <v>5</v>
      </c>
      <c r="R7469" s="3" t="s">
        <v>312</v>
      </c>
      <c r="S7469" s="11">
        <v>0.01189481501426981</v>
      </c>
      <c r="T7469" s="11">
        <v>0.2394836441377692</v>
      </c>
      <c r="U7469" s="11">
        <v>47.63958283173901</v>
      </c>
      <c r="V7469" s="11">
        <v>619.8007431552569</v>
      </c>
    </row>
    <row r="7470" spans="1:22" ht="18" customHeight="1">
      <c r="A7470" s="11">
        <v>1983.997504970391</v>
      </c>
      <c r="B7470" s="11">
        <v>96.99206572694426</v>
      </c>
      <c r="C7470" s="11">
        <v>466.8382897397109</v>
      </c>
      <c r="D7470" s="11">
        <v>20.13672681326786</v>
      </c>
      <c r="E7470" s="11">
        <v>72.4922165277643</v>
      </c>
      <c r="F7470" s="11">
        <v>4094.173627740814</v>
      </c>
      <c r="G7470" s="11">
        <v>1186.051717750129</v>
      </c>
      <c r="H7470" s="11">
        <v>1356.1344</v>
      </c>
      <c r="I7470" s="11">
        <v>2542.186117750129</v>
      </c>
      <c r="J7470" s="11">
        <v>0.018</v>
      </c>
      <c r="K7470" s="11">
        <v>0.038599562388383</v>
      </c>
      <c r="L7470" s="11">
        <v>0.5092575109668316</v>
      </c>
      <c r="M7470" s="11">
        <v>0.1837106427545793</v>
      </c>
      <c r="N7470" s="11">
        <v>5.443342775387864</v>
      </c>
      <c r="O7470" s="3" t="s">
        <v>321</v>
      </c>
      <c r="P7470" s="3" t="s">
        <v>311</v>
      </c>
      <c r="Q7470" s="10">
        <v>5</v>
      </c>
      <c r="R7470" s="3" t="s">
        <v>312</v>
      </c>
      <c r="S7470" s="11">
        <v>0.01189650821986221</v>
      </c>
      <c r="T7470" s="11">
        <v>0.239543736055625</v>
      </c>
      <c r="U7470" s="11">
        <v>47.65147933995887</v>
      </c>
      <c r="V7470" s="11">
        <v>620.0402868913126</v>
      </c>
    </row>
    <row r="7471" spans="1:22" ht="18" customHeight="1">
      <c r="A7471" s="11">
        <v>1984.212851056785</v>
      </c>
      <c r="B7471" s="11">
        <v>97.00345678072654</v>
      </c>
      <c r="C7471" s="11">
        <v>466.842444915054</v>
      </c>
      <c r="D7471" s="11">
        <v>20.13891248401652</v>
      </c>
      <c r="E7471" s="11">
        <v>72.50008494245945</v>
      </c>
      <c r="F7471" s="11">
        <v>4094.210068644833</v>
      </c>
      <c r="G7471" s="11">
        <v>1186.309203413713</v>
      </c>
      <c r="H7471" s="11">
        <v>1356.1344</v>
      </c>
      <c r="I7471" s="11">
        <v>2542.443603413713</v>
      </c>
      <c r="J7471" s="11">
        <v>0.018</v>
      </c>
      <c r="K7471" s="11">
        <v>0.03859662845670766</v>
      </c>
      <c r="L7471" s="11">
        <v>0.5092540933542818</v>
      </c>
      <c r="M7471" s="11">
        <v>0.1836844774184565</v>
      </c>
      <c r="N7471" s="11">
        <v>5.444118164225022</v>
      </c>
      <c r="O7471" s="3" t="s">
        <v>321</v>
      </c>
      <c r="P7471" s="3" t="s">
        <v>311</v>
      </c>
      <c r="Q7471" s="10">
        <v>5</v>
      </c>
      <c r="R7471" s="3" t="s">
        <v>312</v>
      </c>
      <c r="S7471" s="11">
        <v>0.01189820245142121</v>
      </c>
      <c r="T7471" s="11">
        <v>0.2396038560357911</v>
      </c>
      <c r="U7471" s="11">
        <v>47.66337754241029</v>
      </c>
      <c r="V7471" s="11">
        <v>620.2798907473484</v>
      </c>
    </row>
    <row r="7472" spans="1:22" ht="18" customHeight="1">
      <c r="A7472" s="11">
        <v>1984.428197143179</v>
      </c>
      <c r="B7472" s="11">
        <v>97.01484700336817</v>
      </c>
      <c r="C7472" s="11">
        <v>466.8465951890307</v>
      </c>
      <c r="D7472" s="11">
        <v>20.14109815476517</v>
      </c>
      <c r="E7472" s="11">
        <v>72.50795335715463</v>
      </c>
      <c r="F7472" s="11">
        <v>4094.246466563848</v>
      </c>
      <c r="G7472" s="11">
        <v>1186.566717023664</v>
      </c>
      <c r="H7472" s="11">
        <v>1356.1344</v>
      </c>
      <c r="I7472" s="11">
        <v>2542.701117023664</v>
      </c>
      <c r="J7472" s="11">
        <v>0.018</v>
      </c>
      <c r="K7472" s="11">
        <v>0.03859369358355876</v>
      </c>
      <c r="L7472" s="11">
        <v>0.5092506753707995</v>
      </c>
      <c r="M7472" s="11">
        <v>0.1836583036861013</v>
      </c>
      <c r="N7472" s="11">
        <v>5.444894022919569</v>
      </c>
      <c r="O7472" s="3" t="s">
        <v>321</v>
      </c>
      <c r="P7472" s="3" t="s">
        <v>311</v>
      </c>
      <c r="Q7472" s="10">
        <v>5</v>
      </c>
      <c r="R7472" s="3" t="s">
        <v>312</v>
      </c>
      <c r="S7472" s="11">
        <v>0.01189989770961753</v>
      </c>
      <c r="T7472" s="11">
        <v>0.2396640040985037</v>
      </c>
      <c r="U7472" s="11">
        <v>47.67527744011991</v>
      </c>
      <c r="V7472" s="11">
        <v>620.5195547514469</v>
      </c>
    </row>
    <row r="7473" spans="1:22" ht="18" customHeight="1">
      <c r="A7473" s="11">
        <v>1984.643543229573</v>
      </c>
      <c r="B7473" s="11">
        <v>97.02623639453756</v>
      </c>
      <c r="C7473" s="11">
        <v>466.8507405616406</v>
      </c>
      <c r="D7473" s="11">
        <v>20.14328382551383</v>
      </c>
      <c r="E7473" s="11">
        <v>72.51582177184979</v>
      </c>
      <c r="F7473" s="11">
        <v>4094.282821497858</v>
      </c>
      <c r="G7473" s="11">
        <v>1186.824258579981</v>
      </c>
      <c r="H7473" s="11">
        <v>1356.1344</v>
      </c>
      <c r="I7473" s="11">
        <v>2542.958658579981</v>
      </c>
      <c r="J7473" s="11">
        <v>0.018</v>
      </c>
      <c r="K7473" s="11">
        <v>0.03859075776893631</v>
      </c>
      <c r="L7473" s="11">
        <v>0.5092472570163844</v>
      </c>
      <c r="M7473" s="11">
        <v>0.1836321215575138</v>
      </c>
      <c r="N7473" s="11">
        <v>5.445670351778833</v>
      </c>
      <c r="O7473" s="3" t="s">
        <v>321</v>
      </c>
      <c r="P7473" s="3" t="s">
        <v>311</v>
      </c>
      <c r="Q7473" s="10">
        <v>5</v>
      </c>
      <c r="R7473" s="3" t="s">
        <v>312</v>
      </c>
      <c r="S7473" s="11">
        <v>0.01190159399506459</v>
      </c>
      <c r="T7473" s="11">
        <v>0.2397241802628495</v>
      </c>
      <c r="U7473" s="11">
        <v>47.68717903411497</v>
      </c>
      <c r="V7473" s="11">
        <v>620.7592789317098</v>
      </c>
    </row>
    <row r="7474" spans="1:22" ht="18" customHeight="1">
      <c r="A7474" s="11">
        <v>1984.858889315967</v>
      </c>
      <c r="B7474" s="11">
        <v>97.03762495390323</v>
      </c>
      <c r="C7474" s="11">
        <v>466.8548810328845</v>
      </c>
      <c r="D7474" s="11">
        <v>20.14546949626249</v>
      </c>
      <c r="E7474" s="11">
        <v>72.52369018654497</v>
      </c>
      <c r="F7474" s="11">
        <v>4094.319133446868</v>
      </c>
      <c r="G7474" s="11">
        <v>1187.081828082664</v>
      </c>
      <c r="H7474" s="11">
        <v>1356.1344</v>
      </c>
      <c r="I7474" s="11">
        <v>2543.216228082664</v>
      </c>
      <c r="J7474" s="11">
        <v>0.018</v>
      </c>
      <c r="K7474" s="11">
        <v>0.03858782101284038</v>
      </c>
      <c r="L7474" s="11">
        <v>0.5092438382910366</v>
      </c>
      <c r="M7474" s="11">
        <v>0.1836059310326946</v>
      </c>
      <c r="N7474" s="11">
        <v>5.446447151110442</v>
      </c>
      <c r="O7474" s="3" t="s">
        <v>321</v>
      </c>
      <c r="P7474" s="3" t="s">
        <v>311</v>
      </c>
      <c r="Q7474" s="10">
        <v>5</v>
      </c>
      <c r="R7474" s="3" t="s">
        <v>312</v>
      </c>
      <c r="S7474" s="11">
        <v>0.01190329130851179</v>
      </c>
      <c r="T7474" s="11">
        <v>0.2397843845506608</v>
      </c>
      <c r="U7474" s="11">
        <v>47.69908232542348</v>
      </c>
      <c r="V7474" s="11">
        <v>620.9990633162605</v>
      </c>
    </row>
    <row r="7475" spans="1:22" ht="18" customHeight="1">
      <c r="A7475" s="11">
        <v>1985.074235402361</v>
      </c>
      <c r="B7475" s="11">
        <v>97.04901268113346</v>
      </c>
      <c r="C7475" s="11">
        <v>466.8590166027617</v>
      </c>
      <c r="D7475" s="11">
        <v>20.14765516701114</v>
      </c>
      <c r="E7475" s="11">
        <v>72.53155860124012</v>
      </c>
      <c r="F7475" s="11">
        <v>4094.355402410874</v>
      </c>
      <c r="G7475" s="11">
        <v>1187.339425531713</v>
      </c>
      <c r="H7475" s="11">
        <v>1356.1344</v>
      </c>
      <c r="I7475" s="11">
        <v>2543.473825531713</v>
      </c>
      <c r="J7475" s="11">
        <v>0.018</v>
      </c>
      <c r="K7475" s="11">
        <v>0.03858488331527088</v>
      </c>
      <c r="L7475" s="11">
        <v>0.5092404191947562</v>
      </c>
      <c r="M7475" s="11">
        <v>0.1835797321116431</v>
      </c>
      <c r="N7475" s="11">
        <v>5.447224421222356</v>
      </c>
      <c r="O7475" s="3" t="s">
        <v>321</v>
      </c>
      <c r="P7475" s="3" t="s">
        <v>311</v>
      </c>
      <c r="Q7475" s="10">
        <v>5</v>
      </c>
      <c r="R7475" s="3" t="s">
        <v>312</v>
      </c>
      <c r="S7475" s="11">
        <v>0.01190498965055448</v>
      </c>
      <c r="T7475" s="11">
        <v>0.2398446169806724</v>
      </c>
      <c r="U7475" s="11">
        <v>47.71098731507404</v>
      </c>
      <c r="V7475" s="11">
        <v>621.2389079332412</v>
      </c>
    </row>
    <row r="7476" spans="1:22" ht="18" customHeight="1">
      <c r="A7476" s="11">
        <v>1985.289581488755</v>
      </c>
      <c r="B7476" s="11">
        <v>97.06039957589671</v>
      </c>
      <c r="C7476" s="11">
        <v>466.8631472712727</v>
      </c>
      <c r="D7476" s="11">
        <v>20.1498408377598</v>
      </c>
      <c r="E7476" s="11">
        <v>72.53942701593529</v>
      </c>
      <c r="F7476" s="11">
        <v>4094.391628389878</v>
      </c>
      <c r="G7476" s="11">
        <v>1187.597050927129</v>
      </c>
      <c r="H7476" s="11">
        <v>1356.1344</v>
      </c>
      <c r="I7476" s="11">
        <v>2543.731450927129</v>
      </c>
      <c r="J7476" s="11">
        <v>0.018</v>
      </c>
      <c r="K7476" s="11">
        <v>0.03858194467622788</v>
      </c>
      <c r="L7476" s="11">
        <v>0.509236999727543</v>
      </c>
      <c r="M7476" s="11">
        <v>0.1835535247943596</v>
      </c>
      <c r="N7476" s="11">
        <v>5.448002162422811</v>
      </c>
      <c r="O7476" s="3" t="s">
        <v>321</v>
      </c>
      <c r="P7476" s="3" t="s">
        <v>311</v>
      </c>
      <c r="Q7476" s="10">
        <v>5</v>
      </c>
      <c r="R7476" s="3" t="s">
        <v>312</v>
      </c>
      <c r="S7476" s="11">
        <v>0.01190668902192412</v>
      </c>
      <c r="T7476" s="11">
        <v>0.2399048775743665</v>
      </c>
      <c r="U7476" s="11">
        <v>47.72289400409596</v>
      </c>
      <c r="V7476" s="11">
        <v>621.4788128108156</v>
      </c>
    </row>
    <row r="7477" spans="1:22" ht="18" customHeight="1">
      <c r="A7477" s="11">
        <v>1985.504927575149</v>
      </c>
      <c r="B7477" s="11">
        <v>97.07178563786142</v>
      </c>
      <c r="C7477" s="11">
        <v>466.8672730384172</v>
      </c>
      <c r="D7477" s="11">
        <v>20.15202650850846</v>
      </c>
      <c r="E7477" s="11">
        <v>72.54729543063046</v>
      </c>
      <c r="F7477" s="11">
        <v>4094.427811383879</v>
      </c>
      <c r="G7477" s="11">
        <v>1187.854704268911</v>
      </c>
      <c r="H7477" s="11">
        <v>1356.1344</v>
      </c>
      <c r="I7477" s="11">
        <v>2543.989104268911</v>
      </c>
      <c r="J7477" s="11">
        <v>0.018</v>
      </c>
      <c r="K7477" s="11">
        <v>0.03857900509571133</v>
      </c>
      <c r="L7477" s="11">
        <v>0.5092335798893971</v>
      </c>
      <c r="M7477" s="11">
        <v>0.1835273090808438</v>
      </c>
      <c r="N7477" s="11">
        <v>5.448780375020374</v>
      </c>
      <c r="O7477" s="3" t="s">
        <v>321</v>
      </c>
      <c r="P7477" s="3" t="s">
        <v>311</v>
      </c>
      <c r="Q7477" s="10">
        <v>5</v>
      </c>
      <c r="R7477" s="3" t="s">
        <v>312</v>
      </c>
      <c r="S7477" s="11">
        <v>0.01190838942329477</v>
      </c>
      <c r="T7477" s="11">
        <v>0.2399651663520758</v>
      </c>
      <c r="U7477" s="11">
        <v>47.73480239351926</v>
      </c>
      <c r="V7477" s="11">
        <v>621.7187779771676</v>
      </c>
    </row>
    <row r="7478" spans="1:22" ht="18" customHeight="1">
      <c r="A7478" s="11">
        <v>1985.720273661543</v>
      </c>
      <c r="B7478" s="11">
        <v>97.08317086669594</v>
      </c>
      <c r="C7478" s="11">
        <v>466.8713939041953</v>
      </c>
      <c r="D7478" s="11">
        <v>20.15421217925712</v>
      </c>
      <c r="E7478" s="11">
        <v>72.55516384532562</v>
      </c>
      <c r="F7478" s="11">
        <v>4094.463951392878</v>
      </c>
      <c r="G7478" s="11">
        <v>1188.112385557059</v>
      </c>
      <c r="H7478" s="11">
        <v>1356.1344</v>
      </c>
      <c r="I7478" s="11">
        <v>2544.246785557059</v>
      </c>
      <c r="J7478" s="11">
        <v>0.018</v>
      </c>
      <c r="K7478" s="11">
        <v>0.03857606457372127</v>
      </c>
      <c r="L7478" s="11">
        <v>0.5092301596803184</v>
      </c>
      <c r="M7478" s="11">
        <v>0.1835010849710961</v>
      </c>
      <c r="N7478" s="11">
        <v>5.449559059323892</v>
      </c>
      <c r="O7478" s="3" t="s">
        <v>321</v>
      </c>
      <c r="P7478" s="3" t="s">
        <v>311</v>
      </c>
      <c r="Q7478" s="10">
        <v>5</v>
      </c>
      <c r="R7478" s="3" t="s">
        <v>312</v>
      </c>
      <c r="S7478" s="11">
        <v>0.0119100908552831</v>
      </c>
      <c r="T7478" s="11">
        <v>0.2400254833329815</v>
      </c>
      <c r="U7478" s="11">
        <v>47.74671248437454</v>
      </c>
      <c r="V7478" s="11">
        <v>621.9588034605006</v>
      </c>
    </row>
    <row r="7479" spans="1:22" ht="18" customHeight="1">
      <c r="A7479" s="11">
        <v>1985.935619747937</v>
      </c>
      <c r="B7479" s="11">
        <v>97.09455526206874</v>
      </c>
      <c r="C7479" s="11">
        <v>466.8755098686071</v>
      </c>
      <c r="D7479" s="11">
        <v>20.15639785000577</v>
      </c>
      <c r="E7479" s="11">
        <v>72.56303226002078</v>
      </c>
      <c r="F7479" s="11">
        <v>4094.500048416875</v>
      </c>
      <c r="G7479" s="11">
        <v>1188.370094791573</v>
      </c>
      <c r="H7479" s="11">
        <v>1356.1344</v>
      </c>
      <c r="I7479" s="11">
        <v>2544.504494791573</v>
      </c>
      <c r="J7479" s="11">
        <v>0.018</v>
      </c>
      <c r="K7479" s="11">
        <v>0.03857312311025768</v>
      </c>
      <c r="L7479" s="11">
        <v>0.5092267391003072</v>
      </c>
      <c r="M7479" s="11">
        <v>0.1834748524651162</v>
      </c>
      <c r="N7479" s="11">
        <v>5.450338215642542</v>
      </c>
      <c r="O7479" s="3" t="s">
        <v>321</v>
      </c>
      <c r="P7479" s="3" t="s">
        <v>311</v>
      </c>
      <c r="Q7479" s="10">
        <v>5</v>
      </c>
      <c r="R7479" s="3" t="s">
        <v>312</v>
      </c>
      <c r="S7479" s="11">
        <v>0.01191179331862257</v>
      </c>
      <c r="T7479" s="11">
        <v>0.2400858285386247</v>
      </c>
      <c r="U7479" s="11">
        <v>47.75862427769317</v>
      </c>
      <c r="V7479" s="11">
        <v>622.1988892890392</v>
      </c>
    </row>
    <row r="7480" spans="1:22" ht="18" customHeight="1">
      <c r="A7480" s="11">
        <v>1986.150965834332</v>
      </c>
      <c r="B7480" s="11">
        <v>97.1059388236482</v>
      </c>
      <c r="C7480" s="11">
        <v>466.8796209316524</v>
      </c>
      <c r="D7480" s="11">
        <v>20.15858352075443</v>
      </c>
      <c r="E7480" s="11">
        <v>72.57090067471594</v>
      </c>
      <c r="F7480" s="11">
        <v>4094.536102455869</v>
      </c>
      <c r="G7480" s="11">
        <v>1188.627831972454</v>
      </c>
      <c r="H7480" s="11">
        <v>1356.1344</v>
      </c>
      <c r="I7480" s="11">
        <v>2544.762231972454</v>
      </c>
      <c r="J7480" s="11">
        <v>0.018</v>
      </c>
      <c r="K7480" s="11">
        <v>0.03857018070532056</v>
      </c>
      <c r="L7480" s="11">
        <v>0.5092233181493633</v>
      </c>
      <c r="M7480" s="11">
        <v>0.1834486115629043</v>
      </c>
      <c r="N7480" s="11">
        <v>5.45111784428579</v>
      </c>
      <c r="O7480" s="3" t="s">
        <v>321</v>
      </c>
      <c r="P7480" s="3" t="s">
        <v>311</v>
      </c>
      <c r="Q7480" s="10">
        <v>5</v>
      </c>
      <c r="R7480" s="3" t="s">
        <v>312</v>
      </c>
      <c r="S7480" s="11">
        <v>0.01191349681398926</v>
      </c>
      <c r="T7480" s="11">
        <v>0.2401462019893961</v>
      </c>
      <c r="U7480" s="11">
        <v>47.77053777450715</v>
      </c>
      <c r="V7480" s="11">
        <v>622.4390354910287</v>
      </c>
    </row>
    <row r="7481" spans="1:22" ht="18" customHeight="1">
      <c r="A7481" s="11">
        <v>1986.366311920725</v>
      </c>
      <c r="B7481" s="11">
        <v>97.11732155110263</v>
      </c>
      <c r="C7481" s="11">
        <v>466.8837270933312</v>
      </c>
      <c r="D7481" s="11">
        <v>20.16076919150309</v>
      </c>
      <c r="E7481" s="11">
        <v>72.57876908941111</v>
      </c>
      <c r="F7481" s="11">
        <v>4094.572113509859</v>
      </c>
      <c r="G7481" s="11">
        <v>1188.885597099701</v>
      </c>
      <c r="H7481" s="11">
        <v>1356.1344</v>
      </c>
      <c r="I7481" s="11">
        <v>2545.019997099701</v>
      </c>
      <c r="J7481" s="11">
        <v>0.018</v>
      </c>
      <c r="K7481" s="11">
        <v>0.03856723735890989</v>
      </c>
      <c r="L7481" s="11">
        <v>0.5092198968274865</v>
      </c>
      <c r="M7481" s="11">
        <v>0.1834223622644601</v>
      </c>
      <c r="N7481" s="11">
        <v>5.451897945563424</v>
      </c>
      <c r="O7481" s="3" t="s">
        <v>321</v>
      </c>
      <c r="P7481" s="3" t="s">
        <v>311</v>
      </c>
      <c r="Q7481" s="10">
        <v>5</v>
      </c>
      <c r="R7481" s="3" t="s">
        <v>312</v>
      </c>
      <c r="S7481" s="11">
        <v>0.01191520134200184</v>
      </c>
      <c r="T7481" s="11">
        <v>0.2402066037045345</v>
      </c>
      <c r="U7481" s="11">
        <v>47.78245297584915</v>
      </c>
      <c r="V7481" s="11">
        <v>622.6792420947332</v>
      </c>
    </row>
    <row r="7482" spans="1:22" ht="18" customHeight="1">
      <c r="A7482" s="11">
        <v>1986.581658007119</v>
      </c>
      <c r="B7482" s="11">
        <v>97.12870344410059</v>
      </c>
      <c r="C7482" s="11">
        <v>466.8878283536436</v>
      </c>
      <c r="D7482" s="11">
        <v>20.16295486225174</v>
      </c>
      <c r="E7482" s="11">
        <v>72.58663750410628</v>
      </c>
      <c r="F7482" s="11">
        <v>4094.608081578847</v>
      </c>
      <c r="G7482" s="11">
        <v>1189.143390173314</v>
      </c>
      <c r="H7482" s="11">
        <v>1356.1344</v>
      </c>
      <c r="I7482" s="11">
        <v>2545.277790173314</v>
      </c>
      <c r="J7482" s="11">
        <v>0.018</v>
      </c>
      <c r="K7482" s="11">
        <v>0.03856429307102571</v>
      </c>
      <c r="L7482" s="11">
        <v>0.5092164751346772</v>
      </c>
      <c r="M7482" s="11">
        <v>0.1833961045697838</v>
      </c>
      <c r="N7482" s="11">
        <v>5.452678519785525</v>
      </c>
      <c r="O7482" s="3" t="s">
        <v>321</v>
      </c>
      <c r="P7482" s="3" t="s">
        <v>311</v>
      </c>
      <c r="Q7482" s="10">
        <v>5</v>
      </c>
      <c r="R7482" s="3" t="s">
        <v>312</v>
      </c>
      <c r="S7482" s="11">
        <v>0.01191690690341516</v>
      </c>
      <c r="T7482" s="11">
        <v>0.2402670337060308</v>
      </c>
      <c r="U7482" s="11">
        <v>47.79436988275257</v>
      </c>
      <c r="V7482" s="11">
        <v>622.9195091284392</v>
      </c>
    </row>
    <row r="7483" spans="1:22" ht="18" customHeight="1">
      <c r="A7483" s="11">
        <v>1986.797004093513</v>
      </c>
      <c r="B7483" s="11">
        <v>97.14008450231042</v>
      </c>
      <c r="C7483" s="11">
        <v>466.8919247125896</v>
      </c>
      <c r="D7483" s="11">
        <v>20.1651405330004</v>
      </c>
      <c r="E7483" s="11">
        <v>72.59450591880145</v>
      </c>
      <c r="F7483" s="11">
        <v>4094.644006662833</v>
      </c>
      <c r="G7483" s="11">
        <v>1189.401211193293</v>
      </c>
      <c r="H7483" s="11">
        <v>1356.1344</v>
      </c>
      <c r="I7483" s="11">
        <v>2545.535611193293</v>
      </c>
      <c r="J7483" s="11">
        <v>0.018</v>
      </c>
      <c r="K7483" s="11">
        <v>0.038561347841668</v>
      </c>
      <c r="L7483" s="11">
        <v>0.5092130530709351</v>
      </c>
      <c r="M7483" s="11">
        <v>0.1833698384788755</v>
      </c>
      <c r="N7483" s="11">
        <v>5.453459567262485</v>
      </c>
      <c r="O7483" s="3" t="s">
        <v>321</v>
      </c>
      <c r="P7483" s="3" t="s">
        <v>311</v>
      </c>
      <c r="Q7483" s="10">
        <v>5</v>
      </c>
      <c r="R7483" s="3" t="s">
        <v>312</v>
      </c>
      <c r="S7483" s="11">
        <v>0.01191861349882985</v>
      </c>
      <c r="T7483" s="11">
        <v>0.2403274920127715</v>
      </c>
      <c r="U7483" s="11">
        <v>47.8062884962514</v>
      </c>
      <c r="V7483" s="11">
        <v>623.159836620452</v>
      </c>
    </row>
    <row r="7484" spans="1:22" ht="18" customHeight="1">
      <c r="A7484" s="11">
        <v>1987.012350179907</v>
      </c>
      <c r="B7484" s="11">
        <v>97.15146472540052</v>
      </c>
      <c r="C7484" s="11">
        <v>466.8960161701692</v>
      </c>
      <c r="D7484" s="11">
        <v>20.16732620374906</v>
      </c>
      <c r="E7484" s="11">
        <v>72.6023743334966</v>
      </c>
      <c r="F7484" s="11">
        <v>4094.679888761816</v>
      </c>
      <c r="G7484" s="11">
        <v>1189.659060159638</v>
      </c>
      <c r="H7484" s="11">
        <v>1356.1344</v>
      </c>
      <c r="I7484" s="11">
        <v>2545.793460159638</v>
      </c>
      <c r="J7484" s="11">
        <v>0.018</v>
      </c>
      <c r="K7484" s="11">
        <v>0.03855840167083675</v>
      </c>
      <c r="L7484" s="11">
        <v>0.5092096306362602</v>
      </c>
      <c r="M7484" s="11">
        <v>0.183343563991735</v>
      </c>
      <c r="N7484" s="11">
        <v>5.45424108830501</v>
      </c>
      <c r="O7484" s="3" t="s">
        <v>321</v>
      </c>
      <c r="P7484" s="3" t="s">
        <v>311</v>
      </c>
      <c r="Q7484" s="10">
        <v>5</v>
      </c>
      <c r="R7484" s="3" t="s">
        <v>312</v>
      </c>
      <c r="S7484" s="11">
        <v>0.01192032112898275</v>
      </c>
      <c r="T7484" s="11">
        <v>0.2403879786463963</v>
      </c>
      <c r="U7484" s="11">
        <v>47.81820881738038</v>
      </c>
      <c r="V7484" s="11">
        <v>623.4002245990984</v>
      </c>
    </row>
    <row r="7485" spans="1:22" ht="18" customHeight="1">
      <c r="A7485" s="11">
        <v>1987.227696266301</v>
      </c>
      <c r="B7485" s="11">
        <v>97.16284411303931</v>
      </c>
      <c r="C7485" s="11">
        <v>466.9001027263824</v>
      </c>
      <c r="D7485" s="11">
        <v>20.16951187449772</v>
      </c>
      <c r="E7485" s="11">
        <v>72.61024274819178</v>
      </c>
      <c r="F7485" s="11">
        <v>4094.715727875796</v>
      </c>
      <c r="G7485" s="11">
        <v>1189.91693707235</v>
      </c>
      <c r="H7485" s="11">
        <v>1356.1344</v>
      </c>
      <c r="I7485" s="11">
        <v>2546.05133707235</v>
      </c>
      <c r="J7485" s="11">
        <v>0.018</v>
      </c>
      <c r="K7485" s="11">
        <v>0.03855545455853197</v>
      </c>
      <c r="L7485" s="11">
        <v>0.5092062078306527</v>
      </c>
      <c r="M7485" s="11">
        <v>0.1833172811083625</v>
      </c>
      <c r="N7485" s="11">
        <v>5.455023083224107</v>
      </c>
      <c r="O7485" s="3" t="s">
        <v>321</v>
      </c>
      <c r="P7485" s="3" t="s">
        <v>311</v>
      </c>
      <c r="Q7485" s="10">
        <v>5</v>
      </c>
      <c r="R7485" s="3" t="s">
        <v>312</v>
      </c>
      <c r="S7485" s="11">
        <v>0.01192202979455331</v>
      </c>
      <c r="T7485" s="11">
        <v>0.2404484936273934</v>
      </c>
      <c r="U7485" s="11">
        <v>47.83013084717494</v>
      </c>
      <c r="V7485" s="11">
        <v>623.6406730927257</v>
      </c>
    </row>
    <row r="7486" spans="1:22" ht="18" customHeight="1">
      <c r="A7486" s="11">
        <v>1987.443042352695</v>
      </c>
      <c r="B7486" s="11">
        <v>97.17422266489524</v>
      </c>
      <c r="C7486" s="11">
        <v>466.9041843812293</v>
      </c>
      <c r="D7486" s="11">
        <v>20.17169754524637</v>
      </c>
      <c r="E7486" s="11">
        <v>72.61811116288693</v>
      </c>
      <c r="F7486" s="11">
        <v>4094.751524004775</v>
      </c>
      <c r="G7486" s="11">
        <v>1190.174841931428</v>
      </c>
      <c r="H7486" s="11">
        <v>1356.1344</v>
      </c>
      <c r="I7486" s="11">
        <v>2546.309241931428</v>
      </c>
      <c r="J7486" s="11">
        <v>0.018</v>
      </c>
      <c r="K7486" s="11">
        <v>0.03855250650475369</v>
      </c>
      <c r="L7486" s="11">
        <v>0.5092027846541127</v>
      </c>
      <c r="M7486" s="11">
        <v>0.1832909898287579</v>
      </c>
      <c r="N7486" s="11">
        <v>5.455805552331096</v>
      </c>
      <c r="O7486" s="3" t="s">
        <v>321</v>
      </c>
      <c r="P7486" s="3" t="s">
        <v>311</v>
      </c>
      <c r="Q7486" s="10">
        <v>5</v>
      </c>
      <c r="R7486" s="3" t="s">
        <v>312</v>
      </c>
      <c r="S7486" s="11">
        <v>0.01192373949616351</v>
      </c>
      <c r="T7486" s="11">
        <v>0.2405090369750973</v>
      </c>
      <c r="U7486" s="11">
        <v>47.8420545866711</v>
      </c>
      <c r="V7486" s="11">
        <v>623.8811821297008</v>
      </c>
    </row>
    <row r="7487" spans="1:22" ht="18" customHeight="1">
      <c r="A7487" s="11">
        <v>1987.658388439089</v>
      </c>
      <c r="B7487" s="11">
        <v>97.18560038063666</v>
      </c>
      <c r="C7487" s="11">
        <v>466.9082611347098</v>
      </c>
      <c r="D7487" s="11">
        <v>20.17388321599503</v>
      </c>
      <c r="E7487" s="11">
        <v>72.6259795775821</v>
      </c>
      <c r="F7487" s="11">
        <v>4094.787277148751</v>
      </c>
      <c r="G7487" s="11">
        <v>1190.432774736872</v>
      </c>
      <c r="H7487" s="11">
        <v>1356.1344</v>
      </c>
      <c r="I7487" s="11">
        <v>2546.567174736872</v>
      </c>
      <c r="J7487" s="11">
        <v>0.018</v>
      </c>
      <c r="K7487" s="11">
        <v>0.03854955750950188</v>
      </c>
      <c r="L7487" s="11">
        <v>0.5091993611066398</v>
      </c>
      <c r="M7487" s="11">
        <v>0.1832646901529214</v>
      </c>
      <c r="N7487" s="11">
        <v>5.456588495937603</v>
      </c>
      <c r="O7487" s="3" t="s">
        <v>321</v>
      </c>
      <c r="P7487" s="3" t="s">
        <v>311</v>
      </c>
      <c r="Q7487" s="10">
        <v>5</v>
      </c>
      <c r="R7487" s="3" t="s">
        <v>312</v>
      </c>
      <c r="S7487" s="11">
        <v>0.01192545023455224</v>
      </c>
      <c r="T7487" s="11">
        <v>0.2405696087112073</v>
      </c>
      <c r="U7487" s="11">
        <v>47.85398003690565</v>
      </c>
      <c r="V7487" s="11">
        <v>624.1217517384121</v>
      </c>
    </row>
    <row r="7488" spans="1:22" ht="18" customHeight="1">
      <c r="A7488" s="11">
        <v>1987.873734525483</v>
      </c>
      <c r="B7488" s="11">
        <v>97.19697725993198</v>
      </c>
      <c r="C7488" s="11">
        <v>466.9123329868237</v>
      </c>
      <c r="D7488" s="11">
        <v>20.17606888674369</v>
      </c>
      <c r="E7488" s="11">
        <v>72.63384799227727</v>
      </c>
      <c r="F7488" s="11">
        <v>4094.822987307723</v>
      </c>
      <c r="G7488" s="11">
        <v>1190.690735488683</v>
      </c>
      <c r="H7488" s="11">
        <v>1356.1344</v>
      </c>
      <c r="I7488" s="11">
        <v>2546.825135488682</v>
      </c>
      <c r="J7488" s="11">
        <v>0.018</v>
      </c>
      <c r="K7488" s="11">
        <v>0.0385466075727765</v>
      </c>
      <c r="L7488" s="11">
        <v>0.5091959371882342</v>
      </c>
      <c r="M7488" s="11">
        <v>0.1832383820808523</v>
      </c>
      <c r="N7488" s="11">
        <v>5.457371914355579</v>
      </c>
      <c r="O7488" s="3" t="s">
        <v>321</v>
      </c>
      <c r="P7488" s="3" t="s">
        <v>311</v>
      </c>
      <c r="Q7488" s="10">
        <v>5</v>
      </c>
      <c r="R7488" s="3" t="s">
        <v>312</v>
      </c>
      <c r="S7488" s="11">
        <v>0.01192716201040098</v>
      </c>
      <c r="T7488" s="11">
        <v>0.2406302088562703</v>
      </c>
      <c r="U7488" s="11">
        <v>47.86590719891605</v>
      </c>
      <c r="V7488" s="11">
        <v>624.3623819472683</v>
      </c>
    </row>
    <row r="7489" spans="1:22" ht="18" customHeight="1">
      <c r="A7489" s="11">
        <v>1988.089080611877</v>
      </c>
      <c r="B7489" s="11">
        <v>97.20835330244962</v>
      </c>
      <c r="C7489" s="11">
        <v>466.9163999375714</v>
      </c>
      <c r="D7489" s="11">
        <v>20.17825455749234</v>
      </c>
      <c r="E7489" s="11">
        <v>72.64171640697244</v>
      </c>
      <c r="F7489" s="11">
        <v>4094.858654481694</v>
      </c>
      <c r="G7489" s="11">
        <v>1190.948724186859</v>
      </c>
      <c r="H7489" s="11">
        <v>1356.1344</v>
      </c>
      <c r="I7489" s="11">
        <v>2547.083124186859</v>
      </c>
      <c r="J7489" s="11">
        <v>0.018</v>
      </c>
      <c r="K7489" s="11">
        <v>0.03854365669457763</v>
      </c>
      <c r="L7489" s="11">
        <v>0.5091925128988959</v>
      </c>
      <c r="M7489" s="11">
        <v>0.1832120656125515</v>
      </c>
      <c r="N7489" s="11">
        <v>5.458155807897251</v>
      </c>
      <c r="O7489" s="3" t="s">
        <v>321</v>
      </c>
      <c r="P7489" s="3" t="s">
        <v>311</v>
      </c>
      <c r="Q7489" s="10">
        <v>5</v>
      </c>
      <c r="R7489" s="3" t="s">
        <v>312</v>
      </c>
      <c r="S7489" s="11">
        <v>0.0119288748243337</v>
      </c>
      <c r="T7489" s="11">
        <v>0.2406908374296789</v>
      </c>
      <c r="U7489" s="11">
        <v>47.87783607374038</v>
      </c>
      <c r="V7489" s="11">
        <v>624.603072784698</v>
      </c>
    </row>
    <row r="7490" spans="1:22" ht="18" customHeight="1">
      <c r="A7490" s="11">
        <v>1988.304426698271</v>
      </c>
      <c r="B7490" s="11">
        <v>97.21972850785801</v>
      </c>
      <c r="C7490" s="11">
        <v>466.9204619869525</v>
      </c>
      <c r="D7490" s="11">
        <v>20.180440228241</v>
      </c>
      <c r="E7490" s="11">
        <v>72.64958482166759</v>
      </c>
      <c r="F7490" s="11">
        <v>4094.894278670661</v>
      </c>
      <c r="G7490" s="11">
        <v>1191.206740831402</v>
      </c>
      <c r="H7490" s="11">
        <v>1356.1344</v>
      </c>
      <c r="I7490" s="11">
        <v>2547.341140831402</v>
      </c>
      <c r="J7490" s="11">
        <v>0.018</v>
      </c>
      <c r="K7490" s="11">
        <v>0.03854070487490521</v>
      </c>
      <c r="L7490" s="11">
        <v>0.509189088238625</v>
      </c>
      <c r="M7490" s="11">
        <v>0.1831857407480183</v>
      </c>
      <c r="N7490" s="11">
        <v>5.458940176875192</v>
      </c>
      <c r="O7490" s="3" t="s">
        <v>321</v>
      </c>
      <c r="P7490" s="3" t="s">
        <v>311</v>
      </c>
      <c r="Q7490" s="10">
        <v>5</v>
      </c>
      <c r="R7490" s="3" t="s">
        <v>312</v>
      </c>
      <c r="S7490" s="11">
        <v>0.01193058867709137</v>
      </c>
      <c r="T7490" s="11">
        <v>0.2407514944531917</v>
      </c>
      <c r="U7490" s="11">
        <v>47.88976666241747</v>
      </c>
      <c r="V7490" s="11">
        <v>624.8438242791512</v>
      </c>
    </row>
    <row r="7491" spans="1:22" ht="18" customHeight="1">
      <c r="A7491" s="11">
        <v>1988.519772784665</v>
      </c>
      <c r="B7491" s="11">
        <v>97.23110287582553</v>
      </c>
      <c r="C7491" s="11">
        <v>466.9245191349672</v>
      </c>
      <c r="D7491" s="11">
        <v>20.18262589898966</v>
      </c>
      <c r="E7491" s="11">
        <v>72.65745323636277</v>
      </c>
      <c r="F7491" s="11">
        <v>4094.929859874625</v>
      </c>
      <c r="G7491" s="11">
        <v>1191.464785422311</v>
      </c>
      <c r="H7491" s="11">
        <v>1356.1344</v>
      </c>
      <c r="I7491" s="11">
        <v>2547.599185422311</v>
      </c>
      <c r="J7491" s="11">
        <v>0.018</v>
      </c>
      <c r="K7491" s="11">
        <v>0.03853775211375927</v>
      </c>
      <c r="L7491" s="11">
        <v>0.5091856632074212</v>
      </c>
      <c r="M7491" s="11">
        <v>0.1831594074872531</v>
      </c>
      <c r="N7491" s="11">
        <v>5.45972502160226</v>
      </c>
      <c r="O7491" s="3" t="s">
        <v>321</v>
      </c>
      <c r="P7491" s="3" t="s">
        <v>311</v>
      </c>
      <c r="Q7491" s="10">
        <v>5</v>
      </c>
      <c r="R7491" s="3" t="s">
        <v>312</v>
      </c>
      <c r="S7491" s="11">
        <v>0.01193230356935748</v>
      </c>
      <c r="T7491" s="11">
        <v>0.2408121799474147</v>
      </c>
      <c r="U7491" s="11">
        <v>47.90169896598683</v>
      </c>
      <c r="V7491" s="11">
        <v>625.0846364590986</v>
      </c>
    </row>
    <row r="7492" spans="1:22" ht="18" customHeight="1">
      <c r="A7492" s="11">
        <v>1988.735118871059</v>
      </c>
      <c r="B7492" s="11">
        <v>97.2424764060206</v>
      </c>
      <c r="C7492" s="11">
        <v>466.9285713816157</v>
      </c>
      <c r="D7492" s="11">
        <v>20.18481156973831</v>
      </c>
      <c r="E7492" s="11">
        <v>72.66532165105792</v>
      </c>
      <c r="F7492" s="11">
        <v>4094.965398093588</v>
      </c>
      <c r="G7492" s="11">
        <v>1191.722857959587</v>
      </c>
      <c r="H7492" s="11">
        <v>1356.1344</v>
      </c>
      <c r="I7492" s="11">
        <v>2547.857257959587</v>
      </c>
      <c r="J7492" s="11">
        <v>0.018</v>
      </c>
      <c r="K7492" s="11">
        <v>0.0385347984111398</v>
      </c>
      <c r="L7492" s="11">
        <v>0.5091822378052849</v>
      </c>
      <c r="M7492" s="11">
        <v>0.1831330658302559</v>
      </c>
      <c r="N7492" s="11">
        <v>5.460510342391633</v>
      </c>
      <c r="O7492" s="3" t="s">
        <v>321</v>
      </c>
      <c r="P7492" s="3" t="s">
        <v>311</v>
      </c>
      <c r="Q7492" s="10">
        <v>5</v>
      </c>
      <c r="R7492" s="3" t="s">
        <v>312</v>
      </c>
      <c r="S7492" s="11">
        <v>0.011934019501758</v>
      </c>
      <c r="T7492" s="11">
        <v>0.2408728939317982</v>
      </c>
      <c r="U7492" s="11">
        <v>47.91363298548859</v>
      </c>
      <c r="V7492" s="11">
        <v>625.3255093530305</v>
      </c>
    </row>
    <row r="7493" spans="1:22" ht="18" customHeight="1">
      <c r="A7493" s="11">
        <v>1988.950464957453</v>
      </c>
      <c r="B7493" s="11">
        <v>97.25384909811166</v>
      </c>
      <c r="C7493" s="11">
        <v>466.9326187268976</v>
      </c>
      <c r="D7493" s="11">
        <v>20.18699724048697</v>
      </c>
      <c r="E7493" s="11">
        <v>72.67319006575309</v>
      </c>
      <c r="F7493" s="11">
        <v>4095.000893327548</v>
      </c>
      <c r="G7493" s="11">
        <v>1191.980958443229</v>
      </c>
      <c r="H7493" s="11">
        <v>1356.1344</v>
      </c>
      <c r="I7493" s="11">
        <v>2548.115358443229</v>
      </c>
      <c r="J7493" s="11">
        <v>0.018</v>
      </c>
      <c r="K7493" s="11">
        <v>0.0385318437670468</v>
      </c>
      <c r="L7493" s="11">
        <v>0.5091788120322158</v>
      </c>
      <c r="M7493" s="11">
        <v>0.1831067157770264</v>
      </c>
      <c r="N7493" s="11">
        <v>5.461296139556807</v>
      </c>
      <c r="O7493" s="3" t="s">
        <v>321</v>
      </c>
      <c r="P7493" s="3" t="s">
        <v>311</v>
      </c>
      <c r="Q7493" s="10">
        <v>5</v>
      </c>
      <c r="R7493" s="3" t="s">
        <v>312</v>
      </c>
      <c r="S7493" s="11">
        <v>0.01193573647505537</v>
      </c>
      <c r="T7493" s="11">
        <v>0.2409336364285529</v>
      </c>
      <c r="U7493" s="11">
        <v>47.92556872196364</v>
      </c>
      <c r="V7493" s="11">
        <v>625.566442989459</v>
      </c>
    </row>
    <row r="7494" spans="1:22" ht="18" customHeight="1">
      <c r="A7494" s="11">
        <v>1989.165811043847</v>
      </c>
      <c r="B7494" s="11">
        <v>97.26522095176701</v>
      </c>
      <c r="C7494" s="11">
        <v>466.936661170813</v>
      </c>
      <c r="D7494" s="11">
        <v>20.18918291123563</v>
      </c>
      <c r="E7494" s="11">
        <v>72.68105848044826</v>
      </c>
      <c r="F7494" s="11">
        <v>4095.036345576504</v>
      </c>
      <c r="G7494" s="11">
        <v>1192.239086873236</v>
      </c>
      <c r="H7494" s="11">
        <v>1356.1344</v>
      </c>
      <c r="I7494" s="11">
        <v>2548.373486873236</v>
      </c>
      <c r="J7494" s="11">
        <v>0.018</v>
      </c>
      <c r="K7494" s="11">
        <v>0.03852888818148026</v>
      </c>
      <c r="L7494" s="11">
        <v>0.5091753858882141</v>
      </c>
      <c r="M7494" s="11">
        <v>0.1830803573275648</v>
      </c>
      <c r="N7494" s="11">
        <v>5.462082413411581</v>
      </c>
      <c r="O7494" s="3" t="s">
        <v>321</v>
      </c>
      <c r="P7494" s="3" t="s">
        <v>311</v>
      </c>
      <c r="Q7494" s="10">
        <v>5</v>
      </c>
      <c r="R7494" s="3" t="s">
        <v>312</v>
      </c>
      <c r="S7494" s="11">
        <v>0.01193745448985753</v>
      </c>
      <c r="T7494" s="11">
        <v>0.240994407456777</v>
      </c>
      <c r="U7494" s="11">
        <v>47.9375061764535</v>
      </c>
      <c r="V7494" s="11">
        <v>625.8074373969158</v>
      </c>
    </row>
    <row r="7495" spans="1:22" ht="18" customHeight="1">
      <c r="A7495" s="11">
        <v>1989.381157130241</v>
      </c>
      <c r="B7495" s="11">
        <v>97.27659196665516</v>
      </c>
      <c r="C7495" s="11">
        <v>466.9406987133622</v>
      </c>
      <c r="D7495" s="11">
        <v>20.19136858198428</v>
      </c>
      <c r="E7495" s="11">
        <v>72.68892689514341</v>
      </c>
      <c r="F7495" s="11">
        <v>4095.071754840459</v>
      </c>
      <c r="G7495" s="11">
        <v>1192.49724324961</v>
      </c>
      <c r="H7495" s="11">
        <v>1356.1344</v>
      </c>
      <c r="I7495" s="11">
        <v>2548.631643249611</v>
      </c>
      <c r="J7495" s="11">
        <v>0.018</v>
      </c>
      <c r="K7495" s="11">
        <v>0.0385259316544402</v>
      </c>
      <c r="L7495" s="11">
        <v>0.5091719593732796</v>
      </c>
      <c r="M7495" s="11">
        <v>0.1830539904818713</v>
      </c>
      <c r="N7495" s="11">
        <v>5.46286916427006</v>
      </c>
      <c r="O7495" s="3" t="s">
        <v>321</v>
      </c>
      <c r="P7495" s="3" t="s">
        <v>311</v>
      </c>
      <c r="Q7495" s="10">
        <v>5</v>
      </c>
      <c r="R7495" s="3" t="s">
        <v>312</v>
      </c>
      <c r="S7495" s="11">
        <v>0.01193917354690886</v>
      </c>
      <c r="T7495" s="11">
        <v>0.2410552070383292</v>
      </c>
      <c r="U7495" s="11">
        <v>47.94944535000041</v>
      </c>
      <c r="V7495" s="11">
        <v>626.0484926039542</v>
      </c>
    </row>
    <row r="7496" spans="1:22" ht="18" customHeight="1">
      <c r="A7496" s="11">
        <v>1989.596503216635</v>
      </c>
      <c r="B7496" s="11">
        <v>97.28796214244451</v>
      </c>
      <c r="C7496" s="11">
        <v>466.944731354545</v>
      </c>
      <c r="D7496" s="11">
        <v>20.19355425273294</v>
      </c>
      <c r="E7496" s="11">
        <v>72.69679530983859</v>
      </c>
      <c r="F7496" s="11">
        <v>4095.107121119412</v>
      </c>
      <c r="G7496" s="11">
        <v>1192.755427572351</v>
      </c>
      <c r="H7496" s="11">
        <v>1356.1344</v>
      </c>
      <c r="I7496" s="11">
        <v>2548.889827572351</v>
      </c>
      <c r="J7496" s="11">
        <v>0.018</v>
      </c>
      <c r="K7496" s="11">
        <v>0.03852297418592662</v>
      </c>
      <c r="L7496" s="11">
        <v>0.5091685324874125</v>
      </c>
      <c r="M7496" s="11">
        <v>0.1830276152399457</v>
      </c>
      <c r="N7496" s="11">
        <v>5.463656392446677</v>
      </c>
      <c r="O7496" s="3" t="s">
        <v>321</v>
      </c>
      <c r="P7496" s="3" t="s">
        <v>311</v>
      </c>
      <c r="Q7496" s="10">
        <v>5</v>
      </c>
      <c r="R7496" s="3" t="s">
        <v>312</v>
      </c>
      <c r="S7496" s="11">
        <v>0.01194089364689627</v>
      </c>
      <c r="T7496" s="11">
        <v>0.2411160351939137</v>
      </c>
      <c r="U7496" s="11">
        <v>47.9613862436473</v>
      </c>
      <c r="V7496" s="11">
        <v>626.2896086391481</v>
      </c>
    </row>
    <row r="7497" spans="1:22" ht="18" customHeight="1">
      <c r="A7497" s="11">
        <v>1989.811849303029</v>
      </c>
      <c r="B7497" s="11">
        <v>97.29933147880344</v>
      </c>
      <c r="C7497" s="11">
        <v>466.9487590943612</v>
      </c>
      <c r="D7497" s="11">
        <v>20.1957399234816</v>
      </c>
      <c r="E7497" s="11">
        <v>72.70466372453375</v>
      </c>
      <c r="F7497" s="11">
        <v>4095.142444413361</v>
      </c>
      <c r="G7497" s="11">
        <v>1193.013639841457</v>
      </c>
      <c r="H7497" s="11">
        <v>1356.1344</v>
      </c>
      <c r="I7497" s="11">
        <v>2549.148039841457</v>
      </c>
      <c r="J7497" s="11">
        <v>0.018</v>
      </c>
      <c r="K7497" s="11">
        <v>0.03852001577593951</v>
      </c>
      <c r="L7497" s="11">
        <v>0.5091651052306126</v>
      </c>
      <c r="M7497" s="11">
        <v>0.1830012316017879</v>
      </c>
      <c r="N7497" s="11">
        <v>5.464444098256169</v>
      </c>
      <c r="O7497" s="3" t="s">
        <v>321</v>
      </c>
      <c r="P7497" s="3" t="s">
        <v>311</v>
      </c>
      <c r="Q7497" s="10">
        <v>5</v>
      </c>
      <c r="R7497" s="3" t="s">
        <v>312</v>
      </c>
      <c r="S7497" s="11">
        <v>0.01194261479044912</v>
      </c>
      <c r="T7497" s="11">
        <v>0.2411768919430786</v>
      </c>
      <c r="U7497" s="11">
        <v>47.97332885843775</v>
      </c>
      <c r="V7497" s="11">
        <v>626.5307855310912</v>
      </c>
    </row>
    <row r="7498" spans="1:22" ht="18" customHeight="1">
      <c r="A7498" s="11">
        <v>1990.027195389423</v>
      </c>
      <c r="B7498" s="11">
        <v>97.31069997540037</v>
      </c>
      <c r="C7498" s="11">
        <v>466.952781932811</v>
      </c>
      <c r="D7498" s="11">
        <v>20.19792559423026</v>
      </c>
      <c r="E7498" s="11">
        <v>72.71253213922893</v>
      </c>
      <c r="F7498" s="11">
        <v>4095.177724722307</v>
      </c>
      <c r="G7498" s="11">
        <v>1193.271880056931</v>
      </c>
      <c r="H7498" s="11">
        <v>1356.1344</v>
      </c>
      <c r="I7498" s="11">
        <v>2549.40628005693</v>
      </c>
      <c r="J7498" s="11">
        <v>0.018</v>
      </c>
      <c r="K7498" s="11">
        <v>0.03851705642447886</v>
      </c>
      <c r="L7498" s="11">
        <v>0.5091616776028801</v>
      </c>
      <c r="M7498" s="11">
        <v>0.1829748395673978</v>
      </c>
      <c r="N7498" s="11">
        <v>5.46523228201359</v>
      </c>
      <c r="O7498" s="3" t="s">
        <v>321</v>
      </c>
      <c r="P7498" s="3" t="s">
        <v>311</v>
      </c>
      <c r="Q7498" s="10">
        <v>5</v>
      </c>
      <c r="R7498" s="3" t="s">
        <v>312</v>
      </c>
      <c r="S7498" s="11">
        <v>0.01194433697833329</v>
      </c>
      <c r="T7498" s="11">
        <v>0.2412377773081353</v>
      </c>
      <c r="U7498" s="11">
        <v>47.98527319541608</v>
      </c>
      <c r="V7498" s="11">
        <v>626.7720233083993</v>
      </c>
    </row>
    <row r="7499" spans="1:22" ht="18" customHeight="1">
      <c r="A7499" s="11">
        <v>1990.242541475817</v>
      </c>
      <c r="B7499" s="11">
        <v>97.32206763190372</v>
      </c>
      <c r="C7499" s="11">
        <v>466.9567998698946</v>
      </c>
      <c r="D7499" s="11">
        <v>20.20011126497891</v>
      </c>
      <c r="E7499" s="11">
        <v>72.72040055392408</v>
      </c>
      <c r="F7499" s="11">
        <v>4095.212962046252</v>
      </c>
      <c r="G7499" s="11">
        <v>1193.530148218769</v>
      </c>
      <c r="H7499" s="11">
        <v>1356.1344</v>
      </c>
      <c r="I7499" s="11">
        <v>2549.664548218769</v>
      </c>
      <c r="J7499" s="11">
        <v>0.018</v>
      </c>
      <c r="K7499" s="11">
        <v>0.0385140961315447</v>
      </c>
      <c r="L7499" s="11">
        <v>0.5091582496042147</v>
      </c>
      <c r="M7499" s="11">
        <v>0.1829484391367759</v>
      </c>
      <c r="N7499" s="11">
        <v>5.466020944034291</v>
      </c>
      <c r="O7499" s="3" t="s">
        <v>321</v>
      </c>
      <c r="P7499" s="3" t="s">
        <v>311</v>
      </c>
      <c r="Q7499" s="10">
        <v>5</v>
      </c>
      <c r="R7499" s="3" t="s">
        <v>312</v>
      </c>
      <c r="S7499" s="11">
        <v>0.01194606021116006</v>
      </c>
      <c r="T7499" s="11">
        <v>0.2412986913082786</v>
      </c>
      <c r="U7499" s="11">
        <v>47.99721925562724</v>
      </c>
      <c r="V7499" s="11">
        <v>627.0133219997076</v>
      </c>
    </row>
    <row r="7500" spans="1:22" ht="18" customHeight="1">
      <c r="A7500" s="11">
        <v>1990.457887562211</v>
      </c>
      <c r="B7500" s="11">
        <v>97.33343444798182</v>
      </c>
      <c r="C7500" s="11">
        <v>466.9608129056116</v>
      </c>
      <c r="D7500" s="11">
        <v>20.20229693572757</v>
      </c>
      <c r="E7500" s="11">
        <v>72.72826896861925</v>
      </c>
      <c r="F7500" s="11">
        <v>4095.248156385193</v>
      </c>
      <c r="G7500" s="11">
        <v>1193.788444326974</v>
      </c>
      <c r="H7500" s="11">
        <v>1356.1344</v>
      </c>
      <c r="I7500" s="11">
        <v>2549.922844326974</v>
      </c>
      <c r="J7500" s="11">
        <v>0.018</v>
      </c>
      <c r="K7500" s="11">
        <v>0.03851113489713699</v>
      </c>
      <c r="L7500" s="11">
        <v>0.5091548212346169</v>
      </c>
      <c r="M7500" s="11">
        <v>0.1829220303099217</v>
      </c>
      <c r="N7500" s="11">
        <v>5.466810084633966</v>
      </c>
      <c r="O7500" s="3" t="s">
        <v>321</v>
      </c>
      <c r="P7500" s="3" t="s">
        <v>311</v>
      </c>
      <c r="Q7500" s="10">
        <v>5</v>
      </c>
      <c r="R7500" s="3" t="s">
        <v>312</v>
      </c>
      <c r="S7500" s="11">
        <v>0.01194778448967732</v>
      </c>
      <c r="T7500" s="11">
        <v>0.2413596339654684</v>
      </c>
      <c r="U7500" s="11">
        <v>48.00916704011692</v>
      </c>
      <c r="V7500" s="11">
        <v>627.254681633673</v>
      </c>
    </row>
    <row r="7501" spans="1:22" ht="18" customHeight="1">
      <c r="A7501" s="11">
        <v>1990.673233648605</v>
      </c>
      <c r="B7501" s="11">
        <v>97.34480042330318</v>
      </c>
      <c r="C7501" s="11">
        <v>466.9648210399622</v>
      </c>
      <c r="D7501" s="11">
        <v>20.20448260647623</v>
      </c>
      <c r="E7501" s="11">
        <v>72.73613738331441</v>
      </c>
      <c r="F7501" s="11">
        <v>4095.283307739131</v>
      </c>
      <c r="G7501" s="11">
        <v>1194.046768381546</v>
      </c>
      <c r="H7501" s="11">
        <v>1356.1344</v>
      </c>
      <c r="I7501" s="11">
        <v>2550.181168381546</v>
      </c>
      <c r="J7501" s="11">
        <v>0.018</v>
      </c>
      <c r="K7501" s="11">
        <v>0.03850817272125576</v>
      </c>
      <c r="L7501" s="11">
        <v>0.5091513924940863</v>
      </c>
      <c r="M7501" s="11">
        <v>0.1828956130868354</v>
      </c>
      <c r="N7501" s="11">
        <v>5.4675997041286</v>
      </c>
      <c r="O7501" s="3" t="s">
        <v>321</v>
      </c>
      <c r="P7501" s="3" t="s">
        <v>311</v>
      </c>
      <c r="Q7501" s="10">
        <v>5</v>
      </c>
      <c r="R7501" s="3" t="s">
        <v>312</v>
      </c>
      <c r="S7501" s="11">
        <v>0.01194950981457538</v>
      </c>
      <c r="T7501" s="11">
        <v>0.241420605300508</v>
      </c>
      <c r="U7501" s="11">
        <v>48.0211165499315</v>
      </c>
      <c r="V7501" s="11">
        <v>627.4961022389735</v>
      </c>
    </row>
    <row r="7502" spans="1:22" ht="18" customHeight="1">
      <c r="A7502" s="11">
        <v>1990.888579734999</v>
      </c>
      <c r="B7502" s="11">
        <v>97.3561655575362</v>
      </c>
      <c r="C7502" s="11">
        <v>466.9688242729466</v>
      </c>
      <c r="D7502" s="11">
        <v>20.20666827722488</v>
      </c>
      <c r="E7502" s="11">
        <v>72.74400579800958</v>
      </c>
      <c r="F7502" s="11">
        <v>4095.318416108069</v>
      </c>
      <c r="G7502" s="11">
        <v>1194.305120382484</v>
      </c>
      <c r="H7502" s="11">
        <v>1356.1344</v>
      </c>
      <c r="I7502" s="11">
        <v>2550.439520382483</v>
      </c>
      <c r="J7502" s="11">
        <v>0.018</v>
      </c>
      <c r="K7502" s="11">
        <v>0.03850520960390101</v>
      </c>
      <c r="L7502" s="11">
        <v>0.5091479633826228</v>
      </c>
      <c r="M7502" s="11">
        <v>0.1828691874675172</v>
      </c>
      <c r="N7502" s="11">
        <v>5.468389802834491</v>
      </c>
      <c r="O7502" s="3" t="s">
        <v>321</v>
      </c>
      <c r="P7502" s="3" t="s">
        <v>311</v>
      </c>
      <c r="Q7502" s="10">
        <v>5</v>
      </c>
      <c r="R7502" s="3" t="s">
        <v>312</v>
      </c>
      <c r="S7502" s="11">
        <v>0.01195123618648696</v>
      </c>
      <c r="T7502" s="11">
        <v>0.2414816053330429</v>
      </c>
      <c r="U7502" s="11">
        <v>48.03306778611798</v>
      </c>
      <c r="V7502" s="11">
        <v>627.7375838443066</v>
      </c>
    </row>
    <row r="7503" spans="1:22" ht="18" customHeight="1">
      <c r="A7503" s="11">
        <v>1991.103925821393</v>
      </c>
      <c r="B7503" s="11">
        <v>97.36752985034921</v>
      </c>
      <c r="C7503" s="11">
        <v>466.9728226045644</v>
      </c>
      <c r="D7503" s="11">
        <v>20.20885394797354</v>
      </c>
      <c r="E7503" s="11">
        <v>72.75187421270473</v>
      </c>
      <c r="F7503" s="11">
        <v>4095.353481492003</v>
      </c>
      <c r="G7503" s="11">
        <v>1194.563500329788</v>
      </c>
      <c r="H7503" s="11">
        <v>1356.1344</v>
      </c>
      <c r="I7503" s="11">
        <v>2550.697900329787</v>
      </c>
      <c r="J7503" s="11">
        <v>0.018</v>
      </c>
      <c r="K7503" s="11">
        <v>0.03850224554507272</v>
      </c>
      <c r="L7503" s="11">
        <v>0.5091445339002268</v>
      </c>
      <c r="M7503" s="11">
        <v>0.1828427534519668</v>
      </c>
      <c r="N7503" s="11">
        <v>5.469180381068274</v>
      </c>
      <c r="O7503" s="3" t="s">
        <v>321</v>
      </c>
      <c r="P7503" s="3" t="s">
        <v>311</v>
      </c>
      <c r="Q7503" s="10">
        <v>5</v>
      </c>
      <c r="R7503" s="3" t="s">
        <v>312</v>
      </c>
      <c r="S7503" s="11">
        <v>0.01195296360616202</v>
      </c>
      <c r="T7503" s="11">
        <v>0.2415426340850935</v>
      </c>
      <c r="U7503" s="11">
        <v>48.04502074972415</v>
      </c>
      <c r="V7503" s="11">
        <v>627.9791264783918</v>
      </c>
    </row>
    <row r="7504" spans="1:22" ht="18" customHeight="1">
      <c r="A7504" s="11">
        <v>1991.319271907787</v>
      </c>
      <c r="B7504" s="11">
        <v>97.3788933014107</v>
      </c>
      <c r="C7504" s="11">
        <v>466.9768160348158</v>
      </c>
      <c r="D7504" s="11">
        <v>20.2110396187222</v>
      </c>
      <c r="E7504" s="11">
        <v>72.75974262739992</v>
      </c>
      <c r="F7504" s="11">
        <v>4095.388503890933</v>
      </c>
      <c r="G7504" s="11">
        <v>1194.821908223458</v>
      </c>
      <c r="H7504" s="11">
        <v>1356.1344</v>
      </c>
      <c r="I7504" s="11">
        <v>2550.956308223458</v>
      </c>
      <c r="J7504" s="11">
        <v>0.018</v>
      </c>
      <c r="K7504" s="11">
        <v>0.0384992805447709</v>
      </c>
      <c r="L7504" s="11">
        <v>0.5091411040468981</v>
      </c>
      <c r="M7504" s="11">
        <v>0.1828163110401841</v>
      </c>
      <c r="N7504" s="11">
        <v>5.469971439146883</v>
      </c>
      <c r="O7504" s="3" t="s">
        <v>321</v>
      </c>
      <c r="P7504" s="3" t="s">
        <v>311</v>
      </c>
      <c r="Q7504" s="10">
        <v>5</v>
      </c>
      <c r="R7504" s="3" t="s">
        <v>312</v>
      </c>
      <c r="S7504" s="11">
        <v>0.01195469207429295</v>
      </c>
      <c r="T7504" s="11">
        <v>0.2416036915775232</v>
      </c>
      <c r="U7504" s="11">
        <v>48.05697544179844</v>
      </c>
      <c r="V7504" s="11">
        <v>628.2207301699693</v>
      </c>
    </row>
    <row r="7505" spans="1:22" ht="18" customHeight="1">
      <c r="A7505" s="11">
        <v>1991.534617994181</v>
      </c>
      <c r="B7505" s="11">
        <v>97.39025591038897</v>
      </c>
      <c r="C7505" s="11">
        <v>466.9808045637008</v>
      </c>
      <c r="D7505" s="11">
        <v>20.21322528947085</v>
      </c>
      <c r="E7505" s="11">
        <v>72.76761104209507</v>
      </c>
      <c r="F7505" s="11">
        <v>4095.423483304862</v>
      </c>
      <c r="G7505" s="11">
        <v>1195.080344063494</v>
      </c>
      <c r="H7505" s="11">
        <v>1356.1344</v>
      </c>
      <c r="I7505" s="11">
        <v>2551.214744063494</v>
      </c>
      <c r="J7505" s="11">
        <v>0.018</v>
      </c>
      <c r="K7505" s="11">
        <v>0.03849631460299555</v>
      </c>
      <c r="L7505" s="11">
        <v>0.5091376738226366</v>
      </c>
      <c r="M7505" s="11">
        <v>0.1827898602321694</v>
      </c>
      <c r="N7505" s="11">
        <v>5.470762977387564</v>
      </c>
      <c r="O7505" s="3" t="s">
        <v>321</v>
      </c>
      <c r="P7505" s="3" t="s">
        <v>311</v>
      </c>
      <c r="Q7505" s="10">
        <v>5</v>
      </c>
      <c r="R7505" s="3" t="s">
        <v>312</v>
      </c>
      <c r="S7505" s="11">
        <v>0.01195642159151452</v>
      </c>
      <c r="T7505" s="11">
        <v>0.2416647778300366</v>
      </c>
      <c r="U7505" s="11">
        <v>48.06893186338995</v>
      </c>
      <c r="V7505" s="11">
        <v>628.4623949477993</v>
      </c>
    </row>
    <row r="7506" spans="1:22" ht="18" customHeight="1">
      <c r="A7506" s="11">
        <v>1991.749964080575</v>
      </c>
      <c r="B7506" s="11">
        <v>97.40161767695257</v>
      </c>
      <c r="C7506" s="11">
        <v>466.9847881912194</v>
      </c>
      <c r="D7506" s="11">
        <v>20.21541096021951</v>
      </c>
      <c r="E7506" s="11">
        <v>72.77547945679024</v>
      </c>
      <c r="F7506" s="11">
        <v>4095.458419733788</v>
      </c>
      <c r="G7506" s="11">
        <v>1195.338807849897</v>
      </c>
      <c r="H7506" s="11">
        <v>1356.1344</v>
      </c>
      <c r="I7506" s="11">
        <v>2551.473207849897</v>
      </c>
      <c r="J7506" s="11">
        <v>0.018</v>
      </c>
      <c r="K7506" s="11">
        <v>0.03849334771974668</v>
      </c>
      <c r="L7506" s="11">
        <v>0.5091342432274425</v>
      </c>
      <c r="M7506" s="11">
        <v>0.1827634010279227</v>
      </c>
      <c r="N7506" s="11">
        <v>5.471554996107889</v>
      </c>
      <c r="O7506" s="3" t="s">
        <v>321</v>
      </c>
      <c r="P7506" s="3" t="s">
        <v>311</v>
      </c>
      <c r="Q7506" s="10">
        <v>5</v>
      </c>
      <c r="R7506" s="3" t="s">
        <v>312</v>
      </c>
      <c r="S7506" s="11">
        <v>0.01195815215857877</v>
      </c>
      <c r="T7506" s="11">
        <v>0.2417258928647148</v>
      </c>
      <c r="U7506" s="11">
        <v>48.08089001554853</v>
      </c>
      <c r="V7506" s="11">
        <v>628.704120840664</v>
      </c>
    </row>
    <row r="7507" spans="1:22" ht="18" customHeight="1">
      <c r="A7507" s="11">
        <v>1991.965310166969</v>
      </c>
      <c r="B7507" s="11">
        <v>97.41297860076983</v>
      </c>
      <c r="C7507" s="11">
        <v>466.9887669173717</v>
      </c>
      <c r="D7507" s="11">
        <v>20.21759663096817</v>
      </c>
      <c r="E7507" s="11">
        <v>72.7833478714854</v>
      </c>
      <c r="F7507" s="11">
        <v>4095.493313177712</v>
      </c>
      <c r="G7507" s="11">
        <v>1195.597299582666</v>
      </c>
      <c r="H7507" s="11">
        <v>1356.1344</v>
      </c>
      <c r="I7507" s="11">
        <v>2551.731699582666</v>
      </c>
      <c r="J7507" s="11">
        <v>0.018</v>
      </c>
      <c r="K7507" s="11">
        <v>0.03849037989502428</v>
      </c>
      <c r="L7507" s="11">
        <v>0.5091308122613156</v>
      </c>
      <c r="M7507" s="11">
        <v>0.1827369334274438</v>
      </c>
      <c r="N7507" s="11">
        <v>5.472347495625741</v>
      </c>
      <c r="O7507" s="3" t="s">
        <v>321</v>
      </c>
      <c r="P7507" s="3" t="s">
        <v>311</v>
      </c>
      <c r="Q7507" s="10">
        <v>5</v>
      </c>
      <c r="R7507" s="3" t="s">
        <v>312</v>
      </c>
      <c r="S7507" s="11">
        <v>0.01195988377618016</v>
      </c>
      <c r="T7507" s="11">
        <v>0.241787036702481</v>
      </c>
      <c r="U7507" s="11">
        <v>48.0928498993247</v>
      </c>
      <c r="V7507" s="11">
        <v>628.9459078773665</v>
      </c>
    </row>
    <row r="7508" spans="1:22" ht="18" customHeight="1">
      <c r="A7508" s="11">
        <v>1992.180656253363</v>
      </c>
      <c r="B7508" s="11">
        <v>97.42433868150917</v>
      </c>
      <c r="C7508" s="11">
        <v>466.9927407421575</v>
      </c>
      <c r="D7508" s="11">
        <v>20.21978230171682</v>
      </c>
      <c r="E7508" s="11">
        <v>72.79121628618056</v>
      </c>
      <c r="F7508" s="11">
        <v>4095.528163636633</v>
      </c>
      <c r="G7508" s="11">
        <v>1195.855819261801</v>
      </c>
      <c r="H7508" s="11">
        <v>1356.1344</v>
      </c>
      <c r="I7508" s="11">
        <v>2551.990219261801</v>
      </c>
      <c r="J7508" s="11">
        <v>0.018</v>
      </c>
      <c r="K7508" s="11">
        <v>0.03848741112882836</v>
      </c>
      <c r="L7508" s="11">
        <v>0.5091273809242561</v>
      </c>
      <c r="M7508" s="11">
        <v>0.182710457430733</v>
      </c>
      <c r="N7508" s="11">
        <v>5.47314047625932</v>
      </c>
      <c r="O7508" s="3" t="s">
        <v>321</v>
      </c>
      <c r="P7508" s="3" t="s">
        <v>311</v>
      </c>
      <c r="Q7508" s="10">
        <v>5</v>
      </c>
      <c r="R7508" s="3" t="s">
        <v>312</v>
      </c>
      <c r="S7508" s="11">
        <v>0.0119616164449555</v>
      </c>
      <c r="T7508" s="11">
        <v>0.2418482093630991</v>
      </c>
      <c r="U7508" s="11">
        <v>48.10481151576966</v>
      </c>
      <c r="V7508" s="11">
        <v>629.1877560867296</v>
      </c>
    </row>
    <row r="7509" spans="1:22" ht="18" customHeight="1">
      <c r="A7509" s="11">
        <v>1992.396002339757</v>
      </c>
      <c r="B7509" s="11">
        <v>97.43569791883895</v>
      </c>
      <c r="C7509" s="11">
        <v>466.9967096655768</v>
      </c>
      <c r="D7509" s="11">
        <v>20.22196797246548</v>
      </c>
      <c r="E7509" s="11">
        <v>72.79908470087574</v>
      </c>
      <c r="F7509" s="11">
        <v>4095.562971110551</v>
      </c>
      <c r="G7509" s="11">
        <v>1196.114366887303</v>
      </c>
      <c r="H7509" s="11">
        <v>1356.1344</v>
      </c>
      <c r="I7509" s="11">
        <v>2552.248766887303</v>
      </c>
      <c r="J7509" s="11">
        <v>0.018</v>
      </c>
      <c r="K7509" s="11">
        <v>0.03848444142115889</v>
      </c>
      <c r="L7509" s="11">
        <v>0.5091239492162638</v>
      </c>
      <c r="M7509" s="11">
        <v>0.1826839730377898</v>
      </c>
      <c r="N7509" s="11">
        <v>5.473933938327153</v>
      </c>
      <c r="O7509" s="3" t="s">
        <v>321</v>
      </c>
      <c r="P7509" s="3" t="s">
        <v>311</v>
      </c>
      <c r="Q7509" s="10">
        <v>5</v>
      </c>
      <c r="R7509" s="3" t="s">
        <v>312</v>
      </c>
      <c r="S7509" s="11">
        <v>0.01196335016567839</v>
      </c>
      <c r="T7509" s="11">
        <v>0.2419094108691047</v>
      </c>
      <c r="U7509" s="11">
        <v>48.11677486593534</v>
      </c>
      <c r="V7509" s="11">
        <v>629.4296654975986</v>
      </c>
    </row>
    <row r="7510" spans="1:22" ht="18" customHeight="1">
      <c r="A7510" s="11">
        <v>1992.611348426151</v>
      </c>
      <c r="B7510" s="11">
        <v>97.44705631242763</v>
      </c>
      <c r="C7510" s="11">
        <v>467.0006736876297</v>
      </c>
      <c r="D7510" s="11">
        <v>20.22415364321414</v>
      </c>
      <c r="E7510" s="11">
        <v>72.80695311557089</v>
      </c>
      <c r="F7510" s="11">
        <v>4095.597735599466</v>
      </c>
      <c r="G7510" s="11">
        <v>1196.37294245917</v>
      </c>
      <c r="H7510" s="11">
        <v>1356.1344</v>
      </c>
      <c r="I7510" s="11">
        <v>2552.50734245917</v>
      </c>
      <c r="J7510" s="11">
        <v>0.018</v>
      </c>
      <c r="K7510" s="11">
        <v>0.0384814707720159</v>
      </c>
      <c r="L7510" s="11">
        <v>0.509120517137339</v>
      </c>
      <c r="M7510" s="11">
        <v>0.1826574802486145</v>
      </c>
      <c r="N7510" s="11">
        <v>5.474727882148069</v>
      </c>
      <c r="O7510" s="3" t="s">
        <v>321</v>
      </c>
      <c r="P7510" s="3" t="s">
        <v>311</v>
      </c>
      <c r="Q7510" s="10">
        <v>5</v>
      </c>
      <c r="R7510" s="3" t="s">
        <v>312</v>
      </c>
      <c r="S7510" s="11">
        <v>0.01196508493896759</v>
      </c>
      <c r="T7510" s="11">
        <v>0.2419706412399083</v>
      </c>
      <c r="U7510" s="11">
        <v>48.12873995087431</v>
      </c>
      <c r="V7510" s="11">
        <v>629.6716361388386</v>
      </c>
    </row>
    <row r="7511" spans="1:22" ht="18" customHeight="1">
      <c r="A7511" s="11">
        <v>1992.826694512544</v>
      </c>
      <c r="B7511" s="11">
        <v>97.45841386194365</v>
      </c>
      <c r="C7511" s="11">
        <v>467.0046328083163</v>
      </c>
      <c r="D7511" s="11">
        <v>20.22633931396279</v>
      </c>
      <c r="E7511" s="11">
        <v>72.81482153026606</v>
      </c>
      <c r="F7511" s="11">
        <v>4095.632457103379</v>
      </c>
      <c r="G7511" s="11">
        <v>1196.631545977404</v>
      </c>
      <c r="H7511" s="11">
        <v>1356.1344</v>
      </c>
      <c r="I7511" s="11">
        <v>2552.765945977404</v>
      </c>
      <c r="J7511" s="11">
        <v>0.018</v>
      </c>
      <c r="K7511" s="11">
        <v>0.03847849918139939</v>
      </c>
      <c r="L7511" s="11">
        <v>0.5091170846874813</v>
      </c>
      <c r="M7511" s="11">
        <v>0.1826309790632073</v>
      </c>
      <c r="N7511" s="11">
        <v>5.475522308041216</v>
      </c>
      <c r="O7511" s="3" t="s">
        <v>321</v>
      </c>
      <c r="P7511" s="3" t="s">
        <v>311</v>
      </c>
      <c r="Q7511" s="10">
        <v>5</v>
      </c>
      <c r="R7511" s="3" t="s">
        <v>312</v>
      </c>
      <c r="S7511" s="11">
        <v>0.01196682076557863</v>
      </c>
      <c r="T7511" s="11">
        <v>0.2420319004976927</v>
      </c>
      <c r="U7511" s="11">
        <v>48.14070677163988</v>
      </c>
      <c r="V7511" s="11">
        <v>629.9136680393362</v>
      </c>
    </row>
    <row r="7512" spans="1:22" ht="18" customHeight="1">
      <c r="A7512" s="11">
        <v>1993.042040598939</v>
      </c>
      <c r="B7512" s="11">
        <v>97.46977056705538</v>
      </c>
      <c r="C7512" s="11">
        <v>467.0085870276365</v>
      </c>
      <c r="D7512" s="11">
        <v>20.22852498471145</v>
      </c>
      <c r="E7512" s="11">
        <v>72.82268994496123</v>
      </c>
      <c r="F7512" s="11">
        <v>4095.66713562229</v>
      </c>
      <c r="G7512" s="11">
        <v>1196.890177442004</v>
      </c>
      <c r="H7512" s="11">
        <v>1356.1344</v>
      </c>
      <c r="I7512" s="11">
        <v>2553.024577442005</v>
      </c>
      <c r="J7512" s="11">
        <v>0.018</v>
      </c>
      <c r="K7512" s="11">
        <v>0.03847552664930934</v>
      </c>
      <c r="L7512" s="11">
        <v>0.509113651866691</v>
      </c>
      <c r="M7512" s="11">
        <v>0.1826044694815679</v>
      </c>
      <c r="N7512" s="11">
        <v>5.476317216326078</v>
      </c>
      <c r="O7512" s="3" t="s">
        <v>321</v>
      </c>
      <c r="P7512" s="3" t="s">
        <v>311</v>
      </c>
      <c r="Q7512" s="10">
        <v>5</v>
      </c>
      <c r="R7512" s="3" t="s">
        <v>312</v>
      </c>
      <c r="S7512" s="11">
        <v>0.01196855764620944</v>
      </c>
      <c r="T7512" s="11">
        <v>0.2420931886634818</v>
      </c>
      <c r="U7512" s="11">
        <v>48.15267532928609</v>
      </c>
      <c r="V7512" s="11">
        <v>630.1557612279997</v>
      </c>
    </row>
    <row r="7513" spans="1:22" ht="18" customHeight="1">
      <c r="A7513" s="11">
        <v>1993.257386685333</v>
      </c>
      <c r="B7513" s="11">
        <v>97.48112642743118</v>
      </c>
      <c r="C7513" s="11">
        <v>467.01253634559</v>
      </c>
      <c r="D7513" s="11">
        <v>20.23071065546011</v>
      </c>
      <c r="E7513" s="11">
        <v>72.83055835965639</v>
      </c>
      <c r="F7513" s="11">
        <v>4095.701771156196</v>
      </c>
      <c r="G7513" s="11">
        <v>1197.148836852971</v>
      </c>
      <c r="H7513" s="11">
        <v>1356.1344</v>
      </c>
      <c r="I7513" s="11">
        <v>2553.283236852971</v>
      </c>
      <c r="J7513" s="11">
        <v>0.018</v>
      </c>
      <c r="K7513" s="11">
        <v>0.03847255317574574</v>
      </c>
      <c r="L7513" s="11">
        <v>0.509110218674968</v>
      </c>
      <c r="M7513" s="11">
        <v>0.1825779515036962</v>
      </c>
      <c r="N7513" s="11">
        <v>5.477112607322444</v>
      </c>
      <c r="O7513" s="3" t="s">
        <v>321</v>
      </c>
      <c r="P7513" s="3" t="s">
        <v>311</v>
      </c>
      <c r="Q7513" s="10">
        <v>5</v>
      </c>
      <c r="R7513" s="3" t="s">
        <v>312</v>
      </c>
      <c r="S7513" s="11">
        <v>0.01197029558150028</v>
      </c>
      <c r="T7513" s="11">
        <v>0.242154505757139</v>
      </c>
      <c r="U7513" s="11">
        <v>48.16464562486759</v>
      </c>
      <c r="V7513" s="11">
        <v>630.3979157337569</v>
      </c>
    </row>
    <row r="7514" spans="1:22" ht="18" customHeight="1">
      <c r="A7514" s="11">
        <v>1993.472732771726</v>
      </c>
      <c r="B7514" s="11">
        <v>97.49248144273952</v>
      </c>
      <c r="C7514" s="11">
        <v>467.0164807621774</v>
      </c>
      <c r="D7514" s="11">
        <v>20.23289632620876</v>
      </c>
      <c r="E7514" s="11">
        <v>72.83842677435155</v>
      </c>
      <c r="F7514" s="11">
        <v>4095.736363705102</v>
      </c>
      <c r="G7514" s="11">
        <v>1197.407524210303</v>
      </c>
      <c r="H7514" s="11">
        <v>1356.1344</v>
      </c>
      <c r="I7514" s="11">
        <v>2553.541924210303</v>
      </c>
      <c r="J7514" s="11">
        <v>0.018</v>
      </c>
      <c r="K7514" s="11">
        <v>0.03846957876070867</v>
      </c>
      <c r="L7514" s="11">
        <v>0.5091067851123122</v>
      </c>
      <c r="M7514" s="11">
        <v>0.1825514251295927</v>
      </c>
      <c r="N7514" s="11">
        <v>5.477908481350409</v>
      </c>
      <c r="O7514" s="3" t="s">
        <v>321</v>
      </c>
      <c r="P7514" s="3" t="s">
        <v>311</v>
      </c>
      <c r="Q7514" s="10">
        <v>5</v>
      </c>
      <c r="R7514" s="3" t="s">
        <v>312</v>
      </c>
      <c r="S7514" s="11">
        <v>0.0119720345722088</v>
      </c>
      <c r="T7514" s="11">
        <v>0.2422158518009082</v>
      </c>
      <c r="U7514" s="11">
        <v>48.1766176594398</v>
      </c>
      <c r="V7514" s="11">
        <v>630.6401315855578</v>
      </c>
    </row>
    <row r="7515" spans="1:22" ht="18" customHeight="1">
      <c r="A7515" s="11">
        <v>1993.688078858121</v>
      </c>
      <c r="B7515" s="11">
        <v>97.50383561264881</v>
      </c>
      <c r="C7515" s="11">
        <v>467.0204202773983</v>
      </c>
      <c r="D7515" s="11">
        <v>20.23508199695742</v>
      </c>
      <c r="E7515" s="11">
        <v>72.84629518904673</v>
      </c>
      <c r="F7515" s="11">
        <v>4095.770913269005</v>
      </c>
      <c r="G7515" s="11">
        <v>1197.666239514002</v>
      </c>
      <c r="H7515" s="11">
        <v>1356.1344</v>
      </c>
      <c r="I7515" s="11">
        <v>2553.800639514002</v>
      </c>
      <c r="J7515" s="11">
        <v>0.018</v>
      </c>
      <c r="K7515" s="11">
        <v>0.03846660340419802</v>
      </c>
      <c r="L7515" s="11">
        <v>0.5091033511787239</v>
      </c>
      <c r="M7515" s="11">
        <v>0.182524890359257</v>
      </c>
      <c r="N7515" s="11">
        <v>5.478704838730417</v>
      </c>
      <c r="O7515" s="3" t="s">
        <v>321</v>
      </c>
      <c r="P7515" s="3" t="s">
        <v>311</v>
      </c>
      <c r="Q7515" s="10">
        <v>5</v>
      </c>
      <c r="R7515" s="3" t="s">
        <v>312</v>
      </c>
      <c r="S7515" s="11">
        <v>0.01197377461903501</v>
      </c>
      <c r="T7515" s="11">
        <v>0.2422772268158741</v>
      </c>
      <c r="U7515" s="11">
        <v>48.18859143405884</v>
      </c>
      <c r="V7515" s="11">
        <v>630.8824088123737</v>
      </c>
    </row>
    <row r="7516" spans="1:22" ht="18" customHeight="1">
      <c r="A7516" s="11">
        <v>1993.903424944515</v>
      </c>
      <c r="B7516" s="11">
        <v>97.51518893682743</v>
      </c>
      <c r="C7516" s="11">
        <v>467.0243548912529</v>
      </c>
      <c r="D7516" s="11">
        <v>20.23726766770608</v>
      </c>
      <c r="E7516" s="11">
        <v>72.85416360374188</v>
      </c>
      <c r="F7516" s="11">
        <v>4095.805419847904</v>
      </c>
      <c r="G7516" s="11">
        <v>1197.924982764067</v>
      </c>
      <c r="H7516" s="11">
        <v>1356.1344</v>
      </c>
      <c r="I7516" s="11">
        <v>2554.059382764067</v>
      </c>
      <c r="J7516" s="11">
        <v>0.018</v>
      </c>
      <c r="K7516" s="11">
        <v>0.03846362710621386</v>
      </c>
      <c r="L7516" s="11">
        <v>0.5090999168742026</v>
      </c>
      <c r="M7516" s="11">
        <v>0.1824983471926891</v>
      </c>
      <c r="N7516" s="11">
        <v>5.479501679783214</v>
      </c>
      <c r="O7516" s="3" t="s">
        <v>321</v>
      </c>
      <c r="P7516" s="3" t="s">
        <v>311</v>
      </c>
      <c r="Q7516" s="10">
        <v>5</v>
      </c>
      <c r="R7516" s="3" t="s">
        <v>312</v>
      </c>
      <c r="S7516" s="11">
        <v>0.01197551572262124</v>
      </c>
      <c r="T7516" s="11">
        <v>0.2423386308219597</v>
      </c>
      <c r="U7516" s="11">
        <v>48.20056694978145</v>
      </c>
      <c r="V7516" s="11">
        <v>631.1247474431956</v>
      </c>
    </row>
    <row r="7517" spans="1:22" ht="18" customHeight="1">
      <c r="A7517" s="11">
        <v>1994.118771030909</v>
      </c>
      <c r="B7517" s="11">
        <v>97.52654141494381</v>
      </c>
      <c r="C7517" s="11">
        <v>467.0282846037408</v>
      </c>
      <c r="D7517" s="11">
        <v>20.23945333845474</v>
      </c>
      <c r="E7517" s="11">
        <v>72.86203201843706</v>
      </c>
      <c r="F7517" s="11">
        <v>4095.839883441801</v>
      </c>
      <c r="G7517" s="11">
        <v>1198.183753960498</v>
      </c>
      <c r="H7517" s="11">
        <v>1356.1344</v>
      </c>
      <c r="I7517" s="11">
        <v>2554.318153960498</v>
      </c>
      <c r="J7517" s="11">
        <v>0.018</v>
      </c>
      <c r="K7517" s="11">
        <v>0.03846064986675616</v>
      </c>
      <c r="L7517" s="11">
        <v>0.5090964821987489</v>
      </c>
      <c r="M7517" s="11">
        <v>0.182471795629889</v>
      </c>
      <c r="N7517" s="11">
        <v>5.480299004829868</v>
      </c>
      <c r="O7517" s="3" t="s">
        <v>321</v>
      </c>
      <c r="P7517" s="3" t="s">
        <v>311</v>
      </c>
      <c r="Q7517" s="10">
        <v>5</v>
      </c>
      <c r="R7517" s="3" t="s">
        <v>312</v>
      </c>
      <c r="S7517" s="11">
        <v>0.01197725788374674</v>
      </c>
      <c r="T7517" s="11">
        <v>0.2424000638418651</v>
      </c>
      <c r="U7517" s="11">
        <v>48.2125442076652</v>
      </c>
      <c r="V7517" s="11">
        <v>631.3671475070374</v>
      </c>
    </row>
    <row r="7518" spans="1:22" ht="18" customHeight="1">
      <c r="A7518" s="11">
        <v>1994.334117117303</v>
      </c>
      <c r="B7518" s="11">
        <v>97.53789304666634</v>
      </c>
      <c r="C7518" s="11">
        <v>467.0322094148626</v>
      </c>
      <c r="D7518" s="11">
        <v>20.24163900920339</v>
      </c>
      <c r="E7518" s="11">
        <v>72.86990043313222</v>
      </c>
      <c r="F7518" s="11">
        <v>4095.874304050697</v>
      </c>
      <c r="G7518" s="11">
        <v>1198.442553103296</v>
      </c>
      <c r="H7518" s="11">
        <v>1356.1344</v>
      </c>
      <c r="I7518" s="11">
        <v>2554.576953103296</v>
      </c>
      <c r="J7518" s="11">
        <v>0.018</v>
      </c>
      <c r="K7518" s="11">
        <v>0.03845767168582495</v>
      </c>
      <c r="L7518" s="11">
        <v>0.5090930471523624</v>
      </c>
      <c r="M7518" s="11">
        <v>0.1824452356708571</v>
      </c>
      <c r="N7518" s="11">
        <v>5.481096814191762</v>
      </c>
      <c r="O7518" s="3" t="s">
        <v>321</v>
      </c>
      <c r="P7518" s="3" t="s">
        <v>311</v>
      </c>
      <c r="Q7518" s="10">
        <v>5</v>
      </c>
      <c r="R7518" s="3" t="s">
        <v>312</v>
      </c>
      <c r="S7518" s="11">
        <v>0.01197900110303574</v>
      </c>
      <c r="T7518" s="11">
        <v>0.2424615258951593</v>
      </c>
      <c r="U7518" s="11">
        <v>48.22452320876824</v>
      </c>
      <c r="V7518" s="11">
        <v>631.6096090329326</v>
      </c>
    </row>
    <row r="7519" spans="1:22" ht="18" customHeight="1">
      <c r="A7519" s="11">
        <v>1994.549463203696</v>
      </c>
      <c r="B7519" s="11">
        <v>97.54924383166339</v>
      </c>
      <c r="C7519" s="11">
        <v>467.0361293246178</v>
      </c>
      <c r="D7519" s="11">
        <v>20.24382467995205</v>
      </c>
      <c r="E7519" s="11">
        <v>72.87776884782738</v>
      </c>
      <c r="F7519" s="11">
        <v>4095.908681674588</v>
      </c>
      <c r="G7519" s="11">
        <v>1198.70138019246</v>
      </c>
      <c r="H7519" s="11">
        <v>1356.1344</v>
      </c>
      <c r="I7519" s="11">
        <v>2554.835780192459</v>
      </c>
      <c r="J7519" s="11">
        <v>0.018</v>
      </c>
      <c r="K7519" s="11">
        <v>0.0384546925634202</v>
      </c>
      <c r="L7519" s="11">
        <v>0.5090896117350431</v>
      </c>
      <c r="M7519" s="11">
        <v>0.1824186673155929</v>
      </c>
      <c r="N7519" s="11">
        <v>5.481895108190614</v>
      </c>
      <c r="O7519" s="3" t="s">
        <v>321</v>
      </c>
      <c r="P7519" s="3" t="s">
        <v>311</v>
      </c>
      <c r="Q7519" s="10">
        <v>5</v>
      </c>
      <c r="R7519" s="3" t="s">
        <v>312</v>
      </c>
      <c r="S7519" s="11">
        <v>0.01198074538124945</v>
      </c>
      <c r="T7519" s="11">
        <v>0.2425230170041895</v>
      </c>
      <c r="U7519" s="11">
        <v>48.23650395414949</v>
      </c>
      <c r="V7519" s="11">
        <v>631.8521320499367</v>
      </c>
    </row>
    <row r="7520" spans="1:22" ht="18" customHeight="1">
      <c r="A7520" s="11">
        <v>1994.764809290091</v>
      </c>
      <c r="B7520" s="11">
        <v>97.56059376960347</v>
      </c>
      <c r="C7520" s="11">
        <v>467.0400443330067</v>
      </c>
      <c r="D7520" s="11">
        <v>20.24601035070071</v>
      </c>
      <c r="E7520" s="11">
        <v>72.88563726252255</v>
      </c>
      <c r="F7520" s="11">
        <v>4095.943016313479</v>
      </c>
      <c r="G7520" s="11">
        <v>1198.96023522799</v>
      </c>
      <c r="H7520" s="11">
        <v>1356.1344</v>
      </c>
      <c r="I7520" s="11">
        <v>2555.09463522799</v>
      </c>
      <c r="J7520" s="11">
        <v>0.018</v>
      </c>
      <c r="K7520" s="11">
        <v>0.03845171249954194</v>
      </c>
      <c r="L7520" s="11">
        <v>0.5090861759467912</v>
      </c>
      <c r="M7520" s="11">
        <v>0.1823920905640967</v>
      </c>
      <c r="N7520" s="11">
        <v>5.482693887148452</v>
      </c>
      <c r="O7520" s="3" t="s">
        <v>321</v>
      </c>
      <c r="P7520" s="3" t="s">
        <v>311</v>
      </c>
      <c r="Q7520" s="10">
        <v>5</v>
      </c>
      <c r="R7520" s="3" t="s">
        <v>312</v>
      </c>
      <c r="S7520" s="11">
        <v>0.01198249071909138</v>
      </c>
      <c r="T7520" s="11">
        <v>0.2425845371901419</v>
      </c>
      <c r="U7520" s="11">
        <v>48.24848644486858</v>
      </c>
      <c r="V7520" s="11">
        <v>632.0947165871269</v>
      </c>
    </row>
    <row r="7521" spans="1:22" ht="18" customHeight="1">
      <c r="A7521" s="11">
        <v>1994.980155376485</v>
      </c>
      <c r="B7521" s="11">
        <v>97.57194286015489</v>
      </c>
      <c r="C7521" s="11">
        <v>467.043954440029</v>
      </c>
      <c r="D7521" s="11">
        <v>20.24819602144936</v>
      </c>
      <c r="E7521" s="11">
        <v>72.8935056772177</v>
      </c>
      <c r="F7521" s="11">
        <v>4095.977307967364</v>
      </c>
      <c r="G7521" s="11">
        <v>1199.219118209886</v>
      </c>
      <c r="H7521" s="11">
        <v>1356.1344</v>
      </c>
      <c r="I7521" s="11">
        <v>2555.353518209886</v>
      </c>
      <c r="J7521" s="11">
        <v>0.018</v>
      </c>
      <c r="K7521" s="11">
        <v>0.03844873149419011</v>
      </c>
      <c r="L7521" s="11">
        <v>0.5090827397876067</v>
      </c>
      <c r="M7521" s="11">
        <v>0.1823655054163682</v>
      </c>
      <c r="N7521" s="11">
        <v>5.483493151387638</v>
      </c>
      <c r="O7521" s="3" t="s">
        <v>321</v>
      </c>
      <c r="P7521" s="3" t="s">
        <v>311</v>
      </c>
      <c r="Q7521" s="10">
        <v>5</v>
      </c>
      <c r="R7521" s="3" t="s">
        <v>312</v>
      </c>
      <c r="S7521" s="11">
        <v>0.01198423711720731</v>
      </c>
      <c r="T7521" s="11">
        <v>0.2426460864730395</v>
      </c>
      <c r="U7521" s="11">
        <v>48.26047068198579</v>
      </c>
      <c r="V7521" s="11">
        <v>632.3373626736</v>
      </c>
    </row>
    <row r="7522" spans="1:22" ht="18" customHeight="1">
      <c r="A7522" s="11">
        <v>1995.195501462878</v>
      </c>
      <c r="B7522" s="11">
        <v>97.58329110298611</v>
      </c>
      <c r="C7522" s="11">
        <v>467.0478596456851</v>
      </c>
      <c r="D7522" s="11">
        <v>20.25038169219802</v>
      </c>
      <c r="E7522" s="11">
        <v>72.90137409191287</v>
      </c>
      <c r="F7522" s="11">
        <v>4096.011556636249</v>
      </c>
      <c r="G7522" s="11">
        <v>1199.478029138148</v>
      </c>
      <c r="H7522" s="11">
        <v>1356.1344</v>
      </c>
      <c r="I7522" s="11">
        <v>2555.612429138148</v>
      </c>
      <c r="J7522" s="11">
        <v>0.018</v>
      </c>
      <c r="K7522" s="11">
        <v>0.03844574954736479</v>
      </c>
      <c r="L7522" s="11">
        <v>0.5090793032574893</v>
      </c>
      <c r="M7522" s="11">
        <v>0.1823389118724078</v>
      </c>
      <c r="N7522" s="11">
        <v>5.484292901230829</v>
      </c>
      <c r="O7522" s="3" t="s">
        <v>321</v>
      </c>
      <c r="P7522" s="3" t="s">
        <v>311</v>
      </c>
      <c r="Q7522" s="10">
        <v>5</v>
      </c>
      <c r="R7522" s="3" t="s">
        <v>312</v>
      </c>
      <c r="S7522" s="11">
        <v>0.01198598457636058</v>
      </c>
      <c r="T7522" s="11">
        <v>0.2427076648752916</v>
      </c>
      <c r="U7522" s="11">
        <v>48.27245666656215</v>
      </c>
      <c r="V7522" s="11">
        <v>632.5800703384753</v>
      </c>
    </row>
    <row r="7523" spans="1:22" ht="18" customHeight="1">
      <c r="A7523" s="11">
        <v>1995.410847549273</v>
      </c>
      <c r="B7523" s="11">
        <v>97.59463849776556</v>
      </c>
      <c r="C7523" s="11">
        <v>467.0517599499748</v>
      </c>
      <c r="D7523" s="11">
        <v>20.25256736294668</v>
      </c>
      <c r="E7523" s="11">
        <v>72.90924250660804</v>
      </c>
      <c r="F7523" s="11">
        <v>4096.045762320131</v>
      </c>
      <c r="G7523" s="11">
        <v>1199.736968012777</v>
      </c>
      <c r="H7523" s="11">
        <v>1356.1344</v>
      </c>
      <c r="I7523" s="11">
        <v>2555.871368012777</v>
      </c>
      <c r="J7523" s="11">
        <v>0.018</v>
      </c>
      <c r="K7523" s="11">
        <v>0.03844276665906592</v>
      </c>
      <c r="L7523" s="11">
        <v>0.5090758663564393</v>
      </c>
      <c r="M7523" s="11">
        <v>0.1823123099322152</v>
      </c>
      <c r="N7523" s="11">
        <v>5.485093137001039</v>
      </c>
      <c r="O7523" s="3" t="s">
        <v>321</v>
      </c>
      <c r="P7523" s="3" t="s">
        <v>311</v>
      </c>
      <c r="Q7523" s="10">
        <v>5</v>
      </c>
      <c r="R7523" s="3" t="s">
        <v>312</v>
      </c>
      <c r="S7523" s="11">
        <v>0.01198773309725681</v>
      </c>
      <c r="T7523" s="11">
        <v>0.2427692724181451</v>
      </c>
      <c r="U7523" s="11">
        <v>48.28444439965941</v>
      </c>
      <c r="V7523" s="11">
        <v>632.8228396108934</v>
      </c>
    </row>
    <row r="7524" spans="1:22" ht="18" customHeight="1">
      <c r="A7524" s="11">
        <v>1995.626193635667</v>
      </c>
      <c r="B7524" s="11">
        <v>97.60598504416159</v>
      </c>
      <c r="C7524" s="11">
        <v>467.0556553528979</v>
      </c>
      <c r="D7524" s="11">
        <v>20.25475303369533</v>
      </c>
      <c r="E7524" s="11">
        <v>72.91711092130321</v>
      </c>
      <c r="F7524" s="11">
        <v>4096.07992501901</v>
      </c>
      <c r="G7524" s="11">
        <v>1199.995934833772</v>
      </c>
      <c r="H7524" s="11">
        <v>1356.1344</v>
      </c>
      <c r="I7524" s="11">
        <v>2556.130334833771</v>
      </c>
      <c r="J7524" s="11">
        <v>0.018</v>
      </c>
      <c r="K7524" s="11">
        <v>0.03843978282929354</v>
      </c>
      <c r="L7524" s="11">
        <v>0.5090724290844566</v>
      </c>
      <c r="M7524" s="11">
        <v>0.1822856995957906</v>
      </c>
      <c r="N7524" s="11">
        <v>5.485893859021581</v>
      </c>
      <c r="O7524" s="3" t="s">
        <v>321</v>
      </c>
      <c r="P7524" s="3" t="s">
        <v>311</v>
      </c>
      <c r="Q7524" s="10">
        <v>5</v>
      </c>
      <c r="R7524" s="3" t="s">
        <v>312</v>
      </c>
      <c r="S7524" s="11">
        <v>0.01198948268054386</v>
      </c>
      <c r="T7524" s="11">
        <v>0.2428309091216839</v>
      </c>
      <c r="U7524" s="11">
        <v>48.29643388233995</v>
      </c>
      <c r="V7524" s="11">
        <v>633.0656705200151</v>
      </c>
    </row>
    <row r="7525" spans="1:22" ht="18" customHeight="1">
      <c r="A7525" s="11">
        <v>1995.84153972206</v>
      </c>
      <c r="B7525" s="11">
        <v>97.61733074184258</v>
      </c>
      <c r="C7525" s="11">
        <v>467.0595458544546</v>
      </c>
      <c r="D7525" s="11">
        <v>20.25693870444399</v>
      </c>
      <c r="E7525" s="11">
        <v>72.92497933599836</v>
      </c>
      <c r="F7525" s="11">
        <v>4096.114044732885</v>
      </c>
      <c r="G7525" s="11">
        <v>1200.254929601133</v>
      </c>
      <c r="H7525" s="11">
        <v>1356.1344</v>
      </c>
      <c r="I7525" s="11">
        <v>2556.389329601133</v>
      </c>
      <c r="J7525" s="11">
        <v>0.018</v>
      </c>
      <c r="K7525" s="11">
        <v>0.0384367980580476</v>
      </c>
      <c r="L7525" s="11">
        <v>0.5090689914415412</v>
      </c>
      <c r="M7525" s="11">
        <v>0.1822590808631336</v>
      </c>
      <c r="N7525" s="11">
        <v>5.486695067616105</v>
      </c>
      <c r="O7525" s="3" t="s">
        <v>321</v>
      </c>
      <c r="P7525" s="3" t="s">
        <v>311</v>
      </c>
      <c r="Q7525" s="10">
        <v>5</v>
      </c>
      <c r="R7525" s="3" t="s">
        <v>312</v>
      </c>
      <c r="S7525" s="11">
        <v>0.01199123332698723</v>
      </c>
      <c r="T7525" s="11">
        <v>0.2428925750083794</v>
      </c>
      <c r="U7525" s="11">
        <v>48.30842511566694</v>
      </c>
      <c r="V7525" s="11">
        <v>633.3085630950235</v>
      </c>
    </row>
    <row r="7526" spans="1:22" ht="18" customHeight="1">
      <c r="A7526" s="11">
        <v>1996.056885808455</v>
      </c>
      <c r="B7526" s="11">
        <v>97.62867559047712</v>
      </c>
      <c r="C7526" s="11">
        <v>467.0634314546452</v>
      </c>
      <c r="D7526" s="11">
        <v>20.25912437519265</v>
      </c>
      <c r="E7526" s="11">
        <v>72.93284775069354</v>
      </c>
      <c r="F7526" s="11">
        <v>4096.148121461761</v>
      </c>
      <c r="G7526" s="11">
        <v>1200.51395231486</v>
      </c>
      <c r="H7526" s="11">
        <v>1356.1344</v>
      </c>
      <c r="I7526" s="11">
        <v>2556.64835231486</v>
      </c>
      <c r="J7526" s="11">
        <v>0.018</v>
      </c>
      <c r="K7526" s="11">
        <v>0.03843381234532816</v>
      </c>
      <c r="L7526" s="11">
        <v>0.509065553427693</v>
      </c>
      <c r="M7526" s="11">
        <v>0.1822324537342448</v>
      </c>
      <c r="N7526" s="11">
        <v>5.487496763108566</v>
      </c>
      <c r="O7526" s="3" t="s">
        <v>321</v>
      </c>
      <c r="P7526" s="3" t="s">
        <v>311</v>
      </c>
      <c r="Q7526" s="10">
        <v>5</v>
      </c>
      <c r="R7526" s="3" t="s">
        <v>312</v>
      </c>
      <c r="S7526" s="11">
        <v>0.01199298503729463</v>
      </c>
      <c r="T7526" s="11">
        <v>0.24295427009954</v>
      </c>
      <c r="U7526" s="11">
        <v>48.32041810070423</v>
      </c>
      <c r="V7526" s="11">
        <v>633.551517365123</v>
      </c>
    </row>
    <row r="7527" spans="1:22" ht="18" customHeight="1">
      <c r="A7527" s="11">
        <v>1996.272231894849</v>
      </c>
      <c r="B7527" s="11">
        <v>97.64001958973337</v>
      </c>
      <c r="C7527" s="11">
        <v>467.0673121534691</v>
      </c>
      <c r="D7527" s="11">
        <v>20.2613100459413</v>
      </c>
      <c r="E7527" s="11">
        <v>72.94071616538869</v>
      </c>
      <c r="F7527" s="11">
        <v>4096.182155205632</v>
      </c>
      <c r="G7527" s="11">
        <v>1200.773002974954</v>
      </c>
      <c r="H7527" s="11">
        <v>1356.1344</v>
      </c>
      <c r="I7527" s="11">
        <v>2556.907402974954</v>
      </c>
      <c r="J7527" s="11">
        <v>0.018</v>
      </c>
      <c r="K7527" s="11">
        <v>0.03843082569113518</v>
      </c>
      <c r="L7527" s="11">
        <v>0.5090621150429123</v>
      </c>
      <c r="M7527" s="11">
        <v>0.1822058182091238</v>
      </c>
      <c r="N7527" s="11">
        <v>5.488298945823268</v>
      </c>
      <c r="O7527" s="3" t="s">
        <v>321</v>
      </c>
      <c r="P7527" s="3" t="s">
        <v>311</v>
      </c>
      <c r="Q7527" s="10">
        <v>5</v>
      </c>
      <c r="R7527" s="3" t="s">
        <v>312</v>
      </c>
      <c r="S7527" s="11">
        <v>0.01199473781211604</v>
      </c>
      <c r="T7527" s="11">
        <v>0.24301599441531</v>
      </c>
      <c r="U7527" s="11">
        <v>48.33241283851635</v>
      </c>
      <c r="V7527" s="11">
        <v>633.7945333595383</v>
      </c>
    </row>
    <row r="7528" spans="1:22" ht="18" customHeight="1">
      <c r="A7528" s="11">
        <v>1996.487577981243</v>
      </c>
      <c r="B7528" s="11">
        <v>97.65136273927992</v>
      </c>
      <c r="C7528" s="11">
        <v>467.0711879509268</v>
      </c>
      <c r="D7528" s="11">
        <v>20.26349571668996</v>
      </c>
      <c r="E7528" s="11">
        <v>72.94858458008387</v>
      </c>
      <c r="F7528" s="11">
        <v>4096.216145964501</v>
      </c>
      <c r="G7528" s="11">
        <v>1201.032081581414</v>
      </c>
      <c r="H7528" s="11">
        <v>1356.1344</v>
      </c>
      <c r="I7528" s="11">
        <v>2557.166481581414</v>
      </c>
      <c r="J7528" s="11">
        <v>0.018</v>
      </c>
      <c r="K7528" s="11">
        <v>0.03842783809546869</v>
      </c>
      <c r="L7528" s="11">
        <v>0.5090586762871988</v>
      </c>
      <c r="M7528" s="11">
        <v>0.1821791742877708</v>
      </c>
      <c r="N7528" s="11">
        <v>5.489101616084817</v>
      </c>
      <c r="O7528" s="3" t="s">
        <v>321</v>
      </c>
      <c r="P7528" s="3" t="s">
        <v>311</v>
      </c>
      <c r="Q7528" s="10">
        <v>5</v>
      </c>
      <c r="R7528" s="3" t="s">
        <v>312</v>
      </c>
      <c r="S7528" s="11">
        <v>0.01199649165223858</v>
      </c>
      <c r="T7528" s="11">
        <v>0.2430777479786184</v>
      </c>
      <c r="U7528" s="11">
        <v>48.34440933016859</v>
      </c>
      <c r="V7528" s="11">
        <v>634.0376111075169</v>
      </c>
    </row>
    <row r="7529" spans="1:22" ht="18" customHeight="1">
      <c r="A7529" s="11">
        <v>1996.702924067636</v>
      </c>
      <c r="B7529" s="11">
        <v>97.66270503878508</v>
      </c>
      <c r="C7529" s="11">
        <v>467.0750588470179</v>
      </c>
      <c r="D7529" s="11">
        <v>20.26568138743862</v>
      </c>
      <c r="E7529" s="11">
        <v>72.95645299477903</v>
      </c>
      <c r="F7529" s="11">
        <v>4096.250093738367</v>
      </c>
      <c r="G7529" s="11">
        <v>1201.29118813424</v>
      </c>
      <c r="H7529" s="11">
        <v>1356.1344</v>
      </c>
      <c r="I7529" s="11">
        <v>2557.42558813424</v>
      </c>
      <c r="J7529" s="11">
        <v>0.018</v>
      </c>
      <c r="K7529" s="11">
        <v>0.03842484955832865</v>
      </c>
      <c r="L7529" s="11">
        <v>0.5090552371605526</v>
      </c>
      <c r="M7529" s="11">
        <v>0.1821525219701855</v>
      </c>
      <c r="N7529" s="11">
        <v>5.489904774218161</v>
      </c>
      <c r="O7529" s="3" t="s">
        <v>321</v>
      </c>
      <c r="P7529" s="3" t="s">
        <v>311</v>
      </c>
      <c r="Q7529" s="10">
        <v>5</v>
      </c>
      <c r="R7529" s="3" t="s">
        <v>312</v>
      </c>
      <c r="S7529" s="11">
        <v>0.01199824655829412</v>
      </c>
      <c r="T7529" s="11">
        <v>0.2431395308092549</v>
      </c>
      <c r="U7529" s="11">
        <v>48.35640757672688</v>
      </c>
      <c r="V7529" s="11">
        <v>634.2807506383261</v>
      </c>
    </row>
    <row r="7530" spans="1:22" ht="18" customHeight="1">
      <c r="A7530" s="11">
        <v>1996.918270154031</v>
      </c>
      <c r="B7530" s="11">
        <v>97.67404648791729</v>
      </c>
      <c r="C7530" s="11">
        <v>467.0789248417426</v>
      </c>
      <c r="D7530" s="11">
        <v>20.26786705818727</v>
      </c>
      <c r="E7530" s="11">
        <v>72.96432140947419</v>
      </c>
      <c r="F7530" s="11">
        <v>4096.28399852723</v>
      </c>
      <c r="G7530" s="11">
        <v>1201.550322633432</v>
      </c>
      <c r="H7530" s="11">
        <v>1356.1344</v>
      </c>
      <c r="I7530" s="11">
        <v>2557.684722633432</v>
      </c>
      <c r="J7530" s="11">
        <v>0.018</v>
      </c>
      <c r="K7530" s="11">
        <v>0.03842186007971508</v>
      </c>
      <c r="L7530" s="11">
        <v>0.5090517976629736</v>
      </c>
      <c r="M7530" s="11">
        <v>0.1821258612563681</v>
      </c>
      <c r="N7530" s="11">
        <v>5.490708420548565</v>
      </c>
      <c r="O7530" s="3" t="s">
        <v>321</v>
      </c>
      <c r="P7530" s="3" t="s">
        <v>311</v>
      </c>
      <c r="Q7530" s="10">
        <v>5</v>
      </c>
      <c r="R7530" s="3" t="s">
        <v>312</v>
      </c>
      <c r="S7530" s="11">
        <v>0.01200000253105173</v>
      </c>
      <c r="T7530" s="11">
        <v>0.2432013429297954</v>
      </c>
      <c r="U7530" s="11">
        <v>48.36840757925793</v>
      </c>
      <c r="V7530" s="11">
        <v>634.5239519812559</v>
      </c>
    </row>
    <row r="7531" spans="1:22" ht="18" customHeight="1">
      <c r="A7531" s="11">
        <v>1997.133616240425</v>
      </c>
      <c r="B7531" s="11">
        <v>97.68538708634499</v>
      </c>
      <c r="C7531" s="11">
        <v>467.082785935101</v>
      </c>
      <c r="D7531" s="11">
        <v>20.27005272893593</v>
      </c>
      <c r="E7531" s="11">
        <v>72.97218982416936</v>
      </c>
      <c r="F7531" s="11">
        <v>4096.317860331092</v>
      </c>
      <c r="G7531" s="11">
        <v>1201.809485078991</v>
      </c>
      <c r="H7531" s="11">
        <v>1356.1344</v>
      </c>
      <c r="I7531" s="11">
        <v>2557.943885078991</v>
      </c>
      <c r="J7531" s="11">
        <v>0.018</v>
      </c>
      <c r="K7531" s="11">
        <v>0.03841886965962799</v>
      </c>
      <c r="L7531" s="11">
        <v>0.509048357794462</v>
      </c>
      <c r="M7531" s="11">
        <v>0.1820991921463187</v>
      </c>
      <c r="N7531" s="11">
        <v>5.491512555401613</v>
      </c>
      <c r="O7531" s="3" t="s">
        <v>321</v>
      </c>
      <c r="P7531" s="3" t="s">
        <v>311</v>
      </c>
      <c r="Q7531" s="10">
        <v>5</v>
      </c>
      <c r="R7531" s="3" t="s">
        <v>312</v>
      </c>
      <c r="S7531" s="11">
        <v>0.01200175957122269</v>
      </c>
      <c r="T7531" s="11">
        <v>0.2432631843616515</v>
      </c>
      <c r="U7531" s="11">
        <v>48.38040933882915</v>
      </c>
      <c r="V7531" s="11">
        <v>634.7672151656176</v>
      </c>
    </row>
    <row r="7532" spans="1:22" ht="18" customHeight="1">
      <c r="A7532" s="11">
        <v>1997.348962326819</v>
      </c>
      <c r="B7532" s="11">
        <v>97.69672683373655</v>
      </c>
      <c r="C7532" s="11">
        <v>467.0866421270929</v>
      </c>
      <c r="D7532" s="11">
        <v>20.27223839968459</v>
      </c>
      <c r="E7532" s="11">
        <v>72.98005823886453</v>
      </c>
      <c r="F7532" s="11">
        <v>4096.35167914995</v>
      </c>
      <c r="G7532" s="11">
        <v>1202.068675470916</v>
      </c>
      <c r="H7532" s="11">
        <v>1356.1344</v>
      </c>
      <c r="I7532" s="11">
        <v>2558.203075470916</v>
      </c>
      <c r="J7532" s="11">
        <v>0.018</v>
      </c>
      <c r="K7532" s="11">
        <v>0.03841587829806736</v>
      </c>
      <c r="L7532" s="11">
        <v>0.5090449175550177</v>
      </c>
      <c r="M7532" s="11">
        <v>0.1820725146400372</v>
      </c>
      <c r="N7532" s="11">
        <v>5.492317179103228</v>
      </c>
      <c r="O7532" s="3" t="s">
        <v>321</v>
      </c>
      <c r="P7532" s="3" t="s">
        <v>311</v>
      </c>
      <c r="Q7532" s="10">
        <v>5</v>
      </c>
      <c r="R7532" s="3" t="s">
        <v>312</v>
      </c>
      <c r="S7532" s="11">
        <v>0.01200351767946048</v>
      </c>
      <c r="T7532" s="11">
        <v>0.2433250551250684</v>
      </c>
      <c r="U7532" s="11">
        <v>48.39241285650861</v>
      </c>
      <c r="V7532" s="11">
        <v>635.0105402207427</v>
      </c>
    </row>
    <row r="7533" spans="1:22" ht="18" customHeight="1">
      <c r="A7533" s="11">
        <v>1997.564308413212</v>
      </c>
      <c r="B7533" s="11">
        <v>97.70806572976032</v>
      </c>
      <c r="C7533" s="11">
        <v>467.0904934177183</v>
      </c>
      <c r="D7533" s="11">
        <v>20.27442407043324</v>
      </c>
      <c r="E7533" s="11">
        <v>72.98792665355968</v>
      </c>
      <c r="F7533" s="11">
        <v>4096.385454983804</v>
      </c>
      <c r="G7533" s="11">
        <v>1202.327893809207</v>
      </c>
      <c r="H7533" s="11">
        <v>1356.1344</v>
      </c>
      <c r="I7533" s="11">
        <v>2558.462293809207</v>
      </c>
      <c r="J7533" s="11">
        <v>0.018</v>
      </c>
      <c r="K7533" s="11">
        <v>0.0384128859950332</v>
      </c>
      <c r="L7533" s="11">
        <v>0.5090414769446407</v>
      </c>
      <c r="M7533" s="11">
        <v>0.1820458287375234</v>
      </c>
      <c r="N7533" s="11">
        <v>5.493122291979653</v>
      </c>
      <c r="O7533" s="3" t="s">
        <v>321</v>
      </c>
      <c r="P7533" s="3" t="s">
        <v>311</v>
      </c>
      <c r="Q7533" s="10">
        <v>5</v>
      </c>
      <c r="R7533" s="3" t="s">
        <v>312</v>
      </c>
      <c r="S7533" s="11">
        <v>0.01200527685653631</v>
      </c>
      <c r="T7533" s="11">
        <v>0.243386955242685</v>
      </c>
      <c r="U7533" s="11">
        <v>48.40441813336515</v>
      </c>
      <c r="V7533" s="11">
        <v>635.2539271759854</v>
      </c>
    </row>
    <row r="7534" spans="1:22" ht="18" customHeight="1">
      <c r="A7534" s="11">
        <v>1997.779654499607</v>
      </c>
      <c r="B7534" s="11">
        <v>97.71940377408487</v>
      </c>
      <c r="C7534" s="11">
        <v>467.0943398069775</v>
      </c>
      <c r="D7534" s="11">
        <v>20.2766097411819</v>
      </c>
      <c r="E7534" s="11">
        <v>72.99579506825485</v>
      </c>
      <c r="F7534" s="11">
        <v>4096.419187832658</v>
      </c>
      <c r="G7534" s="11">
        <v>1202.587140093864</v>
      </c>
      <c r="H7534" s="11">
        <v>1356.1344</v>
      </c>
      <c r="I7534" s="11">
        <v>2558.721540093864</v>
      </c>
      <c r="J7534" s="11">
        <v>0.018</v>
      </c>
      <c r="K7534" s="11">
        <v>0.03840989275052553</v>
      </c>
      <c r="L7534" s="11">
        <v>0.5090380359633311</v>
      </c>
      <c r="M7534" s="11">
        <v>0.1820191344387777</v>
      </c>
      <c r="N7534" s="11">
        <v>5.493927894357452</v>
      </c>
      <c r="O7534" s="3" t="s">
        <v>321</v>
      </c>
      <c r="P7534" s="3" t="s">
        <v>311</v>
      </c>
      <c r="Q7534" s="10">
        <v>5</v>
      </c>
      <c r="R7534" s="3" t="s">
        <v>312</v>
      </c>
      <c r="S7534" s="11">
        <v>0.01200703710316361</v>
      </c>
      <c r="T7534" s="11">
        <v>0.2434488847359748</v>
      </c>
      <c r="U7534" s="11">
        <v>48.41642517046831</v>
      </c>
      <c r="V7534" s="11">
        <v>635.4973760607213</v>
      </c>
    </row>
    <row r="7535" spans="1:22" ht="18" customHeight="1">
      <c r="A7535" s="11">
        <v>1997.995000586001</v>
      </c>
      <c r="B7535" s="11">
        <v>97.73074096637846</v>
      </c>
      <c r="C7535" s="11">
        <v>467.0981812948701</v>
      </c>
      <c r="D7535" s="11">
        <v>20.27879541193056</v>
      </c>
      <c r="E7535" s="11">
        <v>73.00366348295002</v>
      </c>
      <c r="F7535" s="11">
        <v>4096.452877696508</v>
      </c>
      <c r="G7535" s="11">
        <v>1202.846414324888</v>
      </c>
      <c r="H7535" s="11">
        <v>1356.1344</v>
      </c>
      <c r="I7535" s="11">
        <v>2558.980814324887</v>
      </c>
      <c r="J7535" s="11">
        <v>0.018</v>
      </c>
      <c r="K7535" s="11">
        <v>0.03840689856454432</v>
      </c>
      <c r="L7535" s="11">
        <v>0.5090345946110887</v>
      </c>
      <c r="M7535" s="11">
        <v>0.1819924317437998</v>
      </c>
      <c r="N7535" s="11">
        <v>5.494733986563531</v>
      </c>
      <c r="O7535" s="3" t="s">
        <v>321</v>
      </c>
      <c r="P7535" s="3" t="s">
        <v>311</v>
      </c>
      <c r="Q7535" s="10">
        <v>5</v>
      </c>
      <c r="R7535" s="3" t="s">
        <v>312</v>
      </c>
      <c r="S7535" s="11">
        <v>0.01200879841999797</v>
      </c>
      <c r="T7535" s="11">
        <v>0.2435108436252444</v>
      </c>
      <c r="U7535" s="11">
        <v>48.42843396888831</v>
      </c>
      <c r="V7535" s="11">
        <v>635.7408869043466</v>
      </c>
    </row>
    <row r="7536" spans="1:22" ht="18" customHeight="1">
      <c r="A7536" s="11">
        <v>1998.210346672395</v>
      </c>
      <c r="B7536" s="11">
        <v>97.7420773063096</v>
      </c>
      <c r="C7536" s="11">
        <v>467.1020178813965</v>
      </c>
      <c r="D7536" s="11">
        <v>20.28098108267922</v>
      </c>
      <c r="E7536" s="11">
        <v>73.01153189764518</v>
      </c>
      <c r="F7536" s="11">
        <v>4096.486524575357</v>
      </c>
      <c r="G7536" s="11">
        <v>1203.105716502278</v>
      </c>
      <c r="H7536" s="11">
        <v>1356.1344</v>
      </c>
      <c r="I7536" s="11">
        <v>2559.240116502277</v>
      </c>
      <c r="J7536" s="11">
        <v>0.018</v>
      </c>
      <c r="K7536" s="11">
        <v>0.03840390343708959</v>
      </c>
      <c r="L7536" s="11">
        <v>0.5090311528879136</v>
      </c>
      <c r="M7536" s="11">
        <v>0.1819657206525899</v>
      </c>
      <c r="N7536" s="11">
        <v>5.495540568925101</v>
      </c>
      <c r="O7536" s="3" t="s">
        <v>321</v>
      </c>
      <c r="P7536" s="3" t="s">
        <v>311</v>
      </c>
      <c r="Q7536" s="10">
        <v>5</v>
      </c>
      <c r="R7536" s="3" t="s">
        <v>312</v>
      </c>
      <c r="S7536" s="11">
        <v>0.0120105608078323</v>
      </c>
      <c r="T7536" s="11">
        <v>0.2435728319335914</v>
      </c>
      <c r="U7536" s="11">
        <v>48.44044452969614</v>
      </c>
      <c r="V7536" s="11">
        <v>635.9844597362802</v>
      </c>
    </row>
    <row r="7537" spans="1:22" ht="18" customHeight="1">
      <c r="A7537" s="11">
        <v>1998.425692758789</v>
      </c>
      <c r="B7537" s="11">
        <v>97.75341279354659</v>
      </c>
      <c r="C7537" s="11">
        <v>467.1058495665562</v>
      </c>
      <c r="D7537" s="11">
        <v>20.28316675342787</v>
      </c>
      <c r="E7537" s="11">
        <v>73.01940031234035</v>
      </c>
      <c r="F7537" s="11">
        <v>4096.520128469201</v>
      </c>
      <c r="G7537" s="11">
        <v>1203.365046626034</v>
      </c>
      <c r="H7537" s="11">
        <v>1356.1344</v>
      </c>
      <c r="I7537" s="11">
        <v>2559.499446626033</v>
      </c>
      <c r="J7537" s="11">
        <v>0.018</v>
      </c>
      <c r="K7537" s="11">
        <v>0.03840090736816131</v>
      </c>
      <c r="L7537" s="11">
        <v>0.5090277107938057</v>
      </c>
      <c r="M7537" s="11">
        <v>0.1819390011651477</v>
      </c>
      <c r="N7537" s="11">
        <v>5.496347641769732</v>
      </c>
      <c r="O7537" s="3" t="s">
        <v>321</v>
      </c>
      <c r="P7537" s="3" t="s">
        <v>311</v>
      </c>
      <c r="Q7537" s="10">
        <v>5</v>
      </c>
      <c r="R7537" s="3" t="s">
        <v>312</v>
      </c>
      <c r="S7537" s="11">
        <v>0.01201232426730408</v>
      </c>
      <c r="T7537" s="11">
        <v>0.243634849680968</v>
      </c>
      <c r="U7537" s="11">
        <v>48.45245685396344</v>
      </c>
      <c r="V7537" s="11">
        <v>636.2280945859611</v>
      </c>
    </row>
    <row r="7538" spans="1:22" ht="18" customHeight="1">
      <c r="A7538" s="11">
        <v>1998.641038845182</v>
      </c>
      <c r="B7538" s="11">
        <v>97.76474742775788</v>
      </c>
      <c r="C7538" s="11">
        <v>467.1096763503497</v>
      </c>
      <c r="D7538" s="11">
        <v>20.28535242417653</v>
      </c>
      <c r="E7538" s="11">
        <v>73.0272687270355</v>
      </c>
      <c r="F7538" s="11">
        <v>4096.553689378044</v>
      </c>
      <c r="G7538" s="11">
        <v>1203.624404696156</v>
      </c>
      <c r="H7538" s="11">
        <v>1356.1344</v>
      </c>
      <c r="I7538" s="11">
        <v>2559.758804696155</v>
      </c>
      <c r="J7538" s="11">
        <v>0.018</v>
      </c>
      <c r="K7538" s="11">
        <v>0.03839791035775951</v>
      </c>
      <c r="L7538" s="11">
        <v>0.5090242683287652</v>
      </c>
      <c r="M7538" s="11">
        <v>0.1819122732814735</v>
      </c>
      <c r="N7538" s="11">
        <v>5.49715520542529</v>
      </c>
      <c r="O7538" s="3" t="s">
        <v>321</v>
      </c>
      <c r="P7538" s="3" t="s">
        <v>311</v>
      </c>
      <c r="Q7538" s="10">
        <v>5</v>
      </c>
      <c r="R7538" s="3" t="s">
        <v>312</v>
      </c>
      <c r="S7538" s="11">
        <v>0.01201408879918816</v>
      </c>
      <c r="T7538" s="11">
        <v>0.2436968968901182</v>
      </c>
      <c r="U7538" s="11">
        <v>48.46447094276263</v>
      </c>
      <c r="V7538" s="11">
        <v>636.4717914828512</v>
      </c>
    </row>
    <row r="7539" spans="1:22" ht="18" customHeight="1">
      <c r="A7539" s="11">
        <v>1998.856384931576</v>
      </c>
      <c r="B7539" s="11">
        <v>97.77608120861196</v>
      </c>
      <c r="C7539" s="11">
        <v>467.1134982327767</v>
      </c>
      <c r="D7539" s="11">
        <v>20.28753809492519</v>
      </c>
      <c r="E7539" s="11">
        <v>73.03513714173069</v>
      </c>
      <c r="F7539" s="11">
        <v>4096.587207301885</v>
      </c>
      <c r="G7539" s="11">
        <v>1203.883790712644</v>
      </c>
      <c r="H7539" s="11">
        <v>1356.1344</v>
      </c>
      <c r="I7539" s="11">
        <v>2560.018190712644</v>
      </c>
      <c r="J7539" s="11">
        <v>0.018</v>
      </c>
      <c r="K7539" s="11">
        <v>0.0383949124058842</v>
      </c>
      <c r="L7539" s="11">
        <v>0.5090208254927922</v>
      </c>
      <c r="M7539" s="11">
        <v>0.1818855370015673</v>
      </c>
      <c r="N7539" s="11">
        <v>5.497963260219988</v>
      </c>
      <c r="O7539" s="3" t="s">
        <v>321</v>
      </c>
      <c r="P7539" s="3" t="s">
        <v>311</v>
      </c>
      <c r="Q7539" s="10">
        <v>5</v>
      </c>
      <c r="R7539" s="3" t="s">
        <v>312</v>
      </c>
      <c r="S7539" s="11">
        <v>0.01201585440420155</v>
      </c>
      <c r="T7539" s="11">
        <v>0.243758973582619</v>
      </c>
      <c r="U7539" s="11">
        <v>48.47648679716684</v>
      </c>
      <c r="V7539" s="11">
        <v>636.7155504564339</v>
      </c>
    </row>
    <row r="7540" spans="1:22" ht="18" customHeight="1">
      <c r="A7540" s="11">
        <v>1999.07173101797</v>
      </c>
      <c r="B7540" s="11">
        <v>97.78741413577713</v>
      </c>
      <c r="C7540" s="11">
        <v>467.1173152138373</v>
      </c>
      <c r="D7540" s="11">
        <v>20.28972376567384</v>
      </c>
      <c r="E7540" s="11">
        <v>73.04300555642584</v>
      </c>
      <c r="F7540" s="11">
        <v>4096.620682240722</v>
      </c>
      <c r="G7540" s="11">
        <v>1204.143204675499</v>
      </c>
      <c r="H7540" s="11">
        <v>1356.1344</v>
      </c>
      <c r="I7540" s="11">
        <v>2560.277604675499</v>
      </c>
      <c r="J7540" s="11">
        <v>0.018</v>
      </c>
      <c r="K7540" s="11">
        <v>0.03839191351253535</v>
      </c>
      <c r="L7540" s="11">
        <v>0.5090173822858862</v>
      </c>
      <c r="M7540" s="11">
        <v>0.1818587923254289</v>
      </c>
      <c r="N7540" s="11">
        <v>5.498771806482366</v>
      </c>
      <c r="O7540" s="3" t="s">
        <v>321</v>
      </c>
      <c r="P7540" s="3" t="s">
        <v>311</v>
      </c>
      <c r="Q7540" s="10">
        <v>5</v>
      </c>
      <c r="R7540" s="3" t="s">
        <v>312</v>
      </c>
      <c r="S7540" s="11">
        <v>0.01201762108300337</v>
      </c>
      <c r="T7540" s="11">
        <v>0.2438210797788798</v>
      </c>
      <c r="U7540" s="11">
        <v>48.48850441824984</v>
      </c>
      <c r="V7540" s="11">
        <v>636.9593715362128</v>
      </c>
    </row>
    <row r="7541" spans="1:22" ht="18" customHeight="1">
      <c r="A7541" s="11">
        <v>1999.287077104364</v>
      </c>
      <c r="B7541" s="11">
        <v>97.79874620892187</v>
      </c>
      <c r="C7541" s="11">
        <v>467.1211272935316</v>
      </c>
      <c r="D7541" s="11">
        <v>20.2919094364225</v>
      </c>
      <c r="E7541" s="11">
        <v>73.05087397112101</v>
      </c>
      <c r="F7541" s="11">
        <v>4096.654114194556</v>
      </c>
      <c r="G7541" s="11">
        <v>1204.40264658472</v>
      </c>
      <c r="H7541" s="11">
        <v>1356.1344</v>
      </c>
      <c r="I7541" s="11">
        <v>2560.53704658472</v>
      </c>
      <c r="J7541" s="11">
        <v>0.018</v>
      </c>
      <c r="K7541" s="11">
        <v>0.03838891367771295</v>
      </c>
      <c r="L7541" s="11">
        <v>0.5090139387080477</v>
      </c>
      <c r="M7541" s="11">
        <v>0.1818320392530583</v>
      </c>
      <c r="N7541" s="11">
        <v>5.499580844541294</v>
      </c>
      <c r="O7541" s="3" t="s">
        <v>321</v>
      </c>
      <c r="P7541" s="3" t="s">
        <v>311</v>
      </c>
      <c r="Q7541" s="10">
        <v>5</v>
      </c>
      <c r="R7541" s="3" t="s">
        <v>312</v>
      </c>
      <c r="S7541" s="11">
        <v>0.01201938883637065</v>
      </c>
      <c r="T7541" s="11">
        <v>0.2438832155017081</v>
      </c>
      <c r="U7541" s="11">
        <v>48.50052380708621</v>
      </c>
      <c r="V7541" s="11">
        <v>637.2032547517144</v>
      </c>
    </row>
    <row r="7542" spans="1:22" ht="18" customHeight="1">
      <c r="A7542" s="11">
        <v>1999.502423190758</v>
      </c>
      <c r="B7542" s="11">
        <v>97.81007742771453</v>
      </c>
      <c r="C7542" s="11">
        <v>467.1249344718594</v>
      </c>
      <c r="D7542" s="11">
        <v>20.29409510717116</v>
      </c>
      <c r="E7542" s="11">
        <v>73.05874238581617</v>
      </c>
      <c r="F7542" s="11">
        <v>4096.687503163389</v>
      </c>
      <c r="G7542" s="11">
        <v>1204.662116440307</v>
      </c>
      <c r="H7542" s="11">
        <v>1356.1344</v>
      </c>
      <c r="I7542" s="11">
        <v>2560.796516440307</v>
      </c>
      <c r="J7542" s="11">
        <v>0.018</v>
      </c>
      <c r="K7542" s="11">
        <v>0.03838591290141705</v>
      </c>
      <c r="L7542" s="11">
        <v>0.5090104947592764</v>
      </c>
      <c r="M7542" s="11">
        <v>0.1818052777844557</v>
      </c>
      <c r="N7542" s="11">
        <v>5.500390374725962</v>
      </c>
      <c r="O7542" s="3" t="s">
        <v>321</v>
      </c>
      <c r="P7542" s="3" t="s">
        <v>311</v>
      </c>
      <c r="Q7542" s="10">
        <v>5</v>
      </c>
      <c r="R7542" s="3" t="s">
        <v>312</v>
      </c>
      <c r="S7542" s="11">
        <v>0.01202115766502256</v>
      </c>
      <c r="T7542" s="11">
        <v>0.2439453807727437</v>
      </c>
      <c r="U7542" s="11">
        <v>48.51254496475124</v>
      </c>
      <c r="V7542" s="11">
        <v>637.4472001324872</v>
      </c>
    </row>
    <row r="7543" spans="1:22" ht="18" customHeight="1">
      <c r="A7543" s="11">
        <v>1999.717769277152</v>
      </c>
      <c r="B7543" s="11">
        <v>97.82140779182356</v>
      </c>
      <c r="C7543" s="11">
        <v>467.1287367488208</v>
      </c>
      <c r="D7543" s="11">
        <v>20.29628077791982</v>
      </c>
      <c r="E7543" s="11">
        <v>73.06661080051134</v>
      </c>
      <c r="F7543" s="11">
        <v>4096.720849147218</v>
      </c>
      <c r="G7543" s="11">
        <v>1204.92161424226</v>
      </c>
      <c r="H7543" s="11">
        <v>1356.1344</v>
      </c>
      <c r="I7543" s="11">
        <v>2561.05601424226</v>
      </c>
      <c r="J7543" s="11">
        <v>0.018</v>
      </c>
      <c r="K7543" s="11">
        <v>0.03838291118364762</v>
      </c>
      <c r="L7543" s="11">
        <v>0.5090070504395724</v>
      </c>
      <c r="M7543" s="11">
        <v>0.181778507919621</v>
      </c>
      <c r="N7543" s="11">
        <v>5.501200397365904</v>
      </c>
      <c r="O7543" s="3" t="s">
        <v>321</v>
      </c>
      <c r="P7543" s="3" t="s">
        <v>311</v>
      </c>
      <c r="Q7543" s="10">
        <v>5</v>
      </c>
      <c r="R7543" s="3" t="s">
        <v>312</v>
      </c>
      <c r="S7543" s="11">
        <v>0.01202292756962034</v>
      </c>
      <c r="T7543" s="11">
        <v>0.2440075756124577</v>
      </c>
      <c r="U7543" s="11">
        <v>48.52456789232085</v>
      </c>
      <c r="V7543" s="11">
        <v>637.6912077080997</v>
      </c>
    </row>
    <row r="7544" spans="1:22" ht="18" customHeight="1">
      <c r="A7544" s="11">
        <v>1999.933115363547</v>
      </c>
      <c r="B7544" s="11">
        <v>97.8327373009174</v>
      </c>
      <c r="C7544" s="11">
        <v>467.1325341244159</v>
      </c>
      <c r="D7544" s="11">
        <v>20.29846644866847</v>
      </c>
      <c r="E7544" s="11">
        <v>73.07447921520651</v>
      </c>
      <c r="F7544" s="11">
        <v>4096.754152146047</v>
      </c>
      <c r="G7544" s="11">
        <v>1205.18113999058</v>
      </c>
      <c r="H7544" s="11">
        <v>1356.1344</v>
      </c>
      <c r="I7544" s="11">
        <v>2561.31553999058</v>
      </c>
      <c r="J7544" s="11">
        <v>0.018</v>
      </c>
      <c r="K7544" s="11">
        <v>0.03837990852440466</v>
      </c>
      <c r="L7544" s="11">
        <v>0.5090036057489358</v>
      </c>
      <c r="M7544" s="11">
        <v>0.1817517296585543</v>
      </c>
      <c r="N7544" s="11">
        <v>5.502010912790969</v>
      </c>
      <c r="O7544" s="3" t="s">
        <v>321</v>
      </c>
      <c r="P7544" s="3" t="s">
        <v>311</v>
      </c>
      <c r="Q7544" s="10">
        <v>5</v>
      </c>
      <c r="R7544" s="3" t="s">
        <v>312</v>
      </c>
      <c r="S7544" s="11">
        <v>0.01202469855096277</v>
      </c>
      <c r="T7544" s="11">
        <v>0.2440698000441179</v>
      </c>
      <c r="U7544" s="11">
        <v>48.53659259087181</v>
      </c>
      <c r="V7544" s="11">
        <v>637.9352775081438</v>
      </c>
    </row>
    <row r="7545" spans="1:22" ht="18" customHeight="1">
      <c r="A7545" s="11">
        <v>2000.14846144994</v>
      </c>
      <c r="B7545" s="11">
        <v>97.84406595466433</v>
      </c>
      <c r="C7545" s="11">
        <v>467.1363265986444</v>
      </c>
      <c r="D7545" s="11">
        <v>20.30065211941713</v>
      </c>
      <c r="E7545" s="11">
        <v>73.08234762990168</v>
      </c>
      <c r="F7545" s="11">
        <v>4096.78741215987</v>
      </c>
      <c r="G7545" s="11">
        <v>1205.440693685266</v>
      </c>
      <c r="H7545" s="11">
        <v>1356.1344</v>
      </c>
      <c r="I7545" s="11">
        <v>2561.575093685266</v>
      </c>
      <c r="J7545" s="11">
        <v>0.018</v>
      </c>
      <c r="K7545" s="11">
        <v>0.03837690492368814</v>
      </c>
      <c r="L7545" s="11">
        <v>0.5090001606873663</v>
      </c>
      <c r="M7545" s="11">
        <v>0.1817249430012552</v>
      </c>
      <c r="N7545" s="11">
        <v>5.502821921331366</v>
      </c>
      <c r="O7545" s="3" t="s">
        <v>321</v>
      </c>
      <c r="P7545" s="3" t="s">
        <v>311</v>
      </c>
      <c r="Q7545" s="10">
        <v>5</v>
      </c>
      <c r="R7545" s="3" t="s">
        <v>312</v>
      </c>
      <c r="S7545" s="11">
        <v>0.01202647060969301</v>
      </c>
      <c r="T7545" s="11">
        <v>0.2441320540878402</v>
      </c>
      <c r="U7545" s="11">
        <v>48.5486190614815</v>
      </c>
      <c r="V7545" s="11">
        <v>638.1794095622316</v>
      </c>
    </row>
    <row r="7546" spans="1:22" ht="18" customHeight="1">
      <c r="A7546" s="11">
        <v>2000.363807536334</v>
      </c>
      <c r="B7546" s="11">
        <v>97.85539375273288</v>
      </c>
      <c r="C7546" s="11">
        <v>467.1401141715065</v>
      </c>
      <c r="D7546" s="11">
        <v>20.30283779016579</v>
      </c>
      <c r="E7546" s="11">
        <v>73.09021604459683</v>
      </c>
      <c r="F7546" s="11">
        <v>4096.820629188692</v>
      </c>
      <c r="G7546" s="11">
        <v>1205.700275326318</v>
      </c>
      <c r="H7546" s="11">
        <v>1356.1344</v>
      </c>
      <c r="I7546" s="11">
        <v>2561.834675326318</v>
      </c>
      <c r="J7546" s="11">
        <v>0.018</v>
      </c>
      <c r="K7546" s="11">
        <v>0.03837390038149813</v>
      </c>
      <c r="L7546" s="11">
        <v>0.5089967152548643</v>
      </c>
      <c r="M7546" s="11">
        <v>0.1816981479477242</v>
      </c>
      <c r="N7546" s="11">
        <v>5.503633423317595</v>
      </c>
      <c r="O7546" s="3" t="s">
        <v>321</v>
      </c>
      <c r="P7546" s="3" t="s">
        <v>311</v>
      </c>
      <c r="Q7546" s="10">
        <v>5</v>
      </c>
      <c r="R7546" s="3" t="s">
        <v>312</v>
      </c>
      <c r="S7546" s="11">
        <v>0.01202824374659172</v>
      </c>
      <c r="T7546" s="11">
        <v>0.2441943377665383</v>
      </c>
      <c r="U7546" s="11">
        <v>48.56064730522809</v>
      </c>
      <c r="V7546" s="11">
        <v>638.4236038999982</v>
      </c>
    </row>
    <row r="7547" spans="1:22" ht="18" customHeight="1">
      <c r="A7547" s="11">
        <v>2000.579153622728</v>
      </c>
      <c r="B7547" s="11">
        <v>97.86672069479143</v>
      </c>
      <c r="C7547" s="11">
        <v>467.1438968430024</v>
      </c>
      <c r="D7547" s="11">
        <v>20.30502346091444</v>
      </c>
      <c r="E7547" s="11">
        <v>73.098084459292</v>
      </c>
      <c r="F7547" s="11">
        <v>4096.853803232511</v>
      </c>
      <c r="G7547" s="11">
        <v>1205.959884913737</v>
      </c>
      <c r="H7547" s="11">
        <v>1356.1344</v>
      </c>
      <c r="I7547" s="11">
        <v>2562.094284913736</v>
      </c>
      <c r="J7547" s="11">
        <v>0.018</v>
      </c>
      <c r="K7547" s="11">
        <v>0.03837089489783457</v>
      </c>
      <c r="L7547" s="11">
        <v>0.5089932694514294</v>
      </c>
      <c r="M7547" s="11">
        <v>0.181671344497961</v>
      </c>
      <c r="N7547" s="11">
        <v>5.504445419080517</v>
      </c>
      <c r="O7547" s="3" t="s">
        <v>321</v>
      </c>
      <c r="P7547" s="3" t="s">
        <v>311</v>
      </c>
      <c r="Q7547" s="10">
        <v>5</v>
      </c>
      <c r="R7547" s="3" t="s">
        <v>312</v>
      </c>
      <c r="S7547" s="11">
        <v>0.01203001796238169</v>
      </c>
      <c r="T7547" s="11">
        <v>0.244256651101957</v>
      </c>
      <c r="U7547" s="11">
        <v>48.57267732319048</v>
      </c>
      <c r="V7547" s="11">
        <v>638.6678605511001</v>
      </c>
    </row>
    <row r="7548" spans="1:22" ht="18" customHeight="1">
      <c r="A7548" s="11">
        <v>2000.794499709122</v>
      </c>
      <c r="B7548" s="11">
        <v>97.87804678050837</v>
      </c>
      <c r="C7548" s="11">
        <v>467.1476746131318</v>
      </c>
      <c r="D7548" s="11">
        <v>20.3072091316631</v>
      </c>
      <c r="E7548" s="11">
        <v>73.10595287398716</v>
      </c>
      <c r="F7548" s="11">
        <v>4096.886934291329</v>
      </c>
      <c r="G7548" s="11">
        <v>1206.219522447521</v>
      </c>
      <c r="H7548" s="11">
        <v>1356.1344</v>
      </c>
      <c r="I7548" s="11">
        <v>2562.353922447521</v>
      </c>
      <c r="J7548" s="11">
        <v>0.018</v>
      </c>
      <c r="K7548" s="11">
        <v>0.0383678884726975</v>
      </c>
      <c r="L7548" s="11">
        <v>0.508989823277062</v>
      </c>
      <c r="M7548" s="11">
        <v>0.1816445326519659</v>
      </c>
      <c r="N7548" s="11">
        <v>5.505257908951313</v>
      </c>
      <c r="O7548" s="3" t="s">
        <v>321</v>
      </c>
      <c r="P7548" s="3" t="s">
        <v>311</v>
      </c>
      <c r="Q7548" s="10">
        <v>5</v>
      </c>
      <c r="R7548" s="3" t="s">
        <v>312</v>
      </c>
      <c r="S7548" s="11">
        <v>0.01203179325772775</v>
      </c>
      <c r="T7548" s="11">
        <v>0.2443189941146706</v>
      </c>
      <c r="U7548" s="11">
        <v>48.5847091164482</v>
      </c>
      <c r="V7548" s="11">
        <v>638.9121795452148</v>
      </c>
    </row>
    <row r="7549" spans="1:22" ht="18" customHeight="1">
      <c r="A7549" s="11">
        <v>2001.009845795516</v>
      </c>
      <c r="B7549" s="11">
        <v>97.88937200955206</v>
      </c>
      <c r="C7549" s="11">
        <v>467.1514474818946</v>
      </c>
      <c r="D7549" s="11">
        <v>20.30939480241176</v>
      </c>
      <c r="E7549" s="11">
        <v>73.11382128868232</v>
      </c>
      <c r="F7549" s="11">
        <v>4096.920022365142</v>
      </c>
      <c r="G7549" s="11">
        <v>1206.479187927672</v>
      </c>
      <c r="H7549" s="11">
        <v>1356.1344</v>
      </c>
      <c r="I7549" s="11">
        <v>2562.613587927672</v>
      </c>
      <c r="J7549" s="11">
        <v>0.018</v>
      </c>
      <c r="K7549" s="11">
        <v>0.03836488110608688</v>
      </c>
      <c r="L7549" s="11">
        <v>0.5089863767317618</v>
      </c>
      <c r="M7549" s="11">
        <v>0.1816177124097385</v>
      </c>
      <c r="N7549" s="11">
        <v>5.506070893261506</v>
      </c>
      <c r="O7549" s="3" t="s">
        <v>321</v>
      </c>
      <c r="P7549" s="3" t="s">
        <v>311</v>
      </c>
      <c r="Q7549" s="10">
        <v>5</v>
      </c>
      <c r="R7549" s="3" t="s">
        <v>312</v>
      </c>
      <c r="S7549" s="11">
        <v>0.01203356963341279</v>
      </c>
      <c r="T7549" s="11">
        <v>0.2443813668276571</v>
      </c>
      <c r="U7549" s="11">
        <v>48.59674268608161</v>
      </c>
      <c r="V7549" s="11">
        <v>639.1565609120424</v>
      </c>
    </row>
    <row r="7550" spans="1:22" ht="18" customHeight="1">
      <c r="A7550" s="11">
        <v>2001.225191881911</v>
      </c>
      <c r="B7550" s="11">
        <v>97.90069638159106</v>
      </c>
      <c r="C7550" s="11">
        <v>467.1552154492912</v>
      </c>
      <c r="D7550" s="11">
        <v>20.31158047316042</v>
      </c>
      <c r="E7550" s="11">
        <v>73.1216897033775</v>
      </c>
      <c r="F7550" s="11">
        <v>4096.953067453954</v>
      </c>
      <c r="G7550" s="11">
        <v>1206.738881354189</v>
      </c>
      <c r="H7550" s="11">
        <v>1356.1344</v>
      </c>
      <c r="I7550" s="11">
        <v>2562.873281354189</v>
      </c>
      <c r="J7550" s="11">
        <v>0.018</v>
      </c>
      <c r="K7550" s="11">
        <v>0.03836187279800273</v>
      </c>
      <c r="L7550" s="11">
        <v>0.508982929815529</v>
      </c>
      <c r="M7550" s="11">
        <v>0.181590883771279</v>
      </c>
      <c r="N7550" s="11">
        <v>5.506884372342943</v>
      </c>
      <c r="O7550" s="3" t="s">
        <v>321</v>
      </c>
      <c r="P7550" s="3" t="s">
        <v>311</v>
      </c>
      <c r="Q7550" s="10">
        <v>5</v>
      </c>
      <c r="R7550" s="3" t="s">
        <v>312</v>
      </c>
      <c r="S7550" s="11">
        <v>0.01203534709016178</v>
      </c>
      <c r="T7550" s="11">
        <v>0.2444437692627247</v>
      </c>
      <c r="U7550" s="11">
        <v>48.60877803317177</v>
      </c>
      <c r="V7550" s="11">
        <v>639.4010046813052</v>
      </c>
    </row>
    <row r="7551" spans="1:22" ht="18" customHeight="1">
      <c r="A7551" s="11">
        <v>2001.440537968304</v>
      </c>
      <c r="B7551" s="11">
        <v>97.91201989629361</v>
      </c>
      <c r="C7551" s="11">
        <v>467.1589785153213</v>
      </c>
      <c r="D7551" s="11">
        <v>20.31376614390907</v>
      </c>
      <c r="E7551" s="11">
        <v>73.12955811807265</v>
      </c>
      <c r="F7551" s="11">
        <v>4096.986069557763</v>
      </c>
      <c r="G7551" s="11">
        <v>1206.998602727072</v>
      </c>
      <c r="H7551" s="11">
        <v>1356.1344</v>
      </c>
      <c r="I7551" s="11">
        <v>2563.133002727072</v>
      </c>
      <c r="J7551" s="11">
        <v>0.018</v>
      </c>
      <c r="K7551" s="11">
        <v>0.03835886354844507</v>
      </c>
      <c r="L7551" s="11">
        <v>0.5089794825283634</v>
      </c>
      <c r="M7551" s="11">
        <v>0.1815640467365874</v>
      </c>
      <c r="N7551" s="11">
        <v>5.507698346527807</v>
      </c>
      <c r="O7551" s="3" t="s">
        <v>321</v>
      </c>
      <c r="P7551" s="3" t="s">
        <v>311</v>
      </c>
      <c r="Q7551" s="10">
        <v>5</v>
      </c>
      <c r="R7551" s="3" t="s">
        <v>312</v>
      </c>
      <c r="S7551" s="11">
        <v>0.01203712562864169</v>
      </c>
      <c r="T7551" s="11">
        <v>0.2445062014405101</v>
      </c>
      <c r="U7551" s="11">
        <v>48.62081515880042</v>
      </c>
      <c r="V7551" s="11">
        <v>639.6455108827456</v>
      </c>
    </row>
    <row r="7552" spans="1:22" ht="18" customHeight="1">
      <c r="A7552" s="11">
        <v>2001.655884054698</v>
      </c>
      <c r="B7552" s="11">
        <v>97.92334255332824</v>
      </c>
      <c r="C7552" s="11">
        <v>467.1627366799851</v>
      </c>
      <c r="D7552" s="11">
        <v>20.31595181465773</v>
      </c>
      <c r="E7552" s="11">
        <v>73.13742653276783</v>
      </c>
      <c r="F7552" s="11">
        <v>4097.01902867657</v>
      </c>
      <c r="G7552" s="11">
        <v>1207.258352046322</v>
      </c>
      <c r="H7552" s="11">
        <v>1356.1344</v>
      </c>
      <c r="I7552" s="11">
        <v>2563.392752046322</v>
      </c>
      <c r="J7552" s="11">
        <v>0.018</v>
      </c>
      <c r="K7552" s="11">
        <v>0.03835585335741388</v>
      </c>
      <c r="L7552" s="11">
        <v>0.5089760348702652</v>
      </c>
      <c r="M7552" s="11">
        <v>0.1815372013056638</v>
      </c>
      <c r="N7552" s="11">
        <v>5.508512816148614</v>
      </c>
      <c r="O7552" s="3" t="s">
        <v>321</v>
      </c>
      <c r="P7552" s="3" t="s">
        <v>311</v>
      </c>
      <c r="Q7552" s="10">
        <v>5</v>
      </c>
      <c r="R7552" s="3" t="s">
        <v>312</v>
      </c>
      <c r="S7552" s="11">
        <v>0.0120389052496572</v>
      </c>
      <c r="T7552" s="11">
        <v>0.2445686633844529</v>
      </c>
      <c r="U7552" s="11">
        <v>48.63285406405008</v>
      </c>
      <c r="V7552" s="11">
        <v>639.8900795461301</v>
      </c>
    </row>
    <row r="7553" spans="1:22" ht="18" customHeight="1">
      <c r="A7553" s="11">
        <v>2001.871230141092</v>
      </c>
      <c r="B7553" s="11">
        <v>97.93466435236324</v>
      </c>
      <c r="C7553" s="11">
        <v>467.1664899432823</v>
      </c>
      <c r="D7553" s="11">
        <v>20.31813748540639</v>
      </c>
      <c r="E7553" s="11">
        <v>73.14529494746299</v>
      </c>
      <c r="F7553" s="11">
        <v>4097.051944810372</v>
      </c>
      <c r="G7553" s="11">
        <v>1207.518129311938</v>
      </c>
      <c r="H7553" s="11">
        <v>1356.1344</v>
      </c>
      <c r="I7553" s="11">
        <v>2563.652529311938</v>
      </c>
      <c r="J7553" s="11">
        <v>0.018</v>
      </c>
      <c r="K7553" s="11">
        <v>0.03835284222490914</v>
      </c>
      <c r="L7553" s="11">
        <v>0.5089725868412343</v>
      </c>
      <c r="M7553" s="11">
        <v>0.1815103474785079</v>
      </c>
      <c r="N7553" s="11">
        <v>5.509327781538223</v>
      </c>
      <c r="O7553" s="3" t="s">
        <v>321</v>
      </c>
      <c r="P7553" s="3" t="s">
        <v>311</v>
      </c>
      <c r="Q7553" s="10">
        <v>5</v>
      </c>
      <c r="R7553" s="3" t="s">
        <v>312</v>
      </c>
      <c r="S7553" s="11">
        <v>0.01204068595385718</v>
      </c>
      <c r="T7553" s="11">
        <v>0.2446311551148346</v>
      </c>
      <c r="U7553" s="11">
        <v>48.64489475000394</v>
      </c>
      <c r="V7553" s="11">
        <v>640.1347107012449</v>
      </c>
    </row>
    <row r="7554" spans="1:22" ht="18" customHeight="1">
      <c r="A7554" s="11">
        <v>2002.086576227486</v>
      </c>
      <c r="B7554" s="11">
        <v>97.94598529306712</v>
      </c>
      <c r="C7554" s="11">
        <v>467.1702383052132</v>
      </c>
      <c r="D7554" s="11">
        <v>20.32032315615504</v>
      </c>
      <c r="E7554" s="11">
        <v>73.15316336215815</v>
      </c>
      <c r="F7554" s="11">
        <v>4097.084817959174</v>
      </c>
      <c r="G7554" s="11">
        <v>1207.77793452392</v>
      </c>
      <c r="H7554" s="11">
        <v>1356.1344</v>
      </c>
      <c r="I7554" s="11">
        <v>2563.91233452392</v>
      </c>
      <c r="J7554" s="11">
        <v>0.018</v>
      </c>
      <c r="K7554" s="11">
        <v>0.03834983015093089</v>
      </c>
      <c r="L7554" s="11">
        <v>0.5089691384412706</v>
      </c>
      <c r="M7554" s="11">
        <v>0.1814834852551201</v>
      </c>
      <c r="N7554" s="11">
        <v>5.510143243029809</v>
      </c>
      <c r="O7554" s="3" t="s">
        <v>321</v>
      </c>
      <c r="P7554" s="3" t="s">
        <v>311</v>
      </c>
      <c r="Q7554" s="10">
        <v>5</v>
      </c>
      <c r="R7554" s="3" t="s">
        <v>312</v>
      </c>
      <c r="S7554" s="11">
        <v>0.01204246774202821</v>
      </c>
      <c r="T7554" s="11">
        <v>0.24469367665474</v>
      </c>
      <c r="U7554" s="11">
        <v>48.65693721774596</v>
      </c>
      <c r="V7554" s="11">
        <v>640.3794043778996</v>
      </c>
    </row>
    <row r="7555" spans="1:22" ht="18" customHeight="1">
      <c r="A7555" s="11">
        <v>2002.301922313881</v>
      </c>
      <c r="B7555" s="11">
        <v>97.95730537510829</v>
      </c>
      <c r="C7555" s="11">
        <v>467.1739817657777</v>
      </c>
      <c r="D7555" s="11">
        <v>20.3225088269037</v>
      </c>
      <c r="E7555" s="11">
        <v>73.16103177685332</v>
      </c>
      <c r="F7555" s="11">
        <v>4097.117648122973</v>
      </c>
      <c r="G7555" s="11">
        <v>1208.037767682268</v>
      </c>
      <c r="H7555" s="11">
        <v>1356.1344</v>
      </c>
      <c r="I7555" s="11">
        <v>2564.172167682268</v>
      </c>
      <c r="J7555" s="11">
        <v>0.018</v>
      </c>
      <c r="K7555" s="11">
        <v>0.03834681713547911</v>
      </c>
      <c r="L7555" s="11">
        <v>0.5089656896703743</v>
      </c>
      <c r="M7555" s="11">
        <v>0.1814566146355001</v>
      </c>
      <c r="N7555" s="11">
        <v>5.510959200956901</v>
      </c>
      <c r="O7555" s="3" t="s">
        <v>321</v>
      </c>
      <c r="P7555" s="3" t="s">
        <v>311</v>
      </c>
      <c r="Q7555" s="10">
        <v>5</v>
      </c>
      <c r="R7555" s="3" t="s">
        <v>312</v>
      </c>
      <c r="S7555" s="11">
        <v>0.01204425061489888</v>
      </c>
      <c r="T7555" s="11">
        <v>0.2447562280260833</v>
      </c>
      <c r="U7555" s="11">
        <v>48.66898146836086</v>
      </c>
      <c r="V7555" s="11">
        <v>640.6241606059257</v>
      </c>
    </row>
    <row r="7556" spans="1:22" ht="18" customHeight="1">
      <c r="A7556" s="11">
        <v>2002.517268400274</v>
      </c>
      <c r="B7556" s="11">
        <v>97.96862459815506</v>
      </c>
      <c r="C7556" s="11">
        <v>467.1777203249757</v>
      </c>
      <c r="D7556" s="11">
        <v>20.32469449765236</v>
      </c>
      <c r="E7556" s="11">
        <v>73.16890019154849</v>
      </c>
      <c r="F7556" s="11">
        <v>4097.150435301768</v>
      </c>
      <c r="G7556" s="11">
        <v>1208.297628786982</v>
      </c>
      <c r="H7556" s="11">
        <v>1356.1344</v>
      </c>
      <c r="I7556" s="11">
        <v>2564.432028786982</v>
      </c>
      <c r="J7556" s="11">
        <v>0.018</v>
      </c>
      <c r="K7556" s="11">
        <v>0.03834380317855379</v>
      </c>
      <c r="L7556" s="11">
        <v>0.5089622405285451</v>
      </c>
      <c r="M7556" s="11">
        <v>0.1814297356196479</v>
      </c>
      <c r="N7556" s="11">
        <v>5.511775655653356</v>
      </c>
      <c r="O7556" s="3" t="s">
        <v>321</v>
      </c>
      <c r="P7556" s="3" t="s">
        <v>311</v>
      </c>
      <c r="Q7556" s="10">
        <v>5</v>
      </c>
      <c r="R7556" s="3" t="s">
        <v>312</v>
      </c>
      <c r="S7556" s="11">
        <v>0.01204603457313982</v>
      </c>
      <c r="T7556" s="11">
        <v>0.2448188092496059</v>
      </c>
      <c r="U7556" s="11">
        <v>48.681027502934</v>
      </c>
      <c r="V7556" s="11">
        <v>640.8689794151753</v>
      </c>
    </row>
    <row r="7557" spans="1:22" ht="18" customHeight="1">
      <c r="A7557" s="11">
        <v>2002.732614486668</v>
      </c>
      <c r="B7557" s="11">
        <v>97.97994296187591</v>
      </c>
      <c r="C7557" s="11">
        <v>467.1814539828073</v>
      </c>
      <c r="D7557" s="11">
        <v>20.32688016840101</v>
      </c>
      <c r="E7557" s="11">
        <v>73.17676860624364</v>
      </c>
      <c r="F7557" s="11">
        <v>4097.183179495561</v>
      </c>
      <c r="G7557" s="11">
        <v>1208.557517838063</v>
      </c>
      <c r="H7557" s="11">
        <v>1356.1344</v>
      </c>
      <c r="I7557" s="11">
        <v>2564.691917838063</v>
      </c>
      <c r="J7557" s="11">
        <v>0.018</v>
      </c>
      <c r="K7557" s="11">
        <v>0.03834078828015495</v>
      </c>
      <c r="L7557" s="11">
        <v>0.5089587910157835</v>
      </c>
      <c r="M7557" s="11">
        <v>0.1814028482075637</v>
      </c>
      <c r="N7557" s="11">
        <v>5.51259260745336</v>
      </c>
      <c r="O7557" s="3" t="s">
        <v>321</v>
      </c>
      <c r="P7557" s="3" t="s">
        <v>311</v>
      </c>
      <c r="Q7557" s="10">
        <v>5</v>
      </c>
      <c r="R7557" s="3" t="s">
        <v>312</v>
      </c>
      <c r="S7557" s="11">
        <v>0.0120478196175398</v>
      </c>
      <c r="T7557" s="11">
        <v>0.2448814203484576</v>
      </c>
      <c r="U7557" s="11">
        <v>48.69307532255154</v>
      </c>
      <c r="V7557" s="11">
        <v>641.1138608355237</v>
      </c>
    </row>
    <row r="7558" spans="1:22" ht="18" customHeight="1">
      <c r="A7558" s="11">
        <v>2002.947960573062</v>
      </c>
      <c r="B7558" s="11">
        <v>97.99126046593925</v>
      </c>
      <c r="C7558" s="11">
        <v>467.1851827392725</v>
      </c>
      <c r="D7558" s="11">
        <v>20.32906583914967</v>
      </c>
      <c r="E7558" s="11">
        <v>73.18463702093882</v>
      </c>
      <c r="F7558" s="11">
        <v>4097.215880704352</v>
      </c>
      <c r="G7558" s="11">
        <v>1208.81743483551</v>
      </c>
      <c r="H7558" s="11">
        <v>1356.1344</v>
      </c>
      <c r="I7558" s="11">
        <v>2564.95183483551</v>
      </c>
      <c r="J7558" s="11">
        <v>0.018</v>
      </c>
      <c r="K7558" s="11">
        <v>0.03833777244028257</v>
      </c>
      <c r="L7558" s="11">
        <v>0.508955341132089</v>
      </c>
      <c r="M7558" s="11">
        <v>0.1813759523992473</v>
      </c>
      <c r="N7558" s="11">
        <v>5.513410056691451</v>
      </c>
      <c r="O7558" s="3" t="s">
        <v>321</v>
      </c>
      <c r="P7558" s="3" t="s">
        <v>311</v>
      </c>
      <c r="Q7558" s="10">
        <v>5</v>
      </c>
      <c r="R7558" s="3" t="s">
        <v>312</v>
      </c>
      <c r="S7558" s="11">
        <v>0.01204960574882966</v>
      </c>
      <c r="T7558" s="11">
        <v>0.2449440613446162</v>
      </c>
      <c r="U7558" s="11">
        <v>48.70512492830037</v>
      </c>
      <c r="V7558" s="11">
        <v>641.3588048968684</v>
      </c>
    </row>
    <row r="7559" spans="1:22" ht="18" customHeight="1">
      <c r="A7559" s="11">
        <v>2003.163306659456</v>
      </c>
      <c r="B7559" s="11">
        <v>98.00257711001349</v>
      </c>
      <c r="C7559" s="11">
        <v>467.1889065943715</v>
      </c>
      <c r="D7559" s="11">
        <v>20.33125150989833</v>
      </c>
      <c r="E7559" s="11">
        <v>73.19250543563398</v>
      </c>
      <c r="F7559" s="11">
        <v>4097.24853892814</v>
      </c>
      <c r="G7559" s="11">
        <v>1209.077379779323</v>
      </c>
      <c r="H7559" s="11">
        <v>1356.1344</v>
      </c>
      <c r="I7559" s="11">
        <v>2565.211779779323</v>
      </c>
      <c r="J7559" s="11">
        <v>0.018</v>
      </c>
      <c r="K7559" s="11">
        <v>0.03833475565893667</v>
      </c>
      <c r="L7559" s="11">
        <v>0.5089518908774618</v>
      </c>
      <c r="M7559" s="11">
        <v>0.181349048194699</v>
      </c>
      <c r="N7559" s="11">
        <v>5.514228003702482</v>
      </c>
      <c r="O7559" s="3" t="s">
        <v>321</v>
      </c>
      <c r="P7559" s="3" t="s">
        <v>311</v>
      </c>
      <c r="Q7559" s="10">
        <v>5</v>
      </c>
      <c r="R7559" s="3" t="s">
        <v>312</v>
      </c>
      <c r="S7559" s="11">
        <v>0.01205139296768216</v>
      </c>
      <c r="T7559" s="11">
        <v>0.2450067322588862</v>
      </c>
      <c r="U7559" s="11">
        <v>48.71717632126806</v>
      </c>
      <c r="V7559" s="11">
        <v>641.6038116291272</v>
      </c>
    </row>
    <row r="7560" spans="1:22" ht="18" customHeight="1">
      <c r="A7560" s="11">
        <v>2003.37865274585</v>
      </c>
      <c r="B7560" s="11">
        <v>98.01389289376702</v>
      </c>
      <c r="C7560" s="11">
        <v>467.192625548104</v>
      </c>
      <c r="D7560" s="11">
        <v>20.33343718064698</v>
      </c>
      <c r="E7560" s="11">
        <v>73.20037385032914</v>
      </c>
      <c r="F7560" s="11">
        <v>4097.281154166927</v>
      </c>
      <c r="G7560" s="11">
        <v>1209.337352669502</v>
      </c>
      <c r="H7560" s="11">
        <v>1356.1344</v>
      </c>
      <c r="I7560" s="11">
        <v>2565.471752669502</v>
      </c>
      <c r="J7560" s="11">
        <v>0.018</v>
      </c>
      <c r="K7560" s="11">
        <v>0.03833173793611728</v>
      </c>
      <c r="L7560" s="11">
        <v>0.508948440251902</v>
      </c>
      <c r="M7560" s="11">
        <v>0.1813221355939186</v>
      </c>
      <c r="N7560" s="11">
        <v>5.515046448821657</v>
      </c>
      <c r="O7560" s="3" t="s">
        <v>321</v>
      </c>
      <c r="P7560" s="3" t="s">
        <v>311</v>
      </c>
      <c r="Q7560" s="10">
        <v>5</v>
      </c>
      <c r="R7560" s="3" t="s">
        <v>312</v>
      </c>
      <c r="S7560" s="11">
        <v>0.01205318127488831</v>
      </c>
      <c r="T7560" s="11">
        <v>0.2450694331144818</v>
      </c>
      <c r="U7560" s="11">
        <v>48.72922950254294</v>
      </c>
      <c r="V7560" s="11">
        <v>641.8488810622417</v>
      </c>
    </row>
    <row r="7561" spans="1:22" ht="18" customHeight="1">
      <c r="A7561" s="11">
        <v>2003.593998832244</v>
      </c>
      <c r="B7561" s="11">
        <v>98.02520781686819</v>
      </c>
      <c r="C7561" s="11">
        <v>467.1963396004697</v>
      </c>
      <c r="D7561" s="11">
        <v>20.33562285139564</v>
      </c>
      <c r="E7561" s="11">
        <v>73.20824226502431</v>
      </c>
      <c r="F7561" s="11">
        <v>4097.313726420707</v>
      </c>
      <c r="G7561" s="11">
        <v>1209.597353506048</v>
      </c>
      <c r="H7561" s="11">
        <v>1356.1344</v>
      </c>
      <c r="I7561" s="11">
        <v>2565.731753506048</v>
      </c>
      <c r="J7561" s="11">
        <v>0.018</v>
      </c>
      <c r="K7561" s="11">
        <v>0.03832871927182428</v>
      </c>
      <c r="L7561" s="11">
        <v>0.5089449892554094</v>
      </c>
      <c r="M7561" s="11">
        <v>0.1812952145969056</v>
      </c>
      <c r="N7561" s="11">
        <v>5.515865392384539</v>
      </c>
      <c r="O7561" s="3" t="s">
        <v>321</v>
      </c>
      <c r="P7561" s="3" t="s">
        <v>311</v>
      </c>
      <c r="Q7561" s="10">
        <v>5</v>
      </c>
      <c r="R7561" s="3" t="s">
        <v>312</v>
      </c>
      <c r="S7561" s="11">
        <v>0.01205497067118119</v>
      </c>
      <c r="T7561" s="11">
        <v>0.2451321639334458</v>
      </c>
      <c r="U7561" s="11">
        <v>48.74128447321412</v>
      </c>
      <c r="V7561" s="11">
        <v>642.0940132261752</v>
      </c>
    </row>
    <row r="7562" spans="1:22" ht="18" customHeight="1">
      <c r="A7562" s="11">
        <v>2003.809344918638</v>
      </c>
      <c r="B7562" s="11">
        <v>98.03652187898552</v>
      </c>
      <c r="C7562" s="11">
        <v>467.2000487514694</v>
      </c>
      <c r="D7562" s="11">
        <v>20.3378085221443</v>
      </c>
      <c r="E7562" s="11">
        <v>73.21611067971946</v>
      </c>
      <c r="F7562" s="11">
        <v>4097.346255689488</v>
      </c>
      <c r="G7562" s="11">
        <v>1209.85738228896</v>
      </c>
      <c r="H7562" s="11">
        <v>1356.1344</v>
      </c>
      <c r="I7562" s="11">
        <v>2565.99178228896</v>
      </c>
      <c r="J7562" s="11">
        <v>0.018</v>
      </c>
      <c r="K7562" s="11">
        <v>0.0383256996660578</v>
      </c>
      <c r="L7562" s="11">
        <v>0.5089415378879841</v>
      </c>
      <c r="M7562" s="11">
        <v>0.181268285203661</v>
      </c>
      <c r="N7562" s="11">
        <v>5.516684834726971</v>
      </c>
      <c r="O7562" s="3" t="s">
        <v>321</v>
      </c>
      <c r="P7562" s="3" t="s">
        <v>311</v>
      </c>
      <c r="Q7562" s="10">
        <v>5</v>
      </c>
      <c r="R7562" s="3" t="s">
        <v>312</v>
      </c>
      <c r="S7562" s="11">
        <v>0.01205676115723572</v>
      </c>
      <c r="T7562" s="11">
        <v>0.2451949247366456</v>
      </c>
      <c r="U7562" s="11">
        <v>48.75334123437136</v>
      </c>
      <c r="V7562" s="11">
        <v>642.3392081509119</v>
      </c>
    </row>
    <row r="7563" spans="1:22" ht="18" customHeight="1">
      <c r="A7563" s="11">
        <v>2004.024691005032</v>
      </c>
      <c r="B7563" s="11">
        <v>98.04783507978739</v>
      </c>
      <c r="C7563" s="11">
        <v>467.2037530011027</v>
      </c>
      <c r="D7563" s="11">
        <v>20.33999419289296</v>
      </c>
      <c r="E7563" s="11">
        <v>73.22397909441464</v>
      </c>
      <c r="F7563" s="11">
        <v>4097.378741973266</v>
      </c>
      <c r="G7563" s="11">
        <v>1210.117439018239</v>
      </c>
      <c r="H7563" s="11">
        <v>1356.1344</v>
      </c>
      <c r="I7563" s="11">
        <v>2566.251839018239</v>
      </c>
      <c r="J7563" s="11">
        <v>0.018</v>
      </c>
      <c r="K7563" s="11">
        <v>0.03832267911881779</v>
      </c>
      <c r="L7563" s="11">
        <v>0.5089380861496262</v>
      </c>
      <c r="M7563" s="11">
        <v>0.1812413474141841</v>
      </c>
      <c r="N7563" s="11">
        <v>5.517504776185189</v>
      </c>
      <c r="O7563" s="3" t="s">
        <v>321</v>
      </c>
      <c r="P7563" s="3" t="s">
        <v>311</v>
      </c>
      <c r="Q7563" s="10">
        <v>5</v>
      </c>
      <c r="R7563" s="3" t="s">
        <v>312</v>
      </c>
      <c r="S7563" s="11">
        <v>0.01205855273386477</v>
      </c>
      <c r="T7563" s="11">
        <v>0.2452577155477593</v>
      </c>
      <c r="U7563" s="11">
        <v>48.76539978710522</v>
      </c>
      <c r="V7563" s="11">
        <v>642.5844658664596</v>
      </c>
    </row>
    <row r="7564" spans="1:22" ht="18" customHeight="1">
      <c r="A7564" s="11">
        <v>2004.240037091426</v>
      </c>
      <c r="B7564" s="11">
        <v>98.05914741894215</v>
      </c>
      <c r="C7564" s="11">
        <v>467.2074523493694</v>
      </c>
      <c r="D7564" s="11">
        <v>20.34217986364161</v>
      </c>
      <c r="E7564" s="11">
        <v>73.2318475091098</v>
      </c>
      <c r="F7564" s="11">
        <v>4097.411185272042</v>
      </c>
      <c r="G7564" s="11">
        <v>1210.377523693883</v>
      </c>
      <c r="H7564" s="11">
        <v>1356.1344</v>
      </c>
      <c r="I7564" s="11">
        <v>2566.511923693883</v>
      </c>
      <c r="J7564" s="11">
        <v>0.018</v>
      </c>
      <c r="K7564" s="11">
        <v>0.03831965763010425</v>
      </c>
      <c r="L7564" s="11">
        <v>0.5089346340403356</v>
      </c>
      <c r="M7564" s="11">
        <v>0.1812144012284752</v>
      </c>
      <c r="N7564" s="11">
        <v>5.51832521709574</v>
      </c>
      <c r="O7564" s="3" t="s">
        <v>321</v>
      </c>
      <c r="P7564" s="3" t="s">
        <v>311</v>
      </c>
      <c r="Q7564" s="10">
        <v>5</v>
      </c>
      <c r="R7564" s="3" t="s">
        <v>312</v>
      </c>
      <c r="S7564" s="11">
        <v>0.01206034540172518</v>
      </c>
      <c r="T7564" s="11">
        <v>0.2453205363872988</v>
      </c>
      <c r="U7564" s="11">
        <v>48.77746013250695</v>
      </c>
      <c r="V7564" s="11">
        <v>642.8297864028469</v>
      </c>
    </row>
    <row r="7565" spans="1:22" ht="18" customHeight="1">
      <c r="A7565" s="11">
        <v>2004.45538317782</v>
      </c>
      <c r="B7565" s="11">
        <v>98.07045889611825</v>
      </c>
      <c r="C7565" s="11">
        <v>467.2111467962698</v>
      </c>
      <c r="D7565" s="11">
        <v>20.34436553439027</v>
      </c>
      <c r="E7565" s="11">
        <v>73.23971592380497</v>
      </c>
      <c r="F7565" s="11">
        <v>4097.443585585815</v>
      </c>
      <c r="G7565" s="11">
        <v>1210.637636315893</v>
      </c>
      <c r="H7565" s="11">
        <v>1356.1344</v>
      </c>
      <c r="I7565" s="11">
        <v>2566.772036315893</v>
      </c>
      <c r="J7565" s="11">
        <v>0.018</v>
      </c>
      <c r="K7565" s="11">
        <v>0.03831663519991719</v>
      </c>
      <c r="L7565" s="11">
        <v>0.5089311815601122</v>
      </c>
      <c r="M7565" s="11">
        <v>0.1811874466465342</v>
      </c>
      <c r="N7565" s="11">
        <v>5.519146157795519</v>
      </c>
      <c r="O7565" s="3" t="s">
        <v>321</v>
      </c>
      <c r="P7565" s="3" t="s">
        <v>311</v>
      </c>
      <c r="Q7565" s="10">
        <v>5</v>
      </c>
      <c r="R7565" s="3" t="s">
        <v>312</v>
      </c>
      <c r="S7565" s="11">
        <v>0.01206213916161172</v>
      </c>
      <c r="T7565" s="11">
        <v>0.2453833872785874</v>
      </c>
      <c r="U7565" s="11">
        <v>48.78952227166856</v>
      </c>
      <c r="V7565" s="11">
        <v>643.0751697901255</v>
      </c>
    </row>
    <row r="7566" spans="1:22" ht="18" customHeight="1">
      <c r="A7566" s="11">
        <v>2004.670729264214</v>
      </c>
      <c r="B7566" s="11">
        <v>98.0817695109841</v>
      </c>
      <c r="C7566" s="11">
        <v>467.2148363418038</v>
      </c>
      <c r="D7566" s="11">
        <v>20.34655120513893</v>
      </c>
      <c r="E7566" s="11">
        <v>73.24758433850013</v>
      </c>
      <c r="F7566" s="11">
        <v>4097.475942914584</v>
      </c>
      <c r="G7566" s="11">
        <v>1210.897776884271</v>
      </c>
      <c r="H7566" s="11">
        <v>1356.1344</v>
      </c>
      <c r="I7566" s="11">
        <v>2567.03217688427</v>
      </c>
      <c r="J7566" s="11">
        <v>0.018</v>
      </c>
      <c r="K7566" s="11">
        <v>0.03831361182825659</v>
      </c>
      <c r="L7566" s="11">
        <v>0.5089277287089561</v>
      </c>
      <c r="M7566" s="11">
        <v>0.181160483668361</v>
      </c>
      <c r="N7566" s="11">
        <v>5.519967598621764</v>
      </c>
      <c r="O7566" s="3" t="s">
        <v>321</v>
      </c>
      <c r="P7566" s="3" t="s">
        <v>311</v>
      </c>
      <c r="Q7566" s="10">
        <v>5</v>
      </c>
      <c r="R7566" s="3" t="s">
        <v>312</v>
      </c>
      <c r="S7566" s="11">
        <v>0.01206393401426111</v>
      </c>
      <c r="T7566" s="11">
        <v>0.2454462682437745</v>
      </c>
      <c r="U7566" s="11">
        <v>48.80158620568282</v>
      </c>
      <c r="V7566" s="11">
        <v>643.3206160583693</v>
      </c>
    </row>
    <row r="7567" spans="1:22" ht="18" customHeight="1">
      <c r="A7567" s="11">
        <v>2004.886075350608</v>
      </c>
      <c r="B7567" s="11">
        <v>98.09307926320807</v>
      </c>
      <c r="C7567" s="11">
        <v>467.2185209859712</v>
      </c>
      <c r="D7567" s="11">
        <v>20.34873687588758</v>
      </c>
      <c r="E7567" s="11">
        <v>73.2554527531953</v>
      </c>
      <c r="F7567" s="11">
        <v>4097.508257258351</v>
      </c>
      <c r="G7567" s="11">
        <v>1211.157945399013</v>
      </c>
      <c r="H7567" s="11">
        <v>1356.1344</v>
      </c>
      <c r="I7567" s="11">
        <v>2567.292345399013</v>
      </c>
      <c r="J7567" s="11">
        <v>0.018</v>
      </c>
      <c r="K7567" s="11">
        <v>0.03831058751512244</v>
      </c>
      <c r="L7567" s="11">
        <v>0.5089242754868675</v>
      </c>
      <c r="M7567" s="11">
        <v>0.1811335122939556</v>
      </c>
      <c r="N7567" s="11">
        <v>5.520789539912045</v>
      </c>
      <c r="O7567" s="3" t="s">
        <v>321</v>
      </c>
      <c r="P7567" s="3" t="s">
        <v>311</v>
      </c>
      <c r="Q7567" s="10">
        <v>5</v>
      </c>
      <c r="R7567" s="3" t="s">
        <v>312</v>
      </c>
      <c r="S7567" s="11">
        <v>0.01206572996035198</v>
      </c>
      <c r="T7567" s="11">
        <v>0.2455091793038338</v>
      </c>
      <c r="U7567" s="11">
        <v>48.81365193564318</v>
      </c>
      <c r="V7567" s="11">
        <v>643.5661252376731</v>
      </c>
    </row>
    <row r="7568" spans="1:22" ht="18" customHeight="1">
      <c r="A7568" s="11">
        <v>2005.101421437002</v>
      </c>
      <c r="B7568" s="11">
        <v>98.10438815245861</v>
      </c>
      <c r="C7568" s="11">
        <v>467.2222007287723</v>
      </c>
      <c r="D7568" s="11">
        <v>20.35092254663624</v>
      </c>
      <c r="E7568" s="11">
        <v>73.26332116789045</v>
      </c>
      <c r="F7568" s="11">
        <v>4097.540528617115</v>
      </c>
      <c r="G7568" s="11">
        <v>1211.418141860122</v>
      </c>
      <c r="H7568" s="11">
        <v>1356.1344</v>
      </c>
      <c r="I7568" s="11">
        <v>2567.552541860122</v>
      </c>
      <c r="J7568" s="11">
        <v>0.018</v>
      </c>
      <c r="K7568" s="11">
        <v>0.03830756226051479</v>
      </c>
      <c r="L7568" s="11">
        <v>0.508920821893846</v>
      </c>
      <c r="M7568" s="11">
        <v>0.1811065325233183</v>
      </c>
      <c r="N7568" s="11">
        <v>5.521611982004268</v>
      </c>
      <c r="O7568" s="3" t="s">
        <v>321</v>
      </c>
      <c r="P7568" s="3" t="s">
        <v>311</v>
      </c>
      <c r="Q7568" s="10">
        <v>5</v>
      </c>
      <c r="R7568" s="3" t="s">
        <v>312</v>
      </c>
      <c r="S7568" s="11">
        <v>0.01206752700068134</v>
      </c>
      <c r="T7568" s="11">
        <v>0.2455721204821541</v>
      </c>
      <c r="U7568" s="11">
        <v>48.82571946264386</v>
      </c>
      <c r="V7568" s="11">
        <v>643.8116973581552</v>
      </c>
    </row>
    <row r="7569" spans="1:22" ht="18" customHeight="1">
      <c r="A7569" s="11">
        <v>2005.316767523396</v>
      </c>
      <c r="B7569" s="11">
        <v>98.11569617840412</v>
      </c>
      <c r="C7569" s="11">
        <v>467.2258755702071</v>
      </c>
      <c r="D7569" s="11">
        <v>20.3531082173849</v>
      </c>
      <c r="E7569" s="11">
        <v>73.27118958258563</v>
      </c>
      <c r="F7569" s="11">
        <v>4097.572756990877</v>
      </c>
      <c r="G7569" s="11">
        <v>1211.678366267598</v>
      </c>
      <c r="H7569" s="11">
        <v>1356.1344</v>
      </c>
      <c r="I7569" s="11">
        <v>2567.812766267598</v>
      </c>
      <c r="J7569" s="11">
        <v>0.018</v>
      </c>
      <c r="K7569" s="11">
        <v>0.03830453606443359</v>
      </c>
      <c r="L7569" s="11">
        <v>0.508917367929892</v>
      </c>
      <c r="M7569" s="11">
        <v>0.1810795443564487</v>
      </c>
      <c r="N7569" s="11">
        <v>5.522434925236698</v>
      </c>
      <c r="O7569" s="3" t="s">
        <v>321</v>
      </c>
      <c r="P7569" s="3" t="s">
        <v>311</v>
      </c>
      <c r="Q7569" s="10">
        <v>5</v>
      </c>
      <c r="R7569" s="3" t="s">
        <v>312</v>
      </c>
      <c r="S7569" s="11">
        <v>0.01206932513598814</v>
      </c>
      <c r="T7569" s="11">
        <v>0.2456350918009495</v>
      </c>
      <c r="U7569" s="11">
        <v>48.83778878777985</v>
      </c>
      <c r="V7569" s="11">
        <v>644.0573324499562</v>
      </c>
    </row>
    <row r="7570" spans="1:22" ht="18" customHeight="1">
      <c r="A7570" s="11">
        <v>2005.53211360979</v>
      </c>
      <c r="B7570" s="11">
        <v>98.12700334071302</v>
      </c>
      <c r="C7570" s="11">
        <v>467.2295455102754</v>
      </c>
      <c r="D7570" s="11">
        <v>20.35529388813355</v>
      </c>
      <c r="E7570" s="11">
        <v>73.27905799728079</v>
      </c>
      <c r="F7570" s="11">
        <v>4097.604942379637</v>
      </c>
      <c r="G7570" s="11">
        <v>1211.93861862144</v>
      </c>
      <c r="H7570" s="11">
        <v>1356.1344</v>
      </c>
      <c r="I7570" s="11">
        <v>2568.07301862144</v>
      </c>
      <c r="J7570" s="11">
        <v>0.018</v>
      </c>
      <c r="K7570" s="11">
        <v>0.03830150892687888</v>
      </c>
      <c r="L7570" s="11">
        <v>0.508913913595005</v>
      </c>
      <c r="M7570" s="11">
        <v>0.1810525477933472</v>
      </c>
      <c r="N7570" s="11">
        <v>5.523258369947917</v>
      </c>
      <c r="O7570" s="3" t="s">
        <v>321</v>
      </c>
      <c r="P7570" s="3" t="s">
        <v>311</v>
      </c>
      <c r="Q7570" s="10">
        <v>5</v>
      </c>
      <c r="R7570" s="3" t="s">
        <v>312</v>
      </c>
      <c r="S7570" s="11">
        <v>0.01207112436695321</v>
      </c>
      <c r="T7570" s="11">
        <v>0.2456980932812576</v>
      </c>
      <c r="U7570" s="11">
        <v>48.8498599121468</v>
      </c>
      <c r="V7570" s="11">
        <v>644.3030305432375</v>
      </c>
    </row>
    <row r="7571" spans="1:22" ht="18" customHeight="1">
      <c r="A7571" s="11">
        <v>2005.747459696184</v>
      </c>
      <c r="B7571" s="11">
        <v>98.13830963905367</v>
      </c>
      <c r="C7571" s="11">
        <v>467.2332105489773</v>
      </c>
      <c r="D7571" s="11">
        <v>20.35747955888221</v>
      </c>
      <c r="E7571" s="11">
        <v>73.28692641197597</v>
      </c>
      <c r="F7571" s="11">
        <v>4097.637084783393</v>
      </c>
      <c r="G7571" s="11">
        <v>1212.198898921648</v>
      </c>
      <c r="H7571" s="11">
        <v>1356.1344</v>
      </c>
      <c r="I7571" s="11">
        <v>2568.333298921648</v>
      </c>
      <c r="J7571" s="11">
        <v>0.018</v>
      </c>
      <c r="K7571" s="11">
        <v>0.03829848084785063</v>
      </c>
      <c r="L7571" s="11">
        <v>0.5089104588891855</v>
      </c>
      <c r="M7571" s="11">
        <v>0.1810255428340134</v>
      </c>
      <c r="N7571" s="11">
        <v>5.524082316476873</v>
      </c>
      <c r="O7571" s="3" t="s">
        <v>321</v>
      </c>
      <c r="P7571" s="3" t="s">
        <v>311</v>
      </c>
      <c r="Q7571" s="10">
        <v>5</v>
      </c>
      <c r="R7571" s="3" t="s">
        <v>312</v>
      </c>
      <c r="S7571" s="11">
        <v>0.01207292469439545</v>
      </c>
      <c r="T7571" s="11">
        <v>0.2457611249469324</v>
      </c>
      <c r="U7571" s="11">
        <v>48.8619328368412</v>
      </c>
      <c r="V7571" s="11">
        <v>644.5487916681844</v>
      </c>
    </row>
    <row r="7572" spans="1:22" ht="18" customHeight="1">
      <c r="A7572" s="11">
        <v>2005.962805782578</v>
      </c>
      <c r="B7572" s="11">
        <v>98.14961507309451</v>
      </c>
      <c r="C7572" s="11">
        <v>467.2368706863127</v>
      </c>
      <c r="D7572" s="11">
        <v>20.35966522963087</v>
      </c>
      <c r="E7572" s="11">
        <v>73.29479482667112</v>
      </c>
      <c r="F7572" s="11">
        <v>4097.669184202146</v>
      </c>
      <c r="G7572" s="11">
        <v>1212.459207168222</v>
      </c>
      <c r="H7572" s="11">
        <v>1356.1344</v>
      </c>
      <c r="I7572" s="11">
        <v>2568.593607168222</v>
      </c>
      <c r="J7572" s="11">
        <v>0.018</v>
      </c>
      <c r="K7572" s="11">
        <v>0.03829545182734885</v>
      </c>
      <c r="L7572" s="11">
        <v>0.5089070038124334</v>
      </c>
      <c r="M7572" s="11">
        <v>0.1809985294784475</v>
      </c>
      <c r="N7572" s="11">
        <v>5.524906765162839</v>
      </c>
      <c r="O7572" s="3" t="s">
        <v>321</v>
      </c>
      <c r="P7572" s="3" t="s">
        <v>311</v>
      </c>
      <c r="Q7572" s="10">
        <v>5</v>
      </c>
      <c r="R7572" s="3" t="s">
        <v>312</v>
      </c>
      <c r="S7572" s="11">
        <v>0.01207472611897757</v>
      </c>
      <c r="T7572" s="11">
        <v>0.2458241868186552</v>
      </c>
      <c r="U7572" s="11">
        <v>48.87400756296017</v>
      </c>
      <c r="V7572" s="11">
        <v>644.7946158550031</v>
      </c>
    </row>
    <row r="7573" spans="1:22" ht="18" customHeight="1">
      <c r="A7573" s="11">
        <v>2006.178151868972</v>
      </c>
      <c r="B7573" s="11">
        <v>98.16091964250396</v>
      </c>
      <c r="C7573" s="11">
        <v>467.2405259222818</v>
      </c>
      <c r="D7573" s="11">
        <v>20.36185090037952</v>
      </c>
      <c r="E7573" s="11">
        <v>73.30266324136629</v>
      </c>
      <c r="F7573" s="11">
        <v>4097.701240635899</v>
      </c>
      <c r="G7573" s="11">
        <v>1212.719543361163</v>
      </c>
      <c r="H7573" s="11">
        <v>1356.1344</v>
      </c>
      <c r="I7573" s="11">
        <v>2568.853943361163</v>
      </c>
      <c r="J7573" s="11">
        <v>0.018</v>
      </c>
      <c r="K7573" s="11">
        <v>0.03829242186537356</v>
      </c>
      <c r="L7573" s="11">
        <v>0.5089035483647484</v>
      </c>
      <c r="M7573" s="11">
        <v>0.1809715077266497</v>
      </c>
      <c r="N7573" s="11">
        <v>5.52573171634543</v>
      </c>
      <c r="O7573" s="3" t="s">
        <v>321</v>
      </c>
      <c r="P7573" s="3" t="s">
        <v>311</v>
      </c>
      <c r="Q7573" s="10">
        <v>5</v>
      </c>
      <c r="R7573" s="3" t="s">
        <v>312</v>
      </c>
      <c r="S7573" s="11">
        <v>0.01207652864150034</v>
      </c>
      <c r="T7573" s="11">
        <v>0.2458872789199245</v>
      </c>
      <c r="U7573" s="11">
        <v>48.88608409160167</v>
      </c>
      <c r="V7573" s="11">
        <v>645.040503133923</v>
      </c>
    </row>
    <row r="7574" spans="1:22" ht="18" customHeight="1">
      <c r="A7574" s="11">
        <v>2006.393497955366</v>
      </c>
      <c r="B7574" s="11">
        <v>98.1722233469504</v>
      </c>
      <c r="C7574" s="11">
        <v>467.2441762568844</v>
      </c>
      <c r="D7574" s="11">
        <v>20.36403657112818</v>
      </c>
      <c r="E7574" s="11">
        <v>73.31053165606146</v>
      </c>
      <c r="F7574" s="11">
        <v>4097.733254084647</v>
      </c>
      <c r="G7574" s="11">
        <v>1212.97990750047</v>
      </c>
      <c r="H7574" s="11">
        <v>1356.1344</v>
      </c>
      <c r="I7574" s="11">
        <v>2569.11430750047</v>
      </c>
      <c r="J7574" s="11">
        <v>0.018</v>
      </c>
      <c r="K7574" s="11">
        <v>0.03828939096192471</v>
      </c>
      <c r="L7574" s="11">
        <v>0.5089000925461308</v>
      </c>
      <c r="M7574" s="11">
        <v>0.1809444775786195</v>
      </c>
      <c r="N7574" s="11">
        <v>5.526557170364621</v>
      </c>
      <c r="O7574" s="3" t="s">
        <v>321</v>
      </c>
      <c r="P7574" s="3" t="s">
        <v>311</v>
      </c>
      <c r="Q7574" s="10">
        <v>5</v>
      </c>
      <c r="R7574" s="3" t="s">
        <v>312</v>
      </c>
      <c r="S7574" s="11">
        <v>0.01207833226270645</v>
      </c>
      <c r="T7574" s="11">
        <v>0.2459504012730628</v>
      </c>
      <c r="U7574" s="11">
        <v>48.89816242386438</v>
      </c>
      <c r="V7574" s="11">
        <v>645.2864535351961</v>
      </c>
    </row>
    <row r="7575" spans="1:22" ht="18" customHeight="1">
      <c r="A7575" s="11">
        <v>2006.60884404176</v>
      </c>
      <c r="B7575" s="11">
        <v>98.1835261861023</v>
      </c>
      <c r="C7575" s="11">
        <v>467.2478216901208</v>
      </c>
      <c r="D7575" s="11">
        <v>20.36622224187684</v>
      </c>
      <c r="E7575" s="11">
        <v>73.31840007075661</v>
      </c>
      <c r="F7575" s="11">
        <v>4097.765224548394</v>
      </c>
      <c r="G7575" s="11">
        <v>1213.240299586143</v>
      </c>
      <c r="H7575" s="11">
        <v>1356.1344</v>
      </c>
      <c r="I7575" s="11">
        <v>2569.374699586142</v>
      </c>
      <c r="J7575" s="11">
        <v>0.018</v>
      </c>
      <c r="K7575" s="11">
        <v>0.03828635911700236</v>
      </c>
      <c r="L7575" s="11">
        <v>0.5088966363565804</v>
      </c>
      <c r="M7575" s="11">
        <v>0.1809174390343574</v>
      </c>
      <c r="N7575" s="11">
        <v>5.527383127560705</v>
      </c>
      <c r="O7575" s="3" t="s">
        <v>321</v>
      </c>
      <c r="P7575" s="3" t="s">
        <v>311</v>
      </c>
      <c r="Q7575" s="10">
        <v>5</v>
      </c>
      <c r="R7575" s="3" t="s">
        <v>312</v>
      </c>
      <c r="S7575" s="11">
        <v>0.01208013698328043</v>
      </c>
      <c r="T7575" s="11">
        <v>0.2460135538992146</v>
      </c>
      <c r="U7575" s="11">
        <v>48.91024256084766</v>
      </c>
      <c r="V7575" s="11">
        <v>645.5324670890952</v>
      </c>
    </row>
    <row r="7576" spans="1:22" ht="18" customHeight="1">
      <c r="A7576" s="11">
        <v>2006.824190128154</v>
      </c>
      <c r="B7576" s="11">
        <v>98.19482815962797</v>
      </c>
      <c r="C7576" s="11">
        <v>467.2514622219907</v>
      </c>
      <c r="D7576" s="11">
        <v>20.36840791262549</v>
      </c>
      <c r="E7576" s="11">
        <v>73.32626848545178</v>
      </c>
      <c r="F7576" s="11">
        <v>4097.797152027139</v>
      </c>
      <c r="G7576" s="11">
        <v>1213.500719618182</v>
      </c>
      <c r="H7576" s="11">
        <v>1356.1344</v>
      </c>
      <c r="I7576" s="11">
        <v>2569.635119618181</v>
      </c>
      <c r="J7576" s="11">
        <v>0.018</v>
      </c>
      <c r="K7576" s="11">
        <v>0.03828332633060649</v>
      </c>
      <c r="L7576" s="11">
        <v>0.5088931797960974</v>
      </c>
      <c r="M7576" s="11">
        <v>0.1808903920938634</v>
      </c>
      <c r="N7576" s="11">
        <v>5.528209588274338</v>
      </c>
      <c r="O7576" s="3" t="s">
        <v>321</v>
      </c>
      <c r="P7576" s="3" t="s">
        <v>311</v>
      </c>
      <c r="Q7576" s="10">
        <v>5</v>
      </c>
      <c r="R7576" s="3" t="s">
        <v>312</v>
      </c>
      <c r="S7576" s="11">
        <v>0.01208194280402535</v>
      </c>
      <c r="T7576" s="11">
        <v>0.2460767368219447</v>
      </c>
      <c r="U7576" s="11">
        <v>48.92232450365168</v>
      </c>
      <c r="V7576" s="11">
        <v>645.7785438259172</v>
      </c>
    </row>
    <row r="7577" spans="1:22" ht="18" customHeight="1">
      <c r="A7577" s="11">
        <v>2007.039536214548</v>
      </c>
      <c r="B7577" s="11">
        <v>98.20612926719592</v>
      </c>
      <c r="C7577" s="11">
        <v>467.2550978524941</v>
      </c>
      <c r="D7577" s="11">
        <v>20.37059358337415</v>
      </c>
      <c r="E7577" s="11">
        <v>73.33413690014694</v>
      </c>
      <c r="F7577" s="11">
        <v>4097.82903652088</v>
      </c>
      <c r="G7577" s="11">
        <v>1213.761167596587</v>
      </c>
      <c r="H7577" s="11">
        <v>1356.1344</v>
      </c>
      <c r="I7577" s="11">
        <v>2569.895567596587</v>
      </c>
      <c r="J7577" s="11">
        <v>0.018</v>
      </c>
      <c r="K7577" s="11">
        <v>0.03828029260273707</v>
      </c>
      <c r="L7577" s="11">
        <v>0.5088897228646817</v>
      </c>
      <c r="M7577" s="11">
        <v>0.180863336757137</v>
      </c>
      <c r="N7577" s="11">
        <v>5.52903655284652</v>
      </c>
      <c r="O7577" s="3" t="s">
        <v>321</v>
      </c>
      <c r="P7577" s="3" t="s">
        <v>311</v>
      </c>
      <c r="Q7577" s="10">
        <v>5</v>
      </c>
      <c r="R7577" s="3" t="s">
        <v>312</v>
      </c>
      <c r="S7577" s="11">
        <v>0.01208374972568613</v>
      </c>
      <c r="T7577" s="11">
        <v>0.2461399500636411</v>
      </c>
      <c r="U7577" s="11">
        <v>48.93440825337736</v>
      </c>
      <c r="V7577" s="11">
        <v>646.0246837759807</v>
      </c>
    </row>
    <row r="7578" spans="1:22" ht="18" customHeight="1">
      <c r="A7578" s="11">
        <v>2007.254882300942</v>
      </c>
      <c r="B7578" s="11">
        <v>98.21742950847447</v>
      </c>
      <c r="C7578" s="11">
        <v>467.2587285816311</v>
      </c>
      <c r="D7578" s="11">
        <v>20.37277925412281</v>
      </c>
      <c r="E7578" s="11">
        <v>73.34200531484211</v>
      </c>
      <c r="F7578" s="11">
        <v>4097.860878029619</v>
      </c>
      <c r="G7578" s="11">
        <v>1214.021643521359</v>
      </c>
      <c r="H7578" s="11">
        <v>1356.1344</v>
      </c>
      <c r="I7578" s="11">
        <v>2570.156043521359</v>
      </c>
      <c r="J7578" s="11">
        <v>0.018</v>
      </c>
      <c r="K7578" s="11">
        <v>0.03827725793339413</v>
      </c>
      <c r="L7578" s="11">
        <v>0.5088862655623333</v>
      </c>
      <c r="M7578" s="11">
        <v>0.1808362730241785</v>
      </c>
      <c r="N7578" s="11">
        <v>5.529864021618583</v>
      </c>
      <c r="O7578" s="3" t="s">
        <v>321</v>
      </c>
      <c r="P7578" s="3" t="s">
        <v>311</v>
      </c>
      <c r="Q7578" s="10">
        <v>5</v>
      </c>
      <c r="R7578" s="3" t="s">
        <v>312</v>
      </c>
      <c r="S7578" s="11">
        <v>0.01208555774894955</v>
      </c>
      <c r="T7578" s="11">
        <v>0.246203193645513</v>
      </c>
      <c r="U7578" s="11">
        <v>48.94649381112631</v>
      </c>
      <c r="V7578" s="11">
        <v>646.2708869696263</v>
      </c>
    </row>
    <row r="7579" spans="1:22" ht="18" customHeight="1">
      <c r="A7579" s="11">
        <v>2007.470228387336</v>
      </c>
      <c r="B7579" s="11">
        <v>98.22872888313208</v>
      </c>
      <c r="C7579" s="11">
        <v>467.2623544094018</v>
      </c>
      <c r="D7579" s="11">
        <v>20.37496492487146</v>
      </c>
      <c r="E7579" s="11">
        <v>73.34987372953726</v>
      </c>
      <c r="F7579" s="11">
        <v>4097.892676553355</v>
      </c>
      <c r="G7579" s="11">
        <v>1214.282147392497</v>
      </c>
      <c r="H7579" s="11">
        <v>1356.1344</v>
      </c>
      <c r="I7579" s="11">
        <v>2570.416547392497</v>
      </c>
      <c r="J7579" s="11">
        <v>0.018</v>
      </c>
      <c r="K7579" s="11">
        <v>0.03827422232257765</v>
      </c>
      <c r="L7579" s="11">
        <v>0.5088828078890522</v>
      </c>
      <c r="M7579" s="11">
        <v>0.180809200894988</v>
      </c>
      <c r="N7579" s="11">
        <v>5.53069199493221</v>
      </c>
      <c r="O7579" s="3" t="s">
        <v>321</v>
      </c>
      <c r="P7579" s="3" t="s">
        <v>311</v>
      </c>
      <c r="Q7579" s="10">
        <v>5</v>
      </c>
      <c r="R7579" s="3" t="s">
        <v>312</v>
      </c>
      <c r="S7579" s="11">
        <v>0.01208736687462095</v>
      </c>
      <c r="T7579" s="11">
        <v>0.2462664675911914</v>
      </c>
      <c r="U7579" s="11">
        <v>48.95858117800093</v>
      </c>
      <c r="V7579" s="11">
        <v>646.5171534372175</v>
      </c>
    </row>
    <row r="7580" spans="1:22" ht="18" customHeight="1">
      <c r="A7580" s="11">
        <v>2007.68557447373</v>
      </c>
      <c r="B7580" s="11">
        <v>98.24002739083708</v>
      </c>
      <c r="C7580" s="11">
        <v>467.2659753358058</v>
      </c>
      <c r="D7580" s="11">
        <v>20.37715059562012</v>
      </c>
      <c r="E7580" s="11">
        <v>73.35774214423245</v>
      </c>
      <c r="F7580" s="11">
        <v>4097.924432092087</v>
      </c>
      <c r="G7580" s="11">
        <v>1214.542679210001</v>
      </c>
      <c r="H7580" s="11">
        <v>1356.1344</v>
      </c>
      <c r="I7580" s="11">
        <v>2570.677079210001</v>
      </c>
      <c r="J7580" s="11">
        <v>0.018</v>
      </c>
      <c r="K7580" s="11">
        <v>0.03827118577028762</v>
      </c>
      <c r="L7580" s="11">
        <v>0.5088793498448383</v>
      </c>
      <c r="M7580" s="11">
        <v>0.1807821203695651</v>
      </c>
      <c r="N7580" s="11">
        <v>5.531520473129439</v>
      </c>
      <c r="O7580" s="3" t="s">
        <v>321</v>
      </c>
      <c r="P7580" s="3" t="s">
        <v>311</v>
      </c>
      <c r="Q7580" s="10">
        <v>5</v>
      </c>
      <c r="R7580" s="3" t="s">
        <v>312</v>
      </c>
      <c r="S7580" s="11">
        <v>0.01208917710344752</v>
      </c>
      <c r="T7580" s="11">
        <v>0.24632977192313</v>
      </c>
      <c r="U7580" s="11">
        <v>48.97067035510438</v>
      </c>
      <c r="V7580" s="11">
        <v>646.7634832091406</v>
      </c>
    </row>
    <row r="7581" spans="1:22" ht="18" customHeight="1">
      <c r="A7581" s="11">
        <v>2007.900920560124</v>
      </c>
      <c r="B7581" s="11">
        <v>98.25132503125801</v>
      </c>
      <c r="C7581" s="11">
        <v>467.2695913608437</v>
      </c>
      <c r="D7581" s="11">
        <v>20.37933626636878</v>
      </c>
      <c r="E7581" s="11">
        <v>73.3656105589276</v>
      </c>
      <c r="F7581" s="11">
        <v>4097.956144645819</v>
      </c>
      <c r="G7581" s="11">
        <v>1214.803238973871</v>
      </c>
      <c r="H7581" s="11">
        <v>1356.1344</v>
      </c>
      <c r="I7581" s="11">
        <v>2570.937638973871</v>
      </c>
      <c r="J7581" s="11">
        <v>0.018</v>
      </c>
      <c r="K7581" s="11">
        <v>0.03826814827652412</v>
      </c>
      <c r="L7581" s="11">
        <v>0.5088758914296918</v>
      </c>
      <c r="M7581" s="11">
        <v>0.1807550314479105</v>
      </c>
      <c r="N7581" s="11">
        <v>5.532349456552622</v>
      </c>
      <c r="O7581" s="3" t="s">
        <v>321</v>
      </c>
      <c r="P7581" s="3" t="s">
        <v>311</v>
      </c>
      <c r="Q7581" s="10">
        <v>5</v>
      </c>
      <c r="R7581" s="3" t="s">
        <v>312</v>
      </c>
      <c r="S7581" s="11">
        <v>0.01209098843611824</v>
      </c>
      <c r="T7581" s="11">
        <v>0.2463931066626024</v>
      </c>
      <c r="U7581" s="11">
        <v>48.9827613435405</v>
      </c>
      <c r="V7581" s="11">
        <v>647.0098763158032</v>
      </c>
    </row>
    <row r="7582" spans="1:22" ht="18" customHeight="1">
      <c r="A7582" s="11">
        <v>2008.116266646518</v>
      </c>
      <c r="B7582" s="11">
        <v>98.26262180406323</v>
      </c>
      <c r="C7582" s="11">
        <v>467.2732024845152</v>
      </c>
      <c r="D7582" s="11">
        <v>20.38152193711744</v>
      </c>
      <c r="E7582" s="11">
        <v>73.37347897362278</v>
      </c>
      <c r="F7582" s="11">
        <v>4097.987814214548</v>
      </c>
      <c r="G7582" s="11">
        <v>1215.063826684108</v>
      </c>
      <c r="H7582" s="11">
        <v>1356.1344</v>
      </c>
      <c r="I7582" s="11">
        <v>2571.198226684108</v>
      </c>
      <c r="J7582" s="11">
        <v>0.018</v>
      </c>
      <c r="K7582" s="11">
        <v>0.03826510984128706</v>
      </c>
      <c r="L7582" s="11">
        <v>0.5088724326436126</v>
      </c>
      <c r="M7582" s="11">
        <v>0.1807279341300237</v>
      </c>
      <c r="N7582" s="11">
        <v>5.533178945544499</v>
      </c>
      <c r="O7582" s="3" t="s">
        <v>321</v>
      </c>
      <c r="P7582" s="3" t="s">
        <v>311</v>
      </c>
      <c r="Q7582" s="10">
        <v>5</v>
      </c>
      <c r="R7582" s="3" t="s">
        <v>312</v>
      </c>
      <c r="S7582" s="11">
        <v>0.01209280087346042</v>
      </c>
      <c r="T7582" s="11">
        <v>0.246456471833707</v>
      </c>
      <c r="U7582" s="11">
        <v>48.99485414441396</v>
      </c>
      <c r="V7582" s="11">
        <v>647.2563327876369</v>
      </c>
    </row>
    <row r="7583" spans="1:22" ht="18" customHeight="1">
      <c r="A7583" s="11">
        <v>2008.331612732912</v>
      </c>
      <c r="B7583" s="11">
        <v>98.27391770892108</v>
      </c>
      <c r="C7583" s="11">
        <v>467.2768087068201</v>
      </c>
      <c r="D7583" s="11">
        <v>20.38370760786609</v>
      </c>
      <c r="E7583" s="11">
        <v>73.38134738831793</v>
      </c>
      <c r="F7583" s="11">
        <v>4098.019440798274</v>
      </c>
      <c r="G7583" s="11">
        <v>1215.324442340711</v>
      </c>
      <c r="H7583" s="11">
        <v>1356.1344</v>
      </c>
      <c r="I7583" s="11">
        <v>2571.458842340711</v>
      </c>
      <c r="J7583" s="11">
        <v>0.018</v>
      </c>
      <c r="K7583" s="11">
        <v>0.03826207046457646</v>
      </c>
      <c r="L7583" s="11">
        <v>0.5088689734866008</v>
      </c>
      <c r="M7583" s="11">
        <v>0.1807008284159047</v>
      </c>
      <c r="N7583" s="11">
        <v>5.53400894044813</v>
      </c>
      <c r="O7583" s="3" t="s">
        <v>321</v>
      </c>
      <c r="P7583" s="3" t="s">
        <v>311</v>
      </c>
      <c r="Q7583" s="10">
        <v>5</v>
      </c>
      <c r="R7583" s="3" t="s">
        <v>312</v>
      </c>
      <c r="S7583" s="11">
        <v>0.01209461441614491</v>
      </c>
      <c r="T7583" s="11">
        <v>0.246519867457361</v>
      </c>
      <c r="U7583" s="11">
        <v>49.00694875883011</v>
      </c>
      <c r="V7583" s="11">
        <v>647.5028526550942</v>
      </c>
    </row>
    <row r="7584" spans="1:22" ht="18" customHeight="1">
      <c r="A7584" s="11">
        <v>2008.546958819306</v>
      </c>
      <c r="B7584" s="11">
        <v>98.2852127455</v>
      </c>
      <c r="C7584" s="11">
        <v>467.2804100277586</v>
      </c>
      <c r="D7584" s="11">
        <v>20.38589327861475</v>
      </c>
      <c r="E7584" s="11">
        <v>73.3892158030131</v>
      </c>
      <c r="F7584" s="11">
        <v>4098.051024396996</v>
      </c>
      <c r="G7584" s="11">
        <v>1215.58508594368</v>
      </c>
      <c r="H7584" s="11">
        <v>1356.1344</v>
      </c>
      <c r="I7584" s="11">
        <v>2571.71948594368</v>
      </c>
      <c r="J7584" s="11">
        <v>0.018</v>
      </c>
      <c r="K7584" s="11">
        <v>0.03825903014639234</v>
      </c>
      <c r="L7584" s="11">
        <v>0.5088655139586561</v>
      </c>
      <c r="M7584" s="11">
        <v>0.1806737143055535</v>
      </c>
      <c r="N7584" s="11">
        <v>5.534839441606932</v>
      </c>
      <c r="O7584" s="3" t="s">
        <v>321</v>
      </c>
      <c r="P7584" s="3" t="s">
        <v>311</v>
      </c>
      <c r="Q7584" s="10">
        <v>5</v>
      </c>
      <c r="R7584" s="3" t="s">
        <v>312</v>
      </c>
      <c r="S7584" s="11">
        <v>0.01209642906498086</v>
      </c>
      <c r="T7584" s="11">
        <v>0.2465832935573068</v>
      </c>
      <c r="U7584" s="11">
        <v>49.01904518789509</v>
      </c>
      <c r="V7584" s="11">
        <v>647.7494359486515</v>
      </c>
    </row>
    <row r="7585" spans="1:22" ht="18" customHeight="1">
      <c r="A7585" s="11">
        <v>2008.7623049057</v>
      </c>
      <c r="B7585" s="11">
        <v>98.29650691346845</v>
      </c>
      <c r="C7585" s="11">
        <v>467.2840064473307</v>
      </c>
      <c r="D7585" s="11">
        <v>20.38807894936341</v>
      </c>
      <c r="E7585" s="11">
        <v>73.39708421770827</v>
      </c>
      <c r="F7585" s="11">
        <v>4098.082565010716</v>
      </c>
      <c r="G7585" s="11">
        <v>1215.845757493016</v>
      </c>
      <c r="H7585" s="11">
        <v>1356.1344</v>
      </c>
      <c r="I7585" s="11">
        <v>2571.980157493015</v>
      </c>
      <c r="J7585" s="11">
        <v>0.018</v>
      </c>
      <c r="K7585" s="11">
        <v>0.03825598888673469</v>
      </c>
      <c r="L7585" s="11">
        <v>0.5088620540597788</v>
      </c>
      <c r="M7585" s="11">
        <v>0.1806465917989703</v>
      </c>
      <c r="N7585" s="11">
        <v>5.53567044936466</v>
      </c>
      <c r="O7585" s="3" t="s">
        <v>321</v>
      </c>
      <c r="P7585" s="3" t="s">
        <v>311</v>
      </c>
      <c r="Q7585" s="10">
        <v>5</v>
      </c>
      <c r="R7585" s="3" t="s">
        <v>312</v>
      </c>
      <c r="S7585" s="11">
        <v>0.01209824482071928</v>
      </c>
      <c r="T7585" s="11">
        <v>0.2466467501561077</v>
      </c>
      <c r="U7585" s="11">
        <v>49.03114343271581</v>
      </c>
      <c r="V7585" s="11">
        <v>647.9960826988075</v>
      </c>
    </row>
    <row r="7586" spans="1:22" ht="18" customHeight="1">
      <c r="A7586" s="11">
        <v>2008.977650992093</v>
      </c>
      <c r="B7586" s="11">
        <v>98.30780021249478</v>
      </c>
      <c r="C7586" s="11">
        <v>467.2875979655366</v>
      </c>
      <c r="D7586" s="11">
        <v>20.39026462011206</v>
      </c>
      <c r="E7586" s="11">
        <v>73.40495263240344</v>
      </c>
      <c r="F7586" s="11">
        <v>4098.114062639434</v>
      </c>
      <c r="G7586" s="11">
        <v>1216.106456988717</v>
      </c>
      <c r="H7586" s="11">
        <v>1356.1344</v>
      </c>
      <c r="I7586" s="11">
        <v>2572.240856988717</v>
      </c>
      <c r="J7586" s="11">
        <v>0.018</v>
      </c>
      <c r="K7586" s="11">
        <v>0.03825294668560352</v>
      </c>
      <c r="L7586" s="11">
        <v>0.5088585937899688</v>
      </c>
      <c r="M7586" s="11">
        <v>0.180619460896155</v>
      </c>
      <c r="N7586" s="11">
        <v>5.536501964065422</v>
      </c>
      <c r="O7586" s="3" t="s">
        <v>321</v>
      </c>
      <c r="P7586" s="3" t="s">
        <v>311</v>
      </c>
      <c r="Q7586" s="10">
        <v>5</v>
      </c>
      <c r="R7586" s="3" t="s">
        <v>312</v>
      </c>
      <c r="S7586" s="11">
        <v>0.01210006168405286</v>
      </c>
      <c r="T7586" s="11">
        <v>0.2467102372751458</v>
      </c>
      <c r="U7586" s="11">
        <v>49.04324349439986</v>
      </c>
      <c r="V7586" s="11">
        <v>648.2427929360827</v>
      </c>
    </row>
    <row r="7587" spans="1:22" ht="18" customHeight="1">
      <c r="A7587" s="11">
        <v>2009.192997078488</v>
      </c>
      <c r="B7587" s="11">
        <v>98.31909264224741</v>
      </c>
      <c r="C7587" s="11">
        <v>467.2911845823757</v>
      </c>
      <c r="D7587" s="11">
        <v>20.39245029086072</v>
      </c>
      <c r="E7587" s="11">
        <v>73.4128210470986</v>
      </c>
      <c r="F7587" s="11">
        <v>4098.145517283148</v>
      </c>
      <c r="G7587" s="11">
        <v>1216.367184430785</v>
      </c>
      <c r="H7587" s="11">
        <v>1356.1344</v>
      </c>
      <c r="I7587" s="11">
        <v>2572.501584430785</v>
      </c>
      <c r="J7587" s="11">
        <v>0.018</v>
      </c>
      <c r="K7587" s="11">
        <v>0.03824990354299879</v>
      </c>
      <c r="L7587" s="11">
        <v>0.5088551331492261</v>
      </c>
      <c r="M7587" s="11">
        <v>0.1805923215971074</v>
      </c>
      <c r="N7587" s="11">
        <v>5.537333986053685</v>
      </c>
      <c r="O7587" s="3" t="s">
        <v>321</v>
      </c>
      <c r="P7587" s="3" t="s">
        <v>311</v>
      </c>
      <c r="Q7587" s="10">
        <v>5</v>
      </c>
      <c r="R7587" s="3" t="s">
        <v>312</v>
      </c>
      <c r="S7587" s="11">
        <v>0.01210187965581279</v>
      </c>
      <c r="T7587" s="11">
        <v>0.2467737549386321</v>
      </c>
      <c r="U7587" s="11">
        <v>49.05534537405568</v>
      </c>
      <c r="V7587" s="11">
        <v>648.4895666910213</v>
      </c>
    </row>
    <row r="7588" spans="1:22" ht="18" customHeight="1">
      <c r="A7588" s="11">
        <v>2009.408343164882</v>
      </c>
      <c r="B7588" s="11">
        <v>98.33038420239481</v>
      </c>
      <c r="C7588" s="11">
        <v>467.2947662978488</v>
      </c>
      <c r="D7588" s="11">
        <v>20.39463596160938</v>
      </c>
      <c r="E7588" s="11">
        <v>73.42068946179376</v>
      </c>
      <c r="F7588" s="11">
        <v>4098.176928941863</v>
      </c>
      <c r="G7588" s="11">
        <v>1216.627939819219</v>
      </c>
      <c r="H7588" s="11">
        <v>1356.1344</v>
      </c>
      <c r="I7588" s="11">
        <v>2572.762339819219</v>
      </c>
      <c r="J7588" s="11">
        <v>0.018</v>
      </c>
      <c r="K7588" s="11">
        <v>0.03824685945892058</v>
      </c>
      <c r="L7588" s="11">
        <v>0.5088516721375507</v>
      </c>
      <c r="M7588" s="11">
        <v>0.1805651739018281</v>
      </c>
      <c r="N7588" s="11">
        <v>5.538166515674236</v>
      </c>
      <c r="O7588" s="3" t="s">
        <v>321</v>
      </c>
      <c r="P7588" s="3" t="s">
        <v>311</v>
      </c>
      <c r="Q7588" s="10">
        <v>5</v>
      </c>
      <c r="R7588" s="3" t="s">
        <v>312</v>
      </c>
      <c r="S7588" s="11">
        <v>0.01210369873667363</v>
      </c>
      <c r="T7588" s="11">
        <v>0.2468373031675914</v>
      </c>
      <c r="U7588" s="11">
        <v>49.06744907279235</v>
      </c>
      <c r="V7588" s="11">
        <v>648.7364039941889</v>
      </c>
    </row>
    <row r="7589" spans="1:22" ht="18" customHeight="1">
      <c r="A7589" s="11">
        <v>2009.623689251276</v>
      </c>
      <c r="B7589" s="11">
        <v>98.3416748926053</v>
      </c>
      <c r="C7589" s="11">
        <v>467.2983431119553</v>
      </c>
      <c r="D7589" s="11">
        <v>20.39682163235803</v>
      </c>
      <c r="E7589" s="11">
        <v>73.42855787648892</v>
      </c>
      <c r="F7589" s="11">
        <v>4098.208297615573</v>
      </c>
      <c r="G7589" s="11">
        <v>1216.888723154019</v>
      </c>
      <c r="H7589" s="11">
        <v>1356.1344</v>
      </c>
      <c r="I7589" s="11">
        <v>2573.023123154019</v>
      </c>
      <c r="J7589" s="11">
        <v>0.018</v>
      </c>
      <c r="K7589" s="11">
        <v>0.03824381443336882</v>
      </c>
      <c r="L7589" s="11">
        <v>0.5088482107549426</v>
      </c>
      <c r="M7589" s="11">
        <v>0.1805380178103165</v>
      </c>
      <c r="N7589" s="11">
        <v>5.538999553272246</v>
      </c>
      <c r="O7589" s="3" t="s">
        <v>321</v>
      </c>
      <c r="P7589" s="3" t="s">
        <v>311</v>
      </c>
      <c r="Q7589" s="10">
        <v>5</v>
      </c>
      <c r="R7589" s="3" t="s">
        <v>312</v>
      </c>
      <c r="S7589" s="11">
        <v>0.01210551892744839</v>
      </c>
      <c r="T7589" s="11">
        <v>0.2469008819858782</v>
      </c>
      <c r="U7589" s="11">
        <v>49.0795545917198</v>
      </c>
      <c r="V7589" s="11">
        <v>648.9833048761748</v>
      </c>
    </row>
    <row r="7590" spans="1:22" ht="18" customHeight="1">
      <c r="A7590" s="11">
        <v>2009.83903533767</v>
      </c>
      <c r="B7590" s="11">
        <v>98.3529647125473</v>
      </c>
      <c r="C7590" s="11">
        <v>467.3019150246953</v>
      </c>
      <c r="D7590" s="11">
        <v>20.39900730310669</v>
      </c>
      <c r="E7590" s="11">
        <v>73.43642629118409</v>
      </c>
      <c r="F7590" s="11">
        <v>4098.239623304279</v>
      </c>
      <c r="G7590" s="11">
        <v>1217.149534435186</v>
      </c>
      <c r="H7590" s="11">
        <v>1356.1344</v>
      </c>
      <c r="I7590" s="11">
        <v>2573.283934435186</v>
      </c>
      <c r="J7590" s="11">
        <v>0.018</v>
      </c>
      <c r="K7590" s="11">
        <v>0.03824076846634351</v>
      </c>
      <c r="L7590" s="11">
        <v>0.5088447490014018</v>
      </c>
      <c r="M7590" s="11">
        <v>0.1805108533225726</v>
      </c>
      <c r="N7590" s="11">
        <v>5.539833099193218</v>
      </c>
      <c r="O7590" s="3" t="s">
        <v>321</v>
      </c>
      <c r="P7590" s="3" t="s">
        <v>311</v>
      </c>
      <c r="Q7590" s="10">
        <v>5</v>
      </c>
      <c r="R7590" s="3" t="s">
        <v>312</v>
      </c>
      <c r="S7590" s="11">
        <v>0.01210734022889189</v>
      </c>
      <c r="T7590" s="11">
        <v>0.2469644914161667</v>
      </c>
      <c r="U7590" s="11">
        <v>49.09166193194869</v>
      </c>
      <c r="V7590" s="11">
        <v>649.2302693675909</v>
      </c>
    </row>
    <row r="7591" spans="1:22" ht="18" customHeight="1">
      <c r="A7591" s="11">
        <v>2010.054381424064</v>
      </c>
      <c r="B7591" s="11">
        <v>98.36425366188922</v>
      </c>
      <c r="C7591" s="11">
        <v>467.3054820360688</v>
      </c>
      <c r="D7591" s="11">
        <v>20.40119297385535</v>
      </c>
      <c r="E7591" s="11">
        <v>73.44429470587926</v>
      </c>
      <c r="F7591" s="11">
        <v>4098.270906007982</v>
      </c>
      <c r="G7591" s="11">
        <v>1217.410373662718</v>
      </c>
      <c r="H7591" s="11">
        <v>1356.1344</v>
      </c>
      <c r="I7591" s="11">
        <v>2573.544773662718</v>
      </c>
      <c r="J7591" s="11">
        <v>0.018</v>
      </c>
      <c r="K7591" s="11">
        <v>0.03823772155784467</v>
      </c>
      <c r="L7591" s="11">
        <v>0.5088412868769283</v>
      </c>
      <c r="M7591" s="11">
        <v>0.1804836804385966</v>
      </c>
      <c r="N7591" s="11">
        <v>5.540667153783002</v>
      </c>
      <c r="O7591" s="3" t="s">
        <v>321</v>
      </c>
      <c r="P7591" s="3" t="s">
        <v>311</v>
      </c>
      <c r="Q7591" s="10">
        <v>5</v>
      </c>
      <c r="R7591" s="3" t="s">
        <v>312</v>
      </c>
      <c r="S7591" s="11">
        <v>0.01210916264170061</v>
      </c>
      <c r="T7591" s="11">
        <v>0.2470281314799481</v>
      </c>
      <c r="U7591" s="11">
        <v>49.10377109459039</v>
      </c>
      <c r="V7591" s="11">
        <v>649.4772974990709</v>
      </c>
    </row>
    <row r="7592" spans="1:22" ht="18" customHeight="1">
      <c r="A7592" s="11">
        <v>2010.269727510458</v>
      </c>
      <c r="B7592" s="11">
        <v>98.37554174029961</v>
      </c>
      <c r="C7592" s="11">
        <v>467.3090441460764</v>
      </c>
      <c r="D7592" s="11">
        <v>20.403378644604</v>
      </c>
      <c r="E7592" s="11">
        <v>73.45216312057441</v>
      </c>
      <c r="F7592" s="11">
        <v>4098.302145726688</v>
      </c>
      <c r="G7592" s="11">
        <v>1217.671240836617</v>
      </c>
      <c r="H7592" s="11">
        <v>1356.1344</v>
      </c>
      <c r="I7592" s="11">
        <v>2573.805640836617</v>
      </c>
      <c r="J7592" s="11">
        <v>0.018</v>
      </c>
      <c r="K7592" s="11">
        <v>0.03823467370787237</v>
      </c>
      <c r="L7592" s="11">
        <v>0.5088378243815221</v>
      </c>
      <c r="M7592" s="11">
        <v>0.1804564991583891</v>
      </c>
      <c r="N7592" s="11">
        <v>5.541501717387782</v>
      </c>
      <c r="O7592" s="3" t="s">
        <v>321</v>
      </c>
      <c r="P7592" s="3" t="s">
        <v>311</v>
      </c>
      <c r="Q7592" s="10">
        <v>5</v>
      </c>
      <c r="R7592" s="3" t="s">
        <v>312</v>
      </c>
      <c r="S7592" s="11">
        <v>0.01211098616668987</v>
      </c>
      <c r="T7592" s="11">
        <v>0.247091802201144</v>
      </c>
      <c r="U7592" s="11">
        <v>49.11588208075708</v>
      </c>
      <c r="V7592" s="11">
        <v>649.724389301272</v>
      </c>
    </row>
    <row r="7593" spans="1:22" ht="18" customHeight="1">
      <c r="A7593" s="11">
        <v>2010.485073596852</v>
      </c>
      <c r="B7593" s="11">
        <v>98.38682894744666</v>
      </c>
      <c r="C7593" s="11">
        <v>467.3126013547172</v>
      </c>
      <c r="D7593" s="11">
        <v>20.40556431535266</v>
      </c>
      <c r="E7593" s="11">
        <v>73.46003153526959</v>
      </c>
      <c r="F7593" s="11">
        <v>4098.333342460386</v>
      </c>
      <c r="G7593" s="11">
        <v>1217.932135956883</v>
      </c>
      <c r="H7593" s="11">
        <v>1356.1344</v>
      </c>
      <c r="I7593" s="11">
        <v>2574.066535956882</v>
      </c>
      <c r="J7593" s="11">
        <v>0.018</v>
      </c>
      <c r="K7593" s="11">
        <v>0.03823162491642647</v>
      </c>
      <c r="L7593" s="11">
        <v>0.5088343615151831</v>
      </c>
      <c r="M7593" s="11">
        <v>0.1804293094819488</v>
      </c>
      <c r="N7593" s="11">
        <v>5.542336790354151</v>
      </c>
      <c r="O7593" s="3" t="s">
        <v>321</v>
      </c>
      <c r="P7593" s="3" t="s">
        <v>311</v>
      </c>
      <c r="Q7593" s="10">
        <v>5</v>
      </c>
      <c r="R7593" s="3" t="s">
        <v>312</v>
      </c>
      <c r="S7593" s="11">
        <v>0.01211281080461679</v>
      </c>
      <c r="T7593" s="11">
        <v>0.2471555036024952</v>
      </c>
      <c r="U7593" s="11">
        <v>49.1279948915617</v>
      </c>
      <c r="V7593" s="11">
        <v>649.9715448048745</v>
      </c>
    </row>
    <row r="7594" spans="1:22" ht="18" customHeight="1">
      <c r="A7594" s="11">
        <v>2010.700419683246</v>
      </c>
      <c r="B7594" s="11">
        <v>98.39811528299892</v>
      </c>
      <c r="C7594" s="11">
        <v>467.3161536619917</v>
      </c>
      <c r="D7594" s="11">
        <v>20.40774998610132</v>
      </c>
      <c r="E7594" s="11">
        <v>73.46789994996475</v>
      </c>
      <c r="F7594" s="11">
        <v>4098.364496209084</v>
      </c>
      <c r="G7594" s="11">
        <v>1218.193059023514</v>
      </c>
      <c r="H7594" s="11">
        <v>1356.1344</v>
      </c>
      <c r="I7594" s="11">
        <v>2574.327459023514</v>
      </c>
      <c r="J7594" s="11">
        <v>0.018</v>
      </c>
      <c r="K7594" s="11">
        <v>0.03822857518350708</v>
      </c>
      <c r="L7594" s="11">
        <v>0.5088308982779116</v>
      </c>
      <c r="M7594" s="11">
        <v>0.1804021114092768</v>
      </c>
      <c r="N7594" s="11">
        <v>5.543172373028985</v>
      </c>
      <c r="O7594" s="3" t="s">
        <v>321</v>
      </c>
      <c r="P7594" s="3" t="s">
        <v>311</v>
      </c>
      <c r="Q7594" s="10">
        <v>5</v>
      </c>
      <c r="R7594" s="3" t="s">
        <v>312</v>
      </c>
      <c r="S7594" s="11">
        <v>0.01211463655618012</v>
      </c>
      <c r="T7594" s="11">
        <v>0.247219235705559</v>
      </c>
      <c r="U7594" s="11">
        <v>49.14010952811788</v>
      </c>
      <c r="V7594" s="11">
        <v>650.21876404058</v>
      </c>
    </row>
    <row r="7595" spans="1:22" ht="18" customHeight="1">
      <c r="A7595" s="11">
        <v>2010.915765769639</v>
      </c>
      <c r="B7595" s="11">
        <v>98.40940074662468</v>
      </c>
      <c r="C7595" s="11">
        <v>467.3197010678997</v>
      </c>
      <c r="D7595" s="11">
        <v>20.40993565684997</v>
      </c>
      <c r="E7595" s="11">
        <v>73.47576836465991</v>
      </c>
      <c r="F7595" s="11">
        <v>4098.395606972778</v>
      </c>
      <c r="G7595" s="11">
        <v>1218.454010036511</v>
      </c>
      <c r="H7595" s="11">
        <v>1356.1344</v>
      </c>
      <c r="I7595" s="11">
        <v>2574.588410036511</v>
      </c>
      <c r="J7595" s="11">
        <v>0.018</v>
      </c>
      <c r="K7595" s="11">
        <v>0.03822552450911414</v>
      </c>
      <c r="L7595" s="11">
        <v>0.5088274346697074</v>
      </c>
      <c r="M7595" s="11">
        <v>0.1803749049403725</v>
      </c>
      <c r="N7595" s="11">
        <v>5.544008465759554</v>
      </c>
      <c r="O7595" s="3" t="s">
        <v>321</v>
      </c>
      <c r="P7595" s="3" t="s">
        <v>311</v>
      </c>
      <c r="Q7595" s="10">
        <v>5</v>
      </c>
      <c r="R7595" s="3" t="s">
        <v>312</v>
      </c>
      <c r="S7595" s="11">
        <v>0.01211646342219754</v>
      </c>
      <c r="T7595" s="11">
        <v>0.247282998534325</v>
      </c>
      <c r="U7595" s="11">
        <v>49.15222599154007</v>
      </c>
      <c r="V7595" s="11">
        <v>650.4660470391143</v>
      </c>
    </row>
    <row r="7596" spans="1:22" ht="18" customHeight="1">
      <c r="A7596" s="11">
        <v>2011.131111856034</v>
      </c>
      <c r="B7596" s="11">
        <v>98.42068533799247</v>
      </c>
      <c r="C7596" s="11">
        <v>467.3232435724412</v>
      </c>
      <c r="D7596" s="11">
        <v>20.41212132759863</v>
      </c>
      <c r="E7596" s="11">
        <v>73.48363677935508</v>
      </c>
      <c r="F7596" s="11">
        <v>4098.426674751468</v>
      </c>
      <c r="G7596" s="11">
        <v>1218.714988995876</v>
      </c>
      <c r="H7596" s="11">
        <v>1356.1344</v>
      </c>
      <c r="I7596" s="11">
        <v>2574.849388995875</v>
      </c>
      <c r="J7596" s="11">
        <v>0.018</v>
      </c>
      <c r="K7596" s="11">
        <v>0.03822247289324766</v>
      </c>
      <c r="L7596" s="11">
        <v>0.5088239706905704</v>
      </c>
      <c r="M7596" s="11">
        <v>0.1803476900752359</v>
      </c>
      <c r="N7596" s="11">
        <v>5.544845068893473</v>
      </c>
      <c r="O7596" s="3" t="s">
        <v>321</v>
      </c>
      <c r="P7596" s="3" t="s">
        <v>311</v>
      </c>
      <c r="Q7596" s="10">
        <v>5</v>
      </c>
      <c r="R7596" s="3" t="s">
        <v>312</v>
      </c>
      <c r="S7596" s="11">
        <v>0.01211829140342844</v>
      </c>
      <c r="T7596" s="11">
        <v>0.2473467921116008</v>
      </c>
      <c r="U7596" s="11">
        <v>49.1643442829435</v>
      </c>
      <c r="V7596" s="11">
        <v>650.7133938312259</v>
      </c>
    </row>
    <row r="7597" spans="1:22" ht="18" customHeight="1">
      <c r="A7597" s="11">
        <v>2011.346457942428</v>
      </c>
      <c r="B7597" s="11">
        <v>98.43196905677064</v>
      </c>
      <c r="C7597" s="11">
        <v>467.3267811756165</v>
      </c>
      <c r="D7597" s="11">
        <v>20.41430699834729</v>
      </c>
      <c r="E7597" s="11">
        <v>73.49150519405025</v>
      </c>
      <c r="F7597" s="11">
        <v>4098.457699545158</v>
      </c>
      <c r="G7597" s="11">
        <v>1218.975995901606</v>
      </c>
      <c r="H7597" s="11">
        <v>1356.1344</v>
      </c>
      <c r="I7597" s="11">
        <v>2575.110395901605</v>
      </c>
      <c r="J7597" s="11">
        <v>0.018</v>
      </c>
      <c r="K7597" s="11">
        <v>0.03821942033590767</v>
      </c>
      <c r="L7597" s="11">
        <v>0.5088205063405006</v>
      </c>
      <c r="M7597" s="11">
        <v>0.1803204668138675</v>
      </c>
      <c r="N7597" s="11">
        <v>5.545682182778685</v>
      </c>
      <c r="O7597" s="3" t="s">
        <v>321</v>
      </c>
      <c r="P7597" s="3" t="s">
        <v>311</v>
      </c>
      <c r="Q7597" s="10">
        <v>5</v>
      </c>
      <c r="R7597" s="3" t="s">
        <v>312</v>
      </c>
      <c r="S7597" s="11">
        <v>0.01212012050057387</v>
      </c>
      <c r="T7597" s="11">
        <v>0.2474106164590094</v>
      </c>
      <c r="U7597" s="11">
        <v>49.17646440344407</v>
      </c>
      <c r="V7597" s="11">
        <v>650.9608044476848</v>
      </c>
    </row>
    <row r="7598" spans="1:22" ht="18" customHeight="1">
      <c r="A7598" s="11">
        <v>2011.561804028822</v>
      </c>
      <c r="B7598" s="11">
        <v>98.44325190262765</v>
      </c>
      <c r="C7598" s="11">
        <v>467.3303138774253</v>
      </c>
      <c r="D7598" s="11">
        <v>20.41649266909595</v>
      </c>
      <c r="E7598" s="11">
        <v>73.49937360874542</v>
      </c>
      <c r="F7598" s="11">
        <v>4098.488681353845</v>
      </c>
      <c r="G7598" s="11">
        <v>1219.237030753702</v>
      </c>
      <c r="H7598" s="11">
        <v>1356.1344</v>
      </c>
      <c r="I7598" s="11">
        <v>2575.371430753702</v>
      </c>
      <c r="J7598" s="11">
        <v>0.018</v>
      </c>
      <c r="K7598" s="11">
        <v>0.03821636683709415</v>
      </c>
      <c r="L7598" s="11">
        <v>0.5088170416194983</v>
      </c>
      <c r="M7598" s="11">
        <v>0.1802932351562669</v>
      </c>
      <c r="N7598" s="11">
        <v>5.546519807763516</v>
      </c>
      <c r="O7598" s="3" t="s">
        <v>321</v>
      </c>
      <c r="P7598" s="3" t="s">
        <v>311</v>
      </c>
      <c r="Q7598" s="10">
        <v>5</v>
      </c>
      <c r="R7598" s="3" t="s">
        <v>312</v>
      </c>
      <c r="S7598" s="11">
        <v>0.01212195071447351</v>
      </c>
      <c r="T7598" s="11">
        <v>0.2474744716010107</v>
      </c>
      <c r="U7598" s="11">
        <v>49.18858635415855</v>
      </c>
      <c r="V7598" s="11">
        <v>651.2082789192858</v>
      </c>
    </row>
    <row r="7599" spans="1:22" ht="18" customHeight="1">
      <c r="A7599" s="11">
        <v>2011.777150115216</v>
      </c>
      <c r="B7599" s="11">
        <v>98.45453387523183</v>
      </c>
      <c r="C7599" s="11">
        <v>467.3338416778678</v>
      </c>
      <c r="D7599" s="11">
        <v>20.4186783398446</v>
      </c>
      <c r="E7599" s="11">
        <v>73.50724202344058</v>
      </c>
      <c r="F7599" s="11">
        <v>4098.51962017753</v>
      </c>
      <c r="G7599" s="11">
        <v>1219.498093552165</v>
      </c>
      <c r="H7599" s="11">
        <v>1356.1344</v>
      </c>
      <c r="I7599" s="11">
        <v>2575.632493552165</v>
      </c>
      <c r="J7599" s="11">
        <v>0.018</v>
      </c>
      <c r="K7599" s="11">
        <v>0.03821331239680711</v>
      </c>
      <c r="L7599" s="11">
        <v>0.5088135765275631</v>
      </c>
      <c r="M7599" s="11">
        <v>0.1802659951024343</v>
      </c>
      <c r="N7599" s="11">
        <v>5.547357944196632</v>
      </c>
      <c r="O7599" s="3" t="s">
        <v>321</v>
      </c>
      <c r="P7599" s="3" t="s">
        <v>311</v>
      </c>
      <c r="Q7599" s="10">
        <v>5</v>
      </c>
      <c r="R7599" s="3" t="s">
        <v>312</v>
      </c>
      <c r="S7599" s="11">
        <v>0.01212378204581028</v>
      </c>
      <c r="T7599" s="11">
        <v>0.2475383575588702</v>
      </c>
      <c r="U7599" s="11">
        <v>49.20071013620436</v>
      </c>
      <c r="V7599" s="11">
        <v>651.4558172768446</v>
      </c>
    </row>
    <row r="7600" spans="1:22" ht="18" customHeight="1">
      <c r="A7600" s="11">
        <v>2011.992496201609</v>
      </c>
      <c r="B7600" s="11">
        <v>98.46581497425159</v>
      </c>
      <c r="C7600" s="11">
        <v>467.3373645769437</v>
      </c>
      <c r="D7600" s="11">
        <v>20.42086401059326</v>
      </c>
      <c r="E7600" s="11">
        <v>73.51511043813574</v>
      </c>
      <c r="F7600" s="11">
        <v>4098.55051601621</v>
      </c>
      <c r="G7600" s="11">
        <v>1219.759184296993</v>
      </c>
      <c r="H7600" s="11">
        <v>1356.1344</v>
      </c>
      <c r="I7600" s="11">
        <v>2575.893584296993</v>
      </c>
      <c r="J7600" s="11">
        <v>0.018</v>
      </c>
      <c r="K7600" s="11">
        <v>0.03821025701504652</v>
      </c>
      <c r="L7600" s="11">
        <v>0.5088101110646954</v>
      </c>
      <c r="M7600" s="11">
        <v>0.1802387466523694</v>
      </c>
      <c r="N7600" s="11">
        <v>5.548196592427059</v>
      </c>
      <c r="O7600" s="3" t="s">
        <v>321</v>
      </c>
      <c r="P7600" s="3" t="s">
        <v>311</v>
      </c>
      <c r="Q7600" s="10">
        <v>5</v>
      </c>
      <c r="R7600" s="3" t="s">
        <v>312</v>
      </c>
      <c r="S7600" s="11">
        <v>0.01212561449540573</v>
      </c>
      <c r="T7600" s="11">
        <v>0.2476022743566912</v>
      </c>
      <c r="U7600" s="11">
        <v>49.21283575069976</v>
      </c>
      <c r="V7600" s="11">
        <v>651.7034195512014</v>
      </c>
    </row>
    <row r="7601" spans="1:22" ht="18" customHeight="1">
      <c r="A7601" s="11">
        <v>2012.207842288004</v>
      </c>
      <c r="B7601" s="11">
        <v>98.47709519935542</v>
      </c>
      <c r="C7601" s="11">
        <v>467.3408825746533</v>
      </c>
      <c r="D7601" s="11">
        <v>20.42304968134192</v>
      </c>
      <c r="E7601" s="11">
        <v>73.5229788528309</v>
      </c>
      <c r="F7601" s="11">
        <v>4098.581368869889</v>
      </c>
      <c r="G7601" s="11">
        <v>1220.020302988189</v>
      </c>
      <c r="H7601" s="11">
        <v>1356.1344</v>
      </c>
      <c r="I7601" s="11">
        <v>2576.154702988189</v>
      </c>
      <c r="J7601" s="11">
        <v>0.018</v>
      </c>
      <c r="K7601" s="11">
        <v>0.03820720069181241</v>
      </c>
      <c r="L7601" s="11">
        <v>0.5088066452308949</v>
      </c>
      <c r="M7601" s="11">
        <v>0.1802114898060725</v>
      </c>
      <c r="N7601" s="11">
        <v>5.549035752804167</v>
      </c>
      <c r="O7601" s="3" t="s">
        <v>321</v>
      </c>
      <c r="P7601" s="3" t="s">
        <v>311</v>
      </c>
      <c r="Q7601" s="10">
        <v>5</v>
      </c>
      <c r="R7601" s="3" t="s">
        <v>312</v>
      </c>
      <c r="S7601" s="11">
        <v>0.01212744806402311</v>
      </c>
      <c r="T7601" s="11">
        <v>0.2476662220173932</v>
      </c>
      <c r="U7601" s="11">
        <v>49.22496319876378</v>
      </c>
      <c r="V7601" s="11">
        <v>651.9510857732188</v>
      </c>
    </row>
    <row r="7602" spans="1:22" ht="18" customHeight="1">
      <c r="A7602" s="11">
        <v>2012.423188374398</v>
      </c>
      <c r="B7602" s="11">
        <v>98.48837455021165</v>
      </c>
      <c r="C7602" s="11">
        <v>467.3443956709964</v>
      </c>
      <c r="D7602" s="11">
        <v>20.42523535209057</v>
      </c>
      <c r="E7602" s="11">
        <v>73.53084726752607</v>
      </c>
      <c r="F7602" s="11">
        <v>4098.612178738565</v>
      </c>
      <c r="G7602" s="11">
        <v>1220.28144962575</v>
      </c>
      <c r="H7602" s="11">
        <v>1356.1344</v>
      </c>
      <c r="I7602" s="11">
        <v>2576.41584962575</v>
      </c>
      <c r="J7602" s="11">
        <v>0.018</v>
      </c>
      <c r="K7602" s="11">
        <v>0.03820414342710477</v>
      </c>
      <c r="L7602" s="11">
        <v>0.5088031790261618</v>
      </c>
      <c r="M7602" s="11">
        <v>0.1801842245635435</v>
      </c>
      <c r="N7602" s="11">
        <v>5.549875425677688</v>
      </c>
      <c r="O7602" s="3" t="s">
        <v>321</v>
      </c>
      <c r="P7602" s="3" t="s">
        <v>311</v>
      </c>
      <c r="Q7602" s="10">
        <v>5</v>
      </c>
      <c r="R7602" s="3" t="s">
        <v>312</v>
      </c>
      <c r="S7602" s="11">
        <v>0.01212928275236728</v>
      </c>
      <c r="T7602" s="11">
        <v>0.2477302005627098</v>
      </c>
      <c r="U7602" s="11">
        <v>49.23709248151615</v>
      </c>
      <c r="V7602" s="11">
        <v>652.1988159737815</v>
      </c>
    </row>
    <row r="7603" spans="1:22" ht="18" customHeight="1">
      <c r="A7603" s="11">
        <v>2012.638534460792</v>
      </c>
      <c r="B7603" s="11">
        <v>98.49965302648877</v>
      </c>
      <c r="C7603" s="11">
        <v>467.3479038659733</v>
      </c>
      <c r="D7603" s="11">
        <v>20.42742102283923</v>
      </c>
      <c r="E7603" s="11">
        <v>73.53871568222122</v>
      </c>
      <c r="F7603" s="11">
        <v>4098.642945622239</v>
      </c>
      <c r="G7603" s="11">
        <v>1220.542624209678</v>
      </c>
      <c r="H7603" s="11">
        <v>1356.1344</v>
      </c>
      <c r="I7603" s="11">
        <v>2576.677024209677</v>
      </c>
      <c r="J7603" s="11">
        <v>0.018</v>
      </c>
      <c r="K7603" s="11">
        <v>0.03820108522092362</v>
      </c>
      <c r="L7603" s="11">
        <v>0.5087997124504958</v>
      </c>
      <c r="M7603" s="11">
        <v>0.1801569509247824</v>
      </c>
      <c r="N7603" s="11">
        <v>5.550715611397705</v>
      </c>
      <c r="O7603" s="3" t="s">
        <v>321</v>
      </c>
      <c r="P7603" s="3" t="s">
        <v>311</v>
      </c>
      <c r="Q7603" s="10">
        <v>5</v>
      </c>
      <c r="R7603" s="3" t="s">
        <v>312</v>
      </c>
      <c r="S7603" s="11">
        <v>0.01213111856126217</v>
      </c>
      <c r="T7603" s="11">
        <v>0.2477942100168127</v>
      </c>
      <c r="U7603" s="11">
        <v>49.24922360007741</v>
      </c>
      <c r="V7603" s="11">
        <v>652.4466101837983</v>
      </c>
    </row>
    <row r="7604" spans="1:22" ht="18" customHeight="1">
      <c r="A7604" s="11">
        <v>2012.853880547186</v>
      </c>
      <c r="B7604" s="11">
        <v>98.51093062785506</v>
      </c>
      <c r="C7604" s="11">
        <v>467.3514071595835</v>
      </c>
      <c r="D7604" s="11">
        <v>20.42960669358789</v>
      </c>
      <c r="E7604" s="11">
        <v>73.5465840969164</v>
      </c>
      <c r="F7604" s="11">
        <v>4098.673669520909</v>
      </c>
      <c r="G7604" s="11">
        <v>1220.803826739972</v>
      </c>
      <c r="H7604" s="11">
        <v>1356.1344</v>
      </c>
      <c r="I7604" s="11">
        <v>2576.938226739971</v>
      </c>
      <c r="J7604" s="11">
        <v>0.018</v>
      </c>
      <c r="K7604" s="11">
        <v>0.0381980260732689</v>
      </c>
      <c r="L7604" s="11">
        <v>0.5087962455038973</v>
      </c>
      <c r="M7604" s="11">
        <v>0.180129668889789</v>
      </c>
      <c r="N7604" s="11">
        <v>5.551556310314668</v>
      </c>
      <c r="O7604" s="3" t="s">
        <v>321</v>
      </c>
      <c r="P7604" s="3" t="s">
        <v>311</v>
      </c>
      <c r="Q7604" s="10">
        <v>5</v>
      </c>
      <c r="R7604" s="3" t="s">
        <v>312</v>
      </c>
      <c r="S7604" s="11">
        <v>0.01213295549147334</v>
      </c>
      <c r="T7604" s="11">
        <v>0.2478582504026891</v>
      </c>
      <c r="U7604" s="11">
        <v>49.26135655556889</v>
      </c>
      <c r="V7604" s="11">
        <v>652.694468434201</v>
      </c>
    </row>
    <row r="7605" spans="1:22" ht="18" customHeight="1">
      <c r="A7605" s="11">
        <v>2013.06922663358</v>
      </c>
      <c r="B7605" s="11">
        <v>98.52220735397904</v>
      </c>
      <c r="C7605" s="11">
        <v>467.3549055518274</v>
      </c>
      <c r="D7605" s="11">
        <v>20.43179236433654</v>
      </c>
      <c r="E7605" s="11">
        <v>73.55445251161156</v>
      </c>
      <c r="F7605" s="11">
        <v>4098.704350434577</v>
      </c>
      <c r="G7605" s="11">
        <v>1221.065057216631</v>
      </c>
      <c r="H7605" s="11">
        <v>1356.1344</v>
      </c>
      <c r="I7605" s="11">
        <v>2577.199457216631</v>
      </c>
      <c r="J7605" s="11">
        <v>0.018</v>
      </c>
      <c r="K7605" s="11">
        <v>0.03819496598414068</v>
      </c>
      <c r="L7605" s="11">
        <v>0.508792778186366</v>
      </c>
      <c r="M7605" s="11">
        <v>0.1801023784585637</v>
      </c>
      <c r="N7605" s="11">
        <v>5.552397522779361</v>
      </c>
      <c r="O7605" s="3" t="s">
        <v>321</v>
      </c>
      <c r="P7605" s="3" t="s">
        <v>311</v>
      </c>
      <c r="Q7605" s="10">
        <v>5</v>
      </c>
      <c r="R7605" s="3" t="s">
        <v>312</v>
      </c>
      <c r="S7605" s="11">
        <v>0.01213479354370798</v>
      </c>
      <c r="T7605" s="11">
        <v>0.2479223217421393</v>
      </c>
      <c r="U7605" s="11">
        <v>49.2734913491126</v>
      </c>
      <c r="V7605" s="11">
        <v>652.9423907559432</v>
      </c>
    </row>
    <row r="7606" spans="1:22" ht="18" customHeight="1">
      <c r="A7606" s="11">
        <v>2013.284572719974</v>
      </c>
      <c r="B7606" s="11">
        <v>98.53348320452908</v>
      </c>
      <c r="C7606" s="11">
        <v>467.3583990427049</v>
      </c>
      <c r="D7606" s="11">
        <v>20.4339780350852</v>
      </c>
      <c r="E7606" s="11">
        <v>73.56232092630674</v>
      </c>
      <c r="F7606" s="11">
        <v>4098.734988363244</v>
      </c>
      <c r="G7606" s="11">
        <v>1221.326315639658</v>
      </c>
      <c r="H7606" s="11">
        <v>1356.1344</v>
      </c>
      <c r="I7606" s="11">
        <v>2577.460715639658</v>
      </c>
      <c r="J7606" s="11">
        <v>0.018</v>
      </c>
      <c r="K7606" s="11">
        <v>0.03819190495353893</v>
      </c>
      <c r="L7606" s="11">
        <v>0.5087893104979021</v>
      </c>
      <c r="M7606" s="11">
        <v>0.1800750796311063</v>
      </c>
      <c r="N7606" s="11">
        <v>5.55323924914294</v>
      </c>
      <c r="O7606" s="3" t="s">
        <v>321</v>
      </c>
      <c r="P7606" s="3" t="s">
        <v>311</v>
      </c>
      <c r="Q7606" s="10">
        <v>5</v>
      </c>
      <c r="R7606" s="3" t="s">
        <v>312</v>
      </c>
      <c r="S7606" s="11">
        <v>0.01213663271881207</v>
      </c>
      <c r="T7606" s="11">
        <v>0.2479864240598066</v>
      </c>
      <c r="U7606" s="11">
        <v>49.28562798183141</v>
      </c>
      <c r="V7606" s="11">
        <v>653.190377180003</v>
      </c>
    </row>
    <row r="7607" spans="1:22" ht="18" customHeight="1">
      <c r="A7607" s="11">
        <v>2013.499918806368</v>
      </c>
      <c r="B7607" s="11">
        <v>98.54475817917361</v>
      </c>
      <c r="C7607" s="11">
        <v>467.3618876322161</v>
      </c>
      <c r="D7607" s="11">
        <v>20.43616370583386</v>
      </c>
      <c r="E7607" s="11">
        <v>73.57018934100189</v>
      </c>
      <c r="F7607" s="11">
        <v>4098.765583306908</v>
      </c>
      <c r="G7607" s="11">
        <v>1221.58760200905</v>
      </c>
      <c r="H7607" s="11">
        <v>1356.1344</v>
      </c>
      <c r="I7607" s="11">
        <v>2577.72200200905</v>
      </c>
      <c r="J7607" s="11">
        <v>0.018</v>
      </c>
      <c r="K7607" s="11">
        <v>0.03818884298146365</v>
      </c>
      <c r="L7607" s="11">
        <v>0.5087858424385053</v>
      </c>
      <c r="M7607" s="11">
        <v>0.1800477724074168</v>
      </c>
      <c r="N7607" s="11">
        <v>5.554081489756919</v>
      </c>
      <c r="O7607" s="3" t="s">
        <v>321</v>
      </c>
      <c r="P7607" s="3" t="s">
        <v>311</v>
      </c>
      <c r="Q7607" s="10">
        <v>5</v>
      </c>
      <c r="R7607" s="3" t="s">
        <v>312</v>
      </c>
      <c r="S7607" s="11">
        <v>0.01213847301747462</v>
      </c>
      <c r="T7607" s="11">
        <v>0.2480505573771335</v>
      </c>
      <c r="U7607" s="11">
        <v>49.29776645484888</v>
      </c>
      <c r="V7607" s="11">
        <v>653.4384277373802</v>
      </c>
    </row>
    <row r="7608" spans="1:22" ht="18" customHeight="1">
      <c r="A7608" s="11">
        <v>2013.715264892762</v>
      </c>
      <c r="B7608" s="11">
        <v>98.55603227758098</v>
      </c>
      <c r="C7608" s="11">
        <v>467.3653713203607</v>
      </c>
      <c r="D7608" s="11">
        <v>20.43834937658252</v>
      </c>
      <c r="E7608" s="11">
        <v>73.57805775569706</v>
      </c>
      <c r="F7608" s="11">
        <v>4098.796135265567</v>
      </c>
      <c r="G7608" s="11">
        <v>1221.848916324809</v>
      </c>
      <c r="H7608" s="11">
        <v>1356.1344</v>
      </c>
      <c r="I7608" s="11">
        <v>2577.983316324809</v>
      </c>
      <c r="J7608" s="11">
        <v>0.018</v>
      </c>
      <c r="K7608" s="11">
        <v>0.03818578006791483</v>
      </c>
      <c r="L7608" s="11">
        <v>0.5087823740081761</v>
      </c>
      <c r="M7608" s="11">
        <v>0.180020456787495</v>
      </c>
      <c r="N7608" s="11">
        <v>5.554924244973165</v>
      </c>
      <c r="O7608" s="3" t="s">
        <v>321</v>
      </c>
      <c r="P7608" s="3" t="s">
        <v>311</v>
      </c>
      <c r="Q7608" s="10">
        <v>5</v>
      </c>
      <c r="R7608" s="3" t="s">
        <v>312</v>
      </c>
      <c r="S7608" s="11">
        <v>0.01214031444052349</v>
      </c>
      <c r="T7608" s="11">
        <v>0.2481147217184062</v>
      </c>
      <c r="U7608" s="11">
        <v>49.30990676928941</v>
      </c>
      <c r="V7608" s="11">
        <v>653.6865424590985</v>
      </c>
    </row>
    <row r="7609" spans="1:22" ht="18" customHeight="1">
      <c r="A7609" s="11">
        <v>2013.930610979156</v>
      </c>
      <c r="B7609" s="11">
        <v>98.56730549941965</v>
      </c>
      <c r="C7609" s="11">
        <v>467.368850107139</v>
      </c>
      <c r="D7609" s="11">
        <v>20.44053504733117</v>
      </c>
      <c r="E7609" s="11">
        <v>73.58592617039223</v>
      </c>
      <c r="F7609" s="11">
        <v>4098.826644239225</v>
      </c>
      <c r="G7609" s="11">
        <v>1222.110258586934</v>
      </c>
      <c r="H7609" s="11">
        <v>1356.1344</v>
      </c>
      <c r="I7609" s="11">
        <v>2578.244658586934</v>
      </c>
      <c r="J7609" s="11">
        <v>0.018</v>
      </c>
      <c r="K7609" s="11">
        <v>0.03818271621289249</v>
      </c>
      <c r="L7609" s="11">
        <v>0.5087789052069139</v>
      </c>
      <c r="M7609" s="11">
        <v>0.1799931327713413</v>
      </c>
      <c r="N7609" s="11">
        <v>5.555767515143896</v>
      </c>
      <c r="O7609" s="3" t="s">
        <v>321</v>
      </c>
      <c r="P7609" s="3" t="s">
        <v>311</v>
      </c>
      <c r="Q7609" s="10">
        <v>5</v>
      </c>
      <c r="R7609" s="3" t="s">
        <v>312</v>
      </c>
      <c r="S7609" s="11">
        <v>0.01214215698872812</v>
      </c>
      <c r="T7609" s="11">
        <v>0.2481789171067249</v>
      </c>
      <c r="U7609" s="11">
        <v>49.32204892627814</v>
      </c>
      <c r="V7609" s="11">
        <v>653.9347213762053</v>
      </c>
    </row>
    <row r="7610" spans="1:22" ht="18" customHeight="1">
      <c r="A7610" s="11">
        <v>2014.14595706555</v>
      </c>
      <c r="B7610" s="11">
        <v>98.57857784435801</v>
      </c>
      <c r="C7610" s="11">
        <v>467.3723239925508</v>
      </c>
      <c r="D7610" s="11">
        <v>20.44272071807983</v>
      </c>
      <c r="E7610" s="11">
        <v>73.59379458508739</v>
      </c>
      <c r="F7610" s="11">
        <v>4098.85711022788</v>
      </c>
      <c r="G7610" s="11">
        <v>1222.371628795425</v>
      </c>
      <c r="H7610" s="11">
        <v>1356.1344</v>
      </c>
      <c r="I7610" s="11">
        <v>2578.506028795425</v>
      </c>
      <c r="J7610" s="11">
        <v>0.018</v>
      </c>
      <c r="K7610" s="11">
        <v>0.03817965141639663</v>
      </c>
      <c r="L7610" s="11">
        <v>0.5087754360347192</v>
      </c>
      <c r="M7610" s="11">
        <v>0.1799658003589554</v>
      </c>
      <c r="N7610" s="11">
        <v>5.556611300621698</v>
      </c>
      <c r="O7610" s="3" t="s">
        <v>321</v>
      </c>
      <c r="P7610" s="3" t="s">
        <v>311</v>
      </c>
      <c r="Q7610" s="10">
        <v>5</v>
      </c>
      <c r="R7610" s="3" t="s">
        <v>312</v>
      </c>
      <c r="S7610" s="11">
        <v>0.01214400066279957</v>
      </c>
      <c r="T7610" s="11">
        <v>0.2482431435640016</v>
      </c>
      <c r="U7610" s="11">
        <v>49.33419292694094</v>
      </c>
      <c r="V7610" s="11">
        <v>654.1829645197693</v>
      </c>
    </row>
    <row r="7611" spans="1:22" ht="18" customHeight="1">
      <c r="A7611" s="11">
        <v>2014.361303151943</v>
      </c>
      <c r="B7611" s="11">
        <v>98.58984931206446</v>
      </c>
      <c r="C7611" s="11">
        <v>467.3757929765963</v>
      </c>
      <c r="D7611" s="11">
        <v>20.44490638882849</v>
      </c>
      <c r="E7611" s="11">
        <v>73.60166299978255</v>
      </c>
      <c r="F7611" s="11">
        <v>4098.887533231533</v>
      </c>
      <c r="G7611" s="11">
        <v>1222.633026950283</v>
      </c>
      <c r="H7611" s="11">
        <v>1356.1344</v>
      </c>
      <c r="I7611" s="11">
        <v>2578.767426950282</v>
      </c>
      <c r="J7611" s="11">
        <v>0.018</v>
      </c>
      <c r="K7611" s="11">
        <v>0.03817658567842723</v>
      </c>
      <c r="L7611" s="11">
        <v>0.5087719664915917</v>
      </c>
      <c r="M7611" s="11">
        <v>0.1799384595503374</v>
      </c>
      <c r="N7611" s="11">
        <v>5.557455601759512</v>
      </c>
      <c r="O7611" s="3" t="s">
        <v>321</v>
      </c>
      <c r="P7611" s="3" t="s">
        <v>311</v>
      </c>
      <c r="Q7611" s="10">
        <v>5</v>
      </c>
      <c r="R7611" s="3" t="s">
        <v>312</v>
      </c>
      <c r="S7611" s="11">
        <v>0.01214584546356804</v>
      </c>
      <c r="T7611" s="11">
        <v>0.2483074011145917</v>
      </c>
      <c r="U7611" s="11">
        <v>49.34633877240451</v>
      </c>
      <c r="V7611" s="11">
        <v>654.4312719208839</v>
      </c>
    </row>
    <row r="7612" spans="1:22" ht="18" customHeight="1">
      <c r="A7612" s="11">
        <v>2014.576649238338</v>
      </c>
      <c r="B7612" s="11">
        <v>98.6011199022075</v>
      </c>
      <c r="C7612" s="11">
        <v>467.3792570592755</v>
      </c>
      <c r="D7612" s="11">
        <v>20.44709205957714</v>
      </c>
      <c r="E7612" s="11">
        <v>73.60953141447773</v>
      </c>
      <c r="F7612" s="11">
        <v>4098.917913250184</v>
      </c>
      <c r="G7612" s="11">
        <v>1222.894453051506</v>
      </c>
      <c r="H7612" s="11">
        <v>1356.1344</v>
      </c>
      <c r="I7612" s="11">
        <v>2579.028853051506</v>
      </c>
      <c r="J7612" s="11">
        <v>0.018</v>
      </c>
      <c r="K7612" s="11">
        <v>0.03817351899898432</v>
      </c>
      <c r="L7612" s="11">
        <v>0.5087684965775315</v>
      </c>
      <c r="M7612" s="11">
        <v>0.1799111103454874</v>
      </c>
      <c r="N7612" s="11">
        <v>5.558300418910633</v>
      </c>
      <c r="O7612" s="3" t="s">
        <v>321</v>
      </c>
      <c r="P7612" s="3" t="s">
        <v>311</v>
      </c>
      <c r="Q7612" s="10">
        <v>5</v>
      </c>
      <c r="R7612" s="3" t="s">
        <v>312</v>
      </c>
      <c r="S7612" s="11">
        <v>0.01214769139180536</v>
      </c>
      <c r="T7612" s="11">
        <v>0.2483716897816635</v>
      </c>
      <c r="U7612" s="11">
        <v>49.35848646379631</v>
      </c>
      <c r="V7612" s="11">
        <v>654.6796436106656</v>
      </c>
    </row>
    <row r="7613" spans="1:22" ht="18" customHeight="1">
      <c r="A7613" s="11">
        <v>2014.791995324731</v>
      </c>
      <c r="B7613" s="11">
        <v>98.61238961445534</v>
      </c>
      <c r="C7613" s="11">
        <v>467.382716240588</v>
      </c>
      <c r="D7613" s="11">
        <v>20.4492777303258</v>
      </c>
      <c r="E7613" s="11">
        <v>73.61739982917288</v>
      </c>
      <c r="F7613" s="11">
        <v>4098.94825028383</v>
      </c>
      <c r="G7613" s="11">
        <v>1223.155907099096</v>
      </c>
      <c r="H7613" s="11">
        <v>1356.1344</v>
      </c>
      <c r="I7613" s="11">
        <v>2579.290307099096</v>
      </c>
      <c r="J7613" s="11">
        <v>0.018</v>
      </c>
      <c r="K7613" s="11">
        <v>0.03817045137806784</v>
      </c>
      <c r="L7613" s="11">
        <v>0.5087650262925387</v>
      </c>
      <c r="M7613" s="11">
        <v>0.179883752744405</v>
      </c>
      <c r="N7613" s="11">
        <v>5.559145752428734</v>
      </c>
      <c r="O7613" s="3" t="s">
        <v>321</v>
      </c>
      <c r="P7613" s="3" t="s">
        <v>311</v>
      </c>
      <c r="Q7613" s="10">
        <v>5</v>
      </c>
      <c r="R7613" s="3" t="s">
        <v>312</v>
      </c>
      <c r="S7613" s="11">
        <v>0.01214953844822488</v>
      </c>
      <c r="T7613" s="11">
        <v>0.2484360095871969</v>
      </c>
      <c r="U7613" s="11">
        <v>49.37063600224454</v>
      </c>
      <c r="V7613" s="11">
        <v>654.9280796202528</v>
      </c>
    </row>
    <row r="7614" spans="1:22" ht="18" customHeight="1">
      <c r="A7614" s="11">
        <v>2015.007341411125</v>
      </c>
      <c r="B7614" s="11">
        <v>98.62365844847658</v>
      </c>
      <c r="C7614" s="11">
        <v>467.3861705205343</v>
      </c>
      <c r="D7614" s="11">
        <v>20.45146340107446</v>
      </c>
      <c r="E7614" s="11">
        <v>73.62526824386805</v>
      </c>
      <c r="F7614" s="11">
        <v>4098.978544332476</v>
      </c>
      <c r="G7614" s="11">
        <v>1223.417389093052</v>
      </c>
      <c r="H7614" s="11">
        <v>1356.1344</v>
      </c>
      <c r="I7614" s="11">
        <v>2579.551789093052</v>
      </c>
      <c r="J7614" s="11">
        <v>0.018</v>
      </c>
      <c r="K7614" s="11">
        <v>0.03816738281567788</v>
      </c>
      <c r="L7614" s="11">
        <v>0.5087615556366132</v>
      </c>
      <c r="M7614" s="11">
        <v>0.1798563867470909</v>
      </c>
      <c r="N7614" s="11">
        <v>5.559991602667814</v>
      </c>
      <c r="O7614" s="3" t="s">
        <v>321</v>
      </c>
      <c r="P7614" s="3" t="s">
        <v>311</v>
      </c>
      <c r="Q7614" s="10">
        <v>5</v>
      </c>
      <c r="R7614" s="3" t="s">
        <v>312</v>
      </c>
      <c r="S7614" s="11">
        <v>0.01215138663365922</v>
      </c>
      <c r="T7614" s="11">
        <v>0.2485003605556162</v>
      </c>
      <c r="U7614" s="11">
        <v>49.3827873888782</v>
      </c>
      <c r="V7614" s="11">
        <v>655.1765799808084</v>
      </c>
    </row>
    <row r="7615" spans="1:22" ht="18" customHeight="1">
      <c r="A7615" s="11">
        <v>2015.222687497519</v>
      </c>
      <c r="B7615" s="11">
        <v>98.63492640393952</v>
      </c>
      <c r="C7615" s="11">
        <v>467.3896198991141</v>
      </c>
      <c r="D7615" s="11">
        <v>20.45364907182311</v>
      </c>
      <c r="E7615" s="11">
        <v>73.63313665856322</v>
      </c>
      <c r="F7615" s="11">
        <v>4099.008795396117</v>
      </c>
      <c r="G7615" s="11">
        <v>1223.678899033375</v>
      </c>
      <c r="H7615" s="11">
        <v>1356.1344</v>
      </c>
      <c r="I7615" s="11">
        <v>2579.813299033375</v>
      </c>
      <c r="J7615" s="11">
        <v>0.018</v>
      </c>
      <c r="K7615" s="11">
        <v>0.03816431331181434</v>
      </c>
      <c r="L7615" s="11">
        <v>0.5087580846097549</v>
      </c>
      <c r="M7615" s="11">
        <v>0.1798290123535443</v>
      </c>
      <c r="N7615" s="11">
        <v>5.560837969982271</v>
      </c>
      <c r="O7615" s="3" t="s">
        <v>321</v>
      </c>
      <c r="P7615" s="3" t="s">
        <v>311</v>
      </c>
      <c r="Q7615" s="10">
        <v>5</v>
      </c>
      <c r="R7615" s="3" t="s">
        <v>312</v>
      </c>
      <c r="S7615" s="11">
        <v>0.01215323594888254</v>
      </c>
      <c r="T7615" s="11">
        <v>0.2485647427101584</v>
      </c>
      <c r="U7615" s="11">
        <v>49.39494062482708</v>
      </c>
      <c r="V7615" s="11">
        <v>655.4251447235185</v>
      </c>
    </row>
    <row r="7616" spans="1:22" ht="18" customHeight="1">
      <c r="A7616" s="11">
        <v>2015.438033583913</v>
      </c>
      <c r="B7616" s="11">
        <v>98.64619348051264</v>
      </c>
      <c r="C7616" s="11">
        <v>467.3930643763276</v>
      </c>
      <c r="D7616" s="11">
        <v>20.45583474257177</v>
      </c>
      <c r="E7616" s="11">
        <v>73.64100507325837</v>
      </c>
      <c r="F7616" s="11">
        <v>4099.03900347476</v>
      </c>
      <c r="G7616" s="11">
        <v>1223.940436920064</v>
      </c>
      <c r="H7616" s="11">
        <v>1356.1344</v>
      </c>
      <c r="I7616" s="11">
        <v>2580.074836920064</v>
      </c>
      <c r="J7616" s="11">
        <v>0.018</v>
      </c>
      <c r="K7616" s="11">
        <v>0.03816124286647734</v>
      </c>
      <c r="L7616" s="11">
        <v>0.5087546132119639</v>
      </c>
      <c r="M7616" s="11">
        <v>0.1798016295637661</v>
      </c>
      <c r="N7616" s="11">
        <v>5.561684854726819</v>
      </c>
      <c r="O7616" s="3" t="s">
        <v>321</v>
      </c>
      <c r="P7616" s="3" t="s">
        <v>311</v>
      </c>
      <c r="Q7616" s="10">
        <v>5</v>
      </c>
      <c r="R7616" s="3" t="s">
        <v>312</v>
      </c>
      <c r="S7616" s="11">
        <v>0.01215508639461052</v>
      </c>
      <c r="T7616" s="11">
        <v>0.2486291560728704</v>
      </c>
      <c r="U7616" s="11">
        <v>49.40709571122169</v>
      </c>
      <c r="V7616" s="11">
        <v>655.6737738795914</v>
      </c>
    </row>
    <row r="7617" spans="1:22" ht="18" customHeight="1">
      <c r="A7617" s="11">
        <v>2015.653379670308</v>
      </c>
      <c r="B7617" s="11">
        <v>98.65745967786428</v>
      </c>
      <c r="C7617" s="11">
        <v>467.3965039521746</v>
      </c>
      <c r="D7617" s="11">
        <v>20.45802041332043</v>
      </c>
      <c r="E7617" s="11">
        <v>73.64887348795355</v>
      </c>
      <c r="F7617" s="11">
        <v>4099.069168568396</v>
      </c>
      <c r="G7617" s="11">
        <v>1224.202002753119</v>
      </c>
      <c r="H7617" s="11">
        <v>1356.1344</v>
      </c>
      <c r="I7617" s="11">
        <v>2580.336402753119</v>
      </c>
      <c r="J7617" s="11">
        <v>0.018</v>
      </c>
      <c r="K7617" s="11">
        <v>0.03815817147966676</v>
      </c>
      <c r="L7617" s="11">
        <v>0.5087511414432403</v>
      </c>
      <c r="M7617" s="11">
        <v>0.1797742383777554</v>
      </c>
      <c r="N7617" s="11">
        <v>5.56253225725659</v>
      </c>
      <c r="O7617" s="3" t="s">
        <v>321</v>
      </c>
      <c r="P7617" s="3" t="s">
        <v>311</v>
      </c>
      <c r="Q7617" s="10">
        <v>5</v>
      </c>
      <c r="R7617" s="3" t="s">
        <v>312</v>
      </c>
      <c r="S7617" s="11">
        <v>0.01215693797169792</v>
      </c>
      <c r="T7617" s="11">
        <v>0.2486936006686511</v>
      </c>
      <c r="U7617" s="11">
        <v>49.41925264919339</v>
      </c>
      <c r="V7617" s="11">
        <v>655.92246748026</v>
      </c>
    </row>
    <row r="7618" spans="1:22" ht="18" customHeight="1">
      <c r="A7618" s="11">
        <v>2015.868725756701</v>
      </c>
      <c r="B7618" s="11">
        <v>98.66872499566284</v>
      </c>
      <c r="C7618" s="11">
        <v>467.3999386266551</v>
      </c>
      <c r="D7618" s="11">
        <v>20.46020608406909</v>
      </c>
      <c r="E7618" s="11">
        <v>73.6567419026487</v>
      </c>
      <c r="F7618" s="11">
        <v>4099.099290677029</v>
      </c>
      <c r="G7618" s="11">
        <v>1224.46359653254</v>
      </c>
      <c r="H7618" s="11">
        <v>1356.1344</v>
      </c>
      <c r="I7618" s="11">
        <v>2580.59799653254</v>
      </c>
      <c r="J7618" s="11">
        <v>0.018</v>
      </c>
      <c r="K7618" s="11">
        <v>0.03815509915138264</v>
      </c>
      <c r="L7618" s="11">
        <v>0.5087476693035839</v>
      </c>
      <c r="M7618" s="11">
        <v>0.1797468387955125</v>
      </c>
      <c r="N7618" s="11">
        <v>5.563380177927034</v>
      </c>
      <c r="O7618" s="3" t="s">
        <v>321</v>
      </c>
      <c r="P7618" s="3" t="s">
        <v>311</v>
      </c>
      <c r="Q7618" s="10">
        <v>5</v>
      </c>
      <c r="R7618" s="3" t="s">
        <v>312</v>
      </c>
      <c r="S7618" s="11">
        <v>0.01215879068084228</v>
      </c>
      <c r="T7618" s="11">
        <v>0.2487580765191891</v>
      </c>
      <c r="U7618" s="11">
        <v>49.43141143987423</v>
      </c>
      <c r="V7618" s="11">
        <v>656.1712255567792</v>
      </c>
    </row>
    <row r="7619" spans="1:22" ht="18" customHeight="1">
      <c r="A7619" s="11">
        <v>2016.084071843095</v>
      </c>
      <c r="B7619" s="11">
        <v>98.67998943357684</v>
      </c>
      <c r="C7619" s="11">
        <v>467.4033683997693</v>
      </c>
      <c r="D7619" s="11">
        <v>20.46239175481774</v>
      </c>
      <c r="E7619" s="11">
        <v>73.66461031734387</v>
      </c>
      <c r="F7619" s="11">
        <v>4099.129369800661</v>
      </c>
      <c r="G7619" s="11">
        <v>1224.725218258327</v>
      </c>
      <c r="H7619" s="11">
        <v>1356.1344</v>
      </c>
      <c r="I7619" s="11">
        <v>2580.859618258327</v>
      </c>
      <c r="J7619" s="11">
        <v>0.018</v>
      </c>
      <c r="K7619" s="11">
        <v>0.03815202588162502</v>
      </c>
      <c r="L7619" s="11">
        <v>0.5087441967929949</v>
      </c>
      <c r="M7619" s="11">
        <v>0.1797194308170377</v>
      </c>
      <c r="N7619" s="11">
        <v>5.564228617093963</v>
      </c>
      <c r="O7619" s="3" t="s">
        <v>321</v>
      </c>
      <c r="P7619" s="3" t="s">
        <v>311</v>
      </c>
      <c r="Q7619" s="10">
        <v>5</v>
      </c>
      <c r="R7619" s="3" t="s">
        <v>312</v>
      </c>
      <c r="S7619" s="11">
        <v>0.01216064452288015</v>
      </c>
      <c r="T7619" s="11">
        <v>0.2488225836490248</v>
      </c>
      <c r="U7619" s="11">
        <v>49.44357208439711</v>
      </c>
      <c r="V7619" s="11">
        <v>656.4200481404282</v>
      </c>
    </row>
    <row r="7620" spans="1:22" ht="18" customHeight="1">
      <c r="A7620" s="11">
        <v>2016.299417929489</v>
      </c>
      <c r="B7620" s="11">
        <v>98.6912529912746</v>
      </c>
      <c r="C7620" s="11">
        <v>467.4067932715172</v>
      </c>
      <c r="D7620" s="11">
        <v>20.4645774255664</v>
      </c>
      <c r="E7620" s="11">
        <v>73.67247873203904</v>
      </c>
      <c r="F7620" s="11">
        <v>4099.159405939292</v>
      </c>
      <c r="G7620" s="11">
        <v>1224.986867930481</v>
      </c>
      <c r="H7620" s="11">
        <v>1356.1344</v>
      </c>
      <c r="I7620" s="11">
        <v>2581.121267930481</v>
      </c>
      <c r="J7620" s="11">
        <v>0.018</v>
      </c>
      <c r="K7620" s="11">
        <v>0.03814895167039387</v>
      </c>
      <c r="L7620" s="11">
        <v>0.5087407239114732</v>
      </c>
      <c r="M7620" s="11">
        <v>0.1796920144423309</v>
      </c>
      <c r="N7620" s="11">
        <v>5.565077575113574</v>
      </c>
      <c r="O7620" s="3" t="s">
        <v>321</v>
      </c>
      <c r="P7620" s="3" t="s">
        <v>311</v>
      </c>
      <c r="Q7620" s="10">
        <v>5</v>
      </c>
      <c r="R7620" s="3" t="s">
        <v>312</v>
      </c>
      <c r="S7620" s="11">
        <v>0.01216249949858965</v>
      </c>
      <c r="T7620" s="11">
        <v>0.2488871220815095</v>
      </c>
      <c r="U7620" s="11">
        <v>49.4557345838957</v>
      </c>
      <c r="V7620" s="11">
        <v>656.6689352625098</v>
      </c>
    </row>
    <row r="7621" spans="1:22" ht="18" customHeight="1">
      <c r="A7621" s="11">
        <v>2016.514764015884</v>
      </c>
      <c r="B7621" s="11">
        <v>98.70251566842451</v>
      </c>
      <c r="C7621" s="11">
        <v>467.4102132418984</v>
      </c>
      <c r="D7621" s="11">
        <v>20.46676309631506</v>
      </c>
      <c r="E7621" s="11">
        <v>73.68034714673421</v>
      </c>
      <c r="F7621" s="11">
        <v>4099.189399092917</v>
      </c>
      <c r="G7621" s="11">
        <v>1225.248545549</v>
      </c>
      <c r="H7621" s="11">
        <v>1356.1344</v>
      </c>
      <c r="I7621" s="11">
        <v>2581.382945549</v>
      </c>
      <c r="J7621" s="11">
        <v>0.018</v>
      </c>
      <c r="K7621" s="11">
        <v>0.03814587651768918</v>
      </c>
      <c r="L7621" s="11">
        <v>0.5087372506590186</v>
      </c>
      <c r="M7621" s="11">
        <v>0.1796645896713917</v>
      </c>
      <c r="N7621" s="11">
        <v>5.565927052342421</v>
      </c>
      <c r="O7621" s="3" t="s">
        <v>321</v>
      </c>
      <c r="P7621" s="3" t="s">
        <v>311</v>
      </c>
      <c r="Q7621" s="10">
        <v>5</v>
      </c>
      <c r="R7621" s="3" t="s">
        <v>312</v>
      </c>
      <c r="S7621" s="11">
        <v>0.01216435560869041</v>
      </c>
      <c r="T7621" s="11">
        <v>0.2489516918388042</v>
      </c>
      <c r="U7621" s="11">
        <v>49.46789893950439</v>
      </c>
      <c r="V7621" s="11">
        <v>656.9178869543485</v>
      </c>
    </row>
    <row r="7622" spans="1:22" ht="18" customHeight="1">
      <c r="A7622" s="11">
        <v>2016.730110102277</v>
      </c>
      <c r="B7622" s="11">
        <v>98.713777464695</v>
      </c>
      <c r="C7622" s="11">
        <v>467.4136283109133</v>
      </c>
      <c r="D7622" s="11">
        <v>20.46894876706371</v>
      </c>
      <c r="E7622" s="11">
        <v>73.68821556142936</v>
      </c>
      <c r="F7622" s="11">
        <v>4099.219349261542</v>
      </c>
      <c r="G7622" s="11">
        <v>1225.510251113886</v>
      </c>
      <c r="H7622" s="11">
        <v>1356.1344</v>
      </c>
      <c r="I7622" s="11">
        <v>2581.644651113887</v>
      </c>
      <c r="J7622" s="11">
        <v>0.018</v>
      </c>
      <c r="K7622" s="11">
        <v>0.03814280042351097</v>
      </c>
      <c r="L7622" s="11">
        <v>0.5087337770356316</v>
      </c>
      <c r="M7622" s="11">
        <v>0.1796371565042205</v>
      </c>
      <c r="N7622" s="11">
        <v>5.566777049137411</v>
      </c>
      <c r="O7622" s="3" t="s">
        <v>321</v>
      </c>
      <c r="P7622" s="3" t="s">
        <v>311</v>
      </c>
      <c r="Q7622" s="10">
        <v>5</v>
      </c>
      <c r="R7622" s="3" t="s">
        <v>312</v>
      </c>
      <c r="S7622" s="11">
        <v>0.0121662128540214</v>
      </c>
      <c r="T7622" s="11">
        <v>0.2490162929455196</v>
      </c>
      <c r="U7622" s="11">
        <v>49.48006515235841</v>
      </c>
      <c r="V7622" s="11">
        <v>657.166903247294</v>
      </c>
    </row>
    <row r="7623" spans="1:22" ht="18" customHeight="1">
      <c r="A7623" s="11">
        <v>2016.945456188671</v>
      </c>
      <c r="B7623" s="11">
        <v>98.72503837975452</v>
      </c>
      <c r="C7623" s="11">
        <v>467.4170384785619</v>
      </c>
      <c r="D7623" s="11">
        <v>20.47113443781237</v>
      </c>
      <c r="E7623" s="11">
        <v>73.69608397612454</v>
      </c>
      <c r="F7623" s="11">
        <v>4099.249256445164</v>
      </c>
      <c r="G7623" s="11">
        <v>1225.771984625139</v>
      </c>
      <c r="H7623" s="11">
        <v>1356.1344</v>
      </c>
      <c r="I7623" s="11">
        <v>2581.906384625139</v>
      </c>
      <c r="J7623" s="11">
        <v>0.018</v>
      </c>
      <c r="K7623" s="11">
        <v>0.03813972338785924</v>
      </c>
      <c r="L7623" s="11">
        <v>0.5087303030413117</v>
      </c>
      <c r="M7623" s="11">
        <v>0.1796097149408174</v>
      </c>
      <c r="N7623" s="11">
        <v>5.567627565855816</v>
      </c>
      <c r="O7623" s="3" t="s">
        <v>321</v>
      </c>
      <c r="P7623" s="3" t="s">
        <v>311</v>
      </c>
      <c r="Q7623" s="10">
        <v>5</v>
      </c>
      <c r="R7623" s="3" t="s">
        <v>312</v>
      </c>
      <c r="S7623" s="11">
        <v>0.01216807123536314</v>
      </c>
      <c r="T7623" s="11">
        <v>0.2490809254250761</v>
      </c>
      <c r="U7623" s="11">
        <v>49.49223322359377</v>
      </c>
      <c r="V7623" s="11">
        <v>657.4159841727192</v>
      </c>
    </row>
    <row r="7624" spans="1:22" ht="18" customHeight="1">
      <c r="A7624" s="11">
        <v>2017.160802275065</v>
      </c>
      <c r="B7624" s="11">
        <v>98.73629841327144</v>
      </c>
      <c r="C7624" s="11">
        <v>467.4204437448441</v>
      </c>
      <c r="D7624" s="11">
        <v>20.47332010856103</v>
      </c>
      <c r="E7624" s="11">
        <v>73.70395239081969</v>
      </c>
      <c r="F7624" s="11">
        <v>4099.279120643783</v>
      </c>
      <c r="G7624" s="11">
        <v>1226.033746082757</v>
      </c>
      <c r="H7624" s="11">
        <v>1356.1344</v>
      </c>
      <c r="I7624" s="11">
        <v>2582.168146082757</v>
      </c>
      <c r="J7624" s="11">
        <v>0.018</v>
      </c>
      <c r="K7624" s="11">
        <v>0.03813664541073397</v>
      </c>
      <c r="L7624" s="11">
        <v>0.5087268286760592</v>
      </c>
      <c r="M7624" s="11">
        <v>0.1795822649811821</v>
      </c>
      <c r="N7624" s="11">
        <v>5.568478602855283</v>
      </c>
      <c r="O7624" s="3" t="s">
        <v>321</v>
      </c>
      <c r="P7624" s="3" t="s">
        <v>311</v>
      </c>
      <c r="Q7624" s="10">
        <v>5</v>
      </c>
      <c r="R7624" s="3" t="s">
        <v>312</v>
      </c>
      <c r="S7624" s="11">
        <v>0.01216993075343757</v>
      </c>
      <c r="T7624" s="11">
        <v>0.2491455892997025</v>
      </c>
      <c r="U7624" s="11">
        <v>49.50440315434721</v>
      </c>
      <c r="V7624" s="11">
        <v>657.6651297620189</v>
      </c>
    </row>
    <row r="7625" spans="1:22" ht="18" customHeight="1">
      <c r="A7625" s="11">
        <v>2017.37614836146</v>
      </c>
      <c r="B7625" s="11">
        <v>98.74755756491416</v>
      </c>
      <c r="C7625" s="11">
        <v>467.4238441097597</v>
      </c>
      <c r="D7625" s="11">
        <v>20.47550577930969</v>
      </c>
      <c r="E7625" s="11">
        <v>73.71182080551488</v>
      </c>
      <c r="F7625" s="11">
        <v>4099.308941857398</v>
      </c>
      <c r="G7625" s="11">
        <v>1226.295535486742</v>
      </c>
      <c r="H7625" s="11">
        <v>1356.1344</v>
      </c>
      <c r="I7625" s="11">
        <v>2582.429935486742</v>
      </c>
      <c r="J7625" s="11">
        <v>0.018</v>
      </c>
      <c r="K7625" s="11">
        <v>0.03813356649213515</v>
      </c>
      <c r="L7625" s="11">
        <v>0.5087233539398739</v>
      </c>
      <c r="M7625" s="11">
        <v>0.1795548066253144</v>
      </c>
      <c r="N7625" s="11">
        <v>5.569330160493825</v>
      </c>
      <c r="O7625" s="3" t="s">
        <v>321</v>
      </c>
      <c r="P7625" s="3" t="s">
        <v>311</v>
      </c>
      <c r="Q7625" s="10">
        <v>5</v>
      </c>
      <c r="R7625" s="3" t="s">
        <v>312</v>
      </c>
      <c r="S7625" s="11">
        <v>0.01217179140910592</v>
      </c>
      <c r="T7625" s="11">
        <v>0.2492102845944854</v>
      </c>
      <c r="U7625" s="11">
        <v>49.51657494575632</v>
      </c>
      <c r="V7625" s="11">
        <v>657.9143400466133</v>
      </c>
    </row>
    <row r="7626" spans="1:22" ht="18" customHeight="1">
      <c r="A7626" s="11">
        <v>2017.591494447853</v>
      </c>
      <c r="B7626" s="11">
        <v>98.75881583435113</v>
      </c>
      <c r="C7626" s="11">
        <v>467.4272395733092</v>
      </c>
      <c r="D7626" s="11">
        <v>20.47769145005834</v>
      </c>
      <c r="E7626" s="11">
        <v>73.71968922021003</v>
      </c>
      <c r="F7626" s="11">
        <v>4099.338720086013</v>
      </c>
      <c r="G7626" s="11">
        <v>1226.557352837093</v>
      </c>
      <c r="H7626" s="11">
        <v>1356.1344</v>
      </c>
      <c r="I7626" s="11">
        <v>2582.691752837093</v>
      </c>
      <c r="J7626" s="11">
        <v>0.018</v>
      </c>
      <c r="K7626" s="11">
        <v>0.03813048663206284</v>
      </c>
      <c r="L7626" s="11">
        <v>0.5087198788327559</v>
      </c>
      <c r="M7626" s="11">
        <v>0.179527339873215</v>
      </c>
      <c r="N7626" s="11">
        <v>5.570182239129792</v>
      </c>
      <c r="O7626" s="3" t="s">
        <v>321</v>
      </c>
      <c r="P7626" s="3" t="s">
        <v>311</v>
      </c>
      <c r="Q7626" s="10">
        <v>5</v>
      </c>
      <c r="R7626" s="3" t="s">
        <v>312</v>
      </c>
      <c r="S7626" s="11">
        <v>0.0121736532030719</v>
      </c>
      <c r="T7626" s="11">
        <v>0.249275011331294</v>
      </c>
      <c r="U7626" s="11">
        <v>49.52874859895939</v>
      </c>
      <c r="V7626" s="11">
        <v>658.1636150579446</v>
      </c>
    </row>
    <row r="7627" spans="1:22" ht="18" customHeight="1">
      <c r="A7627" s="11">
        <v>2017.806840534247</v>
      </c>
      <c r="B7627" s="11">
        <v>98.77007322125073</v>
      </c>
      <c r="C7627" s="11">
        <v>467.4306301354922</v>
      </c>
      <c r="D7627" s="11">
        <v>20.479877120807</v>
      </c>
      <c r="E7627" s="11">
        <v>73.7275576349052</v>
      </c>
      <c r="F7627" s="11">
        <v>4099.368455329625</v>
      </c>
      <c r="G7627" s="11">
        <v>1226.81919813381</v>
      </c>
      <c r="H7627" s="11">
        <v>1356.1344</v>
      </c>
      <c r="I7627" s="11">
        <v>2582.95359813381</v>
      </c>
      <c r="J7627" s="11">
        <v>0.018</v>
      </c>
      <c r="K7627" s="11">
        <v>0.03812740583051699</v>
      </c>
      <c r="L7627" s="11">
        <v>0.5087164033547054</v>
      </c>
      <c r="M7627" s="11">
        <v>0.1794998647248834</v>
      </c>
      <c r="N7627" s="11">
        <v>5.571034839121936</v>
      </c>
      <c r="O7627" s="3" t="s">
        <v>321</v>
      </c>
      <c r="P7627" s="3" t="s">
        <v>311</v>
      </c>
      <c r="Q7627" s="10">
        <v>5</v>
      </c>
      <c r="R7627" s="3" t="s">
        <v>312</v>
      </c>
      <c r="S7627" s="11">
        <v>0.01217551613617856</v>
      </c>
      <c r="T7627" s="11">
        <v>0.2493397695348564</v>
      </c>
      <c r="U7627" s="11">
        <v>49.54092411509557</v>
      </c>
      <c r="V7627" s="11">
        <v>658.4129548274796</v>
      </c>
    </row>
    <row r="7628" spans="1:22" ht="18" customHeight="1">
      <c r="A7628" s="11">
        <v>2018.022186620641</v>
      </c>
      <c r="B7628" s="11">
        <v>98.78132972528128</v>
      </c>
      <c r="C7628" s="11">
        <v>467.4340157963084</v>
      </c>
      <c r="D7628" s="11">
        <v>20.48206279155566</v>
      </c>
      <c r="E7628" s="11">
        <v>73.73542604960036</v>
      </c>
      <c r="F7628" s="11">
        <v>4099.398147588232</v>
      </c>
      <c r="G7628" s="11">
        <v>1227.081071376894</v>
      </c>
      <c r="H7628" s="11">
        <v>1356.1344</v>
      </c>
      <c r="I7628" s="11">
        <v>2583.215471376894</v>
      </c>
      <c r="J7628" s="11">
        <v>0.018</v>
      </c>
      <c r="K7628" s="11">
        <v>0.03812432408749758</v>
      </c>
      <c r="L7628" s="11">
        <v>0.5087129275057221</v>
      </c>
      <c r="M7628" s="11">
        <v>0.1794723811803194</v>
      </c>
      <c r="N7628" s="11">
        <v>5.571887960829364</v>
      </c>
      <c r="O7628" s="3" t="s">
        <v>321</v>
      </c>
      <c r="P7628" s="3" t="s">
        <v>311</v>
      </c>
      <c r="Q7628" s="10">
        <v>5</v>
      </c>
      <c r="R7628" s="3" t="s">
        <v>312</v>
      </c>
      <c r="S7628" s="11">
        <v>0.01217738020921041</v>
      </c>
      <c r="T7628" s="11">
        <v>0.2494045592287094</v>
      </c>
      <c r="U7628" s="11">
        <v>49.55310149530478</v>
      </c>
      <c r="V7628" s="11">
        <v>658.6623593867083</v>
      </c>
    </row>
    <row r="7629" spans="1:22" ht="18" customHeight="1">
      <c r="A7629" s="11">
        <v>2018.237532707035</v>
      </c>
      <c r="B7629" s="11">
        <v>98.79258534611139</v>
      </c>
      <c r="C7629" s="11">
        <v>467.4373965557586</v>
      </c>
      <c r="D7629" s="11">
        <v>20.48424846230431</v>
      </c>
      <c r="E7629" s="11">
        <v>73.74329446429552</v>
      </c>
      <c r="F7629" s="11">
        <v>4099.42779686184</v>
      </c>
      <c r="G7629" s="11">
        <v>1227.342972566343</v>
      </c>
      <c r="H7629" s="11">
        <v>1356.1344</v>
      </c>
      <c r="I7629" s="11">
        <v>2583.477372566344</v>
      </c>
      <c r="J7629" s="11">
        <v>0.018</v>
      </c>
      <c r="K7629" s="11">
        <v>0.03812124140300469</v>
      </c>
      <c r="L7629" s="11">
        <v>0.508709451285806</v>
      </c>
      <c r="M7629" s="11">
        <v>0.1794448892395237</v>
      </c>
      <c r="N7629" s="11">
        <v>5.572741604611521</v>
      </c>
      <c r="O7629" s="3" t="s">
        <v>321</v>
      </c>
      <c r="P7629" s="3" t="s">
        <v>311</v>
      </c>
      <c r="Q7629" s="10">
        <v>5</v>
      </c>
      <c r="R7629" s="3" t="s">
        <v>312</v>
      </c>
      <c r="S7629" s="11">
        <v>0.01217924542289331</v>
      </c>
      <c r="T7629" s="11">
        <v>0.249469380435196</v>
      </c>
      <c r="U7629" s="11">
        <v>49.56528074072767</v>
      </c>
      <c r="V7629" s="11">
        <v>658.9118287671436</v>
      </c>
    </row>
    <row r="7630" spans="1:22" ht="18" customHeight="1">
      <c r="A7630" s="11">
        <v>2018.452878793429</v>
      </c>
      <c r="B7630" s="11">
        <v>98.80384008340927</v>
      </c>
      <c r="C7630" s="11">
        <v>467.4407724138421</v>
      </c>
      <c r="D7630" s="11">
        <v>20.48643413305297</v>
      </c>
      <c r="E7630" s="11">
        <v>73.75116287899068</v>
      </c>
      <c r="F7630" s="11">
        <v>4099.457403150441</v>
      </c>
      <c r="G7630" s="11">
        <v>1227.604901702159</v>
      </c>
      <c r="H7630" s="11">
        <v>1356.1344</v>
      </c>
      <c r="I7630" s="11">
        <v>2583.73930170216</v>
      </c>
      <c r="J7630" s="11">
        <v>0.018</v>
      </c>
      <c r="K7630" s="11">
        <v>0.03811815777703822</v>
      </c>
      <c r="L7630" s="11">
        <v>0.5087059746949573</v>
      </c>
      <c r="M7630" s="11">
        <v>0.1794173889024955</v>
      </c>
      <c r="N7630" s="11">
        <v>5.573595770828272</v>
      </c>
      <c r="O7630" s="3" t="s">
        <v>321</v>
      </c>
      <c r="P7630" s="3" t="s">
        <v>311</v>
      </c>
      <c r="Q7630" s="10">
        <v>5</v>
      </c>
      <c r="R7630" s="3" t="s">
        <v>312</v>
      </c>
      <c r="S7630" s="11">
        <v>0.01218111177807275</v>
      </c>
      <c r="T7630" s="11">
        <v>0.2495342331791149</v>
      </c>
      <c r="U7630" s="11">
        <v>49.57746185250574</v>
      </c>
      <c r="V7630" s="11">
        <v>659.1613630003227</v>
      </c>
    </row>
    <row r="7631" spans="1:22" ht="18" customHeight="1">
      <c r="A7631" s="11">
        <v>2018.668224879823</v>
      </c>
      <c r="B7631" s="11">
        <v>98.81509393684347</v>
      </c>
      <c r="C7631" s="11">
        <v>467.4441433705595</v>
      </c>
      <c r="D7631" s="11">
        <v>20.48861980380163</v>
      </c>
      <c r="E7631" s="11">
        <v>73.75903129368585</v>
      </c>
      <c r="F7631" s="11">
        <v>4099.486966454043</v>
      </c>
      <c r="G7631" s="11">
        <v>1227.866858784342</v>
      </c>
      <c r="H7631" s="11">
        <v>1356.1344</v>
      </c>
      <c r="I7631" s="11">
        <v>2584.001258784342</v>
      </c>
      <c r="J7631" s="11">
        <v>0.018</v>
      </c>
      <c r="K7631" s="11">
        <v>0.03811507320959827</v>
      </c>
      <c r="L7631" s="11">
        <v>0.5087024977331759</v>
      </c>
      <c r="M7631" s="11">
        <v>0.1793898801692355</v>
      </c>
      <c r="N7631" s="11">
        <v>5.574450459839793</v>
      </c>
      <c r="O7631" s="3" t="s">
        <v>321</v>
      </c>
      <c r="P7631" s="3" t="s">
        <v>311</v>
      </c>
      <c r="Q7631" s="10">
        <v>5</v>
      </c>
      <c r="R7631" s="3" t="s">
        <v>312</v>
      </c>
      <c r="S7631" s="11">
        <v>0.01218297927553562</v>
      </c>
      <c r="T7631" s="11">
        <v>0.2495991174840726</v>
      </c>
      <c r="U7631" s="11">
        <v>49.58964483178128</v>
      </c>
      <c r="V7631" s="11">
        <v>659.4109621178068</v>
      </c>
    </row>
    <row r="7632" spans="1:22" ht="18" customHeight="1">
      <c r="A7632" s="11">
        <v>2018.883570966218</v>
      </c>
      <c r="B7632" s="11">
        <v>98.82634690608232</v>
      </c>
      <c r="C7632" s="11">
        <v>467.4475094259103</v>
      </c>
      <c r="D7632" s="11">
        <v>20.49080547455028</v>
      </c>
      <c r="E7632" s="11">
        <v>73.76689970838102</v>
      </c>
      <c r="F7632" s="11">
        <v>4099.516486772641</v>
      </c>
      <c r="G7632" s="11">
        <v>1228.12884381289</v>
      </c>
      <c r="H7632" s="11">
        <v>1356.1344</v>
      </c>
      <c r="I7632" s="11">
        <v>2584.26324381289</v>
      </c>
      <c r="J7632" s="11">
        <v>0.018</v>
      </c>
      <c r="K7632" s="11">
        <v>0.03811198770068477</v>
      </c>
      <c r="L7632" s="11">
        <v>0.5086990204004617</v>
      </c>
      <c r="M7632" s="11">
        <v>0.1793623630397432</v>
      </c>
      <c r="N7632" s="11">
        <v>5.57530567200667</v>
      </c>
      <c r="O7632" s="3" t="s">
        <v>321</v>
      </c>
      <c r="P7632" s="3" t="s">
        <v>311</v>
      </c>
      <c r="Q7632" s="10">
        <v>5</v>
      </c>
      <c r="R7632" s="3" t="s">
        <v>312</v>
      </c>
      <c r="S7632" s="11">
        <v>0.01218484791601017</v>
      </c>
      <c r="T7632" s="11">
        <v>0.249664033372481</v>
      </c>
      <c r="U7632" s="11">
        <v>49.60182967969729</v>
      </c>
      <c r="V7632" s="11">
        <v>659.6606261511793</v>
      </c>
    </row>
    <row r="7633" spans="1:22" ht="18" customHeight="1">
      <c r="A7633" s="11">
        <v>2019.098917052611</v>
      </c>
      <c r="B7633" s="11">
        <v>98.83759899079422</v>
      </c>
      <c r="C7633" s="11">
        <v>467.4508705798947</v>
      </c>
      <c r="D7633" s="11">
        <v>20.49299114529894</v>
      </c>
      <c r="E7633" s="11">
        <v>73.77476812307617</v>
      </c>
      <c r="F7633" s="11">
        <v>4099.545964106236</v>
      </c>
      <c r="G7633" s="11">
        <v>1228.390856787805</v>
      </c>
      <c r="H7633" s="11">
        <v>1356.1344</v>
      </c>
      <c r="I7633" s="11">
        <v>2584.525256787804</v>
      </c>
      <c r="J7633" s="11">
        <v>0.018</v>
      </c>
      <c r="K7633" s="11">
        <v>0.03810890125029773</v>
      </c>
      <c r="L7633" s="11">
        <v>0.5086955426968149</v>
      </c>
      <c r="M7633" s="11">
        <v>0.1793348375140189</v>
      </c>
      <c r="N7633" s="11">
        <v>5.576161407689837</v>
      </c>
      <c r="O7633" s="3" t="s">
        <v>321</v>
      </c>
      <c r="P7633" s="3" t="s">
        <v>311</v>
      </c>
      <c r="Q7633" s="10">
        <v>5</v>
      </c>
      <c r="R7633" s="3" t="s">
        <v>312</v>
      </c>
      <c r="S7633" s="11">
        <v>0.01218671770034433</v>
      </c>
      <c r="T7633" s="11">
        <v>0.2497289808692101</v>
      </c>
      <c r="U7633" s="11">
        <v>49.61401639739763</v>
      </c>
      <c r="V7633" s="11">
        <v>659.9103551320485</v>
      </c>
    </row>
    <row r="7634" spans="1:22" ht="18" customHeight="1">
      <c r="A7634" s="11">
        <v>2019.314263139005</v>
      </c>
      <c r="B7634" s="11">
        <v>98.84885019064767</v>
      </c>
      <c r="C7634" s="11">
        <v>467.4542268325129</v>
      </c>
      <c r="D7634" s="11">
        <v>20.4951768160476</v>
      </c>
      <c r="E7634" s="11">
        <v>73.78263653777135</v>
      </c>
      <c r="F7634" s="11">
        <v>4099.57539845483</v>
      </c>
      <c r="G7634" s="11">
        <v>1228.652897709086</v>
      </c>
      <c r="H7634" s="11">
        <v>1356.1344</v>
      </c>
      <c r="I7634" s="11">
        <v>2584.787297709086</v>
      </c>
      <c r="J7634" s="11">
        <v>0.018</v>
      </c>
      <c r="K7634" s="11">
        <v>0.03810581385843718</v>
      </c>
      <c r="L7634" s="11">
        <v>0.5086920646222354</v>
      </c>
      <c r="M7634" s="11">
        <v>0.1793073035920626</v>
      </c>
      <c r="N7634" s="11">
        <v>5.5770176672506</v>
      </c>
      <c r="O7634" s="3" t="s">
        <v>321</v>
      </c>
      <c r="P7634" s="3" t="s">
        <v>311</v>
      </c>
      <c r="Q7634" s="10">
        <v>5</v>
      </c>
      <c r="R7634" s="3" t="s">
        <v>312</v>
      </c>
      <c r="S7634" s="11">
        <v>0.01218858862932739</v>
      </c>
      <c r="T7634" s="11">
        <v>0.2497939599979363</v>
      </c>
      <c r="U7634" s="11">
        <v>49.62620498602696</v>
      </c>
      <c r="V7634" s="11">
        <v>660.1601490920465</v>
      </c>
    </row>
    <row r="7635" spans="1:22" ht="18" customHeight="1">
      <c r="A7635" s="11">
        <v>2019.529609225399</v>
      </c>
      <c r="B7635" s="11">
        <v>98.86010050531095</v>
      </c>
      <c r="C7635" s="11">
        <v>467.4575781837644</v>
      </c>
      <c r="D7635" s="11">
        <v>20.49736248679625</v>
      </c>
      <c r="E7635" s="11">
        <v>73.79050495246651</v>
      </c>
      <c r="F7635" s="11">
        <v>4099.60478981842</v>
      </c>
      <c r="G7635" s="11">
        <v>1228.914966576733</v>
      </c>
      <c r="H7635" s="11">
        <v>1356.1344</v>
      </c>
      <c r="I7635" s="11">
        <v>2585.049366576733</v>
      </c>
      <c r="J7635" s="11">
        <v>0.018</v>
      </c>
      <c r="K7635" s="11">
        <v>0.03810272552510309</v>
      </c>
      <c r="L7635" s="11">
        <v>0.5086885861767232</v>
      </c>
      <c r="M7635" s="11">
        <v>0.1792797612738739</v>
      </c>
      <c r="N7635" s="11">
        <v>5.577874451050644</v>
      </c>
      <c r="O7635" s="3" t="s">
        <v>321</v>
      </c>
      <c r="P7635" s="3" t="s">
        <v>311</v>
      </c>
      <c r="Q7635" s="10">
        <v>5</v>
      </c>
      <c r="R7635" s="3" t="s">
        <v>312</v>
      </c>
      <c r="S7635" s="11">
        <v>0.01219046070369002</v>
      </c>
      <c r="T7635" s="11">
        <v>0.249858970781141</v>
      </c>
      <c r="U7635" s="11">
        <v>49.63839544673066</v>
      </c>
      <c r="V7635" s="11">
        <v>660.4100080628276</v>
      </c>
    </row>
    <row r="7636" spans="1:22" ht="18" customHeight="1">
      <c r="A7636" s="11">
        <v>2019.744955311794</v>
      </c>
      <c r="B7636" s="11">
        <v>98.87134993445254</v>
      </c>
      <c r="C7636" s="11">
        <v>467.4609246336494</v>
      </c>
      <c r="D7636" s="11">
        <v>20.49954815754491</v>
      </c>
      <c r="E7636" s="11">
        <v>73.79837336716169</v>
      </c>
      <c r="F7636" s="11">
        <v>4099.634138197007</v>
      </c>
      <c r="G7636" s="11">
        <v>1229.177063390746</v>
      </c>
      <c r="H7636" s="11">
        <v>1356.1344</v>
      </c>
      <c r="I7636" s="11">
        <v>2585.311463390746</v>
      </c>
      <c r="J7636" s="11">
        <v>0.018</v>
      </c>
      <c r="K7636" s="11">
        <v>0.03809963625029546</v>
      </c>
      <c r="L7636" s="11">
        <v>0.5086851073602783</v>
      </c>
      <c r="M7636" s="11">
        <v>0.1792522105594532</v>
      </c>
      <c r="N7636" s="11">
        <v>5.578731759452007</v>
      </c>
      <c r="O7636" s="3" t="s">
        <v>321</v>
      </c>
      <c r="P7636" s="3" t="s">
        <v>311</v>
      </c>
      <c r="Q7636" s="10">
        <v>5</v>
      </c>
      <c r="R7636" s="3" t="s">
        <v>312</v>
      </c>
      <c r="S7636" s="11">
        <v>0.0121923339243024</v>
      </c>
      <c r="T7636" s="11">
        <v>0.2499240132441715</v>
      </c>
      <c r="U7636" s="11">
        <v>49.65058778065496</v>
      </c>
      <c r="V7636" s="11">
        <v>660.6599320760718</v>
      </c>
    </row>
    <row r="7637" spans="1:22" ht="18" customHeight="1">
      <c r="A7637" s="11">
        <v>2019.960301398187</v>
      </c>
      <c r="B7637" s="11">
        <v>98.88259847774086</v>
      </c>
      <c r="C7637" s="11">
        <v>467.4642661821683</v>
      </c>
      <c r="D7637" s="11">
        <v>20.50173382829357</v>
      </c>
      <c r="E7637" s="11">
        <v>73.80624178185684</v>
      </c>
      <c r="F7637" s="11">
        <v>4099.663443590593</v>
      </c>
      <c r="G7637" s="11">
        <v>1229.439188151126</v>
      </c>
      <c r="H7637" s="11">
        <v>1356.1344</v>
      </c>
      <c r="I7637" s="11">
        <v>2585.573588151125</v>
      </c>
      <c r="J7637" s="11">
        <v>0.018</v>
      </c>
      <c r="K7637" s="11">
        <v>0.03809654603401433</v>
      </c>
      <c r="L7637" s="11">
        <v>0.5086816281729006</v>
      </c>
      <c r="M7637" s="11">
        <v>0.1792246514488005</v>
      </c>
      <c r="N7637" s="11">
        <v>5.579589592817102</v>
      </c>
      <c r="O7637" s="3" t="s">
        <v>321</v>
      </c>
      <c r="P7637" s="3" t="s">
        <v>311</v>
      </c>
      <c r="Q7637" s="10">
        <v>5</v>
      </c>
      <c r="R7637" s="3" t="s">
        <v>312</v>
      </c>
      <c r="S7637" s="11">
        <v>0.01219420829187695</v>
      </c>
      <c r="T7637" s="11">
        <v>0.2499890874091494</v>
      </c>
      <c r="U7637" s="11">
        <v>49.66278198894683</v>
      </c>
      <c r="V7637" s="11">
        <v>660.9099211634809</v>
      </c>
    </row>
    <row r="7638" spans="1:22" ht="18" customHeight="1">
      <c r="A7638" s="11">
        <v>2020.175647484581</v>
      </c>
      <c r="B7638" s="11">
        <v>98.8938461348443</v>
      </c>
      <c r="C7638" s="11">
        <v>467.4676028293207</v>
      </c>
      <c r="D7638" s="11">
        <v>20.50391949904222</v>
      </c>
      <c r="E7638" s="11">
        <v>73.81411019655201</v>
      </c>
      <c r="F7638" s="11">
        <v>4099.692705999174</v>
      </c>
      <c r="G7638" s="11">
        <v>1229.701340857871</v>
      </c>
      <c r="H7638" s="11">
        <v>1356.1344</v>
      </c>
      <c r="I7638" s="11">
        <v>2585.835740857871</v>
      </c>
      <c r="J7638" s="11">
        <v>0.018</v>
      </c>
      <c r="K7638" s="11">
        <v>0.03809345487625964</v>
      </c>
      <c r="L7638" s="11">
        <v>0.5086781486145903</v>
      </c>
      <c r="M7638" s="11">
        <v>0.1791970839419156</v>
      </c>
      <c r="N7638" s="11">
        <v>5.580447951508726</v>
      </c>
      <c r="O7638" s="3" t="s">
        <v>321</v>
      </c>
      <c r="P7638" s="3" t="s">
        <v>311</v>
      </c>
      <c r="Q7638" s="10">
        <v>5</v>
      </c>
      <c r="R7638" s="3" t="s">
        <v>312</v>
      </c>
      <c r="S7638" s="11">
        <v>0.01219608380726568</v>
      </c>
      <c r="T7638" s="11">
        <v>0.2500541933010634</v>
      </c>
      <c r="U7638" s="11">
        <v>49.6749780727541</v>
      </c>
      <c r="V7638" s="11">
        <v>661.159975356782</v>
      </c>
    </row>
    <row r="7639" spans="1:22" ht="18" customHeight="1">
      <c r="A7639" s="11">
        <v>2020.390993570975</v>
      </c>
      <c r="B7639" s="11">
        <v>98.90509290543123</v>
      </c>
      <c r="C7639" s="11">
        <v>467.4709345751066</v>
      </c>
      <c r="D7639" s="11">
        <v>20.50610516979088</v>
      </c>
      <c r="E7639" s="11">
        <v>73.82197861124718</v>
      </c>
      <c r="F7639" s="11">
        <v>4099.721925422754</v>
      </c>
      <c r="G7639" s="11">
        <v>1229.963521510984</v>
      </c>
      <c r="H7639" s="11">
        <v>1356.1344</v>
      </c>
      <c r="I7639" s="11">
        <v>2586.097921510984</v>
      </c>
      <c r="J7639" s="11">
        <v>0.018</v>
      </c>
      <c r="K7639" s="11">
        <v>0.03809036277703143</v>
      </c>
      <c r="L7639" s="11">
        <v>0.5086746686853473</v>
      </c>
      <c r="M7639" s="11">
        <v>0.1791695080387986</v>
      </c>
      <c r="N7639" s="11">
        <v>5.58130683589003</v>
      </c>
      <c r="O7639" s="3" t="s">
        <v>321</v>
      </c>
      <c r="P7639" s="3" t="s">
        <v>311</v>
      </c>
      <c r="Q7639" s="10">
        <v>5</v>
      </c>
      <c r="R7639" s="3" t="s">
        <v>312</v>
      </c>
      <c r="S7639" s="11">
        <v>0.01219796047126192</v>
      </c>
      <c r="T7639" s="11">
        <v>0.2501193309437075</v>
      </c>
      <c r="U7639" s="11">
        <v>49.68717603322536</v>
      </c>
      <c r="V7639" s="11">
        <v>661.4100946877256</v>
      </c>
    </row>
    <row r="7640" spans="1:22" ht="18" customHeight="1">
      <c r="A7640" s="11">
        <v>2020.606339657369</v>
      </c>
      <c r="B7640" s="11">
        <v>98.91633878917017</v>
      </c>
      <c r="C7640" s="11">
        <v>467.4742614195263</v>
      </c>
      <c r="D7640" s="11">
        <v>20.50829084053954</v>
      </c>
      <c r="E7640" s="11">
        <v>73.82984702594234</v>
      </c>
      <c r="F7640" s="11">
        <v>4099.751101861332</v>
      </c>
      <c r="G7640" s="11">
        <v>1230.225730110462</v>
      </c>
      <c r="H7640" s="11">
        <v>1356.1344</v>
      </c>
      <c r="I7640" s="11">
        <v>2586.360130110462</v>
      </c>
      <c r="J7640" s="11">
        <v>0.018</v>
      </c>
      <c r="K7640" s="11">
        <v>0.03808726973632972</v>
      </c>
      <c r="L7640" s="11">
        <v>0.5086711883851716</v>
      </c>
      <c r="M7640" s="11">
        <v>0.1791419237394496</v>
      </c>
      <c r="N7640" s="11">
        <v>5.582166246324538</v>
      </c>
      <c r="O7640" s="3" t="s">
        <v>321</v>
      </c>
      <c r="P7640" s="3" t="s">
        <v>311</v>
      </c>
      <c r="Q7640" s="10">
        <v>5</v>
      </c>
      <c r="R7640" s="3" t="s">
        <v>312</v>
      </c>
      <c r="S7640" s="11">
        <v>0.01219983828460033</v>
      </c>
      <c r="T7640" s="11">
        <v>0.2501845003596787</v>
      </c>
      <c r="U7640" s="11">
        <v>49.69937587150996</v>
      </c>
      <c r="V7640" s="11">
        <v>661.6602791880853</v>
      </c>
    </row>
    <row r="7641" spans="1:22" ht="18" customHeight="1">
      <c r="A7641" s="11">
        <v>2020.821685743764</v>
      </c>
      <c r="B7641" s="11">
        <v>98.92758378572942</v>
      </c>
      <c r="C7641" s="11">
        <v>467.4775833625794</v>
      </c>
      <c r="D7641" s="11">
        <v>20.5104765112882</v>
      </c>
      <c r="E7641" s="11">
        <v>73.83771544063751</v>
      </c>
      <c r="F7641" s="11">
        <v>4099.780235314907</v>
      </c>
      <c r="G7641" s="11">
        <v>1230.487966656307</v>
      </c>
      <c r="H7641" s="11">
        <v>1356.1344</v>
      </c>
      <c r="I7641" s="11">
        <v>2586.622366656306</v>
      </c>
      <c r="J7641" s="11">
        <v>0.018</v>
      </c>
      <c r="K7641" s="11">
        <v>0.03808417575415447</v>
      </c>
      <c r="L7641" s="11">
        <v>0.5086677077140632</v>
      </c>
      <c r="M7641" s="11">
        <v>0.1791143310438685</v>
      </c>
      <c r="N7641" s="11">
        <v>5.58302618317616</v>
      </c>
      <c r="O7641" s="3" t="s">
        <v>321</v>
      </c>
      <c r="P7641" s="3" t="s">
        <v>311</v>
      </c>
      <c r="Q7641" s="10">
        <v>5</v>
      </c>
      <c r="R7641" s="3" t="s">
        <v>312</v>
      </c>
      <c r="S7641" s="11">
        <v>0.01220171724815521</v>
      </c>
      <c r="T7641" s="11">
        <v>0.2502497015744443</v>
      </c>
      <c r="U7641" s="11">
        <v>49.71157758875812</v>
      </c>
      <c r="V7641" s="11">
        <v>661.9105288896598</v>
      </c>
    </row>
    <row r="7642" spans="1:22" ht="18" customHeight="1">
      <c r="A7642" s="11">
        <v>2021.037031830157</v>
      </c>
      <c r="B7642" s="11">
        <v>98.93882789477736</v>
      </c>
      <c r="C7642" s="11">
        <v>467.480900404266</v>
      </c>
      <c r="D7642" s="11">
        <v>20.51266218203685</v>
      </c>
      <c r="E7642" s="11">
        <v>73.84558385533266</v>
      </c>
      <c r="F7642" s="11">
        <v>4099.809325783479</v>
      </c>
      <c r="G7642" s="11">
        <v>1230.750231148517</v>
      </c>
      <c r="H7642" s="11">
        <v>1356.1344</v>
      </c>
      <c r="I7642" s="11">
        <v>2586.884631148517</v>
      </c>
      <c r="J7642" s="11">
        <v>0.018</v>
      </c>
      <c r="K7642" s="11">
        <v>0.03808108083050567</v>
      </c>
      <c r="L7642" s="11">
        <v>0.508664226672022</v>
      </c>
      <c r="M7642" s="11">
        <v>0.1790867299520551</v>
      </c>
      <c r="N7642" s="11">
        <v>5.583886646809168</v>
      </c>
      <c r="O7642" s="3" t="s">
        <v>321</v>
      </c>
      <c r="P7642" s="3" t="s">
        <v>311</v>
      </c>
      <c r="Q7642" s="10">
        <v>5</v>
      </c>
      <c r="R7642" s="3" t="s">
        <v>312</v>
      </c>
      <c r="S7642" s="11">
        <v>0.01220359736264299</v>
      </c>
      <c r="T7642" s="11">
        <v>0.2503149346102419</v>
      </c>
      <c r="U7642" s="11">
        <v>49.72378118612076</v>
      </c>
      <c r="V7642" s="11">
        <v>662.16084382427</v>
      </c>
    </row>
    <row r="7643" spans="1:22" ht="18" customHeight="1">
      <c r="A7643" s="11">
        <v>2021.252377916551</v>
      </c>
      <c r="B7643" s="11">
        <v>98.95007111598251</v>
      </c>
      <c r="C7643" s="11">
        <v>467.4842125445864</v>
      </c>
      <c r="D7643" s="11">
        <v>20.51484785278551</v>
      </c>
      <c r="E7643" s="11">
        <v>73.85345227002783</v>
      </c>
      <c r="F7643" s="11">
        <v>4099.838373267048</v>
      </c>
      <c r="G7643" s="11">
        <v>1231.012523587094</v>
      </c>
      <c r="H7643" s="11">
        <v>1356.1344</v>
      </c>
      <c r="I7643" s="11">
        <v>2587.146923587094</v>
      </c>
      <c r="J7643" s="11">
        <v>0.018</v>
      </c>
      <c r="K7643" s="11">
        <v>0.03807798496538335</v>
      </c>
      <c r="L7643" s="11">
        <v>0.5086607452590483</v>
      </c>
      <c r="M7643" s="11">
        <v>0.1790591204640097</v>
      </c>
      <c r="N7643" s="11">
        <v>5.584747637588205</v>
      </c>
      <c r="O7643" s="3" t="s">
        <v>321</v>
      </c>
      <c r="P7643" s="3" t="s">
        <v>311</v>
      </c>
      <c r="Q7643" s="10">
        <v>5</v>
      </c>
      <c r="R7643" s="3" t="s">
        <v>312</v>
      </c>
      <c r="S7643" s="11">
        <v>0.01220547862891976</v>
      </c>
      <c r="T7643" s="11">
        <v>0.2503801994921797</v>
      </c>
      <c r="U7643" s="11">
        <v>49.73598666474968</v>
      </c>
      <c r="V7643" s="11">
        <v>662.4112240237622</v>
      </c>
    </row>
    <row r="7644" spans="1:22" ht="18" customHeight="1">
      <c r="A7644" s="11">
        <v>2021.467724002945</v>
      </c>
      <c r="B7644" s="11">
        <v>98.96131344901322</v>
      </c>
      <c r="C7644" s="11">
        <v>467.4875197835403</v>
      </c>
      <c r="D7644" s="11">
        <v>20.51703352353417</v>
      </c>
      <c r="E7644" s="11">
        <v>73.861320684723</v>
      </c>
      <c r="F7644" s="11">
        <v>4099.867377765615</v>
      </c>
      <c r="G7644" s="11">
        <v>1231.274843972038</v>
      </c>
      <c r="H7644" s="11">
        <v>1356.1344</v>
      </c>
      <c r="I7644" s="11">
        <v>2587.409243972038</v>
      </c>
      <c r="J7644" s="11">
        <v>0.018</v>
      </c>
      <c r="K7644" s="11">
        <v>0.03807488815878749</v>
      </c>
      <c r="L7644" s="11">
        <v>0.5086572634751417</v>
      </c>
      <c r="M7644" s="11">
        <v>0.1790315025797322</v>
      </c>
      <c r="N7644" s="11">
        <v>5.585609155878292</v>
      </c>
      <c r="O7644" s="3" t="s">
        <v>321</v>
      </c>
      <c r="P7644" s="3" t="s">
        <v>311</v>
      </c>
      <c r="Q7644" s="10">
        <v>5</v>
      </c>
      <c r="R7644" s="3" t="s">
        <v>312</v>
      </c>
      <c r="S7644" s="11">
        <v>0.01220736104778294</v>
      </c>
      <c r="T7644" s="11">
        <v>0.2504454962441696</v>
      </c>
      <c r="U7644" s="11">
        <v>49.74819402579747</v>
      </c>
      <c r="V7644" s="11">
        <v>662.6616695200064</v>
      </c>
    </row>
    <row r="7645" spans="1:22" ht="18" customHeight="1">
      <c r="A7645" s="11">
        <v>2021.683070089339</v>
      </c>
      <c r="B7645" s="11">
        <v>98.97255489353792</v>
      </c>
      <c r="C7645" s="11">
        <v>467.4908221211278</v>
      </c>
      <c r="D7645" s="11">
        <v>20.51921919428282</v>
      </c>
      <c r="E7645" s="11">
        <v>73.86918909941816</v>
      </c>
      <c r="F7645" s="11">
        <v>4099.896339279179</v>
      </c>
      <c r="G7645" s="11">
        <v>1231.537192303347</v>
      </c>
      <c r="H7645" s="11">
        <v>1356.1344</v>
      </c>
      <c r="I7645" s="11">
        <v>2587.671592303347</v>
      </c>
      <c r="J7645" s="11">
        <v>0.018</v>
      </c>
      <c r="K7645" s="11">
        <v>0.03807179041071812</v>
      </c>
      <c r="L7645" s="11">
        <v>0.5086537813203026</v>
      </c>
      <c r="M7645" s="11">
        <v>0.1790038762992226</v>
      </c>
      <c r="N7645" s="11">
        <v>5.586471202044818</v>
      </c>
      <c r="O7645" s="3" t="s">
        <v>321</v>
      </c>
      <c r="P7645" s="3" t="s">
        <v>311</v>
      </c>
      <c r="Q7645" s="10">
        <v>5</v>
      </c>
      <c r="R7645" s="3" t="s">
        <v>312</v>
      </c>
      <c r="S7645" s="11">
        <v>0.01220924461997122</v>
      </c>
      <c r="T7645" s="11">
        <v>0.2505108248889257</v>
      </c>
      <c r="U7645" s="11">
        <v>49.76040327041744</v>
      </c>
      <c r="V7645" s="11">
        <v>662.9121803448953</v>
      </c>
    </row>
    <row r="7646" spans="1:22" ht="18" customHeight="1">
      <c r="A7646" s="11">
        <v>2021.898416175733</v>
      </c>
      <c r="B7646" s="11">
        <v>98.98379544922497</v>
      </c>
      <c r="C7646" s="11">
        <v>467.4941195573489</v>
      </c>
      <c r="D7646" s="11">
        <v>20.52140486503148</v>
      </c>
      <c r="E7646" s="11">
        <v>73.87705751411332</v>
      </c>
      <c r="F7646" s="11">
        <v>4099.925257807742</v>
      </c>
      <c r="G7646" s="11">
        <v>1231.799568581023</v>
      </c>
      <c r="H7646" s="11">
        <v>1356.1344</v>
      </c>
      <c r="I7646" s="11">
        <v>2587.933968581023</v>
      </c>
      <c r="J7646" s="11">
        <v>0.018</v>
      </c>
      <c r="K7646" s="11">
        <v>0.03806869172117523</v>
      </c>
      <c r="L7646" s="11">
        <v>0.5086502987945306</v>
      </c>
      <c r="M7646" s="11">
        <v>0.178976241622481</v>
      </c>
      <c r="N7646" s="11">
        <v>5.58733377645355</v>
      </c>
      <c r="O7646" s="3" t="s">
        <v>321</v>
      </c>
      <c r="P7646" s="3" t="s">
        <v>311</v>
      </c>
      <c r="Q7646" s="10">
        <v>5</v>
      </c>
      <c r="R7646" s="3" t="s">
        <v>312</v>
      </c>
      <c r="S7646" s="11">
        <v>0.01221112934634316</v>
      </c>
      <c r="T7646" s="11">
        <v>0.2505761854516282</v>
      </c>
      <c r="U7646" s="11">
        <v>49.77261439976378</v>
      </c>
      <c r="V7646" s="11">
        <v>663.162756530347</v>
      </c>
    </row>
    <row r="7647" spans="1:22" ht="18" customHeight="1">
      <c r="A7647" s="11">
        <v>2022.113762262127</v>
      </c>
      <c r="B7647" s="11">
        <v>98.99503511574284</v>
      </c>
      <c r="C7647" s="11">
        <v>467.4974120922037</v>
      </c>
      <c r="D7647" s="11">
        <v>20.52359053578014</v>
      </c>
      <c r="E7647" s="11">
        <v>73.8849259288085</v>
      </c>
      <c r="F7647" s="11">
        <v>4099.954133351302</v>
      </c>
      <c r="G7647" s="11">
        <v>1232.061972805065</v>
      </c>
      <c r="H7647" s="11">
        <v>1356.1344</v>
      </c>
      <c r="I7647" s="11">
        <v>2588.196372805065</v>
      </c>
      <c r="J7647" s="11">
        <v>0.018</v>
      </c>
      <c r="K7647" s="11">
        <v>0.03806559209015881</v>
      </c>
      <c r="L7647" s="11">
        <v>0.508646815897826</v>
      </c>
      <c r="M7647" s="11">
        <v>0.1789485985495072</v>
      </c>
      <c r="N7647" s="11">
        <v>5.588196879470638</v>
      </c>
      <c r="O7647" s="3" t="s">
        <v>321</v>
      </c>
      <c r="P7647" s="3" t="s">
        <v>311</v>
      </c>
      <c r="Q7647" s="10">
        <v>5</v>
      </c>
      <c r="R7647" s="3" t="s">
        <v>312</v>
      </c>
      <c r="S7647" s="11">
        <v>0.01221301522769862</v>
      </c>
      <c r="T7647" s="11">
        <v>0.2506415779562607</v>
      </c>
      <c r="U7647" s="11">
        <v>49.78482741499148</v>
      </c>
      <c r="V7647" s="11">
        <v>663.4133981083032</v>
      </c>
    </row>
    <row r="7648" spans="1:22" ht="18" customHeight="1">
      <c r="A7648" s="11">
        <v>2022.329108348521</v>
      </c>
      <c r="B7648" s="11">
        <v>99.00627389275982</v>
      </c>
      <c r="C7648" s="11">
        <v>467.5006997256917</v>
      </c>
      <c r="D7648" s="11">
        <v>20.52577620652879</v>
      </c>
      <c r="E7648" s="11">
        <v>73.89279434350365</v>
      </c>
      <c r="F7648" s="11">
        <v>4099.982965909856</v>
      </c>
      <c r="G7648" s="11">
        <v>1232.324404975473</v>
      </c>
      <c r="H7648" s="11">
        <v>1356.1344</v>
      </c>
      <c r="I7648" s="11">
        <v>2588.458804975473</v>
      </c>
      <c r="J7648" s="11">
        <v>0.018</v>
      </c>
      <c r="K7648" s="11">
        <v>0.03806249151766881</v>
      </c>
      <c r="L7648" s="11">
        <v>0.5086433326301888</v>
      </c>
      <c r="M7648" s="11">
        <v>0.178920947080301</v>
      </c>
      <c r="N7648" s="11">
        <v>5.589060511462599</v>
      </c>
      <c r="O7648" s="3" t="s">
        <v>321</v>
      </c>
      <c r="P7648" s="3" t="s">
        <v>311</v>
      </c>
      <c r="Q7648" s="10">
        <v>5</v>
      </c>
      <c r="R7648" s="3" t="s">
        <v>312</v>
      </c>
      <c r="S7648" s="11">
        <v>0.01221490226477875</v>
      </c>
      <c r="T7648" s="11">
        <v>0.2507070024256078</v>
      </c>
      <c r="U7648" s="11">
        <v>49.79704231725626</v>
      </c>
      <c r="V7648" s="11">
        <v>663.6641051107289</v>
      </c>
    </row>
    <row r="7649" spans="1:22" ht="18" customHeight="1">
      <c r="A7649" s="11">
        <v>2022.544454434915</v>
      </c>
      <c r="B7649" s="11">
        <v>99.01751177994454</v>
      </c>
      <c r="C7649" s="11">
        <v>467.5039824578138</v>
      </c>
      <c r="D7649" s="11">
        <v>20.52796187727745</v>
      </c>
      <c r="E7649" s="11">
        <v>73.90066275819882</v>
      </c>
      <c r="F7649" s="11">
        <v>4100.011755483411</v>
      </c>
      <c r="G7649" s="11">
        <v>1232.586865092247</v>
      </c>
      <c r="H7649" s="11">
        <v>1356.1344</v>
      </c>
      <c r="I7649" s="11">
        <v>2588.721265092247</v>
      </c>
      <c r="J7649" s="11">
        <v>0.018</v>
      </c>
      <c r="K7649" s="11">
        <v>0.03805939000370535</v>
      </c>
      <c r="L7649" s="11">
        <v>0.5086398489916187</v>
      </c>
      <c r="M7649" s="11">
        <v>0.1788932872148632</v>
      </c>
      <c r="N7649" s="11">
        <v>5.589924672796307</v>
      </c>
      <c r="O7649" s="3" t="s">
        <v>321</v>
      </c>
      <c r="P7649" s="3" t="s">
        <v>311</v>
      </c>
      <c r="Q7649" s="10">
        <v>5</v>
      </c>
      <c r="R7649" s="3" t="s">
        <v>312</v>
      </c>
      <c r="S7649" s="11">
        <v>0.01221679045844457</v>
      </c>
      <c r="T7649" s="11">
        <v>0.2507724588849218</v>
      </c>
      <c r="U7649" s="11">
        <v>49.80925910771471</v>
      </c>
      <c r="V7649" s="11">
        <v>663.9148775696139</v>
      </c>
    </row>
    <row r="7650" spans="1:22" ht="18" customHeight="1">
      <c r="A7650" s="11">
        <v>2022.759800521309</v>
      </c>
      <c r="B7650" s="11">
        <v>99.02874877696517</v>
      </c>
      <c r="C7650" s="11">
        <v>467.5072602885691</v>
      </c>
      <c r="D7650" s="11">
        <v>20.53014754802611</v>
      </c>
      <c r="E7650" s="11">
        <v>73.90853117289399</v>
      </c>
      <c r="F7650" s="11">
        <v>4100.040502071961</v>
      </c>
      <c r="G7650" s="11">
        <v>1232.849353155388</v>
      </c>
      <c r="H7650" s="11">
        <v>1356.1344</v>
      </c>
      <c r="I7650" s="11">
        <v>2588.983753155388</v>
      </c>
      <c r="J7650" s="11">
        <v>0.018</v>
      </c>
      <c r="K7650" s="11">
        <v>0.03805628754826831</v>
      </c>
      <c r="L7650" s="11">
        <v>0.5086363649821161</v>
      </c>
      <c r="M7650" s="11">
        <v>0.1788656189531928</v>
      </c>
      <c r="N7650" s="11">
        <v>5.590789363839057</v>
      </c>
      <c r="O7650" s="3" t="s">
        <v>321</v>
      </c>
      <c r="P7650" s="3" t="s">
        <v>311</v>
      </c>
      <c r="Q7650" s="10">
        <v>5</v>
      </c>
      <c r="R7650" s="3" t="s">
        <v>312</v>
      </c>
      <c r="S7650" s="11">
        <v>0.01221867980949841</v>
      </c>
      <c r="T7650" s="11">
        <v>0.2508379473582577</v>
      </c>
      <c r="U7650" s="11">
        <v>49.82147778752421</v>
      </c>
      <c r="V7650" s="11">
        <v>664.1657155169721</v>
      </c>
    </row>
    <row r="7651" spans="1:22" ht="18" customHeight="1">
      <c r="A7651" s="11">
        <v>2022.975146607703</v>
      </c>
      <c r="B7651" s="11">
        <v>99.03998488349031</v>
      </c>
      <c r="C7651" s="11">
        <v>467.5105332179582</v>
      </c>
      <c r="D7651" s="11">
        <v>20.53233321877476</v>
      </c>
      <c r="E7651" s="11">
        <v>73.91639958758915</v>
      </c>
      <c r="F7651" s="11">
        <v>4100.069205675512</v>
      </c>
      <c r="G7651" s="11">
        <v>1233.111869164895</v>
      </c>
      <c r="H7651" s="11">
        <v>1356.1344</v>
      </c>
      <c r="I7651" s="11">
        <v>2589.246269164895</v>
      </c>
      <c r="J7651" s="11">
        <v>0.018</v>
      </c>
      <c r="K7651" s="11">
        <v>0.03805318415135778</v>
      </c>
      <c r="L7651" s="11">
        <v>0.5086328806016807</v>
      </c>
      <c r="M7651" s="11">
        <v>0.1788379422952908</v>
      </c>
      <c r="N7651" s="11">
        <v>5.591654584958463</v>
      </c>
      <c r="O7651" s="3" t="s">
        <v>321</v>
      </c>
      <c r="P7651" s="3" t="s">
        <v>311</v>
      </c>
      <c r="Q7651" s="10">
        <v>5</v>
      </c>
      <c r="R7651" s="3" t="s">
        <v>312</v>
      </c>
      <c r="S7651" s="11">
        <v>0.01222057031868384</v>
      </c>
      <c r="T7651" s="11">
        <v>0.2509034678684705</v>
      </c>
      <c r="U7651" s="11">
        <v>49.83369835784289</v>
      </c>
      <c r="V7651" s="11">
        <v>664.4166189848406</v>
      </c>
    </row>
    <row r="7652" spans="1:22" ht="18" customHeight="1">
      <c r="A7652" s="11">
        <v>2023.190492694097</v>
      </c>
      <c r="B7652" s="11">
        <v>99.0512200991882</v>
      </c>
      <c r="C7652" s="11">
        <v>467.5138012459807</v>
      </c>
      <c r="D7652" s="11">
        <v>20.53451888952342</v>
      </c>
      <c r="E7652" s="11">
        <v>73.92426800228432</v>
      </c>
      <c r="F7652" s="11">
        <v>4100.097866294055</v>
      </c>
      <c r="G7652" s="11">
        <v>1233.374413120768</v>
      </c>
      <c r="H7652" s="11">
        <v>1356.1344</v>
      </c>
      <c r="I7652" s="11">
        <v>2589.508813120769</v>
      </c>
      <c r="J7652" s="11">
        <v>0.018</v>
      </c>
      <c r="K7652" s="11">
        <v>0.03805007981297367</v>
      </c>
      <c r="L7652" s="11">
        <v>0.5086293958503125</v>
      </c>
      <c r="M7652" s="11">
        <v>0.1788102572411561</v>
      </c>
      <c r="N7652" s="11">
        <v>5.592520336522583</v>
      </c>
      <c r="O7652" s="3" t="s">
        <v>321</v>
      </c>
      <c r="P7652" s="3" t="s">
        <v>311</v>
      </c>
      <c r="Q7652" s="10">
        <v>5</v>
      </c>
      <c r="R7652" s="3" t="s">
        <v>312</v>
      </c>
      <c r="S7652" s="11">
        <v>0.01222246198688426</v>
      </c>
      <c r="T7652" s="11">
        <v>0.2509690204412938</v>
      </c>
      <c r="U7652" s="11">
        <v>49.84592081982978</v>
      </c>
      <c r="V7652" s="11">
        <v>664.6675880052819</v>
      </c>
    </row>
    <row r="7653" spans="1:22" ht="18" customHeight="1">
      <c r="A7653" s="11">
        <v>2023.405838780491</v>
      </c>
      <c r="B7653" s="11">
        <v>99.06245442372735</v>
      </c>
      <c r="C7653" s="11">
        <v>467.5170643726369</v>
      </c>
      <c r="D7653" s="11">
        <v>20.53670456027208</v>
      </c>
      <c r="E7653" s="11">
        <v>73.93213641697949</v>
      </c>
      <c r="F7653" s="11">
        <v>4100.126483927599</v>
      </c>
      <c r="G7653" s="11">
        <v>1233.636985023008</v>
      </c>
      <c r="H7653" s="11">
        <v>1356.1344</v>
      </c>
      <c r="I7653" s="11">
        <v>2589.771385023007</v>
      </c>
      <c r="J7653" s="11">
        <v>0.018</v>
      </c>
      <c r="K7653" s="11">
        <v>0.03804697453311607</v>
      </c>
      <c r="L7653" s="11">
        <v>0.5086259107280118</v>
      </c>
      <c r="M7653" s="11">
        <v>0.1787825637907897</v>
      </c>
      <c r="N7653" s="11">
        <v>5.593386618899783</v>
      </c>
      <c r="O7653" s="3" t="s">
        <v>321</v>
      </c>
      <c r="P7653" s="3" t="s">
        <v>311</v>
      </c>
      <c r="Q7653" s="10">
        <v>5</v>
      </c>
      <c r="R7653" s="3" t="s">
        <v>312</v>
      </c>
      <c r="S7653" s="11">
        <v>0.012224354814825</v>
      </c>
      <c r="T7653" s="11">
        <v>0.2510346050992222</v>
      </c>
      <c r="U7653" s="11">
        <v>49.8581451746446</v>
      </c>
      <c r="V7653" s="11">
        <v>664.9186226103811</v>
      </c>
    </row>
    <row r="7654" spans="1:22" ht="18" customHeight="1">
      <c r="A7654" s="11">
        <v>2023.621184866885</v>
      </c>
      <c r="B7654" s="11">
        <v>99.07368785677619</v>
      </c>
      <c r="C7654" s="11">
        <v>467.5203225979268</v>
      </c>
      <c r="D7654" s="11">
        <v>20.53889023102073</v>
      </c>
      <c r="E7654" s="11">
        <v>73.94000483167464</v>
      </c>
      <c r="F7654" s="11">
        <v>4100.155058576141</v>
      </c>
      <c r="G7654" s="11">
        <v>1233.899584871613</v>
      </c>
      <c r="H7654" s="11">
        <v>1356.1344</v>
      </c>
      <c r="I7654" s="11">
        <v>2590.033984871613</v>
      </c>
      <c r="J7654" s="11">
        <v>0.018</v>
      </c>
      <c r="K7654" s="11">
        <v>0.03804386831178495</v>
      </c>
      <c r="L7654" s="11">
        <v>0.5086224252347783</v>
      </c>
      <c r="M7654" s="11">
        <v>0.1787548619441913</v>
      </c>
      <c r="N7654" s="11">
        <v>5.594253432458851</v>
      </c>
      <c r="O7654" s="3" t="s">
        <v>321</v>
      </c>
      <c r="P7654" s="3" t="s">
        <v>311</v>
      </c>
      <c r="Q7654" s="10">
        <v>5</v>
      </c>
      <c r="R7654" s="3" t="s">
        <v>312</v>
      </c>
      <c r="S7654" s="11">
        <v>0.01222624880337126</v>
      </c>
      <c r="T7654" s="11">
        <v>0.2511002218676293</v>
      </c>
      <c r="U7654" s="11">
        <v>49.87037142344798</v>
      </c>
      <c r="V7654" s="11">
        <v>665.1697228322488</v>
      </c>
    </row>
    <row r="7655" spans="1:22" ht="18" customHeight="1">
      <c r="A7655" s="11">
        <v>2023.836530953279</v>
      </c>
      <c r="B7655" s="11">
        <v>99.08492039800306</v>
      </c>
      <c r="C7655" s="11">
        <v>467.5235759218503</v>
      </c>
      <c r="D7655" s="11">
        <v>20.54107590176939</v>
      </c>
      <c r="E7655" s="11">
        <v>73.94787324636981</v>
      </c>
      <c r="F7655" s="11">
        <v>4100.183590239681</v>
      </c>
      <c r="G7655" s="11">
        <v>1234.162212666585</v>
      </c>
      <c r="H7655" s="11">
        <v>1356.1344</v>
      </c>
      <c r="I7655" s="11">
        <v>2590.296612666585</v>
      </c>
      <c r="J7655" s="11">
        <v>0.018</v>
      </c>
      <c r="K7655" s="11">
        <v>0.03804076114898031</v>
      </c>
      <c r="L7655" s="11">
        <v>0.5086189393706121</v>
      </c>
      <c r="M7655" s="11">
        <v>0.1787271517013607</v>
      </c>
      <c r="N7655" s="11">
        <v>5.595120777568943</v>
      </c>
      <c r="O7655" s="3" t="s">
        <v>321</v>
      </c>
      <c r="P7655" s="3" t="s">
        <v>311</v>
      </c>
      <c r="Q7655" s="10">
        <v>5</v>
      </c>
      <c r="R7655" s="3" t="s">
        <v>312</v>
      </c>
      <c r="S7655" s="11">
        <v>0.01222814395332949</v>
      </c>
      <c r="T7655" s="11">
        <v>0.2511658707706897</v>
      </c>
      <c r="U7655" s="11">
        <v>49.88259956740131</v>
      </c>
      <c r="V7655" s="11">
        <v>665.4208887030195</v>
      </c>
    </row>
    <row r="7656" spans="1:22" ht="18" customHeight="1">
      <c r="A7656" s="11">
        <v>2024.051877039673</v>
      </c>
      <c r="B7656" s="11">
        <v>99.09615204707636</v>
      </c>
      <c r="C7656" s="11">
        <v>467.5268243444072</v>
      </c>
      <c r="D7656" s="11">
        <v>20.54326157251805</v>
      </c>
      <c r="E7656" s="11">
        <v>73.95574166106498</v>
      </c>
      <c r="F7656" s="11">
        <v>4100.212078918215</v>
      </c>
      <c r="G7656" s="11">
        <v>1234.424868407923</v>
      </c>
      <c r="H7656" s="11">
        <v>1356.1344</v>
      </c>
      <c r="I7656" s="11">
        <v>2590.559268407923</v>
      </c>
      <c r="J7656" s="11">
        <v>0.018</v>
      </c>
      <c r="K7656" s="11">
        <v>0.03803765304470211</v>
      </c>
      <c r="L7656" s="11">
        <v>0.5086154531355133</v>
      </c>
      <c r="M7656" s="11">
        <v>0.1786994330622979</v>
      </c>
      <c r="N7656" s="11">
        <v>5.595988654599602</v>
      </c>
      <c r="O7656" s="3" t="s">
        <v>321</v>
      </c>
      <c r="P7656" s="3" t="s">
        <v>311</v>
      </c>
      <c r="Q7656" s="10">
        <v>5</v>
      </c>
      <c r="R7656" s="3" t="s">
        <v>312</v>
      </c>
      <c r="S7656" s="11">
        <v>0.01223004026544734</v>
      </c>
      <c r="T7656" s="11">
        <v>0.2512315518313774</v>
      </c>
      <c r="U7656" s="11">
        <v>49.89482960766676</v>
      </c>
      <c r="V7656" s="11">
        <v>665.6721202548508</v>
      </c>
    </row>
    <row r="7657" spans="1:22" ht="18" customHeight="1">
      <c r="A7657" s="11">
        <v>2024.267223126067</v>
      </c>
      <c r="B7657" s="11">
        <v>99.10738280366454</v>
      </c>
      <c r="C7657" s="11">
        <v>467.5300678655977</v>
      </c>
      <c r="D7657" s="11">
        <v>20.5454472432667</v>
      </c>
      <c r="E7657" s="11">
        <v>73.96361007576013</v>
      </c>
      <c r="F7657" s="11">
        <v>4100.240524611748</v>
      </c>
      <c r="G7657" s="11">
        <v>1234.687552095627</v>
      </c>
      <c r="H7657" s="11">
        <v>1356.1344</v>
      </c>
      <c r="I7657" s="11">
        <v>2590.821952095627</v>
      </c>
      <c r="J7657" s="11">
        <v>0.018</v>
      </c>
      <c r="K7657" s="11">
        <v>0.03803454399895037</v>
      </c>
      <c r="L7657" s="11">
        <v>0.5086119665294817</v>
      </c>
      <c r="M7657" s="11">
        <v>0.1786717060270029</v>
      </c>
      <c r="N7657" s="11">
        <v>5.596857063920733</v>
      </c>
      <c r="O7657" s="3" t="s">
        <v>321</v>
      </c>
      <c r="P7657" s="3" t="s">
        <v>311</v>
      </c>
      <c r="Q7657" s="10">
        <v>5</v>
      </c>
      <c r="R7657" s="3" t="s">
        <v>312</v>
      </c>
      <c r="S7657" s="11">
        <v>0.01223193774059254</v>
      </c>
      <c r="T7657" s="11">
        <v>0.2512972650751393</v>
      </c>
      <c r="U7657" s="11">
        <v>49.90706154540735</v>
      </c>
      <c r="V7657" s="11">
        <v>665.9234175199259</v>
      </c>
    </row>
    <row r="7658" spans="1:22" ht="18" customHeight="1">
      <c r="A7658" s="11">
        <v>2024.482569212461</v>
      </c>
      <c r="B7658" s="11">
        <v>99.11861266743604</v>
      </c>
      <c r="C7658" s="11">
        <v>467.533306485422</v>
      </c>
      <c r="D7658" s="11">
        <v>20.54763291401536</v>
      </c>
      <c r="E7658" s="11">
        <v>73.97147849045531</v>
      </c>
      <c r="F7658" s="11">
        <v>4100.268927320279</v>
      </c>
      <c r="G7658" s="11">
        <v>1234.950263729698</v>
      </c>
      <c r="H7658" s="11">
        <v>1356.1344</v>
      </c>
      <c r="I7658" s="11">
        <v>2591.084663729698</v>
      </c>
      <c r="J7658" s="11">
        <v>0.018</v>
      </c>
      <c r="K7658" s="11">
        <v>0.03803143401172512</v>
      </c>
      <c r="L7658" s="11">
        <v>0.5086084795525173</v>
      </c>
      <c r="M7658" s="11">
        <v>0.1786439705954759</v>
      </c>
      <c r="N7658" s="11">
        <v>5.597726005902628</v>
      </c>
      <c r="O7658" s="3" t="s">
        <v>321</v>
      </c>
      <c r="P7658" s="3" t="s">
        <v>311</v>
      </c>
      <c r="Q7658" s="10">
        <v>5</v>
      </c>
      <c r="R7658" s="3" t="s">
        <v>312</v>
      </c>
      <c r="S7658" s="11">
        <v>0.01223383637957401</v>
      </c>
      <c r="T7658" s="11">
        <v>0.2513630105262221</v>
      </c>
      <c r="U7658" s="11">
        <v>49.91929538178692</v>
      </c>
      <c r="V7658" s="11">
        <v>666.1747805304522</v>
      </c>
    </row>
    <row r="7659" spans="1:22" ht="18" customHeight="1">
      <c r="A7659" s="11">
        <v>2024.697915298855</v>
      </c>
      <c r="B7659" s="11">
        <v>99.12984163805919</v>
      </c>
      <c r="C7659" s="11">
        <v>467.5365402038797</v>
      </c>
      <c r="D7659" s="11">
        <v>20.54981858476402</v>
      </c>
      <c r="E7659" s="11">
        <v>73.97934690515046</v>
      </c>
      <c r="F7659" s="11">
        <v>4100.297287043807</v>
      </c>
      <c r="G7659" s="11">
        <v>1235.213003310135</v>
      </c>
      <c r="H7659" s="11">
        <v>1356.1344</v>
      </c>
      <c r="I7659" s="11">
        <v>2591.347403310135</v>
      </c>
      <c r="J7659" s="11">
        <v>0.018</v>
      </c>
      <c r="K7659" s="11">
        <v>0.03802832308302636</v>
      </c>
      <c r="L7659" s="11">
        <v>0.5086049922046204</v>
      </c>
      <c r="M7659" s="11">
        <v>0.1786162267677169</v>
      </c>
      <c r="N7659" s="11">
        <v>5.598595480915958</v>
      </c>
      <c r="O7659" s="3" t="s">
        <v>321</v>
      </c>
      <c r="P7659" s="3" t="s">
        <v>311</v>
      </c>
      <c r="Q7659" s="10">
        <v>5</v>
      </c>
      <c r="R7659" s="3" t="s">
        <v>312</v>
      </c>
      <c r="S7659" s="11">
        <v>0.01223573618314184</v>
      </c>
      <c r="T7659" s="11">
        <v>0.2514287882076704</v>
      </c>
      <c r="U7659" s="11">
        <v>49.93153111797007</v>
      </c>
      <c r="V7659" s="11">
        <v>666.4262093186599</v>
      </c>
    </row>
    <row r="7660" spans="1:22" ht="18" customHeight="1">
      <c r="A7660" s="11">
        <v>2024.913261385249</v>
      </c>
      <c r="B7660" s="11">
        <v>99.14106971520248</v>
      </c>
      <c r="C7660" s="11">
        <v>467.5397690209711</v>
      </c>
      <c r="D7660" s="11">
        <v>20.55200425551268</v>
      </c>
      <c r="E7660" s="11">
        <v>73.98721531984565</v>
      </c>
      <c r="F7660" s="11">
        <v>4100.325603782333</v>
      </c>
      <c r="G7660" s="11">
        <v>1235.475770836938</v>
      </c>
      <c r="H7660" s="11">
        <v>1356.1344</v>
      </c>
      <c r="I7660" s="11">
        <v>2591.610170836938</v>
      </c>
      <c r="J7660" s="11">
        <v>0.018</v>
      </c>
      <c r="K7660" s="11">
        <v>0.03802521121285406</v>
      </c>
      <c r="L7660" s="11">
        <v>0.5086015044857907</v>
      </c>
      <c r="M7660" s="11">
        <v>0.1785884745437258</v>
      </c>
      <c r="N7660" s="11">
        <v>5.599465489331783</v>
      </c>
      <c r="O7660" s="3" t="s">
        <v>321</v>
      </c>
      <c r="P7660" s="3" t="s">
        <v>311</v>
      </c>
      <c r="Q7660" s="10">
        <v>5</v>
      </c>
      <c r="R7660" s="3" t="s">
        <v>312</v>
      </c>
      <c r="S7660" s="11">
        <v>0.01223763715218617</v>
      </c>
      <c r="T7660" s="11">
        <v>0.2514945981454136</v>
      </c>
      <c r="U7660" s="11">
        <v>49.94376875512226</v>
      </c>
      <c r="V7660" s="11">
        <v>666.6777039168053</v>
      </c>
    </row>
    <row r="7661" spans="1:22" ht="18" customHeight="1">
      <c r="A7661" s="11">
        <v>2025.128607471643</v>
      </c>
      <c r="B7661" s="11">
        <v>99.15229689853419</v>
      </c>
      <c r="C7661" s="11">
        <v>467.542992936696</v>
      </c>
      <c r="D7661" s="11">
        <v>20.55418992626133</v>
      </c>
      <c r="E7661" s="11">
        <v>73.9950837345408</v>
      </c>
      <c r="F7661" s="11">
        <v>4100.353877535856</v>
      </c>
      <c r="G7661" s="11">
        <v>1235.738566310107</v>
      </c>
      <c r="H7661" s="11">
        <v>1356.1344</v>
      </c>
      <c r="I7661" s="11">
        <v>2591.872966310107</v>
      </c>
      <c r="J7661" s="11">
        <v>0.018</v>
      </c>
      <c r="K7661" s="11">
        <v>0.03802209840120822</v>
      </c>
      <c r="L7661" s="11">
        <v>0.5085980163960283</v>
      </c>
      <c r="M7661" s="11">
        <v>0.1785607139235025</v>
      </c>
      <c r="N7661" s="11">
        <v>5.600336031521536</v>
      </c>
      <c r="O7661" s="3" t="s">
        <v>321</v>
      </c>
      <c r="P7661" s="3" t="s">
        <v>311</v>
      </c>
      <c r="Q7661" s="10">
        <v>5</v>
      </c>
      <c r="R7661" s="3" t="s">
        <v>312</v>
      </c>
      <c r="S7661" s="11">
        <v>0.01223953928743886</v>
      </c>
      <c r="T7661" s="11">
        <v>0.2515604403621359</v>
      </c>
      <c r="U7661" s="11">
        <v>49.9560082944097</v>
      </c>
      <c r="V7661" s="11">
        <v>666.9292643571674</v>
      </c>
    </row>
    <row r="7662" spans="1:22" ht="18" customHeight="1">
      <c r="A7662" s="11">
        <v>2025.343953558037</v>
      </c>
      <c r="B7662" s="11">
        <v>99.16352318772283</v>
      </c>
      <c r="C7662" s="11">
        <v>467.5462119510544</v>
      </c>
      <c r="D7662" s="11">
        <v>20.55637559700999</v>
      </c>
      <c r="E7662" s="11">
        <v>74.00295214923597</v>
      </c>
      <c r="F7662" s="11">
        <v>4100.382108304375</v>
      </c>
      <c r="G7662" s="11">
        <v>1236.001389729642</v>
      </c>
      <c r="H7662" s="11">
        <v>1356.1344</v>
      </c>
      <c r="I7662" s="11">
        <v>2592.135789729642</v>
      </c>
      <c r="J7662" s="11">
        <v>0.018</v>
      </c>
      <c r="K7662" s="11">
        <v>0.03801898464808885</v>
      </c>
      <c r="L7662" s="11">
        <v>0.5085945279353332</v>
      </c>
      <c r="M7662" s="11">
        <v>0.178532944907047</v>
      </c>
      <c r="N7662" s="11">
        <v>5.601207107857036</v>
      </c>
      <c r="O7662" s="3" t="s">
        <v>321</v>
      </c>
      <c r="P7662" s="3" t="s">
        <v>311</v>
      </c>
      <c r="Q7662" s="10">
        <v>5</v>
      </c>
      <c r="R7662" s="3" t="s">
        <v>312</v>
      </c>
      <c r="S7662" s="11">
        <v>0.01224144258977184</v>
      </c>
      <c r="T7662" s="11">
        <v>0.2516263148834067</v>
      </c>
      <c r="U7662" s="11">
        <v>49.96824973699947</v>
      </c>
      <c r="V7662" s="11">
        <v>667.1808906720509</v>
      </c>
    </row>
    <row r="7663" spans="1:22" ht="18" customHeight="1">
      <c r="A7663" s="11">
        <v>2025.559299644431</v>
      </c>
      <c r="B7663" s="11">
        <v>99.17474858243686</v>
      </c>
      <c r="C7663" s="11">
        <v>467.5494260640467</v>
      </c>
      <c r="D7663" s="11">
        <v>20.55856126775865</v>
      </c>
      <c r="E7663" s="11">
        <v>74.01082056393113</v>
      </c>
      <c r="F7663" s="11">
        <v>4100.410296087893</v>
      </c>
      <c r="G7663" s="11">
        <v>1236.264241095544</v>
      </c>
      <c r="H7663" s="11">
        <v>1356.1344</v>
      </c>
      <c r="I7663" s="11">
        <v>2592.398641095544</v>
      </c>
      <c r="J7663" s="11">
        <v>0.018</v>
      </c>
      <c r="K7663" s="11">
        <v>0.03801586995349596</v>
      </c>
      <c r="L7663" s="11">
        <v>0.5085910391037054</v>
      </c>
      <c r="M7663" s="11">
        <v>0.1785051674943594</v>
      </c>
      <c r="N7663" s="11">
        <v>5.602078718710476</v>
      </c>
      <c r="O7663" s="3" t="s">
        <v>321</v>
      </c>
      <c r="P7663" s="3" t="s">
        <v>311</v>
      </c>
      <c r="Q7663" s="10">
        <v>5</v>
      </c>
      <c r="R7663" s="3" t="s">
        <v>312</v>
      </c>
      <c r="S7663" s="11">
        <v>0.0122433470599982</v>
      </c>
      <c r="T7663" s="11">
        <v>0.2516922217335938</v>
      </c>
      <c r="U7663" s="11">
        <v>49.98049308405947</v>
      </c>
      <c r="V7663" s="11">
        <v>667.4325828937845</v>
      </c>
    </row>
    <row r="7664" spans="1:22" ht="18" customHeight="1">
      <c r="A7664" s="11">
        <v>2025.774645730825</v>
      </c>
      <c r="B7664" s="11">
        <v>99.18597308234453</v>
      </c>
      <c r="C7664" s="11">
        <v>467.5526352756722</v>
      </c>
      <c r="D7664" s="11">
        <v>20.5607469385073</v>
      </c>
      <c r="E7664" s="11">
        <v>74.0186889786263</v>
      </c>
      <c r="F7664" s="11">
        <v>4100.438440886406</v>
      </c>
      <c r="G7664" s="11">
        <v>1236.527120407812</v>
      </c>
      <c r="H7664" s="11">
        <v>1356.1344</v>
      </c>
      <c r="I7664" s="11">
        <v>2592.661520407812</v>
      </c>
      <c r="J7664" s="11">
        <v>0.018</v>
      </c>
      <c r="K7664" s="11">
        <v>0.03801275431742952</v>
      </c>
      <c r="L7664" s="11">
        <v>0.5085875499011451</v>
      </c>
      <c r="M7664" s="11">
        <v>0.1784773816854396</v>
      </c>
      <c r="N7664" s="11">
        <v>5.602950864454445</v>
      </c>
      <c r="O7664" s="3" t="s">
        <v>321</v>
      </c>
      <c r="P7664" s="3" t="s">
        <v>311</v>
      </c>
      <c r="Q7664" s="10">
        <v>5</v>
      </c>
      <c r="R7664" s="3" t="s">
        <v>312</v>
      </c>
      <c r="S7664" s="11">
        <v>0.01224525269887217</v>
      </c>
      <c r="T7664" s="11">
        <v>0.2517581609358615</v>
      </c>
      <c r="U7664" s="11">
        <v>49.99273833675834</v>
      </c>
      <c r="V7664" s="11">
        <v>667.6843410547203</v>
      </c>
    </row>
    <row r="7665" spans="1:22" ht="18" customHeight="1">
      <c r="A7665" s="11">
        <v>2025.989991817219</v>
      </c>
      <c r="B7665" s="11">
        <v>99.19719668711438</v>
      </c>
      <c r="C7665" s="11">
        <v>467.5558395859315</v>
      </c>
      <c r="D7665" s="11">
        <v>20.56293260925596</v>
      </c>
      <c r="E7665" s="11">
        <v>74.02655739332145</v>
      </c>
      <c r="F7665" s="11">
        <v>4100.466542699919</v>
      </c>
      <c r="G7665" s="11">
        <v>1236.790027666446</v>
      </c>
      <c r="H7665" s="11">
        <v>1356.1344</v>
      </c>
      <c r="I7665" s="11">
        <v>2592.924427666446</v>
      </c>
      <c r="J7665" s="11">
        <v>0.018</v>
      </c>
      <c r="K7665" s="11">
        <v>0.03800963773988958</v>
      </c>
      <c r="L7665" s="11">
        <v>0.5085840603276518</v>
      </c>
      <c r="M7665" s="11">
        <v>0.178449587480288</v>
      </c>
      <c r="N7665" s="11">
        <v>5.603823545461895</v>
      </c>
      <c r="O7665" s="3" t="s">
        <v>321</v>
      </c>
      <c r="P7665" s="3" t="s">
        <v>311</v>
      </c>
      <c r="Q7665" s="10">
        <v>5</v>
      </c>
      <c r="R7665" s="3" t="s">
        <v>312</v>
      </c>
      <c r="S7665" s="11">
        <v>0.01224715950726819</v>
      </c>
      <c r="T7665" s="11">
        <v>0.2518241325158531</v>
      </c>
      <c r="U7665" s="11">
        <v>50.00498549626561</v>
      </c>
      <c r="V7665" s="11">
        <v>667.9361651872362</v>
      </c>
    </row>
    <row r="7666" spans="1:22" ht="18" customHeight="1">
      <c r="A7666" s="11">
        <v>2026.205337903613</v>
      </c>
      <c r="B7666" s="11">
        <v>99.20841939641475</v>
      </c>
      <c r="C7666" s="11">
        <v>467.5590389948244</v>
      </c>
      <c r="D7666" s="11">
        <v>20.56511828000462</v>
      </c>
      <c r="E7666" s="11">
        <v>74.03442580801664</v>
      </c>
      <c r="F7666" s="11">
        <v>4100.494601528429</v>
      </c>
      <c r="G7666" s="11">
        <v>1237.052962871447</v>
      </c>
      <c r="H7666" s="11">
        <v>1356.1344</v>
      </c>
      <c r="I7666" s="11">
        <v>2593.187362871447</v>
      </c>
      <c r="J7666" s="11">
        <v>0.018</v>
      </c>
      <c r="K7666" s="11">
        <v>0.0380065202208761</v>
      </c>
      <c r="L7666" s="11">
        <v>0.5085805703832259</v>
      </c>
      <c r="M7666" s="11">
        <v>0.1784217848789042</v>
      </c>
      <c r="N7666" s="11">
        <v>5.604696762106182</v>
      </c>
      <c r="O7666" s="3" t="s">
        <v>321</v>
      </c>
      <c r="P7666" s="3" t="s">
        <v>311</v>
      </c>
      <c r="Q7666" s="10">
        <v>5</v>
      </c>
      <c r="R7666" s="3" t="s">
        <v>312</v>
      </c>
      <c r="S7666" s="11">
        <v>0.01224906748600188</v>
      </c>
      <c r="T7666" s="11">
        <v>0.2518901364980093</v>
      </c>
      <c r="U7666" s="11">
        <v>50.01723456375161</v>
      </c>
      <c r="V7666" s="11">
        <v>668.1880553237341</v>
      </c>
    </row>
    <row r="7667" spans="1:22" ht="18" customHeight="1">
      <c r="A7667" s="11">
        <v>2026.420683990007</v>
      </c>
      <c r="B7667" s="11">
        <v>99.21964120991409</v>
      </c>
      <c r="C7667" s="11">
        <v>467.5622335023509</v>
      </c>
      <c r="D7667" s="11">
        <v>20.56730395075327</v>
      </c>
      <c r="E7667" s="11">
        <v>74.04229422271179</v>
      </c>
      <c r="F7667" s="11">
        <v>4100.522617371937</v>
      </c>
      <c r="G7667" s="11">
        <v>1237.315926022814</v>
      </c>
      <c r="H7667" s="11">
        <v>1356.1344</v>
      </c>
      <c r="I7667" s="11">
        <v>2593.450326022813</v>
      </c>
      <c r="J7667" s="11">
        <v>0.018</v>
      </c>
      <c r="K7667" s="11">
        <v>0.0380034017603891</v>
      </c>
      <c r="L7667" s="11">
        <v>0.5085770800678674</v>
      </c>
      <c r="M7667" s="11">
        <v>0.1783939738812882</v>
      </c>
      <c r="N7667" s="11">
        <v>5.605570514761038</v>
      </c>
      <c r="O7667" s="3" t="s">
        <v>321</v>
      </c>
      <c r="P7667" s="3" t="s">
        <v>311</v>
      </c>
      <c r="Q7667" s="10">
        <v>5</v>
      </c>
      <c r="R7667" s="3" t="s">
        <v>312</v>
      </c>
      <c r="S7667" s="11">
        <v>0.01225097663582993</v>
      </c>
      <c r="T7667" s="11">
        <v>0.2519561729055667</v>
      </c>
      <c r="U7667" s="11">
        <v>50.02948554038745</v>
      </c>
      <c r="V7667" s="11">
        <v>668.4400114966397</v>
      </c>
    </row>
    <row r="7668" spans="1:22" ht="18" customHeight="1">
      <c r="A7668" s="11">
        <v>2026.636030076401</v>
      </c>
      <c r="B7668" s="11">
        <v>99.2308621272808</v>
      </c>
      <c r="C7668" s="11">
        <v>467.565423108511</v>
      </c>
      <c r="D7668" s="11">
        <v>20.56948962150193</v>
      </c>
      <c r="E7668" s="11">
        <v>74.05016263740696</v>
      </c>
      <c r="F7668" s="11">
        <v>4100.550590230442</v>
      </c>
      <c r="G7668" s="11">
        <v>1237.578917120546</v>
      </c>
      <c r="H7668" s="11">
        <v>1356.1344</v>
      </c>
      <c r="I7668" s="11">
        <v>2593.713317120546</v>
      </c>
      <c r="J7668" s="11">
        <v>0.018</v>
      </c>
      <c r="K7668" s="11">
        <v>0.03800028235842858</v>
      </c>
      <c r="L7668" s="11">
        <v>0.5085735893815762</v>
      </c>
      <c r="M7668" s="11">
        <v>0.1783661544874403</v>
      </c>
      <c r="N7668" s="11">
        <v>5.606444803800573</v>
      </c>
      <c r="O7668" s="3" t="s">
        <v>321</v>
      </c>
      <c r="P7668" s="3" t="s">
        <v>311</v>
      </c>
      <c r="Q7668" s="10">
        <v>5</v>
      </c>
      <c r="R7668" s="3" t="s">
        <v>312</v>
      </c>
      <c r="S7668" s="11">
        <v>0.01225288695762936</v>
      </c>
      <c r="T7668" s="11">
        <v>0.2520222417642425</v>
      </c>
      <c r="U7668" s="11">
        <v>50.04173842734508</v>
      </c>
      <c r="V7668" s="11">
        <v>668.692033738404</v>
      </c>
    </row>
    <row r="7669" spans="1:22" ht="18" customHeight="1">
      <c r="A7669" s="11">
        <v>2026.851376162795</v>
      </c>
      <c r="B7669" s="11">
        <v>99.24208214818326</v>
      </c>
      <c r="C7669" s="11">
        <v>467.5686078133046</v>
      </c>
      <c r="D7669" s="11">
        <v>20.57167529225059</v>
      </c>
      <c r="E7669" s="11">
        <v>74.05803105210212</v>
      </c>
      <c r="F7669" s="11">
        <v>4100.578520103943</v>
      </c>
      <c r="G7669" s="11">
        <v>1237.841936164646</v>
      </c>
      <c r="H7669" s="11">
        <v>1356.1344</v>
      </c>
      <c r="I7669" s="11">
        <v>2593.976336164646</v>
      </c>
      <c r="J7669" s="11">
        <v>0.018</v>
      </c>
      <c r="K7669" s="11">
        <v>0.03799716201499449</v>
      </c>
      <c r="L7669" s="11">
        <v>0.5085700983243522</v>
      </c>
      <c r="M7669" s="11">
        <v>0.17833832669736</v>
      </c>
      <c r="N7669" s="11">
        <v>5.607319629599303</v>
      </c>
      <c r="O7669" s="3" t="s">
        <v>321</v>
      </c>
      <c r="P7669" s="3" t="s">
        <v>311</v>
      </c>
      <c r="Q7669" s="10">
        <v>5</v>
      </c>
      <c r="R7669" s="3" t="s">
        <v>312</v>
      </c>
      <c r="S7669" s="11">
        <v>0.0122547984522183</v>
      </c>
      <c r="T7669" s="11">
        <v>0.2520883430985511</v>
      </c>
      <c r="U7669" s="11">
        <v>50.0539932257973</v>
      </c>
      <c r="V7669" s="11">
        <v>668.9441220815025</v>
      </c>
    </row>
    <row r="7670" spans="1:22" ht="18" customHeight="1">
      <c r="A7670" s="11">
        <v>2027.066722249189</v>
      </c>
      <c r="B7670" s="11">
        <v>99.25330127228986</v>
      </c>
      <c r="C7670" s="11">
        <v>467.5717876167317</v>
      </c>
      <c r="D7670" s="11">
        <v>20.57386096299924</v>
      </c>
      <c r="E7670" s="11">
        <v>74.06589946679728</v>
      </c>
      <c r="F7670" s="11">
        <v>4100.60640699244</v>
      </c>
      <c r="G7670" s="11">
        <v>1238.104983155111</v>
      </c>
      <c r="H7670" s="11">
        <v>1356.1344</v>
      </c>
      <c r="I7670" s="11">
        <v>2594.239383155111</v>
      </c>
      <c r="J7670" s="11">
        <v>0.018</v>
      </c>
      <c r="K7670" s="11">
        <v>0.03799404073008688</v>
      </c>
      <c r="L7670" s="11">
        <v>0.5085666068961955</v>
      </c>
      <c r="M7670" s="11">
        <v>0.1783104905110476</v>
      </c>
      <c r="N7670" s="11">
        <v>5.608194992532103</v>
      </c>
      <c r="O7670" s="3" t="s">
        <v>321</v>
      </c>
      <c r="P7670" s="3" t="s">
        <v>311</v>
      </c>
      <c r="Q7670" s="10">
        <v>5</v>
      </c>
      <c r="R7670" s="3" t="s">
        <v>312</v>
      </c>
      <c r="S7670" s="11">
        <v>0.01225671112035595</v>
      </c>
      <c r="T7670" s="11">
        <v>0.2521544769318012</v>
      </c>
      <c r="U7670" s="11">
        <v>50.06624993691766</v>
      </c>
      <c r="V7670" s="11">
        <v>669.1962765584343</v>
      </c>
    </row>
    <row r="7671" spans="1:22" ht="18" customHeight="1">
      <c r="A7671" s="11">
        <v>2027.282068335583</v>
      </c>
      <c r="B7671" s="11">
        <v>99.26451949926907</v>
      </c>
      <c r="C7671" s="11">
        <v>467.5749625187925</v>
      </c>
      <c r="D7671" s="11">
        <v>20.5760466337479</v>
      </c>
      <c r="E7671" s="11">
        <v>74.07376788149246</v>
      </c>
      <c r="F7671" s="11">
        <v>4100.634250895938</v>
      </c>
      <c r="G7671" s="11">
        <v>1238.368058091943</v>
      </c>
      <c r="H7671" s="11">
        <v>1356.1344</v>
      </c>
      <c r="I7671" s="11">
        <v>2594.502458091943</v>
      </c>
      <c r="J7671" s="11">
        <v>0.018</v>
      </c>
      <c r="K7671" s="11">
        <v>0.03799091850370576</v>
      </c>
      <c r="L7671" s="11">
        <v>0.5085631150971061</v>
      </c>
      <c r="M7671" s="11">
        <v>0.1782826459285032</v>
      </c>
      <c r="N7671" s="11">
        <v>5.609070892974241</v>
      </c>
      <c r="O7671" s="3" t="s">
        <v>321</v>
      </c>
      <c r="P7671" s="3" t="s">
        <v>311</v>
      </c>
      <c r="Q7671" s="10">
        <v>5</v>
      </c>
      <c r="R7671" s="3" t="s">
        <v>312</v>
      </c>
      <c r="S7671" s="11">
        <v>0.01225862496294177</v>
      </c>
      <c r="T7671" s="11">
        <v>0.2522206432901943</v>
      </c>
      <c r="U7671" s="11">
        <v>50.0785085618806</v>
      </c>
      <c r="V7671" s="11">
        <v>669.4484972017245</v>
      </c>
    </row>
    <row r="7672" spans="1:22" ht="18" customHeight="1">
      <c r="A7672" s="11">
        <v>2027.497414421977</v>
      </c>
      <c r="B7672" s="11">
        <v>99.27573682878929</v>
      </c>
      <c r="C7672" s="11">
        <v>467.578132519487</v>
      </c>
      <c r="D7672" s="11">
        <v>20.57823230449656</v>
      </c>
      <c r="E7672" s="11">
        <v>74.08163629618761</v>
      </c>
      <c r="F7672" s="11">
        <v>4100.662051814433</v>
      </c>
      <c r="G7672" s="11">
        <v>1238.631160975141</v>
      </c>
      <c r="H7672" s="11">
        <v>1356.1344</v>
      </c>
      <c r="I7672" s="11">
        <v>2594.76556097514</v>
      </c>
      <c r="J7672" s="11">
        <v>0.018</v>
      </c>
      <c r="K7672" s="11">
        <v>0.03798779533585112</v>
      </c>
      <c r="L7672" s="11">
        <v>0.508559622927084</v>
      </c>
      <c r="M7672" s="11">
        <v>0.1782547929497268</v>
      </c>
      <c r="N7672" s="11">
        <v>5.60994733130138</v>
      </c>
      <c r="O7672" s="3" t="s">
        <v>321</v>
      </c>
      <c r="P7672" s="3" t="s">
        <v>311</v>
      </c>
      <c r="Q7672" s="10">
        <v>5</v>
      </c>
      <c r="R7672" s="3" t="s">
        <v>312</v>
      </c>
      <c r="S7672" s="11">
        <v>0.01226053998071672</v>
      </c>
      <c r="T7672" s="11">
        <v>0.2522868421966779</v>
      </c>
      <c r="U7672" s="11">
        <v>50.09076910186131</v>
      </c>
      <c r="V7672" s="11">
        <v>669.7007840439212</v>
      </c>
    </row>
    <row r="7673" spans="1:22" ht="18" customHeight="1">
      <c r="A7673" s="11">
        <v>2027.712760508371</v>
      </c>
      <c r="B7673" s="11">
        <v>99.2869532605189</v>
      </c>
      <c r="C7673" s="11">
        <v>467.5812976188151</v>
      </c>
      <c r="D7673" s="11">
        <v>20.58041797524521</v>
      </c>
      <c r="E7673" s="11">
        <v>74.08950471088278</v>
      </c>
      <c r="F7673" s="11">
        <v>4100.689809747924</v>
      </c>
      <c r="G7673" s="11">
        <v>1238.894291804704</v>
      </c>
      <c r="H7673" s="11">
        <v>1356.1344</v>
      </c>
      <c r="I7673" s="11">
        <v>2595.028691804704</v>
      </c>
      <c r="J7673" s="11">
        <v>0.018</v>
      </c>
      <c r="K7673" s="11">
        <v>0.03798467122652294</v>
      </c>
      <c r="L7673" s="11">
        <v>0.5085561303861293</v>
      </c>
      <c r="M7673" s="11">
        <v>0.1782269315747183</v>
      </c>
      <c r="N7673" s="11">
        <v>5.610824307889567</v>
      </c>
      <c r="O7673" s="3" t="s">
        <v>321</v>
      </c>
      <c r="P7673" s="3" t="s">
        <v>311</v>
      </c>
      <c r="Q7673" s="10">
        <v>5</v>
      </c>
      <c r="R7673" s="3" t="s">
        <v>312</v>
      </c>
      <c r="S7673" s="11">
        <v>0.01226245617456206</v>
      </c>
      <c r="T7673" s="11">
        <v>0.2523530736770936</v>
      </c>
      <c r="U7673" s="11">
        <v>50.10303155803587</v>
      </c>
      <c r="V7673" s="11">
        <v>669.9531371175983</v>
      </c>
    </row>
    <row r="7674" spans="1:22" ht="18" customHeight="1">
      <c r="A7674" s="11">
        <v>2027.928106594765</v>
      </c>
      <c r="B7674" s="11">
        <v>99.29816879412634</v>
      </c>
      <c r="C7674" s="11">
        <v>467.5844578167767</v>
      </c>
      <c r="D7674" s="11">
        <v>20.58260364599387</v>
      </c>
      <c r="E7674" s="11">
        <v>74.09737312557795</v>
      </c>
      <c r="F7674" s="11">
        <v>4100.717524696413</v>
      </c>
      <c r="G7674" s="11">
        <v>1239.157450580635</v>
      </c>
      <c r="H7674" s="11">
        <v>1356.1344</v>
      </c>
      <c r="I7674" s="11">
        <v>2595.291850580635</v>
      </c>
      <c r="J7674" s="11">
        <v>0.018</v>
      </c>
      <c r="K7674" s="11">
        <v>0.03798154617572123</v>
      </c>
      <c r="L7674" s="11">
        <v>0.5085526374742418</v>
      </c>
      <c r="M7674" s="11">
        <v>0.1781990618034776</v>
      </c>
      <c r="N7674" s="11">
        <v>5.611701823115237</v>
      </c>
      <c r="O7674" s="3" t="s">
        <v>321</v>
      </c>
      <c r="P7674" s="3" t="s">
        <v>311</v>
      </c>
      <c r="Q7674" s="10">
        <v>5</v>
      </c>
      <c r="R7674" s="3" t="s">
        <v>312</v>
      </c>
      <c r="S7674" s="11">
        <v>0.01226437354530015</v>
      </c>
      <c r="T7674" s="11">
        <v>0.2524193377560782</v>
      </c>
      <c r="U7674" s="11">
        <v>50.11529593158117</v>
      </c>
      <c r="V7674" s="11">
        <v>670.2055564553544</v>
      </c>
    </row>
    <row r="7675" spans="1:22" ht="18" customHeight="1">
      <c r="A7675" s="11">
        <v>2028.143452681159</v>
      </c>
      <c r="B7675" s="11">
        <v>99.30938342927995</v>
      </c>
      <c r="C7675" s="11">
        <v>467.5876131133719</v>
      </c>
      <c r="D7675" s="11">
        <v>20.58478931674253</v>
      </c>
      <c r="E7675" s="11">
        <v>74.10524154027311</v>
      </c>
      <c r="F7675" s="11">
        <v>4100.7451966599</v>
      </c>
      <c r="G7675" s="11">
        <v>1239.420637302931</v>
      </c>
      <c r="H7675" s="11">
        <v>1356.1344</v>
      </c>
      <c r="I7675" s="11">
        <v>2595.555037302931</v>
      </c>
      <c r="J7675" s="11">
        <v>0.018</v>
      </c>
      <c r="K7675" s="11">
        <v>0.037978420183446</v>
      </c>
      <c r="L7675" s="11">
        <v>0.5085491441914217</v>
      </c>
      <c r="M7675" s="11">
        <v>0.1781711836360048</v>
      </c>
      <c r="N7675" s="11">
        <v>5.612579877355207</v>
      </c>
      <c r="O7675" s="3" t="s">
        <v>321</v>
      </c>
      <c r="P7675" s="3" t="s">
        <v>311</v>
      </c>
      <c r="Q7675" s="10">
        <v>5</v>
      </c>
      <c r="R7675" s="3" t="s">
        <v>312</v>
      </c>
      <c r="S7675" s="11">
        <v>0.01226629209369435</v>
      </c>
      <c r="T7675" s="11">
        <v>0.2524856344570617</v>
      </c>
      <c r="U7675" s="11">
        <v>50.12756222367486</v>
      </c>
      <c r="V7675" s="11">
        <v>670.4580420898116</v>
      </c>
    </row>
    <row r="7676" spans="1:22" ht="18" customHeight="1">
      <c r="A7676" s="11">
        <v>2028.358798767553</v>
      </c>
      <c r="B7676" s="11">
        <v>99.32059716564815</v>
      </c>
      <c r="C7676" s="11">
        <v>467.5907635086005</v>
      </c>
      <c r="D7676" s="11">
        <v>20.58697498749119</v>
      </c>
      <c r="E7676" s="11">
        <v>74.11310995496827</v>
      </c>
      <c r="F7676" s="11">
        <v>4100.772825638383</v>
      </c>
      <c r="G7676" s="11">
        <v>1239.683851971594</v>
      </c>
      <c r="H7676" s="11">
        <v>1356.1344</v>
      </c>
      <c r="I7676" s="11">
        <v>2595.818251971594</v>
      </c>
      <c r="J7676" s="11">
        <v>0.018</v>
      </c>
      <c r="K7676" s="11">
        <v>0.03797529324969722</v>
      </c>
      <c r="L7676" s="11">
        <v>0.5085456505376689</v>
      </c>
      <c r="M7676" s="11">
        <v>0.1781432970722998</v>
      </c>
      <c r="N7676" s="11">
        <v>5.613458470986692</v>
      </c>
      <c r="O7676" s="3" t="s">
        <v>321</v>
      </c>
      <c r="P7676" s="3" t="s">
        <v>311</v>
      </c>
      <c r="Q7676" s="10">
        <v>5</v>
      </c>
      <c r="R7676" s="3" t="s">
        <v>312</v>
      </c>
      <c r="S7676" s="11">
        <v>0.01226821182062851</v>
      </c>
      <c r="T7676" s="11">
        <v>0.2525519638059605</v>
      </c>
      <c r="U7676" s="11">
        <v>50.13983043549549</v>
      </c>
      <c r="V7676" s="11">
        <v>670.7105940536176</v>
      </c>
    </row>
    <row r="7677" spans="1:22" ht="18" customHeight="1">
      <c r="A7677" s="11">
        <v>2028.574144853947</v>
      </c>
      <c r="B7677" s="11">
        <v>99.33181000289943</v>
      </c>
      <c r="C7677" s="11">
        <v>467.5939090024628</v>
      </c>
      <c r="D7677" s="11">
        <v>20.58916065823984</v>
      </c>
      <c r="E7677" s="11">
        <v>74.12097836966345</v>
      </c>
      <c r="F7677" s="11">
        <v>4100.800411631863</v>
      </c>
      <c r="G7677" s="11">
        <v>1239.947094586624</v>
      </c>
      <c r="H7677" s="11">
        <v>1356.1344</v>
      </c>
      <c r="I7677" s="11">
        <v>2596.081494586623</v>
      </c>
      <c r="J7677" s="11">
        <v>0.018</v>
      </c>
      <c r="K7677" s="11">
        <v>0.03797216537447492</v>
      </c>
      <c r="L7677" s="11">
        <v>0.5085421565129833</v>
      </c>
      <c r="M7677" s="11">
        <v>0.1781154021123627</v>
      </c>
      <c r="N7677" s="11">
        <v>5.614337604387283</v>
      </c>
      <c r="O7677" s="3" t="s">
        <v>321</v>
      </c>
      <c r="P7677" s="3" t="s">
        <v>311</v>
      </c>
      <c r="Q7677" s="10">
        <v>5</v>
      </c>
      <c r="R7677" s="3" t="s">
        <v>312</v>
      </c>
      <c r="S7677" s="11">
        <v>0.01227013272692752</v>
      </c>
      <c r="T7677" s="11">
        <v>0.2526183258274852</v>
      </c>
      <c r="U7677" s="11">
        <v>50.15210056822242</v>
      </c>
      <c r="V7677" s="11">
        <v>670.9632123794451</v>
      </c>
    </row>
    <row r="7678" spans="1:22" ht="18" customHeight="1">
      <c r="A7678" s="11">
        <v>2028.789490940341</v>
      </c>
      <c r="B7678" s="11">
        <v>99.34302194070216</v>
      </c>
      <c r="C7678" s="11">
        <v>467.5970495949588</v>
      </c>
      <c r="D7678" s="11">
        <v>20.5913463289885</v>
      </c>
      <c r="E7678" s="11">
        <v>74.1288467843586</v>
      </c>
      <c r="F7678" s="11">
        <v>4100.827954640342</v>
      </c>
      <c r="G7678" s="11">
        <v>1240.210365148019</v>
      </c>
      <c r="H7678" s="11">
        <v>1356.1344</v>
      </c>
      <c r="I7678" s="11">
        <v>2596.344765148018</v>
      </c>
      <c r="J7678" s="11">
        <v>0.018</v>
      </c>
      <c r="K7678" s="11">
        <v>0.0379690365577791</v>
      </c>
      <c r="L7678" s="11">
        <v>0.508538662117365</v>
      </c>
      <c r="M7678" s="11">
        <v>0.1780874987561936</v>
      </c>
      <c r="N7678" s="11">
        <v>5.615217277934966</v>
      </c>
      <c r="O7678" s="3" t="s">
        <v>321</v>
      </c>
      <c r="P7678" s="3" t="s">
        <v>311</v>
      </c>
      <c r="Q7678" s="10">
        <v>5</v>
      </c>
      <c r="R7678" s="3" t="s">
        <v>312</v>
      </c>
      <c r="S7678" s="11">
        <v>0.01227205481335727</v>
      </c>
      <c r="T7678" s="11">
        <v>0.2526847205451387</v>
      </c>
      <c r="U7678" s="11">
        <v>50.16437262303577</v>
      </c>
      <c r="V7678" s="11">
        <v>671.2158970999902</v>
      </c>
    </row>
    <row r="7679" spans="1:22" ht="18" customHeight="1">
      <c r="A7679" s="11">
        <v>2029.004837026735</v>
      </c>
      <c r="B7679" s="11">
        <v>99.35423297872475</v>
      </c>
      <c r="C7679" s="11">
        <v>467.6001852860884</v>
      </c>
      <c r="D7679" s="11">
        <v>20.59353199973716</v>
      </c>
      <c r="E7679" s="11">
        <v>74.13671519905378</v>
      </c>
      <c r="F7679" s="11">
        <v>4100.855454663819</v>
      </c>
      <c r="G7679" s="11">
        <v>1240.47366365578</v>
      </c>
      <c r="H7679" s="11">
        <v>1356.1344</v>
      </c>
      <c r="I7679" s="11">
        <v>2596.60806365578</v>
      </c>
      <c r="J7679" s="11">
        <v>0.018</v>
      </c>
      <c r="K7679" s="11">
        <v>0.03796590679960975</v>
      </c>
      <c r="L7679" s="11">
        <v>0.5085351673508142</v>
      </c>
      <c r="M7679" s="11">
        <v>0.1780595870037924</v>
      </c>
      <c r="N7679" s="11">
        <v>5.616097492008119</v>
      </c>
      <c r="O7679" s="3" t="s">
        <v>321</v>
      </c>
      <c r="P7679" s="3" t="s">
        <v>311</v>
      </c>
      <c r="Q7679" s="10">
        <v>5</v>
      </c>
      <c r="R7679" s="3" t="s">
        <v>312</v>
      </c>
      <c r="S7679" s="11">
        <v>0.01227397808082411</v>
      </c>
      <c r="T7679" s="11">
        <v>0.2527511479853234</v>
      </c>
      <c r="U7679" s="11">
        <v>50.1766466011166</v>
      </c>
      <c r="V7679" s="11">
        <v>671.4686482479756</v>
      </c>
    </row>
    <row r="7680" spans="1:22" ht="18" customHeight="1">
      <c r="A7680" s="11">
        <v>2029.220183113129</v>
      </c>
      <c r="B7680" s="11">
        <v>99.36544311663553</v>
      </c>
      <c r="C7680" s="11">
        <v>467.6033160758515</v>
      </c>
      <c r="D7680" s="11">
        <v>20.59571767048581</v>
      </c>
      <c r="E7680" s="11">
        <v>74.14458361374894</v>
      </c>
      <c r="F7680" s="11">
        <v>4100.882911702292</v>
      </c>
      <c r="G7680" s="11">
        <v>1240.736990109908</v>
      </c>
      <c r="H7680" s="11">
        <v>1356.1344</v>
      </c>
      <c r="I7680" s="11">
        <v>2596.871390109908</v>
      </c>
      <c r="J7680" s="11">
        <v>0.018</v>
      </c>
      <c r="K7680" s="11">
        <v>0.03796277609996687</v>
      </c>
      <c r="L7680" s="11">
        <v>0.5085316722133305</v>
      </c>
      <c r="M7680" s="11">
        <v>0.1780316668551591</v>
      </c>
      <c r="N7680" s="11">
        <v>5.616978246985509</v>
      </c>
      <c r="O7680" s="3" t="s">
        <v>321</v>
      </c>
      <c r="P7680" s="3" t="s">
        <v>311</v>
      </c>
      <c r="Q7680" s="10">
        <v>5</v>
      </c>
      <c r="R7680" s="3" t="s">
        <v>312</v>
      </c>
      <c r="S7680" s="11">
        <v>0.01227590253007569</v>
      </c>
      <c r="T7680" s="11">
        <v>0.2528176081711808</v>
      </c>
      <c r="U7680" s="11">
        <v>50.18892250364668</v>
      </c>
      <c r="V7680" s="11">
        <v>671.7214658561468</v>
      </c>
    </row>
    <row r="7681" spans="1:22" ht="18" customHeight="1">
      <c r="A7681" s="11">
        <v>2029.435529199522</v>
      </c>
      <c r="B7681" s="11">
        <v>99.376652354103</v>
      </c>
      <c r="C7681" s="11">
        <v>467.6064419642482</v>
      </c>
      <c r="D7681" s="11">
        <v>20.59790334123447</v>
      </c>
      <c r="E7681" s="11">
        <v>74.1524520284441</v>
      </c>
      <c r="F7681" s="11">
        <v>4100.910325755763</v>
      </c>
      <c r="G7681" s="11">
        <v>1241.000344510402</v>
      </c>
      <c r="H7681" s="11">
        <v>1356.1344</v>
      </c>
      <c r="I7681" s="11">
        <v>2597.134744510402</v>
      </c>
      <c r="J7681" s="11">
        <v>0.018</v>
      </c>
      <c r="K7681" s="11">
        <v>0.03795964445885047</v>
      </c>
      <c r="L7681" s="11">
        <v>0.5085281767049141</v>
      </c>
      <c r="M7681" s="11">
        <v>0.1780037383102937</v>
      </c>
      <c r="N7681" s="11">
        <v>5.617859543246297</v>
      </c>
      <c r="O7681" s="3" t="s">
        <v>321</v>
      </c>
      <c r="P7681" s="3" t="s">
        <v>311</v>
      </c>
      <c r="Q7681" s="10">
        <v>5</v>
      </c>
      <c r="R7681" s="3" t="s">
        <v>312</v>
      </c>
      <c r="S7681" s="11">
        <v>0.01227782816200015</v>
      </c>
      <c r="T7681" s="11">
        <v>0.2528841011287527</v>
      </c>
      <c r="U7681" s="11">
        <v>50.20120033180868</v>
      </c>
      <c r="V7681" s="11">
        <v>671.9743499572755</v>
      </c>
    </row>
    <row r="7682" spans="1:22" ht="18" customHeight="1">
      <c r="A7682" s="11">
        <v>2029.650875285917</v>
      </c>
      <c r="B7682" s="11">
        <v>99.38786069079556</v>
      </c>
      <c r="C7682" s="11">
        <v>467.6095629512785</v>
      </c>
      <c r="D7682" s="11">
        <v>20.60008901198313</v>
      </c>
      <c r="E7682" s="11">
        <v>74.16032044313927</v>
      </c>
      <c r="F7682" s="11">
        <v>4100.93769682423</v>
      </c>
      <c r="G7682" s="11">
        <v>1241.263726857262</v>
      </c>
      <c r="H7682" s="11">
        <v>1356.1344</v>
      </c>
      <c r="I7682" s="11">
        <v>2597.398126857262</v>
      </c>
      <c r="J7682" s="11">
        <v>0.018</v>
      </c>
      <c r="K7682" s="11">
        <v>0.03795651187626051</v>
      </c>
      <c r="L7682" s="11">
        <v>0.508524680825565</v>
      </c>
      <c r="M7682" s="11">
        <v>0.1779758013691961</v>
      </c>
      <c r="N7682" s="11">
        <v>5.618741381170032</v>
      </c>
      <c r="O7682" s="3" t="s">
        <v>321</v>
      </c>
      <c r="P7682" s="3" t="s">
        <v>311</v>
      </c>
      <c r="Q7682" s="10">
        <v>5</v>
      </c>
      <c r="R7682" s="3" t="s">
        <v>312</v>
      </c>
      <c r="S7682" s="11">
        <v>0.01227975497742664</v>
      </c>
      <c r="T7682" s="11">
        <v>0.2529506268828737</v>
      </c>
      <c r="U7682" s="11">
        <v>50.21348008678611</v>
      </c>
      <c r="V7682" s="11">
        <v>672.2273005841585</v>
      </c>
    </row>
    <row r="7683" spans="1:22" ht="18" customHeight="1">
      <c r="A7683" s="11">
        <v>2029.866221372311</v>
      </c>
      <c r="B7683" s="11">
        <v>99.39906812638158</v>
      </c>
      <c r="C7683" s="11">
        <v>467.6126790369423</v>
      </c>
      <c r="D7683" s="11">
        <v>20.60227468273179</v>
      </c>
      <c r="E7683" s="11">
        <v>74.16818885783442</v>
      </c>
      <c r="F7683" s="11">
        <v>4100.965024907695</v>
      </c>
      <c r="G7683" s="11">
        <v>1241.527137150489</v>
      </c>
      <c r="H7683" s="11">
        <v>1356.1344</v>
      </c>
      <c r="I7683" s="11">
        <v>2597.661537150489</v>
      </c>
      <c r="J7683" s="11">
        <v>0.018</v>
      </c>
      <c r="K7683" s="11">
        <v>0.03795337835219703</v>
      </c>
      <c r="L7683" s="11">
        <v>0.5085211845752834</v>
      </c>
      <c r="M7683" s="11">
        <v>0.1779478560318663</v>
      </c>
      <c r="N7683" s="11">
        <v>5.619623761136653</v>
      </c>
      <c r="O7683" s="3" t="s">
        <v>321</v>
      </c>
      <c r="P7683" s="3" t="s">
        <v>311</v>
      </c>
      <c r="Q7683" s="10">
        <v>5</v>
      </c>
      <c r="R7683" s="3" t="s">
        <v>312</v>
      </c>
      <c r="S7683" s="11">
        <v>0.01228168297712528</v>
      </c>
      <c r="T7683" s="11">
        <v>0.2530171854571693</v>
      </c>
      <c r="U7683" s="11">
        <v>50.22576176976323</v>
      </c>
      <c r="V7683" s="11">
        <v>672.4803177696157</v>
      </c>
    </row>
    <row r="7684" spans="1:22" ht="18" customHeight="1">
      <c r="A7684" s="11">
        <v>2030.081567458705</v>
      </c>
      <c r="B7684" s="11">
        <v>99.4102746605295</v>
      </c>
      <c r="C7684" s="11">
        <v>467.6157902212398</v>
      </c>
      <c r="D7684" s="11">
        <v>20.60446035348044</v>
      </c>
      <c r="E7684" s="11">
        <v>74.17605727252959</v>
      </c>
      <c r="F7684" s="11">
        <v>4100.992310006159</v>
      </c>
      <c r="G7684" s="11">
        <v>1241.790575390081</v>
      </c>
      <c r="H7684" s="11">
        <v>1356.1344</v>
      </c>
      <c r="I7684" s="11">
        <v>2597.924975390081</v>
      </c>
      <c r="J7684" s="11">
        <v>0.018</v>
      </c>
      <c r="K7684" s="11">
        <v>0.03795024388666005</v>
      </c>
      <c r="L7684" s="11">
        <v>0.5085176879540689</v>
      </c>
      <c r="M7684" s="11">
        <v>0.1779199022983046</v>
      </c>
      <c r="N7684" s="11">
        <v>5.620506683526482</v>
      </c>
      <c r="O7684" s="3" t="s">
        <v>321</v>
      </c>
      <c r="P7684" s="3" t="s">
        <v>311</v>
      </c>
      <c r="Q7684" s="10">
        <v>5</v>
      </c>
      <c r="R7684" s="3" t="s">
        <v>312</v>
      </c>
      <c r="S7684" s="11">
        <v>0.0122836121619868</v>
      </c>
      <c r="T7684" s="11">
        <v>0.2530837768777566</v>
      </c>
      <c r="U7684" s="11">
        <v>50.23804538192522</v>
      </c>
      <c r="V7684" s="11">
        <v>672.7334015464934</v>
      </c>
    </row>
    <row r="7685" spans="1:22" ht="18" customHeight="1">
      <c r="A7685" s="11">
        <v>2030.296913545099</v>
      </c>
      <c r="B7685" s="11">
        <v>99.42148029290765</v>
      </c>
      <c r="C7685" s="11">
        <v>467.6188965041707</v>
      </c>
      <c r="D7685" s="11">
        <v>20.6066460242291</v>
      </c>
      <c r="E7685" s="11">
        <v>74.18392568722476</v>
      </c>
      <c r="F7685" s="11">
        <v>4101.019552119616</v>
      </c>
      <c r="G7685" s="11">
        <v>1242.05404157604</v>
      </c>
      <c r="H7685" s="11">
        <v>1356.1344</v>
      </c>
      <c r="I7685" s="11">
        <v>2598.188441576041</v>
      </c>
      <c r="J7685" s="11">
        <v>0.018</v>
      </c>
      <c r="K7685" s="11">
        <v>0.03794710847964948</v>
      </c>
      <c r="L7685" s="11">
        <v>0.5085141909619217</v>
      </c>
      <c r="M7685" s="11">
        <v>0.1778919401685104</v>
      </c>
      <c r="N7685" s="11">
        <v>5.621390148720269</v>
      </c>
      <c r="O7685" s="3" t="s">
        <v>321</v>
      </c>
      <c r="P7685" s="3" t="s">
        <v>311</v>
      </c>
      <c r="Q7685" s="10">
        <v>5</v>
      </c>
      <c r="R7685" s="3" t="s">
        <v>312</v>
      </c>
      <c r="S7685" s="11">
        <v>0.01228554253284292</v>
      </c>
      <c r="T7685" s="11">
        <v>0.2531504011695451</v>
      </c>
      <c r="U7685" s="11">
        <v>50.25033092445806</v>
      </c>
      <c r="V7685" s="11">
        <v>672.986551947663</v>
      </c>
    </row>
    <row r="7686" spans="1:22" ht="18" customHeight="1">
      <c r="A7686" s="11">
        <v>2030.512259631492</v>
      </c>
      <c r="B7686" s="11">
        <v>99.4326850231846</v>
      </c>
      <c r="C7686" s="11">
        <v>467.6219978857356</v>
      </c>
      <c r="D7686" s="11">
        <v>20.60883169497776</v>
      </c>
      <c r="E7686" s="11">
        <v>74.19179410191992</v>
      </c>
      <c r="F7686" s="11">
        <v>4101.046751248076</v>
      </c>
      <c r="G7686" s="11">
        <v>1242.317535708365</v>
      </c>
      <c r="H7686" s="11">
        <v>1356.1344</v>
      </c>
      <c r="I7686" s="11">
        <v>2598.451935708365</v>
      </c>
      <c r="J7686" s="11">
        <v>0.018</v>
      </c>
      <c r="K7686" s="11">
        <v>0.03794397213116546</v>
      </c>
      <c r="L7686" s="11">
        <v>0.5085106935988419</v>
      </c>
      <c r="M7686" s="11">
        <v>0.1778639696424847</v>
      </c>
      <c r="N7686" s="11">
        <v>5.622274157099096</v>
      </c>
      <c r="O7686" s="3" t="s">
        <v>321</v>
      </c>
      <c r="P7686" s="3" t="s">
        <v>311</v>
      </c>
      <c r="Q7686" s="10">
        <v>5</v>
      </c>
      <c r="R7686" s="3" t="s">
        <v>312</v>
      </c>
      <c r="S7686" s="11">
        <v>0.01228747409046629</v>
      </c>
      <c r="T7686" s="11">
        <v>0.253217058356234</v>
      </c>
      <c r="U7686" s="11">
        <v>50.26261839854853</v>
      </c>
      <c r="V7686" s="11">
        <v>673.2397690060192</v>
      </c>
    </row>
    <row r="7687" spans="1:22" ht="18" customHeight="1">
      <c r="A7687" s="11">
        <v>2030.727605717887</v>
      </c>
      <c r="B7687" s="11">
        <v>99.44388885102865</v>
      </c>
      <c r="C7687" s="11">
        <v>467.6250943659339</v>
      </c>
      <c r="D7687" s="11">
        <v>20.61101736572641</v>
      </c>
      <c r="E7687" s="11">
        <v>74.19966251661509</v>
      </c>
      <c r="F7687" s="11">
        <v>4101.073907391532</v>
      </c>
      <c r="G7687" s="11">
        <v>1242.581057787057</v>
      </c>
      <c r="H7687" s="11">
        <v>1356.1344</v>
      </c>
      <c r="I7687" s="11">
        <v>2598.715457787057</v>
      </c>
      <c r="J7687" s="11">
        <v>0.018</v>
      </c>
      <c r="K7687" s="11">
        <v>0.03794083484120788</v>
      </c>
      <c r="L7687" s="11">
        <v>0.5085071958648294</v>
      </c>
      <c r="M7687" s="11">
        <v>0.1778359907202267</v>
      </c>
      <c r="N7687" s="11">
        <v>5.623158709044501</v>
      </c>
      <c r="O7687" s="3" t="s">
        <v>321</v>
      </c>
      <c r="P7687" s="3" t="s">
        <v>311</v>
      </c>
      <c r="Q7687" s="10">
        <v>5</v>
      </c>
      <c r="R7687" s="3" t="s">
        <v>312</v>
      </c>
      <c r="S7687" s="11">
        <v>0.01228940683577022</v>
      </c>
      <c r="T7687" s="11">
        <v>0.253283748464428</v>
      </c>
      <c r="U7687" s="11">
        <v>50.2749078053843</v>
      </c>
      <c r="V7687" s="11">
        <v>673.4930527544836</v>
      </c>
    </row>
    <row r="7688" spans="1:22" ht="18" customHeight="1">
      <c r="A7688" s="11">
        <v>2030.942951804281</v>
      </c>
      <c r="B7688" s="11">
        <v>99.45509177610816</v>
      </c>
      <c r="C7688" s="11">
        <v>467.6281859447657</v>
      </c>
      <c r="D7688" s="11">
        <v>20.61320303647507</v>
      </c>
      <c r="E7688" s="11">
        <v>74.20753093131026</v>
      </c>
      <c r="F7688" s="11">
        <v>4101.101020549984</v>
      </c>
      <c r="G7688" s="11">
        <v>1242.844607812114</v>
      </c>
      <c r="H7688" s="11">
        <v>1356.1344</v>
      </c>
      <c r="I7688" s="11">
        <v>2598.979007812114</v>
      </c>
      <c r="J7688" s="11">
        <v>0.018</v>
      </c>
      <c r="K7688" s="11">
        <v>0.03793769660977677</v>
      </c>
      <c r="L7688" s="11">
        <v>0.5085036977598842</v>
      </c>
      <c r="M7688" s="11">
        <v>0.1778080034017365</v>
      </c>
      <c r="N7688" s="11">
        <v>5.624043804938388</v>
      </c>
      <c r="O7688" s="3" t="s">
        <v>321</v>
      </c>
      <c r="P7688" s="3" t="s">
        <v>311</v>
      </c>
      <c r="Q7688" s="10">
        <v>5</v>
      </c>
      <c r="R7688" s="3" t="s">
        <v>312</v>
      </c>
      <c r="S7688" s="11">
        <v>0.01229134076950912</v>
      </c>
      <c r="T7688" s="11">
        <v>0.2533504715174649</v>
      </c>
      <c r="U7688" s="11">
        <v>50.2871991461538</v>
      </c>
      <c r="V7688" s="11">
        <v>673.7464032260011</v>
      </c>
    </row>
    <row r="7689" spans="1:22" ht="18" customHeight="1">
      <c r="A7689" s="11">
        <v>2031.158297890675</v>
      </c>
      <c r="B7689" s="11">
        <v>99.46629379809164</v>
      </c>
      <c r="C7689" s="11">
        <v>467.6312726222312</v>
      </c>
      <c r="D7689" s="11">
        <v>20.61538870722373</v>
      </c>
      <c r="E7689" s="11">
        <v>74.21539934600541</v>
      </c>
      <c r="F7689" s="11">
        <v>4101.128090723434</v>
      </c>
      <c r="G7689" s="11">
        <v>1243.108185783538</v>
      </c>
      <c r="H7689" s="11">
        <v>1356.1344</v>
      </c>
      <c r="I7689" s="11">
        <v>2599.242585783538</v>
      </c>
      <c r="J7689" s="11">
        <v>0.018</v>
      </c>
      <c r="K7689" s="11">
        <v>0.03793455743687214</v>
      </c>
      <c r="L7689" s="11">
        <v>0.5085001992840062</v>
      </c>
      <c r="M7689" s="11">
        <v>0.1777800076870142</v>
      </c>
      <c r="N7689" s="11">
        <v>5.624929445163052</v>
      </c>
      <c r="O7689" s="3" t="s">
        <v>321</v>
      </c>
      <c r="P7689" s="3" t="s">
        <v>311</v>
      </c>
      <c r="Q7689" s="10">
        <v>5</v>
      </c>
      <c r="R7689" s="3" t="s">
        <v>312</v>
      </c>
      <c r="S7689" s="11">
        <v>0.01229327589257807</v>
      </c>
      <c r="T7689" s="11">
        <v>0.2534172275415885</v>
      </c>
      <c r="U7689" s="11">
        <v>50.29949242204638</v>
      </c>
      <c r="V7689" s="11">
        <v>673.9998204535427</v>
      </c>
    </row>
    <row r="7690" spans="1:22" ht="18" customHeight="1">
      <c r="A7690" s="11">
        <v>2031.373643977068</v>
      </c>
      <c r="B7690" s="11">
        <v>99.47749491664742</v>
      </c>
      <c r="C7690" s="11">
        <v>467.6343543983301</v>
      </c>
      <c r="D7690" s="11">
        <v>20.61757437797239</v>
      </c>
      <c r="E7690" s="11">
        <v>74.22326776070059</v>
      </c>
      <c r="F7690" s="11">
        <v>4101.155117911881</v>
      </c>
      <c r="G7690" s="11">
        <v>1243.371791701328</v>
      </c>
      <c r="H7690" s="11">
        <v>1356.1344</v>
      </c>
      <c r="I7690" s="11">
        <v>2599.506191701328</v>
      </c>
      <c r="J7690" s="11">
        <v>0.018</v>
      </c>
      <c r="K7690" s="11">
        <v>0.03793141732249396</v>
      </c>
      <c r="L7690" s="11">
        <v>0.5084967004371956</v>
      </c>
      <c r="M7690" s="11">
        <v>0.1777520035760598</v>
      </c>
      <c r="N7690" s="11">
        <v>5.625815630101191</v>
      </c>
      <c r="O7690" s="3" t="s">
        <v>321</v>
      </c>
      <c r="P7690" s="3" t="s">
        <v>311</v>
      </c>
      <c r="Q7690" s="10">
        <v>5</v>
      </c>
      <c r="R7690" s="3" t="s">
        <v>312</v>
      </c>
      <c r="S7690" s="11">
        <v>0.0122952122058131</v>
      </c>
      <c r="T7690" s="11">
        <v>0.2534840165618331</v>
      </c>
      <c r="U7690" s="11">
        <v>50.3117876342522</v>
      </c>
      <c r="V7690" s="11">
        <v>674.2533044701046</v>
      </c>
    </row>
    <row r="7691" spans="1:22" ht="18" customHeight="1">
      <c r="A7691" s="11">
        <v>2031.588990063463</v>
      </c>
      <c r="B7691" s="11">
        <v>99.48869513144398</v>
      </c>
      <c r="C7691" s="11">
        <v>467.6374312730628</v>
      </c>
      <c r="D7691" s="11">
        <v>20.61976004872104</v>
      </c>
      <c r="E7691" s="11">
        <v>74.23113617539575</v>
      </c>
      <c r="F7691" s="11">
        <v>4101.182102115326</v>
      </c>
      <c r="G7691" s="11">
        <v>1243.635425565485</v>
      </c>
      <c r="H7691" s="11">
        <v>1356.1344</v>
      </c>
      <c r="I7691" s="11">
        <v>2599.769825565485</v>
      </c>
      <c r="J7691" s="11">
        <v>0.018</v>
      </c>
      <c r="K7691" s="11">
        <v>0.03792827626664225</v>
      </c>
      <c r="L7691" s="11">
        <v>0.5084932012194523</v>
      </c>
      <c r="M7691" s="11">
        <v>0.1777239910688732</v>
      </c>
      <c r="N7691" s="11">
        <v>5.626702360135898</v>
      </c>
      <c r="O7691" s="3" t="s">
        <v>321</v>
      </c>
      <c r="P7691" s="3" t="s">
        <v>311</v>
      </c>
      <c r="Q7691" s="10">
        <v>5</v>
      </c>
      <c r="R7691" s="3" t="s">
        <v>312</v>
      </c>
      <c r="S7691" s="11">
        <v>0.01229714970999111</v>
      </c>
      <c r="T7691" s="11">
        <v>0.2535508386020218</v>
      </c>
      <c r="U7691" s="11">
        <v>50.32408478396219</v>
      </c>
      <c r="V7691" s="11">
        <v>674.5068553087066</v>
      </c>
    </row>
    <row r="7692" spans="1:22" ht="18" customHeight="1">
      <c r="A7692" s="11">
        <v>2031.804336149856</v>
      </c>
      <c r="B7692" s="11">
        <v>99.49989444214962</v>
      </c>
      <c r="C7692" s="11">
        <v>467.6405032464289</v>
      </c>
      <c r="D7692" s="11">
        <v>20.6219457194697</v>
      </c>
      <c r="E7692" s="11">
        <v>74.23900459009091</v>
      </c>
      <c r="F7692" s="11">
        <v>4101.209043333767</v>
      </c>
      <c r="G7692" s="11">
        <v>1243.899087376007</v>
      </c>
      <c r="H7692" s="11">
        <v>1356.1344</v>
      </c>
      <c r="I7692" s="11">
        <v>2600.033487376007</v>
      </c>
      <c r="J7692" s="11">
        <v>0.018</v>
      </c>
      <c r="K7692" s="11">
        <v>0.03792513426931702</v>
      </c>
      <c r="L7692" s="11">
        <v>0.5084897016307763</v>
      </c>
      <c r="M7692" s="11">
        <v>0.1776959701654545</v>
      </c>
      <c r="N7692" s="11">
        <v>5.627589635650655</v>
      </c>
      <c r="O7692" s="3" t="s">
        <v>321</v>
      </c>
      <c r="P7692" s="3" t="s">
        <v>311</v>
      </c>
      <c r="Q7692" s="10">
        <v>5</v>
      </c>
      <c r="R7692" s="3" t="s">
        <v>312</v>
      </c>
      <c r="S7692" s="11">
        <v>0.01229908840600982</v>
      </c>
      <c r="T7692" s="11">
        <v>0.253617693688475</v>
      </c>
      <c r="U7692" s="11">
        <v>50.3363838723682</v>
      </c>
      <c r="V7692" s="11">
        <v>674.7604730023951</v>
      </c>
    </row>
    <row r="7693" spans="1:22" ht="18" customHeight="1">
      <c r="A7693" s="11">
        <v>2032.019682236251</v>
      </c>
      <c r="B7693" s="11">
        <v>99.5110928484329</v>
      </c>
      <c r="C7693" s="11">
        <v>467.6435703184287</v>
      </c>
      <c r="D7693" s="11">
        <v>20.62413139021836</v>
      </c>
      <c r="E7693" s="11">
        <v>74.24687300478608</v>
      </c>
      <c r="F7693" s="11">
        <v>4101.235941567207</v>
      </c>
      <c r="G7693" s="11">
        <v>1244.162777132896</v>
      </c>
      <c r="H7693" s="11">
        <v>1356.1344</v>
      </c>
      <c r="I7693" s="11">
        <v>2600.297177132896</v>
      </c>
      <c r="J7693" s="11">
        <v>0.018</v>
      </c>
      <c r="K7693" s="11">
        <v>0.03792199133051827</v>
      </c>
      <c r="L7693" s="11">
        <v>0.5084862016711676</v>
      </c>
      <c r="M7693" s="11">
        <v>0.1776679408658039</v>
      </c>
      <c r="N7693" s="11">
        <v>5.628477457029345</v>
      </c>
      <c r="O7693" s="3" t="s">
        <v>321</v>
      </c>
      <c r="P7693" s="3" t="s">
        <v>311</v>
      </c>
      <c r="Q7693" s="10">
        <v>5</v>
      </c>
      <c r="R7693" s="3" t="s">
        <v>312</v>
      </c>
      <c r="S7693" s="11">
        <v>0.01230102829470783</v>
      </c>
      <c r="T7693" s="11">
        <v>0.2536845818463023</v>
      </c>
      <c r="U7693" s="11">
        <v>50.34868490066291</v>
      </c>
      <c r="V7693" s="11">
        <v>675.0141575842414</v>
      </c>
    </row>
    <row r="7694" spans="1:22" ht="18" customHeight="1">
      <c r="A7694" s="11">
        <v>2032.235028322644</v>
      </c>
      <c r="B7694" s="11">
        <v>99.52229034996211</v>
      </c>
      <c r="C7694" s="11">
        <v>467.646632489062</v>
      </c>
      <c r="D7694" s="11">
        <v>20.62631706096701</v>
      </c>
      <c r="E7694" s="11">
        <v>74.25474141948125</v>
      </c>
      <c r="F7694" s="11">
        <v>4101.262796815644</v>
      </c>
      <c r="G7694" s="11">
        <v>1244.426494836151</v>
      </c>
      <c r="H7694" s="11">
        <v>1356.1344</v>
      </c>
      <c r="I7694" s="11">
        <v>2600.560894836151</v>
      </c>
      <c r="J7694" s="11">
        <v>0.018</v>
      </c>
      <c r="K7694" s="11">
        <v>0.03791884745024598</v>
      </c>
      <c r="L7694" s="11">
        <v>0.5084827013406261</v>
      </c>
      <c r="M7694" s="11">
        <v>0.177639903169921</v>
      </c>
      <c r="N7694" s="11">
        <v>5.629365824656256</v>
      </c>
      <c r="O7694" s="3" t="s">
        <v>321</v>
      </c>
      <c r="P7694" s="3" t="s">
        <v>311</v>
      </c>
      <c r="Q7694" s="10">
        <v>5</v>
      </c>
      <c r="R7694" s="3" t="s">
        <v>312</v>
      </c>
      <c r="S7694" s="11">
        <v>0.01230296937686465</v>
      </c>
      <c r="T7694" s="11">
        <v>0.2537515030994015</v>
      </c>
      <c r="U7694" s="11">
        <v>50.36098787003977</v>
      </c>
      <c r="V7694" s="11">
        <v>675.2679090873407</v>
      </c>
    </row>
    <row r="7695" spans="1:22" ht="18" customHeight="1">
      <c r="A7695" s="11">
        <v>2032.450374409039</v>
      </c>
      <c r="B7695" s="11">
        <v>99.53348694640569</v>
      </c>
      <c r="C7695" s="11">
        <v>467.6496897583289</v>
      </c>
      <c r="D7695" s="11">
        <v>20.62850273171567</v>
      </c>
      <c r="E7695" s="11">
        <v>74.26260983417642</v>
      </c>
      <c r="F7695" s="11">
        <v>4101.289609079077</v>
      </c>
      <c r="G7695" s="11">
        <v>1244.690240485773</v>
      </c>
      <c r="H7695" s="11">
        <v>1356.1344</v>
      </c>
      <c r="I7695" s="11">
        <v>2600.824640485773</v>
      </c>
      <c r="J7695" s="11">
        <v>0.018</v>
      </c>
      <c r="K7695" s="11">
        <v>0.03791570262850015</v>
      </c>
      <c r="L7695" s="11">
        <v>0.508479200639152</v>
      </c>
      <c r="M7695" s="11">
        <v>0.177611857077806</v>
      </c>
      <c r="N7695" s="11">
        <v>5.630254738916066</v>
      </c>
      <c r="O7695" s="3" t="s">
        <v>321</v>
      </c>
      <c r="P7695" s="3" t="s">
        <v>311</v>
      </c>
      <c r="Q7695" s="10">
        <v>5</v>
      </c>
      <c r="R7695" s="3" t="s">
        <v>312</v>
      </c>
      <c r="S7695" s="11">
        <v>0.01230491165340061</v>
      </c>
      <c r="T7695" s="11">
        <v>0.2538184574745824</v>
      </c>
      <c r="U7695" s="11">
        <v>50.37329278169317</v>
      </c>
      <c r="V7695" s="11">
        <v>675.5217275448153</v>
      </c>
    </row>
    <row r="7696" spans="1:22" ht="18" customHeight="1">
      <c r="A7696" s="11">
        <v>2032.665720495433</v>
      </c>
      <c r="B7696" s="11">
        <v>99.54468263743209</v>
      </c>
      <c r="C7696" s="11">
        <v>467.6527421262296</v>
      </c>
      <c r="D7696" s="11">
        <v>20.63068840246433</v>
      </c>
      <c r="E7696" s="11">
        <v>74.27047824887157</v>
      </c>
      <c r="F7696" s="11">
        <v>4101.31637835751</v>
      </c>
      <c r="G7696" s="11">
        <v>1244.95401408176</v>
      </c>
      <c r="H7696" s="11">
        <v>1356.1344</v>
      </c>
      <c r="I7696" s="11">
        <v>2601.08841408176</v>
      </c>
      <c r="J7696" s="11">
        <v>0.018</v>
      </c>
      <c r="K7696" s="11">
        <v>0.03791255686528083</v>
      </c>
      <c r="L7696" s="11">
        <v>0.5084756995667452</v>
      </c>
      <c r="M7696" s="11">
        <v>0.177583802589459</v>
      </c>
      <c r="N7696" s="11">
        <v>5.631144200193839</v>
      </c>
      <c r="O7696" s="3" t="s">
        <v>321</v>
      </c>
      <c r="P7696" s="3" t="s">
        <v>311</v>
      </c>
      <c r="Q7696" s="10">
        <v>5</v>
      </c>
      <c r="R7696" s="3" t="s">
        <v>312</v>
      </c>
      <c r="S7696" s="11">
        <v>0.01230685512507692</v>
      </c>
      <c r="T7696" s="11">
        <v>0.2538854449953796</v>
      </c>
      <c r="U7696" s="11">
        <v>50.38559963681825</v>
      </c>
      <c r="V7696" s="11">
        <v>675.7756129898107</v>
      </c>
    </row>
    <row r="7697" spans="1:22" ht="18" customHeight="1">
      <c r="A7697" s="11">
        <v>2032.881066581826</v>
      </c>
      <c r="B7697" s="11">
        <v>99.55587742270963</v>
      </c>
      <c r="C7697" s="11">
        <v>467.6557895927637</v>
      </c>
      <c r="D7697" s="11">
        <v>20.63287407321298</v>
      </c>
      <c r="E7697" s="11">
        <v>74.27834666356674</v>
      </c>
      <c r="F7697" s="11">
        <v>4101.343104650939</v>
      </c>
      <c r="G7697" s="11">
        <v>1245.217815624114</v>
      </c>
      <c r="H7697" s="11">
        <v>1356.1344</v>
      </c>
      <c r="I7697" s="11">
        <v>2601.352215624113</v>
      </c>
      <c r="J7697" s="11">
        <v>0.018</v>
      </c>
      <c r="K7697" s="11">
        <v>0.03790941016058796</v>
      </c>
      <c r="L7697" s="11">
        <v>0.5084721981234057</v>
      </c>
      <c r="M7697" s="11">
        <v>0.1775557397048799</v>
      </c>
      <c r="N7697" s="11">
        <v>5.632034208875065</v>
      </c>
      <c r="O7697" s="3" t="s">
        <v>321</v>
      </c>
      <c r="P7697" s="3" t="s">
        <v>311</v>
      </c>
      <c r="Q7697" s="10">
        <v>5</v>
      </c>
      <c r="R7697" s="3" t="s">
        <v>312</v>
      </c>
      <c r="S7697" s="11">
        <v>0.01230879979279567</v>
      </c>
      <c r="T7697" s="11">
        <v>0.2539524656882417</v>
      </c>
      <c r="U7697" s="11">
        <v>50.39790843661105</v>
      </c>
      <c r="V7697" s="11">
        <v>676.029565455499</v>
      </c>
    </row>
    <row r="7698" spans="1:22" ht="18" customHeight="1">
      <c r="A7698" s="11">
        <v>2033.096412668221</v>
      </c>
      <c r="B7698" s="11">
        <v>99.56707130190682</v>
      </c>
      <c r="C7698" s="11">
        <v>467.6588321579314</v>
      </c>
      <c r="D7698" s="11">
        <v>20.63505974396164</v>
      </c>
      <c r="E7698" s="11">
        <v>74.2862150782619</v>
      </c>
      <c r="F7698" s="11">
        <v>4101.369787959366</v>
      </c>
      <c r="G7698" s="11">
        <v>1245.481645112834</v>
      </c>
      <c r="H7698" s="11">
        <v>1356.1344</v>
      </c>
      <c r="I7698" s="11">
        <v>2601.616045112833</v>
      </c>
      <c r="J7698" s="11">
        <v>0.018</v>
      </c>
      <c r="K7698" s="11">
        <v>0.03790626251442156</v>
      </c>
      <c r="L7698" s="11">
        <v>0.5084686963091335</v>
      </c>
      <c r="M7698" s="11">
        <v>0.1775276684240686</v>
      </c>
      <c r="N7698" s="11">
        <v>5.632924765345609</v>
      </c>
      <c r="O7698" s="3" t="s">
        <v>321</v>
      </c>
      <c r="P7698" s="3" t="s">
        <v>311</v>
      </c>
      <c r="Q7698" s="10">
        <v>5</v>
      </c>
      <c r="R7698" s="3" t="s">
        <v>312</v>
      </c>
      <c r="S7698" s="11">
        <v>0.01231074565739983</v>
      </c>
      <c r="T7698" s="11">
        <v>0.254019519578405</v>
      </c>
      <c r="U7698" s="11">
        <v>50.41021918226845</v>
      </c>
      <c r="V7698" s="11">
        <v>676.2835849750774</v>
      </c>
    </row>
    <row r="7699" spans="1:22" ht="18" customHeight="1">
      <c r="A7699" s="11">
        <v>2033.311758754614</v>
      </c>
      <c r="B7699" s="11">
        <v>99.57826427469193</v>
      </c>
      <c r="C7699" s="11">
        <v>467.6618698217326</v>
      </c>
      <c r="D7699" s="11">
        <v>20.6372454147103</v>
      </c>
      <c r="E7699" s="11">
        <v>74.29408349295707</v>
      </c>
      <c r="F7699" s="11">
        <v>4101.396428282788</v>
      </c>
      <c r="G7699" s="11">
        <v>1245.74550254792</v>
      </c>
      <c r="H7699" s="11">
        <v>1356.1344</v>
      </c>
      <c r="I7699" s="11">
        <v>2601.87990254792</v>
      </c>
      <c r="J7699" s="11">
        <v>0.018</v>
      </c>
      <c r="K7699" s="11">
        <v>0.03790311392678161</v>
      </c>
      <c r="L7699" s="11">
        <v>0.5084651941239285</v>
      </c>
      <c r="M7699" s="11">
        <v>0.1774995887470251</v>
      </c>
      <c r="N7699" s="11">
        <v>5.633815869991754</v>
      </c>
      <c r="O7699" s="3" t="s">
        <v>321</v>
      </c>
      <c r="P7699" s="3" t="s">
        <v>311</v>
      </c>
      <c r="Q7699" s="10">
        <v>5</v>
      </c>
      <c r="R7699" s="3" t="s">
        <v>312</v>
      </c>
      <c r="S7699" s="11">
        <v>0.0123126927196732</v>
      </c>
      <c r="T7699" s="11">
        <v>0.254086606689892</v>
      </c>
      <c r="U7699" s="11">
        <v>50.42253187498812</v>
      </c>
      <c r="V7699" s="11">
        <v>676.5376715817672</v>
      </c>
    </row>
    <row r="7700" spans="1:22" ht="18" customHeight="1">
      <c r="A7700" s="11">
        <v>2033.527104841008</v>
      </c>
      <c r="B7700" s="11">
        <v>99.58945634073355</v>
      </c>
      <c r="C7700" s="11">
        <v>467.6649025841676</v>
      </c>
      <c r="D7700" s="11">
        <v>20.63943108545895</v>
      </c>
      <c r="E7700" s="11">
        <v>74.30195190765222</v>
      </c>
      <c r="F7700" s="11">
        <v>4101.42302562121</v>
      </c>
      <c r="G7700" s="11">
        <v>1246.009387929372</v>
      </c>
      <c r="H7700" s="11">
        <v>1356.1344</v>
      </c>
      <c r="I7700" s="11">
        <v>2602.143787929372</v>
      </c>
      <c r="J7700" s="11">
        <v>0.018</v>
      </c>
      <c r="K7700" s="11">
        <v>0.03789996439766817</v>
      </c>
      <c r="L7700" s="11">
        <v>0.508461691567791</v>
      </c>
      <c r="M7700" s="11">
        <v>0.1774715006737498</v>
      </c>
      <c r="N7700" s="11">
        <v>5.634707523200159</v>
      </c>
      <c r="O7700" s="3" t="s">
        <v>321</v>
      </c>
      <c r="P7700" s="3" t="s">
        <v>311</v>
      </c>
      <c r="Q7700" s="10">
        <v>5</v>
      </c>
      <c r="R7700" s="3" t="s">
        <v>312</v>
      </c>
      <c r="S7700" s="11">
        <v>0.01231464098052051</v>
      </c>
      <c r="T7700" s="11">
        <v>0.2541537270492279</v>
      </c>
      <c r="U7700" s="11">
        <v>50.43484651596864</v>
      </c>
      <c r="V7700" s="11">
        <v>676.7918253088164</v>
      </c>
    </row>
    <row r="7701" spans="1:22" ht="18" customHeight="1">
      <c r="A7701" s="11">
        <v>2033.742450927402</v>
      </c>
      <c r="B7701" s="11">
        <v>99.60064749969995</v>
      </c>
      <c r="C7701" s="11">
        <v>467.6679304452361</v>
      </c>
      <c r="D7701" s="11">
        <v>20.64161675620761</v>
      </c>
      <c r="E7701" s="11">
        <v>74.30982032234741</v>
      </c>
      <c r="F7701" s="11">
        <v>4101.449579974629</v>
      </c>
      <c r="G7701" s="11">
        <v>1246.273301257191</v>
      </c>
      <c r="H7701" s="11">
        <v>1356.1344</v>
      </c>
      <c r="I7701" s="11">
        <v>2602.407701257191</v>
      </c>
      <c r="J7701" s="11">
        <v>0.018</v>
      </c>
      <c r="K7701" s="11">
        <v>0.03789681392708118</v>
      </c>
      <c r="L7701" s="11">
        <v>0.5084581886407207</v>
      </c>
      <c r="M7701" s="11">
        <v>0.1774434042042422</v>
      </c>
      <c r="N7701" s="11">
        <v>5.63559972535791</v>
      </c>
      <c r="O7701" s="3" t="s">
        <v>321</v>
      </c>
      <c r="P7701" s="3" t="s">
        <v>311</v>
      </c>
      <c r="Q7701" s="10">
        <v>5</v>
      </c>
      <c r="R7701" s="3" t="s">
        <v>312</v>
      </c>
      <c r="S7701" s="11">
        <v>0.01231659044078735</v>
      </c>
      <c r="T7701" s="11">
        <v>0.2542208806817253</v>
      </c>
      <c r="U7701" s="11">
        <v>50.44716310640943</v>
      </c>
      <c r="V7701" s="11">
        <v>677.0460461894982</v>
      </c>
    </row>
    <row r="7702" spans="1:22" ht="18" customHeight="1">
      <c r="A7702" s="11">
        <v>2033.957797013797</v>
      </c>
      <c r="B7702" s="11">
        <v>99.61183775125959</v>
      </c>
      <c r="C7702" s="11">
        <v>467.6709534049382</v>
      </c>
      <c r="D7702" s="11">
        <v>20.64380242695627</v>
      </c>
      <c r="E7702" s="11">
        <v>74.31768873704256</v>
      </c>
      <c r="F7702" s="11">
        <v>4101.476091343045</v>
      </c>
      <c r="G7702" s="11">
        <v>1246.537242531376</v>
      </c>
      <c r="H7702" s="11">
        <v>1356.1344</v>
      </c>
      <c r="I7702" s="11">
        <v>2602.671642531376</v>
      </c>
      <c r="J7702" s="11">
        <v>0.018</v>
      </c>
      <c r="K7702" s="11">
        <v>0.03789366251502065</v>
      </c>
      <c r="L7702" s="11">
        <v>0.5084546853427176</v>
      </c>
      <c r="M7702" s="11">
        <v>0.1774152993385024</v>
      </c>
      <c r="N7702" s="11">
        <v>5.636492476852481</v>
      </c>
      <c r="O7702" s="3" t="s">
        <v>321</v>
      </c>
      <c r="P7702" s="3" t="s">
        <v>311</v>
      </c>
      <c r="Q7702" s="10">
        <v>5</v>
      </c>
      <c r="R7702" s="3" t="s">
        <v>312</v>
      </c>
      <c r="S7702" s="11">
        <v>0.01231854110126013</v>
      </c>
      <c r="T7702" s="11">
        <v>0.2542880676114822</v>
      </c>
      <c r="U7702" s="11">
        <v>50.45948164751069</v>
      </c>
      <c r="V7702" s="11">
        <v>677.3003342571096</v>
      </c>
    </row>
    <row r="7703" spans="1:22" ht="18" customHeight="1">
      <c r="A7703" s="11">
        <v>2034.17314310019</v>
      </c>
      <c r="B7703" s="11">
        <v>99.62302709508081</v>
      </c>
      <c r="C7703" s="11">
        <v>467.6739714632737</v>
      </c>
      <c r="D7703" s="11">
        <v>20.64598809770492</v>
      </c>
      <c r="E7703" s="11">
        <v>74.32555715173773</v>
      </c>
      <c r="F7703" s="11">
        <v>4101.502559726457</v>
      </c>
      <c r="G7703" s="11">
        <v>1246.801211751927</v>
      </c>
      <c r="H7703" s="11">
        <v>1356.1344</v>
      </c>
      <c r="I7703" s="11">
        <v>2602.935611751927</v>
      </c>
      <c r="J7703" s="11">
        <v>0.018</v>
      </c>
      <c r="K7703" s="11">
        <v>0.03789051016148659</v>
      </c>
      <c r="L7703" s="11">
        <v>0.508451181673782</v>
      </c>
      <c r="M7703" s="11">
        <v>0.1773871860765305</v>
      </c>
      <c r="N7703" s="11">
        <v>5.637385778071749</v>
      </c>
      <c r="O7703" s="3" t="s">
        <v>321</v>
      </c>
      <c r="P7703" s="3" t="s">
        <v>311</v>
      </c>
      <c r="Q7703" s="10">
        <v>5</v>
      </c>
      <c r="R7703" s="3" t="s">
        <v>312</v>
      </c>
      <c r="S7703" s="11">
        <v>0.01232049296284623</v>
      </c>
      <c r="T7703" s="11">
        <v>0.2543552878651014</v>
      </c>
      <c r="U7703" s="11">
        <v>50.47180214047354</v>
      </c>
      <c r="V7703" s="11">
        <v>677.5546895449747</v>
      </c>
    </row>
    <row r="7704" spans="1:22" ht="18" customHeight="1">
      <c r="A7704" s="11">
        <v>2034.388489186584</v>
      </c>
      <c r="B7704" s="11">
        <v>99.63421553083218</v>
      </c>
      <c r="C7704" s="11">
        <v>467.6769846202431</v>
      </c>
      <c r="D7704" s="11">
        <v>20.64817376845358</v>
      </c>
      <c r="E7704" s="11">
        <v>74.33342556643289</v>
      </c>
      <c r="F7704" s="11">
        <v>4101.528985124868</v>
      </c>
      <c r="G7704" s="11">
        <v>1247.065208918845</v>
      </c>
      <c r="H7704" s="11">
        <v>1356.1344</v>
      </c>
      <c r="I7704" s="11">
        <v>2603.199608918845</v>
      </c>
      <c r="J7704" s="11">
        <v>0.018</v>
      </c>
      <c r="K7704" s="11">
        <v>0.03788735686647903</v>
      </c>
      <c r="L7704" s="11">
        <v>0.5084476776339135</v>
      </c>
      <c r="M7704" s="11">
        <v>0.1773590644183266</v>
      </c>
      <c r="N7704" s="11">
        <v>5.638279629403984</v>
      </c>
      <c r="O7704" s="3" t="s">
        <v>321</v>
      </c>
      <c r="P7704" s="3" t="s">
        <v>311</v>
      </c>
      <c r="Q7704" s="10">
        <v>5</v>
      </c>
      <c r="R7704" s="3" t="s">
        <v>312</v>
      </c>
      <c r="S7704" s="11">
        <v>0.01232244602639386</v>
      </c>
      <c r="T7704" s="11">
        <v>0.2544225414679718</v>
      </c>
      <c r="U7704" s="11">
        <v>50.48412458649993</v>
      </c>
      <c r="V7704" s="11">
        <v>677.8091120864427</v>
      </c>
    </row>
    <row r="7705" spans="1:22" ht="18" customHeight="1">
      <c r="A7705" s="11">
        <v>2034.603835272978</v>
      </c>
      <c r="B7705" s="11">
        <v>99.64540305818197</v>
      </c>
      <c r="C7705" s="11">
        <v>467.679992875846</v>
      </c>
      <c r="D7705" s="11">
        <v>20.65035943920224</v>
      </c>
      <c r="E7705" s="11">
        <v>74.34129398112806</v>
      </c>
      <c r="F7705" s="11">
        <v>4101.555367538277</v>
      </c>
      <c r="G7705" s="11">
        <v>1247.329234032128</v>
      </c>
      <c r="H7705" s="11">
        <v>1356.1344</v>
      </c>
      <c r="I7705" s="11">
        <v>2603.463634032129</v>
      </c>
      <c r="J7705" s="11">
        <v>0.018</v>
      </c>
      <c r="K7705" s="11">
        <v>0.03788420262999793</v>
      </c>
      <c r="L7705" s="11">
        <v>0.5084441732231124</v>
      </c>
      <c r="M7705" s="11">
        <v>0.1773309343638907</v>
      </c>
      <c r="N7705" s="11">
        <v>5.639174031237872</v>
      </c>
      <c r="O7705" s="3" t="s">
        <v>321</v>
      </c>
      <c r="P7705" s="3" t="s">
        <v>311</v>
      </c>
      <c r="Q7705" s="10">
        <v>5</v>
      </c>
      <c r="R7705" s="3" t="s">
        <v>312</v>
      </c>
      <c r="S7705" s="11">
        <v>0.01232440029269202</v>
      </c>
      <c r="T7705" s="11">
        <v>0.2544898284442667</v>
      </c>
      <c r="U7705" s="11">
        <v>50.49644898679262</v>
      </c>
      <c r="V7705" s="11">
        <v>678.063601914887</v>
      </c>
    </row>
    <row r="7706" spans="1:22" ht="18" customHeight="1">
      <c r="A7706" s="11">
        <v>2034.819181359373</v>
      </c>
      <c r="B7706" s="11">
        <v>99.65658967679862</v>
      </c>
      <c r="C7706" s="11">
        <v>467.6829962300824</v>
      </c>
      <c r="D7706" s="11">
        <v>20.6525451099509</v>
      </c>
      <c r="E7706" s="11">
        <v>74.34916239582323</v>
      </c>
      <c r="F7706" s="11">
        <v>4101.581706966683</v>
      </c>
      <c r="G7706" s="11">
        <v>1247.593287091778</v>
      </c>
      <c r="H7706" s="11">
        <v>1356.1344</v>
      </c>
      <c r="I7706" s="11">
        <v>2603.727687091779</v>
      </c>
      <c r="J7706" s="11">
        <v>0.018</v>
      </c>
      <c r="K7706" s="11">
        <v>0.0378810474520433</v>
      </c>
      <c r="L7706" s="11">
        <v>0.5084406684413787</v>
      </c>
      <c r="M7706" s="11">
        <v>0.1773027959132226</v>
      </c>
      <c r="N7706" s="11">
        <v>5.640068983962501</v>
      </c>
      <c r="O7706" s="3" t="s">
        <v>321</v>
      </c>
      <c r="P7706" s="3" t="s">
        <v>311</v>
      </c>
      <c r="Q7706" s="10">
        <v>5</v>
      </c>
      <c r="R7706" s="3" t="s">
        <v>312</v>
      </c>
      <c r="S7706" s="11">
        <v>0.01232635576267082</v>
      </c>
      <c r="T7706" s="11">
        <v>0.2545571488210805</v>
      </c>
      <c r="U7706" s="11">
        <v>50.5087753425553</v>
      </c>
      <c r="V7706" s="11">
        <v>678.3181590637081</v>
      </c>
    </row>
    <row r="7707" spans="1:22" ht="18" customHeight="1">
      <c r="A7707" s="11">
        <v>2035.034527445767</v>
      </c>
      <c r="B7707" s="11">
        <v>99.66777538635053</v>
      </c>
      <c r="C7707" s="11">
        <v>467.6859946829525</v>
      </c>
      <c r="D7707" s="11">
        <v>20.65473078069955</v>
      </c>
      <c r="E7707" s="11">
        <v>74.3570308105184</v>
      </c>
      <c r="F7707" s="11">
        <v>4101.608003410087</v>
      </c>
      <c r="G7707" s="11">
        <v>1247.857368097794</v>
      </c>
      <c r="H7707" s="11">
        <v>1356.1344</v>
      </c>
      <c r="I7707" s="11">
        <v>2603.991768097794</v>
      </c>
      <c r="J7707" s="11">
        <v>0.018</v>
      </c>
      <c r="K7707" s="11">
        <v>0.03787789133261516</v>
      </c>
      <c r="L7707" s="11">
        <v>0.5084371632887121</v>
      </c>
      <c r="M7707" s="11">
        <v>0.1772746490663225</v>
      </c>
      <c r="N7707" s="11">
        <v>5.640964487967351</v>
      </c>
      <c r="O7707" s="3" t="s">
        <v>321</v>
      </c>
      <c r="P7707" s="3" t="s">
        <v>311</v>
      </c>
      <c r="Q7707" s="10">
        <v>5</v>
      </c>
      <c r="R7707" s="3" t="s">
        <v>312</v>
      </c>
      <c r="S7707" s="11">
        <v>0.01232831243710096</v>
      </c>
      <c r="T7707" s="11">
        <v>0.254624502622224</v>
      </c>
      <c r="U7707" s="11">
        <v>50.52110365499239</v>
      </c>
      <c r="V7707" s="11">
        <v>678.5727835663304</v>
      </c>
    </row>
    <row r="7708" spans="1:22" ht="18" customHeight="1">
      <c r="A7708" s="11">
        <v>2035.24987353216</v>
      </c>
      <c r="B7708" s="11">
        <v>99.67896018650612</v>
      </c>
      <c r="C7708" s="11">
        <v>467.6889882344562</v>
      </c>
      <c r="D7708" s="11">
        <v>20.65691645144821</v>
      </c>
      <c r="E7708" s="11">
        <v>74.36489922521355</v>
      </c>
      <c r="F7708" s="11">
        <v>4101.634256868487</v>
      </c>
      <c r="G7708" s="11">
        <v>1248.121477050177</v>
      </c>
      <c r="H7708" s="11">
        <v>1356.1344</v>
      </c>
      <c r="I7708" s="11">
        <v>2604.255877050176</v>
      </c>
      <c r="J7708" s="11">
        <v>0.018</v>
      </c>
      <c r="K7708" s="11">
        <v>0.03787473427171347</v>
      </c>
      <c r="L7708" s="11">
        <v>0.508433657765113</v>
      </c>
      <c r="M7708" s="11">
        <v>0.1772464938231901</v>
      </c>
      <c r="N7708" s="11">
        <v>5.641860543642328</v>
      </c>
      <c r="O7708" s="3" t="s">
        <v>321</v>
      </c>
      <c r="P7708" s="3" t="s">
        <v>311</v>
      </c>
      <c r="Q7708" s="10">
        <v>5</v>
      </c>
      <c r="R7708" s="3" t="s">
        <v>312</v>
      </c>
      <c r="S7708" s="11">
        <v>0.01233027031689429</v>
      </c>
      <c r="T7708" s="11">
        <v>0.2546918898744295</v>
      </c>
      <c r="U7708" s="11">
        <v>50.53343392530929</v>
      </c>
      <c r="V7708" s="11">
        <v>678.8274754562048</v>
      </c>
    </row>
    <row r="7709" spans="1:22" ht="18" customHeight="1">
      <c r="A7709" s="11">
        <v>2035.465219618555</v>
      </c>
      <c r="B7709" s="11">
        <v>99.69014407693378</v>
      </c>
      <c r="C7709" s="11">
        <v>467.6919768845933</v>
      </c>
      <c r="D7709" s="11">
        <v>20.65910212219687</v>
      </c>
      <c r="E7709" s="11">
        <v>74.37276763990872</v>
      </c>
      <c r="F7709" s="11">
        <v>4101.660467341884</v>
      </c>
      <c r="G7709" s="11">
        <v>1248.385613948925</v>
      </c>
      <c r="H7709" s="11">
        <v>1356.1344</v>
      </c>
      <c r="I7709" s="11">
        <v>2604.520013948925</v>
      </c>
      <c r="J7709" s="11">
        <v>0.018</v>
      </c>
      <c r="K7709" s="11">
        <v>0.03787157626933824</v>
      </c>
      <c r="L7709" s="11">
        <v>0.508430151870581</v>
      </c>
      <c r="M7709" s="11">
        <v>0.1772183301838256</v>
      </c>
      <c r="N7709" s="11">
        <v>5.64275715137772</v>
      </c>
      <c r="O7709" s="3" t="s">
        <v>321</v>
      </c>
      <c r="P7709" s="3" t="s">
        <v>311</v>
      </c>
      <c r="Q7709" s="10">
        <v>5</v>
      </c>
      <c r="R7709" s="3" t="s">
        <v>312</v>
      </c>
      <c r="S7709" s="11">
        <v>0.01233222940290345</v>
      </c>
      <c r="T7709" s="11">
        <v>0.2547593106032144</v>
      </c>
      <c r="U7709" s="11">
        <v>50.54576615471219</v>
      </c>
      <c r="V7709" s="11">
        <v>679.0822347668079</v>
      </c>
    </row>
    <row r="7710" spans="1:22" ht="18" customHeight="1">
      <c r="A7710" s="11">
        <v>2035.680565704948</v>
      </c>
      <c r="B7710" s="11">
        <v>99.7013270573019</v>
      </c>
      <c r="C7710" s="11">
        <v>467.6949606333639</v>
      </c>
      <c r="D7710" s="11">
        <v>20.66128779294552</v>
      </c>
      <c r="E7710" s="11">
        <v>74.38063605460388</v>
      </c>
      <c r="F7710" s="11">
        <v>4101.686634830277</v>
      </c>
      <c r="G7710" s="11">
        <v>1248.64977879404</v>
      </c>
      <c r="H7710" s="11">
        <v>1356.1344</v>
      </c>
      <c r="I7710" s="11">
        <v>2604.78417879404</v>
      </c>
      <c r="J7710" s="11">
        <v>0.018</v>
      </c>
      <c r="K7710" s="11">
        <v>0.03786841732548948</v>
      </c>
      <c r="L7710" s="11">
        <v>0.5084266456051164</v>
      </c>
      <c r="M7710" s="11">
        <v>0.1771901581482289</v>
      </c>
      <c r="N7710" s="11">
        <v>5.643654311564232</v>
      </c>
      <c r="O7710" s="3" t="s">
        <v>321</v>
      </c>
      <c r="P7710" s="3" t="s">
        <v>311</v>
      </c>
      <c r="Q7710" s="10">
        <v>5</v>
      </c>
      <c r="R7710" s="3" t="s">
        <v>312</v>
      </c>
      <c r="S7710" s="11">
        <v>0.0123341896959218</v>
      </c>
      <c r="T7710" s="11">
        <v>0.2548267648328789</v>
      </c>
      <c r="U7710" s="11">
        <v>50.55810034440811</v>
      </c>
      <c r="V7710" s="11">
        <v>679.3370615316408</v>
      </c>
    </row>
    <row r="7711" spans="1:22" ht="18" customHeight="1">
      <c r="A7711" s="11">
        <v>2035.895911791342</v>
      </c>
      <c r="B7711" s="11">
        <v>99.71250912727901</v>
      </c>
      <c r="C7711" s="11">
        <v>467.6979394807684</v>
      </c>
      <c r="D7711" s="11">
        <v>20.66347346369418</v>
      </c>
      <c r="E7711" s="11">
        <v>74.38850446929904</v>
      </c>
      <c r="F7711" s="11">
        <v>4101.712759333672</v>
      </c>
      <c r="G7711" s="11">
        <v>1248.913971585521</v>
      </c>
      <c r="H7711" s="11">
        <v>1356.1344</v>
      </c>
      <c r="I7711" s="11">
        <v>2605.048371585521</v>
      </c>
      <c r="J7711" s="11">
        <v>0.018</v>
      </c>
      <c r="K7711" s="11">
        <v>0.03786525744016722</v>
      </c>
      <c r="L7711" s="11">
        <v>0.5084231389687192</v>
      </c>
      <c r="M7711" s="11">
        <v>0.1771619777164004</v>
      </c>
      <c r="N7711" s="11">
        <v>5.644552024592954</v>
      </c>
      <c r="O7711" s="3" t="s">
        <v>321</v>
      </c>
      <c r="P7711" s="3" t="s">
        <v>311</v>
      </c>
      <c r="Q7711" s="10">
        <v>5</v>
      </c>
      <c r="R7711" s="3" t="s">
        <v>312</v>
      </c>
      <c r="S7711" s="11">
        <v>0.01233615119686384</v>
      </c>
      <c r="T7711" s="11">
        <v>0.2548942525902331</v>
      </c>
      <c r="U7711" s="11">
        <v>50.57043649560497</v>
      </c>
      <c r="V7711" s="11">
        <v>679.591955784231</v>
      </c>
    </row>
    <row r="7712" spans="1:22" ht="18" customHeight="1">
      <c r="A7712" s="11">
        <v>2036.111257877736</v>
      </c>
      <c r="B7712" s="11">
        <v>99.72369028653338</v>
      </c>
      <c r="C7712" s="11">
        <v>467.7009134268064</v>
      </c>
      <c r="D7712" s="11">
        <v>20.66565913444284</v>
      </c>
      <c r="E7712" s="11">
        <v>74.39637288399422</v>
      </c>
      <c r="F7712" s="11">
        <v>4101.738840852061</v>
      </c>
      <c r="G7712" s="11">
        <v>1249.178192323368</v>
      </c>
      <c r="H7712" s="11">
        <v>1356.1344</v>
      </c>
      <c r="I7712" s="11">
        <v>2605.312592323368</v>
      </c>
      <c r="J7712" s="11">
        <v>0.018</v>
      </c>
      <c r="K7712" s="11">
        <v>0.03786209661337141</v>
      </c>
      <c r="L7712" s="11">
        <v>0.5084196319613892</v>
      </c>
      <c r="M7712" s="11">
        <v>0.1771337888883396</v>
      </c>
      <c r="N7712" s="11">
        <v>5.645450290855425</v>
      </c>
      <c r="O7712" s="3" t="s">
        <v>321</v>
      </c>
      <c r="P7712" s="3" t="s">
        <v>311</v>
      </c>
      <c r="Q7712" s="10">
        <v>5</v>
      </c>
      <c r="R7712" s="3" t="s">
        <v>312</v>
      </c>
      <c r="S7712" s="11">
        <v>0.01233811390658487</v>
      </c>
      <c r="T7712" s="11">
        <v>0.2549617739008719</v>
      </c>
      <c r="U7712" s="11">
        <v>50.58277460951156</v>
      </c>
      <c r="V7712" s="11">
        <v>679.8469175581318</v>
      </c>
    </row>
    <row r="7713" spans="1:22" ht="18" customHeight="1">
      <c r="A7713" s="11">
        <v>2036.32660396413</v>
      </c>
      <c r="B7713" s="11">
        <v>99.73487053473347</v>
      </c>
      <c r="C7713" s="11">
        <v>467.703882471478</v>
      </c>
      <c r="D7713" s="11">
        <v>20.66784480519149</v>
      </c>
      <c r="E7713" s="11">
        <v>74.40424129868937</v>
      </c>
      <c r="F7713" s="11">
        <v>4101.76487938545</v>
      </c>
      <c r="G7713" s="11">
        <v>1249.442441007582</v>
      </c>
      <c r="H7713" s="11">
        <v>1356.1344</v>
      </c>
      <c r="I7713" s="11">
        <v>2605.576841007582</v>
      </c>
      <c r="J7713" s="11">
        <v>0.018</v>
      </c>
      <c r="K7713" s="11">
        <v>0.0378589348451021</v>
      </c>
      <c r="L7713" s="11">
        <v>0.5084161245831265</v>
      </c>
      <c r="M7713" s="11">
        <v>0.1771055916640469</v>
      </c>
      <c r="N7713" s="11">
        <v>5.646349110743543</v>
      </c>
      <c r="O7713" s="3" t="s">
        <v>321</v>
      </c>
      <c r="P7713" s="3" t="s">
        <v>311</v>
      </c>
      <c r="Q7713" s="10">
        <v>5</v>
      </c>
      <c r="R7713" s="3" t="s">
        <v>312</v>
      </c>
      <c r="S7713" s="11">
        <v>0.01234007782588089</v>
      </c>
      <c r="T7713" s="11">
        <v>0.2550293287891719</v>
      </c>
      <c r="U7713" s="11">
        <v>50.59511468733744</v>
      </c>
      <c r="V7713" s="11">
        <v>680.101946886921</v>
      </c>
    </row>
    <row r="7714" spans="1:22" ht="18" customHeight="1">
      <c r="A7714" s="11">
        <v>2036.541950050524</v>
      </c>
      <c r="B7714" s="11">
        <v>99.74604987154773</v>
      </c>
      <c r="C7714" s="11">
        <v>467.7068466147832</v>
      </c>
      <c r="D7714" s="11">
        <v>20.67003047594015</v>
      </c>
      <c r="E7714" s="11">
        <v>74.41210971338455</v>
      </c>
      <c r="F7714" s="11">
        <v>4101.790874933835</v>
      </c>
      <c r="G7714" s="11">
        <v>1249.706717638162</v>
      </c>
      <c r="H7714" s="11">
        <v>1356.1344</v>
      </c>
      <c r="I7714" s="11">
        <v>2605.841117638162</v>
      </c>
      <c r="J7714" s="11">
        <v>0.018</v>
      </c>
      <c r="K7714" s="11">
        <v>0.03785577213535923</v>
      </c>
      <c r="L7714" s="11">
        <v>0.5084126168339311</v>
      </c>
      <c r="M7714" s="11">
        <v>0.1770773860435219</v>
      </c>
      <c r="N7714" s="11">
        <v>5.64724848464965</v>
      </c>
      <c r="O7714" s="3" t="s">
        <v>321</v>
      </c>
      <c r="P7714" s="3" t="s">
        <v>311</v>
      </c>
      <c r="Q7714" s="10">
        <v>5</v>
      </c>
      <c r="R7714" s="3" t="s">
        <v>312</v>
      </c>
      <c r="S7714" s="11">
        <v>0.01234204295568918</v>
      </c>
      <c r="T7714" s="11">
        <v>0.2550969172824369</v>
      </c>
      <c r="U7714" s="11">
        <v>50.60745673029313</v>
      </c>
      <c r="V7714" s="11">
        <v>680.3570438042035</v>
      </c>
    </row>
    <row r="7715" spans="1:22" ht="18" customHeight="1">
      <c r="A7715" s="11">
        <v>2036.757296136918</v>
      </c>
      <c r="B7715" s="11">
        <v>99.75722829664447</v>
      </c>
      <c r="C7715" s="11">
        <v>467.7098058567219</v>
      </c>
      <c r="D7715" s="11">
        <v>20.67221614668881</v>
      </c>
      <c r="E7715" s="11">
        <v>74.41997812807971</v>
      </c>
      <c r="F7715" s="11">
        <v>4101.816827497216</v>
      </c>
      <c r="G7715" s="11">
        <v>1249.971022215108</v>
      </c>
      <c r="H7715" s="11">
        <v>1356.1344</v>
      </c>
      <c r="I7715" s="11">
        <v>2606.105422215108</v>
      </c>
      <c r="J7715" s="11">
        <v>0.018</v>
      </c>
      <c r="K7715" s="11">
        <v>0.03785260848414283</v>
      </c>
      <c r="L7715" s="11">
        <v>0.5084091087138031</v>
      </c>
      <c r="M7715" s="11">
        <v>0.1770491720267647</v>
      </c>
      <c r="N7715" s="11">
        <v>5.648148412966478</v>
      </c>
      <c r="O7715" s="3" t="s">
        <v>321</v>
      </c>
      <c r="P7715" s="3" t="s">
        <v>311</v>
      </c>
      <c r="Q7715" s="10">
        <v>5</v>
      </c>
      <c r="R7715" s="3" t="s">
        <v>312</v>
      </c>
      <c r="S7715" s="11">
        <v>0.01234400929678745</v>
      </c>
      <c r="T7715" s="11">
        <v>0.2551645394046803</v>
      </c>
      <c r="U7715" s="11">
        <v>50.61980073958992</v>
      </c>
      <c r="V7715" s="11">
        <v>680.6122083436081</v>
      </c>
    </row>
    <row r="7716" spans="1:22" ht="18" customHeight="1">
      <c r="A7716" s="11">
        <v>2036.972642223313</v>
      </c>
      <c r="B7716" s="11">
        <v>99.76840580969218</v>
      </c>
      <c r="C7716" s="11">
        <v>467.7127601972941</v>
      </c>
      <c r="D7716" s="11">
        <v>20.67440181743746</v>
      </c>
      <c r="E7716" s="11">
        <v>74.42784654277487</v>
      </c>
      <c r="F7716" s="11">
        <v>4101.842737075595</v>
      </c>
      <c r="G7716" s="11">
        <v>1250.23535473842</v>
      </c>
      <c r="H7716" s="11">
        <v>1356.1344</v>
      </c>
      <c r="I7716" s="11">
        <v>2606.36975473842</v>
      </c>
      <c r="J7716" s="11">
        <v>0.018</v>
      </c>
      <c r="K7716" s="11">
        <v>0.03784944389145291</v>
      </c>
      <c r="L7716" s="11">
        <v>0.5084056002227423</v>
      </c>
      <c r="M7716" s="11">
        <v>0.1770209496137755</v>
      </c>
      <c r="N7716" s="11">
        <v>5.649048896087165</v>
      </c>
      <c r="O7716" s="3" t="s">
        <v>321</v>
      </c>
      <c r="P7716" s="3" t="s">
        <v>311</v>
      </c>
      <c r="Q7716" s="10">
        <v>5</v>
      </c>
      <c r="R7716" s="3" t="s">
        <v>312</v>
      </c>
      <c r="S7716" s="11">
        <v>0.01234597685009471</v>
      </c>
      <c r="T7716" s="11">
        <v>0.2552321951828437</v>
      </c>
      <c r="U7716" s="11">
        <v>50.63214671644001</v>
      </c>
      <c r="V7716" s="11">
        <v>680.867440538791</v>
      </c>
    </row>
    <row r="7717" spans="1:22" ht="18" customHeight="1">
      <c r="A7717" s="11">
        <v>2037.187988309706</v>
      </c>
      <c r="B7717" s="11">
        <v>99.77958241035925</v>
      </c>
      <c r="C7717" s="11">
        <v>467.7157096365002</v>
      </c>
      <c r="D7717" s="11">
        <v>20.67658748818612</v>
      </c>
      <c r="E7717" s="11">
        <v>74.43571495747004</v>
      </c>
      <c r="F7717" s="11">
        <v>4101.868603668973</v>
      </c>
      <c r="G7717" s="11">
        <v>1250.499715208099</v>
      </c>
      <c r="H7717" s="11">
        <v>1356.1344</v>
      </c>
      <c r="I7717" s="11">
        <v>2606.634115208099</v>
      </c>
      <c r="J7717" s="11">
        <v>0.018</v>
      </c>
      <c r="K7717" s="11">
        <v>0.03784627835728947</v>
      </c>
      <c r="L7717" s="11">
        <v>0.5084020913607488</v>
      </c>
      <c r="M7717" s="11">
        <v>0.1769927188045543</v>
      </c>
      <c r="N7717" s="11">
        <v>5.649949934405258</v>
      </c>
      <c r="O7717" s="3" t="s">
        <v>321</v>
      </c>
      <c r="P7717" s="3" t="s">
        <v>311</v>
      </c>
      <c r="Q7717" s="10">
        <v>5</v>
      </c>
      <c r="R7717" s="3" t="s">
        <v>312</v>
      </c>
      <c r="S7717" s="11">
        <v>0.01234794561647069</v>
      </c>
      <c r="T7717" s="11">
        <v>0.2552998846426509</v>
      </c>
      <c r="U7717" s="11">
        <v>50.64449466205648</v>
      </c>
      <c r="V7717" s="11">
        <v>681.1227404234337</v>
      </c>
    </row>
    <row r="7718" spans="1:22" ht="18" customHeight="1">
      <c r="A7718" s="11">
        <v>2037.4033343961</v>
      </c>
      <c r="B7718" s="11">
        <v>99.79075809831406</v>
      </c>
      <c r="C7718" s="11">
        <v>467.7186541743396</v>
      </c>
      <c r="D7718" s="11">
        <v>20.67877315893478</v>
      </c>
      <c r="E7718" s="11">
        <v>74.44358337216521</v>
      </c>
      <c r="F7718" s="11">
        <v>4101.894427277347</v>
      </c>
      <c r="G7718" s="11">
        <v>1250.764103624143</v>
      </c>
      <c r="H7718" s="11">
        <v>1356.1344</v>
      </c>
      <c r="I7718" s="11">
        <v>2606.898503624143</v>
      </c>
      <c r="J7718" s="11">
        <v>0.018</v>
      </c>
      <c r="K7718" s="11">
        <v>0.03784311188165249</v>
      </c>
      <c r="L7718" s="11">
        <v>0.5083985821278226</v>
      </c>
      <c r="M7718" s="11">
        <v>0.1769644795991008</v>
      </c>
      <c r="N7718" s="11">
        <v>5.650851528314731</v>
      </c>
      <c r="O7718" s="3" t="s">
        <v>321</v>
      </c>
      <c r="P7718" s="3" t="s">
        <v>311</v>
      </c>
      <c r="Q7718" s="10">
        <v>5</v>
      </c>
      <c r="R7718" s="3" t="s">
        <v>312</v>
      </c>
      <c r="S7718" s="11">
        <v>0.01234991559671581</v>
      </c>
      <c r="T7718" s="11">
        <v>0.2553676078086066</v>
      </c>
      <c r="U7718" s="11">
        <v>50.6568445776532</v>
      </c>
      <c r="V7718" s="11">
        <v>681.3781080312423</v>
      </c>
    </row>
    <row r="7719" spans="1:22" ht="18" customHeight="1">
      <c r="A7719" s="11">
        <v>2037.618680482494</v>
      </c>
      <c r="B7719" s="11">
        <v>99.801932873225</v>
      </c>
      <c r="C7719" s="11">
        <v>467.7215938108126</v>
      </c>
      <c r="D7719" s="11">
        <v>20.68095882968343</v>
      </c>
      <c r="E7719" s="11">
        <v>74.45145178686036</v>
      </c>
      <c r="F7719" s="11">
        <v>4101.920207900717</v>
      </c>
      <c r="G7719" s="11">
        <v>1251.028519986554</v>
      </c>
      <c r="H7719" s="11">
        <v>1356.1344</v>
      </c>
      <c r="I7719" s="11">
        <v>2607.162919986554</v>
      </c>
      <c r="J7719" s="11">
        <v>0.018</v>
      </c>
      <c r="K7719" s="11">
        <v>0.03783994446454197</v>
      </c>
      <c r="L7719" s="11">
        <v>0.5083950725239637</v>
      </c>
      <c r="M7719" s="11">
        <v>0.1769362319974151</v>
      </c>
      <c r="N7719" s="11">
        <v>5.651753678209949</v>
      </c>
      <c r="O7719" s="3" t="s">
        <v>321</v>
      </c>
      <c r="P7719" s="3" t="s">
        <v>311</v>
      </c>
      <c r="Q7719" s="10">
        <v>5</v>
      </c>
      <c r="R7719" s="3" t="s">
        <v>312</v>
      </c>
      <c r="S7719" s="11">
        <v>0.0123518867917518</v>
      </c>
      <c r="T7719" s="11">
        <v>0.2554353647077316</v>
      </c>
      <c r="U7719" s="11">
        <v>50.66919646444494</v>
      </c>
      <c r="V7719" s="11">
        <v>681.63354339595</v>
      </c>
    </row>
    <row r="7720" spans="1:22" ht="18" customHeight="1">
      <c r="A7720" s="11">
        <v>2037.834026568888</v>
      </c>
      <c r="B7720" s="11">
        <v>99.81310673476064</v>
      </c>
      <c r="C7720" s="11">
        <v>467.7245285459196</v>
      </c>
      <c r="D7720" s="11">
        <v>20.68314450043209</v>
      </c>
      <c r="E7720" s="11">
        <v>74.45932020155554</v>
      </c>
      <c r="F7720" s="11">
        <v>4101.94594553909</v>
      </c>
      <c r="G7720" s="11">
        <v>1251.292964295332</v>
      </c>
      <c r="H7720" s="11">
        <v>1356.1344</v>
      </c>
      <c r="I7720" s="11">
        <v>2607.427364295331</v>
      </c>
      <c r="J7720" s="11">
        <v>0.018</v>
      </c>
      <c r="K7720" s="11">
        <v>0.03783677610595797</v>
      </c>
      <c r="L7720" s="11">
        <v>0.5083915625491721</v>
      </c>
      <c r="M7720" s="11">
        <v>0.1769079759994979</v>
      </c>
      <c r="N7720" s="11">
        <v>5.652656384485673</v>
      </c>
      <c r="O7720" s="3" t="s">
        <v>321</v>
      </c>
      <c r="P7720" s="3" t="s">
        <v>311</v>
      </c>
      <c r="Q7720" s="10">
        <v>5</v>
      </c>
      <c r="R7720" s="3" t="s">
        <v>312</v>
      </c>
      <c r="S7720" s="11">
        <v>0.01235385920244106</v>
      </c>
      <c r="T7720" s="11">
        <v>0.2555031553658276</v>
      </c>
      <c r="U7720" s="11">
        <v>50.68155032364739</v>
      </c>
      <c r="V7720" s="11">
        <v>681.8890465513158</v>
      </c>
    </row>
    <row r="7721" spans="1:22" ht="18" customHeight="1">
      <c r="A7721" s="11">
        <v>2038.049372655282</v>
      </c>
      <c r="B7721" s="11">
        <v>99.82427968258914</v>
      </c>
      <c r="C7721" s="11">
        <v>467.7274583796597</v>
      </c>
      <c r="D7721" s="11">
        <v>20.68533017118075</v>
      </c>
      <c r="E7721" s="11">
        <v>74.4671886162507</v>
      </c>
      <c r="F7721" s="11">
        <v>4101.971640192454</v>
      </c>
      <c r="G7721" s="11">
        <v>1251.557436550475</v>
      </c>
      <c r="H7721" s="11">
        <v>1356.1344</v>
      </c>
      <c r="I7721" s="11">
        <v>2607.691836550474</v>
      </c>
      <c r="J7721" s="11">
        <v>0.018</v>
      </c>
      <c r="K7721" s="11">
        <v>0.03783360680590039</v>
      </c>
      <c r="L7721" s="11">
        <v>0.5083880522034478</v>
      </c>
      <c r="M7721" s="11">
        <v>0.176879711605348</v>
      </c>
      <c r="N7721" s="11">
        <v>5.653559647537127</v>
      </c>
      <c r="O7721" s="3" t="s">
        <v>321</v>
      </c>
      <c r="P7721" s="3" t="s">
        <v>311</v>
      </c>
      <c r="Q7721" s="10">
        <v>5</v>
      </c>
      <c r="R7721" s="3" t="s">
        <v>312</v>
      </c>
      <c r="S7721" s="11">
        <v>0.01235583282958667</v>
      </c>
      <c r="T7721" s="11">
        <v>0.2555709798074765</v>
      </c>
      <c r="U7721" s="11">
        <v>50.69390615647697</v>
      </c>
      <c r="V7721" s="11">
        <v>682.1446175311232</v>
      </c>
    </row>
    <row r="7722" spans="1:22" ht="18" customHeight="1">
      <c r="A7722" s="11">
        <v>2038.264718741676</v>
      </c>
      <c r="B7722" s="11">
        <v>99.83545171637905</v>
      </c>
      <c r="C7722" s="11">
        <v>467.7303833120336</v>
      </c>
      <c r="D7722" s="11">
        <v>20.6875158419294</v>
      </c>
      <c r="E7722" s="11">
        <v>74.47505703094586</v>
      </c>
      <c r="F7722" s="11">
        <v>4101.997291860818</v>
      </c>
      <c r="G7722" s="11">
        <v>1251.821936751984</v>
      </c>
      <c r="H7722" s="11">
        <v>1356.1344</v>
      </c>
      <c r="I7722" s="11">
        <v>2607.956336751984</v>
      </c>
      <c r="J7722" s="11">
        <v>0.018</v>
      </c>
      <c r="K7722" s="11">
        <v>0.03783043656436929</v>
      </c>
      <c r="L7722" s="11">
        <v>0.5083845414867908</v>
      </c>
      <c r="M7722" s="11">
        <v>0.1768514388149661</v>
      </c>
      <c r="N7722" s="11">
        <v>5.654463467759893</v>
      </c>
      <c r="O7722" s="3" t="s">
        <v>321</v>
      </c>
      <c r="P7722" s="3" t="s">
        <v>311</v>
      </c>
      <c r="Q7722" s="10">
        <v>5</v>
      </c>
      <c r="R7722" s="3" t="s">
        <v>312</v>
      </c>
      <c r="S7722" s="11">
        <v>0.01235780767411309</v>
      </c>
      <c r="T7722" s="11">
        <v>0.2556388380597787</v>
      </c>
      <c r="U7722" s="11">
        <v>50.70626396415108</v>
      </c>
      <c r="V7722" s="11">
        <v>682.400256369183</v>
      </c>
    </row>
    <row r="7723" spans="1:22" ht="18" customHeight="1">
      <c r="A7723" s="11">
        <v>2038.48006482807</v>
      </c>
      <c r="B7723" s="11">
        <v>99.84662283579878</v>
      </c>
      <c r="C7723" s="11">
        <v>467.733303343041</v>
      </c>
      <c r="D7723" s="11">
        <v>20.68970151267806</v>
      </c>
      <c r="E7723" s="11">
        <v>74.48292544564103</v>
      </c>
      <c r="F7723" s="11">
        <v>4102.02290054418</v>
      </c>
      <c r="G7723" s="11">
        <v>1252.08646489986</v>
      </c>
      <c r="H7723" s="11">
        <v>1356.1344</v>
      </c>
      <c r="I7723" s="11">
        <v>2608.22086489986</v>
      </c>
      <c r="J7723" s="11">
        <v>0.018</v>
      </c>
      <c r="K7723" s="11">
        <v>0.03782726538136467</v>
      </c>
      <c r="L7723" s="11">
        <v>0.5083810303992011</v>
      </c>
      <c r="M7723" s="11">
        <v>0.1768231576283522</v>
      </c>
      <c r="N7723" s="11">
        <v>5.655367845549987</v>
      </c>
      <c r="O7723" s="3" t="s">
        <v>321</v>
      </c>
      <c r="P7723" s="3" t="s">
        <v>311</v>
      </c>
      <c r="Q7723" s="10">
        <v>5</v>
      </c>
      <c r="R7723" s="3" t="s">
        <v>312</v>
      </c>
      <c r="S7723" s="11">
        <v>0.01235978373688543</v>
      </c>
      <c r="T7723" s="11">
        <v>0.255706730148614</v>
      </c>
      <c r="U7723" s="11">
        <v>50.71862374788797</v>
      </c>
      <c r="V7723" s="11">
        <v>682.6559630993316</v>
      </c>
    </row>
    <row r="7724" spans="1:22" ht="18" customHeight="1">
      <c r="A7724" s="11">
        <v>2038.695410914464</v>
      </c>
      <c r="B7724" s="11">
        <v>99.8577930405167</v>
      </c>
      <c r="C7724" s="11">
        <v>467.736218472682</v>
      </c>
      <c r="D7724" s="11">
        <v>20.69188718342672</v>
      </c>
      <c r="E7724" s="11">
        <v>74.49079386033618</v>
      </c>
      <c r="F7724" s="11">
        <v>4102.048466242538</v>
      </c>
      <c r="G7724" s="11">
        <v>1252.351020994102</v>
      </c>
      <c r="H7724" s="11">
        <v>1356.1344</v>
      </c>
      <c r="I7724" s="11">
        <v>2608.485420994102</v>
      </c>
      <c r="J7724" s="11">
        <v>0.018</v>
      </c>
      <c r="K7724" s="11">
        <v>0.03782409325688652</v>
      </c>
      <c r="L7724" s="11">
        <v>0.5083775189406788</v>
      </c>
      <c r="M7724" s="11">
        <v>0.1767948680455061</v>
      </c>
      <c r="N7724" s="11">
        <v>5.656272781303838</v>
      </c>
      <c r="O7724" s="3" t="s">
        <v>321</v>
      </c>
      <c r="P7724" s="3" t="s">
        <v>311</v>
      </c>
      <c r="Q7724" s="10">
        <v>5</v>
      </c>
      <c r="R7724" s="3" t="s">
        <v>312</v>
      </c>
      <c r="S7724" s="11">
        <v>0.01236176101870941</v>
      </c>
      <c r="T7724" s="11">
        <v>0.255774656098642</v>
      </c>
      <c r="U7724" s="11">
        <v>50.73098550890668</v>
      </c>
      <c r="V7724" s="11">
        <v>682.9117377554303</v>
      </c>
    </row>
    <row r="7725" spans="1:22" ht="18" customHeight="1">
      <c r="A7725" s="11">
        <v>2038.910757000858</v>
      </c>
      <c r="B7725" s="11">
        <v>99.86896233020126</v>
      </c>
      <c r="C7725" s="11">
        <v>467.7391287009566</v>
      </c>
      <c r="D7725" s="11">
        <v>20.69407285417538</v>
      </c>
      <c r="E7725" s="11">
        <v>74.49866227503136</v>
      </c>
      <c r="F7725" s="11">
        <v>4102.073988955894</v>
      </c>
      <c r="G7725" s="11">
        <v>1252.615605034711</v>
      </c>
      <c r="H7725" s="11">
        <v>1356.1344</v>
      </c>
      <c r="I7725" s="11">
        <v>2608.750005034711</v>
      </c>
      <c r="J7725" s="11">
        <v>0.018</v>
      </c>
      <c r="K7725" s="11">
        <v>0.03782092019093482</v>
      </c>
      <c r="L7725" s="11">
        <v>0.5083740071112237</v>
      </c>
      <c r="M7725" s="11">
        <v>0.1767665700664279</v>
      </c>
      <c r="N7725" s="11">
        <v>5.657178275418286</v>
      </c>
      <c r="O7725" s="3" t="s">
        <v>321</v>
      </c>
      <c r="P7725" s="3" t="s">
        <v>311</v>
      </c>
      <c r="Q7725" s="10">
        <v>5</v>
      </c>
      <c r="R7725" s="3" t="s">
        <v>312</v>
      </c>
      <c r="S7725" s="11">
        <v>0.01236373952053232</v>
      </c>
      <c r="T7725" s="11">
        <v>0.255842615937458</v>
      </c>
      <c r="U7725" s="11">
        <v>50.74334924842721</v>
      </c>
      <c r="V7725" s="11">
        <v>683.1675803713678</v>
      </c>
    </row>
    <row r="7726" spans="1:22" ht="18" customHeight="1">
      <c r="A7726" s="11">
        <v>2039.126103087252</v>
      </c>
      <c r="B7726" s="11">
        <v>99.88013070452085</v>
      </c>
      <c r="C7726" s="11">
        <v>467.7420340278649</v>
      </c>
      <c r="D7726" s="11">
        <v>20.69625852492403</v>
      </c>
      <c r="E7726" s="11">
        <v>74.50653068972652</v>
      </c>
      <c r="F7726" s="11">
        <v>4102.099468684248</v>
      </c>
      <c r="G7726" s="11">
        <v>1252.880217021685</v>
      </c>
      <c r="H7726" s="11">
        <v>1356.1344</v>
      </c>
      <c r="I7726" s="11">
        <v>2609.014617021685</v>
      </c>
      <c r="J7726" s="11">
        <v>0.018</v>
      </c>
      <c r="K7726" s="11">
        <v>0.03781774618350963</v>
      </c>
      <c r="L7726" s="11">
        <v>0.508370494910836</v>
      </c>
      <c r="M7726" s="11">
        <v>0.1767382636911177</v>
      </c>
      <c r="N7726" s="11">
        <v>5.658084328290574</v>
      </c>
      <c r="O7726" s="3" t="s">
        <v>321</v>
      </c>
      <c r="P7726" s="3" t="s">
        <v>311</v>
      </c>
      <c r="Q7726" s="10">
        <v>5</v>
      </c>
      <c r="R7726" s="3" t="s">
        <v>312</v>
      </c>
      <c r="S7726" s="11">
        <v>0.01236571924314159</v>
      </c>
      <c r="T7726" s="11">
        <v>0.2559106096893574</v>
      </c>
      <c r="U7726" s="11">
        <v>50.75571496767035</v>
      </c>
      <c r="V7726" s="11">
        <v>683.4234909810572</v>
      </c>
    </row>
    <row r="7727" spans="1:22" ht="18" customHeight="1">
      <c r="A7727" s="11">
        <v>2039.341449173646</v>
      </c>
      <c r="B7727" s="11">
        <v>99.89129816314387</v>
      </c>
      <c r="C7727" s="11">
        <v>467.7449344534068</v>
      </c>
      <c r="D7727" s="11">
        <v>20.69844419567269</v>
      </c>
      <c r="E7727" s="11">
        <v>74.51439910442168</v>
      </c>
      <c r="F7727" s="11">
        <v>4102.1249054276</v>
      </c>
      <c r="G7727" s="11">
        <v>1253.144856955026</v>
      </c>
      <c r="H7727" s="11">
        <v>1356.1344</v>
      </c>
      <c r="I7727" s="11">
        <v>2609.279256955026</v>
      </c>
      <c r="J7727" s="11">
        <v>0.018</v>
      </c>
      <c r="K7727" s="11">
        <v>0.03781457123461091</v>
      </c>
      <c r="L7727" s="11">
        <v>0.5083669823395155</v>
      </c>
      <c r="M7727" s="11">
        <v>0.1767099489195754</v>
      </c>
      <c r="N7727" s="11">
        <v>5.658990940318374</v>
      </c>
      <c r="O7727" s="3" t="s">
        <v>321</v>
      </c>
      <c r="P7727" s="3" t="s">
        <v>311</v>
      </c>
      <c r="Q7727" s="10">
        <v>5</v>
      </c>
      <c r="R7727" s="3" t="s">
        <v>312</v>
      </c>
      <c r="S7727" s="11">
        <v>0.01236770018746621</v>
      </c>
      <c r="T7727" s="11">
        <v>0.2559786373815729</v>
      </c>
      <c r="U7727" s="11">
        <v>50.76808266785782</v>
      </c>
      <c r="V7727" s="11">
        <v>683.6794696184387</v>
      </c>
    </row>
    <row r="7728" spans="1:22" ht="18" customHeight="1">
      <c r="A7728" s="11">
        <v>2039.55679526004</v>
      </c>
      <c r="B7728" s="11">
        <v>99.90246470573869</v>
      </c>
      <c r="C7728" s="11">
        <v>467.7478299775822</v>
      </c>
      <c r="D7728" s="11">
        <v>20.70062986642135</v>
      </c>
      <c r="E7728" s="11">
        <v>74.52226751911685</v>
      </c>
      <c r="F7728" s="11">
        <v>4102.150299185948</v>
      </c>
      <c r="G7728" s="11">
        <v>1253.409524834733</v>
      </c>
      <c r="H7728" s="11">
        <v>1356.1344</v>
      </c>
      <c r="I7728" s="11">
        <v>2609.543924834733</v>
      </c>
      <c r="J7728" s="11">
        <v>0.018</v>
      </c>
      <c r="K7728" s="11">
        <v>0.03781139534423864</v>
      </c>
      <c r="L7728" s="11">
        <v>0.5083634693972623</v>
      </c>
      <c r="M7728" s="11">
        <v>0.176681625751801</v>
      </c>
      <c r="N7728" s="11">
        <v>5.65989811189977</v>
      </c>
      <c r="O7728" s="3" t="s">
        <v>321</v>
      </c>
      <c r="P7728" s="3" t="s">
        <v>311</v>
      </c>
      <c r="Q7728" s="10">
        <v>5</v>
      </c>
      <c r="R7728" s="3" t="s">
        <v>312</v>
      </c>
      <c r="S7728" s="11">
        <v>0.01236968235437582</v>
      </c>
      <c r="T7728" s="11">
        <v>0.2560466990401163</v>
      </c>
      <c r="U7728" s="11">
        <v>50.78045235021219</v>
      </c>
      <c r="V7728" s="11">
        <v>683.9355163174788</v>
      </c>
    </row>
    <row r="7729" spans="1:22" ht="18" customHeight="1">
      <c r="A7729" s="11">
        <v>2039.772141346434</v>
      </c>
      <c r="B7729" s="11">
        <v>99.91363033197381</v>
      </c>
      <c r="C7729" s="11">
        <v>467.7507206003912</v>
      </c>
      <c r="D7729" s="11">
        <v>20.70281553717</v>
      </c>
      <c r="E7729" s="11">
        <v>74.53013593381202</v>
      </c>
      <c r="F7729" s="11">
        <v>4102.175649959294</v>
      </c>
      <c r="G7729" s="11">
        <v>1253.674220660807</v>
      </c>
      <c r="H7729" s="11">
        <v>1356.1344</v>
      </c>
      <c r="I7729" s="11">
        <v>2609.808620660807</v>
      </c>
      <c r="J7729" s="11">
        <v>0.018</v>
      </c>
      <c r="K7729" s="11">
        <v>0.03780821851239285</v>
      </c>
      <c r="L7729" s="11">
        <v>0.5083599560840766</v>
      </c>
      <c r="M7729" s="11">
        <v>0.1766532941877944</v>
      </c>
      <c r="N7729" s="11">
        <v>5.660805843433252</v>
      </c>
      <c r="O7729" s="3" t="s">
        <v>321</v>
      </c>
      <c r="P7729" s="3" t="s">
        <v>311</v>
      </c>
      <c r="Q7729" s="10">
        <v>5</v>
      </c>
      <c r="R7729" s="3" t="s">
        <v>312</v>
      </c>
      <c r="S7729" s="11">
        <v>0.01237166574468063</v>
      </c>
      <c r="T7729" s="11">
        <v>0.2561147946897768</v>
      </c>
      <c r="U7729" s="11">
        <v>50.79282401595687</v>
      </c>
      <c r="V7729" s="11">
        <v>684.1916311121686</v>
      </c>
    </row>
    <row r="7730" spans="1:22" ht="18" customHeight="1">
      <c r="A7730" s="11">
        <v>2039.987487432828</v>
      </c>
      <c r="B7730" s="11">
        <v>99.92479504151751</v>
      </c>
      <c r="C7730" s="11">
        <v>467.7536063218336</v>
      </c>
      <c r="D7730" s="11">
        <v>20.70500120791866</v>
      </c>
      <c r="E7730" s="11">
        <v>74.53800434850719</v>
      </c>
      <c r="F7730" s="11">
        <v>4102.200957747636</v>
      </c>
      <c r="G7730" s="11">
        <v>1253.938944433246</v>
      </c>
      <c r="H7730" s="11">
        <v>1356.1344</v>
      </c>
      <c r="I7730" s="11">
        <v>2610.073344433246</v>
      </c>
      <c r="J7730" s="11">
        <v>0.018</v>
      </c>
      <c r="K7730" s="11">
        <v>0.0378050407390735</v>
      </c>
      <c r="L7730" s="11">
        <v>0.5083564423999579</v>
      </c>
      <c r="M7730" s="11">
        <v>0.1766249542275555</v>
      </c>
      <c r="N7730" s="11">
        <v>5.66171413531774</v>
      </c>
      <c r="O7730" s="3" t="s">
        <v>321</v>
      </c>
      <c r="P7730" s="3" t="s">
        <v>311</v>
      </c>
      <c r="Q7730" s="10">
        <v>5</v>
      </c>
      <c r="R7730" s="3" t="s">
        <v>312</v>
      </c>
      <c r="S7730" s="11">
        <v>0.01237365035933251</v>
      </c>
      <c r="T7730" s="11">
        <v>0.2561829243582837</v>
      </c>
      <c r="U7730" s="11">
        <v>50.8051976663162</v>
      </c>
      <c r="V7730" s="11">
        <v>684.4478140365269</v>
      </c>
    </row>
    <row r="7731" spans="1:22" ht="18" customHeight="1">
      <c r="A7731" s="11">
        <v>2040.202833519222</v>
      </c>
      <c r="B7731" s="11">
        <v>99.93595883403836</v>
      </c>
      <c r="C7731" s="11">
        <v>467.7564871419099</v>
      </c>
      <c r="D7731" s="11">
        <v>20.70718687866732</v>
      </c>
      <c r="E7731" s="11">
        <v>74.54587276320235</v>
      </c>
      <c r="F7731" s="11">
        <v>4102.226222550977</v>
      </c>
      <c r="G7731" s="11">
        <v>1254.203696152052</v>
      </c>
      <c r="H7731" s="11">
        <v>1356.1344</v>
      </c>
      <c r="I7731" s="11">
        <v>2610.338096152052</v>
      </c>
      <c r="J7731" s="11">
        <v>0.018</v>
      </c>
      <c r="K7731" s="11">
        <v>0.03780186202428066</v>
      </c>
      <c r="L7731" s="11">
        <v>0.5083529283449068</v>
      </c>
      <c r="M7731" s="11">
        <v>0.1765966058710848</v>
      </c>
      <c r="N7731" s="11">
        <v>5.662622987952543</v>
      </c>
      <c r="O7731" s="3" t="s">
        <v>321</v>
      </c>
      <c r="P7731" s="3" t="s">
        <v>311</v>
      </c>
      <c r="Q7731" s="10">
        <v>5</v>
      </c>
      <c r="R7731" s="3" t="s">
        <v>312</v>
      </c>
      <c r="S7731" s="11">
        <v>0.01237563619912334</v>
      </c>
      <c r="T7731" s="11">
        <v>0.2562510880700617</v>
      </c>
      <c r="U7731" s="11">
        <v>50.81757330251533</v>
      </c>
      <c r="V7731" s="11">
        <v>684.7040651245969</v>
      </c>
    </row>
    <row r="7732" spans="1:22" ht="18" customHeight="1">
      <c r="A7732" s="11">
        <v>2040.418179605616</v>
      </c>
      <c r="B7732" s="11">
        <v>99.94712170920459</v>
      </c>
      <c r="C7732" s="11">
        <v>467.7593630606196</v>
      </c>
      <c r="D7732" s="11">
        <v>20.70937254941597</v>
      </c>
      <c r="E7732" s="11">
        <v>74.55374117789751</v>
      </c>
      <c r="F7732" s="11">
        <v>4102.251444369314</v>
      </c>
      <c r="G7732" s="11">
        <v>1254.468475817224</v>
      </c>
      <c r="H7732" s="11">
        <v>1356.1344</v>
      </c>
      <c r="I7732" s="11">
        <v>2610.602875817224</v>
      </c>
      <c r="J7732" s="11">
        <v>0.018</v>
      </c>
      <c r="K7732" s="11">
        <v>0.03779868236801428</v>
      </c>
      <c r="L7732" s="11">
        <v>0.5083494139189227</v>
      </c>
      <c r="M7732" s="11">
        <v>0.176568249118382</v>
      </c>
      <c r="N7732" s="11">
        <v>5.663532401737415</v>
      </c>
      <c r="O7732" s="3" t="s">
        <v>321</v>
      </c>
      <c r="P7732" s="3" t="s">
        <v>311</v>
      </c>
      <c r="Q7732" s="10">
        <v>5</v>
      </c>
      <c r="R7732" s="3" t="s">
        <v>312</v>
      </c>
      <c r="S7732" s="11">
        <v>0.01237762326498671</v>
      </c>
      <c r="T7732" s="11">
        <v>0.2563192858524773</v>
      </c>
      <c r="U7732" s="11">
        <v>50.82995092578032</v>
      </c>
      <c r="V7732" s="11">
        <v>684.9603844104494</v>
      </c>
    </row>
    <row r="7733" spans="1:22" ht="18" customHeight="1">
      <c r="A7733" s="11">
        <v>2040.63352569201</v>
      </c>
      <c r="B7733" s="11">
        <v>99.95828366668479</v>
      </c>
      <c r="C7733" s="11">
        <v>467.762234077963</v>
      </c>
      <c r="D7733" s="11">
        <v>20.71155822016463</v>
      </c>
      <c r="E7733" s="11">
        <v>74.56160959259269</v>
      </c>
      <c r="F7733" s="11">
        <v>4102.276623202651</v>
      </c>
      <c r="G7733" s="11">
        <v>1254.733283428762</v>
      </c>
      <c r="H7733" s="11">
        <v>1356.1344</v>
      </c>
      <c r="I7733" s="11">
        <v>2610.867683428763</v>
      </c>
      <c r="J7733" s="11">
        <v>0.018</v>
      </c>
      <c r="K7733" s="11">
        <v>0.03779550177027438</v>
      </c>
      <c r="L7733" s="11">
        <v>0.5083458991220061</v>
      </c>
      <c r="M7733" s="11">
        <v>0.176539883969447</v>
      </c>
      <c r="N7733" s="11">
        <v>5.664442377072513</v>
      </c>
      <c r="O7733" s="3" t="s">
        <v>321</v>
      </c>
      <c r="P7733" s="3" t="s">
        <v>311</v>
      </c>
      <c r="Q7733" s="10">
        <v>5</v>
      </c>
      <c r="R7733" s="3" t="s">
        <v>312</v>
      </c>
      <c r="S7733" s="11">
        <v>0.01237961155779681</v>
      </c>
      <c r="T7733" s="11">
        <v>0.2563875177316744</v>
      </c>
      <c r="U7733" s="11">
        <v>50.84233053733811</v>
      </c>
      <c r="V7733" s="11">
        <v>685.2167719281811</v>
      </c>
    </row>
    <row r="7734" spans="1:22" ht="18" customHeight="1">
      <c r="A7734" s="11">
        <v>2040.848871778404</v>
      </c>
      <c r="B7734" s="11">
        <v>99.9694447061472</v>
      </c>
      <c r="C7734" s="11">
        <v>467.7651001939399</v>
      </c>
      <c r="D7734" s="11">
        <v>20.71374389091329</v>
      </c>
      <c r="E7734" s="11">
        <v>74.56947800728784</v>
      </c>
      <c r="F7734" s="11">
        <v>4102.301759050983</v>
      </c>
      <c r="G7734" s="11">
        <v>1254.998118986667</v>
      </c>
      <c r="H7734" s="11">
        <v>1356.1344</v>
      </c>
      <c r="I7734" s="11">
        <v>2611.132518986667</v>
      </c>
      <c r="J7734" s="11">
        <v>0.018</v>
      </c>
      <c r="K7734" s="11">
        <v>0.03779232023106094</v>
      </c>
      <c r="L7734" s="11">
        <v>0.5083423839541568</v>
      </c>
      <c r="M7734" s="11">
        <v>0.1765115104242798</v>
      </c>
      <c r="N7734" s="11">
        <v>5.665352914358419</v>
      </c>
      <c r="O7734" s="3" t="s">
        <v>321</v>
      </c>
      <c r="P7734" s="3" t="s">
        <v>311</v>
      </c>
      <c r="Q7734" s="10">
        <v>5</v>
      </c>
      <c r="R7734" s="3" t="s">
        <v>312</v>
      </c>
      <c r="S7734" s="11">
        <v>0.01238160107836833</v>
      </c>
      <c r="T7734" s="11">
        <v>0.2564557837325729</v>
      </c>
      <c r="U7734" s="11">
        <v>50.85471213841648</v>
      </c>
      <c r="V7734" s="11">
        <v>685.4732277119136</v>
      </c>
    </row>
    <row r="7735" spans="1:22" ht="18" customHeight="1">
      <c r="A7735" s="11">
        <v>2041.064217864798</v>
      </c>
      <c r="B7735" s="11">
        <v>99.98060482726035</v>
      </c>
      <c r="C7735" s="11">
        <v>467.7679614085504</v>
      </c>
      <c r="D7735" s="11">
        <v>20.71592956166194</v>
      </c>
      <c r="E7735" s="11">
        <v>74.57734642198301</v>
      </c>
      <c r="F7735" s="11">
        <v>4102.326851914313</v>
      </c>
      <c r="G7735" s="11">
        <v>1255.262982490937</v>
      </c>
      <c r="H7735" s="11">
        <v>1356.1344</v>
      </c>
      <c r="I7735" s="11">
        <v>2611.397382490937</v>
      </c>
      <c r="J7735" s="11">
        <v>0.018</v>
      </c>
      <c r="K7735" s="11">
        <v>0.03778913775037398</v>
      </c>
      <c r="L7735" s="11">
        <v>0.5083388684153747</v>
      </c>
      <c r="M7735" s="11">
        <v>0.1764831284828806</v>
      </c>
      <c r="N7735" s="11">
        <v>5.666264013996119</v>
      </c>
      <c r="O7735" s="3" t="s">
        <v>321</v>
      </c>
      <c r="P7735" s="3" t="s">
        <v>311</v>
      </c>
      <c r="Q7735" s="10">
        <v>5</v>
      </c>
      <c r="R7735" s="3" t="s">
        <v>312</v>
      </c>
      <c r="S7735" s="11">
        <v>0.01238359182763763</v>
      </c>
      <c r="T7735" s="11">
        <v>0.2565240838826195</v>
      </c>
      <c r="U7735" s="11">
        <v>50.86709573024412</v>
      </c>
      <c r="V7735" s="11">
        <v>685.7297517957962</v>
      </c>
    </row>
    <row r="7736" spans="1:22" ht="18" customHeight="1">
      <c r="A7736" s="11">
        <v>2041.279563951192</v>
      </c>
      <c r="B7736" s="11">
        <v>99.99176402969262</v>
      </c>
      <c r="C7736" s="11">
        <v>467.7708177217946</v>
      </c>
      <c r="D7736" s="11">
        <v>20.7181152324106</v>
      </c>
      <c r="E7736" s="11">
        <v>74.58521483667818</v>
      </c>
      <c r="F7736" s="11">
        <v>4102.351901792641</v>
      </c>
      <c r="G7736" s="11">
        <v>1255.527873941575</v>
      </c>
      <c r="H7736" s="11">
        <v>1356.1344</v>
      </c>
      <c r="I7736" s="11">
        <v>2611.662273941574</v>
      </c>
      <c r="J7736" s="11">
        <v>0.018</v>
      </c>
      <c r="K7736" s="11">
        <v>0.03778595432821349</v>
      </c>
      <c r="L7736" s="11">
        <v>0.50833535250566</v>
      </c>
      <c r="M7736" s="11">
        <v>0.1764547381452493</v>
      </c>
      <c r="N7736" s="11">
        <v>5.667175676387032</v>
      </c>
      <c r="O7736" s="3" t="s">
        <v>321</v>
      </c>
      <c r="P7736" s="3" t="s">
        <v>311</v>
      </c>
      <c r="Q7736" s="10">
        <v>5</v>
      </c>
      <c r="R7736" s="3" t="s">
        <v>312</v>
      </c>
      <c r="S7736" s="11">
        <v>0.01238558380648161</v>
      </c>
      <c r="T7736" s="11">
        <v>0.2565924182080377</v>
      </c>
      <c r="U7736" s="11">
        <v>50.8794813140506</v>
      </c>
      <c r="V7736" s="11">
        <v>685.9863442140042</v>
      </c>
    </row>
    <row r="7737" spans="1:22" ht="18" customHeight="1">
      <c r="A7737" s="11">
        <v>2041.494910037586</v>
      </c>
      <c r="B7737" s="11">
        <v>100.0029223131124</v>
      </c>
      <c r="C7737" s="11">
        <v>467.7736691336723</v>
      </c>
      <c r="D7737" s="11">
        <v>20.72030090315926</v>
      </c>
      <c r="E7737" s="11">
        <v>74.59308325137333</v>
      </c>
      <c r="F7737" s="11">
        <v>4102.376908685967</v>
      </c>
      <c r="G7737" s="11">
        <v>1255.792793338578</v>
      </c>
      <c r="H7737" s="11">
        <v>1356.1344</v>
      </c>
      <c r="I7737" s="11">
        <v>2611.927193338578</v>
      </c>
      <c r="J7737" s="11">
        <v>0.018</v>
      </c>
      <c r="K7737" s="11">
        <v>0.03778276996457947</v>
      </c>
      <c r="L7737" s="11">
        <v>0.5083318362250124</v>
      </c>
      <c r="M7737" s="11">
        <v>0.176426339411386</v>
      </c>
      <c r="N7737" s="11">
        <v>5.668087901932988</v>
      </c>
      <c r="O7737" s="3" t="s">
        <v>321</v>
      </c>
      <c r="P7737" s="3" t="s">
        <v>311</v>
      </c>
      <c r="Q7737" s="10">
        <v>5</v>
      </c>
      <c r="R7737" s="3" t="s">
        <v>312</v>
      </c>
      <c r="S7737" s="11">
        <v>0.0123875770157177</v>
      </c>
      <c r="T7737" s="11">
        <v>0.2566607867338264</v>
      </c>
      <c r="U7737" s="11">
        <v>50.89186889106632</v>
      </c>
      <c r="V7737" s="11">
        <v>686.2430050007381</v>
      </c>
    </row>
    <row r="7738" spans="1:22" ht="18" customHeight="1">
      <c r="A7738" s="11">
        <v>2041.71025612398</v>
      </c>
      <c r="B7738" s="11">
        <v>100.014079677188</v>
      </c>
      <c r="C7738" s="11">
        <v>467.7765156441836</v>
      </c>
      <c r="D7738" s="11">
        <v>20.72248657390791</v>
      </c>
      <c r="E7738" s="11">
        <v>74.6009516660685</v>
      </c>
      <c r="F7738" s="11">
        <v>4102.401872594289</v>
      </c>
      <c r="G7738" s="11">
        <v>1256.057740681947</v>
      </c>
      <c r="H7738" s="11">
        <v>1356.1344</v>
      </c>
      <c r="I7738" s="11">
        <v>2612.192140681947</v>
      </c>
      <c r="J7738" s="11">
        <v>0.018</v>
      </c>
      <c r="K7738" s="11">
        <v>0.03777958465947192</v>
      </c>
      <c r="L7738" s="11">
        <v>0.5083283195734323</v>
      </c>
      <c r="M7738" s="11">
        <v>0.1763979322812905</v>
      </c>
      <c r="N7738" s="11">
        <v>5.669000691036242</v>
      </c>
      <c r="O7738" s="3" t="s">
        <v>321</v>
      </c>
      <c r="P7738" s="3" t="s">
        <v>311</v>
      </c>
      <c r="Q7738" s="10">
        <v>5</v>
      </c>
      <c r="R7738" s="3" t="s">
        <v>312</v>
      </c>
      <c r="S7738" s="11">
        <v>0.01238957145628502</v>
      </c>
      <c r="T7738" s="11">
        <v>0.256729189487513</v>
      </c>
      <c r="U7738" s="11">
        <v>50.9042584625226</v>
      </c>
      <c r="V7738" s="11">
        <v>686.4997341902256</v>
      </c>
    </row>
    <row r="7739" spans="1:22" ht="18" customHeight="1">
      <c r="A7739" s="11">
        <v>2041.925602210374</v>
      </c>
      <c r="B7739" s="11">
        <v>100.0252361215881</v>
      </c>
      <c r="C7739" s="11">
        <v>467.7793572533285</v>
      </c>
      <c r="D7739" s="11">
        <v>20.72467224465657</v>
      </c>
      <c r="E7739" s="11">
        <v>74.60882008076366</v>
      </c>
      <c r="F7739" s="11">
        <v>4102.426793517609</v>
      </c>
      <c r="G7739" s="11">
        <v>1256.322715971683</v>
      </c>
      <c r="H7739" s="11">
        <v>1356.1344</v>
      </c>
      <c r="I7739" s="11">
        <v>2612.457115971683</v>
      </c>
      <c r="J7739" s="11">
        <v>0.018</v>
      </c>
      <c r="K7739" s="11">
        <v>0.03777639841289083</v>
      </c>
      <c r="L7739" s="11">
        <v>0.5083248025509195</v>
      </c>
      <c r="M7739" s="11">
        <v>0.1763695167549628</v>
      </c>
      <c r="N7739" s="11">
        <v>5.669914044099468</v>
      </c>
      <c r="O7739" s="3" t="s">
        <v>321</v>
      </c>
      <c r="P7739" s="3" t="s">
        <v>311</v>
      </c>
      <c r="Q7739" s="10">
        <v>5</v>
      </c>
      <c r="R7739" s="3" t="s">
        <v>312</v>
      </c>
      <c r="S7739" s="11">
        <v>0.01239156712906324</v>
      </c>
      <c r="T7739" s="11">
        <v>0.2567976264954013</v>
      </c>
      <c r="U7739" s="11">
        <v>50.91665002965166</v>
      </c>
      <c r="V7739" s="11">
        <v>686.756531816721</v>
      </c>
    </row>
    <row r="7740" spans="1:22" ht="18" customHeight="1">
      <c r="A7740" s="11">
        <v>2042.140948296768</v>
      </c>
      <c r="B7740" s="11">
        <v>100.0363916459808</v>
      </c>
      <c r="C7740" s="11">
        <v>467.782193961107</v>
      </c>
      <c r="D7740" s="11">
        <v>20.72685791540523</v>
      </c>
      <c r="E7740" s="11">
        <v>74.61668849545883</v>
      </c>
      <c r="F7740" s="11">
        <v>4102.451671455926</v>
      </c>
      <c r="G7740" s="11">
        <v>1256.587719207785</v>
      </c>
      <c r="H7740" s="11">
        <v>1356.1344</v>
      </c>
      <c r="I7740" s="11">
        <v>2612.722119207785</v>
      </c>
      <c r="J7740" s="11">
        <v>0.018</v>
      </c>
      <c r="K7740" s="11">
        <v>0.03777321122483623</v>
      </c>
      <c r="L7740" s="11">
        <v>0.508321285157474</v>
      </c>
      <c r="M7740" s="11">
        <v>0.1763410928324031</v>
      </c>
      <c r="N7740" s="11">
        <v>5.670827961525753</v>
      </c>
      <c r="O7740" s="3" t="s">
        <v>321</v>
      </c>
      <c r="P7740" s="3" t="s">
        <v>311</v>
      </c>
      <c r="Q7740" s="10">
        <v>5</v>
      </c>
      <c r="R7740" s="3" t="s">
        <v>312</v>
      </c>
      <c r="S7740" s="11">
        <v>0.0123935640348725</v>
      </c>
      <c r="T7740" s="11">
        <v>0.2568660977825691</v>
      </c>
      <c r="U7740" s="11">
        <v>50.92904359368654</v>
      </c>
      <c r="V7740" s="11">
        <v>687.0133979145036</v>
      </c>
    </row>
    <row r="7741" spans="1:22" ht="18" customHeight="1">
      <c r="A7741" s="11">
        <v>2042.356294383162</v>
      </c>
      <c r="B7741" s="11">
        <v>100.0475462500347</v>
      </c>
      <c r="C7741" s="11">
        <v>467.785025767519</v>
      </c>
      <c r="D7741" s="11">
        <v>20.72904358615389</v>
      </c>
      <c r="E7741" s="11">
        <v>74.62455691015398</v>
      </c>
      <c r="F7741" s="11">
        <v>4102.47650640924</v>
      </c>
      <c r="G7741" s="11">
        <v>1256.852750390253</v>
      </c>
      <c r="H7741" s="11">
        <v>1356.1344</v>
      </c>
      <c r="I7741" s="11">
        <v>2612.987150390252</v>
      </c>
      <c r="J7741" s="11">
        <v>0.018</v>
      </c>
      <c r="K7741" s="11">
        <v>0.03777002309530809</v>
      </c>
      <c r="L7741" s="11">
        <v>0.5083177673930958</v>
      </c>
      <c r="M7741" s="11">
        <v>0.1763126605136112</v>
      </c>
      <c r="N7741" s="11">
        <v>5.671742443718617</v>
      </c>
      <c r="O7741" s="3" t="s">
        <v>321</v>
      </c>
      <c r="P7741" s="3" t="s">
        <v>311</v>
      </c>
      <c r="Q7741" s="10">
        <v>5</v>
      </c>
      <c r="R7741" s="3" t="s">
        <v>312</v>
      </c>
      <c r="S7741" s="11">
        <v>0.01239556217465472</v>
      </c>
      <c r="T7741" s="11">
        <v>0.256934603376625</v>
      </c>
      <c r="U7741" s="11">
        <v>50.94143915586119</v>
      </c>
      <c r="V7741" s="11">
        <v>687.2703325178802</v>
      </c>
    </row>
    <row r="7742" spans="1:22" ht="18" customHeight="1">
      <c r="A7742" s="11">
        <v>2042.571640469556</v>
      </c>
      <c r="B7742" s="11">
        <v>100.0586999334181</v>
      </c>
      <c r="C7742" s="11">
        <v>467.7878526725646</v>
      </c>
      <c r="D7742" s="11">
        <v>20.73122925690254</v>
      </c>
      <c r="E7742" s="11">
        <v>74.63242532484917</v>
      </c>
      <c r="F7742" s="11">
        <v>4102.501298377551</v>
      </c>
      <c r="G7742" s="11">
        <v>1257.117809519087</v>
      </c>
      <c r="H7742" s="11">
        <v>1356.1344</v>
      </c>
      <c r="I7742" s="11">
        <v>2613.252209519087</v>
      </c>
      <c r="J7742" s="11">
        <v>0.018</v>
      </c>
      <c r="K7742" s="11">
        <v>0.03776683402430641</v>
      </c>
      <c r="L7742" s="11">
        <v>0.5083142492577848</v>
      </c>
      <c r="M7742" s="11">
        <v>0.1762842197985871</v>
      </c>
      <c r="N7742" s="11">
        <v>5.672657491081994</v>
      </c>
      <c r="O7742" s="3" t="s">
        <v>321</v>
      </c>
      <c r="P7742" s="3" t="s">
        <v>311</v>
      </c>
      <c r="Q7742" s="10">
        <v>5</v>
      </c>
      <c r="R7742" s="3" t="s">
        <v>312</v>
      </c>
      <c r="S7742" s="11">
        <v>0.0123975615492923</v>
      </c>
      <c r="T7742" s="11">
        <v>0.2570031433039534</v>
      </c>
      <c r="U7742" s="11">
        <v>50.95383671741048</v>
      </c>
      <c r="V7742" s="11">
        <v>687.5273356611841</v>
      </c>
    </row>
    <row r="7743" spans="1:22" ht="18" customHeight="1">
      <c r="A7743" s="11">
        <v>2042.78698655595</v>
      </c>
      <c r="B7743" s="11">
        <v>100.0698526957995</v>
      </c>
      <c r="C7743" s="11">
        <v>467.7906746762438</v>
      </c>
      <c r="D7743" s="11">
        <v>20.7334149276512</v>
      </c>
      <c r="E7743" s="11">
        <v>74.64029373954432</v>
      </c>
      <c r="F7743" s="11">
        <v>4102.526047360861</v>
      </c>
      <c r="G7743" s="11">
        <v>1257.382896594288</v>
      </c>
      <c r="H7743" s="11">
        <v>1356.1344</v>
      </c>
      <c r="I7743" s="11">
        <v>2613.517296594287</v>
      </c>
      <c r="J7743" s="11">
        <v>0.018</v>
      </c>
      <c r="K7743" s="11">
        <v>0.03776364401183121</v>
      </c>
      <c r="L7743" s="11">
        <v>0.5083107307515411</v>
      </c>
      <c r="M7743" s="11">
        <v>0.1762557706873311</v>
      </c>
      <c r="N7743" s="11">
        <v>5.673573104020237</v>
      </c>
      <c r="O7743" s="3" t="s">
        <v>321</v>
      </c>
      <c r="P7743" s="3" t="s">
        <v>311</v>
      </c>
      <c r="Q7743" s="10">
        <v>5</v>
      </c>
      <c r="R7743" s="3" t="s">
        <v>312</v>
      </c>
      <c r="S7743" s="11">
        <v>0.01239956215960814</v>
      </c>
      <c r="T7743" s="11">
        <v>0.2570717175897108</v>
      </c>
      <c r="U7743" s="11">
        <v>50.96623627957009</v>
      </c>
      <c r="V7743" s="11">
        <v>687.7844073787738</v>
      </c>
    </row>
    <row r="7744" spans="1:22" ht="18" customHeight="1">
      <c r="A7744" s="11">
        <v>2043.002332642344</v>
      </c>
      <c r="B7744" s="11">
        <v>100.0810045368472</v>
      </c>
      <c r="C7744" s="11">
        <v>467.7934917785566</v>
      </c>
      <c r="D7744" s="11">
        <v>20.73560059839986</v>
      </c>
      <c r="E7744" s="11">
        <v>74.6481621542395</v>
      </c>
      <c r="F7744" s="11">
        <v>4102.550753359167</v>
      </c>
      <c r="G7744" s="11">
        <v>1257.648011615855</v>
      </c>
      <c r="H7744" s="11">
        <v>1356.1344</v>
      </c>
      <c r="I7744" s="11">
        <v>2613.782411615854</v>
      </c>
      <c r="J7744" s="11">
        <v>0.018</v>
      </c>
      <c r="K7744" s="11">
        <v>0.03776045305788248</v>
      </c>
      <c r="L7744" s="11">
        <v>0.5083072118743648</v>
      </c>
      <c r="M7744" s="11">
        <v>0.1762273131798429</v>
      </c>
      <c r="N7744" s="11">
        <v>5.674489282938131</v>
      </c>
      <c r="O7744" s="3" t="s">
        <v>321</v>
      </c>
      <c r="P7744" s="3" t="s">
        <v>311</v>
      </c>
      <c r="Q7744" s="10">
        <v>5</v>
      </c>
      <c r="R7744" s="3" t="s">
        <v>312</v>
      </c>
      <c r="S7744" s="11">
        <v>0.01240156400656709</v>
      </c>
      <c r="T7744" s="11">
        <v>0.2571403262620059</v>
      </c>
      <c r="U7744" s="11">
        <v>50.97863784357666</v>
      </c>
      <c r="V7744" s="11">
        <v>688.0415477050359</v>
      </c>
    </row>
    <row r="7745" spans="1:22" ht="18" customHeight="1">
      <c r="A7745" s="11">
        <v>2043.217678728738</v>
      </c>
      <c r="B7745" s="11">
        <v>100.0921554562298</v>
      </c>
      <c r="C7745" s="11">
        <v>467.7963039795033</v>
      </c>
      <c r="D7745" s="11">
        <v>20.73778626914851</v>
      </c>
      <c r="E7745" s="11">
        <v>74.65603056893465</v>
      </c>
      <c r="F7745" s="11">
        <v>4102.575416372473</v>
      </c>
      <c r="G7745" s="11">
        <v>1257.913154583788</v>
      </c>
      <c r="H7745" s="11">
        <v>1356.1344</v>
      </c>
      <c r="I7745" s="11">
        <v>2614.047554583788</v>
      </c>
      <c r="J7745" s="11">
        <v>0.018</v>
      </c>
      <c r="K7745" s="11">
        <v>0.03775726116246025</v>
      </c>
      <c r="L7745" s="11">
        <v>0.5083036926262557</v>
      </c>
      <c r="M7745" s="11">
        <v>0.1761988472761228</v>
      </c>
      <c r="N7745" s="11">
        <v>5.675406028240872</v>
      </c>
      <c r="O7745" s="3" t="s">
        <v>321</v>
      </c>
      <c r="P7745" s="3" t="s">
        <v>311</v>
      </c>
      <c r="Q7745" s="10">
        <v>5</v>
      </c>
      <c r="R7745" s="3" t="s">
        <v>312</v>
      </c>
      <c r="S7745" s="11">
        <v>0.01240356709097371</v>
      </c>
      <c r="T7745" s="11">
        <v>0.257208969345631</v>
      </c>
      <c r="U7745" s="11">
        <v>50.99104141066763</v>
      </c>
      <c r="V7745" s="11">
        <v>688.2987566743815</v>
      </c>
    </row>
    <row r="7746" spans="1:22" ht="18" customHeight="1">
      <c r="A7746" s="11">
        <v>2043.433024815132</v>
      </c>
      <c r="B7746" s="11">
        <v>100.1033054536155</v>
      </c>
      <c r="C7746" s="11">
        <v>467.7991112790831</v>
      </c>
      <c r="D7746" s="11">
        <v>20.73997193989717</v>
      </c>
      <c r="E7746" s="11">
        <v>74.66389898362982</v>
      </c>
      <c r="F7746" s="11">
        <v>4102.600036400773</v>
      </c>
      <c r="G7746" s="11">
        <v>1258.178325498087</v>
      </c>
      <c r="H7746" s="11">
        <v>1356.1344</v>
      </c>
      <c r="I7746" s="11">
        <v>2614.312725498087</v>
      </c>
      <c r="J7746" s="11">
        <v>0.018</v>
      </c>
      <c r="K7746" s="11">
        <v>0.03775406832556445</v>
      </c>
      <c r="L7746" s="11">
        <v>0.5083001730072141</v>
      </c>
      <c r="M7746" s="11">
        <v>0.1761703729761703</v>
      </c>
      <c r="N7746" s="11">
        <v>5.676323340334105</v>
      </c>
      <c r="O7746" s="3" t="s">
        <v>321</v>
      </c>
      <c r="P7746" s="3" t="s">
        <v>311</v>
      </c>
      <c r="Q7746" s="10">
        <v>5</v>
      </c>
      <c r="R7746" s="3" t="s">
        <v>312</v>
      </c>
      <c r="S7746" s="11">
        <v>0.01240557141377457</v>
      </c>
      <c r="T7746" s="11">
        <v>0.2572776468683313</v>
      </c>
      <c r="U7746" s="11">
        <v>51.0034469820814</v>
      </c>
      <c r="V7746" s="11">
        <v>688.5560343212499</v>
      </c>
    </row>
    <row r="7747" spans="1:22" ht="18" customHeight="1">
      <c r="A7747" s="11">
        <v>2043.648370901526</v>
      </c>
      <c r="B7747" s="11">
        <v>100.1144545286728</v>
      </c>
      <c r="C7747" s="11">
        <v>467.8019136772967</v>
      </c>
      <c r="D7747" s="11">
        <v>20.74215761064583</v>
      </c>
      <c r="E7747" s="11">
        <v>74.67176739832499</v>
      </c>
      <c r="F7747" s="11">
        <v>4102.624613444073</v>
      </c>
      <c r="G7747" s="11">
        <v>1258.443524358753</v>
      </c>
      <c r="H7747" s="11">
        <v>1356.1344</v>
      </c>
      <c r="I7747" s="11">
        <v>2614.577924358753</v>
      </c>
      <c r="J7747" s="11">
        <v>0.018</v>
      </c>
      <c r="K7747" s="11">
        <v>0.03775087454719514</v>
      </c>
      <c r="L7747" s="11">
        <v>0.5082966530172396</v>
      </c>
      <c r="M7747" s="11">
        <v>0.1761418902799858</v>
      </c>
      <c r="N7747" s="11">
        <v>5.677241219623868</v>
      </c>
      <c r="O7747" s="3" t="s">
        <v>321</v>
      </c>
      <c r="P7747" s="3" t="s">
        <v>311</v>
      </c>
      <c r="Q7747" s="10">
        <v>5</v>
      </c>
      <c r="R7747" s="3" t="s">
        <v>312</v>
      </c>
      <c r="S7747" s="11">
        <v>0.01240757697585674</v>
      </c>
      <c r="T7747" s="11">
        <v>0.2573463588566252</v>
      </c>
      <c r="U7747" s="11">
        <v>51.01585455905725</v>
      </c>
      <c r="V7747" s="11">
        <v>688.8133806801064</v>
      </c>
    </row>
    <row r="7748" spans="1:22" ht="18" customHeight="1">
      <c r="A7748" s="11">
        <v>2043.86371698792</v>
      </c>
      <c r="B7748" s="11">
        <v>100.1256026810701</v>
      </c>
      <c r="C7748" s="11">
        <v>467.804711174144</v>
      </c>
      <c r="D7748" s="11">
        <v>20.74434328139449</v>
      </c>
      <c r="E7748" s="11">
        <v>74.67963581302016</v>
      </c>
      <c r="F7748" s="11">
        <v>4102.649147502369</v>
      </c>
      <c r="G7748" s="11">
        <v>1258.708751165784</v>
      </c>
      <c r="H7748" s="11">
        <v>1356.1344</v>
      </c>
      <c r="I7748" s="11">
        <v>2614.843151165785</v>
      </c>
      <c r="J7748" s="11">
        <v>0.018</v>
      </c>
      <c r="K7748" s="11">
        <v>0.03774767982735231</v>
      </c>
      <c r="L7748" s="11">
        <v>0.5082931326563325</v>
      </c>
      <c r="M7748" s="11">
        <v>0.1761133991875693</v>
      </c>
      <c r="N7748" s="11">
        <v>5.678159666516639</v>
      </c>
      <c r="O7748" s="3" t="s">
        <v>321</v>
      </c>
      <c r="P7748" s="3" t="s">
        <v>311</v>
      </c>
      <c r="Q7748" s="10">
        <v>5</v>
      </c>
      <c r="R7748" s="3" t="s">
        <v>312</v>
      </c>
      <c r="S7748" s="11">
        <v>0.01240958377804765</v>
      </c>
      <c r="T7748" s="11">
        <v>0.2574151053358026</v>
      </c>
      <c r="U7748" s="11">
        <v>51.0282641428353</v>
      </c>
      <c r="V7748" s="11">
        <v>689.0707957854422</v>
      </c>
    </row>
    <row r="7749" spans="1:22" ht="18" customHeight="1">
      <c r="A7749" s="11">
        <v>2044.079063074314</v>
      </c>
      <c r="B7749" s="11">
        <v>100.1367499104758</v>
      </c>
      <c r="C7749" s="11">
        <v>467.8075037696248</v>
      </c>
      <c r="D7749" s="11">
        <v>20.74652895214314</v>
      </c>
      <c r="E7749" s="11">
        <v>74.68750422771532</v>
      </c>
      <c r="F7749" s="11">
        <v>4102.673638575664</v>
      </c>
      <c r="G7749" s="11">
        <v>1258.974005919183</v>
      </c>
      <c r="H7749" s="11">
        <v>1356.1344</v>
      </c>
      <c r="I7749" s="11">
        <v>2615.108405919183</v>
      </c>
      <c r="J7749" s="11">
        <v>0.018</v>
      </c>
      <c r="K7749" s="11">
        <v>0.03774448416603595</v>
      </c>
      <c r="L7749" s="11">
        <v>0.5082896119244926</v>
      </c>
      <c r="M7749" s="11">
        <v>0.1760848996989206</v>
      </c>
      <c r="N7749" s="11">
        <v>5.679078681419324</v>
      </c>
      <c r="O7749" s="3" t="s">
        <v>321</v>
      </c>
      <c r="P7749" s="3" t="s">
        <v>311</v>
      </c>
      <c r="Q7749" s="10">
        <v>5</v>
      </c>
      <c r="R7749" s="3" t="s">
        <v>312</v>
      </c>
      <c r="S7749" s="11">
        <v>0.01241159182131688</v>
      </c>
      <c r="T7749" s="11">
        <v>0.2574838863341091</v>
      </c>
      <c r="U7749" s="11">
        <v>51.04067573465662</v>
      </c>
      <c r="V7749" s="11">
        <v>689.3282796717763</v>
      </c>
    </row>
    <row r="7750" spans="1:22" ht="18" customHeight="1">
      <c r="A7750" s="11">
        <v>2044.294409160708</v>
      </c>
      <c r="B7750" s="11">
        <v>100.1478962165583</v>
      </c>
      <c r="C7750" s="11">
        <v>467.810291463739</v>
      </c>
      <c r="D7750" s="11">
        <v>20.7487146228918</v>
      </c>
      <c r="E7750" s="11">
        <v>74.69537264241048</v>
      </c>
      <c r="F7750" s="11">
        <v>4102.698086663953</v>
      </c>
      <c r="G7750" s="11">
        <v>1259.239288618947</v>
      </c>
      <c r="H7750" s="11">
        <v>1356.1344</v>
      </c>
      <c r="I7750" s="11">
        <v>2615.373688618947</v>
      </c>
      <c r="J7750" s="11">
        <v>0.018</v>
      </c>
      <c r="K7750" s="11">
        <v>0.03774128756324603</v>
      </c>
      <c r="L7750" s="11">
        <v>0.50828609082172</v>
      </c>
      <c r="M7750" s="11">
        <v>0.1760563918140396</v>
      </c>
      <c r="N7750" s="11">
        <v>5.679998264739259</v>
      </c>
      <c r="O7750" s="3" t="s">
        <v>321</v>
      </c>
      <c r="P7750" s="3" t="s">
        <v>311</v>
      </c>
      <c r="Q7750" s="10">
        <v>5</v>
      </c>
      <c r="R7750" s="3" t="s">
        <v>312</v>
      </c>
      <c r="S7750" s="11">
        <v>0.01241360110647356</v>
      </c>
      <c r="T7750" s="11">
        <v>0.2575527018764702</v>
      </c>
      <c r="U7750" s="11">
        <v>51.05308933576309</v>
      </c>
      <c r="V7750" s="11">
        <v>689.5858323736527</v>
      </c>
    </row>
    <row r="7751" spans="1:22" ht="18" customHeight="1">
      <c r="A7751" s="11">
        <v>2044.509755247102</v>
      </c>
      <c r="B7751" s="11">
        <v>100.1590415989861</v>
      </c>
      <c r="C7751" s="11">
        <v>467.813074256487</v>
      </c>
      <c r="D7751" s="11">
        <v>20.75090029364046</v>
      </c>
      <c r="E7751" s="11">
        <v>74.70324105710564</v>
      </c>
      <c r="F7751" s="11">
        <v>4102.722491767242</v>
      </c>
      <c r="G7751" s="11">
        <v>1259.504599265077</v>
      </c>
      <c r="H7751" s="11">
        <v>1356.1344</v>
      </c>
      <c r="I7751" s="11">
        <v>2615.638999265077</v>
      </c>
      <c r="J7751" s="11">
        <v>0.018</v>
      </c>
      <c r="K7751" s="11">
        <v>0.03773809001898261</v>
      </c>
      <c r="L7751" s="11">
        <v>0.5082825693480149</v>
      </c>
      <c r="M7751" s="11">
        <v>0.1760278755329267</v>
      </c>
      <c r="N7751" s="11">
        <v>5.680918416884182</v>
      </c>
      <c r="O7751" s="3" t="s">
        <v>321</v>
      </c>
      <c r="P7751" s="3" t="s">
        <v>311</v>
      </c>
      <c r="Q7751" s="10">
        <v>5</v>
      </c>
      <c r="R7751" s="3" t="s">
        <v>312</v>
      </c>
      <c r="S7751" s="11">
        <v>0.01241561163446896</v>
      </c>
      <c r="T7751" s="11">
        <v>0.2576215519907675</v>
      </c>
      <c r="U7751" s="11">
        <v>51.06550494739756</v>
      </c>
      <c r="V7751" s="11">
        <v>689.8434539256434</v>
      </c>
    </row>
    <row r="7752" spans="1:22" ht="18" customHeight="1">
      <c r="A7752" s="11">
        <v>2044.725101333496</v>
      </c>
      <c r="B7752" s="11">
        <v>100.1701860574275</v>
      </c>
      <c r="C7752" s="11">
        <v>467.8158521478687</v>
      </c>
      <c r="D7752" s="11">
        <v>20.75308596438911</v>
      </c>
      <c r="E7752" s="11">
        <v>74.71110947180081</v>
      </c>
      <c r="F7752" s="11">
        <v>4102.746853885529</v>
      </c>
      <c r="G7752" s="11">
        <v>1259.769937857574</v>
      </c>
      <c r="H7752" s="11">
        <v>1356.1344</v>
      </c>
      <c r="I7752" s="11">
        <v>2615.904337857574</v>
      </c>
      <c r="J7752" s="11">
        <v>0.018</v>
      </c>
      <c r="K7752" s="11">
        <v>0.03773489153324566</v>
      </c>
      <c r="L7752" s="11">
        <v>0.508279047503377</v>
      </c>
      <c r="M7752" s="11">
        <v>0.1759993508555818</v>
      </c>
      <c r="N7752" s="11">
        <v>5.681839138262283</v>
      </c>
      <c r="O7752" s="3" t="s">
        <v>321</v>
      </c>
      <c r="P7752" s="3" t="s">
        <v>311</v>
      </c>
      <c r="Q7752" s="10">
        <v>5</v>
      </c>
      <c r="R7752" s="3" t="s">
        <v>312</v>
      </c>
      <c r="S7752" s="11">
        <v>0.01241762340619477</v>
      </c>
      <c r="T7752" s="11">
        <v>0.2576904367036545</v>
      </c>
      <c r="U7752" s="11">
        <v>51.07792257080375</v>
      </c>
      <c r="V7752" s="11">
        <v>690.1011443623471</v>
      </c>
    </row>
    <row r="7753" spans="1:22" ht="18" customHeight="1">
      <c r="A7753" s="11">
        <v>2044.94044741989</v>
      </c>
      <c r="B7753" s="11">
        <v>100.1813295915509</v>
      </c>
      <c r="C7753" s="11">
        <v>467.8186251378838</v>
      </c>
      <c r="D7753" s="11">
        <v>20.75527163513777</v>
      </c>
      <c r="E7753" s="11">
        <v>74.71897788649598</v>
      </c>
      <c r="F7753" s="11">
        <v>4102.771173018813</v>
      </c>
      <c r="G7753" s="11">
        <v>1260.035304396437</v>
      </c>
      <c r="H7753" s="11">
        <v>1356.1344</v>
      </c>
      <c r="I7753" s="11">
        <v>2616.169704396437</v>
      </c>
      <c r="J7753" s="11">
        <v>0.018</v>
      </c>
      <c r="K7753" s="11">
        <v>0.03773169210603519</v>
      </c>
      <c r="L7753" s="11">
        <v>0.5082755252878064</v>
      </c>
      <c r="M7753" s="11">
        <v>0.1759708177820047</v>
      </c>
      <c r="N7753" s="11">
        <v>5.682760429282172</v>
      </c>
      <c r="O7753" s="3" t="s">
        <v>321</v>
      </c>
      <c r="P7753" s="3" t="s">
        <v>311</v>
      </c>
      <c r="Q7753" s="10">
        <v>5</v>
      </c>
      <c r="R7753" s="3" t="s">
        <v>312</v>
      </c>
      <c r="S7753" s="11">
        <v>0.01241963642248306</v>
      </c>
      <c r="T7753" s="11">
        <v>0.2577593560405556</v>
      </c>
      <c r="U7753" s="11">
        <v>51.09034220722624</v>
      </c>
      <c r="V7753" s="11">
        <v>690.3589037183876</v>
      </c>
    </row>
    <row r="7754" spans="1:22" ht="18" customHeight="1">
      <c r="A7754" s="11">
        <v>2045.155793506284</v>
      </c>
      <c r="B7754" s="11">
        <v>100.1924722010247</v>
      </c>
      <c r="C7754" s="11">
        <v>467.8213932265324</v>
      </c>
      <c r="D7754" s="11">
        <v>20.75745730588643</v>
      </c>
      <c r="E7754" s="11">
        <v>74.72684630119113</v>
      </c>
      <c r="F7754" s="11">
        <v>4102.795449167093</v>
      </c>
      <c r="G7754" s="11">
        <v>1260.300698881666</v>
      </c>
      <c r="H7754" s="11">
        <v>1356.1344</v>
      </c>
      <c r="I7754" s="11">
        <v>2616.435098881666</v>
      </c>
      <c r="J7754" s="11">
        <v>0.018</v>
      </c>
      <c r="K7754" s="11">
        <v>0.03772849173735116</v>
      </c>
      <c r="L7754" s="11">
        <v>0.508272002701303</v>
      </c>
      <c r="M7754" s="11">
        <v>0.1759422763121954</v>
      </c>
      <c r="N7754" s="11">
        <v>5.683682290352891</v>
      </c>
      <c r="O7754" s="3" t="s">
        <v>321</v>
      </c>
      <c r="P7754" s="3" t="s">
        <v>311</v>
      </c>
      <c r="Q7754" s="10">
        <v>5</v>
      </c>
      <c r="R7754" s="3" t="s">
        <v>312</v>
      </c>
      <c r="S7754" s="11">
        <v>0.01242165068428794</v>
      </c>
      <c r="T7754" s="11">
        <v>0.2578283100294351</v>
      </c>
      <c r="U7754" s="11">
        <v>51.10276385791052</v>
      </c>
      <c r="V7754" s="11">
        <v>690.6167320284171</v>
      </c>
    </row>
    <row r="7755" spans="1:22" ht="18" customHeight="1">
      <c r="A7755" s="11">
        <v>2045.371139592678</v>
      </c>
      <c r="B7755" s="11">
        <v>100.2036138855175</v>
      </c>
      <c r="C7755" s="11">
        <v>467.8241564138146</v>
      </c>
      <c r="D7755" s="11">
        <v>20.75964297663509</v>
      </c>
      <c r="E7755" s="11">
        <v>74.73471471588631</v>
      </c>
      <c r="F7755" s="11">
        <v>4102.81968233037</v>
      </c>
      <c r="G7755" s="11">
        <v>1260.566121313262</v>
      </c>
      <c r="H7755" s="11">
        <v>1356.1344</v>
      </c>
      <c r="I7755" s="11">
        <v>2616.700521313262</v>
      </c>
      <c r="J7755" s="11">
        <v>0.018</v>
      </c>
      <c r="K7755" s="11">
        <v>0.0377252904271936</v>
      </c>
      <c r="L7755" s="11">
        <v>0.508268479743867</v>
      </c>
      <c r="M7755" s="11">
        <v>0.1759137264461539</v>
      </c>
      <c r="N7755" s="11">
        <v>5.684604721883906</v>
      </c>
      <c r="O7755" s="3" t="s">
        <v>321</v>
      </c>
      <c r="P7755" s="3" t="s">
        <v>311</v>
      </c>
      <c r="Q7755" s="10">
        <v>5</v>
      </c>
      <c r="R7755" s="3" t="s">
        <v>312</v>
      </c>
      <c r="S7755" s="11">
        <v>0.01242366619250392</v>
      </c>
      <c r="T7755" s="11">
        <v>0.2578972986970287</v>
      </c>
      <c r="U7755" s="11">
        <v>51.11518752410303</v>
      </c>
      <c r="V7755" s="11">
        <v>690.8746293271141</v>
      </c>
    </row>
    <row r="7756" spans="1:22" ht="18" customHeight="1">
      <c r="A7756" s="11">
        <v>2045.586485679072</v>
      </c>
      <c r="B7756" s="11">
        <v>100.2147546446975</v>
      </c>
      <c r="C7756" s="11">
        <v>467.8269146997307</v>
      </c>
      <c r="D7756" s="11">
        <v>20.76182864738374</v>
      </c>
      <c r="E7756" s="11">
        <v>74.74258313058147</v>
      </c>
      <c r="F7756" s="11">
        <v>4102.843872508647</v>
      </c>
      <c r="G7756" s="11">
        <v>1260.831571691223</v>
      </c>
      <c r="H7756" s="11">
        <v>1356.1344</v>
      </c>
      <c r="I7756" s="11">
        <v>2616.965971691223</v>
      </c>
      <c r="J7756" s="11">
        <v>0.018</v>
      </c>
      <c r="K7756" s="11">
        <v>0.03772208817556256</v>
      </c>
      <c r="L7756" s="11">
        <v>0.5082649564154983</v>
      </c>
      <c r="M7756" s="11">
        <v>0.1758851681838807</v>
      </c>
      <c r="N7756" s="11">
        <v>5.685527724285094</v>
      </c>
      <c r="O7756" s="3" t="s">
        <v>321</v>
      </c>
      <c r="P7756" s="3" t="s">
        <v>311</v>
      </c>
      <c r="Q7756" s="10">
        <v>5</v>
      </c>
      <c r="R7756" s="3" t="s">
        <v>312</v>
      </c>
      <c r="S7756" s="11">
        <v>0.01242568294796582</v>
      </c>
      <c r="T7756" s="11">
        <v>0.2579663220688405</v>
      </c>
      <c r="U7756" s="11">
        <v>51.12761320705099</v>
      </c>
      <c r="V7756" s="11">
        <v>691.1325956491829</v>
      </c>
    </row>
    <row r="7757" spans="1:22" ht="18" customHeight="1">
      <c r="A7757" s="11">
        <v>2045.801831765466</v>
      </c>
      <c r="B7757" s="11">
        <v>100.2258944782331</v>
      </c>
      <c r="C7757" s="11">
        <v>467.8296680842801</v>
      </c>
      <c r="D7757" s="11">
        <v>20.7640143181324</v>
      </c>
      <c r="E7757" s="11">
        <v>74.75045154527663</v>
      </c>
      <c r="F7757" s="11">
        <v>4102.868019701918</v>
      </c>
      <c r="G7757" s="11">
        <v>1261.097050015551</v>
      </c>
      <c r="H7757" s="11">
        <v>1356.1344</v>
      </c>
      <c r="I7757" s="11">
        <v>2617.231450015551</v>
      </c>
      <c r="J7757" s="11">
        <v>0.018</v>
      </c>
      <c r="K7757" s="11">
        <v>0.03771888498245794</v>
      </c>
      <c r="L7757" s="11">
        <v>0.5082614327161968</v>
      </c>
      <c r="M7757" s="11">
        <v>0.1758566015253749</v>
      </c>
      <c r="N7757" s="11">
        <v>5.686451297966808</v>
      </c>
      <c r="O7757" s="3" t="s">
        <v>321</v>
      </c>
      <c r="P7757" s="3" t="s">
        <v>311</v>
      </c>
      <c r="Q7757" s="10">
        <v>5</v>
      </c>
      <c r="R7757" s="3" t="s">
        <v>312</v>
      </c>
      <c r="S7757" s="11">
        <v>0.0124277009516306</v>
      </c>
      <c r="T7757" s="11">
        <v>0.258035380172918</v>
      </c>
      <c r="U7757" s="11">
        <v>51.14004090800263</v>
      </c>
      <c r="V7757" s="11">
        <v>691.3906310293559</v>
      </c>
    </row>
    <row r="7758" spans="1:22" ht="18" customHeight="1">
      <c r="A7758" s="11">
        <v>2046.01717785186</v>
      </c>
      <c r="B7758" s="11">
        <v>100.2370333857929</v>
      </c>
      <c r="C7758" s="11">
        <v>467.8324165674632</v>
      </c>
      <c r="D7758" s="11">
        <v>20.76619998888106</v>
      </c>
      <c r="E7758" s="11">
        <v>74.7583199599718</v>
      </c>
      <c r="F7758" s="11">
        <v>4102.892123910188</v>
      </c>
      <c r="G7758" s="11">
        <v>1261.362556286246</v>
      </c>
      <c r="H7758" s="11">
        <v>1356.1344</v>
      </c>
      <c r="I7758" s="11">
        <v>2617.496956286245</v>
      </c>
      <c r="J7758" s="11">
        <v>0.018</v>
      </c>
      <c r="K7758" s="11">
        <v>0.0377156808478798</v>
      </c>
      <c r="L7758" s="11">
        <v>0.5082579086459628</v>
      </c>
      <c r="M7758" s="11">
        <v>0.1758280264706372</v>
      </c>
      <c r="N7758" s="11">
        <v>5.687375443339787</v>
      </c>
      <c r="O7758" s="3" t="s">
        <v>321</v>
      </c>
      <c r="P7758" s="3" t="s">
        <v>311</v>
      </c>
      <c r="Q7758" s="10">
        <v>5</v>
      </c>
      <c r="R7758" s="3" t="s">
        <v>312</v>
      </c>
      <c r="S7758" s="11">
        <v>0.0124297202043956</v>
      </c>
      <c r="T7758" s="11">
        <v>0.2581044730360789</v>
      </c>
      <c r="U7758" s="11">
        <v>51.15247062820702</v>
      </c>
      <c r="V7758" s="11">
        <v>691.6487355023919</v>
      </c>
    </row>
    <row r="7759" spans="1:22" ht="18" customHeight="1">
      <c r="A7759" s="11">
        <v>2046.232523938254</v>
      </c>
      <c r="B7759" s="11">
        <v>100.2481713670451</v>
      </c>
      <c r="C7759" s="11">
        <v>467.8351601492799</v>
      </c>
      <c r="D7759" s="11">
        <v>20.76838565962971</v>
      </c>
      <c r="E7759" s="11">
        <v>74.76618837466697</v>
      </c>
      <c r="F7759" s="11">
        <v>4102.916185133457</v>
      </c>
      <c r="G7759" s="11">
        <v>1261.628090503306</v>
      </c>
      <c r="H7759" s="11">
        <v>1356.1344</v>
      </c>
      <c r="I7759" s="11">
        <v>2617.762490503305</v>
      </c>
      <c r="J7759" s="11">
        <v>0.018</v>
      </c>
      <c r="K7759" s="11">
        <v>0.03771247577182817</v>
      </c>
      <c r="L7759" s="11">
        <v>0.508254384204796</v>
      </c>
      <c r="M7759" s="11">
        <v>0.1757994430196676</v>
      </c>
      <c r="N7759" s="11">
        <v>5.688300160815213</v>
      </c>
      <c r="O7759" s="3" t="s">
        <v>321</v>
      </c>
      <c r="P7759" s="3" t="s">
        <v>311</v>
      </c>
      <c r="Q7759" s="10">
        <v>5</v>
      </c>
      <c r="R7759" s="3" t="s">
        <v>312</v>
      </c>
      <c r="S7759" s="11">
        <v>0.01243174070709841</v>
      </c>
      <c r="T7759" s="11">
        <v>0.2581736006839084</v>
      </c>
      <c r="U7759" s="11">
        <v>51.16490236891412</v>
      </c>
      <c r="V7759" s="11">
        <v>691.9069091030758</v>
      </c>
    </row>
    <row r="7760" spans="1:22" ht="18" customHeight="1">
      <c r="A7760" s="11">
        <v>2046.447870024648</v>
      </c>
      <c r="B7760" s="11">
        <v>100.2593084216582</v>
      </c>
      <c r="C7760" s="11">
        <v>467.8378988297302</v>
      </c>
      <c r="D7760" s="11">
        <v>20.77057133037837</v>
      </c>
      <c r="E7760" s="11">
        <v>74.77405678936213</v>
      </c>
      <c r="F7760" s="11">
        <v>4102.940203371722</v>
      </c>
      <c r="G7760" s="11">
        <v>1261.893652666733</v>
      </c>
      <c r="H7760" s="11">
        <v>1356.1344</v>
      </c>
      <c r="I7760" s="11">
        <v>2618.028052666733</v>
      </c>
      <c r="J7760" s="11">
        <v>0.018</v>
      </c>
      <c r="K7760" s="11">
        <v>0.03770926975430297</v>
      </c>
      <c r="L7760" s="11">
        <v>0.5082508593926964</v>
      </c>
      <c r="M7760" s="11">
        <v>0.1757708511724656</v>
      </c>
      <c r="N7760" s="11">
        <v>5.689225450804719</v>
      </c>
      <c r="O7760" s="3" t="s">
        <v>321</v>
      </c>
      <c r="P7760" s="3" t="s">
        <v>311</v>
      </c>
      <c r="Q7760" s="10">
        <v>5</v>
      </c>
      <c r="R7760" s="3" t="s">
        <v>312</v>
      </c>
      <c r="S7760" s="11">
        <v>0.01243376246071907</v>
      </c>
      <c r="T7760" s="11">
        <v>0.258242763144957</v>
      </c>
      <c r="U7760" s="11">
        <v>51.17733613137484</v>
      </c>
      <c r="V7760" s="11">
        <v>692.1651518662208</v>
      </c>
    </row>
    <row r="7761" spans="1:22" ht="18" customHeight="1">
      <c r="A7761" s="11">
        <v>2046.663216111041</v>
      </c>
      <c r="B7761" s="11">
        <v>100.2704445493006</v>
      </c>
      <c r="C7761" s="11">
        <v>467.8406326088141</v>
      </c>
      <c r="D7761" s="11">
        <v>20.77275700112703</v>
      </c>
      <c r="E7761" s="11">
        <v>74.7819252040573</v>
      </c>
      <c r="F7761" s="11">
        <v>4102.964178624986</v>
      </c>
      <c r="G7761" s="11">
        <v>1262.159242776525</v>
      </c>
      <c r="H7761" s="11">
        <v>1356.1344</v>
      </c>
      <c r="I7761" s="11">
        <v>2618.293642776525</v>
      </c>
      <c r="J7761" s="11">
        <v>0.018</v>
      </c>
      <c r="K7761" s="11">
        <v>0.03770606279530427</v>
      </c>
      <c r="L7761" s="11">
        <v>0.5082473342096642</v>
      </c>
      <c r="M7761" s="11">
        <v>0.1757422509290318</v>
      </c>
      <c r="N7761" s="11">
        <v>5.690151313720341</v>
      </c>
      <c r="O7761" s="3" t="s">
        <v>321</v>
      </c>
      <c r="P7761" s="3" t="s">
        <v>311</v>
      </c>
      <c r="Q7761" s="10">
        <v>5</v>
      </c>
      <c r="R7761" s="3" t="s">
        <v>312</v>
      </c>
      <c r="S7761" s="11">
        <v>0.01243578546607687</v>
      </c>
      <c r="T7761" s="11">
        <v>0.2583119604444452</v>
      </c>
      <c r="U7761" s="11">
        <v>51.18977191684091</v>
      </c>
      <c r="V7761" s="11">
        <v>692.4234638266652</v>
      </c>
    </row>
    <row r="7762" spans="1:22" ht="18" customHeight="1">
      <c r="A7762" s="11">
        <v>2046.878562197436</v>
      </c>
      <c r="B7762" s="11">
        <v>100.2815797496408</v>
      </c>
      <c r="C7762" s="11">
        <v>467.8433614865314</v>
      </c>
      <c r="D7762" s="11">
        <v>20.77494267187568</v>
      </c>
      <c r="E7762" s="11">
        <v>74.78979361875246</v>
      </c>
      <c r="F7762" s="11">
        <v>4102.988110893244</v>
      </c>
      <c r="G7762" s="11">
        <v>1262.424860832684</v>
      </c>
      <c r="H7762" s="11">
        <v>1356.1344</v>
      </c>
      <c r="I7762" s="11">
        <v>2618.559260832684</v>
      </c>
      <c r="J7762" s="11">
        <v>0.018</v>
      </c>
      <c r="K7762" s="11">
        <v>0.03770285489483201</v>
      </c>
      <c r="L7762" s="11">
        <v>0.5082438086556994</v>
      </c>
      <c r="M7762" s="11">
        <v>0.1757136422893655</v>
      </c>
      <c r="N7762" s="11">
        <v>5.691077749974577</v>
      </c>
      <c r="O7762" s="3" t="s">
        <v>321</v>
      </c>
      <c r="P7762" s="3" t="s">
        <v>311</v>
      </c>
      <c r="Q7762" s="10">
        <v>5</v>
      </c>
      <c r="R7762" s="3" t="s">
        <v>312</v>
      </c>
      <c r="S7762" s="11">
        <v>0.01243780972413353</v>
      </c>
      <c r="T7762" s="11">
        <v>0.2583811926105591</v>
      </c>
      <c r="U7762" s="11">
        <v>51.20220972656504</v>
      </c>
      <c r="V7762" s="11">
        <v>692.6818450192758</v>
      </c>
    </row>
    <row r="7763" spans="1:22" ht="18" customHeight="1">
      <c r="A7763" s="11">
        <v>2047.09390828383</v>
      </c>
      <c r="B7763" s="11">
        <v>100.292714022347</v>
      </c>
      <c r="C7763" s="11">
        <v>467.8460854628823</v>
      </c>
      <c r="D7763" s="11">
        <v>20.77712834262434</v>
      </c>
      <c r="E7763" s="11">
        <v>74.79766203344762</v>
      </c>
      <c r="F7763" s="11">
        <v>4103.012000176501</v>
      </c>
      <c r="G7763" s="11">
        <v>1262.69050683521</v>
      </c>
      <c r="H7763" s="11">
        <v>1356.1344</v>
      </c>
      <c r="I7763" s="11">
        <v>2618.82490683521</v>
      </c>
      <c r="J7763" s="11">
        <v>0.018</v>
      </c>
      <c r="K7763" s="11">
        <v>0.03769964605288623</v>
      </c>
      <c r="L7763" s="11">
        <v>0.5082402827308017</v>
      </c>
      <c r="M7763" s="11">
        <v>0.1756850252534672</v>
      </c>
      <c r="N7763" s="11">
        <v>5.692004759980332</v>
      </c>
      <c r="O7763" s="3" t="s">
        <v>321</v>
      </c>
      <c r="P7763" s="3" t="s">
        <v>311</v>
      </c>
      <c r="Q7763" s="10">
        <v>5</v>
      </c>
      <c r="R7763" s="3" t="s">
        <v>312</v>
      </c>
      <c r="S7763" s="11">
        <v>0.01243983523579109</v>
      </c>
      <c r="T7763" s="11">
        <v>0.2584504596702534</v>
      </c>
      <c r="U7763" s="11">
        <v>51.21464956180083</v>
      </c>
      <c r="V7763" s="11">
        <v>692.940295478946</v>
      </c>
    </row>
    <row r="7764" spans="1:22" ht="18" customHeight="1">
      <c r="A7764" s="11">
        <v>2047.309254370224</v>
      </c>
      <c r="B7764" s="11">
        <v>100.3038473670878</v>
      </c>
      <c r="C7764" s="11">
        <v>467.848804537867</v>
      </c>
      <c r="D7764" s="11">
        <v>20.779314013373</v>
      </c>
      <c r="E7764" s="11">
        <v>74.80553044814279</v>
      </c>
      <c r="F7764" s="11">
        <v>4103.035846474756</v>
      </c>
      <c r="G7764" s="11">
        <v>1262.956180784101</v>
      </c>
      <c r="H7764" s="11">
        <v>1356.1344</v>
      </c>
      <c r="I7764" s="11">
        <v>2619.090580784101</v>
      </c>
      <c r="J7764" s="11">
        <v>0.018</v>
      </c>
      <c r="K7764" s="11">
        <v>0.03769643626946693</v>
      </c>
      <c r="L7764" s="11">
        <v>0.5082367564349715</v>
      </c>
      <c r="M7764" s="11">
        <v>0.175656399821337</v>
      </c>
      <c r="N7764" s="11">
        <v>5.692932344150948</v>
      </c>
      <c r="O7764" s="3" t="s">
        <v>321</v>
      </c>
      <c r="P7764" s="3" t="s">
        <v>311</v>
      </c>
      <c r="Q7764" s="10">
        <v>5</v>
      </c>
      <c r="R7764" s="3" t="s">
        <v>312</v>
      </c>
      <c r="S7764" s="11">
        <v>0.01244186200189182</v>
      </c>
      <c r="T7764" s="11">
        <v>0.2585197616492493</v>
      </c>
      <c r="U7764" s="11">
        <v>51.22709142380273</v>
      </c>
      <c r="V7764" s="11">
        <v>693.1988152405953</v>
      </c>
    </row>
    <row r="7765" spans="1:22" ht="18" customHeight="1">
      <c r="A7765" s="11">
        <v>2047.524600456618</v>
      </c>
      <c r="B7765" s="11">
        <v>100.3149797835315</v>
      </c>
      <c r="C7765" s="11">
        <v>467.8515187114851</v>
      </c>
      <c r="D7765" s="11">
        <v>20.78149968412166</v>
      </c>
      <c r="E7765" s="11">
        <v>74.81339886283796</v>
      </c>
      <c r="F7765" s="11">
        <v>4103.059649788007</v>
      </c>
      <c r="G7765" s="11">
        <v>1263.221882679359</v>
      </c>
      <c r="H7765" s="11">
        <v>1356.1344</v>
      </c>
      <c r="I7765" s="11">
        <v>2619.35628267936</v>
      </c>
      <c r="J7765" s="11">
        <v>0.018</v>
      </c>
      <c r="K7765" s="11">
        <v>0.03769322554457408</v>
      </c>
      <c r="L7765" s="11">
        <v>0.5082332297682084</v>
      </c>
      <c r="M7765" s="11">
        <v>0.1756277659929744</v>
      </c>
      <c r="N7765" s="11">
        <v>5.693860502900224</v>
      </c>
      <c r="O7765" s="3" t="s">
        <v>321</v>
      </c>
      <c r="P7765" s="3" t="s">
        <v>311</v>
      </c>
      <c r="Q7765" s="10">
        <v>5</v>
      </c>
      <c r="R7765" s="3" t="s">
        <v>312</v>
      </c>
      <c r="S7765" s="11">
        <v>0.01244389002342057</v>
      </c>
      <c r="T7765" s="11">
        <v>0.2585890985762372</v>
      </c>
      <c r="U7765" s="11">
        <v>51.23953531382615</v>
      </c>
      <c r="V7765" s="11">
        <v>693.4574043391715</v>
      </c>
    </row>
    <row r="7766" spans="1:22" ht="18" customHeight="1">
      <c r="A7766" s="11">
        <v>2047.739946543012</v>
      </c>
      <c r="B7766" s="11">
        <v>100.3261112713466</v>
      </c>
      <c r="C7766" s="11">
        <v>467.854227983737</v>
      </c>
      <c r="D7766" s="11">
        <v>20.78368535487031</v>
      </c>
      <c r="E7766" s="11">
        <v>74.82126727753312</v>
      </c>
      <c r="F7766" s="11">
        <v>4103.083410116258</v>
      </c>
      <c r="G7766" s="11">
        <v>1263.487612520983</v>
      </c>
      <c r="H7766" s="11">
        <v>1356.1344</v>
      </c>
      <c r="I7766" s="11">
        <v>2619.622012520983</v>
      </c>
      <c r="J7766" s="11">
        <v>0.018</v>
      </c>
      <c r="K7766" s="11">
        <v>0.03769001387820776</v>
      </c>
      <c r="L7766" s="11">
        <v>0.5082297027305127</v>
      </c>
      <c r="M7766" s="11">
        <v>0.1755991237683801</v>
      </c>
      <c r="N7766" s="11">
        <v>5.694789236642357</v>
      </c>
      <c r="O7766" s="3" t="s">
        <v>321</v>
      </c>
      <c r="P7766" s="3" t="s">
        <v>311</v>
      </c>
      <c r="Q7766" s="10">
        <v>5</v>
      </c>
      <c r="R7766" s="3" t="s">
        <v>312</v>
      </c>
      <c r="S7766" s="11">
        <v>0.01244591930120128</v>
      </c>
      <c r="T7766" s="11">
        <v>0.258658470476573</v>
      </c>
      <c r="U7766" s="11">
        <v>51.25198123312735</v>
      </c>
      <c r="V7766" s="11">
        <v>693.7160628096481</v>
      </c>
    </row>
    <row r="7767" spans="1:22" ht="18" customHeight="1">
      <c r="A7767" s="11">
        <v>2047.955292629405</v>
      </c>
      <c r="B7767" s="11">
        <v>100.3372418302014</v>
      </c>
      <c r="C7767" s="11">
        <v>467.8569323546224</v>
      </c>
      <c r="D7767" s="11">
        <v>20.78587102561897</v>
      </c>
      <c r="E7767" s="11">
        <v>74.82913569222828</v>
      </c>
      <c r="F7767" s="11">
        <v>4103.107127459505</v>
      </c>
      <c r="G7767" s="11">
        <v>1263.753370308973</v>
      </c>
      <c r="H7767" s="11">
        <v>1356.1344</v>
      </c>
      <c r="I7767" s="11">
        <v>2619.887770308973</v>
      </c>
      <c r="J7767" s="11">
        <v>0.018</v>
      </c>
      <c r="K7767" s="11">
        <v>0.03768680127036787</v>
      </c>
      <c r="L7767" s="11">
        <v>0.5082261753218843</v>
      </c>
      <c r="M7767" s="11">
        <v>0.1755704731475535</v>
      </c>
      <c r="N7767" s="11">
        <v>5.695718545792019</v>
      </c>
      <c r="O7767" s="3" t="s">
        <v>321</v>
      </c>
      <c r="P7767" s="3" t="s">
        <v>311</v>
      </c>
      <c r="Q7767" s="10">
        <v>5</v>
      </c>
      <c r="R7767" s="3" t="s">
        <v>312</v>
      </c>
      <c r="S7767" s="11">
        <v>0.01244794983620045</v>
      </c>
      <c r="T7767" s="11">
        <v>0.2587278773785823</v>
      </c>
      <c r="U7767" s="11">
        <v>51.26442918296355</v>
      </c>
      <c r="V7767" s="11">
        <v>693.9747906870266</v>
      </c>
    </row>
    <row r="7768" spans="1:22" ht="18" customHeight="1">
      <c r="A7768" s="11">
        <v>2048.1706387158</v>
      </c>
      <c r="B7768" s="11">
        <v>100.3483714597644</v>
      </c>
      <c r="C7768" s="11">
        <v>467.8596318241415</v>
      </c>
      <c r="D7768" s="11">
        <v>20.78805669636763</v>
      </c>
      <c r="E7768" s="11">
        <v>74.83700410692346</v>
      </c>
      <c r="F7768" s="11">
        <v>4103.130801817751</v>
      </c>
      <c r="G7768" s="11">
        <v>1264.01915604333</v>
      </c>
      <c r="H7768" s="11">
        <v>1356.1344</v>
      </c>
      <c r="I7768" s="11">
        <v>2620.15355604333</v>
      </c>
      <c r="J7768" s="11">
        <v>0.018</v>
      </c>
      <c r="K7768" s="11">
        <v>0.03768358772105446</v>
      </c>
      <c r="L7768" s="11">
        <v>0.5082226475423233</v>
      </c>
      <c r="M7768" s="11">
        <v>0.1755418141304949</v>
      </c>
      <c r="N7768" s="11">
        <v>5.696648430764289</v>
      </c>
      <c r="O7768" s="3" t="s">
        <v>321</v>
      </c>
      <c r="P7768" s="3" t="s">
        <v>311</v>
      </c>
      <c r="Q7768" s="10">
        <v>5</v>
      </c>
      <c r="R7768" s="3" t="s">
        <v>312</v>
      </c>
      <c r="S7768" s="11">
        <v>0.01244998162932488</v>
      </c>
      <c r="T7768" s="11">
        <v>0.2587973193093582</v>
      </c>
      <c r="U7768" s="11">
        <v>51.27687916459287</v>
      </c>
      <c r="V7768" s="11">
        <v>694.2335880063359</v>
      </c>
    </row>
    <row r="7769" spans="1:22" ht="18" customHeight="1">
      <c r="A7769" s="11">
        <v>2048.385984802194</v>
      </c>
      <c r="B7769" s="11">
        <v>100.3595001597039</v>
      </c>
      <c r="C7769" s="11">
        <v>467.8623263922939</v>
      </c>
      <c r="D7769" s="11">
        <v>20.79024236711628</v>
      </c>
      <c r="E7769" s="11">
        <v>74.84487252161861</v>
      </c>
      <c r="F7769" s="11">
        <v>4103.154433190991</v>
      </c>
      <c r="G7769" s="11">
        <v>1264.284969724053</v>
      </c>
      <c r="H7769" s="11">
        <v>1356.1344</v>
      </c>
      <c r="I7769" s="11">
        <v>2620.419369724053</v>
      </c>
      <c r="J7769" s="11">
        <v>0.018</v>
      </c>
      <c r="K7769" s="11">
        <v>0.0376803732302675</v>
      </c>
      <c r="L7769" s="11">
        <v>0.5082191193918294</v>
      </c>
      <c r="M7769" s="11">
        <v>0.1755131467172038</v>
      </c>
      <c r="N7769" s="11">
        <v>5.697578891974705</v>
      </c>
      <c r="O7769" s="3" t="s">
        <v>321</v>
      </c>
      <c r="P7769" s="3" t="s">
        <v>311</v>
      </c>
      <c r="Q7769" s="10">
        <v>5</v>
      </c>
      <c r="R7769" s="3" t="s">
        <v>312</v>
      </c>
      <c r="S7769" s="11">
        <v>0.01245201468142157</v>
      </c>
      <c r="T7769" s="11">
        <v>0.2588667962947589</v>
      </c>
      <c r="U7769" s="11">
        <v>51.28933117927429</v>
      </c>
      <c r="V7769" s="11">
        <v>694.4924548026307</v>
      </c>
    </row>
    <row r="7770" spans="1:22" ht="18" customHeight="1">
      <c r="A7770" s="11">
        <v>2048.601330888587</v>
      </c>
      <c r="B7770" s="11">
        <v>100.3706279296884</v>
      </c>
      <c r="C7770" s="11">
        <v>467.8650160590802</v>
      </c>
      <c r="D7770" s="11">
        <v>20.79242803786494</v>
      </c>
      <c r="E7770" s="11">
        <v>74.85274093631378</v>
      </c>
      <c r="F7770" s="11">
        <v>4103.178021579231</v>
      </c>
      <c r="G7770" s="11">
        <v>1264.550811351142</v>
      </c>
      <c r="H7770" s="11">
        <v>1356.1344</v>
      </c>
      <c r="I7770" s="11">
        <v>2620.685211351141</v>
      </c>
      <c r="J7770" s="11">
        <v>0.018</v>
      </c>
      <c r="K7770" s="11">
        <v>0.03767715779800705</v>
      </c>
      <c r="L7770" s="11">
        <v>0.508215590870403</v>
      </c>
      <c r="M7770" s="11">
        <v>0.1754844709076811</v>
      </c>
      <c r="N7770" s="11">
        <v>5.698509929839206</v>
      </c>
      <c r="O7770" s="3" t="s">
        <v>321</v>
      </c>
      <c r="P7770" s="3" t="s">
        <v>311</v>
      </c>
      <c r="Q7770" s="10">
        <v>5</v>
      </c>
      <c r="R7770" s="3" t="s">
        <v>312</v>
      </c>
      <c r="S7770" s="11">
        <v>0.01245404899345992</v>
      </c>
      <c r="T7770" s="11">
        <v>0.2589363083631944</v>
      </c>
      <c r="U7770" s="11">
        <v>51.30178522826775</v>
      </c>
      <c r="V7770" s="11">
        <v>694.7513911109939</v>
      </c>
    </row>
    <row r="7771" spans="1:22" ht="18" customHeight="1">
      <c r="A7771" s="11">
        <v>2048.816676974982</v>
      </c>
      <c r="B7771" s="11">
        <v>100.3817547693863</v>
      </c>
      <c r="C7771" s="11">
        <v>467.8677008244998</v>
      </c>
      <c r="D7771" s="11">
        <v>20.7946137086136</v>
      </c>
      <c r="E7771" s="11">
        <v>74.86060935100895</v>
      </c>
      <c r="F7771" s="11">
        <v>4103.201566982466</v>
      </c>
      <c r="G7771" s="11">
        <v>1264.816680924597</v>
      </c>
      <c r="H7771" s="11">
        <v>1356.1344</v>
      </c>
      <c r="I7771" s="11">
        <v>2620.951080924597</v>
      </c>
      <c r="J7771" s="11">
        <v>0.018</v>
      </c>
      <c r="K7771" s="11">
        <v>0.03767394142427302</v>
      </c>
      <c r="L7771" s="11">
        <v>0.5082120619780438</v>
      </c>
      <c r="M7771" s="11">
        <v>0.1754557867019257</v>
      </c>
      <c r="N7771" s="11">
        <v>5.699441544774221</v>
      </c>
      <c r="O7771" s="3" t="s">
        <v>321</v>
      </c>
      <c r="P7771" s="3" t="s">
        <v>311</v>
      </c>
      <c r="Q7771" s="10">
        <v>5</v>
      </c>
      <c r="R7771" s="3" t="s">
        <v>312</v>
      </c>
      <c r="S7771" s="11">
        <v>0.01245608456634957</v>
      </c>
      <c r="T7771" s="11">
        <v>0.2590058555418409</v>
      </c>
      <c r="U7771" s="11">
        <v>51.31424131283411</v>
      </c>
      <c r="V7771" s="11">
        <v>695.0103969665358</v>
      </c>
    </row>
    <row r="7772" spans="1:22" ht="18" customHeight="1">
      <c r="A7772" s="11">
        <v>2049.032023061376</v>
      </c>
      <c r="B7772" s="11">
        <v>100.392880678466</v>
      </c>
      <c r="C7772" s="11">
        <v>467.8703806885532</v>
      </c>
      <c r="D7772" s="11">
        <v>20.79679937936225</v>
      </c>
      <c r="E7772" s="11">
        <v>74.86847776570411</v>
      </c>
      <c r="F7772" s="11">
        <v>4103.225069400701</v>
      </c>
      <c r="G7772" s="11">
        <v>1265.082578444418</v>
      </c>
      <c r="H7772" s="11">
        <v>1356.1344</v>
      </c>
      <c r="I7772" s="11">
        <v>2621.216978444419</v>
      </c>
      <c r="J7772" s="11">
        <v>0.018</v>
      </c>
      <c r="K7772" s="11">
        <v>0.0376707241090655</v>
      </c>
      <c r="L7772" s="11">
        <v>0.5082085327147519</v>
      </c>
      <c r="M7772" s="11">
        <v>0.1754270940999387</v>
      </c>
      <c r="N7772" s="11">
        <v>5.700373737196558</v>
      </c>
      <c r="O7772" s="3" t="s">
        <v>321</v>
      </c>
      <c r="P7772" s="3" t="s">
        <v>311</v>
      </c>
      <c r="Q7772" s="10">
        <v>5</v>
      </c>
      <c r="R7772" s="3" t="s">
        <v>312</v>
      </c>
      <c r="S7772" s="11">
        <v>0.01245812140094037</v>
      </c>
      <c r="T7772" s="11">
        <v>0.259075437856639</v>
      </c>
      <c r="U7772" s="11">
        <v>51.32669943423505</v>
      </c>
      <c r="V7772" s="11">
        <v>695.2694724043924</v>
      </c>
    </row>
    <row r="7773" spans="1:22" ht="18" customHeight="1">
      <c r="A7773" s="11">
        <v>2049.247369147769</v>
      </c>
      <c r="B7773" s="11">
        <v>100.4040056565959</v>
      </c>
      <c r="C7773" s="11">
        <v>467.87305565124</v>
      </c>
      <c r="D7773" s="11">
        <v>20.79898505011091</v>
      </c>
      <c r="E7773" s="11">
        <v>74.87634618039927</v>
      </c>
      <c r="F7773" s="11">
        <v>4103.248528833931</v>
      </c>
      <c r="G7773" s="11">
        <v>1265.348503910606</v>
      </c>
      <c r="H7773" s="11">
        <v>1356.1344</v>
      </c>
      <c r="I7773" s="11">
        <v>2621.482903910606</v>
      </c>
      <c r="J7773" s="11">
        <v>0.018</v>
      </c>
      <c r="K7773" s="11">
        <v>0.03766750585238443</v>
      </c>
      <c r="L7773" s="11">
        <v>0.5082050030805273</v>
      </c>
      <c r="M7773" s="11">
        <v>0.1753983931017194</v>
      </c>
      <c r="N7773" s="11">
        <v>5.701306507523514</v>
      </c>
      <c r="O7773" s="3" t="s">
        <v>321</v>
      </c>
      <c r="P7773" s="3" t="s">
        <v>311</v>
      </c>
      <c r="Q7773" s="10">
        <v>5</v>
      </c>
      <c r="R7773" s="3" t="s">
        <v>312</v>
      </c>
      <c r="S7773" s="11">
        <v>0.0124601594982046</v>
      </c>
      <c r="T7773" s="11">
        <v>0.259145055336083</v>
      </c>
      <c r="U7773" s="11">
        <v>51.33915959373325</v>
      </c>
      <c r="V7773" s="11">
        <v>695.5286174597285</v>
      </c>
    </row>
    <row r="7774" spans="1:22" ht="18" customHeight="1">
      <c r="A7774" s="11">
        <v>2049.462715234164</v>
      </c>
      <c r="B7774" s="11">
        <v>100.4151297034444</v>
      </c>
      <c r="C7774" s="11">
        <v>467.8757257125606</v>
      </c>
      <c r="D7774" s="11">
        <v>20.80117072085957</v>
      </c>
      <c r="E7774" s="11">
        <v>74.88421459509445</v>
      </c>
      <c r="F7774" s="11">
        <v>4103.27194528216</v>
      </c>
      <c r="G7774" s="11">
        <v>1265.61445732316</v>
      </c>
      <c r="H7774" s="11">
        <v>1356.1344</v>
      </c>
      <c r="I7774" s="11">
        <v>2621.74885732316</v>
      </c>
      <c r="J7774" s="11">
        <v>0.018</v>
      </c>
      <c r="K7774" s="11">
        <v>0.03766428665422984</v>
      </c>
      <c r="L7774" s="11">
        <v>0.50820147307537</v>
      </c>
      <c r="M7774" s="11">
        <v>0.175369683707268</v>
      </c>
      <c r="N7774" s="11">
        <v>5.702239856172792</v>
      </c>
      <c r="O7774" s="3" t="s">
        <v>321</v>
      </c>
      <c r="P7774" s="3" t="s">
        <v>311</v>
      </c>
      <c r="Q7774" s="10">
        <v>5</v>
      </c>
      <c r="R7774" s="3" t="s">
        <v>312</v>
      </c>
      <c r="S7774" s="11">
        <v>0.01246219885905479</v>
      </c>
      <c r="T7774" s="11">
        <v>0.2592147080074331</v>
      </c>
      <c r="U7774" s="11">
        <v>51.3516217925923</v>
      </c>
      <c r="V7774" s="11">
        <v>695.7878321677359</v>
      </c>
    </row>
    <row r="7775" spans="1:22" ht="18" customHeight="1">
      <c r="A7775" s="11">
        <v>2049.678061320557</v>
      </c>
      <c r="B7775" s="11">
        <v>100.4262528186799</v>
      </c>
      <c r="C7775" s="11">
        <v>467.8783908725146</v>
      </c>
      <c r="D7775" s="11">
        <v>20.80335639160822</v>
      </c>
      <c r="E7775" s="11">
        <v>74.8920830097896</v>
      </c>
      <c r="F7775" s="11">
        <v>4103.295318745386</v>
      </c>
      <c r="G7775" s="11">
        <v>1265.88043868208</v>
      </c>
      <c r="H7775" s="11">
        <v>1356.1344</v>
      </c>
      <c r="I7775" s="11">
        <v>2622.01483868208</v>
      </c>
      <c r="J7775" s="11">
        <v>0.018</v>
      </c>
      <c r="K7775" s="11">
        <v>0.03766106651460172</v>
      </c>
      <c r="L7775" s="11">
        <v>0.5081979426992801</v>
      </c>
      <c r="M7775" s="11">
        <v>0.1753409659165845</v>
      </c>
      <c r="N7775" s="11">
        <v>5.703173783562554</v>
      </c>
      <c r="O7775" s="3" t="s">
        <v>321</v>
      </c>
      <c r="P7775" s="3" t="s">
        <v>311</v>
      </c>
      <c r="Q7775" s="10">
        <v>5</v>
      </c>
      <c r="R7775" s="3" t="s">
        <v>312</v>
      </c>
      <c r="S7775" s="11">
        <v>0.01246423948434363</v>
      </c>
      <c r="T7775" s="11">
        <v>0.2592843958967124</v>
      </c>
      <c r="U7775" s="11">
        <v>51.36408603207665</v>
      </c>
      <c r="V7775" s="11">
        <v>696.0471165636326</v>
      </c>
    </row>
    <row r="7776" spans="1:22" ht="18" customHeight="1">
      <c r="A7776" s="11">
        <v>2049.893407406951</v>
      </c>
      <c r="B7776" s="11">
        <v>100.4373750019708</v>
      </c>
      <c r="C7776" s="11">
        <v>467.8810511311023</v>
      </c>
      <c r="D7776" s="11">
        <v>20.80554206235688</v>
      </c>
      <c r="E7776" s="11">
        <v>74.89995142448477</v>
      </c>
      <c r="F7776" s="11">
        <v>4103.31864922361</v>
      </c>
      <c r="G7776" s="11">
        <v>1266.146447987366</v>
      </c>
      <c r="H7776" s="11">
        <v>1356.1344</v>
      </c>
      <c r="I7776" s="11">
        <v>2622.280847987367</v>
      </c>
      <c r="J7776" s="11">
        <v>0.018</v>
      </c>
      <c r="K7776" s="11">
        <v>0.03765784543350009</v>
      </c>
      <c r="L7776" s="11">
        <v>0.5081944119522573</v>
      </c>
      <c r="M7776" s="11">
        <v>0.175312239729669</v>
      </c>
      <c r="N7776" s="11">
        <v>5.704108290111388</v>
      </c>
      <c r="O7776" s="3" t="s">
        <v>321</v>
      </c>
      <c r="P7776" s="3" t="s">
        <v>311</v>
      </c>
      <c r="Q7776" s="10">
        <v>5</v>
      </c>
      <c r="R7776" s="3" t="s">
        <v>312</v>
      </c>
      <c r="S7776" s="11">
        <v>0.01246628137504632</v>
      </c>
      <c r="T7776" s="11">
        <v>0.2593541190325005</v>
      </c>
      <c r="U7776" s="11">
        <v>51.3765523134517</v>
      </c>
      <c r="V7776" s="11">
        <v>696.3064706826651</v>
      </c>
    </row>
    <row r="7777" spans="1:22" ht="18" customHeight="1">
      <c r="A7777" s="11">
        <v>2050.108753493346</v>
      </c>
      <c r="B7777" s="11">
        <v>100.4484962529856</v>
      </c>
      <c r="C7777" s="11">
        <v>467.8837064883235</v>
      </c>
      <c r="D7777" s="11">
        <v>20.80772773310554</v>
      </c>
      <c r="E7777" s="11">
        <v>74.90781983917994</v>
      </c>
      <c r="F7777" s="11">
        <v>4103.34193671683</v>
      </c>
      <c r="G7777" s="11">
        <v>1266.412485239019</v>
      </c>
      <c r="H7777" s="11">
        <v>1356.1344</v>
      </c>
      <c r="I7777" s="11">
        <v>2622.54688523902</v>
      </c>
      <c r="J7777" s="11">
        <v>0.018</v>
      </c>
      <c r="K7777" s="11">
        <v>0.0376546234109249</v>
      </c>
      <c r="L7777" s="11">
        <v>0.508190880834302</v>
      </c>
      <c r="M7777" s="11">
        <v>0.1752835051465211</v>
      </c>
      <c r="N7777" s="11">
        <v>5.705043376238343</v>
      </c>
      <c r="O7777" s="3" t="s">
        <v>321</v>
      </c>
      <c r="P7777" s="3" t="s">
        <v>311</v>
      </c>
      <c r="Q7777" s="10">
        <v>5</v>
      </c>
      <c r="R7777" s="3" t="s">
        <v>312</v>
      </c>
      <c r="S7777" s="11">
        <v>0.01246832453207828</v>
      </c>
      <c r="T7777" s="11">
        <v>0.2594238774421412</v>
      </c>
      <c r="U7777" s="11">
        <v>51.38902063798378</v>
      </c>
      <c r="V7777" s="11">
        <v>696.5658945601073</v>
      </c>
    </row>
    <row r="7778" spans="1:22" ht="18" customHeight="1">
      <c r="A7778" s="11">
        <v>2050.324099579739</v>
      </c>
      <c r="B7778" s="11">
        <v>100.4596165713926</v>
      </c>
      <c r="C7778" s="11">
        <v>467.8863569441784</v>
      </c>
      <c r="D7778" s="11">
        <v>20.80991340385419</v>
      </c>
      <c r="E7778" s="11">
        <v>74.91568825387509</v>
      </c>
      <c r="F7778" s="11">
        <v>4103.365181225048</v>
      </c>
      <c r="G7778" s="11">
        <v>1266.678550437038</v>
      </c>
      <c r="H7778" s="11">
        <v>1356.1344</v>
      </c>
      <c r="I7778" s="11">
        <v>2622.812950437038</v>
      </c>
      <c r="J7778" s="11">
        <v>0.018</v>
      </c>
      <c r="K7778" s="11">
        <v>0.03765140044687619</v>
      </c>
      <c r="L7778" s="11">
        <v>0.508187349345414</v>
      </c>
      <c r="M7778" s="11">
        <v>0.1752547621671414</v>
      </c>
      <c r="N7778" s="11">
        <v>5.705979042362882</v>
      </c>
      <c r="O7778" s="3" t="s">
        <v>321</v>
      </c>
      <c r="P7778" s="3" t="s">
        <v>311</v>
      </c>
      <c r="Q7778" s="10">
        <v>5</v>
      </c>
      <c r="R7778" s="3" t="s">
        <v>312</v>
      </c>
      <c r="S7778" s="11">
        <v>0.01247036895629505</v>
      </c>
      <c r="T7778" s="11">
        <v>0.259493671151741</v>
      </c>
      <c r="U7778" s="11">
        <v>51.40149100694007</v>
      </c>
      <c r="V7778" s="11">
        <v>696.825388231259</v>
      </c>
    </row>
    <row r="7779" spans="1:22" ht="18" customHeight="1">
      <c r="A7779" s="11">
        <v>2050.539445666134</v>
      </c>
      <c r="B7779" s="11">
        <v>100.4707359568603</v>
      </c>
      <c r="C7779" s="11">
        <v>467.8890024986669</v>
      </c>
      <c r="D7779" s="11">
        <v>20.81209907460285</v>
      </c>
      <c r="E7779" s="11">
        <v>74.92355666857027</v>
      </c>
      <c r="F7779" s="11">
        <v>4103.388382748265</v>
      </c>
      <c r="G7779" s="11">
        <v>1266.944643581423</v>
      </c>
      <c r="H7779" s="11">
        <v>1356.1344</v>
      </c>
      <c r="I7779" s="11">
        <v>2623.079043581423</v>
      </c>
      <c r="J7779" s="11">
        <v>0.018</v>
      </c>
      <c r="K7779" s="11">
        <v>0.03764817654135397</v>
      </c>
      <c r="L7779" s="11">
        <v>0.508183817485593</v>
      </c>
      <c r="M7779" s="11">
        <v>0.1752260107915296</v>
      </c>
      <c r="N7779" s="11">
        <v>5.706915288904929</v>
      </c>
      <c r="O7779" s="3" t="s">
        <v>321</v>
      </c>
      <c r="P7779" s="3" t="s">
        <v>311</v>
      </c>
      <c r="Q7779" s="10">
        <v>5</v>
      </c>
      <c r="R7779" s="3" t="s">
        <v>312</v>
      </c>
      <c r="S7779" s="11">
        <v>0.01247241464869502</v>
      </c>
      <c r="T7779" s="11">
        <v>0.2595635001903863</v>
      </c>
      <c r="U7779" s="11">
        <v>51.41396342158877</v>
      </c>
      <c r="V7779" s="11">
        <v>697.0849517314495</v>
      </c>
    </row>
    <row r="7780" spans="1:22" ht="18" customHeight="1">
      <c r="A7780" s="11">
        <v>2050.754791752528</v>
      </c>
      <c r="B7780" s="11">
        <v>100.481854409057</v>
      </c>
      <c r="C7780" s="11">
        <v>467.8916431517889</v>
      </c>
      <c r="D7780" s="11">
        <v>20.81428474535151</v>
      </c>
      <c r="E7780" s="11">
        <v>74.93142508326542</v>
      </c>
      <c r="F7780" s="11">
        <v>4103.411541286478</v>
      </c>
      <c r="G7780" s="11">
        <v>1267.210764672175</v>
      </c>
      <c r="H7780" s="11">
        <v>1356.1344</v>
      </c>
      <c r="I7780" s="11">
        <v>2623.345164672175</v>
      </c>
      <c r="J7780" s="11">
        <v>0.018</v>
      </c>
      <c r="K7780" s="11">
        <v>0.03764495169435821</v>
      </c>
      <c r="L7780" s="11">
        <v>0.5081802852548396</v>
      </c>
      <c r="M7780" s="11">
        <v>0.1751972510196855</v>
      </c>
      <c r="N7780" s="11">
        <v>5.707852116284851</v>
      </c>
      <c r="O7780" s="3" t="s">
        <v>321</v>
      </c>
      <c r="P7780" s="3" t="s">
        <v>311</v>
      </c>
      <c r="Q7780" s="10">
        <v>5</v>
      </c>
      <c r="R7780" s="3" t="s">
        <v>312</v>
      </c>
      <c r="S7780" s="11">
        <v>0.0124744616101154</v>
      </c>
      <c r="T7780" s="11">
        <v>0.2596333645838176</v>
      </c>
      <c r="U7780" s="11">
        <v>51.42643788319889</v>
      </c>
      <c r="V7780" s="11">
        <v>697.3445850960333</v>
      </c>
    </row>
    <row r="7781" spans="1:22" ht="18" customHeight="1">
      <c r="A7781" s="11">
        <v>2050.970137838921</v>
      </c>
      <c r="B7781" s="11">
        <v>100.4929719276512</v>
      </c>
      <c r="C7781" s="11">
        <v>467.8942789035446</v>
      </c>
      <c r="D7781" s="11">
        <v>20.81647041610016</v>
      </c>
      <c r="E7781" s="11">
        <v>74.93929349796059</v>
      </c>
      <c r="F7781" s="11">
        <v>4103.434656839689</v>
      </c>
      <c r="G7781" s="11">
        <v>1267.476913709292</v>
      </c>
      <c r="H7781" s="11">
        <v>1356.1344</v>
      </c>
      <c r="I7781" s="11">
        <v>2623.611313709292</v>
      </c>
      <c r="J7781" s="11">
        <v>0.018</v>
      </c>
      <c r="K7781" s="11">
        <v>0.03764172590588893</v>
      </c>
      <c r="L7781" s="11">
        <v>0.5081767526531534</v>
      </c>
      <c r="M7781" s="11">
        <v>0.1751684828516095</v>
      </c>
      <c r="N7781" s="11">
        <v>5.708789524923444</v>
      </c>
      <c r="O7781" s="3" t="s">
        <v>321</v>
      </c>
      <c r="P7781" s="3" t="s">
        <v>311</v>
      </c>
      <c r="Q7781" s="10">
        <v>5</v>
      </c>
      <c r="R7781" s="3" t="s">
        <v>312</v>
      </c>
      <c r="S7781" s="11">
        <v>0.01247650984153627</v>
      </c>
      <c r="T7781" s="11">
        <v>0.2597032643607564</v>
      </c>
      <c r="U7781" s="11">
        <v>51.43891439304042</v>
      </c>
      <c r="V7781" s="11">
        <v>697.604288360394</v>
      </c>
    </row>
    <row r="7782" spans="1:22" ht="18" customHeight="1">
      <c r="A7782" s="11">
        <v>2051.185483925316</v>
      </c>
      <c r="B7782" s="11">
        <v>100.5040885123112</v>
      </c>
      <c r="C7782" s="11">
        <v>467.8969097539337</v>
      </c>
      <c r="D7782" s="11">
        <v>20.81865608684882</v>
      </c>
      <c r="E7782" s="11">
        <v>74.94716191265576</v>
      </c>
      <c r="F7782" s="11">
        <v>4103.457729407895</v>
      </c>
      <c r="G7782" s="11">
        <v>1267.743090692776</v>
      </c>
      <c r="H7782" s="11">
        <v>1356.1344</v>
      </c>
      <c r="I7782" s="11">
        <v>2623.877490692776</v>
      </c>
      <c r="J7782" s="11">
        <v>0.018</v>
      </c>
      <c r="K7782" s="11">
        <v>0.0376384991759461</v>
      </c>
      <c r="L7782" s="11">
        <v>0.5081732196805346</v>
      </c>
      <c r="M7782" s="11">
        <v>0.1751397062873011</v>
      </c>
      <c r="N7782" s="11">
        <v>5.70972751524197</v>
      </c>
      <c r="O7782" s="3" t="s">
        <v>321</v>
      </c>
      <c r="P7782" s="3" t="s">
        <v>311</v>
      </c>
      <c r="Q7782" s="10">
        <v>5</v>
      </c>
      <c r="R7782" s="3" t="s">
        <v>312</v>
      </c>
      <c r="S7782" s="11">
        <v>0.01247855934387788</v>
      </c>
      <c r="T7782" s="11">
        <v>0.2597731995486874</v>
      </c>
      <c r="U7782" s="11">
        <v>51.4513929523843</v>
      </c>
      <c r="V7782" s="11">
        <v>697.8640615599427</v>
      </c>
    </row>
    <row r="7783" spans="1:22" ht="18" customHeight="1">
      <c r="A7783" s="11">
        <v>2051.400830011709</v>
      </c>
      <c r="B7783" s="11">
        <v>100.5152041627055</v>
      </c>
      <c r="C7783" s="11">
        <v>467.8995357029565</v>
      </c>
      <c r="D7783" s="11">
        <v>20.82084175759748</v>
      </c>
      <c r="E7783" s="11">
        <v>74.95503032735093</v>
      </c>
      <c r="F7783" s="11">
        <v>4103.480758991101</v>
      </c>
      <c r="G7783" s="11">
        <v>1268.009295622626</v>
      </c>
      <c r="H7783" s="11">
        <v>1356.1344</v>
      </c>
      <c r="I7783" s="11">
        <v>2624.143695622626</v>
      </c>
      <c r="J7783" s="11">
        <v>0.018</v>
      </c>
      <c r="K7783" s="11">
        <v>0.03763527150452974</v>
      </c>
      <c r="L7783" s="11">
        <v>0.508169686336983</v>
      </c>
      <c r="M7783" s="11">
        <v>0.1751109213267607</v>
      </c>
      <c r="N7783" s="11">
        <v>5.710666087662108</v>
      </c>
      <c r="O7783" s="3" t="s">
        <v>321</v>
      </c>
      <c r="P7783" s="3" t="s">
        <v>311</v>
      </c>
      <c r="Q7783" s="10">
        <v>5</v>
      </c>
      <c r="R7783" s="3" t="s">
        <v>312</v>
      </c>
      <c r="S7783" s="11">
        <v>0.01248061011800055</v>
      </c>
      <c r="T7783" s="11">
        <v>0.2598431701738562</v>
      </c>
      <c r="U7783" s="11">
        <v>51.46387356250229</v>
      </c>
      <c r="V7783" s="11">
        <v>698.1239047301166</v>
      </c>
    </row>
    <row r="7784" spans="1:22" ht="18" customHeight="1">
      <c r="A7784" s="11">
        <v>2051.616176098104</v>
      </c>
      <c r="B7784" s="11">
        <v>100.5263188785026</v>
      </c>
      <c r="C7784" s="11">
        <v>467.902156750613</v>
      </c>
      <c r="D7784" s="11">
        <v>20.82302742834614</v>
      </c>
      <c r="E7784" s="11">
        <v>74.96289874204609</v>
      </c>
      <c r="F7784" s="11">
        <v>4103.503745589304</v>
      </c>
      <c r="G7784" s="11">
        <v>1268.275528498843</v>
      </c>
      <c r="H7784" s="11">
        <v>1356.1344</v>
      </c>
      <c r="I7784" s="11">
        <v>2624.409928498842</v>
      </c>
      <c r="J7784" s="11">
        <v>0.018</v>
      </c>
      <c r="K7784" s="11">
        <v>0.03763204289163988</v>
      </c>
      <c r="L7784" s="11">
        <v>0.5081661526224988</v>
      </c>
      <c r="M7784" s="11">
        <v>0.1750821279699884</v>
      </c>
      <c r="N7784" s="11">
        <v>5.711605242605998</v>
      </c>
      <c r="O7784" s="3" t="s">
        <v>321</v>
      </c>
      <c r="P7784" s="3" t="s">
        <v>311</v>
      </c>
      <c r="Q7784" s="10">
        <v>5</v>
      </c>
      <c r="R7784" s="3" t="s">
        <v>312</v>
      </c>
      <c r="S7784" s="11">
        <v>0.01248266216490759</v>
      </c>
      <c r="T7784" s="11">
        <v>0.2599131762654924</v>
      </c>
      <c r="U7784" s="11">
        <v>51.4763562246672</v>
      </c>
      <c r="V7784" s="11">
        <v>698.3838179063821</v>
      </c>
    </row>
    <row r="7785" spans="1:22" ht="18" customHeight="1">
      <c r="A7785" s="11">
        <v>2051.831522184497</v>
      </c>
      <c r="B7785" s="11">
        <v>100.5374326593707</v>
      </c>
      <c r="C7785" s="11">
        <v>467.904772896903</v>
      </c>
      <c r="D7785" s="11">
        <v>20.82521309909479</v>
      </c>
      <c r="E7785" s="11">
        <v>74.97076715674126</v>
      </c>
      <c r="F7785" s="11">
        <v>4103.526689202504</v>
      </c>
      <c r="G7785" s="11">
        <v>1268.541789321425</v>
      </c>
      <c r="H7785" s="11">
        <v>1356.1344</v>
      </c>
      <c r="I7785" s="11">
        <v>2624.676189321425</v>
      </c>
      <c r="J7785" s="11">
        <v>0.018</v>
      </c>
      <c r="K7785" s="11">
        <v>0.03762881333727647</v>
      </c>
      <c r="L7785" s="11">
        <v>0.5081626185370818</v>
      </c>
      <c r="M7785" s="11">
        <v>0.1750533262169838</v>
      </c>
      <c r="N7785" s="11">
        <v>5.712544980496231</v>
      </c>
      <c r="O7785" s="3" t="s">
        <v>321</v>
      </c>
      <c r="P7785" s="3" t="s">
        <v>311</v>
      </c>
      <c r="Q7785" s="10">
        <v>5</v>
      </c>
      <c r="R7785" s="3" t="s">
        <v>312</v>
      </c>
      <c r="S7785" s="11">
        <v>0.012484715485441</v>
      </c>
      <c r="T7785" s="11">
        <v>0.2599832178494755</v>
      </c>
      <c r="U7785" s="11">
        <v>51.48884094015264</v>
      </c>
      <c r="V7785" s="11">
        <v>698.6438011242316</v>
      </c>
    </row>
    <row r="7786" spans="1:22" ht="18" customHeight="1">
      <c r="A7786" s="11">
        <v>2052.046868270892</v>
      </c>
      <c r="B7786" s="11">
        <v>100.5485455049783</v>
      </c>
      <c r="C7786" s="11">
        <v>467.9073841418266</v>
      </c>
      <c r="D7786" s="11">
        <v>20.82739876984345</v>
      </c>
      <c r="E7786" s="11">
        <v>74.97863557143641</v>
      </c>
      <c r="F7786" s="11">
        <v>4103.549589830702</v>
      </c>
      <c r="G7786" s="11">
        <v>1268.808078090374</v>
      </c>
      <c r="H7786" s="11">
        <v>1356.1344</v>
      </c>
      <c r="I7786" s="11">
        <v>2624.942478090374</v>
      </c>
      <c r="J7786" s="11">
        <v>0.018</v>
      </c>
      <c r="K7786" s="11">
        <v>0.03762558284143953</v>
      </c>
      <c r="L7786" s="11">
        <v>0.5081590840807321</v>
      </c>
      <c r="M7786" s="11">
        <v>0.1750245160677472</v>
      </c>
      <c r="N7786" s="11">
        <v>5.713485301755826</v>
      </c>
      <c r="O7786" s="3" t="s">
        <v>321</v>
      </c>
      <c r="P7786" s="3" t="s">
        <v>311</v>
      </c>
      <c r="Q7786" s="10">
        <v>5</v>
      </c>
      <c r="R7786" s="3" t="s">
        <v>312</v>
      </c>
      <c r="S7786" s="11">
        <v>0.01248677008058576</v>
      </c>
      <c r="T7786" s="11">
        <v>0.2600532949546703</v>
      </c>
      <c r="U7786" s="11">
        <v>51.50132771023323</v>
      </c>
      <c r="V7786" s="11">
        <v>698.9038544191862</v>
      </c>
    </row>
    <row r="7787" spans="1:22" ht="18" customHeight="1">
      <c r="A7787" s="11">
        <v>2052.262214357285</v>
      </c>
      <c r="B7787" s="11">
        <v>100.5596574149938</v>
      </c>
      <c r="C7787" s="11">
        <v>467.9099904853837</v>
      </c>
      <c r="D7787" s="11">
        <v>20.82958444059211</v>
      </c>
      <c r="E7787" s="11">
        <v>74.98650398613159</v>
      </c>
      <c r="F7787" s="11">
        <v>4103.572447473896</v>
      </c>
      <c r="G7787" s="11">
        <v>1269.074394805689</v>
      </c>
      <c r="H7787" s="11">
        <v>1356.1344</v>
      </c>
      <c r="I7787" s="11">
        <v>2625.208794805689</v>
      </c>
      <c r="J7787" s="11">
        <v>0.018</v>
      </c>
      <c r="K7787" s="11">
        <v>0.03762235140412907</v>
      </c>
      <c r="L7787" s="11">
        <v>0.5081555492534497</v>
      </c>
      <c r="M7787" s="11">
        <v>0.1749956975222784</v>
      </c>
      <c r="N7787" s="11">
        <v>5.714426206808267</v>
      </c>
      <c r="O7787" s="3" t="s">
        <v>321</v>
      </c>
      <c r="P7787" s="3" t="s">
        <v>311</v>
      </c>
      <c r="Q7787" s="10">
        <v>5</v>
      </c>
      <c r="R7787" s="3" t="s">
        <v>312</v>
      </c>
      <c r="S7787" s="11">
        <v>0.01248882595126698</v>
      </c>
      <c r="T7787" s="11">
        <v>0.2601234076087028</v>
      </c>
      <c r="U7787" s="11">
        <v>51.51381653618449</v>
      </c>
      <c r="V7787" s="11">
        <v>699.163977826795</v>
      </c>
    </row>
    <row r="7788" spans="1:22" ht="18" customHeight="1">
      <c r="A7788" s="11">
        <v>2052.47756044368</v>
      </c>
      <c r="B7788" s="11">
        <v>100.5707683890857</v>
      </c>
      <c r="C7788" s="11">
        <v>467.9125919275745</v>
      </c>
      <c r="D7788" s="11">
        <v>20.83177011134076</v>
      </c>
      <c r="E7788" s="11">
        <v>74.99437240082675</v>
      </c>
      <c r="F7788" s="11">
        <v>4103.595262132088</v>
      </c>
      <c r="G7788" s="11">
        <v>1269.34073946737</v>
      </c>
      <c r="H7788" s="11">
        <v>1356.1344</v>
      </c>
      <c r="I7788" s="11">
        <v>2625.475139467369</v>
      </c>
      <c r="J7788" s="11">
        <v>0.018</v>
      </c>
      <c r="K7788" s="11">
        <v>0.03761911902534508</v>
      </c>
      <c r="L7788" s="11">
        <v>0.5081520140552347</v>
      </c>
      <c r="M7788" s="11">
        <v>0.1749668705805775</v>
      </c>
      <c r="N7788" s="11">
        <v>5.715367696077469</v>
      </c>
      <c r="O7788" s="3" t="s">
        <v>321</v>
      </c>
      <c r="P7788" s="3" t="s">
        <v>311</v>
      </c>
      <c r="Q7788" s="10">
        <v>5</v>
      </c>
      <c r="R7788" s="3" t="s">
        <v>312</v>
      </c>
      <c r="S7788" s="11">
        <v>0.0124908830983498</v>
      </c>
      <c r="T7788" s="11">
        <v>0.2601935558379588</v>
      </c>
      <c r="U7788" s="11">
        <v>51.52630741928284</v>
      </c>
      <c r="V7788" s="11">
        <v>699.4241713826329</v>
      </c>
    </row>
    <row r="7789" spans="1:22" ht="18" customHeight="1">
      <c r="A7789" s="11">
        <v>2052.692906530073</v>
      </c>
      <c r="B7789" s="11">
        <v>100.5818784269222</v>
      </c>
      <c r="C7789" s="11">
        <v>467.9151884683989</v>
      </c>
      <c r="D7789" s="11">
        <v>20.83395578208942</v>
      </c>
      <c r="E7789" s="11">
        <v>75.00224081552192</v>
      </c>
      <c r="F7789" s="11">
        <v>4103.618033805279</v>
      </c>
      <c r="G7789" s="11">
        <v>1269.607112075417</v>
      </c>
      <c r="H7789" s="11">
        <v>1356.1344</v>
      </c>
      <c r="I7789" s="11">
        <v>2625.741512075417</v>
      </c>
      <c r="J7789" s="11">
        <v>0.018</v>
      </c>
      <c r="K7789" s="11">
        <v>0.03761588570508757</v>
      </c>
      <c r="L7789" s="11">
        <v>0.5081484784860869</v>
      </c>
      <c r="M7789" s="11">
        <v>0.1749380352426446</v>
      </c>
      <c r="N7789" s="11">
        <v>5.716309769987802</v>
      </c>
      <c r="O7789" s="3" t="s">
        <v>321</v>
      </c>
      <c r="P7789" s="3" t="s">
        <v>311</v>
      </c>
      <c r="Q7789" s="10">
        <v>5</v>
      </c>
      <c r="R7789" s="3" t="s">
        <v>312</v>
      </c>
      <c r="S7789" s="11">
        <v>0.01249294152282217</v>
      </c>
      <c r="T7789" s="11">
        <v>0.2602637396713892</v>
      </c>
      <c r="U7789" s="11">
        <v>51.53880036080567</v>
      </c>
      <c r="V7789" s="11">
        <v>699.6844351223043</v>
      </c>
    </row>
    <row r="7790" spans="1:22" ht="18" customHeight="1">
      <c r="A7790" s="11">
        <v>2052.908252616468</v>
      </c>
      <c r="B7790" s="11">
        <v>100.5929875281719</v>
      </c>
      <c r="C7790" s="11">
        <v>467.9177801078567</v>
      </c>
      <c r="D7790" s="11">
        <v>20.83614145283808</v>
      </c>
      <c r="E7790" s="11">
        <v>75.01010923021708</v>
      </c>
      <c r="F7790" s="11">
        <v>4103.640762493465</v>
      </c>
      <c r="G7790" s="11">
        <v>1269.873512629831</v>
      </c>
      <c r="H7790" s="11">
        <v>1356.1344</v>
      </c>
      <c r="I7790" s="11">
        <v>2626.007912629831</v>
      </c>
      <c r="J7790" s="11">
        <v>0.018</v>
      </c>
      <c r="K7790" s="11">
        <v>0.03761265144335651</v>
      </c>
      <c r="L7790" s="11">
        <v>0.5081449425460064</v>
      </c>
      <c r="M7790" s="11">
        <v>0.1749091915084794</v>
      </c>
      <c r="N7790" s="11">
        <v>5.717252428964094</v>
      </c>
      <c r="O7790" s="3" t="s">
        <v>321</v>
      </c>
      <c r="P7790" s="3" t="s">
        <v>311</v>
      </c>
      <c r="Q7790" s="10">
        <v>5</v>
      </c>
      <c r="R7790" s="3" t="s">
        <v>312</v>
      </c>
      <c r="S7790" s="11">
        <v>0.01249500122561215</v>
      </c>
      <c r="T7790" s="11">
        <v>0.2603339591367057</v>
      </c>
      <c r="U7790" s="11">
        <v>51.55129536203128</v>
      </c>
      <c r="V7790" s="11">
        <v>699.944769081441</v>
      </c>
    </row>
    <row r="7791" spans="1:22" ht="18" customHeight="1">
      <c r="A7791" s="11">
        <v>2053.123598702861</v>
      </c>
      <c r="B7791" s="11">
        <v>100.6040956925032</v>
      </c>
      <c r="C7791" s="11">
        <v>467.9203668459482</v>
      </c>
      <c r="D7791" s="11">
        <v>20.83832712358673</v>
      </c>
      <c r="E7791" s="11">
        <v>75.01797764491224</v>
      </c>
      <c r="F7791" s="11">
        <v>4103.663448196649</v>
      </c>
      <c r="G7791" s="11">
        <v>1270.139941130611</v>
      </c>
      <c r="H7791" s="11">
        <v>1356.1344</v>
      </c>
      <c r="I7791" s="11">
        <v>2626.274341130611</v>
      </c>
      <c r="J7791" s="11">
        <v>0.018</v>
      </c>
      <c r="K7791" s="11">
        <v>0.03760941624015193</v>
      </c>
      <c r="L7791" s="11">
        <v>0.5081414062349934</v>
      </c>
      <c r="M7791" s="11">
        <v>0.1748803393780822</v>
      </c>
      <c r="N7791" s="11">
        <v>5.718195673431603</v>
      </c>
      <c r="O7791" s="3" t="s">
        <v>321</v>
      </c>
      <c r="P7791" s="3" t="s">
        <v>311</v>
      </c>
      <c r="Q7791" s="10">
        <v>5</v>
      </c>
      <c r="R7791" s="3" t="s">
        <v>312</v>
      </c>
      <c r="S7791" s="11">
        <v>0.01249706220758779</v>
      </c>
      <c r="T7791" s="11">
        <v>0.2604042142603784</v>
      </c>
      <c r="U7791" s="11">
        <v>51.56379242423886</v>
      </c>
      <c r="V7791" s="11">
        <v>700.2051732957013</v>
      </c>
    </row>
    <row r="7792" spans="1:22" ht="18" customHeight="1">
      <c r="A7792" s="11">
        <v>2053.338944789255</v>
      </c>
      <c r="B7792" s="11">
        <v>100.6152029195844</v>
      </c>
      <c r="C7792" s="11">
        <v>467.9229486826733</v>
      </c>
      <c r="D7792" s="11">
        <v>20.84051279433539</v>
      </c>
      <c r="E7792" s="11">
        <v>75.0258460596074</v>
      </c>
      <c r="F7792" s="11">
        <v>4103.686090914832</v>
      </c>
      <c r="G7792" s="11">
        <v>1270.406397577757</v>
      </c>
      <c r="H7792" s="11">
        <v>1356.1344</v>
      </c>
      <c r="I7792" s="11">
        <v>2626.540797577757</v>
      </c>
      <c r="J7792" s="11">
        <v>0.018</v>
      </c>
      <c r="K7792" s="11">
        <v>0.03760618009547383</v>
      </c>
      <c r="L7792" s="11">
        <v>0.5081378695530475</v>
      </c>
      <c r="M7792" s="11">
        <v>0.174851478851453</v>
      </c>
      <c r="N7792" s="11">
        <v>5.719139503816042</v>
      </c>
      <c r="O7792" s="3" t="s">
        <v>321</v>
      </c>
      <c r="P7792" s="3" t="s">
        <v>311</v>
      </c>
      <c r="Q7792" s="10">
        <v>5</v>
      </c>
      <c r="R7792" s="3" t="s">
        <v>312</v>
      </c>
      <c r="S7792" s="11">
        <v>0.01249912446974</v>
      </c>
      <c r="T7792" s="11">
        <v>0.2604745050714448</v>
      </c>
      <c r="U7792" s="11">
        <v>51.5762915487086</v>
      </c>
      <c r="V7792" s="11">
        <v>700.4656478007728</v>
      </c>
    </row>
    <row r="7793" spans="1:22" ht="18" customHeight="1">
      <c r="A7793" s="11">
        <v>2053.55429087565</v>
      </c>
      <c r="B7793" s="11">
        <v>100.626309209084</v>
      </c>
      <c r="C7793" s="11">
        <v>467.9255256180321</v>
      </c>
      <c r="D7793" s="11">
        <v>20.84269846508405</v>
      </c>
      <c r="E7793" s="11">
        <v>75.03371447430257</v>
      </c>
      <c r="F7793" s="11">
        <v>4103.708690648011</v>
      </c>
      <c r="G7793" s="11">
        <v>1270.67288197127</v>
      </c>
      <c r="H7793" s="11">
        <v>1356.1344</v>
      </c>
      <c r="I7793" s="11">
        <v>2626.80728197127</v>
      </c>
      <c r="J7793" s="11">
        <v>0.018</v>
      </c>
      <c r="K7793" s="11">
        <v>0.03760294300932219</v>
      </c>
      <c r="L7793" s="11">
        <v>0.5081343325001689</v>
      </c>
      <c r="M7793" s="11">
        <v>0.1748226099285915</v>
      </c>
      <c r="N7793" s="11">
        <v>5.720083920543587</v>
      </c>
      <c r="O7793" s="3" t="s">
        <v>321</v>
      </c>
      <c r="P7793" s="3" t="s">
        <v>311</v>
      </c>
      <c r="Q7793" s="10">
        <v>5</v>
      </c>
      <c r="R7793" s="3" t="s">
        <v>312</v>
      </c>
      <c r="S7793" s="11">
        <v>0.01250118801299977</v>
      </c>
      <c r="T7793" s="11">
        <v>0.2605448315977024</v>
      </c>
      <c r="U7793" s="11">
        <v>51.5887927367216</v>
      </c>
      <c r="V7793" s="11">
        <v>700.7261926323705</v>
      </c>
    </row>
    <row r="7794" spans="1:22" ht="18" customHeight="1">
      <c r="A7794" s="11">
        <v>2053.769636962043</v>
      </c>
      <c r="B7794" s="11">
        <v>100.6374145606703</v>
      </c>
      <c r="C7794" s="11">
        <v>467.9280976520245</v>
      </c>
      <c r="D7794" s="11">
        <v>20.8448841358327</v>
      </c>
      <c r="E7794" s="11">
        <v>75.04158288899774</v>
      </c>
      <c r="F7794" s="11">
        <v>4103.731247396189</v>
      </c>
      <c r="G7794" s="11">
        <v>1270.939394311148</v>
      </c>
      <c r="H7794" s="11">
        <v>1356.1344</v>
      </c>
      <c r="I7794" s="11">
        <v>2627.073794311148</v>
      </c>
      <c r="J7794" s="11">
        <v>0.018</v>
      </c>
      <c r="K7794" s="11">
        <v>0.03759970498169705</v>
      </c>
      <c r="L7794" s="11">
        <v>0.5081307950763576</v>
      </c>
      <c r="M7794" s="11">
        <v>0.1747937326094982</v>
      </c>
      <c r="N7794" s="11">
        <v>5.72102892404084</v>
      </c>
      <c r="O7794" s="3" t="s">
        <v>321</v>
      </c>
      <c r="P7794" s="3" t="s">
        <v>311</v>
      </c>
      <c r="Q7794" s="10">
        <v>5</v>
      </c>
      <c r="R7794" s="3" t="s">
        <v>312</v>
      </c>
      <c r="S7794" s="11">
        <v>0.01250325283823808</v>
      </c>
      <c r="T7794" s="11">
        <v>0.2606151938657059</v>
      </c>
      <c r="U7794" s="11">
        <v>51.60129598955984</v>
      </c>
      <c r="V7794" s="11">
        <v>700.9868078262363</v>
      </c>
    </row>
    <row r="7795" spans="1:22" ht="18" customHeight="1">
      <c r="A7795" s="11">
        <v>2053.984983048438</v>
      </c>
      <c r="B7795" s="11">
        <v>100.6485189740118</v>
      </c>
      <c r="C7795" s="11">
        <v>467.9306647846503</v>
      </c>
      <c r="D7795" s="11">
        <v>20.84706980658136</v>
      </c>
      <c r="E7795" s="11">
        <v>75.0494513036929</v>
      </c>
      <c r="F7795" s="11">
        <v>4103.753761159363</v>
      </c>
      <c r="G7795" s="11">
        <v>1271.205934597393</v>
      </c>
      <c r="H7795" s="11">
        <v>1356.1344</v>
      </c>
      <c r="I7795" s="11">
        <v>2627.340334597393</v>
      </c>
      <c r="J7795" s="11">
        <v>0.018</v>
      </c>
      <c r="K7795" s="11">
        <v>0.03759646601259835</v>
      </c>
      <c r="L7795" s="11">
        <v>0.5081272572816138</v>
      </c>
      <c r="M7795" s="11">
        <v>0.1747648468941725</v>
      </c>
      <c r="N7795" s="11">
        <v>5.72197451473489</v>
      </c>
      <c r="O7795" s="3" t="s">
        <v>321</v>
      </c>
      <c r="P7795" s="3" t="s">
        <v>311</v>
      </c>
      <c r="Q7795" s="10">
        <v>5</v>
      </c>
      <c r="R7795" s="3" t="s">
        <v>312</v>
      </c>
      <c r="S7795" s="11">
        <v>0.01250531894646916</v>
      </c>
      <c r="T7795" s="11">
        <v>0.2606855919050039</v>
      </c>
      <c r="U7795" s="11">
        <v>51.6138013085063</v>
      </c>
      <c r="V7795" s="11">
        <v>701.2474934181413</v>
      </c>
    </row>
    <row r="7796" spans="1:22" ht="18" customHeight="1">
      <c r="A7796" s="11">
        <v>2054.200329134831</v>
      </c>
      <c r="B7796" s="11">
        <v>100.6596224487769</v>
      </c>
      <c r="C7796" s="11">
        <v>467.9332270159098</v>
      </c>
      <c r="D7796" s="11">
        <v>20.84925547733002</v>
      </c>
      <c r="E7796" s="11">
        <v>75.05731971838807</v>
      </c>
      <c r="F7796" s="11">
        <v>4103.776231937534</v>
      </c>
      <c r="G7796" s="11">
        <v>1271.472502830004</v>
      </c>
      <c r="H7796" s="11">
        <v>1356.1344</v>
      </c>
      <c r="I7796" s="11">
        <v>2627.606902830004</v>
      </c>
      <c r="J7796" s="11">
        <v>0.018</v>
      </c>
      <c r="K7796" s="11">
        <v>0.03759322610202612</v>
      </c>
      <c r="L7796" s="11">
        <v>0.5081237191159371</v>
      </c>
      <c r="M7796" s="11">
        <v>0.1747359527826148</v>
      </c>
      <c r="N7796" s="11">
        <v>5.722920693053238</v>
      </c>
      <c r="O7796" s="3" t="s">
        <v>321</v>
      </c>
      <c r="P7796" s="3" t="s">
        <v>311</v>
      </c>
      <c r="Q7796" s="10">
        <v>5</v>
      </c>
      <c r="R7796" s="3" t="s">
        <v>312</v>
      </c>
      <c r="S7796" s="11">
        <v>0.01250738633854564</v>
      </c>
      <c r="T7796" s="11">
        <v>0.2607560257417847</v>
      </c>
      <c r="U7796" s="11">
        <v>51.62630869484485</v>
      </c>
      <c r="V7796" s="11">
        <v>701.5082494438831</v>
      </c>
    </row>
    <row r="7797" spans="1:22" ht="18" customHeight="1">
      <c r="A7797" s="11">
        <v>2054.415675221225</v>
      </c>
      <c r="B7797" s="11">
        <v>100.670724984634</v>
      </c>
      <c r="C7797" s="11">
        <v>467.9357843458027</v>
      </c>
      <c r="D7797" s="11">
        <v>20.85144114807867</v>
      </c>
      <c r="E7797" s="11">
        <v>75.06518813308323</v>
      </c>
      <c r="F7797" s="11">
        <v>4103.798659730702</v>
      </c>
      <c r="G7797" s="11">
        <v>1271.739099008982</v>
      </c>
      <c r="H7797" s="11">
        <v>1356.1344</v>
      </c>
      <c r="I7797" s="11">
        <v>2627.873499008982</v>
      </c>
      <c r="J7797" s="11">
        <v>0.018</v>
      </c>
      <c r="K7797" s="11">
        <v>0.03758998524998036</v>
      </c>
      <c r="L7797" s="11">
        <v>0.5081201805793277</v>
      </c>
      <c r="M7797" s="11">
        <v>0.1747070502748248</v>
      </c>
      <c r="N7797" s="11">
        <v>5.723867459423871</v>
      </c>
      <c r="O7797" s="3" t="s">
        <v>321</v>
      </c>
      <c r="P7797" s="3" t="s">
        <v>311</v>
      </c>
      <c r="Q7797" s="10">
        <v>5</v>
      </c>
      <c r="R7797" s="3" t="s">
        <v>312</v>
      </c>
      <c r="S7797" s="11">
        <v>0.01250945501546341</v>
      </c>
      <c r="T7797" s="11">
        <v>0.2608264954052312</v>
      </c>
      <c r="U7797" s="11">
        <v>51.63881814986031</v>
      </c>
      <c r="V7797" s="11">
        <v>701.7690759392883</v>
      </c>
    </row>
    <row r="7798" spans="1:22" ht="18" customHeight="1">
      <c r="A7798" s="11">
        <v>2054.631021307619</v>
      </c>
      <c r="B7798" s="11">
        <v>100.6818265812515</v>
      </c>
      <c r="C7798" s="11">
        <v>467.9383367743293</v>
      </c>
      <c r="D7798" s="11">
        <v>20.85362681882733</v>
      </c>
      <c r="E7798" s="11">
        <v>75.07305654777841</v>
      </c>
      <c r="F7798" s="11">
        <v>4103.821044538868</v>
      </c>
      <c r="G7798" s="11">
        <v>1272.005723134325</v>
      </c>
      <c r="H7798" s="11">
        <v>1356.1344</v>
      </c>
      <c r="I7798" s="11">
        <v>2628.140123134325</v>
      </c>
      <c r="J7798" s="11">
        <v>0.018</v>
      </c>
      <c r="K7798" s="11">
        <v>0.03758674345646107</v>
      </c>
      <c r="L7798" s="11">
        <v>0.5081166416717857</v>
      </c>
      <c r="M7798" s="11">
        <v>0.1746781393708028</v>
      </c>
      <c r="N7798" s="11">
        <v>5.724814814275199</v>
      </c>
      <c r="O7798" s="3" t="s">
        <v>321</v>
      </c>
      <c r="P7798" s="3" t="s">
        <v>311</v>
      </c>
      <c r="Q7798" s="10">
        <v>5</v>
      </c>
      <c r="R7798" s="3" t="s">
        <v>312</v>
      </c>
      <c r="S7798" s="11">
        <v>0.01251152497815837</v>
      </c>
      <c r="T7798" s="11">
        <v>0.2608970009232841</v>
      </c>
      <c r="U7798" s="11">
        <v>51.65132967483847</v>
      </c>
      <c r="V7798" s="11">
        <v>702.0299729402116</v>
      </c>
    </row>
    <row r="7799" spans="1:22" ht="18" customHeight="1">
      <c r="A7799" s="11">
        <v>2054.846367394013</v>
      </c>
      <c r="B7799" s="11">
        <v>100.6929272382977</v>
      </c>
      <c r="C7799" s="11">
        <v>467.9408843014896</v>
      </c>
      <c r="D7799" s="11">
        <v>20.85581248957599</v>
      </c>
      <c r="E7799" s="11">
        <v>75.08092496247356</v>
      </c>
      <c r="F7799" s="11">
        <v>4103.843386362031</v>
      </c>
      <c r="G7799" s="11">
        <v>1272.272375206035</v>
      </c>
      <c r="H7799" s="11">
        <v>1356.1344</v>
      </c>
      <c r="I7799" s="11">
        <v>2628.406775206035</v>
      </c>
      <c r="J7799" s="11">
        <v>0.018</v>
      </c>
      <c r="K7799" s="11">
        <v>0.03758350072146827</v>
      </c>
      <c r="L7799" s="11">
        <v>0.508113102393311</v>
      </c>
      <c r="M7799" s="11">
        <v>0.1746492200705488</v>
      </c>
      <c r="N7799" s="11">
        <v>5.725762758036104</v>
      </c>
      <c r="O7799" s="3" t="s">
        <v>321</v>
      </c>
      <c r="P7799" s="3" t="s">
        <v>311</v>
      </c>
      <c r="Q7799" s="10">
        <v>5</v>
      </c>
      <c r="R7799" s="3" t="s">
        <v>312</v>
      </c>
      <c r="S7799" s="11">
        <v>0.01251359622750639</v>
      </c>
      <c r="T7799" s="11">
        <v>0.2609675423226403</v>
      </c>
      <c r="U7799" s="11">
        <v>51.66384327106598</v>
      </c>
      <c r="V7799" s="11">
        <v>702.2909404825342</v>
      </c>
    </row>
    <row r="7800" spans="1:22" ht="18" customHeight="1">
      <c r="A7800" s="11">
        <v>2055.061713480407</v>
      </c>
      <c r="B7800" s="11">
        <v>100.7040269554412</v>
      </c>
      <c r="C7800" s="11">
        <v>467.9434269272833</v>
      </c>
      <c r="D7800" s="11">
        <v>20.85799816032464</v>
      </c>
      <c r="E7800" s="11">
        <v>75.08879337716873</v>
      </c>
      <c r="F7800" s="11">
        <v>4103.865685200191</v>
      </c>
      <c r="G7800" s="11">
        <v>1272.539055224111</v>
      </c>
      <c r="H7800" s="11">
        <v>1356.1344</v>
      </c>
      <c r="I7800" s="11">
        <v>2628.673455224111</v>
      </c>
      <c r="J7800" s="11">
        <v>0.018</v>
      </c>
      <c r="K7800" s="11">
        <v>0.03758025704500191</v>
      </c>
      <c r="L7800" s="11">
        <v>0.5081095627439035</v>
      </c>
      <c r="M7800" s="11">
        <v>0.1746202923740625</v>
      </c>
      <c r="N7800" s="11">
        <v>5.726711291135922</v>
      </c>
      <c r="O7800" s="3" t="s">
        <v>321</v>
      </c>
      <c r="P7800" s="3" t="s">
        <v>311</v>
      </c>
      <c r="Q7800" s="10">
        <v>5</v>
      </c>
      <c r="R7800" s="3" t="s">
        <v>312</v>
      </c>
      <c r="S7800" s="11">
        <v>0.01251566876450638</v>
      </c>
      <c r="T7800" s="11">
        <v>0.2610381196325704</v>
      </c>
      <c r="U7800" s="11">
        <v>51.67635893983049</v>
      </c>
      <c r="V7800" s="11">
        <v>702.5519786021667</v>
      </c>
    </row>
    <row r="7801" spans="1:22" ht="18" customHeight="1">
      <c r="A7801" s="11">
        <v>2055.277059566801</v>
      </c>
      <c r="B7801" s="11">
        <v>100.7151257323504</v>
      </c>
      <c r="C7801" s="11">
        <v>467.9459646517109</v>
      </c>
      <c r="D7801" s="11">
        <v>20.8601838310733</v>
      </c>
      <c r="E7801" s="11">
        <v>75.09666179186389</v>
      </c>
      <c r="F7801" s="11">
        <v>4103.887941053352</v>
      </c>
      <c r="G7801" s="11">
        <v>1272.805763188554</v>
      </c>
      <c r="H7801" s="11">
        <v>1356.1344</v>
      </c>
      <c r="I7801" s="11">
        <v>2628.940163188553</v>
      </c>
      <c r="J7801" s="11">
        <v>0.018</v>
      </c>
      <c r="K7801" s="11">
        <v>0.03757701242706207</v>
      </c>
      <c r="L7801" s="11">
        <v>0.5081060227235634</v>
      </c>
      <c r="M7801" s="11">
        <v>0.1745913562813445</v>
      </c>
      <c r="N7801" s="11">
        <v>5.727660414004426</v>
      </c>
      <c r="O7801" s="3" t="s">
        <v>321</v>
      </c>
      <c r="P7801" s="3" t="s">
        <v>311</v>
      </c>
      <c r="Q7801" s="10">
        <v>5</v>
      </c>
      <c r="R7801" s="3" t="s">
        <v>312</v>
      </c>
      <c r="S7801" s="11">
        <v>0.01251774259009722</v>
      </c>
      <c r="T7801" s="11">
        <v>0.2611087328811016</v>
      </c>
      <c r="U7801" s="11">
        <v>51.68887668242058</v>
      </c>
      <c r="V7801" s="11">
        <v>702.8130873350478</v>
      </c>
    </row>
    <row r="7802" spans="1:22" ht="18" customHeight="1">
      <c r="A7802" s="11">
        <v>2055.492405653195</v>
      </c>
      <c r="B7802" s="11">
        <v>100.7262235686935</v>
      </c>
      <c r="C7802" s="11">
        <v>467.9484974747718</v>
      </c>
      <c r="D7802" s="11">
        <v>20.86236950182196</v>
      </c>
      <c r="E7802" s="11">
        <v>75.10453020655906</v>
      </c>
      <c r="F7802" s="11">
        <v>4103.910153921506</v>
      </c>
      <c r="G7802" s="11">
        <v>1273.072499099362</v>
      </c>
      <c r="H7802" s="11">
        <v>1356.1344</v>
      </c>
      <c r="I7802" s="11">
        <v>2629.206899099362</v>
      </c>
      <c r="J7802" s="11">
        <v>0.018</v>
      </c>
      <c r="K7802" s="11">
        <v>0.03757376686764866</v>
      </c>
      <c r="L7802" s="11">
        <v>0.5081024823322905</v>
      </c>
      <c r="M7802" s="11">
        <v>0.174562411792394</v>
      </c>
      <c r="N7802" s="11">
        <v>5.728610127071879</v>
      </c>
      <c r="O7802" s="3" t="s">
        <v>321</v>
      </c>
      <c r="P7802" s="3" t="s">
        <v>311</v>
      </c>
      <c r="Q7802" s="10">
        <v>5</v>
      </c>
      <c r="R7802" s="3" t="s">
        <v>312</v>
      </c>
      <c r="S7802" s="11">
        <v>0.01251981770515773</v>
      </c>
      <c r="T7802" s="11">
        <v>0.261179382095017</v>
      </c>
      <c r="U7802" s="11">
        <v>51.70139650012574</v>
      </c>
      <c r="V7802" s="11">
        <v>703.0742667171429</v>
      </c>
    </row>
    <row r="7803" spans="1:22" ht="18" customHeight="1">
      <c r="A7803" s="11">
        <v>2055.70775173959</v>
      </c>
      <c r="B7803" s="11">
        <v>100.7373204641392</v>
      </c>
      <c r="C7803" s="11">
        <v>467.9510253964665</v>
      </c>
      <c r="D7803" s="11">
        <v>20.86455517257062</v>
      </c>
      <c r="E7803" s="11">
        <v>75.11239862125423</v>
      </c>
      <c r="F7803" s="11">
        <v>4103.932323804661</v>
      </c>
      <c r="G7803" s="11">
        <v>1273.339262956537</v>
      </c>
      <c r="H7803" s="11">
        <v>1356.1344</v>
      </c>
      <c r="I7803" s="11">
        <v>2629.473662956537</v>
      </c>
      <c r="J7803" s="11">
        <v>0.018</v>
      </c>
      <c r="K7803" s="11">
        <v>0.03757052036676176</v>
      </c>
      <c r="L7803" s="11">
        <v>0.5080989415700851</v>
      </c>
      <c r="M7803" s="11">
        <v>0.1745334589072116</v>
      </c>
      <c r="N7803" s="11">
        <v>5.729560430768959</v>
      </c>
      <c r="O7803" s="3" t="s">
        <v>321</v>
      </c>
      <c r="P7803" s="3" t="s">
        <v>311</v>
      </c>
      <c r="Q7803" s="10">
        <v>5</v>
      </c>
      <c r="R7803" s="3" t="s">
        <v>312</v>
      </c>
      <c r="S7803" s="11">
        <v>0.01252189411071018</v>
      </c>
      <c r="T7803" s="11">
        <v>0.2612500673040993</v>
      </c>
      <c r="U7803" s="11">
        <v>51.71391839423645</v>
      </c>
      <c r="V7803" s="11">
        <v>703.335516784447</v>
      </c>
    </row>
    <row r="7804" spans="1:22" ht="18" customHeight="1">
      <c r="A7804" s="11">
        <v>2055.923097825983</v>
      </c>
      <c r="B7804" s="11">
        <v>100.7484164183556</v>
      </c>
      <c r="C7804" s="11">
        <v>467.9535484167947</v>
      </c>
      <c r="D7804" s="11">
        <v>20.86674084331927</v>
      </c>
      <c r="E7804" s="11">
        <v>75.12026703594938</v>
      </c>
      <c r="F7804" s="11">
        <v>4103.954450702811</v>
      </c>
      <c r="G7804" s="11">
        <v>1273.606054760078</v>
      </c>
      <c r="H7804" s="11">
        <v>1356.1344</v>
      </c>
      <c r="I7804" s="11">
        <v>2629.740454760078</v>
      </c>
      <c r="J7804" s="11">
        <v>0.018</v>
      </c>
      <c r="K7804" s="11">
        <v>0.0375672729244013</v>
      </c>
      <c r="L7804" s="11">
        <v>0.5080954004369468</v>
      </c>
      <c r="M7804" s="11">
        <v>0.1745044976257971</v>
      </c>
      <c r="N7804" s="11">
        <v>5.73051132552683</v>
      </c>
      <c r="O7804" s="3" t="s">
        <v>321</v>
      </c>
      <c r="P7804" s="3" t="s">
        <v>311</v>
      </c>
      <c r="Q7804" s="10">
        <v>5</v>
      </c>
      <c r="R7804" s="3" t="s">
        <v>312</v>
      </c>
      <c r="S7804" s="11">
        <v>0.01252397180761502</v>
      </c>
      <c r="T7804" s="11">
        <v>0.2613207885347643</v>
      </c>
      <c r="U7804" s="11">
        <v>51.72644236604407</v>
      </c>
      <c r="V7804" s="11">
        <v>703.5968375729818</v>
      </c>
    </row>
    <row r="7805" spans="1:22" ht="18" customHeight="1">
      <c r="A7805" s="11">
        <v>2056.138443912377</v>
      </c>
      <c r="B7805" s="11">
        <v>100.7595114310113</v>
      </c>
      <c r="C7805" s="11">
        <v>467.9560665357563</v>
      </c>
      <c r="D7805" s="11">
        <v>20.86892651406793</v>
      </c>
      <c r="E7805" s="11">
        <v>75.12813545064455</v>
      </c>
      <c r="F7805" s="11">
        <v>4103.976534615959</v>
      </c>
      <c r="G7805" s="11">
        <v>1273.872874509985</v>
      </c>
      <c r="H7805" s="11">
        <v>1356.1344</v>
      </c>
      <c r="I7805" s="11">
        <v>2630.007274509985</v>
      </c>
      <c r="J7805" s="11">
        <v>0.018</v>
      </c>
      <c r="K7805" s="11">
        <v>0.03756402454056732</v>
      </c>
      <c r="L7805" s="11">
        <v>0.5080918589328758</v>
      </c>
      <c r="M7805" s="11">
        <v>0.1744755279481504</v>
      </c>
      <c r="N7805" s="11">
        <v>5.731462811777099</v>
      </c>
      <c r="O7805" s="3" t="s">
        <v>321</v>
      </c>
      <c r="P7805" s="3" t="s">
        <v>311</v>
      </c>
      <c r="Q7805" s="10">
        <v>5</v>
      </c>
      <c r="R7805" s="3" t="s">
        <v>312</v>
      </c>
      <c r="S7805" s="11">
        <v>0.01252605079687616</v>
      </c>
      <c r="T7805" s="11">
        <v>0.2613915458164289</v>
      </c>
      <c r="U7805" s="11">
        <v>51.73896841684095</v>
      </c>
      <c r="V7805" s="11">
        <v>703.8582291187982</v>
      </c>
    </row>
    <row r="7806" spans="1:22" ht="18" customHeight="1">
      <c r="A7806" s="11">
        <v>2056.353789998771</v>
      </c>
      <c r="B7806" s="11">
        <v>100.7706055017747</v>
      </c>
      <c r="C7806" s="11">
        <v>467.9585797533517</v>
      </c>
      <c r="D7806" s="11">
        <v>20.87111218481659</v>
      </c>
      <c r="E7806" s="11">
        <v>75.13600386533972</v>
      </c>
      <c r="F7806" s="11">
        <v>4103.998575544105</v>
      </c>
      <c r="G7806" s="11">
        <v>1274.139722206259</v>
      </c>
      <c r="H7806" s="11">
        <v>1356.1344</v>
      </c>
      <c r="I7806" s="11">
        <v>2630.274122206259</v>
      </c>
      <c r="J7806" s="11">
        <v>0.018</v>
      </c>
      <c r="K7806" s="11">
        <v>0.03756077521525981</v>
      </c>
      <c r="L7806" s="11">
        <v>0.5080883170578722</v>
      </c>
      <c r="M7806" s="11">
        <v>0.1744465498742716</v>
      </c>
      <c r="N7806" s="11">
        <v>5.732414889951836</v>
      </c>
      <c r="O7806" s="3" t="s">
        <v>321</v>
      </c>
      <c r="P7806" s="3" t="s">
        <v>311</v>
      </c>
      <c r="Q7806" s="10">
        <v>5</v>
      </c>
      <c r="R7806" s="3" t="s">
        <v>312</v>
      </c>
      <c r="S7806" s="11">
        <v>0.01252813107943749</v>
      </c>
      <c r="T7806" s="11">
        <v>0.2614623391772659</v>
      </c>
      <c r="U7806" s="11">
        <v>51.75149654792038</v>
      </c>
      <c r="V7806" s="11">
        <v>704.1196914579755</v>
      </c>
    </row>
    <row r="7807" spans="1:22" ht="18" customHeight="1">
      <c r="A7807" s="11">
        <v>2056.569136085165</v>
      </c>
      <c r="B7807" s="11">
        <v>100.7816986303141</v>
      </c>
      <c r="C7807" s="11">
        <v>467.9610880695807</v>
      </c>
      <c r="D7807" s="11">
        <v>20.87329785556524</v>
      </c>
      <c r="E7807" s="11">
        <v>75.14387228003488</v>
      </c>
      <c r="F7807" s="11">
        <v>4104.020573487247</v>
      </c>
      <c r="G7807" s="11">
        <v>1274.406597848898</v>
      </c>
      <c r="H7807" s="11">
        <v>1356.1344</v>
      </c>
      <c r="I7807" s="11">
        <v>2630.540997848898</v>
      </c>
      <c r="J7807" s="11">
        <v>0.018</v>
      </c>
      <c r="K7807" s="11">
        <v>0.03755752494847876</v>
      </c>
      <c r="L7807" s="11">
        <v>0.5080847748119358</v>
      </c>
      <c r="M7807" s="11">
        <v>0.1744175634041606</v>
      </c>
      <c r="N7807" s="11">
        <v>5.733367560483566</v>
      </c>
      <c r="O7807" s="3" t="s">
        <v>321</v>
      </c>
      <c r="P7807" s="3" t="s">
        <v>311</v>
      </c>
      <c r="Q7807" s="10">
        <v>5</v>
      </c>
      <c r="R7807" s="3" t="s">
        <v>312</v>
      </c>
      <c r="S7807" s="11">
        <v>0.01253021265618275</v>
      </c>
      <c r="T7807" s="11">
        <v>0.2615331686442015</v>
      </c>
      <c r="U7807" s="11">
        <v>51.76402676057656</v>
      </c>
      <c r="V7807" s="11">
        <v>704.3812246266197</v>
      </c>
    </row>
    <row r="7808" spans="1:22" ht="18" customHeight="1">
      <c r="A7808" s="11">
        <v>2056.784482171559</v>
      </c>
      <c r="B7808" s="11">
        <v>100.7927908162981</v>
      </c>
      <c r="C7808" s="11">
        <v>467.9635914844433</v>
      </c>
      <c r="D7808" s="11">
        <v>20.8754835263139</v>
      </c>
      <c r="E7808" s="11">
        <v>75.15174069473004</v>
      </c>
      <c r="F7808" s="11">
        <v>4104.042528445388</v>
      </c>
      <c r="G7808" s="11">
        <v>1274.673501437904</v>
      </c>
      <c r="H7808" s="11">
        <v>1356.1344</v>
      </c>
      <c r="I7808" s="11">
        <v>2630.807901437904</v>
      </c>
      <c r="J7808" s="11">
        <v>0.018</v>
      </c>
      <c r="K7808" s="11">
        <v>0.03755427374022421</v>
      </c>
      <c r="L7808" s="11">
        <v>0.5080812321950668</v>
      </c>
      <c r="M7808" s="11">
        <v>0.1743885685378177</v>
      </c>
      <c r="N7808" s="11">
        <v>5.734320823805267</v>
      </c>
      <c r="O7808" s="3" t="s">
        <v>321</v>
      </c>
      <c r="P7808" s="3" t="s">
        <v>311</v>
      </c>
      <c r="Q7808" s="10">
        <v>5</v>
      </c>
      <c r="R7808" s="3" t="s">
        <v>312</v>
      </c>
      <c r="S7808" s="11">
        <v>0.01253229552811891</v>
      </c>
      <c r="T7808" s="11">
        <v>0.2616040342467411</v>
      </c>
      <c r="U7808" s="11">
        <v>51.77655905610468</v>
      </c>
      <c r="V7808" s="11">
        <v>704.6428286608664</v>
      </c>
    </row>
    <row r="7809" spans="1:22" ht="18" customHeight="1">
      <c r="A7809" s="11">
        <v>2056.999828257953</v>
      </c>
      <c r="B7809" s="11">
        <v>100.8038820593949</v>
      </c>
      <c r="C7809" s="11">
        <v>467.9660899979394</v>
      </c>
      <c r="D7809" s="11">
        <v>20.87766919706256</v>
      </c>
      <c r="E7809" s="11">
        <v>75.15960910942522</v>
      </c>
      <c r="F7809" s="11">
        <v>4104.064440418526</v>
      </c>
      <c r="G7809" s="11">
        <v>1274.940432973276</v>
      </c>
      <c r="H7809" s="11">
        <v>1356.1344</v>
      </c>
      <c r="I7809" s="11">
        <v>2631.074832973276</v>
      </c>
      <c r="J7809" s="11">
        <v>0.018</v>
      </c>
      <c r="K7809" s="11">
        <v>0.03755102159049611</v>
      </c>
      <c r="L7809" s="11">
        <v>0.5080776892072651</v>
      </c>
      <c r="M7809" s="11">
        <v>0.1743595652752426</v>
      </c>
      <c r="N7809" s="11">
        <v>5.735274680350389</v>
      </c>
      <c r="O7809" s="3" t="s">
        <v>321</v>
      </c>
      <c r="P7809" s="3" t="s">
        <v>311</v>
      </c>
      <c r="Q7809" s="10">
        <v>5</v>
      </c>
      <c r="R7809" s="3" t="s">
        <v>312</v>
      </c>
      <c r="S7809" s="11">
        <v>0.01253437969619283</v>
      </c>
      <c r="T7809" s="11">
        <v>0.2616749360131447</v>
      </c>
      <c r="U7809" s="11">
        <v>51.78909343580087</v>
      </c>
      <c r="V7809" s="11">
        <v>704.9045035968795</v>
      </c>
    </row>
    <row r="7810" spans="1:22" ht="18" customHeight="1">
      <c r="A7810" s="11">
        <v>2057.215174344347</v>
      </c>
      <c r="B7810" s="11">
        <v>100.814972359273</v>
      </c>
      <c r="C7810" s="11">
        <v>467.9685836100692</v>
      </c>
      <c r="D7810" s="11">
        <v>20.87985486781121</v>
      </c>
      <c r="E7810" s="11">
        <v>75.16747752412037</v>
      </c>
      <c r="F7810" s="11">
        <v>4104.086309406661</v>
      </c>
      <c r="G7810" s="11">
        <v>1275.207392455015</v>
      </c>
      <c r="H7810" s="11">
        <v>1356.1344</v>
      </c>
      <c r="I7810" s="11">
        <v>2631.341792455014</v>
      </c>
      <c r="J7810" s="11">
        <v>0.018</v>
      </c>
      <c r="K7810" s="11">
        <v>0.03754776849929449</v>
      </c>
      <c r="L7810" s="11">
        <v>0.5080741458485307</v>
      </c>
      <c r="M7810" s="11">
        <v>0.1743305536164354</v>
      </c>
      <c r="N7810" s="11">
        <v>5.736229130552837</v>
      </c>
      <c r="O7810" s="3" t="s">
        <v>321</v>
      </c>
      <c r="P7810" s="3" t="s">
        <v>311</v>
      </c>
      <c r="Q7810" s="10">
        <v>5</v>
      </c>
      <c r="R7810" s="3" t="s">
        <v>312</v>
      </c>
      <c r="S7810" s="11">
        <v>0.01253646516129127</v>
      </c>
      <c r="T7810" s="11">
        <v>0.2617458739704255</v>
      </c>
      <c r="U7810" s="11">
        <v>51.80162990096216</v>
      </c>
      <c r="V7810" s="11">
        <v>705.1662494708499</v>
      </c>
    </row>
    <row r="7811" spans="1:22" ht="18" customHeight="1">
      <c r="A7811" s="11">
        <v>2057.430520430741</v>
      </c>
      <c r="B7811" s="11">
        <v>100.8260617156008</v>
      </c>
      <c r="C7811" s="11">
        <v>467.9710723208324</v>
      </c>
      <c r="D7811" s="11">
        <v>20.88204053855987</v>
      </c>
      <c r="E7811" s="11">
        <v>75.17534593881554</v>
      </c>
      <c r="F7811" s="11">
        <v>4104.108135409792</v>
      </c>
      <c r="G7811" s="11">
        <v>1275.474379883119</v>
      </c>
      <c r="H7811" s="11">
        <v>1356.1344</v>
      </c>
      <c r="I7811" s="11">
        <v>2631.608779883119</v>
      </c>
      <c r="J7811" s="11">
        <v>0.018</v>
      </c>
      <c r="K7811" s="11">
        <v>0.03754451446661931</v>
      </c>
      <c r="L7811" s="11">
        <v>0.5080706021188636</v>
      </c>
      <c r="M7811" s="11">
        <v>0.174301533561396</v>
      </c>
      <c r="N7811" s="11">
        <v>5.737184174846976</v>
      </c>
      <c r="O7811" s="3" t="s">
        <v>321</v>
      </c>
      <c r="P7811" s="3" t="s">
        <v>311</v>
      </c>
      <c r="Q7811" s="10">
        <v>5</v>
      </c>
      <c r="R7811" s="3" t="s">
        <v>312</v>
      </c>
      <c r="S7811" s="11">
        <v>0.01253855192442422</v>
      </c>
      <c r="T7811" s="11">
        <v>0.2618168481481777</v>
      </c>
      <c r="U7811" s="11">
        <v>51.81416845288658</v>
      </c>
      <c r="V7811" s="11">
        <v>705.4280663189982</v>
      </c>
    </row>
    <row r="7812" spans="1:22" ht="18" customHeight="1">
      <c r="A7812" s="11">
        <v>2057.645866517135</v>
      </c>
      <c r="B7812" s="11">
        <v>100.8371501280467</v>
      </c>
      <c r="C7812" s="11">
        <v>467.9735561302293</v>
      </c>
      <c r="D7812" s="11">
        <v>20.88422620930853</v>
      </c>
      <c r="E7812" s="11">
        <v>75.18321435351071</v>
      </c>
      <c r="F7812" s="11">
        <v>4104.129918427922</v>
      </c>
      <c r="G7812" s="11">
        <v>1275.74139525759</v>
      </c>
      <c r="H7812" s="11">
        <v>1356.1344</v>
      </c>
      <c r="I7812" s="11">
        <v>2631.87579525759</v>
      </c>
      <c r="J7812" s="11">
        <v>0.018</v>
      </c>
      <c r="K7812" s="11">
        <v>0.03754125949247064</v>
      </c>
      <c r="L7812" s="11">
        <v>0.5080670580182638</v>
      </c>
      <c r="M7812" s="11">
        <v>0.1742725051101245</v>
      </c>
      <c r="N7812" s="11">
        <v>5.738139813667623</v>
      </c>
      <c r="O7812" s="3" t="s">
        <v>321</v>
      </c>
      <c r="P7812" s="3" t="s">
        <v>311</v>
      </c>
      <c r="Q7812" s="10">
        <v>5</v>
      </c>
      <c r="R7812" s="3" t="s">
        <v>312</v>
      </c>
      <c r="S7812" s="11">
        <v>0.01254063998654158</v>
      </c>
      <c r="T7812" s="11">
        <v>0.2618878585747493</v>
      </c>
      <c r="U7812" s="11">
        <v>51.82670909287312</v>
      </c>
      <c r="V7812" s="11">
        <v>705.6899541775729</v>
      </c>
    </row>
    <row r="7813" spans="1:22" ht="18" customHeight="1">
      <c r="A7813" s="11">
        <v>2057.861212603529</v>
      </c>
      <c r="B7813" s="11">
        <v>100.8482375962791</v>
      </c>
      <c r="C7813" s="11">
        <v>467.9760350382597</v>
      </c>
      <c r="D7813" s="11">
        <v>20.88641188005719</v>
      </c>
      <c r="E7813" s="11">
        <v>75.19108276820587</v>
      </c>
      <c r="F7813" s="11">
        <v>4104.15165846105</v>
      </c>
      <c r="G7813" s="11">
        <v>1276.008438578427</v>
      </c>
      <c r="H7813" s="11">
        <v>1356.1344</v>
      </c>
      <c r="I7813" s="11">
        <v>2632.142838578427</v>
      </c>
      <c r="J7813" s="11">
        <v>0.018</v>
      </c>
      <c r="K7813" s="11">
        <v>0.03753800357684843</v>
      </c>
      <c r="L7813" s="11">
        <v>0.5080635135467312</v>
      </c>
      <c r="M7813" s="11">
        <v>0.174243468262621</v>
      </c>
      <c r="N7813" s="11">
        <v>5.739096047450069</v>
      </c>
      <c r="O7813" s="3" t="s">
        <v>321</v>
      </c>
      <c r="P7813" s="3" t="s">
        <v>311</v>
      </c>
      <c r="Q7813" s="10">
        <v>5</v>
      </c>
      <c r="R7813" s="3" t="s">
        <v>312</v>
      </c>
      <c r="S7813" s="11">
        <v>0.01254272934853306</v>
      </c>
      <c r="T7813" s="11">
        <v>0.2619589052772398</v>
      </c>
      <c r="U7813" s="11">
        <v>51.83925182222166</v>
      </c>
      <c r="V7813" s="11">
        <v>705.9519130828501</v>
      </c>
    </row>
    <row r="7814" spans="1:22" ht="18" customHeight="1">
      <c r="A7814" s="11">
        <v>2058.076558689923</v>
      </c>
      <c r="B7814" s="11">
        <v>100.8593241199665</v>
      </c>
      <c r="C7814" s="11">
        <v>467.9785090449238</v>
      </c>
      <c r="D7814" s="11">
        <v>20.88859755080584</v>
      </c>
      <c r="E7814" s="11">
        <v>75.19895118290104</v>
      </c>
      <c r="F7814" s="11">
        <v>4104.173355509174</v>
      </c>
      <c r="G7814" s="11">
        <v>1276.275509845631</v>
      </c>
      <c r="H7814" s="11">
        <v>1356.1344</v>
      </c>
      <c r="I7814" s="11">
        <v>2632.409909845631</v>
      </c>
      <c r="J7814" s="11">
        <v>0.018</v>
      </c>
      <c r="K7814" s="11">
        <v>0.03753474671975268</v>
      </c>
      <c r="L7814" s="11">
        <v>0.508059968704266</v>
      </c>
      <c r="M7814" s="11">
        <v>0.1742144230188853</v>
      </c>
      <c r="N7814" s="11">
        <v>5.740052876630066</v>
      </c>
      <c r="O7814" s="3" t="s">
        <v>321</v>
      </c>
      <c r="P7814" s="3" t="s">
        <v>311</v>
      </c>
      <c r="Q7814" s="10">
        <v>5</v>
      </c>
      <c r="R7814" s="3" t="s">
        <v>312</v>
      </c>
      <c r="S7814" s="11">
        <v>0.01254482001143213</v>
      </c>
      <c r="T7814" s="11">
        <v>0.2620299882857589</v>
      </c>
      <c r="U7814" s="11">
        <v>51.85179664223309</v>
      </c>
      <c r="V7814" s="11">
        <v>706.2139430711359</v>
      </c>
    </row>
    <row r="7815" spans="1:22" ht="18" customHeight="1">
      <c r="A7815" s="11">
        <v>2058.291904776317</v>
      </c>
      <c r="B7815" s="11">
        <v>100.8704096987772</v>
      </c>
      <c r="C7815" s="11">
        <v>467.9809781502215</v>
      </c>
      <c r="D7815" s="11">
        <v>20.8907832215545</v>
      </c>
      <c r="E7815" s="11">
        <v>75.20681959759621</v>
      </c>
      <c r="F7815" s="11">
        <v>4104.195009572296</v>
      </c>
      <c r="G7815" s="11">
        <v>1276.5426090592</v>
      </c>
      <c r="H7815" s="11">
        <v>1356.1344</v>
      </c>
      <c r="I7815" s="11">
        <v>2632.6770090592</v>
      </c>
      <c r="J7815" s="11">
        <v>0.018</v>
      </c>
      <c r="K7815" s="11">
        <v>0.03753148892118342</v>
      </c>
      <c r="L7815" s="11">
        <v>0.5080564234908681</v>
      </c>
      <c r="M7815" s="11">
        <v>0.1741853693789176</v>
      </c>
      <c r="N7815" s="11">
        <v>5.741010301643821</v>
      </c>
      <c r="O7815" s="3" t="s">
        <v>321</v>
      </c>
      <c r="P7815" s="3" t="s">
        <v>311</v>
      </c>
      <c r="Q7815" s="10">
        <v>5</v>
      </c>
      <c r="R7815" s="3" t="s">
        <v>312</v>
      </c>
      <c r="S7815" s="11">
        <v>0.01254691197611012</v>
      </c>
      <c r="T7815" s="11">
        <v>0.2621011076270388</v>
      </c>
      <c r="U7815" s="11">
        <v>51.8643435542092</v>
      </c>
      <c r="V7815" s="11">
        <v>706.4760441787629</v>
      </c>
    </row>
    <row r="7816" spans="1:22" ht="18" customHeight="1">
      <c r="A7816" s="11">
        <v>2058.507250862711</v>
      </c>
      <c r="B7816" s="11">
        <v>100.8814943323797</v>
      </c>
      <c r="C7816" s="11">
        <v>467.9834423541528</v>
      </c>
      <c r="D7816" s="11">
        <v>20.89296889230316</v>
      </c>
      <c r="E7816" s="11">
        <v>75.21468801229136</v>
      </c>
      <c r="F7816" s="11">
        <v>4104.216620650416</v>
      </c>
      <c r="G7816" s="11">
        <v>1276.809736219136</v>
      </c>
      <c r="H7816" s="11">
        <v>1356.1344</v>
      </c>
      <c r="I7816" s="11">
        <v>2632.944136219136</v>
      </c>
      <c r="J7816" s="11">
        <v>0.018</v>
      </c>
      <c r="K7816" s="11">
        <v>0.03752823018114063</v>
      </c>
      <c r="L7816" s="11">
        <v>0.5080528779065375</v>
      </c>
      <c r="M7816" s="11">
        <v>0.1741563073427178</v>
      </c>
      <c r="N7816" s="11">
        <v>5.741968322928006</v>
      </c>
      <c r="O7816" s="3" t="s">
        <v>321</v>
      </c>
      <c r="P7816" s="3" t="s">
        <v>311</v>
      </c>
      <c r="Q7816" s="10">
        <v>5</v>
      </c>
      <c r="R7816" s="3" t="s">
        <v>312</v>
      </c>
      <c r="S7816" s="11">
        <v>0.01254900524358214</v>
      </c>
      <c r="T7816" s="11">
        <v>0.2621722633308224</v>
      </c>
      <c r="U7816" s="11">
        <v>51.87689255945278</v>
      </c>
      <c r="V7816" s="11">
        <v>706.7382164420937</v>
      </c>
    </row>
    <row r="7817" spans="1:22" ht="18" customHeight="1">
      <c r="A7817" s="11">
        <v>2058.722596949106</v>
      </c>
      <c r="B7817" s="11">
        <v>100.8925780204423</v>
      </c>
      <c r="C7817" s="11">
        <v>467.9859016567176</v>
      </c>
      <c r="D7817" s="11">
        <v>20.89515456305181</v>
      </c>
      <c r="E7817" s="11">
        <v>75.22255642698653</v>
      </c>
      <c r="F7817" s="11">
        <v>4104.238188743532</v>
      </c>
      <c r="G7817" s="11">
        <v>1277.076891325439</v>
      </c>
      <c r="H7817" s="11">
        <v>1356.1344</v>
      </c>
      <c r="I7817" s="11">
        <v>2633.211291325439</v>
      </c>
      <c r="J7817" s="11">
        <v>0.018</v>
      </c>
      <c r="K7817" s="11">
        <v>0.03752497049962428</v>
      </c>
      <c r="L7817" s="11">
        <v>0.5080493319512742</v>
      </c>
      <c r="M7817" s="11">
        <v>0.1741272369102857</v>
      </c>
      <c r="N7817" s="11">
        <v>5.742926940919774</v>
      </c>
      <c r="O7817" s="3" t="s">
        <v>321</v>
      </c>
      <c r="P7817" s="3" t="s">
        <v>311</v>
      </c>
      <c r="Q7817" s="10">
        <v>5</v>
      </c>
      <c r="R7817" s="3" t="s">
        <v>312</v>
      </c>
      <c r="S7817" s="11">
        <v>0.01255109981480313</v>
      </c>
      <c r="T7817" s="11">
        <v>0.2622434554256051</v>
      </c>
      <c r="U7817" s="11">
        <v>51.88944365926758</v>
      </c>
      <c r="V7817" s="11">
        <v>707.0004598975194</v>
      </c>
    </row>
    <row r="7818" spans="1:22" ht="18" customHeight="1">
      <c r="A7818" s="11">
        <v>2058.937943035499</v>
      </c>
      <c r="B7818" s="11">
        <v>100.9036607626335</v>
      </c>
      <c r="C7818" s="11">
        <v>467.9883560579162</v>
      </c>
      <c r="D7818" s="11">
        <v>20.89734023380047</v>
      </c>
      <c r="E7818" s="11">
        <v>75.2304248416817</v>
      </c>
      <c r="F7818" s="11">
        <v>4104.259713851648</v>
      </c>
      <c r="G7818" s="11">
        <v>1277.344074378107</v>
      </c>
      <c r="H7818" s="11">
        <v>1356.1344</v>
      </c>
      <c r="I7818" s="11">
        <v>2633.478474378107</v>
      </c>
      <c r="J7818" s="11">
        <v>0.018</v>
      </c>
      <c r="K7818" s="11">
        <v>0.03752170987663447</v>
      </c>
      <c r="L7818" s="11">
        <v>0.5080457856250782</v>
      </c>
      <c r="M7818" s="11">
        <v>0.1740981580816219</v>
      </c>
      <c r="N7818" s="11">
        <v>5.743886156056706</v>
      </c>
      <c r="O7818" s="3" t="s">
        <v>321</v>
      </c>
      <c r="P7818" s="3" t="s">
        <v>311</v>
      </c>
      <c r="Q7818" s="10">
        <v>5</v>
      </c>
      <c r="R7818" s="3" t="s">
        <v>312</v>
      </c>
      <c r="S7818" s="11">
        <v>0.01255319569066783</v>
      </c>
      <c r="T7818" s="11">
        <v>0.2623146839386321</v>
      </c>
      <c r="U7818" s="11">
        <v>51.90199685495826</v>
      </c>
      <c r="V7818" s="11">
        <v>707.262774581458</v>
      </c>
    </row>
    <row r="7819" spans="1:22" ht="18" customHeight="1">
      <c r="A7819" s="11">
        <v>2059.153289121893</v>
      </c>
      <c r="B7819" s="11">
        <v>100.9147425586216</v>
      </c>
      <c r="C7819" s="11">
        <v>467.9908055577479</v>
      </c>
      <c r="D7819" s="11">
        <v>20.89952590454913</v>
      </c>
      <c r="E7819" s="11">
        <v>75.23829325637686</v>
      </c>
      <c r="F7819" s="11">
        <v>4104.281195974758</v>
      </c>
      <c r="G7819" s="11">
        <v>1277.611285377141</v>
      </c>
      <c r="H7819" s="11">
        <v>1356.1344</v>
      </c>
      <c r="I7819" s="11">
        <v>2633.745685377141</v>
      </c>
      <c r="J7819" s="11">
        <v>0.018</v>
      </c>
      <c r="K7819" s="11">
        <v>0.03751844831217104</v>
      </c>
      <c r="L7819" s="11">
        <v>0.5080422389279494</v>
      </c>
      <c r="M7819" s="11">
        <v>0.1740690708567254</v>
      </c>
      <c r="N7819" s="11">
        <v>5.744845968776902</v>
      </c>
      <c r="O7819" s="3" t="s">
        <v>321</v>
      </c>
      <c r="P7819" s="3" t="s">
        <v>311</v>
      </c>
      <c r="Q7819" s="10">
        <v>5</v>
      </c>
      <c r="R7819" s="3" t="s">
        <v>312</v>
      </c>
      <c r="S7819" s="11">
        <v>0.01255529287221482</v>
      </c>
      <c r="T7819" s="11">
        <v>0.2623859489001629</v>
      </c>
      <c r="U7819" s="11">
        <v>51.91455214783047</v>
      </c>
      <c r="V7819" s="11">
        <v>707.5251605303581</v>
      </c>
    </row>
    <row r="7820" spans="1:22" ht="18" customHeight="1">
      <c r="A7820" s="11">
        <v>2059.368635208287</v>
      </c>
      <c r="B7820" s="11">
        <v>100.9258234080751</v>
      </c>
      <c r="C7820" s="11">
        <v>467.9932501562137</v>
      </c>
      <c r="D7820" s="11">
        <v>20.90171157529779</v>
      </c>
      <c r="E7820" s="11">
        <v>75.24616167107203</v>
      </c>
      <c r="F7820" s="11">
        <v>4104.302635112868</v>
      </c>
      <c r="G7820" s="11">
        <v>1277.878524322542</v>
      </c>
      <c r="H7820" s="11">
        <v>1356.1344</v>
      </c>
      <c r="I7820" s="11">
        <v>2634.012924322542</v>
      </c>
      <c r="J7820" s="11">
        <v>0.018</v>
      </c>
      <c r="K7820" s="11">
        <v>0.03751518580623416</v>
      </c>
      <c r="L7820" s="11">
        <v>0.508038691859888</v>
      </c>
      <c r="M7820" s="11">
        <v>0.1740399752355973</v>
      </c>
      <c r="N7820" s="11">
        <v>5.745806379518863</v>
      </c>
      <c r="O7820" s="3" t="s">
        <v>321</v>
      </c>
      <c r="P7820" s="3" t="s">
        <v>311</v>
      </c>
      <c r="Q7820" s="10">
        <v>5</v>
      </c>
      <c r="R7820" s="3" t="s">
        <v>312</v>
      </c>
      <c r="S7820" s="11">
        <v>0.01255739136032048</v>
      </c>
      <c r="T7820" s="11">
        <v>0.2624572503370752</v>
      </c>
      <c r="U7820" s="11">
        <v>51.92710953919079</v>
      </c>
      <c r="V7820" s="11">
        <v>707.7876177806952</v>
      </c>
    </row>
    <row r="7821" spans="1:22" ht="18" customHeight="1">
      <c r="A7821" s="11">
        <v>2059.583981294681</v>
      </c>
      <c r="B7821" s="11">
        <v>100.9369033106623</v>
      </c>
      <c r="C7821" s="11">
        <v>467.9956898533127</v>
      </c>
      <c r="D7821" s="11">
        <v>20.90389724604644</v>
      </c>
      <c r="E7821" s="11">
        <v>75.25403008576718</v>
      </c>
      <c r="F7821" s="11">
        <v>4104.324031265973</v>
      </c>
      <c r="G7821" s="11">
        <v>1278.145791214309</v>
      </c>
      <c r="H7821" s="11">
        <v>1356.1344</v>
      </c>
      <c r="I7821" s="11">
        <v>2634.280191214309</v>
      </c>
      <c r="J7821" s="11">
        <v>0.018</v>
      </c>
      <c r="K7821" s="11">
        <v>0.03751192235882369</v>
      </c>
      <c r="L7821" s="11">
        <v>0.5080351444208939</v>
      </c>
      <c r="M7821" s="11">
        <v>0.1740108712182367</v>
      </c>
      <c r="N7821" s="11">
        <v>5.746767388721618</v>
      </c>
      <c r="O7821" s="3" t="s">
        <v>321</v>
      </c>
      <c r="P7821" s="3" t="s">
        <v>311</v>
      </c>
      <c r="Q7821" s="10">
        <v>5</v>
      </c>
      <c r="R7821" s="3" t="s">
        <v>312</v>
      </c>
      <c r="S7821" s="11">
        <v>0.012559491156005</v>
      </c>
      <c r="T7821" s="11">
        <v>0.2625285882792616</v>
      </c>
      <c r="U7821" s="11">
        <v>51.93966903034679</v>
      </c>
      <c r="V7821" s="11">
        <v>708.0501463689744</v>
      </c>
    </row>
    <row r="7822" spans="1:22" ht="18" customHeight="1">
      <c r="A7822" s="11">
        <v>2059.799327381075</v>
      </c>
      <c r="B7822" s="11">
        <v>100.9479822660519</v>
      </c>
      <c r="C7822" s="11">
        <v>467.9981246490457</v>
      </c>
      <c r="D7822" s="11">
        <v>20.9060829167951</v>
      </c>
      <c r="E7822" s="11">
        <v>75.26189850046237</v>
      </c>
      <c r="F7822" s="11">
        <v>4104.345384434078</v>
      </c>
      <c r="G7822" s="11">
        <v>1278.413086052442</v>
      </c>
      <c r="H7822" s="11">
        <v>1356.1344</v>
      </c>
      <c r="I7822" s="11">
        <v>2634.547486052442</v>
      </c>
      <c r="J7822" s="11">
        <v>0.018</v>
      </c>
      <c r="K7822" s="11">
        <v>0.03750865796993974</v>
      </c>
      <c r="L7822" s="11">
        <v>0.5080315966109671</v>
      </c>
      <c r="M7822" s="11">
        <v>0.1739817588046444</v>
      </c>
      <c r="N7822" s="11">
        <v>5.747728996824609</v>
      </c>
      <c r="O7822" s="3" t="s">
        <v>321</v>
      </c>
      <c r="P7822" s="3" t="s">
        <v>311</v>
      </c>
      <c r="Q7822" s="10">
        <v>5</v>
      </c>
      <c r="R7822" s="3" t="s">
        <v>312</v>
      </c>
      <c r="S7822" s="11">
        <v>0.01256159226022843</v>
      </c>
      <c r="T7822" s="11">
        <v>0.2625999627553655</v>
      </c>
      <c r="U7822" s="11">
        <v>51.95223062260702</v>
      </c>
      <c r="V7822" s="11">
        <v>708.3127463317298</v>
      </c>
    </row>
    <row r="7823" spans="1:22" ht="18" customHeight="1">
      <c r="A7823" s="11">
        <v>2060.014673467469</v>
      </c>
      <c r="B7823" s="11">
        <v>100.959060273912</v>
      </c>
      <c r="C7823" s="11">
        <v>468.0005545434121</v>
      </c>
      <c r="D7823" s="11">
        <v>20.90826858754376</v>
      </c>
      <c r="E7823" s="11">
        <v>75.26976691515752</v>
      </c>
      <c r="F7823" s="11">
        <v>4104.36669461718</v>
      </c>
      <c r="G7823" s="11">
        <v>1278.680408836942</v>
      </c>
      <c r="H7823" s="11">
        <v>1356.1344</v>
      </c>
      <c r="I7823" s="11">
        <v>2634.814808836942</v>
      </c>
      <c r="J7823" s="11">
        <v>0.018</v>
      </c>
      <c r="K7823" s="11">
        <v>0.03750539263958225</v>
      </c>
      <c r="L7823" s="11">
        <v>0.5080280484301077</v>
      </c>
      <c r="M7823" s="11">
        <v>0.1739526379948199</v>
      </c>
      <c r="N7823" s="11">
        <v>5.74869120426779</v>
      </c>
      <c r="O7823" s="3" t="s">
        <v>321</v>
      </c>
      <c r="P7823" s="3" t="s">
        <v>311</v>
      </c>
      <c r="Q7823" s="10">
        <v>5</v>
      </c>
      <c r="R7823" s="3" t="s">
        <v>312</v>
      </c>
      <c r="S7823" s="11">
        <v>0.01256369467389055</v>
      </c>
      <c r="T7823" s="11">
        <v>0.2626713737927787</v>
      </c>
      <c r="U7823" s="11">
        <v>51.96479431728091</v>
      </c>
      <c r="V7823" s="11">
        <v>708.5754177055226</v>
      </c>
    </row>
    <row r="7824" spans="1:22" ht="18" customHeight="1">
      <c r="A7824" s="11">
        <v>2060.230019553863</v>
      </c>
      <c r="B7824" s="11">
        <v>100.970137333911</v>
      </c>
      <c r="C7824" s="11">
        <v>468.002979536412</v>
      </c>
      <c r="D7824" s="11">
        <v>20.91045425829241</v>
      </c>
      <c r="E7824" s="11">
        <v>75.27763532985269</v>
      </c>
      <c r="F7824" s="11">
        <v>4104.387961815278</v>
      </c>
      <c r="G7824" s="11">
        <v>1278.947759567807</v>
      </c>
      <c r="H7824" s="11">
        <v>1356.1344</v>
      </c>
      <c r="I7824" s="11">
        <v>2635.082159567807</v>
      </c>
      <c r="J7824" s="11">
        <v>0.018</v>
      </c>
      <c r="K7824" s="11">
        <v>0.03750212636775121</v>
      </c>
      <c r="L7824" s="11">
        <v>0.5080244998783155</v>
      </c>
      <c r="M7824" s="11">
        <v>0.1739235087887631</v>
      </c>
      <c r="N7824" s="11">
        <v>5.749654011491564</v>
      </c>
      <c r="O7824" s="3" t="s">
        <v>321</v>
      </c>
      <c r="P7824" s="3" t="s">
        <v>311</v>
      </c>
      <c r="Q7824" s="10">
        <v>5</v>
      </c>
      <c r="R7824" s="3" t="s">
        <v>312</v>
      </c>
      <c r="S7824" s="11">
        <v>0.0125657983980147</v>
      </c>
      <c r="T7824" s="11">
        <v>0.2627428214214847</v>
      </c>
      <c r="U7824" s="11">
        <v>51.97736011567893</v>
      </c>
      <c r="V7824" s="11">
        <v>708.8381605269441</v>
      </c>
    </row>
    <row r="7825" spans="1:22" ht="18" customHeight="1">
      <c r="A7825" s="11">
        <v>2060.445365640257</v>
      </c>
      <c r="B7825" s="11">
        <v>100.9812134457176</v>
      </c>
      <c r="C7825" s="11">
        <v>468.0053996280456</v>
      </c>
      <c r="D7825" s="11">
        <v>20.91263992904107</v>
      </c>
      <c r="E7825" s="11">
        <v>75.28550374454785</v>
      </c>
      <c r="F7825" s="11">
        <v>4104.409186028374</v>
      </c>
      <c r="G7825" s="11">
        <v>1279.21513824504</v>
      </c>
      <c r="H7825" s="11">
        <v>1356.1344</v>
      </c>
      <c r="I7825" s="11">
        <v>2635.34953824504</v>
      </c>
      <c r="J7825" s="11">
        <v>0.018</v>
      </c>
      <c r="K7825" s="11">
        <v>0.03749885915444665</v>
      </c>
      <c r="L7825" s="11">
        <v>0.5080209509555905</v>
      </c>
      <c r="M7825" s="11">
        <v>0.1738943711864743</v>
      </c>
      <c r="N7825" s="11">
        <v>5.750617418936797</v>
      </c>
      <c r="O7825" s="3" t="s">
        <v>321</v>
      </c>
      <c r="P7825" s="3" t="s">
        <v>311</v>
      </c>
      <c r="Q7825" s="10">
        <v>5</v>
      </c>
      <c r="R7825" s="3" t="s">
        <v>312</v>
      </c>
      <c r="S7825" s="11">
        <v>0.01256790343356397</v>
      </c>
      <c r="T7825" s="11">
        <v>0.262814305670216</v>
      </c>
      <c r="U7825" s="11">
        <v>51.98992801911249</v>
      </c>
      <c r="V7825" s="11">
        <v>709.1009748326143</v>
      </c>
    </row>
    <row r="7826" spans="1:22" ht="18" customHeight="1">
      <c r="A7826" s="11">
        <v>2060.660711726651</v>
      </c>
      <c r="B7826" s="11">
        <v>100.9922886089999</v>
      </c>
      <c r="C7826" s="11">
        <v>468.0078148183127</v>
      </c>
      <c r="D7826" s="11">
        <v>20.91482559978973</v>
      </c>
      <c r="E7826" s="11">
        <v>75.29337215924302</v>
      </c>
      <c r="F7826" s="11">
        <v>4104.430367256467</v>
      </c>
      <c r="G7826" s="11">
        <v>1279.482544868638</v>
      </c>
      <c r="H7826" s="11">
        <v>1356.1344</v>
      </c>
      <c r="I7826" s="11">
        <v>2635.616944868638</v>
      </c>
      <c r="J7826" s="11">
        <v>0.018</v>
      </c>
      <c r="K7826" s="11">
        <v>0.03749559099966857</v>
      </c>
      <c r="L7826" s="11">
        <v>0.508017401661933</v>
      </c>
      <c r="M7826" s="11">
        <v>0.1738652251879533</v>
      </c>
      <c r="N7826" s="11">
        <v>5.751581427044834</v>
      </c>
      <c r="O7826" s="3" t="s">
        <v>321</v>
      </c>
      <c r="P7826" s="3" t="s">
        <v>311</v>
      </c>
      <c r="Q7826" s="10">
        <v>5</v>
      </c>
      <c r="R7826" s="3" t="s">
        <v>312</v>
      </c>
      <c r="S7826" s="11">
        <v>0.01257000978144118</v>
      </c>
      <c r="T7826" s="11">
        <v>0.262885826566453</v>
      </c>
      <c r="U7826" s="11">
        <v>52.00249802889393</v>
      </c>
      <c r="V7826" s="11">
        <v>709.3638606591808</v>
      </c>
    </row>
    <row r="7827" spans="1:22" ht="18" customHeight="1">
      <c r="A7827" s="11">
        <v>2060.876057813045</v>
      </c>
      <c r="B7827" s="11">
        <v>101.0033628234264</v>
      </c>
      <c r="C7827" s="11">
        <v>468.0102251072134</v>
      </c>
      <c r="D7827" s="11">
        <v>20.91701127053838</v>
      </c>
      <c r="E7827" s="11">
        <v>75.30124057393817</v>
      </c>
      <c r="F7827" s="11">
        <v>4104.451505499558</v>
      </c>
      <c r="G7827" s="11">
        <v>1279.749979438602</v>
      </c>
      <c r="H7827" s="11">
        <v>1356.1344</v>
      </c>
      <c r="I7827" s="11">
        <v>2635.884379438602</v>
      </c>
      <c r="J7827" s="11">
        <v>0.018</v>
      </c>
      <c r="K7827" s="11">
        <v>0.03749232190341695</v>
      </c>
      <c r="L7827" s="11">
        <v>0.5080138519973427</v>
      </c>
      <c r="M7827" s="11">
        <v>0.1738360707932003</v>
      </c>
      <c r="N7827" s="11">
        <v>5.752546036257485</v>
      </c>
      <c r="O7827" s="3" t="s">
        <v>321</v>
      </c>
      <c r="P7827" s="3" t="s">
        <v>311</v>
      </c>
      <c r="Q7827" s="10">
        <v>5</v>
      </c>
      <c r="R7827" s="3" t="s">
        <v>312</v>
      </c>
      <c r="S7827" s="11">
        <v>0.01257211744267277</v>
      </c>
      <c r="T7827" s="11">
        <v>0.2629573841402694</v>
      </c>
      <c r="U7827" s="11">
        <v>52.0150701463366</v>
      </c>
      <c r="V7827" s="11">
        <v>709.626818043321</v>
      </c>
    </row>
    <row r="7828" spans="1:22" ht="18" customHeight="1">
      <c r="A7828" s="11">
        <v>2061.091403899439</v>
      </c>
      <c r="B7828" s="11">
        <v>101.0144360886656</v>
      </c>
      <c r="C7828" s="11">
        <v>468.0126304947477</v>
      </c>
      <c r="D7828" s="11">
        <v>20.91919694128704</v>
      </c>
      <c r="E7828" s="11">
        <v>75.30910898863335</v>
      </c>
      <c r="F7828" s="11">
        <v>4104.472600757646</v>
      </c>
      <c r="G7828" s="11">
        <v>1280.017441954933</v>
      </c>
      <c r="H7828" s="11">
        <v>1356.1344</v>
      </c>
      <c r="I7828" s="11">
        <v>2636.151841954933</v>
      </c>
      <c r="J7828" s="11">
        <v>0.018</v>
      </c>
      <c r="K7828" s="11">
        <v>0.0374890518656918</v>
      </c>
      <c r="L7828" s="11">
        <v>0.5080103019618197</v>
      </c>
      <c r="M7828" s="11">
        <v>0.1738069080022151</v>
      </c>
      <c r="N7828" s="11">
        <v>5.753511247017038</v>
      </c>
      <c r="O7828" s="3" t="s">
        <v>321</v>
      </c>
      <c r="P7828" s="3" t="s">
        <v>311</v>
      </c>
      <c r="Q7828" s="10">
        <v>5</v>
      </c>
      <c r="R7828" s="3" t="s">
        <v>312</v>
      </c>
      <c r="S7828" s="11">
        <v>0.01257422641822492</v>
      </c>
      <c r="T7828" s="11">
        <v>0.2630289784204876</v>
      </c>
      <c r="U7828" s="11">
        <v>52.02764437275483</v>
      </c>
      <c r="V7828" s="11">
        <v>709.8898470217415</v>
      </c>
    </row>
    <row r="7829" spans="1:22" ht="18" customHeight="1">
      <c r="A7829" s="11">
        <v>2061.306749985833</v>
      </c>
      <c r="B7829" s="11">
        <v>101.0255084043859</v>
      </c>
      <c r="C7829" s="11">
        <v>468.0150309809156</v>
      </c>
      <c r="D7829" s="11">
        <v>20.9213826120357</v>
      </c>
      <c r="E7829" s="11">
        <v>75.31697740332851</v>
      </c>
      <c r="F7829" s="11">
        <v>4104.49365303073</v>
      </c>
      <c r="G7829" s="11">
        <v>1280.28493241763</v>
      </c>
      <c r="H7829" s="11">
        <v>1356.1344</v>
      </c>
      <c r="I7829" s="11">
        <v>2636.419332417629</v>
      </c>
      <c r="J7829" s="11">
        <v>0.018</v>
      </c>
      <c r="K7829" s="11">
        <v>0.03748578088649312</v>
      </c>
      <c r="L7829" s="11">
        <v>0.508006751555364</v>
      </c>
      <c r="M7829" s="11">
        <v>0.1737777368149978</v>
      </c>
      <c r="N7829" s="11">
        <v>5.754477059766241</v>
      </c>
      <c r="O7829" s="3" t="s">
        <v>321</v>
      </c>
      <c r="P7829" s="3" t="s">
        <v>311</v>
      </c>
      <c r="Q7829" s="10">
        <v>5</v>
      </c>
      <c r="R7829" s="3" t="s">
        <v>312</v>
      </c>
      <c r="S7829" s="11">
        <v>0.01257633670900351</v>
      </c>
      <c r="T7829" s="11">
        <v>0.2631006094346769</v>
      </c>
      <c r="U7829" s="11">
        <v>52.04022070946383</v>
      </c>
      <c r="V7829" s="11">
        <v>710.1529476311762</v>
      </c>
    </row>
    <row r="7830" spans="1:22" ht="18" customHeight="1">
      <c r="A7830" s="11">
        <v>2061.522096072227</v>
      </c>
      <c r="B7830" s="11">
        <v>101.0365797702556</v>
      </c>
      <c r="C7830" s="11">
        <v>468.017426565717</v>
      </c>
      <c r="D7830" s="11">
        <v>20.92356828278435</v>
      </c>
      <c r="E7830" s="11">
        <v>75.32484581802368</v>
      </c>
      <c r="F7830" s="11">
        <v>4104.514662318814</v>
      </c>
      <c r="G7830" s="11">
        <v>1280.552450826693</v>
      </c>
      <c r="H7830" s="11">
        <v>1356.1344</v>
      </c>
      <c r="I7830" s="11">
        <v>2636.686850826693</v>
      </c>
      <c r="J7830" s="11">
        <v>0.018</v>
      </c>
      <c r="K7830" s="11">
        <v>0.03748250896582093</v>
      </c>
      <c r="L7830" s="11">
        <v>0.5080032007779757</v>
      </c>
      <c r="M7830" s="11">
        <v>0.1737485572315484</v>
      </c>
      <c r="N7830" s="11">
        <v>5.755443474948319</v>
      </c>
      <c r="O7830" s="3" t="s">
        <v>321</v>
      </c>
      <c r="P7830" s="3" t="s">
        <v>311</v>
      </c>
      <c r="Q7830" s="10">
        <v>5</v>
      </c>
      <c r="R7830" s="3" t="s">
        <v>312</v>
      </c>
      <c r="S7830" s="11">
        <v>0.01257844831603808</v>
      </c>
      <c r="T7830" s="11">
        <v>0.2631722772130018</v>
      </c>
      <c r="U7830" s="11">
        <v>52.05279915777987</v>
      </c>
      <c r="V7830" s="11">
        <v>710.4161199083892</v>
      </c>
    </row>
    <row r="7831" spans="1:22" ht="18" customHeight="1">
      <c r="A7831" s="11">
        <v>2061.737442158621</v>
      </c>
      <c r="B7831" s="11">
        <v>101.0476501859432</v>
      </c>
      <c r="C7831" s="11">
        <v>468.0198172491523</v>
      </c>
      <c r="D7831" s="11">
        <v>20.92575395353301</v>
      </c>
      <c r="E7831" s="11">
        <v>75.33271423271884</v>
      </c>
      <c r="F7831" s="11">
        <v>4104.535628621896</v>
      </c>
      <c r="G7831" s="11">
        <v>1280.819997182122</v>
      </c>
      <c r="H7831" s="11">
        <v>1356.1344</v>
      </c>
      <c r="I7831" s="11">
        <v>2636.954397182122</v>
      </c>
      <c r="J7831" s="11">
        <v>0.018</v>
      </c>
      <c r="K7831" s="11">
        <v>0.03747923610367521</v>
      </c>
      <c r="L7831" s="11">
        <v>0.5079996496296545</v>
      </c>
      <c r="M7831" s="11">
        <v>0.1737193692518671</v>
      </c>
      <c r="N7831" s="11">
        <v>5.756410493006968</v>
      </c>
      <c r="O7831" s="3" t="s">
        <v>321</v>
      </c>
      <c r="P7831" s="3" t="s">
        <v>311</v>
      </c>
      <c r="Q7831" s="10">
        <v>5</v>
      </c>
      <c r="R7831" s="3" t="s">
        <v>312</v>
      </c>
      <c r="S7831" s="11">
        <v>0.01258056124029789</v>
      </c>
      <c r="T7831" s="11">
        <v>0.2632439817843747</v>
      </c>
      <c r="U7831" s="11">
        <v>52.06537971902017</v>
      </c>
      <c r="V7831" s="11">
        <v>710.6793638901736</v>
      </c>
    </row>
    <row r="7832" spans="1:22" ht="18" customHeight="1">
      <c r="A7832" s="11">
        <v>2061.952788245015</v>
      </c>
      <c r="B7832" s="11">
        <v>101.058719651117</v>
      </c>
      <c r="C7832" s="11">
        <v>468.0222030312208</v>
      </c>
      <c r="D7832" s="11">
        <v>20.92793962428167</v>
      </c>
      <c r="E7832" s="11">
        <v>75.340582647414</v>
      </c>
      <c r="F7832" s="11">
        <v>4104.556551939972</v>
      </c>
      <c r="G7832" s="11">
        <v>1281.087571483918</v>
      </c>
      <c r="H7832" s="11">
        <v>1356.1344</v>
      </c>
      <c r="I7832" s="11">
        <v>2637.221971483918</v>
      </c>
      <c r="J7832" s="11">
        <v>0.018</v>
      </c>
      <c r="K7832" s="11">
        <v>0.03747596230005594</v>
      </c>
      <c r="L7832" s="11">
        <v>0.5079960981104007</v>
      </c>
      <c r="M7832" s="11">
        <v>0.1736901728759535</v>
      </c>
      <c r="N7832" s="11">
        <v>5.757378114386372</v>
      </c>
      <c r="O7832" s="3" t="s">
        <v>321</v>
      </c>
      <c r="P7832" s="3" t="s">
        <v>311</v>
      </c>
      <c r="Q7832" s="10">
        <v>5</v>
      </c>
      <c r="R7832" s="3" t="s">
        <v>312</v>
      </c>
      <c r="S7832" s="11">
        <v>0.01258267548269192</v>
      </c>
      <c r="T7832" s="11">
        <v>0.2633157231764542</v>
      </c>
      <c r="U7832" s="11">
        <v>52.07796239450286</v>
      </c>
      <c r="V7832" s="11">
        <v>710.94267961335</v>
      </c>
    </row>
    <row r="7833" spans="1:22" ht="18" customHeight="1">
      <c r="A7833" s="11">
        <v>2062.168134331409</v>
      </c>
      <c r="B7833" s="11">
        <v>101.0697881654456</v>
      </c>
      <c r="C7833" s="11">
        <v>468.0245839119232</v>
      </c>
      <c r="D7833" s="11">
        <v>20.93012529503033</v>
      </c>
      <c r="E7833" s="11">
        <v>75.34845106210918</v>
      </c>
      <c r="F7833" s="11">
        <v>4104.577432273049</v>
      </c>
      <c r="G7833" s="11">
        <v>1281.35517373208</v>
      </c>
      <c r="H7833" s="11">
        <v>1356.1344</v>
      </c>
      <c r="I7833" s="11">
        <v>2637.48957373208</v>
      </c>
      <c r="J7833" s="11">
        <v>0.018</v>
      </c>
      <c r="K7833" s="11">
        <v>0.03747268755496316</v>
      </c>
      <c r="L7833" s="11">
        <v>0.5079925462202142</v>
      </c>
      <c r="M7833" s="11">
        <v>0.1736609681038079</v>
      </c>
      <c r="N7833" s="11">
        <v>5.758346339531163</v>
      </c>
      <c r="O7833" s="3" t="s">
        <v>321</v>
      </c>
      <c r="P7833" s="3" t="s">
        <v>311</v>
      </c>
      <c r="Q7833" s="10">
        <v>5</v>
      </c>
      <c r="R7833" s="3" t="s">
        <v>312</v>
      </c>
      <c r="S7833" s="11">
        <v>0.01258479104427329</v>
      </c>
      <c r="T7833" s="11">
        <v>0.2633875014199245</v>
      </c>
      <c r="U7833" s="11">
        <v>52.09054718554714</v>
      </c>
      <c r="V7833" s="11">
        <v>711.20606711477</v>
      </c>
    </row>
    <row r="7834" spans="1:22" ht="18" customHeight="1">
      <c r="A7834" s="11">
        <v>2062.383480417803</v>
      </c>
      <c r="B7834" s="11">
        <v>101.0808557285972</v>
      </c>
      <c r="C7834" s="11">
        <v>468.0269598912591</v>
      </c>
      <c r="D7834" s="11">
        <v>20.93231096577898</v>
      </c>
      <c r="E7834" s="11">
        <v>75.35631947680433</v>
      </c>
      <c r="F7834" s="11">
        <v>4104.598269621121</v>
      </c>
      <c r="G7834" s="11">
        <v>1281.622803926608</v>
      </c>
      <c r="H7834" s="11">
        <v>1356.1344</v>
      </c>
      <c r="I7834" s="11">
        <v>2637.757203926608</v>
      </c>
      <c r="J7834" s="11">
        <v>0.018</v>
      </c>
      <c r="K7834" s="11">
        <v>0.03746941186839685</v>
      </c>
      <c r="L7834" s="11">
        <v>0.507988993959095</v>
      </c>
      <c r="M7834" s="11">
        <v>0.1736317549354301</v>
      </c>
      <c r="N7834" s="11">
        <v>5.759315168886465</v>
      </c>
      <c r="O7834" s="3" t="s">
        <v>321</v>
      </c>
      <c r="P7834" s="3" t="s">
        <v>311</v>
      </c>
      <c r="Q7834" s="10">
        <v>5</v>
      </c>
      <c r="R7834" s="3" t="s">
        <v>312</v>
      </c>
      <c r="S7834" s="11">
        <v>0.01258690792593253</v>
      </c>
      <c r="T7834" s="11">
        <v>0.2634593165420754</v>
      </c>
      <c r="U7834" s="11">
        <v>52.10313409347307</v>
      </c>
      <c r="V7834" s="11">
        <v>711.469526431312</v>
      </c>
    </row>
    <row r="7835" spans="1:22" ht="18" customHeight="1">
      <c r="A7835" s="11">
        <v>2062.598826504197</v>
      </c>
      <c r="B7835" s="11">
        <v>101.0919223402403</v>
      </c>
      <c r="C7835" s="11">
        <v>468.0293309692285</v>
      </c>
      <c r="D7835" s="11">
        <v>20.93449663652764</v>
      </c>
      <c r="E7835" s="11">
        <v>75.3641878914995</v>
      </c>
      <c r="F7835" s="11">
        <v>4104.619063984191</v>
      </c>
      <c r="G7835" s="11">
        <v>1281.890462067502</v>
      </c>
      <c r="H7835" s="11">
        <v>1356.1344</v>
      </c>
      <c r="I7835" s="11">
        <v>2638.024862067502</v>
      </c>
      <c r="J7835" s="11">
        <v>0.018</v>
      </c>
      <c r="K7835" s="11">
        <v>0.037466135240357</v>
      </c>
      <c r="L7835" s="11">
        <v>0.5079854413270432</v>
      </c>
      <c r="M7835" s="11">
        <v>0.1736025333708202</v>
      </c>
      <c r="N7835" s="11">
        <v>5.760284602897875</v>
      </c>
      <c r="O7835" s="3" t="s">
        <v>321</v>
      </c>
      <c r="P7835" s="3" t="s">
        <v>311</v>
      </c>
      <c r="Q7835" s="10">
        <v>5</v>
      </c>
      <c r="R7835" s="3" t="s">
        <v>312</v>
      </c>
      <c r="S7835" s="11">
        <v>0.01258902612870444</v>
      </c>
      <c r="T7835" s="11">
        <v>0.2635311685732243</v>
      </c>
      <c r="U7835" s="11">
        <v>52.11572311960177</v>
      </c>
      <c r="V7835" s="11">
        <v>711.7330575998852</v>
      </c>
    </row>
    <row r="7836" spans="1:22" ht="18" customHeight="1">
      <c r="A7836" s="11">
        <v>2062.814172590591</v>
      </c>
      <c r="B7836" s="11">
        <v>101.1029880000433</v>
      </c>
      <c r="C7836" s="11">
        <v>468.0316971458314</v>
      </c>
      <c r="D7836" s="11">
        <v>20.9366823072763</v>
      </c>
      <c r="E7836" s="11">
        <v>75.37205630619466</v>
      </c>
      <c r="F7836" s="11">
        <v>4104.639815362257</v>
      </c>
      <c r="G7836" s="11">
        <v>1282.158148154763</v>
      </c>
      <c r="H7836" s="11">
        <v>1356.1344</v>
      </c>
      <c r="I7836" s="11">
        <v>2638.292548154763</v>
      </c>
      <c r="J7836" s="11">
        <v>0.018</v>
      </c>
      <c r="K7836" s="11">
        <v>0.03746285767084361</v>
      </c>
      <c r="L7836" s="11">
        <v>0.5079818883240587</v>
      </c>
      <c r="M7836" s="11">
        <v>0.173573303409978</v>
      </c>
      <c r="N7836" s="11">
        <v>5.761254642011465</v>
      </c>
      <c r="O7836" s="3" t="s">
        <v>321</v>
      </c>
      <c r="P7836" s="3" t="s">
        <v>311</v>
      </c>
      <c r="Q7836" s="10">
        <v>5</v>
      </c>
      <c r="R7836" s="3" t="s">
        <v>312</v>
      </c>
      <c r="S7836" s="11">
        <v>0.01259114565356346</v>
      </c>
      <c r="T7836" s="11">
        <v>0.2636030575424347</v>
      </c>
      <c r="U7836" s="11">
        <v>52.12831426525534</v>
      </c>
      <c r="V7836" s="11">
        <v>711.9966606574277</v>
      </c>
    </row>
    <row r="7837" spans="1:22" ht="18" customHeight="1">
      <c r="A7837" s="11">
        <v>2063.029518676985</v>
      </c>
      <c r="B7837" s="11">
        <v>101.1140527076747</v>
      </c>
      <c r="C7837" s="11">
        <v>468.0340584210681</v>
      </c>
      <c r="D7837" s="11">
        <v>20.93886797802495</v>
      </c>
      <c r="E7837" s="11">
        <v>75.37992472088983</v>
      </c>
      <c r="F7837" s="11">
        <v>4104.660523755323</v>
      </c>
      <c r="G7837" s="11">
        <v>1282.425862188389</v>
      </c>
      <c r="H7837" s="11">
        <v>1356.1344</v>
      </c>
      <c r="I7837" s="11">
        <v>2638.560262188389</v>
      </c>
      <c r="J7837" s="11">
        <v>0.018</v>
      </c>
      <c r="K7837" s="11">
        <v>0.03745957915985673</v>
      </c>
      <c r="L7837" s="11">
        <v>0.5079783349501413</v>
      </c>
      <c r="M7837" s="11">
        <v>0.1735440650529041</v>
      </c>
      <c r="N7837" s="11">
        <v>5.76222528667376</v>
      </c>
      <c r="O7837" s="3" t="s">
        <v>321</v>
      </c>
      <c r="P7837" s="3" t="s">
        <v>311</v>
      </c>
      <c r="Q7837" s="10">
        <v>5</v>
      </c>
      <c r="R7837" s="3" t="s">
        <v>312</v>
      </c>
      <c r="S7837" s="11">
        <v>0.01259326650142367</v>
      </c>
      <c r="T7837" s="11">
        <v>0.2636749834775137</v>
      </c>
      <c r="U7837" s="11">
        <v>52.14090753175677</v>
      </c>
      <c r="V7837" s="11">
        <v>712.2603356409052</v>
      </c>
    </row>
    <row r="7838" spans="1:22" ht="18" customHeight="1">
      <c r="A7838" s="11">
        <v>2063.244864763379</v>
      </c>
      <c r="B7838" s="11">
        <v>101.1251164628027</v>
      </c>
      <c r="C7838" s="11">
        <v>468.0364147949383</v>
      </c>
      <c r="D7838" s="11">
        <v>20.94105364877361</v>
      </c>
      <c r="E7838" s="11">
        <v>75.387793135585</v>
      </c>
      <c r="F7838" s="11">
        <v>4104.681189163384</v>
      </c>
      <c r="G7838" s="11">
        <v>1282.693604168383</v>
      </c>
      <c r="H7838" s="11">
        <v>1356.1344</v>
      </c>
      <c r="I7838" s="11">
        <v>2638.828004168383</v>
      </c>
      <c r="J7838" s="11">
        <v>0.018</v>
      </c>
      <c r="K7838" s="11">
        <v>0.03745629970739627</v>
      </c>
      <c r="L7838" s="11">
        <v>0.5079747812052914</v>
      </c>
      <c r="M7838" s="11">
        <v>0.1735148182995977</v>
      </c>
      <c r="N7838" s="11">
        <v>5.763196537331812</v>
      </c>
      <c r="O7838" s="3" t="s">
        <v>321</v>
      </c>
      <c r="P7838" s="3" t="s">
        <v>311</v>
      </c>
      <c r="Q7838" s="10">
        <v>5</v>
      </c>
      <c r="R7838" s="3" t="s">
        <v>312</v>
      </c>
      <c r="S7838" s="11">
        <v>0.01259538867334346</v>
      </c>
      <c r="T7838" s="11">
        <v>0.2637469464092993</v>
      </c>
      <c r="U7838" s="11">
        <v>52.15350292043011</v>
      </c>
      <c r="V7838" s="11">
        <v>712.5240825873145</v>
      </c>
    </row>
    <row r="7839" spans="1:22" ht="18" customHeight="1">
      <c r="A7839" s="11">
        <v>2063.460210849773</v>
      </c>
      <c r="B7839" s="11">
        <v>101.1361792650959</v>
      </c>
      <c r="C7839" s="11">
        <v>468.0387662674421</v>
      </c>
      <c r="D7839" s="11">
        <v>20.94323931952227</v>
      </c>
      <c r="E7839" s="11">
        <v>75.39566155028017</v>
      </c>
      <c r="F7839" s="11">
        <v>4104.701811586444</v>
      </c>
      <c r="G7839" s="11">
        <v>1282.961374094742</v>
      </c>
      <c r="H7839" s="11">
        <v>1356.1344</v>
      </c>
      <c r="I7839" s="11">
        <v>2639.095774094742</v>
      </c>
      <c r="J7839" s="11">
        <v>0.018</v>
      </c>
      <c r="K7839" s="11">
        <v>0.03745301931346232</v>
      </c>
      <c r="L7839" s="11">
        <v>0.5079712270895087</v>
      </c>
      <c r="M7839" s="11">
        <v>0.1734855631500594</v>
      </c>
      <c r="N7839" s="11">
        <v>5.764168394433098</v>
      </c>
      <c r="O7839" s="3" t="s">
        <v>321</v>
      </c>
      <c r="P7839" s="3" t="s">
        <v>311</v>
      </c>
      <c r="Q7839" s="10">
        <v>5</v>
      </c>
      <c r="R7839" s="3" t="s">
        <v>312</v>
      </c>
      <c r="S7839" s="11">
        <v>0.01259751217021852</v>
      </c>
      <c r="T7839" s="11">
        <v>0.2638189463652311</v>
      </c>
      <c r="U7839" s="11">
        <v>52.16610043260033</v>
      </c>
      <c r="V7839" s="11">
        <v>712.7879015336797</v>
      </c>
    </row>
    <row r="7840" spans="1:22" ht="18" customHeight="1">
      <c r="A7840" s="11">
        <v>2063.675556936167</v>
      </c>
      <c r="B7840" s="11">
        <v>101.1472411142226</v>
      </c>
      <c r="C7840" s="11">
        <v>468.0411128385795</v>
      </c>
      <c r="D7840" s="11">
        <v>20.94542499027092</v>
      </c>
      <c r="E7840" s="11">
        <v>75.40352996497532</v>
      </c>
      <c r="F7840" s="11">
        <v>4104.722391024501</v>
      </c>
      <c r="G7840" s="11">
        <v>1283.229171967467</v>
      </c>
      <c r="H7840" s="11">
        <v>1356.1344</v>
      </c>
      <c r="I7840" s="11">
        <v>2639.363571967467</v>
      </c>
      <c r="J7840" s="11">
        <v>0.018</v>
      </c>
      <c r="K7840" s="11">
        <v>0.03744973797805484</v>
      </c>
      <c r="L7840" s="11">
        <v>0.5079676726027933</v>
      </c>
      <c r="M7840" s="11">
        <v>0.1734562996042891</v>
      </c>
      <c r="N7840" s="11">
        <v>5.765140858425605</v>
      </c>
      <c r="O7840" s="3" t="s">
        <v>321</v>
      </c>
      <c r="P7840" s="3" t="s">
        <v>311</v>
      </c>
      <c r="Q7840" s="10">
        <v>5</v>
      </c>
      <c r="R7840" s="3" t="s">
        <v>312</v>
      </c>
      <c r="S7840" s="11">
        <v>0.01259963699308887</v>
      </c>
      <c r="T7840" s="11">
        <v>0.263890983375779</v>
      </c>
      <c r="U7840" s="11">
        <v>52.17870006959342</v>
      </c>
      <c r="V7840" s="11">
        <v>713.0517925170554</v>
      </c>
    </row>
    <row r="7841" spans="1:22" ht="18" customHeight="1">
      <c r="A7841" s="11">
        <v>2063.890903022561</v>
      </c>
      <c r="B7841" s="11">
        <v>101.1583020098513</v>
      </c>
      <c r="C7841" s="11">
        <v>468.0434545083506</v>
      </c>
      <c r="D7841" s="11">
        <v>20.94761066101958</v>
      </c>
      <c r="E7841" s="11">
        <v>75.4113983796705</v>
      </c>
      <c r="F7841" s="11">
        <v>4104.742927477557</v>
      </c>
      <c r="G7841" s="11">
        <v>1283.496997786559</v>
      </c>
      <c r="H7841" s="11">
        <v>1356.1344</v>
      </c>
      <c r="I7841" s="11">
        <v>2639.631397786559</v>
      </c>
      <c r="J7841" s="11">
        <v>0.018</v>
      </c>
      <c r="K7841" s="11">
        <v>0.03744645570117383</v>
      </c>
      <c r="L7841" s="11">
        <v>0.5079641177451452</v>
      </c>
      <c r="M7841" s="11">
        <v>0.1734270276622867</v>
      </c>
      <c r="N7841" s="11">
        <v>5.766113929757786</v>
      </c>
      <c r="O7841" s="3" t="s">
        <v>321</v>
      </c>
      <c r="P7841" s="3" t="s">
        <v>311</v>
      </c>
      <c r="Q7841" s="10">
        <v>5</v>
      </c>
      <c r="R7841" s="3" t="s">
        <v>312</v>
      </c>
      <c r="S7841" s="11">
        <v>0.01260176314293418</v>
      </c>
      <c r="T7841" s="11">
        <v>0.2639630574701586</v>
      </c>
      <c r="U7841" s="11">
        <v>52.19130183273635</v>
      </c>
      <c r="V7841" s="11">
        <v>713.3157555745256</v>
      </c>
    </row>
    <row r="7842" spans="1:22" ht="18" customHeight="1">
      <c r="A7842" s="11">
        <v>2064.106249108955</v>
      </c>
      <c r="B7842" s="11">
        <v>101.1693619516503</v>
      </c>
      <c r="C7842" s="11">
        <v>468.045791276755</v>
      </c>
      <c r="D7842" s="11">
        <v>20.94979633176824</v>
      </c>
      <c r="E7842" s="11">
        <v>75.41926679436565</v>
      </c>
      <c r="F7842" s="11">
        <v>4104.763420945607</v>
      </c>
      <c r="G7842" s="11">
        <v>1283.764851552017</v>
      </c>
      <c r="H7842" s="11">
        <v>1356.1344</v>
      </c>
      <c r="I7842" s="11">
        <v>2639.899251552017</v>
      </c>
      <c r="J7842" s="11">
        <v>0.018</v>
      </c>
      <c r="K7842" s="11">
        <v>0.03744317248281927</v>
      </c>
      <c r="L7842" s="11">
        <v>0.5079605625165644</v>
      </c>
      <c r="M7842" s="11">
        <v>0.1733977473240519</v>
      </c>
      <c r="N7842" s="11">
        <v>5.767087608878589</v>
      </c>
      <c r="O7842" s="3" t="s">
        <v>321</v>
      </c>
      <c r="P7842" s="3" t="s">
        <v>311</v>
      </c>
      <c r="Q7842" s="10">
        <v>5</v>
      </c>
      <c r="R7842" s="3" t="s">
        <v>312</v>
      </c>
      <c r="S7842" s="11">
        <v>0.0126038906206737</v>
      </c>
      <c r="T7842" s="11">
        <v>0.264035168676328</v>
      </c>
      <c r="U7842" s="11">
        <v>52.20390572335702</v>
      </c>
      <c r="V7842" s="11">
        <v>713.5797907432019</v>
      </c>
    </row>
    <row r="7843" spans="1:22" ht="18" customHeight="1">
      <c r="A7843" s="11">
        <v>2064.321595195348</v>
      </c>
      <c r="B7843" s="11">
        <v>101.180420939288</v>
      </c>
      <c r="C7843" s="11">
        <v>468.0481231437932</v>
      </c>
      <c r="D7843" s="11">
        <v>20.95198200251689</v>
      </c>
      <c r="E7843" s="11">
        <v>75.42713520906082</v>
      </c>
      <c r="F7843" s="11">
        <v>4104.783871428656</v>
      </c>
      <c r="G7843" s="11">
        <v>1284.032733263841</v>
      </c>
      <c r="H7843" s="11">
        <v>1356.1344</v>
      </c>
      <c r="I7843" s="11">
        <v>2640.167133263841</v>
      </c>
      <c r="J7843" s="11">
        <v>0.018</v>
      </c>
      <c r="K7843" s="11">
        <v>0.0374398883229912</v>
      </c>
      <c r="L7843" s="11">
        <v>0.507957006917051</v>
      </c>
      <c r="M7843" s="11">
        <v>0.1733684585895852</v>
      </c>
      <c r="N7843" s="11">
        <v>5.768061896237413</v>
      </c>
      <c r="O7843" s="3" t="s">
        <v>321</v>
      </c>
      <c r="P7843" s="3" t="s">
        <v>311</v>
      </c>
      <c r="Q7843" s="10">
        <v>5</v>
      </c>
      <c r="R7843" s="3" t="s">
        <v>312</v>
      </c>
      <c r="S7843" s="11">
        <v>0.01260601942735064</v>
      </c>
      <c r="T7843" s="11">
        <v>0.2641073170248501</v>
      </c>
      <c r="U7843" s="11">
        <v>52.21651174278438</v>
      </c>
      <c r="V7843" s="11">
        <v>713.8438980602267</v>
      </c>
    </row>
    <row r="7844" spans="1:22" ht="18" customHeight="1">
      <c r="A7844" s="11">
        <v>2064.536941281743</v>
      </c>
      <c r="B7844" s="11">
        <v>101.191478972433</v>
      </c>
      <c r="C7844" s="11">
        <v>468.050450109465</v>
      </c>
      <c r="D7844" s="11">
        <v>20.95416767326555</v>
      </c>
      <c r="E7844" s="11">
        <v>75.43500362375599</v>
      </c>
      <c r="F7844" s="11">
        <v>4104.804278926704</v>
      </c>
      <c r="G7844" s="11">
        <v>1284.300642922032</v>
      </c>
      <c r="H7844" s="11">
        <v>1356.1344</v>
      </c>
      <c r="I7844" s="11">
        <v>2640.435042922032</v>
      </c>
      <c r="J7844" s="11">
        <v>0.018</v>
      </c>
      <c r="K7844" s="11">
        <v>0.0374366032216896</v>
      </c>
      <c r="L7844" s="11">
        <v>0.5079534509466048</v>
      </c>
      <c r="M7844" s="11">
        <v>0.1733391614588864</v>
      </c>
      <c r="N7844" s="11">
        <v>5.769036792284161</v>
      </c>
      <c r="O7844" s="3" t="s">
        <v>321</v>
      </c>
      <c r="P7844" s="3" t="s">
        <v>311</v>
      </c>
      <c r="Q7844" s="10">
        <v>5</v>
      </c>
      <c r="R7844" s="3" t="s">
        <v>312</v>
      </c>
      <c r="S7844" s="11">
        <v>0.0126081495639478</v>
      </c>
      <c r="T7844" s="11">
        <v>0.2641795025450316</v>
      </c>
      <c r="U7844" s="11">
        <v>52.22911989234832</v>
      </c>
      <c r="V7844" s="11">
        <v>714.1080775627718</v>
      </c>
    </row>
    <row r="7845" spans="1:22" ht="18" customHeight="1">
      <c r="A7845" s="11">
        <v>2064.752287368137</v>
      </c>
      <c r="B7845" s="11">
        <v>101.2025360507535</v>
      </c>
      <c r="C7845" s="11">
        <v>468.0527721737702</v>
      </c>
      <c r="D7845" s="11">
        <v>20.95635334401421</v>
      </c>
      <c r="E7845" s="11">
        <v>75.44287203845114</v>
      </c>
      <c r="F7845" s="11">
        <v>4104.824643439746</v>
      </c>
      <c r="G7845" s="11">
        <v>1284.568580526588</v>
      </c>
      <c r="H7845" s="11">
        <v>1356.1344</v>
      </c>
      <c r="I7845" s="11">
        <v>2640.702980526588</v>
      </c>
      <c r="J7845" s="11">
        <v>0.018</v>
      </c>
      <c r="K7845" s="11">
        <v>0.03743331717891445</v>
      </c>
      <c r="L7845" s="11">
        <v>0.507949894605226</v>
      </c>
      <c r="M7845" s="11">
        <v>0.1733098559319552</v>
      </c>
      <c r="N7845" s="11">
        <v>5.770012297469217</v>
      </c>
      <c r="O7845" s="3" t="s">
        <v>321</v>
      </c>
      <c r="P7845" s="3" t="s">
        <v>311</v>
      </c>
      <c r="Q7845" s="10">
        <v>5</v>
      </c>
      <c r="R7845" s="3" t="s">
        <v>312</v>
      </c>
      <c r="S7845" s="11">
        <v>0.01261028103138755</v>
      </c>
      <c r="T7845" s="11">
        <v>0.2642517252649214</v>
      </c>
      <c r="U7845" s="11">
        <v>52.24173017337971</v>
      </c>
      <c r="V7845" s="11">
        <v>714.3723292880367</v>
      </c>
    </row>
    <row r="7846" spans="1:22" ht="18" customHeight="1">
      <c r="A7846" s="11">
        <v>2064.967633454531</v>
      </c>
      <c r="B7846" s="11">
        <v>101.213592173918</v>
      </c>
      <c r="C7846" s="11">
        <v>468.0550893367093</v>
      </c>
      <c r="D7846" s="11">
        <v>20.95853901476286</v>
      </c>
      <c r="E7846" s="11">
        <v>75.45074045314631</v>
      </c>
      <c r="F7846" s="11">
        <v>4104.844964967789</v>
      </c>
      <c r="G7846" s="11">
        <v>1284.836546077511</v>
      </c>
      <c r="H7846" s="11">
        <v>1356.1344</v>
      </c>
      <c r="I7846" s="11">
        <v>2640.970946077511</v>
      </c>
      <c r="J7846" s="11">
        <v>0.018</v>
      </c>
      <c r="K7846" s="11">
        <v>0.0374300301946658</v>
      </c>
      <c r="L7846" s="11">
        <v>0.5079463378929144</v>
      </c>
      <c r="M7846" s="11">
        <v>0.1732805420087923</v>
      </c>
      <c r="N7846" s="11">
        <v>5.770988412243422</v>
      </c>
      <c r="O7846" s="3" t="s">
        <v>321</v>
      </c>
      <c r="P7846" s="3" t="s">
        <v>311</v>
      </c>
      <c r="Q7846" s="10">
        <v>5</v>
      </c>
      <c r="R7846" s="3" t="s">
        <v>312</v>
      </c>
      <c r="S7846" s="11">
        <v>0.01261241383071628</v>
      </c>
      <c r="T7846" s="11">
        <v>0.2643239852151753</v>
      </c>
      <c r="U7846" s="11">
        <v>52.25434258721042</v>
      </c>
      <c r="V7846" s="11">
        <v>714.6366532732518</v>
      </c>
    </row>
    <row r="7847" spans="1:22" ht="18" customHeight="1">
      <c r="A7847" s="11">
        <v>2065.182979540924</v>
      </c>
      <c r="B7847" s="11">
        <v>101.2246473415949</v>
      </c>
      <c r="C7847" s="11">
        <v>468.0574015982818</v>
      </c>
      <c r="D7847" s="11">
        <v>20.96072468551152</v>
      </c>
      <c r="E7847" s="11">
        <v>75.45860886784148</v>
      </c>
      <c r="F7847" s="11">
        <v>4104.865243510828</v>
      </c>
      <c r="G7847" s="11">
        <v>1285.104539574801</v>
      </c>
      <c r="H7847" s="11">
        <v>1356.1344</v>
      </c>
      <c r="I7847" s="11">
        <v>2641.2389395748</v>
      </c>
      <c r="J7847" s="11">
        <v>0.018</v>
      </c>
      <c r="K7847" s="11">
        <v>0.03742674226894362</v>
      </c>
      <c r="L7847" s="11">
        <v>0.5079427808096701</v>
      </c>
      <c r="M7847" s="11">
        <v>0.1732512196893972</v>
      </c>
      <c r="N7847" s="11">
        <v>5.771965137058132</v>
      </c>
      <c r="O7847" s="3" t="s">
        <v>321</v>
      </c>
      <c r="P7847" s="3" t="s">
        <v>311</v>
      </c>
      <c r="Q7847" s="10">
        <v>5</v>
      </c>
      <c r="R7847" s="3" t="s">
        <v>312</v>
      </c>
      <c r="S7847" s="11">
        <v>0.01261454796291994</v>
      </c>
      <c r="T7847" s="11">
        <v>0.2643962824251918</v>
      </c>
      <c r="U7847" s="11">
        <v>52.26695713517334</v>
      </c>
      <c r="V7847" s="11">
        <v>714.901049555677</v>
      </c>
    </row>
    <row r="7848" spans="1:22" ht="18" customHeight="1">
      <c r="A7848" s="11">
        <v>2065.398325627319</v>
      </c>
      <c r="B7848" s="11">
        <v>101.2357015534526</v>
      </c>
      <c r="C7848" s="11">
        <v>468.0597089584878</v>
      </c>
      <c r="D7848" s="11">
        <v>20.96291035626018</v>
      </c>
      <c r="E7848" s="11">
        <v>75.46647728253664</v>
      </c>
      <c r="F7848" s="11">
        <v>4104.885479068863</v>
      </c>
      <c r="G7848" s="11">
        <v>1285.372561018456</v>
      </c>
      <c r="H7848" s="11">
        <v>1356.1344</v>
      </c>
      <c r="I7848" s="11">
        <v>2641.506961018456</v>
      </c>
      <c r="J7848" s="11">
        <v>0.018</v>
      </c>
      <c r="K7848" s="11">
        <v>0.03742345340174789</v>
      </c>
      <c r="L7848" s="11">
        <v>0.5079392233554932</v>
      </c>
      <c r="M7848" s="11">
        <v>0.1732218889737698</v>
      </c>
      <c r="N7848" s="11">
        <v>5.772942472365173</v>
      </c>
      <c r="O7848" s="3" t="s">
        <v>321</v>
      </c>
      <c r="P7848" s="3" t="s">
        <v>311</v>
      </c>
      <c r="Q7848" s="10">
        <v>5</v>
      </c>
      <c r="R7848" s="3" t="s">
        <v>312</v>
      </c>
      <c r="S7848" s="11">
        <v>0.01261668342892404</v>
      </c>
      <c r="T7848" s="11">
        <v>0.2644686169231111</v>
      </c>
      <c r="U7848" s="11">
        <v>52.27957381860227</v>
      </c>
      <c r="V7848" s="11">
        <v>715.1655181726001</v>
      </c>
    </row>
    <row r="7849" spans="1:22" ht="18" customHeight="1">
      <c r="A7849" s="11">
        <v>2065.613671713713</v>
      </c>
      <c r="B7849" s="11">
        <v>101.2467548091595</v>
      </c>
      <c r="C7849" s="11">
        <v>468.0620114173277</v>
      </c>
      <c r="D7849" s="11">
        <v>20.96509602700884</v>
      </c>
      <c r="E7849" s="11">
        <v>75.47434569723181</v>
      </c>
      <c r="F7849" s="11">
        <v>4104.905671641898</v>
      </c>
      <c r="G7849" s="11">
        <v>1285.640610408478</v>
      </c>
      <c r="H7849" s="11">
        <v>1356.1344</v>
      </c>
      <c r="I7849" s="11">
        <v>2641.775010408478</v>
      </c>
      <c r="J7849" s="11">
        <v>0.018</v>
      </c>
      <c r="K7849" s="11">
        <v>0.03742016359307865</v>
      </c>
      <c r="L7849" s="11">
        <v>0.5079356655303836</v>
      </c>
      <c r="M7849" s="11">
        <v>0.1731925498619106</v>
      </c>
      <c r="N7849" s="11">
        <v>5.773920418616837</v>
      </c>
      <c r="O7849" s="3" t="s">
        <v>321</v>
      </c>
      <c r="P7849" s="3" t="s">
        <v>311</v>
      </c>
      <c r="Q7849" s="10">
        <v>5</v>
      </c>
      <c r="R7849" s="3" t="s">
        <v>312</v>
      </c>
      <c r="S7849" s="11">
        <v>0.01261882022979868</v>
      </c>
      <c r="T7849" s="11">
        <v>0.2645409887401122</v>
      </c>
      <c r="U7849" s="11">
        <v>52.29219263883206</v>
      </c>
      <c r="V7849" s="11">
        <v>715.4300591613402</v>
      </c>
    </row>
    <row r="7850" spans="1:22" ht="18" customHeight="1">
      <c r="A7850" s="11">
        <v>2065.829017800107</v>
      </c>
      <c r="B7850" s="11">
        <v>101.257807108384</v>
      </c>
      <c r="C7850" s="11">
        <v>468.0643089748008</v>
      </c>
      <c r="D7850" s="11">
        <v>20.96728169775749</v>
      </c>
      <c r="E7850" s="11">
        <v>75.48221411192698</v>
      </c>
      <c r="F7850" s="11">
        <v>4104.925821229927</v>
      </c>
      <c r="G7850" s="11">
        <v>1285.908687744865</v>
      </c>
      <c r="H7850" s="11">
        <v>1356.1344</v>
      </c>
      <c r="I7850" s="11">
        <v>2642.043087744865</v>
      </c>
      <c r="J7850" s="11">
        <v>0.018</v>
      </c>
      <c r="K7850" s="11">
        <v>0.03741687284293586</v>
      </c>
      <c r="L7850" s="11">
        <v>0.5079321073343411</v>
      </c>
      <c r="M7850" s="11">
        <v>0.1731632023538189</v>
      </c>
      <c r="N7850" s="11">
        <v>5.774898976265937</v>
      </c>
      <c r="O7850" s="3" t="s">
        <v>321</v>
      </c>
      <c r="P7850" s="3" t="s">
        <v>311</v>
      </c>
      <c r="Q7850" s="10">
        <v>5</v>
      </c>
      <c r="R7850" s="3" t="s">
        <v>312</v>
      </c>
      <c r="S7850" s="11">
        <v>0.01262095836645093</v>
      </c>
      <c r="T7850" s="11">
        <v>0.264613397903966</v>
      </c>
      <c r="U7850" s="11">
        <v>52.30481359719851</v>
      </c>
      <c r="V7850" s="11">
        <v>715.6946725592442</v>
      </c>
    </row>
    <row r="7851" spans="1:22" ht="18" customHeight="1">
      <c r="A7851" s="11">
        <v>2066.0443638865</v>
      </c>
      <c r="B7851" s="11">
        <v>101.2688584507945</v>
      </c>
      <c r="C7851" s="11">
        <v>468.0666016309077</v>
      </c>
      <c r="D7851" s="11">
        <v>20.96946736850615</v>
      </c>
      <c r="E7851" s="11">
        <v>75.49008252662213</v>
      </c>
      <c r="F7851" s="11">
        <v>4104.945927832956</v>
      </c>
      <c r="G7851" s="11">
        <v>1286.176793027619</v>
      </c>
      <c r="H7851" s="11">
        <v>1356.1344</v>
      </c>
      <c r="I7851" s="11">
        <v>2642.311193027619</v>
      </c>
      <c r="J7851" s="11">
        <v>0.018</v>
      </c>
      <c r="K7851" s="11">
        <v>0.03741358115131956</v>
      </c>
      <c r="L7851" s="11">
        <v>0.5079285487673662</v>
      </c>
      <c r="M7851" s="11">
        <v>0.1731338464494953</v>
      </c>
      <c r="N7851" s="11">
        <v>5.775878145765732</v>
      </c>
      <c r="O7851" s="3" t="s">
        <v>321</v>
      </c>
      <c r="P7851" s="3" t="s">
        <v>311</v>
      </c>
      <c r="Q7851" s="10">
        <v>5</v>
      </c>
      <c r="R7851" s="3" t="s">
        <v>312</v>
      </c>
      <c r="S7851" s="11">
        <v>0.01262309783993253</v>
      </c>
      <c r="T7851" s="11">
        <v>0.264685844445484</v>
      </c>
      <c r="U7851" s="11">
        <v>52.31743669503845</v>
      </c>
      <c r="V7851" s="11">
        <v>715.9593584036896</v>
      </c>
    </row>
    <row r="7852" spans="1:22" ht="18" customHeight="1">
      <c r="A7852" s="11">
        <v>2066.259709972895</v>
      </c>
      <c r="B7852" s="11">
        <v>101.2799088360595</v>
      </c>
      <c r="C7852" s="11">
        <v>468.0688893856482</v>
      </c>
      <c r="D7852" s="11">
        <v>20.97165303925481</v>
      </c>
      <c r="E7852" s="11">
        <v>75.49795094131731</v>
      </c>
      <c r="F7852" s="11">
        <v>4104.965991450982</v>
      </c>
      <c r="G7852" s="11">
        <v>1286.44492625674</v>
      </c>
      <c r="H7852" s="11">
        <v>1356.1344</v>
      </c>
      <c r="I7852" s="11">
        <v>2642.57932625674</v>
      </c>
      <c r="J7852" s="11">
        <v>0.018</v>
      </c>
      <c r="K7852" s="11">
        <v>0.03741028851822972</v>
      </c>
      <c r="L7852" s="11">
        <v>0.5079249898294583</v>
      </c>
      <c r="M7852" s="11">
        <v>0.1731044821489396</v>
      </c>
      <c r="N7852" s="11">
        <v>5.776857927569991</v>
      </c>
      <c r="O7852" s="3" t="s">
        <v>321</v>
      </c>
      <c r="P7852" s="3" t="s">
        <v>311</v>
      </c>
      <c r="Q7852" s="10">
        <v>5</v>
      </c>
      <c r="R7852" s="3" t="s">
        <v>312</v>
      </c>
      <c r="S7852" s="11">
        <v>0.01262523865123471</v>
      </c>
      <c r="T7852" s="11">
        <v>0.2647583283942189</v>
      </c>
      <c r="U7852" s="11">
        <v>52.33006193368968</v>
      </c>
      <c r="V7852" s="11">
        <v>716.2241167320839</v>
      </c>
    </row>
    <row r="7853" spans="1:22" ht="18" customHeight="1">
      <c r="A7853" s="11">
        <v>2066.475056059288</v>
      </c>
      <c r="B7853" s="11">
        <v>101.2909582638474</v>
      </c>
      <c r="C7853" s="11">
        <v>468.0711722390224</v>
      </c>
      <c r="D7853" s="11">
        <v>20.97383871000346</v>
      </c>
      <c r="E7853" s="11">
        <v>75.50581935601247</v>
      </c>
      <c r="F7853" s="11">
        <v>4104.986012084007</v>
      </c>
      <c r="G7853" s="11">
        <v>1286.713087432226</v>
      </c>
      <c r="H7853" s="11">
        <v>1356.1344</v>
      </c>
      <c r="I7853" s="11">
        <v>2642.847487432226</v>
      </c>
      <c r="J7853" s="11">
        <v>0.018</v>
      </c>
      <c r="K7853" s="11">
        <v>0.03740699494366638</v>
      </c>
      <c r="L7853" s="11">
        <v>0.5079214305206179</v>
      </c>
      <c r="M7853" s="11">
        <v>0.173075109452152</v>
      </c>
      <c r="N7853" s="11">
        <v>5.777838322132957</v>
      </c>
      <c r="O7853" s="3" t="s">
        <v>321</v>
      </c>
      <c r="P7853" s="3" t="s">
        <v>311</v>
      </c>
      <c r="Q7853" s="10">
        <v>5</v>
      </c>
      <c r="R7853" s="3" t="s">
        <v>312</v>
      </c>
      <c r="S7853" s="11">
        <v>0.01262738080128821</v>
      </c>
      <c r="T7853" s="11">
        <v>0.264830849778463</v>
      </c>
      <c r="U7853" s="11">
        <v>52.34268931449097</v>
      </c>
      <c r="V7853" s="11">
        <v>716.4889475818624</v>
      </c>
    </row>
    <row r="7854" spans="1:22" ht="18" customHeight="1">
      <c r="A7854" s="11">
        <v>2066.690402145683</v>
      </c>
      <c r="B7854" s="11">
        <v>101.3020067338264</v>
      </c>
      <c r="C7854" s="11">
        <v>468.0734501910298</v>
      </c>
      <c r="D7854" s="11">
        <v>20.97602438075212</v>
      </c>
      <c r="E7854" s="11">
        <v>75.51368777070763</v>
      </c>
      <c r="F7854" s="11">
        <v>4105.005989732026</v>
      </c>
      <c r="G7854" s="11">
        <v>1286.981276554079</v>
      </c>
      <c r="H7854" s="11">
        <v>1356.1344</v>
      </c>
      <c r="I7854" s="11">
        <v>2643.115676554079</v>
      </c>
      <c r="J7854" s="11">
        <v>0.018</v>
      </c>
      <c r="K7854" s="11">
        <v>0.03740370042762948</v>
      </c>
      <c r="L7854" s="11">
        <v>0.5079178708408448</v>
      </c>
      <c r="M7854" s="11">
        <v>0.173045728359132</v>
      </c>
      <c r="N7854" s="11">
        <v>5.778819329909381</v>
      </c>
      <c r="O7854" s="3" t="s">
        <v>321</v>
      </c>
      <c r="P7854" s="3" t="s">
        <v>311</v>
      </c>
      <c r="Q7854" s="10">
        <v>5</v>
      </c>
      <c r="R7854" s="3" t="s">
        <v>312</v>
      </c>
      <c r="S7854" s="11">
        <v>0.01262952429114798</v>
      </c>
      <c r="T7854" s="11">
        <v>0.2649034086291219</v>
      </c>
      <c r="U7854" s="11">
        <v>52.35531883878212</v>
      </c>
      <c r="V7854" s="11">
        <v>716.7538509904915</v>
      </c>
    </row>
    <row r="7855" spans="1:22" ht="18" customHeight="1">
      <c r="A7855" s="11">
        <v>2066.905748232077</v>
      </c>
      <c r="B7855" s="11">
        <v>101.3130542456652</v>
      </c>
      <c r="C7855" s="11">
        <v>468.0757232416713</v>
      </c>
      <c r="D7855" s="11">
        <v>20.97821005150078</v>
      </c>
      <c r="E7855" s="11">
        <v>75.5215561854028</v>
      </c>
      <c r="F7855" s="11">
        <v>4105.025924395046</v>
      </c>
      <c r="G7855" s="11">
        <v>1287.249493622298</v>
      </c>
      <c r="H7855" s="11">
        <v>1356.1344</v>
      </c>
      <c r="I7855" s="11">
        <v>2643.383893622298</v>
      </c>
      <c r="J7855" s="11">
        <v>0.018</v>
      </c>
      <c r="K7855" s="11">
        <v>0.03740040497011908</v>
      </c>
      <c r="L7855" s="11">
        <v>0.5079143107901389</v>
      </c>
      <c r="M7855" s="11">
        <v>0.1730163388698802</v>
      </c>
      <c r="N7855" s="11">
        <v>5.779800951354466</v>
      </c>
      <c r="O7855" s="3" t="s">
        <v>321</v>
      </c>
      <c r="P7855" s="3" t="s">
        <v>311</v>
      </c>
      <c r="Q7855" s="10">
        <v>5</v>
      </c>
      <c r="R7855" s="3" t="s">
        <v>312</v>
      </c>
      <c r="S7855" s="11">
        <v>0.01263166912180847</v>
      </c>
      <c r="T7855" s="11">
        <v>0.2649760049758412</v>
      </c>
      <c r="U7855" s="11">
        <v>52.36795050790393</v>
      </c>
      <c r="V7855" s="11">
        <v>717.0188269954674</v>
      </c>
    </row>
    <row r="7856" spans="1:22" ht="18" customHeight="1">
      <c r="A7856" s="11">
        <v>2067.121094318471</v>
      </c>
      <c r="B7856" s="11">
        <v>101.3241007990319</v>
      </c>
      <c r="C7856" s="11">
        <v>468.077991390946</v>
      </c>
      <c r="D7856" s="11">
        <v>20.98039572224943</v>
      </c>
      <c r="E7856" s="11">
        <v>75.52942460009797</v>
      </c>
      <c r="F7856" s="11">
        <v>4105.04581607306</v>
      </c>
      <c r="G7856" s="11">
        <v>1287.517738636883</v>
      </c>
      <c r="H7856" s="11">
        <v>1356.1344</v>
      </c>
      <c r="I7856" s="11">
        <v>2643.652138636883</v>
      </c>
      <c r="J7856" s="11">
        <v>0.018</v>
      </c>
      <c r="K7856" s="11">
        <v>0.03739710857113511</v>
      </c>
      <c r="L7856" s="11">
        <v>0.5079107503685004</v>
      </c>
      <c r="M7856" s="11">
        <v>0.1729869409843958</v>
      </c>
      <c r="N7856" s="11">
        <v>5.780783186923943</v>
      </c>
      <c r="O7856" s="3" t="s">
        <v>321</v>
      </c>
      <c r="P7856" s="3" t="s">
        <v>311</v>
      </c>
      <c r="Q7856" s="10">
        <v>5</v>
      </c>
      <c r="R7856" s="3" t="s">
        <v>312</v>
      </c>
      <c r="S7856" s="11">
        <v>0.01263381529420357</v>
      </c>
      <c r="T7856" s="11">
        <v>0.2650486388470051</v>
      </c>
      <c r="U7856" s="11">
        <v>52.38058432319813</v>
      </c>
      <c r="V7856" s="11">
        <v>717.2838756343144</v>
      </c>
    </row>
    <row r="7857" spans="1:22" ht="18" customHeight="1">
      <c r="A7857" s="11">
        <v>2067.336440404865</v>
      </c>
      <c r="B7857" s="11">
        <v>101.3351463935952</v>
      </c>
      <c r="C7857" s="11">
        <v>468.0802546388545</v>
      </c>
      <c r="D7857" s="11">
        <v>20.98258139299809</v>
      </c>
      <c r="E7857" s="11">
        <v>75.53729301479314</v>
      </c>
      <c r="F7857" s="11">
        <v>4105.065664766073</v>
      </c>
      <c r="G7857" s="11">
        <v>1287.786011597835</v>
      </c>
      <c r="H7857" s="11">
        <v>1356.1344</v>
      </c>
      <c r="I7857" s="11">
        <v>2643.920411597835</v>
      </c>
      <c r="J7857" s="11">
        <v>0.018</v>
      </c>
      <c r="K7857" s="11">
        <v>0.03739381123067764</v>
      </c>
      <c r="L7857" s="11">
        <v>0.5079071895759292</v>
      </c>
      <c r="M7857" s="11">
        <v>0.1729575347026797</v>
      </c>
      <c r="N7857" s="11">
        <v>5.781766037073991</v>
      </c>
      <c r="O7857" s="3" t="s">
        <v>321</v>
      </c>
      <c r="P7857" s="3" t="s">
        <v>311</v>
      </c>
      <c r="Q7857" s="10">
        <v>5</v>
      </c>
      <c r="R7857" s="3" t="s">
        <v>312</v>
      </c>
      <c r="S7857" s="11">
        <v>0.01263596280941199</v>
      </c>
      <c r="T7857" s="11">
        <v>0.2651213102740445</v>
      </c>
      <c r="U7857" s="11">
        <v>52.39322028600754</v>
      </c>
      <c r="V7857" s="11">
        <v>717.5489969445885</v>
      </c>
    </row>
    <row r="7858" spans="1:22" ht="18" customHeight="1">
      <c r="A7858" s="11">
        <v>2067.551786491259</v>
      </c>
      <c r="B7858" s="11">
        <v>101.3461910290233</v>
      </c>
      <c r="C7858" s="11">
        <v>468.0825129853963</v>
      </c>
      <c r="D7858" s="11">
        <v>20.98476706374675</v>
      </c>
      <c r="E7858" s="11">
        <v>75.54516142948829</v>
      </c>
      <c r="F7858" s="11">
        <v>4105.085470474082</v>
      </c>
      <c r="G7858" s="11">
        <v>1288.054312505153</v>
      </c>
      <c r="H7858" s="11">
        <v>1356.1344</v>
      </c>
      <c r="I7858" s="11">
        <v>2644.188712505153</v>
      </c>
      <c r="J7858" s="11">
        <v>0.018</v>
      </c>
      <c r="K7858" s="11">
        <v>0.03739051294874662</v>
      </c>
      <c r="L7858" s="11">
        <v>0.5079036284124252</v>
      </c>
      <c r="M7858" s="11">
        <v>0.1729281200247312</v>
      </c>
      <c r="N7858" s="11">
        <v>5.782749502261318</v>
      </c>
      <c r="O7858" s="3" t="s">
        <v>321</v>
      </c>
      <c r="P7858" s="3" t="s">
        <v>311</v>
      </c>
      <c r="Q7858" s="10">
        <v>5</v>
      </c>
      <c r="R7858" s="3" t="s">
        <v>312</v>
      </c>
      <c r="S7858" s="11">
        <v>0.01263811166834922</v>
      </c>
      <c r="T7858" s="11">
        <v>0.2651940192849742</v>
      </c>
      <c r="U7858" s="11">
        <v>52.40585839767589</v>
      </c>
      <c r="V7858" s="11">
        <v>717.8141909638734</v>
      </c>
    </row>
    <row r="7859" spans="1:22" ht="18" customHeight="1">
      <c r="A7859" s="11">
        <v>2067.767132577653</v>
      </c>
      <c r="B7859" s="11">
        <v>101.3572347049848</v>
      </c>
      <c r="C7859" s="11">
        <v>468.0847664305719</v>
      </c>
      <c r="D7859" s="11">
        <v>20.9869527344954</v>
      </c>
      <c r="E7859" s="11">
        <v>75.55302984418346</v>
      </c>
      <c r="F7859" s="11">
        <v>4105.10523319709</v>
      </c>
      <c r="G7859" s="11">
        <v>1288.322641358837</v>
      </c>
      <c r="H7859" s="11">
        <v>1356.1344</v>
      </c>
      <c r="I7859" s="11">
        <v>2644.457041358836</v>
      </c>
      <c r="J7859" s="11">
        <v>0.018</v>
      </c>
      <c r="K7859" s="11">
        <v>0.03738721372534209</v>
      </c>
      <c r="L7859" s="11">
        <v>0.5079000668779886</v>
      </c>
      <c r="M7859" s="11">
        <v>0.1728986969505508</v>
      </c>
      <c r="N7859" s="11">
        <v>5.783733582943086</v>
      </c>
      <c r="O7859" s="3" t="s">
        <v>321</v>
      </c>
      <c r="P7859" s="3" t="s">
        <v>311</v>
      </c>
      <c r="Q7859" s="10">
        <v>5</v>
      </c>
      <c r="R7859" s="3" t="s">
        <v>312</v>
      </c>
      <c r="S7859" s="11">
        <v>0.01264026187207558</v>
      </c>
      <c r="T7859" s="11">
        <v>0.265266765910857</v>
      </c>
      <c r="U7859" s="11">
        <v>52.41849865954797</v>
      </c>
      <c r="V7859" s="11">
        <v>718.0794577297843</v>
      </c>
    </row>
    <row r="7860" spans="1:22" ht="18" customHeight="1">
      <c r="A7860" s="11">
        <v>2067.982478664047</v>
      </c>
      <c r="B7860" s="11">
        <v>101.3682774211479</v>
      </c>
      <c r="C7860" s="11">
        <v>468.087014974381</v>
      </c>
      <c r="D7860" s="11">
        <v>20.98913840524406</v>
      </c>
      <c r="E7860" s="11">
        <v>75.56089825887862</v>
      </c>
      <c r="F7860" s="11">
        <v>4105.124952935093</v>
      </c>
      <c r="G7860" s="11">
        <v>1288.590998158887</v>
      </c>
      <c r="H7860" s="11">
        <v>1356.1344</v>
      </c>
      <c r="I7860" s="11">
        <v>2644.725398158887</v>
      </c>
      <c r="J7860" s="11">
        <v>0.018</v>
      </c>
      <c r="K7860" s="11">
        <v>0.037383913560464</v>
      </c>
      <c r="L7860" s="11">
        <v>0.5078965049726193</v>
      </c>
      <c r="M7860" s="11">
        <v>0.1728692654801381</v>
      </c>
      <c r="N7860" s="11">
        <v>5.784718279576976</v>
      </c>
      <c r="O7860" s="3" t="s">
        <v>321</v>
      </c>
      <c r="P7860" s="3" t="s">
        <v>311</v>
      </c>
      <c r="Q7860" s="10">
        <v>5</v>
      </c>
      <c r="R7860" s="3" t="s">
        <v>312</v>
      </c>
      <c r="S7860" s="11">
        <v>0.01264241342159086</v>
      </c>
      <c r="T7860" s="11">
        <v>0.2653395501814942</v>
      </c>
      <c r="U7860" s="11">
        <v>52.43114107296956</v>
      </c>
      <c r="V7860" s="11">
        <v>718.3447972799657</v>
      </c>
    </row>
    <row r="7861" spans="1:22" ht="18" customHeight="1">
      <c r="A7861" s="11">
        <v>2068.19782475044</v>
      </c>
      <c r="B7861" s="11">
        <v>101.3793191771811</v>
      </c>
      <c r="C7861" s="11">
        <v>468.0892586168239</v>
      </c>
      <c r="D7861" s="11">
        <v>20.99132407599272</v>
      </c>
      <c r="E7861" s="11">
        <v>75.56876667357379</v>
      </c>
      <c r="F7861" s="11">
        <v>4105.144629688098</v>
      </c>
      <c r="G7861" s="11">
        <v>1288.859382905303</v>
      </c>
      <c r="H7861" s="11">
        <v>1356.1344</v>
      </c>
      <c r="I7861" s="11">
        <v>2644.993782905303</v>
      </c>
      <c r="J7861" s="11">
        <v>0.018</v>
      </c>
      <c r="K7861" s="11">
        <v>0.03738061245411244</v>
      </c>
      <c r="L7861" s="11">
        <v>0.5078929426963171</v>
      </c>
      <c r="M7861" s="11">
        <v>0.1728398256134936</v>
      </c>
      <c r="N7861" s="11">
        <v>5.785703592621132</v>
      </c>
      <c r="O7861" s="3" t="s">
        <v>321</v>
      </c>
      <c r="P7861" s="3" t="s">
        <v>311</v>
      </c>
      <c r="Q7861" s="10">
        <v>5</v>
      </c>
      <c r="R7861" s="3" t="s">
        <v>312</v>
      </c>
      <c r="S7861" s="11">
        <v>0.01264456631783424</v>
      </c>
      <c r="T7861" s="11">
        <v>0.2654123721254241</v>
      </c>
      <c r="U7861" s="11">
        <v>52.44378563928739</v>
      </c>
      <c r="V7861" s="11">
        <v>718.6102096520912</v>
      </c>
    </row>
    <row r="7862" spans="1:22" ht="18" customHeight="1">
      <c r="A7862" s="11">
        <v>2068.413170836834</v>
      </c>
      <c r="B7862" s="11">
        <v>101.3903599727529</v>
      </c>
      <c r="C7862" s="11">
        <v>468.0914973579003</v>
      </c>
      <c r="D7862" s="11">
        <v>20.99350974674137</v>
      </c>
      <c r="E7862" s="11">
        <v>75.57663508826894</v>
      </c>
      <c r="F7862" s="11">
        <v>4105.164263456098</v>
      </c>
      <c r="G7862" s="11">
        <v>1289.127795598086</v>
      </c>
      <c r="H7862" s="11">
        <v>1356.1344</v>
      </c>
      <c r="I7862" s="11">
        <v>2645.262195598086</v>
      </c>
      <c r="J7862" s="11">
        <v>0.018</v>
      </c>
      <c r="K7862" s="11">
        <v>0.03737731040628732</v>
      </c>
      <c r="L7862" s="11">
        <v>0.5078893800490825</v>
      </c>
      <c r="M7862" s="11">
        <v>0.1728103773506169</v>
      </c>
      <c r="N7862" s="11">
        <v>5.78668952253422</v>
      </c>
      <c r="O7862" s="3" t="s">
        <v>321</v>
      </c>
      <c r="P7862" s="3" t="s">
        <v>311</v>
      </c>
      <c r="Q7862" s="10">
        <v>5</v>
      </c>
      <c r="R7862" s="3" t="s">
        <v>312</v>
      </c>
      <c r="S7862" s="11">
        <v>0.01264672056186932</v>
      </c>
      <c r="T7862" s="11">
        <v>0.2654852317738041</v>
      </c>
      <c r="U7862" s="11">
        <v>52.45643235984926</v>
      </c>
      <c r="V7862" s="11">
        <v>718.875694883865</v>
      </c>
    </row>
    <row r="7863" spans="1:22" ht="18" customHeight="1">
      <c r="A7863" s="11">
        <v>2068.628516923229</v>
      </c>
      <c r="B7863" s="11">
        <v>101.4013998075316</v>
      </c>
      <c r="C7863" s="11">
        <v>468.0937311976102</v>
      </c>
      <c r="D7863" s="11">
        <v>20.99569541749003</v>
      </c>
      <c r="E7863" s="11">
        <v>75.58450350296413</v>
      </c>
      <c r="F7863" s="11">
        <v>4105.183854239095</v>
      </c>
      <c r="G7863" s="11">
        <v>1289.396236237235</v>
      </c>
      <c r="H7863" s="11">
        <v>1356.1344</v>
      </c>
      <c r="I7863" s="11">
        <v>2645.530636237235</v>
      </c>
      <c r="J7863" s="11">
        <v>0.018</v>
      </c>
      <c r="K7863" s="11">
        <v>0.03737400741698867</v>
      </c>
      <c r="L7863" s="11">
        <v>0.5078858170309151</v>
      </c>
      <c r="M7863" s="11">
        <v>0.172780920691508</v>
      </c>
      <c r="N7863" s="11">
        <v>5.787676069775386</v>
      </c>
      <c r="O7863" s="3" t="s">
        <v>321</v>
      </c>
      <c r="P7863" s="3" t="s">
        <v>311</v>
      </c>
      <c r="Q7863" s="10">
        <v>5</v>
      </c>
      <c r="R7863" s="3" t="s">
        <v>312</v>
      </c>
      <c r="S7863" s="11">
        <v>0.0126488761546991</v>
      </c>
      <c r="T7863" s="11">
        <v>0.2655581291565301</v>
      </c>
      <c r="U7863" s="11">
        <v>52.46908123600396</v>
      </c>
      <c r="V7863" s="11">
        <v>719.1412530130215</v>
      </c>
    </row>
    <row r="7864" spans="1:22" ht="18" customHeight="1">
      <c r="A7864" s="11">
        <v>2068.843863009623</v>
      </c>
      <c r="B7864" s="11">
        <v>101.4124386811855</v>
      </c>
      <c r="C7864" s="11">
        <v>468.0959601359537</v>
      </c>
      <c r="D7864" s="11">
        <v>20.99788108823869</v>
      </c>
      <c r="E7864" s="11">
        <v>75.59237191765928</v>
      </c>
      <c r="F7864" s="11">
        <v>4105.203402037088</v>
      </c>
      <c r="G7864" s="11">
        <v>1289.66470482275</v>
      </c>
      <c r="H7864" s="11">
        <v>1356.1344</v>
      </c>
      <c r="I7864" s="11">
        <v>2645.79910482275</v>
      </c>
      <c r="J7864" s="11">
        <v>0.018</v>
      </c>
      <c r="K7864" s="11">
        <v>0.03737070348621647</v>
      </c>
      <c r="L7864" s="11">
        <v>0.5078822536418148</v>
      </c>
      <c r="M7864" s="11">
        <v>0.1727514556361669</v>
      </c>
      <c r="N7864" s="11">
        <v>5.788663234804268</v>
      </c>
      <c r="O7864" s="3" t="s">
        <v>321</v>
      </c>
      <c r="P7864" s="3" t="s">
        <v>311</v>
      </c>
      <c r="Q7864" s="10">
        <v>5</v>
      </c>
      <c r="R7864" s="3" t="s">
        <v>312</v>
      </c>
      <c r="S7864" s="11">
        <v>0.01265103309726599</v>
      </c>
      <c r="T7864" s="11">
        <v>0.2656310643022333</v>
      </c>
      <c r="U7864" s="11">
        <v>52.48173226910122</v>
      </c>
      <c r="V7864" s="11">
        <v>719.4068840773238</v>
      </c>
    </row>
    <row r="7865" spans="1:22" ht="18" customHeight="1">
      <c r="A7865" s="11">
        <v>2069.059209096016</v>
      </c>
      <c r="B7865" s="11">
        <v>101.4234765933832</v>
      </c>
      <c r="C7865" s="11">
        <v>468.0981841729308</v>
      </c>
      <c r="D7865" s="11">
        <v>21.00006675898734</v>
      </c>
      <c r="E7865" s="11">
        <v>75.60024033235445</v>
      </c>
      <c r="F7865" s="11">
        <v>4105.22290685008</v>
      </c>
      <c r="G7865" s="11">
        <v>1289.933201354631</v>
      </c>
      <c r="H7865" s="11">
        <v>1356.1344</v>
      </c>
      <c r="I7865" s="11">
        <v>2646.067601354631</v>
      </c>
      <c r="J7865" s="11">
        <v>0.018</v>
      </c>
      <c r="K7865" s="11">
        <v>0.03736739861397077</v>
      </c>
      <c r="L7865" s="11">
        <v>0.5078786898817821</v>
      </c>
      <c r="M7865" s="11">
        <v>0.1727219821845938</v>
      </c>
      <c r="N7865" s="11">
        <v>5.789651018080988</v>
      </c>
      <c r="O7865" s="3" t="s">
        <v>321</v>
      </c>
      <c r="P7865" s="3" t="s">
        <v>311</v>
      </c>
      <c r="Q7865" s="10">
        <v>5</v>
      </c>
      <c r="R7865" s="3" t="s">
        <v>312</v>
      </c>
      <c r="S7865" s="11">
        <v>0.01265319139063682</v>
      </c>
      <c r="T7865" s="11">
        <v>0.2657040372421662</v>
      </c>
      <c r="U7865" s="11">
        <v>52.49438546049186</v>
      </c>
      <c r="V7865" s="11">
        <v>719.6725881145659</v>
      </c>
    </row>
    <row r="7866" spans="1:22" ht="18" customHeight="1">
      <c r="A7866" s="11">
        <v>2069.27455518241</v>
      </c>
      <c r="B7866" s="11">
        <v>101.4345135437932</v>
      </c>
      <c r="C7866" s="11">
        <v>468.1004033085416</v>
      </c>
      <c r="D7866" s="11">
        <v>21.002252429736</v>
      </c>
      <c r="E7866" s="11">
        <v>75.60810874704961</v>
      </c>
      <c r="F7866" s="11">
        <v>4105.24236867807</v>
      </c>
      <c r="G7866" s="11">
        <v>1290.201725832879</v>
      </c>
      <c r="H7866" s="11">
        <v>1356.1344</v>
      </c>
      <c r="I7866" s="11">
        <v>2646.33612583288</v>
      </c>
      <c r="J7866" s="11">
        <v>0.018</v>
      </c>
      <c r="K7866" s="11">
        <v>0.03736409280025153</v>
      </c>
      <c r="L7866" s="11">
        <v>0.5078751257508165</v>
      </c>
      <c r="M7866" s="11">
        <v>0.1726925003367887</v>
      </c>
      <c r="N7866" s="11">
        <v>5.790639420066175</v>
      </c>
      <c r="O7866" s="3" t="s">
        <v>321</v>
      </c>
      <c r="P7866" s="3" t="s">
        <v>311</v>
      </c>
      <c r="Q7866" s="10">
        <v>5</v>
      </c>
      <c r="R7866" s="3" t="s">
        <v>312</v>
      </c>
      <c r="S7866" s="11">
        <v>0.01265535103581783</v>
      </c>
      <c r="T7866" s="11">
        <v>0.2657770480063183</v>
      </c>
      <c r="U7866" s="11">
        <v>52.50704081152767</v>
      </c>
      <c r="V7866" s="11">
        <v>719.9383651625722</v>
      </c>
    </row>
    <row r="7867" spans="1:22" ht="18" customHeight="1">
      <c r="A7867" s="11">
        <v>2069.489901268804</v>
      </c>
      <c r="B7867" s="11">
        <v>101.4455495320836</v>
      </c>
      <c r="C7867" s="11">
        <v>468.1026175427858</v>
      </c>
      <c r="D7867" s="11">
        <v>21.00443810048466</v>
      </c>
      <c r="E7867" s="11">
        <v>75.61597716174478</v>
      </c>
      <c r="F7867" s="11">
        <v>4105.261787521056</v>
      </c>
      <c r="G7867" s="11">
        <v>1290.470278257493</v>
      </c>
      <c r="H7867" s="11">
        <v>1356.1344</v>
      </c>
      <c r="I7867" s="11">
        <v>2646.604678257493</v>
      </c>
      <c r="J7867" s="11">
        <v>0.018</v>
      </c>
      <c r="K7867" s="11">
        <v>0.03736078604505876</v>
      </c>
      <c r="L7867" s="11">
        <v>0.5078715612489183</v>
      </c>
      <c r="M7867" s="11">
        <v>0.1726630100927513</v>
      </c>
      <c r="N7867" s="11">
        <v>5.791628441220959</v>
      </c>
      <c r="O7867" s="3" t="s">
        <v>321</v>
      </c>
      <c r="P7867" s="3" t="s">
        <v>311</v>
      </c>
      <c r="Q7867" s="10">
        <v>5</v>
      </c>
      <c r="R7867" s="3" t="s">
        <v>312</v>
      </c>
      <c r="S7867" s="11">
        <v>0.01265751203375463</v>
      </c>
      <c r="T7867" s="11">
        <v>0.2658500966234147</v>
      </c>
      <c r="U7867" s="11">
        <v>52.51969832356143</v>
      </c>
      <c r="V7867" s="11">
        <v>720.2042152591956</v>
      </c>
    </row>
    <row r="7868" spans="1:22" ht="18" customHeight="1">
      <c r="A7868" s="11">
        <v>2069.705247355199</v>
      </c>
      <c r="B7868" s="11">
        <v>101.456584557923</v>
      </c>
      <c r="C7868" s="11">
        <v>468.1048268756638</v>
      </c>
      <c r="D7868" s="11">
        <v>21.00662377123332</v>
      </c>
      <c r="E7868" s="11">
        <v>75.62384557643995</v>
      </c>
      <c r="F7868" s="11">
        <v>4105.281163379042</v>
      </c>
      <c r="G7868" s="11">
        <v>1290.738858628473</v>
      </c>
      <c r="H7868" s="11">
        <v>1356.1344</v>
      </c>
      <c r="I7868" s="11">
        <v>2646.873258628473</v>
      </c>
      <c r="J7868" s="11">
        <v>0.018</v>
      </c>
      <c r="K7868" s="11">
        <v>0.03735747834839248</v>
      </c>
      <c r="L7868" s="11">
        <v>0.5078679963760874</v>
      </c>
      <c r="M7868" s="11">
        <v>0.172633511452482</v>
      </c>
      <c r="N7868" s="11">
        <v>5.792618082006942</v>
      </c>
      <c r="O7868" s="3" t="s">
        <v>321</v>
      </c>
      <c r="P7868" s="3" t="s">
        <v>311</v>
      </c>
      <c r="Q7868" s="10">
        <v>5</v>
      </c>
      <c r="R7868" s="3" t="s">
        <v>312</v>
      </c>
      <c r="S7868" s="11">
        <v>0.01265967438553792</v>
      </c>
      <c r="T7868" s="11">
        <v>0.2659231831252356</v>
      </c>
      <c r="U7868" s="11">
        <v>52.53235799794697</v>
      </c>
      <c r="V7868" s="11">
        <v>720.4701384423208</v>
      </c>
    </row>
    <row r="7869" spans="1:22" ht="18" customHeight="1">
      <c r="A7869" s="11">
        <v>2069.920593441593</v>
      </c>
      <c r="B7869" s="11">
        <v>101.4676186209797</v>
      </c>
      <c r="C7869" s="11">
        <v>468.107031307175</v>
      </c>
      <c r="D7869" s="11">
        <v>21.00880944198197</v>
      </c>
      <c r="E7869" s="11">
        <v>75.63171399113511</v>
      </c>
      <c r="F7869" s="11">
        <v>4105.300496252021</v>
      </c>
      <c r="G7869" s="11">
        <v>1291.00746694582</v>
      </c>
      <c r="H7869" s="11">
        <v>1356.1344</v>
      </c>
      <c r="I7869" s="11">
        <v>2647.14186694582</v>
      </c>
      <c r="J7869" s="11">
        <v>0.018</v>
      </c>
      <c r="K7869" s="11">
        <v>0.03735416971025262</v>
      </c>
      <c r="L7869" s="11">
        <v>0.5078644311323237</v>
      </c>
      <c r="M7869" s="11">
        <v>0.1726040044159803</v>
      </c>
      <c r="N7869" s="11">
        <v>5.79360834288626</v>
      </c>
      <c r="O7869" s="3" t="s">
        <v>321</v>
      </c>
      <c r="P7869" s="3" t="s">
        <v>311</v>
      </c>
      <c r="Q7869" s="10">
        <v>5</v>
      </c>
      <c r="R7869" s="3" t="s">
        <v>312</v>
      </c>
      <c r="S7869" s="11">
        <v>0.01266183809209487</v>
      </c>
      <c r="T7869" s="11">
        <v>0.2659963075401365</v>
      </c>
      <c r="U7869" s="11">
        <v>52.54501983603906</v>
      </c>
      <c r="V7869" s="11">
        <v>720.736134749861</v>
      </c>
    </row>
    <row r="7870" spans="1:22" ht="18" customHeight="1">
      <c r="A7870" s="11">
        <v>2070.135939527986</v>
      </c>
      <c r="B7870" s="11">
        <v>101.4786517209222</v>
      </c>
      <c r="C7870" s="11">
        <v>468.1092308373202</v>
      </c>
      <c r="D7870" s="11">
        <v>21.01099511273063</v>
      </c>
      <c r="E7870" s="11">
        <v>75.63958240583027</v>
      </c>
      <c r="F7870" s="11">
        <v>4105.319786140001</v>
      </c>
      <c r="G7870" s="11">
        <v>1291.276103209532</v>
      </c>
      <c r="H7870" s="11">
        <v>1356.1344</v>
      </c>
      <c r="I7870" s="11">
        <v>2647.410503209532</v>
      </c>
      <c r="J7870" s="11">
        <v>0.018</v>
      </c>
      <c r="K7870" s="11">
        <v>0.03735086013063929</v>
      </c>
      <c r="L7870" s="11">
        <v>0.5078608655176274</v>
      </c>
      <c r="M7870" s="11">
        <v>0.1725744889832468</v>
      </c>
      <c r="N7870" s="11">
        <v>5.794599224321492</v>
      </c>
      <c r="O7870" s="3" t="s">
        <v>321</v>
      </c>
      <c r="P7870" s="3" t="s">
        <v>311</v>
      </c>
      <c r="Q7870" s="10">
        <v>5</v>
      </c>
      <c r="R7870" s="3" t="s">
        <v>312</v>
      </c>
      <c r="S7870" s="11">
        <v>0.01266400315449779</v>
      </c>
      <c r="T7870" s="11">
        <v>0.2660694698995294</v>
      </c>
      <c r="U7870" s="11">
        <v>52.55768383919356</v>
      </c>
      <c r="V7870" s="11">
        <v>721.0022042197605</v>
      </c>
    </row>
    <row r="7871" spans="1:22" ht="18" customHeight="1">
      <c r="A7871" s="11">
        <v>2070.35128561438</v>
      </c>
      <c r="B7871" s="11">
        <v>101.489683857419</v>
      </c>
      <c r="C7871" s="11">
        <v>468.111425466099</v>
      </c>
      <c r="D7871" s="11">
        <v>21.01318078347929</v>
      </c>
      <c r="E7871" s="11">
        <v>75.64745082052544</v>
      </c>
      <c r="F7871" s="11">
        <v>4105.339033042978</v>
      </c>
      <c r="G7871" s="11">
        <v>1291.544767419611</v>
      </c>
      <c r="H7871" s="11">
        <v>1356.1344</v>
      </c>
      <c r="I7871" s="11">
        <v>2647.679167419611</v>
      </c>
      <c r="J7871" s="11">
        <v>0.018</v>
      </c>
      <c r="K7871" s="11">
        <v>0.03734754960955242</v>
      </c>
      <c r="L7871" s="11">
        <v>0.5078572995319984</v>
      </c>
      <c r="M7871" s="11">
        <v>0.1725449651542812</v>
      </c>
      <c r="N7871" s="11">
        <v>5.795590726775768</v>
      </c>
      <c r="O7871" s="3" t="s">
        <v>321</v>
      </c>
      <c r="P7871" s="3" t="s">
        <v>311</v>
      </c>
      <c r="Q7871" s="10">
        <v>5</v>
      </c>
      <c r="R7871" s="3" t="s">
        <v>312</v>
      </c>
      <c r="S7871" s="11">
        <v>0.01266616957375833</v>
      </c>
      <c r="T7871" s="11">
        <v>0.2661426702335618</v>
      </c>
      <c r="U7871" s="11">
        <v>52.57035000876731</v>
      </c>
      <c r="V7871" s="11">
        <v>721.2683468899941</v>
      </c>
    </row>
    <row r="7872" spans="1:22" ht="18" customHeight="1">
      <c r="A7872" s="11">
        <v>2070.566631700774</v>
      </c>
      <c r="B7872" s="11">
        <v>101.5007150301383</v>
      </c>
      <c r="C7872" s="11">
        <v>468.1136151935111</v>
      </c>
      <c r="D7872" s="11">
        <v>21.01536645422794</v>
      </c>
      <c r="E7872" s="11">
        <v>75.6553192352206</v>
      </c>
      <c r="F7872" s="11">
        <v>4105.35823696095</v>
      </c>
      <c r="G7872" s="11">
        <v>1291.813459576056</v>
      </c>
      <c r="H7872" s="11">
        <v>1356.1344</v>
      </c>
      <c r="I7872" s="11">
        <v>2647.947859576056</v>
      </c>
      <c r="J7872" s="11">
        <v>0.018</v>
      </c>
      <c r="K7872" s="11">
        <v>0.03734423814699199</v>
      </c>
      <c r="L7872" s="11">
        <v>0.5078537331754367</v>
      </c>
      <c r="M7872" s="11">
        <v>0.1725154329290831</v>
      </c>
      <c r="N7872" s="11">
        <v>5.796582850712699</v>
      </c>
      <c r="O7872" s="3" t="s">
        <v>321</v>
      </c>
      <c r="P7872" s="3" t="s">
        <v>311</v>
      </c>
      <c r="Q7872" s="10">
        <v>5</v>
      </c>
      <c r="R7872" s="3" t="s">
        <v>312</v>
      </c>
      <c r="S7872" s="11">
        <v>0.0126683373508275</v>
      </c>
      <c r="T7872" s="11">
        <v>0.2662159085711152</v>
      </c>
      <c r="U7872" s="11">
        <v>52.58301834611814</v>
      </c>
      <c r="V7872" s="11">
        <v>721.5345627985652</v>
      </c>
    </row>
    <row r="7873" spans="1:22" ht="18" customHeight="1">
      <c r="A7873" s="11">
        <v>2070.781977787169</v>
      </c>
      <c r="B7873" s="11">
        <v>101.5117452387486</v>
      </c>
      <c r="C7873" s="11">
        <v>468.1158000195571</v>
      </c>
      <c r="D7873" s="11">
        <v>21.0175521249766</v>
      </c>
      <c r="E7873" s="11">
        <v>75.66318764991577</v>
      </c>
      <c r="F7873" s="11">
        <v>4105.377397893923</v>
      </c>
      <c r="G7873" s="11">
        <v>1292.082179678868</v>
      </c>
      <c r="H7873" s="11">
        <v>1356.1344</v>
      </c>
      <c r="I7873" s="11">
        <v>2648.216579678868</v>
      </c>
      <c r="J7873" s="11">
        <v>0.018</v>
      </c>
      <c r="K7873" s="11">
        <v>0.03734092574295806</v>
      </c>
      <c r="L7873" s="11">
        <v>0.5078501664479423</v>
      </c>
      <c r="M7873" s="11">
        <v>0.1724858923076533</v>
      </c>
      <c r="N7873" s="11">
        <v>5.797575596596368</v>
      </c>
      <c r="O7873" s="3" t="s">
        <v>321</v>
      </c>
      <c r="P7873" s="3" t="s">
        <v>311</v>
      </c>
      <c r="Q7873" s="10">
        <v>5</v>
      </c>
      <c r="R7873" s="3" t="s">
        <v>312</v>
      </c>
      <c r="S7873" s="11">
        <v>0.01267050648680148</v>
      </c>
      <c r="T7873" s="11">
        <v>0.2662891849441306</v>
      </c>
      <c r="U7873" s="11">
        <v>52.59568885260494</v>
      </c>
      <c r="V7873" s="11">
        <v>721.8008519835093</v>
      </c>
    </row>
    <row r="7874" spans="1:22" ht="18" customHeight="1">
      <c r="A7874" s="11">
        <v>2070.997323873562</v>
      </c>
      <c r="B7874" s="11">
        <v>101.5227744829183</v>
      </c>
      <c r="C7874" s="11">
        <v>468.1179799442363</v>
      </c>
      <c r="D7874" s="11">
        <v>21.01973779572526</v>
      </c>
      <c r="E7874" s="11">
        <v>75.67105606461094</v>
      </c>
      <c r="F7874" s="11">
        <v>4105.39651584189</v>
      </c>
      <c r="G7874" s="11">
        <v>1292.350927728045</v>
      </c>
      <c r="H7874" s="11">
        <v>1356.1344</v>
      </c>
      <c r="I7874" s="11">
        <v>2648.485327728045</v>
      </c>
      <c r="J7874" s="11">
        <v>0.018</v>
      </c>
      <c r="K7874" s="11">
        <v>0.03733761239745058</v>
      </c>
      <c r="L7874" s="11">
        <v>0.5078465993495151</v>
      </c>
      <c r="M7874" s="11">
        <v>0.1724563432899911</v>
      </c>
      <c r="N7874" s="11">
        <v>5.798568964891403</v>
      </c>
      <c r="O7874" s="3" t="s">
        <v>321</v>
      </c>
      <c r="P7874" s="3" t="s">
        <v>311</v>
      </c>
      <c r="Q7874" s="10">
        <v>5</v>
      </c>
      <c r="R7874" s="3" t="s">
        <v>312</v>
      </c>
      <c r="S7874" s="11">
        <v>0.01267267698261283</v>
      </c>
      <c r="T7874" s="11">
        <v>0.2663624993811194</v>
      </c>
      <c r="U7874" s="11">
        <v>52.60836152958755</v>
      </c>
      <c r="V7874" s="11">
        <v>722.0672144828904</v>
      </c>
    </row>
    <row r="7875" spans="1:22" ht="18" customHeight="1">
      <c r="A7875" s="11">
        <v>2071.212669959956</v>
      </c>
      <c r="B7875" s="11">
        <v>101.5338027623159</v>
      </c>
      <c r="C7875" s="11">
        <v>468.1201549675495</v>
      </c>
      <c r="D7875" s="11">
        <v>21.02192346647391</v>
      </c>
      <c r="E7875" s="11">
        <v>75.67892447930609</v>
      </c>
      <c r="F7875" s="11">
        <v>4105.415590804857</v>
      </c>
      <c r="G7875" s="11">
        <v>1292.619703723589</v>
      </c>
      <c r="H7875" s="11">
        <v>1356.1344</v>
      </c>
      <c r="I7875" s="11">
        <v>2648.754103723589</v>
      </c>
      <c r="J7875" s="11">
        <v>0.018</v>
      </c>
      <c r="K7875" s="11">
        <v>0.0373342981104696</v>
      </c>
      <c r="L7875" s="11">
        <v>0.5078430318801553</v>
      </c>
      <c r="M7875" s="11">
        <v>0.1724267858760971</v>
      </c>
      <c r="N7875" s="11">
        <v>5.799562956062886</v>
      </c>
      <c r="O7875" s="3" t="s">
        <v>321</v>
      </c>
      <c r="P7875" s="3" t="s">
        <v>311</v>
      </c>
      <c r="Q7875" s="10">
        <v>5</v>
      </c>
      <c r="R7875" s="3" t="s">
        <v>312</v>
      </c>
      <c r="S7875" s="11">
        <v>0.01267484883933935</v>
      </c>
      <c r="T7875" s="11">
        <v>0.2664358519136544</v>
      </c>
      <c r="U7875" s="11">
        <v>52.62103637842689</v>
      </c>
      <c r="V7875" s="11">
        <v>722.3336503348041</v>
      </c>
    </row>
    <row r="7876" spans="1:22" ht="18" customHeight="1">
      <c r="A7876" s="11">
        <v>2071.42801604635</v>
      </c>
      <c r="B7876" s="11">
        <v>101.5448300766096</v>
      </c>
      <c r="C7876" s="11">
        <v>468.122325089496</v>
      </c>
      <c r="D7876" s="11">
        <v>21.02410913722257</v>
      </c>
      <c r="E7876" s="11">
        <v>75.68679289400127</v>
      </c>
      <c r="F7876" s="11">
        <v>4105.43462278282</v>
      </c>
      <c r="G7876" s="11">
        <v>1292.888507665499</v>
      </c>
      <c r="H7876" s="11">
        <v>1356.1344</v>
      </c>
      <c r="I7876" s="11">
        <v>2649.022907665499</v>
      </c>
      <c r="J7876" s="11">
        <v>0.018</v>
      </c>
      <c r="K7876" s="11">
        <v>0.03733098288201507</v>
      </c>
      <c r="L7876" s="11">
        <v>0.5078394640398628</v>
      </c>
      <c r="M7876" s="11">
        <v>0.1723972200659708</v>
      </c>
      <c r="N7876" s="11">
        <v>5.800557570576443</v>
      </c>
      <c r="O7876" s="3" t="s">
        <v>321</v>
      </c>
      <c r="P7876" s="3" t="s">
        <v>311</v>
      </c>
      <c r="Q7876" s="10">
        <v>5</v>
      </c>
      <c r="R7876" s="3" t="s">
        <v>312</v>
      </c>
      <c r="S7876" s="11">
        <v>0.01267702205799815</v>
      </c>
      <c r="T7876" s="11">
        <v>0.2665092425720423</v>
      </c>
      <c r="U7876" s="11">
        <v>52.63371340048489</v>
      </c>
      <c r="V7876" s="11">
        <v>722.6001595773762</v>
      </c>
    </row>
    <row r="7877" spans="1:22" ht="18" customHeight="1">
      <c r="A7877" s="11">
        <v>2071.643362132745</v>
      </c>
      <c r="B7877" s="11">
        <v>101.5558564254681</v>
      </c>
      <c r="C7877" s="11">
        <v>468.1244903100762</v>
      </c>
      <c r="D7877" s="11">
        <v>21.02629480797123</v>
      </c>
      <c r="E7877" s="11">
        <v>75.69466130869642</v>
      </c>
      <c r="F7877" s="11">
        <v>4105.453611775781</v>
      </c>
      <c r="G7877" s="11">
        <v>1293.157339553775</v>
      </c>
      <c r="H7877" s="11">
        <v>1356.1344</v>
      </c>
      <c r="I7877" s="11">
        <v>2649.291739553775</v>
      </c>
      <c r="J7877" s="11">
        <v>0.018</v>
      </c>
      <c r="K7877" s="11">
        <v>0.03732766671208702</v>
      </c>
      <c r="L7877" s="11">
        <v>0.5078358958286376</v>
      </c>
      <c r="M7877" s="11">
        <v>0.1723676458596125</v>
      </c>
      <c r="N7877" s="11">
        <v>5.801552808898172</v>
      </c>
      <c r="O7877" s="3" t="s">
        <v>321</v>
      </c>
      <c r="P7877" s="3" t="s">
        <v>311</v>
      </c>
      <c r="Q7877" s="10">
        <v>5</v>
      </c>
      <c r="R7877" s="3" t="s">
        <v>312</v>
      </c>
      <c r="S7877" s="11">
        <v>0.01267919663954566</v>
      </c>
      <c r="T7877" s="11">
        <v>0.2665826713853217</v>
      </c>
      <c r="U7877" s="11">
        <v>52.64639259712443</v>
      </c>
      <c r="V7877" s="11">
        <v>722.8667422487615</v>
      </c>
    </row>
    <row r="7878" spans="1:22" ht="18" customHeight="1">
      <c r="A7878" s="11">
        <v>2071.858708219138</v>
      </c>
      <c r="B7878" s="11">
        <v>101.5668818085595</v>
      </c>
      <c r="C7878" s="11">
        <v>468.1266506292899</v>
      </c>
      <c r="D7878" s="11">
        <v>21.02848047871989</v>
      </c>
      <c r="E7878" s="11">
        <v>75.70252972339159</v>
      </c>
      <c r="F7878" s="11">
        <v>4105.472557783738</v>
      </c>
      <c r="G7878" s="11">
        <v>1293.426199388417</v>
      </c>
      <c r="H7878" s="11">
        <v>1356.1344</v>
      </c>
      <c r="I7878" s="11">
        <v>2649.560599388417</v>
      </c>
      <c r="J7878" s="11">
        <v>0.018</v>
      </c>
      <c r="K7878" s="11">
        <v>0.03732434960068542</v>
      </c>
      <c r="L7878" s="11">
        <v>0.5078323272464798</v>
      </c>
      <c r="M7878" s="11">
        <v>0.1723380632570219</v>
      </c>
      <c r="N7878" s="11">
        <v>5.802548671494689</v>
      </c>
      <c r="O7878" s="3" t="s">
        <v>321</v>
      </c>
      <c r="P7878" s="3" t="s">
        <v>311</v>
      </c>
      <c r="Q7878" s="10">
        <v>5</v>
      </c>
      <c r="R7878" s="3" t="s">
        <v>312</v>
      </c>
      <c r="S7878" s="11">
        <v>0.01268137258506297</v>
      </c>
      <c r="T7878" s="11">
        <v>0.2666561383851622</v>
      </c>
      <c r="U7878" s="11">
        <v>52.6590739697095</v>
      </c>
      <c r="V7878" s="11">
        <v>723.1333983871467</v>
      </c>
    </row>
    <row r="7879" spans="1:22" ht="18" customHeight="1">
      <c r="A7879" s="11">
        <v>2072.074054305533</v>
      </c>
      <c r="B7879" s="11">
        <v>101.5779062255524</v>
      </c>
      <c r="C7879" s="11">
        <v>468.1288060471372</v>
      </c>
      <c r="D7879" s="11">
        <v>21.03066614946854</v>
      </c>
      <c r="E7879" s="11">
        <v>75.71039813808676</v>
      </c>
      <c r="F7879" s="11">
        <v>4105.491460806694</v>
      </c>
      <c r="G7879" s="11">
        <v>1293.695087169426</v>
      </c>
      <c r="H7879" s="11">
        <v>1356.1344</v>
      </c>
      <c r="I7879" s="11">
        <v>2649.829487169426</v>
      </c>
      <c r="J7879" s="11">
        <v>0.018</v>
      </c>
      <c r="K7879" s="11">
        <v>0.03732103154781032</v>
      </c>
      <c r="L7879" s="11">
        <v>0.5078287582933891</v>
      </c>
      <c r="M7879" s="11">
        <v>0.1723084722581993</v>
      </c>
      <c r="N7879" s="11">
        <v>5.803545158833099</v>
      </c>
      <c r="O7879" s="3" t="s">
        <v>321</v>
      </c>
      <c r="P7879" s="3" t="s">
        <v>311</v>
      </c>
      <c r="Q7879" s="10">
        <v>5</v>
      </c>
      <c r="R7879" s="3" t="s">
        <v>312</v>
      </c>
      <c r="S7879" s="11">
        <v>0.01268354989557052</v>
      </c>
      <c r="T7879" s="11">
        <v>0.2667296436019662</v>
      </c>
      <c r="U7879" s="11">
        <v>52.67175751960507</v>
      </c>
      <c r="V7879" s="11">
        <v>723.4001280307486</v>
      </c>
    </row>
    <row r="7880" spans="1:22" ht="18" customHeight="1">
      <c r="A7880" s="11">
        <v>2072.289400391926</v>
      </c>
      <c r="B7880" s="11">
        <v>101.5889296761151</v>
      </c>
      <c r="C7880" s="11">
        <v>468.1309565636183</v>
      </c>
      <c r="D7880" s="11">
        <v>21.0328518202172</v>
      </c>
      <c r="E7880" s="11">
        <v>75.71826655278193</v>
      </c>
      <c r="F7880" s="11">
        <v>4105.510320844647</v>
      </c>
      <c r="G7880" s="11">
        <v>1293.964002896801</v>
      </c>
      <c r="H7880" s="11">
        <v>1356.1344</v>
      </c>
      <c r="I7880" s="11">
        <v>2650.098402896801</v>
      </c>
      <c r="J7880" s="11">
        <v>0.018</v>
      </c>
      <c r="K7880" s="11">
        <v>0.03731771255346168</v>
      </c>
      <c r="L7880" s="11">
        <v>0.5078251889693658</v>
      </c>
      <c r="M7880" s="11">
        <v>0.1722788728631447</v>
      </c>
      <c r="N7880" s="11">
        <v>5.804542271381021</v>
      </c>
      <c r="O7880" s="3" t="s">
        <v>321</v>
      </c>
      <c r="P7880" s="3" t="s">
        <v>311</v>
      </c>
      <c r="Q7880" s="10">
        <v>5</v>
      </c>
      <c r="R7880" s="3" t="s">
        <v>312</v>
      </c>
      <c r="S7880" s="11">
        <v>0.01268572857202794</v>
      </c>
      <c r="T7880" s="11">
        <v>0.2668031870648672</v>
      </c>
      <c r="U7880" s="11">
        <v>52.6844432481771</v>
      </c>
      <c r="V7880" s="11">
        <v>723.6669312178135</v>
      </c>
    </row>
    <row r="7881" spans="1:22" ht="18" customHeight="1">
      <c r="A7881" s="11">
        <v>2072.50474647832</v>
      </c>
      <c r="B7881" s="11">
        <v>101.5999521599161</v>
      </c>
      <c r="C7881" s="11">
        <v>468.1331021787329</v>
      </c>
      <c r="D7881" s="11">
        <v>21.03503749096586</v>
      </c>
      <c r="E7881" s="11">
        <v>75.72613496747708</v>
      </c>
      <c r="F7881" s="11">
        <v>4105.529137897598</v>
      </c>
      <c r="G7881" s="11">
        <v>1294.232946570542</v>
      </c>
      <c r="H7881" s="11">
        <v>1356.1344</v>
      </c>
      <c r="I7881" s="11">
        <v>2650.367346570542</v>
      </c>
      <c r="J7881" s="11">
        <v>0.018</v>
      </c>
      <c r="K7881" s="11">
        <v>0.03731439261763952</v>
      </c>
      <c r="L7881" s="11">
        <v>0.5078216192744098</v>
      </c>
      <c r="M7881" s="11">
        <v>0.172249265071858</v>
      </c>
      <c r="N7881" s="11">
        <v>5.805540009606576</v>
      </c>
      <c r="O7881" s="3" t="s">
        <v>321</v>
      </c>
      <c r="P7881" s="3" t="s">
        <v>311</v>
      </c>
      <c r="Q7881" s="10">
        <v>5</v>
      </c>
      <c r="R7881" s="3" t="s">
        <v>312</v>
      </c>
      <c r="S7881" s="11">
        <v>0.0126879086155197</v>
      </c>
      <c r="T7881" s="11">
        <v>0.2668767688056322</v>
      </c>
      <c r="U7881" s="11">
        <v>52.69713115679262</v>
      </c>
      <c r="V7881" s="11">
        <v>723.9338079866192</v>
      </c>
    </row>
    <row r="7882" spans="1:22" ht="18" customHeight="1">
      <c r="A7882" s="11">
        <v>2072.720092564714</v>
      </c>
      <c r="B7882" s="11">
        <v>101.6109736766238</v>
      </c>
      <c r="C7882" s="11">
        <v>468.135242892481</v>
      </c>
      <c r="D7882" s="11">
        <v>21.03722316171451</v>
      </c>
      <c r="E7882" s="11">
        <v>75.73400338217226</v>
      </c>
      <c r="F7882" s="11">
        <v>4105.547911965545</v>
      </c>
      <c r="G7882" s="11">
        <v>1294.50191819065</v>
      </c>
      <c r="H7882" s="11">
        <v>1356.1344</v>
      </c>
      <c r="I7882" s="11">
        <v>2650.636318190649</v>
      </c>
      <c r="J7882" s="11">
        <v>0.018</v>
      </c>
      <c r="K7882" s="11">
        <v>0.03731107174034381</v>
      </c>
      <c r="L7882" s="11">
        <v>0.5078180492085211</v>
      </c>
      <c r="M7882" s="11">
        <v>0.1722196488843389</v>
      </c>
      <c r="N7882" s="11">
        <v>5.806538373978399</v>
      </c>
      <c r="O7882" s="3" t="s">
        <v>321</v>
      </c>
      <c r="P7882" s="3" t="s">
        <v>311</v>
      </c>
      <c r="Q7882" s="10">
        <v>5</v>
      </c>
      <c r="R7882" s="3" t="s">
        <v>312</v>
      </c>
      <c r="S7882" s="11">
        <v>0.01269009002706953</v>
      </c>
      <c r="T7882" s="11">
        <v>0.2669503888547602</v>
      </c>
      <c r="U7882" s="11">
        <v>52.70982124681969</v>
      </c>
      <c r="V7882" s="11">
        <v>724.2007583754739</v>
      </c>
    </row>
    <row r="7883" spans="1:22" ht="18" customHeight="1">
      <c r="A7883" s="11">
        <v>2072.935438651108</v>
      </c>
      <c r="B7883" s="11">
        <v>101.6219942259066</v>
      </c>
      <c r="C7883" s="11">
        <v>468.1373787048628</v>
      </c>
      <c r="D7883" s="11">
        <v>21.03940883246317</v>
      </c>
      <c r="E7883" s="11">
        <v>75.74187179686741</v>
      </c>
      <c r="F7883" s="11">
        <v>4105.566643048492</v>
      </c>
      <c r="G7883" s="11">
        <v>1294.770917757123</v>
      </c>
      <c r="H7883" s="11">
        <v>1356.1344</v>
      </c>
      <c r="I7883" s="11">
        <v>2650.905317757123</v>
      </c>
      <c r="J7883" s="11">
        <v>0.018</v>
      </c>
      <c r="K7883" s="11">
        <v>0.03730774992157461</v>
      </c>
      <c r="L7883" s="11">
        <v>0.5078144787716997</v>
      </c>
      <c r="M7883" s="11">
        <v>0.1721900243005881</v>
      </c>
      <c r="N7883" s="11">
        <v>5.807537364965598</v>
      </c>
      <c r="O7883" s="3" t="s">
        <v>321</v>
      </c>
      <c r="P7883" s="3" t="s">
        <v>311</v>
      </c>
      <c r="Q7883" s="10">
        <v>5</v>
      </c>
      <c r="R7883" s="3" t="s">
        <v>312</v>
      </c>
      <c r="S7883" s="11">
        <v>0.01269227280764034</v>
      </c>
      <c r="T7883" s="11">
        <v>0.2670240472414797</v>
      </c>
      <c r="U7883" s="11">
        <v>52.72251351962733</v>
      </c>
      <c r="V7883" s="11">
        <v>724.4677824227155</v>
      </c>
    </row>
    <row r="7884" spans="1:22" ht="18" customHeight="1">
      <c r="A7884" s="11">
        <v>2073.150784737502</v>
      </c>
      <c r="B7884" s="11">
        <v>101.6330138074328</v>
      </c>
      <c r="C7884" s="11">
        <v>468.139509615878</v>
      </c>
      <c r="D7884" s="11">
        <v>21.04159450321183</v>
      </c>
      <c r="E7884" s="11">
        <v>75.74974021156258</v>
      </c>
      <c r="F7884" s="11">
        <v>4105.585331146433</v>
      </c>
      <c r="G7884" s="11">
        <v>1295.039945269963</v>
      </c>
      <c r="H7884" s="11">
        <v>1356.1344</v>
      </c>
      <c r="I7884" s="11">
        <v>2651.174345269963</v>
      </c>
      <c r="J7884" s="11">
        <v>0.018</v>
      </c>
      <c r="K7884" s="11">
        <v>0.03730442716133183</v>
      </c>
      <c r="L7884" s="11">
        <v>0.5078109079639456</v>
      </c>
      <c r="M7884" s="11">
        <v>0.1721603913206048</v>
      </c>
      <c r="N7884" s="11">
        <v>5.808536983037841</v>
      </c>
      <c r="O7884" s="3" t="s">
        <v>321</v>
      </c>
      <c r="P7884" s="3" t="s">
        <v>311</v>
      </c>
      <c r="Q7884" s="10">
        <v>5</v>
      </c>
      <c r="R7884" s="3" t="s">
        <v>312</v>
      </c>
      <c r="S7884" s="11">
        <v>0.01269445695831995</v>
      </c>
      <c r="T7884" s="11">
        <v>0.2670977439976553</v>
      </c>
      <c r="U7884" s="11">
        <v>52.73520797658565</v>
      </c>
      <c r="V7884" s="11">
        <v>724.7348801667131</v>
      </c>
    </row>
    <row r="7885" spans="1:22" ht="18" customHeight="1">
      <c r="A7885" s="11">
        <v>2073.366130823896</v>
      </c>
      <c r="B7885" s="11">
        <v>101.644032420871</v>
      </c>
      <c r="C7885" s="11">
        <v>468.141635625527</v>
      </c>
      <c r="D7885" s="11">
        <v>21.04378017396049</v>
      </c>
      <c r="E7885" s="11">
        <v>75.75760862625775</v>
      </c>
      <c r="F7885" s="11">
        <v>4105.603976259374</v>
      </c>
      <c r="G7885" s="11">
        <v>1295.309000729169</v>
      </c>
      <c r="H7885" s="11">
        <v>1356.1344</v>
      </c>
      <c r="I7885" s="11">
        <v>2651.443400729169</v>
      </c>
      <c r="J7885" s="11">
        <v>0.018</v>
      </c>
      <c r="K7885" s="11">
        <v>0.03730110345961556</v>
      </c>
      <c r="L7885" s="11">
        <v>0.5078073367852588</v>
      </c>
      <c r="M7885" s="11">
        <v>0.1721307499443897</v>
      </c>
      <c r="N7885" s="11">
        <v>5.809537228665244</v>
      </c>
      <c r="O7885" s="3" t="s">
        <v>321</v>
      </c>
      <c r="P7885" s="3" t="s">
        <v>311</v>
      </c>
      <c r="Q7885" s="10">
        <v>5</v>
      </c>
      <c r="R7885" s="3" t="s">
        <v>312</v>
      </c>
      <c r="S7885" s="11">
        <v>0.0126966424801354</v>
      </c>
      <c r="T7885" s="11">
        <v>0.2671714791538828</v>
      </c>
      <c r="U7885" s="11">
        <v>52.74790461906579</v>
      </c>
      <c r="V7885" s="11">
        <v>725.0020516458669</v>
      </c>
    </row>
    <row r="7886" spans="1:22" ht="18" customHeight="1">
      <c r="A7886" s="11">
        <v>2073.58147691029</v>
      </c>
      <c r="B7886" s="11">
        <v>101.6550500658894</v>
      </c>
      <c r="C7886" s="11">
        <v>468.1437567338095</v>
      </c>
      <c r="D7886" s="11">
        <v>21.04596584470914</v>
      </c>
      <c r="E7886" s="11">
        <v>75.7654770409529</v>
      </c>
      <c r="F7886" s="11">
        <v>4105.622578387311</v>
      </c>
      <c r="G7886" s="11">
        <v>1295.578084134742</v>
      </c>
      <c r="H7886" s="11">
        <v>1356.1344</v>
      </c>
      <c r="I7886" s="11">
        <v>2651.712484134741</v>
      </c>
      <c r="J7886" s="11">
        <v>0.018</v>
      </c>
      <c r="K7886" s="11">
        <v>0.03729777881642575</v>
      </c>
      <c r="L7886" s="11">
        <v>0.5078037652356393</v>
      </c>
      <c r="M7886" s="11">
        <v>0.1721011001719424</v>
      </c>
      <c r="N7886" s="11">
        <v>5.810538102318477</v>
      </c>
      <c r="O7886" s="3" t="s">
        <v>321</v>
      </c>
      <c r="P7886" s="3" t="s">
        <v>311</v>
      </c>
      <c r="Q7886" s="10">
        <v>5</v>
      </c>
      <c r="R7886" s="3" t="s">
        <v>312</v>
      </c>
      <c r="S7886" s="11">
        <v>0.01269882937405289</v>
      </c>
      <c r="T7886" s="11">
        <v>0.2672452527394863</v>
      </c>
      <c r="U7886" s="11">
        <v>52.76060344843984</v>
      </c>
      <c r="V7886" s="11">
        <v>725.2692968986064</v>
      </c>
    </row>
    <row r="7887" spans="1:22" ht="18" customHeight="1">
      <c r="A7887" s="11">
        <v>2073.796822996685</v>
      </c>
      <c r="B7887" s="11">
        <v>101.6660667421566</v>
      </c>
      <c r="C7887" s="11">
        <v>468.1458729407256</v>
      </c>
      <c r="D7887" s="11">
        <v>21.0481515154578</v>
      </c>
      <c r="E7887" s="11">
        <v>75.77334545564808</v>
      </c>
      <c r="F7887" s="11">
        <v>4105.641137530245</v>
      </c>
      <c r="G7887" s="11">
        <v>1295.84719548668</v>
      </c>
      <c r="H7887" s="11">
        <v>1356.1344</v>
      </c>
      <c r="I7887" s="11">
        <v>2651.98159548668</v>
      </c>
      <c r="J7887" s="11">
        <v>0.018</v>
      </c>
      <c r="K7887" s="11">
        <v>0.0372944532317624</v>
      </c>
      <c r="L7887" s="11">
        <v>0.5078001933150871</v>
      </c>
      <c r="M7887" s="11">
        <v>0.1720714420032629</v>
      </c>
      <c r="N7887" s="11">
        <v>5.811539604468694</v>
      </c>
      <c r="O7887" s="3" t="s">
        <v>321</v>
      </c>
      <c r="P7887" s="3" t="s">
        <v>311</v>
      </c>
      <c r="Q7887" s="10">
        <v>5</v>
      </c>
      <c r="R7887" s="3" t="s">
        <v>312</v>
      </c>
      <c r="S7887" s="11">
        <v>0.01270101764118424</v>
      </c>
      <c r="T7887" s="11">
        <v>0.2673190647868632</v>
      </c>
      <c r="U7887" s="11">
        <v>52.77330446608102</v>
      </c>
      <c r="V7887" s="11">
        <v>725.5366159633933</v>
      </c>
    </row>
    <row r="7888" spans="1:22" ht="18" customHeight="1">
      <c r="A7888" s="11">
        <v>2074.012169083078</v>
      </c>
      <c r="B7888" s="11">
        <v>101.6770824493409</v>
      </c>
      <c r="C7888" s="11">
        <v>468.1479842462751</v>
      </c>
      <c r="D7888" s="11">
        <v>21.05033718620646</v>
      </c>
      <c r="E7888" s="11">
        <v>75.78121387034324</v>
      </c>
      <c r="F7888" s="11">
        <v>4105.659653688177</v>
      </c>
      <c r="G7888" s="11">
        <v>1296.116334784985</v>
      </c>
      <c r="H7888" s="11">
        <v>1356.1344</v>
      </c>
      <c r="I7888" s="11">
        <v>2652.250734784985</v>
      </c>
      <c r="J7888" s="11">
        <v>0.018</v>
      </c>
      <c r="K7888" s="11">
        <v>0.03729112670562553</v>
      </c>
      <c r="L7888" s="11">
        <v>0.5077966210236022</v>
      </c>
      <c r="M7888" s="11">
        <v>0.1720417754383514</v>
      </c>
      <c r="N7888" s="11">
        <v>5.812541735587559</v>
      </c>
      <c r="O7888" s="3" t="s">
        <v>321</v>
      </c>
      <c r="P7888" s="3" t="s">
        <v>311</v>
      </c>
      <c r="Q7888" s="10">
        <v>5</v>
      </c>
      <c r="R7888" s="3" t="s">
        <v>312</v>
      </c>
      <c r="S7888" s="11">
        <v>0.01270320728247723</v>
      </c>
      <c r="T7888" s="11">
        <v>0.2673929153249677</v>
      </c>
      <c r="U7888" s="11">
        <v>52.7860076733635</v>
      </c>
      <c r="V7888" s="11">
        <v>725.8040088787183</v>
      </c>
    </row>
    <row r="7889" spans="1:22" ht="18" customHeight="1">
      <c r="A7889" s="11">
        <v>2074.227515169472</v>
      </c>
      <c r="B7889" s="11">
        <v>101.6880971871107</v>
      </c>
      <c r="C7889" s="11">
        <v>468.1500906504584</v>
      </c>
      <c r="D7889" s="11">
        <v>21.05252285695511</v>
      </c>
      <c r="E7889" s="11">
        <v>75.7890822850384</v>
      </c>
      <c r="F7889" s="11">
        <v>4105.678126861106</v>
      </c>
      <c r="G7889" s="11">
        <v>1296.385502029656</v>
      </c>
      <c r="H7889" s="11">
        <v>1356.1344</v>
      </c>
      <c r="I7889" s="11">
        <v>2652.519902029656</v>
      </c>
      <c r="J7889" s="11">
        <v>0.018</v>
      </c>
      <c r="K7889" s="11">
        <v>0.03728779923801512</v>
      </c>
      <c r="L7889" s="11">
        <v>0.5077930483611847</v>
      </c>
      <c r="M7889" s="11">
        <v>0.1720121004772076</v>
      </c>
      <c r="N7889" s="11">
        <v>5.813544496147261</v>
      </c>
      <c r="O7889" s="3" t="s">
        <v>321</v>
      </c>
      <c r="P7889" s="3" t="s">
        <v>311</v>
      </c>
      <c r="Q7889" s="10">
        <v>5</v>
      </c>
      <c r="R7889" s="3" t="s">
        <v>312</v>
      </c>
      <c r="S7889" s="11">
        <v>0.01270539829902526</v>
      </c>
      <c r="T7889" s="11">
        <v>0.267466804385828</v>
      </c>
      <c r="U7889" s="11">
        <v>52.79871307166253</v>
      </c>
      <c r="V7889" s="11">
        <v>726.071475683104</v>
      </c>
    </row>
    <row r="7890" spans="1:22" ht="18" customHeight="1">
      <c r="A7890" s="11">
        <v>2074.442861255866</v>
      </c>
      <c r="B7890" s="11">
        <v>101.6991109551345</v>
      </c>
      <c r="C7890" s="11">
        <v>468.1521921532753</v>
      </c>
      <c r="D7890" s="11">
        <v>21.05470852770377</v>
      </c>
      <c r="E7890" s="11">
        <v>75.79695069973357</v>
      </c>
      <c r="F7890" s="11">
        <v>4105.696557049033</v>
      </c>
      <c r="G7890" s="11">
        <v>1296.654697220694</v>
      </c>
      <c r="H7890" s="11">
        <v>1356.1344</v>
      </c>
      <c r="I7890" s="11">
        <v>2652.789097220693</v>
      </c>
      <c r="J7890" s="11">
        <v>0.018</v>
      </c>
      <c r="K7890" s="11">
        <v>0.03728447082893119</v>
      </c>
      <c r="L7890" s="11">
        <v>0.5077894753278344</v>
      </c>
      <c r="M7890" s="11">
        <v>0.1719824171198318</v>
      </c>
      <c r="N7890" s="11">
        <v>5.814547886620479</v>
      </c>
      <c r="O7890" s="3" t="s">
        <v>321</v>
      </c>
      <c r="P7890" s="3" t="s">
        <v>311</v>
      </c>
      <c r="Q7890" s="10">
        <v>5</v>
      </c>
      <c r="R7890" s="3" t="s">
        <v>312</v>
      </c>
      <c r="S7890" s="11">
        <v>0.01270759069186094</v>
      </c>
      <c r="T7890" s="11">
        <v>0.2675407320002014</v>
      </c>
      <c r="U7890" s="11">
        <v>52.81142066235439</v>
      </c>
      <c r="V7890" s="11">
        <v>726.3390164151042</v>
      </c>
    </row>
    <row r="7891" spans="1:22" ht="18" customHeight="1">
      <c r="A7891" s="11">
        <v>2074.65820734226</v>
      </c>
      <c r="B7891" s="11">
        <v>101.7101237530806</v>
      </c>
      <c r="C7891" s="11">
        <v>468.1542887547258</v>
      </c>
      <c r="D7891" s="11">
        <v>21.05689419845243</v>
      </c>
      <c r="E7891" s="11">
        <v>75.80481911442874</v>
      </c>
      <c r="F7891" s="11">
        <v>4105.714944251958</v>
      </c>
      <c r="G7891" s="11">
        <v>1296.923920358097</v>
      </c>
      <c r="H7891" s="11">
        <v>1356.1344</v>
      </c>
      <c r="I7891" s="11">
        <v>2653.058320358097</v>
      </c>
      <c r="J7891" s="11">
        <v>0.018</v>
      </c>
      <c r="K7891" s="11">
        <v>0.03728114147837375</v>
      </c>
      <c r="L7891" s="11">
        <v>0.5077859019235514</v>
      </c>
      <c r="M7891" s="11">
        <v>0.1719527253662241</v>
      </c>
      <c r="N7891" s="11">
        <v>5.815551907480414</v>
      </c>
      <c r="O7891" s="3" t="s">
        <v>321</v>
      </c>
      <c r="P7891" s="3" t="s">
        <v>311</v>
      </c>
      <c r="Q7891" s="10">
        <v>5</v>
      </c>
      <c r="R7891" s="3" t="s">
        <v>312</v>
      </c>
      <c r="S7891" s="11">
        <v>0.01270978446195598</v>
      </c>
      <c r="T7891" s="11">
        <v>0.2676146981975728</v>
      </c>
      <c r="U7891" s="11">
        <v>52.82413044681634</v>
      </c>
      <c r="V7891" s="11">
        <v>726.6066311133018</v>
      </c>
    </row>
    <row r="7892" spans="1:22" ht="18" customHeight="1">
      <c r="A7892" s="11">
        <v>2074.873553428654</v>
      </c>
      <c r="B7892" s="11">
        <v>101.7211355806174</v>
      </c>
      <c r="C7892" s="11">
        <v>468.1563804548099</v>
      </c>
      <c r="D7892" s="11">
        <v>21.05907986920108</v>
      </c>
      <c r="E7892" s="11">
        <v>75.81268752912391</v>
      </c>
      <c r="F7892" s="11">
        <v>4105.733288469881</v>
      </c>
      <c r="G7892" s="11">
        <v>1297.193171441867</v>
      </c>
      <c r="H7892" s="11">
        <v>1356.1344</v>
      </c>
      <c r="I7892" s="11">
        <v>2653.327571441867</v>
      </c>
      <c r="J7892" s="11">
        <v>0.018</v>
      </c>
      <c r="K7892" s="11">
        <v>0.03727781118634278</v>
      </c>
      <c r="L7892" s="11">
        <v>0.5077823281483357</v>
      </c>
      <c r="M7892" s="11">
        <v>0.1719230252163842</v>
      </c>
      <c r="N7892" s="11">
        <v>5.816556559200776</v>
      </c>
      <c r="O7892" s="3" t="s">
        <v>321</v>
      </c>
      <c r="P7892" s="3" t="s">
        <v>311</v>
      </c>
      <c r="Q7892" s="10">
        <v>5</v>
      </c>
      <c r="R7892" s="3" t="s">
        <v>312</v>
      </c>
      <c r="S7892" s="11">
        <v>0.01271197961042783</v>
      </c>
      <c r="T7892" s="11">
        <v>0.267688703010504</v>
      </c>
      <c r="U7892" s="11">
        <v>52.83684242642677</v>
      </c>
      <c r="V7892" s="11">
        <v>726.8743198163123</v>
      </c>
    </row>
    <row r="7893" spans="1:22" ht="18" customHeight="1">
      <c r="A7893" s="11">
        <v>2075.088899515048</v>
      </c>
      <c r="B7893" s="11">
        <v>101.7321464374134</v>
      </c>
      <c r="C7893" s="11">
        <v>468.1584672535274</v>
      </c>
      <c r="D7893" s="11">
        <v>21.06126553994974</v>
      </c>
      <c r="E7893" s="11">
        <v>75.82055594381907</v>
      </c>
      <c r="F7893" s="11">
        <v>4105.751589702798</v>
      </c>
      <c r="G7893" s="11">
        <v>1297.462450472003</v>
      </c>
      <c r="H7893" s="11">
        <v>1356.1344</v>
      </c>
      <c r="I7893" s="11">
        <v>2653.596850472003</v>
      </c>
      <c r="J7893" s="11">
        <v>0.018</v>
      </c>
      <c r="K7893" s="11">
        <v>0.03727447995283824</v>
      </c>
      <c r="L7893" s="11">
        <v>0.5077787540021873</v>
      </c>
      <c r="M7893" s="11">
        <v>0.1718933166703119</v>
      </c>
      <c r="N7893" s="11">
        <v>5.817561842255802</v>
      </c>
      <c r="O7893" s="3" t="s">
        <v>321</v>
      </c>
      <c r="P7893" s="3" t="s">
        <v>311</v>
      </c>
      <c r="Q7893" s="10">
        <v>5</v>
      </c>
      <c r="R7893" s="3" t="s">
        <v>312</v>
      </c>
      <c r="S7893" s="11">
        <v>0.01271417613822981</v>
      </c>
      <c r="T7893" s="11">
        <v>0.26776274646811</v>
      </c>
      <c r="U7893" s="11">
        <v>52.849556602565</v>
      </c>
      <c r="V7893" s="11">
        <v>727.1420825627804</v>
      </c>
    </row>
    <row r="7894" spans="1:22" ht="18" customHeight="1">
      <c r="A7894" s="11">
        <v>2075.304245601442</v>
      </c>
      <c r="B7894" s="11">
        <v>101.743156323137</v>
      </c>
      <c r="C7894" s="11">
        <v>468.1605491508787</v>
      </c>
      <c r="D7894" s="11">
        <v>21.0634512106984</v>
      </c>
      <c r="E7894" s="11">
        <v>75.82842435851423</v>
      </c>
      <c r="F7894" s="11">
        <v>4105.769847950715</v>
      </c>
      <c r="G7894" s="11">
        <v>1297.731757448505</v>
      </c>
      <c r="H7894" s="11">
        <v>1356.1344</v>
      </c>
      <c r="I7894" s="11">
        <v>2653.866157448505</v>
      </c>
      <c r="J7894" s="11">
        <v>0.018</v>
      </c>
      <c r="K7894" s="11">
        <v>0.0372711477778602</v>
      </c>
      <c r="L7894" s="11">
        <v>0.5077751794851062</v>
      </c>
      <c r="M7894" s="11">
        <v>0.1718635997280079</v>
      </c>
      <c r="N7894" s="11">
        <v>5.818567757120208</v>
      </c>
      <c r="O7894" s="3" t="s">
        <v>321</v>
      </c>
      <c r="P7894" s="3" t="s">
        <v>311</v>
      </c>
      <c r="Q7894" s="10">
        <v>5</v>
      </c>
      <c r="R7894" s="3" t="s">
        <v>312</v>
      </c>
      <c r="S7894" s="11">
        <v>0.01271637404646094</v>
      </c>
      <c r="T7894" s="11">
        <v>0.2678368286025833</v>
      </c>
      <c r="U7894" s="11">
        <v>52.86227297661146</v>
      </c>
      <c r="V7894" s="11">
        <v>727.409919391383</v>
      </c>
    </row>
    <row r="7895" spans="1:22" ht="18" customHeight="1">
      <c r="A7895" s="11">
        <v>2075.519591687836</v>
      </c>
      <c r="B7895" s="11">
        <v>101.7541652374566</v>
      </c>
      <c r="C7895" s="11">
        <v>468.1626261468634</v>
      </c>
      <c r="D7895" s="11">
        <v>21.06563688144706</v>
      </c>
      <c r="E7895" s="11">
        <v>75.83629277320941</v>
      </c>
      <c r="F7895" s="11">
        <v>4105.788063213628</v>
      </c>
      <c r="G7895" s="11">
        <v>1298.001092371374</v>
      </c>
      <c r="H7895" s="11">
        <v>1356.1344</v>
      </c>
      <c r="I7895" s="11">
        <v>2654.135492371373</v>
      </c>
      <c r="J7895" s="11">
        <v>0.018</v>
      </c>
      <c r="K7895" s="11">
        <v>0.03726781466140863</v>
      </c>
      <c r="L7895" s="11">
        <v>0.5077716045970925</v>
      </c>
      <c r="M7895" s="11">
        <v>0.1718338743894715</v>
      </c>
      <c r="N7895" s="11">
        <v>5.819574304269262</v>
      </c>
      <c r="O7895" s="3" t="s">
        <v>321</v>
      </c>
      <c r="P7895" s="3" t="s">
        <v>311</v>
      </c>
      <c r="Q7895" s="10">
        <v>5</v>
      </c>
      <c r="R7895" s="3" t="s">
        <v>312</v>
      </c>
      <c r="S7895" s="11">
        <v>0.01271857333615941</v>
      </c>
      <c r="T7895" s="11">
        <v>0.2679109494448443</v>
      </c>
      <c r="U7895" s="11">
        <v>52.87499154994762</v>
      </c>
      <c r="V7895" s="11">
        <v>727.6778303408279</v>
      </c>
    </row>
    <row r="7896" spans="1:22" ht="18" customHeight="1">
      <c r="A7896" s="11">
        <v>2075.73493777423</v>
      </c>
      <c r="B7896" s="11">
        <v>101.7651731800405</v>
      </c>
      <c r="C7896" s="11">
        <v>468.1646982414817</v>
      </c>
      <c r="D7896" s="11">
        <v>21.06782255219571</v>
      </c>
      <c r="E7896" s="11">
        <v>75.84416118790456</v>
      </c>
      <c r="F7896" s="11">
        <v>4105.806235491539</v>
      </c>
      <c r="G7896" s="11">
        <v>1298.270455240608</v>
      </c>
      <c r="H7896" s="11">
        <v>1356.1344</v>
      </c>
      <c r="I7896" s="11">
        <v>2654.404855240608</v>
      </c>
      <c r="J7896" s="11">
        <v>0.018</v>
      </c>
      <c r="K7896" s="11">
        <v>0.03726448060348351</v>
      </c>
      <c r="L7896" s="11">
        <v>0.507768029338146</v>
      </c>
      <c r="M7896" s="11">
        <v>0.171804140654703</v>
      </c>
      <c r="N7896" s="11">
        <v>5.820581484178716</v>
      </c>
      <c r="O7896" s="3" t="s">
        <v>321</v>
      </c>
      <c r="P7896" s="3" t="s">
        <v>311</v>
      </c>
      <c r="Q7896" s="10">
        <v>5</v>
      </c>
      <c r="R7896" s="3" t="s">
        <v>312</v>
      </c>
      <c r="S7896" s="11">
        <v>0.01272077400830251</v>
      </c>
      <c r="T7896" s="11">
        <v>0.2679851090245397</v>
      </c>
      <c r="U7896" s="11">
        <v>52.88771232395592</v>
      </c>
      <c r="V7896" s="11">
        <v>727.9458154498524</v>
      </c>
    </row>
    <row r="7897" spans="1:22" ht="18" customHeight="1">
      <c r="A7897" s="11">
        <v>2075.950283860624</v>
      </c>
      <c r="B7897" s="11">
        <v>101.7761801505573</v>
      </c>
      <c r="C7897" s="11">
        <v>468.1667654347337</v>
      </c>
      <c r="D7897" s="11">
        <v>21.07000822294437</v>
      </c>
      <c r="E7897" s="11">
        <v>75.85202960259973</v>
      </c>
      <c r="F7897" s="11">
        <v>4105.824364784448</v>
      </c>
      <c r="G7897" s="11">
        <v>1298.539846056209</v>
      </c>
      <c r="H7897" s="11">
        <v>1356.1344</v>
      </c>
      <c r="I7897" s="11">
        <v>2654.674246056209</v>
      </c>
      <c r="J7897" s="11">
        <v>0.018</v>
      </c>
      <c r="K7897" s="11">
        <v>0.0372611456040849</v>
      </c>
      <c r="L7897" s="11">
        <v>0.5077644537082668</v>
      </c>
      <c r="M7897" s="11">
        <v>0.1717743985237026</v>
      </c>
      <c r="N7897" s="11">
        <v>5.821589297324848</v>
      </c>
      <c r="O7897" s="3" t="s">
        <v>321</v>
      </c>
      <c r="P7897" s="3" t="s">
        <v>311</v>
      </c>
      <c r="Q7897" s="10">
        <v>5</v>
      </c>
      <c r="R7897" s="3" t="s">
        <v>312</v>
      </c>
      <c r="S7897" s="11">
        <v>0.01272297606399268</v>
      </c>
      <c r="T7897" s="11">
        <v>0.2680593073739611</v>
      </c>
      <c r="U7897" s="11">
        <v>52.90043530001991</v>
      </c>
      <c r="V7897" s="11">
        <v>728.2138747572263</v>
      </c>
    </row>
    <row r="7898" spans="1:22" ht="18" customHeight="1">
      <c r="A7898" s="11">
        <v>2076.165629947018</v>
      </c>
      <c r="B7898" s="11">
        <v>101.7871861486752</v>
      </c>
      <c r="C7898" s="11">
        <v>468.1688277266192</v>
      </c>
      <c r="D7898" s="11">
        <v>21.07219389369303</v>
      </c>
      <c r="E7898" s="11">
        <v>75.8598980172949</v>
      </c>
      <c r="F7898" s="11">
        <v>4105.842451092353</v>
      </c>
      <c r="G7898" s="11">
        <v>1298.809264818176</v>
      </c>
      <c r="H7898" s="11">
        <v>1356.1344</v>
      </c>
      <c r="I7898" s="11">
        <v>2654.943664818176</v>
      </c>
      <c r="J7898" s="11">
        <v>0.018</v>
      </c>
      <c r="K7898" s="11">
        <v>0.03725780966321272</v>
      </c>
      <c r="L7898" s="11">
        <v>0.5077608777074549</v>
      </c>
      <c r="M7898" s="11">
        <v>0.1717446479964698</v>
      </c>
      <c r="N7898" s="11">
        <v>5.822597744184465</v>
      </c>
      <c r="O7898" s="3" t="s">
        <v>321</v>
      </c>
      <c r="P7898" s="3" t="s">
        <v>311</v>
      </c>
      <c r="Q7898" s="10">
        <v>5</v>
      </c>
      <c r="R7898" s="3" t="s">
        <v>312</v>
      </c>
      <c r="S7898" s="11">
        <v>0.01272517950427149</v>
      </c>
      <c r="T7898" s="11">
        <v>0.2681335445241276</v>
      </c>
      <c r="U7898" s="11">
        <v>52.91316047952419</v>
      </c>
      <c r="V7898" s="11">
        <v>728.4820083017505</v>
      </c>
    </row>
    <row r="7899" spans="1:22" ht="18" customHeight="1">
      <c r="A7899" s="11">
        <v>2076.380976033412</v>
      </c>
      <c r="B7899" s="11">
        <v>101.7981911740628</v>
      </c>
      <c r="C7899" s="11">
        <v>468.1708851171385</v>
      </c>
      <c r="D7899" s="11">
        <v>21.07437956444168</v>
      </c>
      <c r="E7899" s="11">
        <v>75.86776643199005</v>
      </c>
      <c r="F7899" s="11">
        <v>4105.860494415258</v>
      </c>
      <c r="G7899" s="11">
        <v>1299.07871152651</v>
      </c>
      <c r="H7899" s="11">
        <v>1356.1344</v>
      </c>
      <c r="I7899" s="11">
        <v>2655.21311152651</v>
      </c>
      <c r="J7899" s="11">
        <v>0.018</v>
      </c>
      <c r="K7899" s="11">
        <v>0.03725447278086706</v>
      </c>
      <c r="L7899" s="11">
        <v>0.5077573013357103</v>
      </c>
      <c r="M7899" s="11">
        <v>0.1717148890730053</v>
      </c>
      <c r="N7899" s="11">
        <v>5.823606825234856</v>
      </c>
      <c r="O7899" s="3" t="s">
        <v>321</v>
      </c>
      <c r="P7899" s="3" t="s">
        <v>311</v>
      </c>
      <c r="Q7899" s="10">
        <v>5</v>
      </c>
      <c r="R7899" s="3" t="s">
        <v>312</v>
      </c>
      <c r="S7899" s="11">
        <v>0.01272738433011956</v>
      </c>
      <c r="T7899" s="11">
        <v>0.2682078205047829</v>
      </c>
      <c r="U7899" s="11">
        <v>52.92588786385431</v>
      </c>
      <c r="V7899" s="11">
        <v>728.7502161222553</v>
      </c>
    </row>
    <row r="7900" spans="1:22" ht="18" customHeight="1">
      <c r="A7900" s="11">
        <v>2076.596322119806</v>
      </c>
      <c r="B7900" s="11">
        <v>101.8091952263883</v>
      </c>
      <c r="C7900" s="11">
        <v>468.1729376062912</v>
      </c>
      <c r="D7900" s="11">
        <v>21.07656523519034</v>
      </c>
      <c r="E7900" s="11">
        <v>75.87563484668522</v>
      </c>
      <c r="F7900" s="11">
        <v>4105.878494753159</v>
      </c>
      <c r="G7900" s="11">
        <v>1299.348186181209</v>
      </c>
      <c r="H7900" s="11">
        <v>1356.1344</v>
      </c>
      <c r="I7900" s="11">
        <v>2655.482586181209</v>
      </c>
      <c r="J7900" s="11">
        <v>0.018</v>
      </c>
      <c r="K7900" s="11">
        <v>0.03725113495704784</v>
      </c>
      <c r="L7900" s="11">
        <v>0.507753724593033</v>
      </c>
      <c r="M7900" s="11">
        <v>0.1716851217533085</v>
      </c>
      <c r="N7900" s="11">
        <v>5.824616540953872</v>
      </c>
      <c r="O7900" s="3" t="s">
        <v>321</v>
      </c>
      <c r="P7900" s="3" t="s">
        <v>311</v>
      </c>
      <c r="Q7900" s="10">
        <v>5</v>
      </c>
      <c r="R7900" s="3" t="s">
        <v>312</v>
      </c>
      <c r="S7900" s="11">
        <v>0.01272959054264274</v>
      </c>
      <c r="T7900" s="11">
        <v>0.2682821353483186</v>
      </c>
      <c r="U7900" s="11">
        <v>52.93861745439695</v>
      </c>
      <c r="V7900" s="11">
        <v>729.0184982576036</v>
      </c>
    </row>
    <row r="7901" spans="1:22" ht="18" customHeight="1">
      <c r="A7901" s="11">
        <v>2076.8116682062</v>
      </c>
      <c r="B7901" s="11">
        <v>101.8201983053203</v>
      </c>
      <c r="C7901" s="11">
        <v>468.1749851940776</v>
      </c>
      <c r="D7901" s="11">
        <v>21.078750905939</v>
      </c>
      <c r="E7901" s="11">
        <v>75.88350326138038</v>
      </c>
      <c r="F7901" s="11">
        <v>4105.896452106058</v>
      </c>
      <c r="G7901" s="11">
        <v>1299.617688782276</v>
      </c>
      <c r="H7901" s="11">
        <v>1356.1344</v>
      </c>
      <c r="I7901" s="11">
        <v>2655.752088782276</v>
      </c>
      <c r="J7901" s="11">
        <v>0.018</v>
      </c>
      <c r="K7901" s="11">
        <v>0.03724779619175509</v>
      </c>
      <c r="L7901" s="11">
        <v>0.5077501474794232</v>
      </c>
      <c r="M7901" s="11">
        <v>0.1716553460373796</v>
      </c>
      <c r="N7901" s="11">
        <v>5.825626891819848</v>
      </c>
      <c r="O7901" s="3" t="s">
        <v>321</v>
      </c>
      <c r="P7901" s="3" t="s">
        <v>311</v>
      </c>
      <c r="Q7901" s="10">
        <v>5</v>
      </c>
      <c r="R7901" s="3" t="s">
        <v>312</v>
      </c>
      <c r="S7901" s="11">
        <v>0.01273179814288602</v>
      </c>
      <c r="T7901" s="11">
        <v>0.2683564890858527</v>
      </c>
      <c r="U7901" s="11">
        <v>52.95134925253983</v>
      </c>
      <c r="V7901" s="11">
        <v>729.2868547466894</v>
      </c>
    </row>
    <row r="7902" spans="1:22" ht="18" customHeight="1">
      <c r="A7902" s="11">
        <v>2077.027014292594</v>
      </c>
      <c r="B7902" s="11">
        <v>101.8312004105271</v>
      </c>
      <c r="C7902" s="11">
        <v>468.1770278804975</v>
      </c>
      <c r="D7902" s="11">
        <v>21.08093657668765</v>
      </c>
      <c r="E7902" s="11">
        <v>75.89137167607555</v>
      </c>
      <c r="F7902" s="11">
        <v>4105.914366473954</v>
      </c>
      <c r="G7902" s="11">
        <v>1299.887219329707</v>
      </c>
      <c r="H7902" s="11">
        <v>1356.1344</v>
      </c>
      <c r="I7902" s="11">
        <v>2656.021619329707</v>
      </c>
      <c r="J7902" s="11">
        <v>0.018</v>
      </c>
      <c r="K7902" s="11">
        <v>0.03724445648498883</v>
      </c>
      <c r="L7902" s="11">
        <v>0.5077465699948804</v>
      </c>
      <c r="M7902" s="11">
        <v>0.1716255619252186</v>
      </c>
      <c r="N7902" s="11">
        <v>5.826637878311648</v>
      </c>
      <c r="O7902" s="3" t="s">
        <v>321</v>
      </c>
      <c r="P7902" s="3" t="s">
        <v>311</v>
      </c>
      <c r="Q7902" s="10">
        <v>5</v>
      </c>
      <c r="R7902" s="3" t="s">
        <v>312</v>
      </c>
      <c r="S7902" s="11">
        <v>0.01273400713183335</v>
      </c>
      <c r="T7902" s="11">
        <v>0.2684308817472267</v>
      </c>
      <c r="U7902" s="11">
        <v>52.96408325967167</v>
      </c>
      <c r="V7902" s="11">
        <v>729.5552856284366</v>
      </c>
    </row>
    <row r="7903" spans="1:22" ht="18" customHeight="1">
      <c r="A7903" s="11">
        <v>2077.242360378988</v>
      </c>
      <c r="B7903" s="11">
        <v>101.8422015416772</v>
      </c>
      <c r="C7903" s="11">
        <v>468.179065665551</v>
      </c>
      <c r="D7903" s="11">
        <v>21.08312224743631</v>
      </c>
      <c r="E7903" s="11">
        <v>75.89924009077072</v>
      </c>
      <c r="F7903" s="11">
        <v>4105.932237856846</v>
      </c>
      <c r="G7903" s="11">
        <v>1300.156777823506</v>
      </c>
      <c r="H7903" s="11">
        <v>1356.1344</v>
      </c>
      <c r="I7903" s="11">
        <v>2656.291177823506</v>
      </c>
      <c r="J7903" s="11">
        <v>0.018</v>
      </c>
      <c r="K7903" s="11">
        <v>0.03724111583674902</v>
      </c>
      <c r="L7903" s="11">
        <v>0.5077429921394051</v>
      </c>
      <c r="M7903" s="11">
        <v>0.1715957694168253</v>
      </c>
      <c r="N7903" s="11">
        <v>5.827649500908664</v>
      </c>
      <c r="O7903" s="3" t="s">
        <v>321</v>
      </c>
      <c r="P7903" s="3" t="s">
        <v>311</v>
      </c>
      <c r="Q7903" s="10">
        <v>5</v>
      </c>
      <c r="R7903" s="3" t="s">
        <v>312</v>
      </c>
      <c r="S7903" s="11">
        <v>0.01273621751061475</v>
      </c>
      <c r="T7903" s="11">
        <v>0.2685053133653688</v>
      </c>
      <c r="U7903" s="11">
        <v>52.97681947718228</v>
      </c>
      <c r="V7903" s="11">
        <v>729.823790941802</v>
      </c>
    </row>
    <row r="7904" spans="1:22" ht="18" customHeight="1">
      <c r="A7904" s="11">
        <v>2077.457706465382</v>
      </c>
      <c r="B7904" s="11">
        <v>101.8532016984389</v>
      </c>
      <c r="C7904" s="11">
        <v>468.181098549238</v>
      </c>
      <c r="D7904" s="11">
        <v>21.08530791818497</v>
      </c>
      <c r="E7904" s="11">
        <v>75.90710850546589</v>
      </c>
      <c r="F7904" s="11">
        <v>4105.950066254736</v>
      </c>
      <c r="G7904" s="11">
        <v>1300.426364263671</v>
      </c>
      <c r="H7904" s="11">
        <v>1356.1344</v>
      </c>
      <c r="I7904" s="11">
        <v>2656.560764263671</v>
      </c>
      <c r="J7904" s="11">
        <v>0.018</v>
      </c>
      <c r="K7904" s="11">
        <v>0.03723777424703568</v>
      </c>
      <c r="L7904" s="11">
        <v>0.507739413912997</v>
      </c>
      <c r="M7904" s="11">
        <v>0.1715659685122</v>
      </c>
      <c r="N7904" s="11">
        <v>5.828661760090786</v>
      </c>
      <c r="O7904" s="3" t="s">
        <v>321</v>
      </c>
      <c r="P7904" s="3" t="s">
        <v>311</v>
      </c>
      <c r="Q7904" s="10">
        <v>5</v>
      </c>
      <c r="R7904" s="3" t="s">
        <v>312</v>
      </c>
      <c r="S7904" s="11">
        <v>0.01273842928019575</v>
      </c>
      <c r="T7904" s="11">
        <v>0.26857978396975</v>
      </c>
      <c r="U7904" s="11">
        <v>52.98955790646248</v>
      </c>
      <c r="V7904" s="11">
        <v>730.0923707257717</v>
      </c>
    </row>
    <row r="7905" spans="1:22" ht="18" customHeight="1">
      <c r="A7905" s="11">
        <v>2077.673052551776</v>
      </c>
      <c r="B7905" s="11">
        <v>101.8642008804807</v>
      </c>
      <c r="C7905" s="11">
        <v>468.1831265315588</v>
      </c>
      <c r="D7905" s="11">
        <v>21.08749358893362</v>
      </c>
      <c r="E7905" s="11">
        <v>75.91497692016104</v>
      </c>
      <c r="F7905" s="11">
        <v>4105.967851667625</v>
      </c>
      <c r="G7905" s="11">
        <v>1300.695978650201</v>
      </c>
      <c r="H7905" s="11">
        <v>1356.1344</v>
      </c>
      <c r="I7905" s="11">
        <v>2656.830378650201</v>
      </c>
      <c r="J7905" s="11">
        <v>0.018</v>
      </c>
      <c r="K7905" s="11">
        <v>0.03723443171584883</v>
      </c>
      <c r="L7905" s="11">
        <v>0.5077358353156564</v>
      </c>
      <c r="M7905" s="11">
        <v>0.1715361592113428</v>
      </c>
      <c r="N7905" s="11">
        <v>5.829674656338436</v>
      </c>
      <c r="O7905" s="3" t="s">
        <v>321</v>
      </c>
      <c r="P7905" s="3" t="s">
        <v>311</v>
      </c>
      <c r="Q7905" s="10">
        <v>5</v>
      </c>
      <c r="R7905" s="3" t="s">
        <v>312</v>
      </c>
      <c r="S7905" s="11">
        <v>0.01274064244168791</v>
      </c>
      <c r="T7905" s="11">
        <v>0.2686542935929285</v>
      </c>
      <c r="U7905" s="11">
        <v>53.00229854890416</v>
      </c>
      <c r="V7905" s="11">
        <v>730.3610250193647</v>
      </c>
    </row>
    <row r="7906" spans="1:22" ht="18" customHeight="1">
      <c r="A7906" s="11">
        <v>2077.88839863817</v>
      </c>
      <c r="B7906" s="11">
        <v>101.8751990874709</v>
      </c>
      <c r="C7906" s="11">
        <v>468.185149612513</v>
      </c>
      <c r="D7906" s="11">
        <v>21.08967925968228</v>
      </c>
      <c r="E7906" s="11">
        <v>75.92284533485622</v>
      </c>
      <c r="F7906" s="11">
        <v>4105.98559409551</v>
      </c>
      <c r="G7906" s="11">
        <v>1300.965620983099</v>
      </c>
      <c r="H7906" s="11">
        <v>1356.1344</v>
      </c>
      <c r="I7906" s="11">
        <v>2657.100020983099</v>
      </c>
      <c r="J7906" s="11">
        <v>0.018</v>
      </c>
      <c r="K7906" s="11">
        <v>0.03723108824318844</v>
      </c>
      <c r="L7906" s="11">
        <v>0.5077322563473827</v>
      </c>
      <c r="M7906" s="11">
        <v>0.1715063415142533</v>
      </c>
      <c r="N7906" s="11">
        <v>5.83068819013257</v>
      </c>
      <c r="O7906" s="3" t="s">
        <v>321</v>
      </c>
      <c r="P7906" s="3" t="s">
        <v>311</v>
      </c>
      <c r="Q7906" s="10">
        <v>5</v>
      </c>
      <c r="R7906" s="3" t="s">
        <v>312</v>
      </c>
      <c r="S7906" s="11">
        <v>0.01274285699614189</v>
      </c>
      <c r="T7906" s="11">
        <v>0.2687288422661879</v>
      </c>
      <c r="U7906" s="11">
        <v>53.01504140590031</v>
      </c>
      <c r="V7906" s="11">
        <v>730.6297538616309</v>
      </c>
    </row>
    <row r="7907" spans="1:22" ht="18" customHeight="1">
      <c r="A7907" s="11">
        <v>2078.103744724564</v>
      </c>
      <c r="B7907" s="11">
        <v>101.8861963190781</v>
      </c>
      <c r="C7907" s="11">
        <v>468.1871677921009</v>
      </c>
      <c r="D7907" s="11">
        <v>21.09186493043094</v>
      </c>
      <c r="E7907" s="11">
        <v>75.93071374955137</v>
      </c>
      <c r="F7907" s="11">
        <v>4106.003293538392</v>
      </c>
      <c r="G7907" s="11">
        <v>1301.235291262362</v>
      </c>
      <c r="H7907" s="11">
        <v>1356.1344</v>
      </c>
      <c r="I7907" s="11">
        <v>2657.369691262362</v>
      </c>
      <c r="J7907" s="11">
        <v>0.018</v>
      </c>
      <c r="K7907" s="11">
        <v>0.03722774382905451</v>
      </c>
      <c r="L7907" s="11">
        <v>0.5077286770081767</v>
      </c>
      <c r="M7907" s="11">
        <v>0.1714765154209317</v>
      </c>
      <c r="N7907" s="11">
        <v>5.831702361954648</v>
      </c>
      <c r="O7907" s="3" t="s">
        <v>321</v>
      </c>
      <c r="P7907" s="3" t="s">
        <v>311</v>
      </c>
      <c r="Q7907" s="10">
        <v>5</v>
      </c>
      <c r="R7907" s="3" t="s">
        <v>312</v>
      </c>
      <c r="S7907" s="11">
        <v>0.01274507294454729</v>
      </c>
      <c r="T7907" s="11">
        <v>0.2688034300195334</v>
      </c>
      <c r="U7907" s="11">
        <v>53.02778647884485</v>
      </c>
      <c r="V7907" s="11">
        <v>730.8985572916504</v>
      </c>
    </row>
    <row r="7908" spans="1:22" ht="18" customHeight="1">
      <c r="A7908" s="11">
        <v>2078.319090810958</v>
      </c>
      <c r="B7908" s="11">
        <v>101.8971925749704</v>
      </c>
      <c r="C7908" s="11">
        <v>468.1891810703223</v>
      </c>
      <c r="D7908" s="11">
        <v>21.0940506011796</v>
      </c>
      <c r="E7908" s="11">
        <v>75.93858216424655</v>
      </c>
      <c r="F7908" s="11">
        <v>4106.020949996271</v>
      </c>
      <c r="G7908" s="11">
        <v>1301.504989487992</v>
      </c>
      <c r="H7908" s="11">
        <v>1356.1344</v>
      </c>
      <c r="I7908" s="11">
        <v>2657.639389487992</v>
      </c>
      <c r="J7908" s="11">
        <v>0.018</v>
      </c>
      <c r="K7908" s="11">
        <v>0.03722439847344705</v>
      </c>
      <c r="L7908" s="11">
        <v>0.5077250972980378</v>
      </c>
      <c r="M7908" s="11">
        <v>0.1714466809313778</v>
      </c>
      <c r="N7908" s="11">
        <v>5.832717172286665</v>
      </c>
      <c r="O7908" s="3" t="s">
        <v>321</v>
      </c>
      <c r="P7908" s="3" t="s">
        <v>311</v>
      </c>
      <c r="Q7908" s="10">
        <v>5</v>
      </c>
      <c r="R7908" s="3" t="s">
        <v>312</v>
      </c>
      <c r="S7908" s="11">
        <v>0.01274729028803989</v>
      </c>
      <c r="T7908" s="11">
        <v>0.268878056886062</v>
      </c>
      <c r="U7908" s="11">
        <v>53.04053376913289</v>
      </c>
      <c r="V7908" s="11">
        <v>731.1674353485364</v>
      </c>
    </row>
    <row r="7909" spans="1:22" ht="18" customHeight="1">
      <c r="A7909" s="11">
        <v>2078.534436897352</v>
      </c>
      <c r="B7909" s="11">
        <v>101.9081878548166</v>
      </c>
      <c r="C7909" s="11">
        <v>468.1911894471776</v>
      </c>
      <c r="D7909" s="11">
        <v>21.09623627192825</v>
      </c>
      <c r="E7909" s="11">
        <v>75.94645057894171</v>
      </c>
      <c r="F7909" s="11">
        <v>4106.038563469151</v>
      </c>
      <c r="G7909" s="11">
        <v>1301.774715659987</v>
      </c>
      <c r="H7909" s="11">
        <v>1356.1344</v>
      </c>
      <c r="I7909" s="11">
        <v>2657.909115659987</v>
      </c>
      <c r="J7909" s="11">
        <v>0.018</v>
      </c>
      <c r="K7909" s="11">
        <v>0.03722105217636611</v>
      </c>
      <c r="L7909" s="11">
        <v>0.5077215172169662</v>
      </c>
      <c r="M7909" s="11">
        <v>0.1714168380455923</v>
      </c>
      <c r="N7909" s="11">
        <v>5.833732621611108</v>
      </c>
      <c r="O7909" s="3" t="s">
        <v>321</v>
      </c>
      <c r="P7909" s="3" t="s">
        <v>311</v>
      </c>
      <c r="Q7909" s="10">
        <v>5</v>
      </c>
      <c r="R7909" s="3" t="s">
        <v>312</v>
      </c>
      <c r="S7909" s="11">
        <v>0.01274950902759082</v>
      </c>
      <c r="T7909" s="11">
        <v>0.2689527228954076</v>
      </c>
      <c r="U7909" s="11">
        <v>53.05328327816049</v>
      </c>
      <c r="V7909" s="11">
        <v>731.4363880714318</v>
      </c>
    </row>
    <row r="7910" spans="1:22" ht="18" customHeight="1">
      <c r="A7910" s="11">
        <v>2078.749782983746</v>
      </c>
      <c r="B7910" s="11">
        <v>101.9191821582847</v>
      </c>
      <c r="C7910" s="11">
        <v>468.1931929226661</v>
      </c>
      <c r="D7910" s="11">
        <v>21.09842194267691</v>
      </c>
      <c r="E7910" s="11">
        <v>75.95431899363687</v>
      </c>
      <c r="F7910" s="11">
        <v>4106.056133957026</v>
      </c>
      <c r="G7910" s="11">
        <v>1302.044469778349</v>
      </c>
      <c r="H7910" s="11">
        <v>1356.1344</v>
      </c>
      <c r="I7910" s="11">
        <v>2658.178869778349</v>
      </c>
      <c r="J7910" s="11">
        <v>0.018</v>
      </c>
      <c r="K7910" s="11">
        <v>0.03721770493781161</v>
      </c>
      <c r="L7910" s="11">
        <v>0.507717936764962</v>
      </c>
      <c r="M7910" s="11">
        <v>0.1713869867635744</v>
      </c>
      <c r="N7910" s="11">
        <v>5.83474871041104</v>
      </c>
      <c r="O7910" s="3" t="s">
        <v>321</v>
      </c>
      <c r="P7910" s="3" t="s">
        <v>311</v>
      </c>
      <c r="Q7910" s="10">
        <v>5</v>
      </c>
      <c r="R7910" s="3" t="s">
        <v>312</v>
      </c>
      <c r="S7910" s="11">
        <v>0.01275172916431743</v>
      </c>
      <c r="T7910" s="11">
        <v>0.2690274280802972</v>
      </c>
      <c r="U7910" s="11">
        <v>53.0660350073248</v>
      </c>
      <c r="V7910" s="11">
        <v>731.7054154995121</v>
      </c>
    </row>
    <row r="7911" spans="1:22" ht="18" customHeight="1">
      <c r="A7911" s="11">
        <v>2078.96512907014</v>
      </c>
      <c r="B7911" s="11">
        <v>101.9301754850434</v>
      </c>
      <c r="C7911" s="11">
        <v>468.1951914967882</v>
      </c>
      <c r="D7911" s="11">
        <v>21.10060761342557</v>
      </c>
      <c r="E7911" s="11">
        <v>75.96218740833204</v>
      </c>
      <c r="F7911" s="11">
        <v>4106.073661459896</v>
      </c>
      <c r="G7911" s="11">
        <v>1302.314251843077</v>
      </c>
      <c r="H7911" s="11">
        <v>1356.1344</v>
      </c>
      <c r="I7911" s="11">
        <v>2658.448651843078</v>
      </c>
      <c r="J7911" s="11">
        <v>0.018</v>
      </c>
      <c r="K7911" s="11">
        <v>0.03721435675778355</v>
      </c>
      <c r="L7911" s="11">
        <v>0.5077143559420251</v>
      </c>
      <c r="M7911" s="11">
        <v>0.1713571270853242</v>
      </c>
      <c r="N7911" s="11">
        <v>5.83576543917002</v>
      </c>
      <c r="O7911" s="3" t="s">
        <v>321</v>
      </c>
      <c r="P7911" s="3" t="s">
        <v>311</v>
      </c>
      <c r="Q7911" s="10">
        <v>5</v>
      </c>
      <c r="R7911" s="3" t="s">
        <v>312</v>
      </c>
      <c r="S7911" s="11">
        <v>0.0127539506992761</v>
      </c>
      <c r="T7911" s="11">
        <v>0.269102172472181</v>
      </c>
      <c r="U7911" s="11">
        <v>53.07878895802408</v>
      </c>
      <c r="V7911" s="11">
        <v>731.9745176719844</v>
      </c>
    </row>
    <row r="7912" spans="1:22" ht="18" customHeight="1">
      <c r="A7912" s="11">
        <v>2079.180475156534</v>
      </c>
      <c r="B7912" s="11">
        <v>101.941167834761</v>
      </c>
      <c r="C7912" s="11">
        <v>468.1971851695441</v>
      </c>
      <c r="D7912" s="11">
        <v>21.10279328417422</v>
      </c>
      <c r="E7912" s="11">
        <v>75.9700558230272</v>
      </c>
      <c r="F7912" s="11">
        <v>4106.091145977767</v>
      </c>
      <c r="G7912" s="11">
        <v>1302.584061854172</v>
      </c>
      <c r="H7912" s="11">
        <v>1356.1344</v>
      </c>
      <c r="I7912" s="11">
        <v>2658.718461854172</v>
      </c>
      <c r="J7912" s="11">
        <v>0.018</v>
      </c>
      <c r="K7912" s="11">
        <v>0.037211007636282</v>
      </c>
      <c r="L7912" s="11">
        <v>0.5077107747481554</v>
      </c>
      <c r="M7912" s="11">
        <v>0.1713272590108423</v>
      </c>
      <c r="N7912" s="11">
        <v>5.836782808372112</v>
      </c>
      <c r="O7912" s="3" t="s">
        <v>321</v>
      </c>
      <c r="P7912" s="3" t="s">
        <v>311</v>
      </c>
      <c r="Q7912" s="10">
        <v>5</v>
      </c>
      <c r="R7912" s="3" t="s">
        <v>312</v>
      </c>
      <c r="S7912" s="11">
        <v>0.01275617363346207</v>
      </c>
      <c r="T7912" s="11">
        <v>0.269176956101229</v>
      </c>
      <c r="U7912" s="11">
        <v>53.09154513165754</v>
      </c>
      <c r="V7912" s="11">
        <v>732.2436946280856</v>
      </c>
    </row>
    <row r="7913" spans="1:22" ht="18" customHeight="1">
      <c r="A7913" s="11">
        <v>2079.395821242927</v>
      </c>
      <c r="B7913" s="11">
        <v>101.9521592071059</v>
      </c>
      <c r="C7913" s="11">
        <v>468.1991739409336</v>
      </c>
      <c r="D7913" s="11">
        <v>21.10497895492288</v>
      </c>
      <c r="E7913" s="11">
        <v>75.97792423772236</v>
      </c>
      <c r="F7913" s="11">
        <v>4106.108587510636</v>
      </c>
      <c r="G7913" s="11">
        <v>1302.853899811632</v>
      </c>
      <c r="H7913" s="11">
        <v>1356.1344</v>
      </c>
      <c r="I7913" s="11">
        <v>2658.988299811632</v>
      </c>
      <c r="J7913" s="11">
        <v>0.018</v>
      </c>
      <c r="K7913" s="11">
        <v>0.03720765757330693</v>
      </c>
      <c r="L7913" s="11">
        <v>0.507707193183353</v>
      </c>
      <c r="M7913" s="11">
        <v>0.1712973825401282</v>
      </c>
      <c r="N7913" s="11">
        <v>5.837800818501938</v>
      </c>
      <c r="O7913" s="3" t="s">
        <v>321</v>
      </c>
      <c r="P7913" s="3" t="s">
        <v>311</v>
      </c>
      <c r="Q7913" s="10">
        <v>5</v>
      </c>
      <c r="R7913" s="3" t="s">
        <v>312</v>
      </c>
      <c r="S7913" s="11">
        <v>0.01275839796799617</v>
      </c>
      <c r="T7913" s="11">
        <v>0.2692517790002692</v>
      </c>
      <c r="U7913" s="11">
        <v>53.10430352962554</v>
      </c>
      <c r="V7913" s="11">
        <v>732.5129464070858</v>
      </c>
    </row>
    <row r="7914" spans="1:22" ht="18" customHeight="1">
      <c r="A7914" s="11">
        <v>2079.611167329322</v>
      </c>
      <c r="B7914" s="11">
        <v>101.9631496017466</v>
      </c>
      <c r="C7914" s="11">
        <v>468.2011578109564</v>
      </c>
      <c r="D7914" s="11">
        <v>21.10716462567154</v>
      </c>
      <c r="E7914" s="11">
        <v>75.98579265241753</v>
      </c>
      <c r="F7914" s="11">
        <v>4106.125986058497</v>
      </c>
      <c r="G7914" s="11">
        <v>1303.12376571546</v>
      </c>
      <c r="H7914" s="11">
        <v>1356.1344</v>
      </c>
      <c r="I7914" s="11">
        <v>2659.25816571546</v>
      </c>
      <c r="J7914" s="11">
        <v>0.018</v>
      </c>
      <c r="K7914" s="11">
        <v>0.03720430656885827</v>
      </c>
      <c r="L7914" s="11">
        <v>0.507703611247618</v>
      </c>
      <c r="M7914" s="11">
        <v>0.1712674976731815</v>
      </c>
      <c r="N7914" s="11">
        <v>5.838819470044657</v>
      </c>
      <c r="O7914" s="3" t="s">
        <v>321</v>
      </c>
      <c r="P7914" s="3" t="s">
        <v>311</v>
      </c>
      <c r="Q7914" s="10">
        <v>5</v>
      </c>
      <c r="R7914" s="3" t="s">
        <v>312</v>
      </c>
      <c r="S7914" s="11">
        <v>0.0127606237039382</v>
      </c>
      <c r="T7914" s="11">
        <v>0.2693266412008525</v>
      </c>
      <c r="U7914" s="11">
        <v>53.11706415332948</v>
      </c>
      <c r="V7914" s="11">
        <v>732.7822730482867</v>
      </c>
    </row>
    <row r="7915" spans="1:22" ht="18" customHeight="1">
      <c r="A7915" s="11">
        <v>2079.826513415716</v>
      </c>
      <c r="B7915" s="11">
        <v>101.9741390183514</v>
      </c>
      <c r="C7915" s="11">
        <v>468.203136779613</v>
      </c>
      <c r="D7915" s="11">
        <v>21.10935029642019</v>
      </c>
      <c r="E7915" s="11">
        <v>75.9936610671127</v>
      </c>
      <c r="F7915" s="11">
        <v>4106.143341621359</v>
      </c>
      <c r="G7915" s="11">
        <v>1303.393659565653</v>
      </c>
      <c r="H7915" s="11">
        <v>1356.1344</v>
      </c>
      <c r="I7915" s="11">
        <v>2659.528059565653</v>
      </c>
      <c r="J7915" s="11">
        <v>0.018</v>
      </c>
      <c r="K7915" s="11">
        <v>0.03720095462293613</v>
      </c>
      <c r="L7915" s="11">
        <v>0.5077000289409502</v>
      </c>
      <c r="M7915" s="11">
        <v>0.1712376044100032</v>
      </c>
      <c r="N7915" s="11">
        <v>5.839838763485897</v>
      </c>
      <c r="O7915" s="3" t="s">
        <v>321</v>
      </c>
      <c r="P7915" s="3" t="s">
        <v>311</v>
      </c>
      <c r="Q7915" s="10">
        <v>5</v>
      </c>
      <c r="R7915" s="3" t="s">
        <v>312</v>
      </c>
      <c r="S7915" s="11">
        <v>0.01276285084228687</v>
      </c>
      <c r="T7915" s="11">
        <v>0.2694015427332483</v>
      </c>
      <c r="U7915" s="11">
        <v>53.12982700417177</v>
      </c>
      <c r="V7915" s="11">
        <v>733.0516745910199</v>
      </c>
    </row>
    <row r="7916" spans="1:22" ht="18" customHeight="1">
      <c r="A7916" s="11">
        <v>2080.04185950211</v>
      </c>
      <c r="B7916" s="11">
        <v>101.9851274565887</v>
      </c>
      <c r="C7916" s="11">
        <v>468.2051108469032</v>
      </c>
      <c r="D7916" s="11">
        <v>21.11153596716885</v>
      </c>
      <c r="E7916" s="11">
        <v>76.00152948180785</v>
      </c>
      <c r="F7916" s="11">
        <v>4106.160654199219</v>
      </c>
      <c r="G7916" s="11">
        <v>1303.663581362212</v>
      </c>
      <c r="H7916" s="11">
        <v>1356.1344</v>
      </c>
      <c r="I7916" s="11">
        <v>2659.797981362212</v>
      </c>
      <c r="J7916" s="11">
        <v>0.018</v>
      </c>
      <c r="K7916" s="11">
        <v>0.03719760173554046</v>
      </c>
      <c r="L7916" s="11">
        <v>0.5076964462633498</v>
      </c>
      <c r="M7916" s="11">
        <v>0.1712077027505927</v>
      </c>
      <c r="N7916" s="11">
        <v>5.840858699311871</v>
      </c>
      <c r="O7916" s="3" t="s">
        <v>321</v>
      </c>
      <c r="P7916" s="3" t="s">
        <v>311</v>
      </c>
      <c r="Q7916" s="10">
        <v>5</v>
      </c>
      <c r="R7916" s="3" t="s">
        <v>312</v>
      </c>
      <c r="S7916" s="11">
        <v>0.01276507938416644</v>
      </c>
      <c r="T7916" s="11">
        <v>0.2694764836303866</v>
      </c>
      <c r="U7916" s="11">
        <v>53.14259208355593</v>
      </c>
      <c r="V7916" s="11">
        <v>733.3211510746503</v>
      </c>
    </row>
    <row r="7917" spans="1:22" ht="18" customHeight="1">
      <c r="A7917" s="11">
        <v>2080.257205588504</v>
      </c>
      <c r="B7917" s="11">
        <v>101.996114916127</v>
      </c>
      <c r="C7917" s="11">
        <v>468.2070800128269</v>
      </c>
      <c r="D7917" s="11">
        <v>21.11372163791751</v>
      </c>
      <c r="E7917" s="11">
        <v>76.00939789650303</v>
      </c>
      <c r="F7917" s="11">
        <v>4106.177923792075</v>
      </c>
      <c r="G7917" s="11">
        <v>1303.933531105138</v>
      </c>
      <c r="H7917" s="11">
        <v>1356.1344</v>
      </c>
      <c r="I7917" s="11">
        <v>2660.067931105138</v>
      </c>
      <c r="J7917" s="11">
        <v>0.018</v>
      </c>
      <c r="K7917" s="11">
        <v>0.03719424790667125</v>
      </c>
      <c r="L7917" s="11">
        <v>0.5076928632148167</v>
      </c>
      <c r="M7917" s="11">
        <v>0.17117779269495</v>
      </c>
      <c r="N7917" s="11">
        <v>5.841879278009299</v>
      </c>
      <c r="O7917" s="3" t="s">
        <v>321</v>
      </c>
      <c r="P7917" s="3" t="s">
        <v>311</v>
      </c>
      <c r="Q7917" s="10">
        <v>5</v>
      </c>
      <c r="R7917" s="3" t="s">
        <v>312</v>
      </c>
      <c r="S7917" s="11">
        <v>0.0127673093306402</v>
      </c>
      <c r="T7917" s="11">
        <v>0.2695514639239186</v>
      </c>
      <c r="U7917" s="11">
        <v>53.15535939288657</v>
      </c>
      <c r="V7917" s="11">
        <v>733.5907025385742</v>
      </c>
    </row>
    <row r="7918" spans="1:22" ht="18" customHeight="1">
      <c r="A7918" s="11">
        <v>2080.472551674898</v>
      </c>
      <c r="B7918" s="11">
        <v>102.0071013966347</v>
      </c>
      <c r="C7918" s="11">
        <v>468.2090442773845</v>
      </c>
      <c r="D7918" s="11">
        <v>21.11590730866616</v>
      </c>
      <c r="E7918" s="11">
        <v>76.01726631119818</v>
      </c>
      <c r="F7918" s="11">
        <v>4106.195150399931</v>
      </c>
      <c r="G7918" s="11">
        <v>1304.20350879443</v>
      </c>
      <c r="H7918" s="11">
        <v>1356.1344</v>
      </c>
      <c r="I7918" s="11">
        <v>2660.337908794429</v>
      </c>
      <c r="J7918" s="11">
        <v>0.018</v>
      </c>
      <c r="K7918" s="11">
        <v>0.03719089313632853</v>
      </c>
      <c r="L7918" s="11">
        <v>0.5076892797953508</v>
      </c>
      <c r="M7918" s="11">
        <v>0.1711478742430754</v>
      </c>
      <c r="N7918" s="11">
        <v>5.842900500065427</v>
      </c>
      <c r="O7918" s="3" t="s">
        <v>321</v>
      </c>
      <c r="P7918" s="3" t="s">
        <v>311</v>
      </c>
      <c r="Q7918" s="10">
        <v>5</v>
      </c>
      <c r="R7918" s="3" t="s">
        <v>312</v>
      </c>
      <c r="S7918" s="11">
        <v>0.01276954068271026</v>
      </c>
      <c r="T7918" s="11">
        <v>0.2696264836442139</v>
      </c>
      <c r="U7918" s="11">
        <v>53.16812893356929</v>
      </c>
      <c r="V7918" s="11">
        <v>733.8603290222184</v>
      </c>
    </row>
    <row r="7919" spans="1:22" ht="18" customHeight="1">
      <c r="A7919" s="11">
        <v>2080.687897761292</v>
      </c>
      <c r="B7919" s="11">
        <v>102.01808689778</v>
      </c>
      <c r="C7919" s="11">
        <v>468.2110036405751</v>
      </c>
      <c r="D7919" s="11">
        <v>21.11809297941482</v>
      </c>
      <c r="E7919" s="11">
        <v>76.02513472589335</v>
      </c>
      <c r="F7919" s="11">
        <v>4106.21233402278</v>
      </c>
      <c r="G7919" s="11">
        <v>1304.473514430088</v>
      </c>
      <c r="H7919" s="11">
        <v>1356.1344</v>
      </c>
      <c r="I7919" s="11">
        <v>2660.607914430087</v>
      </c>
      <c r="J7919" s="11">
        <v>0.018</v>
      </c>
      <c r="K7919" s="11">
        <v>0.03718753742451224</v>
      </c>
      <c r="L7919" s="11">
        <v>0.5076856960049523</v>
      </c>
      <c r="M7919" s="11">
        <v>0.1711179473949683</v>
      </c>
      <c r="N7919" s="11">
        <v>5.843922365968053</v>
      </c>
      <c r="O7919" s="3" t="s">
        <v>321</v>
      </c>
      <c r="P7919" s="3" t="s">
        <v>311</v>
      </c>
      <c r="Q7919" s="10">
        <v>5</v>
      </c>
      <c r="R7919" s="3" t="s">
        <v>312</v>
      </c>
      <c r="S7919" s="11">
        <v>0.01277177344150445</v>
      </c>
      <c r="T7919" s="11">
        <v>0.2697015428243054</v>
      </c>
      <c r="U7919" s="11">
        <v>53.18090070701079</v>
      </c>
      <c r="V7919" s="11">
        <v>734.1300305650427</v>
      </c>
    </row>
    <row r="7920" spans="1:22" ht="18" customHeight="1">
      <c r="A7920" s="11">
        <v>2080.903243847686</v>
      </c>
      <c r="B7920" s="11">
        <v>102.0290714192316</v>
      </c>
      <c r="C7920" s="11">
        <v>468.2129581023997</v>
      </c>
      <c r="D7920" s="11">
        <v>21.12027865016348</v>
      </c>
      <c r="E7920" s="11">
        <v>76.03300314058852</v>
      </c>
      <c r="F7920" s="11">
        <v>4106.229474660629</v>
      </c>
      <c r="G7920" s="11">
        <v>1304.743548012112</v>
      </c>
      <c r="H7920" s="11">
        <v>1356.1344</v>
      </c>
      <c r="I7920" s="11">
        <v>2660.877948012112</v>
      </c>
      <c r="J7920" s="11">
        <v>0.018</v>
      </c>
      <c r="K7920" s="11">
        <v>0.03718418077122246</v>
      </c>
      <c r="L7920" s="11">
        <v>0.507682111843621</v>
      </c>
      <c r="M7920" s="11">
        <v>0.1710880121506294</v>
      </c>
      <c r="N7920" s="11">
        <v>5.844944876205466</v>
      </c>
      <c r="O7920" s="3" t="s">
        <v>321</v>
      </c>
      <c r="P7920" s="3" t="s">
        <v>311</v>
      </c>
      <c r="Q7920" s="10">
        <v>5</v>
      </c>
      <c r="R7920" s="3" t="s">
        <v>312</v>
      </c>
      <c r="S7920" s="11">
        <v>0.01277400760808948</v>
      </c>
      <c r="T7920" s="11">
        <v>0.2697766414959449</v>
      </c>
      <c r="U7920" s="11">
        <v>53.19367471461888</v>
      </c>
      <c r="V7920" s="11">
        <v>734.3998072065386</v>
      </c>
    </row>
    <row r="7921" spans="1:22" ht="18" customHeight="1">
      <c r="A7921" s="11">
        <v>2081.11858993408</v>
      </c>
      <c r="B7921" s="11">
        <v>102.0400549606578</v>
      </c>
      <c r="C7921" s="11">
        <v>468.2149076628579</v>
      </c>
      <c r="D7921" s="11">
        <v>21.12246432091213</v>
      </c>
      <c r="E7921" s="11">
        <v>76.04087155528369</v>
      </c>
      <c r="F7921" s="11">
        <v>4106.246572313476</v>
      </c>
      <c r="G7921" s="11">
        <v>1305.013609540503</v>
      </c>
      <c r="H7921" s="11">
        <v>1356.1344</v>
      </c>
      <c r="I7921" s="11">
        <v>2661.148009540503</v>
      </c>
      <c r="J7921" s="11">
        <v>0.018</v>
      </c>
      <c r="K7921" s="11">
        <v>0.03718082317645915</v>
      </c>
      <c r="L7921" s="11">
        <v>0.5076785273113571</v>
      </c>
      <c r="M7921" s="11">
        <v>0.1710580685100584</v>
      </c>
      <c r="N7921" s="11">
        <v>5.845968031266521</v>
      </c>
      <c r="O7921" s="3" t="s">
        <v>321</v>
      </c>
      <c r="P7921" s="3" t="s">
        <v>311</v>
      </c>
      <c r="Q7921" s="10">
        <v>5</v>
      </c>
      <c r="R7921" s="3" t="s">
        <v>312</v>
      </c>
      <c r="S7921" s="11">
        <v>0.01277624318347092</v>
      </c>
      <c r="T7921" s="11">
        <v>0.2698517796896024</v>
      </c>
      <c r="U7921" s="11">
        <v>53.20645095780235</v>
      </c>
      <c r="V7921" s="11">
        <v>734.6696589862282</v>
      </c>
    </row>
    <row r="7922" spans="1:22" ht="18" customHeight="1">
      <c r="A7922" s="11">
        <v>2081.333936020474</v>
      </c>
      <c r="B7922" s="11">
        <v>102.051037521727</v>
      </c>
      <c r="C7922" s="11">
        <v>468.2168523219497</v>
      </c>
      <c r="D7922" s="11">
        <v>21.12464999166079</v>
      </c>
      <c r="E7922" s="11">
        <v>76.04873996997885</v>
      </c>
      <c r="F7922" s="11">
        <v>4106.26362698132</v>
      </c>
      <c r="G7922" s="11">
        <v>1305.28369901526</v>
      </c>
      <c r="H7922" s="11">
        <v>1356.1344</v>
      </c>
      <c r="I7922" s="11">
        <v>2661.41809901526</v>
      </c>
      <c r="J7922" s="11">
        <v>0.018</v>
      </c>
      <c r="K7922" s="11">
        <v>0.0371774646402223</v>
      </c>
      <c r="L7922" s="11">
        <v>0.5076749424081605</v>
      </c>
      <c r="M7922" s="11">
        <v>0.1710281164732552</v>
      </c>
      <c r="N7922" s="11">
        <v>5.846991831640597</v>
      </c>
      <c r="O7922" s="3" t="s">
        <v>321</v>
      </c>
      <c r="P7922" s="3" t="s">
        <v>311</v>
      </c>
      <c r="Q7922" s="10">
        <v>5</v>
      </c>
      <c r="R7922" s="3" t="s">
        <v>312</v>
      </c>
      <c r="S7922" s="11">
        <v>0.01277848016880087</v>
      </c>
      <c r="T7922" s="11">
        <v>0.269926957438852</v>
      </c>
      <c r="U7922" s="11">
        <v>53.21922943797115</v>
      </c>
      <c r="V7922" s="11">
        <v>734.9395859436671</v>
      </c>
    </row>
    <row r="7923" spans="1:22" ht="18" customHeight="1">
      <c r="A7923" s="11">
        <v>2081.549282106868</v>
      </c>
      <c r="B7923" s="11">
        <v>102.0620191021076</v>
      </c>
      <c r="C7923" s="11">
        <v>468.2187920796748</v>
      </c>
      <c r="D7923" s="11">
        <v>21.12683566240945</v>
      </c>
      <c r="E7923" s="11">
        <v>76.05660838467402</v>
      </c>
      <c r="F7923" s="11">
        <v>4106.280638664161</v>
      </c>
      <c r="G7923" s="11">
        <v>1305.553816436383</v>
      </c>
      <c r="H7923" s="11">
        <v>1356.1344</v>
      </c>
      <c r="I7923" s="11">
        <v>2661.688216436383</v>
      </c>
      <c r="J7923" s="11">
        <v>0.018</v>
      </c>
      <c r="K7923" s="11">
        <v>0.03717410516251191</v>
      </c>
      <c r="L7923" s="11">
        <v>0.5076713571340311</v>
      </c>
      <c r="M7923" s="11">
        <v>0.1709981560402199</v>
      </c>
      <c r="N7923" s="11">
        <v>5.8480162778176</v>
      </c>
      <c r="O7923" s="3" t="s">
        <v>321</v>
      </c>
      <c r="P7923" s="3" t="s">
        <v>311</v>
      </c>
      <c r="Q7923" s="10">
        <v>5</v>
      </c>
      <c r="R7923" s="3" t="s">
        <v>312</v>
      </c>
      <c r="S7923" s="11">
        <v>0.01278071856506647</v>
      </c>
      <c r="T7923" s="11">
        <v>0.2700021747737925</v>
      </c>
      <c r="U7923" s="11">
        <v>53.23201015653622</v>
      </c>
      <c r="V7923" s="11">
        <v>735.2095881184409</v>
      </c>
    </row>
    <row r="7924" spans="1:22" ht="18" customHeight="1">
      <c r="A7924" s="11">
        <v>2081.764628193262</v>
      </c>
      <c r="B7924" s="11">
        <v>102.072999701468</v>
      </c>
      <c r="C7924" s="11">
        <v>468.2207269360338</v>
      </c>
      <c r="D7924" s="11">
        <v>21.1290213331581</v>
      </c>
      <c r="E7924" s="11">
        <v>76.06447679936917</v>
      </c>
      <c r="F7924" s="11">
        <v>4106.297607362</v>
      </c>
      <c r="G7924" s="11">
        <v>1305.823961803872</v>
      </c>
      <c r="H7924" s="11">
        <v>1356.1344</v>
      </c>
      <c r="I7924" s="11">
        <v>2661.958361803872</v>
      </c>
      <c r="J7924" s="11">
        <v>0.018</v>
      </c>
      <c r="K7924" s="11">
        <v>0.03717074474332802</v>
      </c>
      <c r="L7924" s="11">
        <v>0.5076677714889691</v>
      </c>
      <c r="M7924" s="11">
        <v>0.1709681872109527</v>
      </c>
      <c r="N7924" s="11">
        <v>5.849041370287965</v>
      </c>
      <c r="O7924" s="3" t="s">
        <v>321</v>
      </c>
      <c r="P7924" s="3" t="s">
        <v>311</v>
      </c>
      <c r="Q7924" s="10">
        <v>5</v>
      </c>
      <c r="R7924" s="3" t="s">
        <v>312</v>
      </c>
      <c r="S7924" s="11">
        <v>0.01278295837340136</v>
      </c>
      <c r="T7924" s="11">
        <v>0.2700774317276272</v>
      </c>
      <c r="U7924" s="11">
        <v>53.24479311490962</v>
      </c>
      <c r="V7924" s="11">
        <v>735.4796655501685</v>
      </c>
    </row>
    <row r="7925" spans="1:22" ht="18" customHeight="1">
      <c r="A7925" s="11">
        <v>2081.979974279656</v>
      </c>
      <c r="B7925" s="11">
        <v>102.0839793194766</v>
      </c>
      <c r="C7925" s="11">
        <v>468.2226568910262</v>
      </c>
      <c r="D7925" s="11">
        <v>21.13120700390676</v>
      </c>
      <c r="E7925" s="11">
        <v>76.07234521406434</v>
      </c>
      <c r="F7925" s="11">
        <v>4106.314533074836</v>
      </c>
      <c r="G7925" s="11">
        <v>1306.094135117728</v>
      </c>
      <c r="H7925" s="11">
        <v>1356.1344</v>
      </c>
      <c r="I7925" s="11">
        <v>2662.228535117728</v>
      </c>
      <c r="J7925" s="11">
        <v>0.018</v>
      </c>
      <c r="K7925" s="11">
        <v>0.03716738338267058</v>
      </c>
      <c r="L7925" s="11">
        <v>0.5076641854729743</v>
      </c>
      <c r="M7925" s="11">
        <v>0.1709382099854531</v>
      </c>
      <c r="N7925" s="11">
        <v>5.850067109542684</v>
      </c>
      <c r="O7925" s="3" t="s">
        <v>321</v>
      </c>
      <c r="P7925" s="3" t="s">
        <v>311</v>
      </c>
      <c r="Q7925" s="10">
        <v>5</v>
      </c>
      <c r="R7925" s="3" t="s">
        <v>312</v>
      </c>
      <c r="S7925" s="11">
        <v>0.01278519959487811</v>
      </c>
      <c r="T7925" s="11">
        <v>0.2701527283322783</v>
      </c>
      <c r="U7925" s="11">
        <v>53.2575783145045</v>
      </c>
      <c r="V7925" s="11">
        <v>735.7498182785008</v>
      </c>
    </row>
    <row r="7926" spans="1:22" ht="18" customHeight="1">
      <c r="A7926" s="11">
        <v>2082.19532036605</v>
      </c>
      <c r="B7926" s="11">
        <v>102.0949579558018</v>
      </c>
      <c r="C7926" s="11">
        <v>468.2245819446524</v>
      </c>
      <c r="D7926" s="11">
        <v>21.13339267465542</v>
      </c>
      <c r="E7926" s="11">
        <v>76.08021362875951</v>
      </c>
      <c r="F7926" s="11">
        <v>4106.33141580267</v>
      </c>
      <c r="G7926" s="11">
        <v>1306.364336377949</v>
      </c>
      <c r="H7926" s="11">
        <v>1356.1344</v>
      </c>
      <c r="I7926" s="11">
        <v>2662.498736377949</v>
      </c>
      <c r="J7926" s="11">
        <v>0.018</v>
      </c>
      <c r="K7926" s="11">
        <v>0.03716402108053963</v>
      </c>
      <c r="L7926" s="11">
        <v>0.507660599086047</v>
      </c>
      <c r="M7926" s="11">
        <v>0.1709082243637216</v>
      </c>
      <c r="N7926" s="11">
        <v>5.851093496073253</v>
      </c>
      <c r="O7926" s="3" t="s">
        <v>321</v>
      </c>
      <c r="P7926" s="3" t="s">
        <v>311</v>
      </c>
      <c r="Q7926" s="10">
        <v>5</v>
      </c>
      <c r="R7926" s="3" t="s">
        <v>312</v>
      </c>
      <c r="S7926" s="11">
        <v>0.01278744223050806</v>
      </c>
      <c r="T7926" s="11">
        <v>0.2702280646183841</v>
      </c>
      <c r="U7926" s="11">
        <v>53.27036575673501</v>
      </c>
      <c r="V7926" s="11">
        <v>736.0200463431192</v>
      </c>
    </row>
    <row r="7927" spans="1:22" ht="18" customHeight="1">
      <c r="A7927" s="11">
        <v>2082.410666452444</v>
      </c>
      <c r="B7927" s="11">
        <v>102.1059356101121</v>
      </c>
      <c r="C7927" s="11">
        <v>468.226502096912</v>
      </c>
      <c r="D7927" s="11">
        <v>21.13557834540408</v>
      </c>
      <c r="E7927" s="11">
        <v>76.08808204345468</v>
      </c>
      <c r="F7927" s="11">
        <v>4106.348255545499</v>
      </c>
      <c r="G7927" s="11">
        <v>1306.634565584538</v>
      </c>
      <c r="H7927" s="11">
        <v>1356.1344</v>
      </c>
      <c r="I7927" s="11">
        <v>2662.768965584538</v>
      </c>
      <c r="J7927" s="11">
        <v>0.018</v>
      </c>
      <c r="K7927" s="11">
        <v>0.03716065783693512</v>
      </c>
      <c r="L7927" s="11">
        <v>0.5076570123281868</v>
      </c>
      <c r="M7927" s="11">
        <v>0.1708782303457577</v>
      </c>
      <c r="N7927" s="11">
        <v>5.852120530371739</v>
      </c>
      <c r="O7927" s="3" t="s">
        <v>321</v>
      </c>
      <c r="P7927" s="3" t="s">
        <v>311</v>
      </c>
      <c r="Q7927" s="10">
        <v>5</v>
      </c>
      <c r="R7927" s="3" t="s">
        <v>312</v>
      </c>
      <c r="S7927" s="11">
        <v>0.01278968628144922</v>
      </c>
      <c r="T7927" s="11">
        <v>0.2703034406196907</v>
      </c>
      <c r="U7927" s="11">
        <v>53.28315544301646</v>
      </c>
      <c r="V7927" s="11">
        <v>736.290349783739</v>
      </c>
    </row>
    <row r="7928" spans="1:22" ht="18" customHeight="1">
      <c r="A7928" s="11">
        <v>2082.626012538838</v>
      </c>
      <c r="B7928" s="11">
        <v>102.1169122820758</v>
      </c>
      <c r="C7928" s="11">
        <v>468.2284173478052</v>
      </c>
      <c r="D7928" s="11">
        <v>21.13776401615273</v>
      </c>
      <c r="E7928" s="11">
        <v>76.09595045814984</v>
      </c>
      <c r="F7928" s="11">
        <v>4106.365052303328</v>
      </c>
      <c r="G7928" s="11">
        <v>1306.904822737492</v>
      </c>
      <c r="H7928" s="11">
        <v>1356.1344</v>
      </c>
      <c r="I7928" s="11">
        <v>2663.039222737492</v>
      </c>
      <c r="J7928" s="11">
        <v>0.018</v>
      </c>
      <c r="K7928" s="11">
        <v>0.03715729365185711</v>
      </c>
      <c r="L7928" s="11">
        <v>0.5076534251993939</v>
      </c>
      <c r="M7928" s="11">
        <v>0.1708482279315621</v>
      </c>
      <c r="N7928" s="11">
        <v>5.853148212930702</v>
      </c>
      <c r="O7928" s="3" t="s">
        <v>321</v>
      </c>
      <c r="P7928" s="3" t="s">
        <v>311</v>
      </c>
      <c r="Q7928" s="10">
        <v>5</v>
      </c>
      <c r="R7928" s="3" t="s">
        <v>312</v>
      </c>
      <c r="S7928" s="11">
        <v>0.01279193174869448</v>
      </c>
      <c r="T7928" s="11">
        <v>0.2703788563664651</v>
      </c>
      <c r="U7928" s="11">
        <v>53.29594737476516</v>
      </c>
      <c r="V7928" s="11">
        <v>736.5607286401055</v>
      </c>
    </row>
    <row r="7929" spans="1:22" ht="18" customHeight="1">
      <c r="A7929" s="11">
        <v>2082.841358625232</v>
      </c>
      <c r="B7929" s="11">
        <v>102.1278879713613</v>
      </c>
      <c r="C7929" s="11">
        <v>468.2303276973321</v>
      </c>
      <c r="D7929" s="11">
        <v>21.13994968690139</v>
      </c>
      <c r="E7929" s="11">
        <v>76.103818872845</v>
      </c>
      <c r="F7929" s="11">
        <v>4106.381806076153</v>
      </c>
      <c r="G7929" s="11">
        <v>1307.175107836812</v>
      </c>
      <c r="H7929" s="11">
        <v>1356.1344</v>
      </c>
      <c r="I7929" s="11">
        <v>2663.309507836812</v>
      </c>
      <c r="J7929" s="11">
        <v>0.018</v>
      </c>
      <c r="K7929" s="11">
        <v>0.03715392852530555</v>
      </c>
      <c r="L7929" s="11">
        <v>0.5076498376996685</v>
      </c>
      <c r="M7929" s="11">
        <v>0.1708182171211341</v>
      </c>
      <c r="N7929" s="11">
        <v>5.854176544243284</v>
      </c>
      <c r="O7929" s="3" t="s">
        <v>321</v>
      </c>
      <c r="P7929" s="3" t="s">
        <v>311</v>
      </c>
      <c r="Q7929" s="10">
        <v>5</v>
      </c>
      <c r="R7929" s="3" t="s">
        <v>312</v>
      </c>
      <c r="S7929" s="11">
        <v>0.01279417863338341</v>
      </c>
      <c r="T7929" s="11">
        <v>0.2704543118920831</v>
      </c>
      <c r="U7929" s="11">
        <v>53.30874155339854</v>
      </c>
      <c r="V7929" s="11">
        <v>736.8311829519976</v>
      </c>
    </row>
    <row r="7930" spans="1:22" ht="18" customHeight="1">
      <c r="A7930" s="11">
        <v>2083.056704711626</v>
      </c>
      <c r="B7930" s="11">
        <v>102.1388626776372</v>
      </c>
      <c r="C7930" s="11">
        <v>468.2322331454925</v>
      </c>
      <c r="D7930" s="11">
        <v>21.14213535765005</v>
      </c>
      <c r="E7930" s="11">
        <v>76.11168728754018</v>
      </c>
      <c r="F7930" s="11">
        <v>4106.398516863977</v>
      </c>
      <c r="G7930" s="11">
        <v>1307.445420882499</v>
      </c>
      <c r="H7930" s="11">
        <v>1356.1344</v>
      </c>
      <c r="I7930" s="11">
        <v>2663.579820882499</v>
      </c>
      <c r="J7930" s="11">
        <v>0.018</v>
      </c>
      <c r="K7930" s="11">
        <v>0.03715056245728048</v>
      </c>
      <c r="L7930" s="11">
        <v>0.5076462498290103</v>
      </c>
      <c r="M7930" s="11">
        <v>0.1707881979144741</v>
      </c>
      <c r="N7930" s="11">
        <v>5.855205524803135</v>
      </c>
      <c r="O7930" s="3" t="s">
        <v>321</v>
      </c>
      <c r="P7930" s="3" t="s">
        <v>311</v>
      </c>
      <c r="Q7930" s="10">
        <v>5</v>
      </c>
      <c r="R7930" s="3" t="s">
        <v>312</v>
      </c>
      <c r="S7930" s="11">
        <v>0.01279642693659443</v>
      </c>
      <c r="T7930" s="11">
        <v>0.2705298072286377</v>
      </c>
      <c r="U7930" s="11">
        <v>53.32153798033514</v>
      </c>
      <c r="V7930" s="11">
        <v>737.1017127592262</v>
      </c>
    </row>
    <row r="7931" spans="1:22" ht="18" customHeight="1">
      <c r="A7931" s="11">
        <v>2083.27205079802</v>
      </c>
      <c r="B7931" s="11">
        <v>102.1498364005716</v>
      </c>
      <c r="C7931" s="11">
        <v>468.2341336922865</v>
      </c>
      <c r="D7931" s="11">
        <v>21.1443210283987</v>
      </c>
      <c r="E7931" s="11">
        <v>76.11955570223533</v>
      </c>
      <c r="F7931" s="11">
        <v>4106.415184666796</v>
      </c>
      <c r="G7931" s="11">
        <v>1307.715761874552</v>
      </c>
      <c r="H7931" s="11">
        <v>1356.1344</v>
      </c>
      <c r="I7931" s="11">
        <v>2663.850161874552</v>
      </c>
      <c r="J7931" s="11">
        <v>0.018</v>
      </c>
      <c r="K7931" s="11">
        <v>0.03714719544778187</v>
      </c>
      <c r="L7931" s="11">
        <v>0.5076426615874193</v>
      </c>
      <c r="M7931" s="11">
        <v>0.1707581703115819</v>
      </c>
      <c r="N7931" s="11">
        <v>5.856235155104454</v>
      </c>
      <c r="O7931" s="3" t="s">
        <v>321</v>
      </c>
      <c r="P7931" s="3" t="s">
        <v>311</v>
      </c>
      <c r="Q7931" s="10">
        <v>5</v>
      </c>
      <c r="R7931" s="3" t="s">
        <v>312</v>
      </c>
      <c r="S7931" s="11">
        <v>0.0127986766593447</v>
      </c>
      <c r="T7931" s="11">
        <v>0.2706053424069361</v>
      </c>
      <c r="U7931" s="11">
        <v>53.33433665699448</v>
      </c>
      <c r="V7931" s="11">
        <v>737.3723181016331</v>
      </c>
    </row>
    <row r="7932" spans="1:22" ht="18" customHeight="1">
      <c r="A7932" s="11">
        <v>2083.487396884414</v>
      </c>
      <c r="B7932" s="11">
        <v>102.1608091398331</v>
      </c>
      <c r="C7932" s="11">
        <v>468.236029337714</v>
      </c>
      <c r="D7932" s="11">
        <v>21.14650669914736</v>
      </c>
      <c r="E7932" s="11">
        <v>76.1274241169305</v>
      </c>
      <c r="F7932" s="11">
        <v>4106.431809484613</v>
      </c>
      <c r="G7932" s="11">
        <v>1307.986130812971</v>
      </c>
      <c r="H7932" s="11">
        <v>1356.1344</v>
      </c>
      <c r="I7932" s="11">
        <v>2664.120530812971</v>
      </c>
      <c r="J7932" s="11">
        <v>0.018</v>
      </c>
      <c r="K7932" s="11">
        <v>0.03714382749680972</v>
      </c>
      <c r="L7932" s="11">
        <v>0.5076390729748957</v>
      </c>
      <c r="M7932" s="11">
        <v>0.1707281343124576</v>
      </c>
      <c r="N7932" s="11">
        <v>5.857265435641983</v>
      </c>
      <c r="O7932" s="3" t="s">
        <v>321</v>
      </c>
      <c r="P7932" s="3" t="s">
        <v>311</v>
      </c>
      <c r="Q7932" s="10">
        <v>5</v>
      </c>
      <c r="R7932" s="3" t="s">
        <v>312</v>
      </c>
      <c r="S7932" s="11">
        <v>0.01280092780277735</v>
      </c>
      <c r="T7932" s="11">
        <v>0.2706809174604587</v>
      </c>
      <c r="U7932" s="11">
        <v>53.34713758479726</v>
      </c>
      <c r="V7932" s="11">
        <v>737.6429990190936</v>
      </c>
    </row>
    <row r="7933" spans="1:22" ht="18" customHeight="1">
      <c r="A7933" s="11">
        <v>2083.702742970808</v>
      </c>
      <c r="B7933" s="11">
        <v>102.1717808950902</v>
      </c>
      <c r="C7933" s="11">
        <v>468.2379200817753</v>
      </c>
      <c r="D7933" s="11">
        <v>21.14869236989602</v>
      </c>
      <c r="E7933" s="11">
        <v>76.13529253162567</v>
      </c>
      <c r="F7933" s="11">
        <v>4106.448391317428</v>
      </c>
      <c r="G7933" s="11">
        <v>1308.256527697757</v>
      </c>
      <c r="H7933" s="11">
        <v>1356.1344</v>
      </c>
      <c r="I7933" s="11">
        <v>2664.390927697757</v>
      </c>
      <c r="J7933" s="11">
        <v>0.018</v>
      </c>
      <c r="K7933" s="11">
        <v>0.03714045860436405</v>
      </c>
      <c r="L7933" s="11">
        <v>0.5076354839914394</v>
      </c>
      <c r="M7933" s="11">
        <v>0.1706980899171012</v>
      </c>
      <c r="N7933" s="11">
        <v>5.858296366910992</v>
      </c>
      <c r="O7933" s="3" t="s">
        <v>321</v>
      </c>
      <c r="P7933" s="3" t="s">
        <v>311</v>
      </c>
      <c r="Q7933" s="10">
        <v>5</v>
      </c>
      <c r="R7933" s="3" t="s">
        <v>312</v>
      </c>
      <c r="S7933" s="11">
        <v>0.01280318036797433</v>
      </c>
      <c r="T7933" s="11">
        <v>0.2707565324214011</v>
      </c>
      <c r="U7933" s="11">
        <v>53.35994076516523</v>
      </c>
      <c r="V7933" s="11">
        <v>737.913755551515</v>
      </c>
    </row>
    <row r="7934" spans="1:22" ht="18" customHeight="1">
      <c r="A7934" s="11">
        <v>2083.918089057202</v>
      </c>
      <c r="B7934" s="11">
        <v>102.1827516660111</v>
      </c>
      <c r="C7934" s="11">
        <v>468.23980592447</v>
      </c>
      <c r="D7934" s="11">
        <v>21.15087804064467</v>
      </c>
      <c r="E7934" s="11">
        <v>76.14316094632083</v>
      </c>
      <c r="F7934" s="11">
        <v>4106.464930165241</v>
      </c>
      <c r="G7934" s="11">
        <v>1308.526952528908</v>
      </c>
      <c r="H7934" s="11">
        <v>1356.1344</v>
      </c>
      <c r="I7934" s="11">
        <v>2664.661352528909</v>
      </c>
      <c r="J7934" s="11">
        <v>0.018</v>
      </c>
      <c r="K7934" s="11">
        <v>0.03713708877044486</v>
      </c>
      <c r="L7934" s="11">
        <v>0.5076318946370504</v>
      </c>
      <c r="M7934" s="11">
        <v>0.1706680371255128</v>
      </c>
      <c r="N7934" s="11">
        <v>5.859327949407299</v>
      </c>
      <c r="O7934" s="3" t="s">
        <v>321</v>
      </c>
      <c r="P7934" s="3" t="s">
        <v>311</v>
      </c>
      <c r="Q7934" s="10">
        <v>5</v>
      </c>
      <c r="R7934" s="3" t="s">
        <v>312</v>
      </c>
      <c r="S7934" s="11">
        <v>0.01280543435595629</v>
      </c>
      <c r="T7934" s="11">
        <v>0.2708321873206728</v>
      </c>
      <c r="U7934" s="11">
        <v>53.37274619952119</v>
      </c>
      <c r="V7934" s="11">
        <v>738.1845877388357</v>
      </c>
    </row>
    <row r="7935" spans="1:22" ht="18" customHeight="1">
      <c r="A7935" s="11">
        <v>2084.133435143595</v>
      </c>
      <c r="B7935" s="11">
        <v>102.1937214522643</v>
      </c>
      <c r="C7935" s="11">
        <v>468.2416868657983</v>
      </c>
      <c r="D7935" s="11">
        <v>21.15306371139333</v>
      </c>
      <c r="E7935" s="11">
        <v>76.15102936101599</v>
      </c>
      <c r="F7935" s="11">
        <v>4106.48142602805</v>
      </c>
      <c r="G7935" s="11">
        <v>1308.797405306426</v>
      </c>
      <c r="H7935" s="11">
        <v>1356.1344</v>
      </c>
      <c r="I7935" s="11">
        <v>2664.931805306426</v>
      </c>
      <c r="J7935" s="11">
        <v>0.018</v>
      </c>
      <c r="K7935" s="11">
        <v>0.03713371799505213</v>
      </c>
      <c r="L7935" s="11">
        <v>0.5076283049117287</v>
      </c>
      <c r="M7935" s="11">
        <v>0.1706379759376922</v>
      </c>
      <c r="N7935" s="11">
        <v>5.860360183627273</v>
      </c>
      <c r="O7935" s="3" t="s">
        <v>321</v>
      </c>
      <c r="P7935" s="3" t="s">
        <v>311</v>
      </c>
      <c r="Q7935" s="10">
        <v>5</v>
      </c>
      <c r="R7935" s="3" t="s">
        <v>312</v>
      </c>
      <c r="S7935" s="11">
        <v>0.01280768976786997</v>
      </c>
      <c r="T7935" s="11">
        <v>0.2709078821918584</v>
      </c>
      <c r="U7935" s="11">
        <v>53.38555388928906</v>
      </c>
      <c r="V7935" s="11">
        <v>738.4554956210276</v>
      </c>
    </row>
    <row r="7936" spans="1:22" ht="18" customHeight="1">
      <c r="A7936" s="11">
        <v>2084.34878122999</v>
      </c>
      <c r="B7936" s="11">
        <v>102.2046902535183</v>
      </c>
      <c r="C7936" s="11">
        <v>468.2435629057604</v>
      </c>
      <c r="D7936" s="11">
        <v>21.15524938214199</v>
      </c>
      <c r="E7936" s="11">
        <v>76.15889777571117</v>
      </c>
      <c r="F7936" s="11">
        <v>4106.497878905859</v>
      </c>
      <c r="G7936" s="11">
        <v>1309.067886030311</v>
      </c>
      <c r="H7936" s="11">
        <v>1356.1344</v>
      </c>
      <c r="I7936" s="11">
        <v>2665.20228603031</v>
      </c>
      <c r="J7936" s="11">
        <v>0.018</v>
      </c>
      <c r="K7936" s="11">
        <v>0.0371303462781859</v>
      </c>
      <c r="L7936" s="11">
        <v>0.5076247148154743</v>
      </c>
      <c r="M7936" s="11">
        <v>0.1706079063536397</v>
      </c>
      <c r="N7936" s="11">
        <v>5.861393070067801</v>
      </c>
      <c r="O7936" s="3" t="s">
        <v>321</v>
      </c>
      <c r="P7936" s="3" t="s">
        <v>311</v>
      </c>
      <c r="Q7936" s="10">
        <v>5</v>
      </c>
      <c r="R7936" s="3" t="s">
        <v>312</v>
      </c>
      <c r="S7936" s="11">
        <v>0.01280994660480085</v>
      </c>
      <c r="T7936" s="11">
        <v>0.270983617067257</v>
      </c>
      <c r="U7936" s="11">
        <v>53.39836383589386</v>
      </c>
      <c r="V7936" s="11">
        <v>738.7264792380948</v>
      </c>
    </row>
    <row r="7937" spans="1:22" ht="18" customHeight="1">
      <c r="A7937" s="11">
        <v>2084.564127316383</v>
      </c>
      <c r="B7937" s="11">
        <v>102.2156580694413</v>
      </c>
      <c r="C7937" s="11">
        <v>468.2454340443559</v>
      </c>
      <c r="D7937" s="11">
        <v>21.15743505289064</v>
      </c>
      <c r="E7937" s="11">
        <v>76.16676619040632</v>
      </c>
      <c r="F7937" s="11">
        <v>4106.514288798662</v>
      </c>
      <c r="G7937" s="11">
        <v>1309.338394700561</v>
      </c>
      <c r="H7937" s="11">
        <v>1356.1344</v>
      </c>
      <c r="I7937" s="11">
        <v>2665.472794700561</v>
      </c>
      <c r="J7937" s="11">
        <v>0.018</v>
      </c>
      <c r="K7937" s="11">
        <v>0.0371269736198461</v>
      </c>
      <c r="L7937" s="11">
        <v>0.5076211243482871</v>
      </c>
      <c r="M7937" s="11">
        <v>0.1705778283733548</v>
      </c>
      <c r="N7937" s="11">
        <v>5.862426609226346</v>
      </c>
      <c r="O7937" s="3" t="s">
        <v>321</v>
      </c>
      <c r="P7937" s="3" t="s">
        <v>311</v>
      </c>
      <c r="Q7937" s="10">
        <v>5</v>
      </c>
      <c r="R7937" s="3" t="s">
        <v>312</v>
      </c>
      <c r="S7937" s="11">
        <v>0.01281220486777311</v>
      </c>
      <c r="T7937" s="11">
        <v>0.2710593919778809</v>
      </c>
      <c r="U7937" s="11">
        <v>53.41117604076163</v>
      </c>
      <c r="V7937" s="11">
        <v>738.9975386300728</v>
      </c>
    </row>
    <row r="7938" spans="1:22" ht="18" customHeight="1">
      <c r="A7938" s="11">
        <v>2084.779473402778</v>
      </c>
      <c r="B7938" s="11">
        <v>102.2266248997019</v>
      </c>
      <c r="C7938" s="11">
        <v>468.247300281585</v>
      </c>
      <c r="D7938" s="11">
        <v>21.1596207236393</v>
      </c>
      <c r="E7938" s="11">
        <v>76.17463460510149</v>
      </c>
      <c r="F7938" s="11">
        <v>4106.530655706464</v>
      </c>
      <c r="G7938" s="11">
        <v>1309.608931317177</v>
      </c>
      <c r="H7938" s="11">
        <v>1356.1344</v>
      </c>
      <c r="I7938" s="11">
        <v>2665.743331317177</v>
      </c>
      <c r="J7938" s="11">
        <v>0.018</v>
      </c>
      <c r="K7938" s="11">
        <v>0.03712360002003279</v>
      </c>
      <c r="L7938" s="11">
        <v>0.5076175335101674</v>
      </c>
      <c r="M7938" s="11">
        <v>0.1705477419968379</v>
      </c>
      <c r="N7938" s="11">
        <v>5.863460801600884</v>
      </c>
      <c r="O7938" s="3" t="s">
        <v>321</v>
      </c>
      <c r="P7938" s="3" t="s">
        <v>311</v>
      </c>
      <c r="Q7938" s="10">
        <v>5</v>
      </c>
      <c r="R7938" s="3" t="s">
        <v>312</v>
      </c>
      <c r="S7938" s="11">
        <v>0.01281446455793707</v>
      </c>
      <c r="T7938" s="11">
        <v>0.2711352069574194</v>
      </c>
      <c r="U7938" s="11">
        <v>53.42399050531957</v>
      </c>
      <c r="V7938" s="11">
        <v>739.2686738370302</v>
      </c>
    </row>
    <row r="7939" spans="1:22" ht="18" customHeight="1">
      <c r="A7939" s="11">
        <v>2084.994819489171</v>
      </c>
      <c r="B7939" s="11">
        <v>102.2375907439684</v>
      </c>
      <c r="C7939" s="11">
        <v>468.2491616174478</v>
      </c>
      <c r="D7939" s="11">
        <v>21.16180639438796</v>
      </c>
      <c r="E7939" s="11">
        <v>76.18250301979666</v>
      </c>
      <c r="F7939" s="11">
        <v>4106.546979629265</v>
      </c>
      <c r="G7939" s="11">
        <v>1309.879495880161</v>
      </c>
      <c r="H7939" s="11">
        <v>1356.1344</v>
      </c>
      <c r="I7939" s="11">
        <v>2666.013895880161</v>
      </c>
      <c r="J7939" s="11">
        <v>0.018</v>
      </c>
      <c r="K7939" s="11">
        <v>0.03712022547874596</v>
      </c>
      <c r="L7939" s="11">
        <v>0.5076139423011149</v>
      </c>
      <c r="M7939" s="11">
        <v>0.170517647224089</v>
      </c>
      <c r="N7939" s="11">
        <v>5.864495647689948</v>
      </c>
      <c r="O7939" s="3" t="s">
        <v>321</v>
      </c>
      <c r="P7939" s="3" t="s">
        <v>311</v>
      </c>
      <c r="Q7939" s="10">
        <v>5</v>
      </c>
      <c r="R7939" s="3" t="s">
        <v>312</v>
      </c>
      <c r="S7939" s="11">
        <v>0.01281672567638178</v>
      </c>
      <c r="T7939" s="11">
        <v>0.2712110620382754</v>
      </c>
      <c r="U7939" s="11">
        <v>53.43680723099595</v>
      </c>
      <c r="V7939" s="11">
        <v>739.5398848990684</v>
      </c>
    </row>
    <row r="7940" spans="1:22" ht="18" customHeight="1">
      <c r="A7940" s="11">
        <v>2085.210165575565</v>
      </c>
      <c r="B7940" s="11">
        <v>102.2485556019092</v>
      </c>
      <c r="C7940" s="11">
        <v>468.251018051944</v>
      </c>
      <c r="D7940" s="11">
        <v>21.16399206513661</v>
      </c>
      <c r="E7940" s="11">
        <v>76.19037143449181</v>
      </c>
      <c r="F7940" s="11">
        <v>4106.563260567061</v>
      </c>
      <c r="G7940" s="11">
        <v>1310.150088389509</v>
      </c>
      <c r="H7940" s="11">
        <v>1356.1344</v>
      </c>
      <c r="I7940" s="11">
        <v>2666.28448838951</v>
      </c>
      <c r="J7940" s="11">
        <v>0.018</v>
      </c>
      <c r="K7940" s="11">
        <v>0.03711684999598559</v>
      </c>
      <c r="L7940" s="11">
        <v>0.5076103507211297</v>
      </c>
      <c r="M7940" s="11">
        <v>0.1704875440551079</v>
      </c>
      <c r="N7940" s="11">
        <v>5.865531147992624</v>
      </c>
      <c r="O7940" s="3" t="s">
        <v>321</v>
      </c>
      <c r="P7940" s="3" t="s">
        <v>311</v>
      </c>
      <c r="Q7940" s="10">
        <v>5</v>
      </c>
      <c r="R7940" s="3" t="s">
        <v>312</v>
      </c>
      <c r="S7940" s="11">
        <v>0.01281898822413495</v>
      </c>
      <c r="T7940" s="11">
        <v>0.2712869572515641</v>
      </c>
      <c r="U7940" s="11">
        <v>53.44962621922008</v>
      </c>
      <c r="V7940" s="11">
        <v>739.81117185632</v>
      </c>
    </row>
    <row r="7941" spans="1:22" ht="18" customHeight="1">
      <c r="A7941" s="11">
        <v>2085.42551166196</v>
      </c>
      <c r="B7941" s="11">
        <v>102.2595194731928</v>
      </c>
      <c r="C7941" s="11">
        <v>468.252869585074</v>
      </c>
      <c r="D7941" s="11">
        <v>21.16617773588527</v>
      </c>
      <c r="E7941" s="11">
        <v>76.19823984918699</v>
      </c>
      <c r="F7941" s="11">
        <v>4106.579498519855</v>
      </c>
      <c r="G7941" s="11">
        <v>1310.420708845225</v>
      </c>
      <c r="H7941" s="11">
        <v>1356.1344</v>
      </c>
      <c r="I7941" s="11">
        <v>2666.555108845225</v>
      </c>
      <c r="J7941" s="11">
        <v>0.018</v>
      </c>
      <c r="K7941" s="11">
        <v>0.0371134735717517</v>
      </c>
      <c r="L7941" s="11">
        <v>0.5076067587702118</v>
      </c>
      <c r="M7941" s="11">
        <v>0.1704574324898947</v>
      </c>
      <c r="N7941" s="11">
        <v>5.866567303008529</v>
      </c>
      <c r="O7941" s="3" t="s">
        <v>321</v>
      </c>
      <c r="P7941" s="3" t="s">
        <v>311</v>
      </c>
      <c r="Q7941" s="10">
        <v>5</v>
      </c>
      <c r="R7941" s="3" t="s">
        <v>312</v>
      </c>
      <c r="S7941" s="11">
        <v>0.01282125220237135</v>
      </c>
      <c r="T7941" s="11">
        <v>0.2713628926315212</v>
      </c>
      <c r="U7941" s="11">
        <v>53.46244747142245</v>
      </c>
      <c r="V7941" s="11">
        <v>740.0825347489515</v>
      </c>
    </row>
    <row r="7942" spans="1:22" ht="18" customHeight="1">
      <c r="A7942" s="11">
        <v>2085.640857748353</v>
      </c>
      <c r="B7942" s="11">
        <v>102.2704823574875</v>
      </c>
      <c r="C7942" s="11">
        <v>468.2547162168375</v>
      </c>
      <c r="D7942" s="11">
        <v>21.16836340663393</v>
      </c>
      <c r="E7942" s="11">
        <v>76.20610826388214</v>
      </c>
      <c r="F7942" s="11">
        <v>4106.595693487647</v>
      </c>
      <c r="G7942" s="11">
        <v>1310.691357247307</v>
      </c>
      <c r="H7942" s="11">
        <v>1356.1344</v>
      </c>
      <c r="I7942" s="11">
        <v>2666.825757247307</v>
      </c>
      <c r="J7942" s="11">
        <v>0.018</v>
      </c>
      <c r="K7942" s="11">
        <v>0.03711009620604427</v>
      </c>
      <c r="L7942" s="11">
        <v>0.5076031664483612</v>
      </c>
      <c r="M7942" s="11">
        <v>0.1704273125284494</v>
      </c>
      <c r="N7942" s="11">
        <v>5.867604113237838</v>
      </c>
      <c r="O7942" s="3" t="s">
        <v>321</v>
      </c>
      <c r="P7942" s="3" t="s">
        <v>311</v>
      </c>
      <c r="Q7942" s="10">
        <v>5</v>
      </c>
      <c r="R7942" s="3" t="s">
        <v>312</v>
      </c>
      <c r="S7942" s="11">
        <v>0.01282351761210023</v>
      </c>
      <c r="T7942" s="11">
        <v>0.2714388682088896</v>
      </c>
      <c r="U7942" s="11">
        <v>53.47527098903455</v>
      </c>
      <c r="V7942" s="11">
        <v>740.3539736171604</v>
      </c>
    </row>
    <row r="7943" spans="1:22" ht="18" customHeight="1">
      <c r="A7943" s="11">
        <v>2085.856203834747</v>
      </c>
      <c r="B7943" s="11">
        <v>102.2814442544618</v>
      </c>
      <c r="C7943" s="11">
        <v>468.2565579472345</v>
      </c>
      <c r="D7943" s="11">
        <v>21.17054907738259</v>
      </c>
      <c r="E7943" s="11">
        <v>76.21397667857731</v>
      </c>
      <c r="F7943" s="11">
        <v>4106.611845470436</v>
      </c>
      <c r="G7943" s="11">
        <v>1310.962033595754</v>
      </c>
      <c r="H7943" s="11">
        <v>1356.1344</v>
      </c>
      <c r="I7943" s="11">
        <v>2667.096433595754</v>
      </c>
      <c r="J7943" s="11">
        <v>0.018</v>
      </c>
      <c r="K7943" s="11">
        <v>0.03710671789886331</v>
      </c>
      <c r="L7943" s="11">
        <v>0.507599573755578</v>
      </c>
      <c r="M7943" s="11">
        <v>0.170397184170772</v>
      </c>
      <c r="N7943" s="11">
        <v>5.868641579181265</v>
      </c>
      <c r="O7943" s="3" t="s">
        <v>321</v>
      </c>
      <c r="P7943" s="3" t="s">
        <v>311</v>
      </c>
      <c r="Q7943" s="10">
        <v>5</v>
      </c>
      <c r="R7943" s="3" t="s">
        <v>312</v>
      </c>
      <c r="S7943" s="11">
        <v>0.01282578445447792</v>
      </c>
      <c r="T7943" s="11">
        <v>0.2715148840175344</v>
      </c>
      <c r="U7943" s="11">
        <v>53.48809677348903</v>
      </c>
      <c r="V7943" s="11">
        <v>740.6254885011779</v>
      </c>
    </row>
    <row r="7944" spans="1:22" ht="18" customHeight="1">
      <c r="A7944" s="11">
        <v>2086.071549921141</v>
      </c>
      <c r="B7944" s="11">
        <v>102.2924051637841</v>
      </c>
      <c r="C7944" s="11">
        <v>468.2583947762653</v>
      </c>
      <c r="D7944" s="11">
        <v>21.17273474813124</v>
      </c>
      <c r="E7944" s="11">
        <v>76.22184509327248</v>
      </c>
      <c r="F7944" s="11">
        <v>4106.627954468223</v>
      </c>
      <c r="G7944" s="11">
        <v>1311.232737890569</v>
      </c>
      <c r="H7944" s="11">
        <v>1356.1344</v>
      </c>
      <c r="I7944" s="11">
        <v>2667.367137890568</v>
      </c>
      <c r="J7944" s="11">
        <v>0.018</v>
      </c>
      <c r="K7944" s="11">
        <v>0.03710333865020884</v>
      </c>
      <c r="L7944" s="11">
        <v>0.5075959806918618</v>
      </c>
      <c r="M7944" s="11">
        <v>0.1703670474168625</v>
      </c>
      <c r="N7944" s="11">
        <v>5.869679701340075</v>
      </c>
      <c r="O7944" s="3" t="s">
        <v>321</v>
      </c>
      <c r="P7944" s="3" t="s">
        <v>311</v>
      </c>
      <c r="Q7944" s="10">
        <v>5</v>
      </c>
      <c r="R7944" s="3" t="s">
        <v>312</v>
      </c>
      <c r="S7944" s="11">
        <v>0.01282805273059943</v>
      </c>
      <c r="T7944" s="11">
        <v>0.2715909400900328</v>
      </c>
      <c r="U7944" s="11">
        <v>53.50092482621962</v>
      </c>
      <c r="V7944" s="11">
        <v>740.8970794412679</v>
      </c>
    </row>
    <row r="7945" spans="1:22" ht="18" customHeight="1">
      <c r="A7945" s="11">
        <v>2086.286896007536</v>
      </c>
      <c r="B7945" s="11">
        <v>102.3033650851227</v>
      </c>
      <c r="C7945" s="11">
        <v>468.2602267039294</v>
      </c>
      <c r="D7945" s="11">
        <v>21.1749204188799</v>
      </c>
      <c r="E7945" s="11">
        <v>76.22971350796765</v>
      </c>
      <c r="F7945" s="11">
        <v>4106.644020481006</v>
      </c>
      <c r="G7945" s="11">
        <v>1311.503470131749</v>
      </c>
      <c r="H7945" s="11">
        <v>1356.1344</v>
      </c>
      <c r="I7945" s="11">
        <v>2667.637870131749</v>
      </c>
      <c r="J7945" s="11">
        <v>0.018</v>
      </c>
      <c r="K7945" s="11">
        <v>0.03709995846008082</v>
      </c>
      <c r="L7945" s="11">
        <v>0.5075923872572132</v>
      </c>
      <c r="M7945" s="11">
        <v>0.1703369022667208</v>
      </c>
      <c r="N7945" s="11">
        <v>5.87071848021609</v>
      </c>
      <c r="O7945" s="3" t="s">
        <v>321</v>
      </c>
      <c r="P7945" s="3" t="s">
        <v>311</v>
      </c>
      <c r="Q7945" s="10">
        <v>5</v>
      </c>
      <c r="R7945" s="3" t="s">
        <v>312</v>
      </c>
      <c r="S7945" s="11">
        <v>0.01283032244149842</v>
      </c>
      <c r="T7945" s="11">
        <v>0.271667036457672</v>
      </c>
      <c r="U7945" s="11">
        <v>53.51375514866112</v>
      </c>
      <c r="V7945" s="11">
        <v>741.1687464777256</v>
      </c>
    </row>
    <row r="7946" spans="1:22" ht="18" customHeight="1">
      <c r="A7946" s="11">
        <v>2086.502242093929</v>
      </c>
      <c r="B7946" s="11">
        <v>102.3143240181461</v>
      </c>
      <c r="C7946" s="11">
        <v>468.2620537302273</v>
      </c>
      <c r="D7946" s="11">
        <v>21.17710608962856</v>
      </c>
      <c r="E7946" s="11">
        <v>76.23758192266281</v>
      </c>
      <c r="F7946" s="11">
        <v>4106.660043508788</v>
      </c>
      <c r="G7946" s="11">
        <v>1311.774230319295</v>
      </c>
      <c r="H7946" s="11">
        <v>1356.1344</v>
      </c>
      <c r="I7946" s="11">
        <v>2667.908630319295</v>
      </c>
      <c r="J7946" s="11">
        <v>0.018</v>
      </c>
      <c r="K7946" s="11">
        <v>0.03709657732847928</v>
      </c>
      <c r="L7946" s="11">
        <v>0.5075887934516319</v>
      </c>
      <c r="M7946" s="11">
        <v>0.1703067487203471</v>
      </c>
      <c r="N7946" s="11">
        <v>5.871757916311667</v>
      </c>
      <c r="O7946" s="3" t="s">
        <v>321</v>
      </c>
      <c r="P7946" s="3" t="s">
        <v>311</v>
      </c>
      <c r="Q7946" s="10">
        <v>5</v>
      </c>
      <c r="R7946" s="3" t="s">
        <v>312</v>
      </c>
      <c r="S7946" s="11">
        <v>0.01283259358835569</v>
      </c>
      <c r="T7946" s="11">
        <v>0.2717431731548651</v>
      </c>
      <c r="U7946" s="11">
        <v>53.52658774224948</v>
      </c>
      <c r="V7946" s="11">
        <v>741.4404896508804</v>
      </c>
    </row>
    <row r="7947" spans="1:22" ht="18" customHeight="1">
      <c r="A7947" s="11">
        <v>2086.717588180324</v>
      </c>
      <c r="B7947" s="11">
        <v>102.3252819625228</v>
      </c>
      <c r="C7947" s="11">
        <v>468.2638758551587</v>
      </c>
      <c r="D7947" s="11">
        <v>21.17929176037721</v>
      </c>
      <c r="E7947" s="11">
        <v>76.24545033735798</v>
      </c>
      <c r="F7947" s="11">
        <v>4106.676023551565</v>
      </c>
      <c r="G7947" s="11">
        <v>1312.045018453208</v>
      </c>
      <c r="H7947" s="11">
        <v>1356.1344</v>
      </c>
      <c r="I7947" s="11">
        <v>2668.179418453208</v>
      </c>
      <c r="J7947" s="11">
        <v>0.018</v>
      </c>
      <c r="K7947" s="11">
        <v>0.03709319525540419</v>
      </c>
      <c r="L7947" s="11">
        <v>0.5075851992751177</v>
      </c>
      <c r="M7947" s="11">
        <v>0.1702765867777411</v>
      </c>
      <c r="N7947" s="11">
        <v>5.872798010129729</v>
      </c>
      <c r="O7947" s="3" t="s">
        <v>321</v>
      </c>
      <c r="P7947" s="3" t="s">
        <v>311</v>
      </c>
      <c r="Q7947" s="10">
        <v>5</v>
      </c>
      <c r="R7947" s="3" t="s">
        <v>312</v>
      </c>
      <c r="S7947" s="11">
        <v>0.01283486617218643</v>
      </c>
      <c r="T7947" s="11">
        <v>0.2718193502125272</v>
      </c>
      <c r="U7947" s="11">
        <v>53.53942260842166</v>
      </c>
      <c r="V7947" s="11">
        <v>741.712309001093</v>
      </c>
    </row>
    <row r="7948" spans="1:22" ht="18" customHeight="1">
      <c r="A7948" s="11">
        <v>2086.932934266717</v>
      </c>
      <c r="B7948" s="11">
        <v>102.336238917921</v>
      </c>
      <c r="C7948" s="11">
        <v>468.2656930787239</v>
      </c>
      <c r="D7948" s="11">
        <v>21.18147743112587</v>
      </c>
      <c r="E7948" s="11">
        <v>76.25331875205313</v>
      </c>
      <c r="F7948" s="11">
        <v>4106.691960609343</v>
      </c>
      <c r="G7948" s="11">
        <v>1312.315834533487</v>
      </c>
      <c r="H7948" s="11">
        <v>1356.1344</v>
      </c>
      <c r="I7948" s="11">
        <v>2668.450234533487</v>
      </c>
      <c r="J7948" s="11">
        <v>0.018</v>
      </c>
      <c r="K7948" s="11">
        <v>0.03708981224085564</v>
      </c>
      <c r="L7948" s="11">
        <v>0.5075816047276709</v>
      </c>
      <c r="M7948" s="11">
        <v>0.1702464164389035</v>
      </c>
      <c r="N7948" s="11">
        <v>5.873838762173717</v>
      </c>
      <c r="O7948" s="3" t="s">
        <v>321</v>
      </c>
      <c r="P7948" s="3" t="s">
        <v>311</v>
      </c>
      <c r="Q7948" s="10">
        <v>5</v>
      </c>
      <c r="R7948" s="3" t="s">
        <v>312</v>
      </c>
      <c r="S7948" s="11">
        <v>0.012837140194153</v>
      </c>
      <c r="T7948" s="11">
        <v>0.2718955676647</v>
      </c>
      <c r="U7948" s="11">
        <v>53.55225974861581</v>
      </c>
      <c r="V7948" s="11">
        <v>741.9842045687577</v>
      </c>
    </row>
    <row r="7949" spans="1:22" ht="18" customHeight="1">
      <c r="A7949" s="11">
        <v>2087.148280353112</v>
      </c>
      <c r="B7949" s="11">
        <v>102.3471948840092</v>
      </c>
      <c r="C7949" s="11">
        <v>468.2675054009223</v>
      </c>
      <c r="D7949" s="11">
        <v>21.18366310187453</v>
      </c>
      <c r="E7949" s="11">
        <v>76.26118716674831</v>
      </c>
      <c r="F7949" s="11">
        <v>4106.707854682115</v>
      </c>
      <c r="G7949" s="11">
        <v>1312.586678560132</v>
      </c>
      <c r="H7949" s="11">
        <v>1356.1344</v>
      </c>
      <c r="I7949" s="11">
        <v>2668.721078560132</v>
      </c>
      <c r="J7949" s="11">
        <v>0.018</v>
      </c>
      <c r="K7949" s="11">
        <v>0.03708642828483349</v>
      </c>
      <c r="L7949" s="11">
        <v>0.5075780098092915</v>
      </c>
      <c r="M7949" s="11">
        <v>0.1702162377038332</v>
      </c>
      <c r="N7949" s="11">
        <v>5.874880172947686</v>
      </c>
      <c r="O7949" s="3" t="s">
        <v>321</v>
      </c>
      <c r="P7949" s="3" t="s">
        <v>311</v>
      </c>
      <c r="Q7949" s="10">
        <v>5</v>
      </c>
      <c r="R7949" s="3" t="s">
        <v>312</v>
      </c>
      <c r="S7949" s="11">
        <v>0.01283941565535644</v>
      </c>
      <c r="T7949" s="11">
        <v>0.2719718255441362</v>
      </c>
      <c r="U7949" s="11">
        <v>53.56509916427117</v>
      </c>
      <c r="V7949" s="11">
        <v>742.2561763943019</v>
      </c>
    </row>
    <row r="7950" spans="1:22" ht="18" customHeight="1">
      <c r="A7950" s="11">
        <v>2087.363626439505</v>
      </c>
      <c r="B7950" s="11">
        <v>102.3581498604558</v>
      </c>
      <c r="C7950" s="11">
        <v>468.2693128217545</v>
      </c>
      <c r="D7950" s="11">
        <v>21.18584877262318</v>
      </c>
      <c r="E7950" s="11">
        <v>76.26905558144347</v>
      </c>
      <c r="F7950" s="11">
        <v>4106.723705769886</v>
      </c>
      <c r="G7950" s="11">
        <v>1312.857550533144</v>
      </c>
      <c r="H7950" s="11">
        <v>1356.1344</v>
      </c>
      <c r="I7950" s="11">
        <v>2668.991950533144</v>
      </c>
      <c r="J7950" s="11">
        <v>0.018</v>
      </c>
      <c r="K7950" s="11">
        <v>0.03708304338733783</v>
      </c>
      <c r="L7950" s="11">
        <v>0.5075744145199792</v>
      </c>
      <c r="M7950" s="11">
        <v>0.170186050572531</v>
      </c>
      <c r="N7950" s="11">
        <v>5.875922242956178</v>
      </c>
      <c r="O7950" s="3" t="s">
        <v>321</v>
      </c>
      <c r="P7950" s="3" t="s">
        <v>311</v>
      </c>
      <c r="Q7950" s="10">
        <v>5</v>
      </c>
      <c r="R7950" s="3" t="s">
        <v>312</v>
      </c>
      <c r="S7950" s="11">
        <v>0.01284169255683638</v>
      </c>
      <c r="T7950" s="11">
        <v>0.2720481238822968</v>
      </c>
      <c r="U7950" s="11">
        <v>53.577940856828</v>
      </c>
      <c r="V7950" s="11">
        <v>742.5282245181842</v>
      </c>
    </row>
    <row r="7951" spans="1:22" ht="18" customHeight="1">
      <c r="A7951" s="11">
        <v>2087.578972525899</v>
      </c>
      <c r="B7951" s="11">
        <v>102.3691038469293</v>
      </c>
      <c r="C7951" s="11">
        <v>468.2711153412204</v>
      </c>
      <c r="D7951" s="11">
        <v>21.18803444337184</v>
      </c>
      <c r="E7951" s="11">
        <v>76.27692399613863</v>
      </c>
      <c r="F7951" s="11">
        <v>4106.739513872655</v>
      </c>
      <c r="G7951" s="11">
        <v>1313.128450452521</v>
      </c>
      <c r="H7951" s="11">
        <v>1356.1344</v>
      </c>
      <c r="I7951" s="11">
        <v>2669.262850452521</v>
      </c>
      <c r="J7951" s="11">
        <v>0.018</v>
      </c>
      <c r="K7951" s="11">
        <v>0.03707965754836866</v>
      </c>
      <c r="L7951" s="11">
        <v>0.5075708188597343</v>
      </c>
      <c r="M7951" s="11">
        <v>0.1701558550449969</v>
      </c>
      <c r="N7951" s="11">
        <v>5.876964972704316</v>
      </c>
      <c r="O7951" s="3" t="s">
        <v>321</v>
      </c>
      <c r="P7951" s="3" t="s">
        <v>311</v>
      </c>
      <c r="Q7951" s="10">
        <v>5</v>
      </c>
      <c r="R7951" s="3" t="s">
        <v>312</v>
      </c>
      <c r="S7951" s="11">
        <v>0.01284397089975881</v>
      </c>
      <c r="T7951" s="11">
        <v>0.2721244627133301</v>
      </c>
      <c r="U7951" s="11">
        <v>53.59078482772776</v>
      </c>
      <c r="V7951" s="11">
        <v>742.8003489808975</v>
      </c>
    </row>
    <row r="7952" spans="1:22" ht="18" customHeight="1">
      <c r="A7952" s="11">
        <v>2087.794318612293</v>
      </c>
      <c r="B7952" s="11">
        <v>102.380056843098</v>
      </c>
      <c r="C7952" s="11">
        <v>468.2729129593197</v>
      </c>
      <c r="D7952" s="11">
        <v>21.1902201141205</v>
      </c>
      <c r="E7952" s="11">
        <v>76.2847924108338</v>
      </c>
      <c r="F7952" s="11">
        <v>4106.755278990419</v>
      </c>
      <c r="G7952" s="11">
        <v>1313.399378318265</v>
      </c>
      <c r="H7952" s="11">
        <v>1356.1344</v>
      </c>
      <c r="I7952" s="11">
        <v>2669.533778318265</v>
      </c>
      <c r="J7952" s="11">
        <v>0.018</v>
      </c>
      <c r="K7952" s="11">
        <v>0.03707627076792593</v>
      </c>
      <c r="L7952" s="11">
        <v>0.5075672228285568</v>
      </c>
      <c r="M7952" s="11">
        <v>0.1701256511212304</v>
      </c>
      <c r="N7952" s="11">
        <v>5.878008362697797</v>
      </c>
      <c r="O7952" s="3" t="s">
        <v>321</v>
      </c>
      <c r="P7952" s="3" t="s">
        <v>311</v>
      </c>
      <c r="Q7952" s="10">
        <v>5</v>
      </c>
      <c r="R7952" s="3" t="s">
        <v>312</v>
      </c>
      <c r="S7952" s="11">
        <v>0.01284625068522842</v>
      </c>
      <c r="T7952" s="11">
        <v>0.2722008420700945</v>
      </c>
      <c r="U7952" s="11">
        <v>53.60363107841299</v>
      </c>
      <c r="V7952" s="11">
        <v>743.0725498229676</v>
      </c>
    </row>
    <row r="7953" spans="1:22" ht="18" customHeight="1">
      <c r="A7953" s="11">
        <v>2088.009664698687</v>
      </c>
      <c r="B7953" s="11">
        <v>102.3910088486304</v>
      </c>
      <c r="C7953" s="11">
        <v>468.2747056760527</v>
      </c>
      <c r="D7953" s="11">
        <v>21.19240578486916</v>
      </c>
      <c r="E7953" s="11">
        <v>76.29266082552896</v>
      </c>
      <c r="F7953" s="11">
        <v>4106.771001123183</v>
      </c>
      <c r="G7953" s="11">
        <v>1313.670334130376</v>
      </c>
      <c r="H7953" s="11">
        <v>1356.1344</v>
      </c>
      <c r="I7953" s="11">
        <v>2669.804734130375</v>
      </c>
      <c r="J7953" s="11">
        <v>0.018</v>
      </c>
      <c r="K7953" s="11">
        <v>0.0370728830460097</v>
      </c>
      <c r="L7953" s="11">
        <v>0.5075636264264466</v>
      </c>
      <c r="M7953" s="11">
        <v>0.170095438801232</v>
      </c>
      <c r="N7953" s="11">
        <v>5.879052413442831</v>
      </c>
      <c r="O7953" s="3" t="s">
        <v>321</v>
      </c>
      <c r="P7953" s="3" t="s">
        <v>311</v>
      </c>
      <c r="Q7953" s="10">
        <v>5</v>
      </c>
      <c r="R7953" s="3" t="s">
        <v>312</v>
      </c>
      <c r="S7953" s="11">
        <v>0.0128485319142884</v>
      </c>
      <c r="T7953" s="11">
        <v>0.2722772619841558</v>
      </c>
      <c r="U7953" s="11">
        <v>53.61647961032727</v>
      </c>
      <c r="V7953" s="11">
        <v>743.3448270849518</v>
      </c>
    </row>
    <row r="7954" spans="1:22" ht="18" customHeight="1">
      <c r="A7954" s="11">
        <v>2088.225010785081</v>
      </c>
      <c r="B7954" s="11">
        <v>102.4019598631948</v>
      </c>
      <c r="C7954" s="11">
        <v>468.2764934914194</v>
      </c>
      <c r="D7954" s="11">
        <v>21.19459145561781</v>
      </c>
      <c r="E7954" s="11">
        <v>76.30052924022412</v>
      </c>
      <c r="F7954" s="11">
        <v>4106.786680270944</v>
      </c>
      <c r="G7954" s="11">
        <v>1313.941317888852</v>
      </c>
      <c r="H7954" s="11">
        <v>1356.1344</v>
      </c>
      <c r="I7954" s="11">
        <v>2670.075717888852</v>
      </c>
      <c r="J7954" s="11">
        <v>0.018</v>
      </c>
      <c r="K7954" s="11">
        <v>0.03706949438261994</v>
      </c>
      <c r="L7954" s="11">
        <v>0.5075600296534035</v>
      </c>
      <c r="M7954" s="11">
        <v>0.1700652180850015</v>
      </c>
      <c r="N7954" s="11">
        <v>5.88009712544621</v>
      </c>
      <c r="O7954" s="3" t="s">
        <v>321</v>
      </c>
      <c r="P7954" s="3" t="s">
        <v>311</v>
      </c>
      <c r="Q7954" s="10">
        <v>5</v>
      </c>
      <c r="R7954" s="3" t="s">
        <v>312</v>
      </c>
      <c r="S7954" s="11">
        <v>0.01285081458810844</v>
      </c>
      <c r="T7954" s="11">
        <v>0.2723537224897693</v>
      </c>
      <c r="U7954" s="11">
        <v>53.62933042491538</v>
      </c>
      <c r="V7954" s="11">
        <v>743.6171808074416</v>
      </c>
    </row>
    <row r="7955" spans="1:22" ht="18" customHeight="1">
      <c r="A7955" s="11">
        <v>2088.440356871476</v>
      </c>
      <c r="B7955" s="11">
        <v>102.4129098864596</v>
      </c>
      <c r="C7955" s="11">
        <v>468.2782764054194</v>
      </c>
      <c r="D7955" s="11">
        <v>21.19677712636647</v>
      </c>
      <c r="E7955" s="11">
        <v>76.30839765491929</v>
      </c>
      <c r="F7955" s="11">
        <v>4106.8023164337</v>
      </c>
      <c r="G7955" s="11">
        <v>1314.212329593694</v>
      </c>
      <c r="H7955" s="11">
        <v>1356.1344</v>
      </c>
      <c r="I7955" s="11">
        <v>2670.346729593694</v>
      </c>
      <c r="J7955" s="11">
        <v>0.018</v>
      </c>
      <c r="K7955" s="11">
        <v>0.03706610477775661</v>
      </c>
      <c r="L7955" s="11">
        <v>0.5075564325094279</v>
      </c>
      <c r="M7955" s="11">
        <v>0.1700349889725385</v>
      </c>
      <c r="N7955" s="11">
        <v>5.881142499215292</v>
      </c>
      <c r="O7955" s="3" t="s">
        <v>321</v>
      </c>
      <c r="P7955" s="3" t="s">
        <v>311</v>
      </c>
      <c r="Q7955" s="10">
        <v>5</v>
      </c>
      <c r="R7955" s="3" t="s">
        <v>312</v>
      </c>
      <c r="S7955" s="11">
        <v>0.01285309870779686</v>
      </c>
      <c r="T7955" s="11">
        <v>0.2724302236198998</v>
      </c>
      <c r="U7955" s="11">
        <v>53.64218352362317</v>
      </c>
      <c r="V7955" s="11">
        <v>743.8896110310616</v>
      </c>
    </row>
    <row r="7956" spans="1:22" ht="18" customHeight="1">
      <c r="A7956" s="11">
        <v>2088.655702957869</v>
      </c>
      <c r="B7956" s="11">
        <v>102.4238589180934</v>
      </c>
      <c r="C7956" s="11">
        <v>468.2800544180532</v>
      </c>
      <c r="D7956" s="11">
        <v>21.19896279711513</v>
      </c>
      <c r="E7956" s="11">
        <v>76.31626606961446</v>
      </c>
      <c r="F7956" s="11">
        <v>4106.817909611456</v>
      </c>
      <c r="G7956" s="11">
        <v>1314.483369244903</v>
      </c>
      <c r="H7956" s="11">
        <v>1356.1344</v>
      </c>
      <c r="I7956" s="11">
        <v>2670.617769244903</v>
      </c>
      <c r="J7956" s="11">
        <v>0.018</v>
      </c>
      <c r="K7956" s="11">
        <v>0.0370627142314198</v>
      </c>
      <c r="L7956" s="11">
        <v>0.5075528349945195</v>
      </c>
      <c r="M7956" s="11">
        <v>0.1700047514638439</v>
      </c>
      <c r="N7956" s="11">
        <v>5.882188535257952</v>
      </c>
      <c r="O7956" s="3" t="s">
        <v>321</v>
      </c>
      <c r="P7956" s="3" t="s">
        <v>311</v>
      </c>
      <c r="Q7956" s="10">
        <v>5</v>
      </c>
      <c r="R7956" s="3" t="s">
        <v>312</v>
      </c>
      <c r="S7956" s="11">
        <v>0.01285538427440045</v>
      </c>
      <c r="T7956" s="11">
        <v>0.2725067654062179</v>
      </c>
      <c r="U7956" s="11">
        <v>53.65503890789758</v>
      </c>
      <c r="V7956" s="11">
        <v>744.1621177964678</v>
      </c>
    </row>
    <row r="7957" spans="1:22" ht="18" customHeight="1">
      <c r="A7957" s="11">
        <v>2088.871049044263</v>
      </c>
      <c r="B7957" s="11">
        <v>102.4348069577644</v>
      </c>
      <c r="C7957" s="11">
        <v>468.2818275293204</v>
      </c>
      <c r="D7957" s="11">
        <v>21.20114846786378</v>
      </c>
      <c r="E7957" s="11">
        <v>76.32413448430962</v>
      </c>
      <c r="F7957" s="11">
        <v>4106.833459804208</v>
      </c>
      <c r="G7957" s="11">
        <v>1314.754436842479</v>
      </c>
      <c r="H7957" s="11">
        <v>1356.1344</v>
      </c>
      <c r="I7957" s="11">
        <v>2670.888836842479</v>
      </c>
      <c r="J7957" s="11">
        <v>0.018</v>
      </c>
      <c r="K7957" s="11">
        <v>0.03705932274360943</v>
      </c>
      <c r="L7957" s="11">
        <v>0.5075492371086784</v>
      </c>
      <c r="M7957" s="11">
        <v>0.1699745055589169</v>
      </c>
      <c r="N7957" s="11">
        <v>5.883235234082667</v>
      </c>
      <c r="O7957" s="3" t="s">
        <v>321</v>
      </c>
      <c r="P7957" s="3" t="s">
        <v>311</v>
      </c>
      <c r="Q7957" s="10">
        <v>5</v>
      </c>
      <c r="R7957" s="3" t="s">
        <v>312</v>
      </c>
      <c r="S7957" s="11">
        <v>0.01285767128911351</v>
      </c>
      <c r="T7957" s="11">
        <v>0.2725833478835299</v>
      </c>
      <c r="U7957" s="11">
        <v>53.66789657918669</v>
      </c>
      <c r="V7957" s="11">
        <v>744.4347011443513</v>
      </c>
    </row>
    <row r="7958" spans="1:22" ht="18" customHeight="1">
      <c r="A7958" s="11">
        <v>2089.086395130657</v>
      </c>
      <c r="B7958" s="11">
        <v>102.445754005141</v>
      </c>
      <c r="C7958" s="11">
        <v>468.2835957392213</v>
      </c>
      <c r="D7958" s="11">
        <v>21.20333413861244</v>
      </c>
      <c r="E7958" s="11">
        <v>76.33200289900479</v>
      </c>
      <c r="F7958" s="11">
        <v>4106.848967011958</v>
      </c>
      <c r="G7958" s="11">
        <v>1315.02553238642</v>
      </c>
      <c r="H7958" s="11">
        <v>1356.1344</v>
      </c>
      <c r="I7958" s="11">
        <v>2671.15993238642</v>
      </c>
      <c r="J7958" s="11">
        <v>0.018</v>
      </c>
      <c r="K7958" s="11">
        <v>0.03705593031432555</v>
      </c>
      <c r="L7958" s="11">
        <v>0.5075456388519046</v>
      </c>
      <c r="M7958" s="11">
        <v>0.1699442512577578</v>
      </c>
      <c r="N7958" s="11">
        <v>5.884282596198444</v>
      </c>
      <c r="O7958" s="3" t="s">
        <v>321</v>
      </c>
      <c r="P7958" s="3" t="s">
        <v>311</v>
      </c>
      <c r="Q7958" s="10">
        <v>5</v>
      </c>
      <c r="R7958" s="3" t="s">
        <v>312</v>
      </c>
      <c r="S7958" s="11">
        <v>0.01285995975296438</v>
      </c>
      <c r="T7958" s="11">
        <v>0.2726599710831344</v>
      </c>
      <c r="U7958" s="11">
        <v>53.68075653893965</v>
      </c>
      <c r="V7958" s="11">
        <v>744.7073611154344</v>
      </c>
    </row>
    <row r="7959" spans="1:22" ht="18" customHeight="1">
      <c r="A7959" s="11">
        <v>2089.301741217051</v>
      </c>
      <c r="B7959" s="11">
        <v>102.4567000598918</v>
      </c>
      <c r="C7959" s="11">
        <v>468.2853590477559</v>
      </c>
      <c r="D7959" s="11">
        <v>21.2055198093611</v>
      </c>
      <c r="E7959" s="11">
        <v>76.33987131369994</v>
      </c>
      <c r="F7959" s="11">
        <v>4106.864431234706</v>
      </c>
      <c r="G7959" s="11">
        <v>1315.296655876727</v>
      </c>
      <c r="H7959" s="11">
        <v>1356.1344</v>
      </c>
      <c r="I7959" s="11">
        <v>2671.431055876727</v>
      </c>
      <c r="J7959" s="11">
        <v>0.018</v>
      </c>
      <c r="K7959" s="11">
        <v>0.03705253694356814</v>
      </c>
      <c r="L7959" s="11">
        <v>0.5075420402241981</v>
      </c>
      <c r="M7959" s="11">
        <v>0.1699139885603668</v>
      </c>
      <c r="N7959" s="11">
        <v>5.885330622114855</v>
      </c>
      <c r="O7959" s="3" t="s">
        <v>321</v>
      </c>
      <c r="P7959" s="3" t="s">
        <v>311</v>
      </c>
      <c r="Q7959" s="10">
        <v>5</v>
      </c>
      <c r="R7959" s="3" t="s">
        <v>312</v>
      </c>
      <c r="S7959" s="11">
        <v>0.0128622496671289</v>
      </c>
      <c r="T7959" s="11">
        <v>0.2727366350394663</v>
      </c>
      <c r="U7959" s="11">
        <v>53.69361878860678</v>
      </c>
      <c r="V7959" s="11">
        <v>744.9800977504739</v>
      </c>
    </row>
    <row r="7960" spans="1:22" ht="18" customHeight="1">
      <c r="A7960" s="11">
        <v>2089.517087303445</v>
      </c>
      <c r="B7960" s="11">
        <v>102.4676451216851</v>
      </c>
      <c r="C7960" s="11">
        <v>468.287117454924</v>
      </c>
      <c r="D7960" s="11">
        <v>21.20770548010976</v>
      </c>
      <c r="E7960" s="11">
        <v>76.34773972839513</v>
      </c>
      <c r="F7960" s="11">
        <v>4106.879852472451</v>
      </c>
      <c r="G7960" s="11">
        <v>1315.567807313401</v>
      </c>
      <c r="H7960" s="11">
        <v>1356.1344</v>
      </c>
      <c r="I7960" s="11">
        <v>2671.702207313401</v>
      </c>
      <c r="J7960" s="11">
        <v>0.018</v>
      </c>
      <c r="K7960" s="11">
        <v>0.03704914263133719</v>
      </c>
      <c r="L7960" s="11">
        <v>0.5075384412255589</v>
      </c>
      <c r="M7960" s="11">
        <v>0.1698837174667436</v>
      </c>
      <c r="N7960" s="11">
        <v>5.886379312342044</v>
      </c>
      <c r="O7960" s="3" t="s">
        <v>321</v>
      </c>
      <c r="P7960" s="3" t="s">
        <v>311</v>
      </c>
      <c r="Q7960" s="10">
        <v>5</v>
      </c>
      <c r="R7960" s="3" t="s">
        <v>312</v>
      </c>
      <c r="S7960" s="11">
        <v>0.01286454103272146</v>
      </c>
      <c r="T7960" s="11">
        <v>0.272813339785668</v>
      </c>
      <c r="U7960" s="11">
        <v>53.7064833296395</v>
      </c>
      <c r="V7960" s="11">
        <v>745.2529110902595</v>
      </c>
    </row>
    <row r="7961" spans="1:22" ht="18" customHeight="1">
      <c r="A7961" s="11">
        <v>2089.732433389839</v>
      </c>
      <c r="B7961" s="11">
        <v>102.4785891901893</v>
      </c>
      <c r="C7961" s="11">
        <v>468.2888709607257</v>
      </c>
      <c r="D7961" s="11">
        <v>21.20989115085841</v>
      </c>
      <c r="E7961" s="11">
        <v>76.35560814309028</v>
      </c>
      <c r="F7961" s="11">
        <v>4106.895230725193</v>
      </c>
      <c r="G7961" s="11">
        <v>1315.838986696441</v>
      </c>
      <c r="H7961" s="11">
        <v>1356.1344</v>
      </c>
      <c r="I7961" s="11">
        <v>2671.973386696441</v>
      </c>
      <c r="J7961" s="11">
        <v>0.018</v>
      </c>
      <c r="K7961" s="11">
        <v>0.03704574737763273</v>
      </c>
      <c r="L7961" s="11">
        <v>0.5075348418559871</v>
      </c>
      <c r="M7961" s="11">
        <v>0.1698534379768882</v>
      </c>
      <c r="N7961" s="11">
        <v>5.8874286673907</v>
      </c>
      <c r="O7961" s="3" t="s">
        <v>321</v>
      </c>
      <c r="P7961" s="3" t="s">
        <v>311</v>
      </c>
      <c r="Q7961" s="10">
        <v>5</v>
      </c>
      <c r="R7961" s="3" t="s">
        <v>312</v>
      </c>
      <c r="S7961" s="11">
        <v>0.01286683385079493</v>
      </c>
      <c r="T7961" s="11">
        <v>0.2728900853535865</v>
      </c>
      <c r="U7961" s="11">
        <v>53.7193501634903</v>
      </c>
      <c r="V7961" s="11">
        <v>745.5258011756131</v>
      </c>
    </row>
    <row r="7962" spans="1:22" ht="18" customHeight="1">
      <c r="A7962" s="11">
        <v>2089.947779476233</v>
      </c>
      <c r="B7962" s="11">
        <v>102.4895322650728</v>
      </c>
      <c r="C7962" s="11">
        <v>468.290619565161</v>
      </c>
      <c r="D7962" s="11">
        <v>21.21207682160707</v>
      </c>
      <c r="E7962" s="11">
        <v>76.36347655778546</v>
      </c>
      <c r="F7962" s="11">
        <v>4106.910565992933</v>
      </c>
      <c r="G7962" s="11">
        <v>1316.110194025848</v>
      </c>
      <c r="H7962" s="11">
        <v>1356.1344</v>
      </c>
      <c r="I7962" s="11">
        <v>2672.244594025848</v>
      </c>
      <c r="J7962" s="11">
        <v>0.018</v>
      </c>
      <c r="K7962" s="11">
        <v>0.03704235118245473</v>
      </c>
      <c r="L7962" s="11">
        <v>0.5075312421154826</v>
      </c>
      <c r="M7962" s="11">
        <v>0.1698231500908008</v>
      </c>
      <c r="N7962" s="11">
        <v>5.888478687772082</v>
      </c>
      <c r="O7962" s="3" t="s">
        <v>321</v>
      </c>
      <c r="P7962" s="3" t="s">
        <v>311</v>
      </c>
      <c r="Q7962" s="10">
        <v>5</v>
      </c>
      <c r="R7962" s="3" t="s">
        <v>312</v>
      </c>
      <c r="S7962" s="11">
        <v>0.01286912812254979</v>
      </c>
      <c r="T7962" s="11">
        <v>0.272966871778209</v>
      </c>
      <c r="U7962" s="11">
        <v>53.73221929161285</v>
      </c>
      <c r="V7962" s="11">
        <v>745.7987680473913</v>
      </c>
    </row>
    <row r="7963" spans="1:22" ht="18" customHeight="1">
      <c r="A7963" s="11">
        <v>2090.163125562628</v>
      </c>
      <c r="B7963" s="11">
        <v>102.500474346004</v>
      </c>
      <c r="C7963" s="11">
        <v>468.2923632682297</v>
      </c>
      <c r="D7963" s="11">
        <v>21.21426249235573</v>
      </c>
      <c r="E7963" s="11">
        <v>76.37134497248061</v>
      </c>
      <c r="F7963" s="11">
        <v>4106.925858275667</v>
      </c>
      <c r="G7963" s="11">
        <v>1316.38142930162</v>
      </c>
      <c r="H7963" s="11">
        <v>1356.1344</v>
      </c>
      <c r="I7963" s="11">
        <v>2672.51582930162</v>
      </c>
      <c r="J7963" s="11">
        <v>0.018</v>
      </c>
      <c r="K7963" s="11">
        <v>0.03703895404580317</v>
      </c>
      <c r="L7963" s="11">
        <v>0.5075276420040453</v>
      </c>
      <c r="M7963" s="11">
        <v>0.169792853808481</v>
      </c>
      <c r="N7963" s="11">
        <v>5.889529373998018</v>
      </c>
      <c r="O7963" s="3" t="s">
        <v>321</v>
      </c>
      <c r="P7963" s="3" t="s">
        <v>311</v>
      </c>
      <c r="Q7963" s="10">
        <v>5</v>
      </c>
      <c r="R7963" s="3" t="s">
        <v>312</v>
      </c>
      <c r="S7963" s="11">
        <v>0.01287142384902043</v>
      </c>
      <c r="T7963" s="11">
        <v>0.2730436990910102</v>
      </c>
      <c r="U7963" s="11">
        <v>53.74509071546187</v>
      </c>
      <c r="V7963" s="11">
        <v>746.0718117464822</v>
      </c>
    </row>
    <row r="7964" spans="1:22" ht="18" customHeight="1">
      <c r="A7964" s="11">
        <v>2090.378471649021</v>
      </c>
      <c r="B7964" s="11">
        <v>102.5114154326513</v>
      </c>
      <c r="C7964" s="11">
        <v>468.2941020699323</v>
      </c>
      <c r="D7964" s="11">
        <v>21.21644816310438</v>
      </c>
      <c r="E7964" s="11">
        <v>76.37921338717578</v>
      </c>
      <c r="F7964" s="11">
        <v>4106.941107573404</v>
      </c>
      <c r="G7964" s="11">
        <v>1316.652692523759</v>
      </c>
      <c r="H7964" s="11">
        <v>1356.1344</v>
      </c>
      <c r="I7964" s="11">
        <v>2672.787092523758</v>
      </c>
      <c r="J7964" s="11">
        <v>0.018</v>
      </c>
      <c r="K7964" s="11">
        <v>0.03703555596767814</v>
      </c>
      <c r="L7964" s="11">
        <v>0.5075240415216754</v>
      </c>
      <c r="M7964" s="11">
        <v>0.1697625491299296</v>
      </c>
      <c r="N7964" s="11">
        <v>5.890580726580861</v>
      </c>
      <c r="O7964" s="3" t="s">
        <v>321</v>
      </c>
      <c r="P7964" s="3" t="s">
        <v>311</v>
      </c>
      <c r="Q7964" s="10">
        <v>5</v>
      </c>
      <c r="R7964" s="3" t="s">
        <v>312</v>
      </c>
      <c r="S7964" s="11">
        <v>0.01287372103138888</v>
      </c>
      <c r="T7964" s="11">
        <v>0.2731205673266055</v>
      </c>
      <c r="U7964" s="11">
        <v>53.75796443649326</v>
      </c>
      <c r="V7964" s="11">
        <v>746.3449323138088</v>
      </c>
    </row>
    <row r="7965" spans="1:22" ht="18" customHeight="1">
      <c r="A7965" s="11">
        <v>2090.593817735416</v>
      </c>
      <c r="B7965" s="11">
        <v>102.5223555246832</v>
      </c>
      <c r="C7965" s="11">
        <v>468.2958359702683</v>
      </c>
      <c r="D7965" s="11">
        <v>21.21863383385304</v>
      </c>
      <c r="E7965" s="11">
        <v>76.38708180187095</v>
      </c>
      <c r="F7965" s="11">
        <v>4106.956313886137</v>
      </c>
      <c r="G7965" s="11">
        <v>1316.923983692264</v>
      </c>
      <c r="H7965" s="11">
        <v>1356.1344</v>
      </c>
      <c r="I7965" s="11">
        <v>2673.058383692264</v>
      </c>
      <c r="J7965" s="11">
        <v>0.018</v>
      </c>
      <c r="K7965" s="11">
        <v>0.03703215694807956</v>
      </c>
      <c r="L7965" s="11">
        <v>0.5075204406683727</v>
      </c>
      <c r="M7965" s="11">
        <v>0.1697322360551459</v>
      </c>
      <c r="N7965" s="11">
        <v>5.891632746033585</v>
      </c>
      <c r="O7965" s="3" t="s">
        <v>321</v>
      </c>
      <c r="P7965" s="3" t="s">
        <v>311</v>
      </c>
      <c r="Q7965" s="10">
        <v>5</v>
      </c>
      <c r="R7965" s="3" t="s">
        <v>312</v>
      </c>
      <c r="S7965" s="11">
        <v>0.01287601967077565</v>
      </c>
      <c r="T7965" s="11">
        <v>0.2731974765183161</v>
      </c>
      <c r="U7965" s="11">
        <v>53.77084045616404</v>
      </c>
      <c r="V7965" s="11">
        <v>746.6181297903272</v>
      </c>
    </row>
    <row r="7966" spans="1:22" ht="18" customHeight="1">
      <c r="A7966" s="11">
        <v>2090.809163821809</v>
      </c>
      <c r="B7966" s="11">
        <v>102.533294621768</v>
      </c>
      <c r="C7966" s="11">
        <v>468.297564969238</v>
      </c>
      <c r="D7966" s="11">
        <v>21.2208195046017</v>
      </c>
      <c r="E7966" s="11">
        <v>76.3949502165661</v>
      </c>
      <c r="F7966" s="11">
        <v>4106.971477213865</v>
      </c>
      <c r="G7966" s="11">
        <v>1317.195302807135</v>
      </c>
      <c r="H7966" s="11">
        <v>1356.1344</v>
      </c>
      <c r="I7966" s="11">
        <v>2673.329702807135</v>
      </c>
      <c r="J7966" s="11">
        <v>0.018</v>
      </c>
      <c r="K7966" s="11">
        <v>0.03702875698700744</v>
      </c>
      <c r="L7966" s="11">
        <v>0.5075168394441373</v>
      </c>
      <c r="M7966" s="11">
        <v>0.16970191458413</v>
      </c>
      <c r="N7966" s="11">
        <v>5.892685432869695</v>
      </c>
      <c r="O7966" s="3" t="s">
        <v>321</v>
      </c>
      <c r="P7966" s="3" t="s">
        <v>311</v>
      </c>
      <c r="Q7966" s="10">
        <v>5</v>
      </c>
      <c r="R7966" s="3" t="s">
        <v>312</v>
      </c>
      <c r="S7966" s="11">
        <v>0.01287831976823973</v>
      </c>
      <c r="T7966" s="11">
        <v>0.273274426698167</v>
      </c>
      <c r="U7966" s="11">
        <v>53.78371877593228</v>
      </c>
      <c r="V7966" s="11">
        <v>746.8914042170254</v>
      </c>
    </row>
    <row r="7967" spans="1:22" ht="18" customHeight="1">
      <c r="A7967" s="11">
        <v>2091.024509908203</v>
      </c>
      <c r="B7967" s="11">
        <v>102.5442327235742</v>
      </c>
      <c r="C7967" s="11">
        <v>468.299289066841</v>
      </c>
      <c r="D7967" s="11">
        <v>21.22300517535035</v>
      </c>
      <c r="E7967" s="11">
        <v>76.40281863126127</v>
      </c>
      <c r="F7967" s="11">
        <v>4106.98659755659</v>
      </c>
      <c r="G7967" s="11">
        <v>1317.466649868373</v>
      </c>
      <c r="H7967" s="11">
        <v>1356.1344</v>
      </c>
      <c r="I7967" s="11">
        <v>2673.601049868373</v>
      </c>
      <c r="J7967" s="11">
        <v>0.018</v>
      </c>
      <c r="K7967" s="11">
        <v>0.03702535608446177</v>
      </c>
      <c r="L7967" s="11">
        <v>0.5075132378489693</v>
      </c>
      <c r="M7967" s="11">
        <v>0.1696715847168818</v>
      </c>
      <c r="N7967" s="11">
        <v>5.893738787603268</v>
      </c>
      <c r="O7967" s="3" t="s">
        <v>321</v>
      </c>
      <c r="P7967" s="3" t="s">
        <v>311</v>
      </c>
      <c r="Q7967" s="10">
        <v>5</v>
      </c>
      <c r="R7967" s="3" t="s">
        <v>312</v>
      </c>
      <c r="S7967" s="11">
        <v>0.01288062132496688</v>
      </c>
      <c r="T7967" s="11">
        <v>0.2733514179008831</v>
      </c>
      <c r="U7967" s="11">
        <v>53.79659939725725</v>
      </c>
      <c r="V7967" s="11">
        <v>747.1647556349263</v>
      </c>
    </row>
    <row r="7968" spans="1:22" ht="18" customHeight="1">
      <c r="A7968" s="11">
        <v>2091.239855994597</v>
      </c>
      <c r="B7968" s="11">
        <v>102.5551698297702</v>
      </c>
      <c r="C7968" s="11">
        <v>468.301008263078</v>
      </c>
      <c r="D7968" s="11">
        <v>21.22519084609901</v>
      </c>
      <c r="E7968" s="11">
        <v>76.41068704595644</v>
      </c>
      <c r="F7968" s="11">
        <v>4107.001674914316</v>
      </c>
      <c r="G7968" s="11">
        <v>1317.738024875976</v>
      </c>
      <c r="H7968" s="11">
        <v>1356.1344</v>
      </c>
      <c r="I7968" s="11">
        <v>2673.872424875976</v>
      </c>
      <c r="J7968" s="11">
        <v>0.018</v>
      </c>
      <c r="K7968" s="11">
        <v>0.03702195424044262</v>
      </c>
      <c r="L7968" s="11">
        <v>0.5075096358828686</v>
      </c>
      <c r="M7968" s="11">
        <v>0.169641246453402</v>
      </c>
      <c r="N7968" s="11">
        <v>5.894792810748923</v>
      </c>
      <c r="O7968" s="3" t="s">
        <v>321</v>
      </c>
      <c r="P7968" s="3" t="s">
        <v>311</v>
      </c>
      <c r="Q7968" s="10">
        <v>5</v>
      </c>
      <c r="R7968" s="3" t="s">
        <v>312</v>
      </c>
      <c r="S7968" s="11">
        <v>0.01288292434208132</v>
      </c>
      <c r="T7968" s="11">
        <v>0.2734284501598931</v>
      </c>
      <c r="U7968" s="11">
        <v>53.80948232159933</v>
      </c>
      <c r="V7968" s="11">
        <v>747.4381840850863</v>
      </c>
    </row>
    <row r="7969" spans="1:22" ht="18" customHeight="1">
      <c r="A7969" s="11">
        <v>2091.455202080992</v>
      </c>
      <c r="B7969" s="11">
        <v>102.5661059400243</v>
      </c>
      <c r="C7969" s="11">
        <v>468.3027225579484</v>
      </c>
      <c r="D7969" s="11">
        <v>21.22737651684767</v>
      </c>
      <c r="E7969" s="11">
        <v>76.4185554606516</v>
      </c>
      <c r="F7969" s="11">
        <v>4107.016709287036</v>
      </c>
      <c r="G7969" s="11">
        <v>1318.009427829946</v>
      </c>
      <c r="H7969" s="11">
        <v>1356.1344</v>
      </c>
      <c r="I7969" s="11">
        <v>2674.143827829946</v>
      </c>
      <c r="J7969" s="11">
        <v>0.018</v>
      </c>
      <c r="K7969" s="11">
        <v>0.03701855145494991</v>
      </c>
      <c r="L7969" s="11">
        <v>0.5075060335458351</v>
      </c>
      <c r="M7969" s="11">
        <v>0.1696108997936896</v>
      </c>
      <c r="N7969" s="11">
        <v>5.895847502821897</v>
      </c>
      <c r="O7969" s="3" t="s">
        <v>321</v>
      </c>
      <c r="P7969" s="3" t="s">
        <v>311</v>
      </c>
      <c r="Q7969" s="10">
        <v>5</v>
      </c>
      <c r="R7969" s="3" t="s">
        <v>312</v>
      </c>
      <c r="S7969" s="11">
        <v>0.01288522882064568</v>
      </c>
      <c r="T7969" s="11">
        <v>0.2735055235073286</v>
      </c>
      <c r="U7969" s="11">
        <v>53.82236755041997</v>
      </c>
      <c r="V7969" s="11">
        <v>747.7116896085936</v>
      </c>
    </row>
    <row r="7970" spans="1:22" ht="18" customHeight="1">
      <c r="A7970" s="11">
        <v>2091.670548167385</v>
      </c>
      <c r="B7970" s="11">
        <v>102.5770410540049</v>
      </c>
      <c r="C7970" s="11">
        <v>468.3044319514523</v>
      </c>
      <c r="D7970" s="11">
        <v>21.22956218759632</v>
      </c>
      <c r="E7970" s="11">
        <v>76.42642387534676</v>
      </c>
      <c r="F7970" s="11">
        <v>4107.031700674755</v>
      </c>
      <c r="G7970" s="11">
        <v>1318.280858730282</v>
      </c>
      <c r="H7970" s="11">
        <v>1356.1344</v>
      </c>
      <c r="I7970" s="11">
        <v>2674.415258730282</v>
      </c>
      <c r="J7970" s="11">
        <v>0.018</v>
      </c>
      <c r="K7970" s="11">
        <v>0.03701514772798368</v>
      </c>
      <c r="L7970" s="11">
        <v>0.5075024308378689</v>
      </c>
      <c r="M7970" s="11">
        <v>0.1695805447377454</v>
      </c>
      <c r="N7970" s="11">
        <v>5.896902864337945</v>
      </c>
      <c r="O7970" s="3" t="s">
        <v>321</v>
      </c>
      <c r="P7970" s="3" t="s">
        <v>311</v>
      </c>
      <c r="Q7970" s="10">
        <v>5</v>
      </c>
      <c r="R7970" s="3" t="s">
        <v>312</v>
      </c>
      <c r="S7970" s="11">
        <v>0.01288753476184949</v>
      </c>
      <c r="T7970" s="11">
        <v>0.2735826379780242</v>
      </c>
      <c r="U7970" s="11">
        <v>53.83525508518182</v>
      </c>
      <c r="V7970" s="11">
        <v>747.9852722465716</v>
      </c>
    </row>
    <row r="7971" spans="1:22" ht="18" customHeight="1">
      <c r="A7971" s="11">
        <v>2091.885894253779</v>
      </c>
      <c r="B7971" s="11">
        <v>102.5879751713806</v>
      </c>
      <c r="C7971" s="11">
        <v>468.30613644359</v>
      </c>
      <c r="D7971" s="11">
        <v>21.23174785834498</v>
      </c>
      <c r="E7971" s="11">
        <v>76.43429229004194</v>
      </c>
      <c r="F7971" s="11">
        <v>4107.046649077472</v>
      </c>
      <c r="G7971" s="11">
        <v>1318.552317576985</v>
      </c>
      <c r="H7971" s="11">
        <v>1356.1344</v>
      </c>
      <c r="I7971" s="11">
        <v>2674.686717576985</v>
      </c>
      <c r="J7971" s="11">
        <v>0.018</v>
      </c>
      <c r="K7971" s="11">
        <v>0.03701174305954393</v>
      </c>
      <c r="L7971" s="11">
        <v>0.50749882775897</v>
      </c>
      <c r="M7971" s="11">
        <v>0.1695501812855691</v>
      </c>
      <c r="N7971" s="11">
        <v>5.897958895813418</v>
      </c>
      <c r="O7971" s="3" t="s">
        <v>321</v>
      </c>
      <c r="P7971" s="3" t="s">
        <v>311</v>
      </c>
      <c r="Q7971" s="10">
        <v>5</v>
      </c>
      <c r="R7971" s="3" t="s">
        <v>312</v>
      </c>
      <c r="S7971" s="11">
        <v>0.01288984216682068</v>
      </c>
      <c r="T7971" s="11">
        <v>0.2736597936055173</v>
      </c>
      <c r="U7971" s="11">
        <v>53.84814492734864</v>
      </c>
      <c r="V7971" s="11">
        <v>748.2589320401771</v>
      </c>
    </row>
    <row r="7972" spans="1:22" ht="18" customHeight="1">
      <c r="A7972" s="11">
        <v>2092.101240340173</v>
      </c>
      <c r="B7972" s="11">
        <v>102.5989082918197</v>
      </c>
      <c r="C7972" s="11">
        <v>468.3078360343611</v>
      </c>
      <c r="D7972" s="11">
        <v>21.23393352909364</v>
      </c>
      <c r="E7972" s="11">
        <v>76.44216070473709</v>
      </c>
      <c r="F7972" s="11">
        <v>4107.061554495184</v>
      </c>
      <c r="G7972" s="11">
        <v>1318.823804370053</v>
      </c>
      <c r="H7972" s="11">
        <v>1356.1344</v>
      </c>
      <c r="I7972" s="11">
        <v>2674.958204370053</v>
      </c>
      <c r="J7972" s="11">
        <v>0.018</v>
      </c>
      <c r="K7972" s="11">
        <v>0.03700833744963062</v>
      </c>
      <c r="L7972" s="11">
        <v>0.5074952243091385</v>
      </c>
      <c r="M7972" s="11">
        <v>0.1695198094371604</v>
      </c>
      <c r="N7972" s="11">
        <v>5.899015597765239</v>
      </c>
      <c r="O7972" s="3" t="s">
        <v>321</v>
      </c>
      <c r="P7972" s="3" t="s">
        <v>311</v>
      </c>
      <c r="Q7972" s="10">
        <v>5</v>
      </c>
      <c r="R7972" s="3" t="s">
        <v>312</v>
      </c>
      <c r="S7972" s="11">
        <v>0.0128921510366256</v>
      </c>
      <c r="T7972" s="11">
        <v>0.2737369904220473</v>
      </c>
      <c r="U7972" s="11">
        <v>53.86103707838527</v>
      </c>
      <c r="V7972" s="11">
        <v>748.5326690305992</v>
      </c>
    </row>
    <row r="7973" spans="1:22" ht="18" customHeight="1">
      <c r="A7973" s="11">
        <v>2092.316586426567</v>
      </c>
      <c r="B7973" s="11">
        <v>102.6098404149906</v>
      </c>
      <c r="C7973" s="11">
        <v>468.3095307237659</v>
      </c>
      <c r="D7973" s="11">
        <v>21.23611919984229</v>
      </c>
      <c r="E7973" s="11">
        <v>76.45002911943226</v>
      </c>
      <c r="F7973" s="11">
        <v>4107.076416927897</v>
      </c>
      <c r="G7973" s="11">
        <v>1319.095319109488</v>
      </c>
      <c r="H7973" s="11">
        <v>1356.1344</v>
      </c>
      <c r="I7973" s="11">
        <v>2675.229719109488</v>
      </c>
      <c r="J7973" s="11">
        <v>0.018</v>
      </c>
      <c r="K7973" s="11">
        <v>0.03700493089824383</v>
      </c>
      <c r="L7973" s="11">
        <v>0.5074916204883743</v>
      </c>
      <c r="M7973" s="11">
        <v>0.16948942919252</v>
      </c>
      <c r="N7973" s="11">
        <v>5.900072970710863</v>
      </c>
      <c r="O7973" s="3" t="s">
        <v>321</v>
      </c>
      <c r="P7973" s="3" t="s">
        <v>311</v>
      </c>
      <c r="Q7973" s="10">
        <v>5</v>
      </c>
      <c r="R7973" s="3" t="s">
        <v>312</v>
      </c>
      <c r="S7973" s="11">
        <v>0.01289446137245751</v>
      </c>
      <c r="T7973" s="11">
        <v>0.273814228462558</v>
      </c>
      <c r="U7973" s="11">
        <v>53.87393153975772</v>
      </c>
      <c r="V7973" s="11">
        <v>748.8064832590618</v>
      </c>
    </row>
    <row r="7974" spans="1:22" ht="18" customHeight="1">
      <c r="A7974" s="11">
        <v>2092.531932512962</v>
      </c>
      <c r="B7974" s="11">
        <v>102.6207715405617</v>
      </c>
      <c r="C7974" s="11">
        <v>468.3112205118041</v>
      </c>
      <c r="D7974" s="11">
        <v>21.23830487059095</v>
      </c>
      <c r="E7974" s="11">
        <v>76.45789753412743</v>
      </c>
      <c r="F7974" s="11">
        <v>4107.091236375604</v>
      </c>
      <c r="G7974" s="11">
        <v>1319.36686179529</v>
      </c>
      <c r="H7974" s="11">
        <v>1356.1344</v>
      </c>
      <c r="I7974" s="11">
        <v>2675.50126179529</v>
      </c>
      <c r="J7974" s="11">
        <v>0.018</v>
      </c>
      <c r="K7974" s="11">
        <v>0.03700152340538346</v>
      </c>
      <c r="L7974" s="11">
        <v>0.5074880162966774</v>
      </c>
      <c r="M7974" s="11">
        <v>0.1694590405516471</v>
      </c>
      <c r="N7974" s="11">
        <v>5.901131015168374</v>
      </c>
      <c r="O7974" s="3" t="s">
        <v>321</v>
      </c>
      <c r="P7974" s="3" t="s">
        <v>311</v>
      </c>
      <c r="Q7974" s="10">
        <v>5</v>
      </c>
      <c r="R7974" s="3" t="s">
        <v>312</v>
      </c>
      <c r="S7974" s="11">
        <v>0.01289677317544809</v>
      </c>
      <c r="T7974" s="11">
        <v>0.273891507760696</v>
      </c>
      <c r="U7974" s="11">
        <v>53.88682831293317</v>
      </c>
      <c r="V7974" s="11">
        <v>749.0803747668225</v>
      </c>
    </row>
    <row r="7975" spans="1:22" ht="18" customHeight="1">
      <c r="A7975" s="11">
        <v>2092.747278599355</v>
      </c>
      <c r="B7975" s="11">
        <v>102.6317016682013</v>
      </c>
      <c r="C7975" s="11">
        <v>468.3129053984759</v>
      </c>
      <c r="D7975" s="11">
        <v>21.24049054133961</v>
      </c>
      <c r="E7975" s="11">
        <v>76.46576594882259</v>
      </c>
      <c r="F7975" s="11">
        <v>4107.106012838308</v>
      </c>
      <c r="G7975" s="11">
        <v>1319.638432427457</v>
      </c>
      <c r="H7975" s="11">
        <v>1356.1344</v>
      </c>
      <c r="I7975" s="11">
        <v>2675.772832427457</v>
      </c>
      <c r="J7975" s="11">
        <v>0.018</v>
      </c>
      <c r="K7975" s="11">
        <v>0.03699811497104957</v>
      </c>
      <c r="L7975" s="11">
        <v>0.5074844117340477</v>
      </c>
      <c r="M7975" s="11">
        <v>0.169428643514542</v>
      </c>
      <c r="N7975" s="11">
        <v>5.902189731656384</v>
      </c>
      <c r="O7975" s="3" t="s">
        <v>321</v>
      </c>
      <c r="P7975" s="3" t="s">
        <v>311</v>
      </c>
      <c r="Q7975" s="10">
        <v>5</v>
      </c>
      <c r="R7975" s="3" t="s">
        <v>312</v>
      </c>
      <c r="S7975" s="11">
        <v>0.01289908644666739</v>
      </c>
      <c r="T7975" s="11">
        <v>0.2739688283488086</v>
      </c>
      <c r="U7975" s="11">
        <v>53.89972739937983</v>
      </c>
      <c r="V7975" s="11">
        <v>749.3543435951713</v>
      </c>
    </row>
    <row r="7976" spans="1:22" ht="18" customHeight="1">
      <c r="A7976" s="11">
        <v>2092.962624685749</v>
      </c>
      <c r="B7976" s="11">
        <v>102.6426307975781</v>
      </c>
      <c r="C7976" s="11">
        <v>468.3145853837817</v>
      </c>
      <c r="D7976" s="11">
        <v>21.24267621208827</v>
      </c>
      <c r="E7976" s="11">
        <v>76.47363436351776</v>
      </c>
      <c r="F7976" s="11">
        <v>4107.120746316014</v>
      </c>
      <c r="G7976" s="11">
        <v>1319.910031005991</v>
      </c>
      <c r="H7976" s="11">
        <v>1356.1344</v>
      </c>
      <c r="I7976" s="11">
        <v>2676.044431005991</v>
      </c>
      <c r="J7976" s="11">
        <v>0.018</v>
      </c>
      <c r="K7976" s="11">
        <v>0.03699470559524219</v>
      </c>
      <c r="L7976" s="11">
        <v>0.5074808068004854</v>
      </c>
      <c r="M7976" s="11">
        <v>0.1693982380812054</v>
      </c>
      <c r="N7976" s="11">
        <v>5.903249120694069</v>
      </c>
      <c r="O7976" s="3" t="s">
        <v>321</v>
      </c>
      <c r="P7976" s="3" t="s">
        <v>311</v>
      </c>
      <c r="Q7976" s="10">
        <v>5</v>
      </c>
      <c r="R7976" s="3" t="s">
        <v>312</v>
      </c>
      <c r="S7976" s="11">
        <v>0.01290140118733339</v>
      </c>
      <c r="T7976" s="11">
        <v>0.2740461902623953</v>
      </c>
      <c r="U7976" s="11">
        <v>53.91262880056717</v>
      </c>
      <c r="V7976" s="11">
        <v>749.6283897854337</v>
      </c>
    </row>
    <row r="7977" spans="1:22" ht="18" customHeight="1">
      <c r="A7977" s="11">
        <v>2093.177970772143</v>
      </c>
      <c r="B7977" s="11">
        <v>102.6535589283602</v>
      </c>
      <c r="C7977" s="11">
        <v>468.3162604677207</v>
      </c>
      <c r="D7977" s="11">
        <v>21.24486188283692</v>
      </c>
      <c r="E7977" s="11">
        <v>76.48150277821293</v>
      </c>
      <c r="F7977" s="11">
        <v>4107.135436808714</v>
      </c>
      <c r="G7977" s="11">
        <v>1320.18165753089</v>
      </c>
      <c r="H7977" s="11">
        <v>1356.1344</v>
      </c>
      <c r="I7977" s="11">
        <v>2676.31605753089</v>
      </c>
      <c r="J7977" s="11">
        <v>0.018</v>
      </c>
      <c r="K7977" s="11">
        <v>0.03699129527796126</v>
      </c>
      <c r="L7977" s="11">
        <v>0.5074772014959903</v>
      </c>
      <c r="M7977" s="11">
        <v>0.1693678242516364</v>
      </c>
      <c r="N7977" s="11">
        <v>5.904309182801222</v>
      </c>
      <c r="O7977" s="3" t="s">
        <v>321</v>
      </c>
      <c r="P7977" s="3" t="s">
        <v>311</v>
      </c>
      <c r="Q7977" s="10">
        <v>5</v>
      </c>
      <c r="R7977" s="3" t="s">
        <v>312</v>
      </c>
      <c r="S7977" s="11">
        <v>0.01290371739849766</v>
      </c>
      <c r="T7977" s="11">
        <v>0.2741235935334298</v>
      </c>
      <c r="U7977" s="11">
        <v>53.92553251796567</v>
      </c>
      <c r="V7977" s="11">
        <v>749.9025133789671</v>
      </c>
    </row>
    <row r="7978" spans="1:22" ht="18" customHeight="1">
      <c r="A7978" s="11">
        <v>2093.393316858537</v>
      </c>
      <c r="B7978" s="11">
        <v>102.6644860602163</v>
      </c>
      <c r="C7978" s="11">
        <v>468.3179306502934</v>
      </c>
      <c r="D7978" s="11">
        <v>21.24704755358558</v>
      </c>
      <c r="E7978" s="11">
        <v>76.48937119290808</v>
      </c>
      <c r="F7978" s="11">
        <v>4107.150084316411</v>
      </c>
      <c r="G7978" s="11">
        <v>1320.453312002156</v>
      </c>
      <c r="H7978" s="11">
        <v>1356.1344</v>
      </c>
      <c r="I7978" s="11">
        <v>2676.587712002156</v>
      </c>
      <c r="J7978" s="11">
        <v>0.018</v>
      </c>
      <c r="K7978" s="11">
        <v>0.03698788401920679</v>
      </c>
      <c r="L7978" s="11">
        <v>0.5074735958205625</v>
      </c>
      <c r="M7978" s="11">
        <v>0.1693374020258351</v>
      </c>
      <c r="N7978" s="11">
        <v>5.905369918498184</v>
      </c>
      <c r="O7978" s="3" t="s">
        <v>321</v>
      </c>
      <c r="P7978" s="3" t="s">
        <v>311</v>
      </c>
      <c r="Q7978" s="10">
        <v>5</v>
      </c>
      <c r="R7978" s="3" t="s">
        <v>312</v>
      </c>
      <c r="S7978" s="11">
        <v>0.01290603508135979</v>
      </c>
      <c r="T7978" s="11">
        <v>0.2742010381970412</v>
      </c>
      <c r="U7978" s="11">
        <v>53.93843855304703</v>
      </c>
      <c r="V7978" s="11">
        <v>750.1767144171641</v>
      </c>
    </row>
    <row r="7979" spans="1:22" ht="18" customHeight="1">
      <c r="A7979" s="11">
        <v>2093.608662944931</v>
      </c>
      <c r="B7979" s="11">
        <v>102.6754121928145</v>
      </c>
      <c r="C7979" s="11">
        <v>468.3195959314997</v>
      </c>
      <c r="D7979" s="11">
        <v>21.24923322433424</v>
      </c>
      <c r="E7979" s="11">
        <v>76.49723960760325</v>
      </c>
      <c r="F7979" s="11">
        <v>4107.164688839107</v>
      </c>
      <c r="G7979" s="11">
        <v>1320.724994419789</v>
      </c>
      <c r="H7979" s="11">
        <v>1356.1344</v>
      </c>
      <c r="I7979" s="11">
        <v>2676.859394419789</v>
      </c>
      <c r="J7979" s="11">
        <v>0.018</v>
      </c>
      <c r="K7979" s="11">
        <v>0.0369844718189788</v>
      </c>
      <c r="L7979" s="11">
        <v>0.5074699897742021</v>
      </c>
      <c r="M7979" s="11">
        <v>0.1693069714038019</v>
      </c>
      <c r="N7979" s="11">
        <v>5.906431328305861</v>
      </c>
      <c r="O7979" s="3" t="s">
        <v>321</v>
      </c>
      <c r="P7979" s="3" t="s">
        <v>311</v>
      </c>
      <c r="Q7979" s="10">
        <v>5</v>
      </c>
      <c r="R7979" s="3" t="s">
        <v>312</v>
      </c>
      <c r="S7979" s="11">
        <v>0.01290835423705772</v>
      </c>
      <c r="T7979" s="11">
        <v>0.2742785242870581</v>
      </c>
      <c r="U7979" s="11">
        <v>53.95134690728408</v>
      </c>
      <c r="V7979" s="11">
        <v>750.4509929414512</v>
      </c>
    </row>
    <row r="7980" spans="1:22" ht="18" customHeight="1">
      <c r="A7980" s="11">
        <v>2093.824009031325</v>
      </c>
      <c r="B7980" s="11">
        <v>102.6863373258234</v>
      </c>
      <c r="C7980" s="11">
        <v>468.3212563113397</v>
      </c>
      <c r="D7980" s="11">
        <v>21.25141889508289</v>
      </c>
      <c r="E7980" s="11">
        <v>76.50510802229842</v>
      </c>
      <c r="F7980" s="11">
        <v>4107.1792503768</v>
      </c>
      <c r="G7980" s="11">
        <v>1320.996704783787</v>
      </c>
      <c r="H7980" s="11">
        <v>1356.1344</v>
      </c>
      <c r="I7980" s="11">
        <v>2677.131104783787</v>
      </c>
      <c r="J7980" s="11">
        <v>0.018</v>
      </c>
      <c r="K7980" s="11">
        <v>0.03698105867727729</v>
      </c>
      <c r="L7980" s="11">
        <v>0.5074663833569091</v>
      </c>
      <c r="M7980" s="11">
        <v>0.1692765323855366</v>
      </c>
      <c r="N7980" s="11">
        <v>5.90749341274575</v>
      </c>
      <c r="O7980" s="3" t="s">
        <v>321</v>
      </c>
      <c r="P7980" s="3" t="s">
        <v>311</v>
      </c>
      <c r="Q7980" s="10">
        <v>5</v>
      </c>
      <c r="R7980" s="3" t="s">
        <v>312</v>
      </c>
      <c r="S7980" s="11">
        <v>0.01291067486666766</v>
      </c>
      <c r="T7980" s="11">
        <v>0.274356051836008</v>
      </c>
      <c r="U7980" s="11">
        <v>53.96425758215075</v>
      </c>
      <c r="V7980" s="11">
        <v>750.7253489932872</v>
      </c>
    </row>
    <row r="7981" spans="1:22" ht="18" customHeight="1">
      <c r="A7981" s="11">
        <v>2094.039355117719</v>
      </c>
      <c r="B7981" s="11">
        <v>102.6972614589114</v>
      </c>
      <c r="C7981" s="11">
        <v>468.3229117898131</v>
      </c>
      <c r="D7981" s="11">
        <v>21.25360456583155</v>
      </c>
      <c r="E7981" s="11">
        <v>76.51297643699358</v>
      </c>
      <c r="F7981" s="11">
        <v>4107.19376892949</v>
      </c>
      <c r="G7981" s="11">
        <v>1321.268443094152</v>
      </c>
      <c r="H7981" s="11">
        <v>1356.1344</v>
      </c>
      <c r="I7981" s="11">
        <v>2677.402843094152</v>
      </c>
      <c r="J7981" s="11">
        <v>0.018</v>
      </c>
      <c r="K7981" s="11">
        <v>0.03697764459410224</v>
      </c>
      <c r="L7981" s="11">
        <v>0.5074627765686832</v>
      </c>
      <c r="M7981" s="11">
        <v>0.169246084971039</v>
      </c>
      <c r="N7981" s="11">
        <v>5.908556172339924</v>
      </c>
      <c r="O7981" s="3" t="s">
        <v>321</v>
      </c>
      <c r="P7981" s="3" t="s">
        <v>311</v>
      </c>
      <c r="Q7981" s="10">
        <v>5</v>
      </c>
      <c r="R7981" s="3" t="s">
        <v>312</v>
      </c>
      <c r="S7981" s="11">
        <v>0.012912996971414</v>
      </c>
      <c r="T7981" s="11">
        <v>0.2744336208795768</v>
      </c>
      <c r="U7981" s="11">
        <v>53.97717057912217</v>
      </c>
      <c r="V7981" s="11">
        <v>750.9997826141667</v>
      </c>
    </row>
    <row r="7982" spans="1:22" ht="18" customHeight="1">
      <c r="A7982" s="11">
        <v>2094.254701204113</v>
      </c>
      <c r="B7982" s="11">
        <v>102.7081845917469</v>
      </c>
      <c r="C7982" s="11">
        <v>468.32456236692</v>
      </c>
      <c r="D7982" s="11">
        <v>21.25579023658021</v>
      </c>
      <c r="E7982" s="11">
        <v>76.52084485168875</v>
      </c>
      <c r="F7982" s="11">
        <v>4107.208244497177</v>
      </c>
      <c r="G7982" s="11">
        <v>1321.540209350883</v>
      </c>
      <c r="H7982" s="11">
        <v>1356.1344</v>
      </c>
      <c r="I7982" s="11">
        <v>2677.674609350883</v>
      </c>
      <c r="J7982" s="11">
        <v>0.018</v>
      </c>
      <c r="K7982" s="11">
        <v>0.03697422956945365</v>
      </c>
      <c r="L7982" s="11">
        <v>0.5074591694095246</v>
      </c>
      <c r="M7982" s="11">
        <v>0.1692156291603094</v>
      </c>
      <c r="N7982" s="11">
        <v>5.909619607611024</v>
      </c>
      <c r="O7982" s="3" t="s">
        <v>321</v>
      </c>
      <c r="P7982" s="3" t="s">
        <v>311</v>
      </c>
      <c r="Q7982" s="10">
        <v>5</v>
      </c>
      <c r="R7982" s="3" t="s">
        <v>312</v>
      </c>
      <c r="S7982" s="11">
        <v>0.0129153205523545</v>
      </c>
      <c r="T7982" s="11">
        <v>0.2745112314499192</v>
      </c>
      <c r="U7982" s="11">
        <v>53.99008589967452</v>
      </c>
      <c r="V7982" s="11">
        <v>751.2742938456166</v>
      </c>
    </row>
    <row r="7983" spans="1:22" ht="18" customHeight="1">
      <c r="A7983" s="11">
        <v>2094.470047290507</v>
      </c>
      <c r="B7983" s="11">
        <v>102.7191067239982</v>
      </c>
      <c r="C7983" s="11">
        <v>468.3262080426607</v>
      </c>
      <c r="D7983" s="11">
        <v>21.25797590732886</v>
      </c>
      <c r="E7983" s="11">
        <v>76.5287132663839</v>
      </c>
      <c r="F7983" s="11">
        <v>4107.222677079861</v>
      </c>
      <c r="G7983" s="11">
        <v>1321.81200355398</v>
      </c>
      <c r="H7983" s="11">
        <v>1356.1344</v>
      </c>
      <c r="I7983" s="11">
        <v>2677.94640355398</v>
      </c>
      <c r="J7983" s="11">
        <v>0.018</v>
      </c>
      <c r="K7983" s="11">
        <v>0.03697081360333154</v>
      </c>
      <c r="L7983" s="11">
        <v>0.5074555618794334</v>
      </c>
      <c r="M7983" s="11">
        <v>0.1691851649533476</v>
      </c>
      <c r="N7983" s="11">
        <v>5.91068371908227</v>
      </c>
      <c r="O7983" s="3" t="s">
        <v>321</v>
      </c>
      <c r="P7983" s="3" t="s">
        <v>311</v>
      </c>
      <c r="Q7983" s="10">
        <v>5</v>
      </c>
      <c r="R7983" s="3" t="s">
        <v>312</v>
      </c>
      <c r="S7983" s="11">
        <v>0.01291764561069507</v>
      </c>
      <c r="T7983" s="11">
        <v>0.2745888835823485</v>
      </c>
      <c r="U7983" s="11">
        <v>54.00300354528521</v>
      </c>
      <c r="V7983" s="11">
        <v>751.548882729199</v>
      </c>
    </row>
    <row r="7984" spans="1:22" ht="18" customHeight="1">
      <c r="A7984" s="11">
        <v>2094.685393376901</v>
      </c>
      <c r="B7984" s="11">
        <v>102.7300278553338</v>
      </c>
      <c r="C7984" s="11">
        <v>468.327848817035</v>
      </c>
      <c r="D7984" s="11">
        <v>21.26016157807752</v>
      </c>
      <c r="E7984" s="11">
        <v>76.53658168107908</v>
      </c>
      <c r="F7984" s="11">
        <v>4107.237066677545</v>
      </c>
      <c r="G7984" s="11">
        <v>1322.083825703444</v>
      </c>
      <c r="H7984" s="11">
        <v>1356.1344</v>
      </c>
      <c r="I7984" s="11">
        <v>2678.218225703444</v>
      </c>
      <c r="J7984" s="11">
        <v>0.018</v>
      </c>
      <c r="K7984" s="11">
        <v>0.03696739669573593</v>
      </c>
      <c r="L7984" s="11">
        <v>0.5074519539784095</v>
      </c>
      <c r="M7984" s="11">
        <v>0.169154692350154</v>
      </c>
      <c r="N7984" s="11">
        <v>5.911748507277454</v>
      </c>
      <c r="O7984" s="3" t="s">
        <v>321</v>
      </c>
      <c r="P7984" s="3" t="s">
        <v>311</v>
      </c>
      <c r="Q7984" s="10">
        <v>5</v>
      </c>
      <c r="R7984" s="3" t="s">
        <v>312</v>
      </c>
      <c r="S7984" s="11">
        <v>0.01291997214757994</v>
      </c>
      <c r="T7984" s="11">
        <v>0.2746665773108775</v>
      </c>
      <c r="U7984" s="11">
        <v>54.01592351743279</v>
      </c>
      <c r="V7984" s="11">
        <v>751.8235493065099</v>
      </c>
    </row>
    <row r="7985" spans="1:22" ht="18" customHeight="1">
      <c r="A7985" s="11">
        <v>2094.900739463295</v>
      </c>
      <c r="B7985" s="11">
        <v>102.7409479854222</v>
      </c>
      <c r="C7985" s="11">
        <v>468.3294846900429</v>
      </c>
      <c r="D7985" s="11">
        <v>21.26234724882618</v>
      </c>
      <c r="E7985" s="11">
        <v>76.54445009577424</v>
      </c>
      <c r="F7985" s="11">
        <v>4107.251413290225</v>
      </c>
      <c r="G7985" s="11">
        <v>1322.355675799274</v>
      </c>
      <c r="H7985" s="11">
        <v>1356.1344</v>
      </c>
      <c r="I7985" s="11">
        <v>2678.490075799274</v>
      </c>
      <c r="J7985" s="11">
        <v>0.018</v>
      </c>
      <c r="K7985" s="11">
        <v>0.03696397884666677</v>
      </c>
      <c r="L7985" s="11">
        <v>0.5074483457064529</v>
      </c>
      <c r="M7985" s="11">
        <v>0.1691242113507282</v>
      </c>
      <c r="N7985" s="11">
        <v>5.912813972720969</v>
      </c>
      <c r="O7985" s="3" t="s">
        <v>321</v>
      </c>
      <c r="P7985" s="3" t="s">
        <v>311</v>
      </c>
      <c r="Q7985" s="10">
        <v>5</v>
      </c>
      <c r="R7985" s="3" t="s">
        <v>312</v>
      </c>
      <c r="S7985" s="11">
        <v>0.0129223001640916</v>
      </c>
      <c r="T7985" s="11">
        <v>0.2747443126682159</v>
      </c>
      <c r="U7985" s="11">
        <v>54.02884581759688</v>
      </c>
      <c r="V7985" s="11">
        <v>752.0982936191781</v>
      </c>
    </row>
    <row r="7986" spans="1:22" ht="18" customHeight="1">
      <c r="A7986" s="11">
        <v>2095.116085549689</v>
      </c>
      <c r="B7986" s="11">
        <v>102.7518671139316</v>
      </c>
      <c r="C7986" s="11">
        <v>468.3311156616842</v>
      </c>
      <c r="D7986" s="11">
        <v>21.26453291957483</v>
      </c>
      <c r="E7986" s="11">
        <v>76.55231851046941</v>
      </c>
      <c r="F7986" s="11">
        <v>4107.265716917901</v>
      </c>
      <c r="G7986" s="11">
        <v>1322.627553841469</v>
      </c>
      <c r="H7986" s="11">
        <v>1356.1344</v>
      </c>
      <c r="I7986" s="11">
        <v>2678.761953841469</v>
      </c>
      <c r="J7986" s="11">
        <v>0.018</v>
      </c>
      <c r="K7986" s="11">
        <v>0.03696056005612406</v>
      </c>
      <c r="L7986" s="11">
        <v>0.5074447370635635</v>
      </c>
      <c r="M7986" s="11">
        <v>0.1690937219550701</v>
      </c>
      <c r="N7986" s="11">
        <v>5.913880115937777</v>
      </c>
      <c r="O7986" s="3" t="s">
        <v>321</v>
      </c>
      <c r="P7986" s="3" t="s">
        <v>311</v>
      </c>
      <c r="Q7986" s="10">
        <v>5</v>
      </c>
      <c r="R7986" s="3" t="s">
        <v>312</v>
      </c>
      <c r="S7986" s="11">
        <v>0.01292462966143982</v>
      </c>
      <c r="T7986" s="11">
        <v>0.2748220896897896</v>
      </c>
      <c r="U7986" s="11">
        <v>54.04177044725832</v>
      </c>
      <c r="V7986" s="11">
        <v>752.3731157088679</v>
      </c>
    </row>
    <row r="7987" spans="1:22" ht="18" customHeight="1">
      <c r="A7987" s="11">
        <v>2095.331431636083</v>
      </c>
      <c r="B7987" s="11">
        <v>102.7627852405306</v>
      </c>
      <c r="C7987" s="11">
        <v>468.3327417319593</v>
      </c>
      <c r="D7987" s="11">
        <v>21.26671859032349</v>
      </c>
      <c r="E7987" s="11">
        <v>76.56018692516457</v>
      </c>
      <c r="F7987" s="11">
        <v>4107.279977560576</v>
      </c>
      <c r="G7987" s="11">
        <v>1322.899459830032</v>
      </c>
      <c r="H7987" s="11">
        <v>1356.1344</v>
      </c>
      <c r="I7987" s="11">
        <v>2679.033859830031</v>
      </c>
      <c r="J7987" s="11">
        <v>0.018</v>
      </c>
      <c r="K7987" s="11">
        <v>0.03695714032410785</v>
      </c>
      <c r="L7987" s="11">
        <v>0.5074411280497415</v>
      </c>
      <c r="M7987" s="11">
        <v>0.16906322416318</v>
      </c>
      <c r="N7987" s="11">
        <v>5.914946937453404</v>
      </c>
      <c r="O7987" s="3" t="s">
        <v>321</v>
      </c>
      <c r="P7987" s="3" t="s">
        <v>311</v>
      </c>
      <c r="Q7987" s="10">
        <v>5</v>
      </c>
      <c r="R7987" s="3" t="s">
        <v>312</v>
      </c>
      <c r="S7987" s="11">
        <v>0.01292696064077263</v>
      </c>
      <c r="T7987" s="11">
        <v>0.274899908409722</v>
      </c>
      <c r="U7987" s="11">
        <v>54.0546974078991</v>
      </c>
      <c r="V7987" s="11">
        <v>752.6480156172776</v>
      </c>
    </row>
    <row r="7988" spans="1:22" ht="18" customHeight="1">
      <c r="A7988" s="11">
        <v>2095.546777722477</v>
      </c>
      <c r="B7988" s="11">
        <v>102.7737023648874</v>
      </c>
      <c r="C7988" s="11">
        <v>468.3343629008679</v>
      </c>
      <c r="D7988" s="11">
        <v>21.26890426107215</v>
      </c>
      <c r="E7988" s="11">
        <v>76.56805533985974</v>
      </c>
      <c r="F7988" s="11">
        <v>4107.294195218249</v>
      </c>
      <c r="G7988" s="11">
        <v>1323.17139376496</v>
      </c>
      <c r="H7988" s="11">
        <v>1356.1344</v>
      </c>
      <c r="I7988" s="11">
        <v>2679.30579376496</v>
      </c>
      <c r="J7988" s="11">
        <v>0.018</v>
      </c>
      <c r="K7988" s="11">
        <v>0.03695371965061811</v>
      </c>
      <c r="L7988" s="11">
        <v>0.5074375186649868</v>
      </c>
      <c r="M7988" s="11">
        <v>0.1690327179750579</v>
      </c>
      <c r="N7988" s="11">
        <v>5.916014437793976</v>
      </c>
      <c r="O7988" s="3" t="s">
        <v>321</v>
      </c>
      <c r="P7988" s="3" t="s">
        <v>311</v>
      </c>
      <c r="Q7988" s="10">
        <v>5</v>
      </c>
      <c r="R7988" s="3" t="s">
        <v>312</v>
      </c>
      <c r="S7988" s="11">
        <v>0.01292929310317628</v>
      </c>
      <c r="T7988" s="11">
        <v>0.2749777688608325</v>
      </c>
      <c r="U7988" s="11">
        <v>54.06762670100228</v>
      </c>
      <c r="V7988" s="11">
        <v>752.9229933861384</v>
      </c>
    </row>
    <row r="7989" spans="1:22" ht="18" customHeight="1">
      <c r="A7989" s="11">
        <v>2095.762123808871</v>
      </c>
      <c r="B7989" s="11">
        <v>102.7846184866706</v>
      </c>
      <c r="C7989" s="11">
        <v>468.3359791684098</v>
      </c>
      <c r="D7989" s="11">
        <v>21.2710899318208</v>
      </c>
      <c r="E7989" s="11">
        <v>76.57592375455489</v>
      </c>
      <c r="F7989" s="11">
        <v>4107.308369890916</v>
      </c>
      <c r="G7989" s="11">
        <v>1323.443355646255</v>
      </c>
      <c r="H7989" s="11">
        <v>1356.1344</v>
      </c>
      <c r="I7989" s="11">
        <v>2679.577755646254</v>
      </c>
      <c r="J7989" s="11">
        <v>0.018</v>
      </c>
      <c r="K7989" s="11">
        <v>0.0369502980356548</v>
      </c>
      <c r="L7989" s="11">
        <v>0.5074339089092994</v>
      </c>
      <c r="M7989" s="11">
        <v>0.1690022033907033</v>
      </c>
      <c r="N7989" s="11">
        <v>5.917082617486213</v>
      </c>
      <c r="O7989" s="3" t="s">
        <v>321</v>
      </c>
      <c r="P7989" s="3" t="s">
        <v>311</v>
      </c>
      <c r="Q7989" s="10">
        <v>5</v>
      </c>
      <c r="R7989" s="3" t="s">
        <v>312</v>
      </c>
      <c r="S7989" s="11">
        <v>0.01293162704986437</v>
      </c>
      <c r="T7989" s="11">
        <v>0.2750556710786594</v>
      </c>
      <c r="U7989" s="11">
        <v>54.08055832805214</v>
      </c>
      <c r="V7989" s="11">
        <v>753.1980490572171</v>
      </c>
    </row>
    <row r="7990" spans="1:22" ht="18" customHeight="1">
      <c r="A7990" s="11">
        <v>2095.977469895265</v>
      </c>
      <c r="B7990" s="11">
        <v>102.7955336055485</v>
      </c>
      <c r="C7990" s="11">
        <v>468.3375905345858</v>
      </c>
      <c r="D7990" s="11">
        <v>21.27327560256946</v>
      </c>
      <c r="E7990" s="11">
        <v>76.58379216925007</v>
      </c>
      <c r="F7990" s="11">
        <v>4107.322501578584</v>
      </c>
      <c r="G7990" s="11">
        <v>1323.715345473916</v>
      </c>
      <c r="H7990" s="11">
        <v>1356.1344</v>
      </c>
      <c r="I7990" s="11">
        <v>2679.849745473915</v>
      </c>
      <c r="J7990" s="11">
        <v>0.018</v>
      </c>
      <c r="K7990" s="11">
        <v>0.03694687547921801</v>
      </c>
      <c r="L7990" s="11">
        <v>0.5074302987826792</v>
      </c>
      <c r="M7990" s="11">
        <v>0.168971680410117</v>
      </c>
      <c r="N7990" s="11">
        <v>5.918151477057372</v>
      </c>
      <c r="O7990" s="3" t="s">
        <v>321</v>
      </c>
      <c r="P7990" s="3" t="s">
        <v>311</v>
      </c>
      <c r="Q7990" s="10">
        <v>5</v>
      </c>
      <c r="R7990" s="3" t="s">
        <v>312</v>
      </c>
      <c r="S7990" s="11">
        <v>0.01293396248198877</v>
      </c>
      <c r="T7990" s="11">
        <v>0.2751336150974372</v>
      </c>
      <c r="U7990" s="11">
        <v>54.09349229053413</v>
      </c>
      <c r="V7990" s="11">
        <v>753.4731826723145</v>
      </c>
    </row>
    <row r="7991" spans="1:22" ht="18" customHeight="1">
      <c r="A7991" s="11">
        <v>2096.192815981659</v>
      </c>
      <c r="B7991" s="11">
        <v>102.8064477211896</v>
      </c>
      <c r="C7991" s="11">
        <v>468.3391969993952</v>
      </c>
      <c r="D7991" s="11">
        <v>21.27546127331812</v>
      </c>
      <c r="E7991" s="11">
        <v>76.59166058394523</v>
      </c>
      <c r="F7991" s="11">
        <v>4107.336590281249</v>
      </c>
      <c r="G7991" s="11">
        <v>1323.987363247943</v>
      </c>
      <c r="H7991" s="11">
        <v>1356.1344</v>
      </c>
      <c r="I7991" s="11">
        <v>2680.121763247943</v>
      </c>
      <c r="J7991" s="11">
        <v>0.018</v>
      </c>
      <c r="K7991" s="11">
        <v>0.03694345198130769</v>
      </c>
      <c r="L7991" s="11">
        <v>0.5074266882851264</v>
      </c>
      <c r="M7991" s="11">
        <v>0.1689411490332986</v>
      </c>
      <c r="N7991" s="11">
        <v>5.919221017035336</v>
      </c>
      <c r="O7991" s="3" t="s">
        <v>321</v>
      </c>
      <c r="P7991" s="3" t="s">
        <v>311</v>
      </c>
      <c r="Q7991" s="10">
        <v>5</v>
      </c>
      <c r="R7991" s="3" t="s">
        <v>312</v>
      </c>
      <c r="S7991" s="11">
        <v>0.01293629940063947</v>
      </c>
      <c r="T7991" s="11">
        <v>0.2752116009500955</v>
      </c>
      <c r="U7991" s="11">
        <v>54.10642858993477</v>
      </c>
      <c r="V7991" s="11">
        <v>753.7483942732646</v>
      </c>
    </row>
    <row r="7992" spans="1:22" ht="18" customHeight="1">
      <c r="A7992" s="11">
        <v>2096.408162068053</v>
      </c>
      <c r="B7992" s="11">
        <v>102.8173608332623</v>
      </c>
      <c r="C7992" s="11">
        <v>468.3407985628381</v>
      </c>
      <c r="D7992" s="11">
        <v>21.27764694406678</v>
      </c>
      <c r="E7992" s="11">
        <v>76.59952899864039</v>
      </c>
      <c r="F7992" s="11">
        <v>4107.35063599891</v>
      </c>
      <c r="G7992" s="11">
        <v>1324.259408968336</v>
      </c>
      <c r="H7992" s="11">
        <v>1356.1344</v>
      </c>
      <c r="I7992" s="11">
        <v>2680.393808968336</v>
      </c>
      <c r="J7992" s="11">
        <v>0.018</v>
      </c>
      <c r="K7992" s="11">
        <v>0.03694002754192381</v>
      </c>
      <c r="L7992" s="11">
        <v>0.5074230774166409</v>
      </c>
      <c r="M7992" s="11">
        <v>0.1689106092602478</v>
      </c>
      <c r="N7992" s="11">
        <v>5.920291237948573</v>
      </c>
      <c r="O7992" s="3" t="s">
        <v>321</v>
      </c>
      <c r="P7992" s="3" t="s">
        <v>311</v>
      </c>
      <c r="Q7992" s="10">
        <v>5</v>
      </c>
      <c r="R7992" s="3" t="s">
        <v>312</v>
      </c>
      <c r="S7992" s="11">
        <v>0.01293863780705501</v>
      </c>
      <c r="T7992" s="11">
        <v>0.2752896286727329</v>
      </c>
      <c r="U7992" s="11">
        <v>54.11936722774183</v>
      </c>
      <c r="V7992" s="11">
        <v>754.0236839019373</v>
      </c>
    </row>
    <row r="7993" spans="1:22" ht="18" customHeight="1">
      <c r="A7993" s="11">
        <v>2096.623508154447</v>
      </c>
      <c r="B7993" s="11">
        <v>102.8282729414349</v>
      </c>
      <c r="C7993" s="11">
        <v>468.3423952249146</v>
      </c>
      <c r="D7993" s="11">
        <v>21.27983261481543</v>
      </c>
      <c r="E7993" s="11">
        <v>76.60739741333556</v>
      </c>
      <c r="F7993" s="11">
        <v>4107.364638731569</v>
      </c>
      <c r="G7993" s="11">
        <v>1324.531482635096</v>
      </c>
      <c r="H7993" s="11">
        <v>1356.1344</v>
      </c>
      <c r="I7993" s="11">
        <v>2680.665882635096</v>
      </c>
      <c r="J7993" s="11">
        <v>0.018</v>
      </c>
      <c r="K7993" s="11">
        <v>0.03693660216106642</v>
      </c>
      <c r="L7993" s="11">
        <v>0.5074194661772228</v>
      </c>
      <c r="M7993" s="11">
        <v>0.1688800610909652</v>
      </c>
      <c r="N7993" s="11">
        <v>5.921362140326099</v>
      </c>
      <c r="O7993" s="3" t="s">
        <v>321</v>
      </c>
      <c r="P7993" s="3" t="s">
        <v>311</v>
      </c>
      <c r="Q7993" s="10">
        <v>5</v>
      </c>
      <c r="R7993" s="3" t="s">
        <v>312</v>
      </c>
      <c r="S7993" s="11">
        <v>0.01294097770230692</v>
      </c>
      <c r="T7993" s="11">
        <v>0.2753676982979057</v>
      </c>
      <c r="U7993" s="11">
        <v>54.13230820544413</v>
      </c>
      <c r="V7993" s="11">
        <v>754.2990516002352</v>
      </c>
    </row>
    <row r="7994" spans="1:22" ht="18" customHeight="1">
      <c r="A7994" s="11">
        <v>2096.838854240841</v>
      </c>
      <c r="B7994" s="11">
        <v>102.8391840453758</v>
      </c>
      <c r="C7994" s="11">
        <v>468.3439869856248</v>
      </c>
      <c r="D7994" s="11">
        <v>21.28201828556409</v>
      </c>
      <c r="E7994" s="11">
        <v>76.61526582803072</v>
      </c>
      <c r="F7994" s="11">
        <v>4107.378598479225</v>
      </c>
      <c r="G7994" s="11">
        <v>1324.803584248222</v>
      </c>
      <c r="H7994" s="11">
        <v>1356.1344</v>
      </c>
      <c r="I7994" s="11">
        <v>2680.937984248221</v>
      </c>
      <c r="J7994" s="11">
        <v>0.018</v>
      </c>
      <c r="K7994" s="11">
        <v>0.0369331758387355</v>
      </c>
      <c r="L7994" s="11">
        <v>0.5074158545668718</v>
      </c>
      <c r="M7994" s="11">
        <v>0.1688495045254502</v>
      </c>
      <c r="N7994" s="11">
        <v>5.922433724697563</v>
      </c>
      <c r="O7994" s="3" t="s">
        <v>321</v>
      </c>
      <c r="P7994" s="3" t="s">
        <v>311</v>
      </c>
      <c r="Q7994" s="10">
        <v>5</v>
      </c>
      <c r="R7994" s="3" t="s">
        <v>312</v>
      </c>
      <c r="S7994" s="11">
        <v>0.01294331908761524</v>
      </c>
      <c r="T7994" s="11">
        <v>0.2754458098613398</v>
      </c>
      <c r="U7994" s="11">
        <v>54.14525152453175</v>
      </c>
      <c r="V7994" s="11">
        <v>754.5744974100966</v>
      </c>
    </row>
    <row r="7995" spans="1:22" ht="18" customHeight="1">
      <c r="A7995" s="11">
        <v>2097.054200327235</v>
      </c>
      <c r="B7995" s="11">
        <v>102.8500941447536</v>
      </c>
      <c r="C7995" s="11">
        <v>468.3455738449686</v>
      </c>
      <c r="D7995" s="11">
        <v>21.28420395631275</v>
      </c>
      <c r="E7995" s="11">
        <v>76.6231342427259</v>
      </c>
      <c r="F7995" s="11">
        <v>4107.39251524188</v>
      </c>
      <c r="G7995" s="11">
        <v>1325.075713807714</v>
      </c>
      <c r="H7995" s="11">
        <v>1356.1344</v>
      </c>
      <c r="I7995" s="11">
        <v>2681.210113807714</v>
      </c>
      <c r="J7995" s="11">
        <v>0.018</v>
      </c>
      <c r="K7995" s="11">
        <v>0.03692974857493106</v>
      </c>
      <c r="L7995" s="11">
        <v>0.5074122425855881</v>
      </c>
      <c r="M7995" s="11">
        <v>0.1688189395637034</v>
      </c>
      <c r="N7995" s="11">
        <v>5.923505991593157</v>
      </c>
      <c r="O7995" s="3" t="s">
        <v>321</v>
      </c>
      <c r="P7995" s="3" t="s">
        <v>311</v>
      </c>
      <c r="Q7995" s="10">
        <v>5</v>
      </c>
      <c r="R7995" s="3" t="s">
        <v>312</v>
      </c>
      <c r="S7995" s="11">
        <v>0.01294566196413823</v>
      </c>
      <c r="T7995" s="11">
        <v>0.2755239633974565</v>
      </c>
      <c r="U7995" s="11">
        <v>54.15819718649589</v>
      </c>
      <c r="V7995" s="11">
        <v>754.850021373494</v>
      </c>
    </row>
    <row r="7996" spans="1:22" ht="18" customHeight="1">
      <c r="A7996" s="11">
        <v>2097.269546413629</v>
      </c>
      <c r="B7996" s="11">
        <v>102.8610032392365</v>
      </c>
      <c r="C7996" s="11">
        <v>468.3471558029457</v>
      </c>
      <c r="D7996" s="11">
        <v>21.2863896270614</v>
      </c>
      <c r="E7996" s="11">
        <v>76.63100265742105</v>
      </c>
      <c r="F7996" s="11">
        <v>4107.406389019529</v>
      </c>
      <c r="G7996" s="11">
        <v>1325.347871313572</v>
      </c>
      <c r="H7996" s="11">
        <v>1356.1344</v>
      </c>
      <c r="I7996" s="11">
        <v>2681.482271313572</v>
      </c>
      <c r="J7996" s="11">
        <v>0.018</v>
      </c>
      <c r="K7996" s="11">
        <v>0.03692632036965306</v>
      </c>
      <c r="L7996" s="11">
        <v>0.5074086302333719</v>
      </c>
      <c r="M7996" s="11">
        <v>0.1687883662057241</v>
      </c>
      <c r="N7996" s="11">
        <v>5.924578941543703</v>
      </c>
      <c r="O7996" s="3" t="s">
        <v>321</v>
      </c>
      <c r="P7996" s="3" t="s">
        <v>311</v>
      </c>
      <c r="Q7996" s="10">
        <v>5</v>
      </c>
      <c r="R7996" s="3" t="s">
        <v>312</v>
      </c>
      <c r="S7996" s="11">
        <v>0.01294800633297225</v>
      </c>
      <c r="T7996" s="11">
        <v>0.2756021589393706</v>
      </c>
      <c r="U7996" s="11">
        <v>54.17114519282886</v>
      </c>
      <c r="V7996" s="11">
        <v>755.1256235324333</v>
      </c>
    </row>
    <row r="7997" spans="1:22" ht="18" customHeight="1">
      <c r="A7997" s="11">
        <v>2097.484892500023</v>
      </c>
      <c r="B7997" s="11">
        <v>102.8719113284931</v>
      </c>
      <c r="C7997" s="11">
        <v>468.3487328595567</v>
      </c>
      <c r="D7997" s="11">
        <v>21.28857529781006</v>
      </c>
      <c r="E7997" s="11">
        <v>76.63887107211622</v>
      </c>
      <c r="F7997" s="11">
        <v>4107.420219812178</v>
      </c>
      <c r="G7997" s="11">
        <v>1325.620056765796</v>
      </c>
      <c r="H7997" s="11">
        <v>1356.1344</v>
      </c>
      <c r="I7997" s="11">
        <v>2681.754456765796</v>
      </c>
      <c r="J7997" s="11">
        <v>0.018</v>
      </c>
      <c r="K7997" s="11">
        <v>0.03692289122290156</v>
      </c>
      <c r="L7997" s="11">
        <v>0.5074050175102229</v>
      </c>
      <c r="M7997" s="11">
        <v>0.168757784451513</v>
      </c>
      <c r="N7997" s="11">
        <v>5.92565257508057</v>
      </c>
      <c r="O7997" s="3" t="s">
        <v>321</v>
      </c>
      <c r="P7997" s="3" t="s">
        <v>311</v>
      </c>
      <c r="Q7997" s="10">
        <v>5</v>
      </c>
      <c r="R7997" s="3" t="s">
        <v>312</v>
      </c>
      <c r="S7997" s="11">
        <v>0.01295035219534124</v>
      </c>
      <c r="T7997" s="11">
        <v>0.2756803965229216</v>
      </c>
      <c r="U7997" s="11">
        <v>54.1840955450242</v>
      </c>
      <c r="V7997" s="11">
        <v>755.4013039289563</v>
      </c>
    </row>
    <row r="7998" spans="1:22" ht="18" customHeight="1">
      <c r="A7998" s="11">
        <v>2097.700238586417</v>
      </c>
      <c r="B7998" s="11">
        <v>102.8828184121916</v>
      </c>
      <c r="C7998" s="11">
        <v>468.3503050148011</v>
      </c>
      <c r="D7998" s="11">
        <v>21.29076096855872</v>
      </c>
      <c r="E7998" s="11">
        <v>76.64673948681138</v>
      </c>
      <c r="F7998" s="11">
        <v>4107.434007619823</v>
      </c>
      <c r="G7998" s="11">
        <v>1325.892270164388</v>
      </c>
      <c r="H7998" s="11">
        <v>1356.1344</v>
      </c>
      <c r="I7998" s="11">
        <v>2682.026670164388</v>
      </c>
      <c r="J7998" s="11">
        <v>0.018</v>
      </c>
      <c r="K7998" s="11">
        <v>0.0369194611346765</v>
      </c>
      <c r="L7998" s="11">
        <v>0.5074014044161411</v>
      </c>
      <c r="M7998" s="11">
        <v>0.1687271943010696</v>
      </c>
      <c r="N7998" s="11">
        <v>5.926726892735755</v>
      </c>
      <c r="O7998" s="3" t="s">
        <v>321</v>
      </c>
      <c r="P7998" s="3" t="s">
        <v>311</v>
      </c>
      <c r="Q7998" s="10">
        <v>5</v>
      </c>
      <c r="R7998" s="3" t="s">
        <v>312</v>
      </c>
      <c r="S7998" s="11">
        <v>0.0129526995524073</v>
      </c>
      <c r="T7998" s="11">
        <v>0.2757586761826433</v>
      </c>
      <c r="U7998" s="11">
        <v>54.19704824457661</v>
      </c>
      <c r="V7998" s="11">
        <v>755.6770626051389</v>
      </c>
    </row>
    <row r="7999" spans="1:22" ht="18" customHeight="1">
      <c r="A7999" s="11">
        <v>2097.91558467281</v>
      </c>
      <c r="B7999" s="11">
        <v>102.8937244900005</v>
      </c>
      <c r="C7999" s="11">
        <v>468.3518722686792</v>
      </c>
      <c r="D7999" s="11">
        <v>21.29294663930737</v>
      </c>
      <c r="E7999" s="11">
        <v>76.65460790150655</v>
      </c>
      <c r="F7999" s="11">
        <v>4107.447752442466</v>
      </c>
      <c r="G7999" s="11">
        <v>1326.164511509344</v>
      </c>
      <c r="H7999" s="11">
        <v>1356.1344</v>
      </c>
      <c r="I7999" s="11">
        <v>2682.298911509344</v>
      </c>
      <c r="J7999" s="11">
        <v>0.018</v>
      </c>
      <c r="K7999" s="11">
        <v>0.03691603010497794</v>
      </c>
      <c r="L7999" s="11">
        <v>0.5073977909511268</v>
      </c>
      <c r="M7999" s="11">
        <v>0.1686965957543942</v>
      </c>
      <c r="N7999" s="11">
        <v>5.927801895041809</v>
      </c>
      <c r="O7999" s="3" t="s">
        <v>321</v>
      </c>
      <c r="P7999" s="3" t="s">
        <v>311</v>
      </c>
      <c r="Q7999" s="10">
        <v>5</v>
      </c>
      <c r="R7999" s="3" t="s">
        <v>312</v>
      </c>
      <c r="S7999" s="11">
        <v>0.01295504840527064</v>
      </c>
      <c r="T7999" s="11">
        <v>0.275836997951762</v>
      </c>
      <c r="U7999" s="11">
        <v>54.21000329298187</v>
      </c>
      <c r="V7999" s="11">
        <v>755.9528996030906</v>
      </c>
    </row>
    <row r="8000" spans="1:22" ht="18" customHeight="1">
      <c r="A8000" s="11">
        <v>2098.130930759205</v>
      </c>
      <c r="B8000" s="11">
        <v>102.9046295615883</v>
      </c>
      <c r="C8000" s="11">
        <v>468.3534346211908</v>
      </c>
      <c r="D8000" s="11">
        <v>21.29513231005603</v>
      </c>
      <c r="E8000" s="11">
        <v>76.66247631620172</v>
      </c>
      <c r="F8000" s="11">
        <v>4107.461454280107</v>
      </c>
      <c r="G8000" s="11">
        <v>1326.436780800668</v>
      </c>
      <c r="H8000" s="11">
        <v>1356.1344</v>
      </c>
      <c r="I8000" s="11">
        <v>2682.571180800668</v>
      </c>
      <c r="J8000" s="11">
        <v>0.018</v>
      </c>
      <c r="K8000" s="11">
        <v>0.03691259813380584</v>
      </c>
      <c r="L8000" s="11">
        <v>0.5073941771151798</v>
      </c>
      <c r="M8000" s="11">
        <v>0.1686659888114867</v>
      </c>
      <c r="N8000" s="11">
        <v>5.928877582531903</v>
      </c>
      <c r="O8000" s="3" t="s">
        <v>321</v>
      </c>
      <c r="P8000" s="3" t="s">
        <v>311</v>
      </c>
      <c r="Q8000" s="10">
        <v>5</v>
      </c>
      <c r="R8000" s="3" t="s">
        <v>312</v>
      </c>
      <c r="S8000" s="11">
        <v>0.01295739875518014</v>
      </c>
      <c r="T8000" s="11">
        <v>0.2759153618666793</v>
      </c>
      <c r="U8000" s="11">
        <v>54.22296069173706</v>
      </c>
      <c r="V8000" s="11">
        <v>756.2288149649572</v>
      </c>
    </row>
    <row r="8001" spans="1:22" ht="18" customHeight="1">
      <c r="A8001" s="11">
        <v>2098.346276845599</v>
      </c>
      <c r="B8001" s="11">
        <v>102.9155336266233</v>
      </c>
      <c r="C8001" s="11">
        <v>468.3549920723362</v>
      </c>
      <c r="D8001" s="11">
        <v>21.29731798080469</v>
      </c>
      <c r="E8001" s="11">
        <v>76.67034473089689</v>
      </c>
      <c r="F8001" s="11">
        <v>4107.475113132748</v>
      </c>
      <c r="G8001" s="11">
        <v>1326.709078038357</v>
      </c>
      <c r="H8001" s="11">
        <v>1356.1344</v>
      </c>
      <c r="I8001" s="11">
        <v>2682.843478038357</v>
      </c>
      <c r="J8001" s="11">
        <v>0.018</v>
      </c>
      <c r="K8001" s="11">
        <v>0.03690916522116026</v>
      </c>
      <c r="L8001" s="11">
        <v>0.5073905629082999</v>
      </c>
      <c r="M8001" s="11">
        <v>0.1686353734723474</v>
      </c>
      <c r="N8001" s="11">
        <v>5.929953955739772</v>
      </c>
      <c r="O8001" s="3" t="s">
        <v>321</v>
      </c>
      <c r="P8001" s="3" t="s">
        <v>311</v>
      </c>
      <c r="Q8001" s="10">
        <v>5</v>
      </c>
      <c r="R8001" s="3" t="s">
        <v>312</v>
      </c>
      <c r="S8001" s="11">
        <v>0.01295975060321751</v>
      </c>
      <c r="T8001" s="11">
        <v>0.2759937679602478</v>
      </c>
      <c r="U8001" s="11">
        <v>54.23592044234027</v>
      </c>
      <c r="V8001" s="11">
        <v>756.5048087329175</v>
      </c>
    </row>
    <row r="8002" spans="1:22" ht="18" customHeight="1">
      <c r="A8002" s="11">
        <v>2098.561622931993</v>
      </c>
      <c r="B8002" s="11">
        <v>102.926436684774</v>
      </c>
      <c r="C8002" s="11">
        <v>468.3565446221151</v>
      </c>
      <c r="D8002" s="11">
        <v>21.29950365155334</v>
      </c>
      <c r="E8002" s="11">
        <v>76.67821314559204</v>
      </c>
      <c r="F8002" s="11">
        <v>4107.488729000383</v>
      </c>
      <c r="G8002" s="11">
        <v>1326.981403222413</v>
      </c>
      <c r="H8002" s="11">
        <v>1356.1344</v>
      </c>
      <c r="I8002" s="11">
        <v>2683.115803222413</v>
      </c>
      <c r="J8002" s="11">
        <v>0.018</v>
      </c>
      <c r="K8002" s="11">
        <v>0.03690573136704109</v>
      </c>
      <c r="L8002" s="11">
        <v>0.5073869483304875</v>
      </c>
      <c r="M8002" s="11">
        <v>0.1686047497369756</v>
      </c>
      <c r="N8002" s="11">
        <v>5.931031015199784</v>
      </c>
      <c r="O8002" s="3" t="s">
        <v>321</v>
      </c>
      <c r="P8002" s="3" t="s">
        <v>311</v>
      </c>
      <c r="Q8002" s="10">
        <v>5</v>
      </c>
      <c r="R8002" s="3" t="s">
        <v>312</v>
      </c>
      <c r="S8002" s="11">
        <v>0.0129621039506132</v>
      </c>
      <c r="T8002" s="11">
        <v>0.2760722162684974</v>
      </c>
      <c r="U8002" s="11">
        <v>54.24888254629089</v>
      </c>
      <c r="V8002" s="11">
        <v>756.780880949186</v>
      </c>
    </row>
    <row r="8003" spans="1:22" ht="18" customHeight="1">
      <c r="A8003" s="11">
        <v>2098.776969018387</v>
      </c>
      <c r="B8003" s="11">
        <v>102.9373387357086</v>
      </c>
      <c r="C8003" s="11">
        <v>468.3580922705274</v>
      </c>
      <c r="D8003" s="11">
        <v>21.301689322302</v>
      </c>
      <c r="E8003" s="11">
        <v>76.68608156028722</v>
      </c>
      <c r="F8003" s="11">
        <v>4107.502301883014</v>
      </c>
      <c r="G8003" s="11">
        <v>1327.253756352835</v>
      </c>
      <c r="H8003" s="11">
        <v>1356.1344</v>
      </c>
      <c r="I8003" s="11">
        <v>2683.388156352835</v>
      </c>
      <c r="J8003" s="11">
        <v>0.018</v>
      </c>
      <c r="K8003" s="11">
        <v>0.0369022965714484</v>
      </c>
      <c r="L8003" s="11">
        <v>0.5073833333817421</v>
      </c>
      <c r="M8003" s="11">
        <v>0.1685741176053716</v>
      </c>
      <c r="N8003" s="11">
        <v>5.93210876144687</v>
      </c>
      <c r="O8003" s="3" t="s">
        <v>321</v>
      </c>
      <c r="P8003" s="3" t="s">
        <v>311</v>
      </c>
      <c r="Q8003" s="10">
        <v>5</v>
      </c>
      <c r="R8003" s="3" t="s">
        <v>312</v>
      </c>
      <c r="S8003" s="11">
        <v>0.0129644587985358</v>
      </c>
      <c r="T8003" s="11">
        <v>0.2761507068261508</v>
      </c>
      <c r="U8003" s="11">
        <v>54.26184700508942</v>
      </c>
      <c r="V8003" s="11">
        <v>757.0570316560121</v>
      </c>
    </row>
    <row r="8004" spans="1:22" ht="18" customHeight="1">
      <c r="A8004" s="11">
        <v>2098.992315104781</v>
      </c>
      <c r="B8004" s="11">
        <v>102.9482397790957</v>
      </c>
      <c r="C8004" s="11">
        <v>468.3596350175734</v>
      </c>
      <c r="D8004" s="11">
        <v>21.30387499305066</v>
      </c>
      <c r="E8004" s="11">
        <v>76.69394997498237</v>
      </c>
      <c r="F8004" s="11">
        <v>4107.515831780645</v>
      </c>
      <c r="G8004" s="11">
        <v>1327.526137429623</v>
      </c>
      <c r="H8004" s="11">
        <v>1356.1344</v>
      </c>
      <c r="I8004" s="11">
        <v>2683.660537429623</v>
      </c>
      <c r="J8004" s="11">
        <v>0.018</v>
      </c>
      <c r="K8004" s="11">
        <v>0.03689886083438219</v>
      </c>
      <c r="L8004" s="11">
        <v>0.5073797180620643</v>
      </c>
      <c r="M8004" s="11">
        <v>0.1685434770775358</v>
      </c>
      <c r="N8004" s="11">
        <v>5.933187195016544</v>
      </c>
      <c r="O8004" s="3" t="s">
        <v>321</v>
      </c>
      <c r="P8004" s="3" t="s">
        <v>311</v>
      </c>
      <c r="Q8004" s="10">
        <v>5</v>
      </c>
      <c r="R8004" s="3" t="s">
        <v>312</v>
      </c>
      <c r="S8004" s="11">
        <v>0.01296681514809189</v>
      </c>
      <c r="T8004" s="11">
        <v>0.2762292396666206</v>
      </c>
      <c r="U8004" s="11">
        <v>54.27481382023751</v>
      </c>
      <c r="V8004" s="11">
        <v>757.3332608956787</v>
      </c>
    </row>
    <row r="8005" spans="1:22" ht="18" customHeight="1">
      <c r="A8005" s="11">
        <v>2099.207661191175</v>
      </c>
      <c r="B8005" s="11">
        <v>102.9591398146037</v>
      </c>
      <c r="C8005" s="11">
        <v>468.3611728632531</v>
      </c>
      <c r="D8005" s="11">
        <v>21.30606066379931</v>
      </c>
      <c r="E8005" s="11">
        <v>76.70181838967754</v>
      </c>
      <c r="F8005" s="11">
        <v>4107.529318693274</v>
      </c>
      <c r="G8005" s="11">
        <v>1327.798546452777</v>
      </c>
      <c r="H8005" s="11">
        <v>1356.1344</v>
      </c>
      <c r="I8005" s="11">
        <v>2683.932946452777</v>
      </c>
      <c r="J8005" s="11">
        <v>0.018</v>
      </c>
      <c r="K8005" s="11">
        <v>0.03689542415584247</v>
      </c>
      <c r="L8005" s="11">
        <v>0.5073761023714538</v>
      </c>
      <c r="M8005" s="11">
        <v>0.1685128281534679</v>
      </c>
      <c r="N8005" s="11">
        <v>5.934266316444946</v>
      </c>
      <c r="O8005" s="3" t="s">
        <v>321</v>
      </c>
      <c r="P8005" s="3" t="s">
        <v>311</v>
      </c>
      <c r="Q8005" s="10">
        <v>5</v>
      </c>
      <c r="R8005" s="3" t="s">
        <v>312</v>
      </c>
      <c r="S8005" s="11">
        <v>0.01296917300051584</v>
      </c>
      <c r="T8005" s="11">
        <v>0.276307814826051</v>
      </c>
      <c r="U8005" s="11">
        <v>54.28778299323803</v>
      </c>
      <c r="V8005" s="11">
        <v>757.6095687105047</v>
      </c>
    </row>
    <row r="8006" spans="1:22" ht="18" customHeight="1">
      <c r="A8006" s="11">
        <v>2099.423007277569</v>
      </c>
      <c r="B8006" s="11">
        <v>102.9700388419009</v>
      </c>
      <c r="C8006" s="11">
        <v>468.3627058075661</v>
      </c>
      <c r="D8006" s="11">
        <v>21.30824633454797</v>
      </c>
      <c r="E8006" s="11">
        <v>76.70968680437271</v>
      </c>
      <c r="F8006" s="11">
        <v>4107.542762620897</v>
      </c>
      <c r="G8006" s="11">
        <v>1328.070983422298</v>
      </c>
      <c r="H8006" s="11">
        <v>1356.1344</v>
      </c>
      <c r="I8006" s="11">
        <v>2684.205383422298</v>
      </c>
      <c r="J8006" s="11">
        <v>0.018</v>
      </c>
      <c r="K8006" s="11">
        <v>0.03689198653582917</v>
      </c>
      <c r="L8006" s="11">
        <v>0.5073724863099104</v>
      </c>
      <c r="M8006" s="11">
        <v>0.1684821708331674</v>
      </c>
      <c r="N8006" s="11">
        <v>5.935346126268809</v>
      </c>
      <c r="O8006" s="3" t="s">
        <v>321</v>
      </c>
      <c r="P8006" s="3" t="s">
        <v>311</v>
      </c>
      <c r="Q8006" s="10">
        <v>5</v>
      </c>
      <c r="R8006" s="3" t="s">
        <v>312</v>
      </c>
      <c r="S8006" s="11">
        <v>0.01297153235698015</v>
      </c>
      <c r="T8006" s="11">
        <v>0.2763864323392788</v>
      </c>
      <c r="U8006" s="11">
        <v>54.300754525595</v>
      </c>
      <c r="V8006" s="11">
        <v>757.885955142844</v>
      </c>
    </row>
    <row r="8007" spans="1:22" ht="18" customHeight="1">
      <c r="A8007" s="11">
        <v>2099.638353363963</v>
      </c>
      <c r="B8007" s="11">
        <v>102.9809368606558</v>
      </c>
      <c r="C8007" s="11">
        <v>468.3642338505128</v>
      </c>
      <c r="D8007" s="11">
        <v>21.31043200529663</v>
      </c>
      <c r="E8007" s="11">
        <v>76.71755521906786</v>
      </c>
      <c r="F8007" s="11">
        <v>4107.556163563519</v>
      </c>
      <c r="G8007" s="11">
        <v>1328.343448338185</v>
      </c>
      <c r="H8007" s="11">
        <v>1356.1344</v>
      </c>
      <c r="I8007" s="11">
        <v>2684.477848338185</v>
      </c>
      <c r="J8007" s="11">
        <v>0.018</v>
      </c>
      <c r="K8007" s="11">
        <v>0.03688854797434236</v>
      </c>
      <c r="L8007" s="11">
        <v>0.5073688698774345</v>
      </c>
      <c r="M8007" s="11">
        <v>0.1684515051166351</v>
      </c>
      <c r="N8007" s="11">
        <v>5.936426625025428</v>
      </c>
      <c r="O8007" s="3" t="s">
        <v>321</v>
      </c>
      <c r="P8007" s="3" t="s">
        <v>311</v>
      </c>
      <c r="Q8007" s="10">
        <v>5</v>
      </c>
      <c r="R8007" s="3" t="s">
        <v>312</v>
      </c>
      <c r="S8007" s="11">
        <v>0.01297389321859528</v>
      </c>
      <c r="T8007" s="11">
        <v>0.2764650922398296</v>
      </c>
      <c r="U8007" s="11">
        <v>54.3137284188136</v>
      </c>
      <c r="V8007" s="11">
        <v>758.1624202350838</v>
      </c>
    </row>
    <row r="8008" spans="1:22" ht="18" customHeight="1">
      <c r="A8008" s="11">
        <v>2099.853699450357</v>
      </c>
      <c r="B8008" s="11">
        <v>102.9918338705369</v>
      </c>
      <c r="C8008" s="11">
        <v>468.3657569920934</v>
      </c>
      <c r="D8008" s="11">
        <v>21.31261767604529</v>
      </c>
      <c r="E8008" s="11">
        <v>76.72542363376303</v>
      </c>
      <c r="F8008" s="11">
        <v>4107.56952152114</v>
      </c>
      <c r="G8008" s="11">
        <v>1328.615941200438</v>
      </c>
      <c r="H8008" s="11">
        <v>1356.1344</v>
      </c>
      <c r="I8008" s="11">
        <v>2684.750341200438</v>
      </c>
      <c r="J8008" s="11">
        <v>0.018</v>
      </c>
      <c r="K8008" s="11">
        <v>0.03688510847138207</v>
      </c>
      <c r="L8008" s="11">
        <v>0.5073652530740258</v>
      </c>
      <c r="M8008" s="11">
        <v>0.168420831003871</v>
      </c>
      <c r="N8008" s="11">
        <v>5.937507813252721</v>
      </c>
      <c r="O8008" s="3" t="s">
        <v>321</v>
      </c>
      <c r="P8008" s="3" t="s">
        <v>311</v>
      </c>
      <c r="Q8008" s="10">
        <v>5</v>
      </c>
      <c r="R8008" s="3" t="s">
        <v>312</v>
      </c>
      <c r="S8008" s="11">
        <v>0.01297625558659952</v>
      </c>
      <c r="T8008" s="11">
        <v>0.2765437945639623</v>
      </c>
      <c r="U8008" s="11">
        <v>54.3267046744002</v>
      </c>
      <c r="V8008" s="11">
        <v>758.4389640296478</v>
      </c>
    </row>
    <row r="8009" spans="1:22" ht="18" customHeight="1">
      <c r="A8009" s="11">
        <v>2100.069045536751</v>
      </c>
      <c r="B8009" s="11">
        <v>103.0027298712124</v>
      </c>
      <c r="C8009" s="11">
        <v>468.3672752323073</v>
      </c>
      <c r="D8009" s="11">
        <v>21.31480334679394</v>
      </c>
      <c r="E8009" s="11">
        <v>76.7332920484582</v>
      </c>
      <c r="F8009" s="11">
        <v>4107.582836493757</v>
      </c>
      <c r="G8009" s="11">
        <v>1328.888462009058</v>
      </c>
      <c r="H8009" s="11">
        <v>1356.1344</v>
      </c>
      <c r="I8009" s="11">
        <v>2685.022862009057</v>
      </c>
      <c r="J8009" s="11">
        <v>0.018</v>
      </c>
      <c r="K8009" s="11">
        <v>0.03688166802694821</v>
      </c>
      <c r="L8009" s="11">
        <v>0.5073616358996843</v>
      </c>
      <c r="M8009" s="11">
        <v>0.1683901484948744</v>
      </c>
      <c r="N8009" s="11">
        <v>5.938589691489218</v>
      </c>
      <c r="O8009" s="3" t="s">
        <v>321</v>
      </c>
      <c r="P8009" s="3" t="s">
        <v>311</v>
      </c>
      <c r="Q8009" s="10">
        <v>5</v>
      </c>
      <c r="R8009" s="3" t="s">
        <v>312</v>
      </c>
      <c r="S8009" s="11">
        <v>0.01297861946216927</v>
      </c>
      <c r="T8009" s="11">
        <v>0.2766225393466277</v>
      </c>
      <c r="U8009" s="11">
        <v>54.33968329386236</v>
      </c>
      <c r="V8009" s="11">
        <v>758.7155865689944</v>
      </c>
    </row>
    <row r="8010" spans="1:22" ht="18" customHeight="1">
      <c r="A8010" s="11">
        <v>2100.284391623145</v>
      </c>
      <c r="B8010" s="11">
        <v>103.0136248623508</v>
      </c>
      <c r="C8010" s="11">
        <v>468.3687885711549</v>
      </c>
      <c r="D8010" s="11">
        <v>21.3169890175426</v>
      </c>
      <c r="E8010" s="11">
        <v>76.74116046315336</v>
      </c>
      <c r="F8010" s="11">
        <v>4107.596108481373</v>
      </c>
      <c r="G8010" s="11">
        <v>1329.161010764043</v>
      </c>
      <c r="H8010" s="11">
        <v>1356.1344</v>
      </c>
      <c r="I8010" s="11">
        <v>2685.295410764043</v>
      </c>
      <c r="J8010" s="11">
        <v>0.018</v>
      </c>
      <c r="K8010" s="11">
        <v>0.03687822664104083</v>
      </c>
      <c r="L8010" s="11">
        <v>0.5073580183544103</v>
      </c>
      <c r="M8010" s="11">
        <v>0.168359457589646</v>
      </c>
      <c r="N8010" s="11">
        <v>5.939672260274016</v>
      </c>
      <c r="O8010" s="3" t="s">
        <v>321</v>
      </c>
      <c r="P8010" s="3" t="s">
        <v>311</v>
      </c>
      <c r="Q8010" s="10">
        <v>5</v>
      </c>
      <c r="R8010" s="3" t="s">
        <v>312</v>
      </c>
      <c r="S8010" s="11">
        <v>0.0129809848464189</v>
      </c>
      <c r="T8010" s="11">
        <v>0.276701326621465</v>
      </c>
      <c r="U8010" s="11">
        <v>54.35266427870879</v>
      </c>
      <c r="V8010" s="11">
        <v>758.9922878956158</v>
      </c>
    </row>
    <row r="8011" spans="1:22" ht="18" customHeight="1">
      <c r="A8011" s="11">
        <v>2100.499737709539</v>
      </c>
      <c r="B8011" s="11">
        <v>103.0245188436205</v>
      </c>
      <c r="C8011" s="11">
        <v>468.370297008636</v>
      </c>
      <c r="D8011" s="11">
        <v>21.31917468829126</v>
      </c>
      <c r="E8011" s="11">
        <v>76.74902887784853</v>
      </c>
      <c r="F8011" s="11">
        <v>4107.609337483985</v>
      </c>
      <c r="G8011" s="11">
        <v>1329.433587465395</v>
      </c>
      <c r="H8011" s="11">
        <v>1356.1344</v>
      </c>
      <c r="I8011" s="11">
        <v>2685.567987465395</v>
      </c>
      <c r="J8011" s="11">
        <v>0.018</v>
      </c>
      <c r="K8011" s="11">
        <v>0.03687478431365992</v>
      </c>
      <c r="L8011" s="11">
        <v>0.5073544004382036</v>
      </c>
      <c r="M8011" s="11">
        <v>0.1683287582881853</v>
      </c>
      <c r="N8011" s="11">
        <v>5.940755520146839</v>
      </c>
      <c r="O8011" s="3" t="s">
        <v>321</v>
      </c>
      <c r="P8011" s="3" t="s">
        <v>311</v>
      </c>
      <c r="Q8011" s="10">
        <v>5</v>
      </c>
      <c r="R8011" s="3" t="s">
        <v>312</v>
      </c>
      <c r="S8011" s="11">
        <v>0.01298335174061178</v>
      </c>
      <c r="T8011" s="11">
        <v>0.276780156425299</v>
      </c>
      <c r="U8011" s="11">
        <v>54.36564763044939</v>
      </c>
      <c r="V8011" s="11">
        <v>759.2690680520411</v>
      </c>
    </row>
    <row r="8012" spans="1:22" ht="18" customHeight="1">
      <c r="A8012" s="11">
        <v>2100.715083795933</v>
      </c>
      <c r="B8012" s="11">
        <v>103.0354118146899</v>
      </c>
      <c r="C8012" s="11">
        <v>468.3718005447509</v>
      </c>
      <c r="D8012" s="11">
        <v>21.32136035903991</v>
      </c>
      <c r="E8012" s="11">
        <v>76.7568972925437</v>
      </c>
      <c r="F8012" s="11">
        <v>4107.622523501595</v>
      </c>
      <c r="G8012" s="11">
        <v>1329.706192113113</v>
      </c>
      <c r="H8012" s="11">
        <v>1356.1344</v>
      </c>
      <c r="I8012" s="11">
        <v>2685.840592113113</v>
      </c>
      <c r="J8012" s="11">
        <v>0.018</v>
      </c>
      <c r="K8012" s="11">
        <v>0.03687134104480549</v>
      </c>
      <c r="L8012" s="11">
        <v>0.5073507821510641</v>
      </c>
      <c r="M8012" s="11">
        <v>0.1682980505904927</v>
      </c>
      <c r="N8012" s="11">
        <v>5.941839471647992</v>
      </c>
      <c r="O8012" s="3" t="s">
        <v>321</v>
      </c>
      <c r="P8012" s="3" t="s">
        <v>311</v>
      </c>
      <c r="Q8012" s="10">
        <v>5</v>
      </c>
      <c r="R8012" s="3" t="s">
        <v>312</v>
      </c>
      <c r="S8012" s="11">
        <v>0.01298572014584381</v>
      </c>
      <c r="T8012" s="11">
        <v>0.2768590287913952</v>
      </c>
      <c r="U8012" s="11">
        <v>54.37863335059524</v>
      </c>
      <c r="V8012" s="11">
        <v>759.5459270808325</v>
      </c>
    </row>
    <row r="8013" spans="1:22" ht="18" customHeight="1">
      <c r="A8013" s="11">
        <v>2100.930429882326</v>
      </c>
      <c r="B8013" s="11">
        <v>103.0463037752274</v>
      </c>
      <c r="C8013" s="11">
        <v>468.3732991794992</v>
      </c>
      <c r="D8013" s="11">
        <v>21.32354602978857</v>
      </c>
      <c r="E8013" s="11">
        <v>76.76476570723885</v>
      </c>
      <c r="F8013" s="11">
        <v>4107.635666534201</v>
      </c>
      <c r="G8013" s="11">
        <v>1329.978824707197</v>
      </c>
      <c r="H8013" s="11">
        <v>1356.1344</v>
      </c>
      <c r="I8013" s="11">
        <v>2686.113224707197</v>
      </c>
      <c r="J8013" s="11">
        <v>0.018</v>
      </c>
      <c r="K8013" s="11">
        <v>0.03686789683447751</v>
      </c>
      <c r="L8013" s="11">
        <v>0.5073471634929918</v>
      </c>
      <c r="M8013" s="11">
        <v>0.1682673344965677</v>
      </c>
      <c r="N8013" s="11">
        <v>5.942924115318402</v>
      </c>
      <c r="O8013" s="3" t="s">
        <v>321</v>
      </c>
      <c r="P8013" s="3" t="s">
        <v>311</v>
      </c>
      <c r="Q8013" s="10">
        <v>5</v>
      </c>
      <c r="R8013" s="3" t="s">
        <v>312</v>
      </c>
      <c r="S8013" s="11">
        <v>0.01298809006335989</v>
      </c>
      <c r="T8013" s="11">
        <v>0.2769379437562061</v>
      </c>
      <c r="U8013" s="11">
        <v>54.3916214406586</v>
      </c>
      <c r="V8013" s="11">
        <v>759.8228650245887</v>
      </c>
    </row>
    <row r="8014" spans="1:22" ht="18" customHeight="1">
      <c r="A8014" s="11">
        <v>2101.14577596872</v>
      </c>
      <c r="B8014" s="11">
        <v>103.0571947249015</v>
      </c>
      <c r="C8014" s="11">
        <v>468.374792912881</v>
      </c>
      <c r="D8014" s="11">
        <v>21.32573170053723</v>
      </c>
      <c r="E8014" s="11">
        <v>76.77263412193403</v>
      </c>
      <c r="F8014" s="11">
        <v>4107.648766581805</v>
      </c>
      <c r="G8014" s="11">
        <v>1330.251485247648</v>
      </c>
      <c r="H8014" s="11">
        <v>1356.1344</v>
      </c>
      <c r="I8014" s="11">
        <v>2686.385885247648</v>
      </c>
      <c r="J8014" s="11">
        <v>0.018</v>
      </c>
      <c r="K8014" s="11">
        <v>0.03686445168267601</v>
      </c>
      <c r="L8014" s="11">
        <v>0.507343544463987</v>
      </c>
      <c r="M8014" s="11">
        <v>0.1682366100064106</v>
      </c>
      <c r="N8014" s="11">
        <v>5.944009451699577</v>
      </c>
      <c r="O8014" s="3" t="s">
        <v>321</v>
      </c>
      <c r="P8014" s="3" t="s">
        <v>311</v>
      </c>
      <c r="Q8014" s="10">
        <v>5</v>
      </c>
      <c r="R8014" s="3" t="s">
        <v>312</v>
      </c>
      <c r="S8014" s="11">
        <v>0.01299046149434296</v>
      </c>
      <c r="T8014" s="11">
        <v>0.2770169013548735</v>
      </c>
      <c r="U8014" s="11">
        <v>54.40461190215294</v>
      </c>
      <c r="V8014" s="11">
        <v>760.0998819259436</v>
      </c>
    </row>
    <row r="8015" spans="1:22" ht="18" customHeight="1">
      <c r="A8015" s="11">
        <v>2101.361122055115</v>
      </c>
      <c r="B8015" s="11">
        <v>103.0680846633804</v>
      </c>
      <c r="C8015" s="11">
        <v>468.3762817448963</v>
      </c>
      <c r="D8015" s="11">
        <v>21.32791737128588</v>
      </c>
      <c r="E8015" s="11">
        <v>76.78050253662919</v>
      </c>
      <c r="F8015" s="11">
        <v>4107.661823644406</v>
      </c>
      <c r="G8015" s="11">
        <v>1330.524173734465</v>
      </c>
      <c r="H8015" s="11">
        <v>1356.1344</v>
      </c>
      <c r="I8015" s="11">
        <v>2686.658573734465</v>
      </c>
      <c r="J8015" s="11">
        <v>0.018</v>
      </c>
      <c r="K8015" s="11">
        <v>0.03686100558940097</v>
      </c>
      <c r="L8015" s="11">
        <v>0.5073399250640495</v>
      </c>
      <c r="M8015" s="11">
        <v>0.1682058771200214</v>
      </c>
      <c r="N8015" s="11">
        <v>5.945095481333636</v>
      </c>
      <c r="O8015" s="3" t="s">
        <v>321</v>
      </c>
      <c r="P8015" s="3" t="s">
        <v>311</v>
      </c>
      <c r="Q8015" s="10">
        <v>5</v>
      </c>
      <c r="R8015" s="3" t="s">
        <v>312</v>
      </c>
      <c r="S8015" s="11">
        <v>0.01299283443991391</v>
      </c>
      <c r="T8015" s="11">
        <v>0.277095901621226</v>
      </c>
      <c r="U8015" s="11">
        <v>54.41760473659285</v>
      </c>
      <c r="V8015" s="11">
        <v>760.3769778275648</v>
      </c>
    </row>
    <row r="8016" spans="1:22" ht="18" customHeight="1">
      <c r="A8016" s="11">
        <v>2101.576468141509</v>
      </c>
      <c r="B8016" s="11">
        <v>103.0789735903328</v>
      </c>
      <c r="C8016" s="11">
        <v>468.3777656755456</v>
      </c>
      <c r="D8016" s="11">
        <v>21.33010304203454</v>
      </c>
      <c r="E8016" s="11">
        <v>76.78837095132437</v>
      </c>
      <c r="F8016" s="11">
        <v>4107.674837722006</v>
      </c>
      <c r="G8016" s="11">
        <v>1330.796890167648</v>
      </c>
      <c r="H8016" s="11">
        <v>1356.1344</v>
      </c>
      <c r="I8016" s="11">
        <v>2686.931290167649</v>
      </c>
      <c r="J8016" s="11">
        <v>0.018</v>
      </c>
      <c r="K8016" s="11">
        <v>0.03685755855465242</v>
      </c>
      <c r="L8016" s="11">
        <v>0.5073363052931791</v>
      </c>
      <c r="M8016" s="11">
        <v>0.1681751358374002</v>
      </c>
      <c r="N8016" s="11">
        <v>5.9461822047633</v>
      </c>
      <c r="O8016" s="3" t="s">
        <v>321</v>
      </c>
      <c r="P8016" s="3" t="s">
        <v>311</v>
      </c>
      <c r="Q8016" s="10">
        <v>5</v>
      </c>
      <c r="R8016" s="3" t="s">
        <v>312</v>
      </c>
      <c r="S8016" s="11">
        <v>0.01299520890134275</v>
      </c>
      <c r="T8016" s="11">
        <v>0.2771749445922831</v>
      </c>
      <c r="U8016" s="11">
        <v>54.43059994549419</v>
      </c>
      <c r="V8016" s="11">
        <v>760.6541527721571</v>
      </c>
    </row>
    <row r="8017" spans="1:22" ht="18" customHeight="1">
      <c r="A8017" s="11">
        <v>2101.791814227902</v>
      </c>
      <c r="B8017" s="11">
        <v>103.0898615054269</v>
      </c>
      <c r="C8017" s="11">
        <v>468.3792447048284</v>
      </c>
      <c r="D8017" s="11">
        <v>21.3322887127832</v>
      </c>
      <c r="E8017" s="11">
        <v>76.79623936601952</v>
      </c>
      <c r="F8017" s="11">
        <v>4107.687808814602</v>
      </c>
      <c r="G8017" s="11">
        <v>1331.069634547197</v>
      </c>
      <c r="H8017" s="11">
        <v>1356.1344</v>
      </c>
      <c r="I8017" s="11">
        <v>2687.204034547197</v>
      </c>
      <c r="J8017" s="11">
        <v>0.018</v>
      </c>
      <c r="K8017" s="11">
        <v>0.03685411057843034</v>
      </c>
      <c r="L8017" s="11">
        <v>0.5073326851513762</v>
      </c>
      <c r="M8017" s="11">
        <v>0.168144386158547</v>
      </c>
      <c r="N8017" s="11">
        <v>5.947269622531901</v>
      </c>
      <c r="O8017" s="3" t="s">
        <v>321</v>
      </c>
      <c r="P8017" s="3" t="s">
        <v>311</v>
      </c>
      <c r="Q8017" s="10">
        <v>5</v>
      </c>
      <c r="R8017" s="3" t="s">
        <v>312</v>
      </c>
      <c r="S8017" s="11">
        <v>0.01299758487973187</v>
      </c>
      <c r="T8017" s="11">
        <v>0.2772540303014996</v>
      </c>
      <c r="U8017" s="11">
        <v>54.44359753037393</v>
      </c>
      <c r="V8017" s="11">
        <v>760.9314068024586</v>
      </c>
    </row>
    <row r="8018" spans="1:22" ht="18" customHeight="1">
      <c r="A8018" s="11">
        <v>2102.007160314296</v>
      </c>
      <c r="B8018" s="11">
        <v>103.1007484083312</v>
      </c>
      <c r="C8018" s="11">
        <v>468.3807188327445</v>
      </c>
      <c r="D8018" s="11">
        <v>21.33447438353186</v>
      </c>
      <c r="E8018" s="11">
        <v>76.80410778071469</v>
      </c>
      <c r="F8018" s="11">
        <v>4107.700736922196</v>
      </c>
      <c r="G8018" s="11">
        <v>1331.342406873113</v>
      </c>
      <c r="H8018" s="11">
        <v>1356.1344</v>
      </c>
      <c r="I8018" s="11">
        <v>2687.476806873113</v>
      </c>
      <c r="J8018" s="11">
        <v>0.018</v>
      </c>
      <c r="K8018" s="11">
        <v>0.03685066166073474</v>
      </c>
      <c r="L8018" s="11">
        <v>0.5073290646386405</v>
      </c>
      <c r="M8018" s="11">
        <v>0.1681136280834616</v>
      </c>
      <c r="N8018" s="11">
        <v>5.948357735183374</v>
      </c>
      <c r="O8018" s="3" t="s">
        <v>321</v>
      </c>
      <c r="P8018" s="3" t="s">
        <v>311</v>
      </c>
      <c r="Q8018" s="10">
        <v>5</v>
      </c>
      <c r="R8018" s="3" t="s">
        <v>312</v>
      </c>
      <c r="S8018" s="11">
        <v>0.01299996237633285</v>
      </c>
      <c r="T8018" s="11">
        <v>0.2773331587855225</v>
      </c>
      <c r="U8018" s="11">
        <v>54.45659749275026</v>
      </c>
      <c r="V8018" s="11">
        <v>761.2087399612441</v>
      </c>
    </row>
    <row r="8019" spans="1:22" ht="18" customHeight="1">
      <c r="A8019" s="11">
        <v>2102.222506400691</v>
      </c>
      <c r="B8019" s="11">
        <v>103.1116342987141</v>
      </c>
      <c r="C8019" s="11">
        <v>468.3821880592945</v>
      </c>
      <c r="D8019" s="11">
        <v>21.33666005428051</v>
      </c>
      <c r="E8019" s="11">
        <v>76.81197619540985</v>
      </c>
      <c r="F8019" s="11">
        <v>4107.713622044788</v>
      </c>
      <c r="G8019" s="11">
        <v>1331.615207145395</v>
      </c>
      <c r="H8019" s="11">
        <v>1356.1344</v>
      </c>
      <c r="I8019" s="11">
        <v>2687.749607145395</v>
      </c>
      <c r="J8019" s="11">
        <v>0.018</v>
      </c>
      <c r="K8019" s="11">
        <v>0.0368472118015656</v>
      </c>
      <c r="L8019" s="11">
        <v>0.507325443754972</v>
      </c>
      <c r="M8019" s="11">
        <v>0.1680828616121441</v>
      </c>
      <c r="N8019" s="11">
        <v>5.949446543262263</v>
      </c>
      <c r="O8019" s="3" t="s">
        <v>321</v>
      </c>
      <c r="P8019" s="3" t="s">
        <v>311</v>
      </c>
      <c r="Q8019" s="10">
        <v>5</v>
      </c>
      <c r="R8019" s="3" t="s">
        <v>312</v>
      </c>
      <c r="S8019" s="11">
        <v>0.01300234139233523</v>
      </c>
      <c r="T8019" s="11">
        <v>0.2774123300796863</v>
      </c>
      <c r="U8019" s="11">
        <v>54.4695998341426</v>
      </c>
      <c r="V8019" s="11">
        <v>761.4861522913237</v>
      </c>
    </row>
    <row r="8020" spans="1:22" ht="18" customHeight="1">
      <c r="A8020" s="11">
        <v>2102.437852487085</v>
      </c>
      <c r="B8020" s="11">
        <v>103.1225191762439</v>
      </c>
      <c r="C8020" s="11">
        <v>468.3836523844779</v>
      </c>
      <c r="D8020" s="11">
        <v>21.33884572502917</v>
      </c>
      <c r="E8020" s="11">
        <v>76.81984461010501</v>
      </c>
      <c r="F8020" s="11">
        <v>4107.726464182377</v>
      </c>
      <c r="G8020" s="11">
        <v>1331.888035364042</v>
      </c>
      <c r="H8020" s="11">
        <v>1356.1344</v>
      </c>
      <c r="I8020" s="11">
        <v>2688.022435364042</v>
      </c>
      <c r="J8020" s="11">
        <v>0.018</v>
      </c>
      <c r="K8020" s="11">
        <v>0.03684376100092293</v>
      </c>
      <c r="L8020" s="11">
        <v>0.5073218225003711</v>
      </c>
      <c r="M8020" s="11">
        <v>0.1680520867445945</v>
      </c>
      <c r="N8020" s="11">
        <v>5.95053604731371</v>
      </c>
      <c r="O8020" s="3" t="s">
        <v>321</v>
      </c>
      <c r="P8020" s="3" t="s">
        <v>311</v>
      </c>
      <c r="Q8020" s="10">
        <v>5</v>
      </c>
      <c r="R8020" s="3" t="s">
        <v>312</v>
      </c>
      <c r="S8020" s="11">
        <v>0.01300472192886646</v>
      </c>
      <c r="T8020" s="11">
        <v>0.2774915442180108</v>
      </c>
      <c r="U8020" s="11">
        <v>54.48260455607146</v>
      </c>
      <c r="V8020" s="11">
        <v>761.7636438355418</v>
      </c>
    </row>
    <row r="8021" spans="1:22" ht="18" customHeight="1">
      <c r="A8021" s="11">
        <v>2102.653198573479</v>
      </c>
      <c r="B8021" s="11">
        <v>103.1334030405891</v>
      </c>
      <c r="C8021" s="11">
        <v>468.385111808295</v>
      </c>
      <c r="D8021" s="11">
        <v>21.34103139577783</v>
      </c>
      <c r="E8021" s="11">
        <v>76.82771302480018</v>
      </c>
      <c r="F8021" s="11">
        <v>4107.739263334964</v>
      </c>
      <c r="G8021" s="11">
        <v>1332.160891529056</v>
      </c>
      <c r="H8021" s="11">
        <v>1356.1344</v>
      </c>
      <c r="I8021" s="11">
        <v>2688.295291529056</v>
      </c>
      <c r="J8021" s="11">
        <v>0.018</v>
      </c>
      <c r="K8021" s="11">
        <v>0.03684030925880675</v>
      </c>
      <c r="L8021" s="11">
        <v>0.5073182008748373</v>
      </c>
      <c r="M8021" s="11">
        <v>0.1680213034808129</v>
      </c>
      <c r="N8021" s="11">
        <v>5.951626247883469</v>
      </c>
      <c r="O8021" s="3" t="s">
        <v>321</v>
      </c>
      <c r="P8021" s="3" t="s">
        <v>311</v>
      </c>
      <c r="Q8021" s="10">
        <v>5</v>
      </c>
      <c r="R8021" s="3" t="s">
        <v>312</v>
      </c>
      <c r="S8021" s="11">
        <v>0.0130071039871821</v>
      </c>
      <c r="T8021" s="11">
        <v>0.27757080123726</v>
      </c>
      <c r="U8021" s="11">
        <v>54.49561166005865</v>
      </c>
      <c r="V8021" s="11">
        <v>762.041214636779</v>
      </c>
    </row>
    <row r="8022" spans="1:22" ht="18" customHeight="1">
      <c r="A8022" s="11">
        <v>2102.868544659872</v>
      </c>
      <c r="B8022" s="11">
        <v>103.1442858914181</v>
      </c>
      <c r="C8022" s="11">
        <v>468.3865663307455</v>
      </c>
      <c r="D8022" s="11">
        <v>21.34321706652648</v>
      </c>
      <c r="E8022" s="11">
        <v>76.83558143949534</v>
      </c>
      <c r="F8022" s="11">
        <v>4107.752019502545</v>
      </c>
      <c r="G8022" s="11">
        <v>1332.433775640437</v>
      </c>
      <c r="H8022" s="11">
        <v>1356.1344</v>
      </c>
      <c r="I8022" s="11">
        <v>2688.568175640437</v>
      </c>
      <c r="J8022" s="11">
        <v>0.018</v>
      </c>
      <c r="K8022" s="11">
        <v>0.03683685657521699</v>
      </c>
      <c r="L8022" s="11">
        <v>0.5073145788783708</v>
      </c>
      <c r="M8022" s="11">
        <v>0.1679905118207988</v>
      </c>
      <c r="N8022" s="11">
        <v>5.952717145517921</v>
      </c>
      <c r="O8022" s="3" t="s">
        <v>321</v>
      </c>
      <c r="P8022" s="3" t="s">
        <v>311</v>
      </c>
      <c r="Q8022" s="10">
        <v>5</v>
      </c>
      <c r="R8022" s="3" t="s">
        <v>312</v>
      </c>
      <c r="S8022" s="11">
        <v>0.01300948756847569</v>
      </c>
      <c r="T8022" s="11">
        <v>0.2776501011728849</v>
      </c>
      <c r="U8022" s="11">
        <v>54.50862114762712</v>
      </c>
      <c r="V8022" s="11">
        <v>762.3188647379519</v>
      </c>
    </row>
    <row r="8023" spans="1:22" ht="18" customHeight="1">
      <c r="A8023" s="11">
        <v>2103.083890746266</v>
      </c>
      <c r="B8023" s="11">
        <v>103.1551677283993</v>
      </c>
      <c r="C8023" s="11">
        <v>468.3880159518297</v>
      </c>
      <c r="D8023" s="11">
        <v>21.34540273727514</v>
      </c>
      <c r="E8023" s="11">
        <v>76.84344985419051</v>
      </c>
      <c r="F8023" s="11">
        <v>4107.764732685127</v>
      </c>
      <c r="G8023" s="11">
        <v>1332.706687698184</v>
      </c>
      <c r="H8023" s="11">
        <v>1356.1344</v>
      </c>
      <c r="I8023" s="11">
        <v>2688.841087698184</v>
      </c>
      <c r="J8023" s="11">
        <v>0.018</v>
      </c>
      <c r="K8023" s="11">
        <v>0.03683340295015373</v>
      </c>
      <c r="L8023" s="11">
        <v>0.5073109565109717</v>
      </c>
      <c r="M8023" s="11">
        <v>0.1679597117645529</v>
      </c>
      <c r="N8023" s="11">
        <v>5.953808740764018</v>
      </c>
      <c r="O8023" s="3" t="s">
        <v>321</v>
      </c>
      <c r="P8023" s="3" t="s">
        <v>311</v>
      </c>
      <c r="Q8023" s="10">
        <v>5</v>
      </c>
      <c r="R8023" s="3" t="s">
        <v>312</v>
      </c>
      <c r="S8023" s="11">
        <v>0.01301187267387863</v>
      </c>
      <c r="T8023" s="11">
        <v>0.2777294440590205</v>
      </c>
      <c r="U8023" s="11">
        <v>54.521633020301</v>
      </c>
      <c r="V8023" s="11">
        <v>762.5965941820109</v>
      </c>
    </row>
    <row r="8024" spans="1:22" ht="18" customHeight="1">
      <c r="A8024" s="11">
        <v>2103.29923683266</v>
      </c>
      <c r="B8024" s="11">
        <v>103.1660485512011</v>
      </c>
      <c r="C8024" s="11">
        <v>468.3894606715476</v>
      </c>
      <c r="D8024" s="11">
        <v>21.3475884080238</v>
      </c>
      <c r="E8024" s="11">
        <v>76.85131826888566</v>
      </c>
      <c r="F8024" s="11">
        <v>4107.777402882705</v>
      </c>
      <c r="G8024" s="11">
        <v>1332.979627702297</v>
      </c>
      <c r="H8024" s="11">
        <v>1356.1344</v>
      </c>
      <c r="I8024" s="11">
        <v>2689.114027702296</v>
      </c>
      <c r="J8024" s="11">
        <v>0.018</v>
      </c>
      <c r="K8024" s="11">
        <v>0.03682994838361696</v>
      </c>
      <c r="L8024" s="11">
        <v>0.5073073337726398</v>
      </c>
      <c r="M8024" s="11">
        <v>0.1679289033120749</v>
      </c>
      <c r="N8024" s="11">
        <v>5.954901034169352</v>
      </c>
      <c r="O8024" s="3" t="s">
        <v>321</v>
      </c>
      <c r="P8024" s="3" t="s">
        <v>311</v>
      </c>
      <c r="Q8024" s="10">
        <v>5</v>
      </c>
      <c r="R8024" s="3" t="s">
        <v>312</v>
      </c>
      <c r="S8024" s="11">
        <v>0.0130142593046505</v>
      </c>
      <c r="T8024" s="11">
        <v>0.2778088299325482</v>
      </c>
      <c r="U8024" s="11">
        <v>54.53464727960565</v>
      </c>
      <c r="V8024" s="11">
        <v>762.8744030119434</v>
      </c>
    </row>
    <row r="8025" spans="1:22" ht="18" customHeight="1">
      <c r="A8025" s="11">
        <v>2103.514582919055</v>
      </c>
      <c r="B8025" s="11">
        <v>103.176928359492</v>
      </c>
      <c r="C8025" s="11">
        <v>468.390900489899</v>
      </c>
      <c r="D8025" s="11">
        <v>21.34977407877246</v>
      </c>
      <c r="E8025" s="11">
        <v>76.85918668358084</v>
      </c>
      <c r="F8025" s="11">
        <v>4107.790030095282</v>
      </c>
      <c r="G8025" s="11">
        <v>1333.252595652776</v>
      </c>
      <c r="H8025" s="11">
        <v>1356.1344</v>
      </c>
      <c r="I8025" s="11">
        <v>2689.386995652776</v>
      </c>
      <c r="J8025" s="11">
        <v>0.018</v>
      </c>
      <c r="K8025" s="11">
        <v>0.03682649287560665</v>
      </c>
      <c r="L8025" s="11">
        <v>0.5073037106633752</v>
      </c>
      <c r="M8025" s="11">
        <v>0.1678980864633648</v>
      </c>
      <c r="N8025" s="11">
        <v>5.955994026282124</v>
      </c>
      <c r="O8025" s="3" t="s">
        <v>321</v>
      </c>
      <c r="P8025" s="3" t="s">
        <v>311</v>
      </c>
      <c r="Q8025" s="10">
        <v>5</v>
      </c>
      <c r="R8025" s="3" t="s">
        <v>312</v>
      </c>
      <c r="S8025" s="11">
        <v>0.01301664746198885</v>
      </c>
      <c r="T8025" s="11">
        <v>0.2778882588290358</v>
      </c>
      <c r="U8025" s="11">
        <v>54.54766392706764</v>
      </c>
      <c r="V8025" s="11">
        <v>763.1522912707725</v>
      </c>
    </row>
    <row r="8026" spans="1:22" ht="18" customHeight="1">
      <c r="A8026" s="11">
        <v>2103.729929005448</v>
      </c>
      <c r="B8026" s="11">
        <v>103.1878071529402</v>
      </c>
      <c r="C8026" s="11">
        <v>468.3923354068839</v>
      </c>
      <c r="D8026" s="11">
        <v>21.35195974952111</v>
      </c>
      <c r="E8026" s="11">
        <v>76.867055098276</v>
      </c>
      <c r="F8026" s="11">
        <v>4107.802614322854</v>
      </c>
      <c r="G8026" s="11">
        <v>1333.525591549621</v>
      </c>
      <c r="H8026" s="11">
        <v>1356.1344</v>
      </c>
      <c r="I8026" s="11">
        <v>2689.659991549621</v>
      </c>
      <c r="J8026" s="11">
        <v>0.018</v>
      </c>
      <c r="K8026" s="11">
        <v>0.03682303642612279</v>
      </c>
      <c r="L8026" s="11">
        <v>0.507300087183178</v>
      </c>
      <c r="M8026" s="11">
        <v>0.1678672612184224</v>
      </c>
      <c r="N8026" s="11">
        <v>5.957087717651143</v>
      </c>
      <c r="O8026" s="3" t="s">
        <v>321</v>
      </c>
      <c r="P8026" s="3" t="s">
        <v>311</v>
      </c>
      <c r="Q8026" s="10">
        <v>5</v>
      </c>
      <c r="R8026" s="3" t="s">
        <v>312</v>
      </c>
      <c r="S8026" s="11">
        <v>0.01301903714702905</v>
      </c>
      <c r="T8026" s="11">
        <v>0.2779677307827343</v>
      </c>
      <c r="U8026" s="11">
        <v>54.56068296421467</v>
      </c>
      <c r="V8026" s="11">
        <v>763.4302590015552</v>
      </c>
    </row>
    <row r="8027" spans="1:22" ht="18" customHeight="1">
      <c r="A8027" s="11">
        <v>2103.945275091842</v>
      </c>
      <c r="B8027" s="11">
        <v>103.1986849312143</v>
      </c>
      <c r="C8027" s="11">
        <v>468.3937654225024</v>
      </c>
      <c r="D8027" s="11">
        <v>21.35414542026977</v>
      </c>
      <c r="E8027" s="11">
        <v>76.87492351297116</v>
      </c>
      <c r="F8027" s="11">
        <v>4107.815155565424</v>
      </c>
      <c r="G8027" s="11">
        <v>1333.798615392833</v>
      </c>
      <c r="H8027" s="11">
        <v>1356.1344</v>
      </c>
      <c r="I8027" s="11">
        <v>2689.933015392833</v>
      </c>
      <c r="J8027" s="11">
        <v>0.018</v>
      </c>
      <c r="K8027" s="11">
        <v>0.03681957903516542</v>
      </c>
      <c r="L8027" s="11">
        <v>0.507296463332048</v>
      </c>
      <c r="M8027" s="11">
        <v>0.167836427577248</v>
      </c>
      <c r="N8027" s="11">
        <v>5.958182108825822</v>
      </c>
      <c r="O8027" s="3" t="s">
        <v>321</v>
      </c>
      <c r="P8027" s="3" t="s">
        <v>311</v>
      </c>
      <c r="Q8027" s="10">
        <v>5</v>
      </c>
      <c r="R8027" s="3" t="s">
        <v>312</v>
      </c>
      <c r="S8027" s="11">
        <v>0.01302142836103476</v>
      </c>
      <c r="T8027" s="11">
        <v>0.2780472458306435</v>
      </c>
      <c r="U8027" s="11">
        <v>54.57370439257571</v>
      </c>
      <c r="V8027" s="11">
        <v>763.7083062473858</v>
      </c>
    </row>
    <row r="8028" spans="1:22" ht="18" customHeight="1">
      <c r="A8028" s="11">
        <v>2104.160621178236</v>
      </c>
      <c r="B8028" s="11">
        <v>103.2095616939826</v>
      </c>
      <c r="C8028" s="11">
        <v>468.3951905367546</v>
      </c>
      <c r="D8028" s="11">
        <v>21.35633109101843</v>
      </c>
      <c r="E8028" s="11">
        <v>76.88279192766633</v>
      </c>
      <c r="F8028" s="11">
        <v>4107.827653822991</v>
      </c>
      <c r="G8028" s="11">
        <v>1334.071667182411</v>
      </c>
      <c r="H8028" s="11">
        <v>1356.1344</v>
      </c>
      <c r="I8028" s="11">
        <v>2690.206067182411</v>
      </c>
      <c r="J8028" s="11">
        <v>0.018</v>
      </c>
      <c r="K8028" s="11">
        <v>0.0368161207027345</v>
      </c>
      <c r="L8028" s="11">
        <v>0.5072928391099853</v>
      </c>
      <c r="M8028" s="11">
        <v>0.1678055855398414</v>
      </c>
      <c r="N8028" s="11">
        <v>5.959277200356206</v>
      </c>
      <c r="O8028" s="3" t="s">
        <v>321</v>
      </c>
      <c r="P8028" s="3" t="s">
        <v>311</v>
      </c>
      <c r="Q8028" s="10">
        <v>5</v>
      </c>
      <c r="R8028" s="3" t="s">
        <v>312</v>
      </c>
      <c r="S8028" s="11">
        <v>0.0130238211052075</v>
      </c>
      <c r="T8028" s="11">
        <v>0.278126804008448</v>
      </c>
      <c r="U8028" s="11">
        <v>54.58672821368091</v>
      </c>
      <c r="V8028" s="11">
        <v>763.9864330513943</v>
      </c>
    </row>
    <row r="8029" spans="1:22" ht="18" customHeight="1">
      <c r="A8029" s="11">
        <v>2104.375967264631</v>
      </c>
      <c r="B8029" s="11">
        <v>103.2204374409136</v>
      </c>
      <c r="C8029" s="11">
        <v>468.3966107496404</v>
      </c>
      <c r="D8029" s="11">
        <v>21.35851676176708</v>
      </c>
      <c r="E8029" s="11">
        <v>76.8906603423615</v>
      </c>
      <c r="F8029" s="11">
        <v>4107.840109095558</v>
      </c>
      <c r="G8029" s="11">
        <v>1334.344746918355</v>
      </c>
      <c r="H8029" s="11">
        <v>1356.1344</v>
      </c>
      <c r="I8029" s="11">
        <v>2690.479146918355</v>
      </c>
      <c r="J8029" s="11">
        <v>0.018</v>
      </c>
      <c r="K8029" s="11">
        <v>0.0368126614288301</v>
      </c>
      <c r="L8029" s="11">
        <v>0.5072892145169901</v>
      </c>
      <c r="M8029" s="11">
        <v>0.167774735106203</v>
      </c>
      <c r="N8029" s="11">
        <v>5.960372992792928</v>
      </c>
      <c r="O8029" s="3" t="s">
        <v>321</v>
      </c>
      <c r="P8029" s="3" t="s">
        <v>311</v>
      </c>
      <c r="Q8029" s="10">
        <v>5</v>
      </c>
      <c r="R8029" s="3" t="s">
        <v>312</v>
      </c>
      <c r="S8029" s="11">
        <v>0.01302621538068663</v>
      </c>
      <c r="T8029" s="11">
        <v>0.2782064053505149</v>
      </c>
      <c r="U8029" s="11">
        <v>54.5997544290616</v>
      </c>
      <c r="V8029" s="11">
        <v>764.2646394567448</v>
      </c>
    </row>
    <row r="8030" spans="1:22" ht="18" customHeight="1">
      <c r="A8030" s="11">
        <v>2104.591313351024</v>
      </c>
      <c r="B8030" s="11">
        <v>103.2313121716757</v>
      </c>
      <c r="C8030" s="11">
        <v>468.3980260611598</v>
      </c>
      <c r="D8030" s="11">
        <v>21.36070243251574</v>
      </c>
      <c r="E8030" s="11">
        <v>76.89852875705667</v>
      </c>
      <c r="F8030" s="11">
        <v>4107.852521383122</v>
      </c>
      <c r="G8030" s="11">
        <v>1334.617854600666</v>
      </c>
      <c r="H8030" s="11">
        <v>1356.1344</v>
      </c>
      <c r="I8030" s="11">
        <v>2690.752254600666</v>
      </c>
      <c r="J8030" s="11">
        <v>0.018</v>
      </c>
      <c r="K8030" s="11">
        <v>0.03680920121345215</v>
      </c>
      <c r="L8030" s="11">
        <v>0.507285589553062</v>
      </c>
      <c r="M8030" s="11">
        <v>0.1677438762763324</v>
      </c>
      <c r="N8030" s="11">
        <v>5.961469486687268</v>
      </c>
      <c r="O8030" s="3" t="s">
        <v>321</v>
      </c>
      <c r="P8030" s="3" t="s">
        <v>311</v>
      </c>
      <c r="Q8030" s="10">
        <v>5</v>
      </c>
      <c r="R8030" s="3" t="s">
        <v>312</v>
      </c>
      <c r="S8030" s="11">
        <v>0.01302861118876105</v>
      </c>
      <c r="T8030" s="11">
        <v>0.2782860498944152</v>
      </c>
      <c r="U8030" s="11">
        <v>54.61278304025036</v>
      </c>
      <c r="V8030" s="11">
        <v>764.5429255066392</v>
      </c>
    </row>
    <row r="8031" spans="1:22" ht="18" customHeight="1">
      <c r="A8031" s="11">
        <v>2104.806659437419</v>
      </c>
      <c r="B8031" s="11">
        <v>103.2421858859372</v>
      </c>
      <c r="C8031" s="11">
        <v>468.3994364713127</v>
      </c>
      <c r="D8031" s="11">
        <v>21.3628881032644</v>
      </c>
      <c r="E8031" s="11">
        <v>76.90639717175183</v>
      </c>
      <c r="F8031" s="11">
        <v>4107.86489068568</v>
      </c>
      <c r="G8031" s="11">
        <v>1334.890990229342</v>
      </c>
      <c r="H8031" s="11">
        <v>1356.1344</v>
      </c>
      <c r="I8031" s="11">
        <v>2691.025390229342</v>
      </c>
      <c r="J8031" s="11">
        <v>0.018</v>
      </c>
      <c r="K8031" s="11">
        <v>0.03680574005660064</v>
      </c>
      <c r="L8031" s="11">
        <v>0.5072819642182012</v>
      </c>
      <c r="M8031" s="11">
        <v>0.1677130090502294</v>
      </c>
      <c r="N8031" s="11">
        <v>5.962566682591115</v>
      </c>
      <c r="O8031" s="3" t="s">
        <v>321</v>
      </c>
      <c r="P8031" s="3" t="s">
        <v>311</v>
      </c>
      <c r="Q8031" s="10">
        <v>5</v>
      </c>
      <c r="R8031" s="3" t="s">
        <v>312</v>
      </c>
      <c r="S8031" s="11">
        <v>0.01303100853055163</v>
      </c>
      <c r="T8031" s="11">
        <v>0.2783657376741421</v>
      </c>
      <c r="U8031" s="11">
        <v>54.62581404878091</v>
      </c>
      <c r="V8031" s="11">
        <v>764.8212912443133</v>
      </c>
    </row>
    <row r="8032" spans="1:22" ht="18" customHeight="1">
      <c r="A8032" s="11">
        <v>2105.022005523812</v>
      </c>
      <c r="B8032" s="11">
        <v>103.2530585833665</v>
      </c>
      <c r="C8032" s="11">
        <v>468.4008419800991</v>
      </c>
      <c r="D8032" s="11">
        <v>21.36507377401305</v>
      </c>
      <c r="E8032" s="11">
        <v>76.91426558644699</v>
      </c>
      <c r="F8032" s="11">
        <v>4107.877217003237</v>
      </c>
      <c r="G8032" s="11">
        <v>1335.164153804385</v>
      </c>
      <c r="H8032" s="11">
        <v>1356.1344</v>
      </c>
      <c r="I8032" s="11">
        <v>2691.298553804384</v>
      </c>
      <c r="J8032" s="11">
        <v>0.018</v>
      </c>
      <c r="K8032" s="11">
        <v>0.03680227795827563</v>
      </c>
      <c r="L8032" s="11">
        <v>0.5072783385124078</v>
      </c>
      <c r="M8032" s="11">
        <v>0.1676821334278945</v>
      </c>
      <c r="N8032" s="11">
        <v>5.963664581056951</v>
      </c>
      <c r="O8032" s="3" t="s">
        <v>321</v>
      </c>
      <c r="P8032" s="3" t="s">
        <v>311</v>
      </c>
      <c r="Q8032" s="10">
        <v>5</v>
      </c>
      <c r="R8032" s="3" t="s">
        <v>312</v>
      </c>
      <c r="S8032" s="11">
        <v>0.01303340740732881</v>
      </c>
      <c r="T8032" s="11">
        <v>0.2784454687268936</v>
      </c>
      <c r="U8032" s="11">
        <v>54.63884745618824</v>
      </c>
      <c r="V8032" s="11">
        <v>765.0997367130402</v>
      </c>
    </row>
    <row r="8033" spans="1:22" ht="18" customHeight="1">
      <c r="A8033" s="11">
        <v>2105.237351610207</v>
      </c>
      <c r="B8033" s="11">
        <v>103.2639302636323</v>
      </c>
      <c r="C8033" s="11">
        <v>468.4022425875194</v>
      </c>
      <c r="D8033" s="11">
        <v>21.36725944476171</v>
      </c>
      <c r="E8033" s="11">
        <v>76.92213400114215</v>
      </c>
      <c r="F8033" s="11">
        <v>4107.889500335793</v>
      </c>
      <c r="G8033" s="11">
        <v>1335.437345325794</v>
      </c>
      <c r="H8033" s="11">
        <v>1356.1344</v>
      </c>
      <c r="I8033" s="11">
        <v>2691.571745325794</v>
      </c>
      <c r="J8033" s="11">
        <v>0.018</v>
      </c>
      <c r="K8033" s="11">
        <v>0.03679881491847709</v>
      </c>
      <c r="L8033" s="11">
        <v>0.5072747124356817</v>
      </c>
      <c r="M8033" s="11">
        <v>0.1676512494093275</v>
      </c>
      <c r="N8033" s="11">
        <v>5.964763182637895</v>
      </c>
      <c r="O8033" s="3" t="s">
        <v>321</v>
      </c>
      <c r="P8033" s="3" t="s">
        <v>311</v>
      </c>
      <c r="Q8033" s="10">
        <v>5</v>
      </c>
      <c r="R8033" s="3" t="s">
        <v>312</v>
      </c>
      <c r="S8033" s="11">
        <v>0.01303580782030083</v>
      </c>
      <c r="T8033" s="11">
        <v>0.2785252430885505</v>
      </c>
      <c r="U8033" s="11">
        <v>54.65188326400854</v>
      </c>
      <c r="V8033" s="11">
        <v>765.3782619561288</v>
      </c>
    </row>
    <row r="8034" spans="1:22" ht="18" customHeight="1">
      <c r="A8034" s="11">
        <v>2105.4526976966</v>
      </c>
      <c r="B8034" s="11">
        <v>103.2748009264026</v>
      </c>
      <c r="C8034" s="11">
        <v>468.4036382935729</v>
      </c>
      <c r="D8034" s="11">
        <v>21.36944511551037</v>
      </c>
      <c r="E8034" s="11">
        <v>76.93000241583732</v>
      </c>
      <c r="F8034" s="11">
        <v>4107.901740683344</v>
      </c>
      <c r="G8034" s="11">
        <v>1335.710564793569</v>
      </c>
      <c r="H8034" s="11">
        <v>1356.1344</v>
      </c>
      <c r="I8034" s="11">
        <v>2691.844964793569</v>
      </c>
      <c r="J8034" s="11">
        <v>0.018</v>
      </c>
      <c r="K8034" s="11">
        <v>0.03679535093720501</v>
      </c>
      <c r="L8034" s="11">
        <v>0.5072710859880228</v>
      </c>
      <c r="M8034" s="11">
        <v>0.1676203569945283</v>
      </c>
      <c r="N8034" s="11">
        <v>5.965862487887695</v>
      </c>
      <c r="O8034" s="3" t="s">
        <v>321</v>
      </c>
      <c r="P8034" s="3" t="s">
        <v>311</v>
      </c>
      <c r="Q8034" s="10">
        <v>5</v>
      </c>
      <c r="R8034" s="3" t="s">
        <v>312</v>
      </c>
      <c r="S8034" s="11">
        <v>0.01303820977061376</v>
      </c>
      <c r="T8034" s="11">
        <v>0.2786050607936748</v>
      </c>
      <c r="U8034" s="11">
        <v>54.66492147377915</v>
      </c>
      <c r="V8034" s="11">
        <v>765.6568670169224</v>
      </c>
    </row>
    <row r="8035" spans="1:22" ht="18" customHeight="1">
      <c r="A8035" s="11">
        <v>2105.668043782995</v>
      </c>
      <c r="B8035" s="11">
        <v>103.2856705713461</v>
      </c>
      <c r="C8035" s="11">
        <v>468.4050290982602</v>
      </c>
      <c r="D8035" s="11">
        <v>21.37163078625903</v>
      </c>
      <c r="E8035" s="11">
        <v>76.93787083053249</v>
      </c>
      <c r="F8035" s="11">
        <v>4107.913938045895</v>
      </c>
      <c r="G8035" s="11">
        <v>1335.983812207711</v>
      </c>
      <c r="H8035" s="11">
        <v>1356.1344</v>
      </c>
      <c r="I8035" s="11">
        <v>2692.118212207711</v>
      </c>
      <c r="J8035" s="11">
        <v>0.018</v>
      </c>
      <c r="K8035" s="11">
        <v>0.03679188601445942</v>
      </c>
      <c r="L8035" s="11">
        <v>0.5072674591694313</v>
      </c>
      <c r="M8035" s="11">
        <v>0.1675894561834972</v>
      </c>
      <c r="N8035" s="11">
        <v>5.966962497360689</v>
      </c>
      <c r="O8035" s="3" t="s">
        <v>321</v>
      </c>
      <c r="P8035" s="3" t="s">
        <v>311</v>
      </c>
      <c r="Q8035" s="10">
        <v>5</v>
      </c>
      <c r="R8035" s="3" t="s">
        <v>312</v>
      </c>
      <c r="S8035" s="11">
        <v>0.0130406132595633</v>
      </c>
      <c r="T8035" s="11">
        <v>0.2786849218800371</v>
      </c>
      <c r="U8035" s="11">
        <v>54.67796208703871</v>
      </c>
      <c r="V8035" s="11">
        <v>765.9355519388025</v>
      </c>
    </row>
    <row r="8036" spans="1:22" ht="18" customHeight="1">
      <c r="A8036" s="11">
        <v>2105.883389869388</v>
      </c>
      <c r="B8036" s="11">
        <v>103.2965391981311</v>
      </c>
      <c r="C8036" s="11">
        <v>468.4064150015813</v>
      </c>
      <c r="D8036" s="11">
        <v>21.37381645700768</v>
      </c>
      <c r="E8036" s="11">
        <v>76.94573924522766</v>
      </c>
      <c r="F8036" s="11">
        <v>4107.926092423443</v>
      </c>
      <c r="G8036" s="11">
        <v>1336.257087568218</v>
      </c>
      <c r="H8036" s="11">
        <v>1356.1344</v>
      </c>
      <c r="I8036" s="11">
        <v>2692.391487568219</v>
      </c>
      <c r="J8036" s="11">
        <v>0.018</v>
      </c>
      <c r="K8036" s="11">
        <v>0.0367884201502403</v>
      </c>
      <c r="L8036" s="11">
        <v>0.507263831979907</v>
      </c>
      <c r="M8036" s="11">
        <v>0.167558546976234</v>
      </c>
      <c r="N8036" s="11">
        <v>5.96806321161186</v>
      </c>
      <c r="O8036" s="3" t="s">
        <v>321</v>
      </c>
      <c r="P8036" s="3" t="s">
        <v>311</v>
      </c>
      <c r="Q8036" s="10">
        <v>5</v>
      </c>
      <c r="R8036" s="3" t="s">
        <v>312</v>
      </c>
      <c r="S8036" s="11">
        <v>0.01304301828827699</v>
      </c>
      <c r="T8036" s="11">
        <v>0.2787648263818246</v>
      </c>
      <c r="U8036" s="11">
        <v>54.69100510532699</v>
      </c>
      <c r="V8036" s="11">
        <v>766.2143167651843</v>
      </c>
    </row>
    <row r="8037" spans="1:22" ht="18" customHeight="1">
      <c r="A8037" s="11">
        <v>2106.098735955782</v>
      </c>
      <c r="B8037" s="11">
        <v>103.3074068064259</v>
      </c>
      <c r="C8037" s="11">
        <v>468.4077960035356</v>
      </c>
      <c r="D8037" s="11">
        <v>21.37600212775634</v>
      </c>
      <c r="E8037" s="11">
        <v>76.95360765992281</v>
      </c>
      <c r="F8037" s="11">
        <v>4107.938203815986</v>
      </c>
      <c r="G8037" s="11">
        <v>1336.530390875092</v>
      </c>
      <c r="H8037" s="11">
        <v>1356.1344</v>
      </c>
      <c r="I8037" s="11">
        <v>2692.664790875092</v>
      </c>
      <c r="J8037" s="11">
        <v>0.018</v>
      </c>
      <c r="K8037" s="11">
        <v>0.03678495334454762</v>
      </c>
      <c r="L8037" s="11">
        <v>0.5072602044194501</v>
      </c>
      <c r="M8037" s="11">
        <v>0.1675276293727383</v>
      </c>
      <c r="N8037" s="11">
        <v>5.969164631196826</v>
      </c>
      <c r="O8037" s="3" t="s">
        <v>321</v>
      </c>
      <c r="P8037" s="3" t="s">
        <v>311</v>
      </c>
      <c r="Q8037" s="10">
        <v>5</v>
      </c>
      <c r="R8037" s="3" t="s">
        <v>312</v>
      </c>
      <c r="S8037" s="11">
        <v>0.01304542485803213</v>
      </c>
      <c r="T8037" s="11">
        <v>0.2788447743364357</v>
      </c>
      <c r="U8037" s="11">
        <v>54.70405053018503</v>
      </c>
      <c r="V8037" s="11">
        <v>766.4931615395208</v>
      </c>
    </row>
    <row r="8038" spans="1:22" ht="18" customHeight="1">
      <c r="A8038" s="11">
        <v>2106.314082042177</v>
      </c>
      <c r="B8038" s="11">
        <v>103.3182733958992</v>
      </c>
      <c r="C8038" s="11">
        <v>468.4091721041236</v>
      </c>
      <c r="D8038" s="11">
        <v>21.378187798505</v>
      </c>
      <c r="E8038" s="11">
        <v>76.96147607461799</v>
      </c>
      <c r="F8038" s="11">
        <v>4107.950272223527</v>
      </c>
      <c r="G8038" s="11">
        <v>1336.803722128333</v>
      </c>
      <c r="H8038" s="11">
        <v>1356.1344</v>
      </c>
      <c r="I8038" s="11">
        <v>2692.938122128332</v>
      </c>
      <c r="J8038" s="11">
        <v>0.018</v>
      </c>
      <c r="K8038" s="11">
        <v>0.03678148559738143</v>
      </c>
      <c r="L8038" s="11">
        <v>0.5072565764880604</v>
      </c>
      <c r="M8038" s="11">
        <v>0.1674967033730108</v>
      </c>
      <c r="N8038" s="11">
        <v>5.970266756671778</v>
      </c>
      <c r="O8038" s="3" t="s">
        <v>321</v>
      </c>
      <c r="P8038" s="3" t="s">
        <v>311</v>
      </c>
      <c r="Q8038" s="10">
        <v>5</v>
      </c>
      <c r="R8038" s="3" t="s">
        <v>312</v>
      </c>
      <c r="S8038" s="11">
        <v>0.01304783297004374</v>
      </c>
      <c r="T8038" s="11">
        <v>0.2789247657799488</v>
      </c>
      <c r="U8038" s="11">
        <v>54.71709836315507</v>
      </c>
      <c r="V8038" s="11">
        <v>766.7720863053007</v>
      </c>
    </row>
    <row r="8039" spans="1:22" ht="18" customHeight="1">
      <c r="A8039" s="11">
        <v>2106.529428128571</v>
      </c>
      <c r="B8039" s="11">
        <v>103.3291389662191</v>
      </c>
      <c r="C8039" s="11">
        <v>468.4105433033453</v>
      </c>
      <c r="D8039" s="11">
        <v>21.38037346925365</v>
      </c>
      <c r="E8039" s="11">
        <v>76.96934448931314</v>
      </c>
      <c r="F8039" s="11">
        <v>4107.962297646067</v>
      </c>
      <c r="G8039" s="11">
        <v>1337.077081327939</v>
      </c>
      <c r="H8039" s="11">
        <v>1356.1344</v>
      </c>
      <c r="I8039" s="11">
        <v>2693.211481327939</v>
      </c>
      <c r="J8039" s="11">
        <v>0.018</v>
      </c>
      <c r="K8039" s="11">
        <v>0.03677801690874171</v>
      </c>
      <c r="L8039" s="11">
        <v>0.5072529481857381</v>
      </c>
      <c r="M8039" s="11">
        <v>0.1674657689770511</v>
      </c>
      <c r="N8039" s="11">
        <v>5.971369588593572</v>
      </c>
      <c r="O8039" s="3" t="s">
        <v>321</v>
      </c>
      <c r="P8039" s="3" t="s">
        <v>311</v>
      </c>
      <c r="Q8039" s="10">
        <v>5</v>
      </c>
      <c r="R8039" s="3" t="s">
        <v>312</v>
      </c>
      <c r="S8039" s="11">
        <v>0.01305024262546458</v>
      </c>
      <c r="T8039" s="11">
        <v>0.2790048007471216</v>
      </c>
      <c r="U8039" s="11">
        <v>54.73014860578054</v>
      </c>
      <c r="V8039" s="11">
        <v>767.0510911060478</v>
      </c>
    </row>
    <row r="8040" spans="1:22" ht="18" customHeight="1">
      <c r="A8040" s="11">
        <v>2106.744774214964</v>
      </c>
      <c r="B8040" s="11">
        <v>103.3400035170542</v>
      </c>
      <c r="C8040" s="11">
        <v>468.4119096012004</v>
      </c>
      <c r="D8040" s="11">
        <v>21.38255914000231</v>
      </c>
      <c r="E8040" s="11">
        <v>76.97721290400831</v>
      </c>
      <c r="F8040" s="11">
        <v>4107.974280083602</v>
      </c>
      <c r="G8040" s="11">
        <v>1337.350468473912</v>
      </c>
      <c r="H8040" s="11">
        <v>1356.1344</v>
      </c>
      <c r="I8040" s="11">
        <v>2693.484868473912</v>
      </c>
      <c r="J8040" s="11">
        <v>0.018</v>
      </c>
      <c r="K8040" s="11">
        <v>0.03677454727862844</v>
      </c>
      <c r="L8040" s="11">
        <v>0.5072493195124831</v>
      </c>
      <c r="M8040" s="11">
        <v>0.1674348261848592</v>
      </c>
      <c r="N8040" s="11">
        <v>5.97247312751968</v>
      </c>
      <c r="O8040" s="3" t="s">
        <v>321</v>
      </c>
      <c r="P8040" s="3" t="s">
        <v>311</v>
      </c>
      <c r="Q8040" s="10">
        <v>5</v>
      </c>
      <c r="R8040" s="3" t="s">
        <v>312</v>
      </c>
      <c r="S8040" s="11">
        <v>0.01305265382557606</v>
      </c>
      <c r="T8040" s="11">
        <v>0.2790848792754725</v>
      </c>
      <c r="U8040" s="11">
        <v>54.74320125960612</v>
      </c>
      <c r="V8040" s="11">
        <v>767.3301759853233</v>
      </c>
    </row>
    <row r="8041" spans="1:22" ht="18" customHeight="1">
      <c r="A8041" s="11">
        <v>2106.960120301358</v>
      </c>
      <c r="B8041" s="11">
        <v>103.3508670480728</v>
      </c>
      <c r="C8041" s="11">
        <v>468.4132709976893</v>
      </c>
      <c r="D8041" s="11">
        <v>21.38474481075097</v>
      </c>
      <c r="E8041" s="11">
        <v>76.98508131870348</v>
      </c>
      <c r="F8041" s="11">
        <v>4107.986219536137</v>
      </c>
      <c r="G8041" s="11">
        <v>1337.623883566251</v>
      </c>
      <c r="H8041" s="11">
        <v>1356.1344</v>
      </c>
      <c r="I8041" s="11">
        <v>2693.758283566251</v>
      </c>
      <c r="J8041" s="11">
        <v>0.018</v>
      </c>
      <c r="K8041" s="11">
        <v>0.03677107670704169</v>
      </c>
      <c r="L8041" s="11">
        <v>0.5072456904682954</v>
      </c>
      <c r="M8041" s="11">
        <v>0.1674038749964355</v>
      </c>
      <c r="N8041" s="11">
        <v>5.973577374008176</v>
      </c>
      <c r="O8041" s="3" t="s">
        <v>321</v>
      </c>
      <c r="P8041" s="3" t="s">
        <v>311</v>
      </c>
      <c r="Q8041" s="10">
        <v>5</v>
      </c>
      <c r="R8041" s="3" t="s">
        <v>312</v>
      </c>
      <c r="S8041" s="11">
        <v>0.01305506657159728</v>
      </c>
      <c r="T8041" s="11">
        <v>0.2791650014011993</v>
      </c>
      <c r="U8041" s="11">
        <v>54.75625632617771</v>
      </c>
      <c r="V8041" s="11">
        <v>767.6093409867245</v>
      </c>
    </row>
    <row r="8042" spans="1:22" ht="18" customHeight="1">
      <c r="A8042" s="11">
        <v>2107.175466387752</v>
      </c>
      <c r="B8042" s="11">
        <v>103.3617295589434</v>
      </c>
      <c r="C8042" s="11">
        <v>468.4146274928117</v>
      </c>
      <c r="D8042" s="11">
        <v>21.38693048149962</v>
      </c>
      <c r="E8042" s="11">
        <v>76.99294973339865</v>
      </c>
      <c r="F8042" s="11">
        <v>4107.99811600367</v>
      </c>
      <c r="G8042" s="11">
        <v>1337.897326604956</v>
      </c>
      <c r="H8042" s="11">
        <v>1356.1344</v>
      </c>
      <c r="I8042" s="11">
        <v>2694.031726604956</v>
      </c>
      <c r="J8042" s="11">
        <v>0.018</v>
      </c>
      <c r="K8042" s="11">
        <v>0.0367676051939814</v>
      </c>
      <c r="L8042" s="11">
        <v>0.5072420610531749</v>
      </c>
      <c r="M8042" s="11">
        <v>0.1673729154117796</v>
      </c>
      <c r="N8042" s="11">
        <v>5.974682328617793</v>
      </c>
      <c r="O8042" s="3" t="s">
        <v>321</v>
      </c>
      <c r="P8042" s="3" t="s">
        <v>311</v>
      </c>
      <c r="Q8042" s="10">
        <v>5</v>
      </c>
      <c r="R8042" s="3" t="s">
        <v>312</v>
      </c>
      <c r="S8042" s="11">
        <v>0.01305748086468508</v>
      </c>
      <c r="T8042" s="11">
        <v>0.2792451671591782</v>
      </c>
      <c r="U8042" s="11">
        <v>54.7693138070424</v>
      </c>
      <c r="V8042" s="11">
        <v>767.8885861538837</v>
      </c>
    </row>
    <row r="8043" spans="1:22" ht="18" customHeight="1">
      <c r="A8043" s="11">
        <v>2107.390812474146</v>
      </c>
      <c r="B8043" s="11">
        <v>103.3725910493343</v>
      </c>
      <c r="C8043" s="11">
        <v>468.4159790865677</v>
      </c>
      <c r="D8043" s="11">
        <v>21.38911615224828</v>
      </c>
      <c r="E8043" s="11">
        <v>77.0008181480938</v>
      </c>
      <c r="F8043" s="11">
        <v>4108.009969486198</v>
      </c>
      <c r="G8043" s="11">
        <v>1338.170797590027</v>
      </c>
      <c r="H8043" s="11">
        <v>1356.1344</v>
      </c>
      <c r="I8043" s="11">
        <v>2694.305197590027</v>
      </c>
      <c r="J8043" s="11">
        <v>0.018</v>
      </c>
      <c r="K8043" s="11">
        <v>0.03676413273944756</v>
      </c>
      <c r="L8043" s="11">
        <v>0.5072384312671218</v>
      </c>
      <c r="M8043" s="11">
        <v>0.1673419474308915</v>
      </c>
      <c r="N8043" s="11">
        <v>5.975787991907873</v>
      </c>
      <c r="O8043" s="3" t="s">
        <v>321</v>
      </c>
      <c r="P8043" s="3" t="s">
        <v>311</v>
      </c>
      <c r="Q8043" s="10">
        <v>5</v>
      </c>
      <c r="R8043" s="3" t="s">
        <v>312</v>
      </c>
      <c r="S8043" s="11">
        <v>0.01305989670612499</v>
      </c>
      <c r="T8043" s="11">
        <v>0.2793253765870483</v>
      </c>
      <c r="U8043" s="11">
        <v>54.78237370374853</v>
      </c>
      <c r="V8043" s="11">
        <v>768.1679115304707</v>
      </c>
    </row>
    <row r="8044" spans="1:22" ht="18" customHeight="1">
      <c r="A8044" s="11">
        <v>2107.60615856054</v>
      </c>
      <c r="B8044" s="11">
        <v>103.3834515189141</v>
      </c>
      <c r="C8044" s="11">
        <v>468.4173257789573</v>
      </c>
      <c r="D8044" s="11">
        <v>21.39130182299694</v>
      </c>
      <c r="E8044" s="11">
        <v>77.00868656278898</v>
      </c>
      <c r="F8044" s="11">
        <v>4108.021779983724</v>
      </c>
      <c r="G8044" s="11">
        <v>1338.444296521465</v>
      </c>
      <c r="H8044" s="11">
        <v>1356.1344</v>
      </c>
      <c r="I8044" s="11">
        <v>2694.578696521465</v>
      </c>
      <c r="J8044" s="11">
        <v>0.018</v>
      </c>
      <c r="K8044" s="11">
        <v>0.03676065934344019</v>
      </c>
      <c r="L8044" s="11">
        <v>0.507234801110136</v>
      </c>
      <c r="M8044" s="11">
        <v>0.1673109710537712</v>
      </c>
      <c r="N8044" s="11">
        <v>5.976894364438392</v>
      </c>
      <c r="O8044" s="3" t="s">
        <v>321</v>
      </c>
      <c r="P8044" s="3" t="s">
        <v>311</v>
      </c>
      <c r="Q8044" s="10">
        <v>5</v>
      </c>
      <c r="R8044" s="3" t="s">
        <v>312</v>
      </c>
      <c r="S8044" s="11">
        <v>0.01306231409714026</v>
      </c>
      <c r="T8044" s="11">
        <v>0.2794056297211277</v>
      </c>
      <c r="U8044" s="11">
        <v>54.79543601784567</v>
      </c>
      <c r="V8044" s="11">
        <v>768.4473171601919</v>
      </c>
    </row>
    <row r="8045" spans="1:22" ht="18" customHeight="1">
      <c r="A8045" s="11">
        <v>2107.821504646934</v>
      </c>
      <c r="B8045" s="11">
        <v>103.3943109673509</v>
      </c>
      <c r="C8045" s="11">
        <v>468.4186675699804</v>
      </c>
      <c r="D8045" s="11">
        <v>21.39348749374559</v>
      </c>
      <c r="E8045" s="11">
        <v>77.01655497748413</v>
      </c>
      <c r="F8045" s="11">
        <v>4108.033547496248</v>
      </c>
      <c r="G8045" s="11">
        <v>1338.717823399269</v>
      </c>
      <c r="H8045" s="11">
        <v>1356.1344</v>
      </c>
      <c r="I8045" s="11">
        <v>2694.852223399268</v>
      </c>
      <c r="J8045" s="11">
        <v>0.018</v>
      </c>
      <c r="K8045" s="11">
        <v>0.03675718500595931</v>
      </c>
      <c r="L8045" s="11">
        <v>0.5072311705822174</v>
      </c>
      <c r="M8045" s="11">
        <v>0.1672799862804189</v>
      </c>
      <c r="N8045" s="11">
        <v>5.978001446769939</v>
      </c>
      <c r="O8045" s="3" t="s">
        <v>321</v>
      </c>
      <c r="P8045" s="3" t="s">
        <v>311</v>
      </c>
      <c r="Q8045" s="10">
        <v>5</v>
      </c>
      <c r="R8045" s="3" t="s">
        <v>312</v>
      </c>
      <c r="S8045" s="11">
        <v>0.01306473303889177</v>
      </c>
      <c r="T8045" s="11">
        <v>0.2794859265964112</v>
      </c>
      <c r="U8045" s="11">
        <v>54.80850075088455</v>
      </c>
      <c r="V8045" s="11">
        <v>768.7268030867883</v>
      </c>
    </row>
    <row r="8046" spans="1:22" ht="18" customHeight="1">
      <c r="A8046" s="11">
        <v>2108.036850733328</v>
      </c>
      <c r="B8046" s="11">
        <v>103.4051693943135</v>
      </c>
      <c r="C8046" s="11">
        <v>468.4200044596373</v>
      </c>
      <c r="D8046" s="11">
        <v>21.39567316449425</v>
      </c>
      <c r="E8046" s="11">
        <v>77.0244233921793</v>
      </c>
      <c r="F8046" s="11">
        <v>4108.045272023769</v>
      </c>
      <c r="G8046" s="11">
        <v>1338.991378223439</v>
      </c>
      <c r="H8046" s="11">
        <v>1356.1344</v>
      </c>
      <c r="I8046" s="11">
        <v>2695.125778223439</v>
      </c>
      <c r="J8046" s="11">
        <v>0.018</v>
      </c>
      <c r="K8046" s="11">
        <v>0.03675370972700489</v>
      </c>
      <c r="L8046" s="11">
        <v>0.5072275396833663</v>
      </c>
      <c r="M8046" s="11">
        <v>0.1672489931108345</v>
      </c>
      <c r="N8046" s="11">
        <v>5.97910923946375</v>
      </c>
      <c r="O8046" s="3" t="s">
        <v>321</v>
      </c>
      <c r="P8046" s="3" t="s">
        <v>311</v>
      </c>
      <c r="Q8046" s="10">
        <v>5</v>
      </c>
      <c r="R8046" s="3" t="s">
        <v>312</v>
      </c>
      <c r="S8046" s="11">
        <v>0.01306715353269043</v>
      </c>
      <c r="T8046" s="11">
        <v>0.2795662672511134</v>
      </c>
      <c r="U8046" s="11">
        <v>54.82156790441724</v>
      </c>
      <c r="V8046" s="11">
        <v>769.0063693540394</v>
      </c>
    </row>
    <row r="8047" spans="1:22" ht="18" customHeight="1">
      <c r="A8047" s="11">
        <v>2108.252196819722</v>
      </c>
      <c r="B8047" s="11">
        <v>103.4160267994699</v>
      </c>
      <c r="C8047" s="11">
        <v>468.4213364479276</v>
      </c>
      <c r="D8047" s="11">
        <v>21.39785883524291</v>
      </c>
      <c r="E8047" s="11">
        <v>77.03229180687447</v>
      </c>
      <c r="F8047" s="11">
        <v>4108.056953566287</v>
      </c>
      <c r="G8047" s="11">
        <v>1339.264960993975</v>
      </c>
      <c r="H8047" s="11">
        <v>1356.1344</v>
      </c>
      <c r="I8047" s="11">
        <v>2695.399360993975</v>
      </c>
      <c r="J8047" s="11">
        <v>0.018</v>
      </c>
      <c r="K8047" s="11">
        <v>0.03675023350657693</v>
      </c>
      <c r="L8047" s="11">
        <v>0.5072239084135823</v>
      </c>
      <c r="M8047" s="11">
        <v>0.167217991545018</v>
      </c>
      <c r="N8047" s="11">
        <v>5.980217743081686</v>
      </c>
      <c r="O8047" s="3" t="s">
        <v>321</v>
      </c>
      <c r="P8047" s="3" t="s">
        <v>311</v>
      </c>
      <c r="Q8047" s="10">
        <v>5</v>
      </c>
      <c r="R8047" s="3" t="s">
        <v>312</v>
      </c>
      <c r="S8047" s="11">
        <v>0.01306957557967866</v>
      </c>
      <c r="T8047" s="11">
        <v>0.2796466517198549</v>
      </c>
      <c r="U8047" s="11">
        <v>54.83463747999692</v>
      </c>
      <c r="V8047" s="11">
        <v>769.2860160057593</v>
      </c>
    </row>
    <row r="8048" spans="1:22" ht="18" customHeight="1">
      <c r="A8048" s="11">
        <v>2108.467542906116</v>
      </c>
      <c r="B8048" s="11">
        <v>103.4268831824888</v>
      </c>
      <c r="C8048" s="11">
        <v>468.4226635348516</v>
      </c>
      <c r="D8048" s="11">
        <v>21.40004450599156</v>
      </c>
      <c r="E8048" s="11">
        <v>77.04016022156962</v>
      </c>
      <c r="F8048" s="11">
        <v>4108.068592123803</v>
      </c>
      <c r="G8048" s="11">
        <v>1339.538571710878</v>
      </c>
      <c r="H8048" s="11">
        <v>1356.1344</v>
      </c>
      <c r="I8048" s="11">
        <v>2695.672971710877</v>
      </c>
      <c r="J8048" s="11">
        <v>0.018</v>
      </c>
      <c r="K8048" s="11">
        <v>0.03674675634467547</v>
      </c>
      <c r="L8048" s="11">
        <v>0.5072202767728656</v>
      </c>
      <c r="M8048" s="11">
        <v>0.1671869815829694</v>
      </c>
      <c r="N8048" s="11">
        <v>5.981326958186234</v>
      </c>
      <c r="O8048" s="3" t="s">
        <v>321</v>
      </c>
      <c r="P8048" s="3" t="s">
        <v>311</v>
      </c>
      <c r="Q8048" s="10">
        <v>5</v>
      </c>
      <c r="R8048" s="3" t="s">
        <v>312</v>
      </c>
      <c r="S8048" s="11">
        <v>0.0130719991811489</v>
      </c>
      <c r="T8048" s="11">
        <v>0.279727080040477</v>
      </c>
      <c r="U8048" s="11">
        <v>54.84770947917807</v>
      </c>
      <c r="V8048" s="11">
        <v>769.5657430857998</v>
      </c>
    </row>
    <row r="8049" spans="1:22" ht="18" customHeight="1">
      <c r="A8049" s="11">
        <v>2108.68288899251</v>
      </c>
      <c r="B8049" s="11">
        <v>103.4377385430385</v>
      </c>
      <c r="C8049" s="11">
        <v>468.423985720409</v>
      </c>
      <c r="D8049" s="11">
        <v>21.40223017674022</v>
      </c>
      <c r="E8049" s="11">
        <v>77.0480286362648</v>
      </c>
      <c r="F8049" s="11">
        <v>4108.080187696316</v>
      </c>
      <c r="G8049" s="11">
        <v>1339.812210374147</v>
      </c>
      <c r="H8049" s="11">
        <v>1356.1344</v>
      </c>
      <c r="I8049" s="11">
        <v>2695.946610374147</v>
      </c>
      <c r="J8049" s="11">
        <v>0.018</v>
      </c>
      <c r="K8049" s="11">
        <v>0.03674327824130046</v>
      </c>
      <c r="L8049" s="11">
        <v>0.5072166447612163</v>
      </c>
      <c r="M8049" s="11">
        <v>0.1671559632246886</v>
      </c>
      <c r="N8049" s="11">
        <v>5.982436885340516</v>
      </c>
      <c r="O8049" s="3" t="s">
        <v>321</v>
      </c>
      <c r="P8049" s="3" t="s">
        <v>311</v>
      </c>
      <c r="Q8049" s="10">
        <v>5</v>
      </c>
      <c r="R8049" s="3" t="s">
        <v>312</v>
      </c>
      <c r="S8049" s="11">
        <v>0.01307442433833127</v>
      </c>
      <c r="T8049" s="11">
        <v>0.2798075522494984</v>
      </c>
      <c r="U8049" s="11">
        <v>54.86078390351641</v>
      </c>
      <c r="V8049" s="11">
        <v>769.8455506380493</v>
      </c>
    </row>
    <row r="8050" spans="1:22" ht="18" customHeight="1">
      <c r="A8050" s="11">
        <v>2108.898235078904</v>
      </c>
      <c r="B8050" s="11">
        <v>103.4485928807874</v>
      </c>
      <c r="C8050" s="11">
        <v>468.4253030046003</v>
      </c>
      <c r="D8050" s="11">
        <v>21.40441584748888</v>
      </c>
      <c r="E8050" s="11">
        <v>77.05589705095996</v>
      </c>
      <c r="F8050" s="11">
        <v>4108.091740283828</v>
      </c>
      <c r="G8050" s="11">
        <v>1340.085876983782</v>
      </c>
      <c r="H8050" s="11">
        <v>1356.1344</v>
      </c>
      <c r="I8050" s="11">
        <v>2696.220276983781</v>
      </c>
      <c r="J8050" s="11">
        <v>0.018</v>
      </c>
      <c r="K8050" s="11">
        <v>0.03673979919645193</v>
      </c>
      <c r="L8050" s="11">
        <v>0.5072130123786344</v>
      </c>
      <c r="M8050" s="11">
        <v>0.1671249364701759</v>
      </c>
      <c r="N8050" s="11">
        <v>5.983547525108283</v>
      </c>
      <c r="O8050" s="3" t="s">
        <v>321</v>
      </c>
      <c r="P8050" s="3" t="s">
        <v>311</v>
      </c>
      <c r="Q8050" s="10">
        <v>5</v>
      </c>
      <c r="R8050" s="3" t="s">
        <v>312</v>
      </c>
      <c r="S8050" s="11">
        <v>0.01307685105239349</v>
      </c>
      <c r="T8050" s="11">
        <v>0.2798880683821131</v>
      </c>
      <c r="U8050" s="11">
        <v>54.8738607545688</v>
      </c>
      <c r="V8050" s="11">
        <v>770.1254387064314</v>
      </c>
    </row>
    <row r="8051" spans="1:22" ht="18" customHeight="1">
      <c r="A8051" s="11">
        <v>2109.113581165298</v>
      </c>
      <c r="B8051" s="11">
        <v>103.459446195404</v>
      </c>
      <c r="C8051" s="11">
        <v>468.426615387425</v>
      </c>
      <c r="D8051" s="11">
        <v>21.40660151823754</v>
      </c>
      <c r="E8051" s="11">
        <v>77.06376546565514</v>
      </c>
      <c r="F8051" s="11">
        <v>4108.103249886335</v>
      </c>
      <c r="G8051" s="11">
        <v>1340.359571539783</v>
      </c>
      <c r="H8051" s="11">
        <v>1356.1344</v>
      </c>
      <c r="I8051" s="11">
        <v>2696.493971539783</v>
      </c>
      <c r="J8051" s="11">
        <v>0.018</v>
      </c>
      <c r="K8051" s="11">
        <v>0.03673631921012986</v>
      </c>
      <c r="L8051" s="11">
        <v>0.5072093796251197</v>
      </c>
      <c r="M8051" s="11">
        <v>0.1670939013194309</v>
      </c>
      <c r="N8051" s="11">
        <v>5.984658878053935</v>
      </c>
      <c r="O8051" s="3" t="s">
        <v>321</v>
      </c>
      <c r="P8051" s="3" t="s">
        <v>311</v>
      </c>
      <c r="Q8051" s="10">
        <v>5</v>
      </c>
      <c r="R8051" s="3" t="s">
        <v>312</v>
      </c>
      <c r="S8051" s="11">
        <v>0.01307927932465348</v>
      </c>
      <c r="T8051" s="11">
        <v>0.27996862847674</v>
      </c>
      <c r="U8051" s="11">
        <v>54.88694003389346</v>
      </c>
      <c r="V8051" s="11">
        <v>770.4054073349081</v>
      </c>
    </row>
    <row r="8052" spans="1:22" ht="18" customHeight="1">
      <c r="A8052" s="11">
        <v>2109.328927251692</v>
      </c>
      <c r="B8052" s="11">
        <v>103.4702984865565</v>
      </c>
      <c r="C8052" s="11">
        <v>468.4279228688832</v>
      </c>
      <c r="D8052" s="11">
        <v>21.40878718898619</v>
      </c>
      <c r="E8052" s="11">
        <v>77.07163388035029</v>
      </c>
      <c r="F8052" s="11">
        <v>4108.114716503841</v>
      </c>
      <c r="G8052" s="11">
        <v>1340.633294042151</v>
      </c>
      <c r="H8052" s="11">
        <v>1356.1344</v>
      </c>
      <c r="I8052" s="11">
        <v>2696.767694042151</v>
      </c>
      <c r="J8052" s="11">
        <v>0.018</v>
      </c>
      <c r="K8052" s="11">
        <v>0.03673283828233428</v>
      </c>
      <c r="L8052" s="11">
        <v>0.5072057465006723</v>
      </c>
      <c r="M8052" s="11">
        <v>0.1670628577724539</v>
      </c>
      <c r="N8052" s="11">
        <v>5.985770944742479</v>
      </c>
      <c r="O8052" s="3" t="s">
        <v>321</v>
      </c>
      <c r="P8052" s="3" t="s">
        <v>311</v>
      </c>
      <c r="Q8052" s="10">
        <v>5</v>
      </c>
      <c r="R8052" s="3" t="s">
        <v>312</v>
      </c>
      <c r="S8052" s="11">
        <v>0.01308170915626044</v>
      </c>
      <c r="T8052" s="11">
        <v>0.2800492325681985</v>
      </c>
      <c r="U8052" s="11">
        <v>54.90002174304972</v>
      </c>
      <c r="V8052" s="11">
        <v>770.6854565674763</v>
      </c>
    </row>
    <row r="8053" spans="1:22" ht="18" customHeight="1">
      <c r="A8053" s="11">
        <v>2109.544273338086</v>
      </c>
      <c r="B8053" s="11">
        <v>103.4811497539136</v>
      </c>
      <c r="C8053" s="11">
        <v>468.429225448975</v>
      </c>
      <c r="D8053" s="11">
        <v>21.41097285973485</v>
      </c>
      <c r="E8053" s="11">
        <v>77.07950229504546</v>
      </c>
      <c r="F8053" s="11">
        <v>4108.126140136343</v>
      </c>
      <c r="G8053" s="11">
        <v>1340.907044490884</v>
      </c>
      <c r="H8053" s="11">
        <v>1356.1344</v>
      </c>
      <c r="I8053" s="11">
        <v>2697.041444490884</v>
      </c>
      <c r="J8053" s="11">
        <v>0.018</v>
      </c>
      <c r="K8053" s="11">
        <v>0.03672935641306514</v>
      </c>
      <c r="L8053" s="11">
        <v>0.5072021130052921</v>
      </c>
      <c r="M8053" s="11">
        <v>0.1670318058292446</v>
      </c>
      <c r="N8053" s="11">
        <v>5.986883725739592</v>
      </c>
      <c r="O8053" s="3" t="s">
        <v>321</v>
      </c>
      <c r="P8053" s="3" t="s">
        <v>311</v>
      </c>
      <c r="Q8053" s="10">
        <v>5</v>
      </c>
      <c r="R8053" s="3" t="s">
        <v>312</v>
      </c>
      <c r="S8053" s="11">
        <v>0.01308414054851382</v>
      </c>
      <c r="T8053" s="11">
        <v>0.2801298806945338</v>
      </c>
      <c r="U8053" s="11">
        <v>54.91310588359823</v>
      </c>
      <c r="V8053" s="11">
        <v>770.9655864481708</v>
      </c>
    </row>
    <row r="8054" spans="1:22" ht="18" customHeight="1">
      <c r="A8054" s="11">
        <v>2109.75961942448</v>
      </c>
      <c r="B8054" s="11">
        <v>103.4919999971434</v>
      </c>
      <c r="C8054" s="11">
        <v>468.4305231277006</v>
      </c>
      <c r="D8054" s="11">
        <v>21.41315853048351</v>
      </c>
      <c r="E8054" s="11">
        <v>77.08737070974063</v>
      </c>
      <c r="F8054" s="11">
        <v>4108.137520783843</v>
      </c>
      <c r="G8054" s="11">
        <v>1341.180822885985</v>
      </c>
      <c r="H8054" s="11">
        <v>1356.1344</v>
      </c>
      <c r="I8054" s="11">
        <v>2697.315222885984</v>
      </c>
      <c r="J8054" s="11">
        <v>0.018</v>
      </c>
      <c r="K8054" s="11">
        <v>0.03672587360232249</v>
      </c>
      <c r="L8054" s="11">
        <v>0.5071984791389793</v>
      </c>
      <c r="M8054" s="11">
        <v>0.1670007454898033</v>
      </c>
      <c r="N8054" s="11">
        <v>5.987997221611551</v>
      </c>
      <c r="O8054" s="3" t="s">
        <v>321</v>
      </c>
      <c r="P8054" s="3" t="s">
        <v>311</v>
      </c>
      <c r="Q8054" s="10">
        <v>5</v>
      </c>
      <c r="R8054" s="3" t="s">
        <v>312</v>
      </c>
      <c r="S8054" s="11">
        <v>0.01308657350265066</v>
      </c>
      <c r="T8054" s="11">
        <v>0.280210572892467</v>
      </c>
      <c r="U8054" s="11">
        <v>54.92619245710088</v>
      </c>
      <c r="V8054" s="11">
        <v>771.2457970210633</v>
      </c>
    </row>
    <row r="8055" spans="1:22" ht="18" customHeight="1">
      <c r="A8055" s="11">
        <v>2109.974965510874</v>
      </c>
      <c r="B8055" s="11">
        <v>103.5028492159145</v>
      </c>
      <c r="C8055" s="11">
        <v>468.4318159050596</v>
      </c>
      <c r="D8055" s="11">
        <v>21.41534420123216</v>
      </c>
      <c r="E8055" s="11">
        <v>77.09523912443579</v>
      </c>
      <c r="F8055" s="11">
        <v>4108.148858446341</v>
      </c>
      <c r="G8055" s="11">
        <v>1341.454629227451</v>
      </c>
      <c r="H8055" s="11">
        <v>1356.1344</v>
      </c>
      <c r="I8055" s="11">
        <v>2697.589029227451</v>
      </c>
      <c r="J8055" s="11">
        <v>0.018</v>
      </c>
      <c r="K8055" s="11">
        <v>0.03672238985010632</v>
      </c>
      <c r="L8055" s="11">
        <v>0.5071948449017337</v>
      </c>
      <c r="M8055" s="11">
        <v>0.1669696767541301</v>
      </c>
      <c r="N8055" s="11">
        <v>5.989111432925287</v>
      </c>
      <c r="O8055" s="3" t="s">
        <v>321</v>
      </c>
      <c r="P8055" s="3" t="s">
        <v>311</v>
      </c>
      <c r="Q8055" s="10">
        <v>5</v>
      </c>
      <c r="R8055" s="3" t="s">
        <v>312</v>
      </c>
      <c r="S8055" s="11">
        <v>0.01308900801984556</v>
      </c>
      <c r="T8055" s="11">
        <v>0.2802913091973925</v>
      </c>
      <c r="U8055" s="11">
        <v>54.93928146512073</v>
      </c>
      <c r="V8055" s="11">
        <v>771.5260883302607</v>
      </c>
    </row>
    <row r="8056" spans="1:22" ht="18" customHeight="1">
      <c r="A8056" s="11">
        <v>2110.190311597268</v>
      </c>
      <c r="B8056" s="11">
        <v>103.5136974098953</v>
      </c>
      <c r="C8056" s="11">
        <v>468.4331037810522</v>
      </c>
      <c r="D8056" s="11">
        <v>21.41752987198082</v>
      </c>
      <c r="E8056" s="11">
        <v>77.10310753913095</v>
      </c>
      <c r="F8056" s="11">
        <v>4108.160153123836</v>
      </c>
      <c r="G8056" s="11">
        <v>1341.728463515283</v>
      </c>
      <c r="H8056" s="11">
        <v>1356.1344</v>
      </c>
      <c r="I8056" s="11">
        <v>2697.862863515283</v>
      </c>
      <c r="J8056" s="11">
        <v>0.018</v>
      </c>
      <c r="K8056" s="11">
        <v>0.03671890515641661</v>
      </c>
      <c r="L8056" s="11">
        <v>0.5071912102935556</v>
      </c>
      <c r="M8056" s="11">
        <v>0.1669385996222245</v>
      </c>
      <c r="N8056" s="11">
        <v>5.990226360248383</v>
      </c>
      <c r="O8056" s="3" t="s">
        <v>321</v>
      </c>
      <c r="P8056" s="3" t="s">
        <v>311</v>
      </c>
      <c r="Q8056" s="10">
        <v>5</v>
      </c>
      <c r="R8056" s="3" t="s">
        <v>312</v>
      </c>
      <c r="S8056" s="11">
        <v>0.01309144410140217</v>
      </c>
      <c r="T8056" s="11">
        <v>0.2803720896474787</v>
      </c>
      <c r="U8056" s="11">
        <v>54.95237290922213</v>
      </c>
      <c r="V8056" s="11">
        <v>771.8064604199081</v>
      </c>
    </row>
    <row r="8057" spans="1:22" ht="18" customHeight="1">
      <c r="A8057" s="11">
        <v>2110.405657683662</v>
      </c>
      <c r="B8057" s="11">
        <v>103.5245445787543</v>
      </c>
      <c r="C8057" s="11">
        <v>468.4343867556787</v>
      </c>
      <c r="D8057" s="11">
        <v>21.41971554272948</v>
      </c>
      <c r="E8057" s="11">
        <v>77.11097595382613</v>
      </c>
      <c r="F8057" s="11">
        <v>4108.17140481633</v>
      </c>
      <c r="G8057" s="11">
        <v>1342.002325749482</v>
      </c>
      <c r="H8057" s="11">
        <v>1356.1344</v>
      </c>
      <c r="I8057" s="11">
        <v>2698.136725749482</v>
      </c>
      <c r="J8057" s="11">
        <v>0.018</v>
      </c>
      <c r="K8057" s="11">
        <v>0.0367154195212534</v>
      </c>
      <c r="L8057" s="11">
        <v>0.5071875753144447</v>
      </c>
      <c r="M8057" s="11">
        <v>0.1669075140940872</v>
      </c>
      <c r="N8057" s="11">
        <v>5.991342004149026</v>
      </c>
      <c r="O8057" s="3" t="s">
        <v>321</v>
      </c>
      <c r="P8057" s="3" t="s">
        <v>311</v>
      </c>
      <c r="Q8057" s="10">
        <v>5</v>
      </c>
      <c r="R8057" s="3" t="s">
        <v>312</v>
      </c>
      <c r="S8057" s="11">
        <v>0.01309388174856171</v>
      </c>
      <c r="T8057" s="11">
        <v>0.2804529142795685</v>
      </c>
      <c r="U8057" s="11">
        <v>54.96546679097069</v>
      </c>
      <c r="V8057" s="11">
        <v>772.0869133341877</v>
      </c>
    </row>
    <row r="8058" spans="1:22" ht="18" customHeight="1">
      <c r="A8058" s="11">
        <v>2110.621003770056</v>
      </c>
      <c r="B8058" s="11">
        <v>103.5353907221596</v>
      </c>
      <c r="C8058" s="11">
        <v>468.4356648289384</v>
      </c>
      <c r="D8058" s="11">
        <v>21.42190121347813</v>
      </c>
      <c r="E8058" s="11">
        <v>77.11884436852128</v>
      </c>
      <c r="F8058" s="11">
        <v>4108.182613523819</v>
      </c>
      <c r="G8058" s="11">
        <v>1342.276215930047</v>
      </c>
      <c r="H8058" s="11">
        <v>1356.1344</v>
      </c>
      <c r="I8058" s="11">
        <v>2698.410615930046</v>
      </c>
      <c r="J8058" s="11">
        <v>0.018</v>
      </c>
      <c r="K8058" s="11">
        <v>0.03671193294461662</v>
      </c>
      <c r="L8058" s="11">
        <v>0.5071839399644011</v>
      </c>
      <c r="M8058" s="11">
        <v>0.1668764201697174</v>
      </c>
      <c r="N8058" s="11">
        <v>5.992458365196088</v>
      </c>
      <c r="O8058" s="3" t="s">
        <v>321</v>
      </c>
      <c r="P8058" s="3" t="s">
        <v>311</v>
      </c>
      <c r="Q8058" s="10">
        <v>5</v>
      </c>
      <c r="R8058" s="3" t="s">
        <v>312</v>
      </c>
      <c r="S8058" s="11">
        <v>0.01309632096250296</v>
      </c>
      <c r="T8058" s="11">
        <v>0.2805337831291777</v>
      </c>
      <c r="U8058" s="11">
        <v>54.9785631119332</v>
      </c>
      <c r="V8058" s="11">
        <v>772.3674471173168</v>
      </c>
    </row>
    <row r="8059" spans="1:22" ht="18" customHeight="1">
      <c r="A8059" s="11">
        <v>2110.83634985645</v>
      </c>
      <c r="B8059" s="11">
        <v>103.5462358397798</v>
      </c>
      <c r="C8059" s="11">
        <v>468.4369380008319</v>
      </c>
      <c r="D8059" s="11">
        <v>21.42408688422679</v>
      </c>
      <c r="E8059" s="11">
        <v>77.12671278321645</v>
      </c>
      <c r="F8059" s="11">
        <v>4108.193779246306</v>
      </c>
      <c r="G8059" s="11">
        <v>1342.550134056978</v>
      </c>
      <c r="H8059" s="11">
        <v>1356.1344</v>
      </c>
      <c r="I8059" s="11">
        <v>2698.684534056978</v>
      </c>
      <c r="J8059" s="11">
        <v>0.018</v>
      </c>
      <c r="K8059" s="11">
        <v>0.03670844542650633</v>
      </c>
      <c r="L8059" s="11">
        <v>0.5071803042434249</v>
      </c>
      <c r="M8059" s="11">
        <v>0.1668453178491156</v>
      </c>
      <c r="N8059" s="11">
        <v>5.99357544395904</v>
      </c>
      <c r="O8059" s="3" t="s">
        <v>321</v>
      </c>
      <c r="P8059" s="3" t="s">
        <v>311</v>
      </c>
      <c r="Q8059" s="10">
        <v>5</v>
      </c>
      <c r="R8059" s="3" t="s">
        <v>312</v>
      </c>
      <c r="S8059" s="11">
        <v>0.01309876174453377</v>
      </c>
      <c r="T8059" s="11">
        <v>0.2806146962345983</v>
      </c>
      <c r="U8059" s="11">
        <v>54.99166187367774</v>
      </c>
      <c r="V8059" s="11">
        <v>772.6480618135514</v>
      </c>
    </row>
    <row r="8060" spans="1:22" ht="18" customHeight="1">
      <c r="A8060" s="11">
        <v>2111.051695942844</v>
      </c>
      <c r="B8060" s="11">
        <v>103.5570799312834</v>
      </c>
      <c r="C8060" s="11">
        <v>468.4382062713588</v>
      </c>
      <c r="D8060" s="11">
        <v>21.42627255497545</v>
      </c>
      <c r="E8060" s="11">
        <v>77.13458119791161</v>
      </c>
      <c r="F8060" s="11">
        <v>4108.20490198379</v>
      </c>
      <c r="G8060" s="11">
        <v>1342.824080130275</v>
      </c>
      <c r="H8060" s="11">
        <v>1356.1344</v>
      </c>
      <c r="I8060" s="11">
        <v>2698.958480130275</v>
      </c>
      <c r="J8060" s="11">
        <v>0.018</v>
      </c>
      <c r="K8060" s="11">
        <v>0.03670495696692249</v>
      </c>
      <c r="L8060" s="11">
        <v>0.5071766681515159</v>
      </c>
      <c r="M8060" s="11">
        <v>0.1668142071322815</v>
      </c>
      <c r="N8060" s="11">
        <v>5.994693241008021</v>
      </c>
      <c r="O8060" s="3" t="s">
        <v>321</v>
      </c>
      <c r="P8060" s="3" t="s">
        <v>311</v>
      </c>
      <c r="Q8060" s="10">
        <v>5</v>
      </c>
      <c r="R8060" s="3" t="s">
        <v>312</v>
      </c>
      <c r="S8060" s="11">
        <v>0.01310120409589958</v>
      </c>
      <c r="T8060" s="11">
        <v>0.2806956536327956</v>
      </c>
      <c r="U8060" s="11">
        <v>55.00476307777363</v>
      </c>
      <c r="V8060" s="11">
        <v>772.9287574671843</v>
      </c>
    </row>
    <row r="8061" spans="1:22" ht="18" customHeight="1">
      <c r="A8061" s="11">
        <v>2111.267042029238</v>
      </c>
      <c r="B8061" s="11">
        <v>103.5679229963386</v>
      </c>
      <c r="C8061" s="11">
        <v>468.4394696405192</v>
      </c>
      <c r="D8061" s="11">
        <v>21.4284582257241</v>
      </c>
      <c r="E8061" s="11">
        <v>77.14244961260677</v>
      </c>
      <c r="F8061" s="11">
        <v>4108.215981736271</v>
      </c>
      <c r="G8061" s="11">
        <v>1343.098054149939</v>
      </c>
      <c r="H8061" s="11">
        <v>1356.1344</v>
      </c>
      <c r="I8061" s="11">
        <v>2699.232454149939</v>
      </c>
      <c r="J8061" s="11">
        <v>0.018</v>
      </c>
      <c r="K8061" s="11">
        <v>0.03670146756586513</v>
      </c>
      <c r="L8061" s="11">
        <v>0.5071730316886741</v>
      </c>
      <c r="M8061" s="11">
        <v>0.1667830880192154</v>
      </c>
      <c r="N8061" s="11">
        <v>5.995811756913794</v>
      </c>
      <c r="O8061" s="3" t="s">
        <v>321</v>
      </c>
      <c r="P8061" s="3" t="s">
        <v>311</v>
      </c>
      <c r="Q8061" s="10">
        <v>5</v>
      </c>
      <c r="R8061" s="3" t="s">
        <v>312</v>
      </c>
      <c r="S8061" s="11">
        <v>0.01310364801778331</v>
      </c>
      <c r="T8061" s="11">
        <v>0.2807766553594069</v>
      </c>
      <c r="U8061" s="11">
        <v>55.01786672579141</v>
      </c>
      <c r="V8061" s="11">
        <v>773.2095341225437</v>
      </c>
    </row>
    <row r="8062" spans="1:22" ht="18" customHeight="1">
      <c r="A8062" s="11">
        <v>2111.482388115632</v>
      </c>
      <c r="B8062" s="11">
        <v>103.578765034614</v>
      </c>
      <c r="C8062" s="11">
        <v>468.4407281083137</v>
      </c>
      <c r="D8062" s="11">
        <v>21.43064389647276</v>
      </c>
      <c r="E8062" s="11">
        <v>77.15031802730194</v>
      </c>
      <c r="F8062" s="11">
        <v>4108.227018503752</v>
      </c>
      <c r="G8062" s="11">
        <v>1343.372056115969</v>
      </c>
      <c r="H8062" s="11">
        <v>1356.1344</v>
      </c>
      <c r="I8062" s="11">
        <v>2699.506456115969</v>
      </c>
      <c r="J8062" s="11">
        <v>0.018</v>
      </c>
      <c r="K8062" s="11">
        <v>0.03669797722333428</v>
      </c>
      <c r="L8062" s="11">
        <v>0.5071693948548996</v>
      </c>
      <c r="M8062" s="11">
        <v>0.1667519605099176</v>
      </c>
      <c r="N8062" s="11">
        <v>5.996930992247764</v>
      </c>
      <c r="O8062" s="3" t="s">
        <v>321</v>
      </c>
      <c r="P8062" s="3" t="s">
        <v>311</v>
      </c>
      <c r="Q8062" s="10">
        <v>5</v>
      </c>
      <c r="R8062" s="3" t="s">
        <v>312</v>
      </c>
      <c r="S8062" s="11">
        <v>0.01310609351149704</v>
      </c>
      <c r="T8062" s="11">
        <v>0.2808577014528474</v>
      </c>
      <c r="U8062" s="11">
        <v>55.03097281930291</v>
      </c>
      <c r="V8062" s="11">
        <v>773.4903918239966</v>
      </c>
    </row>
    <row r="8063" spans="1:22" ht="18" customHeight="1">
      <c r="A8063" s="11">
        <v>2111.697734202026</v>
      </c>
      <c r="B8063" s="11">
        <v>103.5896060457779</v>
      </c>
      <c r="C8063" s="11">
        <v>468.4419816747414</v>
      </c>
      <c r="D8063" s="11">
        <v>21.43282956722142</v>
      </c>
      <c r="E8063" s="11">
        <v>77.1581864419971</v>
      </c>
      <c r="F8063" s="11">
        <v>4108.238012286229</v>
      </c>
      <c r="G8063" s="11">
        <v>1343.646086028365</v>
      </c>
      <c r="H8063" s="11">
        <v>1356.1344</v>
      </c>
      <c r="I8063" s="11">
        <v>2699.780486028365</v>
      </c>
      <c r="J8063" s="11">
        <v>0.018</v>
      </c>
      <c r="K8063" s="11">
        <v>0.03669448593932986</v>
      </c>
      <c r="L8063" s="11">
        <v>0.5071657576501927</v>
      </c>
      <c r="M8063" s="11">
        <v>0.1667208246043873</v>
      </c>
      <c r="N8063" s="11">
        <v>5.998050947582015</v>
      </c>
      <c r="O8063" s="3" t="s">
        <v>321</v>
      </c>
      <c r="P8063" s="3" t="s">
        <v>311</v>
      </c>
      <c r="Q8063" s="10">
        <v>5</v>
      </c>
      <c r="R8063" s="3" t="s">
        <v>312</v>
      </c>
      <c r="S8063" s="11">
        <v>0.01310854057829045</v>
      </c>
      <c r="T8063" s="11">
        <v>0.280938791950206</v>
      </c>
      <c r="U8063" s="11">
        <v>55.0440813598812</v>
      </c>
      <c r="V8063" s="11">
        <v>773.7713306159468</v>
      </c>
    </row>
    <row r="8064" spans="1:22" ht="18" customHeight="1">
      <c r="A8064" s="11">
        <v>2111.91308028842</v>
      </c>
      <c r="B8064" s="11">
        <v>103.6004460294987</v>
      </c>
      <c r="C8064" s="11">
        <v>468.4432303398027</v>
      </c>
      <c r="D8064" s="11">
        <v>21.43501523797007</v>
      </c>
      <c r="E8064" s="11">
        <v>77.16605485669227</v>
      </c>
      <c r="F8064" s="11">
        <v>4108.248963083702</v>
      </c>
      <c r="G8064" s="11">
        <v>1343.920143887127</v>
      </c>
      <c r="H8064" s="11">
        <v>1356.1344</v>
      </c>
      <c r="I8064" s="11">
        <v>2700.054543887127</v>
      </c>
      <c r="J8064" s="11">
        <v>0.018</v>
      </c>
      <c r="K8064" s="11">
        <v>0.03669099371385192</v>
      </c>
      <c r="L8064" s="11">
        <v>0.5071621200745529</v>
      </c>
      <c r="M8064" s="11">
        <v>0.1666896803026248</v>
      </c>
      <c r="N8064" s="11">
        <v>5.999171623489238</v>
      </c>
      <c r="O8064" s="3" t="s">
        <v>321</v>
      </c>
      <c r="P8064" s="3" t="s">
        <v>311</v>
      </c>
      <c r="Q8064" s="10">
        <v>5</v>
      </c>
      <c r="R8064" s="3" t="s">
        <v>312</v>
      </c>
      <c r="S8064" s="11">
        <v>0.01311098921935065</v>
      </c>
      <c r="T8064" s="11">
        <v>0.2810199268872422</v>
      </c>
      <c r="U8064" s="11">
        <v>55.05719234910055</v>
      </c>
      <c r="V8064" s="11">
        <v>774.052350542834</v>
      </c>
    </row>
    <row r="8065" spans="1:22" ht="18" customHeight="1">
      <c r="A8065" s="11">
        <v>2112.128426374814</v>
      </c>
      <c r="B8065" s="11">
        <v>103.6112849854449</v>
      </c>
      <c r="C8065" s="11">
        <v>468.4444741034977</v>
      </c>
      <c r="D8065" s="11">
        <v>21.43720090871873</v>
      </c>
      <c r="E8065" s="11">
        <v>77.17392327138744</v>
      </c>
      <c r="F8065" s="11">
        <v>4108.259870896174</v>
      </c>
      <c r="G8065" s="11">
        <v>1344.194229692256</v>
      </c>
      <c r="H8065" s="11">
        <v>1356.1344</v>
      </c>
      <c r="I8065" s="11">
        <v>2700.328629692256</v>
      </c>
      <c r="J8065" s="11">
        <v>0.018</v>
      </c>
      <c r="K8065" s="11">
        <v>0.03668750054690045</v>
      </c>
      <c r="L8065" s="11">
        <v>0.5071584821279803</v>
      </c>
      <c r="M8065" s="11">
        <v>0.1666585276046305</v>
      </c>
      <c r="N8065" s="11">
        <v>6.000293020542777</v>
      </c>
      <c r="O8065" s="3" t="s">
        <v>321</v>
      </c>
      <c r="P8065" s="3" t="s">
        <v>311</v>
      </c>
      <c r="Q8065" s="10">
        <v>5</v>
      </c>
      <c r="R8065" s="3" t="s">
        <v>312</v>
      </c>
      <c r="S8065" s="11">
        <v>0.01311343943601531</v>
      </c>
      <c r="T8065" s="11">
        <v>0.2811011063029529</v>
      </c>
      <c r="U8065" s="11">
        <v>55.07030578853657</v>
      </c>
      <c r="V8065" s="11">
        <v>774.3334516491369</v>
      </c>
    </row>
    <row r="8066" spans="1:22" ht="18" customHeight="1">
      <c r="A8066" s="11">
        <v>2112.343772461208</v>
      </c>
      <c r="B8066" s="11">
        <v>103.6221229132848</v>
      </c>
      <c r="C8066" s="11">
        <v>468.4457129658264</v>
      </c>
      <c r="D8066" s="11">
        <v>21.43938657946739</v>
      </c>
      <c r="E8066" s="11">
        <v>77.1817916860826</v>
      </c>
      <c r="F8066" s="11">
        <v>4108.270735723644</v>
      </c>
      <c r="G8066" s="11">
        <v>1344.468343443751</v>
      </c>
      <c r="H8066" s="11">
        <v>1356.1344</v>
      </c>
      <c r="I8066" s="11">
        <v>2700.602743443751</v>
      </c>
      <c r="J8066" s="11">
        <v>0.018</v>
      </c>
      <c r="K8066" s="11">
        <v>0.03668400643847548</v>
      </c>
      <c r="L8066" s="11">
        <v>0.5071548438104752</v>
      </c>
      <c r="M8066" s="11">
        <v>0.1666273665104041</v>
      </c>
      <c r="N8066" s="11">
        <v>6.001415139316632</v>
      </c>
      <c r="O8066" s="3" t="s">
        <v>321</v>
      </c>
      <c r="P8066" s="3" t="s">
        <v>311</v>
      </c>
      <c r="Q8066" s="10">
        <v>5</v>
      </c>
      <c r="R8066" s="3" t="s">
        <v>312</v>
      </c>
      <c r="S8066" s="11">
        <v>0.01311589122945303</v>
      </c>
      <c r="T8066" s="11">
        <v>0.2811823302327223</v>
      </c>
      <c r="U8066" s="11">
        <v>55.08342167976602</v>
      </c>
      <c r="V8066" s="11">
        <v>774.6146339793696</v>
      </c>
    </row>
    <row r="8067" spans="1:22" ht="18" customHeight="1">
      <c r="A8067" s="11">
        <v>2112.559118547602</v>
      </c>
      <c r="B8067" s="11">
        <v>103.6329598126869</v>
      </c>
      <c r="C8067" s="11">
        <v>468.4469469267885</v>
      </c>
      <c r="D8067" s="11">
        <v>21.44157225021604</v>
      </c>
      <c r="E8067" s="11">
        <v>77.18966010077776</v>
      </c>
      <c r="F8067" s="11">
        <v>4108.28155756611</v>
      </c>
      <c r="G8067" s="11">
        <v>1344.742485141611</v>
      </c>
      <c r="H8067" s="11">
        <v>1356.1344</v>
      </c>
      <c r="I8067" s="11">
        <v>2700.876885141612</v>
      </c>
      <c r="J8067" s="11">
        <v>0.018</v>
      </c>
      <c r="K8067" s="11">
        <v>0.03668051138857695</v>
      </c>
      <c r="L8067" s="11">
        <v>0.5071512051220373</v>
      </c>
      <c r="M8067" s="11">
        <v>0.1665961970199454</v>
      </c>
      <c r="N8067" s="11">
        <v>6.002537980385454</v>
      </c>
      <c r="O8067" s="3" t="s">
        <v>321</v>
      </c>
      <c r="P8067" s="3" t="s">
        <v>311</v>
      </c>
      <c r="Q8067" s="10">
        <v>5</v>
      </c>
      <c r="R8067" s="3" t="s">
        <v>312</v>
      </c>
      <c r="S8067" s="11">
        <v>0.01311834460098305</v>
      </c>
      <c r="T8067" s="11">
        <v>0.281263598715174</v>
      </c>
      <c r="U8067" s="11">
        <v>55.096540024367</v>
      </c>
      <c r="V8067" s="11">
        <v>774.8958975780848</v>
      </c>
    </row>
    <row r="8068" spans="1:22" ht="18" customHeight="1">
      <c r="A8068" s="11">
        <v>2112.774464633996</v>
      </c>
      <c r="B8068" s="11">
        <v>103.6437956833195</v>
      </c>
      <c r="C8068" s="11">
        <v>468.4481759863841</v>
      </c>
      <c r="D8068" s="11">
        <v>21.4437579209647</v>
      </c>
      <c r="E8068" s="11">
        <v>77.19752851547294</v>
      </c>
      <c r="F8068" s="11">
        <v>4108.292336423572</v>
      </c>
      <c r="G8068" s="11">
        <v>1345.016654785839</v>
      </c>
      <c r="H8068" s="11">
        <v>1356.1344</v>
      </c>
      <c r="I8068" s="11">
        <v>2701.151054785839</v>
      </c>
      <c r="J8068" s="11">
        <v>0.018</v>
      </c>
      <c r="K8068" s="11">
        <v>0.03667701539720487</v>
      </c>
      <c r="L8068" s="11">
        <v>0.5071475660626666</v>
      </c>
      <c r="M8068" s="11">
        <v>0.1665650191332544</v>
      </c>
      <c r="N8068" s="11">
        <v>6.003661544324537</v>
      </c>
      <c r="O8068" s="3" t="s">
        <v>321</v>
      </c>
      <c r="P8068" s="3" t="s">
        <v>311</v>
      </c>
      <c r="Q8068" s="10">
        <v>5</v>
      </c>
      <c r="R8068" s="3" t="s">
        <v>312</v>
      </c>
      <c r="S8068" s="11">
        <v>0.01312079955186209</v>
      </c>
      <c r="T8068" s="11">
        <v>0.2813449117876032</v>
      </c>
      <c r="U8068" s="11">
        <v>55.10966082391887</v>
      </c>
      <c r="V8068" s="11">
        <v>775.1772424898725</v>
      </c>
    </row>
    <row r="8069" spans="1:22" ht="18" customHeight="1">
      <c r="A8069" s="11">
        <v>2112.98981072039</v>
      </c>
      <c r="B8069" s="11">
        <v>103.6546305248511</v>
      </c>
      <c r="C8069" s="11">
        <v>468.4494001446134</v>
      </c>
      <c r="D8069" s="11">
        <v>21.44594359171336</v>
      </c>
      <c r="E8069" s="11">
        <v>77.20539693016809</v>
      </c>
      <c r="F8069" s="11">
        <v>4108.303072296034</v>
      </c>
      <c r="G8069" s="11">
        <v>1345.290852376433</v>
      </c>
      <c r="H8069" s="11">
        <v>1356.1344</v>
      </c>
      <c r="I8069" s="11">
        <v>2701.425252376433</v>
      </c>
      <c r="J8069" s="11">
        <v>0.018</v>
      </c>
      <c r="K8069" s="11">
        <v>0.0366735184643593</v>
      </c>
      <c r="L8069" s="11">
        <v>0.5071439266323634</v>
      </c>
      <c r="M8069" s="11">
        <v>0.1665338328503316</v>
      </c>
      <c r="N8069" s="11">
        <v>6.004785831709804</v>
      </c>
      <c r="O8069" s="3" t="s">
        <v>321</v>
      </c>
      <c r="P8069" s="3" t="s">
        <v>311</v>
      </c>
      <c r="Q8069" s="10">
        <v>5</v>
      </c>
      <c r="R8069" s="3" t="s">
        <v>312</v>
      </c>
      <c r="S8069" s="11">
        <v>0.01312325608328424</v>
      </c>
      <c r="T8069" s="11">
        <v>0.281426269485973</v>
      </c>
      <c r="U8069" s="11">
        <v>55.12278408000215</v>
      </c>
      <c r="V8069" s="11">
        <v>775.4586687593585</v>
      </c>
    </row>
    <row r="8070" spans="1:22" ht="18" customHeight="1">
      <c r="A8070" s="11">
        <v>2113.205156806784</v>
      </c>
      <c r="B8070" s="11">
        <v>103.6654643369501</v>
      </c>
      <c r="C8070" s="11">
        <v>468.4506194014765</v>
      </c>
      <c r="D8070" s="11">
        <v>21.44812926246202</v>
      </c>
      <c r="E8070" s="11">
        <v>77.21326534486327</v>
      </c>
      <c r="F8070" s="11">
        <v>4108.313765183494</v>
      </c>
      <c r="G8070" s="11">
        <v>1345.565077913393</v>
      </c>
      <c r="H8070" s="11">
        <v>1356.1344</v>
      </c>
      <c r="I8070" s="11">
        <v>2701.699477913393</v>
      </c>
      <c r="J8070" s="11">
        <v>0.018</v>
      </c>
      <c r="K8070" s="11">
        <v>0.0366700205900402</v>
      </c>
      <c r="L8070" s="11">
        <v>0.5071402868311274</v>
      </c>
      <c r="M8070" s="11">
        <v>0.1665026381711768</v>
      </c>
      <c r="N8070" s="11">
        <v>6.005910843117858</v>
      </c>
      <c r="O8070" s="3" t="s">
        <v>321</v>
      </c>
      <c r="P8070" s="3" t="s">
        <v>311</v>
      </c>
      <c r="Q8070" s="10">
        <v>5</v>
      </c>
      <c r="R8070" s="3" t="s">
        <v>312</v>
      </c>
      <c r="S8070" s="11">
        <v>0.01312571419659435</v>
      </c>
      <c r="T8070" s="11">
        <v>0.28150767184949</v>
      </c>
      <c r="U8070" s="11">
        <v>55.13590979419875</v>
      </c>
      <c r="V8070" s="11">
        <v>775.7401764312079</v>
      </c>
    </row>
    <row r="8071" spans="1:22" ht="18" customHeight="1">
      <c r="A8071" s="11">
        <v>2113.420502893178</v>
      </c>
      <c r="B8071" s="11">
        <v>103.6762971192849</v>
      </c>
      <c r="C8071" s="11">
        <v>468.4518337569729</v>
      </c>
      <c r="D8071" s="11">
        <v>21.45031493321067</v>
      </c>
      <c r="E8071" s="11">
        <v>77.22113375955843</v>
      </c>
      <c r="F8071" s="11">
        <v>4108.324415085949</v>
      </c>
      <c r="G8071" s="11">
        <v>1345.839331396719</v>
      </c>
      <c r="H8071" s="11">
        <v>1356.1344</v>
      </c>
      <c r="I8071" s="11">
        <v>2701.973731396718</v>
      </c>
      <c r="J8071" s="11">
        <v>0.018</v>
      </c>
      <c r="K8071" s="11">
        <v>0.03666652177424756</v>
      </c>
      <c r="L8071" s="11">
        <v>0.5071366466589587</v>
      </c>
      <c r="M8071" s="11">
        <v>0.1664714350957896</v>
      </c>
      <c r="N8071" s="11">
        <v>6.007036579125952</v>
      </c>
      <c r="O8071" s="3" t="s">
        <v>321</v>
      </c>
      <c r="P8071" s="3" t="s">
        <v>311</v>
      </c>
      <c r="Q8071" s="10">
        <v>5</v>
      </c>
      <c r="R8071" s="3" t="s">
        <v>312</v>
      </c>
      <c r="S8071" s="11">
        <v>0.01312817389296806</v>
      </c>
      <c r="T8071" s="11">
        <v>0.281589118913743</v>
      </c>
      <c r="U8071" s="11">
        <v>55.14903796809171</v>
      </c>
      <c r="V8071" s="11">
        <v>776.0217655501217</v>
      </c>
    </row>
    <row r="8072" spans="1:22" ht="18" customHeight="1">
      <c r="A8072" s="11">
        <v>2113.635848979572</v>
      </c>
      <c r="B8072" s="11">
        <v>103.6871288715238</v>
      </c>
      <c r="C8072" s="11">
        <v>468.453043211103</v>
      </c>
      <c r="D8072" s="11">
        <v>21.45250060395933</v>
      </c>
      <c r="E8072" s="11">
        <v>77.22900217425359</v>
      </c>
      <c r="F8072" s="11">
        <v>4108.335022003403</v>
      </c>
      <c r="G8072" s="11">
        <v>1346.113612826411</v>
      </c>
      <c r="H8072" s="11">
        <v>1356.1344</v>
      </c>
      <c r="I8072" s="11">
        <v>2702.248012826411</v>
      </c>
      <c r="J8072" s="11">
        <v>0.018</v>
      </c>
      <c r="K8072" s="11">
        <v>0.03666302201698139</v>
      </c>
      <c r="L8072" s="11">
        <v>0.5071330061158573</v>
      </c>
      <c r="M8072" s="11">
        <v>0.1664402236241705</v>
      </c>
      <c r="N8072" s="11">
        <v>6.008163040311969</v>
      </c>
      <c r="O8072" s="3" t="s">
        <v>321</v>
      </c>
      <c r="P8072" s="3" t="s">
        <v>311</v>
      </c>
      <c r="Q8072" s="10">
        <v>5</v>
      </c>
      <c r="R8072" s="3" t="s">
        <v>312</v>
      </c>
      <c r="S8072" s="11">
        <v>0.01313063517373174</v>
      </c>
      <c r="T8072" s="11">
        <v>0.2816706107175649</v>
      </c>
      <c r="U8072" s="11">
        <v>55.16216860326544</v>
      </c>
      <c r="V8072" s="11">
        <v>776.3034361608393</v>
      </c>
    </row>
    <row r="8073" spans="1:22" ht="18" customHeight="1">
      <c r="A8073" s="11">
        <v>2113.851195065966</v>
      </c>
      <c r="B8073" s="11">
        <v>103.6979595933354</v>
      </c>
      <c r="C8073" s="11">
        <v>468.4542477638667</v>
      </c>
      <c r="D8073" s="11">
        <v>21.45468627470799</v>
      </c>
      <c r="E8073" s="11">
        <v>77.23687058894876</v>
      </c>
      <c r="F8073" s="11">
        <v>4108.345585935854</v>
      </c>
      <c r="G8073" s="11">
        <v>1346.387922202469</v>
      </c>
      <c r="H8073" s="11">
        <v>1356.1344</v>
      </c>
      <c r="I8073" s="11">
        <v>2702.522322202469</v>
      </c>
      <c r="J8073" s="11">
        <v>0.018</v>
      </c>
      <c r="K8073" s="11">
        <v>0.0366595213182417</v>
      </c>
      <c r="L8073" s="11">
        <v>0.5071293652018233</v>
      </c>
      <c r="M8073" s="11">
        <v>0.1664090037563192</v>
      </c>
      <c r="N8073" s="11">
        <v>6.009290227254462</v>
      </c>
      <c r="O8073" s="3" t="s">
        <v>321</v>
      </c>
      <c r="P8073" s="3" t="s">
        <v>311</v>
      </c>
      <c r="Q8073" s="10">
        <v>5</v>
      </c>
      <c r="R8073" s="3" t="s">
        <v>312</v>
      </c>
      <c r="S8073" s="11">
        <v>0.01313309804014921</v>
      </c>
      <c r="T8073" s="11">
        <v>0.281752147298458</v>
      </c>
      <c r="U8073" s="11">
        <v>55.17530170130559</v>
      </c>
      <c r="V8073" s="11">
        <v>776.5851883081377</v>
      </c>
    </row>
    <row r="8074" spans="1:22" ht="18" customHeight="1">
      <c r="A8074" s="11">
        <v>2114.06654115236</v>
      </c>
      <c r="B8074" s="11">
        <v>103.708789284388</v>
      </c>
      <c r="C8074" s="11">
        <v>468.4554474152639</v>
      </c>
      <c r="D8074" s="11">
        <v>21.45687194545664</v>
      </c>
      <c r="E8074" s="11">
        <v>77.24473900364391</v>
      </c>
      <c r="F8074" s="11">
        <v>4108.356106883301</v>
      </c>
      <c r="G8074" s="11">
        <v>1346.662259524894</v>
      </c>
      <c r="H8074" s="11">
        <v>1356.1344</v>
      </c>
      <c r="I8074" s="11">
        <v>2702.796659524894</v>
      </c>
      <c r="J8074" s="11">
        <v>0.018</v>
      </c>
      <c r="K8074" s="11">
        <v>0.03665601967802847</v>
      </c>
      <c r="L8074" s="11">
        <v>0.5071257239168565</v>
      </c>
      <c r="M8074" s="11">
        <v>0.1663777754922358</v>
      </c>
      <c r="N8074" s="11">
        <v>6.010418140532636</v>
      </c>
      <c r="O8074" s="3" t="s">
        <v>321</v>
      </c>
      <c r="P8074" s="3" t="s">
        <v>311</v>
      </c>
      <c r="Q8074" s="10">
        <v>5</v>
      </c>
      <c r="R8074" s="3" t="s">
        <v>312</v>
      </c>
      <c r="S8074" s="11">
        <v>0.01313556249342167</v>
      </c>
      <c r="T8074" s="11">
        <v>0.281833728692592</v>
      </c>
      <c r="U8074" s="11">
        <v>55.18843726379902</v>
      </c>
      <c r="V8074" s="11">
        <v>776.8670220368303</v>
      </c>
    </row>
    <row r="8075" spans="1:22" ht="18" customHeight="1">
      <c r="A8075" s="11">
        <v>2114.281887238754</v>
      </c>
      <c r="B8075" s="11">
        <v>103.71961794435</v>
      </c>
      <c r="C8075" s="11">
        <v>468.4566421652948</v>
      </c>
      <c r="D8075" s="11">
        <v>21.4590576162053</v>
      </c>
      <c r="E8075" s="11">
        <v>77.25260741833908</v>
      </c>
      <c r="F8075" s="11">
        <v>4108.366584845748</v>
      </c>
      <c r="G8075" s="11">
        <v>1346.936624793685</v>
      </c>
      <c r="H8075" s="11">
        <v>1356.1344</v>
      </c>
      <c r="I8075" s="11">
        <v>2703.071024793685</v>
      </c>
      <c r="J8075" s="11">
        <v>0.018</v>
      </c>
      <c r="K8075" s="11">
        <v>0.03665251709634172</v>
      </c>
      <c r="L8075" s="11">
        <v>0.507122082260957</v>
      </c>
      <c r="M8075" s="11">
        <v>0.1663465388319203</v>
      </c>
      <c r="N8075" s="11">
        <v>6.011546780726341</v>
      </c>
      <c r="O8075" s="3" t="s">
        <v>321</v>
      </c>
      <c r="P8075" s="3" t="s">
        <v>311</v>
      </c>
      <c r="Q8075" s="10">
        <v>5</v>
      </c>
      <c r="R8075" s="3" t="s">
        <v>312</v>
      </c>
      <c r="S8075" s="11">
        <v>0.0131380285348798</v>
      </c>
      <c r="T8075" s="11">
        <v>0.2819153549389258</v>
      </c>
      <c r="U8075" s="11">
        <v>55.2015752923339</v>
      </c>
      <c r="V8075" s="11">
        <v>777.1489373917693</v>
      </c>
    </row>
    <row r="8076" spans="1:22" ht="18" customHeight="1">
      <c r="A8076" s="11">
        <v>2114.497233325148</v>
      </c>
      <c r="B8076" s="11">
        <v>103.7304455728898</v>
      </c>
      <c r="C8076" s="11">
        <v>468.4578320139591</v>
      </c>
      <c r="D8076" s="11">
        <v>21.46124328695396</v>
      </c>
      <c r="E8076" s="11">
        <v>77.26047583303425</v>
      </c>
      <c r="F8076" s="11">
        <v>4108.37701982319</v>
      </c>
      <c r="G8076" s="11">
        <v>1347.211018008842</v>
      </c>
      <c r="H8076" s="11">
        <v>1356.1344</v>
      </c>
      <c r="I8076" s="11">
        <v>2703.345418008842</v>
      </c>
      <c r="J8076" s="11">
        <v>0.018</v>
      </c>
      <c r="K8076" s="11">
        <v>0.03664901357318143</v>
      </c>
      <c r="L8076" s="11">
        <v>0.5071184402341249</v>
      </c>
      <c r="M8076" s="11">
        <v>0.1663152937753725</v>
      </c>
      <c r="N8076" s="11">
        <v>6.012676148416105</v>
      </c>
      <c r="O8076" s="3" t="s">
        <v>321</v>
      </c>
      <c r="P8076" s="3" t="s">
        <v>311</v>
      </c>
      <c r="Q8076" s="10">
        <v>5</v>
      </c>
      <c r="R8076" s="3" t="s">
        <v>312</v>
      </c>
      <c r="S8076" s="11">
        <v>0.01314049616579172</v>
      </c>
      <c r="T8076" s="11">
        <v>0.2819970260750872</v>
      </c>
      <c r="U8076" s="11">
        <v>55.21471578849969</v>
      </c>
      <c r="V8076" s="11">
        <v>777.4309344178444</v>
      </c>
    </row>
    <row r="8077" spans="1:22" ht="18" customHeight="1">
      <c r="A8077" s="11">
        <v>2114.712579411542</v>
      </c>
      <c r="B8077" s="11">
        <v>103.7412721696759</v>
      </c>
      <c r="C8077" s="11">
        <v>468.4590169612572</v>
      </c>
      <c r="D8077" s="11">
        <v>21.46342895770261</v>
      </c>
      <c r="E8077" s="11">
        <v>77.26834424772942</v>
      </c>
      <c r="F8077" s="11">
        <v>4108.387411815631</v>
      </c>
      <c r="G8077" s="11">
        <v>1347.485439170365</v>
      </c>
      <c r="H8077" s="11">
        <v>1356.1344</v>
      </c>
      <c r="I8077" s="11">
        <v>2703.619839170366</v>
      </c>
      <c r="J8077" s="11">
        <v>0.018</v>
      </c>
      <c r="K8077" s="11">
        <v>0.03664550910854763</v>
      </c>
      <c r="L8077" s="11">
        <v>0.50711479783636</v>
      </c>
      <c r="M8077" s="11">
        <v>0.166284040322593</v>
      </c>
      <c r="N8077" s="11">
        <v>6.013806244183076</v>
      </c>
      <c r="O8077" s="3" t="s">
        <v>321</v>
      </c>
      <c r="P8077" s="3" t="s">
        <v>311</v>
      </c>
      <c r="Q8077" s="10">
        <v>5</v>
      </c>
      <c r="R8077" s="3" t="s">
        <v>312</v>
      </c>
      <c r="S8077" s="11">
        <v>0.01314296538736288</v>
      </c>
      <c r="T8077" s="11">
        <v>0.2820787421373699</v>
      </c>
      <c r="U8077" s="11">
        <v>55.22785875388705</v>
      </c>
      <c r="V8077" s="11">
        <v>777.7130131599818</v>
      </c>
    </row>
    <row r="8078" spans="1:22" ht="18" customHeight="1">
      <c r="A8078" s="11">
        <v>2114.927925497936</v>
      </c>
      <c r="B8078" s="11">
        <v>103.7520977343766</v>
      </c>
      <c r="C8078" s="11">
        <v>468.4601970071888</v>
      </c>
      <c r="D8078" s="11">
        <v>21.46561462845127</v>
      </c>
      <c r="E8078" s="11">
        <v>77.27621266242457</v>
      </c>
      <c r="F8078" s="11">
        <v>4108.397760823068</v>
      </c>
      <c r="G8078" s="11">
        <v>1347.759888278255</v>
      </c>
      <c r="H8078" s="11">
        <v>1356.1344</v>
      </c>
      <c r="I8078" s="11">
        <v>2703.894288278255</v>
      </c>
      <c r="J8078" s="11">
        <v>0.018</v>
      </c>
      <c r="K8078" s="11">
        <v>0.03664200370244029</v>
      </c>
      <c r="L8078" s="11">
        <v>0.5071111550676625</v>
      </c>
      <c r="M8078" s="11">
        <v>0.1662527784735811</v>
      </c>
      <c r="N8078" s="11">
        <v>6.014937068609099</v>
      </c>
      <c r="O8078" s="3" t="s">
        <v>321</v>
      </c>
      <c r="P8078" s="3" t="s">
        <v>311</v>
      </c>
      <c r="Q8078" s="10">
        <v>5</v>
      </c>
      <c r="R8078" s="3" t="s">
        <v>312</v>
      </c>
      <c r="S8078" s="11">
        <v>0.01314543620092832</v>
      </c>
      <c r="T8078" s="11">
        <v>0.2821605031648599</v>
      </c>
      <c r="U8078" s="11">
        <v>55.24100419008798</v>
      </c>
      <c r="V8078" s="11">
        <v>777.9951736631466</v>
      </c>
    </row>
    <row r="8079" spans="1:22" ht="18" customHeight="1">
      <c r="A8079" s="11">
        <v>2115.14327158433</v>
      </c>
      <c r="B8079" s="11">
        <v>103.7629222666603</v>
      </c>
      <c r="C8079" s="11">
        <v>468.461372151754</v>
      </c>
      <c r="D8079" s="11">
        <v>21.46780029919993</v>
      </c>
      <c r="E8079" s="11">
        <v>77.28408107711975</v>
      </c>
      <c r="F8079" s="11">
        <v>4108.408066845504</v>
      </c>
      <c r="G8079" s="11">
        <v>1348.034365332511</v>
      </c>
      <c r="H8079" s="11">
        <v>1356.1344</v>
      </c>
      <c r="I8079" s="11">
        <v>2704.168765332511</v>
      </c>
      <c r="J8079" s="11">
        <v>0.018</v>
      </c>
      <c r="K8079" s="11">
        <v>0.03663849735485941</v>
      </c>
      <c r="L8079" s="11">
        <v>0.5071075119280322</v>
      </c>
      <c r="M8079" s="11">
        <v>0.1662215082283372</v>
      </c>
      <c r="N8079" s="11">
        <v>6.016068622276655</v>
      </c>
      <c r="O8079" s="3" t="s">
        <v>321</v>
      </c>
      <c r="P8079" s="3" t="s">
        <v>311</v>
      </c>
      <c r="Q8079" s="10">
        <v>5</v>
      </c>
      <c r="R8079" s="3" t="s">
        <v>312</v>
      </c>
      <c r="S8079" s="11">
        <v>0.01314790860776046</v>
      </c>
      <c r="T8079" s="11">
        <v>0.2822423091953106</v>
      </c>
      <c r="U8079" s="11">
        <v>55.25415209869574</v>
      </c>
      <c r="V8079" s="11">
        <v>778.2774159723419</v>
      </c>
    </row>
    <row r="8080" spans="1:22" ht="18" customHeight="1">
      <c r="A8080" s="11">
        <v>2115.358617670724</v>
      </c>
      <c r="B8080" s="11">
        <v>103.7737457661956</v>
      </c>
      <c r="C8080" s="11">
        <v>468.4625423949528</v>
      </c>
      <c r="D8080" s="11">
        <v>21.46998596994858</v>
      </c>
      <c r="E8080" s="11">
        <v>77.2919494918149</v>
      </c>
      <c r="F8080" s="11">
        <v>4108.418329882936</v>
      </c>
      <c r="G8080" s="11">
        <v>1348.308870333133</v>
      </c>
      <c r="H8080" s="11">
        <v>1356.1344</v>
      </c>
      <c r="I8080" s="11">
        <v>2704.443270333133</v>
      </c>
      <c r="J8080" s="11">
        <v>0.018</v>
      </c>
      <c r="K8080" s="11">
        <v>0.03663499006580501</v>
      </c>
      <c r="L8080" s="11">
        <v>0.5071038684174692</v>
      </c>
      <c r="M8080" s="11">
        <v>0.1661902295868611</v>
      </c>
      <c r="N8080" s="11">
        <v>6.017200905768887</v>
      </c>
      <c r="O8080" s="3" t="s">
        <v>321</v>
      </c>
      <c r="P8080" s="3" t="s">
        <v>311</v>
      </c>
      <c r="Q8080" s="10">
        <v>5</v>
      </c>
      <c r="R8080" s="3" t="s">
        <v>312</v>
      </c>
      <c r="S8080" s="11">
        <v>0.01315038260906902</v>
      </c>
      <c r="T8080" s="11">
        <v>0.2823241602651406</v>
      </c>
      <c r="U8080" s="11">
        <v>55.26730248130481</v>
      </c>
      <c r="V8080" s="11">
        <v>778.5597401326071</v>
      </c>
    </row>
    <row r="8081" spans="1:22" ht="18" customHeight="1">
      <c r="A8081" s="11">
        <v>2115.573963757118</v>
      </c>
      <c r="B8081" s="11">
        <v>103.7845682326506</v>
      </c>
      <c r="C8081" s="11">
        <v>468.4637077367852</v>
      </c>
      <c r="D8081" s="11">
        <v>21.47217164069724</v>
      </c>
      <c r="E8081" s="11">
        <v>77.29981790651007</v>
      </c>
      <c r="F8081" s="11">
        <v>4108.428549935365</v>
      </c>
      <c r="G8081" s="11">
        <v>1348.583403280121</v>
      </c>
      <c r="H8081" s="11">
        <v>1356.1344</v>
      </c>
      <c r="I8081" s="11">
        <v>2704.717803280121</v>
      </c>
      <c r="J8081" s="11">
        <v>0.018</v>
      </c>
      <c r="K8081" s="11">
        <v>0.03663148183527709</v>
      </c>
      <c r="L8081" s="11">
        <v>0.5071002245359736</v>
      </c>
      <c r="M8081" s="11">
        <v>0.166158942549153</v>
      </c>
      <c r="N8081" s="11">
        <v>6.018333919669602</v>
      </c>
      <c r="O8081" s="3" t="s">
        <v>321</v>
      </c>
      <c r="P8081" s="3" t="s">
        <v>311</v>
      </c>
      <c r="Q8081" s="10">
        <v>5</v>
      </c>
      <c r="R8081" s="3" t="s">
        <v>312</v>
      </c>
      <c r="S8081" s="11">
        <v>0.01315285820619341</v>
      </c>
      <c r="T8081" s="11">
        <v>0.282406056413563</v>
      </c>
      <c r="U8081" s="11">
        <v>55.280455339511</v>
      </c>
      <c r="V8081" s="11">
        <v>778.8421461890207</v>
      </c>
    </row>
    <row r="8082" spans="1:22" ht="18" customHeight="1">
      <c r="A8082" s="11">
        <v>2115.789309843512</v>
      </c>
      <c r="B8082" s="11">
        <v>103.795389665694</v>
      </c>
      <c r="C8082" s="11">
        <v>468.4648681772513</v>
      </c>
      <c r="D8082" s="11">
        <v>21.4743573114459</v>
      </c>
      <c r="E8082" s="11">
        <v>77.30768632120524</v>
      </c>
      <c r="F8082" s="11">
        <v>4108.438727002794</v>
      </c>
      <c r="G8082" s="11">
        <v>1348.857964173476</v>
      </c>
      <c r="H8082" s="11">
        <v>1356.1344</v>
      </c>
      <c r="I8082" s="11">
        <v>2704.992364173476</v>
      </c>
      <c r="J8082" s="11">
        <v>0.018</v>
      </c>
      <c r="K8082" s="11">
        <v>0.03662797266327564</v>
      </c>
      <c r="L8082" s="11">
        <v>0.5070965802835452</v>
      </c>
      <c r="M8082" s="11">
        <v>0.1661276471152128</v>
      </c>
      <c r="N8082" s="11">
        <v>6.019467664563265</v>
      </c>
      <c r="O8082" s="3" t="s">
        <v>321</v>
      </c>
      <c r="P8082" s="3" t="s">
        <v>311</v>
      </c>
      <c r="Q8082" s="10">
        <v>5</v>
      </c>
      <c r="R8082" s="3" t="s">
        <v>312</v>
      </c>
      <c r="S8082" s="11">
        <v>0.01315533540041035</v>
      </c>
      <c r="T8082" s="11">
        <v>0.2824879976784577</v>
      </c>
      <c r="U8082" s="11">
        <v>55.29361067491141</v>
      </c>
      <c r="V8082" s="11">
        <v>779.1246341866992</v>
      </c>
    </row>
    <row r="8083" spans="1:22" ht="18" customHeight="1">
      <c r="A8083" s="11">
        <v>2116.004655929906</v>
      </c>
      <c r="B8083" s="11">
        <v>103.8062100649941</v>
      </c>
      <c r="C8083" s="11">
        <v>468.4660237163508</v>
      </c>
      <c r="D8083" s="11">
        <v>21.47654298219456</v>
      </c>
      <c r="E8083" s="11">
        <v>77.31555473590041</v>
      </c>
      <c r="F8083" s="11">
        <v>4108.44886108522</v>
      </c>
      <c r="G8083" s="11">
        <v>1349.132553013197</v>
      </c>
      <c r="H8083" s="11">
        <v>1356.1344</v>
      </c>
      <c r="I8083" s="11">
        <v>2705.266953013197</v>
      </c>
      <c r="J8083" s="11">
        <v>0.018</v>
      </c>
      <c r="K8083" s="11">
        <v>0.03662446254980067</v>
      </c>
      <c r="L8083" s="11">
        <v>0.5070929356601842</v>
      </c>
      <c r="M8083" s="11">
        <v>0.1660963432850406</v>
      </c>
      <c r="N8083" s="11">
        <v>6.020602141035003</v>
      </c>
      <c r="O8083" s="3" t="s">
        <v>321</v>
      </c>
      <c r="P8083" s="3" t="s">
        <v>311</v>
      </c>
      <c r="Q8083" s="10">
        <v>5</v>
      </c>
      <c r="R8083" s="3" t="s">
        <v>312</v>
      </c>
      <c r="S8083" s="11">
        <v>0.01315781419293389</v>
      </c>
      <c r="T8083" s="11">
        <v>0.2825699840963682</v>
      </c>
      <c r="U8083" s="11">
        <v>55.30676848910435</v>
      </c>
      <c r="V8083" s="11">
        <v>779.4072041707955</v>
      </c>
    </row>
    <row r="8084" spans="1:22" ht="18" customHeight="1">
      <c r="A8084" s="11">
        <v>2116.2200020163</v>
      </c>
      <c r="B8084" s="11">
        <v>103.8170294302192</v>
      </c>
      <c r="C8084" s="11">
        <v>468.4671743540839</v>
      </c>
      <c r="D8084" s="11">
        <v>21.47872865294321</v>
      </c>
      <c r="E8084" s="11">
        <v>77.32342315059557</v>
      </c>
      <c r="F8084" s="11">
        <v>4108.45895218264</v>
      </c>
      <c r="G8084" s="11">
        <v>1349.407169799284</v>
      </c>
      <c r="H8084" s="11">
        <v>1356.1344</v>
      </c>
      <c r="I8084" s="11">
        <v>2705.541569799284</v>
      </c>
      <c r="J8084" s="11">
        <v>0.018</v>
      </c>
      <c r="K8084" s="11">
        <v>0.03662095149485214</v>
      </c>
      <c r="L8084" s="11">
        <v>0.5070892906658904</v>
      </c>
      <c r="M8084" s="11">
        <v>0.1660650310586359</v>
      </c>
      <c r="N8084" s="11">
        <v>6.021737349670625</v>
      </c>
      <c r="O8084" s="3" t="s">
        <v>321</v>
      </c>
      <c r="P8084" s="3" t="s">
        <v>311</v>
      </c>
      <c r="Q8084" s="10">
        <v>5</v>
      </c>
      <c r="R8084" s="3" t="s">
        <v>312</v>
      </c>
      <c r="S8084" s="11">
        <v>0.01316029458512919</v>
      </c>
      <c r="T8084" s="11">
        <v>0.2826520157070958</v>
      </c>
      <c r="U8084" s="11">
        <v>55.31992878368948</v>
      </c>
      <c r="V8084" s="11">
        <v>779.6898561865025</v>
      </c>
    </row>
    <row r="8085" spans="1:22" ht="18" customHeight="1">
      <c r="A8085" s="11">
        <v>2116.435348102694</v>
      </c>
      <c r="B8085" s="11">
        <v>103.8278477610379</v>
      </c>
      <c r="C8085" s="11">
        <v>468.4683200904507</v>
      </c>
      <c r="D8085" s="11">
        <v>21.48091432369187</v>
      </c>
      <c r="E8085" s="11">
        <v>77.33129156529074</v>
      </c>
      <c r="F8085" s="11">
        <v>4108.46900029506</v>
      </c>
      <c r="G8085" s="11">
        <v>1349.681814531737</v>
      </c>
      <c r="H8085" s="11">
        <v>1356.1344</v>
      </c>
      <c r="I8085" s="11">
        <v>2705.816214531737</v>
      </c>
      <c r="J8085" s="11">
        <v>0.018</v>
      </c>
      <c r="K8085" s="11">
        <v>0.0366174394984301</v>
      </c>
      <c r="L8085" s="11">
        <v>0.5070856453006639</v>
      </c>
      <c r="M8085" s="11">
        <v>0.1660337104359994</v>
      </c>
      <c r="N8085" s="11">
        <v>6.022873291056563</v>
      </c>
      <c r="O8085" s="3" t="s">
        <v>321</v>
      </c>
      <c r="P8085" s="3" t="s">
        <v>311</v>
      </c>
      <c r="Q8085" s="10">
        <v>5</v>
      </c>
      <c r="R8085" s="3" t="s">
        <v>312</v>
      </c>
      <c r="S8085" s="11">
        <v>0.01316277657819176</v>
      </c>
      <c r="T8085" s="11">
        <v>0.2827340925468088</v>
      </c>
      <c r="U8085" s="11">
        <v>55.33309156026767</v>
      </c>
      <c r="V8085" s="11">
        <v>779.9725902790493</v>
      </c>
    </row>
    <row r="8086" spans="1:22" ht="18" customHeight="1">
      <c r="A8086" s="11">
        <v>2116.650694189088</v>
      </c>
      <c r="B8086" s="11">
        <v>103.8386650571183</v>
      </c>
      <c r="C8086" s="11">
        <v>468.4694609254508</v>
      </c>
      <c r="D8086" s="11">
        <v>21.48309999444053</v>
      </c>
      <c r="E8086" s="11">
        <v>77.33915997998589</v>
      </c>
      <c r="F8086" s="11">
        <v>4108.479005422476</v>
      </c>
      <c r="G8086" s="11">
        <v>1349.956487210557</v>
      </c>
      <c r="H8086" s="11">
        <v>1356.1344</v>
      </c>
      <c r="I8086" s="11">
        <v>2706.090887210557</v>
      </c>
      <c r="J8086" s="11">
        <v>0.018</v>
      </c>
      <c r="K8086" s="11">
        <v>0.03661392656053452</v>
      </c>
      <c r="L8086" s="11">
        <v>0.5070819995645048</v>
      </c>
      <c r="M8086" s="11">
        <v>0.1660023814171306</v>
      </c>
      <c r="N8086" s="11">
        <v>6.024009965779956</v>
      </c>
      <c r="O8086" s="3" t="s">
        <v>321</v>
      </c>
      <c r="P8086" s="3" t="s">
        <v>311</v>
      </c>
      <c r="Q8086" s="10">
        <v>5</v>
      </c>
      <c r="R8086" s="3" t="s">
        <v>312</v>
      </c>
      <c r="S8086" s="11">
        <v>0.01316526017346831</v>
      </c>
      <c r="T8086" s="11">
        <v>0.2828162146549336</v>
      </c>
      <c r="U8086" s="11">
        <v>55.34625682044113</v>
      </c>
      <c r="V8086" s="11">
        <v>780.2554064937043</v>
      </c>
    </row>
    <row r="8087" spans="1:22" ht="18" customHeight="1">
      <c r="A8087" s="11">
        <v>2116.866040275482</v>
      </c>
      <c r="B8087" s="11">
        <v>103.8494813181292</v>
      </c>
      <c r="C8087" s="11">
        <v>468.4705968590848</v>
      </c>
      <c r="D8087" s="11">
        <v>21.48528566518918</v>
      </c>
      <c r="E8087" s="11">
        <v>77.34702839468106</v>
      </c>
      <c r="F8087" s="11">
        <v>4108.48896756489</v>
      </c>
      <c r="G8087" s="11">
        <v>1350.231187835743</v>
      </c>
      <c r="H8087" s="11">
        <v>1356.1344</v>
      </c>
      <c r="I8087" s="11">
        <v>2706.365587835743</v>
      </c>
      <c r="J8087" s="11">
        <v>0.018</v>
      </c>
      <c r="K8087" s="11">
        <v>0.03661041268116541</v>
      </c>
      <c r="L8087" s="11">
        <v>0.5070783534574129</v>
      </c>
      <c r="M8087" s="11">
        <v>0.1659710440020297</v>
      </c>
      <c r="N8087" s="11">
        <v>6.025147374428581</v>
      </c>
      <c r="O8087" s="3" t="s">
        <v>321</v>
      </c>
      <c r="P8087" s="3" t="s">
        <v>311</v>
      </c>
      <c r="Q8087" s="10">
        <v>5</v>
      </c>
      <c r="R8087" s="3" t="s">
        <v>312</v>
      </c>
      <c r="S8087" s="11">
        <v>0.01316774537224282</v>
      </c>
      <c r="T8087" s="11">
        <v>0.2828983820695617</v>
      </c>
      <c r="U8087" s="11">
        <v>55.35942456581338</v>
      </c>
      <c r="V8087" s="11">
        <v>780.5383048757739</v>
      </c>
    </row>
    <row r="8088" spans="1:22" ht="18" customHeight="1">
      <c r="A8088" s="11">
        <v>2117.081386361876</v>
      </c>
      <c r="B8088" s="11">
        <v>103.8602965437388</v>
      </c>
      <c r="C8088" s="11">
        <v>468.4717278913523</v>
      </c>
      <c r="D8088" s="11">
        <v>21.48747133593784</v>
      </c>
      <c r="E8088" s="11">
        <v>77.35489680937623</v>
      </c>
      <c r="F8088" s="11">
        <v>4108.498886722302</v>
      </c>
      <c r="G8088" s="11">
        <v>1350.505916407295</v>
      </c>
      <c r="H8088" s="11">
        <v>1356.1344</v>
      </c>
      <c r="I8088" s="11">
        <v>2706.640316407294</v>
      </c>
      <c r="J8088" s="11">
        <v>0.018</v>
      </c>
      <c r="K8088" s="11">
        <v>0.03660689786032279</v>
      </c>
      <c r="L8088" s="11">
        <v>0.5070747069793884</v>
      </c>
      <c r="M8088" s="11">
        <v>0.1659396981906969</v>
      </c>
      <c r="N8088" s="11">
        <v>6.026285517590892</v>
      </c>
      <c r="O8088" s="3" t="s">
        <v>321</v>
      </c>
      <c r="P8088" s="3" t="s">
        <v>311</v>
      </c>
      <c r="Q8088" s="10">
        <v>5</v>
      </c>
      <c r="R8088" s="3" t="s">
        <v>312</v>
      </c>
      <c r="S8088" s="11">
        <v>0.01317023217573652</v>
      </c>
      <c r="T8088" s="11">
        <v>0.2829805948274471</v>
      </c>
      <c r="U8088" s="11">
        <v>55.37259479798912</v>
      </c>
      <c r="V8088" s="11">
        <v>780.8212854706013</v>
      </c>
    </row>
    <row r="8089" spans="1:22" ht="18" customHeight="1">
      <c r="A8089" s="11">
        <v>2117.29673244827</v>
      </c>
      <c r="B8089" s="11">
        <v>103.8711107336156</v>
      </c>
      <c r="C8089" s="11">
        <v>468.4728540222535</v>
      </c>
      <c r="D8089" s="11">
        <v>21.4896570066865</v>
      </c>
      <c r="E8089" s="11">
        <v>77.3627652240714</v>
      </c>
      <c r="F8089" s="11">
        <v>4108.508762894712</v>
      </c>
      <c r="G8089" s="11">
        <v>1350.780672925213</v>
      </c>
      <c r="H8089" s="11">
        <v>1356.1344</v>
      </c>
      <c r="I8089" s="11">
        <v>2706.915072925213</v>
      </c>
      <c r="J8089" s="11">
        <v>0.018</v>
      </c>
      <c r="K8089" s="11">
        <v>0.03660338209800664</v>
      </c>
      <c r="L8089" s="11">
        <v>0.5070710601304311</v>
      </c>
      <c r="M8089" s="11">
        <v>0.165908343983132</v>
      </c>
      <c r="N8089" s="11">
        <v>6.027424395856007</v>
      </c>
      <c r="O8089" s="3" t="s">
        <v>321</v>
      </c>
      <c r="P8089" s="3" t="s">
        <v>311</v>
      </c>
      <c r="Q8089" s="10">
        <v>5</v>
      </c>
      <c r="R8089" s="3" t="s">
        <v>312</v>
      </c>
      <c r="S8089" s="11">
        <v>0.01317272058532193</v>
      </c>
      <c r="T8089" s="11">
        <v>0.2830628529686051</v>
      </c>
      <c r="U8089" s="11">
        <v>55.38576751857444</v>
      </c>
      <c r="V8089" s="11">
        <v>781.1043483235699</v>
      </c>
    </row>
    <row r="8090" spans="1:22" ht="18" customHeight="1">
      <c r="A8090" s="11">
        <v>2117.512078534664</v>
      </c>
      <c r="B8090" s="11">
        <v>103.8819238874278</v>
      </c>
      <c r="C8090" s="11">
        <v>468.4739752517881</v>
      </c>
      <c r="D8090" s="11">
        <v>21.49184267743516</v>
      </c>
      <c r="E8090" s="11">
        <v>77.37063363876656</v>
      </c>
      <c r="F8090" s="11">
        <v>4108.518596082118</v>
      </c>
      <c r="G8090" s="11">
        <v>1351.055457389498</v>
      </c>
      <c r="H8090" s="11">
        <v>1356.1344</v>
      </c>
      <c r="I8090" s="11">
        <v>2707.189857389498</v>
      </c>
      <c r="J8090" s="11">
        <v>0.018</v>
      </c>
      <c r="K8090" s="11">
        <v>0.03659986539421695</v>
      </c>
      <c r="L8090" s="11">
        <v>0.5070674129105411</v>
      </c>
      <c r="M8090" s="11">
        <v>0.1658769813793348</v>
      </c>
      <c r="N8090" s="11">
        <v>6.028564009813729</v>
      </c>
      <c r="O8090" s="3" t="s">
        <v>321</v>
      </c>
      <c r="P8090" s="3" t="s">
        <v>311</v>
      </c>
      <c r="Q8090" s="10">
        <v>5</v>
      </c>
      <c r="R8090" s="3" t="s">
        <v>312</v>
      </c>
      <c r="S8090" s="11">
        <v>0.01317521060220177</v>
      </c>
      <c r="T8090" s="11">
        <v>0.2831451565294144</v>
      </c>
      <c r="U8090" s="11">
        <v>55.39894272917664</v>
      </c>
      <c r="V8090" s="11">
        <v>781.3874934800992</v>
      </c>
    </row>
    <row r="8091" spans="1:22" ht="18" customHeight="1">
      <c r="A8091" s="11">
        <v>2117.727424621058</v>
      </c>
      <c r="B8091" s="11">
        <v>103.892736004844</v>
      </c>
      <c r="C8091" s="11">
        <v>468.4750915799564</v>
      </c>
      <c r="D8091" s="11">
        <v>21.49402834818381</v>
      </c>
      <c r="E8091" s="11">
        <v>77.37850205346172</v>
      </c>
      <c r="F8091" s="11">
        <v>4108.528386284523</v>
      </c>
      <c r="G8091" s="11">
        <v>1351.330269800148</v>
      </c>
      <c r="H8091" s="11">
        <v>1356.1344</v>
      </c>
      <c r="I8091" s="11">
        <v>2707.464669800148</v>
      </c>
      <c r="J8091" s="11">
        <v>0.018</v>
      </c>
      <c r="K8091" s="11">
        <v>0.03659634774895375</v>
      </c>
      <c r="L8091" s="11">
        <v>0.5070637653197185</v>
      </c>
      <c r="M8091" s="11">
        <v>0.1658456103793057</v>
      </c>
      <c r="N8091" s="11">
        <v>6.029704360054503</v>
      </c>
      <c r="O8091" s="3" t="s">
        <v>321</v>
      </c>
      <c r="P8091" s="3" t="s">
        <v>311</v>
      </c>
      <c r="Q8091" s="10">
        <v>5</v>
      </c>
      <c r="R8091" s="3" t="s">
        <v>312</v>
      </c>
      <c r="S8091" s="11">
        <v>0.01317770222773008</v>
      </c>
      <c r="T8091" s="11">
        <v>0.2832275055495165</v>
      </c>
      <c r="U8091" s="11">
        <v>55.41212043140437</v>
      </c>
      <c r="V8091" s="11">
        <v>781.6707209856487</v>
      </c>
    </row>
    <row r="8092" spans="1:22" ht="18" customHeight="1">
      <c r="A8092" s="11">
        <v>2117.942770707452</v>
      </c>
      <c r="B8092" s="11">
        <v>103.9035470855326</v>
      </c>
      <c r="C8092" s="11">
        <v>468.4762030067583</v>
      </c>
      <c r="D8092" s="11">
        <v>21.49621401893247</v>
      </c>
      <c r="E8092" s="11">
        <v>77.3863704681569</v>
      </c>
      <c r="F8092" s="11">
        <v>4108.538133501923</v>
      </c>
      <c r="G8092" s="11">
        <v>1351.605110157166</v>
      </c>
      <c r="H8092" s="11">
        <v>1356.1344</v>
      </c>
      <c r="I8092" s="11">
        <v>2707.739510157166</v>
      </c>
      <c r="J8092" s="11">
        <v>0.018</v>
      </c>
      <c r="K8092" s="11">
        <v>0.03659282916221698</v>
      </c>
      <c r="L8092" s="11">
        <v>0.5070601173579632</v>
      </c>
      <c r="M8092" s="11">
        <v>0.1658142309830442</v>
      </c>
      <c r="N8092" s="11">
        <v>6.030845447169477</v>
      </c>
      <c r="O8092" s="3" t="s">
        <v>321</v>
      </c>
      <c r="P8092" s="3" t="s">
        <v>311</v>
      </c>
      <c r="Q8092" s="10">
        <v>5</v>
      </c>
      <c r="R8092" s="3" t="s">
        <v>312</v>
      </c>
      <c r="S8092" s="11">
        <v>0.01318019546319818</v>
      </c>
      <c r="T8092" s="11">
        <v>0.2833099000672161</v>
      </c>
      <c r="U8092" s="11">
        <v>55.42530062686757</v>
      </c>
      <c r="V8092" s="11">
        <v>781.954030885716</v>
      </c>
    </row>
    <row r="8093" spans="1:22" ht="18" customHeight="1">
      <c r="A8093" s="11">
        <v>2118.158116793846</v>
      </c>
      <c r="B8093" s="11">
        <v>103.9143571291619</v>
      </c>
      <c r="C8093" s="11">
        <v>468.4773095321937</v>
      </c>
      <c r="D8093" s="11">
        <v>21.49839968968113</v>
      </c>
      <c r="E8093" s="11">
        <v>77.39423888285205</v>
      </c>
      <c r="F8093" s="11">
        <v>4108.547837734322</v>
      </c>
      <c r="G8093" s="11">
        <v>1351.879978460549</v>
      </c>
      <c r="H8093" s="11">
        <v>1356.1344</v>
      </c>
      <c r="I8093" s="11">
        <v>2708.014378460548</v>
      </c>
      <c r="J8093" s="11">
        <v>0.018</v>
      </c>
      <c r="K8093" s="11">
        <v>0.03658930963400672</v>
      </c>
      <c r="L8093" s="11">
        <v>0.5070564690252751</v>
      </c>
      <c r="M8093" s="11">
        <v>0.1657828431905508</v>
      </c>
      <c r="N8093" s="11">
        <v>6.03198727175043</v>
      </c>
      <c r="O8093" s="3" t="s">
        <v>321</v>
      </c>
      <c r="P8093" s="3" t="s">
        <v>311</v>
      </c>
      <c r="Q8093" s="10">
        <v>5</v>
      </c>
      <c r="R8093" s="3" t="s">
        <v>312</v>
      </c>
      <c r="S8093" s="11">
        <v>0.01318269030983453</v>
      </c>
      <c r="T8093" s="11">
        <v>0.2833923401194784</v>
      </c>
      <c r="U8093" s="11">
        <v>55.4384833171774</v>
      </c>
      <c r="V8093" s="11">
        <v>782.2374232258354</v>
      </c>
    </row>
    <row r="8094" spans="1:22" ht="18" customHeight="1">
      <c r="A8094" s="11">
        <v>2118.373462880239</v>
      </c>
      <c r="B8094" s="11">
        <v>103.9251661354004</v>
      </c>
      <c r="C8094" s="11">
        <v>468.4784111562629</v>
      </c>
      <c r="D8094" s="11">
        <v>21.50058536042978</v>
      </c>
      <c r="E8094" s="11">
        <v>77.40210729754722</v>
      </c>
      <c r="F8094" s="11">
        <v>4108.55749898172</v>
      </c>
      <c r="G8094" s="11">
        <v>1352.154874710298</v>
      </c>
      <c r="H8094" s="11">
        <v>1356.1344</v>
      </c>
      <c r="I8094" s="11">
        <v>2708.289274710298</v>
      </c>
      <c r="J8094" s="11">
        <v>0.018</v>
      </c>
      <c r="K8094" s="11">
        <v>0.03658578916432294</v>
      </c>
      <c r="L8094" s="11">
        <v>0.5070528203216543</v>
      </c>
      <c r="M8094" s="11">
        <v>0.1657514470018255</v>
      </c>
      <c r="N8094" s="11">
        <v>6.033129834389841</v>
      </c>
      <c r="O8094" s="3" t="s">
        <v>321</v>
      </c>
      <c r="P8094" s="3" t="s">
        <v>311</v>
      </c>
      <c r="Q8094" s="10">
        <v>5</v>
      </c>
      <c r="R8094" s="3" t="s">
        <v>312</v>
      </c>
      <c r="S8094" s="11">
        <v>0.01318518676899761</v>
      </c>
      <c r="T8094" s="11">
        <v>0.2834748257460743</v>
      </c>
      <c r="U8094" s="11">
        <v>55.4516685039464</v>
      </c>
      <c r="V8094" s="11">
        <v>782.5208980515815</v>
      </c>
    </row>
    <row r="8095" spans="1:22" ht="18" customHeight="1">
      <c r="A8095" s="11">
        <v>2118.588808966634</v>
      </c>
      <c r="B8095" s="11">
        <v>103.9359741039165</v>
      </c>
      <c r="C8095" s="11">
        <v>468.4795078789654</v>
      </c>
      <c r="D8095" s="11">
        <v>21.50277103117844</v>
      </c>
      <c r="E8095" s="11">
        <v>77.40997571224239</v>
      </c>
      <c r="F8095" s="11">
        <v>4108.567117244112</v>
      </c>
      <c r="G8095" s="11">
        <v>1352.429798906414</v>
      </c>
      <c r="H8095" s="11">
        <v>1356.1344</v>
      </c>
      <c r="I8095" s="11">
        <v>2708.564198906414</v>
      </c>
      <c r="J8095" s="11">
        <v>0.018</v>
      </c>
      <c r="K8095" s="11">
        <v>0.03658226775316558</v>
      </c>
      <c r="L8095" s="11">
        <v>0.5070491712471009</v>
      </c>
      <c r="M8095" s="11">
        <v>0.1657200424168676</v>
      </c>
      <c r="N8095" s="11">
        <v>6.034273135680878</v>
      </c>
      <c r="O8095" s="3" t="s">
        <v>321</v>
      </c>
      <c r="P8095" s="3" t="s">
        <v>311</v>
      </c>
      <c r="Q8095" s="10">
        <v>5</v>
      </c>
      <c r="R8095" s="3" t="s">
        <v>312</v>
      </c>
      <c r="S8095" s="11">
        <v>0.01318768484198314</v>
      </c>
      <c r="T8095" s="11">
        <v>0.2835573569854375</v>
      </c>
      <c r="U8095" s="11">
        <v>55.46485618878838</v>
      </c>
      <c r="V8095" s="11">
        <v>782.8044554085669</v>
      </c>
    </row>
    <row r="8096" spans="1:22" ht="18" customHeight="1">
      <c r="A8096" s="11">
        <v>2118.804155053027</v>
      </c>
      <c r="B8096" s="11">
        <v>103.9467810343785</v>
      </c>
      <c r="C8096" s="11">
        <v>468.4805997003016</v>
      </c>
      <c r="D8096" s="11">
        <v>21.5049567019271</v>
      </c>
      <c r="E8096" s="11">
        <v>77.41784412693755</v>
      </c>
      <c r="F8096" s="11">
        <v>4108.576692521503</v>
      </c>
      <c r="G8096" s="11">
        <v>1352.704751048896</v>
      </c>
      <c r="H8096" s="11">
        <v>1356.1344</v>
      </c>
      <c r="I8096" s="11">
        <v>2708.839151048895</v>
      </c>
      <c r="J8096" s="11">
        <v>0.018</v>
      </c>
      <c r="K8096" s="11">
        <v>0.03657874540053473</v>
      </c>
      <c r="L8096" s="11">
        <v>0.5070455218016149</v>
      </c>
      <c r="M8096" s="11">
        <v>0.165688629435678</v>
      </c>
      <c r="N8096" s="11">
        <v>6.035417176217336</v>
      </c>
      <c r="O8096" s="3" t="s">
        <v>321</v>
      </c>
      <c r="P8096" s="3" t="s">
        <v>311</v>
      </c>
      <c r="Q8096" s="10">
        <v>5</v>
      </c>
      <c r="R8096" s="3" t="s">
        <v>312</v>
      </c>
      <c r="S8096" s="11">
        <v>0.01319018453002397</v>
      </c>
      <c r="T8096" s="11">
        <v>0.2836399338746609</v>
      </c>
      <c r="U8096" s="11">
        <v>55.47804637331841</v>
      </c>
      <c r="V8096" s="11">
        <v>783.0880953424415</v>
      </c>
    </row>
    <row r="8097" spans="1:22" ht="18" customHeight="1">
      <c r="A8097" s="11">
        <v>2119.019501139422</v>
      </c>
      <c r="B8097" s="11">
        <v>103.957586926455</v>
      </c>
      <c r="C8097" s="11">
        <v>468.4816866202714</v>
      </c>
      <c r="D8097" s="11">
        <v>21.50714237267575</v>
      </c>
      <c r="E8097" s="11">
        <v>77.42571254163271</v>
      </c>
      <c r="F8097" s="11">
        <v>4108.58622481389</v>
      </c>
      <c r="G8097" s="11">
        <v>1352.979731137744</v>
      </c>
      <c r="H8097" s="11">
        <v>1356.1344</v>
      </c>
      <c r="I8097" s="11">
        <v>2709.114131137743</v>
      </c>
      <c r="J8097" s="11">
        <v>0.018</v>
      </c>
      <c r="K8097" s="11">
        <v>0.03657522210643033</v>
      </c>
      <c r="L8097" s="11">
        <v>0.507041871985196</v>
      </c>
      <c r="M8097" s="11">
        <v>0.165657208058256</v>
      </c>
      <c r="N8097" s="11">
        <v>6.036561956593728</v>
      </c>
      <c r="O8097" s="3" t="s">
        <v>321</v>
      </c>
      <c r="P8097" s="3" t="s">
        <v>311</v>
      </c>
      <c r="Q8097" s="10">
        <v>5</v>
      </c>
      <c r="R8097" s="3" t="s">
        <v>312</v>
      </c>
      <c r="S8097" s="11">
        <v>0.01319268583448303</v>
      </c>
      <c r="T8097" s="11">
        <v>0.2837225564536456</v>
      </c>
      <c r="U8097" s="11">
        <v>55.49123905915289</v>
      </c>
      <c r="V8097" s="11">
        <v>783.3718178988952</v>
      </c>
    </row>
    <row r="8098" spans="1:22" ht="18" customHeight="1">
      <c r="A8098" s="11">
        <v>2119.234847225815</v>
      </c>
      <c r="B8098" s="11">
        <v>103.9683917798143</v>
      </c>
      <c r="C8098" s="11">
        <v>468.482768638875</v>
      </c>
      <c r="D8098" s="11">
        <v>21.50932804342441</v>
      </c>
      <c r="E8098" s="11">
        <v>77.43358095632789</v>
      </c>
      <c r="F8098" s="11">
        <v>4108.595714121278</v>
      </c>
      <c r="G8098" s="11">
        <v>1353.254739172958</v>
      </c>
      <c r="H8098" s="11">
        <v>1356.1344</v>
      </c>
      <c r="I8098" s="11">
        <v>2709.389139172958</v>
      </c>
      <c r="J8098" s="11">
        <v>0.018</v>
      </c>
      <c r="K8098" s="11">
        <v>0.03657169787085244</v>
      </c>
      <c r="L8098" s="11">
        <v>0.5070382217978444</v>
      </c>
      <c r="M8098" s="11">
        <v>0.1656257782846022</v>
      </c>
      <c r="N8098" s="11">
        <v>6.037707477405209</v>
      </c>
      <c r="O8098" s="3" t="s">
        <v>321</v>
      </c>
      <c r="P8098" s="3" t="s">
        <v>311</v>
      </c>
      <c r="Q8098" s="10">
        <v>5</v>
      </c>
      <c r="R8098" s="3" t="s">
        <v>312</v>
      </c>
      <c r="S8098" s="11">
        <v>0.01319518875666045</v>
      </c>
      <c r="T8098" s="11">
        <v>0.283805224760954</v>
      </c>
      <c r="U8098" s="11">
        <v>55.50443424790955</v>
      </c>
      <c r="V8098" s="11">
        <v>783.6556231236561</v>
      </c>
    </row>
    <row r="8099" spans="1:22" ht="18" customHeight="1">
      <c r="A8099" s="11">
        <v>2119.45019331221</v>
      </c>
      <c r="B8099" s="11">
        <v>103.9791955941248</v>
      </c>
      <c r="C8099" s="11">
        <v>468.4838457561119</v>
      </c>
      <c r="D8099" s="11">
        <v>21.51151371417307</v>
      </c>
      <c r="E8099" s="11">
        <v>77.44144937102304</v>
      </c>
      <c r="F8099" s="11">
        <v>4108.605160443661</v>
      </c>
      <c r="G8099" s="11">
        <v>1353.529775154539</v>
      </c>
      <c r="H8099" s="11">
        <v>1356.1344</v>
      </c>
      <c r="I8099" s="11">
        <v>2709.664175154538</v>
      </c>
      <c r="J8099" s="11">
        <v>0.018</v>
      </c>
      <c r="K8099" s="11">
        <v>0.03656817269380099</v>
      </c>
      <c r="L8099" s="11">
        <v>0.5070345712395602</v>
      </c>
      <c r="M8099" s="11">
        <v>0.1655943401147162</v>
      </c>
      <c r="N8099" s="11">
        <v>6.038853739247645</v>
      </c>
      <c r="O8099" s="3" t="s">
        <v>321</v>
      </c>
      <c r="P8099" s="3" t="s">
        <v>311</v>
      </c>
      <c r="Q8099" s="10">
        <v>5</v>
      </c>
      <c r="R8099" s="3" t="s">
        <v>312</v>
      </c>
      <c r="S8099" s="11">
        <v>0.01319769329779348</v>
      </c>
      <c r="T8099" s="11">
        <v>0.2838879388338071</v>
      </c>
      <c r="U8099" s="11">
        <v>55.51763194120734</v>
      </c>
      <c r="V8099" s="11">
        <v>783.9395110624899</v>
      </c>
    </row>
    <row r="8100" spans="1:22" ht="18" customHeight="1">
      <c r="A8100" s="11">
        <v>2119.665539398603</v>
      </c>
      <c r="B8100" s="11">
        <v>103.9899983690548</v>
      </c>
      <c r="C8100" s="11">
        <v>468.4849179719825</v>
      </c>
      <c r="D8100" s="11">
        <v>21.51369938492173</v>
      </c>
      <c r="E8100" s="11">
        <v>77.44931778571821</v>
      </c>
      <c r="F8100" s="11">
        <v>4108.614563781041</v>
      </c>
      <c r="G8100" s="11">
        <v>1353.804839082486</v>
      </c>
      <c r="H8100" s="11">
        <v>1356.1344</v>
      </c>
      <c r="I8100" s="11">
        <v>2709.939239082486</v>
      </c>
      <c r="J8100" s="11">
        <v>0.018</v>
      </c>
      <c r="K8100" s="11">
        <v>0.03656464657527601</v>
      </c>
      <c r="L8100" s="11">
        <v>0.5070309203103432</v>
      </c>
      <c r="M8100" s="11">
        <v>0.165562893548598</v>
      </c>
      <c r="N8100" s="11">
        <v>6.04000074271756</v>
      </c>
      <c r="O8100" s="3" t="s">
        <v>321</v>
      </c>
      <c r="P8100" s="3" t="s">
        <v>311</v>
      </c>
      <c r="Q8100" s="10">
        <v>5</v>
      </c>
      <c r="R8100" s="3" t="s">
        <v>312</v>
      </c>
      <c r="S8100" s="11">
        <v>0.01320019945927099</v>
      </c>
      <c r="T8100" s="11">
        <v>0.2839706987126989</v>
      </c>
      <c r="U8100" s="11">
        <v>55.53083214066661</v>
      </c>
      <c r="V8100" s="11">
        <v>784.2234817612026</v>
      </c>
    </row>
    <row r="8101" spans="1:22" ht="18" customHeight="1">
      <c r="A8101" s="11">
        <v>2119.880885484998</v>
      </c>
      <c r="B8101" s="11">
        <v>104.000800104273</v>
      </c>
      <c r="C8101" s="11">
        <v>468.4859852864867</v>
      </c>
      <c r="D8101" s="11">
        <v>21.51588505567038</v>
      </c>
      <c r="E8101" s="11">
        <v>77.45718620041337</v>
      </c>
      <c r="F8101" s="11">
        <v>4108.623924133419</v>
      </c>
      <c r="G8101" s="11">
        <v>1354.079930956799</v>
      </c>
      <c r="H8101" s="11">
        <v>1356.1344</v>
      </c>
      <c r="I8101" s="11">
        <v>2710.214330956799</v>
      </c>
      <c r="J8101" s="11">
        <v>0.018</v>
      </c>
      <c r="K8101" s="11">
        <v>0.03656111951527751</v>
      </c>
      <c r="L8101" s="11">
        <v>0.5070272690101937</v>
      </c>
      <c r="M8101" s="11">
        <v>0.1655314385862476</v>
      </c>
      <c r="N8101" s="11">
        <v>6.041148488412158</v>
      </c>
      <c r="O8101" s="3" t="s">
        <v>321</v>
      </c>
      <c r="P8101" s="3" t="s">
        <v>311</v>
      </c>
      <c r="Q8101" s="10">
        <v>5</v>
      </c>
      <c r="R8101" s="3" t="s">
        <v>312</v>
      </c>
      <c r="S8101" s="11">
        <v>0.01320270724231172</v>
      </c>
      <c r="T8101" s="11">
        <v>0.2840535044344749</v>
      </c>
      <c r="U8101" s="11">
        <v>55.54403484790893</v>
      </c>
      <c r="V8101" s="11">
        <v>784.5075352656371</v>
      </c>
    </row>
    <row r="8102" spans="1:22" ht="18" customHeight="1">
      <c r="A8102" s="11">
        <v>2120.096231571392</v>
      </c>
      <c r="B8102" s="11">
        <v>104.0116007994475</v>
      </c>
      <c r="C8102" s="11">
        <v>468.4870476996244</v>
      </c>
      <c r="D8102" s="11">
        <v>21.51807072641904</v>
      </c>
      <c r="E8102" s="11">
        <v>77.46505461510853</v>
      </c>
      <c r="F8102" s="11">
        <v>4108.633241500795</v>
      </c>
      <c r="G8102" s="11">
        <v>1354.355050777478</v>
      </c>
      <c r="H8102" s="11">
        <v>1356.1344</v>
      </c>
      <c r="I8102" s="11">
        <v>2710.489450777478</v>
      </c>
      <c r="J8102" s="11">
        <v>0.018</v>
      </c>
      <c r="K8102" s="11">
        <v>0.03655759151380548</v>
      </c>
      <c r="L8102" s="11">
        <v>0.5070236173391113</v>
      </c>
      <c r="M8102" s="11">
        <v>0.1654999752276654</v>
      </c>
      <c r="N8102" s="11">
        <v>6.042296976929322</v>
      </c>
      <c r="O8102" s="3" t="s">
        <v>321</v>
      </c>
      <c r="P8102" s="3" t="s">
        <v>311</v>
      </c>
      <c r="Q8102" s="10">
        <v>5</v>
      </c>
      <c r="R8102" s="3" t="s">
        <v>312</v>
      </c>
      <c r="S8102" s="11">
        <v>0.01320521664828608</v>
      </c>
      <c r="T8102" s="11">
        <v>0.2841363560392544</v>
      </c>
      <c r="U8102" s="11">
        <v>55.55724006455721</v>
      </c>
      <c r="V8102" s="11">
        <v>784.7916716216763</v>
      </c>
    </row>
    <row r="8103" spans="1:22" ht="18" customHeight="1">
      <c r="A8103" s="11">
        <v>2120.311577657786</v>
      </c>
      <c r="B8103" s="11">
        <v>104.0224004542469</v>
      </c>
      <c r="C8103" s="11">
        <v>468.4881052113958</v>
      </c>
      <c r="D8103" s="11">
        <v>21.5202563971677</v>
      </c>
      <c r="E8103" s="11">
        <v>77.47292302980371</v>
      </c>
      <c r="F8103" s="11">
        <v>4108.642515883167</v>
      </c>
      <c r="G8103" s="11">
        <v>1354.630198544524</v>
      </c>
      <c r="H8103" s="11">
        <v>1356.1344</v>
      </c>
      <c r="I8103" s="11">
        <v>2710.764598544524</v>
      </c>
      <c r="J8103" s="11">
        <v>0.018</v>
      </c>
      <c r="K8103" s="11">
        <v>0.03655406257085992</v>
      </c>
      <c r="L8103" s="11">
        <v>0.5070199652970963</v>
      </c>
      <c r="M8103" s="11">
        <v>0.1654685034728508</v>
      </c>
      <c r="N8103" s="11">
        <v>6.043446208867628</v>
      </c>
      <c r="O8103" s="3" t="s">
        <v>321</v>
      </c>
      <c r="P8103" s="3" t="s">
        <v>311</v>
      </c>
      <c r="Q8103" s="10">
        <v>5</v>
      </c>
      <c r="R8103" s="3" t="s">
        <v>312</v>
      </c>
      <c r="S8103" s="11">
        <v>0.0132077276785016</v>
      </c>
      <c r="T8103" s="11">
        <v>0.2842192535658165</v>
      </c>
      <c r="U8103" s="11">
        <v>55.57044779223571</v>
      </c>
      <c r="V8103" s="11">
        <v>785.0758908752421</v>
      </c>
    </row>
    <row r="8104" spans="1:22" ht="18" customHeight="1">
      <c r="A8104" s="11">
        <v>2120.526923744179</v>
      </c>
      <c r="B8104" s="11">
        <v>104.0331990683396</v>
      </c>
      <c r="C8104" s="11">
        <v>468.4891578218007</v>
      </c>
      <c r="D8104" s="11">
        <v>21.52244206791635</v>
      </c>
      <c r="E8104" s="11">
        <v>77.48079144449886</v>
      </c>
      <c r="F8104" s="11">
        <v>4108.651747280538</v>
      </c>
      <c r="G8104" s="11">
        <v>1354.905374257935</v>
      </c>
      <c r="H8104" s="11">
        <v>1356.1344</v>
      </c>
      <c r="I8104" s="11">
        <v>2711.039774257935</v>
      </c>
      <c r="J8104" s="11">
        <v>0.018</v>
      </c>
      <c r="K8104" s="11">
        <v>0.03655053268644085</v>
      </c>
      <c r="L8104" s="11">
        <v>0.5070163128841486</v>
      </c>
      <c r="M8104" s="11">
        <v>0.1654370233218043</v>
      </c>
      <c r="N8104" s="11">
        <v>6.044596184826312</v>
      </c>
      <c r="O8104" s="3" t="s">
        <v>321</v>
      </c>
      <c r="P8104" s="3" t="s">
        <v>311</v>
      </c>
      <c r="Q8104" s="10">
        <v>5</v>
      </c>
      <c r="R8104" s="3" t="s">
        <v>312</v>
      </c>
      <c r="S8104" s="11">
        <v>0.01321024033420289</v>
      </c>
      <c r="T8104" s="11">
        <v>0.284302197051597</v>
      </c>
      <c r="U8104" s="11">
        <v>55.58365803256991</v>
      </c>
      <c r="V8104" s="11">
        <v>785.3601930722937</v>
      </c>
    </row>
    <row r="8105" spans="1:22" ht="18" customHeight="1">
      <c r="A8105" s="11">
        <v>2120.742269830574</v>
      </c>
      <c r="B8105" s="11">
        <v>104.0439966413939</v>
      </c>
      <c r="C8105" s="11">
        <v>468.4902055308391</v>
      </c>
      <c r="D8105" s="11">
        <v>21.52462773866501</v>
      </c>
      <c r="E8105" s="11">
        <v>77.48865985919404</v>
      </c>
      <c r="F8105" s="11">
        <v>4108.660935692904</v>
      </c>
      <c r="G8105" s="11">
        <v>1355.180577917714</v>
      </c>
      <c r="H8105" s="11">
        <v>1356.1344</v>
      </c>
      <c r="I8105" s="11">
        <v>2711.314977917714</v>
      </c>
      <c r="J8105" s="11">
        <v>0.018</v>
      </c>
      <c r="K8105" s="11">
        <v>0.0365470018605482</v>
      </c>
      <c r="L8105" s="11">
        <v>0.5070126601002681</v>
      </c>
      <c r="M8105" s="11">
        <v>0.1654055347745254</v>
      </c>
      <c r="N8105" s="11">
        <v>6.045746905405328</v>
      </c>
      <c r="O8105" s="3" t="s">
        <v>321</v>
      </c>
      <c r="P8105" s="3" t="s">
        <v>311</v>
      </c>
      <c r="Q8105" s="10">
        <v>5</v>
      </c>
      <c r="R8105" s="3" t="s">
        <v>312</v>
      </c>
      <c r="S8105" s="11">
        <v>0.01321275461678636</v>
      </c>
      <c r="T8105" s="11">
        <v>0.2843851865373095</v>
      </c>
      <c r="U8105" s="11">
        <v>55.5968707871867</v>
      </c>
      <c r="V8105" s="11">
        <v>785.644578258831</v>
      </c>
    </row>
    <row r="8106" spans="1:22" ht="18" customHeight="1">
      <c r="A8106" s="11">
        <v>2120.957615916968</v>
      </c>
      <c r="B8106" s="11">
        <v>104.0547931730783</v>
      </c>
      <c r="C8106" s="11">
        <v>468.4912483385114</v>
      </c>
      <c r="D8106" s="11">
        <v>21.52681340941367</v>
      </c>
      <c r="E8106" s="11">
        <v>77.4965282738892</v>
      </c>
      <c r="F8106" s="11">
        <v>4108.67008112027</v>
      </c>
      <c r="G8106" s="11">
        <v>1355.455809523858</v>
      </c>
      <c r="H8106" s="11">
        <v>1356.1344</v>
      </c>
      <c r="I8106" s="11">
        <v>2711.590209523858</v>
      </c>
      <c r="J8106" s="11">
        <v>0.018</v>
      </c>
      <c r="K8106" s="11">
        <v>0.03654347009318207</v>
      </c>
      <c r="L8106" s="11">
        <v>0.507009006945455</v>
      </c>
      <c r="M8106" s="11">
        <v>0.1653740378310147</v>
      </c>
      <c r="N8106" s="11">
        <v>6.046898371205261</v>
      </c>
      <c r="O8106" s="3" t="s">
        <v>321</v>
      </c>
      <c r="P8106" s="3" t="s">
        <v>311</v>
      </c>
      <c r="Q8106" s="10">
        <v>5</v>
      </c>
      <c r="R8106" s="3" t="s">
        <v>312</v>
      </c>
      <c r="S8106" s="11">
        <v>0.0132152705274781</v>
      </c>
      <c r="T8106" s="11">
        <v>0.2844682220600141</v>
      </c>
      <c r="U8106" s="11">
        <v>55.61008605771418</v>
      </c>
      <c r="V8106" s="11">
        <v>785.929046480891</v>
      </c>
    </row>
    <row r="8107" spans="1:22" ht="18" customHeight="1">
      <c r="A8107" s="11">
        <v>2121.172962003362</v>
      </c>
      <c r="B8107" s="11">
        <v>104.0655886630611</v>
      </c>
      <c r="C8107" s="11">
        <v>468.492286244817</v>
      </c>
      <c r="D8107" s="11">
        <v>21.52899908016232</v>
      </c>
      <c r="E8107" s="11">
        <v>77.50439668858436</v>
      </c>
      <c r="F8107" s="11">
        <v>4108.679183562632</v>
      </c>
      <c r="G8107" s="11">
        <v>1355.731069076368</v>
      </c>
      <c r="H8107" s="11">
        <v>1356.1344</v>
      </c>
      <c r="I8107" s="11">
        <v>2711.865469076368</v>
      </c>
      <c r="J8107" s="11">
        <v>0.018</v>
      </c>
      <c r="K8107" s="11">
        <v>0.0365399373843424</v>
      </c>
      <c r="L8107" s="11">
        <v>0.5070053534197092</v>
      </c>
      <c r="M8107" s="11">
        <v>0.1653425324912718</v>
      </c>
      <c r="N8107" s="11">
        <v>6.048050582827433</v>
      </c>
      <c r="O8107" s="3" t="s">
        <v>321</v>
      </c>
      <c r="P8107" s="3" t="s">
        <v>311</v>
      </c>
      <c r="Q8107" s="10">
        <v>5</v>
      </c>
      <c r="R8107" s="3" t="s">
        <v>312</v>
      </c>
      <c r="S8107" s="11">
        <v>0.01321778806765602</v>
      </c>
      <c r="T8107" s="11">
        <v>0.28455130366005</v>
      </c>
      <c r="U8107" s="11">
        <v>55.62330384578183</v>
      </c>
      <c r="V8107" s="11">
        <v>786.213597784551</v>
      </c>
    </row>
    <row r="8108" spans="1:22" ht="18" customHeight="1">
      <c r="A8108" s="11">
        <v>2121.388308089756</v>
      </c>
      <c r="B8108" s="11">
        <v>104.0763831110109</v>
      </c>
      <c r="C8108" s="11">
        <v>468.4933192497563</v>
      </c>
      <c r="D8108" s="11">
        <v>21.53118475091098</v>
      </c>
      <c r="E8108" s="11">
        <v>77.51226510327953</v>
      </c>
      <c r="F8108" s="11">
        <v>4108.688243019991</v>
      </c>
      <c r="G8108" s="11">
        <v>1356.006356575245</v>
      </c>
      <c r="H8108" s="11">
        <v>1356.1344</v>
      </c>
      <c r="I8108" s="11">
        <v>2712.140756575245</v>
      </c>
      <c r="J8108" s="11">
        <v>0.018</v>
      </c>
      <c r="K8108" s="11">
        <v>0.03653640373402918</v>
      </c>
      <c r="L8108" s="11">
        <v>0.5070016995230308</v>
      </c>
      <c r="M8108" s="11">
        <v>0.1653110187552966</v>
      </c>
      <c r="N8108" s="11">
        <v>6.049203540873827</v>
      </c>
      <c r="O8108" s="3" t="s">
        <v>321</v>
      </c>
      <c r="P8108" s="3" t="s">
        <v>311</v>
      </c>
      <c r="Q8108" s="10">
        <v>5</v>
      </c>
      <c r="R8108" s="3" t="s">
        <v>312</v>
      </c>
      <c r="S8108" s="11">
        <v>0.01322030723863514</v>
      </c>
      <c r="T8108" s="11">
        <v>0.2846344313764145</v>
      </c>
      <c r="U8108" s="11">
        <v>55.63652415302047</v>
      </c>
      <c r="V8108" s="11">
        <v>786.4982322159274</v>
      </c>
    </row>
    <row r="8109" spans="1:22" ht="18" customHeight="1">
      <c r="A8109" s="11">
        <v>2121.603654176149</v>
      </c>
      <c r="B8109" s="11">
        <v>104.0871765165959</v>
      </c>
      <c r="C8109" s="11">
        <v>468.4943473533292</v>
      </c>
      <c r="D8109" s="11">
        <v>21.53337042165964</v>
      </c>
      <c r="E8109" s="11">
        <v>77.5201335179747</v>
      </c>
      <c r="F8109" s="11">
        <v>4108.697259492349</v>
      </c>
      <c r="G8109" s="11">
        <v>1356.281672020488</v>
      </c>
      <c r="H8109" s="11">
        <v>1356.1344</v>
      </c>
      <c r="I8109" s="11">
        <v>2712.416072020488</v>
      </c>
      <c r="J8109" s="11">
        <v>0.018</v>
      </c>
      <c r="K8109" s="11">
        <v>0.03653286914224246</v>
      </c>
      <c r="L8109" s="11">
        <v>0.5069980452554195</v>
      </c>
      <c r="M8109" s="11">
        <v>0.1652794966230896</v>
      </c>
      <c r="N8109" s="11">
        <v>6.050357245947103</v>
      </c>
      <c r="O8109" s="3" t="s">
        <v>321</v>
      </c>
      <c r="P8109" s="3" t="s">
        <v>311</v>
      </c>
      <c r="Q8109" s="10">
        <v>5</v>
      </c>
      <c r="R8109" s="3" t="s">
        <v>312</v>
      </c>
      <c r="S8109" s="11">
        <v>0.01322282804166748</v>
      </c>
      <c r="T8109" s="11">
        <v>0.2847176052467591</v>
      </c>
      <c r="U8109" s="11">
        <v>55.64974698106214</v>
      </c>
      <c r="V8109" s="11">
        <v>786.7829498211742</v>
      </c>
    </row>
    <row r="8110" spans="1:22" ht="18" customHeight="1">
      <c r="A8110" s="11">
        <v>2121.819000262543</v>
      </c>
      <c r="B8110" s="11">
        <v>104.0979688794846</v>
      </c>
      <c r="C8110" s="11">
        <v>468.4953705555356</v>
      </c>
      <c r="D8110" s="11">
        <v>21.53555609240829</v>
      </c>
      <c r="E8110" s="11">
        <v>77.52800193266985</v>
      </c>
      <c r="F8110" s="11">
        <v>4108.706232979703</v>
      </c>
      <c r="G8110" s="11">
        <v>1356.557015412097</v>
      </c>
      <c r="H8110" s="11">
        <v>1356.1344</v>
      </c>
      <c r="I8110" s="11">
        <v>2712.691415412097</v>
      </c>
      <c r="J8110" s="11">
        <v>0.018</v>
      </c>
      <c r="K8110" s="11">
        <v>0.0365293336089822</v>
      </c>
      <c r="L8110" s="11">
        <v>0.5069943906168756</v>
      </c>
      <c r="M8110" s="11">
        <v>0.1652479660946503</v>
      </c>
      <c r="N8110" s="11">
        <v>6.051511698650637</v>
      </c>
      <c r="O8110" s="3" t="s">
        <v>321</v>
      </c>
      <c r="P8110" s="3" t="s">
        <v>311</v>
      </c>
      <c r="Q8110" s="10">
        <v>5</v>
      </c>
      <c r="R8110" s="3" t="s">
        <v>312</v>
      </c>
      <c r="S8110" s="11">
        <v>0.01322535047813551</v>
      </c>
      <c r="T8110" s="11">
        <v>0.284800825311556</v>
      </c>
      <c r="U8110" s="11">
        <v>55.66297233154027</v>
      </c>
      <c r="V8110" s="11">
        <v>787.0677506464857</v>
      </c>
    </row>
    <row r="8111" spans="1:22" ht="18" customHeight="1">
      <c r="A8111" s="11">
        <v>2122.034346348938</v>
      </c>
      <c r="B8111" s="11">
        <v>104.1087601993455</v>
      </c>
      <c r="C8111" s="11">
        <v>468.4963888563756</v>
      </c>
      <c r="D8111" s="11">
        <v>21.53774176315695</v>
      </c>
      <c r="E8111" s="11">
        <v>77.53587034736503</v>
      </c>
      <c r="F8111" s="11">
        <v>4108.715163482054</v>
      </c>
      <c r="G8111" s="11">
        <v>1356.832386750073</v>
      </c>
      <c r="H8111" s="11">
        <v>1356.1344</v>
      </c>
      <c r="I8111" s="11">
        <v>2712.966786750073</v>
      </c>
      <c r="J8111" s="11">
        <v>0.018</v>
      </c>
      <c r="K8111" s="11">
        <v>0.03652579713424838</v>
      </c>
      <c r="L8111" s="11">
        <v>0.5069907356073989</v>
      </c>
      <c r="M8111" s="11">
        <v>0.1652164271699788</v>
      </c>
      <c r="N8111" s="11">
        <v>6.05266689958847</v>
      </c>
      <c r="O8111" s="3" t="s">
        <v>321</v>
      </c>
      <c r="P8111" s="3" t="s">
        <v>311</v>
      </c>
      <c r="Q8111" s="10">
        <v>5</v>
      </c>
      <c r="R8111" s="3" t="s">
        <v>312</v>
      </c>
      <c r="S8111" s="11">
        <v>0.01322787454935874</v>
      </c>
      <c r="T8111" s="11">
        <v>0.2848840916099339</v>
      </c>
      <c r="U8111" s="11">
        <v>55.67620020608963</v>
      </c>
      <c r="V8111" s="11">
        <v>787.3526347380956</v>
      </c>
    </row>
    <row r="8112" spans="1:22" ht="18" customHeight="1">
      <c r="A8112" s="11">
        <v>2122.249692435331</v>
      </c>
      <c r="B8112" s="11">
        <v>104.1195504758468</v>
      </c>
      <c r="C8112" s="11">
        <v>468.4974022558492</v>
      </c>
      <c r="D8112" s="11">
        <v>21.53992743390561</v>
      </c>
      <c r="E8112" s="11">
        <v>77.54373876206019</v>
      </c>
      <c r="F8112" s="11">
        <v>4108.724050999403</v>
      </c>
      <c r="G8112" s="11">
        <v>1357.107786034414</v>
      </c>
      <c r="H8112" s="11">
        <v>1356.1344</v>
      </c>
      <c r="I8112" s="11">
        <v>2713.242186034414</v>
      </c>
      <c r="J8112" s="11">
        <v>0.018</v>
      </c>
      <c r="K8112" s="11">
        <v>0.03652225971804107</v>
      </c>
      <c r="L8112" s="11">
        <v>0.5069870802269897</v>
      </c>
      <c r="M8112" s="11">
        <v>0.1651848798490753</v>
      </c>
      <c r="N8112" s="11">
        <v>6.053822849365337</v>
      </c>
      <c r="O8112" s="3" t="s">
        <v>321</v>
      </c>
      <c r="P8112" s="3" t="s">
        <v>311</v>
      </c>
      <c r="Q8112" s="10">
        <v>5</v>
      </c>
      <c r="R8112" s="3" t="s">
        <v>312</v>
      </c>
      <c r="S8112" s="11">
        <v>0.01323040025659367</v>
      </c>
      <c r="T8112" s="11">
        <v>0.2849674041796751</v>
      </c>
      <c r="U8112" s="11">
        <v>55.68943060634623</v>
      </c>
      <c r="V8112" s="11">
        <v>787.6376021422753</v>
      </c>
    </row>
    <row r="8113" spans="1:22" ht="18" customHeight="1">
      <c r="A8113" s="11">
        <v>2122.465038521726</v>
      </c>
      <c r="B8113" s="11">
        <v>104.1303397086572</v>
      </c>
      <c r="C8113" s="11">
        <v>468.4984107539566</v>
      </c>
      <c r="D8113" s="11">
        <v>21.54211310465426</v>
      </c>
      <c r="E8113" s="11">
        <v>77.55160717675535</v>
      </c>
      <c r="F8113" s="11">
        <v>4108.732895531751</v>
      </c>
      <c r="G8113" s="11">
        <v>1357.383213265122</v>
      </c>
      <c r="H8113" s="11">
        <v>1356.1344</v>
      </c>
      <c r="I8113" s="11">
        <v>2713.517613265122</v>
      </c>
      <c r="J8113" s="11">
        <v>0.018</v>
      </c>
      <c r="K8113" s="11">
        <v>0.03651872136036023</v>
      </c>
      <c r="L8113" s="11">
        <v>0.5069834244756477</v>
      </c>
      <c r="M8113" s="11">
        <v>0.1651533241319399</v>
      </c>
      <c r="N8113" s="11">
        <v>6.054979548586659</v>
      </c>
      <c r="O8113" s="3" t="s">
        <v>321</v>
      </c>
      <c r="P8113" s="3" t="s">
        <v>311</v>
      </c>
      <c r="Q8113" s="10">
        <v>5</v>
      </c>
      <c r="R8113" s="3" t="s">
        <v>312</v>
      </c>
      <c r="S8113" s="11">
        <v>0.0132329276012273</v>
      </c>
      <c r="T8113" s="11">
        <v>0.2850507630613844</v>
      </c>
      <c r="U8113" s="11">
        <v>55.70266353394746</v>
      </c>
      <c r="V8113" s="11">
        <v>787.9226529053367</v>
      </c>
    </row>
    <row r="8114" spans="1:22" ht="18" customHeight="1">
      <c r="A8114" s="11">
        <v>2122.680384608119</v>
      </c>
      <c r="B8114" s="11">
        <v>104.1411278974448</v>
      </c>
      <c r="C8114" s="11">
        <v>468.4994143506975</v>
      </c>
      <c r="D8114" s="11">
        <v>21.54429877540292</v>
      </c>
      <c r="E8114" s="11">
        <v>77.55947559145052</v>
      </c>
      <c r="F8114" s="11">
        <v>4108.741697079096</v>
      </c>
      <c r="G8114" s="11">
        <v>1357.658668442197</v>
      </c>
      <c r="H8114" s="11">
        <v>1356.1344</v>
      </c>
      <c r="I8114" s="11">
        <v>2713.793068442196</v>
      </c>
      <c r="J8114" s="11">
        <v>0.018</v>
      </c>
      <c r="K8114" s="11">
        <v>0.03651518206120587</v>
      </c>
      <c r="L8114" s="11">
        <v>0.5069797683533729</v>
      </c>
      <c r="M8114" s="11">
        <v>0.1651217600185723</v>
      </c>
      <c r="N8114" s="11">
        <v>6.056136997858571</v>
      </c>
      <c r="O8114" s="3" t="s">
        <v>321</v>
      </c>
      <c r="P8114" s="3" t="s">
        <v>311</v>
      </c>
      <c r="Q8114" s="10">
        <v>5</v>
      </c>
      <c r="R8114" s="3" t="s">
        <v>312</v>
      </c>
      <c r="S8114" s="11">
        <v>0.01323545658458366</v>
      </c>
      <c r="T8114" s="11">
        <v>0.2851341682943225</v>
      </c>
      <c r="U8114" s="11">
        <v>55.71589899053204</v>
      </c>
      <c r="V8114" s="11">
        <v>788.207787073631</v>
      </c>
    </row>
    <row r="8115" spans="1:22" ht="18" customHeight="1">
      <c r="A8115" s="11">
        <v>2122.895730694514</v>
      </c>
      <c r="B8115" s="11">
        <v>104.1519150418781</v>
      </c>
      <c r="C8115" s="11">
        <v>468.5004130460718</v>
      </c>
      <c r="D8115" s="11">
        <v>21.54648444615158</v>
      </c>
      <c r="E8115" s="11">
        <v>77.56734400614567</v>
      </c>
      <c r="F8115" s="11">
        <v>4108.750455641436</v>
      </c>
      <c r="G8115" s="11">
        <v>1357.934151565637</v>
      </c>
      <c r="H8115" s="11">
        <v>1356.1344</v>
      </c>
      <c r="I8115" s="11">
        <v>2714.068551565637</v>
      </c>
      <c r="J8115" s="11">
        <v>0.018</v>
      </c>
      <c r="K8115" s="11">
        <v>0.03651164182057794</v>
      </c>
      <c r="L8115" s="11">
        <v>0.5069761118601656</v>
      </c>
      <c r="M8115" s="11">
        <v>0.1650901875089725</v>
      </c>
      <c r="N8115" s="11">
        <v>6.057295197787882</v>
      </c>
      <c r="O8115" s="3" t="s">
        <v>321</v>
      </c>
      <c r="P8115" s="3" t="s">
        <v>311</v>
      </c>
      <c r="Q8115" s="10">
        <v>5</v>
      </c>
      <c r="R8115" s="3" t="s">
        <v>312</v>
      </c>
      <c r="S8115" s="11">
        <v>0.01323798720792378</v>
      </c>
      <c r="T8115" s="11">
        <v>0.2852176199164032</v>
      </c>
      <c r="U8115" s="11">
        <v>55.72913697773996</v>
      </c>
      <c r="V8115" s="11">
        <v>788.4930046935474</v>
      </c>
    </row>
    <row r="8116" spans="1:22" ht="18" customHeight="1">
      <c r="A8116" s="11">
        <v>2123.111076780907</v>
      </c>
      <c r="B8116" s="11">
        <v>104.1627011416256</v>
      </c>
      <c r="C8116" s="11">
        <v>468.5014068400798</v>
      </c>
      <c r="D8116" s="11">
        <v>21.54867011690023</v>
      </c>
      <c r="E8116" s="11">
        <v>77.57521242084084</v>
      </c>
      <c r="F8116" s="11">
        <v>4108.759171218775</v>
      </c>
      <c r="G8116" s="11">
        <v>1358.209662635443</v>
      </c>
      <c r="H8116" s="11">
        <v>1356.1344</v>
      </c>
      <c r="I8116" s="11">
        <v>2714.344062635443</v>
      </c>
      <c r="J8116" s="11">
        <v>0.018</v>
      </c>
      <c r="K8116" s="11">
        <v>0.03650810063847652</v>
      </c>
      <c r="L8116" s="11">
        <v>0.5069724549960254</v>
      </c>
      <c r="M8116" s="11">
        <v>0.1650586066031406</v>
      </c>
      <c r="N8116" s="11">
        <v>6.058454148982091</v>
      </c>
      <c r="O8116" s="3" t="s">
        <v>321</v>
      </c>
      <c r="P8116" s="3" t="s">
        <v>311</v>
      </c>
      <c r="Q8116" s="10">
        <v>5</v>
      </c>
      <c r="R8116" s="3" t="s">
        <v>312</v>
      </c>
      <c r="S8116" s="11">
        <v>0.01324051947263923</v>
      </c>
      <c r="T8116" s="11">
        <v>0.2853011179683652</v>
      </c>
      <c r="U8116" s="11">
        <v>55.7423774972126</v>
      </c>
      <c r="V8116" s="11">
        <v>788.7783058115158</v>
      </c>
    </row>
    <row r="8117" spans="1:22" ht="18" customHeight="1">
      <c r="A8117" s="11">
        <v>2123.326422867302</v>
      </c>
      <c r="B8117" s="11">
        <v>104.1734861963558</v>
      </c>
      <c r="C8117" s="11">
        <v>468.5023957327216</v>
      </c>
      <c r="D8117" s="11">
        <v>21.55085578764889</v>
      </c>
      <c r="E8117" s="11">
        <v>77.58308083553601</v>
      </c>
      <c r="F8117" s="11">
        <v>4108.767843811113</v>
      </c>
      <c r="G8117" s="11">
        <v>1358.485201651617</v>
      </c>
      <c r="H8117" s="11">
        <v>1356.1344</v>
      </c>
      <c r="I8117" s="11">
        <v>2714.619601651616</v>
      </c>
      <c r="J8117" s="11">
        <v>0.018</v>
      </c>
      <c r="K8117" s="11">
        <v>0.03650455851490158</v>
      </c>
      <c r="L8117" s="11">
        <v>0.5069687977609526</v>
      </c>
      <c r="M8117" s="11">
        <v>0.1650270173010768</v>
      </c>
      <c r="N8117" s="11">
        <v>6.059613852049393</v>
      </c>
      <c r="O8117" s="3" t="s">
        <v>321</v>
      </c>
      <c r="P8117" s="3" t="s">
        <v>311</v>
      </c>
      <c r="Q8117" s="10">
        <v>5</v>
      </c>
      <c r="R8117" s="3" t="s">
        <v>312</v>
      </c>
      <c r="S8117" s="11">
        <v>0.01324305338005857</v>
      </c>
      <c r="T8117" s="11">
        <v>0.2853846624896013</v>
      </c>
      <c r="U8117" s="11">
        <v>55.75562055059266</v>
      </c>
      <c r="V8117" s="11">
        <v>789.0636904740054</v>
      </c>
    </row>
    <row r="8118" spans="1:22" ht="18" customHeight="1">
      <c r="A8118" s="11">
        <v>2123.541768953695</v>
      </c>
      <c r="B8118" s="11">
        <v>104.1842702057367</v>
      </c>
      <c r="C8118" s="11">
        <v>468.5033797239967</v>
      </c>
      <c r="D8118" s="11">
        <v>21.55304145839755</v>
      </c>
      <c r="E8118" s="11">
        <v>77.59094925023118</v>
      </c>
      <c r="F8118" s="11">
        <v>4108.776473418445</v>
      </c>
      <c r="G8118" s="11">
        <v>1358.760768614155</v>
      </c>
      <c r="H8118" s="11">
        <v>1356.1344</v>
      </c>
      <c r="I8118" s="11">
        <v>2714.895168614155</v>
      </c>
      <c r="J8118" s="11">
        <v>0.018</v>
      </c>
      <c r="K8118" s="11">
        <v>0.03650101544985306</v>
      </c>
      <c r="L8118" s="11">
        <v>0.5069651401549471</v>
      </c>
      <c r="M8118" s="11">
        <v>0.1649954196027805</v>
      </c>
      <c r="N8118" s="11">
        <v>6.060774307598707</v>
      </c>
      <c r="O8118" s="3" t="s">
        <v>321</v>
      </c>
      <c r="P8118" s="3" t="s">
        <v>311</v>
      </c>
      <c r="Q8118" s="10">
        <v>5</v>
      </c>
      <c r="R8118" s="3" t="s">
        <v>312</v>
      </c>
      <c r="S8118" s="11">
        <v>0.01324558893144733</v>
      </c>
      <c r="T8118" s="11">
        <v>0.2854682535181574</v>
      </c>
      <c r="U8118" s="11">
        <v>55.76886613952411</v>
      </c>
      <c r="V8118" s="11">
        <v>789.3491587275236</v>
      </c>
    </row>
    <row r="8119" spans="1:22" ht="18" customHeight="1">
      <c r="A8119" s="11">
        <v>2123.75711504009</v>
      </c>
      <c r="B8119" s="11">
        <v>104.1950531694372</v>
      </c>
      <c r="C8119" s="11">
        <v>468.5043588139055</v>
      </c>
      <c r="D8119" s="11">
        <v>21.55522712914621</v>
      </c>
      <c r="E8119" s="11">
        <v>77.59881766492634</v>
      </c>
      <c r="F8119" s="11">
        <v>4108.785060040776</v>
      </c>
      <c r="G8119" s="11">
        <v>1359.036363523061</v>
      </c>
      <c r="H8119" s="11">
        <v>1356.1344</v>
      </c>
      <c r="I8119" s="11">
        <v>2715.17076352306</v>
      </c>
      <c r="J8119" s="11">
        <v>0.018</v>
      </c>
      <c r="K8119" s="11">
        <v>0.03649747144333105</v>
      </c>
      <c r="L8119" s="11">
        <v>0.506961482178009</v>
      </c>
      <c r="M8119" s="11">
        <v>0.1649638135082523</v>
      </c>
      <c r="N8119" s="11">
        <v>6.061935516239595</v>
      </c>
      <c r="O8119" s="3" t="s">
        <v>321</v>
      </c>
      <c r="P8119" s="3" t="s">
        <v>311</v>
      </c>
      <c r="Q8119" s="10">
        <v>5</v>
      </c>
      <c r="R8119" s="3" t="s">
        <v>312</v>
      </c>
      <c r="S8119" s="11">
        <v>0.01324812612822323</v>
      </c>
      <c r="T8119" s="11">
        <v>0.2855518910953704</v>
      </c>
      <c r="U8119" s="11">
        <v>55.78211426565233</v>
      </c>
      <c r="V8119" s="11">
        <v>789.6347106186189</v>
      </c>
    </row>
    <row r="8120" spans="1:22" ht="18" customHeight="1">
      <c r="A8120" s="11">
        <v>2123.972461126483</v>
      </c>
      <c r="B8120" s="11">
        <v>104.2058350871253</v>
      </c>
      <c r="C8120" s="11">
        <v>468.5053330024477</v>
      </c>
      <c r="D8120" s="11">
        <v>21.55741279989486</v>
      </c>
      <c r="E8120" s="11">
        <v>77.60668607962151</v>
      </c>
      <c r="F8120" s="11">
        <v>4108.793603678104</v>
      </c>
      <c r="G8120" s="11">
        <v>1359.311986378332</v>
      </c>
      <c r="H8120" s="11">
        <v>1356.1344</v>
      </c>
      <c r="I8120" s="11">
        <v>2715.446386378332</v>
      </c>
      <c r="J8120" s="11">
        <v>0.018</v>
      </c>
      <c r="K8120" s="11">
        <v>0.03649392649533548</v>
      </c>
      <c r="L8120" s="11">
        <v>0.506957823830138</v>
      </c>
      <c r="M8120" s="11">
        <v>0.1649321990174919</v>
      </c>
      <c r="N8120" s="11">
        <v>6.063097478582366</v>
      </c>
      <c r="O8120" s="3" t="s">
        <v>321</v>
      </c>
      <c r="P8120" s="3" t="s">
        <v>311</v>
      </c>
      <c r="Q8120" s="10">
        <v>5</v>
      </c>
      <c r="R8120" s="3" t="s">
        <v>312</v>
      </c>
      <c r="S8120" s="11">
        <v>0.01325066497163325</v>
      </c>
      <c r="T8120" s="11">
        <v>0.2856355752589098</v>
      </c>
      <c r="U8120" s="11">
        <v>55.79536493062397</v>
      </c>
      <c r="V8120" s="11">
        <v>789.9203461938778</v>
      </c>
    </row>
    <row r="8121" spans="1:22" ht="18" customHeight="1">
      <c r="A8121" s="11">
        <v>2124.187807212877</v>
      </c>
      <c r="B8121" s="11">
        <v>104.2166159584697</v>
      </c>
      <c r="C8121" s="11">
        <v>468.5063022896238</v>
      </c>
      <c r="D8121" s="11">
        <v>21.55959847064352</v>
      </c>
      <c r="E8121" s="11">
        <v>77.61455449431666</v>
      </c>
      <c r="F8121" s="11">
        <v>4108.802104330432</v>
      </c>
      <c r="G8121" s="11">
        <v>1359.58763717997</v>
      </c>
      <c r="H8121" s="11">
        <v>1356.1344</v>
      </c>
      <c r="I8121" s="11">
        <v>2715.72203717997</v>
      </c>
      <c r="J8121" s="11">
        <v>0.018</v>
      </c>
      <c r="K8121" s="11">
        <v>0.03649038060586643</v>
      </c>
      <c r="L8121" s="11">
        <v>0.5069541651113345</v>
      </c>
      <c r="M8121" s="11">
        <v>0.1649005761304997</v>
      </c>
      <c r="N8121" s="11">
        <v>6.064260195237982</v>
      </c>
      <c r="O8121" s="3" t="s">
        <v>321</v>
      </c>
      <c r="P8121" s="3" t="s">
        <v>311</v>
      </c>
      <c r="Q8121" s="10">
        <v>5</v>
      </c>
      <c r="R8121" s="3" t="s">
        <v>312</v>
      </c>
      <c r="S8121" s="11">
        <v>0.01325320546307664</v>
      </c>
      <c r="T8121" s="11">
        <v>0.2857193060497381</v>
      </c>
      <c r="U8121" s="11">
        <v>55.80861813608705</v>
      </c>
      <c r="V8121" s="11">
        <v>790.2060654999275</v>
      </c>
    </row>
    <row r="8122" spans="1:22" ht="18" customHeight="1">
      <c r="A8122" s="11">
        <v>2124.403153299271</v>
      </c>
      <c r="B8122" s="11">
        <v>104.2273957831386</v>
      </c>
      <c r="C8122" s="11">
        <v>468.5072666754332</v>
      </c>
      <c r="D8122" s="11">
        <v>21.56178414139218</v>
      </c>
      <c r="E8122" s="11">
        <v>77.62242290901185</v>
      </c>
      <c r="F8122" s="11">
        <v>4108.810561997754</v>
      </c>
      <c r="G8122" s="11">
        <v>1359.863315927974</v>
      </c>
      <c r="H8122" s="11">
        <v>1356.1344</v>
      </c>
      <c r="I8122" s="11">
        <v>2715.997715927974</v>
      </c>
      <c r="J8122" s="11">
        <v>0.018</v>
      </c>
      <c r="K8122" s="11">
        <v>0.03648683377492381</v>
      </c>
      <c r="L8122" s="11">
        <v>0.5069505060215982</v>
      </c>
      <c r="M8122" s="11">
        <v>0.1648689448472751</v>
      </c>
      <c r="N8122" s="11">
        <v>6.065423666818159</v>
      </c>
      <c r="O8122" s="3" t="s">
        <v>321</v>
      </c>
      <c r="P8122" s="3" t="s">
        <v>311</v>
      </c>
      <c r="Q8122" s="10">
        <v>5</v>
      </c>
      <c r="R8122" s="3" t="s">
        <v>312</v>
      </c>
      <c r="S8122" s="11">
        <v>0.01325574760388961</v>
      </c>
      <c r="T8122" s="11">
        <v>0.2858030835074711</v>
      </c>
      <c r="U8122" s="11">
        <v>55.82187388369094</v>
      </c>
      <c r="V8122" s="11">
        <v>790.491868583435</v>
      </c>
    </row>
    <row r="8123" spans="1:22" ht="18" customHeight="1">
      <c r="A8123" s="11">
        <v>2124.618499385665</v>
      </c>
      <c r="B8123" s="11">
        <v>104.2381745608007</v>
      </c>
      <c r="C8123" s="11">
        <v>468.5082261598767</v>
      </c>
      <c r="D8123" s="11">
        <v>21.56396981214083</v>
      </c>
      <c r="E8123" s="11">
        <v>77.630291323707</v>
      </c>
      <c r="F8123" s="11">
        <v>4108.818976680077</v>
      </c>
      <c r="G8123" s="11">
        <v>1360.139022622345</v>
      </c>
      <c r="H8123" s="11">
        <v>1356.1344</v>
      </c>
      <c r="I8123" s="11">
        <v>2716.273422622345</v>
      </c>
      <c r="J8123" s="11">
        <v>0.018</v>
      </c>
      <c r="K8123" s="11">
        <v>0.0364832860025077</v>
      </c>
      <c r="L8123" s="11">
        <v>0.5069468465609291</v>
      </c>
      <c r="M8123" s="11">
        <v>0.1648373051678187</v>
      </c>
      <c r="N8123" s="11">
        <v>6.066587893935253</v>
      </c>
      <c r="O8123" s="3" t="s">
        <v>321</v>
      </c>
      <c r="P8123" s="3" t="s">
        <v>311</v>
      </c>
      <c r="Q8123" s="10">
        <v>5</v>
      </c>
      <c r="R8123" s="3" t="s">
        <v>312</v>
      </c>
      <c r="S8123" s="11">
        <v>0.01325829139534522</v>
      </c>
      <c r="T8123" s="11">
        <v>0.2858869076703746</v>
      </c>
      <c r="U8123" s="11">
        <v>55.83513217508629</v>
      </c>
      <c r="V8123" s="11">
        <v>790.7777554911054</v>
      </c>
    </row>
    <row r="8124" spans="1:22" ht="18" customHeight="1">
      <c r="A8124" s="11">
        <v>2124.83384547206</v>
      </c>
      <c r="B8124" s="11">
        <v>104.248952291124</v>
      </c>
      <c r="C8124" s="11">
        <v>468.5091807429532</v>
      </c>
      <c r="D8124" s="11">
        <v>21.56615548288949</v>
      </c>
      <c r="E8124" s="11">
        <v>77.63815973840218</v>
      </c>
      <c r="F8124" s="11">
        <v>4108.827348377393</v>
      </c>
      <c r="G8124" s="11">
        <v>1360.414757263081</v>
      </c>
      <c r="H8124" s="11">
        <v>1356.1344</v>
      </c>
      <c r="I8124" s="11">
        <v>2716.549157263081</v>
      </c>
      <c r="J8124" s="11">
        <v>0.018</v>
      </c>
      <c r="K8124" s="11">
        <v>0.036479737288618</v>
      </c>
      <c r="L8124" s="11">
        <v>0.5069431867293275</v>
      </c>
      <c r="M8124" s="11">
        <v>0.1648056570921297</v>
      </c>
      <c r="N8124" s="11">
        <v>6.067752877202388</v>
      </c>
      <c r="O8124" s="3" t="s">
        <v>321</v>
      </c>
      <c r="P8124" s="3" t="s">
        <v>311</v>
      </c>
      <c r="Q8124" s="10">
        <v>5</v>
      </c>
      <c r="R8124" s="3" t="s">
        <v>312</v>
      </c>
      <c r="S8124" s="11">
        <v>0.01326083683886891</v>
      </c>
      <c r="T8124" s="11">
        <v>0.2859707785800118</v>
      </c>
      <c r="U8124" s="11">
        <v>55.84839301192515</v>
      </c>
      <c r="V8124" s="11">
        <v>791.0637262696854</v>
      </c>
    </row>
    <row r="8125" spans="1:22" ht="18" customHeight="1">
      <c r="A8125" s="11">
        <v>2125.049191558453</v>
      </c>
      <c r="B8125" s="11">
        <v>104.2597289737772</v>
      </c>
      <c r="C8125" s="11">
        <v>468.5101304246635</v>
      </c>
      <c r="D8125" s="11">
        <v>21.56834115363815</v>
      </c>
      <c r="E8125" s="11">
        <v>77.64602815309733</v>
      </c>
      <c r="F8125" s="11">
        <v>4108.835677089709</v>
      </c>
      <c r="G8125" s="11">
        <v>1360.690519850184</v>
      </c>
      <c r="H8125" s="11">
        <v>1356.1344</v>
      </c>
      <c r="I8125" s="11">
        <v>2716.824919850184</v>
      </c>
      <c r="J8125" s="11">
        <v>0.018</v>
      </c>
      <c r="K8125" s="11">
        <v>0.03647618763325482</v>
      </c>
      <c r="L8125" s="11">
        <v>0.5069395265267931</v>
      </c>
      <c r="M8125" s="11">
        <v>0.1647740006202089</v>
      </c>
      <c r="N8125" s="11">
        <v>6.068918617233317</v>
      </c>
      <c r="O8125" s="3" t="s">
        <v>321</v>
      </c>
      <c r="P8125" s="3" t="s">
        <v>311</v>
      </c>
      <c r="Q8125" s="10">
        <v>5</v>
      </c>
      <c r="R8125" s="3" t="s">
        <v>312</v>
      </c>
      <c r="S8125" s="11">
        <v>0.01326338393571525</v>
      </c>
      <c r="T8125" s="11">
        <v>0.2860546962742727</v>
      </c>
      <c r="U8125" s="11">
        <v>55.86165639586087</v>
      </c>
      <c r="V8125" s="11">
        <v>791.3497809659597</v>
      </c>
    </row>
    <row r="8126" spans="1:22" ht="18" customHeight="1">
      <c r="A8126" s="11">
        <v>2125.264537644848</v>
      </c>
      <c r="B8126" s="11">
        <v>104.2705046084287</v>
      </c>
      <c r="C8126" s="11">
        <v>468.5110752050073</v>
      </c>
      <c r="D8126" s="11">
        <v>21.5705268243868</v>
      </c>
      <c r="E8126" s="11">
        <v>77.6538965677925</v>
      </c>
      <c r="F8126" s="11">
        <v>4108.843962817021</v>
      </c>
      <c r="G8126" s="11">
        <v>1360.966310383653</v>
      </c>
      <c r="H8126" s="11">
        <v>1356.1344</v>
      </c>
      <c r="I8126" s="11">
        <v>2717.100710383653</v>
      </c>
      <c r="J8126" s="11">
        <v>0.018</v>
      </c>
      <c r="K8126" s="11">
        <v>0.03647263703641809</v>
      </c>
      <c r="L8126" s="11">
        <v>0.5069358659533261</v>
      </c>
      <c r="M8126" s="11">
        <v>0.1647423357520559</v>
      </c>
      <c r="N8126" s="11">
        <v>6.070085114642553</v>
      </c>
      <c r="O8126" s="3" t="s">
        <v>321</v>
      </c>
      <c r="P8126" s="3" t="s">
        <v>311</v>
      </c>
      <c r="Q8126" s="10">
        <v>5</v>
      </c>
      <c r="R8126" s="3" t="s">
        <v>312</v>
      </c>
      <c r="S8126" s="11">
        <v>0.01326593268729119</v>
      </c>
      <c r="T8126" s="11">
        <v>0.2861386607943454</v>
      </c>
      <c r="U8126" s="11">
        <v>55.87492232854816</v>
      </c>
      <c r="V8126" s="11">
        <v>791.635919626754</v>
      </c>
    </row>
    <row r="8127" spans="1:22" ht="18" customHeight="1">
      <c r="A8127" s="11">
        <v>2125.479883731241</v>
      </c>
      <c r="B8127" s="11">
        <v>104.2812791947467</v>
      </c>
      <c r="C8127" s="11">
        <v>468.5120150839848</v>
      </c>
      <c r="D8127" s="11">
        <v>21.57271249513546</v>
      </c>
      <c r="E8127" s="11">
        <v>77.66176498248767</v>
      </c>
      <c r="F8127" s="11">
        <v>4108.852205559331</v>
      </c>
      <c r="G8127" s="11">
        <v>1361.242128863488</v>
      </c>
      <c r="H8127" s="11">
        <v>1356.1344</v>
      </c>
      <c r="I8127" s="11">
        <v>2717.376528863488</v>
      </c>
      <c r="J8127" s="11">
        <v>0.018</v>
      </c>
      <c r="K8127" s="11">
        <v>0.03646908549810784</v>
      </c>
      <c r="L8127" s="11">
        <v>0.5069322050089262</v>
      </c>
      <c r="M8127" s="11">
        <v>0.1647106624876708</v>
      </c>
      <c r="N8127" s="11">
        <v>6.071252370045282</v>
      </c>
      <c r="O8127" s="3" t="s">
        <v>321</v>
      </c>
      <c r="P8127" s="3" t="s">
        <v>311</v>
      </c>
      <c r="Q8127" s="10">
        <v>5</v>
      </c>
      <c r="R8127" s="3" t="s">
        <v>312</v>
      </c>
      <c r="S8127" s="11">
        <v>0.01326848309494061</v>
      </c>
      <c r="T8127" s="11">
        <v>0.2862226721800695</v>
      </c>
      <c r="U8127" s="11">
        <v>55.8881908116431</v>
      </c>
      <c r="V8127" s="11">
        <v>791.9221422989341</v>
      </c>
    </row>
    <row r="8128" spans="1:22" ht="18" customHeight="1">
      <c r="A8128" s="11">
        <v>2125.695229817635</v>
      </c>
      <c r="B8128" s="11">
        <v>104.2920527323998</v>
      </c>
      <c r="C8128" s="11">
        <v>468.5129500615958</v>
      </c>
      <c r="D8128" s="11">
        <v>21.57489816588412</v>
      </c>
      <c r="E8128" s="11">
        <v>77.66963339718282</v>
      </c>
      <c r="F8128" s="11">
        <v>4108.860405316638</v>
      </c>
      <c r="G8128" s="11">
        <v>1361.51797528969</v>
      </c>
      <c r="H8128" s="11">
        <v>1356.1344</v>
      </c>
      <c r="I8128" s="11">
        <v>2717.652375289689</v>
      </c>
      <c r="J8128" s="11">
        <v>0.018</v>
      </c>
      <c r="K8128" s="11">
        <v>0.03646553301832405</v>
      </c>
      <c r="L8128" s="11">
        <v>0.5069285436935937</v>
      </c>
      <c r="M8128" s="11">
        <v>0.1646789808270536</v>
      </c>
      <c r="N8128" s="11">
        <v>6.072420384057412</v>
      </c>
      <c r="O8128" s="3" t="s">
        <v>321</v>
      </c>
      <c r="P8128" s="3" t="s">
        <v>311</v>
      </c>
      <c r="Q8128" s="10">
        <v>5</v>
      </c>
      <c r="R8128" s="3" t="s">
        <v>312</v>
      </c>
      <c r="S8128" s="11">
        <v>0.01327103515994419</v>
      </c>
      <c r="T8128" s="11">
        <v>0.2863067304699332</v>
      </c>
      <c r="U8128" s="11">
        <v>55.90146184680304</v>
      </c>
      <c r="V8128" s="11">
        <v>792.2084490294041</v>
      </c>
    </row>
    <row r="8129" spans="1:22" ht="18" customHeight="1">
      <c r="A8129" s="11">
        <v>2125.910575904029</v>
      </c>
      <c r="B8129" s="11">
        <v>104.3028252210564</v>
      </c>
      <c r="C8129" s="11">
        <v>468.5138801378407</v>
      </c>
      <c r="D8129" s="11">
        <v>21.57708383663277</v>
      </c>
      <c r="E8129" s="11">
        <v>77.67750181187799</v>
      </c>
      <c r="F8129" s="11">
        <v>4108.868562088946</v>
      </c>
      <c r="G8129" s="11">
        <v>1361.793849662257</v>
      </c>
      <c r="H8129" s="11">
        <v>1356.1344</v>
      </c>
      <c r="I8129" s="11">
        <v>2717.928249662257</v>
      </c>
      <c r="J8129" s="11">
        <v>0.018</v>
      </c>
      <c r="K8129" s="11">
        <v>0.03646197959706677</v>
      </c>
      <c r="L8129" s="11">
        <v>0.5069248820073285</v>
      </c>
      <c r="M8129" s="11">
        <v>0.1646472907702046</v>
      </c>
      <c r="N8129" s="11">
        <v>6.073589157295536</v>
      </c>
      <c r="O8129" s="3" t="s">
        <v>321</v>
      </c>
      <c r="P8129" s="3" t="s">
        <v>311</v>
      </c>
      <c r="Q8129" s="10">
        <v>5</v>
      </c>
      <c r="R8129" s="3" t="s">
        <v>312</v>
      </c>
      <c r="S8129" s="11">
        <v>0.01327358888371354</v>
      </c>
      <c r="T8129" s="11">
        <v>0.2863908357052607</v>
      </c>
      <c r="U8129" s="11">
        <v>55.91473543568676</v>
      </c>
      <c r="V8129" s="11">
        <v>792.4948398651093</v>
      </c>
    </row>
    <row r="8130" spans="1:22" ht="18" customHeight="1">
      <c r="A8130" s="11">
        <v>2126.125921990424</v>
      </c>
      <c r="B8130" s="11">
        <v>104.3135966603848</v>
      </c>
      <c r="C8130" s="11">
        <v>468.514805312719</v>
      </c>
      <c r="D8130" s="11">
        <v>21.57926950738143</v>
      </c>
      <c r="E8130" s="11">
        <v>77.68537022657316</v>
      </c>
      <c r="F8130" s="11">
        <v>4108.876675876249</v>
      </c>
      <c r="G8130" s="11">
        <v>1362.069751981191</v>
      </c>
      <c r="H8130" s="11">
        <v>1356.1344</v>
      </c>
      <c r="I8130" s="11">
        <v>2718.204151981191</v>
      </c>
      <c r="J8130" s="11">
        <v>0.018</v>
      </c>
      <c r="K8130" s="11">
        <v>0.03645842523433594</v>
      </c>
      <c r="L8130" s="11">
        <v>0.5069212199501306</v>
      </c>
      <c r="M8130" s="11">
        <v>0.1646155923171233</v>
      </c>
      <c r="N8130" s="11">
        <v>6.074758690376989</v>
      </c>
      <c r="O8130" s="3" t="s">
        <v>321</v>
      </c>
      <c r="P8130" s="3" t="s">
        <v>311</v>
      </c>
      <c r="Q8130" s="10">
        <v>5</v>
      </c>
      <c r="R8130" s="3" t="s">
        <v>312</v>
      </c>
      <c r="S8130" s="11">
        <v>0.01327614426759717</v>
      </c>
      <c r="T8130" s="11">
        <v>0.2864749879260268</v>
      </c>
      <c r="U8130" s="11">
        <v>55.92801157995436</v>
      </c>
      <c r="V8130" s="11">
        <v>792.7813148530353</v>
      </c>
    </row>
    <row r="8131" spans="1:22" ht="18" customHeight="1">
      <c r="A8131" s="11">
        <v>2126.341268076817</v>
      </c>
      <c r="B8131" s="11">
        <v>104.3243670500535</v>
      </c>
      <c r="C8131" s="11">
        <v>468.5157255862308</v>
      </c>
      <c r="D8131" s="11">
        <v>21.58145517813009</v>
      </c>
      <c r="E8131" s="11">
        <v>77.69323864126832</v>
      </c>
      <c r="F8131" s="11">
        <v>4108.884746678547</v>
      </c>
      <c r="G8131" s="11">
        <v>1362.345682246491</v>
      </c>
      <c r="H8131" s="11">
        <v>1356.1344</v>
      </c>
      <c r="I8131" s="11">
        <v>2718.480082246491</v>
      </c>
      <c r="J8131" s="11">
        <v>0.018</v>
      </c>
      <c r="K8131" s="11">
        <v>0.03645486993013156</v>
      </c>
      <c r="L8131" s="11">
        <v>0.5069175575220001</v>
      </c>
      <c r="M8131" s="11">
        <v>0.1645838854678097</v>
      </c>
      <c r="N8131" s="11">
        <v>6.075928983919791</v>
      </c>
      <c r="O8131" s="3" t="s">
        <v>321</v>
      </c>
      <c r="P8131" s="3" t="s">
        <v>311</v>
      </c>
      <c r="Q8131" s="10">
        <v>5</v>
      </c>
      <c r="R8131" s="3" t="s">
        <v>312</v>
      </c>
      <c r="S8131" s="11">
        <v>0.01327870131288037</v>
      </c>
      <c r="T8131" s="11">
        <v>0.2865591871708539</v>
      </c>
      <c r="U8131" s="11">
        <v>55.94129028126724</v>
      </c>
      <c r="V8131" s="11">
        <v>793.0678740402061</v>
      </c>
    </row>
    <row r="8132" spans="1:22" ht="18" customHeight="1">
      <c r="A8132" s="11">
        <v>2126.556614163211</v>
      </c>
      <c r="B8132" s="11">
        <v>104.3351363897309</v>
      </c>
      <c r="C8132" s="11">
        <v>468.5166409583762</v>
      </c>
      <c r="D8132" s="11">
        <v>21.58364084887874</v>
      </c>
      <c r="E8132" s="11">
        <v>77.70110705596348</v>
      </c>
      <c r="F8132" s="11">
        <v>4108.892774495845</v>
      </c>
      <c r="G8132" s="11">
        <v>1362.621640458158</v>
      </c>
      <c r="H8132" s="11">
        <v>1356.1344</v>
      </c>
      <c r="I8132" s="11">
        <v>2718.756040458157</v>
      </c>
      <c r="J8132" s="11">
        <v>0.018</v>
      </c>
      <c r="K8132" s="11">
        <v>0.03645131368445367</v>
      </c>
      <c r="L8132" s="11">
        <v>0.5069138947229368</v>
      </c>
      <c r="M8132" s="11">
        <v>0.1645521702222641</v>
      </c>
      <c r="N8132" s="11">
        <v>6.077100038542663</v>
      </c>
      <c r="O8132" s="3" t="s">
        <v>321</v>
      </c>
      <c r="P8132" s="3" t="s">
        <v>311</v>
      </c>
      <c r="Q8132" s="10">
        <v>5</v>
      </c>
      <c r="R8132" s="3" t="s">
        <v>312</v>
      </c>
      <c r="S8132" s="11">
        <v>0.01328126002097944</v>
      </c>
      <c r="T8132" s="11">
        <v>0.2866434334812032</v>
      </c>
      <c r="U8132" s="11">
        <v>55.95457154128822</v>
      </c>
      <c r="V8132" s="11">
        <v>793.3545174736873</v>
      </c>
    </row>
    <row r="8133" spans="1:22" ht="18" customHeight="1">
      <c r="A8133" s="11">
        <v>2126.771960249605</v>
      </c>
      <c r="B8133" s="11">
        <v>104.3459046790853</v>
      </c>
      <c r="C8133" s="11">
        <v>468.5175514291552</v>
      </c>
      <c r="D8133" s="11">
        <v>21.5858265196274</v>
      </c>
      <c r="E8133" s="11">
        <v>77.70897547065866</v>
      </c>
      <c r="F8133" s="11">
        <v>4108.900759328139</v>
      </c>
      <c r="G8133" s="11">
        <v>1362.89762661619</v>
      </c>
      <c r="H8133" s="11">
        <v>1356.1344</v>
      </c>
      <c r="I8133" s="11">
        <v>2719.03202661619</v>
      </c>
      <c r="J8133" s="11">
        <v>0.018</v>
      </c>
      <c r="K8133" s="11">
        <v>0.03644775649730225</v>
      </c>
      <c r="L8133" s="11">
        <v>0.5069102315529408</v>
      </c>
      <c r="M8133" s="11">
        <v>0.1645204465804864</v>
      </c>
      <c r="N8133" s="11">
        <v>6.078271854865053</v>
      </c>
      <c r="O8133" s="3" t="s">
        <v>321</v>
      </c>
      <c r="P8133" s="3" t="s">
        <v>311</v>
      </c>
      <c r="Q8133" s="10">
        <v>5</v>
      </c>
      <c r="R8133" s="3" t="s">
        <v>312</v>
      </c>
      <c r="S8133" s="11">
        <v>0.0132838203932475</v>
      </c>
      <c r="T8133" s="11">
        <v>0.2867277268971847</v>
      </c>
      <c r="U8133" s="11">
        <v>55.96785536168147</v>
      </c>
      <c r="V8133" s="11">
        <v>793.6412452005845</v>
      </c>
    </row>
    <row r="8134" spans="1:22" ht="18" customHeight="1">
      <c r="A8134" s="11">
        <v>2126.987306335999</v>
      </c>
      <c r="B8134" s="11">
        <v>104.3566719177852</v>
      </c>
      <c r="C8134" s="11">
        <v>468.5184569985678</v>
      </c>
      <c r="D8134" s="11">
        <v>21.58801219037606</v>
      </c>
      <c r="E8134" s="11">
        <v>77.71684388535381</v>
      </c>
      <c r="F8134" s="11">
        <v>4108.908701175432</v>
      </c>
      <c r="G8134" s="11">
        <v>1363.173640720589</v>
      </c>
      <c r="H8134" s="11">
        <v>1356.1344</v>
      </c>
      <c r="I8134" s="11">
        <v>2719.308040720589</v>
      </c>
      <c r="J8134" s="11">
        <v>0.018</v>
      </c>
      <c r="K8134" s="11">
        <v>0.0364441983686773</v>
      </c>
      <c r="L8134" s="11">
        <v>0.5069065680120122</v>
      </c>
      <c r="M8134" s="11">
        <v>0.1644887145424767</v>
      </c>
      <c r="N8134" s="11">
        <v>6.079444433507112</v>
      </c>
      <c r="O8134" s="3" t="s">
        <v>321</v>
      </c>
      <c r="P8134" s="3" t="s">
        <v>311</v>
      </c>
      <c r="Q8134" s="10">
        <v>5</v>
      </c>
      <c r="R8134" s="3" t="s">
        <v>312</v>
      </c>
      <c r="S8134" s="11">
        <v>0.01328638243097445</v>
      </c>
      <c r="T8134" s="11">
        <v>0.2868120674575552</v>
      </c>
      <c r="U8134" s="11">
        <v>55.98114174411244</v>
      </c>
      <c r="V8134" s="11">
        <v>793.928057268042</v>
      </c>
    </row>
    <row r="8135" spans="1:22" ht="18" customHeight="1">
      <c r="A8135" s="11">
        <v>2127.202652422394</v>
      </c>
      <c r="B8135" s="11">
        <v>104.3674381054992</v>
      </c>
      <c r="C8135" s="11">
        <v>468.5193576666141</v>
      </c>
      <c r="D8135" s="11">
        <v>21.59019786112472</v>
      </c>
      <c r="E8135" s="11">
        <v>77.72471230004899</v>
      </c>
      <c r="F8135" s="11">
        <v>4108.916600037722</v>
      </c>
      <c r="G8135" s="11">
        <v>1363.449682771355</v>
      </c>
      <c r="H8135" s="11">
        <v>1356.1344</v>
      </c>
      <c r="I8135" s="11">
        <v>2719.584082771355</v>
      </c>
      <c r="J8135" s="11">
        <v>0.018</v>
      </c>
      <c r="K8135" s="11">
        <v>0.03644063929857882</v>
      </c>
      <c r="L8135" s="11">
        <v>0.5069029041001508</v>
      </c>
      <c r="M8135" s="11">
        <v>0.1644569741082348</v>
      </c>
      <c r="N8135" s="11">
        <v>6.080617775089707</v>
      </c>
      <c r="O8135" s="3" t="s">
        <v>321</v>
      </c>
      <c r="P8135" s="3" t="s">
        <v>311</v>
      </c>
      <c r="Q8135" s="10">
        <v>5</v>
      </c>
      <c r="R8135" s="3" t="s">
        <v>312</v>
      </c>
      <c r="S8135" s="11">
        <v>0.0132889461356029</v>
      </c>
      <c r="T8135" s="11">
        <v>0.28689645520438</v>
      </c>
      <c r="U8135" s="11">
        <v>55.99443069024804</v>
      </c>
      <c r="V8135" s="11">
        <v>794.2149537232464</v>
      </c>
    </row>
    <row r="8136" spans="1:22" ht="18" customHeight="1">
      <c r="A8136" s="11">
        <v>2127.417998508787</v>
      </c>
      <c r="B8136" s="11">
        <v>104.3782032418952</v>
      </c>
      <c r="C8136" s="11">
        <v>468.5202534332938</v>
      </c>
      <c r="D8136" s="11">
        <v>21.59238353187337</v>
      </c>
      <c r="E8136" s="11">
        <v>77.73258071474415</v>
      </c>
      <c r="F8136" s="11">
        <v>4108.924455915007</v>
      </c>
      <c r="G8136" s="11">
        <v>1363.725752768486</v>
      </c>
      <c r="H8136" s="11">
        <v>1356.1344</v>
      </c>
      <c r="I8136" s="11">
        <v>2719.860152768486</v>
      </c>
      <c r="J8136" s="11">
        <v>0.018</v>
      </c>
      <c r="K8136" s="11">
        <v>0.03643707928700679</v>
      </c>
      <c r="L8136" s="11">
        <v>0.5068992398173567</v>
      </c>
      <c r="M8136" s="11">
        <v>0.1644252252777606</v>
      </c>
      <c r="N8136" s="11">
        <v>6.08179188023442</v>
      </c>
      <c r="O8136" s="3" t="s">
        <v>321</v>
      </c>
      <c r="P8136" s="3" t="s">
        <v>311</v>
      </c>
      <c r="Q8136" s="10">
        <v>5</v>
      </c>
      <c r="R8136" s="3" t="s">
        <v>312</v>
      </c>
      <c r="S8136" s="11">
        <v>0.01329151150840426</v>
      </c>
      <c r="T8136" s="11">
        <v>0.2869808901760398</v>
      </c>
      <c r="U8136" s="11">
        <v>56.00772220175645</v>
      </c>
      <c r="V8136" s="11">
        <v>794.5019346134225</v>
      </c>
    </row>
    <row r="8137" spans="1:22" ht="18" customHeight="1">
      <c r="A8137" s="11">
        <v>2127.633344595181</v>
      </c>
      <c r="B8137" s="11">
        <v>104.3889673266421</v>
      </c>
      <c r="C8137" s="11">
        <v>468.5211442986071</v>
      </c>
      <c r="D8137" s="11">
        <v>21.59456920262203</v>
      </c>
      <c r="E8137" s="11">
        <v>77.74044912943931</v>
      </c>
      <c r="F8137" s="11">
        <v>4108.932268807291</v>
      </c>
      <c r="G8137" s="11">
        <v>1364.001850711983</v>
      </c>
      <c r="H8137" s="11">
        <v>1356.1344</v>
      </c>
      <c r="I8137" s="11">
        <v>2720.136250711983</v>
      </c>
      <c r="J8137" s="11">
        <v>0.018</v>
      </c>
      <c r="K8137" s="11">
        <v>0.03643351833396125</v>
      </c>
      <c r="L8137" s="11">
        <v>0.50689557516363</v>
      </c>
      <c r="M8137" s="11">
        <v>0.1643934680510544</v>
      </c>
      <c r="N8137" s="11">
        <v>6.08296674956354</v>
      </c>
      <c r="O8137" s="3" t="s">
        <v>321</v>
      </c>
      <c r="P8137" s="3" t="s">
        <v>311</v>
      </c>
      <c r="Q8137" s="10">
        <v>5</v>
      </c>
      <c r="R8137" s="3" t="s">
        <v>312</v>
      </c>
      <c r="S8137" s="11">
        <v>0.01329407855080265</v>
      </c>
      <c r="T8137" s="11">
        <v>0.2870653724142254</v>
      </c>
      <c r="U8137" s="11">
        <v>56.02101628030725</v>
      </c>
      <c r="V8137" s="11">
        <v>794.7889999858367</v>
      </c>
    </row>
    <row r="8138" spans="1:22" ht="18" customHeight="1">
      <c r="A8138" s="11">
        <v>2127.848690681575</v>
      </c>
      <c r="B8138" s="11">
        <v>104.3997303594081</v>
      </c>
      <c r="C8138" s="11">
        <v>468.522030262554</v>
      </c>
      <c r="D8138" s="11">
        <v>21.59675487337069</v>
      </c>
      <c r="E8138" s="11">
        <v>77.74831754413448</v>
      </c>
      <c r="F8138" s="11">
        <v>4108.940038714572</v>
      </c>
      <c r="G8138" s="11">
        <v>1364.277976601847</v>
      </c>
      <c r="H8138" s="11">
        <v>1356.1344</v>
      </c>
      <c r="I8138" s="11">
        <v>2720.412376601847</v>
      </c>
      <c r="J8138" s="11">
        <v>0.018</v>
      </c>
      <c r="K8138" s="11">
        <v>0.03642995643944217</v>
      </c>
      <c r="L8138" s="11">
        <v>0.5068919101389705</v>
      </c>
      <c r="M8138" s="11">
        <v>0.1643617024281162</v>
      </c>
      <c r="N8138" s="11">
        <v>6.084142383700069</v>
      </c>
      <c r="O8138" s="3" t="s">
        <v>321</v>
      </c>
      <c r="P8138" s="3" t="s">
        <v>311</v>
      </c>
      <c r="Q8138" s="10">
        <v>5</v>
      </c>
      <c r="R8138" s="3" t="s">
        <v>312</v>
      </c>
      <c r="S8138" s="11">
        <v>0.01329664726415901</v>
      </c>
      <c r="T8138" s="11">
        <v>0.2871499019592739</v>
      </c>
      <c r="U8138" s="11">
        <v>56.03431292757141</v>
      </c>
      <c r="V8138" s="11">
        <v>795.076149887796</v>
      </c>
    </row>
    <row r="8139" spans="1:22" ht="18" customHeight="1">
      <c r="A8139" s="11">
        <v>2128.064036767969</v>
      </c>
      <c r="B8139" s="11">
        <v>104.4104923398617</v>
      </c>
      <c r="C8139" s="11">
        <v>468.5229113251348</v>
      </c>
      <c r="D8139" s="11">
        <v>21.59894054411934</v>
      </c>
      <c r="E8139" s="11">
        <v>77.75618595882965</v>
      </c>
      <c r="F8139" s="11">
        <v>4108.947765636854</v>
      </c>
      <c r="G8139" s="11">
        <v>1364.554130438077</v>
      </c>
      <c r="H8139" s="11">
        <v>1356.1344</v>
      </c>
      <c r="I8139" s="11">
        <v>2720.688530438077</v>
      </c>
      <c r="J8139" s="11">
        <v>0.018</v>
      </c>
      <c r="K8139" s="11">
        <v>0.03642639360344961</v>
      </c>
      <c r="L8139" s="11">
        <v>0.5068882447433783</v>
      </c>
      <c r="M8139" s="11">
        <v>0.1643299284089461</v>
      </c>
      <c r="N8139" s="11">
        <v>6.085318783267724</v>
      </c>
      <c r="O8139" s="3" t="s">
        <v>321</v>
      </c>
      <c r="P8139" s="3" t="s">
        <v>311</v>
      </c>
      <c r="Q8139" s="10">
        <v>5</v>
      </c>
      <c r="R8139" s="3" t="s">
        <v>312</v>
      </c>
      <c r="S8139" s="11">
        <v>0.01329921764977094</v>
      </c>
      <c r="T8139" s="11">
        <v>0.2872344788501677</v>
      </c>
      <c r="U8139" s="11">
        <v>56.04761214522118</v>
      </c>
      <c r="V8139" s="11">
        <v>795.3633843666462</v>
      </c>
    </row>
    <row r="8140" spans="1:22" ht="18" customHeight="1">
      <c r="A8140" s="11">
        <v>2128.279382854363</v>
      </c>
      <c r="B8140" s="11">
        <v>104.4212532676711</v>
      </c>
      <c r="C8140" s="11">
        <v>468.5237874863489</v>
      </c>
      <c r="D8140" s="11">
        <v>21.601126214868</v>
      </c>
      <c r="E8140" s="11">
        <v>77.7640543735248</v>
      </c>
      <c r="F8140" s="11">
        <v>4108.955449574129</v>
      </c>
      <c r="G8140" s="11">
        <v>1364.830312220673</v>
      </c>
      <c r="H8140" s="11">
        <v>1356.1344</v>
      </c>
      <c r="I8140" s="11">
        <v>2720.964712220673</v>
      </c>
      <c r="J8140" s="11">
        <v>0.018</v>
      </c>
      <c r="K8140" s="11">
        <v>0.03642282982598348</v>
      </c>
      <c r="L8140" s="11">
        <v>0.5068845789768536</v>
      </c>
      <c r="M8140" s="11">
        <v>0.1642981459935436</v>
      </c>
      <c r="N8140" s="11">
        <v>6.08649594889097</v>
      </c>
      <c r="O8140" s="3" t="s">
        <v>321</v>
      </c>
      <c r="P8140" s="3" t="s">
        <v>311</v>
      </c>
      <c r="Q8140" s="10">
        <v>5</v>
      </c>
      <c r="R8140" s="3" t="s">
        <v>312</v>
      </c>
      <c r="S8140" s="11">
        <v>0.01330178970906734</v>
      </c>
      <c r="T8140" s="11">
        <v>0.2873191031287361</v>
      </c>
      <c r="U8140" s="11">
        <v>56.06091393493025</v>
      </c>
      <c r="V8140" s="11">
        <v>795.650703469775</v>
      </c>
    </row>
    <row r="8141" spans="1:22" ht="18" customHeight="1">
      <c r="A8141" s="11">
        <v>2128.494728940757</v>
      </c>
      <c r="B8141" s="11">
        <v>104.4320131425049</v>
      </c>
      <c r="C8141" s="11">
        <v>468.5246587461965</v>
      </c>
      <c r="D8141" s="11">
        <v>21.60331188561666</v>
      </c>
      <c r="E8141" s="11">
        <v>77.77192278821997</v>
      </c>
      <c r="F8141" s="11">
        <v>4108.963090526402</v>
      </c>
      <c r="G8141" s="11">
        <v>1365.106521949636</v>
      </c>
      <c r="H8141" s="11">
        <v>1356.1344</v>
      </c>
      <c r="I8141" s="11">
        <v>2721.240921949636</v>
      </c>
      <c r="J8141" s="11">
        <v>0.018</v>
      </c>
      <c r="K8141" s="11">
        <v>0.03641926510704381</v>
      </c>
      <c r="L8141" s="11">
        <v>0.506880912839396</v>
      </c>
      <c r="M8141" s="11">
        <v>0.1642663551819089</v>
      </c>
      <c r="N8141" s="11">
        <v>6.087673881194955</v>
      </c>
      <c r="O8141" s="3" t="s">
        <v>321</v>
      </c>
      <c r="P8141" s="3" t="s">
        <v>311</v>
      </c>
      <c r="Q8141" s="10">
        <v>5</v>
      </c>
      <c r="R8141" s="3" t="s">
        <v>312</v>
      </c>
      <c r="S8141" s="11">
        <v>0.01330436344341385</v>
      </c>
      <c r="T8141" s="11">
        <v>0.2874037748354541</v>
      </c>
      <c r="U8141" s="11">
        <v>56.07421829837367</v>
      </c>
      <c r="V8141" s="11">
        <v>795.9381072446104</v>
      </c>
    </row>
    <row r="8142" spans="1:22" ht="18" customHeight="1">
      <c r="A8142" s="11">
        <v>2128.710075027151</v>
      </c>
      <c r="B8142" s="11">
        <v>104.4427719640315</v>
      </c>
      <c r="C8142" s="11">
        <v>468.525525104678</v>
      </c>
      <c r="D8142" s="11">
        <v>21.60549755636531</v>
      </c>
      <c r="E8142" s="11">
        <v>77.77979120291513</v>
      </c>
      <c r="F8142" s="11">
        <v>4108.970688493675</v>
      </c>
      <c r="G8142" s="11">
        <v>1365.382759624965</v>
      </c>
      <c r="H8142" s="11">
        <v>1356.1344</v>
      </c>
      <c r="I8142" s="11">
        <v>2721.517159624965</v>
      </c>
      <c r="J8142" s="11">
        <v>0.018</v>
      </c>
      <c r="K8142" s="11">
        <v>0.03641569944663064</v>
      </c>
      <c r="L8142" s="11">
        <v>0.5068772463310057</v>
      </c>
      <c r="M8142" s="11">
        <v>0.1642345559740424</v>
      </c>
      <c r="N8142" s="11">
        <v>6.088852580805539</v>
      </c>
      <c r="O8142" s="3" t="s">
        <v>321</v>
      </c>
      <c r="P8142" s="3" t="s">
        <v>311</v>
      </c>
      <c r="Q8142" s="10">
        <v>5</v>
      </c>
      <c r="R8142" s="3" t="s">
        <v>312</v>
      </c>
      <c r="S8142" s="11">
        <v>0.01330693885411273</v>
      </c>
      <c r="T8142" s="11">
        <v>0.2874884940094397</v>
      </c>
      <c r="U8142" s="11">
        <v>56.08752523722778</v>
      </c>
      <c r="V8142" s="11">
        <v>796.2255957386199</v>
      </c>
    </row>
    <row r="8143" spans="1:22" ht="18" customHeight="1">
      <c r="A8143" s="11">
        <v>2128.925421113545</v>
      </c>
      <c r="B8143" s="11">
        <v>104.4535297319193</v>
      </c>
      <c r="C8143" s="11">
        <v>468.5263865617928</v>
      </c>
      <c r="D8143" s="11">
        <v>21.60768322711397</v>
      </c>
      <c r="E8143" s="11">
        <v>77.7876596176103</v>
      </c>
      <c r="F8143" s="11">
        <v>4108.978243475943</v>
      </c>
      <c r="G8143" s="11">
        <v>1365.65902524666</v>
      </c>
      <c r="H8143" s="11">
        <v>1356.1344</v>
      </c>
      <c r="I8143" s="11">
        <v>2721.79342524666</v>
      </c>
      <c r="J8143" s="11">
        <v>0.018</v>
      </c>
      <c r="K8143" s="11">
        <v>0.03641213284474391</v>
      </c>
      <c r="L8143" s="11">
        <v>0.5068735794516827</v>
      </c>
      <c r="M8143" s="11">
        <v>0.1642027483699435</v>
      </c>
      <c r="N8143" s="11">
        <v>6.09003204834935</v>
      </c>
      <c r="O8143" s="3" t="s">
        <v>321</v>
      </c>
      <c r="P8143" s="3" t="s">
        <v>311</v>
      </c>
      <c r="Q8143" s="10">
        <v>5</v>
      </c>
      <c r="R8143" s="3" t="s">
        <v>312</v>
      </c>
      <c r="S8143" s="11">
        <v>0.01330951594261927</v>
      </c>
      <c r="T8143" s="11">
        <v>0.2875732606931284</v>
      </c>
      <c r="U8143" s="11">
        <v>56.1008347531704</v>
      </c>
      <c r="V8143" s="11">
        <v>796.5131689993129</v>
      </c>
    </row>
    <row r="8144" spans="1:22" ht="18" customHeight="1">
      <c r="A8144" s="11">
        <v>2129.14076719994</v>
      </c>
      <c r="B8144" s="11">
        <v>104.4642864458366</v>
      </c>
      <c r="C8144" s="11">
        <v>468.5272431175414</v>
      </c>
      <c r="D8144" s="11">
        <v>21.60986889786263</v>
      </c>
      <c r="E8144" s="11">
        <v>77.79552803230547</v>
      </c>
      <c r="F8144" s="11">
        <v>4108.98575547321</v>
      </c>
      <c r="G8144" s="11">
        <v>1365.935318814721</v>
      </c>
      <c r="H8144" s="11">
        <v>1356.1344</v>
      </c>
      <c r="I8144" s="11">
        <v>2722.069718814721</v>
      </c>
      <c r="J8144" s="11">
        <v>0.018</v>
      </c>
      <c r="K8144" s="11">
        <v>0.03640856530138369</v>
      </c>
      <c r="L8144" s="11">
        <v>0.5068699122014271</v>
      </c>
      <c r="M8144" s="11">
        <v>0.1641709323696128</v>
      </c>
      <c r="N8144" s="11">
        <v>6.091212284453682</v>
      </c>
      <c r="O8144" s="3" t="s">
        <v>321</v>
      </c>
      <c r="P8144" s="3" t="s">
        <v>311</v>
      </c>
      <c r="Q8144" s="10">
        <v>5</v>
      </c>
      <c r="R8144" s="3" t="s">
        <v>312</v>
      </c>
      <c r="S8144" s="11">
        <v>0.01331209471021726</v>
      </c>
      <c r="T8144" s="11">
        <v>0.2876580749252631</v>
      </c>
      <c r="U8144" s="11">
        <v>56.11414684788061</v>
      </c>
      <c r="V8144" s="11">
        <v>796.8008270742382</v>
      </c>
    </row>
    <row r="8145" spans="1:22" ht="18" customHeight="1">
      <c r="A8145" s="11">
        <v>2129.356113286333</v>
      </c>
      <c r="B8145" s="11">
        <v>104.4750421054518</v>
      </c>
      <c r="C8145" s="11">
        <v>468.5280947719233</v>
      </c>
      <c r="D8145" s="11">
        <v>21.61205456861128</v>
      </c>
      <c r="E8145" s="11">
        <v>77.80339644700062</v>
      </c>
      <c r="F8145" s="11">
        <v>4108.993224485471</v>
      </c>
      <c r="G8145" s="11">
        <v>1366.211640329149</v>
      </c>
      <c r="H8145" s="11">
        <v>1356.1344</v>
      </c>
      <c r="I8145" s="11">
        <v>2722.346040329148</v>
      </c>
      <c r="J8145" s="11">
        <v>0.018</v>
      </c>
      <c r="K8145" s="11">
        <v>0.03640499681654989</v>
      </c>
      <c r="L8145" s="11">
        <v>0.5068662445802387</v>
      </c>
      <c r="M8145" s="11">
        <v>0.1641391079730495</v>
      </c>
      <c r="N8145" s="11">
        <v>6.092393289746603</v>
      </c>
      <c r="O8145" s="3" t="s">
        <v>321</v>
      </c>
      <c r="P8145" s="3" t="s">
        <v>311</v>
      </c>
      <c r="Q8145" s="10">
        <v>5</v>
      </c>
      <c r="R8145" s="3" t="s">
        <v>312</v>
      </c>
      <c r="S8145" s="11">
        <v>0.0133146751583435</v>
      </c>
      <c r="T8145" s="11">
        <v>0.287742936747904</v>
      </c>
      <c r="U8145" s="11">
        <v>56.12746152303895</v>
      </c>
      <c r="V8145" s="11">
        <v>797.0885700109861</v>
      </c>
    </row>
    <row r="8146" spans="1:22" ht="18" customHeight="1">
      <c r="A8146" s="11">
        <v>2129.571459372727</v>
      </c>
      <c r="B8146" s="11">
        <v>104.4857967104335</v>
      </c>
      <c r="C8146" s="11">
        <v>468.5289415249392</v>
      </c>
      <c r="D8146" s="11">
        <v>21.61424023935994</v>
      </c>
      <c r="E8146" s="11">
        <v>77.8112648616958</v>
      </c>
      <c r="F8146" s="11">
        <v>4109.000650512734</v>
      </c>
      <c r="G8146" s="11">
        <v>1366.487989789943</v>
      </c>
      <c r="H8146" s="11">
        <v>1356.1344</v>
      </c>
      <c r="I8146" s="11">
        <v>2722.622389789943</v>
      </c>
      <c r="J8146" s="11">
        <v>0.018</v>
      </c>
      <c r="K8146" s="11">
        <v>0.03640142739024262</v>
      </c>
      <c r="L8146" s="11">
        <v>0.5068625765881176</v>
      </c>
      <c r="M8146" s="11">
        <v>0.1641072751802547</v>
      </c>
      <c r="N8146" s="11">
        <v>6.093575064856842</v>
      </c>
      <c r="O8146" s="3" t="s">
        <v>321</v>
      </c>
      <c r="P8146" s="3" t="s">
        <v>311</v>
      </c>
      <c r="Q8146" s="10">
        <v>5</v>
      </c>
      <c r="R8146" s="3" t="s">
        <v>312</v>
      </c>
      <c r="S8146" s="11">
        <v>0.01331725728837149</v>
      </c>
      <c r="T8146" s="11">
        <v>0.287827846201756</v>
      </c>
      <c r="U8146" s="11">
        <v>56.14077878032732</v>
      </c>
      <c r="V8146" s="11">
        <v>797.3763978571878</v>
      </c>
    </row>
    <row r="8147" spans="1:22" ht="18" customHeight="1">
      <c r="A8147" s="11">
        <v>2129.786805459121</v>
      </c>
      <c r="B8147" s="11">
        <v>104.49655026045</v>
      </c>
      <c r="C8147" s="11">
        <v>468.5297833765885</v>
      </c>
      <c r="D8147" s="11">
        <v>21.6164259101086</v>
      </c>
      <c r="E8147" s="11">
        <v>77.81913327639096</v>
      </c>
      <c r="F8147" s="11">
        <v>4109.008033554993</v>
      </c>
      <c r="G8147" s="11">
        <v>1366.764367197102</v>
      </c>
      <c r="H8147" s="11">
        <v>1356.1344</v>
      </c>
      <c r="I8147" s="11">
        <v>2722.898767197102</v>
      </c>
      <c r="J8147" s="11">
        <v>0.018</v>
      </c>
      <c r="K8147" s="11">
        <v>0.03639785702246181</v>
      </c>
      <c r="L8147" s="11">
        <v>0.506858908225064</v>
      </c>
      <c r="M8147" s="11">
        <v>0.1640754339912276</v>
      </c>
      <c r="N8147" s="11">
        <v>6.094757610413913</v>
      </c>
      <c r="O8147" s="3" t="s">
        <v>321</v>
      </c>
      <c r="P8147" s="3" t="s">
        <v>311</v>
      </c>
      <c r="Q8147" s="10">
        <v>5</v>
      </c>
      <c r="R8147" s="3" t="s">
        <v>312</v>
      </c>
      <c r="S8147" s="11">
        <v>0.01331984110161133</v>
      </c>
      <c r="T8147" s="11">
        <v>0.2879128033261658</v>
      </c>
      <c r="U8147" s="11">
        <v>56.15409862142894</v>
      </c>
      <c r="V8147" s="11">
        <v>797.664310660514</v>
      </c>
    </row>
    <row r="8148" spans="1:22" ht="18" customHeight="1">
      <c r="A8148" s="11">
        <v>2130.002151545515</v>
      </c>
      <c r="B8148" s="11">
        <v>104.5073027551697</v>
      </c>
      <c r="C8148" s="11">
        <v>468.5306203268713</v>
      </c>
      <c r="D8148" s="11">
        <v>21.61861158085726</v>
      </c>
      <c r="E8148" s="11">
        <v>77.82700169108612</v>
      </c>
      <c r="F8148" s="11">
        <v>4109.015373612247</v>
      </c>
      <c r="G8148" s="11">
        <v>1367.040772550628</v>
      </c>
      <c r="H8148" s="11">
        <v>1356.1344</v>
      </c>
      <c r="I8148" s="11">
        <v>2723.175172550628</v>
      </c>
      <c r="J8148" s="11">
        <v>0.018</v>
      </c>
      <c r="K8148" s="11">
        <v>0.03639428571320744</v>
      </c>
      <c r="L8148" s="11">
        <v>0.5068552394910775</v>
      </c>
      <c r="M8148" s="11">
        <v>0.1640435844059682</v>
      </c>
      <c r="N8148" s="11">
        <v>6.095940927048034</v>
      </c>
      <c r="O8148" s="3" t="s">
        <v>321</v>
      </c>
      <c r="P8148" s="3" t="s">
        <v>311</v>
      </c>
      <c r="Q8148" s="10">
        <v>5</v>
      </c>
      <c r="R8148" s="3" t="s">
        <v>312</v>
      </c>
      <c r="S8148" s="11">
        <v>0.01332242659950465</v>
      </c>
      <c r="T8148" s="11">
        <v>0.2879978081633344</v>
      </c>
      <c r="U8148" s="11">
        <v>56.16742104802844</v>
      </c>
      <c r="V8148" s="11">
        <v>797.9523084686774</v>
      </c>
    </row>
    <row r="8149" spans="1:22" ht="18" customHeight="1">
      <c r="A8149" s="11">
        <v>2130.217497631909</v>
      </c>
      <c r="B8149" s="11">
        <v>104.518054194261</v>
      </c>
      <c r="C8149" s="11">
        <v>468.5314523757878</v>
      </c>
      <c r="D8149" s="11">
        <v>21.62079725160591</v>
      </c>
      <c r="E8149" s="11">
        <v>77.83487010578129</v>
      </c>
      <c r="F8149" s="11">
        <v>4109.022670684501</v>
      </c>
      <c r="G8149" s="11">
        <v>1367.317205850521</v>
      </c>
      <c r="H8149" s="11">
        <v>1356.1344</v>
      </c>
      <c r="I8149" s="11">
        <v>2723.451605850521</v>
      </c>
      <c r="J8149" s="11">
        <v>0.018</v>
      </c>
      <c r="K8149" s="11">
        <v>0.03639071346247956</v>
      </c>
      <c r="L8149" s="11">
        <v>0.5068515703861582</v>
      </c>
      <c r="M8149" s="11">
        <v>0.1640117264244768</v>
      </c>
      <c r="N8149" s="11">
        <v>6.097125015390131</v>
      </c>
      <c r="O8149" s="3" t="s">
        <v>321</v>
      </c>
      <c r="P8149" s="3" t="s">
        <v>311</v>
      </c>
      <c r="Q8149" s="10">
        <v>5</v>
      </c>
      <c r="R8149" s="3" t="s">
        <v>312</v>
      </c>
      <c r="S8149" s="11">
        <v>0.01332501378342968</v>
      </c>
      <c r="T8149" s="11">
        <v>0.2880828607541053</v>
      </c>
      <c r="U8149" s="11">
        <v>56.18074606181187</v>
      </c>
      <c r="V8149" s="11">
        <v>798.2403913294315</v>
      </c>
    </row>
    <row r="8150" spans="1:22" ht="18" customHeight="1">
      <c r="A8150" s="11">
        <v>2130.432843718303</v>
      </c>
      <c r="B8150" s="11">
        <v>104.5288045773923</v>
      </c>
      <c r="C8150" s="11">
        <v>468.5322795233378</v>
      </c>
      <c r="D8150" s="11">
        <v>21.62298292235457</v>
      </c>
      <c r="E8150" s="11">
        <v>77.84273852047646</v>
      </c>
      <c r="F8150" s="11">
        <v>4109.029924771751</v>
      </c>
      <c r="G8150" s="11">
        <v>1367.593667096779</v>
      </c>
      <c r="H8150" s="11">
        <v>1356.1344</v>
      </c>
      <c r="I8150" s="11">
        <v>2723.728067096779</v>
      </c>
      <c r="J8150" s="11">
        <v>0.018</v>
      </c>
      <c r="K8150" s="11">
        <v>0.03638714027027815</v>
      </c>
      <c r="L8150" s="11">
        <v>0.5068479009103065</v>
      </c>
      <c r="M8150" s="11">
        <v>0.1639798600467533</v>
      </c>
      <c r="N8150" s="11">
        <v>6.098309876071878</v>
      </c>
      <c r="O8150" s="3" t="s">
        <v>321</v>
      </c>
      <c r="P8150" s="3" t="s">
        <v>311</v>
      </c>
      <c r="Q8150" s="10">
        <v>5</v>
      </c>
      <c r="R8150" s="3" t="s">
        <v>312</v>
      </c>
      <c r="S8150" s="11">
        <v>0.01332760265470126</v>
      </c>
      <c r="T8150" s="11">
        <v>0.288167961137963</v>
      </c>
      <c r="U8150" s="11">
        <v>56.19407366446656</v>
      </c>
      <c r="V8150" s="11">
        <v>798.5285592905695</v>
      </c>
    </row>
    <row r="8151" spans="1:22" ht="18" customHeight="1">
      <c r="A8151" s="11">
        <v>2130.648189804696</v>
      </c>
      <c r="B8151" s="11">
        <v>104.539553904232</v>
      </c>
      <c r="C8151" s="11">
        <v>468.5331017695214</v>
      </c>
      <c r="D8151" s="11">
        <v>21.62516859310323</v>
      </c>
      <c r="E8151" s="11">
        <v>77.85060693517161</v>
      </c>
      <c r="F8151" s="11">
        <v>4109.037135873999</v>
      </c>
      <c r="G8151" s="11">
        <v>1367.870156289404</v>
      </c>
      <c r="H8151" s="11">
        <v>1356.1344</v>
      </c>
      <c r="I8151" s="11">
        <v>2724.004556289404</v>
      </c>
      <c r="J8151" s="11">
        <v>0.018</v>
      </c>
      <c r="K8151" s="11">
        <v>0.03638356613660319</v>
      </c>
      <c r="L8151" s="11">
        <v>0.5068442310635219</v>
      </c>
      <c r="M8151" s="11">
        <v>0.1639479852727976</v>
      </c>
      <c r="N8151" s="11">
        <v>6.099495509725674</v>
      </c>
      <c r="O8151" s="3" t="s">
        <v>321</v>
      </c>
      <c r="P8151" s="3" t="s">
        <v>311</v>
      </c>
      <c r="Q8151" s="10">
        <v>5</v>
      </c>
      <c r="R8151" s="3" t="s">
        <v>312</v>
      </c>
      <c r="S8151" s="11">
        <v>0.01333019321476579</v>
      </c>
      <c r="T8151" s="11">
        <v>0.2882531093572485</v>
      </c>
      <c r="U8151" s="11">
        <v>56.20740385768133</v>
      </c>
      <c r="V8151" s="11">
        <v>798.8168123999268</v>
      </c>
    </row>
    <row r="8152" spans="1:22" ht="18" customHeight="1">
      <c r="A8152" s="11">
        <v>2130.863535891091</v>
      </c>
      <c r="B8152" s="11">
        <v>104.5503021744486</v>
      </c>
      <c r="C8152" s="11">
        <v>468.5339191143385</v>
      </c>
      <c r="D8152" s="11">
        <v>21.62735426385188</v>
      </c>
      <c r="E8152" s="11">
        <v>77.85847534986679</v>
      </c>
      <c r="F8152" s="11">
        <v>4109.044303991243</v>
      </c>
      <c r="G8152" s="11">
        <v>1368.146673428396</v>
      </c>
      <c r="H8152" s="11">
        <v>1356.1344</v>
      </c>
      <c r="I8152" s="11">
        <v>2724.281073428396</v>
      </c>
      <c r="J8152" s="11">
        <v>0.018</v>
      </c>
      <c r="K8152" s="11">
        <v>0.03637999106145472</v>
      </c>
      <c r="L8152" s="11">
        <v>0.5068405608458046</v>
      </c>
      <c r="M8152" s="11">
        <v>0.1639161021026098</v>
      </c>
      <c r="N8152" s="11">
        <v>6.100681916984641</v>
      </c>
      <c r="O8152" s="3" t="s">
        <v>321</v>
      </c>
      <c r="P8152" s="3" t="s">
        <v>311</v>
      </c>
      <c r="Q8152" s="10">
        <v>5</v>
      </c>
      <c r="R8152" s="3" t="s">
        <v>312</v>
      </c>
      <c r="S8152" s="11">
        <v>0.01333278546500628</v>
      </c>
      <c r="T8152" s="11">
        <v>0.2883383054529448</v>
      </c>
      <c r="U8152" s="11">
        <v>56.22073664314633</v>
      </c>
      <c r="V8152" s="11">
        <v>799.1051507053797</v>
      </c>
    </row>
    <row r="8153" spans="1:22" ht="18" customHeight="1">
      <c r="A8153" s="11">
        <v>2131.078881977485</v>
      </c>
      <c r="B8153" s="11">
        <v>104.5610493877104</v>
      </c>
      <c r="C8153" s="11">
        <v>468.5347315577894</v>
      </c>
      <c r="D8153" s="11">
        <v>21.62953993460054</v>
      </c>
      <c r="E8153" s="11">
        <v>77.86634376456195</v>
      </c>
      <c r="F8153" s="11">
        <v>4109.051429123486</v>
      </c>
      <c r="G8153" s="11">
        <v>1368.423218513753</v>
      </c>
      <c r="H8153" s="11">
        <v>1356.1344</v>
      </c>
      <c r="I8153" s="11">
        <v>2724.557618513752</v>
      </c>
      <c r="J8153" s="11">
        <v>0.018</v>
      </c>
      <c r="K8153" s="11">
        <v>0.03637641504483272</v>
      </c>
      <c r="L8153" s="11">
        <v>0.5068368902571547</v>
      </c>
      <c r="M8153" s="11">
        <v>0.16388421053619</v>
      </c>
      <c r="N8153" s="11">
        <v>6.101869098482634</v>
      </c>
      <c r="O8153" s="3" t="s">
        <v>321</v>
      </c>
      <c r="P8153" s="3" t="s">
        <v>311</v>
      </c>
      <c r="Q8153" s="10">
        <v>5</v>
      </c>
      <c r="R8153" s="3" t="s">
        <v>312</v>
      </c>
      <c r="S8153" s="11">
        <v>0.01333537940674232</v>
      </c>
      <c r="T8153" s="11">
        <v>0.2884235494646749</v>
      </c>
      <c r="U8153" s="11">
        <v>56.23407202255307</v>
      </c>
      <c r="V8153" s="11">
        <v>799.3935742548445</v>
      </c>
    </row>
    <row r="8154" spans="1:22" ht="18" customHeight="1">
      <c r="A8154" s="11">
        <v>2131.294228063879</v>
      </c>
      <c r="B8154" s="11">
        <v>104.5717955436859</v>
      </c>
      <c r="C8154" s="11">
        <v>468.5355390998738</v>
      </c>
      <c r="D8154" s="11">
        <v>21.6317256053492</v>
      </c>
      <c r="E8154" s="11">
        <v>77.87421217925711</v>
      </c>
      <c r="F8154" s="11">
        <v>4109.058511270727</v>
      </c>
      <c r="G8154" s="11">
        <v>1368.699791545477</v>
      </c>
      <c r="H8154" s="11">
        <v>1356.1344</v>
      </c>
      <c r="I8154" s="11">
        <v>2724.834191545477</v>
      </c>
      <c r="J8154" s="11">
        <v>0.018</v>
      </c>
      <c r="K8154" s="11">
        <v>0.0363728380867372</v>
      </c>
      <c r="L8154" s="11">
        <v>0.5068332192975721</v>
      </c>
      <c r="M8154" s="11">
        <v>0.1638523105735381</v>
      </c>
      <c r="N8154" s="11">
        <v>6.103057054854241</v>
      </c>
      <c r="O8154" s="3" t="s">
        <v>321</v>
      </c>
      <c r="P8154" s="3" t="s">
        <v>311</v>
      </c>
      <c r="Q8154" s="10">
        <v>5</v>
      </c>
      <c r="R8154" s="3" t="s">
        <v>312</v>
      </c>
      <c r="S8154" s="11">
        <v>0.0133379750414468</v>
      </c>
      <c r="T8154" s="11">
        <v>0.2885088414353896</v>
      </c>
      <c r="U8154" s="11">
        <v>56.24740999759452</v>
      </c>
      <c r="V8154" s="11">
        <v>799.6820830962798</v>
      </c>
    </row>
    <row r="8155" spans="1:22" ht="18" customHeight="1">
      <c r="A8155" s="11">
        <v>2131.509574150273</v>
      </c>
      <c r="B8155" s="11">
        <v>104.5825406420435</v>
      </c>
      <c r="C8155" s="11">
        <v>468.5363417405919</v>
      </c>
      <c r="D8155" s="11">
        <v>21.63391127609786</v>
      </c>
      <c r="E8155" s="11">
        <v>77.88208059395228</v>
      </c>
      <c r="F8155" s="11">
        <v>4109.065550432965</v>
      </c>
      <c r="G8155" s="11">
        <v>1368.976392523566</v>
      </c>
      <c r="H8155" s="11">
        <v>1356.1344</v>
      </c>
      <c r="I8155" s="11">
        <v>2725.110792523566</v>
      </c>
      <c r="J8155" s="11">
        <v>0.018</v>
      </c>
      <c r="K8155" s="11">
        <v>0.03636926018716816</v>
      </c>
      <c r="L8155" s="11">
        <v>0.5068295479670567</v>
      </c>
      <c r="M8155" s="11">
        <v>0.1638204022146542</v>
      </c>
      <c r="N8155" s="11">
        <v>6.104245786734779</v>
      </c>
      <c r="O8155" s="3" t="s">
        <v>321</v>
      </c>
      <c r="P8155" s="3" t="s">
        <v>311</v>
      </c>
      <c r="Q8155" s="10">
        <v>5</v>
      </c>
      <c r="R8155" s="3" t="s">
        <v>312</v>
      </c>
      <c r="S8155" s="11">
        <v>0.01334057237042082</v>
      </c>
      <c r="T8155" s="11">
        <v>0.2885941814043358</v>
      </c>
      <c r="U8155" s="11">
        <v>56.26075056996494</v>
      </c>
      <c r="V8155" s="11">
        <v>799.9706772776842</v>
      </c>
    </row>
    <row r="8156" spans="1:22" ht="18" customHeight="1">
      <c r="A8156" s="11">
        <v>2131.724920236667</v>
      </c>
      <c r="B8156" s="11">
        <v>104.5932846824514</v>
      </c>
      <c r="C8156" s="11">
        <v>468.5371394799433</v>
      </c>
      <c r="D8156" s="11">
        <v>21.63609694684651</v>
      </c>
      <c r="E8156" s="11">
        <v>77.88994900864743</v>
      </c>
      <c r="F8156" s="11">
        <v>4109.072546610199</v>
      </c>
      <c r="G8156" s="11">
        <v>1369.253021448022</v>
      </c>
      <c r="H8156" s="11">
        <v>1356.1344</v>
      </c>
      <c r="I8156" s="11">
        <v>2725.387421448022</v>
      </c>
      <c r="J8156" s="11">
        <v>0.018</v>
      </c>
      <c r="K8156" s="11">
        <v>0.03636568134612556</v>
      </c>
      <c r="L8156" s="11">
        <v>0.5068258762656087</v>
      </c>
      <c r="M8156" s="11">
        <v>0.1637884854595379</v>
      </c>
      <c r="N8156" s="11">
        <v>6.105435294760318</v>
      </c>
      <c r="O8156" s="3" t="s">
        <v>321</v>
      </c>
      <c r="P8156" s="3" t="s">
        <v>311</v>
      </c>
      <c r="Q8156" s="10">
        <v>5</v>
      </c>
      <c r="R8156" s="3" t="s">
        <v>312</v>
      </c>
      <c r="S8156" s="11">
        <v>0.01334317139511882</v>
      </c>
      <c r="T8156" s="11">
        <v>0.2886795694140902</v>
      </c>
      <c r="U8156" s="11">
        <v>56.27409374136006</v>
      </c>
      <c r="V8156" s="11">
        <v>800.2593568470983</v>
      </c>
    </row>
    <row r="8157" spans="1:22" ht="18" customHeight="1">
      <c r="A8157" s="11">
        <v>2131.940266323061</v>
      </c>
      <c r="B8157" s="11">
        <v>104.6040276645783</v>
      </c>
      <c r="C8157" s="11">
        <v>468.5379323179284</v>
      </c>
      <c r="D8157" s="11">
        <v>21.63828261759517</v>
      </c>
      <c r="E8157" s="11">
        <v>77.89781742334262</v>
      </c>
      <c r="F8157" s="11">
        <v>4109.07949980243</v>
      </c>
      <c r="G8157" s="11">
        <v>1369.529678318845</v>
      </c>
      <c r="H8157" s="11">
        <v>1356.1344</v>
      </c>
      <c r="I8157" s="11">
        <v>2725.664078318845</v>
      </c>
      <c r="J8157" s="11">
        <v>0.018</v>
      </c>
      <c r="K8157" s="11">
        <v>0.03636210156360942</v>
      </c>
      <c r="L8157" s="11">
        <v>0.506822204193228</v>
      </c>
      <c r="M8157" s="11">
        <v>0.1637565603081896</v>
      </c>
      <c r="N8157" s="11">
        <v>6.106625579567631</v>
      </c>
      <c r="O8157" s="3" t="s">
        <v>321</v>
      </c>
      <c r="P8157" s="3" t="s">
        <v>311</v>
      </c>
      <c r="Q8157" s="10">
        <v>5</v>
      </c>
      <c r="R8157" s="3" t="s">
        <v>312</v>
      </c>
      <c r="S8157" s="11">
        <v>0.01334577211693182</v>
      </c>
      <c r="T8157" s="11">
        <v>0.2887650055058693</v>
      </c>
      <c r="U8157" s="11">
        <v>56.287439513477</v>
      </c>
      <c r="V8157" s="11">
        <v>800.5481218526041</v>
      </c>
    </row>
    <row r="8158" spans="1:22" ht="18" customHeight="1">
      <c r="A8158" s="11">
        <v>2132.155612409455</v>
      </c>
      <c r="B8158" s="11">
        <v>104.6147695880925</v>
      </c>
      <c r="C8158" s="11">
        <v>468.5387202545473</v>
      </c>
      <c r="D8158" s="11">
        <v>21.64046828834383</v>
      </c>
      <c r="E8158" s="11">
        <v>77.90568583803777</v>
      </c>
      <c r="F8158" s="11">
        <v>4109.086410009661</v>
      </c>
      <c r="G8158" s="11">
        <v>1369.806363136033</v>
      </c>
      <c r="H8158" s="11">
        <v>1356.1344</v>
      </c>
      <c r="I8158" s="11">
        <v>2725.940763136033</v>
      </c>
      <c r="J8158" s="11">
        <v>0.018</v>
      </c>
      <c r="K8158" s="11">
        <v>0.03635852083961981</v>
      </c>
      <c r="L8158" s="11">
        <v>0.5068185317499145</v>
      </c>
      <c r="M8158" s="11">
        <v>0.1637246267606094</v>
      </c>
      <c r="N8158" s="11">
        <v>6.107816641794236</v>
      </c>
      <c r="O8158" s="3" t="s">
        <v>321</v>
      </c>
      <c r="P8158" s="3" t="s">
        <v>311</v>
      </c>
      <c r="Q8158" s="10">
        <v>5</v>
      </c>
      <c r="R8158" s="3" t="s">
        <v>312</v>
      </c>
      <c r="S8158" s="11">
        <v>0.01334837453718734</v>
      </c>
      <c r="T8158" s="11">
        <v>0.2888504897195276</v>
      </c>
      <c r="U8158" s="11">
        <v>56.30078788801418</v>
      </c>
      <c r="V8158" s="11">
        <v>800.8369723423236</v>
      </c>
    </row>
    <row r="8159" spans="1:22" ht="18" customHeight="1">
      <c r="A8159" s="11">
        <v>2132.370958495849</v>
      </c>
      <c r="B8159" s="11">
        <v>104.6255104526624</v>
      </c>
      <c r="C8159" s="11">
        <v>468.5395032897996</v>
      </c>
      <c r="D8159" s="11">
        <v>21.64265395909248</v>
      </c>
      <c r="E8159" s="11">
        <v>77.91355425273295</v>
      </c>
      <c r="F8159" s="11">
        <v>4109.093277231888</v>
      </c>
      <c r="G8159" s="11">
        <v>1370.083075899588</v>
      </c>
      <c r="H8159" s="11">
        <v>1356.1344</v>
      </c>
      <c r="I8159" s="11">
        <v>2726.217475899588</v>
      </c>
      <c r="J8159" s="11">
        <v>0.018</v>
      </c>
      <c r="K8159" s="11">
        <v>0.03635493917415664</v>
      </c>
      <c r="L8159" s="11">
        <v>0.5068148589356685</v>
      </c>
      <c r="M8159" s="11">
        <v>0.1636926848167969</v>
      </c>
      <c r="N8159" s="11">
        <v>6.10900848207841</v>
      </c>
      <c r="O8159" s="3" t="s">
        <v>321</v>
      </c>
      <c r="P8159" s="3" t="s">
        <v>311</v>
      </c>
      <c r="Q8159" s="10">
        <v>5</v>
      </c>
      <c r="R8159" s="3" t="s">
        <v>312</v>
      </c>
      <c r="S8159" s="11">
        <v>0.0133509786573664</v>
      </c>
      <c r="T8159" s="11">
        <v>0.2889360220982534</v>
      </c>
      <c r="U8159" s="11">
        <v>56.31413886667155</v>
      </c>
      <c r="V8159" s="11">
        <v>801.1259083644219</v>
      </c>
    </row>
    <row r="8160" spans="1:22" ht="18" customHeight="1">
      <c r="A8160" s="11">
        <v>2132.586304582243</v>
      </c>
      <c r="B8160" s="11">
        <v>104.6362502579563</v>
      </c>
      <c r="C8160" s="11">
        <v>468.5402814236857</v>
      </c>
      <c r="D8160" s="11">
        <v>21.64483962984114</v>
      </c>
      <c r="E8160" s="11">
        <v>77.9214226674281</v>
      </c>
      <c r="F8160" s="11">
        <v>4109.100101469114</v>
      </c>
      <c r="G8160" s="11">
        <v>1370.359816609509</v>
      </c>
      <c r="H8160" s="11">
        <v>1356.1344</v>
      </c>
      <c r="I8160" s="11">
        <v>2726.494216609509</v>
      </c>
      <c r="J8160" s="11">
        <v>0.018</v>
      </c>
      <c r="K8160" s="11">
        <v>0.03635135656721995</v>
      </c>
      <c r="L8160" s="11">
        <v>0.5068111857504896</v>
      </c>
      <c r="M8160" s="11">
        <v>0.1636607344767524</v>
      </c>
      <c r="N8160" s="11">
        <v>6.110201101059138</v>
      </c>
      <c r="O8160" s="3" t="s">
        <v>321</v>
      </c>
      <c r="P8160" s="3" t="s">
        <v>311</v>
      </c>
      <c r="Q8160" s="10">
        <v>5</v>
      </c>
      <c r="R8160" s="3" t="s">
        <v>312</v>
      </c>
      <c r="S8160" s="11">
        <v>0.01335358447877803</v>
      </c>
      <c r="T8160" s="11">
        <v>0.2890216026815257</v>
      </c>
      <c r="U8160" s="11">
        <v>56.32749245115033</v>
      </c>
      <c r="V8160" s="11">
        <v>801.4149299671034</v>
      </c>
    </row>
    <row r="8161" spans="1:22" ht="18" customHeight="1">
      <c r="A8161" s="11">
        <v>2132.801650668637</v>
      </c>
      <c r="B8161" s="11">
        <v>104.6469890036428</v>
      </c>
      <c r="C8161" s="11">
        <v>468.5410546562052</v>
      </c>
      <c r="D8161" s="11">
        <v>21.6470253005898</v>
      </c>
      <c r="E8161" s="11">
        <v>77.92929108212327</v>
      </c>
      <c r="F8161" s="11">
        <v>4109.106882721335</v>
      </c>
      <c r="G8161" s="11">
        <v>1370.636585265796</v>
      </c>
      <c r="H8161" s="11">
        <v>1356.1344</v>
      </c>
      <c r="I8161" s="11">
        <v>2726.770985265796</v>
      </c>
      <c r="J8161" s="11">
        <v>0.018</v>
      </c>
      <c r="K8161" s="11">
        <v>0.0363477730188097</v>
      </c>
      <c r="L8161" s="11">
        <v>0.506807512194378</v>
      </c>
      <c r="M8161" s="11">
        <v>0.1636287757404757</v>
      </c>
      <c r="N8161" s="11">
        <v>6.111394499376169</v>
      </c>
      <c r="O8161" s="3" t="s">
        <v>321</v>
      </c>
      <c r="P8161" s="3" t="s">
        <v>311</v>
      </c>
      <c r="Q8161" s="10">
        <v>5</v>
      </c>
      <c r="R8161" s="3" t="s">
        <v>312</v>
      </c>
      <c r="S8161" s="11">
        <v>0.01335619200288478</v>
      </c>
      <c r="T8161" s="11">
        <v>0.2891072315121574</v>
      </c>
      <c r="U8161" s="11">
        <v>56.34084864315322</v>
      </c>
      <c r="V8161" s="11">
        <v>801.7040371986155</v>
      </c>
    </row>
    <row r="8162" spans="1:22" ht="18" customHeight="1">
      <c r="A8162" s="11">
        <v>2133.016996755031</v>
      </c>
      <c r="B8162" s="11">
        <v>104.6577266893902</v>
      </c>
      <c r="C8162" s="11">
        <v>468.5418229873583</v>
      </c>
      <c r="D8162" s="11">
        <v>21.64921097133846</v>
      </c>
      <c r="E8162" s="11">
        <v>77.93715949681844</v>
      </c>
      <c r="F8162" s="11">
        <v>4109.113620988554</v>
      </c>
      <c r="G8162" s="11">
        <v>1370.91338186845</v>
      </c>
      <c r="H8162" s="11">
        <v>1356.1344</v>
      </c>
      <c r="I8162" s="11">
        <v>2727.04778186845</v>
      </c>
      <c r="J8162" s="11">
        <v>0.018</v>
      </c>
      <c r="K8162" s="11">
        <v>0.03634418852892594</v>
      </c>
      <c r="L8162" s="11">
        <v>0.5068038382673339</v>
      </c>
      <c r="M8162" s="11">
        <v>0.1635968086079668</v>
      </c>
      <c r="N8162" s="11">
        <v>6.112588677669976</v>
      </c>
      <c r="O8162" s="3" t="s">
        <v>321</v>
      </c>
      <c r="P8162" s="3" t="s">
        <v>311</v>
      </c>
      <c r="Q8162" s="10">
        <v>5</v>
      </c>
      <c r="R8162" s="3" t="s">
        <v>312</v>
      </c>
      <c r="S8162" s="11">
        <v>0.01335880123108573</v>
      </c>
      <c r="T8162" s="11">
        <v>0.2891929086316011</v>
      </c>
      <c r="U8162" s="11">
        <v>56.3542074443843</v>
      </c>
      <c r="V8162" s="11">
        <v>801.9932301072471</v>
      </c>
    </row>
    <row r="8163" spans="1:22" ht="18" customHeight="1">
      <c r="A8163" s="11">
        <v>2133.232342841425</v>
      </c>
      <c r="B8163" s="11">
        <v>104.6684633148669</v>
      </c>
      <c r="C8163" s="11">
        <v>468.5425864171449</v>
      </c>
      <c r="D8163" s="11">
        <v>21.65139664208711</v>
      </c>
      <c r="E8163" s="11">
        <v>77.94502791151361</v>
      </c>
      <c r="F8163" s="11">
        <v>4109.120316270771</v>
      </c>
      <c r="G8163" s="11">
        <v>1371.19020641747</v>
      </c>
      <c r="H8163" s="11">
        <v>1356.1344</v>
      </c>
      <c r="I8163" s="11">
        <v>2727.32460641747</v>
      </c>
      <c r="J8163" s="11">
        <v>0.018</v>
      </c>
      <c r="K8163" s="11">
        <v>0.03634060309756866</v>
      </c>
      <c r="L8163" s="11">
        <v>0.5068001639693569</v>
      </c>
      <c r="M8163" s="11">
        <v>0.163564833079226</v>
      </c>
      <c r="N8163" s="11">
        <v>6.113783636581767</v>
      </c>
      <c r="O8163" s="3" t="s">
        <v>321</v>
      </c>
      <c r="P8163" s="3" t="s">
        <v>311</v>
      </c>
      <c r="Q8163" s="10">
        <v>5</v>
      </c>
      <c r="R8163" s="3" t="s">
        <v>312</v>
      </c>
      <c r="S8163" s="11">
        <v>0.01336141216471642</v>
      </c>
      <c r="T8163" s="11">
        <v>0.2892786340799448</v>
      </c>
      <c r="U8163" s="11">
        <v>56.36756885654902</v>
      </c>
      <c r="V8163" s="11">
        <v>802.282508741327</v>
      </c>
    </row>
    <row r="8164" spans="1:22" ht="18" customHeight="1">
      <c r="A8164" s="11">
        <v>2133.447688927818</v>
      </c>
      <c r="B8164" s="11">
        <v>104.6791988797413</v>
      </c>
      <c r="C8164" s="11">
        <v>468.5433449455651</v>
      </c>
      <c r="D8164" s="11">
        <v>21.65358231283577</v>
      </c>
      <c r="E8164" s="11">
        <v>77.95289632620876</v>
      </c>
      <c r="F8164" s="11">
        <v>4109.126968567983</v>
      </c>
      <c r="G8164" s="11">
        <v>1371.467058912855</v>
      </c>
      <c r="H8164" s="11">
        <v>1356.1344</v>
      </c>
      <c r="I8164" s="11">
        <v>2727.601458912855</v>
      </c>
      <c r="J8164" s="11">
        <v>0.018</v>
      </c>
      <c r="K8164" s="11">
        <v>0.03633701672473782</v>
      </c>
      <c r="L8164" s="11">
        <v>0.5067964893004473</v>
      </c>
      <c r="M8164" s="11">
        <v>0.1635328491542528</v>
      </c>
      <c r="N8164" s="11">
        <v>6.114979376753519</v>
      </c>
      <c r="O8164" s="3" t="s">
        <v>321</v>
      </c>
      <c r="P8164" s="3" t="s">
        <v>311</v>
      </c>
      <c r="Q8164" s="10">
        <v>5</v>
      </c>
      <c r="R8164" s="3" t="s">
        <v>312</v>
      </c>
      <c r="S8164" s="11">
        <v>0.01336402480524429</v>
      </c>
      <c r="T8164" s="11">
        <v>0.2893644079001451</v>
      </c>
      <c r="U8164" s="11">
        <v>56.38093288135426</v>
      </c>
      <c r="V8164" s="11">
        <v>802.5718731492271</v>
      </c>
    </row>
    <row r="8165" spans="1:22" ht="18" customHeight="1">
      <c r="A8165" s="11">
        <v>2133.663035014213</v>
      </c>
      <c r="B8165" s="11">
        <v>104.6899333836819</v>
      </c>
      <c r="C8165" s="11">
        <v>468.544098572619</v>
      </c>
      <c r="D8165" s="11">
        <v>21.65576798358443</v>
      </c>
      <c r="E8165" s="11">
        <v>77.96076474090394</v>
      </c>
      <c r="F8165" s="11">
        <v>4109.133577880195</v>
      </c>
      <c r="G8165" s="11">
        <v>1371.743939354608</v>
      </c>
      <c r="H8165" s="11">
        <v>1356.1344</v>
      </c>
      <c r="I8165" s="11">
        <v>2727.878339354608</v>
      </c>
      <c r="J8165" s="11">
        <v>0.018</v>
      </c>
      <c r="K8165" s="11">
        <v>0.03633342941043349</v>
      </c>
      <c r="L8165" s="11">
        <v>0.506792814260605</v>
      </c>
      <c r="M8165" s="11">
        <v>0.1635008568330477</v>
      </c>
      <c r="N8165" s="11">
        <v>6.116175898827916</v>
      </c>
      <c r="O8165" s="3" t="s">
        <v>321</v>
      </c>
      <c r="P8165" s="3" t="s">
        <v>311</v>
      </c>
      <c r="Q8165" s="10">
        <v>5</v>
      </c>
      <c r="R8165" s="3" t="s">
        <v>312</v>
      </c>
      <c r="S8165" s="11">
        <v>0.01336663915407327</v>
      </c>
      <c r="T8165" s="11">
        <v>0.2894502301337959</v>
      </c>
      <c r="U8165" s="11">
        <v>56.39429952050833</v>
      </c>
      <c r="V8165" s="11">
        <v>802.8613233793609</v>
      </c>
    </row>
    <row r="8166" spans="1:22" ht="18" customHeight="1">
      <c r="A8166" s="11">
        <v>2133.878381100607</v>
      </c>
      <c r="B8166" s="11">
        <v>104.7006668263571</v>
      </c>
      <c r="C8166" s="11">
        <v>468.5448472983066</v>
      </c>
      <c r="D8166" s="11">
        <v>21.65795365433308</v>
      </c>
      <c r="E8166" s="11">
        <v>77.96863315559909</v>
      </c>
      <c r="F8166" s="11">
        <v>4109.140144207405</v>
      </c>
      <c r="G8166" s="11">
        <v>1372.020847742726</v>
      </c>
      <c r="H8166" s="11">
        <v>1356.1344</v>
      </c>
      <c r="I8166" s="11">
        <v>2728.155247742726</v>
      </c>
      <c r="J8166" s="11">
        <v>0.018</v>
      </c>
      <c r="K8166" s="11">
        <v>0.03632984115465563</v>
      </c>
      <c r="L8166" s="11">
        <v>0.5067891388498299</v>
      </c>
      <c r="M8166" s="11">
        <v>0.1634688561156107</v>
      </c>
      <c r="N8166" s="11">
        <v>6.117373203448408</v>
      </c>
      <c r="O8166" s="3" t="s">
        <v>321</v>
      </c>
      <c r="P8166" s="3" t="s">
        <v>311</v>
      </c>
      <c r="Q8166" s="10">
        <v>5</v>
      </c>
      <c r="R8166" s="3" t="s">
        <v>312</v>
      </c>
      <c r="S8166" s="11">
        <v>0.01336925521254373</v>
      </c>
      <c r="T8166" s="11">
        <v>0.2895361008211264</v>
      </c>
      <c r="U8166" s="11">
        <v>56.40766877572088</v>
      </c>
      <c r="V8166" s="11">
        <v>803.150859480182</v>
      </c>
    </row>
    <row r="8167" spans="1:22" ht="18" customHeight="1">
      <c r="A8167" s="11">
        <v>2134.093727187001</v>
      </c>
      <c r="B8167" s="11">
        <v>104.7113992074352</v>
      </c>
      <c r="C8167" s="11">
        <v>468.5455911226276</v>
      </c>
      <c r="D8167" s="11">
        <v>21.66013932508174</v>
      </c>
      <c r="E8167" s="11">
        <v>77.97650157029426</v>
      </c>
      <c r="F8167" s="11">
        <v>4109.14666754961</v>
      </c>
      <c r="G8167" s="11">
        <v>1372.297784077211</v>
      </c>
      <c r="H8167" s="11">
        <v>1356.1344</v>
      </c>
      <c r="I8167" s="11">
        <v>2728.43218407721</v>
      </c>
      <c r="J8167" s="11">
        <v>0.018</v>
      </c>
      <c r="K8167" s="11">
        <v>0.03632625195740422</v>
      </c>
      <c r="L8167" s="11">
        <v>0.5067854630681223</v>
      </c>
      <c r="M8167" s="11">
        <v>0.1634368470019413</v>
      </c>
      <c r="N8167" s="11">
        <v>6.118571291259199</v>
      </c>
      <c r="O8167" s="3" t="s">
        <v>321</v>
      </c>
      <c r="P8167" s="3" t="s">
        <v>311</v>
      </c>
      <c r="Q8167" s="10">
        <v>5</v>
      </c>
      <c r="R8167" s="3" t="s">
        <v>312</v>
      </c>
      <c r="S8167" s="11">
        <v>0.01337187298212804</v>
      </c>
      <c r="T8167" s="11">
        <v>0.2896220200052368</v>
      </c>
      <c r="U8167" s="11">
        <v>56.42104064870301</v>
      </c>
      <c r="V8167" s="11">
        <v>803.4404815001873</v>
      </c>
    </row>
    <row r="8168" spans="1:22" ht="18" customHeight="1">
      <c r="A8168" s="11">
        <v>2134.309073273395</v>
      </c>
      <c r="B8168" s="11">
        <v>104.7221305265846</v>
      </c>
      <c r="C8168" s="11">
        <v>468.5463300455822</v>
      </c>
      <c r="D8168" s="11">
        <v>21.6623249958304</v>
      </c>
      <c r="E8168" s="11">
        <v>77.98436998498943</v>
      </c>
      <c r="F8168" s="11">
        <v>4109.153147906814</v>
      </c>
      <c r="G8168" s="11">
        <v>1372.574748358062</v>
      </c>
      <c r="H8168" s="11">
        <v>1356.1344</v>
      </c>
      <c r="I8168" s="11">
        <v>2728.709148358062</v>
      </c>
      <c r="J8168" s="11">
        <v>0.018</v>
      </c>
      <c r="K8168" s="11">
        <v>0.03632266181867929</v>
      </c>
      <c r="L8168" s="11">
        <v>0.5067817869154818</v>
      </c>
      <c r="M8168" s="11">
        <v>0.1634048294920398</v>
      </c>
      <c r="N8168" s="11">
        <v>6.119770162905218</v>
      </c>
      <c r="O8168" s="3" t="s">
        <v>321</v>
      </c>
      <c r="P8168" s="3" t="s">
        <v>311</v>
      </c>
      <c r="Q8168" s="10">
        <v>5</v>
      </c>
      <c r="R8168" s="3" t="s">
        <v>312</v>
      </c>
      <c r="S8168" s="11">
        <v>0.01337449246423501</v>
      </c>
      <c r="T8168" s="11">
        <v>0.289707987727864</v>
      </c>
      <c r="U8168" s="11">
        <v>56.43441514116724</v>
      </c>
      <c r="V8168" s="11">
        <v>803.7301894879151</v>
      </c>
    </row>
    <row r="8169" spans="1:22" ht="18" customHeight="1">
      <c r="A8169" s="11">
        <v>2134.524419359789</v>
      </c>
      <c r="B8169" s="11">
        <v>104.7328607834738</v>
      </c>
      <c r="C8169" s="11">
        <v>468.5470640671704</v>
      </c>
      <c r="D8169" s="11">
        <v>21.66451066657905</v>
      </c>
      <c r="E8169" s="11">
        <v>77.99223839968458</v>
      </c>
      <c r="F8169" s="11">
        <v>4109.159585279014</v>
      </c>
      <c r="G8169" s="11">
        <v>1372.851740585279</v>
      </c>
      <c r="H8169" s="11">
        <v>1356.1344</v>
      </c>
      <c r="I8169" s="11">
        <v>2728.986140585279</v>
      </c>
      <c r="J8169" s="11">
        <v>0.018</v>
      </c>
      <c r="K8169" s="11">
        <v>0.03631907073848081</v>
      </c>
      <c r="L8169" s="11">
        <v>0.5067781103919088</v>
      </c>
      <c r="M8169" s="11">
        <v>0.1633728035859062</v>
      </c>
      <c r="N8169" s="11">
        <v>6.120969819032155</v>
      </c>
      <c r="O8169" s="3" t="s">
        <v>321</v>
      </c>
      <c r="P8169" s="3" t="s">
        <v>311</v>
      </c>
      <c r="Q8169" s="10">
        <v>5</v>
      </c>
      <c r="R8169" s="3" t="s">
        <v>312</v>
      </c>
      <c r="S8169" s="11">
        <v>0.01337711366020986</v>
      </c>
      <c r="T8169" s="11">
        <v>0.2897940040293789</v>
      </c>
      <c r="U8169" s="11">
        <v>56.44779225482745</v>
      </c>
      <c r="V8169" s="11">
        <v>804.0199834919446</v>
      </c>
    </row>
    <row r="8170" spans="1:22" ht="18" customHeight="1">
      <c r="A8170" s="11">
        <v>2134.739765446182</v>
      </c>
      <c r="B8170" s="11">
        <v>104.7435899777712</v>
      </c>
      <c r="C8170" s="11">
        <v>468.5477931873922</v>
      </c>
      <c r="D8170" s="11">
        <v>21.66669633732771</v>
      </c>
      <c r="E8170" s="11">
        <v>78.00010681437975</v>
      </c>
      <c r="F8170" s="11">
        <v>4109.165979666212</v>
      </c>
      <c r="G8170" s="11">
        <v>1373.128760758862</v>
      </c>
      <c r="H8170" s="11">
        <v>1356.1344</v>
      </c>
      <c r="I8170" s="11">
        <v>2729.263160758862</v>
      </c>
      <c r="J8170" s="11">
        <v>0.018</v>
      </c>
      <c r="K8170" s="11">
        <v>0.03631547871680883</v>
      </c>
      <c r="L8170" s="11">
        <v>0.5067744334974029</v>
      </c>
      <c r="M8170" s="11">
        <v>0.1633407692835405</v>
      </c>
      <c r="N8170" s="11">
        <v>6.122170260286436</v>
      </c>
      <c r="O8170" s="3" t="s">
        <v>321</v>
      </c>
      <c r="P8170" s="3" t="s">
        <v>311</v>
      </c>
      <c r="Q8170" s="10">
        <v>5</v>
      </c>
      <c r="R8170" s="3" t="s">
        <v>312</v>
      </c>
      <c r="S8170" s="11">
        <v>0.01337973657152989</v>
      </c>
      <c r="T8170" s="11">
        <v>0.2898800689530255</v>
      </c>
      <c r="U8170" s="11">
        <v>56.46117199139898</v>
      </c>
      <c r="V8170" s="11">
        <v>804.3098635608976</v>
      </c>
    </row>
    <row r="8171" spans="1:22" ht="18" customHeight="1">
      <c r="A8171" s="11">
        <v>2134.955111532577</v>
      </c>
      <c r="B8171" s="11">
        <v>104.7543181091453</v>
      </c>
      <c r="C8171" s="11">
        <v>468.5485174062478</v>
      </c>
      <c r="D8171" s="11">
        <v>21.66888200807637</v>
      </c>
      <c r="E8171" s="11">
        <v>78.00797522907492</v>
      </c>
      <c r="F8171" s="11">
        <v>4109.17233106841</v>
      </c>
      <c r="G8171" s="11">
        <v>1373.405808878812</v>
      </c>
      <c r="H8171" s="11">
        <v>1356.1344</v>
      </c>
      <c r="I8171" s="11">
        <v>2729.540208878812</v>
      </c>
      <c r="J8171" s="11">
        <v>0.018</v>
      </c>
      <c r="K8171" s="11">
        <v>0.03631188575366333</v>
      </c>
      <c r="L8171" s="11">
        <v>0.5067707562319643</v>
      </c>
      <c r="M8171" s="11">
        <v>0.163308726584943</v>
      </c>
      <c r="N8171" s="11">
        <v>6.123371487315239</v>
      </c>
      <c r="O8171" s="3" t="s">
        <v>321</v>
      </c>
      <c r="P8171" s="3" t="s">
        <v>311</v>
      </c>
      <c r="Q8171" s="10">
        <v>5</v>
      </c>
      <c r="R8171" s="3" t="s">
        <v>312</v>
      </c>
      <c r="S8171" s="11">
        <v>0.01338236119960879</v>
      </c>
      <c r="T8171" s="11">
        <v>0.2899661825406836</v>
      </c>
      <c r="U8171" s="11">
        <v>56.4745543525986</v>
      </c>
      <c r="V8171" s="11">
        <v>804.5998297434382</v>
      </c>
    </row>
    <row r="8172" spans="1:22" ht="18" customHeight="1">
      <c r="A8172" s="11">
        <v>2135.170457618971</v>
      </c>
      <c r="B8172" s="11">
        <v>104.7650451772643</v>
      </c>
      <c r="C8172" s="11">
        <v>468.5492367237366</v>
      </c>
      <c r="D8172" s="11">
        <v>21.67106767882502</v>
      </c>
      <c r="E8172" s="11">
        <v>78.01584364377008</v>
      </c>
      <c r="F8172" s="11">
        <v>4109.178639485602</v>
      </c>
      <c r="G8172" s="11">
        <v>1373.682884945128</v>
      </c>
      <c r="H8172" s="11">
        <v>1356.1344</v>
      </c>
      <c r="I8172" s="11">
        <v>2729.817284945128</v>
      </c>
      <c r="J8172" s="11">
        <v>0.018</v>
      </c>
      <c r="K8172" s="11">
        <v>0.03630829184904426</v>
      </c>
      <c r="L8172" s="11">
        <v>0.5067670785955932</v>
      </c>
      <c r="M8172" s="11">
        <v>0.1632766754901129</v>
      </c>
      <c r="N8172" s="11">
        <v>6.12457350076652</v>
      </c>
      <c r="O8172" s="3" t="s">
        <v>321</v>
      </c>
      <c r="P8172" s="3" t="s">
        <v>311</v>
      </c>
      <c r="Q8172" s="10">
        <v>5</v>
      </c>
      <c r="R8172" s="3" t="s">
        <v>312</v>
      </c>
      <c r="S8172" s="11">
        <v>0.0133849875457967</v>
      </c>
      <c r="T8172" s="11">
        <v>0.2900523448328668</v>
      </c>
      <c r="U8172" s="11">
        <v>56.48793934014439</v>
      </c>
      <c r="V8172" s="11">
        <v>804.8898820882711</v>
      </c>
    </row>
    <row r="8173" spans="1:22" ht="18" customHeight="1">
      <c r="A8173" s="11">
        <v>2135.385803705365</v>
      </c>
      <c r="B8173" s="11">
        <v>104.7757711817967</v>
      </c>
      <c r="C8173" s="11">
        <v>468.5499511398593</v>
      </c>
      <c r="D8173" s="11">
        <v>21.67325334957368</v>
      </c>
      <c r="E8173" s="11">
        <v>78.02371205846525</v>
      </c>
      <c r="F8173" s="11">
        <v>4109.184904917793</v>
      </c>
      <c r="G8173" s="11">
        <v>1373.95998895781</v>
      </c>
      <c r="H8173" s="11">
        <v>1356.1344</v>
      </c>
      <c r="I8173" s="11">
        <v>2730.09438895781</v>
      </c>
      <c r="J8173" s="11">
        <v>0.018</v>
      </c>
      <c r="K8173" s="11">
        <v>0.03630469700295168</v>
      </c>
      <c r="L8173" s="11">
        <v>0.5067634005882893</v>
      </c>
      <c r="M8173" s="11">
        <v>0.163244615999051</v>
      </c>
      <c r="N8173" s="11">
        <v>6.125776301288941</v>
      </c>
      <c r="O8173" s="3" t="s">
        <v>321</v>
      </c>
      <c r="P8173" s="3" t="s">
        <v>311</v>
      </c>
      <c r="Q8173" s="10">
        <v>5</v>
      </c>
      <c r="R8173" s="3" t="s">
        <v>312</v>
      </c>
      <c r="S8173" s="11">
        <v>0.01338761561159759</v>
      </c>
      <c r="T8173" s="11">
        <v>0.2901385558734358</v>
      </c>
      <c r="U8173" s="11">
        <v>56.50132695575599</v>
      </c>
      <c r="V8173" s="11">
        <v>805.1800206441445</v>
      </c>
    </row>
    <row r="8174" spans="1:22" ht="18" customHeight="1">
      <c r="A8174" s="11">
        <v>2135.601149791758</v>
      </c>
      <c r="B8174" s="11">
        <v>104.7864961224108</v>
      </c>
      <c r="C8174" s="11">
        <v>468.5506606546153</v>
      </c>
      <c r="D8174" s="11">
        <v>21.67543902032234</v>
      </c>
      <c r="E8174" s="11">
        <v>78.03158047316042</v>
      </c>
      <c r="F8174" s="11">
        <v>4109.19112736498</v>
      </c>
      <c r="G8174" s="11">
        <v>1374.237120916858</v>
      </c>
      <c r="H8174" s="11">
        <v>1356.1344</v>
      </c>
      <c r="I8174" s="11">
        <v>2730.371520916858</v>
      </c>
      <c r="J8174" s="11">
        <v>0.018</v>
      </c>
      <c r="K8174" s="11">
        <v>0.03630110121538558</v>
      </c>
      <c r="L8174" s="11">
        <v>0.5067597222100527</v>
      </c>
      <c r="M8174" s="11">
        <v>0.1632125481117569</v>
      </c>
      <c r="N8174" s="11">
        <v>6.126979889531948</v>
      </c>
      <c r="O8174" s="3" t="s">
        <v>321</v>
      </c>
      <c r="P8174" s="3" t="s">
        <v>311</v>
      </c>
      <c r="Q8174" s="10">
        <v>5</v>
      </c>
      <c r="R8174" s="3" t="s">
        <v>312</v>
      </c>
      <c r="S8174" s="11">
        <v>0.01339024539834308</v>
      </c>
      <c r="T8174" s="11">
        <v>0.2902248157025273</v>
      </c>
      <c r="U8174" s="11">
        <v>56.51471720115433</v>
      </c>
      <c r="V8174" s="11">
        <v>805.4702454598471</v>
      </c>
    </row>
    <row r="8175" spans="1:22" ht="18" customHeight="1">
      <c r="A8175" s="11">
        <v>2135.816495878152</v>
      </c>
      <c r="B8175" s="11">
        <v>104.7972199987753</v>
      </c>
      <c r="C8175" s="11">
        <v>468.5513652680052</v>
      </c>
      <c r="D8175" s="11">
        <v>21.67762469107099</v>
      </c>
      <c r="E8175" s="11">
        <v>78.03944888785557</v>
      </c>
      <c r="F8175" s="11">
        <v>4109.197306827166</v>
      </c>
      <c r="G8175" s="11">
        <v>1374.514280822272</v>
      </c>
      <c r="H8175" s="11">
        <v>1356.1344</v>
      </c>
      <c r="I8175" s="11">
        <v>2730.648680822273</v>
      </c>
      <c r="J8175" s="11">
        <v>0.018</v>
      </c>
      <c r="K8175" s="11">
        <v>0.03629750448634596</v>
      </c>
      <c r="L8175" s="11">
        <v>0.5067560434608834</v>
      </c>
      <c r="M8175" s="11">
        <v>0.1631804718282308</v>
      </c>
      <c r="N8175" s="11">
        <v>6.128184266145726</v>
      </c>
      <c r="O8175" s="3" t="s">
        <v>321</v>
      </c>
      <c r="P8175" s="3" t="s">
        <v>311</v>
      </c>
      <c r="Q8175" s="10">
        <v>5</v>
      </c>
      <c r="R8175" s="3" t="s">
        <v>312</v>
      </c>
      <c r="S8175" s="11">
        <v>0.01339287690751871</v>
      </c>
      <c r="T8175" s="11">
        <v>0.2903111243636275</v>
      </c>
      <c r="U8175" s="11">
        <v>56.52811007806185</v>
      </c>
      <c r="V8175" s="11">
        <v>805.7605565842107</v>
      </c>
    </row>
    <row r="8176" spans="1:22" ht="18" customHeight="1">
      <c r="A8176" s="11">
        <v>2136.031841964547</v>
      </c>
      <c r="B8176" s="11">
        <v>104.8079428105584</v>
      </c>
      <c r="C8176" s="11">
        <v>468.5520649800285</v>
      </c>
      <c r="D8176" s="11">
        <v>21.67981036181965</v>
      </c>
      <c r="E8176" s="11">
        <v>78.04731730255075</v>
      </c>
      <c r="F8176" s="11">
        <v>4109.203443304349</v>
      </c>
      <c r="G8176" s="11">
        <v>1374.791468674054</v>
      </c>
      <c r="H8176" s="11">
        <v>1356.1344</v>
      </c>
      <c r="I8176" s="11">
        <v>2730.925868674054</v>
      </c>
      <c r="J8176" s="11">
        <v>0.018</v>
      </c>
      <c r="K8176" s="11">
        <v>0.03629390681583279</v>
      </c>
      <c r="L8176" s="11">
        <v>0.5067523643407814</v>
      </c>
      <c r="M8176" s="11">
        <v>0.1631483871484725</v>
      </c>
      <c r="N8176" s="11">
        <v>6.129389431781232</v>
      </c>
      <c r="O8176" s="3" t="s">
        <v>321</v>
      </c>
      <c r="P8176" s="3" t="s">
        <v>311</v>
      </c>
      <c r="Q8176" s="10">
        <v>5</v>
      </c>
      <c r="R8176" s="3" t="s">
        <v>312</v>
      </c>
      <c r="S8176" s="11">
        <v>0.01339551014054644</v>
      </c>
      <c r="T8176" s="11">
        <v>0.2903974818988563</v>
      </c>
      <c r="U8176" s="11">
        <v>56.5415055882024</v>
      </c>
      <c r="V8176" s="11">
        <v>806.0509540661095</v>
      </c>
    </row>
    <row r="8177" spans="1:22" ht="18" customHeight="1">
      <c r="A8177" s="11">
        <v>2136.247188050941</v>
      </c>
      <c r="B8177" s="11">
        <v>104.8186645574285</v>
      </c>
      <c r="C8177" s="11">
        <v>468.5527597906856</v>
      </c>
      <c r="D8177" s="11">
        <v>21.68199603256831</v>
      </c>
      <c r="E8177" s="11">
        <v>78.05518571724591</v>
      </c>
      <c r="F8177" s="11">
        <v>4109.209536796529</v>
      </c>
      <c r="G8177" s="11">
        <v>1375.0686844722</v>
      </c>
      <c r="H8177" s="11">
        <v>1356.1344</v>
      </c>
      <c r="I8177" s="11">
        <v>2731.2030844722</v>
      </c>
      <c r="J8177" s="11">
        <v>0.018</v>
      </c>
      <c r="K8177" s="11">
        <v>0.03629030820384611</v>
      </c>
      <c r="L8177" s="11">
        <v>0.5067486848497467</v>
      </c>
      <c r="M8177" s="11">
        <v>0.1631162940724821</v>
      </c>
      <c r="N8177" s="11">
        <v>6.130595387090154</v>
      </c>
      <c r="O8177" s="3" t="s">
        <v>321</v>
      </c>
      <c r="P8177" s="3" t="s">
        <v>311</v>
      </c>
      <c r="Q8177" s="10">
        <v>5</v>
      </c>
      <c r="R8177" s="3" t="s">
        <v>312</v>
      </c>
      <c r="S8177" s="11">
        <v>0.01339814509878452</v>
      </c>
      <c r="T8177" s="11">
        <v>0.2904838883489655</v>
      </c>
      <c r="U8177" s="11">
        <v>56.55490373330118</v>
      </c>
      <c r="V8177" s="11">
        <v>806.3414379544585</v>
      </c>
    </row>
    <row r="8178" spans="1:22" ht="18" customHeight="1">
      <c r="A8178" s="11">
        <v>2136.462534137334</v>
      </c>
      <c r="B8178" s="11">
        <v>104.829385239054</v>
      </c>
      <c r="C8178" s="11">
        <v>468.553449699976</v>
      </c>
      <c r="D8178" s="11">
        <v>21.68418170331697</v>
      </c>
      <c r="E8178" s="11">
        <v>78.06305413194109</v>
      </c>
      <c r="F8178" s="11">
        <v>4109.215587303707</v>
      </c>
      <c r="G8178" s="11">
        <v>1375.345928216714</v>
      </c>
      <c r="H8178" s="11">
        <v>1356.1344</v>
      </c>
      <c r="I8178" s="11">
        <v>2731.480328216714</v>
      </c>
      <c r="J8178" s="11">
        <v>0.018</v>
      </c>
      <c r="K8178" s="11">
        <v>0.03628670865038588</v>
      </c>
      <c r="L8178" s="11">
        <v>0.5067450049877793</v>
      </c>
      <c r="M8178" s="11">
        <v>0.1630841926002596</v>
      </c>
      <c r="N8178" s="11">
        <v>6.13180213272496</v>
      </c>
      <c r="O8178" s="3" t="s">
        <v>321</v>
      </c>
      <c r="P8178" s="3" t="s">
        <v>311</v>
      </c>
      <c r="Q8178" s="10">
        <v>5</v>
      </c>
      <c r="R8178" s="3" t="s">
        <v>312</v>
      </c>
      <c r="S8178" s="11">
        <v>0.01340078178374528</v>
      </c>
      <c r="T8178" s="11">
        <v>0.2905703437580591</v>
      </c>
      <c r="U8178" s="11">
        <v>56.56830451508493</v>
      </c>
      <c r="V8178" s="11">
        <v>806.6320082982165</v>
      </c>
    </row>
    <row r="8179" spans="1:22" ht="18" customHeight="1">
      <c r="A8179" s="11">
        <v>2136.677880223729</v>
      </c>
      <c r="B8179" s="11">
        <v>104.8401048551034</v>
      </c>
      <c r="C8179" s="11">
        <v>468.5541347079002</v>
      </c>
      <c r="D8179" s="11">
        <v>21.68636737406562</v>
      </c>
      <c r="E8179" s="11">
        <v>78.07092254663624</v>
      </c>
      <c r="F8179" s="11">
        <v>4109.221594825882</v>
      </c>
      <c r="G8179" s="11">
        <v>1375.623199907593</v>
      </c>
      <c r="H8179" s="11">
        <v>1356.1344</v>
      </c>
      <c r="I8179" s="11">
        <v>2731.757599907593</v>
      </c>
      <c r="J8179" s="11">
        <v>0.018</v>
      </c>
      <c r="K8179" s="11">
        <v>0.03628310815545213</v>
      </c>
      <c r="L8179" s="11">
        <v>0.5067413247548792</v>
      </c>
      <c r="M8179" s="11">
        <v>0.163052082731805</v>
      </c>
      <c r="N8179" s="11">
        <v>6.133009669338861</v>
      </c>
      <c r="O8179" s="3" t="s">
        <v>321</v>
      </c>
      <c r="P8179" s="3" t="s">
        <v>311</v>
      </c>
      <c r="Q8179" s="10">
        <v>5</v>
      </c>
      <c r="R8179" s="3" t="s">
        <v>312</v>
      </c>
      <c r="S8179" s="11">
        <v>0.0134034201967685</v>
      </c>
      <c r="T8179" s="11">
        <v>0.2906568481665125</v>
      </c>
      <c r="U8179" s="11">
        <v>56.58170793528169</v>
      </c>
      <c r="V8179" s="11">
        <v>806.922665146383</v>
      </c>
    </row>
    <row r="8180" spans="1:22" ht="18" customHeight="1">
      <c r="A8180" s="11">
        <v>2136.893226310122</v>
      </c>
      <c r="B8180" s="11">
        <v>104.8508234052451</v>
      </c>
      <c r="C8180" s="11">
        <v>468.5548148144579</v>
      </c>
      <c r="D8180" s="11">
        <v>21.68855304481428</v>
      </c>
      <c r="E8180" s="11">
        <v>78.07879096133141</v>
      </c>
      <c r="F8180" s="11">
        <v>4109.227559363054</v>
      </c>
      <c r="G8180" s="11">
        <v>1375.900499544839</v>
      </c>
      <c r="H8180" s="11">
        <v>1356.1344</v>
      </c>
      <c r="I8180" s="11">
        <v>2732.034899544838</v>
      </c>
      <c r="J8180" s="11">
        <v>0.018</v>
      </c>
      <c r="K8180" s="11">
        <v>0.03627950671904486</v>
      </c>
      <c r="L8180" s="11">
        <v>0.5067376441510464</v>
      </c>
      <c r="M8180" s="11">
        <v>0.1630199644671183</v>
      </c>
      <c r="N8180" s="11">
        <v>6.134217997585833</v>
      </c>
      <c r="O8180" s="3" t="s">
        <v>321</v>
      </c>
      <c r="P8180" s="3" t="s">
        <v>311</v>
      </c>
      <c r="Q8180" s="10">
        <v>5</v>
      </c>
      <c r="R8180" s="3" t="s">
        <v>312</v>
      </c>
      <c r="S8180" s="11">
        <v>0.01340606033934806</v>
      </c>
      <c r="T8180" s="11">
        <v>0.2907434016180553</v>
      </c>
      <c r="U8180" s="11">
        <v>56.59511399562104</v>
      </c>
      <c r="V8180" s="11">
        <v>807.2134085480011</v>
      </c>
    </row>
    <row r="8181" spans="1:22" ht="18" customHeight="1">
      <c r="A8181" s="11">
        <v>2137.108572396517</v>
      </c>
      <c r="B8181" s="11">
        <v>104.8615408891474</v>
      </c>
      <c r="C8181" s="11">
        <v>468.5554900196493</v>
      </c>
      <c r="D8181" s="11">
        <v>21.69073871556294</v>
      </c>
      <c r="E8181" s="11">
        <v>78.08665937602657</v>
      </c>
      <c r="F8181" s="11">
        <v>4109.233480915225</v>
      </c>
      <c r="G8181" s="11">
        <v>1376.177827128451</v>
      </c>
      <c r="H8181" s="11">
        <v>1356.1344</v>
      </c>
      <c r="I8181" s="11">
        <v>2732.312227128451</v>
      </c>
      <c r="J8181" s="11">
        <v>0.018</v>
      </c>
      <c r="K8181" s="11">
        <v>0.03627590434116407</v>
      </c>
      <c r="L8181" s="11">
        <v>0.5067339631762809</v>
      </c>
      <c r="M8181" s="11">
        <v>0.1629878378061996</v>
      </c>
      <c r="N8181" s="11">
        <v>6.135427118120606</v>
      </c>
      <c r="O8181" s="3" t="s">
        <v>321</v>
      </c>
      <c r="P8181" s="3" t="s">
        <v>311</v>
      </c>
      <c r="Q8181" s="10">
        <v>5</v>
      </c>
      <c r="R8181" s="3" t="s">
        <v>312</v>
      </c>
      <c r="S8181" s="11">
        <v>0.01340870221291417</v>
      </c>
      <c r="T8181" s="11">
        <v>0.2908300041550491</v>
      </c>
      <c r="U8181" s="11">
        <v>56.60852269783395</v>
      </c>
      <c r="V8181" s="11">
        <v>807.5042385521562</v>
      </c>
    </row>
    <row r="8182" spans="1:22" ht="18" customHeight="1">
      <c r="A8182" s="11">
        <v>2137.323918482911</v>
      </c>
      <c r="B8182" s="11">
        <v>104.8722573064788</v>
      </c>
      <c r="C8182" s="11">
        <v>468.556160323474</v>
      </c>
      <c r="D8182" s="11">
        <v>21.69292438631159</v>
      </c>
      <c r="E8182" s="11">
        <v>78.09452779072173</v>
      </c>
      <c r="F8182" s="11">
        <v>4109.239359482391</v>
      </c>
      <c r="G8182" s="11">
        <v>1376.455182658429</v>
      </c>
      <c r="H8182" s="11">
        <v>1356.1344</v>
      </c>
      <c r="I8182" s="11">
        <v>2732.589582658429</v>
      </c>
      <c r="J8182" s="11">
        <v>0.018</v>
      </c>
      <c r="K8182" s="11">
        <v>0.03627230102180971</v>
      </c>
      <c r="L8182" s="11">
        <v>0.5067302818305828</v>
      </c>
      <c r="M8182" s="11">
        <v>0.1629557027490485</v>
      </c>
      <c r="N8182" s="11">
        <v>6.136637031598695</v>
      </c>
      <c r="O8182" s="3" t="s">
        <v>321</v>
      </c>
      <c r="P8182" s="3" t="s">
        <v>311</v>
      </c>
      <c r="Q8182" s="10">
        <v>5</v>
      </c>
      <c r="R8182" s="3" t="s">
        <v>312</v>
      </c>
      <c r="S8182" s="11">
        <v>0.01341134581883333</v>
      </c>
      <c r="T8182" s="11">
        <v>0.2909166558184859</v>
      </c>
      <c r="U8182" s="11">
        <v>56.62193404365279</v>
      </c>
      <c r="V8182" s="11">
        <v>807.7951552079746</v>
      </c>
    </row>
    <row r="8183" spans="1:22" ht="18" customHeight="1">
      <c r="A8183" s="11">
        <v>2137.539264569305</v>
      </c>
      <c r="B8183" s="11">
        <v>104.8829726569077</v>
      </c>
      <c r="C8183" s="11">
        <v>468.5568257259326</v>
      </c>
      <c r="D8183" s="11">
        <v>21.69511005706025</v>
      </c>
      <c r="E8183" s="11">
        <v>78.10239620541689</v>
      </c>
      <c r="F8183" s="11">
        <v>4109.245195064556</v>
      </c>
      <c r="G8183" s="11">
        <v>1376.732566134773</v>
      </c>
      <c r="H8183" s="11">
        <v>1356.1344</v>
      </c>
      <c r="I8183" s="11">
        <v>2732.866966134773</v>
      </c>
      <c r="J8183" s="11">
        <v>0.018</v>
      </c>
      <c r="K8183" s="11">
        <v>0.03626869676098187</v>
      </c>
      <c r="L8183" s="11">
        <v>0.5067266001139519</v>
      </c>
      <c r="M8183" s="11">
        <v>0.1629235592956656</v>
      </c>
      <c r="N8183" s="11">
        <v>6.13784773867633</v>
      </c>
      <c r="O8183" s="3" t="s">
        <v>321</v>
      </c>
      <c r="P8183" s="3" t="s">
        <v>311</v>
      </c>
      <c r="Q8183" s="10">
        <v>5</v>
      </c>
      <c r="R8183" s="3" t="s">
        <v>312</v>
      </c>
      <c r="S8183" s="11">
        <v>0.01341399115860445</v>
      </c>
      <c r="T8183" s="11">
        <v>0.2910033566522419</v>
      </c>
      <c r="U8183" s="11">
        <v>56.63534803481139</v>
      </c>
      <c r="V8183" s="11">
        <v>808.0861585646269</v>
      </c>
    </row>
    <row r="8184" spans="1:22" ht="18" customHeight="1">
      <c r="A8184" s="11">
        <v>2137.754610655698</v>
      </c>
      <c r="B8184" s="11">
        <v>104.8936869401025</v>
      </c>
      <c r="C8184" s="11">
        <v>468.5574862270246</v>
      </c>
      <c r="D8184" s="11">
        <v>21.69729572780891</v>
      </c>
      <c r="E8184" s="11">
        <v>78.11026462011206</v>
      </c>
      <c r="F8184" s="11">
        <v>4109.250987661718</v>
      </c>
      <c r="G8184" s="11">
        <v>1377.009977557484</v>
      </c>
      <c r="H8184" s="11">
        <v>1356.1344</v>
      </c>
      <c r="I8184" s="11">
        <v>2733.144377557484</v>
      </c>
      <c r="J8184" s="11">
        <v>0.018</v>
      </c>
      <c r="K8184" s="11">
        <v>0.03626509155868046</v>
      </c>
      <c r="L8184" s="11">
        <v>0.5067229180263882</v>
      </c>
      <c r="M8184" s="11">
        <v>0.1628914074460504</v>
      </c>
      <c r="N8184" s="11">
        <v>6.139059240010558</v>
      </c>
      <c r="O8184" s="3" t="s">
        <v>321</v>
      </c>
      <c r="P8184" s="3" t="s">
        <v>311</v>
      </c>
      <c r="Q8184" s="10">
        <v>5</v>
      </c>
      <c r="R8184" s="3" t="s">
        <v>312</v>
      </c>
      <c r="S8184" s="11">
        <v>0.01341663823366274</v>
      </c>
      <c r="T8184" s="11">
        <v>0.2910901066988247</v>
      </c>
      <c r="U8184" s="11">
        <v>56.64876467304506</v>
      </c>
      <c r="V8184" s="11">
        <v>808.3772486713257</v>
      </c>
    </row>
    <row r="8185" spans="1:22" ht="18" customHeight="1">
      <c r="A8185" s="11">
        <v>2137.969956742093</v>
      </c>
      <c r="B8185" s="11">
        <v>104.9044001557316</v>
      </c>
      <c r="C8185" s="11">
        <v>468.5581418267503</v>
      </c>
      <c r="D8185" s="11">
        <v>21.69948139855756</v>
      </c>
      <c r="E8185" s="11">
        <v>78.11813303480723</v>
      </c>
      <c r="F8185" s="11">
        <v>4109.256737273878</v>
      </c>
      <c r="G8185" s="11">
        <v>1377.287416926561</v>
      </c>
      <c r="H8185" s="11">
        <v>1356.1344</v>
      </c>
      <c r="I8185" s="11">
        <v>2733.421816926561</v>
      </c>
      <c r="J8185" s="11">
        <v>0.018</v>
      </c>
      <c r="K8185" s="11">
        <v>0.03626148541490555</v>
      </c>
      <c r="L8185" s="11">
        <v>0.5067192355678919</v>
      </c>
      <c r="M8185" s="11">
        <v>0.1628592472002032</v>
      </c>
      <c r="N8185" s="11">
        <v>6.140271536259148</v>
      </c>
      <c r="O8185" s="3" t="s">
        <v>321</v>
      </c>
      <c r="P8185" s="3" t="s">
        <v>311</v>
      </c>
      <c r="Q8185" s="10">
        <v>5</v>
      </c>
      <c r="R8185" s="3" t="s">
        <v>312</v>
      </c>
      <c r="S8185" s="11">
        <v>0.01341928704537964</v>
      </c>
      <c r="T8185" s="11">
        <v>0.2911769059993709</v>
      </c>
      <c r="U8185" s="11">
        <v>56.66218396009044</v>
      </c>
      <c r="V8185" s="11">
        <v>808.668425577325</v>
      </c>
    </row>
    <row r="8186" spans="1:22" ht="18" customHeight="1">
      <c r="A8186" s="11">
        <v>2138.185302828486</v>
      </c>
      <c r="B8186" s="11">
        <v>104.9151123034634</v>
      </c>
      <c r="C8186" s="11">
        <v>468.5587925251097</v>
      </c>
      <c r="D8186" s="11">
        <v>21.70166706930622</v>
      </c>
      <c r="E8186" s="11">
        <v>78.12600144950238</v>
      </c>
      <c r="F8186" s="11">
        <v>4109.262443901035</v>
      </c>
      <c r="G8186" s="11">
        <v>1377.564884242004</v>
      </c>
      <c r="H8186" s="11">
        <v>1356.1344</v>
      </c>
      <c r="I8186" s="11">
        <v>2733.699284242004</v>
      </c>
      <c r="J8186" s="11">
        <v>0.018</v>
      </c>
      <c r="K8186" s="11">
        <v>0.03625787832965711</v>
      </c>
      <c r="L8186" s="11">
        <v>0.506715552738463</v>
      </c>
      <c r="M8186" s="11">
        <v>0.1628270785581239</v>
      </c>
      <c r="N8186" s="11">
        <v>6.141484628080658</v>
      </c>
      <c r="O8186" s="3" t="s">
        <v>321</v>
      </c>
      <c r="P8186" s="3" t="s">
        <v>311</v>
      </c>
      <c r="Q8186" s="10">
        <v>5</v>
      </c>
      <c r="R8186" s="3" t="s">
        <v>312</v>
      </c>
      <c r="S8186" s="11">
        <v>0.01342193759525912</v>
      </c>
      <c r="T8186" s="11">
        <v>0.2912637545979042</v>
      </c>
      <c r="U8186" s="11">
        <v>56.6756058976857</v>
      </c>
      <c r="V8186" s="11">
        <v>808.959689331923</v>
      </c>
    </row>
    <row r="8187" spans="1:22" ht="18" customHeight="1">
      <c r="A8187" s="11">
        <v>2138.400648914881</v>
      </c>
      <c r="B8187" s="11">
        <v>104.9258233829663</v>
      </c>
      <c r="C8187" s="11">
        <v>468.5594383221024</v>
      </c>
      <c r="D8187" s="11">
        <v>21.70385274005488</v>
      </c>
      <c r="E8187" s="11">
        <v>78.13386986419756</v>
      </c>
      <c r="F8187" s="11">
        <v>4109.268107543188</v>
      </c>
      <c r="G8187" s="11">
        <v>1377.842379503814</v>
      </c>
      <c r="H8187" s="11">
        <v>1356.1344</v>
      </c>
      <c r="I8187" s="11">
        <v>2733.976779503814</v>
      </c>
      <c r="J8187" s="11">
        <v>0.018</v>
      </c>
      <c r="K8187" s="11">
        <v>0.03625427030293512</v>
      </c>
      <c r="L8187" s="11">
        <v>0.5067118695381013</v>
      </c>
      <c r="M8187" s="11">
        <v>0.1627949015198123</v>
      </c>
      <c r="N8187" s="11">
        <v>6.142698516134419</v>
      </c>
      <c r="O8187" s="3" t="s">
        <v>321</v>
      </c>
      <c r="P8187" s="3" t="s">
        <v>311</v>
      </c>
      <c r="Q8187" s="10">
        <v>5</v>
      </c>
      <c r="R8187" s="3" t="s">
        <v>312</v>
      </c>
      <c r="S8187" s="11">
        <v>0.01342458988474142</v>
      </c>
      <c r="T8187" s="11">
        <v>0.2913506525370794</v>
      </c>
      <c r="U8187" s="11">
        <v>56.68903048757044</v>
      </c>
      <c r="V8187" s="11">
        <v>809.25103998446</v>
      </c>
    </row>
    <row r="8188" spans="1:22" ht="18" customHeight="1">
      <c r="A8188" s="11">
        <v>2138.615995001274</v>
      </c>
      <c r="B8188" s="11">
        <v>104.9365333939087</v>
      </c>
      <c r="C8188" s="11">
        <v>468.5600792177289</v>
      </c>
      <c r="D8188" s="11">
        <v>21.70603841080353</v>
      </c>
      <c r="E8188" s="11">
        <v>78.14173827889272</v>
      </c>
      <c r="F8188" s="11">
        <v>4109.27372820034</v>
      </c>
      <c r="G8188" s="11">
        <v>1378.119902711989</v>
      </c>
      <c r="H8188" s="11">
        <v>1356.1344</v>
      </c>
      <c r="I8188" s="11">
        <v>2734.254302711989</v>
      </c>
      <c r="J8188" s="11">
        <v>0.018</v>
      </c>
      <c r="K8188" s="11">
        <v>0.03625066133473962</v>
      </c>
      <c r="L8188" s="11">
        <v>0.506708185966807</v>
      </c>
      <c r="M8188" s="11">
        <v>0.1627627160852688</v>
      </c>
      <c r="N8188" s="11">
        <v>6.143913201080498</v>
      </c>
      <c r="O8188" s="3" t="s">
        <v>321</v>
      </c>
      <c r="P8188" s="3" t="s">
        <v>311</v>
      </c>
      <c r="Q8188" s="10">
        <v>5</v>
      </c>
      <c r="R8188" s="3" t="s">
        <v>312</v>
      </c>
      <c r="S8188" s="11">
        <v>0.01342724391520296</v>
      </c>
      <c r="T8188" s="11">
        <v>0.2914375998581782</v>
      </c>
      <c r="U8188" s="11">
        <v>56.70245773148564</v>
      </c>
      <c r="V8188" s="11">
        <v>809.5424775843182</v>
      </c>
    </row>
    <row r="8189" spans="1:22" ht="18" customHeight="1">
      <c r="A8189" s="11">
        <v>2138.831341087669</v>
      </c>
      <c r="B8189" s="11">
        <v>104.9472423359591</v>
      </c>
      <c r="C8189" s="11">
        <v>468.5607152119889</v>
      </c>
      <c r="D8189" s="11">
        <v>21.70822408155219</v>
      </c>
      <c r="E8189" s="11">
        <v>78.1496066935879</v>
      </c>
      <c r="F8189" s="11">
        <v>4109.279305872489</v>
      </c>
      <c r="G8189" s="11">
        <v>1378.397453866532</v>
      </c>
      <c r="H8189" s="11">
        <v>1356.1344</v>
      </c>
      <c r="I8189" s="11">
        <v>2734.531853866531</v>
      </c>
      <c r="J8189" s="11">
        <v>0.018</v>
      </c>
      <c r="K8189" s="11">
        <v>0.03624705142507058</v>
      </c>
      <c r="L8189" s="11">
        <v>0.5067045020245798</v>
      </c>
      <c r="M8189" s="11">
        <v>0.1627305222544931</v>
      </c>
      <c r="N8189" s="11">
        <v>6.14512868357976</v>
      </c>
      <c r="O8189" s="3" t="s">
        <v>321</v>
      </c>
      <c r="P8189" s="3" t="s">
        <v>311</v>
      </c>
      <c r="Q8189" s="10">
        <v>5</v>
      </c>
      <c r="R8189" s="3" t="s">
        <v>312</v>
      </c>
      <c r="S8189" s="11">
        <v>0.0134298996881746</v>
      </c>
      <c r="T8189" s="11">
        <v>0.2915245966058467</v>
      </c>
      <c r="U8189" s="11">
        <v>56.71588763117382</v>
      </c>
      <c r="V8189" s="11">
        <v>809.8340021809241</v>
      </c>
    </row>
    <row r="8190" spans="1:22" ht="18" customHeight="1">
      <c r="A8190" s="11">
        <v>2139.046687174063</v>
      </c>
      <c r="B8190" s="11">
        <v>104.9579502087858</v>
      </c>
      <c r="C8190" s="11">
        <v>468.5613463048825</v>
      </c>
      <c r="D8190" s="11">
        <v>21.71040975230085</v>
      </c>
      <c r="E8190" s="11">
        <v>78.15747510828305</v>
      </c>
      <c r="F8190" s="11">
        <v>4109.284840559636</v>
      </c>
      <c r="G8190" s="11">
        <v>1378.675032967439</v>
      </c>
      <c r="H8190" s="11">
        <v>1356.1344</v>
      </c>
      <c r="I8190" s="11">
        <v>2734.80943296744</v>
      </c>
      <c r="J8190" s="11">
        <v>0.018</v>
      </c>
      <c r="K8190" s="11">
        <v>0.03624344057392802</v>
      </c>
      <c r="L8190" s="11">
        <v>0.5067008177114201</v>
      </c>
      <c r="M8190" s="11">
        <v>0.1626983200274854</v>
      </c>
      <c r="N8190" s="11">
        <v>6.146344964293824</v>
      </c>
      <c r="O8190" s="3" t="s">
        <v>321</v>
      </c>
      <c r="P8190" s="3" t="s">
        <v>311</v>
      </c>
      <c r="Q8190" s="10">
        <v>5</v>
      </c>
      <c r="R8190" s="3" t="s">
        <v>312</v>
      </c>
      <c r="S8190" s="11">
        <v>0.01343255720501428</v>
      </c>
      <c r="T8190" s="11">
        <v>0.2916116428209906</v>
      </c>
      <c r="U8190" s="11">
        <v>56.72932018837884</v>
      </c>
      <c r="V8190" s="11">
        <v>810.1256138237451</v>
      </c>
    </row>
    <row r="8191" spans="1:22" ht="18" customHeight="1">
      <c r="A8191" s="11">
        <v>2139.262033260457</v>
      </c>
      <c r="B8191" s="11">
        <v>104.9686570120573</v>
      </c>
      <c r="C8191" s="11">
        <v>468.5619724964097</v>
      </c>
      <c r="D8191" s="11">
        <v>21.7125954230495</v>
      </c>
      <c r="E8191" s="11">
        <v>78.16534352297822</v>
      </c>
      <c r="F8191" s="11">
        <v>4109.290332261779</v>
      </c>
      <c r="G8191" s="11">
        <v>1378.952640014714</v>
      </c>
      <c r="H8191" s="11">
        <v>1356.1344</v>
      </c>
      <c r="I8191" s="11">
        <v>2735.087040014713</v>
      </c>
      <c r="J8191" s="11">
        <v>0.018</v>
      </c>
      <c r="K8191" s="11">
        <v>0.03623982878131193</v>
      </c>
      <c r="L8191" s="11">
        <v>0.5066971330273276</v>
      </c>
      <c r="M8191" s="11">
        <v>0.1626661094042455</v>
      </c>
      <c r="N8191" s="11">
        <v>6.147562043885095</v>
      </c>
      <c r="O8191" s="3" t="s">
        <v>321</v>
      </c>
      <c r="P8191" s="3" t="s">
        <v>311</v>
      </c>
      <c r="Q8191" s="10">
        <v>5</v>
      </c>
      <c r="R8191" s="3" t="s">
        <v>312</v>
      </c>
      <c r="S8191" s="11">
        <v>0.01343521646723444</v>
      </c>
      <c r="T8191" s="11">
        <v>0.2916987385478816</v>
      </c>
      <c r="U8191" s="11">
        <v>56.74275540484607</v>
      </c>
      <c r="V8191" s="11">
        <v>810.417312562293</v>
      </c>
    </row>
    <row r="8192" spans="1:22" ht="18" customHeight="1">
      <c r="A8192" s="11">
        <v>2139.477379346851</v>
      </c>
      <c r="B8192" s="11">
        <v>104.9793627454419</v>
      </c>
      <c r="C8192" s="11">
        <v>468.5625937865704</v>
      </c>
      <c r="D8192" s="11">
        <v>21.71478109379816</v>
      </c>
      <c r="E8192" s="11">
        <v>78.17321193767339</v>
      </c>
      <c r="F8192" s="11">
        <v>4109.29578097892</v>
      </c>
      <c r="G8192" s="11">
        <v>1379.230275008355</v>
      </c>
      <c r="H8192" s="11">
        <v>1356.1344</v>
      </c>
      <c r="I8192" s="11">
        <v>2735.364675008354</v>
      </c>
      <c r="J8192" s="11">
        <v>0.018</v>
      </c>
      <c r="K8192" s="11">
        <v>0.03623621604722229</v>
      </c>
      <c r="L8192" s="11">
        <v>0.5066934479723024</v>
      </c>
      <c r="M8192" s="11">
        <v>0.1626338903847733</v>
      </c>
      <c r="N8192" s="11">
        <v>6.148779923016743</v>
      </c>
      <c r="O8192" s="3" t="s">
        <v>321</v>
      </c>
      <c r="P8192" s="3" t="s">
        <v>311</v>
      </c>
      <c r="Q8192" s="10">
        <v>5</v>
      </c>
      <c r="R8192" s="3" t="s">
        <v>312</v>
      </c>
      <c r="S8192" s="11">
        <v>0.01343787747628371</v>
      </c>
      <c r="T8192" s="11">
        <v>0.2917858838294196</v>
      </c>
      <c r="U8192" s="11">
        <v>56.75619328232236</v>
      </c>
      <c r="V8192" s="11">
        <v>810.7090984461224</v>
      </c>
    </row>
    <row r="8193" spans="1:22" ht="18" customHeight="1">
      <c r="A8193" s="11">
        <v>2139.692725433244</v>
      </c>
      <c r="B8193" s="11">
        <v>104.9900674086081</v>
      </c>
      <c r="C8193" s="11">
        <v>468.5632101753649</v>
      </c>
      <c r="D8193" s="11">
        <v>21.71696676454682</v>
      </c>
      <c r="E8193" s="11">
        <v>78.18108035236855</v>
      </c>
      <c r="F8193" s="11">
        <v>4109.30118671106</v>
      </c>
      <c r="G8193" s="11">
        <v>1379.507937948361</v>
      </c>
      <c r="H8193" s="11">
        <v>1356.1344</v>
      </c>
      <c r="I8193" s="11">
        <v>2735.642337948361</v>
      </c>
      <c r="J8193" s="11">
        <v>0.018</v>
      </c>
      <c r="K8193" s="11">
        <v>0.03623260237165916</v>
      </c>
      <c r="L8193" s="11">
        <v>0.5066897625463446</v>
      </c>
      <c r="M8193" s="11">
        <v>0.1626016629690695</v>
      </c>
      <c r="N8193" s="11">
        <v>6.149998602352688</v>
      </c>
      <c r="O8193" s="3" t="s">
        <v>321</v>
      </c>
      <c r="P8193" s="3" t="s">
        <v>311</v>
      </c>
      <c r="Q8193" s="10">
        <v>5</v>
      </c>
      <c r="R8193" s="3" t="s">
        <v>312</v>
      </c>
      <c r="S8193" s="11">
        <v>0.01344054023354688</v>
      </c>
      <c r="T8193" s="11">
        <v>0.29187307870713</v>
      </c>
      <c r="U8193" s="11">
        <v>56.7696338225559</v>
      </c>
      <c r="V8193" s="11">
        <v>811.0009715248295</v>
      </c>
    </row>
    <row r="8194" spans="1:22" ht="18" customHeight="1">
      <c r="A8194" s="11">
        <v>2139.908071519638</v>
      </c>
      <c r="B8194" s="11">
        <v>105.0007710012242</v>
      </c>
      <c r="C8194" s="11">
        <v>468.5638216627929</v>
      </c>
      <c r="D8194" s="11">
        <v>21.71915243529547</v>
      </c>
      <c r="E8194" s="11">
        <v>78.18894876706371</v>
      </c>
      <c r="F8194" s="11">
        <v>4109.306549458195</v>
      </c>
      <c r="G8194" s="11">
        <v>1379.785628834734</v>
      </c>
      <c r="H8194" s="11">
        <v>1356.1344</v>
      </c>
      <c r="I8194" s="11">
        <v>2735.920028834734</v>
      </c>
      <c r="J8194" s="11">
        <v>0.018</v>
      </c>
      <c r="K8194" s="11">
        <v>0.03622898775462248</v>
      </c>
      <c r="L8194" s="11">
        <v>0.506686076749454</v>
      </c>
      <c r="M8194" s="11">
        <v>0.1625694271571332</v>
      </c>
      <c r="N8194" s="11">
        <v>6.151218082557672</v>
      </c>
      <c r="O8194" s="3" t="s">
        <v>321</v>
      </c>
      <c r="P8194" s="3" t="s">
        <v>311</v>
      </c>
      <c r="Q8194" s="10">
        <v>5</v>
      </c>
      <c r="R8194" s="3" t="s">
        <v>312</v>
      </c>
      <c r="S8194" s="11">
        <v>0.01344320474054146</v>
      </c>
      <c r="T8194" s="11">
        <v>0.2919603232254338</v>
      </c>
      <c r="U8194" s="11">
        <v>56.78307702729644</v>
      </c>
      <c r="V8194" s="11">
        <v>811.292931848055</v>
      </c>
    </row>
    <row r="8195" spans="1:22" ht="18" customHeight="1">
      <c r="A8195" s="11">
        <v>2140.123417606032</v>
      </c>
      <c r="B8195" s="11">
        <v>105.0114735229588</v>
      </c>
      <c r="C8195" s="11">
        <v>468.5644282488543</v>
      </c>
      <c r="D8195" s="11">
        <v>21.72133810604413</v>
      </c>
      <c r="E8195" s="11">
        <v>78.19681718175887</v>
      </c>
      <c r="F8195" s="11">
        <v>4109.311869220328</v>
      </c>
      <c r="G8195" s="11">
        <v>1380.063347667474</v>
      </c>
      <c r="H8195" s="11">
        <v>1356.1344</v>
      </c>
      <c r="I8195" s="11">
        <v>2736.197747667474</v>
      </c>
      <c r="J8195" s="11">
        <v>0.018</v>
      </c>
      <c r="K8195" s="11">
        <v>0.03622537219611225</v>
      </c>
      <c r="L8195" s="11">
        <v>0.5066823905816308</v>
      </c>
      <c r="M8195" s="11">
        <v>0.1625371829489648</v>
      </c>
      <c r="N8195" s="11">
        <v>6.152438364297178</v>
      </c>
      <c r="O8195" s="3" t="s">
        <v>321</v>
      </c>
      <c r="P8195" s="3" t="s">
        <v>311</v>
      </c>
      <c r="Q8195" s="10">
        <v>5</v>
      </c>
      <c r="R8195" s="3" t="s">
        <v>312</v>
      </c>
      <c r="S8195" s="11">
        <v>0.01344587099872119</v>
      </c>
      <c r="T8195" s="11">
        <v>0.2920476174273794</v>
      </c>
      <c r="U8195" s="11">
        <v>56.79652289829517</v>
      </c>
      <c r="V8195" s="11">
        <v>811.5849794654823</v>
      </c>
    </row>
    <row r="8196" spans="1:22" ht="18" customHeight="1">
      <c r="A8196" s="11">
        <v>2140.338763692426</v>
      </c>
      <c r="B8196" s="11">
        <v>105.0221749734801</v>
      </c>
      <c r="C8196" s="11">
        <v>468.5650299335496</v>
      </c>
      <c r="D8196" s="11">
        <v>21.72352377679279</v>
      </c>
      <c r="E8196" s="11">
        <v>78.20468559645404</v>
      </c>
      <c r="F8196" s="11">
        <v>4109.31714599746</v>
      </c>
      <c r="G8196" s="11">
        <v>1380.341094446579</v>
      </c>
      <c r="H8196" s="11">
        <v>1356.1344</v>
      </c>
      <c r="I8196" s="11">
        <v>2736.475494446579</v>
      </c>
      <c r="J8196" s="11">
        <v>0.018</v>
      </c>
      <c r="K8196" s="11">
        <v>0.03622175569612855</v>
      </c>
      <c r="L8196" s="11">
        <v>0.5066787040428747</v>
      </c>
      <c r="M8196" s="11">
        <v>0.1625049303445646</v>
      </c>
      <c r="N8196" s="11">
        <v>6.15365944823746</v>
      </c>
      <c r="O8196" s="3" t="s">
        <v>321</v>
      </c>
      <c r="P8196" s="3" t="s">
        <v>311</v>
      </c>
      <c r="Q8196" s="10">
        <v>5</v>
      </c>
      <c r="R8196" s="3" t="s">
        <v>312</v>
      </c>
      <c r="S8196" s="11">
        <v>0.01344853900947588</v>
      </c>
      <c r="T8196" s="11">
        <v>0.2921349613546393</v>
      </c>
      <c r="U8196" s="11">
        <v>56.80997143730464</v>
      </c>
      <c r="V8196" s="11">
        <v>811.877114426837</v>
      </c>
    </row>
    <row r="8197" spans="1:22" ht="18" customHeight="1">
      <c r="A8197" s="11">
        <v>2140.55410977882</v>
      </c>
      <c r="B8197" s="11">
        <v>105.0328753524566</v>
      </c>
      <c r="C8197" s="11">
        <v>468.5656267168782</v>
      </c>
      <c r="D8197" s="11">
        <v>21.72570944754145</v>
      </c>
      <c r="E8197" s="11">
        <v>78.21255401114921</v>
      </c>
      <c r="F8197" s="11">
        <v>4109.322379789587</v>
      </c>
      <c r="G8197" s="11">
        <v>1380.618869172051</v>
      </c>
      <c r="H8197" s="11">
        <v>1356.1344</v>
      </c>
      <c r="I8197" s="11">
        <v>2736.753269172051</v>
      </c>
      <c r="J8197" s="11">
        <v>0.018</v>
      </c>
      <c r="K8197" s="11">
        <v>0.03621813825467125</v>
      </c>
      <c r="L8197" s="11">
        <v>0.5066750171331861</v>
      </c>
      <c r="M8197" s="11">
        <v>0.1624726693439318</v>
      </c>
      <c r="N8197" s="11">
        <v>6.154881335045591</v>
      </c>
      <c r="O8197" s="3" t="s">
        <v>321</v>
      </c>
      <c r="P8197" s="3" t="s">
        <v>311</v>
      </c>
      <c r="Q8197" s="10">
        <v>5</v>
      </c>
      <c r="R8197" s="3" t="s">
        <v>312</v>
      </c>
      <c r="S8197" s="11">
        <v>0.01345120877435005</v>
      </c>
      <c r="T8197" s="11">
        <v>0.2922223550522595</v>
      </c>
      <c r="U8197" s="11">
        <v>56.82342264607899</v>
      </c>
      <c r="V8197" s="11">
        <v>812.1693367818892</v>
      </c>
    </row>
    <row r="8198" spans="1:22" ht="18" customHeight="1">
      <c r="A8198" s="11">
        <v>2140.769455865214</v>
      </c>
      <c r="B8198" s="11">
        <v>105.0435746595568</v>
      </c>
      <c r="C8198" s="11">
        <v>468.5662185988406</v>
      </c>
      <c r="D8198" s="11">
        <v>21.7278951182901</v>
      </c>
      <c r="E8198" s="11">
        <v>78.22042242584438</v>
      </c>
      <c r="F8198" s="11">
        <v>4109.327570596713</v>
      </c>
      <c r="G8198" s="11">
        <v>1380.896671843889</v>
      </c>
      <c r="H8198" s="11">
        <v>1356.1344</v>
      </c>
      <c r="I8198" s="11">
        <v>2737.031071843889</v>
      </c>
      <c r="J8198" s="11">
        <v>0.018</v>
      </c>
      <c r="K8198" s="11">
        <v>0.03621451987174047</v>
      </c>
      <c r="L8198" s="11">
        <v>0.5066713298525647</v>
      </c>
      <c r="M8198" s="11">
        <v>0.1624403999470673</v>
      </c>
      <c r="N8198" s="11">
        <v>6.156104025389368</v>
      </c>
      <c r="O8198" s="3" t="s">
        <v>321</v>
      </c>
      <c r="P8198" s="3" t="s">
        <v>311</v>
      </c>
      <c r="Q8198" s="10">
        <v>5</v>
      </c>
      <c r="R8198" s="3" t="s">
        <v>312</v>
      </c>
      <c r="S8198" s="11">
        <v>0.01345388029471507</v>
      </c>
      <c r="T8198" s="11">
        <v>0.2923097985615367</v>
      </c>
      <c r="U8198" s="11">
        <v>56.8368765263737</v>
      </c>
      <c r="V8198" s="11">
        <v>812.4616465804507</v>
      </c>
    </row>
    <row r="8199" spans="1:22" ht="18" customHeight="1">
      <c r="A8199" s="11">
        <v>2140.984801951608</v>
      </c>
      <c r="B8199" s="11">
        <v>105.0542728944489</v>
      </c>
      <c r="C8199" s="11">
        <v>468.5668055794366</v>
      </c>
      <c r="D8199" s="11">
        <v>21.73008078903876</v>
      </c>
      <c r="E8199" s="11">
        <v>78.22829084053953</v>
      </c>
      <c r="F8199" s="11">
        <v>4109.332718418837</v>
      </c>
      <c r="G8199" s="11">
        <v>1381.174502462093</v>
      </c>
      <c r="H8199" s="11">
        <v>1356.1344</v>
      </c>
      <c r="I8199" s="11">
        <v>2737.308902462093</v>
      </c>
      <c r="J8199" s="11">
        <v>0.018</v>
      </c>
      <c r="K8199" s="11">
        <v>0.03621090054733615</v>
      </c>
      <c r="L8199" s="11">
        <v>0.5066676422010107</v>
      </c>
      <c r="M8199" s="11">
        <v>0.1624081221539706</v>
      </c>
      <c r="N8199" s="11">
        <v>6.157327519937411</v>
      </c>
      <c r="O8199" s="3" t="s">
        <v>321</v>
      </c>
      <c r="P8199" s="3" t="s">
        <v>311</v>
      </c>
      <c r="Q8199" s="10">
        <v>5</v>
      </c>
      <c r="R8199" s="3" t="s">
        <v>312</v>
      </c>
      <c r="S8199" s="11">
        <v>0.01345655357209699</v>
      </c>
      <c r="T8199" s="11">
        <v>0.2923972919271419</v>
      </c>
      <c r="U8199" s="11">
        <v>56.8503330799458</v>
      </c>
      <c r="V8199" s="11">
        <v>812.7540438723779</v>
      </c>
    </row>
    <row r="8200" spans="1:22" ht="18" customHeight="1">
      <c r="A8200" s="11">
        <v>2141.200148038003</v>
      </c>
      <c r="B8200" s="11">
        <v>105.0649700568015</v>
      </c>
      <c r="C8200" s="11">
        <v>468.5673876586659</v>
      </c>
      <c r="D8200" s="11">
        <v>21.73226645978742</v>
      </c>
      <c r="E8200" s="11">
        <v>78.23615925523471</v>
      </c>
      <c r="F8200" s="11">
        <v>4109.337823255955</v>
      </c>
      <c r="G8200" s="11">
        <v>1381.452361026664</v>
      </c>
      <c r="H8200" s="11">
        <v>1356.1344</v>
      </c>
      <c r="I8200" s="11">
        <v>2737.586761026663</v>
      </c>
      <c r="J8200" s="11">
        <v>0.018</v>
      </c>
      <c r="K8200" s="11">
        <v>0.03620728028145828</v>
      </c>
      <c r="L8200" s="11">
        <v>0.5066639541785239</v>
      </c>
      <c r="M8200" s="11">
        <v>0.1623758359646416</v>
      </c>
      <c r="N8200" s="11">
        <v>6.158551819359112</v>
      </c>
      <c r="O8200" s="3" t="s">
        <v>321</v>
      </c>
      <c r="P8200" s="3" t="s">
        <v>311</v>
      </c>
      <c r="Q8200" s="10">
        <v>5</v>
      </c>
      <c r="R8200" s="3" t="s">
        <v>312</v>
      </c>
      <c r="S8200" s="11">
        <v>0.01345922860795807</v>
      </c>
      <c r="T8200" s="11">
        <v>0.2924848351923722</v>
      </c>
      <c r="U8200" s="11">
        <v>56.86379230855376</v>
      </c>
      <c r="V8200" s="11">
        <v>813.0465287075702</v>
      </c>
    </row>
    <row r="8201" spans="1:22" ht="18" customHeight="1">
      <c r="A8201" s="11">
        <v>2141.415494124396</v>
      </c>
      <c r="B8201" s="11">
        <v>105.0756661462828</v>
      </c>
      <c r="C8201" s="11">
        <v>468.5679648365289</v>
      </c>
      <c r="D8201" s="11">
        <v>21.73445213053607</v>
      </c>
      <c r="E8201" s="11">
        <v>78.24402766992986</v>
      </c>
      <c r="F8201" s="11">
        <v>4109.342885108073</v>
      </c>
      <c r="G8201" s="11">
        <v>1381.7302475376</v>
      </c>
      <c r="H8201" s="11">
        <v>1356.1344</v>
      </c>
      <c r="I8201" s="11">
        <v>2737.8646475376</v>
      </c>
      <c r="J8201" s="11">
        <v>0.018</v>
      </c>
      <c r="K8201" s="11">
        <v>0.0362036590741069</v>
      </c>
      <c r="L8201" s="11">
        <v>0.5066602657851045</v>
      </c>
      <c r="M8201" s="11">
        <v>0.1623435413790807</v>
      </c>
      <c r="N8201" s="11">
        <v>6.159776924324619</v>
      </c>
      <c r="O8201" s="3" t="s">
        <v>321</v>
      </c>
      <c r="P8201" s="3" t="s">
        <v>311</v>
      </c>
      <c r="Q8201" s="10">
        <v>5</v>
      </c>
      <c r="R8201" s="3" t="s">
        <v>312</v>
      </c>
      <c r="S8201" s="11">
        <v>0.01346190540369657</v>
      </c>
      <c r="T8201" s="11">
        <v>0.2925724283991466</v>
      </c>
      <c r="U8201" s="11">
        <v>56.87725421395745</v>
      </c>
      <c r="V8201" s="11">
        <v>813.3391011359694</v>
      </c>
    </row>
    <row r="8202" spans="1:22" ht="18" customHeight="1">
      <c r="A8202" s="11">
        <v>2141.63084021079</v>
      </c>
      <c r="B8202" s="11">
        <v>105.0863611625615</v>
      </c>
      <c r="C8202" s="11">
        <v>468.5685371130258</v>
      </c>
      <c r="D8202" s="11">
        <v>21.73663780128473</v>
      </c>
      <c r="E8202" s="11">
        <v>78.25189608462503</v>
      </c>
      <c r="F8202" s="11">
        <v>4109.34790397519</v>
      </c>
      <c r="G8202" s="11">
        <v>1382.008161994903</v>
      </c>
      <c r="H8202" s="11">
        <v>1356.1344</v>
      </c>
      <c r="I8202" s="11">
        <v>2738.142561994903</v>
      </c>
      <c r="J8202" s="11">
        <v>0.018</v>
      </c>
      <c r="K8202" s="11">
        <v>0.03620003692528202</v>
      </c>
      <c r="L8202" s="11">
        <v>0.5066565770207523</v>
      </c>
      <c r="M8202" s="11">
        <v>0.1623112383972878</v>
      </c>
      <c r="N8202" s="11">
        <v>6.161002835504887</v>
      </c>
      <c r="O8202" s="3" t="s">
        <v>321</v>
      </c>
      <c r="P8202" s="3" t="s">
        <v>311</v>
      </c>
      <c r="Q8202" s="10">
        <v>5</v>
      </c>
      <c r="R8202" s="3" t="s">
        <v>312</v>
      </c>
      <c r="S8202" s="11">
        <v>0.01346458396084372</v>
      </c>
      <c r="T8202" s="11">
        <v>0.2926600715922872</v>
      </c>
      <c r="U8202" s="11">
        <v>56.8907187979183</v>
      </c>
      <c r="V8202" s="11">
        <v>813.6317612075617</v>
      </c>
    </row>
    <row r="8203" spans="1:22" ht="18" customHeight="1">
      <c r="A8203" s="11">
        <v>2141.846186297184</v>
      </c>
      <c r="B8203" s="11">
        <v>105.0970551053058</v>
      </c>
      <c r="C8203" s="11">
        <v>468.5691044881559</v>
      </c>
      <c r="D8203" s="11">
        <v>21.73882347203339</v>
      </c>
      <c r="E8203" s="11">
        <v>78.2597644993202</v>
      </c>
      <c r="F8203" s="11">
        <v>4109.352879857301</v>
      </c>
      <c r="G8203" s="11">
        <v>1382.286104398572</v>
      </c>
      <c r="H8203" s="11">
        <v>1356.1344</v>
      </c>
      <c r="I8203" s="11">
        <v>2738.420504398572</v>
      </c>
      <c r="J8203" s="11">
        <v>0.018</v>
      </c>
      <c r="K8203" s="11">
        <v>0.03619641383498354</v>
      </c>
      <c r="L8203" s="11">
        <v>0.5066528878854674</v>
      </c>
      <c r="M8203" s="11">
        <v>0.1622789270192624</v>
      </c>
      <c r="N8203" s="11">
        <v>6.162229553571677</v>
      </c>
      <c r="O8203" s="3" t="s">
        <v>321</v>
      </c>
      <c r="P8203" s="3" t="s">
        <v>311</v>
      </c>
      <c r="Q8203" s="10">
        <v>5</v>
      </c>
      <c r="R8203" s="3" t="s">
        <v>312</v>
      </c>
      <c r="S8203" s="11">
        <v>0.01346726428086691</v>
      </c>
      <c r="T8203" s="11">
        <v>0.292747764815241</v>
      </c>
      <c r="U8203" s="11">
        <v>56.90418606219917</v>
      </c>
      <c r="V8203" s="11">
        <v>813.9245089723769</v>
      </c>
    </row>
    <row r="8204" spans="1:22" ht="18" customHeight="1">
      <c r="A8204" s="11">
        <v>2142.061532383578</v>
      </c>
      <c r="B8204" s="11">
        <v>105.1077479741841</v>
      </c>
      <c r="C8204" s="11">
        <v>468.5696669619199</v>
      </c>
      <c r="D8204" s="11">
        <v>21.74100914278204</v>
      </c>
      <c r="E8204" s="11">
        <v>78.26763291401537</v>
      </c>
      <c r="F8204" s="11">
        <v>4109.357812754412</v>
      </c>
      <c r="G8204" s="11">
        <v>1382.564074748607</v>
      </c>
      <c r="H8204" s="11">
        <v>1356.1344</v>
      </c>
      <c r="I8204" s="11">
        <v>2738.698474748608</v>
      </c>
      <c r="J8204" s="11">
        <v>0.018</v>
      </c>
      <c r="K8204" s="11">
        <v>0.0361927898032116</v>
      </c>
      <c r="L8204" s="11">
        <v>0.5066491983792498</v>
      </c>
      <c r="M8204" s="11">
        <v>0.1622466072450053</v>
      </c>
      <c r="N8204" s="11">
        <v>6.163457079197472</v>
      </c>
      <c r="O8204" s="3" t="s">
        <v>321</v>
      </c>
      <c r="P8204" s="3" t="s">
        <v>311</v>
      </c>
      <c r="Q8204" s="10">
        <v>5</v>
      </c>
      <c r="R8204" s="3" t="s">
        <v>312</v>
      </c>
      <c r="S8204" s="11">
        <v>0.0134699463651695</v>
      </c>
      <c r="T8204" s="11">
        <v>0.2928355081100762</v>
      </c>
      <c r="U8204" s="11">
        <v>56.91765600856434</v>
      </c>
      <c r="V8204" s="11">
        <v>814.217344480487</v>
      </c>
    </row>
    <row r="8205" spans="1:22" ht="18" customHeight="1">
      <c r="A8205" s="11">
        <v>2142.276878469972</v>
      </c>
      <c r="B8205" s="11">
        <v>105.1184397688649</v>
      </c>
      <c r="C8205" s="11">
        <v>468.5702245343173</v>
      </c>
      <c r="D8205" s="11">
        <v>21.7431948135307</v>
      </c>
      <c r="E8205" s="11">
        <v>78.27550132871052</v>
      </c>
      <c r="F8205" s="11">
        <v>4109.362702666519</v>
      </c>
      <c r="G8205" s="11">
        <v>1382.842073045009</v>
      </c>
      <c r="H8205" s="11">
        <v>1356.1344</v>
      </c>
      <c r="I8205" s="11">
        <v>2738.976473045009</v>
      </c>
      <c r="J8205" s="11">
        <v>0.018</v>
      </c>
      <c r="K8205" s="11">
        <v>0.0361891648299661</v>
      </c>
      <c r="L8205" s="11">
        <v>0.5066455085020997</v>
      </c>
      <c r="M8205" s="11">
        <v>0.1622142790745159</v>
      </c>
      <c r="N8205" s="11">
        <v>6.164685413055611</v>
      </c>
      <c r="O8205" s="3" t="s">
        <v>321</v>
      </c>
      <c r="P8205" s="3" t="s">
        <v>311</v>
      </c>
      <c r="Q8205" s="10">
        <v>5</v>
      </c>
      <c r="R8205" s="3" t="s">
        <v>312</v>
      </c>
      <c r="S8205" s="11">
        <v>0.01347263021528792</v>
      </c>
      <c r="T8205" s="11">
        <v>0.2929233015217666</v>
      </c>
      <c r="U8205" s="11">
        <v>56.93112863877963</v>
      </c>
      <c r="V8205" s="11">
        <v>814.5102677820088</v>
      </c>
    </row>
    <row r="8206" spans="1:22" ht="18" customHeight="1">
      <c r="A8206" s="11">
        <v>2142.492224556366</v>
      </c>
      <c r="B8206" s="11">
        <v>105.1291304890166</v>
      </c>
      <c r="C8206" s="11">
        <v>468.5707772053484</v>
      </c>
      <c r="D8206" s="11">
        <v>21.74538048427936</v>
      </c>
      <c r="E8206" s="11">
        <v>78.2833697434057</v>
      </c>
      <c r="F8206" s="11">
        <v>4109.367549593625</v>
      </c>
      <c r="G8206" s="11">
        <v>1383.120099287777</v>
      </c>
      <c r="H8206" s="11">
        <v>1356.1344</v>
      </c>
      <c r="I8206" s="11">
        <v>2739.254499287777</v>
      </c>
      <c r="J8206" s="11">
        <v>0.018</v>
      </c>
      <c r="K8206" s="11">
        <v>0.03618553891524709</v>
      </c>
      <c r="L8206" s="11">
        <v>0.5066418182540167</v>
      </c>
      <c r="M8206" s="11">
        <v>0.1621819425077945</v>
      </c>
      <c r="N8206" s="11">
        <v>6.165914555820169</v>
      </c>
      <c r="O8206" s="3" t="s">
        <v>321</v>
      </c>
      <c r="P8206" s="3" t="s">
        <v>311</v>
      </c>
      <c r="Q8206" s="10">
        <v>5</v>
      </c>
      <c r="R8206" s="3" t="s">
        <v>312</v>
      </c>
      <c r="S8206" s="11">
        <v>0.01347531583269469</v>
      </c>
      <c r="T8206" s="11">
        <v>0.2930111450939094</v>
      </c>
      <c r="U8206" s="11">
        <v>56.94460395461232</v>
      </c>
      <c r="V8206" s="11">
        <v>814.8032789271027</v>
      </c>
    </row>
    <row r="8207" spans="1:22" ht="18" customHeight="1">
      <c r="A8207" s="11">
        <v>2142.70757064276</v>
      </c>
      <c r="B8207" s="11">
        <v>105.1398201343075</v>
      </c>
      <c r="C8207" s="11">
        <v>468.571324975013</v>
      </c>
      <c r="D8207" s="11">
        <v>21.74756615502801</v>
      </c>
      <c r="E8207" s="11">
        <v>78.29123815810085</v>
      </c>
      <c r="F8207" s="11">
        <v>4109.372353535726</v>
      </c>
      <c r="G8207" s="11">
        <v>1383.398153476911</v>
      </c>
      <c r="H8207" s="11">
        <v>1356.1344</v>
      </c>
      <c r="I8207" s="11">
        <v>2739.532553476911</v>
      </c>
      <c r="J8207" s="11">
        <v>0.018</v>
      </c>
      <c r="K8207" s="11">
        <v>0.03618191205905452</v>
      </c>
      <c r="L8207" s="11">
        <v>0.506638127635001</v>
      </c>
      <c r="M8207" s="11">
        <v>0.1621495975448408</v>
      </c>
      <c r="N8207" s="11">
        <v>6.16714450816605</v>
      </c>
      <c r="O8207" s="3" t="s">
        <v>321</v>
      </c>
      <c r="P8207" s="3" t="s">
        <v>311</v>
      </c>
      <c r="Q8207" s="10">
        <v>5</v>
      </c>
      <c r="R8207" s="3" t="s">
        <v>312</v>
      </c>
      <c r="S8207" s="11">
        <v>0.01347800321879831</v>
      </c>
      <c r="T8207" s="11">
        <v>0.2930990388687227</v>
      </c>
      <c r="U8207" s="11">
        <v>56.95808195783112</v>
      </c>
      <c r="V8207" s="11">
        <v>815.0963779659714</v>
      </c>
    </row>
    <row r="8208" spans="1:22" ht="18" customHeight="1">
      <c r="A8208" s="11">
        <v>2142.922916729154</v>
      </c>
      <c r="B8208" s="11">
        <v>105.1505087044061</v>
      </c>
      <c r="C8208" s="11">
        <v>468.5718678433112</v>
      </c>
      <c r="D8208" s="11">
        <v>21.74975182577667</v>
      </c>
      <c r="E8208" s="11">
        <v>78.29910657279602</v>
      </c>
      <c r="F8208" s="11">
        <v>4109.377114492826</v>
      </c>
      <c r="G8208" s="11">
        <v>1383.676235612412</v>
      </c>
      <c r="H8208" s="11">
        <v>1356.1344</v>
      </c>
      <c r="I8208" s="11">
        <v>2739.810635612412</v>
      </c>
      <c r="J8208" s="11">
        <v>0.018</v>
      </c>
      <c r="K8208" s="11">
        <v>0.03617828426138844</v>
      </c>
      <c r="L8208" s="11">
        <v>0.5066344366450527</v>
      </c>
      <c r="M8208" s="11">
        <v>0.1621172441856551</v>
      </c>
      <c r="N8208" s="11">
        <v>6.168375270768911</v>
      </c>
      <c r="O8208" s="3" t="s">
        <v>321</v>
      </c>
      <c r="P8208" s="3" t="s">
        <v>311</v>
      </c>
      <c r="Q8208" s="10">
        <v>5</v>
      </c>
      <c r="R8208" s="3" t="s">
        <v>312</v>
      </c>
      <c r="S8208" s="11">
        <v>0.01348069237516234</v>
      </c>
      <c r="T8208" s="11">
        <v>0.2931869828918093</v>
      </c>
      <c r="U8208" s="11">
        <v>56.97156265020628</v>
      </c>
      <c r="V8208" s="11">
        <v>815.3895649488633</v>
      </c>
    </row>
    <row r="8209" spans="1:22" ht="18" customHeight="1">
      <c r="A8209" s="11">
        <v>2143.138262815548</v>
      </c>
      <c r="B8209" s="11">
        <v>105.1611961989808</v>
      </c>
      <c r="C8209" s="11">
        <v>468.5724058102429</v>
      </c>
      <c r="D8209" s="11">
        <v>21.75193749652533</v>
      </c>
      <c r="E8209" s="11">
        <v>78.30697498749119</v>
      </c>
      <c r="F8209" s="11">
        <v>4109.381832464922</v>
      </c>
      <c r="G8209" s="11">
        <v>1383.954345694278</v>
      </c>
      <c r="H8209" s="11">
        <v>1356.1344</v>
      </c>
      <c r="I8209" s="11">
        <v>2740.088745694278</v>
      </c>
      <c r="J8209" s="11">
        <v>0.018</v>
      </c>
      <c r="K8209" s="11">
        <v>0.03617465552224881</v>
      </c>
      <c r="L8209" s="11">
        <v>0.5066307452841716</v>
      </c>
      <c r="M8209" s="11">
        <v>0.1620848824302372</v>
      </c>
      <c r="N8209" s="11">
        <v>6.169606844305231</v>
      </c>
      <c r="O8209" s="3" t="s">
        <v>321</v>
      </c>
      <c r="P8209" s="3" t="s">
        <v>311</v>
      </c>
      <c r="Q8209" s="10">
        <v>5</v>
      </c>
      <c r="R8209" s="3" t="s">
        <v>312</v>
      </c>
      <c r="S8209" s="11">
        <v>0.01348338330317682</v>
      </c>
      <c r="T8209" s="11">
        <v>0.2932749772050109</v>
      </c>
      <c r="U8209" s="11">
        <v>56.98504603350946</v>
      </c>
      <c r="V8209" s="11">
        <v>815.6828399260683</v>
      </c>
    </row>
    <row r="8210" spans="1:22" ht="18" customHeight="1">
      <c r="A8210" s="11">
        <v>2143.353608901942</v>
      </c>
      <c r="B8210" s="11">
        <v>105.1718826177</v>
      </c>
      <c r="C8210" s="11">
        <v>468.5729388758083</v>
      </c>
      <c r="D8210" s="11">
        <v>21.75412316727398</v>
      </c>
      <c r="E8210" s="11">
        <v>78.31484340218634</v>
      </c>
      <c r="F8210" s="11">
        <v>4109.386507452017</v>
      </c>
      <c r="G8210" s="11">
        <v>1384.232483722511</v>
      </c>
      <c r="H8210" s="11">
        <v>1356.1344</v>
      </c>
      <c r="I8210" s="11">
        <v>2740.36688372251</v>
      </c>
      <c r="J8210" s="11">
        <v>0.018</v>
      </c>
      <c r="K8210" s="11">
        <v>0.03617102584163569</v>
      </c>
      <c r="L8210" s="11">
        <v>0.5066270535523579</v>
      </c>
      <c r="M8210" s="11">
        <v>0.1620525122785874</v>
      </c>
      <c r="N8210" s="11">
        <v>6.170839229452252</v>
      </c>
      <c r="O8210" s="3" t="s">
        <v>321</v>
      </c>
      <c r="P8210" s="3" t="s">
        <v>311</v>
      </c>
      <c r="Q8210" s="10">
        <v>5</v>
      </c>
      <c r="R8210" s="3" t="s">
        <v>312</v>
      </c>
      <c r="S8210" s="11">
        <v>0.01348607600438685</v>
      </c>
      <c r="T8210" s="11">
        <v>0.2933630218535556</v>
      </c>
      <c r="U8210" s="11">
        <v>56.99853210951384</v>
      </c>
      <c r="V8210" s="11">
        <v>815.9762029479218</v>
      </c>
    </row>
    <row r="8211" spans="1:22" ht="18" customHeight="1">
      <c r="A8211" s="11">
        <v>2143.568954988336</v>
      </c>
      <c r="B8211" s="11">
        <v>105.1825679602322</v>
      </c>
      <c r="C8211" s="11">
        <v>468.5734670400074</v>
      </c>
      <c r="D8211" s="11">
        <v>21.75630883802264</v>
      </c>
      <c r="E8211" s="11">
        <v>78.32271181688152</v>
      </c>
      <c r="F8211" s="11">
        <v>4109.391139454109</v>
      </c>
      <c r="G8211" s="11">
        <v>1384.51064969711</v>
      </c>
      <c r="H8211" s="11">
        <v>1356.1344</v>
      </c>
      <c r="I8211" s="11">
        <v>2740.64504969711</v>
      </c>
      <c r="J8211" s="11">
        <v>0.018</v>
      </c>
      <c r="K8211" s="11">
        <v>0.03616739521954902</v>
      </c>
      <c r="L8211" s="11">
        <v>0.5066233614496114</v>
      </c>
      <c r="M8211" s="11">
        <v>0.1620201337307054</v>
      </c>
      <c r="N8211" s="11">
        <v>6.172072426888042</v>
      </c>
      <c r="O8211" s="3" t="s">
        <v>321</v>
      </c>
      <c r="P8211" s="3" t="s">
        <v>311</v>
      </c>
      <c r="Q8211" s="10">
        <v>5</v>
      </c>
      <c r="R8211" s="3" t="s">
        <v>312</v>
      </c>
      <c r="S8211" s="11">
        <v>0.0134887704802736</v>
      </c>
      <c r="T8211" s="11">
        <v>0.2934511168812928</v>
      </c>
      <c r="U8211" s="11">
        <v>57.01202087999411</v>
      </c>
      <c r="V8211" s="11">
        <v>816.2696540648031</v>
      </c>
    </row>
    <row r="8212" spans="1:22" ht="18" customHeight="1">
      <c r="A8212" s="11">
        <v>2143.78430107473</v>
      </c>
      <c r="B8212" s="11">
        <v>105.1932522262457</v>
      </c>
      <c r="C8212" s="11">
        <v>468.5739903028401</v>
      </c>
      <c r="D8212" s="11">
        <v>21.7584945087713</v>
      </c>
      <c r="E8212" s="11">
        <v>78.33058023157668</v>
      </c>
      <c r="F8212" s="11">
        <v>4109.395728471199</v>
      </c>
      <c r="G8212" s="11">
        <v>1384.788843618075</v>
      </c>
      <c r="H8212" s="11">
        <v>1356.1344</v>
      </c>
      <c r="I8212" s="11">
        <v>2740.923243618076</v>
      </c>
      <c r="J8212" s="11">
        <v>0.018</v>
      </c>
      <c r="K8212" s="11">
        <v>0.03616376365598883</v>
      </c>
      <c r="L8212" s="11">
        <v>0.5066196689759324</v>
      </c>
      <c r="M8212" s="11">
        <v>0.1619877467865913</v>
      </c>
      <c r="N8212" s="11">
        <v>6.173306437291441</v>
      </c>
      <c r="O8212" s="3" t="s">
        <v>321</v>
      </c>
      <c r="P8212" s="3" t="s">
        <v>311</v>
      </c>
      <c r="Q8212" s="10">
        <v>5</v>
      </c>
      <c r="R8212" s="3" t="s">
        <v>312</v>
      </c>
      <c r="S8212" s="11">
        <v>0.01349146673225416</v>
      </c>
      <c r="T8212" s="11">
        <v>0.2935392623306914</v>
      </c>
      <c r="U8212" s="11">
        <v>57.02551234672637</v>
      </c>
      <c r="V8212" s="11">
        <v>816.5631933271338</v>
      </c>
    </row>
    <row r="8213" spans="1:22" ht="18" customHeight="1">
      <c r="A8213" s="11">
        <v>2143.999647161124</v>
      </c>
      <c r="B8213" s="11">
        <v>105.2039354154088</v>
      </c>
      <c r="C8213" s="11">
        <v>468.5745086643059</v>
      </c>
      <c r="D8213" s="11">
        <v>21.76068017951996</v>
      </c>
      <c r="E8213" s="11">
        <v>78.33844864627186</v>
      </c>
      <c r="F8213" s="11">
        <v>4109.400274503283</v>
      </c>
      <c r="G8213" s="11">
        <v>1385.067065485407</v>
      </c>
      <c r="H8213" s="11">
        <v>1356.1344</v>
      </c>
      <c r="I8213" s="11">
        <v>2741.201465485407</v>
      </c>
      <c r="J8213" s="11">
        <v>0.018</v>
      </c>
      <c r="K8213" s="11">
        <v>0.03616013115095507</v>
      </c>
      <c r="L8213" s="11">
        <v>0.5066159761313205</v>
      </c>
      <c r="M8213" s="11">
        <v>0.1619553514462448</v>
      </c>
      <c r="N8213" s="11">
        <v>6.174541261342102</v>
      </c>
      <c r="O8213" s="3" t="s">
        <v>321</v>
      </c>
      <c r="P8213" s="3" t="s">
        <v>311</v>
      </c>
      <c r="Q8213" s="10">
        <v>5</v>
      </c>
      <c r="R8213" s="3" t="s">
        <v>312</v>
      </c>
      <c r="S8213" s="11">
        <v>0.01349416476190085</v>
      </c>
      <c r="T8213" s="11">
        <v>0.2936274582476106</v>
      </c>
      <c r="U8213" s="11">
        <v>57.03900651148827</v>
      </c>
      <c r="V8213" s="11">
        <v>816.8568207853814</v>
      </c>
    </row>
    <row r="8214" spans="1:22" ht="18" customHeight="1">
      <c r="A8214" s="11">
        <v>2144.214993247518</v>
      </c>
      <c r="B8214" s="11">
        <v>105.2146175273901</v>
      </c>
      <c r="C8214" s="11">
        <v>468.5750221244058</v>
      </c>
      <c r="D8214" s="11">
        <v>21.76286585026861</v>
      </c>
      <c r="E8214" s="11">
        <v>78.34631706096701</v>
      </c>
      <c r="F8214" s="11">
        <v>4109.404777550369</v>
      </c>
      <c r="G8214" s="11">
        <v>1385.345315299105</v>
      </c>
      <c r="H8214" s="11">
        <v>1356.1344</v>
      </c>
      <c r="I8214" s="11">
        <v>2741.479715299105</v>
      </c>
      <c r="J8214" s="11">
        <v>0.018</v>
      </c>
      <c r="K8214" s="11">
        <v>0.03615649770444784</v>
      </c>
      <c r="L8214" s="11">
        <v>0.506612282915776</v>
      </c>
      <c r="M8214" s="11">
        <v>0.1619229477096667</v>
      </c>
      <c r="N8214" s="11">
        <v>6.175776899720439</v>
      </c>
      <c r="O8214" s="3" t="s">
        <v>321</v>
      </c>
      <c r="P8214" s="3" t="s">
        <v>311</v>
      </c>
      <c r="Q8214" s="10">
        <v>5</v>
      </c>
      <c r="R8214" s="3" t="s">
        <v>312</v>
      </c>
      <c r="S8214" s="11">
        <v>0.01349686457061228</v>
      </c>
      <c r="T8214" s="11">
        <v>0.2937157046741424</v>
      </c>
      <c r="U8214" s="11">
        <v>57.05250337605888</v>
      </c>
      <c r="V8214" s="11">
        <v>817.1505364900555</v>
      </c>
    </row>
    <row r="8215" spans="1:22" ht="18" customHeight="1">
      <c r="A8215" s="11">
        <v>2144.430339333912</v>
      </c>
      <c r="B8215" s="11">
        <v>105.225298561858</v>
      </c>
      <c r="C8215" s="11">
        <v>468.5755306831392</v>
      </c>
      <c r="D8215" s="11">
        <v>21.76505152101727</v>
      </c>
      <c r="E8215" s="11">
        <v>78.35418547566218</v>
      </c>
      <c r="F8215" s="11">
        <v>4109.40923761245</v>
      </c>
      <c r="G8215" s="11">
        <v>1385.623593059169</v>
      </c>
      <c r="H8215" s="11">
        <v>1356.1344</v>
      </c>
      <c r="I8215" s="11">
        <v>2741.757993059168</v>
      </c>
      <c r="J8215" s="11">
        <v>0.018</v>
      </c>
      <c r="K8215" s="11">
        <v>0.03615286331646706</v>
      </c>
      <c r="L8215" s="11">
        <v>0.5066085893292986</v>
      </c>
      <c r="M8215" s="11">
        <v>0.1618905355768562</v>
      </c>
      <c r="N8215" s="11">
        <v>6.177013353107712</v>
      </c>
      <c r="O8215" s="3" t="s">
        <v>321</v>
      </c>
      <c r="P8215" s="3" t="s">
        <v>311</v>
      </c>
      <c r="Q8215" s="10">
        <v>5</v>
      </c>
      <c r="R8215" s="3" t="s">
        <v>312</v>
      </c>
      <c r="S8215" s="11">
        <v>0.01349956615994232</v>
      </c>
      <c r="T8215" s="11">
        <v>0.2938040016557709</v>
      </c>
      <c r="U8215" s="11">
        <v>57.06600294221882</v>
      </c>
      <c r="V8215" s="11">
        <v>817.4443404917113</v>
      </c>
    </row>
    <row r="8216" spans="1:22" ht="18" customHeight="1">
      <c r="A8216" s="11">
        <v>2144.645685420306</v>
      </c>
      <c r="B8216" s="11">
        <v>105.2359785184808</v>
      </c>
      <c r="C8216" s="11">
        <v>468.5760343405061</v>
      </c>
      <c r="D8216" s="11">
        <v>21.76723719176593</v>
      </c>
      <c r="E8216" s="11">
        <v>78.36205389035734</v>
      </c>
      <c r="F8216" s="11">
        <v>4109.413654689528</v>
      </c>
      <c r="G8216" s="11">
        <v>1385.901898765599</v>
      </c>
      <c r="H8216" s="11">
        <v>1356.1344</v>
      </c>
      <c r="I8216" s="11">
        <v>2742.036298765599</v>
      </c>
      <c r="J8216" s="11">
        <v>0.018</v>
      </c>
      <c r="K8216" s="11">
        <v>0.03614922798701273</v>
      </c>
      <c r="L8216" s="11">
        <v>0.5066048953718887</v>
      </c>
      <c r="M8216" s="11">
        <v>0.1618581150478136</v>
      </c>
      <c r="N8216" s="11">
        <v>6.178250622185954</v>
      </c>
      <c r="O8216" s="3" t="s">
        <v>321</v>
      </c>
      <c r="P8216" s="3" t="s">
        <v>311</v>
      </c>
      <c r="Q8216" s="10">
        <v>5</v>
      </c>
      <c r="R8216" s="3" t="s">
        <v>312</v>
      </c>
      <c r="S8216" s="11">
        <v>0.01350226953138085</v>
      </c>
      <c r="T8216" s="11">
        <v>0.2938923492366005</v>
      </c>
      <c r="U8216" s="11">
        <v>57.0795052117502</v>
      </c>
      <c r="V8216" s="11">
        <v>817.7382328409478</v>
      </c>
    </row>
    <row r="8217" spans="1:22" ht="18" customHeight="1">
      <c r="A8217" s="11">
        <v>2144.8610315067</v>
      </c>
      <c r="B8217" s="11">
        <v>105.2466573969269</v>
      </c>
      <c r="C8217" s="11">
        <v>468.5765330965066</v>
      </c>
      <c r="D8217" s="11">
        <v>21.76942286251458</v>
      </c>
      <c r="E8217" s="11">
        <v>78.36992230505251</v>
      </c>
      <c r="F8217" s="11">
        <v>4109.418028781604</v>
      </c>
      <c r="G8217" s="11">
        <v>1386.180232418395</v>
      </c>
      <c r="H8217" s="11">
        <v>1356.1344</v>
      </c>
      <c r="I8217" s="11">
        <v>2742.314632418395</v>
      </c>
      <c r="J8217" s="11">
        <v>0.018</v>
      </c>
      <c r="K8217" s="11">
        <v>0.03614559171608489</v>
      </c>
      <c r="L8217" s="11">
        <v>0.5066012010435461</v>
      </c>
      <c r="M8217" s="11">
        <v>0.161825686122539</v>
      </c>
      <c r="N8217" s="11">
        <v>6.179488707637994</v>
      </c>
      <c r="O8217" s="3" t="s">
        <v>321</v>
      </c>
      <c r="P8217" s="3" t="s">
        <v>311</v>
      </c>
      <c r="Q8217" s="10">
        <v>5</v>
      </c>
      <c r="R8217" s="3" t="s">
        <v>312</v>
      </c>
      <c r="S8217" s="11">
        <v>0.01350497468635359</v>
      </c>
      <c r="T8217" s="11">
        <v>0.2939807474593521</v>
      </c>
      <c r="U8217" s="11">
        <v>57.09301018643656</v>
      </c>
      <c r="V8217" s="11">
        <v>818.0322135884072</v>
      </c>
    </row>
    <row r="8218" spans="1:22" ht="18" customHeight="1">
      <c r="A8218" s="11">
        <v>2145.076377593094</v>
      </c>
      <c r="B8218" s="11">
        <v>105.2573351968648</v>
      </c>
      <c r="C8218" s="11">
        <v>468.5770269511408</v>
      </c>
      <c r="D8218" s="11">
        <v>21.77160853326324</v>
      </c>
      <c r="E8218" s="11">
        <v>78.37779071974767</v>
      </c>
      <c r="F8218" s="11">
        <v>4109.422359888678</v>
      </c>
      <c r="G8218" s="11">
        <v>1386.458594017558</v>
      </c>
      <c r="H8218" s="11">
        <v>1356.1344</v>
      </c>
      <c r="I8218" s="11">
        <v>2742.592994017557</v>
      </c>
      <c r="J8218" s="11">
        <v>0.018</v>
      </c>
      <c r="K8218" s="11">
        <v>0.03614195450368354</v>
      </c>
      <c r="L8218" s="11">
        <v>0.5065975063442708</v>
      </c>
      <c r="M8218" s="11">
        <v>0.1617932488010323</v>
      </c>
      <c r="N8218" s="11">
        <v>6.180727610147475</v>
      </c>
      <c r="O8218" s="3" t="s">
        <v>321</v>
      </c>
      <c r="P8218" s="3" t="s">
        <v>311</v>
      </c>
      <c r="Q8218" s="10">
        <v>5</v>
      </c>
      <c r="R8218" s="3" t="s">
        <v>312</v>
      </c>
      <c r="S8218" s="11">
        <v>0.01350768162641973</v>
      </c>
      <c r="T8218" s="11">
        <v>0.2940691963696642</v>
      </c>
      <c r="U8218" s="11">
        <v>57.10651786806298</v>
      </c>
      <c r="V8218" s="11">
        <v>818.3262827847769</v>
      </c>
    </row>
    <row r="8219" spans="1:22" ht="18" customHeight="1">
      <c r="A8219" s="11">
        <v>2145.291723679488</v>
      </c>
      <c r="B8219" s="11">
        <v>105.268011917963</v>
      </c>
      <c r="C8219" s="11">
        <v>468.5775159044085</v>
      </c>
      <c r="D8219" s="11">
        <v>21.7737942040119</v>
      </c>
      <c r="E8219" s="11">
        <v>78.38565913444285</v>
      </c>
      <c r="F8219" s="11">
        <v>4109.42664801075</v>
      </c>
      <c r="G8219" s="11">
        <v>1386.736983563087</v>
      </c>
      <c r="H8219" s="11">
        <v>1356.1344</v>
      </c>
      <c r="I8219" s="11">
        <v>2742.871383563087</v>
      </c>
      <c r="J8219" s="11">
        <v>0.018</v>
      </c>
      <c r="K8219" s="11">
        <v>0.03613831634980864</v>
      </c>
      <c r="L8219" s="11">
        <v>0.5065938112740628</v>
      </c>
      <c r="M8219" s="11">
        <v>0.1617608030832934</v>
      </c>
      <c r="N8219" s="11">
        <v>6.18196733039884</v>
      </c>
      <c r="O8219" s="3" t="s">
        <v>321</v>
      </c>
      <c r="P8219" s="3" t="s">
        <v>311</v>
      </c>
      <c r="Q8219" s="10">
        <v>5</v>
      </c>
      <c r="R8219" s="3" t="s">
        <v>312</v>
      </c>
      <c r="S8219" s="11">
        <v>0.01351039035307436</v>
      </c>
      <c r="T8219" s="11">
        <v>0.2941576960117943</v>
      </c>
      <c r="U8219" s="11">
        <v>57.12002825841606</v>
      </c>
      <c r="V8219" s="11">
        <v>818.6204404807887</v>
      </c>
    </row>
    <row r="8220" spans="1:22" ht="18" customHeight="1">
      <c r="A8220" s="11">
        <v>2145.507069765882</v>
      </c>
      <c r="B8220" s="11">
        <v>105.2786875598896</v>
      </c>
      <c r="C8220" s="11">
        <v>468.5779999563098</v>
      </c>
      <c r="D8220" s="11">
        <v>21.77597987476056</v>
      </c>
      <c r="E8220" s="11">
        <v>78.393527549138</v>
      </c>
      <c r="F8220" s="11">
        <v>4109.430893147818</v>
      </c>
      <c r="G8220" s="11">
        <v>1387.015401054982</v>
      </c>
      <c r="H8220" s="11">
        <v>1356.1344</v>
      </c>
      <c r="I8220" s="11">
        <v>2743.149801054982</v>
      </c>
      <c r="J8220" s="11">
        <v>0.018</v>
      </c>
      <c r="K8220" s="11">
        <v>0.03613467725446021</v>
      </c>
      <c r="L8220" s="11">
        <v>0.5065901158329221</v>
      </c>
      <c r="M8220" s="11">
        <v>0.1617283489693224</v>
      </c>
      <c r="N8220" s="11">
        <v>6.183207869077336</v>
      </c>
      <c r="O8220" s="3" t="s">
        <v>321</v>
      </c>
      <c r="P8220" s="3" t="s">
        <v>311</v>
      </c>
      <c r="Q8220" s="10">
        <v>5</v>
      </c>
      <c r="R8220" s="3" t="s">
        <v>312</v>
      </c>
      <c r="S8220" s="11">
        <v>0.01351310086774844</v>
      </c>
      <c r="T8220" s="11">
        <v>0.2942462464286162</v>
      </c>
      <c r="U8220" s="11">
        <v>57.1335413592838</v>
      </c>
      <c r="V8220" s="11">
        <v>818.9146867272174</v>
      </c>
    </row>
    <row r="8221" spans="1:22" ht="18" customHeight="1">
      <c r="A8221" s="11">
        <v>2145.722415852276</v>
      </c>
      <c r="B8221" s="11">
        <v>105.2893621223133</v>
      </c>
      <c r="C8221" s="11">
        <v>468.5784791068446</v>
      </c>
      <c r="D8221" s="11">
        <v>21.77816554550921</v>
      </c>
      <c r="E8221" s="11">
        <v>78.40139596383317</v>
      </c>
      <c r="F8221" s="11">
        <v>4109.435095299884</v>
      </c>
      <c r="G8221" s="11">
        <v>1387.293846493243</v>
      </c>
      <c r="H8221" s="11">
        <v>1356.1344</v>
      </c>
      <c r="I8221" s="11">
        <v>2743.428246493243</v>
      </c>
      <c r="J8221" s="11">
        <v>0.018</v>
      </c>
      <c r="K8221" s="11">
        <v>0.03613103721763826</v>
      </c>
      <c r="L8221" s="11">
        <v>0.5065864200208486</v>
      </c>
      <c r="M8221" s="11">
        <v>0.1616958864591194</v>
      </c>
      <c r="N8221" s="11">
        <v>6.184449226869009</v>
      </c>
      <c r="O8221" s="3" t="s">
        <v>321</v>
      </c>
      <c r="P8221" s="3" t="s">
        <v>311</v>
      </c>
      <c r="Q8221" s="10">
        <v>5</v>
      </c>
      <c r="R8221" s="3" t="s">
        <v>312</v>
      </c>
      <c r="S8221" s="11">
        <v>0.01351581317200646</v>
      </c>
      <c r="T8221" s="11">
        <v>0.2943348476659237</v>
      </c>
      <c r="U8221" s="11">
        <v>57.14705717245581</v>
      </c>
      <c r="V8221" s="11">
        <v>819.2090215748833</v>
      </c>
    </row>
    <row r="8222" spans="1:22" ht="18" customHeight="1">
      <c r="A8222" s="11">
        <v>2145.93776193867</v>
      </c>
      <c r="B8222" s="11">
        <v>105.3000356049023</v>
      </c>
      <c r="C8222" s="11">
        <v>468.5789533560131</v>
      </c>
      <c r="D8222" s="11">
        <v>21.78035121625787</v>
      </c>
      <c r="E8222" s="11">
        <v>78.40926437852833</v>
      </c>
      <c r="F8222" s="11">
        <v>4109.439254466947</v>
      </c>
      <c r="G8222" s="11">
        <v>1387.572319877871</v>
      </c>
      <c r="H8222" s="11">
        <v>1356.1344</v>
      </c>
      <c r="I8222" s="11">
        <v>2743.706719877871</v>
      </c>
      <c r="J8222" s="11">
        <v>0.018</v>
      </c>
      <c r="K8222" s="11">
        <v>0.03612739623934277</v>
      </c>
      <c r="L8222" s="11">
        <v>0.5065827238378425</v>
      </c>
      <c r="M8222" s="11">
        <v>0.1616634155526842</v>
      </c>
      <c r="N8222" s="11">
        <v>6.18569140446072</v>
      </c>
      <c r="O8222" s="3" t="s">
        <v>321</v>
      </c>
      <c r="P8222" s="3" t="s">
        <v>311</v>
      </c>
      <c r="Q8222" s="10">
        <v>5</v>
      </c>
      <c r="R8222" s="3" t="s">
        <v>312</v>
      </c>
      <c r="S8222" s="11">
        <v>0.01351852726734879</v>
      </c>
      <c r="T8222" s="11">
        <v>0.294423499768128</v>
      </c>
      <c r="U8222" s="11">
        <v>57.16057569972316</v>
      </c>
      <c r="V8222" s="11">
        <v>819.5034450746514</v>
      </c>
    </row>
    <row r="8223" spans="1:22" ht="18" customHeight="1">
      <c r="A8223" s="11">
        <v>2146.153108025064</v>
      </c>
      <c r="B8223" s="11">
        <v>105.3107080073252</v>
      </c>
      <c r="C8223" s="11">
        <v>468.5794227038152</v>
      </c>
      <c r="D8223" s="11">
        <v>21.78253688700653</v>
      </c>
      <c r="E8223" s="11">
        <v>78.41713279322349</v>
      </c>
      <c r="F8223" s="11">
        <v>4109.443370649008</v>
      </c>
      <c r="G8223" s="11">
        <v>1387.850821208865</v>
      </c>
      <c r="H8223" s="11">
        <v>1356.1344</v>
      </c>
      <c r="I8223" s="11">
        <v>2743.985221208865</v>
      </c>
      <c r="J8223" s="11">
        <v>0.018</v>
      </c>
      <c r="K8223" s="11">
        <v>0.03612375431957376</v>
      </c>
      <c r="L8223" s="11">
        <v>0.5065790272839037</v>
      </c>
      <c r="M8223" s="11">
        <v>0.161630936250017</v>
      </c>
      <c r="N8223" s="11">
        <v>6.186934402540127</v>
      </c>
      <c r="O8223" s="3" t="s">
        <v>321</v>
      </c>
      <c r="P8223" s="3" t="s">
        <v>311</v>
      </c>
      <c r="Q8223" s="10">
        <v>5</v>
      </c>
      <c r="R8223" s="3" t="s">
        <v>312</v>
      </c>
      <c r="S8223" s="11">
        <v>0.01352124315521163</v>
      </c>
      <c r="T8223" s="11">
        <v>0.2945122027782561</v>
      </c>
      <c r="U8223" s="11">
        <v>57.17409694287837</v>
      </c>
      <c r="V8223" s="11">
        <v>819.7979572774296</v>
      </c>
    </row>
    <row r="8224" spans="1:22" ht="18" customHeight="1">
      <c r="A8224" s="11">
        <v>2146.368454111458</v>
      </c>
      <c r="B8224" s="11">
        <v>105.3213793292503</v>
      </c>
      <c r="C8224" s="11">
        <v>468.5798871502507</v>
      </c>
      <c r="D8224" s="11">
        <v>21.78472255775518</v>
      </c>
      <c r="E8224" s="11">
        <v>78.42500120791865</v>
      </c>
      <c r="F8224" s="11">
        <v>4109.447443846065</v>
      </c>
      <c r="G8224" s="11">
        <v>1388.129350486225</v>
      </c>
      <c r="H8224" s="11">
        <v>1356.1344</v>
      </c>
      <c r="I8224" s="11">
        <v>2744.263750486225</v>
      </c>
      <c r="J8224" s="11">
        <v>0.018</v>
      </c>
      <c r="K8224" s="11">
        <v>0.0361201114583312</v>
      </c>
      <c r="L8224" s="11">
        <v>0.5065753303590321</v>
      </c>
      <c r="M8224" s="11">
        <v>0.1615984485511174</v>
      </c>
      <c r="N8224" s="11">
        <v>6.188178221795715</v>
      </c>
      <c r="O8224" s="3" t="s">
        <v>321</v>
      </c>
      <c r="P8224" s="3" t="s">
        <v>311</v>
      </c>
      <c r="Q8224" s="10">
        <v>5</v>
      </c>
      <c r="R8224" s="3" t="s">
        <v>312</v>
      </c>
      <c r="S8224" s="11">
        <v>0.01352396083716481</v>
      </c>
      <c r="T8224" s="11">
        <v>0.2946009567422578</v>
      </c>
      <c r="U8224" s="11">
        <v>57.18762090371553</v>
      </c>
      <c r="V8224" s="11">
        <v>820.0925582341719</v>
      </c>
    </row>
    <row r="8225" spans="1:22" ht="18" customHeight="1">
      <c r="A8225" s="11">
        <v>2146.583800197852</v>
      </c>
      <c r="B8225" s="11">
        <v>105.332049570346</v>
      </c>
      <c r="C8225" s="11">
        <v>468.5803466953199</v>
      </c>
      <c r="D8225" s="11">
        <v>21.78690822850384</v>
      </c>
      <c r="E8225" s="11">
        <v>78.43286962261382</v>
      </c>
      <c r="F8225" s="11">
        <v>4109.45147405812</v>
      </c>
      <c r="G8225" s="11">
        <v>1388.407907709951</v>
      </c>
      <c r="H8225" s="11">
        <v>1356.1344</v>
      </c>
      <c r="I8225" s="11">
        <v>2744.542307709951</v>
      </c>
      <c r="J8225" s="11">
        <v>0.018</v>
      </c>
      <c r="K8225" s="11">
        <v>0.03611646765561513</v>
      </c>
      <c r="L8225" s="11">
        <v>0.5065716330632279</v>
      </c>
      <c r="M8225" s="11">
        <v>0.1615659524559859</v>
      </c>
      <c r="N8225" s="11">
        <v>6.189422862916753</v>
      </c>
      <c r="O8225" s="3" t="s">
        <v>321</v>
      </c>
      <c r="P8225" s="3" t="s">
        <v>311</v>
      </c>
      <c r="Q8225" s="10">
        <v>5</v>
      </c>
      <c r="R8225" s="3" t="s">
        <v>312</v>
      </c>
      <c r="S8225" s="11">
        <v>0.01352668031471398</v>
      </c>
      <c r="T8225" s="11">
        <v>0.2946897617046993</v>
      </c>
      <c r="U8225" s="11">
        <v>57.20114758403025</v>
      </c>
      <c r="V8225" s="11">
        <v>820.3872479958766</v>
      </c>
    </row>
    <row r="8226" spans="1:22" ht="18" customHeight="1">
      <c r="A8226" s="11">
        <v>2146.799146284246</v>
      </c>
      <c r="B8226" s="11">
        <v>105.3427187302807</v>
      </c>
      <c r="C8226" s="11">
        <v>468.5808013390226</v>
      </c>
      <c r="D8226" s="11">
        <v>21.7890938992525</v>
      </c>
      <c r="E8226" s="11">
        <v>78.44073803730899</v>
      </c>
      <c r="F8226" s="11">
        <v>4109.455461285172</v>
      </c>
      <c r="G8226" s="11">
        <v>1388.686492880044</v>
      </c>
      <c r="H8226" s="11">
        <v>1356.1344</v>
      </c>
      <c r="I8226" s="11">
        <v>2744.820892880044</v>
      </c>
      <c r="J8226" s="11">
        <v>0.018</v>
      </c>
      <c r="K8226" s="11">
        <v>0.03611282291142551</v>
      </c>
      <c r="L8226" s="11">
        <v>0.506567935396491</v>
      </c>
      <c r="M8226" s="11">
        <v>0.1615334479646221</v>
      </c>
      <c r="N8226" s="11">
        <v>6.190668326593342</v>
      </c>
      <c r="O8226" s="3" t="s">
        <v>321</v>
      </c>
      <c r="P8226" s="3" t="s">
        <v>311</v>
      </c>
      <c r="Q8226" s="10">
        <v>5</v>
      </c>
      <c r="R8226" s="3" t="s">
        <v>312</v>
      </c>
      <c r="S8226" s="11">
        <v>0.01352940158930063</v>
      </c>
      <c r="T8226" s="11">
        <v>0.2947786177087608</v>
      </c>
      <c r="U8226" s="11">
        <v>57.21467698561955</v>
      </c>
      <c r="V8226" s="11">
        <v>820.6820266135853</v>
      </c>
    </row>
    <row r="8227" spans="1:22" ht="18" customHeight="1">
      <c r="A8227" s="11">
        <v>2147.01449237064</v>
      </c>
      <c r="B8227" s="11">
        <v>105.3533868087229</v>
      </c>
      <c r="C8227" s="11">
        <v>468.5812510813591</v>
      </c>
      <c r="D8227" s="11">
        <v>21.79127957000116</v>
      </c>
      <c r="E8227" s="11">
        <v>78.44860645200416</v>
      </c>
      <c r="F8227" s="11">
        <v>4109.459405527223</v>
      </c>
      <c r="G8227" s="11">
        <v>1388.965105996503</v>
      </c>
      <c r="H8227" s="11">
        <v>1356.1344</v>
      </c>
      <c r="I8227" s="11">
        <v>2745.099505996503</v>
      </c>
      <c r="J8227" s="11">
        <v>0.018</v>
      </c>
      <c r="K8227" s="11">
        <v>0.03610917722576239</v>
      </c>
      <c r="L8227" s="11">
        <v>0.5065642373588214</v>
      </c>
      <c r="M8227" s="11">
        <v>0.1615009350770265</v>
      </c>
      <c r="N8227" s="11">
        <v>6.191914613516378</v>
      </c>
      <c r="O8227" s="3" t="s">
        <v>321</v>
      </c>
      <c r="P8227" s="3" t="s">
        <v>311</v>
      </c>
      <c r="Q8227" s="10">
        <v>5</v>
      </c>
      <c r="R8227" s="3" t="s">
        <v>312</v>
      </c>
      <c r="S8227" s="11">
        <v>0.0135321246625219</v>
      </c>
      <c r="T8227" s="11">
        <v>0.2948675248010281</v>
      </c>
      <c r="U8227" s="11">
        <v>57.22820911028207</v>
      </c>
      <c r="V8227" s="11">
        <v>820.9768941383863</v>
      </c>
    </row>
    <row r="8228" spans="1:22" ht="18" customHeight="1">
      <c r="A8228" s="11">
        <v>2147.229838457034</v>
      </c>
      <c r="B8228" s="11">
        <v>105.3640538053409</v>
      </c>
      <c r="C8228" s="11">
        <v>468.5816959223292</v>
      </c>
      <c r="D8228" s="11">
        <v>21.79346524074981</v>
      </c>
      <c r="E8228" s="11">
        <v>78.45647486669932</v>
      </c>
      <c r="F8228" s="11">
        <v>4109.463306784271</v>
      </c>
      <c r="G8228" s="11">
        <v>1389.243747059328</v>
      </c>
      <c r="H8228" s="11">
        <v>1356.1344</v>
      </c>
      <c r="I8228" s="11">
        <v>2745.378147059328</v>
      </c>
      <c r="J8228" s="11">
        <v>0.018</v>
      </c>
      <c r="K8228" s="11">
        <v>0.03610553059862575</v>
      </c>
      <c r="L8228" s="11">
        <v>0.5065605389502191</v>
      </c>
      <c r="M8228" s="11">
        <v>0.1614684137931987</v>
      </c>
      <c r="N8228" s="11">
        <v>6.193161724377585</v>
      </c>
      <c r="O8228" s="3" t="s">
        <v>321</v>
      </c>
      <c r="P8228" s="3" t="s">
        <v>311</v>
      </c>
      <c r="Q8228" s="10">
        <v>5</v>
      </c>
      <c r="R8228" s="3" t="s">
        <v>312</v>
      </c>
      <c r="S8228" s="11">
        <v>0.01353484953580079</v>
      </c>
      <c r="T8228" s="11">
        <v>0.2949564830243053</v>
      </c>
      <c r="U8228" s="11">
        <v>57.24174395981787</v>
      </c>
      <c r="V8228" s="11">
        <v>821.2718506214106</v>
      </c>
    </row>
    <row r="8229" spans="1:22" ht="18" customHeight="1">
      <c r="A8229" s="11">
        <v>2147.445184543428</v>
      </c>
      <c r="B8229" s="11">
        <v>105.3747197198032</v>
      </c>
      <c r="C8229" s="11">
        <v>468.5821358619328</v>
      </c>
      <c r="D8229" s="11">
        <v>21.79565091149847</v>
      </c>
      <c r="E8229" s="11">
        <v>78.46434328139448</v>
      </c>
      <c r="F8229" s="11">
        <v>4109.467165056315</v>
      </c>
      <c r="G8229" s="11">
        <v>1389.522416068519</v>
      </c>
      <c r="H8229" s="11">
        <v>1356.1344</v>
      </c>
      <c r="I8229" s="11">
        <v>2745.656816068519</v>
      </c>
      <c r="J8229" s="11">
        <v>0.018</v>
      </c>
      <c r="K8229" s="11">
        <v>0.03610188303001555</v>
      </c>
      <c r="L8229" s="11">
        <v>0.5065568401706841</v>
      </c>
      <c r="M8229" s="11">
        <v>0.1614358841131387</v>
      </c>
      <c r="N8229" s="11">
        <v>6.194409659869502</v>
      </c>
      <c r="O8229" s="3" t="s">
        <v>321</v>
      </c>
      <c r="P8229" s="3" t="s">
        <v>311</v>
      </c>
      <c r="Q8229" s="10">
        <v>5</v>
      </c>
      <c r="R8229" s="3" t="s">
        <v>312</v>
      </c>
      <c r="S8229" s="11">
        <v>0.01353757621071608</v>
      </c>
      <c r="T8229" s="11">
        <v>0.2950454924248039</v>
      </c>
      <c r="U8229" s="11">
        <v>57.25528153602859</v>
      </c>
      <c r="V8229" s="11">
        <v>821.5668961138355</v>
      </c>
    </row>
    <row r="8230" spans="1:22" ht="18" customHeight="1">
      <c r="A8230" s="11">
        <v>2147.660530629822</v>
      </c>
      <c r="B8230" s="11">
        <v>105.3853845517781</v>
      </c>
      <c r="C8230" s="11">
        <v>468.5825709001699</v>
      </c>
      <c r="D8230" s="11">
        <v>21.79783658224713</v>
      </c>
      <c r="E8230" s="11">
        <v>78.47221169608966</v>
      </c>
      <c r="F8230" s="11">
        <v>4109.470980343357</v>
      </c>
      <c r="G8230" s="11">
        <v>1389.801113024077</v>
      </c>
      <c r="H8230" s="11">
        <v>1356.1344</v>
      </c>
      <c r="I8230" s="11">
        <v>2745.935513024076</v>
      </c>
      <c r="J8230" s="11">
        <v>0.018</v>
      </c>
      <c r="K8230" s="11">
        <v>0.03609823451993183</v>
      </c>
      <c r="L8230" s="11">
        <v>0.5065531410202164</v>
      </c>
      <c r="M8230" s="11">
        <v>0.1614033460368466</v>
      </c>
      <c r="N8230" s="11">
        <v>6.195658420685472</v>
      </c>
      <c r="O8230" s="3" t="s">
        <v>321</v>
      </c>
      <c r="P8230" s="3" t="s">
        <v>311</v>
      </c>
      <c r="Q8230" s="10">
        <v>5</v>
      </c>
      <c r="R8230" s="3" t="s">
        <v>312</v>
      </c>
      <c r="S8230" s="11">
        <v>0.0135403046887823</v>
      </c>
      <c r="T8230" s="11">
        <v>0.2951345530473494</v>
      </c>
      <c r="U8230" s="11">
        <v>57.26882184071737</v>
      </c>
      <c r="V8230" s="11">
        <v>821.8620306668828</v>
      </c>
    </row>
    <row r="8231" spans="1:22" ht="18" customHeight="1">
      <c r="A8231" s="11">
        <v>2147.875876716216</v>
      </c>
      <c r="B8231" s="11">
        <v>105.3960483009341</v>
      </c>
      <c r="C8231" s="11">
        <v>468.5830010370408</v>
      </c>
      <c r="D8231" s="11">
        <v>21.80002225299578</v>
      </c>
      <c r="E8231" s="11">
        <v>78.48008011078481</v>
      </c>
      <c r="F8231" s="11">
        <v>4109.474752645398</v>
      </c>
      <c r="G8231" s="11">
        <v>1390.079837926</v>
      </c>
      <c r="H8231" s="11">
        <v>1356.1344</v>
      </c>
      <c r="I8231" s="11">
        <v>2746.214237926</v>
      </c>
      <c r="J8231" s="11">
        <v>0.018</v>
      </c>
      <c r="K8231" s="11">
        <v>0.03609458506837461</v>
      </c>
      <c r="L8231" s="11">
        <v>0.506549441498816</v>
      </c>
      <c r="M8231" s="11">
        <v>0.1613707995643227</v>
      </c>
      <c r="N8231" s="11">
        <v>6.196908007519652</v>
      </c>
      <c r="O8231" s="3" t="s">
        <v>321</v>
      </c>
      <c r="P8231" s="3" t="s">
        <v>311</v>
      </c>
      <c r="Q8231" s="10">
        <v>5</v>
      </c>
      <c r="R8231" s="3" t="s">
        <v>312</v>
      </c>
      <c r="S8231" s="11">
        <v>0.01354303497144974</v>
      </c>
      <c r="T8231" s="11">
        <v>0.2952236649353798</v>
      </c>
      <c r="U8231" s="11">
        <v>57.28236487568882</v>
      </c>
      <c r="V8231" s="11">
        <v>822.1572543318182</v>
      </c>
    </row>
    <row r="8232" spans="1:22" ht="18" customHeight="1">
      <c r="A8232" s="11">
        <v>2148.09122280261</v>
      </c>
      <c r="B8232" s="11">
        <v>105.4067109669396</v>
      </c>
      <c r="C8232" s="11">
        <v>468.583426272545</v>
      </c>
      <c r="D8232" s="11">
        <v>21.80220792374444</v>
      </c>
      <c r="E8232" s="11">
        <v>78.48794852547999</v>
      </c>
      <c r="F8232" s="11">
        <v>4109.478481962434</v>
      </c>
      <c r="G8232" s="11">
        <v>1390.358590774291</v>
      </c>
      <c r="H8232" s="11">
        <v>1356.1344</v>
      </c>
      <c r="I8232" s="11">
        <v>2746.492990774291</v>
      </c>
      <c r="J8232" s="11">
        <v>0.018</v>
      </c>
      <c r="K8232" s="11">
        <v>0.03609093467534381</v>
      </c>
      <c r="L8232" s="11">
        <v>0.5065457416064829</v>
      </c>
      <c r="M8232" s="11">
        <v>0.1613382446955662</v>
      </c>
      <c r="N8232" s="11">
        <v>6.198158421067051</v>
      </c>
      <c r="O8232" s="3" t="s">
        <v>321</v>
      </c>
      <c r="P8232" s="3" t="s">
        <v>311</v>
      </c>
      <c r="Q8232" s="10">
        <v>5</v>
      </c>
      <c r="R8232" s="3" t="s">
        <v>312</v>
      </c>
      <c r="S8232" s="11">
        <v>0.01354576706032458</v>
      </c>
      <c r="T8232" s="11">
        <v>0.2953128281357444</v>
      </c>
      <c r="U8232" s="11">
        <v>57.29591064274914</v>
      </c>
      <c r="V8232" s="11">
        <v>822.4525671599539</v>
      </c>
    </row>
    <row r="8233" spans="1:22" ht="18" customHeight="1">
      <c r="A8233" s="11">
        <v>2148.306568889004</v>
      </c>
      <c r="B8233" s="11">
        <v>105.4173725494629</v>
      </c>
      <c r="C8233" s="11">
        <v>468.5838466066829</v>
      </c>
      <c r="D8233" s="11">
        <v>21.8043935944931</v>
      </c>
      <c r="E8233" s="11">
        <v>78.49581694017515</v>
      </c>
      <c r="F8233" s="11">
        <v>4109.482168294468</v>
      </c>
      <c r="G8233" s="11">
        <v>1390.637371568947</v>
      </c>
      <c r="H8233" s="11">
        <v>1356.1344</v>
      </c>
      <c r="I8233" s="11">
        <v>2746.771771568947</v>
      </c>
      <c r="J8233" s="11">
        <v>0.018</v>
      </c>
      <c r="K8233" s="11">
        <v>0.03608728334083951</v>
      </c>
      <c r="L8233" s="11">
        <v>0.5065420413432171</v>
      </c>
      <c r="M8233" s="11">
        <v>0.1613056814305778</v>
      </c>
      <c r="N8233" s="11">
        <v>6.199409662023445</v>
      </c>
      <c r="O8233" s="3" t="s">
        <v>321</v>
      </c>
      <c r="P8233" s="3" t="s">
        <v>311</v>
      </c>
      <c r="Q8233" s="10">
        <v>5</v>
      </c>
      <c r="R8233" s="3" t="s">
        <v>312</v>
      </c>
      <c r="S8233" s="11">
        <v>0.01354850095683865</v>
      </c>
      <c r="T8233" s="11">
        <v>0.2954020426915051</v>
      </c>
      <c r="U8233" s="11">
        <v>57.30945914370598</v>
      </c>
      <c r="V8233" s="11">
        <v>822.7479692026454</v>
      </c>
    </row>
    <row r="8234" spans="1:22" ht="18" customHeight="1">
      <c r="A8234" s="11">
        <v>2148.521914975398</v>
      </c>
      <c r="B8234" s="11">
        <v>105.4280330481726</v>
      </c>
      <c r="C8234" s="11">
        <v>468.5842620394545</v>
      </c>
      <c r="D8234" s="11">
        <v>21.80657926524175</v>
      </c>
      <c r="E8234" s="11">
        <v>78.50368535487031</v>
      </c>
      <c r="F8234" s="11">
        <v>4109.485811641501</v>
      </c>
      <c r="G8234" s="11">
        <v>1390.916180309969</v>
      </c>
      <c r="H8234" s="11">
        <v>1356.1344</v>
      </c>
      <c r="I8234" s="11">
        <v>2747.050580309969</v>
      </c>
      <c r="J8234" s="11">
        <v>0.018</v>
      </c>
      <c r="K8234" s="11">
        <v>0.03608363106486169</v>
      </c>
      <c r="L8234" s="11">
        <v>0.5065383407090186</v>
      </c>
      <c r="M8234" s="11">
        <v>0.1612731097693574</v>
      </c>
      <c r="N8234" s="11">
        <v>6.200661731085464</v>
      </c>
      <c r="O8234" s="3" t="s">
        <v>321</v>
      </c>
      <c r="P8234" s="3" t="s">
        <v>311</v>
      </c>
      <c r="Q8234" s="10">
        <v>5</v>
      </c>
      <c r="R8234" s="3" t="s">
        <v>312</v>
      </c>
      <c r="S8234" s="11">
        <v>0.01355123666257968</v>
      </c>
      <c r="T8234" s="11">
        <v>0.2954913086491357</v>
      </c>
      <c r="U8234" s="11">
        <v>57.32301038036856</v>
      </c>
      <c r="V8234" s="11">
        <v>823.0434605112946</v>
      </c>
    </row>
    <row r="8235" spans="1:22" ht="18" customHeight="1">
      <c r="A8235" s="11">
        <v>2148.737261061792</v>
      </c>
      <c r="B8235" s="11">
        <v>105.438692462737</v>
      </c>
      <c r="C8235" s="11">
        <v>468.5846725708597</v>
      </c>
      <c r="D8235" s="11">
        <v>21.80876493599041</v>
      </c>
      <c r="E8235" s="11">
        <v>78.51155376956548</v>
      </c>
      <c r="F8235" s="11">
        <v>4109.489412003531</v>
      </c>
      <c r="G8235" s="11">
        <v>1391.195016997358</v>
      </c>
      <c r="H8235" s="11">
        <v>1356.1344</v>
      </c>
      <c r="I8235" s="11">
        <v>2747.329416997358</v>
      </c>
      <c r="J8235" s="11">
        <v>0.018</v>
      </c>
      <c r="K8235" s="11">
        <v>0.03607997784741034</v>
      </c>
      <c r="L8235" s="11">
        <v>0.5065346397038873</v>
      </c>
      <c r="M8235" s="11">
        <v>0.1612405297119049</v>
      </c>
      <c r="N8235" s="11">
        <v>6.201914628950558</v>
      </c>
      <c r="O8235" s="3" t="s">
        <v>321</v>
      </c>
      <c r="P8235" s="3" t="s">
        <v>311</v>
      </c>
      <c r="Q8235" s="10">
        <v>5</v>
      </c>
      <c r="R8235" s="3" t="s">
        <v>312</v>
      </c>
      <c r="S8235" s="11">
        <v>0.01355397417907118</v>
      </c>
      <c r="T8235" s="11">
        <v>0.2955806260537238</v>
      </c>
      <c r="U8235" s="11">
        <v>57.33656435454763</v>
      </c>
      <c r="V8235" s="11">
        <v>823.3390411373483</v>
      </c>
    </row>
    <row r="8236" spans="1:22" ht="18" customHeight="1">
      <c r="A8236" s="11">
        <v>2148.952607148186</v>
      </c>
      <c r="B8236" s="11">
        <v>105.4493507928245</v>
      </c>
      <c r="C8236" s="11">
        <v>468.5850782008985</v>
      </c>
      <c r="D8236" s="11">
        <v>21.81095060673907</v>
      </c>
      <c r="E8236" s="11">
        <v>78.51942218426063</v>
      </c>
      <c r="F8236" s="11">
        <v>4109.492969380558</v>
      </c>
      <c r="G8236" s="11">
        <v>1391.473881631113</v>
      </c>
      <c r="H8236" s="11">
        <v>1356.1344</v>
      </c>
      <c r="I8236" s="11">
        <v>2747.608281631113</v>
      </c>
      <c r="J8236" s="11">
        <v>0.018</v>
      </c>
      <c r="K8236" s="11">
        <v>0.03607632368848546</v>
      </c>
      <c r="L8236" s="11">
        <v>0.5065309383278235</v>
      </c>
      <c r="M8236" s="11">
        <v>0.1612079412582203</v>
      </c>
      <c r="N8236" s="11">
        <v>6.203168356316988</v>
      </c>
      <c r="O8236" s="3" t="s">
        <v>321</v>
      </c>
      <c r="P8236" s="3" t="s">
        <v>311</v>
      </c>
      <c r="Q8236" s="10">
        <v>5</v>
      </c>
      <c r="R8236" s="3" t="s">
        <v>312</v>
      </c>
      <c r="S8236" s="11">
        <v>0.01355671350777235</v>
      </c>
      <c r="T8236" s="11">
        <v>0.295669994948967</v>
      </c>
      <c r="U8236" s="11">
        <v>57.3501210680554</v>
      </c>
      <c r="V8236" s="11">
        <v>823.6347111322973</v>
      </c>
    </row>
    <row r="8237" spans="1:22" ht="18" customHeight="1">
      <c r="A8237" s="11">
        <v>2149.16795323458</v>
      </c>
      <c r="B8237" s="11">
        <v>105.4600080381035</v>
      </c>
      <c r="C8237" s="11">
        <v>468.5854789295707</v>
      </c>
      <c r="D8237" s="11">
        <v>21.81313627748772</v>
      </c>
      <c r="E8237" s="11">
        <v>78.5272905989558</v>
      </c>
      <c r="F8237" s="11">
        <v>4109.496483772582</v>
      </c>
      <c r="G8237" s="11">
        <v>1391.752774211234</v>
      </c>
      <c r="H8237" s="11">
        <v>1356.1344</v>
      </c>
      <c r="I8237" s="11">
        <v>2747.887174211234</v>
      </c>
      <c r="J8237" s="11">
        <v>0.018</v>
      </c>
      <c r="K8237" s="11">
        <v>0.03607266858808703</v>
      </c>
      <c r="L8237" s="11">
        <v>0.5065272365808269</v>
      </c>
      <c r="M8237" s="11">
        <v>0.1611753444083035</v>
      </c>
      <c r="N8237" s="11">
        <v>6.204422913883853</v>
      </c>
      <c r="O8237" s="3" t="s">
        <v>321</v>
      </c>
      <c r="P8237" s="3" t="s">
        <v>311</v>
      </c>
      <c r="Q8237" s="10">
        <v>5</v>
      </c>
      <c r="R8237" s="3" t="s">
        <v>312</v>
      </c>
      <c r="S8237" s="11">
        <v>0.01355945465027635</v>
      </c>
      <c r="T8237" s="11">
        <v>0.2957594153814986</v>
      </c>
      <c r="U8237" s="11">
        <v>57.36368052270568</v>
      </c>
      <c r="V8237" s="11">
        <v>823.9304705476789</v>
      </c>
    </row>
    <row r="8238" spans="1:22" ht="18" customHeight="1">
      <c r="A8238" s="11">
        <v>2149.383299320974</v>
      </c>
      <c r="B8238" s="11">
        <v>105.4706641982424</v>
      </c>
      <c r="C8238" s="11">
        <v>468.5858747568766</v>
      </c>
      <c r="D8238" s="11">
        <v>21.81532194823638</v>
      </c>
      <c r="E8238" s="11">
        <v>78.53515901365097</v>
      </c>
      <c r="F8238" s="11">
        <v>4109.499955179603</v>
      </c>
      <c r="G8238" s="11">
        <v>1392.031694737722</v>
      </c>
      <c r="H8238" s="11">
        <v>1356.1344</v>
      </c>
      <c r="I8238" s="11">
        <v>2748.166094737721</v>
      </c>
      <c r="J8238" s="11">
        <v>0.018</v>
      </c>
      <c r="K8238" s="11">
        <v>0.03606901254621508</v>
      </c>
      <c r="L8238" s="11">
        <v>0.5065235344628976</v>
      </c>
      <c r="M8238" s="11">
        <v>0.1611427391621545</v>
      </c>
      <c r="N8238" s="11">
        <v>6.205678302351069</v>
      </c>
      <c r="O8238" s="3" t="s">
        <v>321</v>
      </c>
      <c r="P8238" s="3" t="s">
        <v>311</v>
      </c>
      <c r="Q8238" s="10">
        <v>5</v>
      </c>
      <c r="R8238" s="3" t="s">
        <v>312</v>
      </c>
      <c r="S8238" s="11">
        <v>0.01356219760811209</v>
      </c>
      <c r="T8238" s="11">
        <v>0.2958488873965636</v>
      </c>
      <c r="U8238" s="11">
        <v>57.37724272031379</v>
      </c>
      <c r="V8238" s="11">
        <v>824.2263194350754</v>
      </c>
    </row>
    <row r="8239" spans="1:22" ht="18" customHeight="1">
      <c r="A8239" s="11">
        <v>2149.598645407368</v>
      </c>
      <c r="B8239" s="11">
        <v>105.4813192729096</v>
      </c>
      <c r="C8239" s="11">
        <v>468.586265682816</v>
      </c>
      <c r="D8239" s="11">
        <v>21.81750761898504</v>
      </c>
      <c r="E8239" s="11">
        <v>78.54302742834614</v>
      </c>
      <c r="F8239" s="11">
        <v>4109.503383601621</v>
      </c>
      <c r="G8239" s="11">
        <v>1392.310643210575</v>
      </c>
      <c r="H8239" s="11">
        <v>1356.1344</v>
      </c>
      <c r="I8239" s="11">
        <v>2748.445043210575</v>
      </c>
      <c r="J8239" s="11">
        <v>0.018</v>
      </c>
      <c r="K8239" s="11">
        <v>0.0360653555628696</v>
      </c>
      <c r="L8239" s="11">
        <v>0.5065198319740356</v>
      </c>
      <c r="M8239" s="11">
        <v>0.1611101255197734</v>
      </c>
      <c r="N8239" s="11">
        <v>6.206934522419372</v>
      </c>
      <c r="O8239" s="3" t="s">
        <v>321</v>
      </c>
      <c r="P8239" s="3" t="s">
        <v>311</v>
      </c>
      <c r="Q8239" s="10">
        <v>5</v>
      </c>
      <c r="R8239" s="3" t="s">
        <v>312</v>
      </c>
      <c r="S8239" s="11">
        <v>0.01356494238274412</v>
      </c>
      <c r="T8239" s="11">
        <v>0.2959384110380163</v>
      </c>
      <c r="U8239" s="11">
        <v>57.39080766269653</v>
      </c>
      <c r="V8239" s="11">
        <v>824.5222578461135</v>
      </c>
    </row>
    <row r="8240" spans="1:22" ht="18" customHeight="1">
      <c r="A8240" s="11">
        <v>2149.813991493762</v>
      </c>
      <c r="B8240" s="11">
        <v>105.4919732617736</v>
      </c>
      <c r="C8240" s="11">
        <v>468.5866517073891</v>
      </c>
      <c r="D8240" s="11">
        <v>21.81969328973369</v>
      </c>
      <c r="E8240" s="11">
        <v>78.55089584304129</v>
      </c>
      <c r="F8240" s="11">
        <v>4109.506769038638</v>
      </c>
      <c r="G8240" s="11">
        <v>1392.589619629795</v>
      </c>
      <c r="H8240" s="11">
        <v>1356.1344</v>
      </c>
      <c r="I8240" s="11">
        <v>2748.724019629795</v>
      </c>
      <c r="J8240" s="11">
        <v>0.018</v>
      </c>
      <c r="K8240" s="11">
        <v>0.0360616976380506</v>
      </c>
      <c r="L8240" s="11">
        <v>0.5065161291142408</v>
      </c>
      <c r="M8240" s="11">
        <v>0.1610775034811604</v>
      </c>
      <c r="N8240" s="11">
        <v>6.208191574790331</v>
      </c>
      <c r="O8240" s="3" t="s">
        <v>321</v>
      </c>
      <c r="P8240" s="3" t="s">
        <v>311</v>
      </c>
      <c r="Q8240" s="10">
        <v>5</v>
      </c>
      <c r="R8240" s="3" t="s">
        <v>312</v>
      </c>
      <c r="S8240" s="11">
        <v>0.01356768897577107</v>
      </c>
      <c r="T8240" s="11">
        <v>0.2960279863526493</v>
      </c>
      <c r="U8240" s="11">
        <v>57.4043753516723</v>
      </c>
      <c r="V8240" s="11">
        <v>824.8182858324661</v>
      </c>
    </row>
    <row r="8241" spans="1:22" ht="18" customHeight="1">
      <c r="A8241" s="11">
        <v>2150.029337580156</v>
      </c>
      <c r="B8241" s="11">
        <v>105.5026261645028</v>
      </c>
      <c r="C8241" s="11">
        <v>468.5870328305958</v>
      </c>
      <c r="D8241" s="11">
        <v>21.82187896048235</v>
      </c>
      <c r="E8241" s="11">
        <v>78.55876425773647</v>
      </c>
      <c r="F8241" s="11">
        <v>4109.510111490652</v>
      </c>
      <c r="G8241" s="11">
        <v>1392.868623995381</v>
      </c>
      <c r="H8241" s="11">
        <v>1356.1344</v>
      </c>
      <c r="I8241" s="11">
        <v>2749.003023995381</v>
      </c>
      <c r="J8241" s="11">
        <v>0.018</v>
      </c>
      <c r="K8241" s="11">
        <v>0.03605803877175807</v>
      </c>
      <c r="L8241" s="11">
        <v>0.5065124258835135</v>
      </c>
      <c r="M8241" s="11">
        <v>0.1610448730463152</v>
      </c>
      <c r="N8241" s="11">
        <v>6.209449460166348</v>
      </c>
      <c r="O8241" s="3" t="s">
        <v>321</v>
      </c>
      <c r="P8241" s="3" t="s">
        <v>311</v>
      </c>
      <c r="Q8241" s="10">
        <v>5</v>
      </c>
      <c r="R8241" s="3" t="s">
        <v>312</v>
      </c>
      <c r="S8241" s="11">
        <v>0.01357043738872725</v>
      </c>
      <c r="T8241" s="11">
        <v>0.2961176133858657</v>
      </c>
      <c r="U8241" s="11">
        <v>57.41794578906103</v>
      </c>
      <c r="V8241" s="11">
        <v>825.114403445852</v>
      </c>
    </row>
    <row r="8242" spans="1:22" ht="18" customHeight="1">
      <c r="A8242" s="11">
        <v>2150.24468366655</v>
      </c>
      <c r="B8242" s="11">
        <v>105.5132779807655</v>
      </c>
      <c r="C8242" s="11">
        <v>468.587409052436</v>
      </c>
      <c r="D8242" s="11">
        <v>21.82406463123101</v>
      </c>
      <c r="E8242" s="11">
        <v>78.56663267243162</v>
      </c>
      <c r="F8242" s="11">
        <v>4109.513410957663</v>
      </c>
      <c r="G8242" s="11">
        <v>1393.147656307334</v>
      </c>
      <c r="H8242" s="11">
        <v>1356.1344</v>
      </c>
      <c r="I8242" s="11">
        <v>2749.282056307334</v>
      </c>
      <c r="J8242" s="11">
        <v>0.018</v>
      </c>
      <c r="K8242" s="11">
        <v>0.03605437896399201</v>
      </c>
      <c r="L8242" s="11">
        <v>0.5065087222818535</v>
      </c>
      <c r="M8242" s="11">
        <v>0.1610122342152379</v>
      </c>
      <c r="N8242" s="11">
        <v>6.210708179250656</v>
      </c>
      <c r="O8242" s="3" t="s">
        <v>321</v>
      </c>
      <c r="P8242" s="3" t="s">
        <v>311</v>
      </c>
      <c r="Q8242" s="10">
        <v>5</v>
      </c>
      <c r="R8242" s="3" t="s">
        <v>312</v>
      </c>
      <c r="S8242" s="11">
        <v>0.01357318762308263</v>
      </c>
      <c r="T8242" s="11">
        <v>0.2962072921816777</v>
      </c>
      <c r="U8242" s="11">
        <v>57.43151897668411</v>
      </c>
      <c r="V8242" s="11">
        <v>825.4106107380336</v>
      </c>
    </row>
    <row r="8243" spans="1:22" ht="18" customHeight="1">
      <c r="A8243" s="11">
        <v>2150.460029752944</v>
      </c>
      <c r="B8243" s="11">
        <v>105.5239287102301</v>
      </c>
      <c r="C8243" s="11">
        <v>468.5877803729099</v>
      </c>
      <c r="D8243" s="11">
        <v>21.82625030197967</v>
      </c>
      <c r="E8243" s="11">
        <v>78.57450108712681</v>
      </c>
      <c r="F8243" s="11">
        <v>4109.516667439672</v>
      </c>
      <c r="G8243" s="11">
        <v>1393.426716565652</v>
      </c>
      <c r="H8243" s="11">
        <v>1356.1344</v>
      </c>
      <c r="I8243" s="11">
        <v>2749.561116565652</v>
      </c>
      <c r="J8243" s="11">
        <v>0.018</v>
      </c>
      <c r="K8243" s="11">
        <v>0.03605071821475243</v>
      </c>
      <c r="L8243" s="11">
        <v>0.5065050183092606</v>
      </c>
      <c r="M8243" s="11">
        <v>0.1609795869879285</v>
      </c>
      <c r="N8243" s="11">
        <v>6.211967732747307</v>
      </c>
      <c r="O8243" s="3" t="s">
        <v>321</v>
      </c>
      <c r="P8243" s="3" t="s">
        <v>311</v>
      </c>
      <c r="Q8243" s="10">
        <v>5</v>
      </c>
      <c r="R8243" s="3" t="s">
        <v>312</v>
      </c>
      <c r="S8243" s="11">
        <v>0.01357593968046337</v>
      </c>
      <c r="T8243" s="11">
        <v>0.2962970227875198</v>
      </c>
      <c r="U8243" s="11">
        <v>57.44509491636457</v>
      </c>
      <c r="V8243" s="11">
        <v>825.7069077608211</v>
      </c>
    </row>
    <row r="8244" spans="1:22" ht="18" customHeight="1">
      <c r="A8244" s="11">
        <v>2150.675375839338</v>
      </c>
      <c r="B8244" s="11">
        <v>105.5345783525652</v>
      </c>
      <c r="C8244" s="11">
        <v>468.5881467920174</v>
      </c>
      <c r="D8244" s="11">
        <v>21.82843597272832</v>
      </c>
      <c r="E8244" s="11">
        <v>78.58236950182196</v>
      </c>
      <c r="F8244" s="11">
        <v>4109.519880936678</v>
      </c>
      <c r="G8244" s="11">
        <v>1393.705804770337</v>
      </c>
      <c r="H8244" s="11">
        <v>1356.1344</v>
      </c>
      <c r="I8244" s="11">
        <v>2749.840204770337</v>
      </c>
      <c r="J8244" s="11">
        <v>0.018</v>
      </c>
      <c r="K8244" s="11">
        <v>0.0360470565240393</v>
      </c>
      <c r="L8244" s="11">
        <v>0.5065013139657352</v>
      </c>
      <c r="M8244" s="11">
        <v>0.1609469313643869</v>
      </c>
      <c r="N8244" s="11">
        <v>6.213228121361203</v>
      </c>
      <c r="O8244" s="3" t="s">
        <v>321</v>
      </c>
      <c r="P8244" s="3" t="s">
        <v>311</v>
      </c>
      <c r="Q8244" s="10">
        <v>5</v>
      </c>
      <c r="R8244" s="3" t="s">
        <v>312</v>
      </c>
      <c r="S8244" s="11">
        <v>0.01357869356232097</v>
      </c>
      <c r="T8244" s="11">
        <v>0.2963868052470279</v>
      </c>
      <c r="U8244" s="11">
        <v>57.4586736099269</v>
      </c>
      <c r="V8244" s="11">
        <v>826.0032945660681</v>
      </c>
    </row>
    <row r="8245" spans="1:22" ht="18" customHeight="1">
      <c r="A8245" s="11">
        <v>2150.890721925732</v>
      </c>
      <c r="B8245" s="11">
        <v>105.545226907439</v>
      </c>
      <c r="C8245" s="11">
        <v>468.5885083097584</v>
      </c>
      <c r="D8245" s="11">
        <v>21.83062164347698</v>
      </c>
      <c r="E8245" s="11">
        <v>78.59023791651713</v>
      </c>
      <c r="F8245" s="11">
        <v>4109.523051448682</v>
      </c>
      <c r="G8245" s="11">
        <v>1393.984920921388</v>
      </c>
      <c r="H8245" s="11">
        <v>1356.1344</v>
      </c>
      <c r="I8245" s="11">
        <v>2750.119320921388</v>
      </c>
      <c r="J8245" s="11">
        <v>0.018</v>
      </c>
      <c r="K8245" s="11">
        <v>0.03604339389185268</v>
      </c>
      <c r="L8245" s="11">
        <v>0.506497609251277</v>
      </c>
      <c r="M8245" s="11">
        <v>0.1609142673446134</v>
      </c>
      <c r="N8245" s="11">
        <v>6.214489345798055</v>
      </c>
      <c r="O8245" s="3" t="s">
        <v>321</v>
      </c>
      <c r="P8245" s="3" t="s">
        <v>311</v>
      </c>
      <c r="Q8245" s="10">
        <v>5</v>
      </c>
      <c r="R8245" s="3" t="s">
        <v>312</v>
      </c>
      <c r="S8245" s="11">
        <v>0.01358144927026319</v>
      </c>
      <c r="T8245" s="11">
        <v>0.2964766396072617</v>
      </c>
      <c r="U8245" s="11">
        <v>57.47225505919716</v>
      </c>
      <c r="V8245" s="11">
        <v>826.2997712056754</v>
      </c>
    </row>
    <row r="8246" spans="1:22" ht="18" customHeight="1">
      <c r="A8246" s="11">
        <v>2151.106068012126</v>
      </c>
      <c r="B8246" s="11">
        <v>105.55587437452</v>
      </c>
      <c r="C8246" s="11">
        <v>468.5888649261328</v>
      </c>
      <c r="D8246" s="11">
        <v>21.83280731422564</v>
      </c>
      <c r="E8246" s="11">
        <v>78.59810633121229</v>
      </c>
      <c r="F8246" s="11">
        <v>4109.526178975681</v>
      </c>
      <c r="G8246" s="11">
        <v>1394.264065018806</v>
      </c>
      <c r="H8246" s="11">
        <v>1356.1344</v>
      </c>
      <c r="I8246" s="11">
        <v>2750.398465018806</v>
      </c>
      <c r="J8246" s="11">
        <v>0.018</v>
      </c>
      <c r="K8246" s="11">
        <v>0.03603973031819246</v>
      </c>
      <c r="L8246" s="11">
        <v>0.5064939041658861</v>
      </c>
      <c r="M8246" s="11">
        <v>0.1608815949286073</v>
      </c>
      <c r="N8246" s="11">
        <v>6.215751406764453</v>
      </c>
      <c r="O8246" s="3" t="s">
        <v>321</v>
      </c>
      <c r="P8246" s="3" t="s">
        <v>311</v>
      </c>
      <c r="Q8246" s="10">
        <v>5</v>
      </c>
      <c r="R8246" s="3" t="s">
        <v>312</v>
      </c>
      <c r="S8246" s="11">
        <v>0.01358420680583347</v>
      </c>
      <c r="T8246" s="11">
        <v>0.2965665259138907</v>
      </c>
      <c r="U8246" s="11">
        <v>57.48583926600299</v>
      </c>
      <c r="V8246" s="11">
        <v>826.5963377315893</v>
      </c>
    </row>
    <row r="8247" spans="1:22" ht="18" customHeight="1">
      <c r="A8247" s="11">
        <v>2151.32141409852</v>
      </c>
      <c r="B8247" s="11">
        <v>105.5665207534766</v>
      </c>
      <c r="C8247" s="11">
        <v>468.589216641141</v>
      </c>
      <c r="D8247" s="11">
        <v>21.83499298497429</v>
      </c>
      <c r="E8247" s="11">
        <v>78.60597474590746</v>
      </c>
      <c r="F8247" s="11">
        <v>4109.529263517678</v>
      </c>
      <c r="G8247" s="11">
        <v>1394.543237062589</v>
      </c>
      <c r="H8247" s="11">
        <v>1356.1344</v>
      </c>
      <c r="I8247" s="11">
        <v>2750.677637062589</v>
      </c>
      <c r="J8247" s="11">
        <v>0.018</v>
      </c>
      <c r="K8247" s="11">
        <v>0.03603606580305876</v>
      </c>
      <c r="L8247" s="11">
        <v>0.5064901987095626</v>
      </c>
      <c r="M8247" s="11">
        <v>0.1608489141163695</v>
      </c>
      <c r="N8247" s="11">
        <v>6.217014304967762</v>
      </c>
      <c r="O8247" s="3" t="s">
        <v>321</v>
      </c>
      <c r="P8247" s="3" t="s">
        <v>311</v>
      </c>
      <c r="Q8247" s="10">
        <v>5</v>
      </c>
      <c r="R8247" s="3" t="s">
        <v>312</v>
      </c>
      <c r="S8247" s="11">
        <v>0.01358696617051078</v>
      </c>
      <c r="T8247" s="11">
        <v>0.2966564642111906</v>
      </c>
      <c r="U8247" s="11">
        <v>57.4994262321735</v>
      </c>
      <c r="V8247" s="11">
        <v>826.8929941958005</v>
      </c>
    </row>
    <row r="8248" spans="1:22" ht="18" customHeight="1">
      <c r="A8248" s="11">
        <v>2151.536760184914</v>
      </c>
      <c r="B8248" s="11">
        <v>105.5771660439772</v>
      </c>
      <c r="C8248" s="11">
        <v>468.5895634547829</v>
      </c>
      <c r="D8248" s="11">
        <v>21.83717865572295</v>
      </c>
      <c r="E8248" s="11">
        <v>78.61384316060263</v>
      </c>
      <c r="F8248" s="11">
        <v>4109.532305074675</v>
      </c>
      <c r="G8248" s="11">
        <v>1394.822437052739</v>
      </c>
      <c r="H8248" s="11">
        <v>1356.1344</v>
      </c>
      <c r="I8248" s="11">
        <v>2750.956837052739</v>
      </c>
      <c r="J8248" s="11">
        <v>0.018</v>
      </c>
      <c r="K8248" s="11">
        <v>0.03603240034645153</v>
      </c>
      <c r="L8248" s="11">
        <v>0.5064864928823063</v>
      </c>
      <c r="M8248" s="11">
        <v>0.1608162249078996</v>
      </c>
      <c r="N8248" s="11">
        <v>6.218278041116225</v>
      </c>
      <c r="O8248" s="3" t="s">
        <v>321</v>
      </c>
      <c r="P8248" s="3" t="s">
        <v>311</v>
      </c>
      <c r="Q8248" s="10">
        <v>5</v>
      </c>
      <c r="R8248" s="3" t="s">
        <v>312</v>
      </c>
      <c r="S8248" s="11">
        <v>0.01358972736593047</v>
      </c>
      <c r="T8248" s="11">
        <v>0.2967464545468644</v>
      </c>
      <c r="U8248" s="11">
        <v>57.51301595953943</v>
      </c>
      <c r="V8248" s="11">
        <v>827.1897406503474</v>
      </c>
    </row>
    <row r="8249" spans="1:22" ht="18" customHeight="1">
      <c r="A8249" s="11">
        <v>2151.752106271308</v>
      </c>
      <c r="B8249" s="11">
        <v>105.5878102456903</v>
      </c>
      <c r="C8249" s="11">
        <v>468.5899053670584</v>
      </c>
      <c r="D8249" s="11">
        <v>21.83936432647161</v>
      </c>
      <c r="E8249" s="11">
        <v>78.62171157529778</v>
      </c>
      <c r="F8249" s="11">
        <v>4109.535303646669</v>
      </c>
      <c r="G8249" s="11">
        <v>1395.101664989255</v>
      </c>
      <c r="H8249" s="11">
        <v>1356.1344</v>
      </c>
      <c r="I8249" s="11">
        <v>2751.236064989255</v>
      </c>
      <c r="J8249" s="11">
        <v>0.018</v>
      </c>
      <c r="K8249" s="11">
        <v>0.0360287339483708</v>
      </c>
      <c r="L8249" s="11">
        <v>0.5064827866841173</v>
      </c>
      <c r="M8249" s="11">
        <v>0.1607835273031978</v>
      </c>
      <c r="N8249" s="11">
        <v>6.219542615918909</v>
      </c>
      <c r="O8249" s="3" t="s">
        <v>321</v>
      </c>
      <c r="P8249" s="3" t="s">
        <v>311</v>
      </c>
      <c r="Q8249" s="10">
        <v>5</v>
      </c>
      <c r="R8249" s="3" t="s">
        <v>312</v>
      </c>
      <c r="S8249" s="11">
        <v>0.0135924903935531</v>
      </c>
      <c r="T8249" s="11">
        <v>0.2968364969648123</v>
      </c>
      <c r="U8249" s="11">
        <v>57.52660844993299</v>
      </c>
      <c r="V8249" s="11">
        <v>827.4865771473122</v>
      </c>
    </row>
    <row r="8250" spans="1:22" ht="18" customHeight="1">
      <c r="A8250" s="11">
        <v>2151.967452357701</v>
      </c>
      <c r="B8250" s="11">
        <v>105.598453358284</v>
      </c>
      <c r="C8250" s="11">
        <v>468.5902423779672</v>
      </c>
      <c r="D8250" s="11">
        <v>21.84154999722026</v>
      </c>
      <c r="E8250" s="11">
        <v>78.62957998999295</v>
      </c>
      <c r="F8250" s="11">
        <v>4109.538259233657</v>
      </c>
      <c r="G8250" s="11">
        <v>1395.380920872137</v>
      </c>
      <c r="H8250" s="11">
        <v>1356.1344</v>
      </c>
      <c r="I8250" s="11">
        <v>2751.515320872137</v>
      </c>
      <c r="J8250" s="11">
        <v>0.018</v>
      </c>
      <c r="K8250" s="11">
        <v>0.03602506660881648</v>
      </c>
      <c r="L8250" s="11">
        <v>0.5064790801149957</v>
      </c>
      <c r="M8250" s="11">
        <v>0.1607508213022633</v>
      </c>
      <c r="N8250" s="11">
        <v>6.220808030085757</v>
      </c>
      <c r="O8250" s="3" t="s">
        <v>321</v>
      </c>
      <c r="P8250" s="3" t="s">
        <v>311</v>
      </c>
      <c r="Q8250" s="10">
        <v>5</v>
      </c>
      <c r="R8250" s="3" t="s">
        <v>312</v>
      </c>
      <c r="S8250" s="11">
        <v>0.01359525525499566</v>
      </c>
      <c r="T8250" s="11">
        <v>0.296926591512364</v>
      </c>
      <c r="U8250" s="11">
        <v>57.54020370518798</v>
      </c>
      <c r="V8250" s="11">
        <v>827.7835037388246</v>
      </c>
    </row>
    <row r="8251" spans="1:22" ht="18" customHeight="1">
      <c r="A8251" s="11">
        <v>2152.182798444096</v>
      </c>
      <c r="B8251" s="11">
        <v>105.6090953814271</v>
      </c>
      <c r="C8251" s="11">
        <v>468.5905744875096</v>
      </c>
      <c r="D8251" s="11">
        <v>21.84373566796892</v>
      </c>
      <c r="E8251" s="11">
        <v>78.63744840468812</v>
      </c>
      <c r="F8251" s="11">
        <v>4109.541171835644</v>
      </c>
      <c r="G8251" s="11">
        <v>1395.660204701386</v>
      </c>
      <c r="H8251" s="11">
        <v>1356.1344</v>
      </c>
      <c r="I8251" s="11">
        <v>2751.794604701386</v>
      </c>
      <c r="J8251" s="11">
        <v>0.018</v>
      </c>
      <c r="K8251" s="11">
        <v>0.03602139832778865</v>
      </c>
      <c r="L8251" s="11">
        <v>0.5064753731749412</v>
      </c>
      <c r="M8251" s="11">
        <v>0.1607181069050969</v>
      </c>
      <c r="N8251" s="11">
        <v>6.222074284327491</v>
      </c>
      <c r="O8251" s="3" t="s">
        <v>321</v>
      </c>
      <c r="P8251" s="3" t="s">
        <v>311</v>
      </c>
      <c r="Q8251" s="10">
        <v>5</v>
      </c>
      <c r="R8251" s="3" t="s">
        <v>312</v>
      </c>
      <c r="S8251" s="11">
        <v>0.01359802195181073</v>
      </c>
      <c r="T8251" s="11">
        <v>0.2970167382354563</v>
      </c>
      <c r="U8251" s="11">
        <v>57.55380172713979</v>
      </c>
      <c r="V8251" s="11">
        <v>828.0805204770601</v>
      </c>
    </row>
    <row r="8252" spans="1:22" ht="18" customHeight="1">
      <c r="A8252" s="11">
        <v>2152.39814453049</v>
      </c>
      <c r="B8252" s="11">
        <v>105.6197363147879</v>
      </c>
      <c r="C8252" s="11">
        <v>468.5909016956859</v>
      </c>
      <c r="D8252" s="11">
        <v>21.84592133871758</v>
      </c>
      <c r="E8252" s="11">
        <v>78.64531681938328</v>
      </c>
      <c r="F8252" s="11">
        <v>4109.544041452631</v>
      </c>
      <c r="G8252" s="11">
        <v>1395.939516477</v>
      </c>
      <c r="H8252" s="11">
        <v>1356.1344</v>
      </c>
      <c r="I8252" s="11">
        <v>2752.073916477</v>
      </c>
      <c r="J8252" s="11">
        <v>0.018</v>
      </c>
      <c r="K8252" s="11">
        <v>0.03601772910528732</v>
      </c>
      <c r="L8252" s="11">
        <v>0.5064716658639541</v>
      </c>
      <c r="M8252" s="11">
        <v>0.1606853841116987</v>
      </c>
      <c r="N8252" s="11">
        <v>6.223341379355703</v>
      </c>
      <c r="O8252" s="3" t="s">
        <v>321</v>
      </c>
      <c r="P8252" s="3" t="s">
        <v>311</v>
      </c>
      <c r="Q8252" s="10">
        <v>5</v>
      </c>
      <c r="R8252" s="3" t="s">
        <v>312</v>
      </c>
      <c r="S8252" s="11">
        <v>0.01360079048548635</v>
      </c>
      <c r="T8252" s="11">
        <v>0.2971069371786298</v>
      </c>
      <c r="U8252" s="11">
        <v>57.56740251762528</v>
      </c>
      <c r="V8252" s="11">
        <v>828.3776274142388</v>
      </c>
    </row>
    <row r="8253" spans="1:22" ht="18" customHeight="1">
      <c r="A8253" s="11">
        <v>2152.613490616884</v>
      </c>
      <c r="B8253" s="11">
        <v>105.6303761580346</v>
      </c>
      <c r="C8253" s="11">
        <v>468.5912240024956</v>
      </c>
      <c r="D8253" s="11">
        <v>21.84810700946623</v>
      </c>
      <c r="E8253" s="11">
        <v>78.65318523407844</v>
      </c>
      <c r="F8253" s="11">
        <v>4109.546868084612</v>
      </c>
      <c r="G8253" s="11">
        <v>1396.218856198981</v>
      </c>
      <c r="H8253" s="11">
        <v>1356.1344</v>
      </c>
      <c r="I8253" s="11">
        <v>2752.353256198981</v>
      </c>
      <c r="J8253" s="11">
        <v>0.018</v>
      </c>
      <c r="K8253" s="11">
        <v>0.03601405894131243</v>
      </c>
      <c r="L8253" s="11">
        <v>0.5064679581820344</v>
      </c>
      <c r="M8253" s="11">
        <v>0.1606526529220681</v>
      </c>
      <c r="N8253" s="11">
        <v>6.224609315882854</v>
      </c>
      <c r="O8253" s="3" t="s">
        <v>321</v>
      </c>
      <c r="P8253" s="3" t="s">
        <v>311</v>
      </c>
      <c r="Q8253" s="10">
        <v>5</v>
      </c>
      <c r="R8253" s="3" t="s">
        <v>312</v>
      </c>
      <c r="S8253" s="11">
        <v>0.01360356085764509</v>
      </c>
      <c r="T8253" s="11">
        <v>0.297197188389377</v>
      </c>
      <c r="U8253" s="11">
        <v>57.58100607848292</v>
      </c>
      <c r="V8253" s="11">
        <v>828.6748246026282</v>
      </c>
    </row>
    <row r="8254" spans="1:22" ht="18" customHeight="1">
      <c r="A8254" s="11">
        <v>2152.828836703278</v>
      </c>
      <c r="B8254" s="11">
        <v>105.6410149108358</v>
      </c>
      <c r="C8254" s="11">
        <v>468.5915414079388</v>
      </c>
      <c r="D8254" s="11">
        <v>21.85029268021489</v>
      </c>
      <c r="E8254" s="11">
        <v>78.66105364877362</v>
      </c>
      <c r="F8254" s="11">
        <v>4109.549651731592</v>
      </c>
      <c r="G8254" s="11">
        <v>1396.498223867329</v>
      </c>
      <c r="H8254" s="11">
        <v>1356.1344</v>
      </c>
      <c r="I8254" s="11">
        <v>2752.632623867329</v>
      </c>
      <c r="J8254" s="11">
        <v>0.018</v>
      </c>
      <c r="K8254" s="11">
        <v>0.03601038783586401</v>
      </c>
      <c r="L8254" s="11">
        <v>0.5064642501291819</v>
      </c>
      <c r="M8254" s="11">
        <v>0.1606199133362055</v>
      </c>
      <c r="N8254" s="11">
        <v>6.225878094622214</v>
      </c>
      <c r="O8254" s="3" t="s">
        <v>321</v>
      </c>
      <c r="P8254" s="3" t="s">
        <v>311</v>
      </c>
      <c r="Q8254" s="10">
        <v>5</v>
      </c>
      <c r="R8254" s="3" t="s">
        <v>312</v>
      </c>
      <c r="S8254" s="11">
        <v>0.01360633306984505</v>
      </c>
      <c r="T8254" s="11">
        <v>0.2972874919137961</v>
      </c>
      <c r="U8254" s="11">
        <v>57.59461241155277</v>
      </c>
      <c r="V8254" s="11">
        <v>828.972112094542</v>
      </c>
    </row>
    <row r="8255" spans="1:22" ht="18" customHeight="1">
      <c r="A8255" s="11">
        <v>2153.044182789672</v>
      </c>
      <c r="B8255" s="11">
        <v>105.6516525728599</v>
      </c>
      <c r="C8255" s="11">
        <v>468.5918539120157</v>
      </c>
      <c r="D8255" s="11">
        <v>21.85247835096355</v>
      </c>
      <c r="E8255" s="11">
        <v>78.66892206346877</v>
      </c>
      <c r="F8255" s="11">
        <v>4109.552392393569</v>
      </c>
      <c r="G8255" s="11">
        <v>1396.777619482042</v>
      </c>
      <c r="H8255" s="11">
        <v>1356.1344</v>
      </c>
      <c r="I8255" s="11">
        <v>2752.912019482042</v>
      </c>
      <c r="J8255" s="11">
        <v>0.018</v>
      </c>
      <c r="K8255" s="11">
        <v>0.03600671578894207</v>
      </c>
      <c r="L8255" s="11">
        <v>0.5064605417053968</v>
      </c>
      <c r="M8255" s="11">
        <v>0.1605871653541107</v>
      </c>
      <c r="N8255" s="11">
        <v>6.227147716287914</v>
      </c>
      <c r="O8255" s="3" t="s">
        <v>321</v>
      </c>
      <c r="P8255" s="3" t="s">
        <v>311</v>
      </c>
      <c r="Q8255" s="10">
        <v>5</v>
      </c>
      <c r="R8255" s="3" t="s">
        <v>312</v>
      </c>
      <c r="S8255" s="11">
        <v>0.01360910712357979</v>
      </c>
      <c r="T8255" s="11">
        <v>0.2973778477965889</v>
      </c>
      <c r="U8255" s="11">
        <v>57.60822151867634</v>
      </c>
      <c r="V8255" s="11">
        <v>829.2694899423386</v>
      </c>
    </row>
    <row r="8256" spans="1:22" ht="18" customHeight="1">
      <c r="A8256" s="11">
        <v>2153.259528876065</v>
      </c>
      <c r="B8256" s="11">
        <v>105.6622891437753</v>
      </c>
      <c r="C8256" s="11">
        <v>468.5921615147263</v>
      </c>
      <c r="D8256" s="11">
        <v>21.8546640217122</v>
      </c>
      <c r="E8256" s="11">
        <v>78.67679047816394</v>
      </c>
      <c r="F8256" s="11">
        <v>4109.555090070545</v>
      </c>
      <c r="G8256" s="11">
        <v>1397.057043043121</v>
      </c>
      <c r="H8256" s="11">
        <v>1356.1344</v>
      </c>
      <c r="I8256" s="11">
        <v>2753.191443043122</v>
      </c>
      <c r="J8256" s="11">
        <v>0.018</v>
      </c>
      <c r="K8256" s="11">
        <v>0.03600304280054662</v>
      </c>
      <c r="L8256" s="11">
        <v>0.5064568329106789</v>
      </c>
      <c r="M8256" s="11">
        <v>0.160554408975784</v>
      </c>
      <c r="N8256" s="11">
        <v>6.228418181594921</v>
      </c>
      <c r="O8256" s="3" t="s">
        <v>321</v>
      </c>
      <c r="P8256" s="3" t="s">
        <v>311</v>
      </c>
      <c r="Q8256" s="10">
        <v>5</v>
      </c>
      <c r="R8256" s="3" t="s">
        <v>312</v>
      </c>
      <c r="S8256" s="11">
        <v>0.01361188302047743</v>
      </c>
      <c r="T8256" s="11">
        <v>0.2974682560854103</v>
      </c>
      <c r="U8256" s="11">
        <v>57.62183340169683</v>
      </c>
      <c r="V8256" s="11">
        <v>829.566958198424</v>
      </c>
    </row>
    <row r="8257" spans="1:22" ht="18" customHeight="1">
      <c r="A8257" s="11">
        <v>2153.47487496246</v>
      </c>
      <c r="B8257" s="11">
        <v>105.6729246232503</v>
      </c>
      <c r="C8257" s="11">
        <v>468.5924642160703</v>
      </c>
      <c r="D8257" s="11">
        <v>21.85684969246086</v>
      </c>
      <c r="E8257" s="11">
        <v>78.6846588928591</v>
      </c>
      <c r="F8257" s="11">
        <v>4109.557744762516</v>
      </c>
      <c r="G8257" s="11">
        <v>1397.336494550568</v>
      </c>
      <c r="H8257" s="11">
        <v>1356.1344</v>
      </c>
      <c r="I8257" s="11">
        <v>2753.470894550567</v>
      </c>
      <c r="J8257" s="11">
        <v>0.018</v>
      </c>
      <c r="K8257" s="11">
        <v>0.03599936887067763</v>
      </c>
      <c r="L8257" s="11">
        <v>0.5064531237450283</v>
      </c>
      <c r="M8257" s="11">
        <v>0.160521644201225</v>
      </c>
      <c r="N8257" s="11">
        <v>6.229689491259077</v>
      </c>
      <c r="O8257" s="3" t="s">
        <v>321</v>
      </c>
      <c r="P8257" s="3" t="s">
        <v>311</v>
      </c>
      <c r="Q8257" s="10">
        <v>5</v>
      </c>
      <c r="R8257" s="3" t="s">
        <v>312</v>
      </c>
      <c r="S8257" s="11">
        <v>0.01361466076210163</v>
      </c>
      <c r="T8257" s="11">
        <v>0.2975587168265211</v>
      </c>
      <c r="U8257" s="11">
        <v>57.63544806245893</v>
      </c>
      <c r="V8257" s="11">
        <v>829.8645169152505</v>
      </c>
    </row>
    <row r="8258" spans="1:22" ht="18" customHeight="1">
      <c r="A8258" s="11">
        <v>2153.690221048854</v>
      </c>
      <c r="B8258" s="11">
        <v>105.6835590109534</v>
      </c>
      <c r="C8258" s="11">
        <v>468.592762016048</v>
      </c>
      <c r="D8258" s="11">
        <v>21.85903536320952</v>
      </c>
      <c r="E8258" s="11">
        <v>78.69252730755427</v>
      </c>
      <c r="F8258" s="11">
        <v>4109.560356469486</v>
      </c>
      <c r="G8258" s="11">
        <v>1397.615974004379</v>
      </c>
      <c r="H8258" s="11">
        <v>1356.1344</v>
      </c>
      <c r="I8258" s="11">
        <v>2753.750374004379</v>
      </c>
      <c r="J8258" s="11">
        <v>0.018</v>
      </c>
      <c r="K8258" s="11">
        <v>0.0359956939993351</v>
      </c>
      <c r="L8258" s="11">
        <v>0.506449414208445</v>
      </c>
      <c r="M8258" s="11">
        <v>0.160488871030434</v>
      </c>
      <c r="N8258" s="11">
        <v>6.230961645997043</v>
      </c>
      <c r="O8258" s="3" t="s">
        <v>321</v>
      </c>
      <c r="P8258" s="3" t="s">
        <v>311</v>
      </c>
      <c r="Q8258" s="10">
        <v>5</v>
      </c>
      <c r="R8258" s="3" t="s">
        <v>312</v>
      </c>
      <c r="S8258" s="11">
        <v>0.01361744034995148</v>
      </c>
      <c r="T8258" s="11">
        <v>0.2976492300647841</v>
      </c>
      <c r="U8258" s="11">
        <v>57.64906550280888</v>
      </c>
      <c r="V8258" s="11">
        <v>830.1621661453153</v>
      </c>
    </row>
    <row r="8259" spans="1:22" ht="18" customHeight="1">
      <c r="A8259" s="11">
        <v>2153.905567135248</v>
      </c>
      <c r="B8259" s="11">
        <v>105.694192306553</v>
      </c>
      <c r="C8259" s="11">
        <v>468.5930549146593</v>
      </c>
      <c r="D8259" s="11">
        <v>21.86122103395817</v>
      </c>
      <c r="E8259" s="11">
        <v>78.70039572224943</v>
      </c>
      <c r="F8259" s="11">
        <v>4109.562925191452</v>
      </c>
      <c r="G8259" s="11">
        <v>1397.895481404558</v>
      </c>
      <c r="H8259" s="11">
        <v>1356.1344</v>
      </c>
      <c r="I8259" s="11">
        <v>2754.029881404558</v>
      </c>
      <c r="J8259" s="11">
        <v>0.018</v>
      </c>
      <c r="K8259" s="11">
        <v>0.03599201818651905</v>
      </c>
      <c r="L8259" s="11">
        <v>0.5064457043009291</v>
      </c>
      <c r="M8259" s="11">
        <v>0.1604560894634108</v>
      </c>
      <c r="N8259" s="11">
        <v>6.232234646526346</v>
      </c>
      <c r="O8259" s="3" t="s">
        <v>321</v>
      </c>
      <c r="P8259" s="3" t="s">
        <v>311</v>
      </c>
      <c r="Q8259" s="10">
        <v>5</v>
      </c>
      <c r="R8259" s="3" t="s">
        <v>312</v>
      </c>
      <c r="S8259" s="11">
        <v>0.01362022178566071</v>
      </c>
      <c r="T8259" s="11">
        <v>0.2977397958480185</v>
      </c>
      <c r="U8259" s="11">
        <v>57.66268572459454</v>
      </c>
      <c r="V8259" s="11">
        <v>830.4599059411632</v>
      </c>
    </row>
    <row r="8260" spans="1:22" ht="18" customHeight="1">
      <c r="A8260" s="11">
        <v>2154.120913221642</v>
      </c>
      <c r="B8260" s="11">
        <v>105.7048245097176</v>
      </c>
      <c r="C8260" s="11">
        <v>468.5933429119042</v>
      </c>
      <c r="D8260" s="11">
        <v>21.86340670470683</v>
      </c>
      <c r="E8260" s="11">
        <v>78.70826413694461</v>
      </c>
      <c r="F8260" s="11">
        <v>4109.565450928419</v>
      </c>
      <c r="G8260" s="11">
        <v>1398.175016751103</v>
      </c>
      <c r="H8260" s="11">
        <v>1356.1344</v>
      </c>
      <c r="I8260" s="11">
        <v>2754.309416751103</v>
      </c>
      <c r="J8260" s="11">
        <v>0.018</v>
      </c>
      <c r="K8260" s="11">
        <v>0.0359883414322295</v>
      </c>
      <c r="L8260" s="11">
        <v>0.5064419940224804</v>
      </c>
      <c r="M8260" s="11">
        <v>0.1604232995001558</v>
      </c>
      <c r="N8260" s="11">
        <v>6.233508493565356</v>
      </c>
      <c r="O8260" s="3" t="s">
        <v>321</v>
      </c>
      <c r="P8260" s="3" t="s">
        <v>311</v>
      </c>
      <c r="Q8260" s="10">
        <v>5</v>
      </c>
      <c r="R8260" s="3" t="s">
        <v>312</v>
      </c>
      <c r="S8260" s="11">
        <v>0.01362300507079853</v>
      </c>
      <c r="T8260" s="11">
        <v>0.2978304142226474</v>
      </c>
      <c r="U8260" s="11">
        <v>57.67630872966534</v>
      </c>
      <c r="V8260" s="11">
        <v>830.7577363553859</v>
      </c>
    </row>
    <row r="8261" spans="1:22" ht="18" customHeight="1">
      <c r="A8261" s="11">
        <v>2154.336259308036</v>
      </c>
      <c r="B8261" s="11">
        <v>105.7154556201153</v>
      </c>
      <c r="C8261" s="11">
        <v>468.5936260077825</v>
      </c>
      <c r="D8261" s="11">
        <v>21.86559237545549</v>
      </c>
      <c r="E8261" s="11">
        <v>78.71613255163976</v>
      </c>
      <c r="F8261" s="11">
        <v>4109.567933680379</v>
      </c>
      <c r="G8261" s="11">
        <v>1398.454580044013</v>
      </c>
      <c r="H8261" s="11">
        <v>1356.1344</v>
      </c>
      <c r="I8261" s="11">
        <v>2754.588980044014</v>
      </c>
      <c r="J8261" s="11">
        <v>0.018</v>
      </c>
      <c r="K8261" s="11">
        <v>0.03598466373646636</v>
      </c>
      <c r="L8261" s="11">
        <v>0.5064382833730992</v>
      </c>
      <c r="M8261" s="11">
        <v>0.1603905011406682</v>
      </c>
      <c r="N8261" s="11">
        <v>6.234783187833324</v>
      </c>
      <c r="O8261" s="3" t="s">
        <v>321</v>
      </c>
      <c r="P8261" s="3" t="s">
        <v>311</v>
      </c>
      <c r="Q8261" s="10">
        <v>5</v>
      </c>
      <c r="R8261" s="3" t="s">
        <v>312</v>
      </c>
      <c r="S8261" s="11">
        <v>0.01362579020686959</v>
      </c>
      <c r="T8261" s="11">
        <v>0.297921085233696</v>
      </c>
      <c r="U8261" s="11">
        <v>57.6899345198722</v>
      </c>
      <c r="V8261" s="11">
        <v>831.0556574406196</v>
      </c>
    </row>
    <row r="8262" spans="1:22" ht="18" customHeight="1">
      <c r="A8262" s="11">
        <v>2154.55160539443</v>
      </c>
      <c r="B8262" s="11">
        <v>105.7260856374149</v>
      </c>
      <c r="C8262" s="11">
        <v>468.5939042022946</v>
      </c>
      <c r="D8262" s="11">
        <v>21.86777804620415</v>
      </c>
      <c r="E8262" s="11">
        <v>78.72400096633493</v>
      </c>
      <c r="F8262" s="11">
        <v>4109.570373447337</v>
      </c>
      <c r="G8262" s="11">
        <v>1398.734171283291</v>
      </c>
      <c r="H8262" s="11">
        <v>1356.1344</v>
      </c>
      <c r="I8262" s="11">
        <v>2754.868571283291</v>
      </c>
      <c r="J8262" s="11">
        <v>0.018</v>
      </c>
      <c r="K8262" s="11">
        <v>0.03598098509922971</v>
      </c>
      <c r="L8262" s="11">
        <v>0.506434572352785</v>
      </c>
      <c r="M8262" s="11">
        <v>0.1603576943849487</v>
      </c>
      <c r="N8262" s="11">
        <v>6.236058730050318</v>
      </c>
      <c r="O8262" s="3" t="s">
        <v>321</v>
      </c>
      <c r="P8262" s="3" t="s">
        <v>311</v>
      </c>
      <c r="Q8262" s="10">
        <v>5</v>
      </c>
      <c r="R8262" s="3" t="s">
        <v>312</v>
      </c>
      <c r="S8262" s="11">
        <v>0.01362857719553541</v>
      </c>
      <c r="T8262" s="11">
        <v>0.2980118089296328</v>
      </c>
      <c r="U8262" s="11">
        <v>57.70356309706774</v>
      </c>
      <c r="V8262" s="11">
        <v>831.3536692495493</v>
      </c>
    </row>
    <row r="8263" spans="1:22" ht="18" customHeight="1">
      <c r="A8263" s="11">
        <v>2154.766951480824</v>
      </c>
      <c r="B8263" s="11">
        <v>105.7367145612846</v>
      </c>
      <c r="C8263" s="11">
        <v>468.5941774954402</v>
      </c>
      <c r="D8263" s="11">
        <v>21.8699637169528</v>
      </c>
      <c r="E8263" s="11">
        <v>78.73186938103009</v>
      </c>
      <c r="F8263" s="11">
        <v>4109.572770229294</v>
      </c>
      <c r="G8263" s="11">
        <v>1399.013790468934</v>
      </c>
      <c r="H8263" s="11">
        <v>1356.1344</v>
      </c>
      <c r="I8263" s="11">
        <v>2755.148190468934</v>
      </c>
      <c r="J8263" s="11">
        <v>0.018</v>
      </c>
      <c r="K8263" s="11">
        <v>0.03597730552051957</v>
      </c>
      <c r="L8263" s="11">
        <v>0.5064308609615383</v>
      </c>
      <c r="M8263" s="11">
        <v>0.1603248792329972</v>
      </c>
      <c r="N8263" s="11">
        <v>6.237335120937271</v>
      </c>
      <c r="O8263" s="3" t="s">
        <v>321</v>
      </c>
      <c r="P8263" s="3" t="s">
        <v>311</v>
      </c>
      <c r="Q8263" s="10">
        <v>5</v>
      </c>
      <c r="R8263" s="3" t="s">
        <v>312</v>
      </c>
      <c r="S8263" s="11">
        <v>0.01363136603828216</v>
      </c>
      <c r="T8263" s="11">
        <v>0.2981025853551064</v>
      </c>
      <c r="U8263" s="11">
        <v>57.71719446310602</v>
      </c>
      <c r="V8263" s="11">
        <v>831.6517718349044</v>
      </c>
    </row>
    <row r="8264" spans="1:22" ht="18" customHeight="1">
      <c r="A8264" s="11">
        <v>2154.982297567217</v>
      </c>
      <c r="B8264" s="11">
        <v>105.7473423913928</v>
      </c>
      <c r="C8264" s="11">
        <v>468.5944458872196</v>
      </c>
      <c r="D8264" s="11">
        <v>21.87214938770146</v>
      </c>
      <c r="E8264" s="11">
        <v>78.73973779572525</v>
      </c>
      <c r="F8264" s="11">
        <v>4109.57512402625</v>
      </c>
      <c r="G8264" s="11">
        <v>1399.293437600943</v>
      </c>
      <c r="H8264" s="11">
        <v>1356.1344</v>
      </c>
      <c r="I8264" s="11">
        <v>2755.427837600943</v>
      </c>
      <c r="J8264" s="11">
        <v>0.018</v>
      </c>
      <c r="K8264" s="11">
        <v>0.03597362500033589</v>
      </c>
      <c r="L8264" s="11">
        <v>0.5064271491993588</v>
      </c>
      <c r="M8264" s="11">
        <v>0.1602920556848138</v>
      </c>
      <c r="N8264" s="11">
        <v>6.238612361215985</v>
      </c>
      <c r="O8264" s="3" t="s">
        <v>321</v>
      </c>
      <c r="P8264" s="3" t="s">
        <v>311</v>
      </c>
      <c r="Q8264" s="10">
        <v>5</v>
      </c>
      <c r="R8264" s="3" t="s">
        <v>312</v>
      </c>
      <c r="S8264" s="11">
        <v>0.01363415673675299</v>
      </c>
      <c r="T8264" s="11">
        <v>0.2981934145582109</v>
      </c>
      <c r="U8264" s="11">
        <v>57.73082861984277</v>
      </c>
      <c r="V8264" s="11">
        <v>831.9499652494626</v>
      </c>
    </row>
    <row r="8265" spans="1:22" ht="18" customHeight="1">
      <c r="A8265" s="11">
        <v>2155.197643653612</v>
      </c>
      <c r="B8265" s="11">
        <v>105.7579691274079</v>
      </c>
      <c r="C8265" s="11">
        <v>468.5947093776323</v>
      </c>
      <c r="D8265" s="11">
        <v>21.87433505845012</v>
      </c>
      <c r="E8265" s="11">
        <v>78.74760621042043</v>
      </c>
      <c r="F8265" s="11">
        <v>4109.5774348382</v>
      </c>
      <c r="G8265" s="11">
        <v>1399.573112679319</v>
      </c>
      <c r="H8265" s="11">
        <v>1356.1344</v>
      </c>
      <c r="I8265" s="11">
        <v>2755.707512679319</v>
      </c>
      <c r="J8265" s="11">
        <v>0.018</v>
      </c>
      <c r="K8265" s="11">
        <v>0.03596994353867865</v>
      </c>
      <c r="L8265" s="11">
        <v>0.5064234370662467</v>
      </c>
      <c r="M8265" s="11">
        <v>0.1602592237403978</v>
      </c>
      <c r="N8265" s="11">
        <v>6.239890451609132</v>
      </c>
      <c r="O8265" s="3" t="s">
        <v>321</v>
      </c>
      <c r="P8265" s="3" t="s">
        <v>311</v>
      </c>
      <c r="Q8265" s="10">
        <v>5</v>
      </c>
      <c r="R8265" s="3" t="s">
        <v>312</v>
      </c>
      <c r="S8265" s="11">
        <v>0.01363694929252647</v>
      </c>
      <c r="T8265" s="11">
        <v>0.2982842965856431</v>
      </c>
      <c r="U8265" s="11">
        <v>57.74446556913529</v>
      </c>
      <c r="V8265" s="11">
        <v>832.2482495460482</v>
      </c>
    </row>
    <row r="8266" spans="1:22" ht="18" customHeight="1">
      <c r="A8266" s="11">
        <v>2155.412989740005</v>
      </c>
      <c r="B8266" s="11">
        <v>105.7685947689984</v>
      </c>
      <c r="C8266" s="11">
        <v>468.5949679666786</v>
      </c>
      <c r="D8266" s="11">
        <v>21.87652072919877</v>
      </c>
      <c r="E8266" s="11">
        <v>78.75547462511558</v>
      </c>
      <c r="F8266" s="11">
        <v>4109.579702665148</v>
      </c>
      <c r="G8266" s="11">
        <v>1399.852815704061</v>
      </c>
      <c r="H8266" s="11">
        <v>1356.1344</v>
      </c>
      <c r="I8266" s="11">
        <v>2755.987215704061</v>
      </c>
      <c r="J8266" s="11">
        <v>0.018</v>
      </c>
      <c r="K8266" s="11">
        <v>0.0359662611355479</v>
      </c>
      <c r="L8266" s="11">
        <v>0.5064197245622017</v>
      </c>
      <c r="M8266" s="11">
        <v>0.1602263833997499</v>
      </c>
      <c r="N8266" s="11">
        <v>6.241169392840212</v>
      </c>
      <c r="O8266" s="3" t="s">
        <v>321</v>
      </c>
      <c r="P8266" s="3" t="s">
        <v>311</v>
      </c>
      <c r="Q8266" s="10">
        <v>5</v>
      </c>
      <c r="R8266" s="3" t="s">
        <v>312</v>
      </c>
      <c r="S8266" s="11">
        <v>0.01363974370711654</v>
      </c>
      <c r="T8266" s="11">
        <v>0.2983752314826992</v>
      </c>
      <c r="U8266" s="11">
        <v>57.75810531284241</v>
      </c>
      <c r="V8266" s="11">
        <v>832.546624777531</v>
      </c>
    </row>
    <row r="8267" spans="1:22" ht="18" customHeight="1">
      <c r="A8267" s="11">
        <v>2155.6283358264</v>
      </c>
      <c r="B8267" s="11">
        <v>105.7792193158327</v>
      </c>
      <c r="C8267" s="11">
        <v>468.5952216543586</v>
      </c>
      <c r="D8267" s="11">
        <v>21.87870639994743</v>
      </c>
      <c r="E8267" s="11">
        <v>78.76334303981076</v>
      </c>
      <c r="F8267" s="11">
        <v>4109.581927507094</v>
      </c>
      <c r="G8267" s="11">
        <v>1400.13254667517</v>
      </c>
      <c r="H8267" s="11">
        <v>1356.1344</v>
      </c>
      <c r="I8267" s="11">
        <v>2756.266946675169</v>
      </c>
      <c r="J8267" s="11">
        <v>0.018</v>
      </c>
      <c r="K8267" s="11">
        <v>0.03596257779094361</v>
      </c>
      <c r="L8267" s="11">
        <v>0.5064160116872243</v>
      </c>
      <c r="M8267" s="11">
        <v>0.1601935346628699</v>
      </c>
      <c r="N8267" s="11">
        <v>6.242449185633601</v>
      </c>
      <c r="O8267" s="3" t="s">
        <v>321</v>
      </c>
      <c r="P8267" s="3" t="s">
        <v>311</v>
      </c>
      <c r="Q8267" s="10">
        <v>5</v>
      </c>
      <c r="R8267" s="3" t="s">
        <v>312</v>
      </c>
      <c r="S8267" s="11">
        <v>0.01364253998219415</v>
      </c>
      <c r="T8267" s="11">
        <v>0.2984662192981243</v>
      </c>
      <c r="U8267" s="11">
        <v>57.7717478528246</v>
      </c>
      <c r="V8267" s="11">
        <v>832.8450909968291</v>
      </c>
    </row>
    <row r="8268" spans="1:22" ht="18" customHeight="1">
      <c r="A8268" s="11">
        <v>2155.843681912794</v>
      </c>
      <c r="B8268" s="11">
        <v>105.7898427675791</v>
      </c>
      <c r="C8268" s="11">
        <v>468.5954704406721</v>
      </c>
      <c r="D8268" s="11">
        <v>21.88089207069609</v>
      </c>
      <c r="E8268" s="11">
        <v>78.77121145450592</v>
      </c>
      <c r="F8268" s="11">
        <v>4109.584109364037</v>
      </c>
      <c r="G8268" s="11">
        <v>1400.412305592644</v>
      </c>
      <c r="H8268" s="11">
        <v>1356.1344</v>
      </c>
      <c r="I8268" s="11">
        <v>2756.546705592644</v>
      </c>
      <c r="J8268" s="11">
        <v>0.018</v>
      </c>
      <c r="K8268" s="11">
        <v>0.0359588935048658</v>
      </c>
      <c r="L8268" s="11">
        <v>0.506412298441314</v>
      </c>
      <c r="M8268" s="11">
        <v>0.1601606775297577</v>
      </c>
      <c r="N8268" s="11">
        <v>6.243729830714538</v>
      </c>
      <c r="O8268" s="3" t="s">
        <v>321</v>
      </c>
      <c r="P8268" s="3" t="s">
        <v>311</v>
      </c>
      <c r="Q8268" s="10">
        <v>5</v>
      </c>
      <c r="R8268" s="3" t="s">
        <v>312</v>
      </c>
      <c r="S8268" s="11">
        <v>0.0136453381192548</v>
      </c>
      <c r="T8268" s="11">
        <v>0.2985572600768387</v>
      </c>
      <c r="U8268" s="11">
        <v>57.78539319094386</v>
      </c>
      <c r="V8268" s="11">
        <v>833.1436482569059</v>
      </c>
    </row>
    <row r="8269" spans="1:22" ht="18" customHeight="1">
      <c r="A8269" s="11">
        <v>2156.059027999187</v>
      </c>
      <c r="B8269" s="11">
        <v>105.8004651239061</v>
      </c>
      <c r="C8269" s="11">
        <v>468.5957143256194</v>
      </c>
      <c r="D8269" s="11">
        <v>21.88307774144474</v>
      </c>
      <c r="E8269" s="11">
        <v>78.77907986920108</v>
      </c>
      <c r="F8269" s="11">
        <v>4109.58624823598</v>
      </c>
      <c r="G8269" s="11">
        <v>1400.692092456485</v>
      </c>
      <c r="H8269" s="11">
        <v>1356.1344</v>
      </c>
      <c r="I8269" s="11">
        <v>2756.826492456485</v>
      </c>
      <c r="J8269" s="11">
        <v>0.018</v>
      </c>
      <c r="K8269" s="11">
        <v>0.03595520827731449</v>
      </c>
      <c r="L8269" s="11">
        <v>0.5064085848244712</v>
      </c>
      <c r="M8269" s="11">
        <v>0.1601278120004137</v>
      </c>
      <c r="N8269" s="11">
        <v>6.245011328809117</v>
      </c>
      <c r="O8269" s="3" t="s">
        <v>321</v>
      </c>
      <c r="P8269" s="3" t="s">
        <v>311</v>
      </c>
      <c r="Q8269" s="10">
        <v>5</v>
      </c>
      <c r="R8269" s="3" t="s">
        <v>312</v>
      </c>
      <c r="S8269" s="11">
        <v>0.0136481381199511</v>
      </c>
      <c r="T8269" s="11">
        <v>0.2986483538672136</v>
      </c>
      <c r="U8269" s="11">
        <v>57.79904132906381</v>
      </c>
      <c r="V8269" s="11">
        <v>833.442296610773</v>
      </c>
    </row>
    <row r="8270" spans="1:22" ht="18" customHeight="1">
      <c r="A8270" s="11">
        <v>2156.274374085581</v>
      </c>
      <c r="B8270" s="11">
        <v>105.811086384482</v>
      </c>
      <c r="C8270" s="11">
        <v>468.5959533092001</v>
      </c>
      <c r="D8270" s="11">
        <v>21.8852634121934</v>
      </c>
      <c r="E8270" s="11">
        <v>78.78694828389625</v>
      </c>
      <c r="F8270" s="11">
        <v>4109.588344122917</v>
      </c>
      <c r="G8270" s="11">
        <v>1400.971907266692</v>
      </c>
      <c r="H8270" s="11">
        <v>1356.1344</v>
      </c>
      <c r="I8270" s="11">
        <v>2757.106307266692</v>
      </c>
      <c r="J8270" s="11">
        <v>0.018</v>
      </c>
      <c r="K8270" s="11">
        <v>0.0359515221082896</v>
      </c>
      <c r="L8270" s="11">
        <v>0.5064048708366955</v>
      </c>
      <c r="M8270" s="11">
        <v>0.1600949380748372</v>
      </c>
      <c r="N8270" s="11">
        <v>6.246293680644323</v>
      </c>
      <c r="O8270" s="3" t="s">
        <v>321</v>
      </c>
      <c r="P8270" s="3" t="s">
        <v>311</v>
      </c>
      <c r="Q8270" s="10">
        <v>5</v>
      </c>
      <c r="R8270" s="3" t="s">
        <v>312</v>
      </c>
      <c r="S8270" s="11">
        <v>0.01365093998587103</v>
      </c>
      <c r="T8270" s="11">
        <v>0.2987395007162206</v>
      </c>
      <c r="U8270" s="11">
        <v>57.81269226904968</v>
      </c>
      <c r="V8270" s="11">
        <v>833.7410361114893</v>
      </c>
    </row>
    <row r="8271" spans="1:22" ht="18" customHeight="1">
      <c r="A8271" s="11">
        <v>2156.489720171975</v>
      </c>
      <c r="B8271" s="11">
        <v>105.8217065489754</v>
      </c>
      <c r="C8271" s="11">
        <v>468.5961873914144</v>
      </c>
      <c r="D8271" s="11">
        <v>21.88744908294206</v>
      </c>
      <c r="E8271" s="11">
        <v>78.79481669859142</v>
      </c>
      <c r="F8271" s="11">
        <v>4109.590397024853</v>
      </c>
      <c r="G8271" s="11">
        <v>1401.251750023265</v>
      </c>
      <c r="H8271" s="11">
        <v>1356.1344</v>
      </c>
      <c r="I8271" s="11">
        <v>2757.386150023265</v>
      </c>
      <c r="J8271" s="11">
        <v>0.018</v>
      </c>
      <c r="K8271" s="11">
        <v>0.0359478349977912</v>
      </c>
      <c r="L8271" s="11">
        <v>0.5064011564779871</v>
      </c>
      <c r="M8271" s="11">
        <v>0.1600620557530289</v>
      </c>
      <c r="N8271" s="11">
        <v>6.247576886947967</v>
      </c>
      <c r="O8271" s="3" t="s">
        <v>321</v>
      </c>
      <c r="P8271" s="3" t="s">
        <v>311</v>
      </c>
      <c r="Q8271" s="10">
        <v>5</v>
      </c>
      <c r="R8271" s="3" t="s">
        <v>312</v>
      </c>
      <c r="S8271" s="11">
        <v>0.01365374371853787</v>
      </c>
      <c r="T8271" s="11">
        <v>0.2988307006694293</v>
      </c>
      <c r="U8271" s="11">
        <v>57.82634601276822</v>
      </c>
      <c r="V8271" s="11">
        <v>834.0398668121587</v>
      </c>
    </row>
    <row r="8272" spans="1:22" ht="18" customHeight="1">
      <c r="A8272" s="11">
        <v>2156.705066258369</v>
      </c>
      <c r="B8272" s="11">
        <v>105.8323256170546</v>
      </c>
      <c r="C8272" s="11">
        <v>468.5964165722624</v>
      </c>
      <c r="D8272" s="11">
        <v>21.88963475369071</v>
      </c>
      <c r="E8272" s="11">
        <v>78.80268511328657</v>
      </c>
      <c r="F8272" s="11">
        <v>4109.592406941786</v>
      </c>
      <c r="G8272" s="11">
        <v>1401.531620726204</v>
      </c>
      <c r="H8272" s="11">
        <v>1356.1344</v>
      </c>
      <c r="I8272" s="11">
        <v>2757.666020726204</v>
      </c>
      <c r="J8272" s="11">
        <v>0.018</v>
      </c>
      <c r="K8272" s="11">
        <v>0.03594414694581929</v>
      </c>
      <c r="L8272" s="11">
        <v>0.506397441748346</v>
      </c>
      <c r="M8272" s="11">
        <v>0.1600291650349884</v>
      </c>
      <c r="N8272" s="11">
        <v>6.248860948448756</v>
      </c>
      <c r="O8272" s="3" t="s">
        <v>321</v>
      </c>
      <c r="P8272" s="3" t="s">
        <v>311</v>
      </c>
      <c r="Q8272" s="10">
        <v>5</v>
      </c>
      <c r="R8272" s="3" t="s">
        <v>312</v>
      </c>
      <c r="S8272" s="11">
        <v>0.01365654931960993</v>
      </c>
      <c r="T8272" s="11">
        <v>0.2989219537753777</v>
      </c>
      <c r="U8272" s="11">
        <v>57.84000256208783</v>
      </c>
      <c r="V8272" s="11">
        <v>834.3387887659341</v>
      </c>
    </row>
    <row r="8273" spans="1:22" ht="18" customHeight="1">
      <c r="A8273" s="11">
        <v>2156.920412344763</v>
      </c>
      <c r="B8273" s="11">
        <v>105.842943588388</v>
      </c>
      <c r="C8273" s="11">
        <v>468.596640851744</v>
      </c>
      <c r="D8273" s="11">
        <v>21.89182042443937</v>
      </c>
      <c r="E8273" s="11">
        <v>78.81055352798175</v>
      </c>
      <c r="F8273" s="11">
        <v>4109.594373873718</v>
      </c>
      <c r="G8273" s="11">
        <v>1401.81151937551</v>
      </c>
      <c r="H8273" s="11">
        <v>1356.1344</v>
      </c>
      <c r="I8273" s="11">
        <v>2757.94591937551</v>
      </c>
      <c r="J8273" s="11">
        <v>0.018</v>
      </c>
      <c r="K8273" s="11">
        <v>0.03594045795237385</v>
      </c>
      <c r="L8273" s="11">
        <v>0.5063937266477724</v>
      </c>
      <c r="M8273" s="11">
        <v>0.1599962659207159</v>
      </c>
      <c r="N8273" s="11">
        <v>6.250145865876254</v>
      </c>
      <c r="O8273" s="3" t="s">
        <v>321</v>
      </c>
      <c r="P8273" s="3" t="s">
        <v>311</v>
      </c>
      <c r="Q8273" s="10">
        <v>5</v>
      </c>
      <c r="R8273" s="3" t="s">
        <v>312</v>
      </c>
      <c r="S8273" s="11">
        <v>0.01365935679068086</v>
      </c>
      <c r="T8273" s="11">
        <v>0.2990132600812035</v>
      </c>
      <c r="U8273" s="11">
        <v>57.85366191887852</v>
      </c>
      <c r="V8273" s="11">
        <v>834.6378020260153</v>
      </c>
    </row>
    <row r="8274" spans="1:22" ht="18" customHeight="1">
      <c r="A8274" s="11">
        <v>2157.135758431158</v>
      </c>
      <c r="B8274" s="11">
        <v>105.853560462644</v>
      </c>
      <c r="C8274" s="11">
        <v>468.596860229859</v>
      </c>
      <c r="D8274" s="11">
        <v>21.89400609518803</v>
      </c>
      <c r="E8274" s="11">
        <v>78.81842194267691</v>
      </c>
      <c r="F8274" s="11">
        <v>4109.596297820644</v>
      </c>
      <c r="G8274" s="11">
        <v>1402.091445971182</v>
      </c>
      <c r="H8274" s="11">
        <v>1356.1344</v>
      </c>
      <c r="I8274" s="11">
        <v>2758.225845971182</v>
      </c>
      <c r="J8274" s="11">
        <v>0.018</v>
      </c>
      <c r="K8274" s="11">
        <v>0.03593676801745485</v>
      </c>
      <c r="L8274" s="11">
        <v>0.5063900111762659</v>
      </c>
      <c r="M8274" s="11">
        <v>0.159963358410211</v>
      </c>
      <c r="N8274" s="11">
        <v>6.25143163996091</v>
      </c>
      <c r="O8274" s="3" t="s">
        <v>321</v>
      </c>
      <c r="P8274" s="3" t="s">
        <v>311</v>
      </c>
      <c r="Q8274" s="10">
        <v>5</v>
      </c>
      <c r="R8274" s="3" t="s">
        <v>312</v>
      </c>
      <c r="S8274" s="11">
        <v>0.01366216613327963</v>
      </c>
      <c r="T8274" s="11">
        <v>0.2991046196326412</v>
      </c>
      <c r="U8274" s="11">
        <v>57.86732408501179</v>
      </c>
      <c r="V8274" s="11">
        <v>834.9369066456479</v>
      </c>
    </row>
    <row r="8275" spans="1:22" ht="18" customHeight="1">
      <c r="A8275" s="11">
        <v>2157.351104517551</v>
      </c>
      <c r="B8275" s="11">
        <v>105.8641762394909</v>
      </c>
      <c r="C8275" s="11">
        <v>468.5970747066076</v>
      </c>
      <c r="D8275" s="11">
        <v>21.89619176593668</v>
      </c>
      <c r="E8275" s="11">
        <v>78.82629035737207</v>
      </c>
      <c r="F8275" s="11">
        <v>4109.598178782569</v>
      </c>
      <c r="G8275" s="11">
        <v>1402.37140051322</v>
      </c>
      <c r="H8275" s="11">
        <v>1356.1344</v>
      </c>
      <c r="I8275" s="11">
        <v>2758.50580051322</v>
      </c>
      <c r="J8275" s="11">
        <v>0.018</v>
      </c>
      <c r="K8275" s="11">
        <v>0.03593307714106234</v>
      </c>
      <c r="L8275" s="11">
        <v>0.5063862953338267</v>
      </c>
      <c r="M8275" s="11">
        <v>0.1599304425034741</v>
      </c>
      <c r="N8275" s="11">
        <v>6.252718271434015</v>
      </c>
      <c r="O8275" s="3" t="s">
        <v>321</v>
      </c>
      <c r="P8275" s="3" t="s">
        <v>311</v>
      </c>
      <c r="Q8275" s="10">
        <v>5</v>
      </c>
      <c r="R8275" s="3" t="s">
        <v>312</v>
      </c>
      <c r="S8275" s="11">
        <v>0.01366497734907027</v>
      </c>
      <c r="T8275" s="11">
        <v>0.2991960324783972</v>
      </c>
      <c r="U8275" s="11">
        <v>57.88098906236087</v>
      </c>
      <c r="V8275" s="11">
        <v>835.2361026781264</v>
      </c>
    </row>
    <row r="8276" spans="1:22" ht="18" customHeight="1">
      <c r="A8276" s="11">
        <v>2157.566450603946</v>
      </c>
      <c r="B8276" s="11">
        <v>105.8747909185974</v>
      </c>
      <c r="C8276" s="11">
        <v>468.5972842819899</v>
      </c>
      <c r="D8276" s="11">
        <v>21.89837743668534</v>
      </c>
      <c r="E8276" s="11">
        <v>78.83415877206724</v>
      </c>
      <c r="F8276" s="11">
        <v>4109.600016759491</v>
      </c>
      <c r="G8276" s="11">
        <v>1402.651383001625</v>
      </c>
      <c r="H8276" s="11">
        <v>1356.1344</v>
      </c>
      <c r="I8276" s="11">
        <v>2758.785783001625</v>
      </c>
      <c r="J8276" s="11">
        <v>0.018</v>
      </c>
      <c r="K8276" s="11">
        <v>0.03592938532319628</v>
      </c>
      <c r="L8276" s="11">
        <v>0.5063825791204549</v>
      </c>
      <c r="M8276" s="11">
        <v>0.159897518200505</v>
      </c>
      <c r="N8276" s="11">
        <v>6.254005761027762</v>
      </c>
      <c r="O8276" s="3" t="s">
        <v>321</v>
      </c>
      <c r="P8276" s="3" t="s">
        <v>311</v>
      </c>
      <c r="Q8276" s="10">
        <v>5</v>
      </c>
      <c r="R8276" s="3" t="s">
        <v>312</v>
      </c>
      <c r="S8276" s="11">
        <v>0.01366779043965214</v>
      </c>
      <c r="T8276" s="11">
        <v>0.2992874986657756</v>
      </c>
      <c r="U8276" s="11">
        <v>57.89465685280052</v>
      </c>
      <c r="V8276" s="11">
        <v>835.5353901767921</v>
      </c>
    </row>
    <row r="8277" spans="1:22" ht="18" customHeight="1">
      <c r="A8277" s="11">
        <v>2157.781796690339</v>
      </c>
      <c r="B8277" s="11">
        <v>105.8854044996317</v>
      </c>
      <c r="C8277" s="11">
        <v>468.5974889560059</v>
      </c>
      <c r="D8277" s="11">
        <v>21.900563107434</v>
      </c>
      <c r="E8277" s="11">
        <v>78.84202718676239</v>
      </c>
      <c r="F8277" s="11">
        <v>4109.601811751413</v>
      </c>
      <c r="G8277" s="11">
        <v>1402.931393436395</v>
      </c>
      <c r="H8277" s="11">
        <v>1356.1344</v>
      </c>
      <c r="I8277" s="11">
        <v>2759.065793436395</v>
      </c>
      <c r="J8277" s="11">
        <v>0.018</v>
      </c>
      <c r="K8277" s="11">
        <v>0.03592569256385674</v>
      </c>
      <c r="L8277" s="11">
        <v>0.5063788625361504</v>
      </c>
      <c r="M8277" s="11">
        <v>0.1598645855013043</v>
      </c>
      <c r="N8277" s="11">
        <v>6.255294109475182</v>
      </c>
      <c r="O8277" s="3" t="s">
        <v>321</v>
      </c>
      <c r="P8277" s="3" t="s">
        <v>311</v>
      </c>
      <c r="Q8277" s="10">
        <v>5</v>
      </c>
      <c r="R8277" s="3" t="s">
        <v>312</v>
      </c>
      <c r="S8277" s="11">
        <v>0.01367060540655985</v>
      </c>
      <c r="T8277" s="11">
        <v>0.2993790182406763</v>
      </c>
      <c r="U8277" s="11">
        <v>57.90832745820708</v>
      </c>
      <c r="V8277" s="11">
        <v>835.8347691950328</v>
      </c>
    </row>
    <row r="8278" spans="1:22" ht="18" customHeight="1">
      <c r="A8278" s="11">
        <v>2157.997142776734</v>
      </c>
      <c r="B8278" s="11">
        <v>105.8960169822622</v>
      </c>
      <c r="C8278" s="11">
        <v>468.5976887286553</v>
      </c>
      <c r="D8278" s="11">
        <v>21.90274877818266</v>
      </c>
      <c r="E8278" s="11">
        <v>78.84989560145758</v>
      </c>
      <c r="F8278" s="11">
        <v>4109.60356375833</v>
      </c>
      <c r="G8278" s="11">
        <v>1403.211431817532</v>
      </c>
      <c r="H8278" s="11">
        <v>1356.1344</v>
      </c>
      <c r="I8278" s="11">
        <v>2759.345831817533</v>
      </c>
      <c r="J8278" s="11">
        <v>0.018</v>
      </c>
      <c r="K8278" s="11">
        <v>0.03592199886304363</v>
      </c>
      <c r="L8278" s="11">
        <v>0.5063751455809132</v>
      </c>
      <c r="M8278" s="11">
        <v>0.1598316444058709</v>
      </c>
      <c r="N8278" s="11">
        <v>6.256583317510233</v>
      </c>
      <c r="O8278" s="3" t="s">
        <v>321</v>
      </c>
      <c r="P8278" s="3" t="s">
        <v>311</v>
      </c>
      <c r="Q8278" s="10">
        <v>5</v>
      </c>
      <c r="R8278" s="3" t="s">
        <v>312</v>
      </c>
      <c r="S8278" s="11">
        <v>0.01367342225148545</v>
      </c>
      <c r="T8278" s="11">
        <v>0.2994705912524611</v>
      </c>
      <c r="U8278" s="11">
        <v>57.92200088045857</v>
      </c>
      <c r="V8278" s="11">
        <v>836.1342397862852</v>
      </c>
    </row>
    <row r="8279" spans="1:22" ht="18" customHeight="1">
      <c r="A8279" s="11">
        <v>2158.212488863127</v>
      </c>
      <c r="B8279" s="11">
        <v>105.9066283661574</v>
      </c>
      <c r="C8279" s="11">
        <v>468.5978835999384</v>
      </c>
      <c r="D8279" s="11">
        <v>21.90493444893131</v>
      </c>
      <c r="E8279" s="11">
        <v>78.85776401615273</v>
      </c>
      <c r="F8279" s="11">
        <v>4109.605272780245</v>
      </c>
      <c r="G8279" s="11">
        <v>1403.491498145035</v>
      </c>
      <c r="H8279" s="11">
        <v>1356.1344</v>
      </c>
      <c r="I8279" s="11">
        <v>2759.625898145035</v>
      </c>
      <c r="J8279" s="11">
        <v>0.018</v>
      </c>
      <c r="K8279" s="11">
        <v>0.03591830422075701</v>
      </c>
      <c r="L8279" s="11">
        <v>0.5063714282547432</v>
      </c>
      <c r="M8279" s="11">
        <v>0.1597986949142058</v>
      </c>
      <c r="N8279" s="11">
        <v>6.257873385867698</v>
      </c>
      <c r="O8279" s="3" t="s">
        <v>321</v>
      </c>
      <c r="P8279" s="3" t="s">
        <v>311</v>
      </c>
      <c r="Q8279" s="10">
        <v>5</v>
      </c>
      <c r="R8279" s="3" t="s">
        <v>312</v>
      </c>
      <c r="S8279" s="11">
        <v>0.01367624097594513</v>
      </c>
      <c r="T8279" s="11">
        <v>0.2995622177466548</v>
      </c>
      <c r="U8279" s="11">
        <v>57.93567712143452</v>
      </c>
      <c r="V8279" s="11">
        <v>836.4338020040319</v>
      </c>
    </row>
    <row r="8280" spans="1:22" ht="18" customHeight="1">
      <c r="A8280" s="11">
        <v>2158.427834949521</v>
      </c>
      <c r="B8280" s="11">
        <v>105.9172386509856</v>
      </c>
      <c r="C8280" s="11">
        <v>468.5980735698551</v>
      </c>
      <c r="D8280" s="11">
        <v>21.90712011967997</v>
      </c>
      <c r="E8280" s="11">
        <v>78.8656324308479</v>
      </c>
      <c r="F8280" s="11">
        <v>4109.606938817158</v>
      </c>
      <c r="G8280" s="11">
        <v>1403.771592418904</v>
      </c>
      <c r="H8280" s="11">
        <v>1356.1344</v>
      </c>
      <c r="I8280" s="11">
        <v>2759.905992418904</v>
      </c>
      <c r="J8280" s="11">
        <v>0.018</v>
      </c>
      <c r="K8280" s="11">
        <v>0.03591460863699687</v>
      </c>
      <c r="L8280" s="11">
        <v>0.5063677105576406</v>
      </c>
      <c r="M8280" s="11">
        <v>0.1597657370263084</v>
      </c>
      <c r="N8280" s="11">
        <v>6.259164315283265</v>
      </c>
      <c r="O8280" s="3" t="s">
        <v>321</v>
      </c>
      <c r="P8280" s="3" t="s">
        <v>311</v>
      </c>
      <c r="Q8280" s="10">
        <v>5</v>
      </c>
      <c r="R8280" s="3" t="s">
        <v>312</v>
      </c>
      <c r="S8280" s="11">
        <v>0.01367906158161256</v>
      </c>
      <c r="T8280" s="11">
        <v>0.2996538977722448</v>
      </c>
      <c r="U8280" s="11">
        <v>57.94935618301613</v>
      </c>
      <c r="V8280" s="11">
        <v>836.7334559018042</v>
      </c>
    </row>
    <row r="8281" spans="1:22" ht="18" customHeight="1">
      <c r="A8281" s="11">
        <v>2158.643181035915</v>
      </c>
      <c r="B8281" s="11">
        <v>105.9278478364153</v>
      </c>
      <c r="C8281" s="11">
        <v>468.5982586384052</v>
      </c>
      <c r="D8281" s="11">
        <v>21.90930579042863</v>
      </c>
      <c r="E8281" s="11">
        <v>78.87350084554306</v>
      </c>
      <c r="F8281" s="11">
        <v>4109.608561869067</v>
      </c>
      <c r="G8281" s="11">
        <v>1404.05171463914</v>
      </c>
      <c r="H8281" s="11">
        <v>1356.1344</v>
      </c>
      <c r="I8281" s="11">
        <v>2760.18611463914</v>
      </c>
      <c r="J8281" s="11">
        <v>0.018</v>
      </c>
      <c r="K8281" s="11">
        <v>0.03591091211176316</v>
      </c>
      <c r="L8281" s="11">
        <v>0.5063639924896053</v>
      </c>
      <c r="M8281" s="11">
        <v>0.1597327707421788</v>
      </c>
      <c r="N8281" s="11">
        <v>6.260456106493502</v>
      </c>
      <c r="O8281" s="3" t="s">
        <v>321</v>
      </c>
      <c r="P8281" s="3" t="s">
        <v>311</v>
      </c>
      <c r="Q8281" s="10">
        <v>5</v>
      </c>
      <c r="R8281" s="3" t="s">
        <v>312</v>
      </c>
      <c r="S8281" s="11">
        <v>0.01368188407009669</v>
      </c>
      <c r="T8281" s="11">
        <v>0.2997456313768155</v>
      </c>
      <c r="U8281" s="11">
        <v>57.96303806708622</v>
      </c>
      <c r="V8281" s="11">
        <v>837.033201533181</v>
      </c>
    </row>
    <row r="8282" spans="1:22" ht="18" customHeight="1">
      <c r="A8282" s="11">
        <v>2158.85852712231</v>
      </c>
      <c r="B8282" s="11">
        <v>105.9384559221149</v>
      </c>
      <c r="C8282" s="11">
        <v>468.5984388055891</v>
      </c>
      <c r="D8282" s="11">
        <v>21.91149146117728</v>
      </c>
      <c r="E8282" s="11">
        <v>78.88136926023823</v>
      </c>
      <c r="F8282" s="11">
        <v>4109.610141935974</v>
      </c>
      <c r="G8282" s="11">
        <v>1404.331864805742</v>
      </c>
      <c r="H8282" s="11">
        <v>1356.1344</v>
      </c>
      <c r="I8282" s="11">
        <v>2760.466264805742</v>
      </c>
      <c r="J8282" s="11">
        <v>0.018</v>
      </c>
      <c r="K8282" s="11">
        <v>0.03590721464505595</v>
      </c>
      <c r="L8282" s="11">
        <v>0.5063602740506373</v>
      </c>
      <c r="M8282" s="11">
        <v>0.1596997960618172</v>
      </c>
      <c r="N8282" s="11">
        <v>6.261748760235837</v>
      </c>
      <c r="O8282" s="3" t="s">
        <v>321</v>
      </c>
      <c r="P8282" s="3" t="s">
        <v>311</v>
      </c>
      <c r="Q8282" s="10">
        <v>5</v>
      </c>
      <c r="R8282" s="3" t="s">
        <v>312</v>
      </c>
      <c r="S8282" s="11">
        <v>0.01368470844294162</v>
      </c>
      <c r="T8282" s="11">
        <v>0.2998374186065446</v>
      </c>
      <c r="U8282" s="11">
        <v>57.97672277552917</v>
      </c>
      <c r="V8282" s="11">
        <v>837.3330389517876</v>
      </c>
    </row>
    <row r="8283" spans="1:22" ht="18" customHeight="1">
      <c r="A8283" s="11">
        <v>2159.073873208703</v>
      </c>
      <c r="B8283" s="11">
        <v>105.9490629077527</v>
      </c>
      <c r="C8283" s="11">
        <v>468.5986140714063</v>
      </c>
      <c r="D8283" s="11">
        <v>21.91367713192594</v>
      </c>
      <c r="E8283" s="11">
        <v>78.88923767493338</v>
      </c>
      <c r="F8283" s="11">
        <v>4109.611679017877</v>
      </c>
      <c r="G8283" s="11">
        <v>1404.61204291871</v>
      </c>
      <c r="H8283" s="11">
        <v>1356.1344</v>
      </c>
      <c r="I8283" s="11">
        <v>2760.746442918709</v>
      </c>
      <c r="J8283" s="11">
        <v>0.018</v>
      </c>
      <c r="K8283" s="11">
        <v>0.0359035162368752</v>
      </c>
      <c r="L8283" s="11">
        <v>0.5063565552407366</v>
      </c>
      <c r="M8283" s="11">
        <v>0.1596668129852234</v>
      </c>
      <c r="N8283" s="11">
        <v>6.263042277248602</v>
      </c>
      <c r="O8283" s="3" t="s">
        <v>321</v>
      </c>
      <c r="P8283" s="3" t="s">
        <v>311</v>
      </c>
      <c r="Q8283" s="10">
        <v>5</v>
      </c>
      <c r="R8283" s="3" t="s">
        <v>312</v>
      </c>
      <c r="S8283" s="11">
        <v>0.01368753470182685</v>
      </c>
      <c r="T8283" s="11">
        <v>0.2999292595105896</v>
      </c>
      <c r="U8283" s="11">
        <v>57.990410310231</v>
      </c>
      <c r="V8283" s="11">
        <v>837.6329682112981</v>
      </c>
    </row>
    <row r="8284" spans="1:22" ht="18" customHeight="1">
      <c r="A8284" s="11">
        <v>2159.289219295097</v>
      </c>
      <c r="B8284" s="11">
        <v>105.9596687929973</v>
      </c>
      <c r="C8284" s="11">
        <v>468.5987844358573</v>
      </c>
      <c r="D8284" s="11">
        <v>21.9158628026746</v>
      </c>
      <c r="E8284" s="11">
        <v>78.89710608962856</v>
      </c>
      <c r="F8284" s="11">
        <v>4109.613173114779</v>
      </c>
      <c r="G8284" s="11">
        <v>1404.892248978044</v>
      </c>
      <c r="H8284" s="11">
        <v>1356.1344</v>
      </c>
      <c r="I8284" s="11">
        <v>2761.026648978044</v>
      </c>
      <c r="J8284" s="11">
        <v>0.018</v>
      </c>
      <c r="K8284" s="11">
        <v>0.03589981688722093</v>
      </c>
      <c r="L8284" s="11">
        <v>0.5063528360599031</v>
      </c>
      <c r="M8284" s="11">
        <v>0.1596338215123976</v>
      </c>
      <c r="N8284" s="11">
        <v>6.264336658270988</v>
      </c>
      <c r="O8284" s="3" t="s">
        <v>321</v>
      </c>
      <c r="P8284" s="3" t="s">
        <v>311</v>
      </c>
      <c r="Q8284" s="10">
        <v>5</v>
      </c>
      <c r="R8284" s="3" t="s">
        <v>312</v>
      </c>
      <c r="S8284" s="11">
        <v>0.01369036284836707</v>
      </c>
      <c r="T8284" s="11">
        <v>0.3000211541367032</v>
      </c>
      <c r="U8284" s="11">
        <v>58.00410067307936</v>
      </c>
      <c r="V8284" s="11">
        <v>837.9329893654349</v>
      </c>
    </row>
    <row r="8285" spans="1:22" ht="18" customHeight="1">
      <c r="A8285" s="11">
        <v>2159.504565381491</v>
      </c>
      <c r="B8285" s="11">
        <v>105.970273577517</v>
      </c>
      <c r="C8285" s="11">
        <v>468.598949898942</v>
      </c>
      <c r="D8285" s="11">
        <v>21.91804847342326</v>
      </c>
      <c r="E8285" s="11">
        <v>78.90497450432372</v>
      </c>
      <c r="F8285" s="11">
        <v>4109.614624226679</v>
      </c>
      <c r="G8285" s="11">
        <v>1405.172482983745</v>
      </c>
      <c r="H8285" s="11">
        <v>1356.1344</v>
      </c>
      <c r="I8285" s="11">
        <v>2761.306882983745</v>
      </c>
      <c r="J8285" s="11">
        <v>0.018</v>
      </c>
      <c r="K8285" s="11">
        <v>0.03589611659609313</v>
      </c>
      <c r="L8285" s="11">
        <v>0.506349116508137</v>
      </c>
      <c r="M8285" s="11">
        <v>0.1596008216433397</v>
      </c>
      <c r="N8285" s="11">
        <v>6.265631904043087</v>
      </c>
      <c r="O8285" s="3" t="s">
        <v>321</v>
      </c>
      <c r="P8285" s="3" t="s">
        <v>311</v>
      </c>
      <c r="Q8285" s="10">
        <v>5</v>
      </c>
      <c r="R8285" s="3" t="s">
        <v>312</v>
      </c>
      <c r="S8285" s="11">
        <v>0.01369319288411213</v>
      </c>
      <c r="T8285" s="11">
        <v>0.3001131025312309</v>
      </c>
      <c r="U8285" s="11">
        <v>58.01779386596348</v>
      </c>
      <c r="V8285" s="11">
        <v>838.2331024679661</v>
      </c>
    </row>
    <row r="8286" spans="1:22" ht="18" customHeight="1">
      <c r="A8286" s="11">
        <v>2159.719911467886</v>
      </c>
      <c r="B8286" s="11">
        <v>105.9808772609802</v>
      </c>
      <c r="C8286" s="11">
        <v>468.5991104606601</v>
      </c>
      <c r="D8286" s="11">
        <v>21.92023414417191</v>
      </c>
      <c r="E8286" s="11">
        <v>78.9128429190189</v>
      </c>
      <c r="F8286" s="11">
        <v>4109.616032353575</v>
      </c>
      <c r="G8286" s="11">
        <v>1405.452744935812</v>
      </c>
      <c r="H8286" s="11">
        <v>1356.1344</v>
      </c>
      <c r="I8286" s="11">
        <v>2761.587144935812</v>
      </c>
      <c r="J8286" s="11">
        <v>0.018</v>
      </c>
      <c r="K8286" s="11">
        <v>0.0358924153634918</v>
      </c>
      <c r="L8286" s="11">
        <v>0.5063453965854382</v>
      </c>
      <c r="M8286" s="11">
        <v>0.1595678133780496</v>
      </c>
      <c r="N8286" s="11">
        <v>6.266928015305882</v>
      </c>
      <c r="O8286" s="3" t="s">
        <v>321</v>
      </c>
      <c r="P8286" s="3" t="s">
        <v>311</v>
      </c>
      <c r="Q8286" s="10">
        <v>5</v>
      </c>
      <c r="R8286" s="3" t="s">
        <v>312</v>
      </c>
      <c r="S8286" s="11">
        <v>0.01369602481076964</v>
      </c>
      <c r="T8286" s="11">
        <v>0.3002051047439891</v>
      </c>
      <c r="U8286" s="11">
        <v>58.03148989077425</v>
      </c>
      <c r="V8286" s="11">
        <v>838.5333075727101</v>
      </c>
    </row>
    <row r="8287" spans="1:22" ht="18" customHeight="1">
      <c r="A8287" s="11">
        <v>2159.93525755428</v>
      </c>
      <c r="B8287" s="11">
        <v>105.9914798430553</v>
      </c>
      <c r="C8287" s="11">
        <v>468.5992661210119</v>
      </c>
      <c r="D8287" s="11">
        <v>21.92241981492057</v>
      </c>
      <c r="E8287" s="11">
        <v>78.92071133371405</v>
      </c>
      <c r="F8287" s="11">
        <v>4109.61739749547</v>
      </c>
      <c r="G8287" s="11">
        <v>1405.733034834245</v>
      </c>
      <c r="H8287" s="11">
        <v>1356.1344</v>
      </c>
      <c r="I8287" s="11">
        <v>2761.867434834245</v>
      </c>
      <c r="J8287" s="11">
        <v>0.018</v>
      </c>
      <c r="K8287" s="11">
        <v>0.03588871318941696</v>
      </c>
      <c r="L8287" s="11">
        <v>0.5063416762918067</v>
      </c>
      <c r="M8287" s="11">
        <v>0.1595347967165276</v>
      </c>
      <c r="N8287" s="11">
        <v>6.268224992801216</v>
      </c>
      <c r="O8287" s="3" t="s">
        <v>321</v>
      </c>
      <c r="P8287" s="3" t="s">
        <v>311</v>
      </c>
      <c r="Q8287" s="10">
        <v>5</v>
      </c>
      <c r="R8287" s="3" t="s">
        <v>312</v>
      </c>
      <c r="S8287" s="11">
        <v>0.01369885862987103</v>
      </c>
      <c r="T8287" s="11">
        <v>0.3002971608209479</v>
      </c>
      <c r="U8287" s="11">
        <v>58.04518874940412</v>
      </c>
      <c r="V8287" s="11">
        <v>838.833604733531</v>
      </c>
    </row>
    <row r="8288" spans="1:22" ht="18" customHeight="1">
      <c r="A8288" s="11">
        <v>2160.150603640673</v>
      </c>
      <c r="B8288" s="11">
        <v>106.0020813234107</v>
      </c>
      <c r="C8288" s="11">
        <v>468.5994168799973</v>
      </c>
      <c r="D8288" s="11">
        <v>21.92460548566923</v>
      </c>
      <c r="E8288" s="11">
        <v>78.92857974840922</v>
      </c>
      <c r="F8288" s="11">
        <v>4109.618719652362</v>
      </c>
      <c r="G8288" s="11">
        <v>1406.013352679044</v>
      </c>
      <c r="H8288" s="11">
        <v>1356.1344</v>
      </c>
      <c r="I8288" s="11">
        <v>2762.147752679044</v>
      </c>
      <c r="J8288" s="11">
        <v>0.018</v>
      </c>
      <c r="K8288" s="11">
        <v>0.03588501007386858</v>
      </c>
      <c r="L8288" s="11">
        <v>0.5063379556272425</v>
      </c>
      <c r="M8288" s="11">
        <v>0.1595017716587734</v>
      </c>
      <c r="N8288" s="11">
        <v>6.26952283727185</v>
      </c>
      <c r="O8288" s="3" t="s">
        <v>321</v>
      </c>
      <c r="P8288" s="3" t="s">
        <v>311</v>
      </c>
      <c r="Q8288" s="10">
        <v>5</v>
      </c>
      <c r="R8288" s="3" t="s">
        <v>312</v>
      </c>
      <c r="S8288" s="11">
        <v>0.01370169434310553</v>
      </c>
      <c r="T8288" s="11">
        <v>0.3003892708115496</v>
      </c>
      <c r="U8288" s="11">
        <v>58.05889044374722</v>
      </c>
      <c r="V8288" s="11">
        <v>839.1339940043426</v>
      </c>
    </row>
    <row r="8289" spans="1:22" ht="18" customHeight="1">
      <c r="A8289" s="11">
        <v>2160.365949727067</v>
      </c>
      <c r="B8289" s="11">
        <v>106.0126817017149</v>
      </c>
      <c r="C8289" s="11">
        <v>468.5995627376162</v>
      </c>
      <c r="D8289" s="11">
        <v>21.92679115641788</v>
      </c>
      <c r="E8289" s="11">
        <v>78.93644816310439</v>
      </c>
      <c r="F8289" s="11">
        <v>4109.619998824251</v>
      </c>
      <c r="G8289" s="11">
        <v>1406.293698470209</v>
      </c>
      <c r="H8289" s="11">
        <v>1356.1344</v>
      </c>
      <c r="I8289" s="11">
        <v>2762.428098470209</v>
      </c>
      <c r="J8289" s="11">
        <v>0.018</v>
      </c>
      <c r="K8289" s="11">
        <v>0.03588130601684666</v>
      </c>
      <c r="L8289" s="11">
        <v>0.5063342345917456</v>
      </c>
      <c r="M8289" s="11">
        <v>0.1594687382047871</v>
      </c>
      <c r="N8289" s="11">
        <v>6.270821549461417</v>
      </c>
      <c r="O8289" s="3" t="s">
        <v>321</v>
      </c>
      <c r="P8289" s="3" t="s">
        <v>311</v>
      </c>
      <c r="Q8289" s="10">
        <v>5</v>
      </c>
      <c r="R8289" s="3" t="s">
        <v>312</v>
      </c>
      <c r="S8289" s="11">
        <v>0.01370453195209752</v>
      </c>
      <c r="T8289" s="11">
        <v>0.3004814347638302</v>
      </c>
      <c r="U8289" s="11">
        <v>58.07259497569932</v>
      </c>
      <c r="V8289" s="11">
        <v>839.4344754391064</v>
      </c>
    </row>
    <row r="8290" spans="1:22" ht="18" customHeight="1">
      <c r="A8290" s="11">
        <v>2160.581295813461</v>
      </c>
      <c r="B8290" s="11">
        <v>106.0232809776362</v>
      </c>
      <c r="C8290" s="11">
        <v>468.5997036938688</v>
      </c>
      <c r="D8290" s="11">
        <v>21.92897682716654</v>
      </c>
      <c r="E8290" s="11">
        <v>78.94431657779954</v>
      </c>
      <c r="F8290" s="11">
        <v>4109.621235011136</v>
      </c>
      <c r="G8290" s="11">
        <v>1406.574072207741</v>
      </c>
      <c r="H8290" s="11">
        <v>1356.1344</v>
      </c>
      <c r="I8290" s="11">
        <v>2762.708472207741</v>
      </c>
      <c r="J8290" s="11">
        <v>0.018</v>
      </c>
      <c r="K8290" s="11">
        <v>0.03587760101835122</v>
      </c>
      <c r="L8290" s="11">
        <v>0.5063305131853161</v>
      </c>
      <c r="M8290" s="11">
        <v>0.1594356963545686</v>
      </c>
      <c r="N8290" s="11">
        <v>6.272121130114444</v>
      </c>
      <c r="O8290" s="3" t="s">
        <v>321</v>
      </c>
      <c r="P8290" s="3" t="s">
        <v>311</v>
      </c>
      <c r="Q8290" s="10">
        <v>5</v>
      </c>
      <c r="R8290" s="3" t="s">
        <v>312</v>
      </c>
      <c r="S8290" s="11">
        <v>0.01370737145840649</v>
      </c>
      <c r="T8290" s="11">
        <v>0.3005736527244162</v>
      </c>
      <c r="U8290" s="11">
        <v>58.08630234715773</v>
      </c>
      <c r="V8290" s="11">
        <v>839.7350490918309</v>
      </c>
    </row>
    <row r="8291" spans="1:22" ht="18" customHeight="1">
      <c r="A8291" s="11">
        <v>2160.796641899855</v>
      </c>
      <c r="B8291" s="11">
        <v>106.033879150843</v>
      </c>
      <c r="C8291" s="11">
        <v>468.5998397487548</v>
      </c>
      <c r="D8291" s="11">
        <v>21.9311624979152</v>
      </c>
      <c r="E8291" s="11">
        <v>78.95218499249471</v>
      </c>
      <c r="F8291" s="11">
        <v>4109.62242821302</v>
      </c>
      <c r="G8291" s="11">
        <v>1406.854473891638</v>
      </c>
      <c r="H8291" s="11">
        <v>1356.1344</v>
      </c>
      <c r="I8291" s="11">
        <v>2762.988873891638</v>
      </c>
      <c r="J8291" s="11">
        <v>0.018</v>
      </c>
      <c r="K8291" s="11">
        <v>0.03587389507838225</v>
      </c>
      <c r="L8291" s="11">
        <v>0.5063267914079537</v>
      </c>
      <c r="M8291" s="11">
        <v>0.1594026461081181</v>
      </c>
      <c r="N8291" s="11">
        <v>6.273421579976344</v>
      </c>
      <c r="O8291" s="3" t="s">
        <v>321</v>
      </c>
      <c r="P8291" s="3" t="s">
        <v>311</v>
      </c>
      <c r="Q8291" s="10">
        <v>5</v>
      </c>
      <c r="R8291" s="3" t="s">
        <v>312</v>
      </c>
      <c r="S8291" s="11">
        <v>0.01371021286372754</v>
      </c>
      <c r="T8291" s="11">
        <v>0.3006659247429219</v>
      </c>
      <c r="U8291" s="11">
        <v>58.10001256002146</v>
      </c>
      <c r="V8291" s="11">
        <v>840.0357150165738</v>
      </c>
    </row>
    <row r="8292" spans="1:22" ht="18" customHeight="1">
      <c r="A8292" s="11">
        <v>2161.011987986249</v>
      </c>
      <c r="B8292" s="11">
        <v>106.0444762210038</v>
      </c>
      <c r="C8292" s="11">
        <v>468.5999709022745</v>
      </c>
      <c r="D8292" s="11">
        <v>21.93334816866385</v>
      </c>
      <c r="E8292" s="11">
        <v>78.96005340718987</v>
      </c>
      <c r="F8292" s="11">
        <v>4109.623578429901</v>
      </c>
      <c r="G8292" s="11">
        <v>1407.134903521903</v>
      </c>
      <c r="H8292" s="11">
        <v>1356.1344</v>
      </c>
      <c r="I8292" s="11">
        <v>2763.269303521903</v>
      </c>
      <c r="J8292" s="11">
        <v>0.018</v>
      </c>
      <c r="K8292" s="11">
        <v>0.03587018819693974</v>
      </c>
      <c r="L8292" s="11">
        <v>0.5063230692596588</v>
      </c>
      <c r="M8292" s="11">
        <v>0.1593695874654353</v>
      </c>
      <c r="N8292" s="11">
        <v>6.274722899793437</v>
      </c>
      <c r="O8292" s="3" t="s">
        <v>321</v>
      </c>
      <c r="P8292" s="3" t="s">
        <v>311</v>
      </c>
      <c r="Q8292" s="10">
        <v>5</v>
      </c>
      <c r="R8292" s="3" t="s">
        <v>312</v>
      </c>
      <c r="S8292" s="11">
        <v>0.01371305616969088</v>
      </c>
      <c r="T8292" s="11">
        <v>0.3007582508675538</v>
      </c>
      <c r="U8292" s="11">
        <v>58.11372561619115</v>
      </c>
      <c r="V8292" s="11">
        <v>840.3364732674414</v>
      </c>
    </row>
    <row r="8293" spans="1:22" ht="18" customHeight="1">
      <c r="A8293" s="11">
        <v>2161.227334072643</v>
      </c>
      <c r="B8293" s="11">
        <v>106.055072187787</v>
      </c>
      <c r="C8293" s="11">
        <v>468.6000971544278</v>
      </c>
      <c r="D8293" s="11">
        <v>21.93553383941251</v>
      </c>
      <c r="E8293" s="11">
        <v>78.96792182188504</v>
      </c>
      <c r="F8293" s="11">
        <v>4109.624685661779</v>
      </c>
      <c r="G8293" s="11">
        <v>1407.415361098533</v>
      </c>
      <c r="H8293" s="11">
        <v>1356.1344</v>
      </c>
      <c r="I8293" s="11">
        <v>2763.549761098533</v>
      </c>
      <c r="J8293" s="11">
        <v>0.018</v>
      </c>
      <c r="K8293" s="11">
        <v>0.03586648037402371</v>
      </c>
      <c r="L8293" s="11">
        <v>0.506319346740431</v>
      </c>
      <c r="M8293" s="11">
        <v>0.1593365204265206</v>
      </c>
      <c r="N8293" s="11">
        <v>6.276025090312918</v>
      </c>
      <c r="O8293" s="3" t="s">
        <v>321</v>
      </c>
      <c r="P8293" s="3" t="s">
        <v>311</v>
      </c>
      <c r="Q8293" s="10">
        <v>5</v>
      </c>
      <c r="R8293" s="3" t="s">
        <v>312</v>
      </c>
      <c r="S8293" s="11">
        <v>0.01371590137786183</v>
      </c>
      <c r="T8293" s="11">
        <v>0.3008506311451083</v>
      </c>
      <c r="U8293" s="11">
        <v>58.12744151756902</v>
      </c>
      <c r="V8293" s="11">
        <v>840.6373238985865</v>
      </c>
    </row>
    <row r="8294" spans="1:22" ht="18" customHeight="1">
      <c r="A8294" s="11">
        <v>2161.442680159037</v>
      </c>
      <c r="B8294" s="11">
        <v>106.065667050861</v>
      </c>
      <c r="C8294" s="11">
        <v>468.6002185052147</v>
      </c>
      <c r="D8294" s="11">
        <v>21.93771951016117</v>
      </c>
      <c r="E8294" s="11">
        <v>78.9757902365802</v>
      </c>
      <c r="F8294" s="11">
        <v>4109.625749908655</v>
      </c>
      <c r="G8294" s="11">
        <v>1407.69584662153</v>
      </c>
      <c r="H8294" s="11">
        <v>1356.1344</v>
      </c>
      <c r="I8294" s="11">
        <v>2763.83024662153</v>
      </c>
      <c r="J8294" s="11">
        <v>0.018</v>
      </c>
      <c r="K8294" s="11">
        <v>0.03586277160963415</v>
      </c>
      <c r="L8294" s="11">
        <v>0.5063156238502706</v>
      </c>
      <c r="M8294" s="11">
        <v>0.1593034449913737</v>
      </c>
      <c r="N8294" s="11">
        <v>6.277328152282896</v>
      </c>
      <c r="O8294" s="3" t="s">
        <v>321</v>
      </c>
      <c r="P8294" s="3" t="s">
        <v>311</v>
      </c>
      <c r="Q8294" s="10">
        <v>5</v>
      </c>
      <c r="R8294" s="3" t="s">
        <v>312</v>
      </c>
      <c r="S8294" s="11">
        <v>0.01371874848994136</v>
      </c>
      <c r="T8294" s="11">
        <v>0.3009430656253722</v>
      </c>
      <c r="U8294" s="11">
        <v>58.14116026605896</v>
      </c>
      <c r="V8294" s="11">
        <v>840.9382669642118</v>
      </c>
    </row>
    <row r="8295" spans="1:22" ht="18" customHeight="1">
      <c r="A8295" s="11">
        <v>2161.658026245431</v>
      </c>
      <c r="B8295" s="11">
        <v>106.0762608098941</v>
      </c>
      <c r="C8295" s="11">
        <v>468.6003349546352</v>
      </c>
      <c r="D8295" s="11">
        <v>21.93990518090983</v>
      </c>
      <c r="E8295" s="11">
        <v>78.98365865127538</v>
      </c>
      <c r="F8295" s="11">
        <v>4109.626771170528</v>
      </c>
      <c r="G8295" s="11">
        <v>1407.976360090893</v>
      </c>
      <c r="H8295" s="11">
        <v>1356.1344</v>
      </c>
      <c r="I8295" s="11">
        <v>2764.110760090893</v>
      </c>
      <c r="J8295" s="11">
        <v>0.018</v>
      </c>
      <c r="K8295" s="11">
        <v>0.03585906190377106</v>
      </c>
      <c r="L8295" s="11">
        <v>0.5063119005891775</v>
      </c>
      <c r="M8295" s="11">
        <v>0.1592703611599947</v>
      </c>
      <c r="N8295" s="11">
        <v>6.278632086452371</v>
      </c>
      <c r="O8295" s="3" t="s">
        <v>321</v>
      </c>
      <c r="P8295" s="3" t="s">
        <v>311</v>
      </c>
      <c r="Q8295" s="10">
        <v>5</v>
      </c>
      <c r="R8295" s="3" t="s">
        <v>312</v>
      </c>
      <c r="S8295" s="11">
        <v>0.0137215975075656</v>
      </c>
      <c r="T8295" s="11">
        <v>0.3010355543567237</v>
      </c>
      <c r="U8295" s="11">
        <v>58.15488186356653</v>
      </c>
      <c r="V8295" s="11">
        <v>841.2393025185686</v>
      </c>
    </row>
    <row r="8296" spans="1:22" ht="18" customHeight="1">
      <c r="A8296" s="11">
        <v>2161.873372331826</v>
      </c>
      <c r="B8296" s="11">
        <v>106.0868534645548</v>
      </c>
      <c r="C8296" s="11">
        <v>468.6004465026893</v>
      </c>
      <c r="D8296" s="11">
        <v>21.94209085165848</v>
      </c>
      <c r="E8296" s="11">
        <v>78.99152706597053</v>
      </c>
      <c r="F8296" s="11">
        <v>4109.6277494474</v>
      </c>
      <c r="G8296" s="11">
        <v>1408.256901506622</v>
      </c>
      <c r="H8296" s="11">
        <v>1356.1344</v>
      </c>
      <c r="I8296" s="11">
        <v>2764.391301506622</v>
      </c>
      <c r="J8296" s="11">
        <v>0.018</v>
      </c>
      <c r="K8296" s="11">
        <v>0.03585535125643446</v>
      </c>
      <c r="L8296" s="11">
        <v>0.5063081769571517</v>
      </c>
      <c r="M8296" s="11">
        <v>0.1592372689323837</v>
      </c>
      <c r="N8296" s="11">
        <v>6.279936893571227</v>
      </c>
      <c r="O8296" s="3" t="s">
        <v>321</v>
      </c>
      <c r="P8296" s="3" t="s">
        <v>311</v>
      </c>
      <c r="Q8296" s="10">
        <v>5</v>
      </c>
      <c r="R8296" s="3" t="s">
        <v>312</v>
      </c>
      <c r="S8296" s="11">
        <v>0.01372444843230565</v>
      </c>
      <c r="T8296" s="11">
        <v>0.3011280973861294</v>
      </c>
      <c r="U8296" s="11">
        <v>58.16860631199884</v>
      </c>
      <c r="V8296" s="11">
        <v>841.5404306159547</v>
      </c>
    </row>
    <row r="8297" spans="1:22" ht="18" customHeight="1">
      <c r="A8297" s="11">
        <v>2162.088718418219</v>
      </c>
      <c r="B8297" s="11">
        <v>106.0974450145115</v>
      </c>
      <c r="C8297" s="11">
        <v>468.6005531493769</v>
      </c>
      <c r="D8297" s="11">
        <v>21.94427652240714</v>
      </c>
      <c r="E8297" s="11">
        <v>78.99939548066571</v>
      </c>
      <c r="F8297" s="11">
        <v>4109.628684739267</v>
      </c>
      <c r="G8297" s="11">
        <v>1408.537470868717</v>
      </c>
      <c r="H8297" s="11">
        <v>1356.1344</v>
      </c>
      <c r="I8297" s="11">
        <v>2764.671870868718</v>
      </c>
      <c r="J8297" s="11">
        <v>0.018</v>
      </c>
      <c r="K8297" s="11">
        <v>0.0358516396676243</v>
      </c>
      <c r="L8297" s="11">
        <v>0.5063044529541932</v>
      </c>
      <c r="M8297" s="11">
        <v>0.1592041683085404</v>
      </c>
      <c r="N8297" s="11">
        <v>6.281242574390282</v>
      </c>
      <c r="O8297" s="3" t="s">
        <v>321</v>
      </c>
      <c r="P8297" s="3" t="s">
        <v>311</v>
      </c>
      <c r="Q8297" s="10">
        <v>5</v>
      </c>
      <c r="R8297" s="3" t="s">
        <v>312</v>
      </c>
      <c r="S8297" s="11">
        <v>0.01372730126589077</v>
      </c>
      <c r="T8297" s="11">
        <v>0.3012206947640396</v>
      </c>
      <c r="U8297" s="11">
        <v>58.18233361326472</v>
      </c>
      <c r="V8297" s="11">
        <v>841.8416513107188</v>
      </c>
    </row>
    <row r="8298" spans="1:22" ht="18" customHeight="1">
      <c r="A8298" s="11">
        <v>2162.304064504613</v>
      </c>
      <c r="B8298" s="11">
        <v>106.1080354594327</v>
      </c>
      <c r="C8298" s="11">
        <v>468.600654894698</v>
      </c>
      <c r="D8298" s="11">
        <v>21.9464621931558</v>
      </c>
      <c r="E8298" s="11">
        <v>79.00726389536086</v>
      </c>
      <c r="F8298" s="11">
        <v>4109.629577046131</v>
      </c>
      <c r="G8298" s="11">
        <v>1408.818068177179</v>
      </c>
      <c r="H8298" s="11">
        <v>1356.1344</v>
      </c>
      <c r="I8298" s="11">
        <v>2764.952468177179</v>
      </c>
      <c r="J8298" s="11">
        <v>0.018</v>
      </c>
      <c r="K8298" s="11">
        <v>0.03584792713734061</v>
      </c>
      <c r="L8298" s="11">
        <v>0.5063007285803021</v>
      </c>
      <c r="M8298" s="11">
        <v>0.159171059288465</v>
      </c>
      <c r="N8298" s="11">
        <v>6.282549129661219</v>
      </c>
      <c r="O8298" s="3" t="s">
        <v>321</v>
      </c>
      <c r="P8298" s="3" t="s">
        <v>311</v>
      </c>
      <c r="Q8298" s="10">
        <v>5</v>
      </c>
      <c r="R8298" s="3" t="s">
        <v>312</v>
      </c>
      <c r="S8298" s="11">
        <v>0.01373015600987369</v>
      </c>
      <c r="T8298" s="11">
        <v>0.301313346537046</v>
      </c>
      <c r="U8298" s="11">
        <v>58.19606376927459</v>
      </c>
      <c r="V8298" s="11">
        <v>842.1429646572559</v>
      </c>
    </row>
    <row r="8299" spans="1:22" ht="18" customHeight="1">
      <c r="A8299" s="11">
        <v>2162.519410591007</v>
      </c>
      <c r="B8299" s="11">
        <v>106.1186247989866</v>
      </c>
      <c r="C8299" s="11">
        <v>468.6007517386529</v>
      </c>
      <c r="D8299" s="11">
        <v>21.94864786390445</v>
      </c>
      <c r="E8299" s="11">
        <v>79.01513231005603</v>
      </c>
      <c r="F8299" s="11">
        <v>4109.630426367995</v>
      </c>
      <c r="G8299" s="11">
        <v>1409.098693432006</v>
      </c>
      <c r="H8299" s="11">
        <v>1356.1344</v>
      </c>
      <c r="I8299" s="11">
        <v>2765.233093432006</v>
      </c>
      <c r="J8299" s="11">
        <v>0.018</v>
      </c>
      <c r="K8299" s="11">
        <v>0.03584421366558344</v>
      </c>
      <c r="L8299" s="11">
        <v>0.506297003835478</v>
      </c>
      <c r="M8299" s="11">
        <v>0.1591379418721577</v>
      </c>
      <c r="N8299" s="11">
        <v>6.28385656013663</v>
      </c>
      <c r="O8299" s="3" t="s">
        <v>321</v>
      </c>
      <c r="P8299" s="3" t="s">
        <v>311</v>
      </c>
      <c r="Q8299" s="10">
        <v>5</v>
      </c>
      <c r="R8299" s="3" t="s">
        <v>312</v>
      </c>
      <c r="S8299" s="11">
        <v>0.01373301266596529</v>
      </c>
      <c r="T8299" s="11">
        <v>0.3014060527552245</v>
      </c>
      <c r="U8299" s="11">
        <v>58.20979678194056</v>
      </c>
      <c r="V8299" s="11">
        <v>842.4443707100111</v>
      </c>
    </row>
    <row r="8300" spans="1:22" ht="18" customHeight="1">
      <c r="A8300" s="11">
        <v>2162.734756677401</v>
      </c>
      <c r="B8300" s="11">
        <v>106.1292130328418</v>
      </c>
      <c r="C8300" s="11">
        <v>468.6008436812413</v>
      </c>
      <c r="D8300" s="11">
        <v>21.95083353465311</v>
      </c>
      <c r="E8300" s="11">
        <v>79.0230007247512</v>
      </c>
      <c r="F8300" s="11">
        <v>4109.631232704854</v>
      </c>
      <c r="G8300" s="11">
        <v>1409.379346633201</v>
      </c>
      <c r="H8300" s="11">
        <v>1356.1344</v>
      </c>
      <c r="I8300" s="11">
        <v>2765.513746633201</v>
      </c>
      <c r="J8300" s="11">
        <v>0.018</v>
      </c>
      <c r="K8300" s="11">
        <v>0.03584049925235269</v>
      </c>
      <c r="L8300" s="11">
        <v>0.5062932787197215</v>
      </c>
      <c r="M8300" s="11">
        <v>0.1591048160596181</v>
      </c>
      <c r="N8300" s="11">
        <v>6.285164866570039</v>
      </c>
      <c r="O8300" s="3" t="s">
        <v>321</v>
      </c>
      <c r="P8300" s="3" t="s">
        <v>311</v>
      </c>
      <c r="Q8300" s="10">
        <v>5</v>
      </c>
      <c r="R8300" s="3" t="s">
        <v>312</v>
      </c>
      <c r="S8300" s="11">
        <v>0.01373587123581151</v>
      </c>
      <c r="T8300" s="11">
        <v>0.3014988134672409</v>
      </c>
      <c r="U8300" s="11">
        <v>58.22353265317637</v>
      </c>
      <c r="V8300" s="11">
        <v>842.7458695234783</v>
      </c>
    </row>
    <row r="8301" spans="1:22" ht="18" customHeight="1">
      <c r="A8301" s="11">
        <v>2162.950102763795</v>
      </c>
      <c r="B8301" s="11">
        <v>106.1398001606666</v>
      </c>
      <c r="C8301" s="11">
        <v>468.6009307224634</v>
      </c>
      <c r="D8301" s="11">
        <v>21.95301920540177</v>
      </c>
      <c r="E8301" s="11">
        <v>79.03086913944637</v>
      </c>
      <c r="F8301" s="11">
        <v>4109.631996056713</v>
      </c>
      <c r="G8301" s="11">
        <v>1409.660027780761</v>
      </c>
      <c r="H8301" s="11">
        <v>1356.1344</v>
      </c>
      <c r="I8301" s="11">
        <v>2765.794427780761</v>
      </c>
      <c r="J8301" s="11">
        <v>0.018</v>
      </c>
      <c r="K8301" s="11">
        <v>0.03583678389764845</v>
      </c>
      <c r="L8301" s="11">
        <v>0.5062895532330323</v>
      </c>
      <c r="M8301" s="11">
        <v>0.1590716818508466</v>
      </c>
      <c r="N8301" s="11">
        <v>6.286474049715831</v>
      </c>
      <c r="O8301" s="3" t="s">
        <v>321</v>
      </c>
      <c r="P8301" s="3" t="s">
        <v>311</v>
      </c>
      <c r="Q8301" s="10">
        <v>5</v>
      </c>
      <c r="R8301" s="3" t="s">
        <v>312</v>
      </c>
      <c r="S8301" s="11">
        <v>0.01373873172099327</v>
      </c>
      <c r="T8301" s="11">
        <v>0.3015916287203479</v>
      </c>
      <c r="U8301" s="11">
        <v>58.23727138489736</v>
      </c>
      <c r="V8301" s="11">
        <v>843.0474611521986</v>
      </c>
    </row>
    <row r="8302" spans="1:22" ht="18" customHeight="1">
      <c r="A8302" s="11">
        <v>2163.165448850189</v>
      </c>
      <c r="B8302" s="11">
        <v>106.1503861821294</v>
      </c>
      <c r="C8302" s="11">
        <v>468.601012862319</v>
      </c>
      <c r="D8302" s="11">
        <v>21.95520487615043</v>
      </c>
      <c r="E8302" s="11">
        <v>79.03873755414153</v>
      </c>
      <c r="F8302" s="11">
        <v>4109.632716423567</v>
      </c>
      <c r="G8302" s="11">
        <v>1409.940736874688</v>
      </c>
      <c r="H8302" s="11">
        <v>1356.1344</v>
      </c>
      <c r="I8302" s="11">
        <v>2766.075136874688</v>
      </c>
      <c r="J8302" s="11">
        <v>0.018</v>
      </c>
      <c r="K8302" s="11">
        <v>0.03583306760147064</v>
      </c>
      <c r="L8302" s="11">
        <v>0.5062858273754102</v>
      </c>
      <c r="M8302" s="11">
        <v>0.1590385392458427</v>
      </c>
      <c r="N8302" s="11">
        <v>6.287784110329347</v>
      </c>
      <c r="O8302" s="3" t="s">
        <v>321</v>
      </c>
      <c r="P8302" s="3" t="s">
        <v>311</v>
      </c>
      <c r="Q8302" s="10">
        <v>5</v>
      </c>
      <c r="R8302" s="3" t="s">
        <v>312</v>
      </c>
      <c r="S8302" s="11">
        <v>0.01374159412324977</v>
      </c>
      <c r="T8302" s="11">
        <v>0.3016844985652869</v>
      </c>
      <c r="U8302" s="11">
        <v>58.25101297902062</v>
      </c>
      <c r="V8302" s="11">
        <v>843.3491456507638</v>
      </c>
    </row>
    <row r="8303" spans="1:22" ht="18" customHeight="1">
      <c r="A8303" s="11">
        <v>2163.380794936583</v>
      </c>
      <c r="B8303" s="11">
        <v>106.1609710968987</v>
      </c>
      <c r="C8303" s="11">
        <v>468.6010901008082</v>
      </c>
      <c r="D8303" s="11">
        <v>21.95739054689908</v>
      </c>
      <c r="E8303" s="11">
        <v>79.04660596883669</v>
      </c>
      <c r="F8303" s="11">
        <v>4109.63339380542</v>
      </c>
      <c r="G8303" s="11">
        <v>1410.22147391498</v>
      </c>
      <c r="H8303" s="11">
        <v>1356.1344</v>
      </c>
      <c r="I8303" s="11">
        <v>2766.35587391498</v>
      </c>
      <c r="J8303" s="11">
        <v>0.018</v>
      </c>
      <c r="K8303" s="11">
        <v>0.03582935036381934</v>
      </c>
      <c r="L8303" s="11">
        <v>0.5062821011468556</v>
      </c>
      <c r="M8303" s="11">
        <v>0.159005388244607</v>
      </c>
      <c r="N8303" s="11">
        <v>6.289095049166781</v>
      </c>
      <c r="O8303" s="3" t="s">
        <v>321</v>
      </c>
      <c r="P8303" s="3" t="s">
        <v>311</v>
      </c>
      <c r="Q8303" s="10">
        <v>5</v>
      </c>
      <c r="R8303" s="3" t="s">
        <v>312</v>
      </c>
      <c r="S8303" s="11">
        <v>0.01374445844414352</v>
      </c>
      <c r="T8303" s="11">
        <v>0.3017774230489356</v>
      </c>
      <c r="U8303" s="11">
        <v>58.26475743746476</v>
      </c>
      <c r="V8303" s="11">
        <v>843.6509230738128</v>
      </c>
    </row>
    <row r="8304" spans="1:22" ht="18" customHeight="1">
      <c r="A8304" s="11">
        <v>2163.596141022977</v>
      </c>
      <c r="B8304" s="11">
        <v>106.1715549046429</v>
      </c>
      <c r="C8304" s="11">
        <v>468.601162437931</v>
      </c>
      <c r="D8304" s="11">
        <v>21.95957621764774</v>
      </c>
      <c r="E8304" s="11">
        <v>79.05447438353185</v>
      </c>
      <c r="F8304" s="11">
        <v>4109.63402820227</v>
      </c>
      <c r="G8304" s="11">
        <v>1410.502238901639</v>
      </c>
      <c r="H8304" s="11">
        <v>1356.1344</v>
      </c>
      <c r="I8304" s="11">
        <v>2766.636638901639</v>
      </c>
      <c r="J8304" s="11">
        <v>0.018</v>
      </c>
      <c r="K8304" s="11">
        <v>0.03582563218469449</v>
      </c>
      <c r="L8304" s="11">
        <v>0.5062783745473682</v>
      </c>
      <c r="M8304" s="11">
        <v>0.1589722288471391</v>
      </c>
      <c r="N8304" s="11">
        <v>6.290406866985286</v>
      </c>
      <c r="O8304" s="3" t="s">
        <v>321</v>
      </c>
      <c r="P8304" s="3" t="s">
        <v>311</v>
      </c>
      <c r="Q8304" s="10">
        <v>5</v>
      </c>
      <c r="R8304" s="3" t="s">
        <v>312</v>
      </c>
      <c r="S8304" s="11">
        <v>0.01374732468539539</v>
      </c>
      <c r="T8304" s="11">
        <v>0.3018704022216614</v>
      </c>
      <c r="U8304" s="11">
        <v>58.27850476215016</v>
      </c>
      <c r="V8304" s="11">
        <v>843.9527934760345</v>
      </c>
    </row>
    <row r="8305" spans="1:22" ht="18" customHeight="1">
      <c r="A8305" s="11">
        <v>2163.811487109372</v>
      </c>
      <c r="B8305" s="11">
        <v>106.1821376050303</v>
      </c>
      <c r="C8305" s="11">
        <v>468.6012298736873</v>
      </c>
      <c r="D8305" s="11">
        <v>21.9617618883964</v>
      </c>
      <c r="E8305" s="11">
        <v>79.06234279822702</v>
      </c>
      <c r="F8305" s="11">
        <v>4109.634619614117</v>
      </c>
      <c r="G8305" s="11">
        <v>1410.783031834665</v>
      </c>
      <c r="H8305" s="11">
        <v>1356.1344</v>
      </c>
      <c r="I8305" s="11">
        <v>2766.917431834665</v>
      </c>
      <c r="J8305" s="11">
        <v>0.018</v>
      </c>
      <c r="K8305" s="11">
        <v>0.0358219130640961</v>
      </c>
      <c r="L8305" s="11">
        <v>0.5062746475769481</v>
      </c>
      <c r="M8305" s="11">
        <v>0.1589390610534389</v>
      </c>
      <c r="N8305" s="11">
        <v>6.291719564542899</v>
      </c>
      <c r="O8305" s="3" t="s">
        <v>321</v>
      </c>
      <c r="P8305" s="3" t="s">
        <v>311</v>
      </c>
      <c r="Q8305" s="10">
        <v>5</v>
      </c>
      <c r="R8305" s="3" t="s">
        <v>312</v>
      </c>
      <c r="S8305" s="11">
        <v>0.01375019284866123</v>
      </c>
      <c r="T8305" s="11">
        <v>0.3019634361324204</v>
      </c>
      <c r="U8305" s="11">
        <v>58.29225495499882</v>
      </c>
      <c r="V8305" s="11">
        <v>844.2547569121668</v>
      </c>
    </row>
    <row r="8306" spans="1:22" ht="18" customHeight="1">
      <c r="A8306" s="11">
        <v>2164.026833195765</v>
      </c>
      <c r="B8306" s="11">
        <v>106.1927191977294</v>
      </c>
      <c r="C8306" s="11">
        <v>468.6012924080773</v>
      </c>
      <c r="D8306" s="11">
        <v>21.96394755914505</v>
      </c>
      <c r="E8306" s="11">
        <v>79.07021121292219</v>
      </c>
      <c r="F8306" s="11">
        <v>4109.635168040962</v>
      </c>
      <c r="G8306" s="11">
        <v>1411.063852714056</v>
      </c>
      <c r="H8306" s="11">
        <v>1356.1344</v>
      </c>
      <c r="I8306" s="11">
        <v>2767.198252714056</v>
      </c>
      <c r="J8306" s="11">
        <v>0.018</v>
      </c>
      <c r="K8306" s="11">
        <v>0.03581819300202421</v>
      </c>
      <c r="L8306" s="11">
        <v>0.5062709202355954</v>
      </c>
      <c r="M8306" s="11">
        <v>0.1589058848635068</v>
      </c>
      <c r="N8306" s="11">
        <v>6.293033142598566</v>
      </c>
      <c r="O8306" s="3" t="s">
        <v>321</v>
      </c>
      <c r="P8306" s="3" t="s">
        <v>311</v>
      </c>
      <c r="Q8306" s="10">
        <v>5</v>
      </c>
      <c r="R8306" s="3" t="s">
        <v>312</v>
      </c>
      <c r="S8306" s="11">
        <v>0.0137530629355318</v>
      </c>
      <c r="T8306" s="11">
        <v>0.3020565248287527</v>
      </c>
      <c r="U8306" s="11">
        <v>58.30600801793435</v>
      </c>
      <c r="V8306" s="11">
        <v>844.5568134369956</v>
      </c>
    </row>
    <row r="8307" spans="1:22" ht="18" customHeight="1">
      <c r="A8307" s="11">
        <v>2164.242179282159</v>
      </c>
      <c r="B8307" s="11">
        <v>106.2032996824085</v>
      </c>
      <c r="C8307" s="11">
        <v>468.6013500411008</v>
      </c>
      <c r="D8307" s="11">
        <v>21.96613322989371</v>
      </c>
      <c r="E8307" s="11">
        <v>79.07807962761734</v>
      </c>
      <c r="F8307" s="11">
        <v>4109.635673482804</v>
      </c>
      <c r="G8307" s="11">
        <v>1411.344701539814</v>
      </c>
      <c r="H8307" s="11">
        <v>1356.1344</v>
      </c>
      <c r="I8307" s="11">
        <v>2767.479101539813</v>
      </c>
      <c r="J8307" s="11">
        <v>0.018</v>
      </c>
      <c r="K8307" s="11">
        <v>0.03581447199847879</v>
      </c>
      <c r="L8307" s="11">
        <v>0.5062671925233099</v>
      </c>
      <c r="M8307" s="11">
        <v>0.1588727002773427</v>
      </c>
      <c r="N8307" s="11">
        <v>6.294347601912153</v>
      </c>
      <c r="O8307" s="3" t="s">
        <v>321</v>
      </c>
      <c r="P8307" s="3" t="s">
        <v>311</v>
      </c>
      <c r="Q8307" s="10">
        <v>5</v>
      </c>
      <c r="R8307" s="3" t="s">
        <v>312</v>
      </c>
      <c r="S8307" s="11">
        <v>0.01375593494773398</v>
      </c>
      <c r="T8307" s="11">
        <v>0.3021496683612022</v>
      </c>
      <c r="U8307" s="11">
        <v>58.31976395288208</v>
      </c>
      <c r="V8307" s="11">
        <v>844.8589631053568</v>
      </c>
    </row>
    <row r="8308" spans="1:22" ht="18" customHeight="1">
      <c r="A8308" s="11">
        <v>2164.457525368553</v>
      </c>
      <c r="B8308" s="11">
        <v>106.2138790587361</v>
      </c>
      <c r="C8308" s="11">
        <v>468.6014027727579</v>
      </c>
      <c r="D8308" s="11">
        <v>21.96831890064237</v>
      </c>
      <c r="E8308" s="11">
        <v>79.08594804231252</v>
      </c>
      <c r="F8308" s="11">
        <v>4109.636135939643</v>
      </c>
      <c r="G8308" s="11">
        <v>1411.625578311938</v>
      </c>
      <c r="H8308" s="11">
        <v>1356.1344</v>
      </c>
      <c r="I8308" s="11">
        <v>2767.759978311938</v>
      </c>
      <c r="J8308" s="11">
        <v>0.018</v>
      </c>
      <c r="K8308" s="11">
        <v>0.03581075005345982</v>
      </c>
      <c r="L8308" s="11">
        <v>0.5062634644400916</v>
      </c>
      <c r="M8308" s="11">
        <v>0.1588395072949462</v>
      </c>
      <c r="N8308" s="11">
        <v>6.295662943244455</v>
      </c>
      <c r="O8308" s="3" t="s">
        <v>321</v>
      </c>
      <c r="P8308" s="3" t="s">
        <v>311</v>
      </c>
      <c r="Q8308" s="10">
        <v>5</v>
      </c>
      <c r="R8308" s="3" t="s">
        <v>312</v>
      </c>
      <c r="S8308" s="11">
        <v>0.0137588088869296</v>
      </c>
      <c r="T8308" s="11">
        <v>0.3022428667788993</v>
      </c>
      <c r="U8308" s="11">
        <v>58.33352276176901</v>
      </c>
      <c r="V8308" s="11">
        <v>845.1612059721357</v>
      </c>
    </row>
    <row r="8309" spans="1:22" ht="18" customHeight="1">
      <c r="A8309" s="11">
        <v>2164.672871454947</v>
      </c>
      <c r="B8309" s="11">
        <v>106.2244573263807</v>
      </c>
      <c r="C8309" s="11">
        <v>468.6014506030486</v>
      </c>
      <c r="D8309" s="11">
        <v>21.97050457139102</v>
      </c>
      <c r="E8309" s="11">
        <v>79.09381645700768</v>
      </c>
      <c r="F8309" s="11">
        <v>4109.636555411479</v>
      </c>
      <c r="G8309" s="11">
        <v>1411.906483030428</v>
      </c>
      <c r="H8309" s="11">
        <v>1356.1344</v>
      </c>
      <c r="I8309" s="11">
        <v>2768.040883030428</v>
      </c>
      <c r="J8309" s="11">
        <v>0.018</v>
      </c>
      <c r="K8309" s="11">
        <v>0.03580702716696731</v>
      </c>
      <c r="L8309" s="11">
        <v>0.5062597359859408</v>
      </c>
      <c r="M8309" s="11">
        <v>0.1588063059163176</v>
      </c>
      <c r="N8309" s="11">
        <v>6.296979167357158</v>
      </c>
      <c r="O8309" s="3" t="s">
        <v>321</v>
      </c>
      <c r="P8309" s="3" t="s">
        <v>311</v>
      </c>
      <c r="Q8309" s="10">
        <v>5</v>
      </c>
      <c r="R8309" s="3" t="s">
        <v>312</v>
      </c>
      <c r="S8309" s="11">
        <v>0.0137616847547154</v>
      </c>
      <c r="T8309" s="11">
        <v>0.3023361201295586</v>
      </c>
      <c r="U8309" s="11">
        <v>58.34728444652372</v>
      </c>
      <c r="V8309" s="11">
        <v>845.4635420922652</v>
      </c>
    </row>
    <row r="8310" spans="1:22" ht="18" customHeight="1">
      <c r="A8310" s="11">
        <v>2164.888217541341</v>
      </c>
      <c r="B8310" s="11">
        <v>106.2350344850105</v>
      </c>
      <c r="C8310" s="11">
        <v>468.6014935319729</v>
      </c>
      <c r="D8310" s="11">
        <v>21.97269024213968</v>
      </c>
      <c r="E8310" s="11">
        <v>79.10168487170284</v>
      </c>
      <c r="F8310" s="11">
        <v>4109.636931898313</v>
      </c>
      <c r="G8310" s="11">
        <v>1412.187415695284</v>
      </c>
      <c r="H8310" s="11">
        <v>1356.1344</v>
      </c>
      <c r="I8310" s="11">
        <v>2768.321815695284</v>
      </c>
      <c r="J8310" s="11">
        <v>0.018</v>
      </c>
      <c r="K8310" s="11">
        <v>0.03580330333900129</v>
      </c>
      <c r="L8310" s="11">
        <v>0.5062560071608573</v>
      </c>
      <c r="M8310" s="11">
        <v>0.1587730961414571</v>
      </c>
      <c r="N8310" s="11">
        <v>6.298296275012874</v>
      </c>
      <c r="O8310" s="3" t="s">
        <v>321</v>
      </c>
      <c r="P8310" s="3" t="s">
        <v>311</v>
      </c>
      <c r="Q8310" s="10">
        <v>5</v>
      </c>
      <c r="R8310" s="3" t="s">
        <v>312</v>
      </c>
      <c r="S8310" s="11">
        <v>0.01376456255282426</v>
      </c>
      <c r="T8310" s="11">
        <v>0.3024294284639005</v>
      </c>
      <c r="U8310" s="11">
        <v>58.36104900907655</v>
      </c>
      <c r="V8310" s="11">
        <v>845.7659715207292</v>
      </c>
    </row>
    <row r="8311" spans="1:22" ht="18" customHeight="1">
      <c r="A8311" s="11">
        <v>2165.103563627735</v>
      </c>
      <c r="B8311" s="11">
        <v>106.2456105342941</v>
      </c>
      <c r="C8311" s="11">
        <v>468.6015315595309</v>
      </c>
      <c r="D8311" s="11">
        <v>21.97487591288834</v>
      </c>
      <c r="E8311" s="11">
        <v>79.10955328639801</v>
      </c>
      <c r="F8311" s="11">
        <v>4109.637265400146</v>
      </c>
      <c r="G8311" s="11">
        <v>1412.468376306507</v>
      </c>
      <c r="H8311" s="11">
        <v>1356.1344</v>
      </c>
      <c r="I8311" s="11">
        <v>2768.602776306507</v>
      </c>
      <c r="J8311" s="11">
        <v>0.018</v>
      </c>
      <c r="K8311" s="11">
        <v>0.03579957856956176</v>
      </c>
      <c r="L8311" s="11">
        <v>0.506252277964841</v>
      </c>
      <c r="M8311" s="11">
        <v>0.1587398779703645</v>
      </c>
      <c r="N8311" s="11">
        <v>6.299614266975134</v>
      </c>
      <c r="O8311" s="3" t="s">
        <v>321</v>
      </c>
      <c r="P8311" s="3" t="s">
        <v>311</v>
      </c>
      <c r="Q8311" s="10">
        <v>5</v>
      </c>
      <c r="R8311" s="3" t="s">
        <v>312</v>
      </c>
      <c r="S8311" s="11">
        <v>0.01376744228292405</v>
      </c>
      <c r="T8311" s="11">
        <v>0.3025227918312308</v>
      </c>
      <c r="U8311" s="11">
        <v>58.37481645135947</v>
      </c>
      <c r="V8311" s="11">
        <v>846.0684943125605</v>
      </c>
    </row>
    <row r="8312" spans="1:22" ht="18" customHeight="1">
      <c r="A8312" s="11">
        <v>2165.318909714128</v>
      </c>
      <c r="B8312" s="11">
        <v>106.2561854738997</v>
      </c>
      <c r="C8312" s="11">
        <v>468.6015646857224</v>
      </c>
      <c r="D8312" s="11">
        <v>21.97706158363699</v>
      </c>
      <c r="E8312" s="11">
        <v>79.11742170109318</v>
      </c>
      <c r="F8312" s="11">
        <v>4109.637555916975</v>
      </c>
      <c r="G8312" s="11">
        <v>1412.749364864096</v>
      </c>
      <c r="H8312" s="11">
        <v>1356.1344</v>
      </c>
      <c r="I8312" s="11">
        <v>2768.883764864096</v>
      </c>
      <c r="J8312" s="11">
        <v>0.018</v>
      </c>
      <c r="K8312" s="11">
        <v>0.03579585285864868</v>
      </c>
      <c r="L8312" s="11">
        <v>0.506248548397892</v>
      </c>
      <c r="M8312" s="11">
        <v>0.1587066514030396</v>
      </c>
      <c r="N8312" s="11">
        <v>6.300933144008402</v>
      </c>
      <c r="O8312" s="3" t="s">
        <v>321</v>
      </c>
      <c r="P8312" s="3" t="s">
        <v>311</v>
      </c>
      <c r="Q8312" s="10">
        <v>5</v>
      </c>
      <c r="R8312" s="3" t="s">
        <v>312</v>
      </c>
      <c r="S8312" s="11">
        <v>0.01377032394661745</v>
      </c>
      <c r="T8312" s="11">
        <v>0.3026162102794386</v>
      </c>
      <c r="U8312" s="11">
        <v>58.38858677530609</v>
      </c>
      <c r="V8312" s="11">
        <v>846.3711105228399</v>
      </c>
    </row>
    <row r="8313" spans="1:22" ht="18" customHeight="1">
      <c r="A8313" s="11">
        <v>2165.534255800523</v>
      </c>
      <c r="B8313" s="11">
        <v>106.2667593034959</v>
      </c>
      <c r="C8313" s="11">
        <v>468.6015929105475</v>
      </c>
      <c r="D8313" s="11">
        <v>21.97924725438565</v>
      </c>
      <c r="E8313" s="11">
        <v>79.12529011578833</v>
      </c>
      <c r="F8313" s="11">
        <v>4109.637803448802</v>
      </c>
      <c r="G8313" s="11">
        <v>1413.030381368051</v>
      </c>
      <c r="H8313" s="11">
        <v>1356.1344</v>
      </c>
      <c r="I8313" s="11">
        <v>2769.164781368051</v>
      </c>
      <c r="J8313" s="11">
        <v>0.018</v>
      </c>
      <c r="K8313" s="11">
        <v>0.03579212620626209</v>
      </c>
      <c r="L8313" s="11">
        <v>0.5062448184600103</v>
      </c>
      <c r="M8313" s="11">
        <v>0.1586734164394828</v>
      </c>
      <c r="N8313" s="11">
        <v>6.302252906878038</v>
      </c>
      <c r="O8313" s="3" t="s">
        <v>321</v>
      </c>
      <c r="P8313" s="3" t="s">
        <v>311</v>
      </c>
      <c r="Q8313" s="10">
        <v>5</v>
      </c>
      <c r="R8313" s="3" t="s">
        <v>312</v>
      </c>
      <c r="S8313" s="11">
        <v>0.01377320754564345</v>
      </c>
      <c r="T8313" s="11">
        <v>0.3027096838594222</v>
      </c>
      <c r="U8313" s="11">
        <v>58.40235998285173</v>
      </c>
      <c r="V8313" s="11">
        <v>846.6738202066994</v>
      </c>
    </row>
    <row r="8314" spans="1:22" ht="18" customHeight="1">
      <c r="A8314" s="11">
        <v>2165.749601886917</v>
      </c>
      <c r="B8314" s="11">
        <v>106.2773320227511</v>
      </c>
      <c r="C8314" s="11">
        <v>468.6016162340062</v>
      </c>
      <c r="D8314" s="11">
        <v>21.98143292513431</v>
      </c>
      <c r="E8314" s="11">
        <v>79.13315853048351</v>
      </c>
      <c r="F8314" s="11">
        <v>4109.638007995625</v>
      </c>
      <c r="G8314" s="11">
        <v>1413.311425818373</v>
      </c>
      <c r="H8314" s="11">
        <v>1356.1344</v>
      </c>
      <c r="I8314" s="11">
        <v>2769.445825818372</v>
      </c>
      <c r="J8314" s="11">
        <v>0.018</v>
      </c>
      <c r="K8314" s="11">
        <v>0.03578839861240195</v>
      </c>
      <c r="L8314" s="11">
        <v>0.506241088151196</v>
      </c>
      <c r="M8314" s="11">
        <v>0.1586401730796937</v>
      </c>
      <c r="N8314" s="11">
        <v>6.303573556350349</v>
      </c>
      <c r="O8314" s="3" t="s">
        <v>321</v>
      </c>
      <c r="P8314" s="3" t="s">
        <v>311</v>
      </c>
      <c r="Q8314" s="10">
        <v>5</v>
      </c>
      <c r="R8314" s="3" t="s">
        <v>312</v>
      </c>
      <c r="S8314" s="11">
        <v>0.01377609308167594</v>
      </c>
      <c r="T8314" s="11">
        <v>0.302803212620664</v>
      </c>
      <c r="U8314" s="11">
        <v>58.41613607593341</v>
      </c>
      <c r="V8314" s="11">
        <v>846.97662341932</v>
      </c>
    </row>
    <row r="8315" spans="1:22" ht="18" customHeight="1">
      <c r="A8315" s="11">
        <v>2165.964947973311</v>
      </c>
      <c r="B8315" s="11">
        <v>106.2879036313335</v>
      </c>
      <c r="C8315" s="11">
        <v>468.6016346560984</v>
      </c>
      <c r="D8315" s="11">
        <v>21.98361859588296</v>
      </c>
      <c r="E8315" s="11">
        <v>79.14102694517867</v>
      </c>
      <c r="F8315" s="11">
        <v>4109.638169557446</v>
      </c>
      <c r="G8315" s="11">
        <v>1413.59249821506</v>
      </c>
      <c r="H8315" s="11">
        <v>1356.1344</v>
      </c>
      <c r="I8315" s="11">
        <v>2769.72689821506</v>
      </c>
      <c r="J8315" s="11">
        <v>0.018</v>
      </c>
      <c r="K8315" s="11">
        <v>0.03578467007706829</v>
      </c>
      <c r="L8315" s="11">
        <v>0.5062373574714489</v>
      </c>
      <c r="M8315" s="11">
        <v>0.1586069213236727</v>
      </c>
      <c r="N8315" s="11">
        <v>6.304895093192545</v>
      </c>
      <c r="O8315" s="3" t="s">
        <v>321</v>
      </c>
      <c r="P8315" s="3" t="s">
        <v>311</v>
      </c>
      <c r="Q8315" s="10">
        <v>5</v>
      </c>
      <c r="R8315" s="3" t="s">
        <v>312</v>
      </c>
      <c r="S8315" s="11">
        <v>0.0137789805563236</v>
      </c>
      <c r="T8315" s="11">
        <v>0.3028967966112284</v>
      </c>
      <c r="U8315" s="11">
        <v>58.42991505648973</v>
      </c>
      <c r="V8315" s="11">
        <v>847.2795202159313</v>
      </c>
    </row>
    <row r="8316" spans="1:22" ht="18" customHeight="1">
      <c r="A8316" s="11">
        <v>2166.180294059705</v>
      </c>
      <c r="B8316" s="11">
        <v>106.2984741289117</v>
      </c>
      <c r="C8316" s="11">
        <v>468.6016481768242</v>
      </c>
      <c r="D8316" s="11">
        <v>21.98580426663162</v>
      </c>
      <c r="E8316" s="11">
        <v>79.14889535987383</v>
      </c>
      <c r="F8316" s="11">
        <v>4109.638288134265</v>
      </c>
      <c r="G8316" s="11">
        <v>1413.873598558114</v>
      </c>
      <c r="H8316" s="11">
        <v>1356.1344</v>
      </c>
      <c r="I8316" s="11">
        <v>2770.007998558114</v>
      </c>
      <c r="J8316" s="11">
        <v>0.018</v>
      </c>
      <c r="K8316" s="11">
        <v>0.03578094060026109</v>
      </c>
      <c r="L8316" s="11">
        <v>0.5062336264207691</v>
      </c>
      <c r="M8316" s="11">
        <v>0.1585736611714194</v>
      </c>
      <c r="N8316" s="11">
        <v>6.306217518172781</v>
      </c>
      <c r="O8316" s="3" t="s">
        <v>321</v>
      </c>
      <c r="P8316" s="3" t="s">
        <v>311</v>
      </c>
      <c r="Q8316" s="10">
        <v>5</v>
      </c>
      <c r="R8316" s="3" t="s">
        <v>312</v>
      </c>
      <c r="S8316" s="11">
        <v>0.01378186997135393</v>
      </c>
      <c r="T8316" s="11">
        <v>0.3029904358826843</v>
      </c>
      <c r="U8316" s="11">
        <v>58.44369692646109</v>
      </c>
      <c r="V8316" s="11">
        <v>847.5825106518139</v>
      </c>
    </row>
    <row r="8317" spans="1:22" ht="18" customHeight="1">
      <c r="A8317" s="11">
        <v>2166.395640146099</v>
      </c>
      <c r="B8317" s="11">
        <v>106.3090435151541</v>
      </c>
      <c r="C8317" s="11">
        <v>468.6016567961838</v>
      </c>
      <c r="D8317" s="11">
        <v>21.98798993738028</v>
      </c>
      <c r="E8317" s="11">
        <v>79.156763774569</v>
      </c>
      <c r="F8317" s="11">
        <v>4109.638363726082</v>
      </c>
      <c r="G8317" s="11">
        <v>1414.154726847534</v>
      </c>
      <c r="H8317" s="11">
        <v>1356.1344</v>
      </c>
      <c r="I8317" s="11">
        <v>2770.289126847534</v>
      </c>
      <c r="J8317" s="11">
        <v>0.018</v>
      </c>
      <c r="K8317" s="11">
        <v>0.03577721018198039</v>
      </c>
      <c r="L8317" s="11">
        <v>0.5062298949991567</v>
      </c>
      <c r="M8317" s="11">
        <v>0.1585403926229343</v>
      </c>
      <c r="N8317" s="11">
        <v>6.307540832060115</v>
      </c>
      <c r="O8317" s="3" t="s">
        <v>321</v>
      </c>
      <c r="P8317" s="3" t="s">
        <v>311</v>
      </c>
      <c r="Q8317" s="10">
        <v>5</v>
      </c>
      <c r="R8317" s="3" t="s">
        <v>312</v>
      </c>
      <c r="S8317" s="11">
        <v>0.01378476132835725</v>
      </c>
      <c r="T8317" s="11">
        <v>0.303084130482721</v>
      </c>
      <c r="U8317" s="11">
        <v>58.45748168778945</v>
      </c>
      <c r="V8317" s="11">
        <v>847.8855947822966</v>
      </c>
    </row>
    <row r="8318" spans="1:22" ht="18" customHeight="1">
      <c r="A8318" s="11">
        <v>2166.610986232493</v>
      </c>
      <c r="B8318" s="11">
        <v>106.3196117897291</v>
      </c>
      <c r="C8318" s="11">
        <v>468.6016605141767</v>
      </c>
      <c r="D8318" s="11">
        <v>21.99017560812893</v>
      </c>
      <c r="E8318" s="11">
        <v>79.16463218926415</v>
      </c>
      <c r="F8318" s="11">
        <v>4109.638396332894</v>
      </c>
      <c r="G8318" s="11">
        <v>1414.43588308332</v>
      </c>
      <c r="H8318" s="11">
        <v>1356.1344</v>
      </c>
      <c r="I8318" s="11">
        <v>2770.57028308332</v>
      </c>
      <c r="J8318" s="11">
        <v>0.018</v>
      </c>
      <c r="K8318" s="11">
        <v>0.03577347882222612</v>
      </c>
      <c r="L8318" s="11">
        <v>0.5062261632066115</v>
      </c>
      <c r="M8318" s="11">
        <v>0.1585071156782166</v>
      </c>
      <c r="N8318" s="11">
        <v>6.308865035624573</v>
      </c>
      <c r="O8318" s="3" t="s">
        <v>321</v>
      </c>
      <c r="P8318" s="3" t="s">
        <v>311</v>
      </c>
      <c r="Q8318" s="10">
        <v>5</v>
      </c>
      <c r="R8318" s="3" t="s">
        <v>312</v>
      </c>
      <c r="S8318" s="11">
        <v>0.01378765462908271</v>
      </c>
      <c r="T8318" s="11">
        <v>0.3031778804625349</v>
      </c>
      <c r="U8318" s="11">
        <v>58.47126934241853</v>
      </c>
      <c r="V8318" s="11">
        <v>848.1887726627591</v>
      </c>
    </row>
    <row r="8319" spans="1:22" ht="18" customHeight="1">
      <c r="A8319" s="11">
        <v>2166.826332318887</v>
      </c>
      <c r="B8319" s="11">
        <v>106.330178952305</v>
      </c>
      <c r="C8319" s="11">
        <v>468.6016593308034</v>
      </c>
      <c r="D8319" s="11">
        <v>21.99236127887759</v>
      </c>
      <c r="E8319" s="11">
        <v>79.17250060395934</v>
      </c>
      <c r="F8319" s="11">
        <v>4109.638385954706</v>
      </c>
      <c r="G8319" s="11">
        <v>1414.717067265473</v>
      </c>
      <c r="H8319" s="11">
        <v>1356.1344</v>
      </c>
      <c r="I8319" s="11">
        <v>2770.851467265473</v>
      </c>
      <c r="J8319" s="11">
        <v>0.018</v>
      </c>
      <c r="K8319" s="11">
        <v>0.03576974652099835</v>
      </c>
      <c r="L8319" s="11">
        <v>0.5062224310431336</v>
      </c>
      <c r="M8319" s="11">
        <v>0.1584738303372672</v>
      </c>
      <c r="N8319" s="11">
        <v>6.310190129637052</v>
      </c>
      <c r="O8319" s="3" t="s">
        <v>321</v>
      </c>
      <c r="P8319" s="3" t="s">
        <v>311</v>
      </c>
      <c r="Q8319" s="10">
        <v>5</v>
      </c>
      <c r="R8319" s="3" t="s">
        <v>312</v>
      </c>
      <c r="S8319" s="11">
        <v>0.01379054987521433</v>
      </c>
      <c r="T8319" s="11">
        <v>0.3032716858719041</v>
      </c>
      <c r="U8319" s="11">
        <v>58.48505989229375</v>
      </c>
      <c r="V8319" s="11">
        <v>848.492044348631</v>
      </c>
    </row>
    <row r="8320" spans="1:22" ht="18" customHeight="1">
      <c r="A8320" s="11">
        <v>2167.041678405281</v>
      </c>
      <c r="B8320" s="11">
        <v>106.3407450025503</v>
      </c>
      <c r="C8320" s="11">
        <v>468.6016532460636</v>
      </c>
      <c r="D8320" s="11">
        <v>21.99454694962625</v>
      </c>
      <c r="E8320" s="11">
        <v>79.18036901865449</v>
      </c>
      <c r="F8320" s="11">
        <v>4109.638332591513</v>
      </c>
      <c r="G8320" s="11">
        <v>1414.998279393992</v>
      </c>
      <c r="H8320" s="11">
        <v>1356.1344</v>
      </c>
      <c r="I8320" s="11">
        <v>2771.132679393992</v>
      </c>
      <c r="J8320" s="11">
        <v>0.018</v>
      </c>
      <c r="K8320" s="11">
        <v>0.03576601327829704</v>
      </c>
      <c r="L8320" s="11">
        <v>0.506218698508723</v>
      </c>
      <c r="M8320" s="11">
        <v>0.1584405366000854</v>
      </c>
      <c r="N8320" s="11">
        <v>6.311516114869439</v>
      </c>
      <c r="O8320" s="3" t="s">
        <v>321</v>
      </c>
      <c r="P8320" s="3" t="s">
        <v>311</v>
      </c>
      <c r="Q8320" s="10">
        <v>5</v>
      </c>
      <c r="R8320" s="3" t="s">
        <v>312</v>
      </c>
      <c r="S8320" s="11">
        <v>0.01379344706837085</v>
      </c>
      <c r="T8320" s="11">
        <v>0.3033655467591866</v>
      </c>
      <c r="U8320" s="11">
        <v>58.49885333936212</v>
      </c>
      <c r="V8320" s="11">
        <v>848.7954098953902</v>
      </c>
    </row>
    <row r="8321" spans="1:22" ht="18" customHeight="1">
      <c r="A8321" s="11">
        <v>2167.257024491675</v>
      </c>
      <c r="B8321" s="11">
        <v>106.3513099401334</v>
      </c>
      <c r="C8321" s="11">
        <v>468.6016422599573</v>
      </c>
      <c r="D8321" s="11">
        <v>21.99673262037491</v>
      </c>
      <c r="E8321" s="11">
        <v>79.18823743334967</v>
      </c>
      <c r="F8321" s="11">
        <v>4109.638236243318</v>
      </c>
      <c r="G8321" s="11">
        <v>1415.279519468877</v>
      </c>
      <c r="H8321" s="11">
        <v>1356.1344</v>
      </c>
      <c r="I8321" s="11">
        <v>2771.413919468877</v>
      </c>
      <c r="J8321" s="11">
        <v>0.018</v>
      </c>
      <c r="K8321" s="11">
        <v>0.03576227909412218</v>
      </c>
      <c r="L8321" s="11">
        <v>0.5062149656033799</v>
      </c>
      <c r="M8321" s="11">
        <v>0.1584072344666715</v>
      </c>
      <c r="N8321" s="11">
        <v>6.312842992094514</v>
      </c>
      <c r="O8321" s="3" t="s">
        <v>321</v>
      </c>
      <c r="P8321" s="3" t="s">
        <v>311</v>
      </c>
      <c r="Q8321" s="10">
        <v>5</v>
      </c>
      <c r="R8321" s="3" t="s">
        <v>312</v>
      </c>
      <c r="S8321" s="11">
        <v>0.01379634621033001</v>
      </c>
      <c r="T8321" s="11">
        <v>0.3034594631762519</v>
      </c>
      <c r="U8321" s="11">
        <v>58.51264968557245</v>
      </c>
      <c r="V8321" s="11">
        <v>849.0988693585665</v>
      </c>
    </row>
    <row r="8322" spans="1:22" ht="18" customHeight="1">
      <c r="A8322" s="11">
        <v>2167.472370578069</v>
      </c>
      <c r="B8322" s="11">
        <v>106.3618737647227</v>
      </c>
      <c r="C8322" s="11">
        <v>468.6016263724847</v>
      </c>
      <c r="D8322" s="11">
        <v>21.99891829112356</v>
      </c>
      <c r="E8322" s="11">
        <v>79.19610584804482</v>
      </c>
      <c r="F8322" s="11">
        <v>4109.638096910122</v>
      </c>
      <c r="G8322" s="11">
        <v>1415.560787490128</v>
      </c>
      <c r="H8322" s="11">
        <v>1356.1344</v>
      </c>
      <c r="I8322" s="11">
        <v>2771.695187490128</v>
      </c>
      <c r="J8322" s="11">
        <v>0.018</v>
      </c>
      <c r="K8322" s="11">
        <v>0.03575854396847384</v>
      </c>
      <c r="L8322" s="11">
        <v>0.506211232327104</v>
      </c>
      <c r="M8322" s="11">
        <v>0.1583739239370258</v>
      </c>
      <c r="N8322" s="11">
        <v>6.314170762085997</v>
      </c>
      <c r="O8322" s="3" t="s">
        <v>321</v>
      </c>
      <c r="P8322" s="3" t="s">
        <v>311</v>
      </c>
      <c r="Q8322" s="10">
        <v>5</v>
      </c>
      <c r="R8322" s="3" t="s">
        <v>312</v>
      </c>
      <c r="S8322" s="11">
        <v>0.0137992473026922</v>
      </c>
      <c r="T8322" s="11">
        <v>0.3035534351710828</v>
      </c>
      <c r="U8322" s="11">
        <v>58.52644893287514</v>
      </c>
      <c r="V8322" s="11">
        <v>849.4024227937376</v>
      </c>
    </row>
    <row r="8323" spans="1:22" ht="18" customHeight="1">
      <c r="A8323" s="11">
        <v>2167.687716664463</v>
      </c>
      <c r="B8323" s="11">
        <v>106.3724364759866</v>
      </c>
      <c r="C8323" s="11">
        <v>468.6016055836457</v>
      </c>
      <c r="D8323" s="11">
        <v>22.00110396187222</v>
      </c>
      <c r="E8323" s="11">
        <v>79.20397426273999</v>
      </c>
      <c r="F8323" s="11">
        <v>4109.637914591922</v>
      </c>
      <c r="G8323" s="11">
        <v>1415.842083457745</v>
      </c>
      <c r="H8323" s="11">
        <v>1356.1344</v>
      </c>
      <c r="I8323" s="11">
        <v>2771.976483457745</v>
      </c>
      <c r="J8323" s="11">
        <v>0.018</v>
      </c>
      <c r="K8323" s="11">
        <v>0.03575480790135194</v>
      </c>
      <c r="L8323" s="11">
        <v>0.5062074986798952</v>
      </c>
      <c r="M8323" s="11">
        <v>0.1583406050111478</v>
      </c>
      <c r="N8323" s="11">
        <v>6.315499425618563</v>
      </c>
      <c r="O8323" s="3" t="s">
        <v>321</v>
      </c>
      <c r="P8323" s="3" t="s">
        <v>311</v>
      </c>
      <c r="Q8323" s="10">
        <v>5</v>
      </c>
      <c r="R8323" s="3" t="s">
        <v>312</v>
      </c>
      <c r="S8323" s="11">
        <v>0.01380215034721683</v>
      </c>
      <c r="T8323" s="11">
        <v>0.3036474627951755</v>
      </c>
      <c r="U8323" s="11">
        <v>58.54025108322236</v>
      </c>
      <c r="V8323" s="11">
        <v>849.7060702565328</v>
      </c>
    </row>
    <row r="8324" spans="1:22" ht="18" customHeight="1">
      <c r="A8324" s="11">
        <v>2167.903062750857</v>
      </c>
      <c r="B8324" s="11">
        <v>106.3829980735935</v>
      </c>
      <c r="C8324" s="11">
        <v>468.6015798934401</v>
      </c>
      <c r="D8324" s="11">
        <v>22.00328963262088</v>
      </c>
      <c r="E8324" s="11">
        <v>79.21184267743516</v>
      </c>
      <c r="F8324" s="11">
        <v>4109.637689288719</v>
      </c>
      <c r="G8324" s="11">
        <v>1416.123407371729</v>
      </c>
      <c r="H8324" s="11">
        <v>1356.1344</v>
      </c>
      <c r="I8324" s="11">
        <v>2772.25780737173</v>
      </c>
      <c r="J8324" s="11">
        <v>0.018</v>
      </c>
      <c r="K8324" s="11">
        <v>0.03575107089275651</v>
      </c>
      <c r="L8324" s="11">
        <v>0.5062037646617539</v>
      </c>
      <c r="M8324" s="11">
        <v>0.1583072776890376</v>
      </c>
      <c r="N8324" s="11">
        <v>6.31682898346781</v>
      </c>
      <c r="O8324" s="3" t="s">
        <v>321</v>
      </c>
      <c r="P8324" s="3" t="s">
        <v>311</v>
      </c>
      <c r="Q8324" s="10">
        <v>5</v>
      </c>
      <c r="R8324" s="3" t="s">
        <v>312</v>
      </c>
      <c r="S8324" s="11">
        <v>0.01380505534559811</v>
      </c>
      <c r="T8324" s="11">
        <v>0.3037415460986067</v>
      </c>
      <c r="U8324" s="11">
        <v>58.55405613856796</v>
      </c>
      <c r="V8324" s="11">
        <v>850.0098118026315</v>
      </c>
    </row>
    <row r="8325" spans="1:22" ht="18" customHeight="1">
      <c r="A8325" s="11">
        <v>2168.118408837251</v>
      </c>
      <c r="B8325" s="11">
        <v>106.3935585572119</v>
      </c>
      <c r="C8325" s="11">
        <v>468.6015493018685</v>
      </c>
      <c r="D8325" s="11">
        <v>22.00547530336953</v>
      </c>
      <c r="E8325" s="11">
        <v>79.21971109213032</v>
      </c>
      <c r="F8325" s="11">
        <v>4109.637421000516</v>
      </c>
      <c r="G8325" s="11">
        <v>1416.404759232079</v>
      </c>
      <c r="H8325" s="11">
        <v>1356.1344</v>
      </c>
      <c r="I8325" s="11">
        <v>2772.539159232079</v>
      </c>
      <c r="J8325" s="11">
        <v>0.018</v>
      </c>
      <c r="K8325" s="11">
        <v>0.03574733294268759</v>
      </c>
      <c r="L8325" s="11">
        <v>0.5062000302726799</v>
      </c>
      <c r="M8325" s="11">
        <v>0.1582739419706957</v>
      </c>
      <c r="N8325" s="11">
        <v>6.318159436410254</v>
      </c>
      <c r="O8325" s="3" t="s">
        <v>321</v>
      </c>
      <c r="P8325" s="3" t="s">
        <v>311</v>
      </c>
      <c r="Q8325" s="10">
        <v>5</v>
      </c>
      <c r="R8325" s="3" t="s">
        <v>312</v>
      </c>
      <c r="S8325" s="11">
        <v>0.01380796229946493</v>
      </c>
      <c r="T8325" s="11">
        <v>0.3038356851300303</v>
      </c>
      <c r="U8325" s="11">
        <v>58.56786410086742</v>
      </c>
      <c r="V8325" s="11">
        <v>850.3136474877615</v>
      </c>
    </row>
    <row r="8326" spans="1:22" ht="18" customHeight="1">
      <c r="A8326" s="11">
        <v>2168.333754923644</v>
      </c>
      <c r="B8326" s="11">
        <v>106.40411792651</v>
      </c>
      <c r="C8326" s="11">
        <v>468.6015138089302</v>
      </c>
      <c r="D8326" s="11">
        <v>22.00766097411819</v>
      </c>
      <c r="E8326" s="11">
        <v>79.22757950682548</v>
      </c>
      <c r="F8326" s="11">
        <v>4109.637109727308</v>
      </c>
      <c r="G8326" s="11">
        <v>1416.686139038795</v>
      </c>
      <c r="H8326" s="11">
        <v>1356.1344</v>
      </c>
      <c r="I8326" s="11">
        <v>2772.820539038795</v>
      </c>
      <c r="J8326" s="11">
        <v>0.018</v>
      </c>
      <c r="K8326" s="11">
        <v>0.0357435940511451</v>
      </c>
      <c r="L8326" s="11">
        <v>0.5061962955126731</v>
      </c>
      <c r="M8326" s="11">
        <v>0.1582405978561213</v>
      </c>
      <c r="N8326" s="11">
        <v>6.319490785223398</v>
      </c>
      <c r="O8326" s="3" t="s">
        <v>321</v>
      </c>
      <c r="P8326" s="3" t="s">
        <v>311</v>
      </c>
      <c r="Q8326" s="10">
        <v>5</v>
      </c>
      <c r="R8326" s="3" t="s">
        <v>312</v>
      </c>
      <c r="S8326" s="11">
        <v>0.01381087121058288</v>
      </c>
      <c r="T8326" s="11">
        <v>0.3039298799411235</v>
      </c>
      <c r="U8326" s="11">
        <v>58.58167497207801</v>
      </c>
      <c r="V8326" s="11">
        <v>850.6175773677027</v>
      </c>
    </row>
    <row r="8327" spans="1:22" ht="18" customHeight="1">
      <c r="A8327" s="11">
        <v>2168.549101010039</v>
      </c>
      <c r="B8327" s="11">
        <v>106.4146761811565</v>
      </c>
      <c r="C8327" s="11">
        <v>468.6014734146254</v>
      </c>
      <c r="D8327" s="11">
        <v>22.00984664486685</v>
      </c>
      <c r="E8327" s="11">
        <v>79.23544792152066</v>
      </c>
      <c r="F8327" s="11">
        <v>4109.636755469098</v>
      </c>
      <c r="G8327" s="11">
        <v>1416.967546791878</v>
      </c>
      <c r="H8327" s="11">
        <v>1356.1344</v>
      </c>
      <c r="I8327" s="11">
        <v>2773.101946791878</v>
      </c>
      <c r="J8327" s="11">
        <v>0.018</v>
      </c>
      <c r="K8327" s="11">
        <v>0.03573985421812909</v>
      </c>
      <c r="L8327" s="11">
        <v>0.5061925603817337</v>
      </c>
      <c r="M8327" s="11">
        <v>0.1582072453453149</v>
      </c>
      <c r="N8327" s="11">
        <v>6.32082303068564</v>
      </c>
      <c r="O8327" s="3" t="s">
        <v>321</v>
      </c>
      <c r="P8327" s="3" t="s">
        <v>311</v>
      </c>
      <c r="Q8327" s="10">
        <v>5</v>
      </c>
      <c r="R8327" s="3" t="s">
        <v>312</v>
      </c>
      <c r="S8327" s="11">
        <v>0.01381378208065234</v>
      </c>
      <c r="T8327" s="11">
        <v>0.3040241305821428</v>
      </c>
      <c r="U8327" s="11">
        <v>58.59548875415866</v>
      </c>
      <c r="V8327" s="11">
        <v>850.9216014982848</v>
      </c>
    </row>
    <row r="8328" spans="1:22" ht="18" customHeight="1">
      <c r="A8328" s="11">
        <v>2168.764447096433</v>
      </c>
      <c r="B8328" s="11">
        <v>106.4252333208195</v>
      </c>
      <c r="C8328" s="11">
        <v>468.6014281189543</v>
      </c>
      <c r="D8328" s="11">
        <v>22.0120323156155</v>
      </c>
      <c r="E8328" s="11">
        <v>79.24331633621581</v>
      </c>
      <c r="F8328" s="11">
        <v>4109.636358225885</v>
      </c>
      <c r="G8328" s="11">
        <v>1417.248982491326</v>
      </c>
      <c r="H8328" s="11">
        <v>1356.1344</v>
      </c>
      <c r="I8328" s="11">
        <v>2773.383382491326</v>
      </c>
      <c r="J8328" s="11">
        <v>0.018</v>
      </c>
      <c r="K8328" s="11">
        <v>0.03573611344363954</v>
      </c>
      <c r="L8328" s="11">
        <v>0.5061888248798615</v>
      </c>
      <c r="M8328" s="11">
        <v>0.1581738844382763</v>
      </c>
      <c r="N8328" s="11">
        <v>6.322156173576344</v>
      </c>
      <c r="O8328" s="3" t="s">
        <v>321</v>
      </c>
      <c r="P8328" s="3" t="s">
        <v>311</v>
      </c>
      <c r="Q8328" s="10">
        <v>5</v>
      </c>
      <c r="R8328" s="3" t="s">
        <v>312</v>
      </c>
      <c r="S8328" s="11">
        <v>0.0138166949113083</v>
      </c>
      <c r="T8328" s="11">
        <v>0.3041184371019213</v>
      </c>
      <c r="U8328" s="11">
        <v>58.60930544906996</v>
      </c>
      <c r="V8328" s="11">
        <v>851.2257199353867</v>
      </c>
    </row>
    <row r="8329" spans="1:22" ht="18" customHeight="1">
      <c r="A8329" s="11">
        <v>2168.979793182827</v>
      </c>
      <c r="B8329" s="11">
        <v>106.4357893451676</v>
      </c>
      <c r="C8329" s="11">
        <v>468.6013779219168</v>
      </c>
      <c r="D8329" s="11">
        <v>22.01421798636416</v>
      </c>
      <c r="E8329" s="11">
        <v>79.25118475091098</v>
      </c>
      <c r="F8329" s="11">
        <v>4109.635917997669</v>
      </c>
      <c r="G8329" s="11">
        <v>1417.530446137141</v>
      </c>
      <c r="H8329" s="11">
        <v>1356.1344</v>
      </c>
      <c r="I8329" s="11">
        <v>2773.664846137141</v>
      </c>
      <c r="J8329" s="11">
        <v>0.018</v>
      </c>
      <c r="K8329" s="11">
        <v>0.03573237172767648</v>
      </c>
      <c r="L8329" s="11">
        <v>0.5061850890070567</v>
      </c>
      <c r="M8329" s="11">
        <v>0.1581405151350057</v>
      </c>
      <c r="N8329" s="11">
        <v>6.323490214675807</v>
      </c>
      <c r="O8329" s="3" t="s">
        <v>321</v>
      </c>
      <c r="P8329" s="3" t="s">
        <v>311</v>
      </c>
      <c r="Q8329" s="10">
        <v>5</v>
      </c>
      <c r="R8329" s="3" t="s">
        <v>312</v>
      </c>
      <c r="S8329" s="11">
        <v>0.0138196097043226</v>
      </c>
      <c r="T8329" s="11">
        <v>0.3042127995523177</v>
      </c>
      <c r="U8329" s="11">
        <v>58.62312505877428</v>
      </c>
      <c r="V8329" s="11">
        <v>851.5299327349391</v>
      </c>
    </row>
    <row r="8330" spans="1:22" ht="18" customHeight="1">
      <c r="A8330" s="11">
        <v>2169.19513926922</v>
      </c>
      <c r="B8330" s="11">
        <v>106.4463442538692</v>
      </c>
      <c r="C8330" s="11">
        <v>468.601322823513</v>
      </c>
      <c r="D8330" s="11">
        <v>22.01640365711282</v>
      </c>
      <c r="E8330" s="11">
        <v>79.25905316560615</v>
      </c>
      <c r="F8330" s="11">
        <v>4109.635434784452</v>
      </c>
      <c r="G8330" s="11">
        <v>1417.811937729322</v>
      </c>
      <c r="H8330" s="11">
        <v>1356.1344</v>
      </c>
      <c r="I8330" s="11">
        <v>2773.946337729322</v>
      </c>
      <c r="J8330" s="11">
        <v>0.018</v>
      </c>
      <c r="K8330" s="11">
        <v>0.03572862907023989</v>
      </c>
      <c r="L8330" s="11">
        <v>0.5061813527633192</v>
      </c>
      <c r="M8330" s="11">
        <v>0.158107137435503</v>
      </c>
      <c r="N8330" s="11">
        <v>6.324825154765276</v>
      </c>
      <c r="O8330" s="3" t="s">
        <v>321</v>
      </c>
      <c r="P8330" s="3" t="s">
        <v>311</v>
      </c>
      <c r="Q8330" s="10">
        <v>5</v>
      </c>
      <c r="R8330" s="3" t="s">
        <v>312</v>
      </c>
      <c r="S8330" s="11">
        <v>0.01382252646140174</v>
      </c>
      <c r="T8330" s="11">
        <v>0.3043072179837689</v>
      </c>
      <c r="U8330" s="11">
        <v>58.63694758523569</v>
      </c>
      <c r="V8330" s="11">
        <v>851.8342399529229</v>
      </c>
    </row>
    <row r="8331" spans="1:22" ht="18" customHeight="1">
      <c r="A8331" s="11">
        <v>2169.410485355615</v>
      </c>
      <c r="B8331" s="11">
        <v>106.4568980465926</v>
      </c>
      <c r="C8331" s="11">
        <v>468.6012628237426</v>
      </c>
      <c r="D8331" s="11">
        <v>22.01858932786147</v>
      </c>
      <c r="E8331" s="11">
        <v>79.2669215803013</v>
      </c>
      <c r="F8331" s="11">
        <v>4109.634908586231</v>
      </c>
      <c r="G8331" s="11">
        <v>1418.09345726787</v>
      </c>
      <c r="H8331" s="11">
        <v>1356.1344</v>
      </c>
      <c r="I8331" s="11">
        <v>2774.22785726787</v>
      </c>
      <c r="J8331" s="11">
        <v>0.018</v>
      </c>
      <c r="K8331" s="11">
        <v>0.03572488547132976</v>
      </c>
      <c r="L8331" s="11">
        <v>0.506177616148649</v>
      </c>
      <c r="M8331" s="11">
        <v>0.1580737513397682</v>
      </c>
      <c r="N8331" s="11">
        <v>6.326160994626942</v>
      </c>
      <c r="O8331" s="3" t="s">
        <v>321</v>
      </c>
      <c r="P8331" s="3" t="s">
        <v>311</v>
      </c>
      <c r="Q8331" s="10">
        <v>5</v>
      </c>
      <c r="R8331" s="3" t="s">
        <v>312</v>
      </c>
      <c r="S8331" s="11">
        <v>0.01382544518418692</v>
      </c>
      <c r="T8331" s="11">
        <v>0.304401692445288</v>
      </c>
      <c r="U8331" s="11">
        <v>58.65077303041988</v>
      </c>
      <c r="V8331" s="11">
        <v>852.1386416453681</v>
      </c>
    </row>
    <row r="8332" spans="1:22" ht="18" customHeight="1">
      <c r="A8332" s="11">
        <v>2169.625831442009</v>
      </c>
      <c r="B8332" s="11">
        <v>106.4674507230064</v>
      </c>
      <c r="C8332" s="11">
        <v>468.6011979226058</v>
      </c>
      <c r="D8332" s="11">
        <v>22.02077499861013</v>
      </c>
      <c r="E8332" s="11">
        <v>79.27478999499648</v>
      </c>
      <c r="F8332" s="11">
        <v>4109.634339403007</v>
      </c>
      <c r="G8332" s="11">
        <v>1418.375004752783</v>
      </c>
      <c r="H8332" s="11">
        <v>1356.1344</v>
      </c>
      <c r="I8332" s="11">
        <v>2774.509404752783</v>
      </c>
      <c r="J8332" s="11">
        <v>0.018</v>
      </c>
      <c r="K8332" s="11">
        <v>0.0357211409309461</v>
      </c>
      <c r="L8332" s="11">
        <v>0.5061738791630459</v>
      </c>
      <c r="M8332" s="11">
        <v>0.1580403568478012</v>
      </c>
      <c r="N8332" s="11">
        <v>6.327497735043954</v>
      </c>
      <c r="O8332" s="3" t="s">
        <v>321</v>
      </c>
      <c r="P8332" s="3" t="s">
        <v>311</v>
      </c>
      <c r="Q8332" s="10">
        <v>5</v>
      </c>
      <c r="R8332" s="3" t="s">
        <v>312</v>
      </c>
      <c r="S8332" s="11">
        <v>0.01382836587447867</v>
      </c>
      <c r="T8332" s="11">
        <v>0.3044962229894113</v>
      </c>
      <c r="U8332" s="11">
        <v>58.66460139629436</v>
      </c>
      <c r="V8332" s="11">
        <v>852.4431378683576</v>
      </c>
    </row>
    <row r="8333" spans="1:22" ht="18" customHeight="1">
      <c r="A8333" s="11">
        <v>2169.841177528403</v>
      </c>
      <c r="B8333" s="11">
        <v>106.4780022827788</v>
      </c>
      <c r="C8333" s="11">
        <v>468.6011281201028</v>
      </c>
      <c r="D8333" s="11">
        <v>22.02296066935879</v>
      </c>
      <c r="E8333" s="11">
        <v>79.28265840969163</v>
      </c>
      <c r="F8333" s="11">
        <v>4109.633727234782</v>
      </c>
      <c r="G8333" s="11">
        <v>1418.656580184063</v>
      </c>
      <c r="H8333" s="11">
        <v>1356.1344</v>
      </c>
      <c r="I8333" s="11">
        <v>2774.790980184063</v>
      </c>
      <c r="J8333" s="11">
        <v>0.018</v>
      </c>
      <c r="K8333" s="11">
        <v>0.03571739544908892</v>
      </c>
      <c r="L8333" s="11">
        <v>0.5061701418065103</v>
      </c>
      <c r="M8333" s="11">
        <v>0.1580069539596021</v>
      </c>
      <c r="N8333" s="11">
        <v>6.328835376800387</v>
      </c>
      <c r="O8333" s="3" t="s">
        <v>321</v>
      </c>
      <c r="P8333" s="3" t="s">
        <v>311</v>
      </c>
      <c r="Q8333" s="10">
        <v>5</v>
      </c>
      <c r="R8333" s="3" t="s">
        <v>312</v>
      </c>
      <c r="S8333" s="11">
        <v>0.01383128853389981</v>
      </c>
      <c r="T8333" s="11">
        <v>0.3045908096647773</v>
      </c>
      <c r="U8333" s="11">
        <v>58.67843268482826</v>
      </c>
      <c r="V8333" s="11">
        <v>852.7477286780223</v>
      </c>
    </row>
    <row r="8334" spans="1:22" ht="18" customHeight="1">
      <c r="A8334" s="11">
        <v>2170.056523614797</v>
      </c>
      <c r="B8334" s="11">
        <v>106.4885527255783</v>
      </c>
      <c r="C8334" s="11">
        <v>468.6010534162331</v>
      </c>
      <c r="D8334" s="11">
        <v>22.02514634010744</v>
      </c>
      <c r="E8334" s="11">
        <v>79.2905268243868</v>
      </c>
      <c r="F8334" s="11">
        <v>4109.633072081553</v>
      </c>
      <c r="G8334" s="11">
        <v>1418.938183561709</v>
      </c>
      <c r="H8334" s="11">
        <v>1356.1344</v>
      </c>
      <c r="I8334" s="11">
        <v>2775.072583561709</v>
      </c>
      <c r="J8334" s="11">
        <v>0.018</v>
      </c>
      <c r="K8334" s="11">
        <v>0.03571364902575821</v>
      </c>
      <c r="L8334" s="11">
        <v>0.506166404079042</v>
      </c>
      <c r="M8334" s="11">
        <v>0.1579735426751709</v>
      </c>
      <c r="N8334" s="11">
        <v>6.330173920681291</v>
      </c>
      <c r="O8334" s="3" t="s">
        <v>321</v>
      </c>
      <c r="P8334" s="3" t="s">
        <v>311</v>
      </c>
      <c r="Q8334" s="10">
        <v>5</v>
      </c>
      <c r="R8334" s="3" t="s">
        <v>312</v>
      </c>
      <c r="S8334" s="11">
        <v>0.01383421316423256</v>
      </c>
      <c r="T8334" s="11">
        <v>0.3046854525235494</v>
      </c>
      <c r="U8334" s="11">
        <v>58.69226689799249</v>
      </c>
      <c r="V8334" s="11">
        <v>853.0524141305459</v>
      </c>
    </row>
    <row r="8335" spans="1:22" ht="18" customHeight="1">
      <c r="A8335" s="11">
        <v>2170.271869701191</v>
      </c>
      <c r="B8335" s="11">
        <v>106.4991020510733</v>
      </c>
      <c r="C8335" s="11">
        <v>468.6009738109973</v>
      </c>
      <c r="D8335" s="11">
        <v>22.0273320108561</v>
      </c>
      <c r="E8335" s="11">
        <v>79.29839523908197</v>
      </c>
      <c r="F8335" s="11">
        <v>4109.632373943324</v>
      </c>
      <c r="G8335" s="11">
        <v>1419.219814885722</v>
      </c>
      <c r="H8335" s="11">
        <v>1356.1344</v>
      </c>
      <c r="I8335" s="11">
        <v>2775.354214885721</v>
      </c>
      <c r="J8335" s="11">
        <v>0.018</v>
      </c>
      <c r="K8335" s="11">
        <v>0.03570990166095399</v>
      </c>
      <c r="L8335" s="11">
        <v>0.506162665980641</v>
      </c>
      <c r="M8335" s="11">
        <v>0.1579401229945078</v>
      </c>
      <c r="N8335" s="11">
        <v>6.331513367472645</v>
      </c>
      <c r="O8335" s="3" t="s">
        <v>321</v>
      </c>
      <c r="P8335" s="3" t="s">
        <v>311</v>
      </c>
      <c r="Q8335" s="10">
        <v>5</v>
      </c>
      <c r="R8335" s="3" t="s">
        <v>312</v>
      </c>
      <c r="S8335" s="11">
        <v>0.01383713976719381</v>
      </c>
      <c r="T8335" s="11">
        <v>0.3047801516164678</v>
      </c>
      <c r="U8335" s="11">
        <v>58.70610403775968</v>
      </c>
      <c r="V8335" s="11">
        <v>853.3571942821624</v>
      </c>
    </row>
    <row r="8336" spans="1:22" ht="18" customHeight="1">
      <c r="A8336" s="11">
        <v>2170.487215787584</v>
      </c>
      <c r="B8336" s="11">
        <v>106.5096502589322</v>
      </c>
      <c r="C8336" s="11">
        <v>468.6008893043949</v>
      </c>
      <c r="D8336" s="11">
        <v>22.02951768160476</v>
      </c>
      <c r="E8336" s="11">
        <v>79.30626365377714</v>
      </c>
      <c r="F8336" s="11">
        <v>4109.631632820089</v>
      </c>
      <c r="G8336" s="11">
        <v>1419.5014741561</v>
      </c>
      <c r="H8336" s="11">
        <v>1356.1344</v>
      </c>
      <c r="I8336" s="11">
        <v>2775.6358741561</v>
      </c>
      <c r="J8336" s="11">
        <v>0.018</v>
      </c>
      <c r="K8336" s="11">
        <v>0.03570615335467621</v>
      </c>
      <c r="L8336" s="11">
        <v>0.5061589275113072</v>
      </c>
      <c r="M8336" s="11">
        <v>0.1579066949176124</v>
      </c>
      <c r="N8336" s="11">
        <v>6.332853717961413</v>
      </c>
      <c r="O8336" s="3" t="s">
        <v>321</v>
      </c>
      <c r="P8336" s="3" t="s">
        <v>311</v>
      </c>
      <c r="Q8336" s="10">
        <v>5</v>
      </c>
      <c r="R8336" s="3" t="s">
        <v>312</v>
      </c>
      <c r="S8336" s="11">
        <v>0.01384006834443506</v>
      </c>
      <c r="T8336" s="11">
        <v>0.3048749069928467</v>
      </c>
      <c r="U8336" s="11">
        <v>58.71994410610412</v>
      </c>
      <c r="V8336" s="11">
        <v>853.6620691891552</v>
      </c>
    </row>
    <row r="8337" spans="1:22" ht="18" customHeight="1">
      <c r="A8337" s="11">
        <v>2170.702561873979</v>
      </c>
      <c r="B8337" s="11">
        <v>106.5201973488235</v>
      </c>
      <c r="C8337" s="11">
        <v>468.6007998964261</v>
      </c>
      <c r="D8337" s="11">
        <v>22.03170335235341</v>
      </c>
      <c r="E8337" s="11">
        <v>79.31413206847229</v>
      </c>
      <c r="F8337" s="11">
        <v>4109.630848711853</v>
      </c>
      <c r="G8337" s="11">
        <v>1419.783161372844</v>
      </c>
      <c r="H8337" s="11">
        <v>1356.1344</v>
      </c>
      <c r="I8337" s="11">
        <v>2775.917561372844</v>
      </c>
      <c r="J8337" s="11">
        <v>0.018</v>
      </c>
      <c r="K8337" s="11">
        <v>0.03570240410692491</v>
      </c>
      <c r="L8337" s="11">
        <v>0.5061551886710408</v>
      </c>
      <c r="M8337" s="11">
        <v>0.1578732584444849</v>
      </c>
      <c r="N8337" s="11">
        <v>6.334194972935478</v>
      </c>
      <c r="O8337" s="3" t="s">
        <v>321</v>
      </c>
      <c r="P8337" s="3" t="s">
        <v>311</v>
      </c>
      <c r="Q8337" s="10">
        <v>5</v>
      </c>
      <c r="R8337" s="3" t="s">
        <v>312</v>
      </c>
      <c r="S8337" s="11">
        <v>0.01384299889774484</v>
      </c>
      <c r="T8337" s="11">
        <v>0.3049697187050336</v>
      </c>
      <c r="U8337" s="11">
        <v>58.73378710500186</v>
      </c>
      <c r="V8337" s="11">
        <v>853.9670389078602</v>
      </c>
    </row>
    <row r="8338" spans="1:22" ht="18" customHeight="1">
      <c r="A8338" s="11">
        <v>2170.917907960373</v>
      </c>
      <c r="B8338" s="11">
        <v>106.5307433204154</v>
      </c>
      <c r="C8338" s="11">
        <v>468.6007055870908</v>
      </c>
      <c r="D8338" s="11">
        <v>22.03388902310207</v>
      </c>
      <c r="E8338" s="11">
        <v>79.32200048316747</v>
      </c>
      <c r="F8338" s="11">
        <v>4109.630021618615</v>
      </c>
      <c r="G8338" s="11">
        <v>1420.064876535956</v>
      </c>
      <c r="H8338" s="11">
        <v>1356.1344</v>
      </c>
      <c r="I8338" s="11">
        <v>2776.199276535956</v>
      </c>
      <c r="J8338" s="11">
        <v>0.018</v>
      </c>
      <c r="K8338" s="11">
        <v>0.03569865391770009</v>
      </c>
      <c r="L8338" s="11">
        <v>0.5061514494598417</v>
      </c>
      <c r="M8338" s="11">
        <v>0.1578398135751253</v>
      </c>
      <c r="N8338" s="11">
        <v>6.335537133183706</v>
      </c>
      <c r="O8338" s="3" t="s">
        <v>321</v>
      </c>
      <c r="P8338" s="3" t="s">
        <v>311</v>
      </c>
      <c r="Q8338" s="10">
        <v>5</v>
      </c>
      <c r="R8338" s="3" t="s">
        <v>312</v>
      </c>
      <c r="S8338" s="11">
        <v>0.01384593142884628</v>
      </c>
      <c r="T8338" s="11">
        <v>0.3050645868039514</v>
      </c>
      <c r="U8338" s="11">
        <v>58.74763303643071</v>
      </c>
      <c r="V8338" s="11">
        <v>854.2721034946642</v>
      </c>
    </row>
    <row r="8339" spans="1:22" ht="18" customHeight="1">
      <c r="A8339" s="11">
        <v>2171.133254046767</v>
      </c>
      <c r="B8339" s="11">
        <v>106.5412881733766</v>
      </c>
      <c r="C8339" s="11">
        <v>468.6006063763894</v>
      </c>
      <c r="D8339" s="11">
        <v>22.03607469385073</v>
      </c>
      <c r="E8339" s="11">
        <v>79.32986889786262</v>
      </c>
      <c r="F8339" s="11">
        <v>4109.629151540374</v>
      </c>
      <c r="G8339" s="11">
        <v>1420.346619645433</v>
      </c>
      <c r="H8339" s="11">
        <v>1356.1344</v>
      </c>
      <c r="I8339" s="11">
        <v>2776.481019645433</v>
      </c>
      <c r="J8339" s="11">
        <v>0.018</v>
      </c>
      <c r="K8339" s="11">
        <v>0.03569490278700174</v>
      </c>
      <c r="L8339" s="11">
        <v>0.5061477098777099</v>
      </c>
      <c r="M8339" s="11">
        <v>0.1578063603095337</v>
      </c>
      <c r="N8339" s="11">
        <v>6.336880199495902</v>
      </c>
      <c r="O8339" s="3" t="s">
        <v>321</v>
      </c>
      <c r="P8339" s="3" t="s">
        <v>311</v>
      </c>
      <c r="Q8339" s="10">
        <v>5</v>
      </c>
      <c r="R8339" s="3" t="s">
        <v>312</v>
      </c>
      <c r="S8339" s="11">
        <v>0.01384886593939709</v>
      </c>
      <c r="T8339" s="11">
        <v>0.3051595113390961</v>
      </c>
      <c r="U8339" s="11">
        <v>58.7614819023701</v>
      </c>
      <c r="V8339" s="11">
        <v>854.5772630060032</v>
      </c>
    </row>
    <row r="8340" spans="1:22" ht="18" customHeight="1">
      <c r="A8340" s="11">
        <v>2171.348600133161</v>
      </c>
      <c r="B8340" s="11">
        <v>106.5518319073752</v>
      </c>
      <c r="C8340" s="11">
        <v>468.6005022643214</v>
      </c>
      <c r="D8340" s="11">
        <v>22.03826036459939</v>
      </c>
      <c r="E8340" s="11">
        <v>79.33773731255781</v>
      </c>
      <c r="F8340" s="11">
        <v>4109.628238477131</v>
      </c>
      <c r="G8340" s="11">
        <v>1420.628390701277</v>
      </c>
      <c r="H8340" s="11">
        <v>1356.1344</v>
      </c>
      <c r="I8340" s="11">
        <v>2776.762790701277</v>
      </c>
      <c r="J8340" s="11">
        <v>0.018</v>
      </c>
      <c r="K8340" s="11">
        <v>0.03569115071482987</v>
      </c>
      <c r="L8340" s="11">
        <v>0.5061439699246454</v>
      </c>
      <c r="M8340" s="11">
        <v>0.15777289864771</v>
      </c>
      <c r="N8340" s="11">
        <v>6.338224172662839</v>
      </c>
      <c r="O8340" s="3" t="s">
        <v>321</v>
      </c>
      <c r="P8340" s="3" t="s">
        <v>311</v>
      </c>
      <c r="Q8340" s="10">
        <v>5</v>
      </c>
      <c r="R8340" s="3" t="s">
        <v>312</v>
      </c>
      <c r="S8340" s="11">
        <v>0.01385180243121461</v>
      </c>
      <c r="T8340" s="11">
        <v>0.305254492363496</v>
      </c>
      <c r="U8340" s="11">
        <v>58.77533370480131</v>
      </c>
      <c r="V8340" s="11">
        <v>854.8825174983667</v>
      </c>
    </row>
    <row r="8341" spans="1:22" ht="18" customHeight="1">
      <c r="A8341" s="11">
        <v>2171.563946219555</v>
      </c>
      <c r="B8341" s="11">
        <v>106.5623745220798</v>
      </c>
      <c r="C8341" s="11">
        <v>468.600393250887</v>
      </c>
      <c r="D8341" s="11">
        <v>22.04044603534804</v>
      </c>
      <c r="E8341" s="11">
        <v>79.34560572725296</v>
      </c>
      <c r="F8341" s="11">
        <v>4109.627282428884</v>
      </c>
      <c r="G8341" s="11">
        <v>1420.910189703486</v>
      </c>
      <c r="H8341" s="11">
        <v>1356.1344</v>
      </c>
      <c r="I8341" s="11">
        <v>2777.044589703486</v>
      </c>
      <c r="J8341" s="11">
        <v>0.018</v>
      </c>
      <c r="K8341" s="11">
        <v>0.03568739770118446</v>
      </c>
      <c r="L8341" s="11">
        <v>0.5061402296006482</v>
      </c>
      <c r="M8341" s="11">
        <v>0.1577394285896541</v>
      </c>
      <c r="N8341" s="11">
        <v>6.339569053476261</v>
      </c>
      <c r="O8341" s="3" t="s">
        <v>321</v>
      </c>
      <c r="P8341" s="3" t="s">
        <v>311</v>
      </c>
      <c r="Q8341" s="10">
        <v>5</v>
      </c>
      <c r="R8341" s="3" t="s">
        <v>312</v>
      </c>
      <c r="S8341" s="11">
        <v>0.01385474090593824</v>
      </c>
      <c r="T8341" s="11">
        <v>0.3053495299262732</v>
      </c>
      <c r="U8341" s="11">
        <v>58.78918844570725</v>
      </c>
      <c r="V8341" s="11">
        <v>855.187867028293</v>
      </c>
    </row>
    <row r="8342" spans="1:22" ht="18" customHeight="1">
      <c r="A8342" s="11">
        <v>2171.779292305949</v>
      </c>
      <c r="B8342" s="11">
        <v>106.5729160171588</v>
      </c>
      <c r="C8342" s="11">
        <v>468.600279336086</v>
      </c>
      <c r="D8342" s="11">
        <v>22.0426317060967</v>
      </c>
      <c r="E8342" s="11">
        <v>79.35347414194813</v>
      </c>
      <c r="F8342" s="11">
        <v>4109.626283395634</v>
      </c>
      <c r="G8342" s="11">
        <v>1421.192016652062</v>
      </c>
      <c r="H8342" s="11">
        <v>1356.1344</v>
      </c>
      <c r="I8342" s="11">
        <v>2777.326416652062</v>
      </c>
      <c r="J8342" s="11">
        <v>0.018</v>
      </c>
      <c r="K8342" s="11">
        <v>0.03568364374606551</v>
      </c>
      <c r="L8342" s="11">
        <v>0.5061364889057182</v>
      </c>
      <c r="M8342" s="11">
        <v>0.157705950135366</v>
      </c>
      <c r="N8342" s="11">
        <v>6.340914842728861</v>
      </c>
      <c r="O8342" s="3" t="s">
        <v>321</v>
      </c>
      <c r="P8342" s="3" t="s">
        <v>311</v>
      </c>
      <c r="Q8342" s="10">
        <v>5</v>
      </c>
      <c r="R8342" s="3" t="s">
        <v>312</v>
      </c>
      <c r="S8342" s="11">
        <v>0.01385768136536703</v>
      </c>
      <c r="T8342" s="11">
        <v>0.3054446240800839</v>
      </c>
      <c r="U8342" s="11">
        <v>58.80304612707262</v>
      </c>
      <c r="V8342" s="11">
        <v>855.4933116523731</v>
      </c>
    </row>
    <row r="8343" spans="1:22" ht="18" customHeight="1">
      <c r="A8343" s="11">
        <v>2171.994638392342</v>
      </c>
      <c r="B8343" s="11">
        <v>106.5834563922805</v>
      </c>
      <c r="C8343" s="11">
        <v>468.6001605199187</v>
      </c>
      <c r="D8343" s="11">
        <v>22.04481737684536</v>
      </c>
      <c r="E8343" s="11">
        <v>79.36134255664329</v>
      </c>
      <c r="F8343" s="11">
        <v>4109.625241377383</v>
      </c>
      <c r="G8343" s="11">
        <v>1421.473871547005</v>
      </c>
      <c r="H8343" s="11">
        <v>1356.1344</v>
      </c>
      <c r="I8343" s="11">
        <v>2777.608271547005</v>
      </c>
      <c r="J8343" s="11">
        <v>0.018</v>
      </c>
      <c r="K8343" s="11">
        <v>0.03567988884947303</v>
      </c>
      <c r="L8343" s="11">
        <v>0.5061327478398556</v>
      </c>
      <c r="M8343" s="11">
        <v>0.1576724632848459</v>
      </c>
      <c r="N8343" s="11">
        <v>6.342261541214287</v>
      </c>
      <c r="O8343" s="3" t="s">
        <v>321</v>
      </c>
      <c r="P8343" s="3" t="s">
        <v>311</v>
      </c>
      <c r="Q8343" s="10">
        <v>5</v>
      </c>
      <c r="R8343" s="3" t="s">
        <v>312</v>
      </c>
      <c r="S8343" s="11">
        <v>0.01386062381123462</v>
      </c>
      <c r="T8343" s="11">
        <v>0.3055397748761577</v>
      </c>
      <c r="U8343" s="11">
        <v>58.81690675088385</v>
      </c>
      <c r="V8343" s="11">
        <v>855.7988514272492</v>
      </c>
    </row>
    <row r="8344" spans="1:22" ht="18" customHeight="1">
      <c r="A8344" s="11">
        <v>2172.209984478737</v>
      </c>
      <c r="B8344" s="11">
        <v>106.5939956471134</v>
      </c>
      <c r="C8344" s="11">
        <v>468.6000368023851</v>
      </c>
      <c r="D8344" s="11">
        <v>22.04700304759401</v>
      </c>
      <c r="E8344" s="11">
        <v>79.36921097133845</v>
      </c>
      <c r="F8344" s="11">
        <v>4109.624156374129</v>
      </c>
      <c r="G8344" s="11">
        <v>1421.755754388313</v>
      </c>
      <c r="H8344" s="11">
        <v>1356.1344</v>
      </c>
      <c r="I8344" s="11">
        <v>2777.890154388313</v>
      </c>
      <c r="J8344" s="11">
        <v>0.018</v>
      </c>
      <c r="K8344" s="11">
        <v>0.03567613301140704</v>
      </c>
      <c r="L8344" s="11">
        <v>0.5061290064030602</v>
      </c>
      <c r="M8344" s="11">
        <v>0.1576389680380937</v>
      </c>
      <c r="N8344" s="11">
        <v>6.343609149727169</v>
      </c>
      <c r="O8344" s="3" t="s">
        <v>321</v>
      </c>
      <c r="P8344" s="3" t="s">
        <v>311</v>
      </c>
      <c r="Q8344" s="10">
        <v>5</v>
      </c>
      <c r="R8344" s="3" t="s">
        <v>312</v>
      </c>
      <c r="S8344" s="11">
        <v>0.01386356824520914</v>
      </c>
      <c r="T8344" s="11">
        <v>0.305634982364295</v>
      </c>
      <c r="U8344" s="11">
        <v>58.83077031912906</v>
      </c>
      <c r="V8344" s="11">
        <v>856.1044864096135</v>
      </c>
    </row>
    <row r="8345" spans="1:22" ht="18" customHeight="1">
      <c r="A8345" s="11">
        <v>2172.42533056513</v>
      </c>
      <c r="B8345" s="11">
        <v>106.6045337813258</v>
      </c>
      <c r="C8345" s="11">
        <v>468.599908183485</v>
      </c>
      <c r="D8345" s="11">
        <v>22.04918871834267</v>
      </c>
      <c r="E8345" s="11">
        <v>79.37707938603361</v>
      </c>
      <c r="F8345" s="11">
        <v>4109.623028385871</v>
      </c>
      <c r="G8345" s="11">
        <v>1422.037665175987</v>
      </c>
      <c r="H8345" s="11">
        <v>1356.1344</v>
      </c>
      <c r="I8345" s="11">
        <v>2778.172065175987</v>
      </c>
      <c r="J8345" s="11">
        <v>0.018</v>
      </c>
      <c r="K8345" s="11">
        <v>0.03567237623186752</v>
      </c>
      <c r="L8345" s="11">
        <v>0.5061252645953322</v>
      </c>
      <c r="M8345" s="11">
        <v>0.1576054643951094</v>
      </c>
      <c r="N8345" s="11">
        <v>6.344957669063096</v>
      </c>
      <c r="O8345" s="3" t="s">
        <v>321</v>
      </c>
      <c r="P8345" s="3" t="s">
        <v>311</v>
      </c>
      <c r="Q8345" s="10">
        <v>5</v>
      </c>
      <c r="R8345" s="3" t="s">
        <v>312</v>
      </c>
      <c r="S8345" s="11">
        <v>0.01386651466909603</v>
      </c>
      <c r="T8345" s="11">
        <v>0.3057302465973383</v>
      </c>
      <c r="U8345" s="11">
        <v>58.84463683379816</v>
      </c>
      <c r="V8345" s="11">
        <v>856.4102166562109</v>
      </c>
    </row>
    <row r="8346" spans="1:22" ht="18" customHeight="1">
      <c r="A8346" s="11">
        <v>2172.640676651525</v>
      </c>
      <c r="B8346" s="11">
        <v>106.6150707945864</v>
      </c>
      <c r="C8346" s="11">
        <v>468.5997746632187</v>
      </c>
      <c r="D8346" s="11">
        <v>22.05137438909133</v>
      </c>
      <c r="E8346" s="11">
        <v>79.38494780072878</v>
      </c>
      <c r="F8346" s="11">
        <v>4109.621857412613</v>
      </c>
      <c r="G8346" s="11">
        <v>1422.319603910028</v>
      </c>
      <c r="H8346" s="11">
        <v>1356.1344</v>
      </c>
      <c r="I8346" s="11">
        <v>2778.454003910028</v>
      </c>
      <c r="J8346" s="11">
        <v>0.018</v>
      </c>
      <c r="K8346" s="11">
        <v>0.03566861851085448</v>
      </c>
      <c r="L8346" s="11">
        <v>0.5061215224166715</v>
      </c>
      <c r="M8346" s="11">
        <v>0.1575719523558931</v>
      </c>
      <c r="N8346" s="11">
        <v>6.346307100018619</v>
      </c>
      <c r="O8346" s="3" t="s">
        <v>321</v>
      </c>
      <c r="P8346" s="3" t="s">
        <v>311</v>
      </c>
      <c r="Q8346" s="10">
        <v>5</v>
      </c>
      <c r="R8346" s="3" t="s">
        <v>312</v>
      </c>
      <c r="S8346" s="11">
        <v>0.01386946308463525</v>
      </c>
      <c r="T8346" s="11">
        <v>0.3058255676267022</v>
      </c>
      <c r="U8346" s="11">
        <v>58.85850629688279</v>
      </c>
      <c r="V8346" s="11">
        <v>856.7160422238376</v>
      </c>
    </row>
    <row r="8347" spans="1:22" ht="18" customHeight="1">
      <c r="A8347" s="11">
        <v>2172.856022737918</v>
      </c>
      <c r="B8347" s="11">
        <v>106.6256066865632</v>
      </c>
      <c r="C8347" s="11">
        <v>468.5996362415855</v>
      </c>
      <c r="D8347" s="11">
        <v>22.05356005983998</v>
      </c>
      <c r="E8347" s="11">
        <v>79.39281621542395</v>
      </c>
      <c r="F8347" s="11">
        <v>4109.620643454348</v>
      </c>
      <c r="G8347" s="11">
        <v>1422.601570590436</v>
      </c>
      <c r="H8347" s="11">
        <v>1356.1344</v>
      </c>
      <c r="I8347" s="11">
        <v>2778.735970590435</v>
      </c>
      <c r="J8347" s="11">
        <v>0.018</v>
      </c>
      <c r="K8347" s="11">
        <v>0.03566485984836785</v>
      </c>
      <c r="L8347" s="11">
        <v>0.5061177798670782</v>
      </c>
      <c r="M8347" s="11">
        <v>0.1575384319204442</v>
      </c>
      <c r="N8347" s="11">
        <v>6.347657443391292</v>
      </c>
      <c r="O8347" s="3" t="s">
        <v>321</v>
      </c>
      <c r="P8347" s="3" t="s">
        <v>311</v>
      </c>
      <c r="Q8347" s="10">
        <v>5</v>
      </c>
      <c r="R8347" s="3" t="s">
        <v>312</v>
      </c>
      <c r="S8347" s="11">
        <v>0.01387241349350126</v>
      </c>
      <c r="T8347" s="11">
        <v>0.305920945502372</v>
      </c>
      <c r="U8347" s="11">
        <v>58.8723787103763</v>
      </c>
      <c r="V8347" s="11">
        <v>857.02196316934</v>
      </c>
    </row>
    <row r="8348" spans="1:22" ht="18" customHeight="1">
      <c r="A8348" s="11">
        <v>2173.071368824312</v>
      </c>
      <c r="B8348" s="11">
        <v>106.6361414569249</v>
      </c>
      <c r="C8348" s="11">
        <v>468.5994929185863</v>
      </c>
      <c r="D8348" s="11">
        <v>22.05574573058864</v>
      </c>
      <c r="E8348" s="11">
        <v>79.4006846301191</v>
      </c>
      <c r="F8348" s="11">
        <v>4109.619386511084</v>
      </c>
      <c r="G8348" s="11">
        <v>1422.883565217209</v>
      </c>
      <c r="H8348" s="11">
        <v>1356.1344</v>
      </c>
      <c r="I8348" s="11">
        <v>2779.017965217209</v>
      </c>
      <c r="J8348" s="11">
        <v>0.018</v>
      </c>
      <c r="K8348" s="11">
        <v>0.03566110024440775</v>
      </c>
      <c r="L8348" s="11">
        <v>0.5061140369465521</v>
      </c>
      <c r="M8348" s="11">
        <v>0.1575049030887637</v>
      </c>
      <c r="N8348" s="11">
        <v>6.349008699979572</v>
      </c>
      <c r="O8348" s="3" t="s">
        <v>321</v>
      </c>
      <c r="P8348" s="3" t="s">
        <v>311</v>
      </c>
      <c r="Q8348" s="10">
        <v>5</v>
      </c>
      <c r="R8348" s="3" t="s">
        <v>312</v>
      </c>
      <c r="S8348" s="11">
        <v>0.01387536589750587</v>
      </c>
      <c r="T8348" s="11">
        <v>0.3060163802773768</v>
      </c>
      <c r="U8348" s="11">
        <v>58.8862540762738</v>
      </c>
      <c r="V8348" s="11">
        <v>857.3279795496173</v>
      </c>
    </row>
    <row r="8349" spans="1:22" ht="18" customHeight="1">
      <c r="A8349" s="11">
        <v>2173.286714910706</v>
      </c>
      <c r="B8349" s="11">
        <v>106.6466751053398</v>
      </c>
      <c r="C8349" s="11">
        <v>468.5993446942208</v>
      </c>
      <c r="D8349" s="11">
        <v>22.0579314013373</v>
      </c>
      <c r="E8349" s="11">
        <v>79.40855304481428</v>
      </c>
      <c r="F8349" s="11">
        <v>4109.618086582818</v>
      </c>
      <c r="G8349" s="11">
        <v>1423.165587790349</v>
      </c>
      <c r="H8349" s="11">
        <v>1356.1344</v>
      </c>
      <c r="I8349" s="11">
        <v>2779.299987790348</v>
      </c>
      <c r="J8349" s="11">
        <v>0.018</v>
      </c>
      <c r="K8349" s="11">
        <v>0.03565733969897412</v>
      </c>
      <c r="L8349" s="11">
        <v>0.5061102936550933</v>
      </c>
      <c r="M8349" s="11">
        <v>0.157471365860851</v>
      </c>
      <c r="N8349" s="11">
        <v>6.350360870582949</v>
      </c>
      <c r="O8349" s="3" t="s">
        <v>321</v>
      </c>
      <c r="P8349" s="3" t="s">
        <v>311</v>
      </c>
      <c r="Q8349" s="10">
        <v>5</v>
      </c>
      <c r="R8349" s="3" t="s">
        <v>312</v>
      </c>
      <c r="S8349" s="11">
        <v>0.01387832029839539</v>
      </c>
      <c r="T8349" s="11">
        <v>0.3061118720033168</v>
      </c>
      <c r="U8349" s="11">
        <v>58.9001323965722</v>
      </c>
      <c r="V8349" s="11">
        <v>857.6340914216206</v>
      </c>
    </row>
    <row r="8350" spans="1:22" ht="18" customHeight="1">
      <c r="A8350" s="11">
        <v>2173.5020609971</v>
      </c>
      <c r="B8350" s="11">
        <v>106.6572076314763</v>
      </c>
      <c r="C8350" s="11">
        <v>468.5991915684886</v>
      </c>
      <c r="D8350" s="11">
        <v>22.06011707208595</v>
      </c>
      <c r="E8350" s="11">
        <v>79.41642145950944</v>
      </c>
      <c r="F8350" s="11">
        <v>4109.616743669549</v>
      </c>
      <c r="G8350" s="11">
        <v>1423.447638309854</v>
      </c>
      <c r="H8350" s="11">
        <v>1356.1344</v>
      </c>
      <c r="I8350" s="11">
        <v>2779.582038309854</v>
      </c>
      <c r="J8350" s="11">
        <v>0.018</v>
      </c>
      <c r="K8350" s="11">
        <v>0.03565357821206695</v>
      </c>
      <c r="L8350" s="11">
        <v>0.5061065499927018</v>
      </c>
      <c r="M8350" s="11">
        <v>0.1574378202367062</v>
      </c>
      <c r="N8350" s="11">
        <v>6.351713956001865</v>
      </c>
      <c r="O8350" s="3" t="s">
        <v>321</v>
      </c>
      <c r="P8350" s="3" t="s">
        <v>311</v>
      </c>
      <c r="Q8350" s="10">
        <v>5</v>
      </c>
      <c r="R8350" s="3" t="s">
        <v>312</v>
      </c>
      <c r="S8350" s="11">
        <v>0.01388127669785061</v>
      </c>
      <c r="T8350" s="11">
        <v>0.3062074207303622</v>
      </c>
      <c r="U8350" s="11">
        <v>58.91401367327005</v>
      </c>
      <c r="V8350" s="11">
        <v>857.940298842351</v>
      </c>
    </row>
    <row r="8351" spans="1:22" ht="18" customHeight="1">
      <c r="A8351" s="11">
        <v>2173.717407083495</v>
      </c>
      <c r="B8351" s="11">
        <v>106.6677390350029</v>
      </c>
      <c r="C8351" s="11">
        <v>468.59903354139</v>
      </c>
      <c r="D8351" s="11">
        <v>22.06230274283461</v>
      </c>
      <c r="E8351" s="11">
        <v>79.42428987420462</v>
      </c>
      <c r="F8351" s="11">
        <v>4109.615357771276</v>
      </c>
      <c r="G8351" s="11">
        <v>1423.729716775727</v>
      </c>
      <c r="H8351" s="11">
        <v>1356.1344</v>
      </c>
      <c r="I8351" s="11">
        <v>2779.864116775727</v>
      </c>
      <c r="J8351" s="11">
        <v>0.018</v>
      </c>
      <c r="K8351" s="11">
        <v>0.03564981578368624</v>
      </c>
      <c r="L8351" s="11">
        <v>0.5061028059593775</v>
      </c>
      <c r="M8351" s="11">
        <v>0.1574042662163292</v>
      </c>
      <c r="N8351" s="11">
        <v>6.353067957037746</v>
      </c>
      <c r="O8351" s="3" t="s">
        <v>321</v>
      </c>
      <c r="P8351" s="3" t="s">
        <v>311</v>
      </c>
      <c r="Q8351" s="10">
        <v>5</v>
      </c>
      <c r="R8351" s="3" t="s">
        <v>312</v>
      </c>
      <c r="S8351" s="11">
        <v>0.01388423509771234</v>
      </c>
      <c r="T8351" s="11">
        <v>0.306303026512228</v>
      </c>
      <c r="U8351" s="11">
        <v>58.92789790836776</v>
      </c>
      <c r="V8351" s="11">
        <v>858.2466018688632</v>
      </c>
    </row>
    <row r="8352" spans="1:22" ht="18" customHeight="1">
      <c r="A8352" s="11">
        <v>2173.932753169889</v>
      </c>
      <c r="B8352" s="11">
        <v>106.6782693155879</v>
      </c>
      <c r="C8352" s="11">
        <v>468.5988706129251</v>
      </c>
      <c r="D8352" s="11">
        <v>22.06448841358327</v>
      </c>
      <c r="E8352" s="11">
        <v>79.43215828889977</v>
      </c>
      <c r="F8352" s="11">
        <v>4109.613928888</v>
      </c>
      <c r="G8352" s="11">
        <v>1424.011823187965</v>
      </c>
      <c r="H8352" s="11">
        <v>1356.1344</v>
      </c>
      <c r="I8352" s="11">
        <v>2780.146223187965</v>
      </c>
      <c r="J8352" s="11">
        <v>0.018</v>
      </c>
      <c r="K8352" s="11">
        <v>0.03564605241383201</v>
      </c>
      <c r="L8352" s="11">
        <v>0.5060990615551206</v>
      </c>
      <c r="M8352" s="11">
        <v>0.1573707037997201</v>
      </c>
      <c r="N8352" s="11">
        <v>6.354422874492974</v>
      </c>
      <c r="O8352" s="3" t="s">
        <v>321</v>
      </c>
      <c r="P8352" s="3" t="s">
        <v>311</v>
      </c>
      <c r="Q8352" s="10">
        <v>5</v>
      </c>
      <c r="R8352" s="3" t="s">
        <v>312</v>
      </c>
      <c r="S8352" s="11">
        <v>0.01388719549964303</v>
      </c>
      <c r="T8352" s="11">
        <v>0.3063986893987103</v>
      </c>
      <c r="U8352" s="11">
        <v>58.9417851038674</v>
      </c>
      <c r="V8352" s="11">
        <v>858.5530005582619</v>
      </c>
    </row>
    <row r="8353" spans="1:22" ht="18" customHeight="1">
      <c r="A8353" s="11">
        <v>2174.148099256282</v>
      </c>
      <c r="B8353" s="11">
        <v>106.6887984728997</v>
      </c>
      <c r="C8353" s="11">
        <v>468.5987027830937</v>
      </c>
      <c r="D8353" s="11">
        <v>22.06667408433193</v>
      </c>
      <c r="E8353" s="11">
        <v>79.44002670359494</v>
      </c>
      <c r="F8353" s="11">
        <v>4109.612457019723</v>
      </c>
      <c r="G8353" s="11">
        <v>1424.293957546569</v>
      </c>
      <c r="H8353" s="11">
        <v>1356.1344</v>
      </c>
      <c r="I8353" s="11">
        <v>2780.428357546569</v>
      </c>
      <c r="J8353" s="11">
        <v>0.018</v>
      </c>
      <c r="K8353" s="11">
        <v>0.03564228810250426</v>
      </c>
      <c r="L8353" s="11">
        <v>0.506095316779931</v>
      </c>
      <c r="M8353" s="11">
        <v>0.1573371329868789</v>
      </c>
      <c r="N8353" s="11">
        <v>6.355778709170928</v>
      </c>
      <c r="O8353" s="3" t="s">
        <v>321</v>
      </c>
      <c r="P8353" s="3" t="s">
        <v>311</v>
      </c>
      <c r="Q8353" s="10">
        <v>5</v>
      </c>
      <c r="R8353" s="3" t="s">
        <v>312</v>
      </c>
      <c r="S8353" s="11">
        <v>0.0138901579054652</v>
      </c>
      <c r="T8353" s="11">
        <v>0.3064944094431518</v>
      </c>
      <c r="U8353" s="11">
        <v>58.95567526177287</v>
      </c>
      <c r="V8353" s="11">
        <v>858.8594949677051</v>
      </c>
    </row>
    <row r="8354" spans="1:22" ht="18" customHeight="1">
      <c r="A8354" s="11">
        <v>2174.363445342676</v>
      </c>
      <c r="B8354" s="11">
        <v>106.6993265066068</v>
      </c>
      <c r="C8354" s="11">
        <v>468.5985300518959</v>
      </c>
      <c r="D8354" s="11">
        <v>22.06885975508058</v>
      </c>
      <c r="E8354" s="11">
        <v>79.44789511829011</v>
      </c>
      <c r="F8354" s="11">
        <v>4109.610942166442</v>
      </c>
      <c r="G8354" s="11">
        <v>1424.57611985154</v>
      </c>
      <c r="H8354" s="11">
        <v>1356.1344</v>
      </c>
      <c r="I8354" s="11">
        <v>2780.71051985154</v>
      </c>
      <c r="J8354" s="11">
        <v>0.018</v>
      </c>
      <c r="K8354" s="11">
        <v>0.03563852284970298</v>
      </c>
      <c r="L8354" s="11">
        <v>0.5060915716338087</v>
      </c>
      <c r="M8354" s="11">
        <v>0.1573035537778057</v>
      </c>
      <c r="N8354" s="11">
        <v>6.357135461875957</v>
      </c>
      <c r="O8354" s="3" t="s">
        <v>321</v>
      </c>
      <c r="P8354" s="3" t="s">
        <v>311</v>
      </c>
      <c r="Q8354" s="10">
        <v>5</v>
      </c>
      <c r="R8354" s="3" t="s">
        <v>312</v>
      </c>
      <c r="S8354" s="11">
        <v>0.01389312231693586</v>
      </c>
      <c r="T8354" s="11">
        <v>0.3065901866974651</v>
      </c>
      <c r="U8354" s="11">
        <v>58.9695683840898</v>
      </c>
      <c r="V8354" s="11">
        <v>859.1660851544026</v>
      </c>
    </row>
    <row r="8355" spans="1:22" ht="18" customHeight="1">
      <c r="A8355" s="11">
        <v>2174.57879142907</v>
      </c>
      <c r="B8355" s="11">
        <v>106.7098534163776</v>
      </c>
      <c r="C8355" s="11">
        <v>468.5983524193317</v>
      </c>
      <c r="D8355" s="11">
        <v>22.07104542582924</v>
      </c>
      <c r="E8355" s="11">
        <v>79.45576353298527</v>
      </c>
      <c r="F8355" s="11">
        <v>4109.60938432816</v>
      </c>
      <c r="G8355" s="11">
        <v>1424.858310102877</v>
      </c>
      <c r="H8355" s="11">
        <v>1356.1344</v>
      </c>
      <c r="I8355" s="11">
        <v>2780.992710102877</v>
      </c>
      <c r="J8355" s="11">
        <v>0.018</v>
      </c>
      <c r="K8355" s="11">
        <v>0.03563475665542817</v>
      </c>
      <c r="L8355" s="11">
        <v>0.5060878261167537</v>
      </c>
      <c r="M8355" s="11">
        <v>0.1572699661725003</v>
      </c>
      <c r="N8355" s="11">
        <v>6.358493133413395</v>
      </c>
      <c r="O8355" s="3" t="s">
        <v>321</v>
      </c>
      <c r="P8355" s="3" t="s">
        <v>311</v>
      </c>
      <c r="Q8355" s="10">
        <v>5</v>
      </c>
      <c r="R8355" s="3" t="s">
        <v>312</v>
      </c>
      <c r="S8355" s="11">
        <v>0.01389608873574638</v>
      </c>
      <c r="T8355" s="11">
        <v>0.3066860212121296</v>
      </c>
      <c r="U8355" s="11">
        <v>58.98346447282555</v>
      </c>
      <c r="V8355" s="11">
        <v>859.4727711756148</v>
      </c>
    </row>
    <row r="8356" spans="1:22" ht="18" customHeight="1">
      <c r="A8356" s="11">
        <v>2174.794137515465</v>
      </c>
      <c r="B8356" s="11">
        <v>106.7203792018805</v>
      </c>
      <c r="C8356" s="11">
        <v>468.5981698854013</v>
      </c>
      <c r="D8356" s="11">
        <v>22.0732310965779</v>
      </c>
      <c r="E8356" s="11">
        <v>79.46363194768044</v>
      </c>
      <c r="F8356" s="11">
        <v>4109.607783504875</v>
      </c>
      <c r="G8356" s="11">
        <v>1425.140528300581</v>
      </c>
      <c r="H8356" s="11">
        <v>1356.1344</v>
      </c>
      <c r="I8356" s="11">
        <v>2781.274928300581</v>
      </c>
      <c r="J8356" s="11">
        <v>0.018</v>
      </c>
      <c r="K8356" s="11">
        <v>0.03563098951967983</v>
      </c>
      <c r="L8356" s="11">
        <v>0.5060840802287661</v>
      </c>
      <c r="M8356" s="11">
        <v>0.1572363701709628</v>
      </c>
      <c r="N8356" s="11">
        <v>6.359851724589557</v>
      </c>
      <c r="O8356" s="3" t="s">
        <v>321</v>
      </c>
      <c r="P8356" s="3" t="s">
        <v>311</v>
      </c>
      <c r="Q8356" s="10">
        <v>5</v>
      </c>
      <c r="R8356" s="3" t="s">
        <v>312</v>
      </c>
      <c r="S8356" s="11">
        <v>0.01389905716374836</v>
      </c>
      <c r="T8356" s="11">
        <v>0.3067819130411766</v>
      </c>
      <c r="U8356" s="11">
        <v>58.9973635299893</v>
      </c>
      <c r="V8356" s="11">
        <v>859.7795530886559</v>
      </c>
    </row>
    <row r="8357" spans="1:22" ht="18" customHeight="1">
      <c r="A8357" s="11">
        <v>2175.009483601858</v>
      </c>
      <c r="B8357" s="11">
        <v>106.7309038627837</v>
      </c>
      <c r="C8357" s="11">
        <v>468.5979824501042</v>
      </c>
      <c r="D8357" s="11">
        <v>22.07541676732655</v>
      </c>
      <c r="E8357" s="11">
        <v>79.47150036237559</v>
      </c>
      <c r="F8357" s="11">
        <v>4109.606139696586</v>
      </c>
      <c r="G8357" s="11">
        <v>1425.42277444465</v>
      </c>
      <c r="H8357" s="11">
        <v>1356.1344</v>
      </c>
      <c r="I8357" s="11">
        <v>2781.55717444465</v>
      </c>
      <c r="J8357" s="11">
        <v>0.018</v>
      </c>
      <c r="K8357" s="11">
        <v>0.03562722144245795</v>
      </c>
      <c r="L8357" s="11">
        <v>0.5060803339698456</v>
      </c>
      <c r="M8357" s="11">
        <v>0.1572027657731932</v>
      </c>
      <c r="N8357" s="11">
        <v>6.361211236211748</v>
      </c>
      <c r="O8357" s="3" t="s">
        <v>321</v>
      </c>
      <c r="P8357" s="3" t="s">
        <v>311</v>
      </c>
      <c r="Q8357" s="10">
        <v>5</v>
      </c>
      <c r="R8357" s="3" t="s">
        <v>312</v>
      </c>
      <c r="S8357" s="11">
        <v>0.01390202760261487</v>
      </c>
      <c r="T8357" s="11">
        <v>0.3068778622347119</v>
      </c>
      <c r="U8357" s="11">
        <v>59.01126555759191</v>
      </c>
      <c r="V8357" s="11">
        <v>860.0864309508906</v>
      </c>
    </row>
    <row r="8358" spans="1:22" ht="18" customHeight="1">
      <c r="A8358" s="11">
        <v>2175.224829688252</v>
      </c>
      <c r="B8358" s="11">
        <v>106.7414273987559</v>
      </c>
      <c r="C8358" s="11">
        <v>468.5977901134409</v>
      </c>
      <c r="D8358" s="11">
        <v>22.07760243807521</v>
      </c>
      <c r="E8358" s="11">
        <v>79.47936877707076</v>
      </c>
      <c r="F8358" s="11">
        <v>4109.604452903295</v>
      </c>
      <c r="G8358" s="11">
        <v>1425.705048535086</v>
      </c>
      <c r="H8358" s="11">
        <v>1356.1344</v>
      </c>
      <c r="I8358" s="11">
        <v>2781.839448535085</v>
      </c>
      <c r="J8358" s="11">
        <v>0.018</v>
      </c>
      <c r="K8358" s="11">
        <v>0.03562345242376255</v>
      </c>
      <c r="L8358" s="11">
        <v>0.5060765873399926</v>
      </c>
      <c r="M8358" s="11">
        <v>0.1571691529791915</v>
      </c>
      <c r="N8358" s="11">
        <v>6.362571669088245</v>
      </c>
      <c r="O8358" s="3" t="s">
        <v>321</v>
      </c>
      <c r="P8358" s="3" t="s">
        <v>311</v>
      </c>
      <c r="Q8358" s="10">
        <v>5</v>
      </c>
      <c r="R8358" s="3" t="s">
        <v>312</v>
      </c>
      <c r="S8358" s="11">
        <v>0.01390500005417925</v>
      </c>
      <c r="T8358" s="11">
        <v>0.3069738688463946</v>
      </c>
      <c r="U8358" s="11">
        <v>59.02517055764609</v>
      </c>
      <c r="V8358" s="11">
        <v>860.393404819737</v>
      </c>
    </row>
    <row r="8359" spans="1:22" ht="18" customHeight="1">
      <c r="A8359" s="11">
        <v>2175.440175774646</v>
      </c>
      <c r="B8359" s="11">
        <v>106.7519498094654</v>
      </c>
      <c r="C8359" s="11">
        <v>468.597592875411</v>
      </c>
      <c r="D8359" s="11">
        <v>22.07978810882387</v>
      </c>
      <c r="E8359" s="11">
        <v>79.48723719176593</v>
      </c>
      <c r="F8359" s="11">
        <v>4109.602723125002</v>
      </c>
      <c r="G8359" s="11">
        <v>1425.987350571888</v>
      </c>
      <c r="H8359" s="11">
        <v>1356.1344</v>
      </c>
      <c r="I8359" s="11">
        <v>2782.121750571888</v>
      </c>
      <c r="J8359" s="11">
        <v>0.018</v>
      </c>
      <c r="K8359" s="11">
        <v>0.03561968246359361</v>
      </c>
      <c r="L8359" s="11">
        <v>0.5060728403392067</v>
      </c>
      <c r="M8359" s="11">
        <v>0.1571355317889576</v>
      </c>
      <c r="N8359" s="11">
        <v>6.363933024028326</v>
      </c>
      <c r="O8359" s="3" t="s">
        <v>321</v>
      </c>
      <c r="P8359" s="3" t="s">
        <v>311</v>
      </c>
      <c r="Q8359" s="10">
        <v>5</v>
      </c>
      <c r="R8359" s="3" t="s">
        <v>312</v>
      </c>
      <c r="S8359" s="11">
        <v>0.01390797452020922</v>
      </c>
      <c r="T8359" s="11">
        <v>0.3070699329284515</v>
      </c>
      <c r="U8359" s="11">
        <v>59.0390785321663</v>
      </c>
      <c r="V8359" s="11">
        <v>860.7004747526655</v>
      </c>
    </row>
    <row r="8360" spans="1:22" ht="18" customHeight="1">
      <c r="A8360" s="11">
        <v>2175.655521861041</v>
      </c>
      <c r="B8360" s="11">
        <v>106.7624710945806</v>
      </c>
      <c r="C8360" s="11">
        <v>468.5973907360148</v>
      </c>
      <c r="D8360" s="11">
        <v>22.08197377957253</v>
      </c>
      <c r="E8360" s="11">
        <v>79.4951056064611</v>
      </c>
      <c r="F8360" s="11">
        <v>4109.600950361707</v>
      </c>
      <c r="G8360" s="11">
        <v>1426.269680555056</v>
      </c>
      <c r="H8360" s="11">
        <v>1356.1344</v>
      </c>
      <c r="I8360" s="11">
        <v>2782.404080555056</v>
      </c>
      <c r="J8360" s="11">
        <v>0.018</v>
      </c>
      <c r="K8360" s="11">
        <v>0.03561591156195117</v>
      </c>
      <c r="L8360" s="11">
        <v>0.5060690929674883</v>
      </c>
      <c r="M8360" s="11">
        <v>0.1571019022024918</v>
      </c>
      <c r="N8360" s="11">
        <v>6.365295301842237</v>
      </c>
      <c r="O8360" s="3" t="s">
        <v>321</v>
      </c>
      <c r="P8360" s="3" t="s">
        <v>311</v>
      </c>
      <c r="Q8360" s="10">
        <v>5</v>
      </c>
      <c r="R8360" s="3" t="s">
        <v>312</v>
      </c>
      <c r="S8360" s="11">
        <v>0.01391095100240686</v>
      </c>
      <c r="T8360" s="11">
        <v>0.307166054531674</v>
      </c>
      <c r="U8360" s="11">
        <v>59.05298948316871</v>
      </c>
      <c r="V8360" s="11">
        <v>861.0076408071972</v>
      </c>
    </row>
    <row r="8361" spans="1:22" ht="18" customHeight="1">
      <c r="A8361" s="11">
        <v>2175.870867947434</v>
      </c>
      <c r="B8361" s="11">
        <v>106.7729912537699</v>
      </c>
      <c r="C8361" s="11">
        <v>468.5971836952521</v>
      </c>
      <c r="D8361" s="11">
        <v>22.08415945032118</v>
      </c>
      <c r="E8361" s="11">
        <v>79.50297402115625</v>
      </c>
      <c r="F8361" s="11">
        <v>4109.599134613408</v>
      </c>
      <c r="G8361" s="11">
        <v>1426.55203848459</v>
      </c>
      <c r="H8361" s="11">
        <v>1356.1344</v>
      </c>
      <c r="I8361" s="11">
        <v>2782.68643848459</v>
      </c>
      <c r="J8361" s="11">
        <v>0.018</v>
      </c>
      <c r="K8361" s="11">
        <v>0.03561213971883518</v>
      </c>
      <c r="L8361" s="11">
        <v>0.5060653452248371</v>
      </c>
      <c r="M8361" s="11">
        <v>0.1570682642197938</v>
      </c>
      <c r="N8361" s="11">
        <v>6.36665850334125</v>
      </c>
      <c r="O8361" s="3" t="s">
        <v>321</v>
      </c>
      <c r="P8361" s="3" t="s">
        <v>311</v>
      </c>
      <c r="Q8361" s="10">
        <v>5</v>
      </c>
      <c r="R8361" s="3" t="s">
        <v>312</v>
      </c>
      <c r="S8361" s="11">
        <v>0.01391392950261202</v>
      </c>
      <c r="T8361" s="11">
        <v>0.3072622337099123</v>
      </c>
      <c r="U8361" s="11">
        <v>59.06690341267132</v>
      </c>
      <c r="V8361" s="11">
        <v>861.3149030409071</v>
      </c>
    </row>
    <row r="8362" spans="1:22" ht="18" customHeight="1">
      <c r="A8362" s="11">
        <v>2176.086214033829</v>
      </c>
      <c r="B8362" s="11">
        <v>106.7835102867018</v>
      </c>
      <c r="C8362" s="11">
        <v>468.5969717531231</v>
      </c>
      <c r="D8362" s="11">
        <v>22.08634512106984</v>
      </c>
      <c r="E8362" s="11">
        <v>79.51084243585143</v>
      </c>
      <c r="F8362" s="11">
        <v>4109.597275880106</v>
      </c>
      <c r="G8362" s="11">
        <v>1426.834424360491</v>
      </c>
      <c r="H8362" s="11">
        <v>1356.1344</v>
      </c>
      <c r="I8362" s="11">
        <v>2782.968824360491</v>
      </c>
      <c r="J8362" s="11">
        <v>0.018</v>
      </c>
      <c r="K8362" s="11">
        <v>0.03560836693424566</v>
      </c>
      <c r="L8362" s="11">
        <v>0.5060615971112532</v>
      </c>
      <c r="M8362" s="11">
        <v>0.1570346178408636</v>
      </c>
      <c r="N8362" s="11">
        <v>6.368022629337593</v>
      </c>
      <c r="O8362" s="3" t="s">
        <v>321</v>
      </c>
      <c r="P8362" s="3" t="s">
        <v>311</v>
      </c>
      <c r="Q8362" s="10">
        <v>5</v>
      </c>
      <c r="R8362" s="3" t="s">
        <v>312</v>
      </c>
      <c r="S8362" s="11">
        <v>0.01391691002259894</v>
      </c>
      <c r="T8362" s="11">
        <v>0.307358470515583</v>
      </c>
      <c r="U8362" s="11">
        <v>59.08082032269392</v>
      </c>
      <c r="V8362" s="11">
        <v>861.6222615114227</v>
      </c>
    </row>
    <row r="8363" spans="1:22" ht="18" customHeight="1">
      <c r="A8363" s="11">
        <v>2176.301560120222</v>
      </c>
      <c r="B8363" s="11">
        <v>106.7940281930445</v>
      </c>
      <c r="C8363" s="11">
        <v>468.5967549096276</v>
      </c>
      <c r="D8363" s="11">
        <v>22.0885307918185</v>
      </c>
      <c r="E8363" s="11">
        <v>79.51871085054658</v>
      </c>
      <c r="F8363" s="11">
        <v>4109.595374161803</v>
      </c>
      <c r="G8363" s="11">
        <v>1427.116838182758</v>
      </c>
      <c r="H8363" s="11">
        <v>1356.1344</v>
      </c>
      <c r="I8363" s="11">
        <v>2783.251238182758</v>
      </c>
      <c r="J8363" s="11">
        <v>0.018</v>
      </c>
      <c r="K8363" s="11">
        <v>0.03560459320818261</v>
      </c>
      <c r="L8363" s="11">
        <v>0.5060578486267366</v>
      </c>
      <c r="M8363" s="11">
        <v>0.1570009630657014</v>
      </c>
      <c r="N8363" s="11">
        <v>6.369387680644497</v>
      </c>
      <c r="O8363" s="3" t="s">
        <v>321</v>
      </c>
      <c r="P8363" s="3" t="s">
        <v>311</v>
      </c>
      <c r="Q8363" s="10">
        <v>5</v>
      </c>
      <c r="R8363" s="3" t="s">
        <v>312</v>
      </c>
      <c r="S8363" s="11">
        <v>0.01391989256407612</v>
      </c>
      <c r="T8363" s="11">
        <v>0.3074547649996658</v>
      </c>
      <c r="U8363" s="11">
        <v>59.094740215258</v>
      </c>
      <c r="V8363" s="11">
        <v>861.9297162764224</v>
      </c>
    </row>
    <row r="8364" spans="1:22" ht="18" customHeight="1">
      <c r="A8364" s="11">
        <v>2176.516906206616</v>
      </c>
      <c r="B8364" s="11">
        <v>106.8045449724666</v>
      </c>
      <c r="C8364" s="11">
        <v>468.5965331647657</v>
      </c>
      <c r="D8364" s="11">
        <v>22.09071646256715</v>
      </c>
      <c r="E8364" s="11">
        <v>79.52657926524175</v>
      </c>
      <c r="F8364" s="11">
        <v>4109.593429458497</v>
      </c>
      <c r="G8364" s="11">
        <v>1427.399279951391</v>
      </c>
      <c r="H8364" s="11">
        <v>1356.1344</v>
      </c>
      <c r="I8364" s="11">
        <v>2783.533679951391</v>
      </c>
      <c r="J8364" s="11">
        <v>0.018</v>
      </c>
      <c r="K8364" s="11">
        <v>0.03560081854064604</v>
      </c>
      <c r="L8364" s="11">
        <v>0.5060540997712873</v>
      </c>
      <c r="M8364" s="11">
        <v>0.156967299894307</v>
      </c>
      <c r="N8364" s="11">
        <v>6.370753658076198</v>
      </c>
      <c r="O8364" s="3" t="s">
        <v>321</v>
      </c>
      <c r="P8364" s="3" t="s">
        <v>311</v>
      </c>
      <c r="Q8364" s="10">
        <v>5</v>
      </c>
      <c r="R8364" s="3" t="s">
        <v>312</v>
      </c>
      <c r="S8364" s="11">
        <v>0.01392287712888998</v>
      </c>
      <c r="T8364" s="11">
        <v>0.3075511172162026</v>
      </c>
      <c r="U8364" s="11">
        <v>59.10866309238689</v>
      </c>
      <c r="V8364" s="11">
        <v>862.2372673936386</v>
      </c>
    </row>
    <row r="8365" spans="1:22" ht="18" customHeight="1">
      <c r="A8365" s="11">
        <v>2176.73225229301</v>
      </c>
      <c r="B8365" s="11">
        <v>106.8150606246365</v>
      </c>
      <c r="C8365" s="11">
        <v>468.5963065185376</v>
      </c>
      <c r="D8365" s="11">
        <v>22.09290213331581</v>
      </c>
      <c r="E8365" s="11">
        <v>79.53444767993692</v>
      </c>
      <c r="F8365" s="11">
        <v>4109.59144177019</v>
      </c>
      <c r="G8365" s="11">
        <v>1427.681749666391</v>
      </c>
      <c r="H8365" s="11">
        <v>1356.1344</v>
      </c>
      <c r="I8365" s="11">
        <v>2783.816149666391</v>
      </c>
      <c r="J8365" s="11">
        <v>0.018</v>
      </c>
      <c r="K8365" s="11">
        <v>0.03559704293163597</v>
      </c>
      <c r="L8365" s="11">
        <v>0.5060503505449053</v>
      </c>
      <c r="M8365" s="11">
        <v>0.1569336283266808</v>
      </c>
      <c r="N8365" s="11">
        <v>6.372120562447908</v>
      </c>
      <c r="O8365" s="3" t="s">
        <v>321</v>
      </c>
      <c r="P8365" s="3" t="s">
        <v>311</v>
      </c>
      <c r="Q8365" s="10">
        <v>5</v>
      </c>
      <c r="R8365" s="3" t="s">
        <v>312</v>
      </c>
      <c r="S8365" s="11">
        <v>0.01392586371882124</v>
      </c>
      <c r="T8365" s="11">
        <v>0.3076475272178</v>
      </c>
      <c r="U8365" s="11">
        <v>59.12258895610571</v>
      </c>
      <c r="V8365" s="11">
        <v>862.5449149208564</v>
      </c>
    </row>
    <row r="8366" spans="1:22" ht="18" customHeight="1">
      <c r="A8366" s="11">
        <v>2176.947598379405</v>
      </c>
      <c r="B8366" s="11">
        <v>106.8255751492224</v>
      </c>
      <c r="C8366" s="11">
        <v>468.5960749709428</v>
      </c>
      <c r="D8366" s="11">
        <v>22.09508780406447</v>
      </c>
      <c r="E8366" s="11">
        <v>79.54231609463208</v>
      </c>
      <c r="F8366" s="11">
        <v>4109.589411096877</v>
      </c>
      <c r="G8366" s="11">
        <v>1427.964247327756</v>
      </c>
      <c r="H8366" s="11">
        <v>1356.1344</v>
      </c>
      <c r="I8366" s="11">
        <v>2784.098647327756</v>
      </c>
      <c r="J8366" s="11">
        <v>0.018</v>
      </c>
      <c r="K8366" s="11">
        <v>0.03559326638115231</v>
      </c>
      <c r="L8366" s="11">
        <v>0.5060466009475907</v>
      </c>
      <c r="M8366" s="11">
        <v>0.156899948362822</v>
      </c>
      <c r="N8366" s="11">
        <v>6.373488394575873</v>
      </c>
      <c r="O8366" s="3" t="s">
        <v>321</v>
      </c>
      <c r="P8366" s="3" t="s">
        <v>311</v>
      </c>
      <c r="Q8366" s="10">
        <v>5</v>
      </c>
      <c r="R8366" s="3" t="s">
        <v>312</v>
      </c>
      <c r="S8366" s="11">
        <v>0.01392885233558491</v>
      </c>
      <c r="T8366" s="11">
        <v>0.307743995055628</v>
      </c>
      <c r="U8366" s="11">
        <v>59.13651780844129</v>
      </c>
      <c r="V8366" s="11">
        <v>862.852658915912</v>
      </c>
    </row>
    <row r="8367" spans="1:22" ht="18" customHeight="1">
      <c r="A8367" s="11">
        <v>2177.162944465798</v>
      </c>
      <c r="B8367" s="11">
        <v>106.836088545893</v>
      </c>
      <c r="C8367" s="11">
        <v>468.5958385219817</v>
      </c>
      <c r="D8367" s="11">
        <v>22.09727347481312</v>
      </c>
      <c r="E8367" s="11">
        <v>79.55018450932724</v>
      </c>
      <c r="F8367" s="11">
        <v>4109.587337438563</v>
      </c>
      <c r="G8367" s="11">
        <v>1428.246772935488</v>
      </c>
      <c r="H8367" s="11">
        <v>1356.1344</v>
      </c>
      <c r="I8367" s="11">
        <v>2784.381172935487</v>
      </c>
      <c r="J8367" s="11">
        <v>0.018</v>
      </c>
      <c r="K8367" s="11">
        <v>0.03558948888919516</v>
      </c>
      <c r="L8367" s="11">
        <v>0.5060428509793433</v>
      </c>
      <c r="M8367" s="11">
        <v>0.1568662600027314</v>
      </c>
      <c r="N8367" s="11">
        <v>6.374857155277288</v>
      </c>
      <c r="O8367" s="3" t="s">
        <v>321</v>
      </c>
      <c r="P8367" s="3" t="s">
        <v>311</v>
      </c>
      <c r="Q8367" s="10">
        <v>5</v>
      </c>
      <c r="R8367" s="3" t="s">
        <v>312</v>
      </c>
      <c r="S8367" s="11">
        <v>0.01393184298103399</v>
      </c>
      <c r="T8367" s="11">
        <v>0.3078405207839205</v>
      </c>
      <c r="U8367" s="11">
        <v>59.15044965142233</v>
      </c>
      <c r="V8367" s="11">
        <v>863.1604994366959</v>
      </c>
    </row>
    <row r="8368" spans="1:22" ht="18" customHeight="1">
      <c r="A8368" s="11">
        <v>2177.378290552192</v>
      </c>
      <c r="B8368" s="11">
        <v>106.8466008143164</v>
      </c>
      <c r="C8368" s="11">
        <v>468.595597171654</v>
      </c>
      <c r="D8368" s="11">
        <v>22.09945914556178</v>
      </c>
      <c r="E8368" s="11">
        <v>79.55805292402242</v>
      </c>
      <c r="F8368" s="11">
        <v>4109.585220795245</v>
      </c>
      <c r="G8368" s="11">
        <v>1428.529326489586</v>
      </c>
      <c r="H8368" s="11">
        <v>1356.1344</v>
      </c>
      <c r="I8368" s="11">
        <v>2784.663726489586</v>
      </c>
      <c r="J8368" s="11">
        <v>0.018</v>
      </c>
      <c r="K8368" s="11">
        <v>0.03558571045576445</v>
      </c>
      <c r="L8368" s="11">
        <v>0.5060391006401632</v>
      </c>
      <c r="M8368" s="11">
        <v>0.1568325632464085</v>
      </c>
      <c r="N8368" s="11">
        <v>6.376226845370394</v>
      </c>
      <c r="O8368" s="3" t="s">
        <v>321</v>
      </c>
      <c r="P8368" s="3" t="s">
        <v>311</v>
      </c>
      <c r="Q8368" s="10">
        <v>5</v>
      </c>
      <c r="R8368" s="3" t="s">
        <v>312</v>
      </c>
      <c r="S8368" s="11">
        <v>0.01393483565695575</v>
      </c>
      <c r="T8368" s="11">
        <v>0.3079371044554757</v>
      </c>
      <c r="U8368" s="11">
        <v>59.16438448707928</v>
      </c>
      <c r="V8368" s="11">
        <v>863.4684365411514</v>
      </c>
    </row>
    <row r="8369" spans="1:22" ht="18" customHeight="1">
      <c r="A8369" s="11">
        <v>2177.593636638586</v>
      </c>
      <c r="B8369" s="11">
        <v>106.8571119541614</v>
      </c>
      <c r="C8369" s="11">
        <v>468.5953509199603</v>
      </c>
      <c r="D8369" s="11">
        <v>22.10164481631044</v>
      </c>
      <c r="E8369" s="11">
        <v>79.56592133871757</v>
      </c>
      <c r="F8369" s="11">
        <v>4109.583061166927</v>
      </c>
      <c r="G8369" s="11">
        <v>1428.81190799005</v>
      </c>
      <c r="H8369" s="11">
        <v>1356.1344</v>
      </c>
      <c r="I8369" s="11">
        <v>2784.946307990051</v>
      </c>
      <c r="J8369" s="11">
        <v>0.018</v>
      </c>
      <c r="K8369" s="11">
        <v>0.03558193108086025</v>
      </c>
      <c r="L8369" s="11">
        <v>0.5060353499300505</v>
      </c>
      <c r="M8369" s="11">
        <v>0.1567988580938538</v>
      </c>
      <c r="N8369" s="11">
        <v>6.377597465674389</v>
      </c>
      <c r="O8369" s="3" t="s">
        <v>321</v>
      </c>
      <c r="P8369" s="3" t="s">
        <v>311</v>
      </c>
      <c r="Q8369" s="10">
        <v>5</v>
      </c>
      <c r="R8369" s="3" t="s">
        <v>312</v>
      </c>
      <c r="S8369" s="11">
        <v>0.01393783036507169</v>
      </c>
      <c r="T8369" s="11">
        <v>0.3080337461216535</v>
      </c>
      <c r="U8369" s="11">
        <v>59.17832231744435</v>
      </c>
      <c r="V8369" s="11">
        <v>863.776470287273</v>
      </c>
    </row>
    <row r="8370" spans="1:22" ht="18" customHeight="1">
      <c r="A8370" s="11">
        <v>2177.808982724981</v>
      </c>
      <c r="B8370" s="11">
        <v>106.8676219650961</v>
      </c>
      <c r="C8370" s="11">
        <v>468.5950997668999</v>
      </c>
      <c r="D8370" s="11">
        <v>22.1038304870591</v>
      </c>
      <c r="E8370" s="11">
        <v>79.57378975341274</v>
      </c>
      <c r="F8370" s="11">
        <v>4109.580858553604</v>
      </c>
      <c r="G8370" s="11">
        <v>1429.094517436881</v>
      </c>
      <c r="H8370" s="11">
        <v>1356.1344</v>
      </c>
      <c r="I8370" s="11">
        <v>2785.228917436881</v>
      </c>
      <c r="J8370" s="11">
        <v>0.018</v>
      </c>
      <c r="K8370" s="11">
        <v>0.03557815076448249</v>
      </c>
      <c r="L8370" s="11">
        <v>0.5060315988490049</v>
      </c>
      <c r="M8370" s="11">
        <v>0.1567651445450667</v>
      </c>
      <c r="N8370" s="11">
        <v>6.378969017009525</v>
      </c>
      <c r="O8370" s="3" t="s">
        <v>321</v>
      </c>
      <c r="P8370" s="3" t="s">
        <v>311</v>
      </c>
      <c r="Q8370" s="10">
        <v>5</v>
      </c>
      <c r="R8370" s="3" t="s">
        <v>312</v>
      </c>
      <c r="S8370" s="11">
        <v>0.01394082710726407</v>
      </c>
      <c r="T8370" s="11">
        <v>0.308130445837382</v>
      </c>
      <c r="U8370" s="11">
        <v>59.19226314455162</v>
      </c>
      <c r="V8370" s="11">
        <v>864.0846007331104</v>
      </c>
    </row>
    <row r="8371" spans="1:22" ht="18" customHeight="1">
      <c r="A8371" s="11">
        <v>2178.024328811374</v>
      </c>
      <c r="B8371" s="11">
        <v>106.8781308467889</v>
      </c>
      <c r="C8371" s="11">
        <v>468.5948437124732</v>
      </c>
      <c r="D8371" s="11">
        <v>22.10601615780775</v>
      </c>
      <c r="E8371" s="11">
        <v>79.58165816810791</v>
      </c>
      <c r="F8371" s="11">
        <v>4109.57861295528</v>
      </c>
      <c r="G8371" s="11">
        <v>1429.377154830078</v>
      </c>
      <c r="H8371" s="11">
        <v>1356.1344</v>
      </c>
      <c r="I8371" s="11">
        <v>2785.511554830078</v>
      </c>
      <c r="J8371" s="11">
        <v>0.018</v>
      </c>
      <c r="K8371" s="11">
        <v>0.03557436950663122</v>
      </c>
      <c r="L8371" s="11">
        <v>0.5060278473970268</v>
      </c>
      <c r="M8371" s="11">
        <v>0.1567314226000476</v>
      </c>
      <c r="N8371" s="11">
        <v>6.380341500197016</v>
      </c>
      <c r="O8371" s="3" t="s">
        <v>321</v>
      </c>
      <c r="P8371" s="3" t="s">
        <v>311</v>
      </c>
      <c r="Q8371" s="10">
        <v>5</v>
      </c>
      <c r="R8371" s="3" t="s">
        <v>312</v>
      </c>
      <c r="S8371" s="11">
        <v>0.01394382588523611</v>
      </c>
      <c r="T8371" s="11">
        <v>0.3082272036536484</v>
      </c>
      <c r="U8371" s="11">
        <v>59.20620697043685</v>
      </c>
      <c r="V8371" s="11">
        <v>864.3928279367641</v>
      </c>
    </row>
    <row r="8372" spans="1:22" ht="18" customHeight="1">
      <c r="A8372" s="11">
        <v>2178.239674897768</v>
      </c>
      <c r="B8372" s="11">
        <v>106.8886385989084</v>
      </c>
      <c r="C8372" s="11">
        <v>468.5945827566799</v>
      </c>
      <c r="D8372" s="11">
        <v>22.10820182855641</v>
      </c>
      <c r="E8372" s="11">
        <v>79.58952658280306</v>
      </c>
      <c r="F8372" s="11">
        <v>4109.576324371952</v>
      </c>
      <c r="G8372" s="11">
        <v>1429.659820169641</v>
      </c>
      <c r="H8372" s="11">
        <v>1356.1344</v>
      </c>
      <c r="I8372" s="11">
        <v>2785.794220169641</v>
      </c>
      <c r="J8372" s="11">
        <v>0.018</v>
      </c>
      <c r="K8372" s="11">
        <v>0.03557058730730642</v>
      </c>
      <c r="L8372" s="11">
        <v>0.506024095574116</v>
      </c>
      <c r="M8372" s="11">
        <v>0.1566976922587963</v>
      </c>
      <c r="N8372" s="11">
        <v>6.381714916059105</v>
      </c>
      <c r="O8372" s="3" t="s">
        <v>321</v>
      </c>
      <c r="P8372" s="3" t="s">
        <v>311</v>
      </c>
      <c r="Q8372" s="10">
        <v>5</v>
      </c>
      <c r="R8372" s="3" t="s">
        <v>312</v>
      </c>
      <c r="S8372" s="11">
        <v>0.01394682670085183</v>
      </c>
      <c r="T8372" s="11">
        <v>0.308324019625009</v>
      </c>
      <c r="U8372" s="11">
        <v>59.2201537971377</v>
      </c>
      <c r="V8372" s="11">
        <v>864.7011519563891</v>
      </c>
    </row>
    <row r="8373" spans="1:22" ht="18" customHeight="1">
      <c r="A8373" s="11">
        <v>2178.455020984162</v>
      </c>
      <c r="B8373" s="11">
        <v>106.8991452211229</v>
      </c>
      <c r="C8373" s="11">
        <v>468.5943168995205</v>
      </c>
      <c r="D8373" s="11">
        <v>22.11038749930507</v>
      </c>
      <c r="E8373" s="11">
        <v>79.59739499749824</v>
      </c>
      <c r="F8373" s="11">
        <v>4109.573992803624</v>
      </c>
      <c r="G8373" s="11">
        <v>1429.94251345557</v>
      </c>
      <c r="H8373" s="11">
        <v>1356.1344</v>
      </c>
      <c r="I8373" s="11">
        <v>2786.07691345557</v>
      </c>
      <c r="J8373" s="11">
        <v>0.018</v>
      </c>
      <c r="K8373" s="11">
        <v>0.0355668041665081</v>
      </c>
      <c r="L8373" s="11">
        <v>0.5060203433802724</v>
      </c>
      <c r="M8373" s="11">
        <v>0.1566639535213131</v>
      </c>
      <c r="N8373" s="11">
        <v>6.383089265419033</v>
      </c>
      <c r="O8373" s="3" t="s">
        <v>321</v>
      </c>
      <c r="P8373" s="3" t="s">
        <v>311</v>
      </c>
      <c r="Q8373" s="10">
        <v>5</v>
      </c>
      <c r="R8373" s="3" t="s">
        <v>312</v>
      </c>
      <c r="S8373" s="11">
        <v>0.01394982955590947</v>
      </c>
      <c r="T8373" s="11">
        <v>0.308420893804583</v>
      </c>
      <c r="U8373" s="11">
        <v>59.23410362669362</v>
      </c>
      <c r="V8373" s="11">
        <v>865.0095728501938</v>
      </c>
    </row>
    <row r="8374" spans="1:22" ht="18" customHeight="1">
      <c r="A8374" s="11">
        <v>2178.670367070556</v>
      </c>
      <c r="B8374" s="11">
        <v>106.9096507131007</v>
      </c>
      <c r="C8374" s="11">
        <v>468.5940461409943</v>
      </c>
      <c r="D8374" s="11">
        <v>22.11257317005372</v>
      </c>
      <c r="E8374" s="11">
        <v>79.60526341219339</v>
      </c>
      <c r="F8374" s="11">
        <v>4109.571618250289</v>
      </c>
      <c r="G8374" s="11">
        <v>1430.225234687866</v>
      </c>
      <c r="H8374" s="11">
        <v>1356.1344</v>
      </c>
      <c r="I8374" s="11">
        <v>2786.359634687866</v>
      </c>
      <c r="J8374" s="11">
        <v>0.018</v>
      </c>
      <c r="K8374" s="11">
        <v>0.03556302008423621</v>
      </c>
      <c r="L8374" s="11">
        <v>0.5060165908154961</v>
      </c>
      <c r="M8374" s="11">
        <v>0.1566302063875975</v>
      </c>
      <c r="N8374" s="11">
        <v>6.384464549101068</v>
      </c>
      <c r="O8374" s="3" t="s">
        <v>321</v>
      </c>
      <c r="P8374" s="3" t="s">
        <v>311</v>
      </c>
      <c r="Q8374" s="10">
        <v>5</v>
      </c>
      <c r="R8374" s="3" t="s">
        <v>312</v>
      </c>
      <c r="S8374" s="11">
        <v>0.01395283445214147</v>
      </c>
      <c r="T8374" s="11">
        <v>0.3085178262440497</v>
      </c>
      <c r="U8374" s="11">
        <v>59.24805646114576</v>
      </c>
      <c r="V8374" s="11">
        <v>865.3180906764378</v>
      </c>
    </row>
    <row r="8375" spans="1:22" ht="18" customHeight="1">
      <c r="A8375" s="11">
        <v>2178.88571315695</v>
      </c>
      <c r="B8375" s="11">
        <v>106.9201550745105</v>
      </c>
      <c r="C8375" s="11">
        <v>468.5937704811021</v>
      </c>
      <c r="D8375" s="11">
        <v>22.11475884080238</v>
      </c>
      <c r="E8375" s="11">
        <v>79.61313182688858</v>
      </c>
      <c r="F8375" s="11">
        <v>4109.569200711956</v>
      </c>
      <c r="G8375" s="11">
        <v>1430.507983866528</v>
      </c>
      <c r="H8375" s="11">
        <v>1356.1344</v>
      </c>
      <c r="I8375" s="11">
        <v>2786.642383866528</v>
      </c>
      <c r="J8375" s="11">
        <v>0.018</v>
      </c>
      <c r="K8375" s="11">
        <v>0.03555923506049084</v>
      </c>
      <c r="L8375" s="11">
        <v>0.5060128378797872</v>
      </c>
      <c r="M8375" s="11">
        <v>0.1565964508576501</v>
      </c>
      <c r="N8375" s="11">
        <v>6.385840767930454</v>
      </c>
      <c r="O8375" s="3" t="s">
        <v>321</v>
      </c>
      <c r="P8375" s="3" t="s">
        <v>311</v>
      </c>
      <c r="Q8375" s="10">
        <v>5</v>
      </c>
      <c r="R8375" s="3" t="s">
        <v>312</v>
      </c>
      <c r="S8375" s="11">
        <v>0.01395584139144119</v>
      </c>
      <c r="T8375" s="11">
        <v>0.3086148169986619</v>
      </c>
      <c r="U8375" s="11">
        <v>59.2620123025372</v>
      </c>
      <c r="V8375" s="11">
        <v>865.6267054934365</v>
      </c>
    </row>
    <row r="8376" spans="1:22" ht="18" customHeight="1">
      <c r="A8376" s="11">
        <v>2179.101059243344</v>
      </c>
      <c r="B8376" s="11">
        <v>106.9306583050204</v>
      </c>
      <c r="C8376" s="11">
        <v>468.5934899198431</v>
      </c>
      <c r="D8376" s="11">
        <v>22.11694451155104</v>
      </c>
      <c r="E8376" s="11">
        <v>79.62100024158373</v>
      </c>
      <c r="F8376" s="11">
        <v>4109.566740188618</v>
      </c>
      <c r="G8376" s="11">
        <v>1430.790760991556</v>
      </c>
      <c r="H8376" s="11">
        <v>1356.1344</v>
      </c>
      <c r="I8376" s="11">
        <v>2786.925160991555</v>
      </c>
      <c r="J8376" s="11">
        <v>0.018</v>
      </c>
      <c r="K8376" s="11">
        <v>0.03555544909527191</v>
      </c>
      <c r="L8376" s="11">
        <v>0.5060090845731455</v>
      </c>
      <c r="M8376" s="11">
        <v>0.1565626869314704</v>
      </c>
      <c r="N8376" s="11">
        <v>6.387217922733488</v>
      </c>
      <c r="O8376" s="3" t="s">
        <v>321</v>
      </c>
      <c r="P8376" s="3" t="s">
        <v>311</v>
      </c>
      <c r="Q8376" s="10">
        <v>5</v>
      </c>
      <c r="R8376" s="3" t="s">
        <v>312</v>
      </c>
      <c r="S8376" s="11">
        <v>0.01395885037552276</v>
      </c>
      <c r="T8376" s="11">
        <v>0.3087118661197258</v>
      </c>
      <c r="U8376" s="11">
        <v>59.27597115291272</v>
      </c>
      <c r="V8376" s="11">
        <v>865.9354173595563</v>
      </c>
    </row>
    <row r="8377" spans="1:22" ht="18" customHeight="1">
      <c r="A8377" s="11">
        <v>2179.316405329738</v>
      </c>
      <c r="B8377" s="11">
        <v>106.941160404299</v>
      </c>
      <c r="C8377" s="11">
        <v>468.593204457218</v>
      </c>
      <c r="D8377" s="11">
        <v>22.11913018229969</v>
      </c>
      <c r="E8377" s="11">
        <v>79.6288686562789</v>
      </c>
      <c r="F8377" s="11">
        <v>4109.564236680278</v>
      </c>
      <c r="G8377" s="11">
        <v>1431.07356606295</v>
      </c>
      <c r="H8377" s="11">
        <v>1356.1344</v>
      </c>
      <c r="I8377" s="11">
        <v>2787.20796606295</v>
      </c>
      <c r="J8377" s="11">
        <v>0.018</v>
      </c>
      <c r="K8377" s="11">
        <v>0.03555166218857946</v>
      </c>
      <c r="L8377" s="11">
        <v>0.5060053308955711</v>
      </c>
      <c r="M8377" s="11">
        <v>0.1565289146090587</v>
      </c>
      <c r="N8377" s="11">
        <v>6.388596014337453</v>
      </c>
      <c r="O8377" s="3" t="s">
        <v>321</v>
      </c>
      <c r="P8377" s="3" t="s">
        <v>311</v>
      </c>
      <c r="Q8377" s="10">
        <v>5</v>
      </c>
      <c r="R8377" s="3" t="s">
        <v>312</v>
      </c>
      <c r="S8377" s="11">
        <v>0.01396186140626131</v>
      </c>
      <c r="T8377" s="11">
        <v>0.3088089736621235</v>
      </c>
      <c r="U8377" s="11">
        <v>59.28993301431898</v>
      </c>
      <c r="V8377" s="11">
        <v>866.2442263332184</v>
      </c>
    </row>
    <row r="8378" spans="1:22" ht="18" customHeight="1">
      <c r="A8378" s="11">
        <v>2179.531751416132</v>
      </c>
      <c r="B8378" s="11">
        <v>106.9516613720146</v>
      </c>
      <c r="C8378" s="11">
        <v>468.5929140932264</v>
      </c>
      <c r="D8378" s="11">
        <v>22.12131585304835</v>
      </c>
      <c r="E8378" s="11">
        <v>79.63673707097406</v>
      </c>
      <c r="F8378" s="11">
        <v>4109.561690186935</v>
      </c>
      <c r="G8378" s="11">
        <v>1431.35639908071</v>
      </c>
      <c r="H8378" s="11">
        <v>1356.1344</v>
      </c>
      <c r="I8378" s="11">
        <v>2787.490799080711</v>
      </c>
      <c r="J8378" s="11">
        <v>0.018</v>
      </c>
      <c r="K8378" s="11">
        <v>0.03554787434041349</v>
      </c>
      <c r="L8378" s="11">
        <v>0.5060015768470641</v>
      </c>
      <c r="M8378" s="11">
        <v>0.1564951338904149</v>
      </c>
      <c r="N8378" s="11">
        <v>6.389975043570659</v>
      </c>
      <c r="O8378" s="3" t="s">
        <v>321</v>
      </c>
      <c r="P8378" s="3" t="s">
        <v>311</v>
      </c>
      <c r="Q8378" s="10">
        <v>5</v>
      </c>
      <c r="R8378" s="3" t="s">
        <v>312</v>
      </c>
      <c r="S8378" s="11">
        <v>0.01396487448546617</v>
      </c>
      <c r="T8378" s="11">
        <v>0.3089061396792971</v>
      </c>
      <c r="U8378" s="11">
        <v>59.30389788880445</v>
      </c>
      <c r="V8378" s="11">
        <v>866.5531324728977</v>
      </c>
    </row>
    <row r="8379" spans="1:22" ht="18" customHeight="1">
      <c r="A8379" s="11">
        <v>2179.747097502526</v>
      </c>
      <c r="B8379" s="11">
        <v>106.9621612078357</v>
      </c>
      <c r="C8379" s="11">
        <v>468.5926188278683</v>
      </c>
      <c r="D8379" s="11">
        <v>22.12350152379701</v>
      </c>
      <c r="E8379" s="11">
        <v>79.64460548566923</v>
      </c>
      <c r="F8379" s="11">
        <v>4109.559100708589</v>
      </c>
      <c r="G8379" s="11">
        <v>1431.639260044837</v>
      </c>
      <c r="H8379" s="11">
        <v>1356.1344</v>
      </c>
      <c r="I8379" s="11">
        <v>2787.773660044837</v>
      </c>
      <c r="J8379" s="11">
        <v>0.018</v>
      </c>
      <c r="K8379" s="11">
        <v>0.03554408555077397</v>
      </c>
      <c r="L8379" s="11">
        <v>0.5059978224276244</v>
      </c>
      <c r="M8379" s="11">
        <v>0.1564613447755388</v>
      </c>
      <c r="N8379" s="11">
        <v>6.391355011262439</v>
      </c>
      <c r="O8379" s="3" t="s">
        <v>321</v>
      </c>
      <c r="P8379" s="3" t="s">
        <v>311</v>
      </c>
      <c r="Q8379" s="10">
        <v>5</v>
      </c>
      <c r="R8379" s="3" t="s">
        <v>312</v>
      </c>
      <c r="S8379" s="11">
        <v>0.01396788961488076</v>
      </c>
      <c r="T8379" s="11">
        <v>0.3090033642232473</v>
      </c>
      <c r="U8379" s="11">
        <v>59.31786577841933</v>
      </c>
      <c r="V8379" s="11">
        <v>866.8621358371209</v>
      </c>
    </row>
    <row r="8380" spans="1:22" ht="18" customHeight="1">
      <c r="A8380" s="11">
        <v>2179.96244358892</v>
      </c>
      <c r="B8380" s="11">
        <v>106.9726599114306</v>
      </c>
      <c r="C8380" s="11">
        <v>468.5923186611438</v>
      </c>
      <c r="D8380" s="11">
        <v>22.12568719454566</v>
      </c>
      <c r="E8380" s="11">
        <v>79.65247390036438</v>
      </c>
      <c r="F8380" s="11">
        <v>4109.556468245241</v>
      </c>
      <c r="G8380" s="11">
        <v>1431.922148955329</v>
      </c>
      <c r="H8380" s="11">
        <v>1356.1344</v>
      </c>
      <c r="I8380" s="11">
        <v>2788.056548955329</v>
      </c>
      <c r="J8380" s="11">
        <v>0.018</v>
      </c>
      <c r="K8380" s="11">
        <v>0.03554029581966096</v>
      </c>
      <c r="L8380" s="11">
        <v>0.5059940676372519</v>
      </c>
      <c r="M8380" s="11">
        <v>0.1564275472644309</v>
      </c>
      <c r="N8380" s="11">
        <v>6.392735918243117</v>
      </c>
      <c r="O8380" s="3" t="s">
        <v>321</v>
      </c>
      <c r="P8380" s="3" t="s">
        <v>311</v>
      </c>
      <c r="Q8380" s="10">
        <v>5</v>
      </c>
      <c r="R8380" s="3" t="s">
        <v>312</v>
      </c>
      <c r="S8380" s="11">
        <v>0.0139709067963869</v>
      </c>
      <c r="T8380" s="11">
        <v>0.3091006473490523</v>
      </c>
      <c r="U8380" s="11">
        <v>59.33183668521572</v>
      </c>
      <c r="V8380" s="11">
        <v>867.17123648447</v>
      </c>
    </row>
    <row r="8381" spans="1:22" ht="18" customHeight="1">
      <c r="A8381" s="11">
        <v>2180.177789675314</v>
      </c>
      <c r="B8381" s="11">
        <v>106.9831574824679</v>
      </c>
      <c r="C8381" s="11">
        <v>468.592013593053</v>
      </c>
      <c r="D8381" s="11">
        <v>22.12787286529432</v>
      </c>
      <c r="E8381" s="11">
        <v>79.66034231505957</v>
      </c>
      <c r="F8381" s="11">
        <v>4109.553792796891</v>
      </c>
      <c r="G8381" s="11">
        <v>1432.205065812189</v>
      </c>
      <c r="H8381" s="11">
        <v>1356.1344</v>
      </c>
      <c r="I8381" s="11">
        <v>2788.339465812189</v>
      </c>
      <c r="J8381" s="11">
        <v>0.018</v>
      </c>
      <c r="K8381" s="11">
        <v>0.03553650514707438</v>
      </c>
      <c r="L8381" s="11">
        <v>0.5059903124759467</v>
      </c>
      <c r="M8381" s="11">
        <v>0.1563937413570906</v>
      </c>
      <c r="N8381" s="11">
        <v>6.394117765344078</v>
      </c>
      <c r="O8381" s="3" t="s">
        <v>321</v>
      </c>
      <c r="P8381" s="3" t="s">
        <v>311</v>
      </c>
      <c r="Q8381" s="10">
        <v>5</v>
      </c>
      <c r="R8381" s="3" t="s">
        <v>312</v>
      </c>
      <c r="S8381" s="11">
        <v>0.0139739260318006</v>
      </c>
      <c r="T8381" s="11">
        <v>0.3091979891103497</v>
      </c>
      <c r="U8381" s="11">
        <v>59.34581061124752</v>
      </c>
      <c r="V8381" s="11">
        <v>867.4804344735803</v>
      </c>
    </row>
    <row r="8382" spans="1:22" ht="18" customHeight="1">
      <c r="A8382" s="11">
        <v>2180.393135761708</v>
      </c>
      <c r="B8382" s="11">
        <v>106.9936539206158</v>
      </c>
      <c r="C8382" s="11">
        <v>468.5917036235957</v>
      </c>
      <c r="D8382" s="11">
        <v>22.13005853604298</v>
      </c>
      <c r="E8382" s="11">
        <v>79.66821072975472</v>
      </c>
      <c r="F8382" s="11">
        <v>4109.551074363538</v>
      </c>
      <c r="G8382" s="11">
        <v>1432.488010615414</v>
      </c>
      <c r="H8382" s="11">
        <v>1356.1344</v>
      </c>
      <c r="I8382" s="11">
        <v>2788.622410615414</v>
      </c>
      <c r="J8382" s="11">
        <v>0.018</v>
      </c>
      <c r="K8382" s="11">
        <v>0.03553271353301429</v>
      </c>
      <c r="L8382" s="11">
        <v>0.5059865569437089</v>
      </c>
      <c r="M8382" s="11">
        <v>0.1563599270535184</v>
      </c>
      <c r="N8382" s="11">
        <v>6.395500553397694</v>
      </c>
      <c r="O8382" s="3" t="s">
        <v>321</v>
      </c>
      <c r="P8382" s="3" t="s">
        <v>311</v>
      </c>
      <c r="Q8382" s="10">
        <v>5</v>
      </c>
      <c r="R8382" s="3" t="s">
        <v>312</v>
      </c>
      <c r="S8382" s="11">
        <v>0.01397694732287192</v>
      </c>
      <c r="T8382" s="11">
        <v>0.309295389559334</v>
      </c>
      <c r="U8382" s="11">
        <v>59.3597875585704</v>
      </c>
      <c r="V8382" s="11">
        <v>867.7897298631397</v>
      </c>
    </row>
    <row r="8383" spans="1:22" ht="18" customHeight="1">
      <c r="A8383" s="11">
        <v>2180.608481848102</v>
      </c>
      <c r="B8383" s="11">
        <v>107.0041492255428</v>
      </c>
      <c r="C8383" s="11">
        <v>468.5913887527722</v>
      </c>
      <c r="D8383" s="11">
        <v>22.13224420679163</v>
      </c>
      <c r="E8383" s="11">
        <v>79.67607914444989</v>
      </c>
      <c r="F8383" s="11">
        <v>4109.548312945183</v>
      </c>
      <c r="G8383" s="11">
        <v>1432.770983365006</v>
      </c>
      <c r="H8383" s="11">
        <v>1356.1344</v>
      </c>
      <c r="I8383" s="11">
        <v>2788.905383365006</v>
      </c>
      <c r="J8383" s="11">
        <v>0.018</v>
      </c>
      <c r="K8383" s="11">
        <v>0.03552892097748069</v>
      </c>
      <c r="L8383" s="11">
        <v>0.5059828010405383</v>
      </c>
      <c r="M8383" s="11">
        <v>0.1563261043537142</v>
      </c>
      <c r="N8383" s="11">
        <v>6.396884283237374</v>
      </c>
      <c r="O8383" s="3" t="s">
        <v>321</v>
      </c>
      <c r="P8383" s="3" t="s">
        <v>311</v>
      </c>
      <c r="Q8383" s="10">
        <v>5</v>
      </c>
      <c r="R8383" s="3" t="s">
        <v>312</v>
      </c>
      <c r="S8383" s="11">
        <v>0.01397997067148942</v>
      </c>
      <c r="T8383" s="11">
        <v>0.3093928487512804</v>
      </c>
      <c r="U8383" s="11">
        <v>59.37376752924189</v>
      </c>
      <c r="V8383" s="11">
        <v>868.0991227118909</v>
      </c>
    </row>
    <row r="8384" spans="1:22" ht="18" customHeight="1">
      <c r="A8384" s="11">
        <v>2180.823827934496</v>
      </c>
      <c r="B8384" s="11">
        <v>107.0146433969173</v>
      </c>
      <c r="C8384" s="11">
        <v>468.591068980582</v>
      </c>
      <c r="D8384" s="11">
        <v>22.13442987754029</v>
      </c>
      <c r="E8384" s="11">
        <v>79.68394755914505</v>
      </c>
      <c r="F8384" s="11">
        <v>4109.545508541824</v>
      </c>
      <c r="G8384" s="11">
        <v>1433.053984060964</v>
      </c>
      <c r="H8384" s="11">
        <v>1356.1344</v>
      </c>
      <c r="I8384" s="11">
        <v>2789.188384060964</v>
      </c>
      <c r="J8384" s="11">
        <v>0.018</v>
      </c>
      <c r="K8384" s="11">
        <v>0.03552512748047353</v>
      </c>
      <c r="L8384" s="11">
        <v>0.5059790447664351</v>
      </c>
      <c r="M8384" s="11">
        <v>0.1562922732576776</v>
      </c>
      <c r="N8384" s="11">
        <v>6.398268955697569</v>
      </c>
      <c r="O8384" s="3" t="s">
        <v>321</v>
      </c>
      <c r="P8384" s="3" t="s">
        <v>311</v>
      </c>
      <c r="Q8384" s="10">
        <v>5</v>
      </c>
      <c r="R8384" s="3" t="s">
        <v>312</v>
      </c>
      <c r="S8384" s="11">
        <v>0.01398299607947583</v>
      </c>
      <c r="T8384" s="11">
        <v>0.309490366740023</v>
      </c>
      <c r="U8384" s="11">
        <v>59.38775052532137</v>
      </c>
      <c r="V8384" s="11">
        <v>868.408613078631</v>
      </c>
    </row>
    <row r="8385" spans="1:22" ht="18" customHeight="1">
      <c r="A8385" s="11">
        <v>2181.03917402089</v>
      </c>
      <c r="B8385" s="11">
        <v>107.0251364344076</v>
      </c>
      <c r="C8385" s="11">
        <v>468.5907443070256</v>
      </c>
      <c r="D8385" s="11">
        <v>22.13661554828895</v>
      </c>
      <c r="E8385" s="11">
        <v>79.69181597384021</v>
      </c>
      <c r="F8385" s="11">
        <v>4109.542661153464</v>
      </c>
      <c r="G8385" s="11">
        <v>1433.337012703288</v>
      </c>
      <c r="H8385" s="11">
        <v>1356.1344</v>
      </c>
      <c r="I8385" s="11">
        <v>2789.471412703288</v>
      </c>
      <c r="J8385" s="11">
        <v>0.018</v>
      </c>
      <c r="K8385" s="11">
        <v>0.03552133304199286</v>
      </c>
      <c r="L8385" s="11">
        <v>0.5059752881213991</v>
      </c>
      <c r="M8385" s="11">
        <v>0.1562584337654091</v>
      </c>
      <c r="N8385" s="11">
        <v>6.39965457161372</v>
      </c>
      <c r="O8385" s="3" t="s">
        <v>321</v>
      </c>
      <c r="P8385" s="3" t="s">
        <v>311</v>
      </c>
      <c r="Q8385" s="10">
        <v>5</v>
      </c>
      <c r="R8385" s="3" t="s">
        <v>312</v>
      </c>
      <c r="S8385" s="11">
        <v>0.01398602354858786</v>
      </c>
      <c r="T8385" s="11">
        <v>0.3095879435779513</v>
      </c>
      <c r="U8385" s="11">
        <v>59.40173654886996</v>
      </c>
      <c r="V8385" s="11">
        <v>868.718201022209</v>
      </c>
    </row>
    <row r="8386" spans="1:22" ht="18" customHeight="1">
      <c r="A8386" s="11">
        <v>2181.254520107284</v>
      </c>
      <c r="B8386" s="11">
        <v>107.0356283376824</v>
      </c>
      <c r="C8386" s="11">
        <v>468.5904147321025</v>
      </c>
      <c r="D8386" s="11">
        <v>22.13880121903761</v>
      </c>
      <c r="E8386" s="11">
        <v>79.69968438853539</v>
      </c>
      <c r="F8386" s="11">
        <v>4109.539770780099</v>
      </c>
      <c r="G8386" s="11">
        <v>1433.620069291979</v>
      </c>
      <c r="H8386" s="11">
        <v>1356.1344</v>
      </c>
      <c r="I8386" s="11">
        <v>2789.754469291978</v>
      </c>
      <c r="J8386" s="11">
        <v>0.018</v>
      </c>
      <c r="K8386" s="11">
        <v>0.03551753766203864</v>
      </c>
      <c r="L8386" s="11">
        <v>0.5059715311054305</v>
      </c>
      <c r="M8386" s="11">
        <v>0.1562245858769082</v>
      </c>
      <c r="N8386" s="11">
        <v>6.401041131822333</v>
      </c>
      <c r="O8386" s="3" t="s">
        <v>321</v>
      </c>
      <c r="P8386" s="3" t="s">
        <v>311</v>
      </c>
      <c r="Q8386" s="10">
        <v>5</v>
      </c>
      <c r="R8386" s="3" t="s">
        <v>312</v>
      </c>
      <c r="S8386" s="11">
        <v>0.0139890530807436</v>
      </c>
      <c r="T8386" s="11">
        <v>0.3096855793210421</v>
      </c>
      <c r="U8386" s="11">
        <v>59.4157256019507</v>
      </c>
      <c r="V8386" s="11">
        <v>869.02788660153</v>
      </c>
    </row>
    <row r="8387" spans="1:22" ht="18" customHeight="1">
      <c r="A8387" s="11">
        <v>2181.469866193678</v>
      </c>
      <c r="B8387" s="11">
        <v>107.0461191064098</v>
      </c>
      <c r="C8387" s="11">
        <v>468.5900802558133</v>
      </c>
      <c r="D8387" s="11">
        <v>22.14098688978626</v>
      </c>
      <c r="E8387" s="11">
        <v>79.70755280323054</v>
      </c>
      <c r="F8387" s="11">
        <v>4109.536837421734</v>
      </c>
      <c r="G8387" s="11">
        <v>1433.903153827035</v>
      </c>
      <c r="H8387" s="11">
        <v>1356.1344</v>
      </c>
      <c r="I8387" s="11">
        <v>2790.037553827035</v>
      </c>
      <c r="J8387" s="11">
        <v>0.018</v>
      </c>
      <c r="K8387" s="11">
        <v>0.03551374134061092</v>
      </c>
      <c r="L8387" s="11">
        <v>0.5059677737185292</v>
      </c>
      <c r="M8387" s="11">
        <v>0.1561907295921756</v>
      </c>
      <c r="N8387" s="11">
        <v>6.402428637160905</v>
      </c>
      <c r="O8387" s="3" t="s">
        <v>321</v>
      </c>
      <c r="P8387" s="3" t="s">
        <v>311</v>
      </c>
      <c r="Q8387" s="10">
        <v>5</v>
      </c>
      <c r="R8387" s="3" t="s">
        <v>312</v>
      </c>
      <c r="S8387" s="11">
        <v>0.01399208467768153</v>
      </c>
      <c r="T8387" s="11">
        <v>0.3097832740213123</v>
      </c>
      <c r="U8387" s="11">
        <v>59.42971768662838</v>
      </c>
      <c r="V8387" s="11">
        <v>869.3376698755513</v>
      </c>
    </row>
    <row r="8388" spans="1:22" ht="18" customHeight="1">
      <c r="A8388" s="11">
        <v>2181.685212280072</v>
      </c>
      <c r="B8388" s="11">
        <v>107.0566087402583</v>
      </c>
      <c r="C8388" s="11">
        <v>468.5897408781576</v>
      </c>
      <c r="D8388" s="11">
        <v>22.14317256053492</v>
      </c>
      <c r="E8388" s="11">
        <v>79.71542121792571</v>
      </c>
      <c r="F8388" s="11">
        <v>4109.533861078365</v>
      </c>
      <c r="G8388" s="11">
        <v>1434.186266308458</v>
      </c>
      <c r="H8388" s="11">
        <v>1356.1344</v>
      </c>
      <c r="I8388" s="11">
        <v>2790.320666308457</v>
      </c>
      <c r="J8388" s="11">
        <v>0.018</v>
      </c>
      <c r="K8388" s="11">
        <v>0.03550994407770965</v>
      </c>
      <c r="L8388" s="11">
        <v>0.5059640159606951</v>
      </c>
      <c r="M8388" s="11">
        <v>0.1561568649112106</v>
      </c>
      <c r="N8388" s="11">
        <v>6.403817088468003</v>
      </c>
      <c r="O8388" s="3" t="s">
        <v>321</v>
      </c>
      <c r="P8388" s="3" t="s">
        <v>311</v>
      </c>
      <c r="Q8388" s="10">
        <v>5</v>
      </c>
      <c r="R8388" s="3" t="s">
        <v>312</v>
      </c>
      <c r="S8388" s="11">
        <v>0.01399511834130152</v>
      </c>
      <c r="T8388" s="11">
        <v>0.3098810277343679</v>
      </c>
      <c r="U8388" s="11">
        <v>59.44371280496968</v>
      </c>
      <c r="V8388" s="11">
        <v>869.6475509032857</v>
      </c>
    </row>
    <row r="8389" spans="1:22" ht="18" customHeight="1">
      <c r="A8389" s="11">
        <v>2181.900558366466</v>
      </c>
      <c r="B8389" s="11">
        <v>107.0670972388964</v>
      </c>
      <c r="C8389" s="11">
        <v>468.5893965991355</v>
      </c>
      <c r="D8389" s="11">
        <v>22.14535823128358</v>
      </c>
      <c r="E8389" s="11">
        <v>79.72328963262088</v>
      </c>
      <c r="F8389" s="11">
        <v>4109.530841749995</v>
      </c>
      <c r="G8389" s="11">
        <v>1434.469406736247</v>
      </c>
      <c r="H8389" s="11">
        <v>1356.1344</v>
      </c>
      <c r="I8389" s="11">
        <v>2790.603806736247</v>
      </c>
      <c r="J8389" s="11">
        <v>0.018</v>
      </c>
      <c r="K8389" s="11">
        <v>0.03550614587333487</v>
      </c>
      <c r="L8389" s="11">
        <v>0.5059602578319284</v>
      </c>
      <c r="M8389" s="11">
        <v>0.1561229918340137</v>
      </c>
      <c r="N8389" s="11">
        <v>6.405206486583197</v>
      </c>
      <c r="O8389" s="3" t="s">
        <v>321</v>
      </c>
      <c r="P8389" s="3" t="s">
        <v>311</v>
      </c>
      <c r="Q8389" s="10">
        <v>5</v>
      </c>
      <c r="R8389" s="3" t="s">
        <v>312</v>
      </c>
      <c r="S8389" s="11">
        <v>0.01399815407343751</v>
      </c>
      <c r="T8389" s="11">
        <v>0.3099788405143715</v>
      </c>
      <c r="U8389" s="11">
        <v>59.45771095904311</v>
      </c>
      <c r="V8389" s="11">
        <v>869.9575297438001</v>
      </c>
    </row>
    <row r="8390" spans="1:22" ht="18" customHeight="1">
      <c r="A8390" s="11">
        <v>2182.11590445286</v>
      </c>
      <c r="B8390" s="11">
        <v>107.0775846019924</v>
      </c>
      <c r="C8390" s="11">
        <v>468.5890474187468</v>
      </c>
      <c r="D8390" s="11">
        <v>22.14754390203223</v>
      </c>
      <c r="E8390" s="11">
        <v>79.73115804731604</v>
      </c>
      <c r="F8390" s="11">
        <v>4109.527779436619</v>
      </c>
      <c r="G8390" s="11">
        <v>1434.752575110402</v>
      </c>
      <c r="H8390" s="11">
        <v>1356.1344</v>
      </c>
      <c r="I8390" s="11">
        <v>2790.886975110402</v>
      </c>
      <c r="J8390" s="11">
        <v>0.018</v>
      </c>
      <c r="K8390" s="11">
        <v>0.03550234672748653</v>
      </c>
      <c r="L8390" s="11">
        <v>0.505956499332229</v>
      </c>
      <c r="M8390" s="11">
        <v>0.1560891103605845</v>
      </c>
      <c r="N8390" s="11">
        <v>6.406596832347118</v>
      </c>
      <c r="O8390" s="3" t="s">
        <v>321</v>
      </c>
      <c r="P8390" s="3" t="s">
        <v>311</v>
      </c>
      <c r="Q8390" s="10">
        <v>5</v>
      </c>
      <c r="R8390" s="3" t="s">
        <v>312</v>
      </c>
      <c r="S8390" s="11">
        <v>0.01400119187585743</v>
      </c>
      <c r="T8390" s="11">
        <v>0.3100767124140396</v>
      </c>
      <c r="U8390" s="11">
        <v>59.47171215091897</v>
      </c>
      <c r="V8390" s="11">
        <v>870.2676064562141</v>
      </c>
    </row>
    <row r="8391" spans="1:22" ht="18" customHeight="1">
      <c r="A8391" s="11">
        <v>2182.331250539255</v>
      </c>
      <c r="B8391" s="11">
        <v>107.0880708292148</v>
      </c>
      <c r="C8391" s="11">
        <v>468.5886933369919</v>
      </c>
      <c r="D8391" s="11">
        <v>22.14972957278089</v>
      </c>
      <c r="E8391" s="11">
        <v>79.73902646201121</v>
      </c>
      <c r="F8391" s="11">
        <v>4109.524674138243</v>
      </c>
      <c r="G8391" s="11">
        <v>1435.035771430924</v>
      </c>
      <c r="H8391" s="11">
        <v>1356.1344</v>
      </c>
      <c r="I8391" s="11">
        <v>2791.170171430924</v>
      </c>
      <c r="J8391" s="11">
        <v>0.018</v>
      </c>
      <c r="K8391" s="11">
        <v>0.03549854664016467</v>
      </c>
      <c r="L8391" s="11">
        <v>0.5059527404615969</v>
      </c>
      <c r="M8391" s="11">
        <v>0.1560552204909231</v>
      </c>
      <c r="N8391" s="11">
        <v>6.407988126601407</v>
      </c>
      <c r="O8391" s="3" t="s">
        <v>321</v>
      </c>
      <c r="P8391" s="3" t="s">
        <v>311</v>
      </c>
      <c r="Q8391" s="10">
        <v>5</v>
      </c>
      <c r="R8391" s="3" t="s">
        <v>312</v>
      </c>
      <c r="S8391" s="11">
        <v>0.01400423175049074</v>
      </c>
      <c r="T8391" s="11">
        <v>0.3101746434896822</v>
      </c>
      <c r="U8391" s="11">
        <v>59.48571638266946</v>
      </c>
      <c r="V8391" s="11">
        <v>870.5777810997038</v>
      </c>
    </row>
    <row r="8392" spans="1:22" ht="18" customHeight="1">
      <c r="A8392" s="11">
        <v>2182.546596625648</v>
      </c>
      <c r="B8392" s="11">
        <v>107.098555920232</v>
      </c>
      <c r="C8392" s="11">
        <v>468.5883343538706</v>
      </c>
      <c r="D8392" s="11">
        <v>22.15191524352955</v>
      </c>
      <c r="E8392" s="11">
        <v>79.74689487670638</v>
      </c>
      <c r="F8392" s="11">
        <v>4109.521525854865</v>
      </c>
      <c r="G8392" s="11">
        <v>1435.318995697811</v>
      </c>
      <c r="H8392" s="11">
        <v>1356.1344</v>
      </c>
      <c r="I8392" s="11">
        <v>2791.453395697811</v>
      </c>
      <c r="J8392" s="11">
        <v>0.018</v>
      </c>
      <c r="K8392" s="11">
        <v>0.03549474561136932</v>
      </c>
      <c r="L8392" s="11">
        <v>0.505948981220032</v>
      </c>
      <c r="M8392" s="11">
        <v>0.15602132222503</v>
      </c>
      <c r="N8392" s="11">
        <v>6.409380370188742</v>
      </c>
      <c r="O8392" s="3" t="s">
        <v>321</v>
      </c>
      <c r="P8392" s="3" t="s">
        <v>311</v>
      </c>
      <c r="Q8392" s="10">
        <v>5</v>
      </c>
      <c r="R8392" s="3" t="s">
        <v>312</v>
      </c>
      <c r="S8392" s="11">
        <v>0.01400727369908708</v>
      </c>
      <c r="T8392" s="11">
        <v>0.3102726337936428</v>
      </c>
      <c r="U8392" s="11">
        <v>59.49972365636854</v>
      </c>
      <c r="V8392" s="11">
        <v>870.8880537334974</v>
      </c>
    </row>
    <row r="8393" spans="1:22" ht="18" customHeight="1">
      <c r="A8393" s="11">
        <v>2182.761942712042</v>
      </c>
      <c r="B8393" s="11">
        <v>107.1090398747123</v>
      </c>
      <c r="C8393" s="11">
        <v>468.5879704693826</v>
      </c>
      <c r="D8393" s="11">
        <v>22.1541009142782</v>
      </c>
      <c r="E8393" s="11">
        <v>79.75476329140153</v>
      </c>
      <c r="F8393" s="11">
        <v>4109.518334586482</v>
      </c>
      <c r="G8393" s="11">
        <v>1435.602247911065</v>
      </c>
      <c r="H8393" s="11">
        <v>1356.1344</v>
      </c>
      <c r="I8393" s="11">
        <v>2791.736647911065</v>
      </c>
      <c r="J8393" s="11">
        <v>0.018</v>
      </c>
      <c r="K8393" s="11">
        <v>0.03549094364110039</v>
      </c>
      <c r="L8393" s="11">
        <v>0.5059452216075344</v>
      </c>
      <c r="M8393" s="11">
        <v>0.1559874155629044</v>
      </c>
      <c r="N8393" s="11">
        <v>6.410773563952883</v>
      </c>
      <c r="O8393" s="3" t="s">
        <v>321</v>
      </c>
      <c r="P8393" s="3" t="s">
        <v>311</v>
      </c>
      <c r="Q8393" s="10">
        <v>5</v>
      </c>
      <c r="R8393" s="3" t="s">
        <v>312</v>
      </c>
      <c r="S8393" s="11">
        <v>0.01401031772355775</v>
      </c>
      <c r="T8393" s="11">
        <v>0.3103706833818611</v>
      </c>
      <c r="U8393" s="11">
        <v>59.5137339740921</v>
      </c>
      <c r="V8393" s="11">
        <v>871.1984244168792</v>
      </c>
    </row>
    <row r="8394" spans="1:22" ht="18" customHeight="1">
      <c r="A8394" s="11">
        <v>2182.977288798436</v>
      </c>
      <c r="B8394" s="11">
        <v>107.1195226923242</v>
      </c>
      <c r="C8394" s="11">
        <v>468.5876016835286</v>
      </c>
      <c r="D8394" s="11">
        <v>22.15628658502686</v>
      </c>
      <c r="E8394" s="11">
        <v>79.76263170609671</v>
      </c>
      <c r="F8394" s="11">
        <v>4109.515100333098</v>
      </c>
      <c r="G8394" s="11">
        <v>1435.885528070686</v>
      </c>
      <c r="H8394" s="11">
        <v>1356.1344</v>
      </c>
      <c r="I8394" s="11">
        <v>2792.019928070686</v>
      </c>
      <c r="J8394" s="11">
        <v>0.018</v>
      </c>
      <c r="K8394" s="11">
        <v>0.03548714072935796</v>
      </c>
      <c r="L8394" s="11">
        <v>0.5059414616241042</v>
      </c>
      <c r="M8394" s="11">
        <v>0.1559535005045469</v>
      </c>
      <c r="N8394" s="11">
        <v>6.412167708738569</v>
      </c>
      <c r="O8394" s="3" t="s">
        <v>321</v>
      </c>
      <c r="P8394" s="3" t="s">
        <v>311</v>
      </c>
      <c r="Q8394" s="10">
        <v>5</v>
      </c>
      <c r="R8394" s="3" t="s">
        <v>312</v>
      </c>
      <c r="S8394" s="11">
        <v>0.014013363825748</v>
      </c>
      <c r="T8394" s="11">
        <v>0.3104687923088311</v>
      </c>
      <c r="U8394" s="11">
        <v>59.52774733791785</v>
      </c>
      <c r="V8394" s="11">
        <v>871.508893209188</v>
      </c>
    </row>
    <row r="8395" spans="1:22" ht="18" customHeight="1">
      <c r="A8395" s="11">
        <v>2183.19263488483</v>
      </c>
      <c r="B8395" s="11">
        <v>107.130004372736</v>
      </c>
      <c r="C8395" s="11">
        <v>468.5872279963079</v>
      </c>
      <c r="D8395" s="11">
        <v>22.15847225577552</v>
      </c>
      <c r="E8395" s="11">
        <v>79.77050012079187</v>
      </c>
      <c r="F8395" s="11">
        <v>4109.511823094711</v>
      </c>
      <c r="G8395" s="11">
        <v>1436.168836176672</v>
      </c>
      <c r="H8395" s="11">
        <v>1356.1344</v>
      </c>
      <c r="I8395" s="11">
        <v>2792.303236176672</v>
      </c>
      <c r="J8395" s="11">
        <v>0.018</v>
      </c>
      <c r="K8395" s="11">
        <v>0.03548333687614199</v>
      </c>
      <c r="L8395" s="11">
        <v>0.5059377012697412</v>
      </c>
      <c r="M8395" s="11">
        <v>0.1559195770499572</v>
      </c>
      <c r="N8395" s="11">
        <v>6.413562805391629</v>
      </c>
      <c r="O8395" s="3" t="s">
        <v>321</v>
      </c>
      <c r="P8395" s="3" t="s">
        <v>311</v>
      </c>
      <c r="Q8395" s="10">
        <v>5</v>
      </c>
      <c r="R8395" s="3" t="s">
        <v>312</v>
      </c>
      <c r="S8395" s="11">
        <v>0.01401641200743703</v>
      </c>
      <c r="T8395" s="11">
        <v>0.3105669606275982</v>
      </c>
      <c r="U8395" s="11">
        <v>59.54176374992529</v>
      </c>
      <c r="V8395" s="11">
        <v>871.8194601698157</v>
      </c>
    </row>
    <row r="8396" spans="1:22" ht="18" customHeight="1">
      <c r="A8396" s="11">
        <v>2183.407980971224</v>
      </c>
      <c r="B8396" s="11">
        <v>107.1404849156163</v>
      </c>
      <c r="C8396" s="11">
        <v>468.5868494077209</v>
      </c>
      <c r="D8396" s="11">
        <v>22.16065792652417</v>
      </c>
      <c r="E8396" s="11">
        <v>79.77836853548703</v>
      </c>
      <c r="F8396" s="11">
        <v>4109.508502871321</v>
      </c>
      <c r="G8396" s="11">
        <v>1436.452172229025</v>
      </c>
      <c r="H8396" s="11">
        <v>1356.1344</v>
      </c>
      <c r="I8396" s="11">
        <v>2792.586572229025</v>
      </c>
      <c r="J8396" s="11">
        <v>0.018</v>
      </c>
      <c r="K8396" s="11">
        <v>0.0354795320814525</v>
      </c>
      <c r="L8396" s="11">
        <v>0.5059339405444457</v>
      </c>
      <c r="M8396" s="11">
        <v>0.1558856451991355</v>
      </c>
      <c r="N8396" s="11">
        <v>6.414958854758911</v>
      </c>
      <c r="O8396" s="3" t="s">
        <v>321</v>
      </c>
      <c r="P8396" s="3" t="s">
        <v>311</v>
      </c>
      <c r="Q8396" s="10">
        <v>5</v>
      </c>
      <c r="R8396" s="3" t="s">
        <v>312</v>
      </c>
      <c r="S8396" s="11">
        <v>0.01401946227054297</v>
      </c>
      <c r="T8396" s="11">
        <v>0.3106651883943031</v>
      </c>
      <c r="U8396" s="11">
        <v>59.55578321219583</v>
      </c>
      <c r="V8396" s="11">
        <v>872.13012535821</v>
      </c>
    </row>
    <row r="8397" spans="1:22" ht="18" customHeight="1">
      <c r="A8397" s="11">
        <v>2183.623327057618</v>
      </c>
      <c r="B8397" s="11">
        <v>107.1509643206334</v>
      </c>
      <c r="C8397" s="11">
        <v>468.5864659177676</v>
      </c>
      <c r="D8397" s="11">
        <v>22.16284359727283</v>
      </c>
      <c r="E8397" s="11">
        <v>79.7862369501822</v>
      </c>
      <c r="F8397" s="11">
        <v>4109.505139662931</v>
      </c>
      <c r="G8397" s="11">
        <v>1436.735536227744</v>
      </c>
      <c r="H8397" s="11">
        <v>1356.1344</v>
      </c>
      <c r="I8397" s="11">
        <v>2792.869936227744</v>
      </c>
      <c r="J8397" s="11">
        <v>0.018</v>
      </c>
      <c r="K8397" s="11">
        <v>0.03547572634528949</v>
      </c>
      <c r="L8397" s="11">
        <v>0.5059301794482173</v>
      </c>
      <c r="M8397" s="11">
        <v>0.1558517049520817</v>
      </c>
      <c r="N8397" s="11">
        <v>6.416355857688312</v>
      </c>
      <c r="O8397" s="3" t="s">
        <v>321</v>
      </c>
      <c r="P8397" s="3" t="s">
        <v>311</v>
      </c>
      <c r="Q8397" s="10">
        <v>5</v>
      </c>
      <c r="R8397" s="3" t="s">
        <v>312</v>
      </c>
      <c r="S8397" s="11">
        <v>0.01402251461691793</v>
      </c>
      <c r="T8397" s="11">
        <v>0.3107634756636392</v>
      </c>
      <c r="U8397" s="11">
        <v>59.56980572681275</v>
      </c>
      <c r="V8397" s="11">
        <v>872.4408888338736</v>
      </c>
    </row>
    <row r="8398" spans="1:22" ht="18" customHeight="1">
      <c r="A8398" s="11">
        <v>2183.838673144012</v>
      </c>
      <c r="B8398" s="11">
        <v>107.1614425874556</v>
      </c>
      <c r="C8398" s="11">
        <v>468.5860775264476</v>
      </c>
      <c r="D8398" s="11">
        <v>22.16502926802149</v>
      </c>
      <c r="E8398" s="11">
        <v>79.79410536487735</v>
      </c>
      <c r="F8398" s="11">
        <v>4109.501733469534</v>
      </c>
      <c r="G8398" s="11">
        <v>1437.018928172829</v>
      </c>
      <c r="H8398" s="11">
        <v>1356.1344</v>
      </c>
      <c r="I8398" s="11">
        <v>2793.153328172829</v>
      </c>
      <c r="J8398" s="11">
        <v>0.018</v>
      </c>
      <c r="K8398" s="11">
        <v>0.03547191966765292</v>
      </c>
      <c r="L8398" s="11">
        <v>0.5059264179810563</v>
      </c>
      <c r="M8398" s="11">
        <v>0.1558177563087956</v>
      </c>
      <c r="N8398" s="11">
        <v>6.417753815028796</v>
      </c>
      <c r="O8398" s="3" t="s">
        <v>321</v>
      </c>
      <c r="P8398" s="3" t="s">
        <v>311</v>
      </c>
      <c r="Q8398" s="10">
        <v>5</v>
      </c>
      <c r="R8398" s="3" t="s">
        <v>312</v>
      </c>
      <c r="S8398" s="11">
        <v>0.01402556904834791</v>
      </c>
      <c r="T8398" s="11">
        <v>0.3108618224888517</v>
      </c>
      <c r="U8398" s="11">
        <v>59.5838312958611</v>
      </c>
      <c r="V8398" s="11">
        <v>872.7517506563624</v>
      </c>
    </row>
    <row r="8399" spans="1:22" ht="18" customHeight="1">
      <c r="A8399" s="11">
        <v>2184.054019230406</v>
      </c>
      <c r="B8399" s="11">
        <v>107.1719197157515</v>
      </c>
      <c r="C8399" s="11">
        <v>468.5856842337613</v>
      </c>
      <c r="D8399" s="11">
        <v>22.16721493877014</v>
      </c>
      <c r="E8399" s="11">
        <v>79.80197377957252</v>
      </c>
      <c r="F8399" s="11">
        <v>4109.498284291137</v>
      </c>
      <c r="G8399" s="11">
        <v>1437.30234806428</v>
      </c>
      <c r="H8399" s="11">
        <v>1356.1344</v>
      </c>
      <c r="I8399" s="11">
        <v>2793.43674806428</v>
      </c>
      <c r="J8399" s="11">
        <v>0.018</v>
      </c>
      <c r="K8399" s="11">
        <v>0.03546811204854284</v>
      </c>
      <c r="L8399" s="11">
        <v>0.5059226561429626</v>
      </c>
      <c r="M8399" s="11">
        <v>0.1557837992692775</v>
      </c>
      <c r="N8399" s="11">
        <v>6.41915272763034</v>
      </c>
      <c r="O8399" s="3" t="s">
        <v>321</v>
      </c>
      <c r="P8399" s="3" t="s">
        <v>311</v>
      </c>
      <c r="Q8399" s="10">
        <v>5</v>
      </c>
      <c r="R8399" s="3" t="s">
        <v>312</v>
      </c>
      <c r="S8399" s="11">
        <v>0.01402862556675795</v>
      </c>
      <c r="T8399" s="11">
        <v>0.3109602289262832</v>
      </c>
      <c r="U8399" s="11">
        <v>59.59785992142786</v>
      </c>
      <c r="V8399" s="11">
        <v>873.0627108852888</v>
      </c>
    </row>
    <row r="8400" spans="1:22" ht="18" customHeight="1">
      <c r="A8400" s="11">
        <v>2184.2693653168</v>
      </c>
      <c r="B8400" s="11">
        <v>107.1823957051894</v>
      </c>
      <c r="C8400" s="11">
        <v>468.5852860397087</v>
      </c>
      <c r="D8400" s="11">
        <v>22.1694006095188</v>
      </c>
      <c r="E8400" s="11">
        <v>79.80984219426769</v>
      </c>
      <c r="F8400" s="11">
        <v>4109.494792127736</v>
      </c>
      <c r="G8400" s="11">
        <v>1437.585795902098</v>
      </c>
      <c r="H8400" s="11">
        <v>1356.1344</v>
      </c>
      <c r="I8400" s="11">
        <v>2793.720195902098</v>
      </c>
      <c r="J8400" s="11">
        <v>0.018</v>
      </c>
      <c r="K8400" s="11">
        <v>0.03546430348795922</v>
      </c>
      <c r="L8400" s="11">
        <v>0.5059188939339362</v>
      </c>
      <c r="M8400" s="11">
        <v>0.1557498338335273</v>
      </c>
      <c r="N8400" s="11">
        <v>6.420552596344</v>
      </c>
      <c r="O8400" s="3" t="s">
        <v>321</v>
      </c>
      <c r="P8400" s="3" t="s">
        <v>311</v>
      </c>
      <c r="Q8400" s="10">
        <v>5</v>
      </c>
      <c r="R8400" s="3" t="s">
        <v>312</v>
      </c>
      <c r="S8400" s="11">
        <v>0.01403168417400702</v>
      </c>
      <c r="T8400" s="11">
        <v>0.3110586950308278</v>
      </c>
      <c r="U8400" s="11">
        <v>59.61189160560187</v>
      </c>
      <c r="V8400" s="11">
        <v>873.3737695803196</v>
      </c>
    </row>
    <row r="8401" spans="1:22" ht="18" customHeight="1">
      <c r="A8401" s="11">
        <v>2184.484711403194</v>
      </c>
      <c r="B8401" s="11">
        <v>107.1928705554377</v>
      </c>
      <c r="C8401" s="11">
        <v>468.5848829442895</v>
      </c>
      <c r="D8401" s="11">
        <v>22.17158628026746</v>
      </c>
      <c r="E8401" s="11">
        <v>79.81771060896286</v>
      </c>
      <c r="F8401" s="11">
        <v>4109.491256979333</v>
      </c>
      <c r="G8401" s="11">
        <v>1437.869271686282</v>
      </c>
      <c r="H8401" s="11">
        <v>1356.1344</v>
      </c>
      <c r="I8401" s="11">
        <v>2794.003671686282</v>
      </c>
      <c r="J8401" s="11">
        <v>0.018</v>
      </c>
      <c r="K8401" s="11">
        <v>0.03546049398590208</v>
      </c>
      <c r="L8401" s="11">
        <v>0.5059151313539771</v>
      </c>
      <c r="M8401" s="11">
        <v>0.1557158600015449</v>
      </c>
      <c r="N8401" s="11">
        <v>6.421953422021871</v>
      </c>
      <c r="O8401" s="3" t="s">
        <v>321</v>
      </c>
      <c r="P8401" s="3" t="s">
        <v>311</v>
      </c>
      <c r="Q8401" s="10">
        <v>5</v>
      </c>
      <c r="R8401" s="3" t="s">
        <v>312</v>
      </c>
      <c r="S8401" s="11">
        <v>0.01403474487188796</v>
      </c>
      <c r="T8401" s="11">
        <v>0.3111572208559303</v>
      </c>
      <c r="U8401" s="11">
        <v>59.62592635047375</v>
      </c>
      <c r="V8401" s="11">
        <v>873.6849268011755</v>
      </c>
    </row>
    <row r="8402" spans="1:22" ht="18" customHeight="1">
      <c r="A8402" s="11">
        <v>2184.700057489588</v>
      </c>
      <c r="B8402" s="11">
        <v>107.2033442661649</v>
      </c>
      <c r="C8402" s="11">
        <v>468.584474947504</v>
      </c>
      <c r="D8402" s="11">
        <v>22.17377195101611</v>
      </c>
      <c r="E8402" s="11">
        <v>79.82557902365801</v>
      </c>
      <c r="F8402" s="11">
        <v>4109.487678845928</v>
      </c>
      <c r="G8402" s="11">
        <v>1438.152775416832</v>
      </c>
      <c r="H8402" s="11">
        <v>1356.1344</v>
      </c>
      <c r="I8402" s="11">
        <v>2794.287175416832</v>
      </c>
      <c r="J8402" s="11">
        <v>0.018</v>
      </c>
      <c r="K8402" s="11">
        <v>0.03545668354237141</v>
      </c>
      <c r="L8402" s="11">
        <v>0.5059113684030853</v>
      </c>
      <c r="M8402" s="11">
        <v>0.1556818777733305</v>
      </c>
      <c r="N8402" s="11">
        <v>6.423355205517104</v>
      </c>
      <c r="O8402" s="3" t="s">
        <v>321</v>
      </c>
      <c r="P8402" s="3" t="s">
        <v>311</v>
      </c>
      <c r="Q8402" s="10">
        <v>5</v>
      </c>
      <c r="R8402" s="3" t="s">
        <v>312</v>
      </c>
      <c r="S8402" s="11">
        <v>0.01403780766233274</v>
      </c>
      <c r="T8402" s="11">
        <v>0.3112558064581362</v>
      </c>
      <c r="U8402" s="11">
        <v>59.63996415813609</v>
      </c>
      <c r="V8402" s="11">
        <v>873.9961826076336</v>
      </c>
    </row>
    <row r="8403" spans="1:22" ht="18" customHeight="1">
      <c r="A8403" s="11">
        <v>2184.915403575982</v>
      </c>
      <c r="B8403" s="11">
        <v>107.2138168370394</v>
      </c>
      <c r="C8403" s="11">
        <v>468.5840620493522</v>
      </c>
      <c r="D8403" s="11">
        <v>22.17595762176477</v>
      </c>
      <c r="E8403" s="11">
        <v>79.83344743835319</v>
      </c>
      <c r="F8403" s="11">
        <v>4109.484057727521</v>
      </c>
      <c r="G8403" s="11">
        <v>1438.436307093749</v>
      </c>
      <c r="H8403" s="11">
        <v>1356.1344</v>
      </c>
      <c r="I8403" s="11">
        <v>2794.570707093749</v>
      </c>
      <c r="J8403" s="11">
        <v>0.018</v>
      </c>
      <c r="K8403" s="11">
        <v>0.03545287215736721</v>
      </c>
      <c r="L8403" s="11">
        <v>0.5059076050812608</v>
      </c>
      <c r="M8403" s="11">
        <v>0.155647887148884</v>
      </c>
      <c r="N8403" s="11">
        <v>6.424757947683903</v>
      </c>
      <c r="O8403" s="3" t="s">
        <v>321</v>
      </c>
      <c r="P8403" s="3" t="s">
        <v>311</v>
      </c>
      <c r="Q8403" s="10">
        <v>5</v>
      </c>
      <c r="R8403" s="3" t="s">
        <v>312</v>
      </c>
      <c r="S8403" s="11">
        <v>0.01404087254720724</v>
      </c>
      <c r="T8403" s="11">
        <v>0.3113544518925419</v>
      </c>
      <c r="U8403" s="11">
        <v>59.65400503068329</v>
      </c>
      <c r="V8403" s="11">
        <v>874.3075370595261</v>
      </c>
    </row>
    <row r="8404" spans="1:22" ht="18" customHeight="1">
      <c r="A8404" s="11">
        <v>2185.130749662376</v>
      </c>
      <c r="B8404" s="11">
        <v>107.2242882677294</v>
      </c>
      <c r="C8404" s="11">
        <v>468.5836442498339</v>
      </c>
      <c r="D8404" s="11">
        <v>22.17814329251343</v>
      </c>
      <c r="E8404" s="11">
        <v>79.84131585304834</v>
      </c>
      <c r="F8404" s="11">
        <v>4109.480393624111</v>
      </c>
      <c r="G8404" s="11">
        <v>1438.719866717031</v>
      </c>
      <c r="H8404" s="11">
        <v>1356.1344</v>
      </c>
      <c r="I8404" s="11">
        <v>2794.854266717031</v>
      </c>
      <c r="J8404" s="11">
        <v>0.018</v>
      </c>
      <c r="K8404" s="11">
        <v>0.0354490598308895</v>
      </c>
      <c r="L8404" s="11">
        <v>0.5059038413885035</v>
      </c>
      <c r="M8404" s="11">
        <v>0.1556138881282055</v>
      </c>
      <c r="N8404" s="11">
        <v>6.426161649377535</v>
      </c>
      <c r="O8404" s="3" t="s">
        <v>321</v>
      </c>
      <c r="P8404" s="3" t="s">
        <v>311</v>
      </c>
      <c r="Q8404" s="10">
        <v>5</v>
      </c>
      <c r="R8404" s="3" t="s">
        <v>312</v>
      </c>
      <c r="S8404" s="11">
        <v>0.01404393952831116</v>
      </c>
      <c r="T8404" s="11">
        <v>0.3114531572127927</v>
      </c>
      <c r="U8404" s="11">
        <v>59.66804897021161</v>
      </c>
      <c r="V8404" s="11">
        <v>874.6189902167389</v>
      </c>
    </row>
    <row r="8405" spans="1:22" ht="18" customHeight="1">
      <c r="A8405" s="11">
        <v>2185.34609574877</v>
      </c>
      <c r="B8405" s="11">
        <v>107.2347585579036</v>
      </c>
      <c r="C8405" s="11">
        <v>468.5832215489493</v>
      </c>
      <c r="D8405" s="11">
        <v>22.18032896326209</v>
      </c>
      <c r="E8405" s="11">
        <v>79.84918426774352</v>
      </c>
      <c r="F8405" s="11">
        <v>4109.476686535699</v>
      </c>
      <c r="G8405" s="11">
        <v>1439.00345428668</v>
      </c>
      <c r="H8405" s="11">
        <v>1356.1344</v>
      </c>
      <c r="I8405" s="11">
        <v>2795.13785428668</v>
      </c>
      <c r="J8405" s="11">
        <v>0.018</v>
      </c>
      <c r="K8405" s="11">
        <v>0.03544524656293825</v>
      </c>
      <c r="L8405" s="11">
        <v>0.5059000773248137</v>
      </c>
      <c r="M8405" s="11">
        <v>0.1555798807112948</v>
      </c>
      <c r="N8405" s="11">
        <v>6.427566311454317</v>
      </c>
      <c r="O8405" s="3" t="s">
        <v>321</v>
      </c>
      <c r="P8405" s="3" t="s">
        <v>311</v>
      </c>
      <c r="Q8405" s="10">
        <v>5</v>
      </c>
      <c r="R8405" s="3" t="s">
        <v>312</v>
      </c>
      <c r="S8405" s="11">
        <v>0.01404700860760629</v>
      </c>
      <c r="T8405" s="11">
        <v>0.3115519224761443</v>
      </c>
      <c r="U8405" s="11">
        <v>59.68209597881921</v>
      </c>
      <c r="V8405" s="11">
        <v>874.930542139215</v>
      </c>
    </row>
    <row r="8406" spans="1:22" ht="18" customHeight="1">
      <c r="A8406" s="11">
        <v>2185.561441835164</v>
      </c>
      <c r="B8406" s="11">
        <v>107.2452277072302</v>
      </c>
      <c r="C8406" s="11">
        <v>468.5827939466981</v>
      </c>
      <c r="D8406" s="11">
        <v>22.18251463401074</v>
      </c>
      <c r="E8406" s="11">
        <v>79.85705268243868</v>
      </c>
      <c r="F8406" s="11">
        <v>4109.472936462283</v>
      </c>
      <c r="G8406" s="11">
        <v>1439.287069802695</v>
      </c>
      <c r="H8406" s="11">
        <v>1356.1344</v>
      </c>
      <c r="I8406" s="11">
        <v>2795.421469802695</v>
      </c>
      <c r="J8406" s="11">
        <v>0.018</v>
      </c>
      <c r="K8406" s="11">
        <v>0.03544143235351347</v>
      </c>
      <c r="L8406" s="11">
        <v>0.505896312890191</v>
      </c>
      <c r="M8406" s="11">
        <v>0.1555458648981519</v>
      </c>
      <c r="N8406" s="11">
        <v>6.428971934771639</v>
      </c>
      <c r="O8406" s="3" t="s">
        <v>321</v>
      </c>
      <c r="P8406" s="3" t="s">
        <v>311</v>
      </c>
      <c r="Q8406" s="10">
        <v>5</v>
      </c>
      <c r="R8406" s="3" t="s">
        <v>312</v>
      </c>
      <c r="S8406" s="11">
        <v>0.01405007978687409</v>
      </c>
      <c r="T8406" s="11">
        <v>0.3116507477358704</v>
      </c>
      <c r="U8406" s="11">
        <v>59.69614605860609</v>
      </c>
      <c r="V8406" s="11">
        <v>875.2421928869509</v>
      </c>
    </row>
    <row r="8407" spans="1:22" ht="18" customHeight="1">
      <c r="A8407" s="11">
        <v>2185.776787921558</v>
      </c>
      <c r="B8407" s="11">
        <v>107.2556957153777</v>
      </c>
      <c r="C8407" s="11">
        <v>468.5823614430806</v>
      </c>
      <c r="D8407" s="11">
        <v>22.1847003047594</v>
      </c>
      <c r="E8407" s="11">
        <v>79.86492109713384</v>
      </c>
      <c r="F8407" s="11">
        <v>4109.469143403865</v>
      </c>
      <c r="G8407" s="11">
        <v>1439.570713265076</v>
      </c>
      <c r="H8407" s="11">
        <v>1356.1344</v>
      </c>
      <c r="I8407" s="11">
        <v>2795.705113265076</v>
      </c>
      <c r="J8407" s="11">
        <v>0.018</v>
      </c>
      <c r="K8407" s="11">
        <v>0.03543761720261517</v>
      </c>
      <c r="L8407" s="11">
        <v>0.5058925480846357</v>
      </c>
      <c r="M8407" s="11">
        <v>0.1555118406887771</v>
      </c>
      <c r="N8407" s="11">
        <v>6.430378520187932</v>
      </c>
      <c r="O8407" s="3" t="s">
        <v>321</v>
      </c>
      <c r="P8407" s="3" t="s">
        <v>311</v>
      </c>
      <c r="Q8407" s="10">
        <v>5</v>
      </c>
      <c r="R8407" s="3" t="s">
        <v>312</v>
      </c>
      <c r="S8407" s="11">
        <v>0.01405315306805818</v>
      </c>
      <c r="T8407" s="11">
        <v>0.3117496330488568</v>
      </c>
      <c r="U8407" s="11">
        <v>59.71019921167414</v>
      </c>
      <c r="V8407" s="11">
        <v>875.5539425199997</v>
      </c>
    </row>
    <row r="8408" spans="1:22" ht="18" customHeight="1">
      <c r="A8408" s="11">
        <v>2185.992134007952</v>
      </c>
      <c r="B8408" s="11">
        <v>107.2661625820145</v>
      </c>
      <c r="C8408" s="11">
        <v>468.5819240380967</v>
      </c>
      <c r="D8408" s="11">
        <v>22.18688597550806</v>
      </c>
      <c r="E8408" s="11">
        <v>79.87278951182901</v>
      </c>
      <c r="F8408" s="11">
        <v>4109.465307360444</v>
      </c>
      <c r="G8408" s="11">
        <v>1439.854384673824</v>
      </c>
      <c r="H8408" s="11">
        <v>1356.1344</v>
      </c>
      <c r="I8408" s="11">
        <v>2795.988784673824</v>
      </c>
      <c r="J8408" s="11">
        <v>0.018</v>
      </c>
      <c r="K8408" s="11">
        <v>0.03543380111024332</v>
      </c>
      <c r="L8408" s="11">
        <v>0.5058887829081476</v>
      </c>
      <c r="M8408" s="11">
        <v>0.15547780808317</v>
      </c>
      <c r="N8408" s="11">
        <v>6.431786068562713</v>
      </c>
      <c r="O8408" s="3" t="s">
        <v>321</v>
      </c>
      <c r="P8408" s="3" t="s">
        <v>311</v>
      </c>
      <c r="Q8408" s="10">
        <v>5</v>
      </c>
      <c r="R8408" s="3" t="s">
        <v>312</v>
      </c>
      <c r="S8408" s="11">
        <v>0.014056228453036</v>
      </c>
      <c r="T8408" s="11">
        <v>0.3118485784705383</v>
      </c>
      <c r="U8408" s="11">
        <v>59.72425544012718</v>
      </c>
      <c r="V8408" s="11">
        <v>875.8657910984703</v>
      </c>
    </row>
    <row r="8409" spans="1:22" ht="18" customHeight="1">
      <c r="A8409" s="11">
        <v>2186.207480094346</v>
      </c>
      <c r="B8409" s="11">
        <v>107.276628306809</v>
      </c>
      <c r="C8409" s="11">
        <v>468.5814817317463</v>
      </c>
      <c r="D8409" s="11">
        <v>22.18907164625671</v>
      </c>
      <c r="E8409" s="11">
        <v>79.88065792652418</v>
      </c>
      <c r="F8409" s="11">
        <v>4109.46142833202</v>
      </c>
      <c r="G8409" s="11">
        <v>1440.138084028938</v>
      </c>
      <c r="H8409" s="11">
        <v>1356.1344</v>
      </c>
      <c r="I8409" s="11">
        <v>2796.272484028937</v>
      </c>
      <c r="J8409" s="11">
        <v>0.018</v>
      </c>
      <c r="K8409" s="11">
        <v>0.03542998407639794</v>
      </c>
      <c r="L8409" s="11">
        <v>0.505885017360727</v>
      </c>
      <c r="M8409" s="11">
        <v>0.1554437670813308</v>
      </c>
      <c r="N8409" s="11">
        <v>6.433194580756547</v>
      </c>
      <c r="O8409" s="3" t="s">
        <v>321</v>
      </c>
      <c r="P8409" s="3" t="s">
        <v>311</v>
      </c>
      <c r="Q8409" s="10">
        <v>5</v>
      </c>
      <c r="R8409" s="3" t="s">
        <v>312</v>
      </c>
      <c r="S8409" s="11">
        <v>0.01405930594361878</v>
      </c>
      <c r="T8409" s="11">
        <v>0.3119475840548973</v>
      </c>
      <c r="U8409" s="11">
        <v>59.7383147460708</v>
      </c>
      <c r="V8409" s="11">
        <v>876.1777386825252</v>
      </c>
    </row>
    <row r="8410" spans="1:22" ht="18" customHeight="1">
      <c r="A8410" s="11">
        <v>2186.42282618074</v>
      </c>
      <c r="B8410" s="11">
        <v>107.2870928894296</v>
      </c>
      <c r="C8410" s="11">
        <v>468.5810345240296</v>
      </c>
      <c r="D8410" s="11">
        <v>22.19125731700537</v>
      </c>
      <c r="E8410" s="11">
        <v>79.88852634121935</v>
      </c>
      <c r="F8410" s="11">
        <v>4109.457506318595</v>
      </c>
      <c r="G8410" s="11">
        <v>1440.421811330418</v>
      </c>
      <c r="H8410" s="11">
        <v>1356.1344</v>
      </c>
      <c r="I8410" s="11">
        <v>2796.556211330418</v>
      </c>
      <c r="J8410" s="11">
        <v>0.018</v>
      </c>
      <c r="K8410" s="11">
        <v>0.03542616610107906</v>
      </c>
      <c r="L8410" s="11">
        <v>0.5058812514423736</v>
      </c>
      <c r="M8410" s="11">
        <v>0.1554097176832596</v>
      </c>
      <c r="N8410" s="11">
        <v>6.434604057631061</v>
      </c>
      <c r="O8410" s="3" t="s">
        <v>321</v>
      </c>
      <c r="P8410" s="3" t="s">
        <v>311</v>
      </c>
      <c r="Q8410" s="10">
        <v>5</v>
      </c>
      <c r="R8410" s="3" t="s">
        <v>312</v>
      </c>
      <c r="S8410" s="11">
        <v>0.01406238554178</v>
      </c>
      <c r="T8410" s="11">
        <v>0.3120466498595315</v>
      </c>
      <c r="U8410" s="11">
        <v>59.75237713161258</v>
      </c>
      <c r="V8410" s="11">
        <v>876.4897853323847</v>
      </c>
    </row>
    <row r="8411" spans="1:22" ht="18" customHeight="1">
      <c r="A8411" s="11">
        <v>2186.638172267134</v>
      </c>
      <c r="B8411" s="11">
        <v>107.2975563295447</v>
      </c>
      <c r="C8411" s="11">
        <v>468.5805824149462</v>
      </c>
      <c r="D8411" s="11">
        <v>22.19344298775403</v>
      </c>
      <c r="E8411" s="11">
        <v>79.8963947559145</v>
      </c>
      <c r="F8411" s="11">
        <v>4109.453541320165</v>
      </c>
      <c r="G8411" s="11">
        <v>1440.705566578264</v>
      </c>
      <c r="H8411" s="11">
        <v>1356.1344</v>
      </c>
      <c r="I8411" s="11">
        <v>2796.839966578264</v>
      </c>
      <c r="J8411" s="11">
        <v>0.018</v>
      </c>
      <c r="K8411" s="11">
        <v>0.03542234718428661</v>
      </c>
      <c r="L8411" s="11">
        <v>0.5058774851530875</v>
      </c>
      <c r="M8411" s="11">
        <v>0.155375659888956</v>
      </c>
      <c r="N8411" s="11">
        <v>6.436014500048981</v>
      </c>
      <c r="O8411" s="3" t="s">
        <v>321</v>
      </c>
      <c r="P8411" s="3" t="s">
        <v>311</v>
      </c>
      <c r="Q8411" s="10">
        <v>5</v>
      </c>
      <c r="R8411" s="3" t="s">
        <v>312</v>
      </c>
      <c r="S8411" s="11">
        <v>0.01406546724931267</v>
      </c>
      <c r="T8411" s="11">
        <v>0.3121457759380517</v>
      </c>
      <c r="U8411" s="11">
        <v>59.76644259886189</v>
      </c>
      <c r="V8411" s="11">
        <v>876.8019311083227</v>
      </c>
    </row>
    <row r="8412" spans="1:22" ht="18" customHeight="1">
      <c r="A8412" s="11">
        <v>2186.853518353528</v>
      </c>
      <c r="B8412" s="11">
        <v>107.3080186268227</v>
      </c>
      <c r="C8412" s="11">
        <v>468.5801254044967</v>
      </c>
      <c r="D8412" s="11">
        <v>22.19562865850268</v>
      </c>
      <c r="E8412" s="11">
        <v>79.90426317060967</v>
      </c>
      <c r="F8412" s="11">
        <v>4109.449533336734</v>
      </c>
      <c r="G8412" s="11">
        <v>1440.989349772476</v>
      </c>
      <c r="H8412" s="11">
        <v>1356.1344</v>
      </c>
      <c r="I8412" s="11">
        <v>2797.123749772476</v>
      </c>
      <c r="J8412" s="11">
        <v>0.018</v>
      </c>
      <c r="K8412" s="11">
        <v>0.03541852732602067</v>
      </c>
      <c r="L8412" s="11">
        <v>0.5058737184928687</v>
      </c>
      <c r="M8412" s="11">
        <v>0.1553415936984207</v>
      </c>
      <c r="N8412" s="11">
        <v>6.437425908874055</v>
      </c>
      <c r="O8412" s="3" t="s">
        <v>321</v>
      </c>
      <c r="P8412" s="3" t="s">
        <v>311</v>
      </c>
      <c r="Q8412" s="10">
        <v>5</v>
      </c>
      <c r="R8412" s="3" t="s">
        <v>312</v>
      </c>
      <c r="S8412" s="11">
        <v>0.0140685510681721</v>
      </c>
      <c r="T8412" s="11">
        <v>0.3122449623476866</v>
      </c>
      <c r="U8412" s="11">
        <v>59.78051114993006</v>
      </c>
      <c r="V8412" s="11">
        <v>877.1141760706704</v>
      </c>
    </row>
    <row r="8413" spans="1:22" ht="18" customHeight="1">
      <c r="A8413" s="11">
        <v>2187.068864439922</v>
      </c>
      <c r="B8413" s="11">
        <v>107.3184797809321</v>
      </c>
      <c r="C8413" s="11">
        <v>468.5796634926808</v>
      </c>
      <c r="D8413" s="11">
        <v>22.19781432925134</v>
      </c>
      <c r="E8413" s="11">
        <v>79.91213158530483</v>
      </c>
      <c r="F8413" s="11">
        <v>4109.445482368301</v>
      </c>
      <c r="G8413" s="11">
        <v>1441.273160913055</v>
      </c>
      <c r="H8413" s="11">
        <v>1356.1344</v>
      </c>
      <c r="I8413" s="11">
        <v>2797.407560913055</v>
      </c>
      <c r="J8413" s="11">
        <v>0.018</v>
      </c>
      <c r="K8413" s="11">
        <v>0.03541470652628119</v>
      </c>
      <c r="L8413" s="11">
        <v>0.5058699514617172</v>
      </c>
      <c r="M8413" s="11">
        <v>0.1553075191116531</v>
      </c>
      <c r="N8413" s="11">
        <v>6.438838284971145</v>
      </c>
      <c r="O8413" s="3" t="s">
        <v>321</v>
      </c>
      <c r="P8413" s="3" t="s">
        <v>311</v>
      </c>
      <c r="Q8413" s="10">
        <v>5</v>
      </c>
      <c r="R8413" s="3" t="s">
        <v>312</v>
      </c>
      <c r="S8413" s="11">
        <v>0.01407163700024741</v>
      </c>
      <c r="T8413" s="11">
        <v>0.3123442091442122</v>
      </c>
      <c r="U8413" s="11">
        <v>59.79458278693031</v>
      </c>
      <c r="V8413" s="11">
        <v>877.4265202798146</v>
      </c>
    </row>
    <row r="8414" spans="1:22" ht="18" customHeight="1">
      <c r="A8414" s="11">
        <v>2187.284210526316</v>
      </c>
      <c r="B8414" s="11">
        <v>107.3289397915411</v>
      </c>
      <c r="C8414" s="11">
        <v>468.5791966794983</v>
      </c>
      <c r="D8414" s="11">
        <v>22.2</v>
      </c>
      <c r="E8414" s="11">
        <v>79.92</v>
      </c>
      <c r="F8414" s="11">
        <v>4109.441388414863</v>
      </c>
      <c r="G8414" s="11">
        <v>1441.557</v>
      </c>
      <c r="H8414" s="11">
        <v>1356.1344</v>
      </c>
      <c r="I8414" s="11">
        <v>2797.6914</v>
      </c>
      <c r="J8414" s="11">
        <v>0.018</v>
      </c>
      <c r="K8414" s="11">
        <v>0.03541088478506817</v>
      </c>
      <c r="L8414" s="11">
        <v>0.505866184059633</v>
      </c>
      <c r="M8414" s="11">
        <v>0.1552734361286534</v>
      </c>
      <c r="N8414" s="11">
        <v>6.440251629206171</v>
      </c>
      <c r="O8414" s="3" t="s">
        <v>321</v>
      </c>
      <c r="P8414" s="3" t="s">
        <v>311</v>
      </c>
      <c r="Q8414" s="10">
        <v>5</v>
      </c>
      <c r="R8414" s="3" t="s">
        <v>312</v>
      </c>
      <c r="S8414" s="11">
        <v>0.01407472504736143</v>
      </c>
      <c r="T8414" s="11">
        <v>0.3124435163819497</v>
      </c>
      <c r="U8414" s="11">
        <v>59.80865751197766</v>
      </c>
      <c r="V8414" s="11">
        <v>877.7389637961965</v>
      </c>
    </row>
    <row r="8415" spans="1:22" ht="18" customHeight="1">
      <c r="A8415" s="11">
        <v>2187.284210526316</v>
      </c>
      <c r="B8415" s="11">
        <v>107.3289397915411</v>
      </c>
      <c r="C8415" s="11">
        <v>468.5791966794983</v>
      </c>
      <c r="D8415" s="11">
        <v>22.2</v>
      </c>
      <c r="E8415" s="11">
        <v>79.92</v>
      </c>
      <c r="F8415" s="11">
        <v>4109.441388414863</v>
      </c>
      <c r="G8415" s="11">
        <v>1441.557</v>
      </c>
      <c r="H8415" s="11">
        <v>1801.705918464</v>
      </c>
      <c r="I8415" s="11">
        <v>3243.262918464</v>
      </c>
      <c r="J8415" s="11">
        <v>0.02391408</v>
      </c>
      <c r="K8415" s="11">
        <v>0.03541088478506817</v>
      </c>
      <c r="L8415" s="11">
        <v>0.505866184059633</v>
      </c>
      <c r="M8415" s="11">
        <v>0.1025305954013806</v>
      </c>
      <c r="N8415" s="11">
        <v>9.753186315609113</v>
      </c>
      <c r="O8415" s="3" t="s">
        <v>321</v>
      </c>
      <c r="P8415" s="3" t="s">
        <v>311</v>
      </c>
      <c r="Q8415" s="10">
        <v>5</v>
      </c>
      <c r="R8415" s="3" t="s">
        <v>322</v>
      </c>
      <c r="S8415" s="11">
        <v>0</v>
      </c>
      <c r="T8415" s="11">
        <v>0</v>
      </c>
      <c r="U8415" s="11">
        <v>59.80865751197766</v>
      </c>
      <c r="V8415" s="11">
        <v>877.7389637961965</v>
      </c>
    </row>
    <row r="8416" spans="1:22" ht="18" customHeight="1">
      <c r="A8416" s="11">
        <v>2187.460907894737</v>
      </c>
      <c r="B8416" s="11">
        <v>107.337521662738</v>
      </c>
      <c r="C8416" s="11">
        <v>468.57880998567</v>
      </c>
      <c r="D8416" s="11">
        <v>22.20179340277778</v>
      </c>
      <c r="E8416" s="11">
        <v>79.92645625</v>
      </c>
      <c r="F8416" s="11">
        <v>4109.437997108476</v>
      </c>
      <c r="G8416" s="11">
        <v>1441.789918626409</v>
      </c>
      <c r="H8416" s="11">
        <v>1801.777911389737</v>
      </c>
      <c r="I8416" s="11">
        <v>3243.567830016146</v>
      </c>
      <c r="J8416" s="11">
        <v>0.02391503556359552</v>
      </c>
      <c r="K8416" s="11">
        <v>0.03540774823843213</v>
      </c>
      <c r="L8416" s="11">
        <v>0.5058630925258769</v>
      </c>
      <c r="M8416" s="11">
        <v>0.1024941012183156</v>
      </c>
      <c r="N8416" s="11">
        <v>9.756659047821383</v>
      </c>
      <c r="O8416" s="3" t="s">
        <v>321</v>
      </c>
      <c r="P8416" s="3" t="s">
        <v>311</v>
      </c>
      <c r="Q8416" s="10">
        <v>5</v>
      </c>
      <c r="R8416" s="3" t="s">
        <v>322</v>
      </c>
      <c r="S8416" s="11">
        <v>0.01749450543440161</v>
      </c>
      <c r="T8416" s="11">
        <v>0.3883937107833683</v>
      </c>
      <c r="U8416" s="11">
        <v>59.82615201741206</v>
      </c>
      <c r="V8416" s="11">
        <v>878.1273575069798</v>
      </c>
    </row>
    <row r="8417" spans="1:22" ht="18" customHeight="1">
      <c r="A8417" s="11">
        <v>2187.637605263158</v>
      </c>
      <c r="B8417" s="11">
        <v>107.3461027636495</v>
      </c>
      <c r="C8417" s="11">
        <v>468.5784199919223</v>
      </c>
      <c r="D8417" s="11">
        <v>22.20358680555556</v>
      </c>
      <c r="E8417" s="11">
        <v>79.9329125</v>
      </c>
      <c r="F8417" s="11">
        <v>4109.434576861783</v>
      </c>
      <c r="G8417" s="11">
        <v>1442.022856068135</v>
      </c>
      <c r="H8417" s="11">
        <v>1801.84991013111</v>
      </c>
      <c r="I8417" s="11">
        <v>3243.872766199245</v>
      </c>
      <c r="J8417" s="11">
        <v>0.02391599120438209</v>
      </c>
      <c r="K8417" s="11">
        <v>0.03540461105793473</v>
      </c>
      <c r="L8417" s="11">
        <v>0.5058600007423848</v>
      </c>
      <c r="M8417" s="11">
        <v>0.1024576006939558</v>
      </c>
      <c r="N8417" s="11">
        <v>9.7601348579988</v>
      </c>
      <c r="O8417" s="3" t="s">
        <v>321</v>
      </c>
      <c r="P8417" s="3" t="s">
        <v>311</v>
      </c>
      <c r="Q8417" s="10">
        <v>5</v>
      </c>
      <c r="R8417" s="3" t="s">
        <v>322</v>
      </c>
      <c r="S8417" s="11">
        <v>0.0175007362020132</v>
      </c>
      <c r="T8417" s="11">
        <v>0.3885634252828763</v>
      </c>
      <c r="U8417" s="11">
        <v>59.84365275361408</v>
      </c>
      <c r="V8417" s="11">
        <v>878.5159209322627</v>
      </c>
    </row>
    <row r="8418" spans="1:22" ht="18" customHeight="1">
      <c r="A8418" s="11">
        <v>2187.814302631579</v>
      </c>
      <c r="B8418" s="11">
        <v>107.3546830940923</v>
      </c>
      <c r="C8418" s="11">
        <v>468.5780266982546</v>
      </c>
      <c r="D8418" s="11">
        <v>22.20538020833333</v>
      </c>
      <c r="E8418" s="11">
        <v>79.93936875</v>
      </c>
      <c r="F8418" s="11">
        <v>4109.431127674779</v>
      </c>
      <c r="G8418" s="11">
        <v>1442.255812325177</v>
      </c>
      <c r="H8418" s="11">
        <v>1801.921914688118</v>
      </c>
      <c r="I8418" s="11">
        <v>3244.177727013294</v>
      </c>
      <c r="J8418" s="11">
        <v>0.0239169469223597</v>
      </c>
      <c r="K8418" s="11">
        <v>0.0354014732435759</v>
      </c>
      <c r="L8418" s="11">
        <v>0.5058569087091564</v>
      </c>
      <c r="M8418" s="11">
        <v>0.1024210938283008</v>
      </c>
      <c r="N8418" s="11">
        <v>9.763613750077743</v>
      </c>
      <c r="O8418" s="3" t="s">
        <v>321</v>
      </c>
      <c r="P8418" s="3" t="s">
        <v>311</v>
      </c>
      <c r="Q8418" s="10">
        <v>5</v>
      </c>
      <c r="R8418" s="3" t="s">
        <v>322</v>
      </c>
      <c r="S8418" s="11">
        <v>0.01750697249315111</v>
      </c>
      <c r="T8418" s="11">
        <v>0.3887332847779884</v>
      </c>
      <c r="U8418" s="11">
        <v>59.86115972610723</v>
      </c>
      <c r="V8418" s="11">
        <v>878.9046542170407</v>
      </c>
    </row>
    <row r="8419" spans="1:22" ht="18" customHeight="1">
      <c r="A8419" s="11">
        <v>2187.991</v>
      </c>
      <c r="B8419" s="11">
        <v>107.3632626538833</v>
      </c>
      <c r="C8419" s="11">
        <v>468.5776301046673</v>
      </c>
      <c r="D8419" s="11">
        <v>22.20717361111111</v>
      </c>
      <c r="E8419" s="11">
        <v>79.945825</v>
      </c>
      <c r="F8419" s="11">
        <v>4109.427649547466</v>
      </c>
      <c r="G8419" s="11">
        <v>1442.488787397537</v>
      </c>
      <c r="H8419" s="11">
        <v>1801.99392506076</v>
      </c>
      <c r="I8419" s="11">
        <v>3244.482712458297</v>
      </c>
      <c r="J8419" s="11">
        <v>0.02391790271752835</v>
      </c>
      <c r="K8419" s="11">
        <v>0.03539833479535563</v>
      </c>
      <c r="L8419" s="11">
        <v>0.5058538164261922</v>
      </c>
      <c r="M8419" s="11">
        <v>0.1023845806213505</v>
      </c>
      <c r="N8419" s="11">
        <v>9.76709572800133</v>
      </c>
      <c r="O8419" s="3" t="s">
        <v>321</v>
      </c>
      <c r="P8419" s="3" t="s">
        <v>311</v>
      </c>
      <c r="Q8419" s="10">
        <v>5</v>
      </c>
      <c r="R8419" s="3" t="s">
        <v>322</v>
      </c>
      <c r="S8419" s="11">
        <v>0.01751321431498494</v>
      </c>
      <c r="T8419" s="11">
        <v>0.3889032894576324</v>
      </c>
      <c r="U8419" s="11">
        <v>59.87867294042222</v>
      </c>
      <c r="V8419" s="11">
        <v>879.2935575064984</v>
      </c>
    </row>
    <row r="8420" spans="1:22" ht="18" customHeight="1">
      <c r="A8420" s="11">
        <v>2188.167697368421</v>
      </c>
      <c r="B8420" s="11">
        <v>107.3718414428395</v>
      </c>
      <c r="C8420" s="11">
        <v>468.5772302111605</v>
      </c>
      <c r="D8420" s="11">
        <v>22.20896701388889</v>
      </c>
      <c r="E8420" s="11">
        <v>79.95228125</v>
      </c>
      <c r="F8420" s="11">
        <v>4109.424142479847</v>
      </c>
      <c r="G8420" s="11">
        <v>1442.721781285214</v>
      </c>
      <c r="H8420" s="11">
        <v>1802.065941249038</v>
      </c>
      <c r="I8420" s="11">
        <v>3244.787722534252</v>
      </c>
      <c r="J8420" s="11">
        <v>0.02391885858988805</v>
      </c>
      <c r="K8420" s="11">
        <v>0.03539519571327399</v>
      </c>
      <c r="L8420" s="11">
        <v>0.5058507238934917</v>
      </c>
      <c r="M8420" s="11">
        <v>0.1023480610731056</v>
      </c>
      <c r="N8420" s="11">
        <v>9.770580795719386</v>
      </c>
      <c r="O8420" s="3" t="s">
        <v>321</v>
      </c>
      <c r="P8420" s="3" t="s">
        <v>311</v>
      </c>
      <c r="Q8420" s="10">
        <v>5</v>
      </c>
      <c r="R8420" s="3" t="s">
        <v>322</v>
      </c>
      <c r="S8420" s="11">
        <v>0.01751946167448825</v>
      </c>
      <c r="T8420" s="11">
        <v>0.3890734395064342</v>
      </c>
      <c r="U8420" s="11">
        <v>59.89619240209671</v>
      </c>
      <c r="V8420" s="11">
        <v>879.6826309460048</v>
      </c>
    </row>
    <row r="8421" spans="1:22" ht="18" customHeight="1">
      <c r="A8421" s="11">
        <v>2188.344394736842</v>
      </c>
      <c r="B8421" s="11">
        <v>107.3804194607775</v>
      </c>
      <c r="C8421" s="11">
        <v>468.5768270177342</v>
      </c>
      <c r="D8421" s="11">
        <v>22.21076041666667</v>
      </c>
      <c r="E8421" s="11">
        <v>79.9587375</v>
      </c>
      <c r="F8421" s="11">
        <v>4109.42060647192</v>
      </c>
      <c r="G8421" s="11">
        <v>1442.954793988208</v>
      </c>
      <c r="H8421" s="11">
        <v>1802.137963252951</v>
      </c>
      <c r="I8421" s="11">
        <v>3245.092757241159</v>
      </c>
      <c r="J8421" s="11">
        <v>0.0239198145394388</v>
      </c>
      <c r="K8421" s="11">
        <v>0.03539205599733095</v>
      </c>
      <c r="L8421" s="11">
        <v>0.5058476311110551</v>
      </c>
      <c r="M8421" s="11">
        <v>0.1023115351835655</v>
      </c>
      <c r="N8421" s="11">
        <v>9.77406895718863</v>
      </c>
      <c r="O8421" s="3" t="s">
        <v>321</v>
      </c>
      <c r="P8421" s="3" t="s">
        <v>311</v>
      </c>
      <c r="Q8421" s="10">
        <v>5</v>
      </c>
      <c r="R8421" s="3" t="s">
        <v>322</v>
      </c>
      <c r="S8421" s="11">
        <v>0.01752571457878555</v>
      </c>
      <c r="T8421" s="11">
        <v>0.3892437351124217</v>
      </c>
      <c r="U8421" s="11">
        <v>59.9137181166755</v>
      </c>
      <c r="V8421" s="11">
        <v>880.0718746811173</v>
      </c>
    </row>
    <row r="8422" spans="1:22" ht="18" customHeight="1">
      <c r="A8422" s="11">
        <v>2188.521092105263</v>
      </c>
      <c r="B8422" s="11">
        <v>107.3889967075141</v>
      </c>
      <c r="C8422" s="11">
        <v>468.576420524388</v>
      </c>
      <c r="D8422" s="11">
        <v>22.21255381944444</v>
      </c>
      <c r="E8422" s="11">
        <v>79.96519375</v>
      </c>
      <c r="F8422" s="11">
        <v>4109.417041523684</v>
      </c>
      <c r="G8422" s="11">
        <v>1443.187825506519</v>
      </c>
      <c r="H8422" s="11">
        <v>1802.209991072499</v>
      </c>
      <c r="I8422" s="11">
        <v>3245.397816579018</v>
      </c>
      <c r="J8422" s="11">
        <v>0.02392077056618059</v>
      </c>
      <c r="K8422" s="11">
        <v>0.0353889156475265</v>
      </c>
      <c r="L8422" s="11">
        <v>0.5058445380788826</v>
      </c>
      <c r="M8422" s="11">
        <v>0.1022750029527303</v>
      </c>
      <c r="N8422" s="11">
        <v>9.777560216372537</v>
      </c>
      <c r="O8422" s="3" t="s">
        <v>321</v>
      </c>
      <c r="P8422" s="3" t="s">
        <v>311</v>
      </c>
      <c r="Q8422" s="10">
        <v>5</v>
      </c>
      <c r="R8422" s="3" t="s">
        <v>322</v>
      </c>
      <c r="S8422" s="11">
        <v>0.01753197303497887</v>
      </c>
      <c r="T8422" s="11">
        <v>0.389414176463175</v>
      </c>
      <c r="U8422" s="11">
        <v>59.93125008971047</v>
      </c>
      <c r="V8422" s="11">
        <v>880.4612888575805</v>
      </c>
    </row>
    <row r="8423" spans="1:22" ht="18" customHeight="1">
      <c r="A8423" s="11">
        <v>2188.697789473685</v>
      </c>
      <c r="B8423" s="11">
        <v>107.3975731828662</v>
      </c>
      <c r="C8423" s="11">
        <v>468.5760107311221</v>
      </c>
      <c r="D8423" s="11">
        <v>22.21434722222222</v>
      </c>
      <c r="E8423" s="11">
        <v>79.97165000000001</v>
      </c>
      <c r="F8423" s="11">
        <v>4109.413447635138</v>
      </c>
      <c r="G8423" s="11">
        <v>1443.420875840148</v>
      </c>
      <c r="H8423" s="11">
        <v>1802.282024707682</v>
      </c>
      <c r="I8423" s="11">
        <v>3245.702900547829</v>
      </c>
      <c r="J8423" s="11">
        <v>0.02392172667011342</v>
      </c>
      <c r="K8423" s="11">
        <v>0.03538577466386062</v>
      </c>
      <c r="L8423" s="11">
        <v>0.5058414447969738</v>
      </c>
      <c r="M8423" s="11">
        <v>0.1022384643806</v>
      </c>
      <c r="N8423" s="11">
        <v>9.781054577241404</v>
      </c>
      <c r="O8423" s="3" t="s">
        <v>321</v>
      </c>
      <c r="P8423" s="3" t="s">
        <v>311</v>
      </c>
      <c r="Q8423" s="10">
        <v>5</v>
      </c>
      <c r="R8423" s="3" t="s">
        <v>322</v>
      </c>
      <c r="S8423" s="11">
        <v>0.01753823705018244</v>
      </c>
      <c r="T8423" s="11">
        <v>0.3895847637465962</v>
      </c>
      <c r="U8423" s="11">
        <v>59.94878832676066</v>
      </c>
      <c r="V8423" s="11">
        <v>880.8508736213271</v>
      </c>
    </row>
    <row r="8424" spans="1:22" ht="18" customHeight="1">
      <c r="A8424" s="11">
        <v>2188.874486842105</v>
      </c>
      <c r="B8424" s="11">
        <v>107.4061488866506</v>
      </c>
      <c r="C8424" s="11">
        <v>468.5755976379365</v>
      </c>
      <c r="D8424" s="11">
        <v>22.216140625</v>
      </c>
      <c r="E8424" s="11">
        <v>79.97810625</v>
      </c>
      <c r="F8424" s="11">
        <v>4109.409824806285</v>
      </c>
      <c r="G8424" s="11">
        <v>1443.653944989093</v>
      </c>
      <c r="H8424" s="11">
        <v>1802.354064158499</v>
      </c>
      <c r="I8424" s="11">
        <v>3246.008009147592</v>
      </c>
      <c r="J8424" s="11">
        <v>0.0239226828512373</v>
      </c>
      <c r="K8424" s="11">
        <v>0.03538263304633335</v>
      </c>
      <c r="L8424" s="11">
        <v>0.5058383512653291</v>
      </c>
      <c r="M8424" s="11">
        <v>0.1022019194671747</v>
      </c>
      <c r="N8424" s="11">
        <v>9.784552043772335</v>
      </c>
      <c r="O8424" s="3" t="s">
        <v>321</v>
      </c>
      <c r="P8424" s="3" t="s">
        <v>311</v>
      </c>
      <c r="Q8424" s="10">
        <v>5</v>
      </c>
      <c r="R8424" s="3" t="s">
        <v>322</v>
      </c>
      <c r="S8424" s="11">
        <v>0.01754450663148796</v>
      </c>
      <c r="T8424" s="11">
        <v>0.3897554971501375</v>
      </c>
      <c r="U8424" s="11">
        <v>59.96633283339214</v>
      </c>
      <c r="V8424" s="11">
        <v>881.2406291184773</v>
      </c>
    </row>
    <row r="8425" spans="1:22" ht="18" customHeight="1">
      <c r="A8425" s="11">
        <v>2189.051184210526</v>
      </c>
      <c r="B8425" s="11">
        <v>107.4147238186842</v>
      </c>
      <c r="C8425" s="11">
        <v>468.5751812448315</v>
      </c>
      <c r="D8425" s="11">
        <v>22.21793402777778</v>
      </c>
      <c r="E8425" s="11">
        <v>79.9845625</v>
      </c>
      <c r="F8425" s="11">
        <v>4109.406173037123</v>
      </c>
      <c r="G8425" s="11">
        <v>1443.887032953356</v>
      </c>
      <c r="H8425" s="11">
        <v>1802.426109424952</v>
      </c>
      <c r="I8425" s="11">
        <v>3246.313142378308</v>
      </c>
      <c r="J8425" s="11">
        <v>0.02392363910955222</v>
      </c>
      <c r="K8425" s="11">
        <v>0.03537949079494467</v>
      </c>
      <c r="L8425" s="11">
        <v>0.5058352574839482</v>
      </c>
      <c r="M8425" s="11">
        <v>0.1021653682124544</v>
      </c>
      <c r="N8425" s="11">
        <v>9.788052619949303</v>
      </c>
      <c r="O8425" s="3" t="s">
        <v>321</v>
      </c>
      <c r="P8425" s="3" t="s">
        <v>311</v>
      </c>
      <c r="Q8425" s="10">
        <v>5</v>
      </c>
      <c r="R8425" s="3" t="s">
        <v>322</v>
      </c>
      <c r="S8425" s="11">
        <v>0.0175507817861384</v>
      </c>
      <c r="T8425" s="11">
        <v>0.3899263768646631</v>
      </c>
      <c r="U8425" s="11">
        <v>59.98388361517829</v>
      </c>
      <c r="V8425" s="11">
        <v>881.6305554953419</v>
      </c>
    </row>
    <row r="8426" spans="1:22" ht="18" customHeight="1">
      <c r="A8426" s="11">
        <v>2189.227881578947</v>
      </c>
      <c r="B8426" s="11">
        <v>107.4232979787837</v>
      </c>
      <c r="C8426" s="11">
        <v>468.5747615518066</v>
      </c>
      <c r="D8426" s="11">
        <v>22.21972743055555</v>
      </c>
      <c r="E8426" s="11">
        <v>79.99101874999999</v>
      </c>
      <c r="F8426" s="11">
        <v>4109.402492327654</v>
      </c>
      <c r="G8426" s="11">
        <v>1444.120139732935</v>
      </c>
      <c r="H8426" s="11">
        <v>1802.49816050704</v>
      </c>
      <c r="I8426" s="11">
        <v>3246.618300239976</v>
      </c>
      <c r="J8426" s="11">
        <v>0.0239245954450582</v>
      </c>
      <c r="K8426" s="11">
        <v>0.0353763479096946</v>
      </c>
      <c r="L8426" s="11">
        <v>0.5058321634528311</v>
      </c>
      <c r="M8426" s="11">
        <v>0.1021288106164391</v>
      </c>
      <c r="N8426" s="11">
        <v>9.791556309763147</v>
      </c>
      <c r="O8426" s="3" t="s">
        <v>321</v>
      </c>
      <c r="P8426" s="3" t="s">
        <v>311</v>
      </c>
      <c r="Q8426" s="10">
        <v>5</v>
      </c>
      <c r="R8426" s="3" t="s">
        <v>322</v>
      </c>
      <c r="S8426" s="11">
        <v>0.0175570625211805</v>
      </c>
      <c r="T8426" s="11">
        <v>0.3900974030767295</v>
      </c>
      <c r="U8426" s="11">
        <v>60.00144067769946</v>
      </c>
      <c r="V8426" s="11">
        <v>882.0206528984187</v>
      </c>
    </row>
    <row r="8427" spans="1:22" ht="18" customHeight="1">
      <c r="A8427" s="11">
        <v>2189.404578947368</v>
      </c>
      <c r="B8427" s="11">
        <v>107.431871366766</v>
      </c>
      <c r="C8427" s="11">
        <v>468.5743385588623</v>
      </c>
      <c r="D8427" s="11">
        <v>22.22152083333333</v>
      </c>
      <c r="E8427" s="11">
        <v>79.99747499999999</v>
      </c>
      <c r="F8427" s="11">
        <v>4109.398782677877</v>
      </c>
      <c r="G8427" s="11">
        <v>1444.353265327832</v>
      </c>
      <c r="H8427" s="11">
        <v>1802.570217404764</v>
      </c>
      <c r="I8427" s="11">
        <v>3246.923482732595</v>
      </c>
      <c r="J8427" s="11">
        <v>0.02392555185775521</v>
      </c>
      <c r="K8427" s="11">
        <v>0.03537320439058311</v>
      </c>
      <c r="L8427" s="11">
        <v>0.5058290691719781</v>
      </c>
      <c r="M8427" s="11">
        <v>0.1020922466791289</v>
      </c>
      <c r="N8427" s="11">
        <v>9.795063117211564</v>
      </c>
      <c r="O8427" s="3" t="s">
        <v>321</v>
      </c>
      <c r="P8427" s="3" t="s">
        <v>311</v>
      </c>
      <c r="Q8427" s="10">
        <v>5</v>
      </c>
      <c r="R8427" s="3" t="s">
        <v>322</v>
      </c>
      <c r="S8427" s="11">
        <v>0.01756334884381238</v>
      </c>
      <c r="T8427" s="11">
        <v>0.3902685759763063</v>
      </c>
      <c r="U8427" s="11">
        <v>60.01900402654328</v>
      </c>
      <c r="V8427" s="11">
        <v>882.410921474395</v>
      </c>
    </row>
    <row r="8428" spans="1:22" ht="18" customHeight="1">
      <c r="A8428" s="11">
        <v>2189.58127631579</v>
      </c>
      <c r="B8428" s="11">
        <v>107.4404439824478</v>
      </c>
      <c r="C8428" s="11">
        <v>468.5739122659981</v>
      </c>
      <c r="D8428" s="11">
        <v>22.22331423611111</v>
      </c>
      <c r="E8428" s="11">
        <v>80.00393125000001</v>
      </c>
      <c r="F8428" s="11">
        <v>4109.39504408779</v>
      </c>
      <c r="G8428" s="11">
        <v>1444.586409738046</v>
      </c>
      <c r="H8428" s="11">
        <v>1802.642280118122</v>
      </c>
      <c r="I8428" s="11">
        <v>3247.228689856168</v>
      </c>
      <c r="J8428" s="11">
        <v>0.02392650834764326</v>
      </c>
      <c r="K8428" s="11">
        <v>0.03537006023761021</v>
      </c>
      <c r="L8428" s="11">
        <v>0.5058259746413889</v>
      </c>
      <c r="M8428" s="11">
        <v>0.1020556764005234</v>
      </c>
      <c r="N8428" s="11">
        <v>9.798573046299179</v>
      </c>
      <c r="O8428" s="3" t="s">
        <v>321</v>
      </c>
      <c r="P8428" s="3" t="s">
        <v>311</v>
      </c>
      <c r="Q8428" s="10">
        <v>5</v>
      </c>
      <c r="R8428" s="3" t="s">
        <v>322</v>
      </c>
      <c r="S8428" s="11">
        <v>0.01756964076120971</v>
      </c>
      <c r="T8428" s="11">
        <v>0.3904398957529174</v>
      </c>
      <c r="U8428" s="11">
        <v>60.03657366730449</v>
      </c>
      <c r="V8428" s="11">
        <v>882.8013613701479</v>
      </c>
    </row>
    <row r="8429" spans="1:22" ht="18" customHeight="1">
      <c r="A8429" s="11">
        <v>2189.75797368421</v>
      </c>
      <c r="B8429" s="11">
        <v>107.449015825646</v>
      </c>
      <c r="C8429" s="11">
        <v>468.5734826732143</v>
      </c>
      <c r="D8429" s="11">
        <v>22.22510763888889</v>
      </c>
      <c r="E8429" s="11">
        <v>80.01038750000001</v>
      </c>
      <c r="F8429" s="11">
        <v>4109.391276557395</v>
      </c>
      <c r="G8429" s="11">
        <v>1444.819572963577</v>
      </c>
      <c r="H8429" s="11">
        <v>1802.714348647115</v>
      </c>
      <c r="I8429" s="11">
        <v>3247.533921610692</v>
      </c>
      <c r="J8429" s="11">
        <v>0.02392746491472237</v>
      </c>
      <c r="K8429" s="11">
        <v>0.03536691545077591</v>
      </c>
      <c r="L8429" s="11">
        <v>0.5058228798610636</v>
      </c>
      <c r="M8429" s="11">
        <v>0.102019099780623</v>
      </c>
      <c r="N8429" s="11">
        <v>9.802086101037478</v>
      </c>
      <c r="O8429" s="3" t="s">
        <v>321</v>
      </c>
      <c r="P8429" s="3" t="s">
        <v>311</v>
      </c>
      <c r="Q8429" s="10">
        <v>5</v>
      </c>
      <c r="R8429" s="3" t="s">
        <v>322</v>
      </c>
      <c r="S8429" s="11">
        <v>0.01757593828056055</v>
      </c>
      <c r="T8429" s="11">
        <v>0.3906113625964125</v>
      </c>
      <c r="U8429" s="11">
        <v>60.05414960558505</v>
      </c>
      <c r="V8429" s="11">
        <v>883.1919727327443</v>
      </c>
    </row>
    <row r="8430" spans="1:22" ht="18" customHeight="1">
      <c r="A8430" s="11">
        <v>2189.934671052632</v>
      </c>
      <c r="B8430" s="11">
        <v>107.4575868961775</v>
      </c>
      <c r="C8430" s="11">
        <v>468.5730497805109</v>
      </c>
      <c r="D8430" s="11">
        <v>22.22690104166666</v>
      </c>
      <c r="E8430" s="11">
        <v>80.01684374999999</v>
      </c>
      <c r="F8430" s="11">
        <v>4109.387480086692</v>
      </c>
      <c r="G8430" s="11">
        <v>1445.052755004425</v>
      </c>
      <c r="H8430" s="11">
        <v>1802.786422991743</v>
      </c>
      <c r="I8430" s="11">
        <v>3247.839177996168</v>
      </c>
      <c r="J8430" s="11">
        <v>0.02392842155899251</v>
      </c>
      <c r="K8430" s="11">
        <v>0.03536377003008022</v>
      </c>
      <c r="L8430" s="11">
        <v>0.5058197848310022</v>
      </c>
      <c r="M8430" s="11">
        <v>0.1019825168194276</v>
      </c>
      <c r="N8430" s="11">
        <v>9.805602285444877</v>
      </c>
      <c r="O8430" s="3" t="s">
        <v>321</v>
      </c>
      <c r="P8430" s="3" t="s">
        <v>311</v>
      </c>
      <c r="Q8430" s="10">
        <v>5</v>
      </c>
      <c r="R8430" s="3" t="s">
        <v>322</v>
      </c>
      <c r="S8430" s="11">
        <v>0.0175822414090305</v>
      </c>
      <c r="T8430" s="11">
        <v>0.3907829766961939</v>
      </c>
      <c r="U8430" s="11">
        <v>60.07173184699408</v>
      </c>
      <c r="V8430" s="11">
        <v>883.5827557094404</v>
      </c>
    </row>
    <row r="8431" spans="1:22" ht="18" customHeight="1">
      <c r="A8431" s="11">
        <v>2190.111368421052</v>
      </c>
      <c r="B8431" s="11">
        <v>107.4661571938589</v>
      </c>
      <c r="C8431" s="11">
        <v>468.5726135878879</v>
      </c>
      <c r="D8431" s="11">
        <v>22.22869444444444</v>
      </c>
      <c r="E8431" s="11">
        <v>80.02329999999999</v>
      </c>
      <c r="F8431" s="11">
        <v>4109.383654675681</v>
      </c>
      <c r="G8431" s="11">
        <v>1445.28595586059</v>
      </c>
      <c r="H8431" s="11">
        <v>1802.858503152006</v>
      </c>
      <c r="I8431" s="11">
        <v>3248.144459012597</v>
      </c>
      <c r="J8431" s="11">
        <v>0.0239293782804537</v>
      </c>
      <c r="K8431" s="11">
        <v>0.03536062397552309</v>
      </c>
      <c r="L8431" s="11">
        <v>0.5058166895512047</v>
      </c>
      <c r="M8431" s="11">
        <v>0.1019459275169371</v>
      </c>
      <c r="N8431" s="11">
        <v>9.80912160354676</v>
      </c>
      <c r="O8431" s="3" t="s">
        <v>321</v>
      </c>
      <c r="P8431" s="3" t="s">
        <v>311</v>
      </c>
      <c r="Q8431" s="10">
        <v>5</v>
      </c>
      <c r="R8431" s="3" t="s">
        <v>322</v>
      </c>
      <c r="S8431" s="11">
        <v>0.01758855015393694</v>
      </c>
      <c r="T8431" s="11">
        <v>0.3909547382450889</v>
      </c>
      <c r="U8431" s="11">
        <v>60.08932039714801</v>
      </c>
      <c r="V8431" s="11">
        <v>883.9737104476856</v>
      </c>
    </row>
    <row r="8432" spans="1:22" ht="18" customHeight="1">
      <c r="A8432" s="11">
        <v>2190.288065789474</v>
      </c>
      <c r="B8432" s="11">
        <v>107.4747267185073</v>
      </c>
      <c r="C8432" s="11">
        <v>468.572174095345</v>
      </c>
      <c r="D8432" s="11">
        <v>22.23048784722222</v>
      </c>
      <c r="E8432" s="11">
        <v>80.02975625000001</v>
      </c>
      <c r="F8432" s="11">
        <v>4109.379800324361</v>
      </c>
      <c r="G8432" s="11">
        <v>1445.519175532073</v>
      </c>
      <c r="H8432" s="11">
        <v>1802.930589127905</v>
      </c>
      <c r="I8432" s="11">
        <v>3248.449764659978</v>
      </c>
      <c r="J8432" s="11">
        <v>0.02393033507910594</v>
      </c>
      <c r="K8432" s="11">
        <v>0.03535747728710457</v>
      </c>
      <c r="L8432" s="11">
        <v>0.5058135940216713</v>
      </c>
      <c r="M8432" s="11">
        <v>0.1019093318731515</v>
      </c>
      <c r="N8432" s="11">
        <v>9.81264405937544</v>
      </c>
      <c r="O8432" s="3" t="s">
        <v>321</v>
      </c>
      <c r="P8432" s="3" t="s">
        <v>311</v>
      </c>
      <c r="Q8432" s="10">
        <v>5</v>
      </c>
      <c r="R8432" s="3" t="s">
        <v>322</v>
      </c>
      <c r="S8432" s="11">
        <v>0.01759486452240072</v>
      </c>
      <c r="T8432" s="11">
        <v>0.391126647431609</v>
      </c>
      <c r="U8432" s="11">
        <v>60.10691526167042</v>
      </c>
      <c r="V8432" s="11">
        <v>884.3648370951172</v>
      </c>
    </row>
    <row r="8433" spans="1:22" ht="18" customHeight="1">
      <c r="A8433" s="11">
        <v>2190.464763157895</v>
      </c>
      <c r="B8433" s="11">
        <v>107.4832954699393</v>
      </c>
      <c r="C8433" s="11">
        <v>468.5717313028826</v>
      </c>
      <c r="D8433" s="11">
        <v>22.23228125</v>
      </c>
      <c r="E8433" s="11">
        <v>80.0362125</v>
      </c>
      <c r="F8433" s="11">
        <v>4109.375917032733</v>
      </c>
      <c r="G8433" s="11">
        <v>1445.752414018872</v>
      </c>
      <c r="H8433" s="11">
        <v>1803.002680919438</v>
      </c>
      <c r="I8433" s="11">
        <v>3248.75509493831</v>
      </c>
      <c r="J8433" s="11">
        <v>0.02393129195494922</v>
      </c>
      <c r="K8433" s="11">
        <v>0.03535432996482464</v>
      </c>
      <c r="L8433" s="11">
        <v>0.5058104982424015</v>
      </c>
      <c r="M8433" s="11">
        <v>0.1018727298880709</v>
      </c>
      <c r="N8433" s="11">
        <v>9.816169656970175</v>
      </c>
      <c r="O8433" s="3" t="s">
        <v>321</v>
      </c>
      <c r="P8433" s="3" t="s">
        <v>311</v>
      </c>
      <c r="Q8433" s="10">
        <v>5</v>
      </c>
      <c r="R8433" s="3" t="s">
        <v>322</v>
      </c>
      <c r="S8433" s="11">
        <v>0.01760118452169446</v>
      </c>
      <c r="T8433" s="11">
        <v>0.3912987044476904</v>
      </c>
      <c r="U8433" s="11">
        <v>60.12451644619211</v>
      </c>
      <c r="V8433" s="11">
        <v>884.7561357995648</v>
      </c>
    </row>
    <row r="8434" spans="1:22" ht="18" customHeight="1">
      <c r="A8434" s="11">
        <v>2190.641460526316</v>
      </c>
      <c r="B8434" s="11">
        <v>107.4918634479718</v>
      </c>
      <c r="C8434" s="11">
        <v>468.5712852105007</v>
      </c>
      <c r="D8434" s="11">
        <v>22.23407465277778</v>
      </c>
      <c r="E8434" s="11">
        <v>80.04266875</v>
      </c>
      <c r="F8434" s="11">
        <v>4109.372004800797</v>
      </c>
      <c r="G8434" s="11">
        <v>1445.985671320989</v>
      </c>
      <c r="H8434" s="11">
        <v>1803.074778526606</v>
      </c>
      <c r="I8434" s="11">
        <v>3249.060449847595</v>
      </c>
      <c r="J8434" s="11">
        <v>0.02393224890798354</v>
      </c>
      <c r="K8434" s="11">
        <v>0.03535118200868332</v>
      </c>
      <c r="L8434" s="11">
        <v>0.5058074022133958</v>
      </c>
      <c r="M8434" s="11">
        <v>0.1018361215616953</v>
      </c>
      <c r="N8434" s="11">
        <v>9.819698400377222</v>
      </c>
      <c r="O8434" s="3" t="s">
        <v>321</v>
      </c>
      <c r="P8434" s="3" t="s">
        <v>311</v>
      </c>
      <c r="Q8434" s="10">
        <v>5</v>
      </c>
      <c r="R8434" s="3" t="s">
        <v>322</v>
      </c>
      <c r="S8434" s="11">
        <v>0.01760751015906845</v>
      </c>
      <c r="T8434" s="11">
        <v>0.3914709094848253</v>
      </c>
      <c r="U8434" s="11">
        <v>60.14212395635118</v>
      </c>
      <c r="V8434" s="11">
        <v>885.1476067090497</v>
      </c>
    </row>
    <row r="8435" spans="1:22" ht="18" customHeight="1">
      <c r="A8435" s="11">
        <v>2190.818157894737</v>
      </c>
      <c r="B8435" s="11">
        <v>107.5004306524215</v>
      </c>
      <c r="C8435" s="11">
        <v>468.5708358181988</v>
      </c>
      <c r="D8435" s="11">
        <v>22.23586805555556</v>
      </c>
      <c r="E8435" s="11">
        <v>80.049125</v>
      </c>
      <c r="F8435" s="11">
        <v>4109.368063628552</v>
      </c>
      <c r="G8435" s="11">
        <v>1446.218947438422</v>
      </c>
      <c r="H8435" s="11">
        <v>1803.14688194941</v>
      </c>
      <c r="I8435" s="11">
        <v>3249.365829387832</v>
      </c>
      <c r="J8435" s="11">
        <v>0.02393320593820891</v>
      </c>
      <c r="K8435" s="11">
        <v>0.03534803341868057</v>
      </c>
      <c r="L8435" s="11">
        <v>0.505804305934654</v>
      </c>
      <c r="M8435" s="11">
        <v>0.1017995068940245</v>
      </c>
      <c r="N8435" s="11">
        <v>9.823230293649868</v>
      </c>
      <c r="O8435" s="3" t="s">
        <v>321</v>
      </c>
      <c r="P8435" s="3" t="s">
        <v>311</v>
      </c>
      <c r="Q8435" s="10">
        <v>5</v>
      </c>
      <c r="R8435" s="3" t="s">
        <v>322</v>
      </c>
      <c r="S8435" s="11">
        <v>0.01761384144178558</v>
      </c>
      <c r="T8435" s="11">
        <v>0.3916432627348374</v>
      </c>
      <c r="U8435" s="11">
        <v>60.15973779779296</v>
      </c>
      <c r="V8435" s="11">
        <v>885.5392499717846</v>
      </c>
    </row>
    <row r="8436" spans="1:22" ht="18" customHeight="1">
      <c r="A8436" s="11">
        <v>2190.994855263158</v>
      </c>
      <c r="B8436" s="11">
        <v>107.5089970831054</v>
      </c>
      <c r="C8436" s="11">
        <v>468.5703831259773</v>
      </c>
      <c r="D8436" s="11">
        <v>22.23766145833333</v>
      </c>
      <c r="E8436" s="11">
        <v>80.05558124999999</v>
      </c>
      <c r="F8436" s="11">
        <v>4109.364093515998</v>
      </c>
      <c r="G8436" s="11">
        <v>1446.452242371173</v>
      </c>
      <c r="H8436" s="11">
        <v>1803.218991187848</v>
      </c>
      <c r="I8436" s="11">
        <v>3249.671233559021</v>
      </c>
      <c r="J8436" s="11">
        <v>0.02393416304562532</v>
      </c>
      <c r="K8436" s="11">
        <v>0.03534488419481642</v>
      </c>
      <c r="L8436" s="11">
        <v>0.505801209406176</v>
      </c>
      <c r="M8436" s="11">
        <v>0.1017628858850588</v>
      </c>
      <c r="N8436" s="11">
        <v>9.826765340848331</v>
      </c>
      <c r="O8436" s="3" t="s">
        <v>321</v>
      </c>
      <c r="P8436" s="3" t="s">
        <v>311</v>
      </c>
      <c r="Q8436" s="10">
        <v>5</v>
      </c>
      <c r="R8436" s="3" t="s">
        <v>322</v>
      </c>
      <c r="S8436" s="11">
        <v>0.01762017837708631</v>
      </c>
      <c r="T8436" s="11">
        <v>0.3918157643891049</v>
      </c>
      <c r="U8436" s="11">
        <v>60.17735797617005</v>
      </c>
      <c r="V8436" s="11">
        <v>885.9310657361737</v>
      </c>
    </row>
    <row r="8437" spans="1:22" ht="18" customHeight="1">
      <c r="A8437" s="11">
        <v>2191.171552631579</v>
      </c>
      <c r="B8437" s="11">
        <v>107.5175627398403</v>
      </c>
      <c r="C8437" s="11">
        <v>468.5699271338365</v>
      </c>
      <c r="D8437" s="11">
        <v>22.23945486111111</v>
      </c>
      <c r="E8437" s="11">
        <v>80.0620375</v>
      </c>
      <c r="F8437" s="11">
        <v>4109.360094463139</v>
      </c>
      <c r="G8437" s="11">
        <v>1446.685556119241</v>
      </c>
      <c r="H8437" s="11">
        <v>1803.291106241922</v>
      </c>
      <c r="I8437" s="11">
        <v>3249.976662361163</v>
      </c>
      <c r="J8437" s="11">
        <v>0.02393512023023278</v>
      </c>
      <c r="K8437" s="11">
        <v>0.0353417343370909</v>
      </c>
      <c r="L8437" s="11">
        <v>0.5057981126279619</v>
      </c>
      <c r="M8437" s="11">
        <v>0.1017262585347983</v>
      </c>
      <c r="N8437" s="11">
        <v>9.830303546039906</v>
      </c>
      <c r="O8437" s="3" t="s">
        <v>321</v>
      </c>
      <c r="P8437" s="3" t="s">
        <v>311</v>
      </c>
      <c r="Q8437" s="10">
        <v>5</v>
      </c>
      <c r="R8437" s="3" t="s">
        <v>322</v>
      </c>
      <c r="S8437" s="11">
        <v>0.01762652097236333</v>
      </c>
      <c r="T8437" s="11">
        <v>0.3919884146424419</v>
      </c>
      <c r="U8437" s="11">
        <v>60.19498449714241</v>
      </c>
      <c r="V8437" s="11">
        <v>886.3230541508161</v>
      </c>
    </row>
    <row r="8438" spans="1:22" ht="18" customHeight="1">
      <c r="A8438" s="11">
        <v>2191.34825</v>
      </c>
      <c r="B8438" s="11">
        <v>107.5261276224429</v>
      </c>
      <c r="C8438" s="11">
        <v>468.5694678417758</v>
      </c>
      <c r="D8438" s="11">
        <v>22.24124826388889</v>
      </c>
      <c r="E8438" s="11">
        <v>80.06849375</v>
      </c>
      <c r="F8438" s="11">
        <v>4109.356066469969</v>
      </c>
      <c r="G8438" s="11">
        <v>1446.918888682626</v>
      </c>
      <c r="H8438" s="11">
        <v>1803.363227111631</v>
      </c>
      <c r="I8438" s="11">
        <v>3250.282115794256</v>
      </c>
      <c r="J8438" s="11">
        <v>0.02393607749203128</v>
      </c>
      <c r="K8438" s="11">
        <v>0.03533858384550394</v>
      </c>
      <c r="L8438" s="11">
        <v>0.5057950156000118</v>
      </c>
      <c r="M8438" s="11">
        <v>0.1016896248432425</v>
      </c>
      <c r="N8438" s="11">
        <v>9.833844913298961</v>
      </c>
      <c r="O8438" s="3" t="s">
        <v>321</v>
      </c>
      <c r="P8438" s="3" t="s">
        <v>311</v>
      </c>
      <c r="Q8438" s="10">
        <v>5</v>
      </c>
      <c r="R8438" s="3" t="s">
        <v>322</v>
      </c>
      <c r="S8438" s="11">
        <v>0.01763286923481255</v>
      </c>
      <c r="T8438" s="11">
        <v>0.3921612136853406</v>
      </c>
      <c r="U8438" s="11">
        <v>60.21261736637722</v>
      </c>
      <c r="V8438" s="11">
        <v>886.7152153645014</v>
      </c>
    </row>
    <row r="8439" spans="1:22" ht="18" customHeight="1">
      <c r="A8439" s="11">
        <v>2191.524947368421</v>
      </c>
      <c r="B8439" s="11">
        <v>107.53469173073</v>
      </c>
      <c r="C8439" s="11">
        <v>468.5690052497952</v>
      </c>
      <c r="D8439" s="11">
        <v>22.24304166666667</v>
      </c>
      <c r="E8439" s="11">
        <v>80.07495</v>
      </c>
      <c r="F8439" s="11">
        <v>4109.352009536489</v>
      </c>
      <c r="G8439" s="11">
        <v>1447.152240061328</v>
      </c>
      <c r="H8439" s="11">
        <v>1803.435353796974</v>
      </c>
      <c r="I8439" s="11">
        <v>3250.587593858303</v>
      </c>
      <c r="J8439" s="11">
        <v>0.02393703483102083</v>
      </c>
      <c r="K8439" s="11">
        <v>0.03533543272005554</v>
      </c>
      <c r="L8439" s="11">
        <v>0.5057919183223255</v>
      </c>
      <c r="M8439" s="11">
        <v>0.1016529848103914</v>
      </c>
      <c r="N8439" s="11">
        <v>9.837389446706894</v>
      </c>
      <c r="O8439" s="3" t="s">
        <v>321</v>
      </c>
      <c r="P8439" s="3" t="s">
        <v>311</v>
      </c>
      <c r="Q8439" s="10">
        <v>5</v>
      </c>
      <c r="R8439" s="3" t="s">
        <v>322</v>
      </c>
      <c r="S8439" s="11">
        <v>0.01763922317178217</v>
      </c>
      <c r="T8439" s="11">
        <v>0.3923341617117309</v>
      </c>
      <c r="U8439" s="11">
        <v>60.23025658954901</v>
      </c>
      <c r="V8439" s="11">
        <v>887.1075495262131</v>
      </c>
    </row>
    <row r="8440" spans="1:22" ht="18" customHeight="1">
      <c r="A8440" s="11">
        <v>2191.701644736842</v>
      </c>
      <c r="B8440" s="11">
        <v>107.5432550645186</v>
      </c>
      <c r="C8440" s="11">
        <v>468.5685393578954</v>
      </c>
      <c r="D8440" s="11">
        <v>22.24483506944444</v>
      </c>
      <c r="E8440" s="11">
        <v>80.08140625</v>
      </c>
      <c r="F8440" s="11">
        <v>4109.347923662704</v>
      </c>
      <c r="G8440" s="11">
        <v>1447.385610255348</v>
      </c>
      <c r="H8440" s="11">
        <v>1803.507486297953</v>
      </c>
      <c r="I8440" s="11">
        <v>3250.893096553301</v>
      </c>
      <c r="J8440" s="11">
        <v>0.02393799224720142</v>
      </c>
      <c r="K8440" s="11">
        <v>0.0353322809607458</v>
      </c>
      <c r="L8440" s="11">
        <v>0.5057888207949033</v>
      </c>
      <c r="M8440" s="11">
        <v>0.1016163384362457</v>
      </c>
      <c r="N8440" s="11">
        <v>9.840937150352078</v>
      </c>
      <c r="O8440" s="3" t="s">
        <v>321</v>
      </c>
      <c r="P8440" s="3" t="s">
        <v>311</v>
      </c>
      <c r="Q8440" s="10">
        <v>5</v>
      </c>
      <c r="R8440" s="3" t="s">
        <v>322</v>
      </c>
      <c r="S8440" s="11">
        <v>0.01764558279059803</v>
      </c>
      <c r="T8440" s="11">
        <v>0.3925072589150984</v>
      </c>
      <c r="U8440" s="11">
        <v>60.24790217233961</v>
      </c>
      <c r="V8440" s="11">
        <v>887.5000567851282</v>
      </c>
    </row>
    <row r="8441" spans="1:22" ht="18" customHeight="1">
      <c r="A8441" s="11">
        <v>2191.878342105263</v>
      </c>
      <c r="B8441" s="11">
        <v>107.5518176236254</v>
      </c>
      <c r="C8441" s="11">
        <v>468.5680701660756</v>
      </c>
      <c r="D8441" s="11">
        <v>22.24662847222222</v>
      </c>
      <c r="E8441" s="11">
        <v>80.0878625</v>
      </c>
      <c r="F8441" s="11">
        <v>4109.343808848609</v>
      </c>
      <c r="G8441" s="11">
        <v>1447.618999264683</v>
      </c>
      <c r="H8441" s="11">
        <v>1803.579624614567</v>
      </c>
      <c r="I8441" s="11">
        <v>3251.198623879251</v>
      </c>
      <c r="J8441" s="11">
        <v>0.02393894974057306</v>
      </c>
      <c r="K8441" s="11">
        <v>0.03532912856757462</v>
      </c>
      <c r="L8441" s="11">
        <v>0.5057857230177448</v>
      </c>
      <c r="M8441" s="11">
        <v>0.1015796857208047</v>
      </c>
      <c r="N8441" s="11">
        <v>9.844488028330138</v>
      </c>
      <c r="O8441" s="3" t="s">
        <v>321</v>
      </c>
      <c r="P8441" s="3" t="s">
        <v>311</v>
      </c>
      <c r="Q8441" s="10">
        <v>5</v>
      </c>
      <c r="R8441" s="3" t="s">
        <v>322</v>
      </c>
      <c r="S8441" s="11">
        <v>0.01765194809856377</v>
      </c>
      <c r="T8441" s="11">
        <v>0.3926805054884876</v>
      </c>
      <c r="U8441" s="11">
        <v>60.26555412043817</v>
      </c>
      <c r="V8441" s="11">
        <v>887.8927372906167</v>
      </c>
    </row>
    <row r="8442" spans="1:22" ht="18" customHeight="1">
      <c r="A8442" s="11">
        <v>2192.055039473684</v>
      </c>
      <c r="B8442" s="11">
        <v>107.5603794078672</v>
      </c>
      <c r="C8442" s="11">
        <v>468.5675976743364</v>
      </c>
      <c r="D8442" s="11">
        <v>22.248421875</v>
      </c>
      <c r="E8442" s="11">
        <v>80.09431875</v>
      </c>
      <c r="F8442" s="11">
        <v>4109.339665094209</v>
      </c>
      <c r="G8442" s="11">
        <v>1447.852407089337</v>
      </c>
      <c r="H8442" s="11">
        <v>1803.651768746816</v>
      </c>
      <c r="I8442" s="11">
        <v>3251.504175836153</v>
      </c>
      <c r="J8442" s="11">
        <v>0.02393990731113574</v>
      </c>
      <c r="K8442" s="11">
        <v>0.03532597554054206</v>
      </c>
      <c r="L8442" s="11">
        <v>0.5057826249908504</v>
      </c>
      <c r="M8442" s="11">
        <v>0.1015430266640691</v>
      </c>
      <c r="N8442" s="11">
        <v>9.848042084743662</v>
      </c>
      <c r="O8442" s="3" t="s">
        <v>321</v>
      </c>
      <c r="P8442" s="3" t="s">
        <v>311</v>
      </c>
      <c r="Q8442" s="10">
        <v>5</v>
      </c>
      <c r="R8442" s="3" t="s">
        <v>322</v>
      </c>
      <c r="S8442" s="11">
        <v>0.01765831910313564</v>
      </c>
      <c r="T8442" s="11">
        <v>0.3928539016283902</v>
      </c>
      <c r="U8442" s="11">
        <v>60.2832124395413</v>
      </c>
      <c r="V8442" s="11">
        <v>888.2855911922451</v>
      </c>
    </row>
    <row r="8443" spans="1:22" ht="18" customHeight="1">
      <c r="A8443" s="11">
        <v>2192.231736842105</v>
      </c>
      <c r="B8443" s="11">
        <v>107.5689404170609</v>
      </c>
      <c r="C8443" s="11">
        <v>468.5671218826774</v>
      </c>
      <c r="D8443" s="11">
        <v>22.25021527777778</v>
      </c>
      <c r="E8443" s="11">
        <v>80.100775</v>
      </c>
      <c r="F8443" s="11">
        <v>4109.335492399497</v>
      </c>
      <c r="G8443" s="11">
        <v>1448.085833729308</v>
      </c>
      <c r="H8443" s="11">
        <v>1803.723918694699</v>
      </c>
      <c r="I8443" s="11">
        <v>3251.809752424007</v>
      </c>
      <c r="J8443" s="11">
        <v>0.02394086495888946</v>
      </c>
      <c r="K8443" s="11">
        <v>0.03532282187964807</v>
      </c>
      <c r="L8443" s="11">
        <v>0.5057795267142198</v>
      </c>
      <c r="M8443" s="11">
        <v>0.101506361266038</v>
      </c>
      <c r="N8443" s="11">
        <v>9.85159932370248</v>
      </c>
      <c r="O8443" s="3" t="s">
        <v>321</v>
      </c>
      <c r="P8443" s="3" t="s">
        <v>311</v>
      </c>
      <c r="Q8443" s="10">
        <v>5</v>
      </c>
      <c r="R8443" s="3" t="s">
        <v>322</v>
      </c>
      <c r="S8443" s="11">
        <v>0.01766469581157282</v>
      </c>
      <c r="T8443" s="11">
        <v>0.3930274475269673</v>
      </c>
      <c r="U8443" s="11">
        <v>60.30087713535288</v>
      </c>
      <c r="V8443" s="11">
        <v>888.678618639772</v>
      </c>
    </row>
    <row r="8444" spans="1:22" ht="18" customHeight="1">
      <c r="A8444" s="11">
        <v>2192.408434210527</v>
      </c>
      <c r="B8444" s="11">
        <v>107.5775006510232</v>
      </c>
      <c r="C8444" s="11">
        <v>468.5666427910988</v>
      </c>
      <c r="D8444" s="11">
        <v>22.25200868055556</v>
      </c>
      <c r="E8444" s="11">
        <v>80.10723125</v>
      </c>
      <c r="F8444" s="11">
        <v>4109.331290764478</v>
      </c>
      <c r="G8444" s="11">
        <v>1448.319279184595</v>
      </c>
      <c r="H8444" s="11">
        <v>1803.796074458218</v>
      </c>
      <c r="I8444" s="11">
        <v>3252.115353642814</v>
      </c>
      <c r="J8444" s="11">
        <v>0.02394182268383423</v>
      </c>
      <c r="K8444" s="11">
        <v>0.03531966758489267</v>
      </c>
      <c r="L8444" s="11">
        <v>0.5057764281878531</v>
      </c>
      <c r="M8444" s="11">
        <v>0.1014696895267121</v>
      </c>
      <c r="N8444" s="11">
        <v>9.855159749323445</v>
      </c>
      <c r="O8444" s="3" t="s">
        <v>321</v>
      </c>
      <c r="P8444" s="3" t="s">
        <v>311</v>
      </c>
      <c r="Q8444" s="10">
        <v>5</v>
      </c>
      <c r="R8444" s="3" t="s">
        <v>322</v>
      </c>
      <c r="S8444" s="11">
        <v>0.01767107823128716</v>
      </c>
      <c r="T8444" s="11">
        <v>0.3932011433798285</v>
      </c>
      <c r="U8444" s="11">
        <v>60.31854821358417</v>
      </c>
      <c r="V8444" s="11">
        <v>889.0718197831519</v>
      </c>
    </row>
    <row r="8445" spans="1:22" ht="18" customHeight="1">
      <c r="A8445" s="11">
        <v>2192.585131578947</v>
      </c>
      <c r="B8445" s="11">
        <v>107.586060109571</v>
      </c>
      <c r="C8445" s="11">
        <v>468.5661603996004</v>
      </c>
      <c r="D8445" s="11">
        <v>22.25380208333333</v>
      </c>
      <c r="E8445" s="11">
        <v>80.1136875</v>
      </c>
      <c r="F8445" s="11">
        <v>4109.327060189149</v>
      </c>
      <c r="G8445" s="11">
        <v>1448.5527434552</v>
      </c>
      <c r="H8445" s="11">
        <v>1803.868236037372</v>
      </c>
      <c r="I8445" s="11">
        <v>3252.420979492573</v>
      </c>
      <c r="J8445" s="11">
        <v>0.02394278048597005</v>
      </c>
      <c r="K8445" s="11">
        <v>0.03531651265627586</v>
      </c>
      <c r="L8445" s="11">
        <v>0.5057733294117503</v>
      </c>
      <c r="M8445" s="11">
        <v>0.101433011446091</v>
      </c>
      <c r="N8445" s="11">
        <v>9.858723365730635</v>
      </c>
      <c r="O8445" s="3" t="s">
        <v>321</v>
      </c>
      <c r="P8445" s="3" t="s">
        <v>311</v>
      </c>
      <c r="Q8445" s="10">
        <v>5</v>
      </c>
      <c r="R8445" s="3" t="s">
        <v>322</v>
      </c>
      <c r="S8445" s="11">
        <v>0.01767746636966831</v>
      </c>
      <c r="T8445" s="11">
        <v>0.3933749893821429</v>
      </c>
      <c r="U8445" s="11">
        <v>60.33622567995383</v>
      </c>
      <c r="V8445" s="11">
        <v>889.465194772534</v>
      </c>
    </row>
    <row r="8446" spans="1:22" ht="18" customHeight="1">
      <c r="A8446" s="11">
        <v>2192.761828947368</v>
      </c>
      <c r="B8446" s="11">
        <v>107.594618792521</v>
      </c>
      <c r="C8446" s="11">
        <v>468.5656747081823</v>
      </c>
      <c r="D8446" s="11">
        <v>22.25559548611111</v>
      </c>
      <c r="E8446" s="11">
        <v>80.12014375000001</v>
      </c>
      <c r="F8446" s="11">
        <v>4109.322800673512</v>
      </c>
      <c r="G8446" s="11">
        <v>1448.786226541122</v>
      </c>
      <c r="H8446" s="11">
        <v>1803.940403432161</v>
      </c>
      <c r="I8446" s="11">
        <v>3252.726629973284</v>
      </c>
      <c r="J8446" s="11">
        <v>0.02394373836529691</v>
      </c>
      <c r="K8446" s="11">
        <v>0.03531335709379764</v>
      </c>
      <c r="L8446" s="11">
        <v>0.5057702303859114</v>
      </c>
      <c r="M8446" s="11">
        <v>0.1013963270241747</v>
      </c>
      <c r="N8446" s="11">
        <v>9.86229017705525</v>
      </c>
      <c r="O8446" s="3" t="s">
        <v>321</v>
      </c>
      <c r="P8446" s="3" t="s">
        <v>311</v>
      </c>
      <c r="Q8446" s="10">
        <v>5</v>
      </c>
      <c r="R8446" s="3" t="s">
        <v>322</v>
      </c>
      <c r="S8446" s="11">
        <v>0.01768386023411879</v>
      </c>
      <c r="T8446" s="11">
        <v>0.3935489857294192</v>
      </c>
      <c r="U8446" s="11">
        <v>60.35390954018796</v>
      </c>
      <c r="V8446" s="11">
        <v>889.8587437582635</v>
      </c>
    </row>
    <row r="8447" spans="1:22" ht="18" customHeight="1">
      <c r="A8447" s="11">
        <v>2192.938526315789</v>
      </c>
      <c r="B8447" s="11">
        <v>107.6031766996903</v>
      </c>
      <c r="C8447" s="11">
        <v>468.565185716845</v>
      </c>
      <c r="D8447" s="11">
        <v>22.25738888888889</v>
      </c>
      <c r="E8447" s="11">
        <v>80.1266</v>
      </c>
      <c r="F8447" s="11">
        <v>4109.31851221757</v>
      </c>
      <c r="G8447" s="11">
        <v>1449.019728442361</v>
      </c>
      <c r="H8447" s="11">
        <v>1804.012576642585</v>
      </c>
      <c r="I8447" s="11">
        <v>3253.032305084946</v>
      </c>
      <c r="J8447" s="11">
        <v>0.02394469632181481</v>
      </c>
      <c r="K8447" s="11">
        <v>0.03531020089745807</v>
      </c>
      <c r="L8447" s="11">
        <v>0.5057671311103364</v>
      </c>
      <c r="M8447" s="11">
        <v>0.101359636260964</v>
      </c>
      <c r="N8447" s="11">
        <v>9.865860187435615</v>
      </c>
      <c r="O8447" s="3" t="s">
        <v>321</v>
      </c>
      <c r="P8447" s="3" t="s">
        <v>311</v>
      </c>
      <c r="Q8447" s="10">
        <v>5</v>
      </c>
      <c r="R8447" s="3" t="s">
        <v>322</v>
      </c>
      <c r="S8447" s="11">
        <v>0.01769025983201886</v>
      </c>
      <c r="T8447" s="11">
        <v>0.3937231326167231</v>
      </c>
      <c r="U8447" s="11">
        <v>60.37159980001997</v>
      </c>
      <c r="V8447" s="11">
        <v>890.2524668908802</v>
      </c>
    </row>
    <row r="8448" spans="1:22" ht="18" customHeight="1">
      <c r="A8448" s="11">
        <v>2193.11522368421</v>
      </c>
      <c r="B8448" s="11">
        <v>107.6117338308954</v>
      </c>
      <c r="C8448" s="11">
        <v>468.5646934255877</v>
      </c>
      <c r="D8448" s="11">
        <v>22.25918229166667</v>
      </c>
      <c r="E8448" s="11">
        <v>80.13305625</v>
      </c>
      <c r="F8448" s="11">
        <v>4109.314194821317</v>
      </c>
      <c r="G8448" s="11">
        <v>1449.253249158917</v>
      </c>
      <c r="H8448" s="11">
        <v>1804.084755668644</v>
      </c>
      <c r="I8448" s="11">
        <v>3253.338004827561</v>
      </c>
      <c r="J8448" s="11">
        <v>0.02394565435552376</v>
      </c>
      <c r="K8448" s="11">
        <v>0.03530704406725704</v>
      </c>
      <c r="L8448" s="11">
        <v>0.5057640315850254</v>
      </c>
      <c r="M8448" s="11">
        <v>0.1013229391564578</v>
      </c>
      <c r="N8448" s="11">
        <v>9.869433401017412</v>
      </c>
      <c r="O8448" s="3" t="s">
        <v>321</v>
      </c>
      <c r="P8448" s="3" t="s">
        <v>311</v>
      </c>
      <c r="Q8448" s="10">
        <v>5</v>
      </c>
      <c r="R8448" s="3" t="s">
        <v>322</v>
      </c>
      <c r="S8448" s="11">
        <v>0.01769666517090192</v>
      </c>
      <c r="T8448" s="11">
        <v>0.3938974302425828</v>
      </c>
      <c r="U8448" s="11">
        <v>60.38929646519087</v>
      </c>
      <c r="V8448" s="11">
        <v>890.6463643211227</v>
      </c>
    </row>
    <row r="8449" spans="1:22" ht="18" customHeight="1">
      <c r="A8449" s="11">
        <v>2193.291921052632</v>
      </c>
      <c r="B8449" s="11">
        <v>107.6202901859533</v>
      </c>
      <c r="C8449" s="11">
        <v>468.5641978344104</v>
      </c>
      <c r="D8449" s="11">
        <v>22.26097569444444</v>
      </c>
      <c r="E8449" s="11">
        <v>80.1395125</v>
      </c>
      <c r="F8449" s="11">
        <v>4109.309848484753</v>
      </c>
      <c r="G8449" s="11">
        <v>1449.48678869079</v>
      </c>
      <c r="H8449" s="11">
        <v>1804.156940510339</v>
      </c>
      <c r="I8449" s="11">
        <v>3253.643729201129</v>
      </c>
      <c r="J8449" s="11">
        <v>0.02394661246642375</v>
      </c>
      <c r="K8449" s="11">
        <v>0.03530388660319458</v>
      </c>
      <c r="L8449" s="11">
        <v>0.5057609318099783</v>
      </c>
      <c r="M8449" s="11">
        <v>0.1012862357106563</v>
      </c>
      <c r="N8449" s="11">
        <v>9.873009821953433</v>
      </c>
      <c r="O8449" s="3" t="s">
        <v>321</v>
      </c>
      <c r="P8449" s="3" t="s">
        <v>311</v>
      </c>
      <c r="Q8449" s="10">
        <v>5</v>
      </c>
      <c r="R8449" s="3" t="s">
        <v>322</v>
      </c>
      <c r="S8449" s="11">
        <v>0.0177030762581041</v>
      </c>
      <c r="T8449" s="11">
        <v>0.3940718788011885</v>
      </c>
      <c r="U8449" s="11">
        <v>60.40699954144898</v>
      </c>
      <c r="V8449" s="11">
        <v>891.040436199924</v>
      </c>
    </row>
    <row r="8450" spans="1:22" ht="18" customHeight="1">
      <c r="A8450" s="11">
        <v>2193.468618421052</v>
      </c>
      <c r="B8450" s="11">
        <v>107.6288457646807</v>
      </c>
      <c r="C8450" s="11">
        <v>468.5636989433139</v>
      </c>
      <c r="D8450" s="11">
        <v>22.26276909722222</v>
      </c>
      <c r="E8450" s="11">
        <v>80.14596874999999</v>
      </c>
      <c r="F8450" s="11">
        <v>4109.305473207885</v>
      </c>
      <c r="G8450" s="11">
        <v>1449.720347037981</v>
      </c>
      <c r="H8450" s="11">
        <v>1804.229131167668</v>
      </c>
      <c r="I8450" s="11">
        <v>3253.949478205649</v>
      </c>
      <c r="J8450" s="11">
        <v>0.02394757065451479</v>
      </c>
      <c r="K8450" s="11">
        <v>0.03530072850527077</v>
      </c>
      <c r="L8450" s="11">
        <v>0.505757831785195</v>
      </c>
      <c r="M8450" s="11">
        <v>0.1012495259235602</v>
      </c>
      <c r="N8450" s="11">
        <v>9.876589454403618</v>
      </c>
      <c r="O8450" s="3" t="s">
        <v>321</v>
      </c>
      <c r="P8450" s="3" t="s">
        <v>311</v>
      </c>
      <c r="Q8450" s="10">
        <v>5</v>
      </c>
      <c r="R8450" s="3" t="s">
        <v>322</v>
      </c>
      <c r="S8450" s="11">
        <v>0.01770949310111448</v>
      </c>
      <c r="T8450" s="11">
        <v>0.3942464784901883</v>
      </c>
      <c r="U8450" s="11">
        <v>60.42470903455009</v>
      </c>
      <c r="V8450" s="11">
        <v>891.4346826784142</v>
      </c>
    </row>
    <row r="8451" spans="1:22" ht="18" customHeight="1">
      <c r="A8451" s="11">
        <v>2193.645315789474</v>
      </c>
      <c r="B8451" s="11">
        <v>107.6374005668946</v>
      </c>
      <c r="C8451" s="11">
        <v>468.5631967522978</v>
      </c>
      <c r="D8451" s="11">
        <v>22.2645625</v>
      </c>
      <c r="E8451" s="11">
        <v>80.15242500000001</v>
      </c>
      <c r="F8451" s="11">
        <v>4109.301068990708</v>
      </c>
      <c r="G8451" s="11">
        <v>1449.953924200488</v>
      </c>
      <c r="H8451" s="11">
        <v>1804.301327640632</v>
      </c>
      <c r="I8451" s="11">
        <v>3254.25525184112</v>
      </c>
      <c r="J8451" s="11">
        <v>0.02394852891979687</v>
      </c>
      <c r="K8451" s="11">
        <v>0.03529756977348554</v>
      </c>
      <c r="L8451" s="11">
        <v>0.5057547315106756</v>
      </c>
      <c r="M8451" s="11">
        <v>0.101212809795169</v>
      </c>
      <c r="N8451" s="11">
        <v>9.88017230253528</v>
      </c>
      <c r="O8451" s="3" t="s">
        <v>321</v>
      </c>
      <c r="P8451" s="3" t="s">
        <v>311</v>
      </c>
      <c r="Q8451" s="10">
        <v>5</v>
      </c>
      <c r="R8451" s="3" t="s">
        <v>322</v>
      </c>
      <c r="S8451" s="11">
        <v>0.01771591570740011</v>
      </c>
      <c r="T8451" s="11">
        <v>0.394421229506794</v>
      </c>
      <c r="U8451" s="11">
        <v>60.44242495025749</v>
      </c>
      <c r="V8451" s="11">
        <v>891.829103907921</v>
      </c>
    </row>
    <row r="8452" spans="1:22" ht="18" customHeight="1">
      <c r="A8452" s="11">
        <v>2193.822013157895</v>
      </c>
      <c r="B8452" s="11">
        <v>107.6459545924117</v>
      </c>
      <c r="C8452" s="11">
        <v>468.5626912613619</v>
      </c>
      <c r="D8452" s="11">
        <v>22.26635590277778</v>
      </c>
      <c r="E8452" s="11">
        <v>80.15888125000001</v>
      </c>
      <c r="F8452" s="11">
        <v>4109.296635833223</v>
      </c>
      <c r="G8452" s="11">
        <v>1450.187520178313</v>
      </c>
      <c r="H8452" s="11">
        <v>1804.373529929232</v>
      </c>
      <c r="I8452" s="11">
        <v>3254.561050107544</v>
      </c>
      <c r="J8452" s="11">
        <v>0.02394948726227</v>
      </c>
      <c r="K8452" s="11">
        <v>0.03529441040783891</v>
      </c>
      <c r="L8452" s="11">
        <v>0.5057516309864202</v>
      </c>
      <c r="M8452" s="11">
        <v>0.1011760873254828</v>
      </c>
      <c r="N8452" s="11">
        <v>9.883758370522935</v>
      </c>
      <c r="O8452" s="3" t="s">
        <v>321</v>
      </c>
      <c r="P8452" s="3" t="s">
        <v>311</v>
      </c>
      <c r="Q8452" s="10">
        <v>5</v>
      </c>
      <c r="R8452" s="3" t="s">
        <v>322</v>
      </c>
      <c r="S8452" s="11">
        <v>0.01772234408444113</v>
      </c>
      <c r="T8452" s="11">
        <v>0.3945961320485616</v>
      </c>
      <c r="U8452" s="11">
        <v>60.46014729434193</v>
      </c>
      <c r="V8452" s="11">
        <v>892.2237000399696</v>
      </c>
    </row>
    <row r="8453" spans="1:22" ht="18" customHeight="1">
      <c r="A8453" s="11">
        <v>2193.998710526316</v>
      </c>
      <c r="B8453" s="11">
        <v>107.6545078410488</v>
      </c>
      <c r="C8453" s="11">
        <v>468.5621824705063</v>
      </c>
      <c r="D8453" s="11">
        <v>22.26814930555555</v>
      </c>
      <c r="E8453" s="11">
        <v>80.16533749999999</v>
      </c>
      <c r="F8453" s="11">
        <v>4109.292173735429</v>
      </c>
      <c r="G8453" s="11">
        <v>1450.421134971455</v>
      </c>
      <c r="H8453" s="11">
        <v>1804.445738033466</v>
      </c>
      <c r="I8453" s="11">
        <v>3254.86687300492</v>
      </c>
      <c r="J8453" s="11">
        <v>0.02395044568193417</v>
      </c>
      <c r="K8453" s="11">
        <v>0.03529125040833087</v>
      </c>
      <c r="L8453" s="11">
        <v>0.5057485302124286</v>
      </c>
      <c r="M8453" s="11">
        <v>0.1011393585145015</v>
      </c>
      <c r="N8453" s="11">
        <v>9.88734766254839</v>
      </c>
      <c r="O8453" s="3" t="s">
        <v>321</v>
      </c>
      <c r="P8453" s="3" t="s">
        <v>311</v>
      </c>
      <c r="Q8453" s="10">
        <v>5</v>
      </c>
      <c r="R8453" s="3" t="s">
        <v>322</v>
      </c>
      <c r="S8453" s="11">
        <v>0.01772877823969555</v>
      </c>
      <c r="T8453" s="11">
        <v>0.3947711863126082</v>
      </c>
      <c r="U8453" s="11">
        <v>60.47787607258162</v>
      </c>
      <c r="V8453" s="11">
        <v>892.6184712262822</v>
      </c>
    </row>
    <row r="8454" spans="1:22" ht="18" customHeight="1">
      <c r="A8454" s="11">
        <v>2194.175407894737</v>
      </c>
      <c r="B8454" s="11">
        <v>107.6630603126227</v>
      </c>
      <c r="C8454" s="11">
        <v>468.5616703797311</v>
      </c>
      <c r="D8454" s="11">
        <v>22.26994270833333</v>
      </c>
      <c r="E8454" s="11">
        <v>80.17179374999999</v>
      </c>
      <c r="F8454" s="11">
        <v>4109.287682697326</v>
      </c>
      <c r="G8454" s="11">
        <v>1450.654768579913</v>
      </c>
      <c r="H8454" s="11">
        <v>1804.517951953335</v>
      </c>
      <c r="I8454" s="11">
        <v>3255.172720533249</v>
      </c>
      <c r="J8454" s="11">
        <v>0.02395140417878939</v>
      </c>
      <c r="K8454" s="11">
        <v>0.03528808977496141</v>
      </c>
      <c r="L8454" s="11">
        <v>0.5057454291887009</v>
      </c>
      <c r="M8454" s="11">
        <v>0.1011026233622251</v>
      </c>
      <c r="N8454" s="11">
        <v>9.89094018280073</v>
      </c>
      <c r="O8454" s="3" t="s">
        <v>321</v>
      </c>
      <c r="P8454" s="3" t="s">
        <v>311</v>
      </c>
      <c r="Q8454" s="10">
        <v>5</v>
      </c>
      <c r="R8454" s="3" t="s">
        <v>322</v>
      </c>
      <c r="S8454" s="11">
        <v>0.01773521818077491</v>
      </c>
      <c r="T8454" s="11">
        <v>0.3949463924995238</v>
      </c>
      <c r="U8454" s="11">
        <v>60.4956112907624</v>
      </c>
      <c r="V8454" s="11">
        <v>893.0134176187817</v>
      </c>
    </row>
    <row r="8455" spans="1:22" ht="18" customHeight="1">
      <c r="A8455" s="11">
        <v>2194.352105263158</v>
      </c>
      <c r="B8455" s="11">
        <v>107.6716120069503</v>
      </c>
      <c r="C8455" s="11">
        <v>468.5611549890364</v>
      </c>
      <c r="D8455" s="11">
        <v>22.27173611111111</v>
      </c>
      <c r="E8455" s="11">
        <v>80.17825000000001</v>
      </c>
      <c r="F8455" s="11">
        <v>4109.283162718916</v>
      </c>
      <c r="G8455" s="11">
        <v>1450.888421003689</v>
      </c>
      <c r="H8455" s="11">
        <v>1804.59017168884</v>
      </c>
      <c r="I8455" s="11">
        <v>3255.47859269253</v>
      </c>
      <c r="J8455" s="11">
        <v>0.02395236275283565</v>
      </c>
      <c r="K8455" s="11">
        <v>0.03528492850773056</v>
      </c>
      <c r="L8455" s="11">
        <v>0.5057423279152372</v>
      </c>
      <c r="M8455" s="11">
        <v>0.1010658818686537</v>
      </c>
      <c r="N8455" s="11">
        <v>9.89453593547633</v>
      </c>
      <c r="O8455" s="3" t="s">
        <v>321</v>
      </c>
      <c r="P8455" s="3" t="s">
        <v>311</v>
      </c>
      <c r="Q8455" s="10">
        <v>5</v>
      </c>
      <c r="R8455" s="3" t="s">
        <v>322</v>
      </c>
      <c r="S8455" s="11">
        <v>0.01774166391509311</v>
      </c>
      <c r="T8455" s="11">
        <v>0.3951217508055512</v>
      </c>
      <c r="U8455" s="11">
        <v>60.51335295467749</v>
      </c>
      <c r="V8455" s="11">
        <v>893.4085393695872</v>
      </c>
    </row>
    <row r="8456" spans="1:22" ht="18" customHeight="1">
      <c r="A8456" s="11">
        <v>2194.528802631579</v>
      </c>
      <c r="B8456" s="11">
        <v>107.6801629238483</v>
      </c>
      <c r="C8456" s="11">
        <v>468.5606362984217</v>
      </c>
      <c r="D8456" s="11">
        <v>22.27352951388889</v>
      </c>
      <c r="E8456" s="11">
        <v>80.18470625</v>
      </c>
      <c r="F8456" s="11">
        <v>4109.278613800197</v>
      </c>
      <c r="G8456" s="11">
        <v>1451.122092242782</v>
      </c>
      <c r="H8456" s="11">
        <v>1804.66239723998</v>
      </c>
      <c r="I8456" s="11">
        <v>3255.784489482762</v>
      </c>
      <c r="J8456" s="11">
        <v>0.02395332140407295</v>
      </c>
      <c r="K8456" s="11">
        <v>0.03528176660663829</v>
      </c>
      <c r="L8456" s="11">
        <v>0.5057392263920375</v>
      </c>
      <c r="M8456" s="11">
        <v>0.1010291340337873</v>
      </c>
      <c r="N8456" s="11">
        <v>9.898134924778915</v>
      </c>
      <c r="O8456" s="3" t="s">
        <v>321</v>
      </c>
      <c r="P8456" s="3" t="s">
        <v>311</v>
      </c>
      <c r="Q8456" s="10">
        <v>5</v>
      </c>
      <c r="R8456" s="3" t="s">
        <v>322</v>
      </c>
      <c r="S8456" s="11">
        <v>0.01774811545021764</v>
      </c>
      <c r="T8456" s="11">
        <v>0.3952972614304072</v>
      </c>
      <c r="U8456" s="11">
        <v>60.53110107012771</v>
      </c>
      <c r="V8456" s="11">
        <v>893.8038366310176</v>
      </c>
    </row>
    <row r="8457" spans="1:22" ht="18" customHeight="1">
      <c r="A8457" s="11">
        <v>2194.7055</v>
      </c>
      <c r="B8457" s="11">
        <v>107.6887130631337</v>
      </c>
      <c r="C8457" s="11">
        <v>468.5601143078875</v>
      </c>
      <c r="D8457" s="11">
        <v>22.27532291666667</v>
      </c>
      <c r="E8457" s="11">
        <v>80.1911625</v>
      </c>
      <c r="F8457" s="11">
        <v>4109.274035941169</v>
      </c>
      <c r="G8457" s="11">
        <v>1451.355782297192</v>
      </c>
      <c r="H8457" s="11">
        <v>1804.734628606754</v>
      </c>
      <c r="I8457" s="11">
        <v>3256.090410903947</v>
      </c>
      <c r="J8457" s="11">
        <v>0.0239542801325013</v>
      </c>
      <c r="K8457" s="11">
        <v>0.03527860407168462</v>
      </c>
      <c r="L8457" s="11">
        <v>0.5057361246191016</v>
      </c>
      <c r="M8457" s="11">
        <v>0.1009923798576258</v>
      </c>
      <c r="N8457" s="11">
        <v>9.901737154919532</v>
      </c>
      <c r="O8457" s="3" t="s">
        <v>321</v>
      </c>
      <c r="P8457" s="3" t="s">
        <v>311</v>
      </c>
      <c r="Q8457" s="10">
        <v>5</v>
      </c>
      <c r="R8457" s="3" t="s">
        <v>322</v>
      </c>
      <c r="S8457" s="11">
        <v>0.01775457279369406</v>
      </c>
      <c r="T8457" s="11">
        <v>0.3954729245733739</v>
      </c>
      <c r="U8457" s="11">
        <v>60.5488556429214</v>
      </c>
      <c r="V8457" s="11">
        <v>894.199309555591</v>
      </c>
    </row>
    <row r="8458" spans="1:22" ht="18" customHeight="1">
      <c r="A8458" s="11">
        <v>2194.882197368421</v>
      </c>
      <c r="B8458" s="11">
        <v>107.6972624246231</v>
      </c>
      <c r="C8458" s="11">
        <v>468.5595890174336</v>
      </c>
      <c r="D8458" s="11">
        <v>22.27711631944445</v>
      </c>
      <c r="E8458" s="11">
        <v>80.19761875</v>
      </c>
      <c r="F8458" s="11">
        <v>4109.269429141833</v>
      </c>
      <c r="G8458" s="11">
        <v>1451.58949116692</v>
      </c>
      <c r="H8458" s="11">
        <v>1804.806865789164</v>
      </c>
      <c r="I8458" s="11">
        <v>3256.396356956084</v>
      </c>
      <c r="J8458" s="11">
        <v>0.0239552389381207</v>
      </c>
      <c r="K8458" s="11">
        <v>0.03527544090286953</v>
      </c>
      <c r="L8458" s="11">
        <v>0.5057330225964296</v>
      </c>
      <c r="M8458" s="11">
        <v>0.1009556193401692</v>
      </c>
      <c r="N8458" s="11">
        <v>9.905342630116582</v>
      </c>
      <c r="O8458" s="3" t="s">
        <v>321</v>
      </c>
      <c r="P8458" s="3" t="s">
        <v>311</v>
      </c>
      <c r="Q8458" s="10">
        <v>5</v>
      </c>
      <c r="R8458" s="3" t="s">
        <v>322</v>
      </c>
      <c r="S8458" s="11">
        <v>0.01776103595308105</v>
      </c>
      <c r="T8458" s="11">
        <v>0.3956487404340808</v>
      </c>
      <c r="U8458" s="11">
        <v>60.56661667887448</v>
      </c>
      <c r="V8458" s="11">
        <v>894.5949582960251</v>
      </c>
    </row>
    <row r="8459" spans="1:22" ht="18" customHeight="1">
      <c r="A8459" s="11">
        <v>2195.058894736841</v>
      </c>
      <c r="B8459" s="11">
        <v>107.7058110081336</v>
      </c>
      <c r="C8459" s="11">
        <v>468.5590604270603</v>
      </c>
      <c r="D8459" s="11">
        <v>22.27890972222222</v>
      </c>
      <c r="E8459" s="11">
        <v>80.20407499999999</v>
      </c>
      <c r="F8459" s="11">
        <v>4109.264793402191</v>
      </c>
      <c r="G8459" s="11">
        <v>1451.823218851964</v>
      </c>
      <c r="H8459" s="11">
        <v>1804.879108787208</v>
      </c>
      <c r="I8459" s="11">
        <v>3256.702327639172</v>
      </c>
      <c r="J8459" s="11">
        <v>0.02395619782093113</v>
      </c>
      <c r="K8459" s="11">
        <v>0.03527227710019308</v>
      </c>
      <c r="L8459" s="11">
        <v>0.5057299203240214</v>
      </c>
      <c r="M8459" s="11">
        <v>0.1009188524814179</v>
      </c>
      <c r="N8459" s="11">
        <v>9.9089513545958</v>
      </c>
      <c r="O8459" s="3" t="s">
        <v>321</v>
      </c>
      <c r="P8459" s="3" t="s">
        <v>311</v>
      </c>
      <c r="Q8459" s="10">
        <v>5</v>
      </c>
      <c r="R8459" s="3" t="s">
        <v>322</v>
      </c>
      <c r="S8459" s="11">
        <v>0.01776750493591528</v>
      </c>
      <c r="T8459" s="11">
        <v>0.3958247092117205</v>
      </c>
      <c r="U8459" s="11">
        <v>60.5843841838104</v>
      </c>
      <c r="V8459" s="11">
        <v>894.9907830052368</v>
      </c>
    </row>
    <row r="8460" spans="1:22" ht="18" customHeight="1">
      <c r="A8460" s="11">
        <v>2195.235592105263</v>
      </c>
      <c r="B8460" s="11">
        <v>107.7143588134817</v>
      </c>
      <c r="C8460" s="11">
        <v>468.5585285367672</v>
      </c>
      <c r="D8460" s="11">
        <v>22.280703125</v>
      </c>
      <c r="E8460" s="11">
        <v>80.21053125</v>
      </c>
      <c r="F8460" s="11">
        <v>4109.260128722239</v>
      </c>
      <c r="G8460" s="11">
        <v>1452.056965352325</v>
      </c>
      <c r="H8460" s="11">
        <v>1804.951357600888</v>
      </c>
      <c r="I8460" s="11">
        <v>3257.008322953213</v>
      </c>
      <c r="J8460" s="11">
        <v>0.02395715678093261</v>
      </c>
      <c r="K8460" s="11">
        <v>0.0352691126636552</v>
      </c>
      <c r="L8460" s="11">
        <v>0.5057268178018772</v>
      </c>
      <c r="M8460" s="11">
        <v>0.1008820792813714</v>
      </c>
      <c r="N8460" s="11">
        <v>9.912563332590404</v>
      </c>
      <c r="O8460" s="3" t="s">
        <v>321</v>
      </c>
      <c r="P8460" s="3" t="s">
        <v>311</v>
      </c>
      <c r="Q8460" s="10">
        <v>5</v>
      </c>
      <c r="R8460" s="3" t="s">
        <v>322</v>
      </c>
      <c r="S8460" s="11">
        <v>0.01777397974988751</v>
      </c>
      <c r="T8460" s="11">
        <v>0.3960008311089729</v>
      </c>
      <c r="U8460" s="11">
        <v>60.60215816356029</v>
      </c>
      <c r="V8460" s="11">
        <v>895.3867838363458</v>
      </c>
    </row>
    <row r="8461" spans="1:22" ht="18" customHeight="1">
      <c r="A8461" s="11">
        <v>2195.412289473684</v>
      </c>
      <c r="B8461" s="11">
        <v>107.7229058404844</v>
      </c>
      <c r="C8461" s="11">
        <v>468.5579933465542</v>
      </c>
      <c r="D8461" s="11">
        <v>22.28249652777778</v>
      </c>
      <c r="E8461" s="11">
        <v>80.2169875</v>
      </c>
      <c r="F8461" s="11">
        <v>4109.255435101976</v>
      </c>
      <c r="G8461" s="11">
        <v>1452.290730668004</v>
      </c>
      <c r="H8461" s="11">
        <v>1805.023612230203</v>
      </c>
      <c r="I8461" s="11">
        <v>3257.314342898207</v>
      </c>
      <c r="J8461" s="11">
        <v>0.02395811581812514</v>
      </c>
      <c r="K8461" s="11">
        <v>0.03526594759325587</v>
      </c>
      <c r="L8461" s="11">
        <v>0.5057237150299969</v>
      </c>
      <c r="M8461" s="11">
        <v>0.1008452997400295</v>
      </c>
      <c r="N8461" s="11">
        <v>9.916178568340957</v>
      </c>
      <c r="O8461" s="3" t="s">
        <v>321</v>
      </c>
      <c r="P8461" s="3" t="s">
        <v>311</v>
      </c>
      <c r="Q8461" s="10">
        <v>5</v>
      </c>
      <c r="R8461" s="3" t="s">
        <v>322</v>
      </c>
      <c r="S8461" s="11">
        <v>0.0177804604024906</v>
      </c>
      <c r="T8461" s="11">
        <v>0.3961771063241638</v>
      </c>
      <c r="U8461" s="11">
        <v>60.61993862396278</v>
      </c>
      <c r="V8461" s="11">
        <v>895.78296094267</v>
      </c>
    </row>
    <row r="8462" spans="1:22" ht="18" customHeight="1">
      <c r="A8462" s="11">
        <v>2195.588986842105</v>
      </c>
      <c r="B8462" s="11">
        <v>107.7314520889585</v>
      </c>
      <c r="C8462" s="11">
        <v>468.5574548564218</v>
      </c>
      <c r="D8462" s="11">
        <v>22.28428993055556</v>
      </c>
      <c r="E8462" s="11">
        <v>80.22344375</v>
      </c>
      <c r="F8462" s="11">
        <v>4109.250712541409</v>
      </c>
      <c r="G8462" s="11">
        <v>1452.524514799</v>
      </c>
      <c r="H8462" s="11">
        <v>1805.095872675153</v>
      </c>
      <c r="I8462" s="11">
        <v>3257.620387474152</v>
      </c>
      <c r="J8462" s="11">
        <v>0.02395907493250871</v>
      </c>
      <c r="K8462" s="11">
        <v>0.03526278188899519</v>
      </c>
      <c r="L8462" s="11">
        <v>0.5057206120083806</v>
      </c>
      <c r="M8462" s="11">
        <v>0.100808513857393</v>
      </c>
      <c r="N8462" s="11">
        <v>9.919797066095352</v>
      </c>
      <c r="O8462" s="3" t="s">
        <v>321</v>
      </c>
      <c r="P8462" s="3" t="s">
        <v>311</v>
      </c>
      <c r="Q8462" s="10">
        <v>5</v>
      </c>
      <c r="R8462" s="3" t="s">
        <v>322</v>
      </c>
      <c r="S8462" s="11">
        <v>0.01778694690137134</v>
      </c>
      <c r="T8462" s="11">
        <v>0.3963535350591028</v>
      </c>
      <c r="U8462" s="11">
        <v>60.63772557086416</v>
      </c>
      <c r="V8462" s="11">
        <v>896.1793144777291</v>
      </c>
    </row>
    <row r="8463" spans="1:22" ht="18" customHeight="1">
      <c r="A8463" s="11">
        <v>2195.765684210526</v>
      </c>
      <c r="B8463" s="11">
        <v>107.7399975587208</v>
      </c>
      <c r="C8463" s="11">
        <v>468.5569130663698</v>
      </c>
      <c r="D8463" s="11">
        <v>22.28608333333333</v>
      </c>
      <c r="E8463" s="11">
        <v>80.2299</v>
      </c>
      <c r="F8463" s="11">
        <v>4109.245961040531</v>
      </c>
      <c r="G8463" s="11">
        <v>1452.758317745313</v>
      </c>
      <c r="H8463" s="11">
        <v>1805.168138935737</v>
      </c>
      <c r="I8463" s="11">
        <v>3257.92645668105</v>
      </c>
      <c r="J8463" s="11">
        <v>0.02396003412408333</v>
      </c>
      <c r="K8463" s="11">
        <v>0.03525961555087308</v>
      </c>
      <c r="L8463" s="11">
        <v>0.505717508737028</v>
      </c>
      <c r="M8463" s="11">
        <v>0.1007717216334613</v>
      </c>
      <c r="N8463" s="11">
        <v>9.923418830109075</v>
      </c>
      <c r="O8463" s="3" t="s">
        <v>321</v>
      </c>
      <c r="P8463" s="3" t="s">
        <v>311</v>
      </c>
      <c r="Q8463" s="10">
        <v>5</v>
      </c>
      <c r="R8463" s="3" t="s">
        <v>322</v>
      </c>
      <c r="S8463" s="11">
        <v>0.01779343925415473</v>
      </c>
      <c r="T8463" s="11">
        <v>0.3965301175151685</v>
      </c>
      <c r="U8463" s="11">
        <v>60.65551901011831</v>
      </c>
      <c r="V8463" s="11">
        <v>896.5758445952442</v>
      </c>
    </row>
    <row r="8464" spans="1:22" ht="18" customHeight="1">
      <c r="A8464" s="11">
        <v>2195.942381578947</v>
      </c>
      <c r="B8464" s="11">
        <v>107.7485422495881</v>
      </c>
      <c r="C8464" s="11">
        <v>468.5563679763978</v>
      </c>
      <c r="D8464" s="11">
        <v>22.28787673611111</v>
      </c>
      <c r="E8464" s="11">
        <v>80.23635625</v>
      </c>
      <c r="F8464" s="11">
        <v>4109.241180599345</v>
      </c>
      <c r="G8464" s="11">
        <v>1452.992139506942</v>
      </c>
      <c r="H8464" s="11">
        <v>1805.240411011957</v>
      </c>
      <c r="I8464" s="11">
        <v>3258.232550518899</v>
      </c>
      <c r="J8464" s="11">
        <v>0.02396099339284899</v>
      </c>
      <c r="K8464" s="11">
        <v>0.03525644857888956</v>
      </c>
      <c r="L8464" s="11">
        <v>0.5057144052159396</v>
      </c>
      <c r="M8464" s="11">
        <v>0.1007349230682346</v>
      </c>
      <c r="N8464" s="11">
        <v>9.927043864644956</v>
      </c>
      <c r="O8464" s="3" t="s">
        <v>321</v>
      </c>
      <c r="P8464" s="3" t="s">
        <v>311</v>
      </c>
      <c r="Q8464" s="10">
        <v>5</v>
      </c>
      <c r="R8464" s="3" t="s">
        <v>322</v>
      </c>
      <c r="S8464" s="11">
        <v>0.0177999374684439</v>
      </c>
      <c r="T8464" s="11">
        <v>0.3967068538933069</v>
      </c>
      <c r="U8464" s="11">
        <v>60.67331894758676</v>
      </c>
      <c r="V8464" s="11">
        <v>896.9725514491375</v>
      </c>
    </row>
    <row r="8465" spans="1:22" ht="18" customHeight="1">
      <c r="A8465" s="11">
        <v>2196.119078947369</v>
      </c>
      <c r="B8465" s="11">
        <v>107.7570861613773</v>
      </c>
      <c r="C8465" s="11">
        <v>468.5558195865063</v>
      </c>
      <c r="D8465" s="11">
        <v>22.28967013888889</v>
      </c>
      <c r="E8465" s="11">
        <v>80.2428125</v>
      </c>
      <c r="F8465" s="11">
        <v>4109.23637121785</v>
      </c>
      <c r="G8465" s="11">
        <v>1453.225980083889</v>
      </c>
      <c r="H8465" s="11">
        <v>1805.312688903812</v>
      </c>
      <c r="I8465" s="11">
        <v>3258.538668987702</v>
      </c>
      <c r="J8465" s="11">
        <v>0.0239619527388057</v>
      </c>
      <c r="K8465" s="11">
        <v>0.03525328097304463</v>
      </c>
      <c r="L8465" s="11">
        <v>0.5057113014451149</v>
      </c>
      <c r="M8465" s="11">
        <v>0.1006981181617127</v>
      </c>
      <c r="N8465" s="11">
        <v>9.930672173973345</v>
      </c>
      <c r="O8465" s="3" t="s">
        <v>321</v>
      </c>
      <c r="P8465" s="3" t="s">
        <v>311</v>
      </c>
      <c r="Q8465" s="10">
        <v>5</v>
      </c>
      <c r="R8465" s="3" t="s">
        <v>322</v>
      </c>
      <c r="S8465" s="11">
        <v>0.01780644155199634</v>
      </c>
      <c r="T8465" s="11">
        <v>0.3968837443979593</v>
      </c>
      <c r="U8465" s="11">
        <v>60.69112538913875</v>
      </c>
      <c r="V8465" s="11">
        <v>897.3694351935355</v>
      </c>
    </row>
    <row r="8466" spans="1:22" ht="18" customHeight="1">
      <c r="A8466" s="11">
        <v>2196.29577631579</v>
      </c>
      <c r="B8466" s="11">
        <v>107.7656292939051</v>
      </c>
      <c r="C8466" s="11">
        <v>468.5552678966953</v>
      </c>
      <c r="D8466" s="11">
        <v>22.29146354166667</v>
      </c>
      <c r="E8466" s="11">
        <v>80.24926875</v>
      </c>
      <c r="F8466" s="11">
        <v>4109.231532896049</v>
      </c>
      <c r="G8466" s="11">
        <v>1453.459839476154</v>
      </c>
      <c r="H8466" s="11">
        <v>1805.384972611303</v>
      </c>
      <c r="I8466" s="11">
        <v>3258.844812087456</v>
      </c>
      <c r="J8466" s="11">
        <v>0.02396291216195345</v>
      </c>
      <c r="K8466" s="11">
        <v>0.03525011273333832</v>
      </c>
      <c r="L8466" s="11">
        <v>0.5057081974245541</v>
      </c>
      <c r="M8466" s="11">
        <v>0.100661306913896</v>
      </c>
      <c r="N8466" s="11">
        <v>9.934303762372005</v>
      </c>
      <c r="O8466" s="3" t="s">
        <v>321</v>
      </c>
      <c r="P8466" s="3" t="s">
        <v>311</v>
      </c>
      <c r="Q8466" s="10">
        <v>5</v>
      </c>
      <c r="R8466" s="3" t="s">
        <v>322</v>
      </c>
      <c r="S8466" s="11">
        <v>0.01781295151237138</v>
      </c>
      <c r="T8466" s="11">
        <v>0.397060789229205</v>
      </c>
      <c r="U8466" s="11">
        <v>60.70893834065112</v>
      </c>
      <c r="V8466" s="11">
        <v>897.7664959827647</v>
      </c>
    </row>
    <row r="8467" spans="1:22" ht="18" customHeight="1">
      <c r="A8467" s="11">
        <v>2196.47247368421</v>
      </c>
      <c r="B8467" s="11">
        <v>107.7741716469883</v>
      </c>
      <c r="C8467" s="11">
        <v>468.5547129069645</v>
      </c>
      <c r="D8467" s="11">
        <v>22.29325694444444</v>
      </c>
      <c r="E8467" s="11">
        <v>80.255725</v>
      </c>
      <c r="F8467" s="11">
        <v>4109.226665633938</v>
      </c>
      <c r="G8467" s="11">
        <v>1453.693717683735</v>
      </c>
      <c r="H8467" s="11">
        <v>1805.457262134428</v>
      </c>
      <c r="I8467" s="11">
        <v>3259.150979818162</v>
      </c>
      <c r="J8467" s="11">
        <v>0.02396387166229224</v>
      </c>
      <c r="K8467" s="11">
        <v>0.03524694385977058</v>
      </c>
      <c r="L8467" s="11">
        <v>0.5057050931542572</v>
      </c>
      <c r="M8467" s="11">
        <v>0.100624489324784</v>
      </c>
      <c r="N8467" s="11">
        <v>9.937938634126295</v>
      </c>
      <c r="O8467" s="3" t="s">
        <v>321</v>
      </c>
      <c r="P8467" s="3" t="s">
        <v>311</v>
      </c>
      <c r="Q8467" s="10">
        <v>5</v>
      </c>
      <c r="R8467" s="3" t="s">
        <v>322</v>
      </c>
      <c r="S8467" s="11">
        <v>0.01781946735728284</v>
      </c>
      <c r="T8467" s="11">
        <v>0.3972379885906218</v>
      </c>
      <c r="U8467" s="11">
        <v>60.72675780800841</v>
      </c>
      <c r="V8467" s="11">
        <v>898.1637339713553</v>
      </c>
    </row>
    <row r="8468" spans="1:22" ht="18" customHeight="1">
      <c r="A8468" s="11">
        <v>2196.649171052632</v>
      </c>
      <c r="B8468" s="11">
        <v>107.7827132204439</v>
      </c>
      <c r="C8468" s="11">
        <v>468.5541546173141</v>
      </c>
      <c r="D8468" s="11">
        <v>22.29505034722222</v>
      </c>
      <c r="E8468" s="11">
        <v>80.26218125</v>
      </c>
      <c r="F8468" s="11">
        <v>4109.22176943152</v>
      </c>
      <c r="G8468" s="11">
        <v>1453.927614706633</v>
      </c>
      <c r="H8468" s="11">
        <v>1805.529557473188</v>
      </c>
      <c r="I8468" s="11">
        <v>3259.457172179821</v>
      </c>
      <c r="J8468" s="11">
        <v>0.02396483123982208</v>
      </c>
      <c r="K8468" s="11">
        <v>0.03524377435234146</v>
      </c>
      <c r="L8468" s="11">
        <v>0.5057019886342242</v>
      </c>
      <c r="M8468" s="11">
        <v>0.1005876653943773</v>
      </c>
      <c r="N8468" s="11">
        <v>9.94157679352899</v>
      </c>
      <c r="O8468" s="3" t="s">
        <v>321</v>
      </c>
      <c r="P8468" s="3" t="s">
        <v>311</v>
      </c>
      <c r="Q8468" s="10">
        <v>5</v>
      </c>
      <c r="R8468" s="3" t="s">
        <v>322</v>
      </c>
      <c r="S8468" s="11">
        <v>0.01782598909442274</v>
      </c>
      <c r="T8468" s="11">
        <v>0.3974153426853571</v>
      </c>
      <c r="U8468" s="11">
        <v>60.74458379710283</v>
      </c>
      <c r="V8468" s="11">
        <v>898.5611493140407</v>
      </c>
    </row>
    <row r="8469" spans="1:22" ht="18" customHeight="1">
      <c r="A8469" s="11">
        <v>2196.825868421053</v>
      </c>
      <c r="B8469" s="11">
        <v>107.7912540140886</v>
      </c>
      <c r="C8469" s="11">
        <v>468.5535930277441</v>
      </c>
      <c r="D8469" s="11">
        <v>22.29684375</v>
      </c>
      <c r="E8469" s="11">
        <v>80.26863750000001</v>
      </c>
      <c r="F8469" s="11">
        <v>4109.216844288793</v>
      </c>
      <c r="G8469" s="11">
        <v>1454.161530544849</v>
      </c>
      <c r="H8469" s="11">
        <v>1805.601858627583</v>
      </c>
      <c r="I8469" s="11">
        <v>3259.763389172432</v>
      </c>
      <c r="J8469" s="11">
        <v>0.02396579089454297</v>
      </c>
      <c r="K8469" s="11">
        <v>0.03524060421105091</v>
      </c>
      <c r="L8469" s="11">
        <v>0.5056988838644552</v>
      </c>
      <c r="M8469" s="11">
        <v>0.1005508351226753</v>
      </c>
      <c r="N8469" s="11">
        <v>9.945218244880484</v>
      </c>
      <c r="O8469" s="3" t="s">
        <v>321</v>
      </c>
      <c r="P8469" s="3" t="s">
        <v>311</v>
      </c>
      <c r="Q8469" s="10">
        <v>5</v>
      </c>
      <c r="R8469" s="3" t="s">
        <v>322</v>
      </c>
      <c r="S8469" s="11">
        <v>0.0178325167314966</v>
      </c>
      <c r="T8469" s="11">
        <v>0.3975928517169138</v>
      </c>
      <c r="U8469" s="11">
        <v>60.76241631383433</v>
      </c>
      <c r="V8469" s="11">
        <v>898.9587421657576</v>
      </c>
    </row>
    <row r="8470" spans="1:22" ht="18" customHeight="1">
      <c r="A8470" s="11">
        <v>2197.002565789473</v>
      </c>
      <c r="B8470" s="11">
        <v>107.7997940277392</v>
      </c>
      <c r="C8470" s="11">
        <v>468.5530281382543</v>
      </c>
      <c r="D8470" s="11">
        <v>22.29863715277778</v>
      </c>
      <c r="E8470" s="11">
        <v>80.27509375</v>
      </c>
      <c r="F8470" s="11">
        <v>4109.211890205757</v>
      </c>
      <c r="G8470" s="11">
        <v>1454.395465198381</v>
      </c>
      <c r="H8470" s="11">
        <v>1805.674165597613</v>
      </c>
      <c r="I8470" s="11">
        <v>3260.069630795994</v>
      </c>
      <c r="J8470" s="11">
        <v>0.02396675062645489</v>
      </c>
      <c r="K8470" s="11">
        <v>0.03523743343589895</v>
      </c>
      <c r="L8470" s="11">
        <v>0.5056957788449501</v>
      </c>
      <c r="M8470" s="11">
        <v>0.1005139985096784</v>
      </c>
      <c r="N8470" s="11">
        <v>9.94886299248866</v>
      </c>
      <c r="O8470" s="3" t="s">
        <v>321</v>
      </c>
      <c r="P8470" s="3" t="s">
        <v>311</v>
      </c>
      <c r="Q8470" s="10">
        <v>5</v>
      </c>
      <c r="R8470" s="3" t="s">
        <v>322</v>
      </c>
      <c r="S8470" s="11">
        <v>0.01783905027618811</v>
      </c>
      <c r="T8470" s="11">
        <v>0.3977705158883644</v>
      </c>
      <c r="U8470" s="11">
        <v>60.78025536411052</v>
      </c>
      <c r="V8470" s="11">
        <v>899.356512681646</v>
      </c>
    </row>
    <row r="8471" spans="1:22" ht="18" customHeight="1">
      <c r="A8471" s="11">
        <v>2197.179263157894</v>
      </c>
      <c r="B8471" s="11">
        <v>107.8083332612125</v>
      </c>
      <c r="C8471" s="11">
        <v>468.552459948845</v>
      </c>
      <c r="D8471" s="11">
        <v>22.30043055555555</v>
      </c>
      <c r="E8471" s="11">
        <v>80.28155</v>
      </c>
      <c r="F8471" s="11">
        <v>4109.206907182414</v>
      </c>
      <c r="G8471" s="11">
        <v>1454.629418667231</v>
      </c>
      <c r="H8471" s="11">
        <v>1805.746478383278</v>
      </c>
      <c r="I8471" s="11">
        <v>3260.375897050509</v>
      </c>
      <c r="J8471" s="11">
        <v>0.02396771043555787</v>
      </c>
      <c r="K8471" s="11">
        <v>0.03523426202688561</v>
      </c>
      <c r="L8471" s="11">
        <v>0.5056926735757089</v>
      </c>
      <c r="M8471" s="11">
        <v>0.1004771555553865</v>
      </c>
      <c r="N8471" s="11">
        <v>9.952511040668991</v>
      </c>
      <c r="O8471" s="3" t="s">
        <v>321</v>
      </c>
      <c r="P8471" s="3" t="s">
        <v>311</v>
      </c>
      <c r="Q8471" s="10">
        <v>5</v>
      </c>
      <c r="R8471" s="3" t="s">
        <v>322</v>
      </c>
      <c r="S8471" s="11">
        <v>0.01784558973633589</v>
      </c>
      <c r="T8471" s="11">
        <v>0.3979483354062898</v>
      </c>
      <c r="U8471" s="11">
        <v>60.79810095384686</v>
      </c>
      <c r="V8471" s="11">
        <v>899.7544610170523</v>
      </c>
    </row>
    <row r="8472" spans="1:22" ht="18" customHeight="1">
      <c r="A8472" s="11">
        <v>2197.355960526316</v>
      </c>
      <c r="B8472" s="11">
        <v>107.8168717143254</v>
      </c>
      <c r="C8472" s="11">
        <v>468.551888459516</v>
      </c>
      <c r="D8472" s="11">
        <v>22.30222395833333</v>
      </c>
      <c r="E8472" s="11">
        <v>80.28800625</v>
      </c>
      <c r="F8472" s="11">
        <v>4109.201895218763</v>
      </c>
      <c r="G8472" s="11">
        <v>1454.863390951398</v>
      </c>
      <c r="H8472" s="11">
        <v>1805.818796984579</v>
      </c>
      <c r="I8472" s="11">
        <v>3260.682187935976</v>
      </c>
      <c r="J8472" s="11">
        <v>0.02396867032185188</v>
      </c>
      <c r="K8472" s="11">
        <v>0.03523108998401085</v>
      </c>
      <c r="L8472" s="11">
        <v>0.5056895680567316</v>
      </c>
      <c r="M8472" s="11">
        <v>0.1004403062597995</v>
      </c>
      <c r="N8472" s="11">
        <v>9.956162393744536</v>
      </c>
      <c r="O8472" s="3" t="s">
        <v>321</v>
      </c>
      <c r="P8472" s="3" t="s">
        <v>311</v>
      </c>
      <c r="Q8472" s="10">
        <v>5</v>
      </c>
      <c r="R8472" s="3" t="s">
        <v>322</v>
      </c>
      <c r="S8472" s="11">
        <v>0.0178521351195801</v>
      </c>
      <c r="T8472" s="11">
        <v>0.3981263104729026</v>
      </c>
      <c r="U8472" s="11">
        <v>60.81595308896644</v>
      </c>
      <c r="V8472" s="11">
        <v>900.1525873275252</v>
      </c>
    </row>
    <row r="8473" spans="1:22" ht="18" customHeight="1">
      <c r="A8473" s="11">
        <v>2197.532657894737</v>
      </c>
      <c r="B8473" s="11">
        <v>107.8254093868947</v>
      </c>
      <c r="C8473" s="11">
        <v>468.5513136702671</v>
      </c>
      <c r="D8473" s="11">
        <v>22.30401736111111</v>
      </c>
      <c r="E8473" s="11">
        <v>80.29446249999999</v>
      </c>
      <c r="F8473" s="11">
        <v>4109.196854314801</v>
      </c>
      <c r="G8473" s="11">
        <v>1455.097382050882</v>
      </c>
      <c r="H8473" s="11">
        <v>1805.891121401514</v>
      </c>
      <c r="I8473" s="11">
        <v>3260.988503452396</v>
      </c>
      <c r="J8473" s="11">
        <v>0.02396963028533695</v>
      </c>
      <c r="K8473" s="11">
        <v>0.03522791730727468</v>
      </c>
      <c r="L8473" s="11">
        <v>0.5056864622880182</v>
      </c>
      <c r="M8473" s="11">
        <v>0.1004034506229173</v>
      </c>
      <c r="N8473" s="11">
        <v>9.95981705604596</v>
      </c>
      <c r="O8473" s="3" t="s">
        <v>321</v>
      </c>
      <c r="P8473" s="3" t="s">
        <v>311</v>
      </c>
      <c r="Q8473" s="10">
        <v>5</v>
      </c>
      <c r="R8473" s="3" t="s">
        <v>322</v>
      </c>
      <c r="S8473" s="11">
        <v>0.01785868643371587</v>
      </c>
      <c r="T8473" s="11">
        <v>0.3983044412939261</v>
      </c>
      <c r="U8473" s="11">
        <v>60.83381177540016</v>
      </c>
      <c r="V8473" s="11">
        <v>900.5508917688192</v>
      </c>
    </row>
    <row r="8474" spans="1:22" ht="18" customHeight="1">
      <c r="A8474" s="11">
        <v>2197.709355263158</v>
      </c>
      <c r="B8474" s="11">
        <v>107.8339462787372</v>
      </c>
      <c r="C8474" s="11">
        <v>468.5507355810987</v>
      </c>
      <c r="D8474" s="11">
        <v>22.30581076388889</v>
      </c>
      <c r="E8474" s="11">
        <v>80.30091875000001</v>
      </c>
      <c r="F8474" s="11">
        <v>4109.191784470532</v>
      </c>
      <c r="G8474" s="11">
        <v>1455.331391965683</v>
      </c>
      <c r="H8474" s="11">
        <v>1805.963451634085</v>
      </c>
      <c r="I8474" s="11">
        <v>3261.294843599767</v>
      </c>
      <c r="J8474" s="11">
        <v>0.02397059032601306</v>
      </c>
      <c r="K8474" s="11">
        <v>0.03522474399667708</v>
      </c>
      <c r="L8474" s="11">
        <v>0.5056833562695686</v>
      </c>
      <c r="M8474" s="11">
        <v>0.1003665886447401</v>
      </c>
      <c r="N8474" s="11">
        <v>9.963475031911495</v>
      </c>
      <c r="O8474" s="3" t="s">
        <v>321</v>
      </c>
      <c r="P8474" s="3" t="s">
        <v>311</v>
      </c>
      <c r="Q8474" s="10">
        <v>5</v>
      </c>
      <c r="R8474" s="3" t="s">
        <v>322</v>
      </c>
      <c r="S8474" s="11">
        <v>0.01786524368651663</v>
      </c>
      <c r="T8474" s="11">
        <v>0.3984827280746551</v>
      </c>
      <c r="U8474" s="11">
        <v>60.85167701908667</v>
      </c>
      <c r="V8474" s="11">
        <v>900.9493744968938</v>
      </c>
    </row>
    <row r="8475" spans="1:22" ht="18" customHeight="1">
      <c r="A8475" s="11">
        <v>2197.886052631579</v>
      </c>
      <c r="B8475" s="11">
        <v>107.8424823896696</v>
      </c>
      <c r="C8475" s="11">
        <v>468.5501541920107</v>
      </c>
      <c r="D8475" s="11">
        <v>22.30760416666667</v>
      </c>
      <c r="E8475" s="11">
        <v>80.30737500000001</v>
      </c>
      <c r="F8475" s="11">
        <v>4109.186685685955</v>
      </c>
      <c r="G8475" s="11">
        <v>1455.565420695801</v>
      </c>
      <c r="H8475" s="11">
        <v>1806.03578768229</v>
      </c>
      <c r="I8475" s="11">
        <v>3261.601208378091</v>
      </c>
      <c r="J8475" s="11">
        <v>0.02397155044388021</v>
      </c>
      <c r="K8475" s="11">
        <v>0.03522157005221811</v>
      </c>
      <c r="L8475" s="11">
        <v>0.5056802500013831</v>
      </c>
      <c r="M8475" s="11">
        <v>0.100329720325268</v>
      </c>
      <c r="N8475" s="11">
        <v>9.967136325687038</v>
      </c>
      <c r="O8475" s="3" t="s">
        <v>321</v>
      </c>
      <c r="P8475" s="3" t="s">
        <v>311</v>
      </c>
      <c r="Q8475" s="10">
        <v>5</v>
      </c>
      <c r="R8475" s="3" t="s">
        <v>322</v>
      </c>
      <c r="S8475" s="11">
        <v>0.01787180688576944</v>
      </c>
      <c r="T8475" s="11">
        <v>0.3986611710207447</v>
      </c>
      <c r="U8475" s="11">
        <v>60.86954882597244</v>
      </c>
      <c r="V8475" s="11">
        <v>901.3480356679146</v>
      </c>
    </row>
    <row r="8476" spans="1:22" ht="18" customHeight="1">
      <c r="A8476" s="11">
        <v>2198.06275</v>
      </c>
      <c r="B8476" s="11">
        <v>107.851017719509</v>
      </c>
      <c r="C8476" s="11">
        <v>468.5495695030031</v>
      </c>
      <c r="D8476" s="11">
        <v>22.30939756944444</v>
      </c>
      <c r="E8476" s="11">
        <v>80.31383124999999</v>
      </c>
      <c r="F8476" s="11">
        <v>4109.181557961071</v>
      </c>
      <c r="G8476" s="11">
        <v>1455.799468241236</v>
      </c>
      <c r="H8476" s="11">
        <v>1806.10812954613</v>
      </c>
      <c r="I8476" s="11">
        <v>3261.907597787366</v>
      </c>
      <c r="J8476" s="11">
        <v>0.0239725106389384</v>
      </c>
      <c r="K8476" s="11">
        <v>0.03521839547389775</v>
      </c>
      <c r="L8476" s="11">
        <v>0.5056771434834613</v>
      </c>
      <c r="M8476" s="11">
        <v>0.1002928456645011</v>
      </c>
      <c r="N8476" s="11">
        <v>9.97080094172612</v>
      </c>
      <c r="O8476" s="3" t="s">
        <v>321</v>
      </c>
      <c r="P8476" s="3" t="s">
        <v>311</v>
      </c>
      <c r="Q8476" s="10">
        <v>5</v>
      </c>
      <c r="R8476" s="3" t="s">
        <v>322</v>
      </c>
      <c r="S8476" s="11">
        <v>0.01787837603923967</v>
      </c>
      <c r="T8476" s="11">
        <v>0.398839770337422</v>
      </c>
      <c r="U8476" s="11">
        <v>60.88742720201169</v>
      </c>
      <c r="V8476" s="11">
        <v>901.746875438252</v>
      </c>
    </row>
    <row r="8477" spans="1:22" ht="18" customHeight="1">
      <c r="A8477" s="11">
        <v>2198.239447368421</v>
      </c>
      <c r="B8477" s="11">
        <v>107.859552268072</v>
      </c>
      <c r="C8477" s="11">
        <v>468.5489815140757</v>
      </c>
      <c r="D8477" s="11">
        <v>22.31119097222222</v>
      </c>
      <c r="E8477" s="11">
        <v>80.32028749999999</v>
      </c>
      <c r="F8477" s="11">
        <v>4109.176401295877</v>
      </c>
      <c r="G8477" s="11">
        <v>1456.033534601988</v>
      </c>
      <c r="H8477" s="11">
        <v>1806.180477225606</v>
      </c>
      <c r="I8477" s="11">
        <v>3262.214011827594</v>
      </c>
      <c r="J8477" s="11">
        <v>0.02397347091118764</v>
      </c>
      <c r="K8477" s="11">
        <v>0.03521522026171595</v>
      </c>
      <c r="L8477" s="11">
        <v>0.5056740367158036</v>
      </c>
      <c r="M8477" s="11">
        <v>0.1002559646624388</v>
      </c>
      <c r="N8477" s="11">
        <v>9.974468884390006</v>
      </c>
      <c r="O8477" s="3" t="s">
        <v>321</v>
      </c>
      <c r="P8477" s="3" t="s">
        <v>311</v>
      </c>
      <c r="Q8477" s="10">
        <v>5</v>
      </c>
      <c r="R8477" s="3" t="s">
        <v>322</v>
      </c>
      <c r="S8477" s="11">
        <v>0.01788495115484815</v>
      </c>
      <c r="T8477" s="11">
        <v>0.3990185262334378</v>
      </c>
      <c r="U8477" s="11">
        <v>60.90531215316653</v>
      </c>
      <c r="V8477" s="11">
        <v>902.1458939644855</v>
      </c>
    </row>
    <row r="8478" spans="1:22" ht="18" customHeight="1">
      <c r="A8478" s="11">
        <v>2198.416144736842</v>
      </c>
      <c r="B8478" s="11">
        <v>107.8680860351754</v>
      </c>
      <c r="C8478" s="11">
        <v>468.5483902252288</v>
      </c>
      <c r="D8478" s="11">
        <v>22.312984375</v>
      </c>
      <c r="E8478" s="11">
        <v>80.32674375000001</v>
      </c>
      <c r="F8478" s="11">
        <v>4109.171215690376</v>
      </c>
      <c r="G8478" s="11">
        <v>1456.267619778058</v>
      </c>
      <c r="H8478" s="11">
        <v>1806.252830720716</v>
      </c>
      <c r="I8478" s="11">
        <v>3262.520450498774</v>
      </c>
      <c r="J8478" s="11">
        <v>0.02397443126062793</v>
      </c>
      <c r="K8478" s="11">
        <v>0.03521204441567276</v>
      </c>
      <c r="L8478" s="11">
        <v>0.5056709296984095</v>
      </c>
      <c r="M8478" s="11">
        <v>0.1002190773190816</v>
      </c>
      <c r="N8478" s="11">
        <v>9.978140158047545</v>
      </c>
      <c r="O8478" s="3" t="s">
        <v>321</v>
      </c>
      <c r="P8478" s="3" t="s">
        <v>311</v>
      </c>
      <c r="Q8478" s="10">
        <v>5</v>
      </c>
      <c r="R8478" s="3" t="s">
        <v>322</v>
      </c>
      <c r="S8478" s="11">
        <v>0.01789153224031693</v>
      </c>
      <c r="T8478" s="11">
        <v>0.3991974389131646</v>
      </c>
      <c r="U8478" s="11">
        <v>60.92320368540685</v>
      </c>
      <c r="V8478" s="11">
        <v>902.5450914033986</v>
      </c>
    </row>
    <row r="8479" spans="1:22" ht="18" customHeight="1">
      <c r="A8479" s="11">
        <v>2198.592842105264</v>
      </c>
      <c r="B8479" s="11">
        <v>107.8766190206362</v>
      </c>
      <c r="C8479" s="11">
        <v>468.5477956364621</v>
      </c>
      <c r="D8479" s="11">
        <v>22.31477777777778</v>
      </c>
      <c r="E8479" s="11">
        <v>80.33320000000001</v>
      </c>
      <c r="F8479" s="11">
        <v>4109.166001144565</v>
      </c>
      <c r="G8479" s="11">
        <v>1456.501723769444</v>
      </c>
      <c r="H8479" s="11">
        <v>1806.325190031462</v>
      </c>
      <c r="I8479" s="11">
        <v>3262.826913800906</v>
      </c>
      <c r="J8479" s="11">
        <v>0.02397539168725926</v>
      </c>
      <c r="K8479" s="11">
        <v>0.03520886793576813</v>
      </c>
      <c r="L8479" s="11">
        <v>0.5056678224312797</v>
      </c>
      <c r="M8479" s="11">
        <v>0.1001821836344292</v>
      </c>
      <c r="N8479" s="11">
        <v>9.981814767075349</v>
      </c>
      <c r="O8479" s="3" t="s">
        <v>321</v>
      </c>
      <c r="P8479" s="3" t="s">
        <v>311</v>
      </c>
      <c r="Q8479" s="10">
        <v>5</v>
      </c>
      <c r="R8479" s="3" t="s">
        <v>322</v>
      </c>
      <c r="S8479" s="11">
        <v>0.0178981193035235</v>
      </c>
      <c r="T8479" s="11">
        <v>0.3993765085844989</v>
      </c>
      <c r="U8479" s="11">
        <v>60.94110180471038</v>
      </c>
      <c r="V8479" s="11">
        <v>902.9444679119831</v>
      </c>
    </row>
    <row r="8480" spans="1:22" ht="18" customHeight="1">
      <c r="A8480" s="11">
        <v>2198.769539473684</v>
      </c>
      <c r="B8480" s="11">
        <v>107.885151224271</v>
      </c>
      <c r="C8480" s="11">
        <v>468.5471977477757</v>
      </c>
      <c r="D8480" s="11">
        <v>22.31657118055556</v>
      </c>
      <c r="E8480" s="11">
        <v>80.33965625</v>
      </c>
      <c r="F8480" s="11">
        <v>4109.160757658446</v>
      </c>
      <c r="G8480" s="11">
        <v>1456.735846576148</v>
      </c>
      <c r="H8480" s="11">
        <v>1806.397555157843</v>
      </c>
      <c r="I8480" s="11">
        <v>3263.133401733991</v>
      </c>
      <c r="J8480" s="11">
        <v>0.02397635219108163</v>
      </c>
      <c r="K8480" s="11">
        <v>0.03520569082200212</v>
      </c>
      <c r="L8480" s="11">
        <v>0.5056647149144136</v>
      </c>
      <c r="M8480" s="11">
        <v>0.1001452836084818</v>
      </c>
      <c r="N8480" s="11">
        <v>9.985492715857712</v>
      </c>
      <c r="O8480" s="3" t="s">
        <v>321</v>
      </c>
      <c r="P8480" s="3" t="s">
        <v>311</v>
      </c>
      <c r="Q8480" s="10">
        <v>5</v>
      </c>
      <c r="R8480" s="3" t="s">
        <v>322</v>
      </c>
      <c r="S8480" s="11">
        <v>0.01790471235232376</v>
      </c>
      <c r="T8480" s="11">
        <v>0.3995557354549122</v>
      </c>
      <c r="U8480" s="11">
        <v>60.9590065170627</v>
      </c>
      <c r="V8480" s="11">
        <v>903.344023647438</v>
      </c>
    </row>
    <row r="8481" spans="1:22" ht="18" customHeight="1">
      <c r="A8481" s="11">
        <v>2198.946236842105</v>
      </c>
      <c r="B8481" s="11">
        <v>107.8936826458967</v>
      </c>
      <c r="C8481" s="11">
        <v>468.5465965591698</v>
      </c>
      <c r="D8481" s="11">
        <v>22.31836458333333</v>
      </c>
      <c r="E8481" s="11">
        <v>80.34611249999999</v>
      </c>
      <c r="F8481" s="11">
        <v>4109.15548523202</v>
      </c>
      <c r="G8481" s="11">
        <v>1456.969988198169</v>
      </c>
      <c r="H8481" s="11">
        <v>1806.469926099859</v>
      </c>
      <c r="I8481" s="11">
        <v>3263.439914298027</v>
      </c>
      <c r="J8481" s="11">
        <v>0.02397731277209505</v>
      </c>
      <c r="K8481" s="11">
        <v>0.03520251307437472</v>
      </c>
      <c r="L8481" s="11">
        <v>0.5056616071478114</v>
      </c>
      <c r="M8481" s="11">
        <v>0.1001083772412396</v>
      </c>
      <c r="N8481" s="11">
        <v>9.989174008786653</v>
      </c>
      <c r="O8481" s="3" t="s">
        <v>321</v>
      </c>
      <c r="P8481" s="3" t="s">
        <v>311</v>
      </c>
      <c r="Q8481" s="10">
        <v>5</v>
      </c>
      <c r="R8481" s="3" t="s">
        <v>322</v>
      </c>
      <c r="S8481" s="11">
        <v>0.01791131139455197</v>
      </c>
      <c r="T8481" s="11">
        <v>0.3997351197314488</v>
      </c>
      <c r="U8481" s="11">
        <v>60.97691782845725</v>
      </c>
      <c r="V8481" s="11">
        <v>903.7437587671694</v>
      </c>
    </row>
    <row r="8482" spans="1:22" ht="18" customHeight="1">
      <c r="A8482" s="11">
        <v>2199.122934210526</v>
      </c>
      <c r="B8482" s="11">
        <v>107.9022132853302</v>
      </c>
      <c r="C8482" s="11">
        <v>468.5459920706442</v>
      </c>
      <c r="D8482" s="11">
        <v>22.32015798611111</v>
      </c>
      <c r="E8482" s="11">
        <v>80.35256874999999</v>
      </c>
      <c r="F8482" s="11">
        <v>4109.150183865285</v>
      </c>
      <c r="G8482" s="11">
        <v>1457.204148635507</v>
      </c>
      <c r="H8482" s="11">
        <v>1806.542302857509</v>
      </c>
      <c r="I8482" s="11">
        <v>3263.746451493016</v>
      </c>
      <c r="J8482" s="11">
        <v>0.02397827343029951</v>
      </c>
      <c r="K8482" s="11">
        <v>0.0351993346928859</v>
      </c>
      <c r="L8482" s="11">
        <v>0.5056584991314731</v>
      </c>
      <c r="M8482" s="11">
        <v>0.1000714645327022</v>
      </c>
      <c r="N8482" s="11">
        <v>9.992858650261995</v>
      </c>
      <c r="O8482" s="3" t="s">
        <v>321</v>
      </c>
      <c r="P8482" s="3" t="s">
        <v>311</v>
      </c>
      <c r="Q8482" s="10">
        <v>5</v>
      </c>
      <c r="R8482" s="3" t="s">
        <v>322</v>
      </c>
      <c r="S8482" s="11">
        <v>0.01791791643819824</v>
      </c>
      <c r="T8482" s="11">
        <v>0.399914661624688</v>
      </c>
      <c r="U8482" s="11">
        <v>60.99483574489545</v>
      </c>
      <c r="V8482" s="11">
        <v>904.1436734287942</v>
      </c>
    </row>
    <row r="8483" spans="1:22" ht="18" customHeight="1">
      <c r="A8483" s="11">
        <v>2199.299631578947</v>
      </c>
      <c r="B8483" s="11">
        <v>107.9107431423883</v>
      </c>
      <c r="C8483" s="11">
        <v>468.5453842821989</v>
      </c>
      <c r="D8483" s="11">
        <v>22.32195138888889</v>
      </c>
      <c r="E8483" s="11">
        <v>80.359025</v>
      </c>
      <c r="F8483" s="11">
        <v>4109.144853558242</v>
      </c>
      <c r="G8483" s="11">
        <v>1457.438327888162</v>
      </c>
      <c r="H8483" s="11">
        <v>1806.614685430796</v>
      </c>
      <c r="I8483" s="11">
        <v>3264.053013318958</v>
      </c>
      <c r="J8483" s="11">
        <v>0.02397923416569502</v>
      </c>
      <c r="K8483" s="11">
        <v>0.03519615567753568</v>
      </c>
      <c r="L8483" s="11">
        <v>0.5056553908653987</v>
      </c>
      <c r="M8483" s="11">
        <v>0.1000345454828699</v>
      </c>
      <c r="N8483" s="11">
        <v>9.996546644691277</v>
      </c>
      <c r="O8483" s="3" t="s">
        <v>321</v>
      </c>
      <c r="P8483" s="3" t="s">
        <v>311</v>
      </c>
      <c r="Q8483" s="10">
        <v>5</v>
      </c>
      <c r="R8483" s="3" t="s">
        <v>322</v>
      </c>
      <c r="S8483" s="11">
        <v>0.0179245274910537</v>
      </c>
      <c r="T8483" s="11">
        <v>0.4000943613408248</v>
      </c>
      <c r="U8483" s="11">
        <v>61.01276027238651</v>
      </c>
      <c r="V8483" s="11">
        <v>904.543767790135</v>
      </c>
    </row>
    <row r="8484" spans="1:22" ht="18" customHeight="1">
      <c r="A8484" s="11">
        <v>2199.476328947369</v>
      </c>
      <c r="B8484" s="11">
        <v>107.9192722168877</v>
      </c>
      <c r="C8484" s="11">
        <v>468.544773193834</v>
      </c>
      <c r="D8484" s="11">
        <v>22.32374479166667</v>
      </c>
      <c r="E8484" s="11">
        <v>80.36548125</v>
      </c>
      <c r="F8484" s="11">
        <v>4109.13949431089</v>
      </c>
      <c r="G8484" s="11">
        <v>1457.672525956134</v>
      </c>
      <c r="H8484" s="11">
        <v>1806.687073819716</v>
      </c>
      <c r="I8484" s="11">
        <v>3264.359599775851</v>
      </c>
      <c r="J8484" s="11">
        <v>0.02398019497828157</v>
      </c>
      <c r="K8484" s="11">
        <v>0.03519297602832403</v>
      </c>
      <c r="L8484" s="11">
        <v>0.5056522823495883</v>
      </c>
      <c r="M8484" s="11">
        <v>0.09999762009174229</v>
      </c>
      <c r="N8484" s="11">
        <v>10.00023799648987</v>
      </c>
      <c r="O8484" s="3" t="s">
        <v>321</v>
      </c>
      <c r="P8484" s="3" t="s">
        <v>311</v>
      </c>
      <c r="Q8484" s="10">
        <v>5</v>
      </c>
      <c r="R8484" s="3" t="s">
        <v>322</v>
      </c>
      <c r="S8484" s="11">
        <v>0.01793114456106532</v>
      </c>
      <c r="T8484" s="11">
        <v>0.4002742190895895</v>
      </c>
      <c r="U8484" s="11">
        <v>61.03069141694758</v>
      </c>
      <c r="V8484" s="11">
        <v>904.9440420092246</v>
      </c>
    </row>
    <row r="8485" spans="1:22" ht="18" customHeight="1">
      <c r="A8485" s="11">
        <v>2199.653026315789</v>
      </c>
      <c r="B8485" s="11">
        <v>107.9278005086453</v>
      </c>
      <c r="C8485" s="11">
        <v>468.5441588055494</v>
      </c>
      <c r="D8485" s="11">
        <v>22.32553819444444</v>
      </c>
      <c r="E8485" s="11">
        <v>80.3719375</v>
      </c>
      <c r="F8485" s="11">
        <v>4109.13410612323</v>
      </c>
      <c r="G8485" s="11">
        <v>1457.906742839423</v>
      </c>
      <c r="H8485" s="11">
        <v>1806.759468024272</v>
      </c>
      <c r="I8485" s="11">
        <v>3264.666210863696</v>
      </c>
      <c r="J8485" s="11">
        <v>0.02398115586805917</v>
      </c>
      <c r="K8485" s="11">
        <v>0.03518979574525099</v>
      </c>
      <c r="L8485" s="11">
        <v>0.5056491735840417</v>
      </c>
      <c r="M8485" s="11">
        <v>0.09996068835931982</v>
      </c>
      <c r="N8485" s="11">
        <v>10.00393271008087</v>
      </c>
      <c r="O8485" s="3" t="s">
        <v>321</v>
      </c>
      <c r="P8485" s="3" t="s">
        <v>311</v>
      </c>
      <c r="Q8485" s="10">
        <v>5</v>
      </c>
      <c r="R8485" s="3" t="s">
        <v>322</v>
      </c>
      <c r="S8485" s="11">
        <v>0.0179377676561586</v>
      </c>
      <c r="T8485" s="11">
        <v>0.4004542350802891</v>
      </c>
      <c r="U8485" s="11">
        <v>61.04862918460373</v>
      </c>
      <c r="V8485" s="11">
        <v>905.3444962443049</v>
      </c>
    </row>
    <row r="8486" spans="1:22" ht="18" customHeight="1">
      <c r="A8486" s="11">
        <v>2199.829723684211</v>
      </c>
      <c r="B8486" s="11">
        <v>107.9363280174779</v>
      </c>
      <c r="C8486" s="11">
        <v>468.5435411173451</v>
      </c>
      <c r="D8486" s="11">
        <v>22.32733159722222</v>
      </c>
      <c r="E8486" s="11">
        <v>80.37839375</v>
      </c>
      <c r="F8486" s="11">
        <v>4109.128688995262</v>
      </c>
      <c r="G8486" s="11">
        <v>1458.14097853803</v>
      </c>
      <c r="H8486" s="11">
        <v>1806.831868044463</v>
      </c>
      <c r="I8486" s="11">
        <v>3264.972846582493</v>
      </c>
      <c r="J8486" s="11">
        <v>0.02398211683502781</v>
      </c>
      <c r="K8486" s="11">
        <v>0.03518661482831655</v>
      </c>
      <c r="L8486" s="11">
        <v>0.5056460645687592</v>
      </c>
      <c r="M8486" s="11">
        <v>0.09992375028560231</v>
      </c>
      <c r="N8486" s="11">
        <v>10.00763078989527</v>
      </c>
      <c r="O8486" s="3" t="s">
        <v>321</v>
      </c>
      <c r="P8486" s="3" t="s">
        <v>311</v>
      </c>
      <c r="Q8486" s="10">
        <v>5</v>
      </c>
      <c r="R8486" s="3" t="s">
        <v>322</v>
      </c>
      <c r="S8486" s="11">
        <v>0.017944396784273</v>
      </c>
      <c r="T8486" s="11">
        <v>0.4006344095225997</v>
      </c>
      <c r="U8486" s="11">
        <v>61.06657358138801</v>
      </c>
      <c r="V8486" s="11">
        <v>905.7451306538275</v>
      </c>
    </row>
    <row r="8487" spans="1:22" ht="18" customHeight="1">
      <c r="A8487" s="11">
        <v>2200.006421052632</v>
      </c>
      <c r="B8487" s="11">
        <v>107.9448547432024</v>
      </c>
      <c r="C8487" s="11">
        <v>468.5429201292212</v>
      </c>
      <c r="D8487" s="11">
        <v>22.329125</v>
      </c>
      <c r="E8487" s="11">
        <v>80.38485</v>
      </c>
      <c r="F8487" s="11">
        <v>4109.123242926984</v>
      </c>
      <c r="G8487" s="11">
        <v>1458.375233051953</v>
      </c>
      <c r="H8487" s="11">
        <v>1806.904273880289</v>
      </c>
      <c r="I8487" s="11">
        <v>3265.279506932242</v>
      </c>
      <c r="J8487" s="11">
        <v>0.0239830778791875</v>
      </c>
      <c r="K8487" s="11">
        <v>0.03518343327752069</v>
      </c>
      <c r="L8487" s="11">
        <v>0.5056429553037404</v>
      </c>
      <c r="M8487" s="11">
        <v>0.09988680587058971</v>
      </c>
      <c r="N8487" s="11">
        <v>10.01133224037186</v>
      </c>
      <c r="O8487" s="3" t="s">
        <v>321</v>
      </c>
      <c r="P8487" s="3" t="s">
        <v>311</v>
      </c>
      <c r="Q8487" s="10">
        <v>5</v>
      </c>
      <c r="R8487" s="3" t="s">
        <v>322</v>
      </c>
      <c r="S8487" s="11">
        <v>0.01795103195332649</v>
      </c>
      <c r="T8487" s="11">
        <v>0.4008147426257746</v>
      </c>
      <c r="U8487" s="11">
        <v>61.08452461334133</v>
      </c>
      <c r="V8487" s="11">
        <v>906.1459453964533</v>
      </c>
    </row>
    <row r="8488" spans="1:22" ht="18" customHeight="1">
      <c r="A8488" s="11">
        <v>2200.183118421052</v>
      </c>
      <c r="B8488" s="11">
        <v>107.9533806856354</v>
      </c>
      <c r="C8488" s="11">
        <v>468.5422958411775</v>
      </c>
      <c r="D8488" s="11">
        <v>22.33091840277778</v>
      </c>
      <c r="E8488" s="11">
        <v>80.39130625</v>
      </c>
      <c r="F8488" s="11">
        <v>4109.117767918398</v>
      </c>
      <c r="G8488" s="11">
        <v>1458.609506381194</v>
      </c>
      <c r="H8488" s="11">
        <v>1806.97668553175</v>
      </c>
      <c r="I8488" s="11">
        <v>3265.586191912944</v>
      </c>
      <c r="J8488" s="11">
        <v>0.02398403900053823</v>
      </c>
      <c r="K8488" s="11">
        <v>0.03518025109286343</v>
      </c>
      <c r="L8488" s="11">
        <v>0.5056398457889856</v>
      </c>
      <c r="M8488" s="11">
        <v>0.09984985511428203</v>
      </c>
      <c r="N8488" s="11">
        <v>10.01503706595729</v>
      </c>
      <c r="O8488" s="3" t="s">
        <v>321</v>
      </c>
      <c r="P8488" s="3" t="s">
        <v>311</v>
      </c>
      <c r="Q8488" s="10">
        <v>5</v>
      </c>
      <c r="R8488" s="3" t="s">
        <v>322</v>
      </c>
      <c r="S8488" s="11">
        <v>0.01795767317139337</v>
      </c>
      <c r="T8488" s="11">
        <v>0.4009952346026145</v>
      </c>
      <c r="U8488" s="11">
        <v>61.10248228651272</v>
      </c>
      <c r="V8488" s="11">
        <v>906.5469406310559</v>
      </c>
    </row>
    <row r="8489" spans="1:22" ht="18" customHeight="1">
      <c r="A8489" s="11">
        <v>2200.359815789473</v>
      </c>
      <c r="B8489" s="11">
        <v>107.961905844594</v>
      </c>
      <c r="C8489" s="11">
        <v>468.5416682532145</v>
      </c>
      <c r="D8489" s="11">
        <v>22.33271180555555</v>
      </c>
      <c r="E8489" s="11">
        <v>80.3977625</v>
      </c>
      <c r="F8489" s="11">
        <v>4109.112263969508</v>
      </c>
      <c r="G8489" s="11">
        <v>1458.843798525751</v>
      </c>
      <c r="H8489" s="11">
        <v>1807.049102998847</v>
      </c>
      <c r="I8489" s="11">
        <v>3265.892901524598</v>
      </c>
      <c r="J8489" s="11">
        <v>0.02398500019908</v>
      </c>
      <c r="K8489" s="11">
        <v>0.03517706827434479</v>
      </c>
      <c r="L8489" s="11">
        <v>0.5056367360244947</v>
      </c>
      <c r="M8489" s="11">
        <v>0.09981289801667967</v>
      </c>
      <c r="N8489" s="11">
        <v>10.01874527110605</v>
      </c>
      <c r="O8489" s="3" t="s">
        <v>321</v>
      </c>
      <c r="P8489" s="3" t="s">
        <v>311</v>
      </c>
      <c r="Q8489" s="10">
        <v>5</v>
      </c>
      <c r="R8489" s="3" t="s">
        <v>322</v>
      </c>
      <c r="S8489" s="11">
        <v>0.01796432044634859</v>
      </c>
      <c r="T8489" s="11">
        <v>0.4011758856615266</v>
      </c>
      <c r="U8489" s="11">
        <v>61.12044660695907</v>
      </c>
      <c r="V8489" s="11">
        <v>906.9481165167174</v>
      </c>
    </row>
    <row r="8490" spans="1:22" ht="18" customHeight="1">
      <c r="A8490" s="11">
        <v>2200.536513157895</v>
      </c>
      <c r="B8490" s="11">
        <v>107.9704302198949</v>
      </c>
      <c r="C8490" s="11">
        <v>468.5410373653316</v>
      </c>
      <c r="D8490" s="11">
        <v>22.33450520833333</v>
      </c>
      <c r="E8490" s="11">
        <v>80.40421875</v>
      </c>
      <c r="F8490" s="11">
        <v>4109.106731080306</v>
      </c>
      <c r="G8490" s="11">
        <v>1459.078109485626</v>
      </c>
      <c r="H8490" s="11">
        <v>1807.121526281578</v>
      </c>
      <c r="I8490" s="11">
        <v>3266.199635767204</v>
      </c>
      <c r="J8490" s="11">
        <v>0.02398596147481282</v>
      </c>
      <c r="K8490" s="11">
        <v>0.03517388482196473</v>
      </c>
      <c r="L8490" s="11">
        <v>0.5056336260102676</v>
      </c>
      <c r="M8490" s="11">
        <v>0.09977593457778199</v>
      </c>
      <c r="N8490" s="11">
        <v>10.02245686028061</v>
      </c>
      <c r="O8490" s="3" t="s">
        <v>321</v>
      </c>
      <c r="P8490" s="3" t="s">
        <v>311</v>
      </c>
      <c r="Q8490" s="10">
        <v>5</v>
      </c>
      <c r="R8490" s="3" t="s">
        <v>322</v>
      </c>
      <c r="S8490" s="11">
        <v>0.01797097378622358</v>
      </c>
      <c r="T8490" s="11">
        <v>0.4013566960144686</v>
      </c>
      <c r="U8490" s="11">
        <v>61.1384175807453</v>
      </c>
      <c r="V8490" s="11">
        <v>907.3494732127318</v>
      </c>
    </row>
    <row r="8491" spans="1:22" ht="18" customHeight="1">
      <c r="A8491" s="11">
        <v>2200.713210526316</v>
      </c>
      <c r="B8491" s="11">
        <v>107.9789538113548</v>
      </c>
      <c r="C8491" s="11">
        <v>468.5404031775289</v>
      </c>
      <c r="D8491" s="11">
        <v>22.33629861111111</v>
      </c>
      <c r="E8491" s="11">
        <v>80.410675</v>
      </c>
      <c r="F8491" s="11">
        <v>4109.101169250795</v>
      </c>
      <c r="G8491" s="11">
        <v>1459.312439260818</v>
      </c>
      <c r="H8491" s="11">
        <v>1807.193955379944</v>
      </c>
      <c r="I8491" s="11">
        <v>3266.506394640763</v>
      </c>
      <c r="J8491" s="11">
        <v>0.02398692282773669</v>
      </c>
      <c r="K8491" s="11">
        <v>0.03517070073572323</v>
      </c>
      <c r="L8491" s="11">
        <v>0.5056305157463046</v>
      </c>
      <c r="M8491" s="11">
        <v>0.09973896479758911</v>
      </c>
      <c r="N8491" s="11">
        <v>10.02617183795126</v>
      </c>
      <c r="O8491" s="3" t="s">
        <v>321</v>
      </c>
      <c r="P8491" s="3" t="s">
        <v>311</v>
      </c>
      <c r="Q8491" s="10">
        <v>5</v>
      </c>
      <c r="R8491" s="3" t="s">
        <v>322</v>
      </c>
      <c r="S8491" s="11">
        <v>0.01797763319902836</v>
      </c>
      <c r="T8491" s="11">
        <v>0.4015376658729782</v>
      </c>
      <c r="U8491" s="11">
        <v>61.15639521394433</v>
      </c>
      <c r="V8491" s="11">
        <v>907.7510108786048</v>
      </c>
    </row>
    <row r="8492" spans="1:22" ht="18" customHeight="1">
      <c r="A8492" s="11">
        <v>2200.889907894737</v>
      </c>
      <c r="B8492" s="11">
        <v>107.9874766187907</v>
      </c>
      <c r="C8492" s="11">
        <v>468.5397656898067</v>
      </c>
      <c r="D8492" s="11">
        <v>22.33809201388889</v>
      </c>
      <c r="E8492" s="11">
        <v>80.41713125000001</v>
      </c>
      <c r="F8492" s="11">
        <v>4109.095578480977</v>
      </c>
      <c r="G8492" s="11">
        <v>1459.546787851328</v>
      </c>
      <c r="H8492" s="11">
        <v>1807.266390293946</v>
      </c>
      <c r="I8492" s="11">
        <v>3266.813178145273</v>
      </c>
      <c r="J8492" s="11">
        <v>0.0239878842578516</v>
      </c>
      <c r="K8492" s="11">
        <v>0.03516751601562035</v>
      </c>
      <c r="L8492" s="11">
        <v>0.5056274052326053</v>
      </c>
      <c r="M8492" s="11">
        <v>0.09970198867610125</v>
      </c>
      <c r="N8492" s="11">
        <v>10.02989020859623</v>
      </c>
      <c r="O8492" s="3" t="s">
        <v>321</v>
      </c>
      <c r="P8492" s="3" t="s">
        <v>311</v>
      </c>
      <c r="Q8492" s="10">
        <v>5</v>
      </c>
      <c r="R8492" s="3" t="s">
        <v>322</v>
      </c>
      <c r="S8492" s="11">
        <v>0.01798429869278707</v>
      </c>
      <c r="T8492" s="11">
        <v>0.4017187954489661</v>
      </c>
      <c r="U8492" s="11">
        <v>61.17437951263712</v>
      </c>
      <c r="V8492" s="11">
        <v>908.1527296740537</v>
      </c>
    </row>
    <row r="8493" spans="1:22" ht="18" customHeight="1">
      <c r="A8493" s="11">
        <v>2201.066605263158</v>
      </c>
      <c r="B8493" s="11">
        <v>107.9959986420192</v>
      </c>
      <c r="C8493" s="11">
        <v>468.5391249021649</v>
      </c>
      <c r="D8493" s="11">
        <v>22.33988541666666</v>
      </c>
      <c r="E8493" s="11">
        <v>80.4235875</v>
      </c>
      <c r="F8493" s="11">
        <v>4109.089958770851</v>
      </c>
      <c r="G8493" s="11">
        <v>1459.781155257153</v>
      </c>
      <c r="H8493" s="11">
        <v>1807.338831023582</v>
      </c>
      <c r="I8493" s="11">
        <v>3267.119986280735</v>
      </c>
      <c r="J8493" s="11">
        <v>0.02398884576515755</v>
      </c>
      <c r="K8493" s="11">
        <v>0.03516433066165607</v>
      </c>
      <c r="L8493" s="11">
        <v>0.50562429446917</v>
      </c>
      <c r="M8493" s="11">
        <v>0.09966500621331861</v>
      </c>
      <c r="N8493" s="11">
        <v>10.03361197670167</v>
      </c>
      <c r="O8493" s="3" t="s">
        <v>321</v>
      </c>
      <c r="P8493" s="3" t="s">
        <v>311</v>
      </c>
      <c r="Q8493" s="10">
        <v>5</v>
      </c>
      <c r="R8493" s="3" t="s">
        <v>322</v>
      </c>
      <c r="S8493" s="11">
        <v>0.01799097027550245</v>
      </c>
      <c r="T8493" s="11">
        <v>0.4019000849539218</v>
      </c>
      <c r="U8493" s="11">
        <v>61.19237048291262</v>
      </c>
      <c r="V8493" s="11">
        <v>908.5546297590076</v>
      </c>
    </row>
    <row r="8494" spans="1:22" ht="18" customHeight="1">
      <c r="A8494" s="11">
        <v>2201.243302631579</v>
      </c>
      <c r="B8494" s="11">
        <v>108.0045198808574</v>
      </c>
      <c r="C8494" s="11">
        <v>468.5384808146032</v>
      </c>
      <c r="D8494" s="11">
        <v>22.34167881944444</v>
      </c>
      <c r="E8494" s="11">
        <v>80.43004375</v>
      </c>
      <c r="F8494" s="11">
        <v>4109.084310120415</v>
      </c>
      <c r="G8494" s="11">
        <v>1460.015541478297</v>
      </c>
      <c r="H8494" s="11">
        <v>1807.411277568853</v>
      </c>
      <c r="I8494" s="11">
        <v>3267.42681904715</v>
      </c>
      <c r="J8494" s="11">
        <v>0.02398980734965455</v>
      </c>
      <c r="K8494" s="11">
        <v>0.03516114467383035</v>
      </c>
      <c r="L8494" s="11">
        <v>0.5056211834559987</v>
      </c>
      <c r="M8494" s="11">
        <v>0.09962801740924056</v>
      </c>
      <c r="N8494" s="11">
        <v>10.03733714676178</v>
      </c>
      <c r="O8494" s="3" t="s">
        <v>321</v>
      </c>
      <c r="P8494" s="3" t="s">
        <v>311</v>
      </c>
      <c r="Q8494" s="10">
        <v>5</v>
      </c>
      <c r="R8494" s="3" t="s">
        <v>322</v>
      </c>
      <c r="S8494" s="11">
        <v>0.01799764795533412</v>
      </c>
      <c r="T8494" s="11">
        <v>0.4020815346028976</v>
      </c>
      <c r="U8494" s="11">
        <v>61.21036813086796</v>
      </c>
      <c r="V8494" s="11">
        <v>908.9567112936105</v>
      </c>
    </row>
    <row r="8495" spans="1:22" ht="18" customHeight="1">
      <c r="A8495" s="11">
        <v>2201.42</v>
      </c>
      <c r="B8495" s="11">
        <v>108.0130403351219</v>
      </c>
      <c r="C8495" s="11">
        <v>468.5378334271223</v>
      </c>
      <c r="D8495" s="11">
        <v>22.34347222222222</v>
      </c>
      <c r="E8495" s="11">
        <v>80.4365</v>
      </c>
      <c r="F8495" s="11">
        <v>4109.078632529674</v>
      </c>
      <c r="G8495" s="11">
        <v>1460.249946514757</v>
      </c>
      <c r="H8495" s="11">
        <v>1807.48372992976</v>
      </c>
      <c r="I8495" s="11">
        <v>3267.733676444517</v>
      </c>
      <c r="J8495" s="11">
        <v>0.02399076901134259</v>
      </c>
      <c r="K8495" s="11">
        <v>0.03515795805214329</v>
      </c>
      <c r="L8495" s="11">
        <v>0.5056180721930912</v>
      </c>
      <c r="M8495" s="11">
        <v>0.09959102226386805</v>
      </c>
      <c r="N8495" s="11">
        <v>10.04106572327859</v>
      </c>
      <c r="O8495" s="3" t="s">
        <v>321</v>
      </c>
      <c r="P8495" s="3" t="s">
        <v>311</v>
      </c>
      <c r="Q8495" s="10">
        <v>5</v>
      </c>
      <c r="R8495" s="3" t="s">
        <v>322</v>
      </c>
      <c r="S8495" s="11">
        <v>0.01800433174024207</v>
      </c>
      <c r="T8495" s="11">
        <v>0.4022631446065441</v>
      </c>
      <c r="U8495" s="11">
        <v>61.2283724626082</v>
      </c>
      <c r="V8495" s="11">
        <v>909.358974438217</v>
      </c>
    </row>
    <row r="8496" spans="1:22" ht="18" customHeight="1">
      <c r="A8496" s="11">
        <v>2201.596697368421</v>
      </c>
      <c r="B8496" s="11">
        <v>108.0215600046295</v>
      </c>
      <c r="C8496" s="11">
        <v>468.5371827397212</v>
      </c>
      <c r="D8496" s="11">
        <v>22.345265625</v>
      </c>
      <c r="E8496" s="11">
        <v>80.44295624999999</v>
      </c>
      <c r="F8496" s="11">
        <v>4109.072925998619</v>
      </c>
      <c r="G8496" s="11">
        <v>1460.484370366534</v>
      </c>
      <c r="H8496" s="11">
        <v>1807.556188106301</v>
      </c>
      <c r="I8496" s="11">
        <v>3268.040558472836</v>
      </c>
      <c r="J8496" s="11">
        <v>0.02399173075022168</v>
      </c>
      <c r="K8496" s="11">
        <v>0.03515477079659473</v>
      </c>
      <c r="L8496" s="11">
        <v>0.5056149606804475</v>
      </c>
      <c r="M8496" s="11">
        <v>0.09955402077719974</v>
      </c>
      <c r="N8496" s="11">
        <v>10.04479771076232</v>
      </c>
      <c r="O8496" s="3" t="s">
        <v>321</v>
      </c>
      <c r="P8496" s="3" t="s">
        <v>311</v>
      </c>
      <c r="Q8496" s="10">
        <v>5</v>
      </c>
      <c r="R8496" s="3" t="s">
        <v>322</v>
      </c>
      <c r="S8496" s="11">
        <v>0.01801102163834324</v>
      </c>
      <c r="T8496" s="11">
        <v>0.4024449151790757</v>
      </c>
      <c r="U8496" s="11">
        <v>61.24638348424654</v>
      </c>
      <c r="V8496" s="11">
        <v>909.7614193533961</v>
      </c>
    </row>
    <row r="8497" spans="1:22" ht="18" customHeight="1">
      <c r="A8497" s="11">
        <v>2201.773394736842</v>
      </c>
      <c r="B8497" s="11">
        <v>108.0300788891973</v>
      </c>
      <c r="C8497" s="11">
        <v>468.5365287524008</v>
      </c>
      <c r="D8497" s="11">
        <v>22.34705902777778</v>
      </c>
      <c r="E8497" s="11">
        <v>80.44941250000001</v>
      </c>
      <c r="F8497" s="11">
        <v>4109.06719052726</v>
      </c>
      <c r="G8497" s="11">
        <v>1460.718813033629</v>
      </c>
      <c r="H8497" s="11">
        <v>1807.628652098478</v>
      </c>
      <c r="I8497" s="11">
        <v>3268.347465132107</v>
      </c>
      <c r="J8497" s="11">
        <v>0.02399269256629181</v>
      </c>
      <c r="K8497" s="11">
        <v>0.03515158290718483</v>
      </c>
      <c r="L8497" s="11">
        <v>0.5056118489180679</v>
      </c>
      <c r="M8497" s="11">
        <v>0.09951701294923693</v>
      </c>
      <c r="N8497" s="11">
        <v>10.04853311373096</v>
      </c>
      <c r="O8497" s="3" t="s">
        <v>321</v>
      </c>
      <c r="P8497" s="3" t="s">
        <v>311</v>
      </c>
      <c r="Q8497" s="10">
        <v>5</v>
      </c>
      <c r="R8497" s="3" t="s">
        <v>322</v>
      </c>
      <c r="S8497" s="11">
        <v>0.01801771765773326</v>
      </c>
      <c r="T8497" s="11">
        <v>0.402626846534289</v>
      </c>
      <c r="U8497" s="11">
        <v>61.26440120190428</v>
      </c>
      <c r="V8497" s="11">
        <v>910.1640461999305</v>
      </c>
    </row>
    <row r="8498" spans="1:22" ht="18" customHeight="1">
      <c r="A8498" s="11">
        <v>2201.950092105263</v>
      </c>
      <c r="B8498" s="11">
        <v>108.0385969886418</v>
      </c>
      <c r="C8498" s="11">
        <v>468.5358714651608</v>
      </c>
      <c r="D8498" s="11">
        <v>22.34885243055556</v>
      </c>
      <c r="E8498" s="11">
        <v>80.45586875000001</v>
      </c>
      <c r="F8498" s="11">
        <v>4109.061426115593</v>
      </c>
      <c r="G8498" s="11">
        <v>1460.953274516041</v>
      </c>
      <c r="H8498" s="11">
        <v>1807.70112190629</v>
      </c>
      <c r="I8498" s="11">
        <v>3268.654396422331</v>
      </c>
      <c r="J8498" s="11">
        <v>0.02399365445955299</v>
      </c>
      <c r="K8498" s="11">
        <v>0.03514839438391353</v>
      </c>
      <c r="L8498" s="11">
        <v>0.5056087369059521</v>
      </c>
      <c r="M8498" s="11">
        <v>0.099479998779979</v>
      </c>
      <c r="N8498" s="11">
        <v>10.05227193671072</v>
      </c>
      <c r="O8498" s="3" t="s">
        <v>321</v>
      </c>
      <c r="P8498" s="3" t="s">
        <v>311</v>
      </c>
      <c r="Q8498" s="10">
        <v>5</v>
      </c>
      <c r="R8498" s="3" t="s">
        <v>322</v>
      </c>
      <c r="S8498" s="11">
        <v>0.01802441980652207</v>
      </c>
      <c r="T8498" s="11">
        <v>0.4028089388863582</v>
      </c>
      <c r="U8498" s="11">
        <v>61.2824256217108</v>
      </c>
      <c r="V8498" s="11">
        <v>910.5668551388168</v>
      </c>
    </row>
    <row r="8499" spans="1:22" ht="18" customHeight="1">
      <c r="A8499" s="11">
        <v>2202.126789473684</v>
      </c>
      <c r="B8499" s="11">
        <v>108.04711430278</v>
      </c>
      <c r="C8499" s="11">
        <v>468.535210878001</v>
      </c>
      <c r="D8499" s="11">
        <v>22.35064583333333</v>
      </c>
      <c r="E8499" s="11">
        <v>80.46232499999999</v>
      </c>
      <c r="F8499" s="11">
        <v>4109.055632763618</v>
      </c>
      <c r="G8499" s="11">
        <v>1461.187754813769</v>
      </c>
      <c r="H8499" s="11">
        <v>1807.773597529736</v>
      </c>
      <c r="I8499" s="11">
        <v>3268.961352343505</v>
      </c>
      <c r="J8499" s="11">
        <v>0.0239946164300052</v>
      </c>
      <c r="K8499" s="11">
        <v>0.03514520522678082</v>
      </c>
      <c r="L8499" s="11">
        <v>0.5056056246441002</v>
      </c>
      <c r="M8499" s="11">
        <v>0.09944297826942614</v>
      </c>
      <c r="N8499" s="11">
        <v>10.05601418423578</v>
      </c>
      <c r="O8499" s="3" t="s">
        <v>321</v>
      </c>
      <c r="P8499" s="3" t="s">
        <v>311</v>
      </c>
      <c r="Q8499" s="10">
        <v>5</v>
      </c>
      <c r="R8499" s="3" t="s">
        <v>322</v>
      </c>
      <c r="S8499" s="11">
        <v>0.01803112809279841</v>
      </c>
      <c r="T8499" s="11">
        <v>0.4029911924490419</v>
      </c>
      <c r="U8499" s="11">
        <v>61.3004567498036</v>
      </c>
      <c r="V8499" s="11">
        <v>910.9698463312658</v>
      </c>
    </row>
    <row r="8500" spans="1:22" ht="18" customHeight="1">
      <c r="A8500" s="11">
        <v>2202.303486842105</v>
      </c>
      <c r="B8500" s="11">
        <v>108.0556308314286</v>
      </c>
      <c r="C8500" s="11">
        <v>468.5345469909214</v>
      </c>
      <c r="D8500" s="11">
        <v>22.35243923611111</v>
      </c>
      <c r="E8500" s="11">
        <v>80.46878124999999</v>
      </c>
      <c r="F8500" s="11">
        <v>4109.049810471332</v>
      </c>
      <c r="G8500" s="11">
        <v>1461.422253926815</v>
      </c>
      <c r="H8500" s="11">
        <v>1807.846078968818</v>
      </c>
      <c r="I8500" s="11">
        <v>3269.268332895633</v>
      </c>
      <c r="J8500" s="11">
        <v>0.02399557847764847</v>
      </c>
      <c r="K8500" s="11">
        <v>0.03514201543578668</v>
      </c>
      <c r="L8500" s="11">
        <v>0.5056025121325123</v>
      </c>
      <c r="M8500" s="11">
        <v>0.09940595141757803</v>
      </c>
      <c r="N8500" s="11">
        <v>10.05975986084842</v>
      </c>
      <c r="O8500" s="3" t="s">
        <v>321</v>
      </c>
      <c r="P8500" s="3" t="s">
        <v>311</v>
      </c>
      <c r="Q8500" s="10">
        <v>5</v>
      </c>
      <c r="R8500" s="3" t="s">
        <v>322</v>
      </c>
      <c r="S8500" s="11">
        <v>0.0180378425248083</v>
      </c>
      <c r="T8500" s="11">
        <v>0.4031736074396727</v>
      </c>
      <c r="U8500" s="11">
        <v>61.31849459232841</v>
      </c>
      <c r="V8500" s="11">
        <v>911.3730199387055</v>
      </c>
    </row>
    <row r="8501" spans="1:22" ht="18" customHeight="1">
      <c r="A8501" s="11">
        <v>2202.480184210526</v>
      </c>
      <c r="B8501" s="11">
        <v>108.0641465744045</v>
      </c>
      <c r="C8501" s="11">
        <v>468.5338798039223</v>
      </c>
      <c r="D8501" s="11">
        <v>22.35423263888889</v>
      </c>
      <c r="E8501" s="11">
        <v>80.47523750000001</v>
      </c>
      <c r="F8501" s="11">
        <v>4109.043959238739</v>
      </c>
      <c r="G8501" s="11">
        <v>1461.656771855178</v>
      </c>
      <c r="H8501" s="11">
        <v>1807.918566223535</v>
      </c>
      <c r="I8501" s="11">
        <v>3269.575338078714</v>
      </c>
      <c r="J8501" s="11">
        <v>0.02399654060248278</v>
      </c>
      <c r="K8501" s="11">
        <v>0.03513882501093114</v>
      </c>
      <c r="L8501" s="11">
        <v>0.5055993993711881</v>
      </c>
      <c r="M8501" s="11">
        <v>0.09936891822443487</v>
      </c>
      <c r="N8501" s="11">
        <v>10.06350897109897</v>
      </c>
      <c r="O8501" s="3" t="s">
        <v>321</v>
      </c>
      <c r="P8501" s="3" t="s">
        <v>311</v>
      </c>
      <c r="Q8501" s="10">
        <v>5</v>
      </c>
      <c r="R8501" s="3" t="s">
        <v>322</v>
      </c>
      <c r="S8501" s="11">
        <v>0.01804456311059794</v>
      </c>
      <c r="T8501" s="11">
        <v>0.4033561840711755</v>
      </c>
      <c r="U8501" s="11">
        <v>61.33653915543901</v>
      </c>
      <c r="V8501" s="11">
        <v>911.7763761227767</v>
      </c>
    </row>
    <row r="8502" spans="1:22" ht="18" customHeight="1">
      <c r="A8502" s="11">
        <v>2202.656881578947</v>
      </c>
      <c r="B8502" s="11">
        <v>108.0726615315245</v>
      </c>
      <c r="C8502" s="11">
        <v>468.5332093170036</v>
      </c>
      <c r="D8502" s="11">
        <v>22.35602604166667</v>
      </c>
      <c r="E8502" s="11">
        <v>80.48169375000001</v>
      </c>
      <c r="F8502" s="11">
        <v>4109.038079065838</v>
      </c>
      <c r="G8502" s="11">
        <v>1461.891308598859</v>
      </c>
      <c r="H8502" s="11">
        <v>1807.991059293887</v>
      </c>
      <c r="I8502" s="11">
        <v>3269.882367892746</v>
      </c>
      <c r="J8502" s="11">
        <v>0.02399750280450814</v>
      </c>
      <c r="K8502" s="11">
        <v>0.0351356339522142</v>
      </c>
      <c r="L8502" s="11">
        <v>0.5055962863601281</v>
      </c>
      <c r="M8502" s="11">
        <v>0.09933187868999677</v>
      </c>
      <c r="N8502" s="11">
        <v>10.06726151954584</v>
      </c>
      <c r="O8502" s="3" t="s">
        <v>321</v>
      </c>
      <c r="P8502" s="3" t="s">
        <v>311</v>
      </c>
      <c r="Q8502" s="10">
        <v>5</v>
      </c>
      <c r="R8502" s="3" t="s">
        <v>322</v>
      </c>
      <c r="S8502" s="11">
        <v>0.01805128985837089</v>
      </c>
      <c r="T8502" s="11">
        <v>0.40353892256005</v>
      </c>
      <c r="U8502" s="11">
        <v>61.35459044529738</v>
      </c>
      <c r="V8502" s="11">
        <v>912.1799150453368</v>
      </c>
    </row>
    <row r="8503" spans="1:22" ht="18" customHeight="1">
      <c r="A8503" s="11">
        <v>2202.833578947369</v>
      </c>
      <c r="B8503" s="11">
        <v>108.0811757026054</v>
      </c>
      <c r="C8503" s="11">
        <v>468.532535530165</v>
      </c>
      <c r="D8503" s="11">
        <v>22.35781944444444</v>
      </c>
      <c r="E8503" s="11">
        <v>80.48815</v>
      </c>
      <c r="F8503" s="11">
        <v>4109.032169952628</v>
      </c>
      <c r="G8503" s="11">
        <v>1462.125864157856</v>
      </c>
      <c r="H8503" s="11">
        <v>1808.063558179874</v>
      </c>
      <c r="I8503" s="11">
        <v>3270.18942233773</v>
      </c>
      <c r="J8503" s="11">
        <v>0.02399846508372454</v>
      </c>
      <c r="K8503" s="11">
        <v>0.03513244225963583</v>
      </c>
      <c r="L8503" s="11">
        <v>0.5055931730993318</v>
      </c>
      <c r="M8503" s="11">
        <v>0.09929483281426346</v>
      </c>
      <c r="N8503" s="11">
        <v>10.07101751075563</v>
      </c>
      <c r="O8503" s="3" t="s">
        <v>321</v>
      </c>
      <c r="P8503" s="3" t="s">
        <v>311</v>
      </c>
      <c r="Q8503" s="10">
        <v>5</v>
      </c>
      <c r="R8503" s="3" t="s">
        <v>322</v>
      </c>
      <c r="S8503" s="11">
        <v>0.01805802277630954</v>
      </c>
      <c r="T8503" s="11">
        <v>0.4037218231223827</v>
      </c>
      <c r="U8503" s="11">
        <v>61.37264846807368</v>
      </c>
      <c r="V8503" s="11">
        <v>912.5836368684592</v>
      </c>
    </row>
    <row r="8504" spans="1:22" ht="18" customHeight="1">
      <c r="A8504" s="11">
        <v>2203.010276315789</v>
      </c>
      <c r="B8504" s="11">
        <v>108.0896890874641</v>
      </c>
      <c r="C8504" s="11">
        <v>468.531858443407</v>
      </c>
      <c r="D8504" s="11">
        <v>22.35961284722222</v>
      </c>
      <c r="E8504" s="11">
        <v>80.49460624999999</v>
      </c>
      <c r="F8504" s="11">
        <v>4109.02623189911</v>
      </c>
      <c r="G8504" s="11">
        <v>1462.36043853217</v>
      </c>
      <c r="H8504" s="11">
        <v>1808.136062881495</v>
      </c>
      <c r="I8504" s="11">
        <v>3270.496501413665</v>
      </c>
      <c r="J8504" s="11">
        <v>0.02399942744013198</v>
      </c>
      <c r="K8504" s="11">
        <v>0.03512924993319609</v>
      </c>
      <c r="L8504" s="11">
        <v>0.5055900595887995</v>
      </c>
      <c r="M8504" s="11">
        <v>0.09925778059723539</v>
      </c>
      <c r="N8504" s="11">
        <v>10.07477694930298</v>
      </c>
      <c r="O8504" s="3" t="s">
        <v>321</v>
      </c>
      <c r="P8504" s="3" t="s">
        <v>311</v>
      </c>
      <c r="Q8504" s="10">
        <v>5</v>
      </c>
      <c r="R8504" s="3" t="s">
        <v>322</v>
      </c>
      <c r="S8504" s="11">
        <v>0.01806476187257509</v>
      </c>
      <c r="T8504" s="11">
        <v>0.4039048859738435</v>
      </c>
      <c r="U8504" s="11">
        <v>61.39071322994626</v>
      </c>
      <c r="V8504" s="11">
        <v>912.987541754433</v>
      </c>
    </row>
    <row r="8505" spans="1:22" ht="18" customHeight="1">
      <c r="A8505" s="11">
        <v>2203.18697368421</v>
      </c>
      <c r="B8505" s="11">
        <v>108.0982016859173</v>
      </c>
      <c r="C8505" s="11">
        <v>468.5311780567294</v>
      </c>
      <c r="D8505" s="11">
        <v>22.36140625</v>
      </c>
      <c r="E8505" s="11">
        <v>80.50106249999999</v>
      </c>
      <c r="F8505" s="11">
        <v>4109.020264905285</v>
      </c>
      <c r="G8505" s="11">
        <v>1462.595031721802</v>
      </c>
      <c r="H8505" s="11">
        <v>1808.208573398752</v>
      </c>
      <c r="I8505" s="11">
        <v>3270.803605120554</v>
      </c>
      <c r="J8505" s="11">
        <v>0.02400038987373047</v>
      </c>
      <c r="K8505" s="11">
        <v>0.03512605697289495</v>
      </c>
      <c r="L8505" s="11">
        <v>0.5055869458285311</v>
      </c>
      <c r="M8505" s="11">
        <v>0.09922072203891232</v>
      </c>
      <c r="N8505" s="11">
        <v>10.07853983977078</v>
      </c>
      <c r="O8505" s="3" t="s">
        <v>321</v>
      </c>
      <c r="P8505" s="3" t="s">
        <v>311</v>
      </c>
      <c r="Q8505" s="10">
        <v>5</v>
      </c>
      <c r="R8505" s="3" t="s">
        <v>322</v>
      </c>
      <c r="S8505" s="11">
        <v>0.01807150715548644</v>
      </c>
      <c r="T8505" s="11">
        <v>0.4040881113336885</v>
      </c>
      <c r="U8505" s="11">
        <v>61.40878473710174</v>
      </c>
      <c r="V8505" s="11">
        <v>913.3916298657666</v>
      </c>
    </row>
    <row r="8506" spans="1:22" ht="18" customHeight="1">
      <c r="A8506" s="11">
        <v>2203.363671052632</v>
      </c>
      <c r="B8506" s="11">
        <v>108.1067134977818</v>
      </c>
      <c r="C8506" s="11">
        <v>468.5304943701319</v>
      </c>
      <c r="D8506" s="11">
        <v>22.36319965277778</v>
      </c>
      <c r="E8506" s="11">
        <v>80.50751875</v>
      </c>
      <c r="F8506" s="11">
        <v>4109.01426897115</v>
      </c>
      <c r="G8506" s="11">
        <v>1462.82964372675</v>
      </c>
      <c r="H8506" s="11">
        <v>1808.281089731644</v>
      </c>
      <c r="I8506" s="11">
        <v>3271.110733458395</v>
      </c>
      <c r="J8506" s="11">
        <v>0.02400135238452</v>
      </c>
      <c r="K8506" s="11">
        <v>0.03512286337873237</v>
      </c>
      <c r="L8506" s="11">
        <v>0.5055838318185266</v>
      </c>
      <c r="M8506" s="11">
        <v>0.09918365713929395</v>
      </c>
      <c r="N8506" s="11">
        <v>10.08230618675006</v>
      </c>
      <c r="O8506" s="3" t="s">
        <v>321</v>
      </c>
      <c r="P8506" s="3" t="s">
        <v>311</v>
      </c>
      <c r="Q8506" s="10">
        <v>5</v>
      </c>
      <c r="R8506" s="3" t="s">
        <v>322</v>
      </c>
      <c r="S8506" s="11">
        <v>0.01807825863316251</v>
      </c>
      <c r="T8506" s="11">
        <v>0.404271499416761</v>
      </c>
      <c r="U8506" s="11">
        <v>61.4268629957349</v>
      </c>
      <c r="V8506" s="11">
        <v>913.7959013651833</v>
      </c>
    </row>
    <row r="8507" spans="1:22" ht="18" customHeight="1">
      <c r="A8507" s="11">
        <v>2203.540368421053</v>
      </c>
      <c r="B8507" s="11">
        <v>108.1152245228746</v>
      </c>
      <c r="C8507" s="11">
        <v>468.5298073836149</v>
      </c>
      <c r="D8507" s="11">
        <v>22.36499305555555</v>
      </c>
      <c r="E8507" s="11">
        <v>80.513975</v>
      </c>
      <c r="F8507" s="11">
        <v>4109.008244096708</v>
      </c>
      <c r="G8507" s="11">
        <v>1463.064274547016</v>
      </c>
      <c r="H8507" s="11">
        <v>1808.353611880171</v>
      </c>
      <c r="I8507" s="11">
        <v>3271.417886427188</v>
      </c>
      <c r="J8507" s="11">
        <v>0.02400231497250058</v>
      </c>
      <c r="K8507" s="11">
        <v>0.03511966915070841</v>
      </c>
      <c r="L8507" s="11">
        <v>0.505580717558786</v>
      </c>
      <c r="M8507" s="11">
        <v>0.09914658589838077</v>
      </c>
      <c r="N8507" s="11">
        <v>10.08607599484</v>
      </c>
      <c r="O8507" s="3" t="s">
        <v>321</v>
      </c>
      <c r="P8507" s="3" t="s">
        <v>311</v>
      </c>
      <c r="Q8507" s="10">
        <v>5</v>
      </c>
      <c r="R8507" s="3" t="s">
        <v>322</v>
      </c>
      <c r="S8507" s="11">
        <v>0.01808501631387996</v>
      </c>
      <c r="T8507" s="11">
        <v>0.4044550504414899</v>
      </c>
      <c r="U8507" s="11">
        <v>61.44494801204878</v>
      </c>
      <c r="V8507" s="11">
        <v>914.2003564156248</v>
      </c>
    </row>
    <row r="8508" spans="1:22" ht="18" customHeight="1">
      <c r="A8508" s="11">
        <v>2203.717065789474</v>
      </c>
      <c r="B8508" s="11">
        <v>108.1237347610123</v>
      </c>
      <c r="C8508" s="11">
        <v>468.5291170971781</v>
      </c>
      <c r="D8508" s="11">
        <v>22.36678645833333</v>
      </c>
      <c r="E8508" s="11">
        <v>80.52043125</v>
      </c>
      <c r="F8508" s="11">
        <v>4109.002190281956</v>
      </c>
      <c r="G8508" s="11">
        <v>1463.298924182599</v>
      </c>
      <c r="H8508" s="11">
        <v>1808.426139844334</v>
      </c>
      <c r="I8508" s="11">
        <v>3271.725064026933</v>
      </c>
      <c r="J8508" s="11">
        <v>0.0240032776376722</v>
      </c>
      <c r="K8508" s="11">
        <v>0.03511647428882302</v>
      </c>
      <c r="L8508" s="11">
        <v>0.5055776030493092</v>
      </c>
      <c r="M8508" s="11">
        <v>0.09910950831617231</v>
      </c>
      <c r="N8508" s="11">
        <v>10.08984926864806</v>
      </c>
      <c r="O8508" s="3" t="s">
        <v>321</v>
      </c>
      <c r="P8508" s="3" t="s">
        <v>311</v>
      </c>
      <c r="Q8508" s="10">
        <v>5</v>
      </c>
      <c r="R8508" s="3" t="s">
        <v>322</v>
      </c>
      <c r="S8508" s="11">
        <v>0.0180917802058944</v>
      </c>
      <c r="T8508" s="11">
        <v>0.4046387646258929</v>
      </c>
      <c r="U8508" s="11">
        <v>61.46303979225468</v>
      </c>
      <c r="V8508" s="11">
        <v>914.6049951802507</v>
      </c>
    </row>
    <row r="8509" spans="1:22" ht="18" customHeight="1">
      <c r="A8509" s="11">
        <v>2203.893763157895</v>
      </c>
      <c r="B8509" s="11">
        <v>108.1322442120119</v>
      </c>
      <c r="C8509" s="11">
        <v>468.5284235108218</v>
      </c>
      <c r="D8509" s="11">
        <v>22.36857986111111</v>
      </c>
      <c r="E8509" s="11">
        <v>80.5268875</v>
      </c>
      <c r="F8509" s="11">
        <v>4108.996107526898</v>
      </c>
      <c r="G8509" s="11">
        <v>1463.533592633499</v>
      </c>
      <c r="H8509" s="11">
        <v>1808.498673624131</v>
      </c>
      <c r="I8509" s="11">
        <v>3272.03226625763</v>
      </c>
      <c r="J8509" s="11">
        <v>0.02400424038003486</v>
      </c>
      <c r="K8509" s="11">
        <v>0.03511327879307623</v>
      </c>
      <c r="L8509" s="11">
        <v>0.5055744882900964</v>
      </c>
      <c r="M8509" s="11">
        <v>0.09907242439266897</v>
      </c>
      <c r="N8509" s="11">
        <v>10.09362601278986</v>
      </c>
      <c r="O8509" s="3" t="s">
        <v>321</v>
      </c>
      <c r="P8509" s="3" t="s">
        <v>311</v>
      </c>
      <c r="Q8509" s="10">
        <v>5</v>
      </c>
      <c r="R8509" s="3" t="s">
        <v>322</v>
      </c>
      <c r="S8509" s="11">
        <v>0.01809855031747619</v>
      </c>
      <c r="T8509" s="11">
        <v>0.4048226421883768</v>
      </c>
      <c r="U8509" s="11">
        <v>61.48113834257215</v>
      </c>
      <c r="V8509" s="11">
        <v>915.0098178224391</v>
      </c>
    </row>
    <row r="8510" spans="1:22" ht="18" customHeight="1">
      <c r="A8510" s="11">
        <v>2204.070460526315</v>
      </c>
      <c r="B8510" s="11">
        <v>108.1407528756901</v>
      </c>
      <c r="C8510" s="11">
        <v>468.5277266245458</v>
      </c>
      <c r="D8510" s="11">
        <v>22.37037326388889</v>
      </c>
      <c r="E8510" s="11">
        <v>80.53334375</v>
      </c>
      <c r="F8510" s="11">
        <v>4108.98999583153</v>
      </c>
      <c r="G8510" s="11">
        <v>1463.768279899716</v>
      </c>
      <c r="H8510" s="11">
        <v>1808.571213219563</v>
      </c>
      <c r="I8510" s="11">
        <v>3272.339493119279</v>
      </c>
      <c r="J8510" s="11">
        <v>0.02400520319958857</v>
      </c>
      <c r="K8510" s="11">
        <v>0.03511008266346806</v>
      </c>
      <c r="L8510" s="11">
        <v>0.5055713732811475</v>
      </c>
      <c r="M8510" s="11">
        <v>0.09903533412787065</v>
      </c>
      <c r="N8510" s="11">
        <v>10.0974062318893</v>
      </c>
      <c r="O8510" s="3" t="s">
        <v>321</v>
      </c>
      <c r="P8510" s="3" t="s">
        <v>311</v>
      </c>
      <c r="Q8510" s="10">
        <v>5</v>
      </c>
      <c r="R8510" s="3" t="s">
        <v>322</v>
      </c>
      <c r="S8510" s="11">
        <v>0.01810532665687452</v>
      </c>
      <c r="T8510" s="11">
        <v>0.4050066833469346</v>
      </c>
      <c r="U8510" s="11">
        <v>61.49924366922902</v>
      </c>
      <c r="V8510" s="11">
        <v>915.4148245057861</v>
      </c>
    </row>
    <row r="8511" spans="1:22" ht="18" customHeight="1">
      <c r="A8511" s="11">
        <v>2204.247157894737</v>
      </c>
      <c r="B8511" s="11">
        <v>108.1492607518637</v>
      </c>
      <c r="C8511" s="11">
        <v>468.5270264383499</v>
      </c>
      <c r="D8511" s="11">
        <v>22.37216666666666</v>
      </c>
      <c r="E8511" s="11">
        <v>80.5398</v>
      </c>
      <c r="F8511" s="11">
        <v>4108.983855195853</v>
      </c>
      <c r="G8511" s="11">
        <v>1464.00298598125</v>
      </c>
      <c r="H8511" s="11">
        <v>1808.64375863063</v>
      </c>
      <c r="I8511" s="11">
        <v>3272.64674461188</v>
      </c>
      <c r="J8511" s="11">
        <v>0.02400616609633333</v>
      </c>
      <c r="K8511" s="11">
        <v>0.03510688589999845</v>
      </c>
      <c r="L8511" s="11">
        <v>0.5055682580224625</v>
      </c>
      <c r="M8511" s="11">
        <v>0.09899823752177708</v>
      </c>
      <c r="N8511" s="11">
        <v>10.10118993057857</v>
      </c>
      <c r="O8511" s="3" t="s">
        <v>321</v>
      </c>
      <c r="P8511" s="3" t="s">
        <v>311</v>
      </c>
      <c r="Q8511" s="10">
        <v>5</v>
      </c>
      <c r="R8511" s="3" t="s">
        <v>322</v>
      </c>
      <c r="S8511" s="11">
        <v>0.01811210923249697</v>
      </c>
      <c r="T8511" s="11">
        <v>0.4051908883231611</v>
      </c>
      <c r="U8511" s="11">
        <v>61.51735577846152</v>
      </c>
      <c r="V8511" s="11">
        <v>915.8200153941093</v>
      </c>
    </row>
    <row r="8512" spans="1:22" ht="18" customHeight="1">
      <c r="A8512" s="11">
        <v>2204.423855263158</v>
      </c>
      <c r="B8512" s="11">
        <v>108.1577678403496</v>
      </c>
      <c r="C8512" s="11">
        <v>468.5263229522345</v>
      </c>
      <c r="D8512" s="11">
        <v>22.37396006944444</v>
      </c>
      <c r="E8512" s="11">
        <v>80.54625625</v>
      </c>
      <c r="F8512" s="11">
        <v>4108.977685619867</v>
      </c>
      <c r="G8512" s="11">
        <v>1464.237710878101</v>
      </c>
      <c r="H8512" s="11">
        <v>1808.716309857333</v>
      </c>
      <c r="I8512" s="11">
        <v>3272.954020735434</v>
      </c>
      <c r="J8512" s="11">
        <v>0.02400712907026913</v>
      </c>
      <c r="K8512" s="11">
        <v>0.03510368850266742</v>
      </c>
      <c r="L8512" s="11">
        <v>0.5055651425140415</v>
      </c>
      <c r="M8512" s="11">
        <v>0.09896113457438835</v>
      </c>
      <c r="N8512" s="11">
        <v>10.1049771134981</v>
      </c>
      <c r="O8512" s="3" t="s">
        <v>321</v>
      </c>
      <c r="P8512" s="3" t="s">
        <v>311</v>
      </c>
      <c r="Q8512" s="10">
        <v>5</v>
      </c>
      <c r="R8512" s="3" t="s">
        <v>322</v>
      </c>
      <c r="S8512" s="11">
        <v>0.0181188980525507</v>
      </c>
      <c r="T8512" s="11">
        <v>0.405375257334228</v>
      </c>
      <c r="U8512" s="11">
        <v>61.53547467651407</v>
      </c>
      <c r="V8512" s="11">
        <v>916.2253906514435</v>
      </c>
    </row>
    <row r="8513" spans="1:22" ht="18" customHeight="1">
      <c r="A8513" s="11">
        <v>2204.600552631579</v>
      </c>
      <c r="B8513" s="11">
        <v>108.1662741409646</v>
      </c>
      <c r="C8513" s="11">
        <v>468.5256161661995</v>
      </c>
      <c r="D8513" s="11">
        <v>22.37575347222222</v>
      </c>
      <c r="E8513" s="11">
        <v>80.5527125</v>
      </c>
      <c r="F8513" s="11">
        <v>4108.971487103575</v>
      </c>
      <c r="G8513" s="11">
        <v>1464.47245459027</v>
      </c>
      <c r="H8513" s="11">
        <v>1808.78886689967</v>
      </c>
      <c r="I8513" s="11">
        <v>3273.26132148994</v>
      </c>
      <c r="J8513" s="11">
        <v>0.02400809212139598</v>
      </c>
      <c r="K8513" s="11">
        <v>0.03510049047147502</v>
      </c>
      <c r="L8513" s="11">
        <v>0.5055620267558842</v>
      </c>
      <c r="M8513" s="11">
        <v>0.09892402528570489</v>
      </c>
      <c r="N8513" s="11">
        <v>10.1087677852966</v>
      </c>
      <c r="O8513" s="3" t="s">
        <v>321</v>
      </c>
      <c r="P8513" s="3" t="s">
        <v>311</v>
      </c>
      <c r="Q8513" s="10">
        <v>5</v>
      </c>
      <c r="R8513" s="3" t="s">
        <v>322</v>
      </c>
      <c r="S8513" s="11">
        <v>0.01812569312540116</v>
      </c>
      <c r="T8513" s="11">
        <v>0.4055597906009076</v>
      </c>
      <c r="U8513" s="11">
        <v>61.55360036963947</v>
      </c>
      <c r="V8513" s="11">
        <v>916.6309504420444</v>
      </c>
    </row>
    <row r="8514" spans="1:22" ht="18" customHeight="1">
      <c r="A8514" s="11">
        <v>2204.77725</v>
      </c>
      <c r="B8514" s="11">
        <v>108.1747796535255</v>
      </c>
      <c r="C8514" s="11">
        <v>468.5249060802449</v>
      </c>
      <c r="D8514" s="11">
        <v>22.377546875</v>
      </c>
      <c r="E8514" s="11">
        <v>80.55916875</v>
      </c>
      <c r="F8514" s="11">
        <v>4108.965259646974</v>
      </c>
      <c r="G8514" s="11">
        <v>1464.707217117755</v>
      </c>
      <c r="H8514" s="11">
        <v>1808.861429757643</v>
      </c>
      <c r="I8514" s="11">
        <v>3273.568646875398</v>
      </c>
      <c r="J8514" s="11">
        <v>0.02400905524971387</v>
      </c>
      <c r="K8514" s="11">
        <v>0.03509729180642121</v>
      </c>
      <c r="L8514" s="11">
        <v>0.505558910747991</v>
      </c>
      <c r="M8514" s="11">
        <v>0.09888690965572637</v>
      </c>
      <c r="N8514" s="11">
        <v>10.11256195063116</v>
      </c>
      <c r="O8514" s="3" t="s">
        <v>321</v>
      </c>
      <c r="P8514" s="3" t="s">
        <v>311</v>
      </c>
      <c r="Q8514" s="10">
        <v>5</v>
      </c>
      <c r="R8514" s="3" t="s">
        <v>322</v>
      </c>
      <c r="S8514" s="11">
        <v>0.01813249445939288</v>
      </c>
      <c r="T8514" s="11">
        <v>0.4057444883435634</v>
      </c>
      <c r="U8514" s="11">
        <v>61.57173286409886</v>
      </c>
      <c r="V8514" s="11">
        <v>917.036694930388</v>
      </c>
    </row>
    <row r="8515" spans="1:22" ht="18" customHeight="1">
      <c r="A8515" s="11">
        <v>2204.953947368421</v>
      </c>
      <c r="B8515" s="11">
        <v>108.1832843778492</v>
      </c>
      <c r="C8515" s="11">
        <v>468.5241926943706</v>
      </c>
      <c r="D8515" s="11">
        <v>22.37934027777778</v>
      </c>
      <c r="E8515" s="11">
        <v>80.56562500000001</v>
      </c>
      <c r="F8515" s="11">
        <v>4108.959003250066</v>
      </c>
      <c r="G8515" s="11">
        <v>1464.941998460558</v>
      </c>
      <c r="H8515" s="11">
        <v>1808.93399843125</v>
      </c>
      <c r="I8515" s="11">
        <v>3273.875996891808</v>
      </c>
      <c r="J8515" s="11">
        <v>0.0240100184552228</v>
      </c>
      <c r="K8515" s="11">
        <v>0.035094092507506</v>
      </c>
      <c r="L8515" s="11">
        <v>0.5055557944903617</v>
      </c>
      <c r="M8515" s="11">
        <v>0.09884978768445284</v>
      </c>
      <c r="N8515" s="11">
        <v>10.11635961416719</v>
      </c>
      <c r="O8515" s="3" t="s">
        <v>321</v>
      </c>
      <c r="P8515" s="3" t="s">
        <v>311</v>
      </c>
      <c r="Q8515" s="10">
        <v>5</v>
      </c>
      <c r="R8515" s="3" t="s">
        <v>322</v>
      </c>
      <c r="S8515" s="11">
        <v>0.01813930206288534</v>
      </c>
      <c r="T8515" s="11">
        <v>0.4059293507829543</v>
      </c>
      <c r="U8515" s="11">
        <v>61.58987216616175</v>
      </c>
      <c r="V8515" s="11">
        <v>917.4426242811709</v>
      </c>
    </row>
    <row r="8516" spans="1:22" ht="18" customHeight="1">
      <c r="A8516" s="11">
        <v>2205.130644736842</v>
      </c>
      <c r="B8516" s="11">
        <v>108.1917883137524</v>
      </c>
      <c r="C8516" s="11">
        <v>468.5234760085766</v>
      </c>
      <c r="D8516" s="11">
        <v>22.38113368055555</v>
      </c>
      <c r="E8516" s="11">
        <v>80.57208125</v>
      </c>
      <c r="F8516" s="11">
        <v>4108.952717912847</v>
      </c>
      <c r="G8516" s="11">
        <v>1465.176798618677</v>
      </c>
      <c r="H8516" s="11">
        <v>1809.006572920492</v>
      </c>
      <c r="I8516" s="11">
        <v>3274.183371539169</v>
      </c>
      <c r="J8516" s="11">
        <v>0.02401098173792278</v>
      </c>
      <c r="K8516" s="11">
        <v>0.03509089257472936</v>
      </c>
      <c r="L8516" s="11">
        <v>0.5055526779829962</v>
      </c>
      <c r="M8516" s="11">
        <v>0.09881265937188415</v>
      </c>
      <c r="N8516" s="11">
        <v>10.12016078057845</v>
      </c>
      <c r="O8516" s="3" t="s">
        <v>321</v>
      </c>
      <c r="P8516" s="3" t="s">
        <v>311</v>
      </c>
      <c r="Q8516" s="10">
        <v>5</v>
      </c>
      <c r="R8516" s="3" t="s">
        <v>322</v>
      </c>
      <c r="S8516" s="11">
        <v>0.01814611594421706</v>
      </c>
      <c r="T8516" s="11">
        <v>0.4061143781394292</v>
      </c>
      <c r="U8516" s="11">
        <v>61.60801828210597</v>
      </c>
      <c r="V8516" s="11">
        <v>917.8487386593104</v>
      </c>
    </row>
    <row r="8517" spans="1:22" ht="18" customHeight="1">
      <c r="A8517" s="11">
        <v>2205.307342105263</v>
      </c>
      <c r="B8517" s="11">
        <v>108.2002914610519</v>
      </c>
      <c r="C8517" s="11">
        <v>468.5227560228629</v>
      </c>
      <c r="D8517" s="11">
        <v>22.38292708333333</v>
      </c>
      <c r="E8517" s="11">
        <v>80.5785375</v>
      </c>
      <c r="F8517" s="11">
        <v>4108.946403635322</v>
      </c>
      <c r="G8517" s="11">
        <v>1465.411617592114</v>
      </c>
      <c r="H8517" s="11">
        <v>1809.07915322537</v>
      </c>
      <c r="I8517" s="11">
        <v>3274.490770817484</v>
      </c>
      <c r="J8517" s="11">
        <v>0.0240119450978138</v>
      </c>
      <c r="K8517" s="11">
        <v>0.03508769200809133</v>
      </c>
      <c r="L8517" s="11">
        <v>0.5055495612258947</v>
      </c>
      <c r="M8517" s="11">
        <v>0.09877552471802055</v>
      </c>
      <c r="N8517" s="11">
        <v>10.12396545454707</v>
      </c>
      <c r="O8517" s="3" t="s">
        <v>321</v>
      </c>
      <c r="P8517" s="3" t="s">
        <v>311</v>
      </c>
      <c r="Q8517" s="10">
        <v>5</v>
      </c>
      <c r="R8517" s="3" t="s">
        <v>322</v>
      </c>
      <c r="S8517" s="11">
        <v>0.01815293611188531</v>
      </c>
      <c r="T8517" s="11">
        <v>0.4062995706369505</v>
      </c>
      <c r="U8517" s="11">
        <v>61.62617121821785</v>
      </c>
      <c r="V8517" s="11">
        <v>918.2550382299473</v>
      </c>
    </row>
    <row r="8518" spans="1:22" ht="18" customHeight="1">
      <c r="A8518" s="11">
        <v>2205.484039473684</v>
      </c>
      <c r="B8518" s="11">
        <v>108.2087938195646</v>
      </c>
      <c r="C8518" s="11">
        <v>468.5220327372296</v>
      </c>
      <c r="D8518" s="11">
        <v>22.38472048611111</v>
      </c>
      <c r="E8518" s="11">
        <v>80.58499375</v>
      </c>
      <c r="F8518" s="11">
        <v>4108.940060417487</v>
      </c>
      <c r="G8518" s="11">
        <v>1465.646455380868</v>
      </c>
      <c r="H8518" s="11">
        <v>1809.151739345883</v>
      </c>
      <c r="I8518" s="11">
        <v>3274.798194726751</v>
      </c>
      <c r="J8518" s="11">
        <v>0.02401290853489587</v>
      </c>
      <c r="K8518" s="11">
        <v>0.03508449080759189</v>
      </c>
      <c r="L8518" s="11">
        <v>0.5055464442190569</v>
      </c>
      <c r="M8518" s="11">
        <v>0.09873838372286177</v>
      </c>
      <c r="N8518" s="11">
        <v>10.12777364076359</v>
      </c>
      <c r="O8518" s="3" t="s">
        <v>321</v>
      </c>
      <c r="P8518" s="3" t="s">
        <v>311</v>
      </c>
      <c r="Q8518" s="10">
        <v>5</v>
      </c>
      <c r="R8518" s="3" t="s">
        <v>322</v>
      </c>
      <c r="S8518" s="11">
        <v>0.01815976257418674</v>
      </c>
      <c r="T8518" s="11">
        <v>0.4064849284950508</v>
      </c>
      <c r="U8518" s="11">
        <v>61.64433098079203</v>
      </c>
      <c r="V8518" s="11">
        <v>918.6615231584424</v>
      </c>
    </row>
    <row r="8519" spans="1:22" ht="18" customHeight="1">
      <c r="A8519" s="11">
        <v>2205.660736842105</v>
      </c>
      <c r="B8519" s="11">
        <v>108.2172953891073</v>
      </c>
      <c r="C8519" s="11">
        <v>468.5213061516766</v>
      </c>
      <c r="D8519" s="11">
        <v>22.38651388888889</v>
      </c>
      <c r="E8519" s="11">
        <v>80.59144999999999</v>
      </c>
      <c r="F8519" s="11">
        <v>4108.933688259344</v>
      </c>
      <c r="G8519" s="11">
        <v>1465.881311984939</v>
      </c>
      <c r="H8519" s="11">
        <v>1809.22433128203</v>
      </c>
      <c r="I8519" s="11">
        <v>3275.105643266969</v>
      </c>
      <c r="J8519" s="11">
        <v>0.02401387204916898</v>
      </c>
      <c r="K8519" s="11">
        <v>0.03508128897323104</v>
      </c>
      <c r="L8519" s="11">
        <v>0.5055433269624833</v>
      </c>
      <c r="M8519" s="11">
        <v>0.09870123638640803</v>
      </c>
      <c r="N8519" s="11">
        <v>10.13158534392694</v>
      </c>
      <c r="O8519" s="3" t="s">
        <v>321</v>
      </c>
      <c r="P8519" s="3" t="s">
        <v>311</v>
      </c>
      <c r="Q8519" s="10">
        <v>5</v>
      </c>
      <c r="R8519" s="3" t="s">
        <v>322</v>
      </c>
      <c r="S8519" s="11">
        <v>0.01816659533957686</v>
      </c>
      <c r="T8519" s="11">
        <v>0.4066704519368782</v>
      </c>
      <c r="U8519" s="11">
        <v>61.66249757613161</v>
      </c>
      <c r="V8519" s="11">
        <v>919.0681936103792</v>
      </c>
    </row>
    <row r="8520" spans="1:22" ht="18" customHeight="1">
      <c r="A8520" s="11">
        <v>2205.837434210527</v>
      </c>
      <c r="B8520" s="11">
        <v>108.2257961694969</v>
      </c>
      <c r="C8520" s="11">
        <v>468.5205762662042</v>
      </c>
      <c r="D8520" s="11">
        <v>22.38830729166667</v>
      </c>
      <c r="E8520" s="11">
        <v>80.59790625000001</v>
      </c>
      <c r="F8520" s="11">
        <v>4108.927287160895</v>
      </c>
      <c r="G8520" s="11">
        <v>1466.116187404328</v>
      </c>
      <c r="H8520" s="11">
        <v>1809.296929033813</v>
      </c>
      <c r="I8520" s="11">
        <v>3275.413116438141</v>
      </c>
      <c r="J8520" s="11">
        <v>0.02401483564063314</v>
      </c>
      <c r="K8520" s="11">
        <v>0.03507808650500879</v>
      </c>
      <c r="L8520" s="11">
        <v>0.5055402094561734</v>
      </c>
      <c r="M8520" s="11">
        <v>0.09866408270865927</v>
      </c>
      <c r="N8520" s="11">
        <v>10.1354005687445</v>
      </c>
      <c r="O8520" s="3" t="s">
        <v>321</v>
      </c>
      <c r="P8520" s="3" t="s">
        <v>311</v>
      </c>
      <c r="Q8520" s="10">
        <v>5</v>
      </c>
      <c r="R8520" s="3" t="s">
        <v>322</v>
      </c>
      <c r="S8520" s="11">
        <v>0.0181734344164903</v>
      </c>
      <c r="T8520" s="11">
        <v>0.4068561411851743</v>
      </c>
      <c r="U8520" s="11">
        <v>61.6806710105481</v>
      </c>
      <c r="V8520" s="11">
        <v>919.4750497515644</v>
      </c>
    </row>
    <row r="8521" spans="1:22" ht="18" customHeight="1">
      <c r="A8521" s="11">
        <v>2206.014131578947</v>
      </c>
      <c r="B8521" s="11">
        <v>108.2342961605501</v>
      </c>
      <c r="C8521" s="11">
        <v>468.5198430808121</v>
      </c>
      <c r="D8521" s="11">
        <v>22.39010069444445</v>
      </c>
      <c r="E8521" s="11">
        <v>80.60436250000001</v>
      </c>
      <c r="F8521" s="11">
        <v>4108.920857122137</v>
      </c>
      <c r="G8521" s="11">
        <v>1466.351081639033</v>
      </c>
      <c r="H8521" s="11">
        <v>1809.369532601231</v>
      </c>
      <c r="I8521" s="11">
        <v>3275.720614240264</v>
      </c>
      <c r="J8521" s="11">
        <v>0.02401579930928834</v>
      </c>
      <c r="K8521" s="11">
        <v>0.03507488340292516</v>
      </c>
      <c r="L8521" s="11">
        <v>0.5055370917001275</v>
      </c>
      <c r="M8521" s="11">
        <v>0.09862692268961568</v>
      </c>
      <c r="N8521" s="11">
        <v>10.13921931993209</v>
      </c>
      <c r="O8521" s="3" t="s">
        <v>321</v>
      </c>
      <c r="P8521" s="3" t="s">
        <v>311</v>
      </c>
      <c r="Q8521" s="10">
        <v>5</v>
      </c>
      <c r="R8521" s="3" t="s">
        <v>322</v>
      </c>
      <c r="S8521" s="11">
        <v>0.01818027981337687</v>
      </c>
      <c r="T8521" s="11">
        <v>0.4070419964630809</v>
      </c>
      <c r="U8521" s="11">
        <v>61.69885129036148</v>
      </c>
      <c r="V8521" s="11">
        <v>919.8820917480275</v>
      </c>
    </row>
    <row r="8522" spans="1:22" ht="18" customHeight="1">
      <c r="A8522" s="11">
        <v>2206.190828947368</v>
      </c>
      <c r="B8522" s="11">
        <v>108.2427953620837</v>
      </c>
      <c r="C8522" s="11">
        <v>468.5191065955</v>
      </c>
      <c r="D8522" s="11">
        <v>22.39189409722222</v>
      </c>
      <c r="E8522" s="11">
        <v>80.61081874999999</v>
      </c>
      <c r="F8522" s="11">
        <v>4108.914398143069</v>
      </c>
      <c r="G8522" s="11">
        <v>1466.585994689055</v>
      </c>
      <c r="H8522" s="11">
        <v>1809.442141984284</v>
      </c>
      <c r="I8522" s="11">
        <v>3276.028136673339</v>
      </c>
      <c r="J8522" s="11">
        <v>0.02401676305513458</v>
      </c>
      <c r="K8522" s="11">
        <v>0.03507167966698009</v>
      </c>
      <c r="L8522" s="11">
        <v>0.5055339736943454</v>
      </c>
      <c r="M8522" s="11">
        <v>0.09858975632927679</v>
      </c>
      <c r="N8522" s="11">
        <v>10.14304160221405</v>
      </c>
      <c r="O8522" s="3" t="s">
        <v>321</v>
      </c>
      <c r="P8522" s="3" t="s">
        <v>311</v>
      </c>
      <c r="Q8522" s="10">
        <v>5</v>
      </c>
      <c r="R8522" s="3" t="s">
        <v>322</v>
      </c>
      <c r="S8522" s="11">
        <v>0.01818713153866552</v>
      </c>
      <c r="T8522" s="11">
        <v>0.4072280179933335</v>
      </c>
      <c r="U8522" s="11">
        <v>61.71703842190015</v>
      </c>
      <c r="V8522" s="11">
        <v>920.2893197660209</v>
      </c>
    </row>
    <row r="8523" spans="1:22" ht="18" customHeight="1">
      <c r="A8523" s="11">
        <v>2206.367526315789</v>
      </c>
      <c r="B8523" s="11">
        <v>108.2512937739146</v>
      </c>
      <c r="C8523" s="11">
        <v>468.5183668102683</v>
      </c>
      <c r="D8523" s="11">
        <v>22.3936875</v>
      </c>
      <c r="E8523" s="11">
        <v>80.61727499999999</v>
      </c>
      <c r="F8523" s="11">
        <v>4108.907910223692</v>
      </c>
      <c r="G8523" s="11">
        <v>1466.820926554395</v>
      </c>
      <c r="H8523" s="11">
        <v>1809.514757182971</v>
      </c>
      <c r="I8523" s="11">
        <v>3276.335683737366</v>
      </c>
      <c r="J8523" s="11">
        <v>0.02401772687817187</v>
      </c>
      <c r="K8523" s="11">
        <v>0.03506847529717361</v>
      </c>
      <c r="L8523" s="11">
        <v>0.5055308554388274</v>
      </c>
      <c r="M8523" s="11">
        <v>0.09855258362764277</v>
      </c>
      <c r="N8523" s="11">
        <v>10.14686742032314</v>
      </c>
      <c r="O8523" s="3" t="s">
        <v>321</v>
      </c>
      <c r="P8523" s="3" t="s">
        <v>311</v>
      </c>
      <c r="Q8523" s="10">
        <v>5</v>
      </c>
      <c r="R8523" s="3" t="s">
        <v>322</v>
      </c>
      <c r="S8523" s="11">
        <v>0.01819398960094457</v>
      </c>
      <c r="T8523" s="11">
        <v>0.4074142060022963</v>
      </c>
      <c r="U8523" s="11">
        <v>61.73523241150109</v>
      </c>
      <c r="V8523" s="11">
        <v>920.6967339720231</v>
      </c>
    </row>
    <row r="8524" spans="1:22" ht="18" customHeight="1">
      <c r="A8524" s="11">
        <v>2206.54422368421</v>
      </c>
      <c r="B8524" s="11">
        <v>108.2597913958596</v>
      </c>
      <c r="C8524" s="11">
        <v>468.5176237251171</v>
      </c>
      <c r="D8524" s="11">
        <v>22.39548090277778</v>
      </c>
      <c r="E8524" s="11">
        <v>80.62373125000001</v>
      </c>
      <c r="F8524" s="11">
        <v>4108.901393364008</v>
      </c>
      <c r="G8524" s="11">
        <v>1467.055877235051</v>
      </c>
      <c r="H8524" s="11">
        <v>1809.587378197294</v>
      </c>
      <c r="I8524" s="11">
        <v>3276.643255432346</v>
      </c>
      <c r="J8524" s="11">
        <v>0.02401869077840021</v>
      </c>
      <c r="K8524" s="11">
        <v>0.03506527029350573</v>
      </c>
      <c r="L8524" s="11">
        <v>0.5055277369335731</v>
      </c>
      <c r="M8524" s="11">
        <v>0.09851540458471386</v>
      </c>
      <c r="N8524" s="11">
        <v>10.15069677900064</v>
      </c>
      <c r="O8524" s="3" t="s">
        <v>321</v>
      </c>
      <c r="P8524" s="3" t="s">
        <v>311</v>
      </c>
      <c r="Q8524" s="10">
        <v>5</v>
      </c>
      <c r="R8524" s="3" t="s">
        <v>322</v>
      </c>
      <c r="S8524" s="11">
        <v>0.0182008540086013</v>
      </c>
      <c r="T8524" s="11">
        <v>0.4076005607118938</v>
      </c>
      <c r="U8524" s="11">
        <v>61.7534332655097</v>
      </c>
      <c r="V8524" s="11">
        <v>921.104334532735</v>
      </c>
    </row>
    <row r="8525" spans="1:22" ht="18" customHeight="1">
      <c r="A8525" s="11">
        <v>2206.720921052632</v>
      </c>
      <c r="B8525" s="11">
        <v>108.2682882277354</v>
      </c>
      <c r="C8525" s="11">
        <v>468.5168773400462</v>
      </c>
      <c r="D8525" s="11">
        <v>22.39727430555556</v>
      </c>
      <c r="E8525" s="11">
        <v>80.63018750000001</v>
      </c>
      <c r="F8525" s="11">
        <v>4108.894847564015</v>
      </c>
      <c r="G8525" s="11">
        <v>1467.290846731025</v>
      </c>
      <c r="H8525" s="11">
        <v>1809.660005027253</v>
      </c>
      <c r="I8525" s="11">
        <v>3276.950851758277</v>
      </c>
      <c r="J8525" s="11">
        <v>0.02401965475581959</v>
      </c>
      <c r="K8525" s="11">
        <v>0.03506206465597645</v>
      </c>
      <c r="L8525" s="11">
        <v>0.5055246181785827</v>
      </c>
      <c r="M8525" s="11">
        <v>0.0984782192004898</v>
      </c>
      <c r="N8525" s="11">
        <v>10.1545296829964</v>
      </c>
      <c r="O8525" s="3" t="s">
        <v>321</v>
      </c>
      <c r="P8525" s="3" t="s">
        <v>311</v>
      </c>
      <c r="Q8525" s="10">
        <v>5</v>
      </c>
      <c r="R8525" s="3" t="s">
        <v>322</v>
      </c>
      <c r="S8525" s="11">
        <v>0.01820772477018245</v>
      </c>
      <c r="T8525" s="11">
        <v>0.407787082347681</v>
      </c>
      <c r="U8525" s="11">
        <v>61.77164099027988</v>
      </c>
      <c r="V8525" s="11">
        <v>921.5121216150827</v>
      </c>
    </row>
    <row r="8526" spans="1:22" ht="18" customHeight="1">
      <c r="A8526" s="11">
        <v>2206.897618421052</v>
      </c>
      <c r="B8526" s="11">
        <v>108.276784269359</v>
      </c>
      <c r="C8526" s="11">
        <v>468.5161276550556</v>
      </c>
      <c r="D8526" s="11">
        <v>22.39906770833333</v>
      </c>
      <c r="E8526" s="11">
        <v>80.63664375</v>
      </c>
      <c r="F8526" s="11">
        <v>4108.888272823715</v>
      </c>
      <c r="G8526" s="11">
        <v>1467.525835042316</v>
      </c>
      <c r="H8526" s="11">
        <v>1809.732637672846</v>
      </c>
      <c r="I8526" s="11">
        <v>3277.258472715162</v>
      </c>
      <c r="J8526" s="11">
        <v>0.02402061881043001</v>
      </c>
      <c r="K8526" s="11">
        <v>0.03505885838458576</v>
      </c>
      <c r="L8526" s="11">
        <v>0.5055214991738564</v>
      </c>
      <c r="M8526" s="11">
        <v>0.09844102747497083</v>
      </c>
      <c r="N8526" s="11">
        <v>10.15836613706877</v>
      </c>
      <c r="O8526" s="3" t="s">
        <v>321</v>
      </c>
      <c r="P8526" s="3" t="s">
        <v>311</v>
      </c>
      <c r="Q8526" s="10">
        <v>5</v>
      </c>
      <c r="R8526" s="3" t="s">
        <v>322</v>
      </c>
      <c r="S8526" s="11">
        <v>0.01821460189421403</v>
      </c>
      <c r="T8526" s="11">
        <v>0.4079737711348107</v>
      </c>
      <c r="U8526" s="11">
        <v>61.7898555921741</v>
      </c>
      <c r="V8526" s="11">
        <v>921.9200953862176</v>
      </c>
    </row>
    <row r="8527" spans="1:22" ht="18" customHeight="1">
      <c r="A8527" s="11">
        <v>2207.074315789474</v>
      </c>
      <c r="B8527" s="11">
        <v>108.2852795205472</v>
      </c>
      <c r="C8527" s="11">
        <v>468.5153746701454</v>
      </c>
      <c r="D8527" s="11">
        <v>22.40086111111111</v>
      </c>
      <c r="E8527" s="11">
        <v>80.64309999999999</v>
      </c>
      <c r="F8527" s="11">
        <v>4108.881669143106</v>
      </c>
      <c r="G8527" s="11">
        <v>1467.760842168924</v>
      </c>
      <c r="H8527" s="11">
        <v>1809.805276134073</v>
      </c>
      <c r="I8527" s="11">
        <v>3277.566118302997</v>
      </c>
      <c r="J8527" s="11">
        <v>0.02402158294223148</v>
      </c>
      <c r="K8527" s="11">
        <v>0.03505565147933366</v>
      </c>
      <c r="L8527" s="11">
        <v>0.505518379919394</v>
      </c>
      <c r="M8527" s="11">
        <v>0.09840382940815684</v>
      </c>
      <c r="N8527" s="11">
        <v>10.16220614598469</v>
      </c>
      <c r="O8527" s="3" t="s">
        <v>321</v>
      </c>
      <c r="P8527" s="3" t="s">
        <v>311</v>
      </c>
      <c r="Q8527" s="10">
        <v>5</v>
      </c>
      <c r="R8527" s="3" t="s">
        <v>322</v>
      </c>
      <c r="S8527" s="11">
        <v>0.01822148538920128</v>
      </c>
      <c r="T8527" s="11">
        <v>0.4081606272980312</v>
      </c>
      <c r="U8527" s="11">
        <v>61.8080770775633</v>
      </c>
      <c r="V8527" s="11">
        <v>922.3282560135156</v>
      </c>
    </row>
    <row r="8528" spans="1:22" ht="18" customHeight="1">
      <c r="A8528" s="11">
        <v>2207.251013157895</v>
      </c>
      <c r="B8528" s="11">
        <v>108.2937739811167</v>
      </c>
      <c r="C8528" s="11">
        <v>468.5146183853154</v>
      </c>
      <c r="D8528" s="11">
        <v>22.40265451388889</v>
      </c>
      <c r="E8528" s="11">
        <v>80.64955624999999</v>
      </c>
      <c r="F8528" s="11">
        <v>4108.875036522188</v>
      </c>
      <c r="G8528" s="11">
        <v>1467.995868110849</v>
      </c>
      <c r="H8528" s="11">
        <v>1809.877920410937</v>
      </c>
      <c r="I8528" s="11">
        <v>3277.873788521785</v>
      </c>
      <c r="J8528" s="11">
        <v>0.02402254715122399</v>
      </c>
      <c r="K8528" s="11">
        <v>0.03505244394022016</v>
      </c>
      <c r="L8528" s="11">
        <v>0.5055152604151953</v>
      </c>
      <c r="M8528" s="11">
        <v>0.09836662500004761</v>
      </c>
      <c r="N8528" s="11">
        <v>10.1660497145197</v>
      </c>
      <c r="O8528" s="3" t="s">
        <v>321</v>
      </c>
      <c r="P8528" s="3" t="s">
        <v>311</v>
      </c>
      <c r="Q8528" s="10">
        <v>5</v>
      </c>
      <c r="R8528" s="3" t="s">
        <v>322</v>
      </c>
      <c r="S8528" s="11">
        <v>0.01822837526380926</v>
      </c>
      <c r="T8528" s="11">
        <v>0.4083476510657321</v>
      </c>
      <c r="U8528" s="11">
        <v>61.82630545282711</v>
      </c>
      <c r="V8528" s="11">
        <v>922.7366036645813</v>
      </c>
    </row>
    <row r="8529" spans="1:22" ht="18" customHeight="1">
      <c r="A8529" s="11">
        <v>2207.427710526316</v>
      </c>
      <c r="B8529" s="11">
        <v>108.3022676508844</v>
      </c>
      <c r="C8529" s="11">
        <v>468.513858800566</v>
      </c>
      <c r="D8529" s="11">
        <v>22.40444791666667</v>
      </c>
      <c r="E8529" s="11">
        <v>80.6560125</v>
      </c>
      <c r="F8529" s="11">
        <v>4108.868374960964</v>
      </c>
      <c r="G8529" s="11">
        <v>1468.230912868091</v>
      </c>
      <c r="H8529" s="11">
        <v>1809.950570503435</v>
      </c>
      <c r="I8529" s="11">
        <v>3278.181483371526</v>
      </c>
      <c r="J8529" s="11">
        <v>0.02402351143740755</v>
      </c>
      <c r="K8529" s="11">
        <v>0.03504923576724527</v>
      </c>
      <c r="L8529" s="11">
        <v>0.5055121406612606</v>
      </c>
      <c r="M8529" s="11">
        <v>0.09832941425064363</v>
      </c>
      <c r="N8529" s="11">
        <v>10.16989684745787</v>
      </c>
      <c r="O8529" s="3" t="s">
        <v>321</v>
      </c>
      <c r="P8529" s="3" t="s">
        <v>311</v>
      </c>
      <c r="Q8529" s="10">
        <v>5</v>
      </c>
      <c r="R8529" s="3" t="s">
        <v>322</v>
      </c>
      <c r="S8529" s="11">
        <v>0.01823527152650181</v>
      </c>
      <c r="T8529" s="11">
        <v>0.4085348426618569</v>
      </c>
      <c r="U8529" s="11">
        <v>61.84454072435361</v>
      </c>
      <c r="V8529" s="11">
        <v>923.1451385072431</v>
      </c>
    </row>
    <row r="8530" spans="1:22" ht="18" customHeight="1">
      <c r="A8530" s="11">
        <v>2207.604407894737</v>
      </c>
      <c r="B8530" s="11">
        <v>108.310760529667</v>
      </c>
      <c r="C8530" s="11">
        <v>468.5130959158968</v>
      </c>
      <c r="D8530" s="11">
        <v>22.40624131944444</v>
      </c>
      <c r="E8530" s="11">
        <v>80.66246875</v>
      </c>
      <c r="F8530" s="11">
        <v>4108.861684459429</v>
      </c>
      <c r="G8530" s="11">
        <v>1468.46597644065</v>
      </c>
      <c r="H8530" s="11">
        <v>1810.023226411568</v>
      </c>
      <c r="I8530" s="11">
        <v>3278.489202852218</v>
      </c>
      <c r="J8530" s="11">
        <v>0.02402447580078215</v>
      </c>
      <c r="K8530" s="11">
        <v>0.03504602696040895</v>
      </c>
      <c r="L8530" s="11">
        <v>0.5055090206575898</v>
      </c>
      <c r="M8530" s="11">
        <v>0.09829219715994446</v>
      </c>
      <c r="N8530" s="11">
        <v>10.17374754959201</v>
      </c>
      <c r="O8530" s="3" t="s">
        <v>321</v>
      </c>
      <c r="P8530" s="3" t="s">
        <v>311</v>
      </c>
      <c r="Q8530" s="10">
        <v>5</v>
      </c>
      <c r="R8530" s="3" t="s">
        <v>322</v>
      </c>
      <c r="S8530" s="11">
        <v>0.01824217418590259</v>
      </c>
      <c r="T8530" s="11">
        <v>0.4087222023139917</v>
      </c>
      <c r="U8530" s="11">
        <v>61.86278289853951</v>
      </c>
      <c r="V8530" s="11">
        <v>923.5538607095572</v>
      </c>
    </row>
    <row r="8531" spans="1:22" ht="18" customHeight="1">
      <c r="A8531" s="11">
        <v>2207.781105263158</v>
      </c>
      <c r="B8531" s="11">
        <v>108.3192526172815</v>
      </c>
      <c r="C8531" s="11">
        <v>468.5123297313079</v>
      </c>
      <c r="D8531" s="11">
        <v>22.40803472222222</v>
      </c>
      <c r="E8531" s="11">
        <v>80.668925</v>
      </c>
      <c r="F8531" s="11">
        <v>4108.854965017586</v>
      </c>
      <c r="G8531" s="11">
        <v>1468.701058828527</v>
      </c>
      <c r="H8531" s="11">
        <v>1810.095888135336</v>
      </c>
      <c r="I8531" s="11">
        <v>3278.796946963863</v>
      </c>
      <c r="J8531" s="11">
        <v>0.0240254402413478</v>
      </c>
      <c r="K8531" s="11">
        <v>0.03504281751971123</v>
      </c>
      <c r="L8531" s="11">
        <v>0.505505900404183</v>
      </c>
      <c r="M8531" s="11">
        <v>0.09825497372795021</v>
      </c>
      <c r="N8531" s="11">
        <v>10.17760182572349</v>
      </c>
      <c r="O8531" s="3" t="s">
        <v>321</v>
      </c>
      <c r="P8531" s="3" t="s">
        <v>311</v>
      </c>
      <c r="Q8531" s="10">
        <v>5</v>
      </c>
      <c r="R8531" s="3" t="s">
        <v>322</v>
      </c>
      <c r="S8531" s="11">
        <v>0.01824908325061474</v>
      </c>
      <c r="T8531" s="11">
        <v>0.408909730249323</v>
      </c>
      <c r="U8531" s="11">
        <v>61.88103198179012</v>
      </c>
      <c r="V8531" s="11">
        <v>923.9627704398065</v>
      </c>
    </row>
    <row r="8532" spans="1:22" ht="18" customHeight="1">
      <c r="A8532" s="11">
        <v>2207.957802631579</v>
      </c>
      <c r="B8532" s="11">
        <v>108.3277439135446</v>
      </c>
      <c r="C8532" s="11">
        <v>468.5115602467995</v>
      </c>
      <c r="D8532" s="11">
        <v>22.409828125</v>
      </c>
      <c r="E8532" s="11">
        <v>80.67538125</v>
      </c>
      <c r="F8532" s="11">
        <v>4108.848216635436</v>
      </c>
      <c r="G8532" s="11">
        <v>1468.93616003172</v>
      </c>
      <c r="H8532" s="11">
        <v>1810.16855567474</v>
      </c>
      <c r="I8532" s="11">
        <v>3279.10471570646</v>
      </c>
      <c r="J8532" s="11">
        <v>0.02402640475910449</v>
      </c>
      <c r="K8532" s="11">
        <v>0.0350396074451521</v>
      </c>
      <c r="L8532" s="11">
        <v>0.50550277990104</v>
      </c>
      <c r="M8532" s="11">
        <v>0.098217743954661</v>
      </c>
      <c r="N8532" s="11">
        <v>10.18145968066236</v>
      </c>
      <c r="O8532" s="3" t="s">
        <v>321</v>
      </c>
      <c r="P8532" s="3" t="s">
        <v>311</v>
      </c>
      <c r="Q8532" s="10">
        <v>5</v>
      </c>
      <c r="R8532" s="3" t="s">
        <v>322</v>
      </c>
      <c r="S8532" s="11">
        <v>0.01825599872925681</v>
      </c>
      <c r="T8532" s="11">
        <v>0.4090974266954459</v>
      </c>
      <c r="U8532" s="11">
        <v>61.89928798051938</v>
      </c>
      <c r="V8532" s="11">
        <v>924.3718678665019</v>
      </c>
    </row>
    <row r="8533" spans="1:22" ht="18" customHeight="1">
      <c r="A8533" s="11">
        <v>2208.1345</v>
      </c>
      <c r="B8533" s="11">
        <v>108.3362344182731</v>
      </c>
      <c r="C8533" s="11">
        <v>468.5107874623712</v>
      </c>
      <c r="D8533" s="11">
        <v>22.41162152777778</v>
      </c>
      <c r="E8533" s="11">
        <v>80.6818375</v>
      </c>
      <c r="F8533" s="11">
        <v>4108.841439312977</v>
      </c>
      <c r="G8533" s="11">
        <v>1469.17128005023</v>
      </c>
      <c r="H8533" s="11">
        <v>1810.241229029778</v>
      </c>
      <c r="I8533" s="11">
        <v>3279.412509080008</v>
      </c>
      <c r="J8533" s="11">
        <v>0.02402736935405222</v>
      </c>
      <c r="K8533" s="11">
        <v>0.03503639673673158</v>
      </c>
      <c r="L8533" s="11">
        <v>0.505499659148161</v>
      </c>
      <c r="M8533" s="11">
        <v>0.09818050784007679</v>
      </c>
      <c r="N8533" s="11">
        <v>10.18532111922734</v>
      </c>
      <c r="O8533" s="3" t="s">
        <v>321</v>
      </c>
      <c r="P8533" s="3" t="s">
        <v>311</v>
      </c>
      <c r="Q8533" s="10">
        <v>5</v>
      </c>
      <c r="R8533" s="3" t="s">
        <v>322</v>
      </c>
      <c r="S8533" s="11">
        <v>0.01826292063042678</v>
      </c>
      <c r="T8533" s="11">
        <v>0.4092852918795551</v>
      </c>
      <c r="U8533" s="11">
        <v>61.91755090114981</v>
      </c>
      <c r="V8533" s="11">
        <v>924.7811531583815</v>
      </c>
    </row>
    <row r="8534" spans="1:22" ht="18" customHeight="1">
      <c r="A8534" s="11">
        <v>2208.311197368421</v>
      </c>
      <c r="B8534" s="11">
        <v>108.3447241312839</v>
      </c>
      <c r="C8534" s="11">
        <v>468.5100113780234</v>
      </c>
      <c r="D8534" s="11">
        <v>22.41341493055555</v>
      </c>
      <c r="E8534" s="11">
        <v>80.68829375</v>
      </c>
      <c r="F8534" s="11">
        <v>4108.834633050209</v>
      </c>
      <c r="G8534" s="11">
        <v>1469.406418884058</v>
      </c>
      <c r="H8534" s="11">
        <v>1810.313908200451</v>
      </c>
      <c r="I8534" s="11">
        <v>3279.72032708451</v>
      </c>
      <c r="J8534" s="11">
        <v>0.02402833402619101</v>
      </c>
      <c r="K8534" s="11">
        <v>0.03503318539444963</v>
      </c>
      <c r="L8534" s="11">
        <v>0.5054965381455458</v>
      </c>
      <c r="M8534" s="11">
        <v>0.09814326538419736</v>
      </c>
      <c r="N8534" s="11">
        <v>10.18918614624591</v>
      </c>
      <c r="O8534" s="3" t="s">
        <v>321</v>
      </c>
      <c r="P8534" s="3" t="s">
        <v>311</v>
      </c>
      <c r="Q8534" s="10">
        <v>5</v>
      </c>
      <c r="R8534" s="3" t="s">
        <v>322</v>
      </c>
      <c r="S8534" s="11">
        <v>0.01826984896288293</v>
      </c>
      <c r="T8534" s="11">
        <v>0.4094733260325008</v>
      </c>
      <c r="U8534" s="11">
        <v>61.93582075011269</v>
      </c>
      <c r="V8534" s="11">
        <v>925.190626484414</v>
      </c>
    </row>
    <row r="8535" spans="1:22" ht="18" customHeight="1">
      <c r="A8535" s="11">
        <v>2208.487894736842</v>
      </c>
      <c r="B8535" s="11">
        <v>108.3532130523938</v>
      </c>
      <c r="C8535" s="11">
        <v>468.509231993756</v>
      </c>
      <c r="D8535" s="11">
        <v>22.41520833333333</v>
      </c>
      <c r="E8535" s="11">
        <v>80.69475</v>
      </c>
      <c r="F8535" s="11">
        <v>4108.827797847135</v>
      </c>
      <c r="G8535" s="11">
        <v>1469.641576533203</v>
      </c>
      <c r="H8535" s="11">
        <v>1810.38659318676</v>
      </c>
      <c r="I8535" s="11">
        <v>3280.028169719963</v>
      </c>
      <c r="J8535" s="11">
        <v>0.02402929877552083</v>
      </c>
      <c r="K8535" s="11">
        <v>0.03502997341830631</v>
      </c>
      <c r="L8535" s="11">
        <v>0.5054934168931945</v>
      </c>
      <c r="M8535" s="11">
        <v>0.09810601658702318</v>
      </c>
      <c r="N8535" s="11">
        <v>10.19305476655418</v>
      </c>
      <c r="O8535" s="3" t="s">
        <v>321</v>
      </c>
      <c r="P8535" s="3" t="s">
        <v>311</v>
      </c>
      <c r="Q8535" s="10">
        <v>5</v>
      </c>
      <c r="R8535" s="3" t="s">
        <v>322</v>
      </c>
      <c r="S8535" s="11">
        <v>0.01827678373518209</v>
      </c>
      <c r="T8535" s="11">
        <v>0.4096615293806794</v>
      </c>
      <c r="U8535" s="11">
        <v>61.95409753384787</v>
      </c>
      <c r="V8535" s="11">
        <v>925.6002880137946</v>
      </c>
    </row>
    <row r="8536" spans="1:22" ht="18" customHeight="1">
      <c r="A8536" s="11">
        <v>2208.664592105263</v>
      </c>
      <c r="B8536" s="11">
        <v>108.3617011814196</v>
      </c>
      <c r="C8536" s="11">
        <v>468.5084493095689</v>
      </c>
      <c r="D8536" s="11">
        <v>22.41700173611111</v>
      </c>
      <c r="E8536" s="11">
        <v>80.70120625</v>
      </c>
      <c r="F8536" s="11">
        <v>4108.820933703752</v>
      </c>
      <c r="G8536" s="11">
        <v>1469.876752997665</v>
      </c>
      <c r="H8536" s="11">
        <v>1810.459283988703</v>
      </c>
      <c r="I8536" s="11">
        <v>3280.336036986369</v>
      </c>
      <c r="J8536" s="11">
        <v>0.0240302636020417</v>
      </c>
      <c r="K8536" s="11">
        <v>0.03502676080830156</v>
      </c>
      <c r="L8536" s="11">
        <v>0.5054902953911072</v>
      </c>
      <c r="M8536" s="11">
        <v>0.09806876144855382</v>
      </c>
      <c r="N8536" s="11">
        <v>10.19692698499708</v>
      </c>
      <c r="O8536" s="3" t="s">
        <v>321</v>
      </c>
      <c r="P8536" s="3" t="s">
        <v>311</v>
      </c>
      <c r="Q8536" s="10">
        <v>5</v>
      </c>
      <c r="R8536" s="3" t="s">
        <v>322</v>
      </c>
      <c r="S8536" s="11">
        <v>0.01828372495604142</v>
      </c>
      <c r="T8536" s="11">
        <v>0.4098499021541443</v>
      </c>
      <c r="U8536" s="11">
        <v>61.97238125880391</v>
      </c>
      <c r="V8536" s="11">
        <v>926.0101379159488</v>
      </c>
    </row>
    <row r="8537" spans="1:22" ht="18" customHeight="1">
      <c r="A8537" s="11">
        <v>2208.841289473684</v>
      </c>
      <c r="B8537" s="11">
        <v>108.3701885181781</v>
      </c>
      <c r="C8537" s="11">
        <v>468.507663325462</v>
      </c>
      <c r="D8537" s="11">
        <v>22.41879513888889</v>
      </c>
      <c r="E8537" s="11">
        <v>80.7076625</v>
      </c>
      <c r="F8537" s="11">
        <v>4108.814040620058</v>
      </c>
      <c r="G8537" s="11">
        <v>1470.111948277444</v>
      </c>
      <c r="H8537" s="11">
        <v>1810.531980606282</v>
      </c>
      <c r="I8537" s="11">
        <v>3280.643928883726</v>
      </c>
      <c r="J8537" s="11">
        <v>0.02403122850575361</v>
      </c>
      <c r="K8537" s="11">
        <v>0.03502354756443539</v>
      </c>
      <c r="L8537" s="11">
        <v>0.5054871736392837</v>
      </c>
      <c r="M8537" s="11">
        <v>0.09803149996878933</v>
      </c>
      <c r="N8537" s="11">
        <v>10.20080280642828</v>
      </c>
      <c r="O8537" s="3" t="s">
        <v>321</v>
      </c>
      <c r="P8537" s="3" t="s">
        <v>311</v>
      </c>
      <c r="Q8537" s="10">
        <v>5</v>
      </c>
      <c r="R8537" s="3" t="s">
        <v>322</v>
      </c>
      <c r="S8537" s="11">
        <v>0.0182906726341577</v>
      </c>
      <c r="T8537" s="11">
        <v>0.4100384445825527</v>
      </c>
      <c r="U8537" s="11">
        <v>61.99067193143807</v>
      </c>
      <c r="V8537" s="11">
        <v>926.4201763605314</v>
      </c>
    </row>
    <row r="8538" spans="1:22" ht="18" customHeight="1">
      <c r="A8538" s="11">
        <v>2209.017986842105</v>
      </c>
      <c r="B8538" s="11">
        <v>108.3786750624861</v>
      </c>
      <c r="C8538" s="11">
        <v>468.5068740414355</v>
      </c>
      <c r="D8538" s="11">
        <v>22.42058854166667</v>
      </c>
      <c r="E8538" s="11">
        <v>80.71411875000001</v>
      </c>
      <c r="F8538" s="11">
        <v>4108.807118596058</v>
      </c>
      <c r="G8538" s="11">
        <v>1470.34716237254</v>
      </c>
      <c r="H8538" s="11">
        <v>1810.604683039496</v>
      </c>
      <c r="I8538" s="11">
        <v>3280.951845412036</v>
      </c>
      <c r="J8538" s="11">
        <v>0.02403219348665658</v>
      </c>
      <c r="K8538" s="11">
        <v>0.03502033368670783</v>
      </c>
      <c r="L8538" s="11">
        <v>0.5054840516377243</v>
      </c>
      <c r="M8538" s="11">
        <v>0.0979942321477298</v>
      </c>
      <c r="N8538" s="11">
        <v>10.2046822357102</v>
      </c>
      <c r="O8538" s="3" t="s">
        <v>321</v>
      </c>
      <c r="P8538" s="3" t="s">
        <v>311</v>
      </c>
      <c r="Q8538" s="10">
        <v>5</v>
      </c>
      <c r="R8538" s="3" t="s">
        <v>322</v>
      </c>
      <c r="S8538" s="11">
        <v>0.01829762677824334</v>
      </c>
      <c r="T8538" s="11">
        <v>0.4102271568959762</v>
      </c>
      <c r="U8538" s="11">
        <v>62.00896955821631</v>
      </c>
      <c r="V8538" s="11">
        <v>926.8304035174274</v>
      </c>
    </row>
    <row r="8539" spans="1:22" ht="18" customHeight="1">
      <c r="A8539" s="11">
        <v>2209.194684210526</v>
      </c>
      <c r="B8539" s="11">
        <v>108.3871608141605</v>
      </c>
      <c r="C8539" s="11">
        <v>468.5060814574895</v>
      </c>
      <c r="D8539" s="11">
        <v>22.42238194444444</v>
      </c>
      <c r="E8539" s="11">
        <v>80.720575</v>
      </c>
      <c r="F8539" s="11">
        <v>4108.80016763175</v>
      </c>
      <c r="G8539" s="11">
        <v>1470.582395282953</v>
      </c>
      <c r="H8539" s="11">
        <v>1810.677391288344</v>
      </c>
      <c r="I8539" s="11">
        <v>3281.259786571298</v>
      </c>
      <c r="J8539" s="11">
        <v>0.02403315854475058</v>
      </c>
      <c r="K8539" s="11">
        <v>0.03501711917511888</v>
      </c>
      <c r="L8539" s="11">
        <v>0.5054809293864286</v>
      </c>
      <c r="M8539" s="11">
        <v>0.09795695798537546</v>
      </c>
      <c r="N8539" s="11">
        <v>10.20856527771407</v>
      </c>
      <c r="O8539" s="3" t="s">
        <v>321</v>
      </c>
      <c r="P8539" s="3" t="s">
        <v>311</v>
      </c>
      <c r="Q8539" s="10">
        <v>5</v>
      </c>
      <c r="R8539" s="3" t="s">
        <v>322</v>
      </c>
      <c r="S8539" s="11">
        <v>0.01830458739699026</v>
      </c>
      <c r="T8539" s="11">
        <v>0.4104160393240885</v>
      </c>
      <c r="U8539" s="11">
        <v>62.0272741456133</v>
      </c>
      <c r="V8539" s="11">
        <v>927.2408195567515</v>
      </c>
    </row>
    <row r="8540" spans="1:22" ht="18" customHeight="1">
      <c r="A8540" s="11">
        <v>2209.371381578947</v>
      </c>
      <c r="B8540" s="11">
        <v>108.3956457730181</v>
      </c>
      <c r="C8540" s="11">
        <v>468.5052855736237</v>
      </c>
      <c r="D8540" s="11">
        <v>22.42417534722222</v>
      </c>
      <c r="E8540" s="11">
        <v>80.72703125</v>
      </c>
      <c r="F8540" s="11">
        <v>4108.793187727133</v>
      </c>
      <c r="G8540" s="11">
        <v>1470.817647008684</v>
      </c>
      <c r="H8540" s="11">
        <v>1810.750105352828</v>
      </c>
      <c r="I8540" s="11">
        <v>3281.567752361512</v>
      </c>
      <c r="J8540" s="11">
        <v>0.02403412368003563</v>
      </c>
      <c r="K8540" s="11">
        <v>0.03501390402966851</v>
      </c>
      <c r="L8540" s="11">
        <v>0.5054778068853969</v>
      </c>
      <c r="M8540" s="11">
        <v>0.09791967748172598</v>
      </c>
      <c r="N8540" s="11">
        <v>10.21245193731998</v>
      </c>
      <c r="O8540" s="3" t="s">
        <v>321</v>
      </c>
      <c r="P8540" s="3" t="s">
        <v>311</v>
      </c>
      <c r="Q8540" s="10">
        <v>5</v>
      </c>
      <c r="R8540" s="3" t="s">
        <v>322</v>
      </c>
      <c r="S8540" s="11">
        <v>0.01831155449925126</v>
      </c>
      <c r="T8540" s="11">
        <v>0.4106050921002336</v>
      </c>
      <c r="U8540" s="11">
        <v>62.04558570011255</v>
      </c>
      <c r="V8540" s="11">
        <v>927.6514246488517</v>
      </c>
    </row>
    <row r="8541" spans="1:22" ht="18" customHeight="1">
      <c r="A8541" s="11">
        <v>2209.548078947369</v>
      </c>
      <c r="B8541" s="11">
        <v>108.4041299388756</v>
      </c>
      <c r="C8541" s="11">
        <v>468.5044863898383</v>
      </c>
      <c r="D8541" s="11">
        <v>22.42596875</v>
      </c>
      <c r="E8541" s="11">
        <v>80.7334875</v>
      </c>
      <c r="F8541" s="11">
        <v>4108.786178882207</v>
      </c>
      <c r="G8541" s="11">
        <v>1471.052917549731</v>
      </c>
      <c r="H8541" s="11">
        <v>1810.822825232947</v>
      </c>
      <c r="I8541" s="11">
        <v>3281.875742782678</v>
      </c>
      <c r="J8541" s="11">
        <v>0.02403508889251172</v>
      </c>
      <c r="K8541" s="11">
        <v>0.03501068825035673</v>
      </c>
      <c r="L8541" s="11">
        <v>0.5054746841346291</v>
      </c>
      <c r="M8541" s="11">
        <v>0.09788239063678141</v>
      </c>
      <c r="N8541" s="11">
        <v>10.21634221941683</v>
      </c>
      <c r="O8541" s="3" t="s">
        <v>321</v>
      </c>
      <c r="P8541" s="3" t="s">
        <v>311</v>
      </c>
      <c r="Q8541" s="10">
        <v>5</v>
      </c>
      <c r="R8541" s="3" t="s">
        <v>322</v>
      </c>
      <c r="S8541" s="11">
        <v>0.01831852809367743</v>
      </c>
      <c r="T8541" s="11">
        <v>0.4107943154532955</v>
      </c>
      <c r="U8541" s="11">
        <v>62.06390422820623</v>
      </c>
      <c r="V8541" s="11">
        <v>928.062218964305</v>
      </c>
    </row>
    <row r="8542" spans="1:22" ht="18" customHeight="1">
      <c r="A8542" s="11">
        <v>2209.724776315789</v>
      </c>
      <c r="B8542" s="11">
        <v>108.4126133115499</v>
      </c>
      <c r="C8542" s="11">
        <v>468.5036839061331</v>
      </c>
      <c r="D8542" s="11">
        <v>22.42776215277778</v>
      </c>
      <c r="E8542" s="11">
        <v>80.73994374999999</v>
      </c>
      <c r="F8542" s="11">
        <v>4108.779141096972</v>
      </c>
      <c r="G8542" s="11">
        <v>1471.288206906096</v>
      </c>
      <c r="H8542" s="11">
        <v>1810.895550928701</v>
      </c>
      <c r="I8542" s="11">
        <v>3282.183757834797</v>
      </c>
      <c r="J8542" s="11">
        <v>0.02403605418217885</v>
      </c>
      <c r="K8542" s="11">
        <v>0.03500747183718352</v>
      </c>
      <c r="L8542" s="11">
        <v>0.5054715611341253</v>
      </c>
      <c r="M8542" s="11">
        <v>0.09784509745054157</v>
      </c>
      <c r="N8542" s="11">
        <v>10.22023612890239</v>
      </c>
      <c r="O8542" s="3" t="s">
        <v>321</v>
      </c>
      <c r="P8542" s="3" t="s">
        <v>311</v>
      </c>
      <c r="Q8542" s="10">
        <v>5</v>
      </c>
      <c r="R8542" s="3" t="s">
        <v>322</v>
      </c>
      <c r="S8542" s="11">
        <v>0.01832550818908076</v>
      </c>
      <c r="T8542" s="11">
        <v>0.4109837096158284</v>
      </c>
      <c r="U8542" s="11">
        <v>62.08222973639531</v>
      </c>
      <c r="V8542" s="11">
        <v>928.4732026739208</v>
      </c>
    </row>
    <row r="8543" spans="1:22" ht="18" customHeight="1">
      <c r="A8543" s="11">
        <v>2209.90147368421</v>
      </c>
      <c r="B8543" s="11">
        <v>108.421095890858</v>
      </c>
      <c r="C8543" s="11">
        <v>468.5028781225085</v>
      </c>
      <c r="D8543" s="11">
        <v>22.42955555555556</v>
      </c>
      <c r="E8543" s="11">
        <v>80.74640000000001</v>
      </c>
      <c r="F8543" s="11">
        <v>4108.772074371432</v>
      </c>
      <c r="G8543" s="11">
        <v>1471.523515077778</v>
      </c>
      <c r="H8543" s="11">
        <v>1810.96828244009</v>
      </c>
      <c r="I8543" s="11">
        <v>3282.491797517868</v>
      </c>
      <c r="J8543" s="11">
        <v>0.02403701954903704</v>
      </c>
      <c r="K8543" s="11">
        <v>0.03500425479014894</v>
      </c>
      <c r="L8543" s="11">
        <v>0.5054684378838852</v>
      </c>
      <c r="M8543" s="11">
        <v>0.09780779792300709</v>
      </c>
      <c r="N8543" s="11">
        <v>10.22413367068325</v>
      </c>
      <c r="O8543" s="3" t="s">
        <v>321</v>
      </c>
      <c r="P8543" s="3" t="s">
        <v>311</v>
      </c>
      <c r="Q8543" s="10">
        <v>5</v>
      </c>
      <c r="R8543" s="3" t="s">
        <v>322</v>
      </c>
      <c r="S8543" s="11">
        <v>0.01833249479425282</v>
      </c>
      <c r="T8543" s="11">
        <v>0.4111732748199926</v>
      </c>
      <c r="U8543" s="11">
        <v>62.10056223118956</v>
      </c>
      <c r="V8543" s="11">
        <v>928.8843759487409</v>
      </c>
    </row>
    <row r="8544" spans="1:22" ht="18" customHeight="1">
      <c r="A8544" s="11">
        <v>2210.078171052632</v>
      </c>
      <c r="B8544" s="11">
        <v>108.4295776766164</v>
      </c>
      <c r="C8544" s="11">
        <v>468.5020690389641</v>
      </c>
      <c r="D8544" s="11">
        <v>22.43134895833333</v>
      </c>
      <c r="E8544" s="11">
        <v>80.75285625000001</v>
      </c>
      <c r="F8544" s="11">
        <v>4108.764978705582</v>
      </c>
      <c r="G8544" s="11">
        <v>1471.758842064777</v>
      </c>
      <c r="H8544" s="11">
        <v>1811.041019767114</v>
      </c>
      <c r="I8544" s="11">
        <v>3282.799861831891</v>
      </c>
      <c r="J8544" s="11">
        <v>0.02403798499308626</v>
      </c>
      <c r="K8544" s="11">
        <v>0.03500103710925295</v>
      </c>
      <c r="L8544" s="11">
        <v>0.5054653143839092</v>
      </c>
      <c r="M8544" s="11">
        <v>0.09777049205417745</v>
      </c>
      <c r="N8544" s="11">
        <v>10.228034849675</v>
      </c>
      <c r="O8544" s="3" t="s">
        <v>321</v>
      </c>
      <c r="P8544" s="3" t="s">
        <v>311</v>
      </c>
      <c r="Q8544" s="10">
        <v>5</v>
      </c>
      <c r="R8544" s="3" t="s">
        <v>322</v>
      </c>
      <c r="S8544" s="11">
        <v>0.01833948791800119</v>
      </c>
      <c r="T8544" s="11">
        <v>0.4113630112983693</v>
      </c>
      <c r="U8544" s="11">
        <v>62.11890171910756</v>
      </c>
      <c r="V8544" s="11">
        <v>929.2957389600392</v>
      </c>
    </row>
    <row r="8545" spans="1:22" ht="18" customHeight="1">
      <c r="A8545" s="11">
        <v>2210.254868421052</v>
      </c>
      <c r="B8545" s="11">
        <v>108.438058668642</v>
      </c>
      <c r="C8545" s="11">
        <v>468.5012566555</v>
      </c>
      <c r="D8545" s="11">
        <v>22.43314236111111</v>
      </c>
      <c r="E8545" s="11">
        <v>80.75931249999999</v>
      </c>
      <c r="F8545" s="11">
        <v>4108.757854099423</v>
      </c>
      <c r="G8545" s="11">
        <v>1471.994187867092</v>
      </c>
      <c r="H8545" s="11">
        <v>1811.113762909772</v>
      </c>
      <c r="I8545" s="11">
        <v>3283.107950776865</v>
      </c>
      <c r="J8545" s="11">
        <v>0.02403895051432653</v>
      </c>
      <c r="K8545" s="11">
        <v>0.03499781879449555</v>
      </c>
      <c r="L8545" s="11">
        <v>0.505462190634197</v>
      </c>
      <c r="M8545" s="11">
        <v>0.09773317984405282</v>
      </c>
      <c r="N8545" s="11">
        <v>10.2319396708021</v>
      </c>
      <c r="O8545" s="3" t="s">
        <v>321</v>
      </c>
      <c r="P8545" s="3" t="s">
        <v>311</v>
      </c>
      <c r="Q8545" s="10">
        <v>5</v>
      </c>
      <c r="R8545" s="3" t="s">
        <v>322</v>
      </c>
      <c r="S8545" s="11">
        <v>0.01834648756911308</v>
      </c>
      <c r="T8545" s="11">
        <v>0.4115529192831473</v>
      </c>
      <c r="U8545" s="11">
        <v>62.13724820667667</v>
      </c>
      <c r="V8545" s="11">
        <v>929.7072918793224</v>
      </c>
    </row>
    <row r="8546" spans="1:22" ht="18" customHeight="1">
      <c r="A8546" s="11">
        <v>2210.431565789474</v>
      </c>
      <c r="B8546" s="11">
        <v>108.4465388667518</v>
      </c>
      <c r="C8546" s="11">
        <v>468.5004409721163</v>
      </c>
      <c r="D8546" s="11">
        <v>22.43493576388889</v>
      </c>
      <c r="E8546" s="11">
        <v>80.76576874999999</v>
      </c>
      <c r="F8546" s="11">
        <v>4108.750700552956</v>
      </c>
      <c r="G8546" s="11">
        <v>1472.229552484726</v>
      </c>
      <c r="H8546" s="11">
        <v>1811.186511868066</v>
      </c>
      <c r="I8546" s="11">
        <v>3283.416064352792</v>
      </c>
      <c r="J8546" s="11">
        <v>0.02403991611275785</v>
      </c>
      <c r="K8546" s="11">
        <v>0.03499459984587674</v>
      </c>
      <c r="L8546" s="11">
        <v>0.5054590666347486</v>
      </c>
      <c r="M8546" s="11">
        <v>0.09769586129263307</v>
      </c>
      <c r="N8546" s="11">
        <v>10.23584813899795</v>
      </c>
      <c r="O8546" s="3" t="s">
        <v>321</v>
      </c>
      <c r="P8546" s="3" t="s">
        <v>311</v>
      </c>
      <c r="Q8546" s="10">
        <v>5</v>
      </c>
      <c r="R8546" s="3" t="s">
        <v>322</v>
      </c>
      <c r="S8546" s="11">
        <v>0.01835349375653711</v>
      </c>
      <c r="T8546" s="11">
        <v>0.4117429990101985</v>
      </c>
      <c r="U8546" s="11">
        <v>62.15560170043321</v>
      </c>
      <c r="V8546" s="11">
        <v>930.1190348783326</v>
      </c>
    </row>
    <row r="8547" spans="1:22" ht="18" customHeight="1">
      <c r="A8547" s="11">
        <v>2210.608263157895</v>
      </c>
      <c r="B8547" s="11">
        <v>108.4550182707624</v>
      </c>
      <c r="C8547" s="11">
        <v>468.4996219888129</v>
      </c>
      <c r="D8547" s="11">
        <v>22.43672916666667</v>
      </c>
      <c r="E8547" s="11">
        <v>80.77222500000001</v>
      </c>
      <c r="F8547" s="11">
        <v>4108.74351806618</v>
      </c>
      <c r="G8547" s="11">
        <v>1472.464935917676</v>
      </c>
      <c r="H8547" s="11">
        <v>1811.259266641996</v>
      </c>
      <c r="I8547" s="11">
        <v>3283.724202559672</v>
      </c>
      <c r="J8547" s="11">
        <v>0.0240408817883802</v>
      </c>
      <c r="K8547" s="11">
        <v>0.03499138026339651</v>
      </c>
      <c r="L8547" s="11">
        <v>0.5054559423855642</v>
      </c>
      <c r="M8547" s="11">
        <v>0.09765853639991812</v>
      </c>
      <c r="N8547" s="11">
        <v>10.23976025920493</v>
      </c>
      <c r="O8547" s="3" t="s">
        <v>321</v>
      </c>
      <c r="P8547" s="3" t="s">
        <v>311</v>
      </c>
      <c r="Q8547" s="10">
        <v>5</v>
      </c>
      <c r="R8547" s="3" t="s">
        <v>322</v>
      </c>
      <c r="S8547" s="11">
        <v>0.01836050648901986</v>
      </c>
      <c r="T8547" s="11">
        <v>0.4119332507109268</v>
      </c>
      <c r="U8547" s="11">
        <v>62.17396220692223</v>
      </c>
      <c r="V8547" s="11">
        <v>930.5309681290436</v>
      </c>
    </row>
    <row r="8548" spans="1:22" ht="18" customHeight="1">
      <c r="A8548" s="11">
        <v>2210.784960526316</v>
      </c>
      <c r="B8548" s="11">
        <v>108.4634968804908</v>
      </c>
      <c r="C8548" s="11">
        <v>468.4987997055899</v>
      </c>
      <c r="D8548" s="11">
        <v>22.43852256944444</v>
      </c>
      <c r="E8548" s="11">
        <v>80.77868125000001</v>
      </c>
      <c r="F8548" s="11">
        <v>4108.736306639096</v>
      </c>
      <c r="G8548" s="11">
        <v>1472.700338165943</v>
      </c>
      <c r="H8548" s="11">
        <v>1811.33202723156</v>
      </c>
      <c r="I8548" s="11">
        <v>3284.032365397503</v>
      </c>
      <c r="J8548" s="11">
        <v>0.02404184754119361</v>
      </c>
      <c r="K8548" s="11">
        <v>0.03498816004705489</v>
      </c>
      <c r="L8548" s="11">
        <v>0.5054528178866438</v>
      </c>
      <c r="M8548" s="11">
        <v>0.09762120516590833</v>
      </c>
      <c r="N8548" s="11">
        <v>10.24367603637436</v>
      </c>
      <c r="O8548" s="3" t="s">
        <v>321</v>
      </c>
      <c r="P8548" s="3" t="s">
        <v>311</v>
      </c>
      <c r="Q8548" s="10">
        <v>5</v>
      </c>
      <c r="R8548" s="3" t="s">
        <v>322</v>
      </c>
      <c r="S8548" s="11">
        <v>0.01836752577546937</v>
      </c>
      <c r="T8548" s="11">
        <v>0.4121236746204209</v>
      </c>
      <c r="U8548" s="11">
        <v>62.19232973269769</v>
      </c>
      <c r="V8548" s="11">
        <v>930.9430918036639</v>
      </c>
    </row>
    <row r="8549" spans="1:22" ht="18" customHeight="1">
      <c r="A8549" s="11">
        <v>2210.961657894737</v>
      </c>
      <c r="B8549" s="11">
        <v>108.4719746957537</v>
      </c>
      <c r="C8549" s="11">
        <v>468.4979741224473</v>
      </c>
      <c r="D8549" s="11">
        <v>22.44031597222222</v>
      </c>
      <c r="E8549" s="11">
        <v>80.7851375</v>
      </c>
      <c r="F8549" s="11">
        <v>4108.729066271706</v>
      </c>
      <c r="G8549" s="11">
        <v>1472.935759229528</v>
      </c>
      <c r="H8549" s="11">
        <v>1811.404793636759</v>
      </c>
      <c r="I8549" s="11">
        <v>3284.340552866286</v>
      </c>
      <c r="J8549" s="11">
        <v>0.02404281337119806</v>
      </c>
      <c r="K8549" s="11">
        <v>0.03498493919685189</v>
      </c>
      <c r="L8549" s="11">
        <v>0.5054496931379873</v>
      </c>
      <c r="M8549" s="11">
        <v>0.09758386759060365</v>
      </c>
      <c r="N8549" s="11">
        <v>10.24759547546658</v>
      </c>
      <c r="O8549" s="3" t="s">
        <v>321</v>
      </c>
      <c r="P8549" s="3" t="s">
        <v>311</v>
      </c>
      <c r="Q8549" s="10">
        <v>5</v>
      </c>
      <c r="R8549" s="3" t="s">
        <v>322</v>
      </c>
      <c r="S8549" s="11">
        <v>0.01837455162477344</v>
      </c>
      <c r="T8549" s="11">
        <v>0.4123142709733796</v>
      </c>
      <c r="U8549" s="11">
        <v>62.21070428432247</v>
      </c>
      <c r="V8549" s="11">
        <v>931.3554060746374</v>
      </c>
    </row>
    <row r="8550" spans="1:22" ht="18" customHeight="1">
      <c r="A8550" s="11">
        <v>2211.138355263158</v>
      </c>
      <c r="B8550" s="11">
        <v>108.480451716368</v>
      </c>
      <c r="C8550" s="11">
        <v>468.497145239385</v>
      </c>
      <c r="D8550" s="11">
        <v>22.442109375</v>
      </c>
      <c r="E8550" s="11">
        <v>80.79159374999999</v>
      </c>
      <c r="F8550" s="11">
        <v>4108.721796964006</v>
      </c>
      <c r="G8550" s="11">
        <v>1473.171199108429</v>
      </c>
      <c r="H8550" s="11">
        <v>1811.477565857593</v>
      </c>
      <c r="I8550" s="11">
        <v>3284.648764966022</v>
      </c>
      <c r="J8550" s="11">
        <v>0.02404377927839355</v>
      </c>
      <c r="K8550" s="11">
        <v>0.03498171771278746</v>
      </c>
      <c r="L8550" s="11">
        <v>0.5054465681395945</v>
      </c>
      <c r="M8550" s="11">
        <v>0.09754652367400385</v>
      </c>
      <c r="N8550" s="11">
        <v>10.251518581451</v>
      </c>
      <c r="O8550" s="3" t="s">
        <v>321</v>
      </c>
      <c r="P8550" s="3" t="s">
        <v>311</v>
      </c>
      <c r="Q8550" s="10">
        <v>5</v>
      </c>
      <c r="R8550" s="3" t="s">
        <v>322</v>
      </c>
      <c r="S8550" s="11">
        <v>0.01838158404579967</v>
      </c>
      <c r="T8550" s="11">
        <v>0.4125050400041124</v>
      </c>
      <c r="U8550" s="11">
        <v>62.22908586836827</v>
      </c>
      <c r="V8550" s="11">
        <v>931.7679111146415</v>
      </c>
    </row>
    <row r="8551" spans="1:22" ht="18" customHeight="1">
      <c r="A8551" s="11">
        <v>2211.315052631579</v>
      </c>
      <c r="B8551" s="11">
        <v>108.4889279421503</v>
      </c>
      <c r="C8551" s="11">
        <v>468.4963130564029</v>
      </c>
      <c r="D8551" s="11">
        <v>22.44390277777778</v>
      </c>
      <c r="E8551" s="11">
        <v>80.79804999999999</v>
      </c>
      <c r="F8551" s="11">
        <v>4108.714498715997</v>
      </c>
      <c r="G8551" s="11">
        <v>1473.406657802647</v>
      </c>
      <c r="H8551" s="11">
        <v>1811.550343894062</v>
      </c>
      <c r="I8551" s="11">
        <v>3284.95700169671</v>
      </c>
      <c r="J8551" s="11">
        <v>0.02404474526278009</v>
      </c>
      <c r="K8551" s="11">
        <v>0.03497849559486161</v>
      </c>
      <c r="L8551" s="11">
        <v>0.5054434428914658</v>
      </c>
      <c r="M8551" s="11">
        <v>0.09750917341610885</v>
      </c>
      <c r="N8551" s="11">
        <v>10.25544535930603</v>
      </c>
      <c r="O8551" s="3" t="s">
        <v>321</v>
      </c>
      <c r="P8551" s="3" t="s">
        <v>311</v>
      </c>
      <c r="Q8551" s="10">
        <v>5</v>
      </c>
      <c r="R8551" s="3" t="s">
        <v>322</v>
      </c>
      <c r="S8551" s="11">
        <v>0.01838862304757753</v>
      </c>
      <c r="T8551" s="11">
        <v>0.4126959819506248</v>
      </c>
      <c r="U8551" s="11">
        <v>62.24747449141584</v>
      </c>
      <c r="V8551" s="11">
        <v>932.1806070965921</v>
      </c>
    </row>
    <row r="8552" spans="1:22" ht="18" customHeight="1">
      <c r="A8552" s="11">
        <v>2211.49175</v>
      </c>
      <c r="B8552" s="11">
        <v>108.4974033729177</v>
      </c>
      <c r="C8552" s="11">
        <v>468.4954775735011</v>
      </c>
      <c r="D8552" s="11">
        <v>22.44569618055555</v>
      </c>
      <c r="E8552" s="11">
        <v>80.80450625</v>
      </c>
      <c r="F8552" s="11">
        <v>4108.707171527679</v>
      </c>
      <c r="G8552" s="11">
        <v>1473.642135312183</v>
      </c>
      <c r="H8552" s="11">
        <v>1811.623127746167</v>
      </c>
      <c r="I8552" s="11">
        <v>3285.26526305835</v>
      </c>
      <c r="J8552" s="11">
        <v>0.02404571132435767</v>
      </c>
      <c r="K8552" s="11">
        <v>0.03497527284307434</v>
      </c>
      <c r="L8552" s="11">
        <v>0.505440317393601</v>
      </c>
      <c r="M8552" s="11">
        <v>0.09747181681691869</v>
      </c>
      <c r="N8552" s="11">
        <v>10.25937581401914</v>
      </c>
      <c r="O8552" s="3" t="s">
        <v>321</v>
      </c>
      <c r="P8552" s="3" t="s">
        <v>311</v>
      </c>
      <c r="Q8552" s="10">
        <v>5</v>
      </c>
      <c r="R8552" s="3" t="s">
        <v>322</v>
      </c>
      <c r="S8552" s="11">
        <v>0.01839566863893422</v>
      </c>
      <c r="T8552" s="11">
        <v>0.4128870970464473</v>
      </c>
      <c r="U8552" s="11">
        <v>62.26587016005477</v>
      </c>
      <c r="V8552" s="11">
        <v>932.5934941936385</v>
      </c>
    </row>
    <row r="8553" spans="1:22" ht="18" customHeight="1">
      <c r="A8553" s="11">
        <v>2211.668447368421</v>
      </c>
      <c r="B8553" s="11">
        <v>108.5058780084869</v>
      </c>
      <c r="C8553" s="11">
        <v>468.4946387906798</v>
      </c>
      <c r="D8553" s="11">
        <v>22.44748958333333</v>
      </c>
      <c r="E8553" s="11">
        <v>80.8109625</v>
      </c>
      <c r="F8553" s="11">
        <v>4108.699815399053</v>
      </c>
      <c r="G8553" s="11">
        <v>1473.877631637036</v>
      </c>
      <c r="H8553" s="11">
        <v>1811.695917413906</v>
      </c>
      <c r="I8553" s="11">
        <v>3285.573549050942</v>
      </c>
      <c r="J8553" s="11">
        <v>0.0240466774631263</v>
      </c>
      <c r="K8553" s="11">
        <v>0.03497204945742569</v>
      </c>
      <c r="L8553" s="11">
        <v>0.5054371916460001</v>
      </c>
      <c r="M8553" s="11">
        <v>0.09743445387643361</v>
      </c>
      <c r="N8553" s="11">
        <v>10.26330995058689</v>
      </c>
      <c r="O8553" s="3" t="s">
        <v>321</v>
      </c>
      <c r="P8553" s="3" t="s">
        <v>311</v>
      </c>
      <c r="Q8553" s="10">
        <v>5</v>
      </c>
      <c r="R8553" s="3" t="s">
        <v>322</v>
      </c>
      <c r="S8553" s="11">
        <v>0.01840272082885881</v>
      </c>
      <c r="T8553" s="11">
        <v>0.4130783855288074</v>
      </c>
      <c r="U8553" s="11">
        <v>62.28427288088363</v>
      </c>
      <c r="V8553" s="11">
        <v>933.0065725791674</v>
      </c>
    </row>
    <row r="8554" spans="1:22" ht="18" customHeight="1">
      <c r="A8554" s="11">
        <v>2211.845144736842</v>
      </c>
      <c r="B8554" s="11">
        <v>108.5143518486747</v>
      </c>
      <c r="C8554" s="11">
        <v>468.493796707939</v>
      </c>
      <c r="D8554" s="11">
        <v>22.44928298611111</v>
      </c>
      <c r="E8554" s="11">
        <v>80.81741875</v>
      </c>
      <c r="F8554" s="11">
        <v>4108.692430330122</v>
      </c>
      <c r="G8554" s="11">
        <v>1474.113146777206</v>
      </c>
      <c r="H8554" s="11">
        <v>1811.76871289728</v>
      </c>
      <c r="I8554" s="11">
        <v>3285.881859674487</v>
      </c>
      <c r="J8554" s="11">
        <v>0.02404764367908597</v>
      </c>
      <c r="K8554" s="11">
        <v>0.03496882543791565</v>
      </c>
      <c r="L8554" s="11">
        <v>0.505434065648663</v>
      </c>
      <c r="M8554" s="11">
        <v>0.09739708459465382</v>
      </c>
      <c r="N8554" s="11">
        <v>10.2672477740149</v>
      </c>
      <c r="O8554" s="3" t="s">
        <v>321</v>
      </c>
      <c r="P8554" s="3" t="s">
        <v>311</v>
      </c>
      <c r="Q8554" s="10">
        <v>5</v>
      </c>
      <c r="R8554" s="3" t="s">
        <v>322</v>
      </c>
      <c r="S8554" s="11">
        <v>0.01840977962632028</v>
      </c>
      <c r="T8554" s="11">
        <v>0.4132698476345457</v>
      </c>
      <c r="U8554" s="11">
        <v>62.30268266050995</v>
      </c>
      <c r="V8554" s="11">
        <v>933.4198424268019</v>
      </c>
    </row>
    <row r="8555" spans="1:22" ht="18" customHeight="1">
      <c r="A8555" s="11">
        <v>2212.021842105263</v>
      </c>
      <c r="B8555" s="11">
        <v>108.522824893298</v>
      </c>
      <c r="C8555" s="11">
        <v>468.4929513252783</v>
      </c>
      <c r="D8555" s="11">
        <v>22.45107638888889</v>
      </c>
      <c r="E8555" s="11">
        <v>80.823875</v>
      </c>
      <c r="F8555" s="11">
        <v>4108.68501632088</v>
      </c>
      <c r="G8555" s="11">
        <v>1474.348680732693</v>
      </c>
      <c r="H8555" s="11">
        <v>1811.84151419629</v>
      </c>
      <c r="I8555" s="11">
        <v>3286.190194928983</v>
      </c>
      <c r="J8555" s="11">
        <v>0.02404860997223669</v>
      </c>
      <c r="K8555" s="11">
        <v>0.03496560078454419</v>
      </c>
      <c r="L8555" s="11">
        <v>0.5054309394015899</v>
      </c>
      <c r="M8555" s="11">
        <v>0.09735970897157868</v>
      </c>
      <c r="N8555" s="11">
        <v>10.27118928931804</v>
      </c>
      <c r="O8555" s="3" t="s">
        <v>321</v>
      </c>
      <c r="P8555" s="3" t="s">
        <v>311</v>
      </c>
      <c r="Q8555" s="10">
        <v>5</v>
      </c>
      <c r="R8555" s="3" t="s">
        <v>322</v>
      </c>
      <c r="S8555" s="11">
        <v>0.01841684504030403</v>
      </c>
      <c r="T8555" s="11">
        <v>0.4134614836009362</v>
      </c>
      <c r="U8555" s="11">
        <v>62.32109950555026</v>
      </c>
      <c r="V8555" s="11">
        <v>933.8333039104028</v>
      </c>
    </row>
    <row r="8556" spans="1:22" ht="18" customHeight="1">
      <c r="A8556" s="11">
        <v>2212.198539473684</v>
      </c>
      <c r="B8556" s="11">
        <v>108.5312971421734</v>
      </c>
      <c r="C8556" s="11">
        <v>468.4921026426981</v>
      </c>
      <c r="D8556" s="11">
        <v>22.45286979166666</v>
      </c>
      <c r="E8556" s="11">
        <v>80.83033125</v>
      </c>
      <c r="F8556" s="11">
        <v>4108.67757337133</v>
      </c>
      <c r="G8556" s="11">
        <v>1474.584233503497</v>
      </c>
      <c r="H8556" s="11">
        <v>1811.914321310934</v>
      </c>
      <c r="I8556" s="11">
        <v>3286.498554814431</v>
      </c>
      <c r="J8556" s="11">
        <v>0.02404957634257845</v>
      </c>
      <c r="K8556" s="11">
        <v>0.03496237549731132</v>
      </c>
      <c r="L8556" s="11">
        <v>0.5054278129047807</v>
      </c>
      <c r="M8556" s="11">
        <v>0.09732232700720862</v>
      </c>
      <c r="N8556" s="11">
        <v>10.2751345015202</v>
      </c>
      <c r="O8556" s="3" t="s">
        <v>321</v>
      </c>
      <c r="P8556" s="3" t="s">
        <v>311</v>
      </c>
      <c r="Q8556" s="10">
        <v>5</v>
      </c>
      <c r="R8556" s="3" t="s">
        <v>322</v>
      </c>
      <c r="S8556" s="11">
        <v>0.01842391707977532</v>
      </c>
      <c r="T8556" s="11">
        <v>0.4136532936648648</v>
      </c>
      <c r="U8556" s="11">
        <v>62.33952342263003</v>
      </c>
      <c r="V8556" s="11">
        <v>934.2469572040677</v>
      </c>
    </row>
    <row r="8557" spans="1:22" ht="18" customHeight="1">
      <c r="A8557" s="11">
        <v>2212.375236842105</v>
      </c>
      <c r="B8557" s="11">
        <v>108.539768595118</v>
      </c>
      <c r="C8557" s="11">
        <v>468.4912506601981</v>
      </c>
      <c r="D8557" s="11">
        <v>22.45466319444444</v>
      </c>
      <c r="E8557" s="11">
        <v>80.8367875</v>
      </c>
      <c r="F8557" s="11">
        <v>4108.670101481472</v>
      </c>
      <c r="G8557" s="11">
        <v>1474.819805089619</v>
      </c>
      <c r="H8557" s="11">
        <v>1811.987134241214</v>
      </c>
      <c r="I8557" s="11">
        <v>3286.806939330832</v>
      </c>
      <c r="J8557" s="11">
        <v>0.02405054279011126</v>
      </c>
      <c r="K8557" s="11">
        <v>0.03495914957621704</v>
      </c>
      <c r="L8557" s="11">
        <v>0.5054246861582353</v>
      </c>
      <c r="M8557" s="11">
        <v>0.09728493870154342</v>
      </c>
      <c r="N8557" s="11">
        <v>10.2790834156545</v>
      </c>
      <c r="O8557" s="3" t="s">
        <v>321</v>
      </c>
      <c r="P8557" s="3" t="s">
        <v>311</v>
      </c>
      <c r="Q8557" s="10">
        <v>5</v>
      </c>
      <c r="R8557" s="3" t="s">
        <v>322</v>
      </c>
      <c r="S8557" s="11">
        <v>0.0184309957538618</v>
      </c>
      <c r="T8557" s="11">
        <v>0.413845278066928</v>
      </c>
      <c r="U8557" s="11">
        <v>62.35795441838389</v>
      </c>
      <c r="V8557" s="11">
        <v>934.6608024821346</v>
      </c>
    </row>
    <row r="8558" spans="1:22" ht="18" customHeight="1">
      <c r="A8558" s="11">
        <v>2212.551934210527</v>
      </c>
      <c r="B8558" s="11">
        <v>108.5482392519485</v>
      </c>
      <c r="C8558" s="11">
        <v>468.4903953777787</v>
      </c>
      <c r="D8558" s="11">
        <v>22.45645659722222</v>
      </c>
      <c r="E8558" s="11">
        <v>80.84324375</v>
      </c>
      <c r="F8558" s="11">
        <v>4108.662600651306</v>
      </c>
      <c r="G8558" s="11">
        <v>1475.055395491057</v>
      </c>
      <c r="H8558" s="11">
        <v>1812.059952987129</v>
      </c>
      <c r="I8558" s="11">
        <v>3287.115348478185</v>
      </c>
      <c r="J8558" s="11">
        <v>0.0240515093148351</v>
      </c>
      <c r="K8558" s="11">
        <v>0.03495592302126137</v>
      </c>
      <c r="L8558" s="11">
        <v>0.505421559161954</v>
      </c>
      <c r="M8558" s="11">
        <v>0.09724754405458337</v>
      </c>
      <c r="N8558" s="11">
        <v>10.28303603676322</v>
      </c>
      <c r="O8558" s="3" t="s">
        <v>321</v>
      </c>
      <c r="P8558" s="3" t="s">
        <v>311</v>
      </c>
      <c r="Q8558" s="10">
        <v>5</v>
      </c>
      <c r="R8558" s="3" t="s">
        <v>322</v>
      </c>
      <c r="S8558" s="11">
        <v>0.01843808107148858</v>
      </c>
      <c r="T8558" s="11">
        <v>0.41403743704324</v>
      </c>
      <c r="U8558" s="11">
        <v>62.37639249945538</v>
      </c>
      <c r="V8558" s="11">
        <v>935.0748399191779</v>
      </c>
    </row>
    <row r="8559" spans="1:22" ht="18" customHeight="1">
      <c r="A8559" s="11">
        <v>2212.728631578947</v>
      </c>
      <c r="B8559" s="11">
        <v>108.5567091124816</v>
      </c>
      <c r="C8559" s="11">
        <v>468.4895367954392</v>
      </c>
      <c r="D8559" s="11">
        <v>22.45825</v>
      </c>
      <c r="E8559" s="11">
        <v>80.8497</v>
      </c>
      <c r="F8559" s="11">
        <v>4108.65507088083</v>
      </c>
      <c r="G8559" s="11">
        <v>1475.291004707813</v>
      </c>
      <c r="H8559" s="11">
        <v>1812.132777548678</v>
      </c>
      <c r="I8559" s="11">
        <v>3287.423782256491</v>
      </c>
      <c r="J8559" s="11">
        <v>0.02405247591675</v>
      </c>
      <c r="K8559" s="11">
        <v>0.03495269583244427</v>
      </c>
      <c r="L8559" s="11">
        <v>0.5054184319159365</v>
      </c>
      <c r="M8559" s="11">
        <v>0.097210143066328</v>
      </c>
      <c r="N8559" s="11">
        <v>10.28699236989791</v>
      </c>
      <c r="O8559" s="3" t="s">
        <v>321</v>
      </c>
      <c r="P8559" s="3" t="s">
        <v>311</v>
      </c>
      <c r="Q8559" s="10">
        <v>5</v>
      </c>
      <c r="R8559" s="3" t="s">
        <v>322</v>
      </c>
      <c r="S8559" s="11">
        <v>0.0184451730417433</v>
      </c>
      <c r="T8559" s="11">
        <v>0.4142297708336288</v>
      </c>
      <c r="U8559" s="11">
        <v>62.39483767249712</v>
      </c>
      <c r="V8559" s="11">
        <v>935.4890696900115</v>
      </c>
    </row>
    <row r="8560" spans="1:22" ht="18" customHeight="1">
      <c r="A8560" s="11">
        <v>2212.905328947369</v>
      </c>
      <c r="B8560" s="11">
        <v>108.5651781765343</v>
      </c>
      <c r="C8560" s="11">
        <v>468.4886749131802</v>
      </c>
      <c r="D8560" s="11">
        <v>22.46004340277778</v>
      </c>
      <c r="E8560" s="11">
        <v>80.85615625</v>
      </c>
      <c r="F8560" s="11">
        <v>4108.647512170046</v>
      </c>
      <c r="G8560" s="11">
        <v>1475.526632739885</v>
      </c>
      <c r="H8560" s="11">
        <v>1812.205607925863</v>
      </c>
      <c r="I8560" s="11">
        <v>3287.732240665749</v>
      </c>
      <c r="J8560" s="11">
        <v>0.02405344259585594</v>
      </c>
      <c r="K8560" s="11">
        <v>0.03494946800976577</v>
      </c>
      <c r="L8560" s="11">
        <v>0.5054153044201828</v>
      </c>
      <c r="M8560" s="11">
        <v>0.09717273573677765</v>
      </c>
      <c r="N8560" s="11">
        <v>10.29095242011925</v>
      </c>
      <c r="O8560" s="3" t="s">
        <v>321</v>
      </c>
      <c r="P8560" s="3" t="s">
        <v>311</v>
      </c>
      <c r="Q8560" s="10">
        <v>5</v>
      </c>
      <c r="R8560" s="3" t="s">
        <v>322</v>
      </c>
      <c r="S8560" s="11">
        <v>0.01845227167369362</v>
      </c>
      <c r="T8560" s="11">
        <v>0.4144222796775388</v>
      </c>
      <c r="U8560" s="11">
        <v>62.41328994417081</v>
      </c>
      <c r="V8560" s="11">
        <v>935.9034919696891</v>
      </c>
    </row>
    <row r="8561" spans="1:22" ht="18" customHeight="1">
      <c r="A8561" s="11">
        <v>2213.082026315789</v>
      </c>
      <c r="B8561" s="11">
        <v>108.5736464439234</v>
      </c>
      <c r="C8561" s="11">
        <v>468.4878097310017</v>
      </c>
      <c r="D8561" s="11">
        <v>22.46183680555556</v>
      </c>
      <c r="E8561" s="11">
        <v>80.86261250000001</v>
      </c>
      <c r="F8561" s="11">
        <v>4108.639924518955</v>
      </c>
      <c r="G8561" s="11">
        <v>1475.762279587275</v>
      </c>
      <c r="H8561" s="11">
        <v>1812.278444118683</v>
      </c>
      <c r="I8561" s="11">
        <v>3288.040723705958</v>
      </c>
      <c r="J8561" s="11">
        <v>0.02405440935215292</v>
      </c>
      <c r="K8561" s="11">
        <v>0.03494623955322588</v>
      </c>
      <c r="L8561" s="11">
        <v>0.5054121766746932</v>
      </c>
      <c r="M8561" s="11">
        <v>0.09713532206593244</v>
      </c>
      <c r="N8561" s="11">
        <v>10.29491619249722</v>
      </c>
      <c r="O8561" s="3" t="s">
        <v>321</v>
      </c>
      <c r="P8561" s="3" t="s">
        <v>311</v>
      </c>
      <c r="Q8561" s="10">
        <v>5</v>
      </c>
      <c r="R8561" s="3" t="s">
        <v>322</v>
      </c>
      <c r="S8561" s="11">
        <v>0.01845937697642374</v>
      </c>
      <c r="T8561" s="11">
        <v>0.4146149638148506</v>
      </c>
      <c r="U8561" s="11">
        <v>62.43174932114724</v>
      </c>
      <c r="V8561" s="11">
        <v>936.3181069335039</v>
      </c>
    </row>
    <row r="8562" spans="1:22" ht="18" customHeight="1">
      <c r="A8562" s="11">
        <v>2213.258723684211</v>
      </c>
      <c r="B8562" s="11">
        <v>108.5821139144656</v>
      </c>
      <c r="C8562" s="11">
        <v>468.4869412489037</v>
      </c>
      <c r="D8562" s="11">
        <v>22.46363020833333</v>
      </c>
      <c r="E8562" s="11">
        <v>80.86906875</v>
      </c>
      <c r="F8562" s="11">
        <v>4108.632307927557</v>
      </c>
      <c r="G8562" s="11">
        <v>1475.997945249982</v>
      </c>
      <c r="H8562" s="11">
        <v>1812.351286127137</v>
      </c>
      <c r="I8562" s="11">
        <v>3288.349231377119</v>
      </c>
      <c r="J8562" s="11">
        <v>0.02405537618564095</v>
      </c>
      <c r="K8562" s="11">
        <v>0.0349430104628246</v>
      </c>
      <c r="L8562" s="11">
        <v>0.5054090486794673</v>
      </c>
      <c r="M8562" s="11">
        <v>0.0970979020537924</v>
      </c>
      <c r="N8562" s="11">
        <v>10.29888369211107</v>
      </c>
      <c r="O8562" s="3" t="s">
        <v>321</v>
      </c>
      <c r="P8562" s="3" t="s">
        <v>311</v>
      </c>
      <c r="Q8562" s="10">
        <v>5</v>
      </c>
      <c r="R8562" s="3" t="s">
        <v>322</v>
      </c>
      <c r="S8562" s="11">
        <v>0.01846648895899788</v>
      </c>
      <c r="T8562" s="11">
        <v>0.4148078234850621</v>
      </c>
      <c r="U8562" s="11">
        <v>62.45021581010624</v>
      </c>
      <c r="V8562" s="11">
        <v>936.732914756989</v>
      </c>
    </row>
    <row r="8563" spans="1:22" ht="18" customHeight="1">
      <c r="A8563" s="11">
        <v>2213.435421052631</v>
      </c>
      <c r="B8563" s="11">
        <v>108.5905805879777</v>
      </c>
      <c r="C8563" s="11">
        <v>468.4860694668857</v>
      </c>
      <c r="D8563" s="11">
        <v>22.46542361111111</v>
      </c>
      <c r="E8563" s="11">
        <v>80.875525</v>
      </c>
      <c r="F8563" s="11">
        <v>4108.624662395848</v>
      </c>
      <c r="G8563" s="11">
        <v>1476.233629728006</v>
      </c>
      <c r="H8563" s="11">
        <v>1812.424133951227</v>
      </c>
      <c r="I8563" s="11">
        <v>3288.657763679233</v>
      </c>
      <c r="J8563" s="11">
        <v>0.02405634309632002</v>
      </c>
      <c r="K8563" s="11">
        <v>0.03493978073856187</v>
      </c>
      <c r="L8563" s="11">
        <v>0.5054059204345055</v>
      </c>
      <c r="M8563" s="11">
        <v>0.09706047570035688</v>
      </c>
      <c r="N8563" s="11">
        <v>10.30285492404941</v>
      </c>
      <c r="O8563" s="3" t="s">
        <v>321</v>
      </c>
      <c r="P8563" s="3" t="s">
        <v>311</v>
      </c>
      <c r="Q8563" s="10">
        <v>5</v>
      </c>
      <c r="R8563" s="3" t="s">
        <v>322</v>
      </c>
      <c r="S8563" s="11">
        <v>0.01847360763064333</v>
      </c>
      <c r="T8563" s="11">
        <v>0.4150008589313988</v>
      </c>
      <c r="U8563" s="11">
        <v>62.46868941773688</v>
      </c>
      <c r="V8563" s="11">
        <v>937.1479156159204</v>
      </c>
    </row>
    <row r="8564" spans="1:22" ht="18" customHeight="1">
      <c r="A8564" s="11">
        <v>2213.612118421052</v>
      </c>
      <c r="B8564" s="11">
        <v>108.5990464642767</v>
      </c>
      <c r="C8564" s="11">
        <v>468.4851943849481</v>
      </c>
      <c r="D8564" s="11">
        <v>22.46721701388889</v>
      </c>
      <c r="E8564" s="11">
        <v>80.88198125</v>
      </c>
      <c r="F8564" s="11">
        <v>4108.61698792383</v>
      </c>
      <c r="G8564" s="11">
        <v>1476.469333021347</v>
      </c>
      <c r="H8564" s="11">
        <v>1812.496987590953</v>
      </c>
      <c r="I8564" s="11">
        <v>3288.9663206123</v>
      </c>
      <c r="J8564" s="11">
        <v>0.02405731008419014</v>
      </c>
      <c r="K8564" s="11">
        <v>0.03493655038043774</v>
      </c>
      <c r="L8564" s="11">
        <v>0.5054027919398075</v>
      </c>
      <c r="M8564" s="11">
        <v>0.09702304300562629</v>
      </c>
      <c r="N8564" s="11">
        <v>10.30682989341007</v>
      </c>
      <c r="O8564" s="3" t="s">
        <v>321</v>
      </c>
      <c r="P8564" s="3" t="s">
        <v>311</v>
      </c>
      <c r="Q8564" s="10">
        <v>5</v>
      </c>
      <c r="R8564" s="3" t="s">
        <v>322</v>
      </c>
      <c r="S8564" s="11">
        <v>0.01848073300038454</v>
      </c>
      <c r="T8564" s="11">
        <v>0.4151940703925953</v>
      </c>
      <c r="U8564" s="11">
        <v>62.48717015073727</v>
      </c>
      <c r="V8564" s="11">
        <v>937.5631096863129</v>
      </c>
    </row>
    <row r="8565" spans="1:22" ht="18" customHeight="1">
      <c r="A8565" s="11">
        <v>2213.788815789474</v>
      </c>
      <c r="B8565" s="11">
        <v>108.6075115431793</v>
      </c>
      <c r="C8565" s="11">
        <v>468.4843160030909</v>
      </c>
      <c r="D8565" s="11">
        <v>22.46901041666667</v>
      </c>
      <c r="E8565" s="11">
        <v>80.88843749999999</v>
      </c>
      <c r="F8565" s="11">
        <v>4108.609284511506</v>
      </c>
      <c r="G8565" s="11">
        <v>1476.705055130005</v>
      </c>
      <c r="H8565" s="11">
        <v>1812.569847046312</v>
      </c>
      <c r="I8565" s="11">
        <v>3289.274902176317</v>
      </c>
      <c r="J8565" s="11">
        <v>0.0240582771492513</v>
      </c>
      <c r="K8565" s="11">
        <v>0.03493331938845222</v>
      </c>
      <c r="L8565" s="11">
        <v>0.5053996631953734</v>
      </c>
      <c r="M8565" s="11">
        <v>0.09698560396960097</v>
      </c>
      <c r="N8565" s="11">
        <v>10.31080860530021</v>
      </c>
      <c r="O8565" s="3" t="s">
        <v>321</v>
      </c>
      <c r="P8565" s="3" t="s">
        <v>311</v>
      </c>
      <c r="Q8565" s="10">
        <v>5</v>
      </c>
      <c r="R8565" s="3" t="s">
        <v>322</v>
      </c>
      <c r="S8565" s="11">
        <v>0.01848786507740892</v>
      </c>
      <c r="T8565" s="11">
        <v>0.4153874581111127</v>
      </c>
      <c r="U8565" s="11">
        <v>62.50565801581468</v>
      </c>
      <c r="V8565" s="11">
        <v>937.9784971444241</v>
      </c>
    </row>
    <row r="8566" spans="1:22" ht="18" customHeight="1">
      <c r="A8566" s="11">
        <v>2213.965513157895</v>
      </c>
      <c r="B8566" s="11">
        <v>108.6159758245023</v>
      </c>
      <c r="C8566" s="11">
        <v>468.4834343213141</v>
      </c>
      <c r="D8566" s="11">
        <v>22.47080381944444</v>
      </c>
      <c r="E8566" s="11">
        <v>80.89489375000001</v>
      </c>
      <c r="F8566" s="11">
        <v>4108.601552158873</v>
      </c>
      <c r="G8566" s="11">
        <v>1476.94079605398</v>
      </c>
      <c r="H8566" s="11">
        <v>1812.642712317307</v>
      </c>
      <c r="I8566" s="11">
        <v>3289.583508371288</v>
      </c>
      <c r="J8566" s="11">
        <v>0.02405924429150351</v>
      </c>
      <c r="K8566" s="11">
        <v>0.0349300877626053</v>
      </c>
      <c r="L8566" s="11">
        <v>0.5053965342012032</v>
      </c>
      <c r="M8566" s="11">
        <v>0.09694815859228052</v>
      </c>
      <c r="N8566" s="11">
        <v>10.31479106483643</v>
      </c>
      <c r="O8566" s="3" t="s">
        <v>321</v>
      </c>
      <c r="P8566" s="3" t="s">
        <v>311</v>
      </c>
      <c r="Q8566" s="10">
        <v>5</v>
      </c>
      <c r="R8566" s="3" t="s">
        <v>322</v>
      </c>
      <c r="S8566" s="11">
        <v>0.01849500387088411</v>
      </c>
      <c r="T8566" s="11">
        <v>0.4155810223290337</v>
      </c>
      <c r="U8566" s="11">
        <v>62.52415301968556</v>
      </c>
      <c r="V8566" s="11">
        <v>938.394078166753</v>
      </c>
    </row>
    <row r="8567" spans="1:22" ht="18" customHeight="1">
      <c r="A8567" s="11">
        <v>2214.142210526315</v>
      </c>
      <c r="B8567" s="11">
        <v>108.6244393080626</v>
      </c>
      <c r="C8567" s="11">
        <v>468.4825493396175</v>
      </c>
      <c r="D8567" s="11">
        <v>22.47259722222222</v>
      </c>
      <c r="E8567" s="11">
        <v>80.90134999999999</v>
      </c>
      <c r="F8567" s="11">
        <v>4108.593790865932</v>
      </c>
      <c r="G8567" s="11">
        <v>1477.176555793272</v>
      </c>
      <c r="H8567" s="11">
        <v>1812.715583403937</v>
      </c>
      <c r="I8567" s="11">
        <v>3289.89213919721</v>
      </c>
      <c r="J8567" s="11">
        <v>0.02406021151094676</v>
      </c>
      <c r="K8567" s="11">
        <v>0.03492685550289696</v>
      </c>
      <c r="L8567" s="11">
        <v>0.505393404957297</v>
      </c>
      <c r="M8567" s="11">
        <v>0.09691070687366496</v>
      </c>
      <c r="N8567" s="11">
        <v>10.31877727714465</v>
      </c>
      <c r="O8567" s="3" t="s">
        <v>321</v>
      </c>
      <c r="P8567" s="3" t="s">
        <v>311</v>
      </c>
      <c r="Q8567" s="10">
        <v>5</v>
      </c>
      <c r="R8567" s="3" t="s">
        <v>322</v>
      </c>
      <c r="S8567" s="11">
        <v>0.01850214938995797</v>
      </c>
      <c r="T8567" s="11">
        <v>0.415774763288062</v>
      </c>
      <c r="U8567" s="11">
        <v>62.54265516907552</v>
      </c>
      <c r="V8567" s="11">
        <v>938.8098529300411</v>
      </c>
    </row>
    <row r="8568" spans="1:22" ht="18" customHeight="1">
      <c r="A8568" s="11">
        <v>2214.318907894737</v>
      </c>
      <c r="B8568" s="11">
        <v>108.6329019936769</v>
      </c>
      <c r="C8568" s="11">
        <v>468.4816610580014</v>
      </c>
      <c r="D8568" s="11">
        <v>22.474390625</v>
      </c>
      <c r="E8568" s="11">
        <v>80.90780624999999</v>
      </c>
      <c r="F8568" s="11">
        <v>4108.586000632683</v>
      </c>
      <c r="G8568" s="11">
        <v>1477.412334347882</v>
      </c>
      <c r="H8568" s="11">
        <v>1812.788460306203</v>
      </c>
      <c r="I8568" s="11">
        <v>3290.200794654084</v>
      </c>
      <c r="J8568" s="11">
        <v>0.02406117880758105</v>
      </c>
      <c r="K8568" s="11">
        <v>0.03492362260932722</v>
      </c>
      <c r="L8568" s="11">
        <v>0.5053902754636548</v>
      </c>
      <c r="M8568" s="11">
        <v>0.09687324881375454</v>
      </c>
      <c r="N8568" s="11">
        <v>10.32276724736019</v>
      </c>
      <c r="O8568" s="3" t="s">
        <v>321</v>
      </c>
      <c r="P8568" s="3" t="s">
        <v>311</v>
      </c>
      <c r="Q8568" s="10">
        <v>5</v>
      </c>
      <c r="R8568" s="3" t="s">
        <v>322</v>
      </c>
      <c r="S8568" s="11">
        <v>0.01850930164394172</v>
      </c>
      <c r="T8568" s="11">
        <v>0.4159686812336382</v>
      </c>
      <c r="U8568" s="11">
        <v>62.56116447071947</v>
      </c>
      <c r="V8568" s="11">
        <v>939.2258216112747</v>
      </c>
    </row>
    <row r="8569" spans="1:22" ht="18" customHeight="1">
      <c r="A8569" s="11">
        <v>2214.495605263158</v>
      </c>
      <c r="B8569" s="11">
        <v>108.6413638811622</v>
      </c>
      <c r="C8569" s="11">
        <v>468.4807694764656</v>
      </c>
      <c r="D8569" s="11">
        <v>22.47618402777778</v>
      </c>
      <c r="E8569" s="11">
        <v>80.91426249999999</v>
      </c>
      <c r="F8569" s="11">
        <v>4108.578181459125</v>
      </c>
      <c r="G8569" s="11">
        <v>1477.648131717809</v>
      </c>
      <c r="H8569" s="11">
        <v>1812.861343024103</v>
      </c>
      <c r="I8569" s="11">
        <v>3290.509474741911</v>
      </c>
      <c r="J8569" s="11">
        <v>0.02406214618140639</v>
      </c>
      <c r="K8569" s="11">
        <v>0.03492038908189608</v>
      </c>
      <c r="L8569" s="11">
        <v>0.5053871457202762</v>
      </c>
      <c r="M8569" s="11">
        <v>0.09683578441254893</v>
      </c>
      <c r="N8569" s="11">
        <v>10.32676098062784</v>
      </c>
      <c r="O8569" s="3" t="s">
        <v>321</v>
      </c>
      <c r="P8569" s="3" t="s">
        <v>311</v>
      </c>
      <c r="Q8569" s="10">
        <v>5</v>
      </c>
      <c r="R8569" s="3" t="s">
        <v>322</v>
      </c>
      <c r="S8569" s="11">
        <v>0.01851646064194358</v>
      </c>
      <c r="T8569" s="11">
        <v>0.4161627764067077</v>
      </c>
      <c r="U8569" s="11">
        <v>62.57968093136141</v>
      </c>
      <c r="V8569" s="11">
        <v>939.6419843876814</v>
      </c>
    </row>
    <row r="8570" spans="1:22" ht="18" customHeight="1">
      <c r="A8570" s="11">
        <v>2214.672302631579</v>
      </c>
      <c r="B8570" s="11">
        <v>108.6498249703351</v>
      </c>
      <c r="C8570" s="11">
        <v>468.47987459501</v>
      </c>
      <c r="D8570" s="11">
        <v>22.47797743055555</v>
      </c>
      <c r="E8570" s="11">
        <v>80.92071875000001</v>
      </c>
      <c r="F8570" s="11">
        <v>4108.570333345257</v>
      </c>
      <c r="G8570" s="11">
        <v>1477.883947903052</v>
      </c>
      <c r="H8570" s="11">
        <v>1812.934231557638</v>
      </c>
      <c r="I8570" s="11">
        <v>3290.81817946069</v>
      </c>
      <c r="J8570" s="11">
        <v>0.02406311363242278</v>
      </c>
      <c r="K8570" s="11">
        <v>0.03491715492060352</v>
      </c>
      <c r="L8570" s="11">
        <v>0.5053840157271617</v>
      </c>
      <c r="M8570" s="11">
        <v>0.09679831367004822</v>
      </c>
      <c r="N8570" s="11">
        <v>10.33075848210179</v>
      </c>
      <c r="O8570" s="3" t="s">
        <v>321</v>
      </c>
      <c r="P8570" s="3" t="s">
        <v>311</v>
      </c>
      <c r="Q8570" s="10">
        <v>5</v>
      </c>
      <c r="R8570" s="3" t="s">
        <v>322</v>
      </c>
      <c r="S8570" s="11">
        <v>0.0185236263932353</v>
      </c>
      <c r="T8570" s="11">
        <v>0.4163570490519568</v>
      </c>
      <c r="U8570" s="11">
        <v>62.59820455775464</v>
      </c>
      <c r="V8570" s="11">
        <v>940.0583414367334</v>
      </c>
    </row>
    <row r="8571" spans="1:22" ht="18" customHeight="1">
      <c r="A8571" s="11">
        <v>2214.849</v>
      </c>
      <c r="B8571" s="11">
        <v>108.6582852610125</v>
      </c>
      <c r="C8571" s="11">
        <v>468.4789764136348</v>
      </c>
      <c r="D8571" s="11">
        <v>22.47977083333333</v>
      </c>
      <c r="E8571" s="11">
        <v>80.92717500000001</v>
      </c>
      <c r="F8571" s="11">
        <v>4108.562456291082</v>
      </c>
      <c r="G8571" s="11">
        <v>1478.119782903613</v>
      </c>
      <c r="H8571" s="11">
        <v>1813.007125906808</v>
      </c>
      <c r="I8571" s="11">
        <v>3291.126908810421</v>
      </c>
      <c r="J8571" s="11">
        <v>0.0240640811606302</v>
      </c>
      <c r="K8571" s="11">
        <v>0.03491392012544953</v>
      </c>
      <c r="L8571" s="11">
        <v>0.5053808854843111</v>
      </c>
      <c r="M8571" s="11">
        <v>0.0967608365862524</v>
      </c>
      <c r="N8571" s="11">
        <v>10.3347597569457</v>
      </c>
      <c r="O8571" s="3" t="s">
        <v>321</v>
      </c>
      <c r="P8571" s="3" t="s">
        <v>311</v>
      </c>
      <c r="Q8571" s="10">
        <v>5</v>
      </c>
      <c r="R8571" s="3" t="s">
        <v>322</v>
      </c>
      <c r="S8571" s="11">
        <v>0.01853079890706894</v>
      </c>
      <c r="T8571" s="11">
        <v>0.416551499413695</v>
      </c>
      <c r="U8571" s="11">
        <v>62.61673535666171</v>
      </c>
      <c r="V8571" s="11">
        <v>940.4748929361471</v>
      </c>
    </row>
    <row r="8572" spans="1:22" ht="18" customHeight="1">
      <c r="A8572" s="11">
        <v>2215.025697368421</v>
      </c>
      <c r="B8572" s="11">
        <v>108.6667447530113</v>
      </c>
      <c r="C8572" s="11">
        <v>468.47807493234</v>
      </c>
      <c r="D8572" s="11">
        <v>22.48156423611111</v>
      </c>
      <c r="E8572" s="11">
        <v>80.93363125</v>
      </c>
      <c r="F8572" s="11">
        <v>4108.5545502966</v>
      </c>
      <c r="G8572" s="11">
        <v>1478.355636719491</v>
      </c>
      <c r="H8572" s="11">
        <v>1813.080026071614</v>
      </c>
      <c r="I8572" s="11">
        <v>3291.435662791106</v>
      </c>
      <c r="J8572" s="11">
        <v>0.02406504876602868</v>
      </c>
      <c r="K8572" s="11">
        <v>0.03491068469643418</v>
      </c>
      <c r="L8572" s="11">
        <v>0.5053777549917243</v>
      </c>
      <c r="M8572" s="11">
        <v>0.09672335316116171</v>
      </c>
      <c r="N8572" s="11">
        <v>10.33876481033269</v>
      </c>
      <c r="O8572" s="3" t="s">
        <v>321</v>
      </c>
      <c r="P8572" s="3" t="s">
        <v>311</v>
      </c>
      <c r="Q8572" s="10">
        <v>5</v>
      </c>
      <c r="R8572" s="3" t="s">
        <v>322</v>
      </c>
      <c r="S8572" s="11">
        <v>0.01853797819271349</v>
      </c>
      <c r="T8572" s="11">
        <v>0.4167461277366796</v>
      </c>
      <c r="U8572" s="11">
        <v>62.63527333485442</v>
      </c>
      <c r="V8572" s="11">
        <v>940.8916390638838</v>
      </c>
    </row>
    <row r="8573" spans="1:22" ht="18" customHeight="1">
      <c r="A8573" s="11">
        <v>2215.202394736842</v>
      </c>
      <c r="B8573" s="11">
        <v>108.6752034461482</v>
      </c>
      <c r="C8573" s="11">
        <v>468.4771701511257</v>
      </c>
      <c r="D8573" s="11">
        <v>22.48335763888889</v>
      </c>
      <c r="E8573" s="11">
        <v>80.94008749999999</v>
      </c>
      <c r="F8573" s="11">
        <v>4108.54661536181</v>
      </c>
      <c r="G8573" s="11">
        <v>1478.591509350686</v>
      </c>
      <c r="H8573" s="11">
        <v>1813.152932052054</v>
      </c>
      <c r="I8573" s="11">
        <v>3291.74444140274</v>
      </c>
      <c r="J8573" s="11">
        <v>0.0240660164486182</v>
      </c>
      <c r="K8573" s="11">
        <v>0.03490744863355743</v>
      </c>
      <c r="L8573" s="11">
        <v>0.5053746242494015</v>
      </c>
      <c r="M8573" s="11">
        <v>0.09668586339477626</v>
      </c>
      <c r="N8573" s="11">
        <v>10.34277364744542</v>
      </c>
      <c r="O8573" s="3" t="s">
        <v>321</v>
      </c>
      <c r="P8573" s="3" t="s">
        <v>311</v>
      </c>
      <c r="Q8573" s="10">
        <v>5</v>
      </c>
      <c r="R8573" s="3" t="s">
        <v>322</v>
      </c>
      <c r="S8573" s="11">
        <v>0.01854516425941827</v>
      </c>
      <c r="T8573" s="11">
        <v>0.4169409342652915</v>
      </c>
      <c r="U8573" s="11">
        <v>62.65381849911385</v>
      </c>
      <c r="V8573" s="11">
        <v>941.3085799981491</v>
      </c>
    </row>
    <row r="8574" spans="1:22" ht="18" customHeight="1">
      <c r="A8574" s="11">
        <v>2215.379092105263</v>
      </c>
      <c r="B8574" s="11">
        <v>108.6836613402402</v>
      </c>
      <c r="C8574" s="11">
        <v>468.4762620699915</v>
      </c>
      <c r="D8574" s="11">
        <v>22.48515104166666</v>
      </c>
      <c r="E8574" s="11">
        <v>80.94654374999999</v>
      </c>
      <c r="F8574" s="11">
        <v>4108.53865148671</v>
      </c>
      <c r="G8574" s="11">
        <v>1478.827400797198</v>
      </c>
      <c r="H8574" s="11">
        <v>1813.22584384813</v>
      </c>
      <c r="I8574" s="11">
        <v>3292.053244645328</v>
      </c>
      <c r="J8574" s="11">
        <v>0.02406698420839876</v>
      </c>
      <c r="K8574" s="11">
        <v>0.03490421193681926</v>
      </c>
      <c r="L8574" s="11">
        <v>0.5053714932573427</v>
      </c>
      <c r="M8574" s="11">
        <v>0.09664836728709551</v>
      </c>
      <c r="N8574" s="11">
        <v>10.34678627347614</v>
      </c>
      <c r="O8574" s="3" t="s">
        <v>321</v>
      </c>
      <c r="P8574" s="3" t="s">
        <v>311</v>
      </c>
      <c r="Q8574" s="10">
        <v>5</v>
      </c>
      <c r="R8574" s="3" t="s">
        <v>322</v>
      </c>
      <c r="S8574" s="11">
        <v>0.01855235711659666</v>
      </c>
      <c r="T8574" s="11">
        <v>0.4171359192476674</v>
      </c>
      <c r="U8574" s="11">
        <v>62.67237085623044</v>
      </c>
      <c r="V8574" s="11">
        <v>941.7257159173968</v>
      </c>
    </row>
    <row r="8575" spans="1:22" ht="18" customHeight="1">
      <c r="A8575" s="11">
        <v>2215.555789473684</v>
      </c>
      <c r="B8575" s="11">
        <v>108.6921184351039</v>
      </c>
      <c r="C8575" s="11">
        <v>468.4753506889376</v>
      </c>
      <c r="D8575" s="11">
        <v>22.48694444444444</v>
      </c>
      <c r="E8575" s="11">
        <v>80.953</v>
      </c>
      <c r="F8575" s="11">
        <v>4108.530658671301</v>
      </c>
      <c r="G8575" s="11">
        <v>1479.063311059028</v>
      </c>
      <c r="H8575" s="11">
        <v>1813.29876145984</v>
      </c>
      <c r="I8575" s="11">
        <v>3292.362072518868</v>
      </c>
      <c r="J8575" s="11">
        <v>0.02406795204537037</v>
      </c>
      <c r="K8575" s="11">
        <v>0.03490097460621965</v>
      </c>
      <c r="L8575" s="11">
        <v>0.5053683620155476</v>
      </c>
      <c r="M8575" s="11">
        <v>0.09661086483811954</v>
      </c>
      <c r="N8575" s="11">
        <v>10.35080269362657</v>
      </c>
      <c r="O8575" s="3" t="s">
        <v>321</v>
      </c>
      <c r="P8575" s="3" t="s">
        <v>311</v>
      </c>
      <c r="Q8575" s="10">
        <v>5</v>
      </c>
      <c r="R8575" s="3" t="s">
        <v>322</v>
      </c>
      <c r="S8575" s="11">
        <v>0.01855955677345874</v>
      </c>
      <c r="T8575" s="11">
        <v>0.4173310829274399</v>
      </c>
      <c r="U8575" s="11">
        <v>62.6909304130039</v>
      </c>
      <c r="V8575" s="11">
        <v>942.1430470003243</v>
      </c>
    </row>
    <row r="8576" spans="1:22" ht="18" customHeight="1">
      <c r="A8576" s="11">
        <v>2215.732486842105</v>
      </c>
      <c r="B8576" s="11">
        <v>108.7005747305562</v>
      </c>
      <c r="C8576" s="11">
        <v>468.4744360079642</v>
      </c>
      <c r="D8576" s="11">
        <v>22.48873784722222</v>
      </c>
      <c r="E8576" s="11">
        <v>80.95945625</v>
      </c>
      <c r="F8576" s="11">
        <v>4108.522636915586</v>
      </c>
      <c r="G8576" s="11">
        <v>1479.299240136174</v>
      </c>
      <c r="H8576" s="11">
        <v>1813.371684887185</v>
      </c>
      <c r="I8576" s="11">
        <v>3292.67092502336</v>
      </c>
      <c r="J8576" s="11">
        <v>0.02406891995953302</v>
      </c>
      <c r="K8576" s="11">
        <v>0.03489773664175867</v>
      </c>
      <c r="L8576" s="11">
        <v>0.5053652305240165</v>
      </c>
      <c r="M8576" s="11">
        <v>0.09657335604784877</v>
      </c>
      <c r="N8576" s="11">
        <v>10.35482291310798</v>
      </c>
      <c r="O8576" s="3" t="s">
        <v>321</v>
      </c>
      <c r="P8576" s="3" t="s">
        <v>311</v>
      </c>
      <c r="Q8576" s="10">
        <v>5</v>
      </c>
      <c r="R8576" s="3" t="s">
        <v>322</v>
      </c>
      <c r="S8576" s="11">
        <v>0.01856676323937862</v>
      </c>
      <c r="T8576" s="11">
        <v>0.4175264255519959</v>
      </c>
      <c r="U8576" s="11">
        <v>62.70949717624328</v>
      </c>
      <c r="V8576" s="11">
        <v>942.5605734258762</v>
      </c>
    </row>
    <row r="8577" spans="1:22" ht="18" customHeight="1">
      <c r="A8577" s="11">
        <v>2215.909184210526</v>
      </c>
      <c r="B8577" s="11">
        <v>108.7090302264139</v>
      </c>
      <c r="C8577" s="11">
        <v>468.4735180270711</v>
      </c>
      <c r="D8577" s="11">
        <v>22.49053125</v>
      </c>
      <c r="E8577" s="11">
        <v>80.9659125</v>
      </c>
      <c r="F8577" s="11">
        <v>4108.51458621956</v>
      </c>
      <c r="G8577" s="11">
        <v>1479.535188028638</v>
      </c>
      <c r="H8577" s="11">
        <v>1813.444614130166</v>
      </c>
      <c r="I8577" s="11">
        <v>3292.979802158804</v>
      </c>
      <c r="J8577" s="11">
        <v>0.02406988795088671</v>
      </c>
      <c r="K8577" s="11">
        <v>0.03489449804343626</v>
      </c>
      <c r="L8577" s="11">
        <v>0.5053620987827493</v>
      </c>
      <c r="M8577" s="11">
        <v>0.09653584091628276</v>
      </c>
      <c r="N8577" s="11">
        <v>10.35884693714135</v>
      </c>
      <c r="O8577" s="3" t="s">
        <v>321</v>
      </c>
      <c r="P8577" s="3" t="s">
        <v>311</v>
      </c>
      <c r="Q8577" s="10">
        <v>5</v>
      </c>
      <c r="R8577" s="3" t="s">
        <v>322</v>
      </c>
      <c r="S8577" s="11">
        <v>0.01857397652371089</v>
      </c>
      <c r="T8577" s="11">
        <v>0.4177219473683507</v>
      </c>
      <c r="U8577" s="11">
        <v>62.72807115276699</v>
      </c>
      <c r="V8577" s="11">
        <v>942.9782953732446</v>
      </c>
    </row>
    <row r="8578" spans="1:22" ht="18" customHeight="1">
      <c r="A8578" s="11">
        <v>2216.085881578947</v>
      </c>
      <c r="B8578" s="11">
        <v>108.717484922494</v>
      </c>
      <c r="C8578" s="11">
        <v>468.4725967462585</v>
      </c>
      <c r="D8578" s="11">
        <v>22.49232465277778</v>
      </c>
      <c r="E8578" s="11">
        <v>80.97236875</v>
      </c>
      <c r="F8578" s="11">
        <v>4108.506506583229</v>
      </c>
      <c r="G8578" s="11">
        <v>1479.771154736418</v>
      </c>
      <c r="H8578" s="11">
        <v>1813.517549188782</v>
      </c>
      <c r="I8578" s="11">
        <v>3293.2887039252</v>
      </c>
      <c r="J8578" s="11">
        <v>0.02407085601943146</v>
      </c>
      <c r="K8578" s="11">
        <v>0.03489125881125247</v>
      </c>
      <c r="L8578" s="11">
        <v>0.5053589667917461</v>
      </c>
      <c r="M8578" s="11">
        <v>0.09649831944342195</v>
      </c>
      <c r="N8578" s="11">
        <v>10.36287477095714</v>
      </c>
      <c r="O8578" s="3" t="s">
        <v>321</v>
      </c>
      <c r="P8578" s="3" t="s">
        <v>311</v>
      </c>
      <c r="Q8578" s="10">
        <v>5</v>
      </c>
      <c r="R8578" s="3" t="s">
        <v>322</v>
      </c>
      <c r="S8578" s="11">
        <v>0.01858119663582736</v>
      </c>
      <c r="T8578" s="11">
        <v>0.4179176486239747</v>
      </c>
      <c r="U8578" s="11">
        <v>62.74665234940282</v>
      </c>
      <c r="V8578" s="11">
        <v>943.3962130218686</v>
      </c>
    </row>
    <row r="8579" spans="1:22" ht="18" customHeight="1">
      <c r="A8579" s="11">
        <v>2216.262578947369</v>
      </c>
      <c r="B8579" s="11">
        <v>108.725938818613</v>
      </c>
      <c r="C8579" s="11">
        <v>468.471672165526</v>
      </c>
      <c r="D8579" s="11">
        <v>22.49411805555555</v>
      </c>
      <c r="E8579" s="11">
        <v>80.978825</v>
      </c>
      <c r="F8579" s="11">
        <v>4108.498398006587</v>
      </c>
      <c r="G8579" s="11">
        <v>1480.007140259516</v>
      </c>
      <c r="H8579" s="11">
        <v>1813.590490063032</v>
      </c>
      <c r="I8579" s="11">
        <v>3293.597630322548</v>
      </c>
      <c r="J8579" s="11">
        <v>0.02407182416516724</v>
      </c>
      <c r="K8579" s="11">
        <v>0.03488801894520726</v>
      </c>
      <c r="L8579" s="11">
        <v>0.5053558345510066</v>
      </c>
      <c r="M8579" s="11">
        <v>0.09646079162926598</v>
      </c>
      <c r="N8579" s="11">
        <v>10.36690641979557</v>
      </c>
      <c r="O8579" s="3" t="s">
        <v>321</v>
      </c>
      <c r="P8579" s="3" t="s">
        <v>311</v>
      </c>
      <c r="Q8579" s="10">
        <v>5</v>
      </c>
      <c r="R8579" s="3" t="s">
        <v>322</v>
      </c>
      <c r="S8579" s="11">
        <v>0.01858842358508031</v>
      </c>
      <c r="T8579" s="11">
        <v>0.4181135295659652</v>
      </c>
      <c r="U8579" s="11">
        <v>62.7652407729879</v>
      </c>
      <c r="V8579" s="11">
        <v>943.8143265514345</v>
      </c>
    </row>
    <row r="8580" spans="1:22" ht="18" customHeight="1">
      <c r="A8580" s="11">
        <v>2216.439276315789</v>
      </c>
      <c r="B8580" s="11">
        <v>108.7343919145879</v>
      </c>
      <c r="C8580" s="11">
        <v>468.4707442848739</v>
      </c>
      <c r="D8580" s="11">
        <v>22.49591145833333</v>
      </c>
      <c r="E8580" s="11">
        <v>80.98528125</v>
      </c>
      <c r="F8580" s="11">
        <v>4108.490260489638</v>
      </c>
      <c r="G8580" s="11">
        <v>1480.243144597931</v>
      </c>
      <c r="H8580" s="11">
        <v>1813.663436752918</v>
      </c>
      <c r="I8580" s="11">
        <v>3293.906581350849</v>
      </c>
      <c r="J8580" s="11">
        <v>0.02407279238809407</v>
      </c>
      <c r="K8580" s="11">
        <v>0.03488477844530064</v>
      </c>
      <c r="L8580" s="11">
        <v>0.5053527020605312</v>
      </c>
      <c r="M8580" s="11">
        <v>0.09642325747381504</v>
      </c>
      <c r="N8580" s="11">
        <v>10.37094188890645</v>
      </c>
      <c r="O8580" s="3" t="s">
        <v>321</v>
      </c>
      <c r="P8580" s="3" t="s">
        <v>311</v>
      </c>
      <c r="Q8580" s="10">
        <v>5</v>
      </c>
      <c r="R8580" s="3" t="s">
        <v>322</v>
      </c>
      <c r="S8580" s="11">
        <v>0.01859565738098661</v>
      </c>
      <c r="T8580" s="11">
        <v>0.4183095904451899</v>
      </c>
      <c r="U8580" s="11">
        <v>62.78383643036889</v>
      </c>
      <c r="V8580" s="11">
        <v>944.2326361418798</v>
      </c>
    </row>
    <row r="8581" spans="1:22" ht="18" customHeight="1">
      <c r="A8581" s="11">
        <v>2216.615973684211</v>
      </c>
      <c r="B8581" s="11">
        <v>108.7428442102356</v>
      </c>
      <c r="C8581" s="11">
        <v>468.4698131043021</v>
      </c>
      <c r="D8581" s="11">
        <v>22.49770486111111</v>
      </c>
      <c r="E8581" s="11">
        <v>80.9917375</v>
      </c>
      <c r="F8581" s="11">
        <v>4108.48209403238</v>
      </c>
      <c r="G8581" s="11">
        <v>1480.479167751663</v>
      </c>
      <c r="H8581" s="11">
        <v>1813.736389258439</v>
      </c>
      <c r="I8581" s="11">
        <v>3294.215557010102</v>
      </c>
      <c r="J8581" s="11">
        <v>0.02407376068821195</v>
      </c>
      <c r="K8581" s="11">
        <v>0.03488153731153262</v>
      </c>
      <c r="L8581" s="11">
        <v>0.5053495693203196</v>
      </c>
      <c r="M8581" s="11">
        <v>0.09638571697706889</v>
      </c>
      <c r="N8581" s="11">
        <v>10.37498118354932</v>
      </c>
      <c r="O8581" s="3" t="s">
        <v>321</v>
      </c>
      <c r="P8581" s="3" t="s">
        <v>311</v>
      </c>
      <c r="Q8581" s="10">
        <v>5</v>
      </c>
      <c r="R8581" s="3" t="s">
        <v>322</v>
      </c>
      <c r="S8581" s="11">
        <v>0.01860289803285955</v>
      </c>
      <c r="T8581" s="11">
        <v>0.4185058315080045</v>
      </c>
      <c r="U8581" s="11">
        <v>62.80243932840175</v>
      </c>
      <c r="V8581" s="11">
        <v>944.6511419733878</v>
      </c>
    </row>
    <row r="8582" spans="1:22" ht="18" customHeight="1">
      <c r="A8582" s="11">
        <v>2216.792671052631</v>
      </c>
      <c r="B8582" s="11">
        <v>108.7512957053727</v>
      </c>
      <c r="C8582" s="11">
        <v>468.4688786238109</v>
      </c>
      <c r="D8582" s="11">
        <v>22.49949826388889</v>
      </c>
      <c r="E8582" s="11">
        <v>80.99819375</v>
      </c>
      <c r="F8582" s="11">
        <v>4108.473898634815</v>
      </c>
      <c r="G8582" s="11">
        <v>1480.715209720712</v>
      </c>
      <c r="H8582" s="11">
        <v>1813.809347579595</v>
      </c>
      <c r="I8582" s="11">
        <v>3294.524557300307</v>
      </c>
      <c r="J8582" s="11">
        <v>0.02407472906552087</v>
      </c>
      <c r="K8582" s="11">
        <v>0.03487829554390321</v>
      </c>
      <c r="L8582" s="11">
        <v>0.5053464363303719</v>
      </c>
      <c r="M8582" s="11">
        <v>0.09634817013902791</v>
      </c>
      <c r="N8582" s="11">
        <v>10.37902430899337</v>
      </c>
      <c r="O8582" s="3" t="s">
        <v>321</v>
      </c>
      <c r="P8582" s="3" t="s">
        <v>311</v>
      </c>
      <c r="Q8582" s="10">
        <v>5</v>
      </c>
      <c r="R8582" s="3" t="s">
        <v>322</v>
      </c>
      <c r="S8582" s="11">
        <v>0.01861014555017708</v>
      </c>
      <c r="T8582" s="11">
        <v>0.4187022530045361</v>
      </c>
      <c r="U8582" s="11">
        <v>62.82104947395192</v>
      </c>
      <c r="V8582" s="11">
        <v>945.0698442263923</v>
      </c>
    </row>
    <row r="8583" spans="1:22" ht="18" customHeight="1">
      <c r="A8583" s="11">
        <v>2216.969368421053</v>
      </c>
      <c r="B8583" s="11">
        <v>108.7597463998162</v>
      </c>
      <c r="C8583" s="11">
        <v>468.4679408433997</v>
      </c>
      <c r="D8583" s="11">
        <v>22.50129166666667</v>
      </c>
      <c r="E8583" s="11">
        <v>81.00465</v>
      </c>
      <c r="F8583" s="11">
        <v>4108.465674296939</v>
      </c>
      <c r="G8583" s="11">
        <v>1480.951270505078</v>
      </c>
      <c r="H8583" s="11">
        <v>1813.882311716386</v>
      </c>
      <c r="I8583" s="11">
        <v>3294.833582221464</v>
      </c>
      <c r="J8583" s="11">
        <v>0.02407569752002083</v>
      </c>
      <c r="K8583" s="11">
        <v>0.03487505314241236</v>
      </c>
      <c r="L8583" s="11">
        <v>0.5053433030906881</v>
      </c>
      <c r="M8583" s="11">
        <v>0.09631061695969166</v>
      </c>
      <c r="N8583" s="11">
        <v>10.3830712705176</v>
      </c>
      <c r="O8583" s="3" t="s">
        <v>321</v>
      </c>
      <c r="P8583" s="3" t="s">
        <v>311</v>
      </c>
      <c r="Q8583" s="10">
        <v>5</v>
      </c>
      <c r="R8583" s="3" t="s">
        <v>322</v>
      </c>
      <c r="S8583" s="11">
        <v>0.01861739994239778</v>
      </c>
      <c r="T8583" s="11">
        <v>0.4188988551845438</v>
      </c>
      <c r="U8583" s="11">
        <v>62.83966687389432</v>
      </c>
      <c r="V8583" s="11">
        <v>945.4887430815769</v>
      </c>
    </row>
    <row r="8584" spans="1:22" ht="18" customHeight="1">
      <c r="A8584" s="11">
        <v>2217.146065789474</v>
      </c>
      <c r="B8584" s="11">
        <v>108.7681962933828</v>
      </c>
      <c r="C8584" s="11">
        <v>468.4669997630691</v>
      </c>
      <c r="D8584" s="11">
        <v>22.50308506944445</v>
      </c>
      <c r="E8584" s="11">
        <v>81.01110625000001</v>
      </c>
      <c r="F8584" s="11">
        <v>4108.457421018757</v>
      </c>
      <c r="G8584" s="11">
        <v>1481.187350104762</v>
      </c>
      <c r="H8584" s="11">
        <v>1813.955281668811</v>
      </c>
      <c r="I8584" s="11">
        <v>3295.142631773573</v>
      </c>
      <c r="J8584" s="11">
        <v>0.02407666605171184</v>
      </c>
      <c r="K8584" s="11">
        <v>0.03487181010706011</v>
      </c>
      <c r="L8584" s="11">
        <v>0.5053401696012684</v>
      </c>
      <c r="M8584" s="11">
        <v>0.09627305743906053</v>
      </c>
      <c r="N8584" s="11">
        <v>10.38712207341068</v>
      </c>
      <c r="O8584" s="3" t="s">
        <v>321</v>
      </c>
      <c r="P8584" s="3" t="s">
        <v>311</v>
      </c>
      <c r="Q8584" s="10">
        <v>5</v>
      </c>
      <c r="R8584" s="3" t="s">
        <v>322</v>
      </c>
      <c r="S8584" s="11">
        <v>0.01862466121899767</v>
      </c>
      <c r="T8584" s="11">
        <v>0.4190956382982477</v>
      </c>
      <c r="U8584" s="11">
        <v>62.85829153511332</v>
      </c>
      <c r="V8584" s="11">
        <v>945.9078387198751</v>
      </c>
    </row>
    <row r="8585" spans="1:22" ht="18" customHeight="1">
      <c r="A8585" s="11">
        <v>2217.322763157894</v>
      </c>
      <c r="B8585" s="11">
        <v>108.7766453858894</v>
      </c>
      <c r="C8585" s="11">
        <v>468.4660553828187</v>
      </c>
      <c r="D8585" s="11">
        <v>22.50487847222222</v>
      </c>
      <c r="E8585" s="11">
        <v>81.0175625</v>
      </c>
      <c r="F8585" s="11">
        <v>4108.449138800265</v>
      </c>
      <c r="G8585" s="11">
        <v>1481.423448519761</v>
      </c>
      <c r="H8585" s="11">
        <v>1814.028257436872</v>
      </c>
      <c r="I8585" s="11">
        <v>3295.451705956634</v>
      </c>
      <c r="J8585" s="11">
        <v>0.02407763466059389</v>
      </c>
      <c r="K8585" s="11">
        <v>0.03486856643784648</v>
      </c>
      <c r="L8585" s="11">
        <v>0.5053370358621124</v>
      </c>
      <c r="M8585" s="11">
        <v>0.09623549157713443</v>
      </c>
      <c r="N8585" s="11">
        <v>10.39117672297109</v>
      </c>
      <c r="O8585" s="3" t="s">
        <v>321</v>
      </c>
      <c r="P8585" s="3" t="s">
        <v>311</v>
      </c>
      <c r="Q8585" s="10">
        <v>5</v>
      </c>
      <c r="R8585" s="3" t="s">
        <v>322</v>
      </c>
      <c r="S8585" s="11">
        <v>0.01863192938943338</v>
      </c>
      <c r="T8585" s="11">
        <v>0.4192926025954984</v>
      </c>
      <c r="U8585" s="11">
        <v>62.87692346450276</v>
      </c>
      <c r="V8585" s="11">
        <v>946.3271313224707</v>
      </c>
    </row>
    <row r="8586" spans="1:22" ht="18" customHeight="1">
      <c r="A8586" s="11">
        <v>2217.499460526316</v>
      </c>
      <c r="B8586" s="11">
        <v>108.7850936771528</v>
      </c>
      <c r="C8586" s="11">
        <v>468.4651077026487</v>
      </c>
      <c r="D8586" s="11">
        <v>22.506671875</v>
      </c>
      <c r="E8586" s="11">
        <v>81.02401875</v>
      </c>
      <c r="F8586" s="11">
        <v>4108.440827641466</v>
      </c>
      <c r="G8586" s="11">
        <v>1481.659565750079</v>
      </c>
      <c r="H8586" s="11">
        <v>1814.101239020568</v>
      </c>
      <c r="I8586" s="11">
        <v>3295.760804770648</v>
      </c>
      <c r="J8586" s="11">
        <v>0.02407860334666699</v>
      </c>
      <c r="K8586" s="11">
        <v>0.03486532213477142</v>
      </c>
      <c r="L8586" s="11">
        <v>0.5053339018732204</v>
      </c>
      <c r="M8586" s="11">
        <v>0.09619791937391317</v>
      </c>
      <c r="N8586" s="11">
        <v>10.39523522450714</v>
      </c>
      <c r="O8586" s="3" t="s">
        <v>321</v>
      </c>
      <c r="P8586" s="3" t="s">
        <v>311</v>
      </c>
      <c r="Q8586" s="10">
        <v>5</v>
      </c>
      <c r="R8586" s="3" t="s">
        <v>322</v>
      </c>
      <c r="S8586" s="11">
        <v>0.01863920446332676</v>
      </c>
      <c r="T8586" s="11">
        <v>0.4194897483299337</v>
      </c>
      <c r="U8586" s="11">
        <v>62.89556266896609</v>
      </c>
      <c r="V8586" s="11">
        <v>946.7466210708006</v>
      </c>
    </row>
    <row r="8587" spans="1:22" ht="18" customHeight="1">
      <c r="A8587" s="11">
        <v>2217.676157894737</v>
      </c>
      <c r="B8587" s="11">
        <v>108.7935411669898</v>
      </c>
      <c r="C8587" s="11">
        <v>468.4641567225589</v>
      </c>
      <c r="D8587" s="11">
        <v>22.50846527777778</v>
      </c>
      <c r="E8587" s="11">
        <v>81.030475</v>
      </c>
      <c r="F8587" s="11">
        <v>4108.432487542358</v>
      </c>
      <c r="G8587" s="11">
        <v>1481.895701795714</v>
      </c>
      <c r="H8587" s="11">
        <v>1814.174226419899</v>
      </c>
      <c r="I8587" s="11">
        <v>3296.069928215614</v>
      </c>
      <c r="J8587" s="11">
        <v>0.02407957210993113</v>
      </c>
      <c r="K8587" s="11">
        <v>0.03486207719783496</v>
      </c>
      <c r="L8587" s="11">
        <v>0.5053307676345922</v>
      </c>
      <c r="M8587" s="11">
        <v>0.09616034082939687</v>
      </c>
      <c r="N8587" s="11">
        <v>10.3992975833369</v>
      </c>
      <c r="O8587" s="3" t="s">
        <v>321</v>
      </c>
      <c r="P8587" s="3" t="s">
        <v>311</v>
      </c>
      <c r="Q8587" s="10">
        <v>5</v>
      </c>
      <c r="R8587" s="3" t="s">
        <v>322</v>
      </c>
      <c r="S8587" s="11">
        <v>0.01864648645009576</v>
      </c>
      <c r="T8587" s="11">
        <v>0.419687075750671</v>
      </c>
      <c r="U8587" s="11">
        <v>62.91420915541618</v>
      </c>
      <c r="V8587" s="11">
        <v>947.1663081465513</v>
      </c>
    </row>
    <row r="8588" spans="1:22" ht="18" customHeight="1">
      <c r="A8588" s="11">
        <v>2217.852855263158</v>
      </c>
      <c r="B8588" s="11">
        <v>108.8019878552173</v>
      </c>
      <c r="C8588" s="11">
        <v>468.4632024425498</v>
      </c>
      <c r="D8588" s="11">
        <v>22.51025868055556</v>
      </c>
      <c r="E8588" s="11">
        <v>81.03693124999999</v>
      </c>
      <c r="F8588" s="11">
        <v>4108.424118502944</v>
      </c>
      <c r="G8588" s="11">
        <v>1482.131856656666</v>
      </c>
      <c r="H8588" s="11">
        <v>1814.247219634866</v>
      </c>
      <c r="I8588" s="11">
        <v>3296.379076291531</v>
      </c>
      <c r="J8588" s="11">
        <v>0.02408054095038632</v>
      </c>
      <c r="K8588" s="11">
        <v>0.03485883162703712</v>
      </c>
      <c r="L8588" s="11">
        <v>0.505327633146228</v>
      </c>
      <c r="M8588" s="11">
        <v>0.09612275594358581</v>
      </c>
      <c r="N8588" s="11">
        <v>10.4033638047883</v>
      </c>
      <c r="O8588" s="3" t="s">
        <v>321</v>
      </c>
      <c r="P8588" s="3" t="s">
        <v>311</v>
      </c>
      <c r="Q8588" s="10">
        <v>5</v>
      </c>
      <c r="R8588" s="3" t="s">
        <v>322</v>
      </c>
      <c r="S8588" s="11">
        <v>0.01865377535932357</v>
      </c>
      <c r="T8588" s="11">
        <v>0.4198845851106144</v>
      </c>
      <c r="U8588" s="11">
        <v>62.93286293077551</v>
      </c>
      <c r="V8588" s="11">
        <v>947.5861927316619</v>
      </c>
    </row>
    <row r="8589" spans="1:22" ht="18" customHeight="1">
      <c r="A8589" s="11">
        <v>2218.029552631579</v>
      </c>
      <c r="B8589" s="11">
        <v>108.810433741652</v>
      </c>
      <c r="C8589" s="11">
        <v>468.4622448626209</v>
      </c>
      <c r="D8589" s="11">
        <v>22.51205208333333</v>
      </c>
      <c r="E8589" s="11">
        <v>81.04338750000001</v>
      </c>
      <c r="F8589" s="11">
        <v>4108.415720523221</v>
      </c>
      <c r="G8589" s="11">
        <v>1482.368030332935</v>
      </c>
      <c r="H8589" s="11">
        <v>1814.320218665467</v>
      </c>
      <c r="I8589" s="11">
        <v>3296.688248998402</v>
      </c>
      <c r="J8589" s="11">
        <v>0.02408150986803255</v>
      </c>
      <c r="K8589" s="11">
        <v>0.03485558542237787</v>
      </c>
      <c r="L8589" s="11">
        <v>0.5053244984081277</v>
      </c>
      <c r="M8589" s="11">
        <v>0.09608516471647958</v>
      </c>
      <c r="N8589" s="11">
        <v>10.40743389419917</v>
      </c>
      <c r="O8589" s="3" t="s">
        <v>321</v>
      </c>
      <c r="P8589" s="3" t="s">
        <v>311</v>
      </c>
      <c r="Q8589" s="10">
        <v>5</v>
      </c>
      <c r="R8589" s="3" t="s">
        <v>322</v>
      </c>
      <c r="S8589" s="11">
        <v>0.0186610712005742</v>
      </c>
      <c r="T8589" s="11">
        <v>0.4200822766623049</v>
      </c>
      <c r="U8589" s="11">
        <v>62.95152400197608</v>
      </c>
      <c r="V8589" s="11">
        <v>948.0062750083242</v>
      </c>
    </row>
    <row r="8590" spans="1:22" ht="18" customHeight="1">
      <c r="A8590" s="11">
        <v>2218.20625</v>
      </c>
      <c r="B8590" s="11">
        <v>108.8188788261107</v>
      </c>
      <c r="C8590" s="11">
        <v>468.4612839827722</v>
      </c>
      <c r="D8590" s="11">
        <v>22.51384548611111</v>
      </c>
      <c r="E8590" s="11">
        <v>81.04984374999999</v>
      </c>
      <c r="F8590" s="11">
        <v>4108.407293603187</v>
      </c>
      <c r="G8590" s="11">
        <v>1482.60422282452</v>
      </c>
      <c r="H8590" s="11">
        <v>1814.393223511703</v>
      </c>
      <c r="I8590" s="11">
        <v>3296.997446336223</v>
      </c>
      <c r="J8590" s="11">
        <v>0.02408247886286983</v>
      </c>
      <c r="K8590" s="11">
        <v>0.03485233858385717</v>
      </c>
      <c r="L8590" s="11">
        <v>0.5053213634202912</v>
      </c>
      <c r="M8590" s="11">
        <v>0.09604756714807813</v>
      </c>
      <c r="N8590" s="11">
        <v>10.41150785691722</v>
      </c>
      <c r="O8590" s="3" t="s">
        <v>321</v>
      </c>
      <c r="P8590" s="3" t="s">
        <v>311</v>
      </c>
      <c r="Q8590" s="10">
        <v>5</v>
      </c>
      <c r="R8590" s="3" t="s">
        <v>322</v>
      </c>
      <c r="S8590" s="11">
        <v>0.01866837398339241</v>
      </c>
      <c r="T8590" s="11">
        <v>0.420280150657919</v>
      </c>
      <c r="U8590" s="11">
        <v>62.97019237595948</v>
      </c>
      <c r="V8590" s="11">
        <v>948.4265551589822</v>
      </c>
    </row>
    <row r="8591" spans="1:22" ht="18" customHeight="1">
      <c r="A8591" s="11">
        <v>2218.382947368421</v>
      </c>
      <c r="B8591" s="11">
        <v>108.8273231084103</v>
      </c>
      <c r="C8591" s="11">
        <v>468.4603198030037</v>
      </c>
      <c r="D8591" s="11">
        <v>22.51563888888889</v>
      </c>
      <c r="E8591" s="11">
        <v>81.05629999999999</v>
      </c>
      <c r="F8591" s="11">
        <v>4108.398837742845</v>
      </c>
      <c r="G8591" s="11">
        <v>1482.840434131424</v>
      </c>
      <c r="H8591" s="11">
        <v>1814.466234173574</v>
      </c>
      <c r="I8591" s="11">
        <v>3297.306668304998</v>
      </c>
      <c r="J8591" s="11">
        <v>0.02408344793489815</v>
      </c>
      <c r="K8591" s="11">
        <v>0.03484909111147508</v>
      </c>
      <c r="L8591" s="11">
        <v>0.5053182281827187</v>
      </c>
      <c r="M8591" s="11">
        <v>0.09600996323838153</v>
      </c>
      <c r="N8591" s="11">
        <v>10.41558569830005</v>
      </c>
      <c r="O8591" s="3" t="s">
        <v>321</v>
      </c>
      <c r="P8591" s="3" t="s">
        <v>311</v>
      </c>
      <c r="Q8591" s="10">
        <v>5</v>
      </c>
      <c r="R8591" s="3" t="s">
        <v>322</v>
      </c>
      <c r="S8591" s="11">
        <v>0.0186756837174886</v>
      </c>
      <c r="T8591" s="11">
        <v>0.4204782073534311</v>
      </c>
      <c r="U8591" s="11">
        <v>62.98886805967697</v>
      </c>
      <c r="V8591" s="11">
        <v>948.8470333663356</v>
      </c>
    </row>
    <row r="8592" spans="1:22" ht="18" customHeight="1">
      <c r="A8592" s="11">
        <v>2218.559644736842</v>
      </c>
      <c r="B8592" s="11">
        <v>108.8357665883676</v>
      </c>
      <c r="C8592" s="11">
        <v>468.4593523233159</v>
      </c>
      <c r="D8592" s="11">
        <v>22.51743229166667</v>
      </c>
      <c r="E8592" s="11">
        <v>81.06275624999999</v>
      </c>
      <c r="F8592" s="11">
        <v>4108.390352942197</v>
      </c>
      <c r="G8592" s="11">
        <v>1483.076664253644</v>
      </c>
      <c r="H8592" s="11">
        <v>1814.539250651081</v>
      </c>
      <c r="I8592" s="11">
        <v>3297.615914904724</v>
      </c>
      <c r="J8592" s="11">
        <v>0.02408441708411751</v>
      </c>
      <c r="K8592" s="11">
        <v>0.0348458430052316</v>
      </c>
      <c r="L8592" s="11">
        <v>0.5053150926954101</v>
      </c>
      <c r="M8592" s="11">
        <v>0.09597235298739021</v>
      </c>
      <c r="N8592" s="11">
        <v>10.41966742371514</v>
      </c>
      <c r="O8592" s="3" t="s">
        <v>321</v>
      </c>
      <c r="P8592" s="3" t="s">
        <v>311</v>
      </c>
      <c r="Q8592" s="10">
        <v>5</v>
      </c>
      <c r="R8592" s="3" t="s">
        <v>322</v>
      </c>
      <c r="S8592" s="11">
        <v>0.01868300041236903</v>
      </c>
      <c r="T8592" s="11">
        <v>0.4206764470002882</v>
      </c>
      <c r="U8592" s="11">
        <v>63.00755106008933</v>
      </c>
      <c r="V8592" s="11">
        <v>949.2677098133358</v>
      </c>
    </row>
    <row r="8593" spans="1:22" ht="18" customHeight="1">
      <c r="A8593" s="11">
        <v>2218.736342105263</v>
      </c>
      <c r="B8593" s="11">
        <v>108.8442092657994</v>
      </c>
      <c r="C8593" s="11">
        <v>468.4583815437084</v>
      </c>
      <c r="D8593" s="11">
        <v>22.51922569444444</v>
      </c>
      <c r="E8593" s="11">
        <v>81.06921250000001</v>
      </c>
      <c r="F8593" s="11">
        <v>4108.381839201241</v>
      </c>
      <c r="G8593" s="11">
        <v>1483.312913191181</v>
      </c>
      <c r="H8593" s="11">
        <v>1814.612272944222</v>
      </c>
      <c r="I8593" s="11">
        <v>3297.925186135403</v>
      </c>
      <c r="J8593" s="11">
        <v>0.02408538631052792</v>
      </c>
      <c r="K8593" s="11">
        <v>0.03484259426512673</v>
      </c>
      <c r="L8593" s="11">
        <v>0.5053119569583654</v>
      </c>
      <c r="M8593" s="11">
        <v>0.09593473639510389</v>
      </c>
      <c r="N8593" s="11">
        <v>10.42375303854002</v>
      </c>
      <c r="O8593" s="3" t="s">
        <v>321</v>
      </c>
      <c r="P8593" s="3" t="s">
        <v>311</v>
      </c>
      <c r="Q8593" s="10">
        <v>5</v>
      </c>
      <c r="R8593" s="3" t="s">
        <v>322</v>
      </c>
      <c r="S8593" s="11">
        <v>0.01869032407770574</v>
      </c>
      <c r="T8593" s="11">
        <v>0.4208748698537396</v>
      </c>
      <c r="U8593" s="11">
        <v>63.02624138416704</v>
      </c>
      <c r="V8593" s="11">
        <v>949.6885846831896</v>
      </c>
    </row>
    <row r="8594" spans="1:22" ht="18" customHeight="1">
      <c r="A8594" s="11">
        <v>2218.913039473684</v>
      </c>
      <c r="B8594" s="11">
        <v>108.8526511405225</v>
      </c>
      <c r="C8594" s="11">
        <v>468.4574074641811</v>
      </c>
      <c r="D8594" s="11">
        <v>22.52101909722222</v>
      </c>
      <c r="E8594" s="11">
        <v>81.07566875000001</v>
      </c>
      <c r="F8594" s="11">
        <v>4108.373296519975</v>
      </c>
      <c r="G8594" s="11">
        <v>1483.549180944036</v>
      </c>
      <c r="H8594" s="11">
        <v>1814.685301052998</v>
      </c>
      <c r="I8594" s="11">
        <v>3298.234481997034</v>
      </c>
      <c r="J8594" s="11">
        <v>0.02408635561412937</v>
      </c>
      <c r="K8594" s="11">
        <v>0.03483934489116043</v>
      </c>
      <c r="L8594" s="11">
        <v>0.5053088209715846</v>
      </c>
      <c r="M8594" s="11">
        <v>0.09589711346152237</v>
      </c>
      <c r="N8594" s="11">
        <v>10.42784254816219</v>
      </c>
      <c r="O8594" s="3" t="s">
        <v>321</v>
      </c>
      <c r="P8594" s="3" t="s">
        <v>311</v>
      </c>
      <c r="Q8594" s="10">
        <v>5</v>
      </c>
      <c r="R8594" s="3" t="s">
        <v>322</v>
      </c>
      <c r="S8594" s="11">
        <v>0.01869765472315175</v>
      </c>
      <c r="T8594" s="11">
        <v>0.4210734761686745</v>
      </c>
      <c r="U8594" s="11">
        <v>63.04493903889019</v>
      </c>
      <c r="V8594" s="11">
        <v>950.1096581593582</v>
      </c>
    </row>
    <row r="8595" spans="1:22" ht="18" customHeight="1">
      <c r="A8595" s="11">
        <v>2219.089736842106</v>
      </c>
      <c r="B8595" s="11">
        <v>108.8610922123538</v>
      </c>
      <c r="C8595" s="11">
        <v>468.4564300847339</v>
      </c>
      <c r="D8595" s="11">
        <v>22.5228125</v>
      </c>
      <c r="E8595" s="11">
        <v>81.082125</v>
      </c>
      <c r="F8595" s="11">
        <v>4108.364724898399</v>
      </c>
      <c r="G8595" s="11">
        <v>1483.785467512207</v>
      </c>
      <c r="H8595" s="11">
        <v>1814.75833497741</v>
      </c>
      <c r="I8595" s="11">
        <v>3298.543802489618</v>
      </c>
      <c r="J8595" s="11">
        <v>0.02408732499492187</v>
      </c>
      <c r="K8595" s="11">
        <v>0.03483609488333269</v>
      </c>
      <c r="L8595" s="11">
        <v>0.5053056847350678</v>
      </c>
      <c r="M8595" s="11">
        <v>0.09585948418664555</v>
      </c>
      <c r="N8595" s="11">
        <v>10.43193595797914</v>
      </c>
      <c r="O8595" s="3" t="s">
        <v>321</v>
      </c>
      <c r="P8595" s="3" t="s">
        <v>311</v>
      </c>
      <c r="Q8595" s="10">
        <v>5</v>
      </c>
      <c r="R8595" s="3" t="s">
        <v>322</v>
      </c>
      <c r="S8595" s="11">
        <v>0.01870499235837797</v>
      </c>
      <c r="T8595" s="11">
        <v>0.4212722662004548</v>
      </c>
      <c r="U8595" s="11">
        <v>63.06364403124857</v>
      </c>
      <c r="V8595" s="11">
        <v>950.5309304255587</v>
      </c>
    </row>
    <row r="8596" spans="1:22" ht="18" customHeight="1">
      <c r="A8596" s="11">
        <v>2219.266434210526</v>
      </c>
      <c r="B8596" s="11">
        <v>108.8695324811101</v>
      </c>
      <c r="C8596" s="11">
        <v>468.4554494053675</v>
      </c>
      <c r="D8596" s="11">
        <v>22.52460590277778</v>
      </c>
      <c r="E8596" s="11">
        <v>81.08858124999999</v>
      </c>
      <c r="F8596" s="11">
        <v>4108.356124336517</v>
      </c>
      <c r="G8596" s="11">
        <v>1484.021772895695</v>
      </c>
      <c r="H8596" s="11">
        <v>1814.831374717457</v>
      </c>
      <c r="I8596" s="11">
        <v>3298.853147613152</v>
      </c>
      <c r="J8596" s="11">
        <v>0.02408829445290542</v>
      </c>
      <c r="K8596" s="11">
        <v>0.0348328442416436</v>
      </c>
      <c r="L8596" s="11">
        <v>0.5053025482488148</v>
      </c>
      <c r="M8596" s="11">
        <v>0.09582184857047413</v>
      </c>
      <c r="N8596" s="11">
        <v>10.43603327339829</v>
      </c>
      <c r="O8596" s="3" t="s">
        <v>321</v>
      </c>
      <c r="P8596" s="3" t="s">
        <v>311</v>
      </c>
      <c r="Q8596" s="10">
        <v>5</v>
      </c>
      <c r="R8596" s="3" t="s">
        <v>322</v>
      </c>
      <c r="S8596" s="11">
        <v>0.01871233699303612</v>
      </c>
      <c r="T8596" s="11">
        <v>0.4214712402040796</v>
      </c>
      <c r="U8596" s="11">
        <v>63.08235636824161</v>
      </c>
      <c r="V8596" s="11">
        <v>950.9524016657627</v>
      </c>
    </row>
    <row r="8597" spans="1:22" ht="18" customHeight="1">
      <c r="A8597" s="11">
        <v>2219.443131578947</v>
      </c>
      <c r="B8597" s="11">
        <v>108.8779719466081</v>
      </c>
      <c r="C8597" s="11">
        <v>468.4544654260812</v>
      </c>
      <c r="D8597" s="11">
        <v>22.52639930555555</v>
      </c>
      <c r="E8597" s="11">
        <v>81.09503749999999</v>
      </c>
      <c r="F8597" s="11">
        <v>4108.347494834326</v>
      </c>
      <c r="G8597" s="11">
        <v>1484.258097094501</v>
      </c>
      <c r="H8597" s="11">
        <v>1814.904420273138</v>
      </c>
      <c r="I8597" s="11">
        <v>3299.162517367639</v>
      </c>
      <c r="J8597" s="11">
        <v>0.02408926398808</v>
      </c>
      <c r="K8597" s="11">
        <v>0.03482959296609307</v>
      </c>
      <c r="L8597" s="11">
        <v>0.5052994115128256</v>
      </c>
      <c r="M8597" s="11">
        <v>0.09578420661300746</v>
      </c>
      <c r="N8597" s="11">
        <v>10.44013449983727</v>
      </c>
      <c r="O8597" s="3" t="s">
        <v>321</v>
      </c>
      <c r="P8597" s="3" t="s">
        <v>311</v>
      </c>
      <c r="Q8597" s="10">
        <v>5</v>
      </c>
      <c r="R8597" s="3" t="s">
        <v>322</v>
      </c>
      <c r="S8597" s="11">
        <v>0.01871968863694424</v>
      </c>
      <c r="T8597" s="11">
        <v>0.4216703984383637</v>
      </c>
      <c r="U8597" s="11">
        <v>63.10107605687855</v>
      </c>
      <c r="V8597" s="11">
        <v>951.3740720642011</v>
      </c>
    </row>
    <row r="8598" spans="1:22" ht="18" customHeight="1">
      <c r="A8598" s="11">
        <v>2219.619828947369</v>
      </c>
      <c r="B8598" s="11">
        <v>108.8864106086647</v>
      </c>
      <c r="C8598" s="11">
        <v>468.4534781468752</v>
      </c>
      <c r="D8598" s="11">
        <v>22.52819270833333</v>
      </c>
      <c r="E8598" s="11">
        <v>81.10149375</v>
      </c>
      <c r="F8598" s="11">
        <v>4108.338836391827</v>
      </c>
      <c r="G8598" s="11">
        <v>1484.494440108624</v>
      </c>
      <c r="H8598" s="11">
        <v>1814.977471644454</v>
      </c>
      <c r="I8598" s="11">
        <v>3299.471911753079</v>
      </c>
      <c r="J8598" s="11">
        <v>0.02409023360044563</v>
      </c>
      <c r="K8598" s="11">
        <v>0.03482634105668115</v>
      </c>
      <c r="L8598" s="11">
        <v>0.5052962745271005</v>
      </c>
      <c r="M8598" s="11">
        <v>0.09574655831424583</v>
      </c>
      <c r="N8598" s="11">
        <v>10.44423964272367</v>
      </c>
      <c r="O8598" s="3" t="s">
        <v>321</v>
      </c>
      <c r="P8598" s="3" t="s">
        <v>311</v>
      </c>
      <c r="Q8598" s="10">
        <v>5</v>
      </c>
      <c r="R8598" s="3" t="s">
        <v>322</v>
      </c>
      <c r="S8598" s="11">
        <v>0.01872704729971605</v>
      </c>
      <c r="T8598" s="11">
        <v>0.4218697411575892</v>
      </c>
      <c r="U8598" s="11">
        <v>63.11980310417826</v>
      </c>
      <c r="V8598" s="11">
        <v>951.7959418053587</v>
      </c>
    </row>
    <row r="8599" spans="1:22" ht="18" customHeight="1">
      <c r="A8599" s="11">
        <v>2219.796526315789</v>
      </c>
      <c r="B8599" s="11">
        <v>108.8948484670968</v>
      </c>
      <c r="C8599" s="11">
        <v>468.4524875677498</v>
      </c>
      <c r="D8599" s="11">
        <v>22.52998611111111</v>
      </c>
      <c r="E8599" s="11">
        <v>81.10795</v>
      </c>
      <c r="F8599" s="11">
        <v>4108.330149009021</v>
      </c>
      <c r="G8599" s="11">
        <v>1484.730801938064</v>
      </c>
      <c r="H8599" s="11">
        <v>1815.050528831406</v>
      </c>
      <c r="I8599" s="11">
        <v>3299.781330769471</v>
      </c>
      <c r="J8599" s="11">
        <v>0.02409120329000231</v>
      </c>
      <c r="K8599" s="11">
        <v>0.03482308851340783</v>
      </c>
      <c r="L8599" s="11">
        <v>0.5052931372916392</v>
      </c>
      <c r="M8599" s="11">
        <v>0.09570890367418917</v>
      </c>
      <c r="N8599" s="11">
        <v>10.44834870749523</v>
      </c>
      <c r="O8599" s="3" t="s">
        <v>321</v>
      </c>
      <c r="P8599" s="3" t="s">
        <v>311</v>
      </c>
      <c r="Q8599" s="10">
        <v>5</v>
      </c>
      <c r="R8599" s="3" t="s">
        <v>322</v>
      </c>
      <c r="S8599" s="11">
        <v>0.01873441299113158</v>
      </c>
      <c r="T8599" s="11">
        <v>0.4220692686198543</v>
      </c>
      <c r="U8599" s="11">
        <v>63.13853751716939</v>
      </c>
      <c r="V8599" s="11">
        <v>952.2180110739786</v>
      </c>
    </row>
    <row r="8600" spans="1:22" ht="18" customHeight="1">
      <c r="A8600" s="11">
        <v>2219.973223684211</v>
      </c>
      <c r="B8600" s="11">
        <v>108.9032855217211</v>
      </c>
      <c r="C8600" s="11">
        <v>468.4514936887046</v>
      </c>
      <c r="D8600" s="11">
        <v>22.53177951388889</v>
      </c>
      <c r="E8600" s="11">
        <v>81.11440625</v>
      </c>
      <c r="F8600" s="11">
        <v>4108.321432685905</v>
      </c>
      <c r="G8600" s="11">
        <v>1484.967182582821</v>
      </c>
      <c r="H8600" s="11">
        <v>1815.123591833993</v>
      </c>
      <c r="I8600" s="11">
        <v>3300.090774416814</v>
      </c>
      <c r="J8600" s="11">
        <v>0.02409217305675003</v>
      </c>
      <c r="K8600" s="11">
        <v>0.03481983533627309</v>
      </c>
      <c r="L8600" s="11">
        <v>0.5052899998064418</v>
      </c>
      <c r="M8600" s="11">
        <v>0.09567124269283744</v>
      </c>
      <c r="N8600" s="11">
        <v>10.45246169959979</v>
      </c>
      <c r="O8600" s="3" t="s">
        <v>321</v>
      </c>
      <c r="P8600" s="3" t="s">
        <v>311</v>
      </c>
      <c r="Q8600" s="10">
        <v>5</v>
      </c>
      <c r="R8600" s="3" t="s">
        <v>322</v>
      </c>
      <c r="S8600" s="11">
        <v>0.01874178572095192</v>
      </c>
      <c r="T8600" s="11">
        <v>0.422268981082901</v>
      </c>
      <c r="U8600" s="11">
        <v>63.15727930289034</v>
      </c>
      <c r="V8600" s="11">
        <v>952.6402800550615</v>
      </c>
    </row>
    <row r="8601" spans="1:22" ht="18" customHeight="1">
      <c r="A8601" s="11">
        <v>2220.149921052631</v>
      </c>
      <c r="B8601" s="11">
        <v>108.9117217723544</v>
      </c>
      <c r="C8601" s="11">
        <v>468.4504965097397</v>
      </c>
      <c r="D8601" s="11">
        <v>22.53357291666667</v>
      </c>
      <c r="E8601" s="11">
        <v>81.1208625</v>
      </c>
      <c r="F8601" s="11">
        <v>4108.312687422481</v>
      </c>
      <c r="G8601" s="11">
        <v>1485.203582042896</v>
      </c>
      <c r="H8601" s="11">
        <v>1815.196660652215</v>
      </c>
      <c r="I8601" s="11">
        <v>3300.400242695111</v>
      </c>
      <c r="J8601" s="11">
        <v>0.0240931429006888</v>
      </c>
      <c r="K8601" s="11">
        <v>0.03481658152527694</v>
      </c>
      <c r="L8601" s="11">
        <v>0.5052868620715084</v>
      </c>
      <c r="M8601" s="11">
        <v>0.09563357537019061</v>
      </c>
      <c r="N8601" s="11">
        <v>10.45657862449535</v>
      </c>
      <c r="O8601" s="3" t="s">
        <v>321</v>
      </c>
      <c r="P8601" s="3" t="s">
        <v>311</v>
      </c>
      <c r="Q8601" s="10">
        <v>5</v>
      </c>
      <c r="R8601" s="3" t="s">
        <v>322</v>
      </c>
      <c r="S8601" s="11">
        <v>0.01874916549895637</v>
      </c>
      <c r="T8601" s="11">
        <v>0.4224688788049506</v>
      </c>
      <c r="U8601" s="11">
        <v>63.1760284683893</v>
      </c>
      <c r="V8601" s="11">
        <v>953.0627489338664</v>
      </c>
    </row>
    <row r="8602" spans="1:22" ht="18" customHeight="1">
      <c r="A8602" s="11">
        <v>2220.326618421052</v>
      </c>
      <c r="B8602" s="11">
        <v>108.9201572188136</v>
      </c>
      <c r="C8602" s="11">
        <v>468.4494960308549</v>
      </c>
      <c r="D8602" s="11">
        <v>22.53536631944444</v>
      </c>
      <c r="E8602" s="11">
        <v>81.12731875</v>
      </c>
      <c r="F8602" s="11">
        <v>4108.303913218747</v>
      </c>
      <c r="G8602" s="11">
        <v>1485.440000318287</v>
      </c>
      <c r="H8602" s="11">
        <v>1815.269735286071</v>
      </c>
      <c r="I8602" s="11">
        <v>3300.709735604358</v>
      </c>
      <c r="J8602" s="11">
        <v>0.02409411282181861</v>
      </c>
      <c r="K8602" s="11">
        <v>0.03481332708041938</v>
      </c>
      <c r="L8602" s="11">
        <v>0.5052837240868389</v>
      </c>
      <c r="M8602" s="11">
        <v>0.09559590170624868</v>
      </c>
      <c r="N8602" s="11">
        <v>10.46069948765005</v>
      </c>
      <c r="O8602" s="3" t="s">
        <v>321</v>
      </c>
      <c r="P8602" s="3" t="s">
        <v>311</v>
      </c>
      <c r="Q8602" s="10">
        <v>5</v>
      </c>
      <c r="R8602" s="3" t="s">
        <v>322</v>
      </c>
      <c r="S8602" s="11">
        <v>0.01875655233490525</v>
      </c>
      <c r="T8602" s="11">
        <v>0.4226689620438677</v>
      </c>
      <c r="U8602" s="11">
        <v>63.1947850207242</v>
      </c>
      <c r="V8602" s="11">
        <v>953.4854178959102</v>
      </c>
    </row>
    <row r="8603" spans="1:22" ht="18" customHeight="1">
      <c r="A8603" s="11">
        <v>2220.503315789474</v>
      </c>
      <c r="B8603" s="11">
        <v>108.9285918609155</v>
      </c>
      <c r="C8603" s="11">
        <v>468.4484922520508</v>
      </c>
      <c r="D8603" s="11">
        <v>22.53715972222222</v>
      </c>
      <c r="E8603" s="11">
        <v>81.133775</v>
      </c>
      <c r="F8603" s="11">
        <v>4108.295110074707</v>
      </c>
      <c r="G8603" s="11">
        <v>1485.676437408995</v>
      </c>
      <c r="H8603" s="11">
        <v>1815.342815735564</v>
      </c>
      <c r="I8603" s="11">
        <v>3301.019253144559</v>
      </c>
      <c r="J8603" s="11">
        <v>0.02409508282013947</v>
      </c>
      <c r="K8603" s="11">
        <v>0.03481007200170043</v>
      </c>
      <c r="L8603" s="11">
        <v>0.5052805858524332</v>
      </c>
      <c r="M8603" s="11">
        <v>0.09555822170101183</v>
      </c>
      <c r="N8603" s="11">
        <v>10.46482429454222</v>
      </c>
      <c r="O8603" s="3" t="s">
        <v>321</v>
      </c>
      <c r="P8603" s="3" t="s">
        <v>311</v>
      </c>
      <c r="Q8603" s="10">
        <v>5</v>
      </c>
      <c r="R8603" s="3" t="s">
        <v>322</v>
      </c>
      <c r="S8603" s="11">
        <v>0.01876394623872575</v>
      </c>
      <c r="T8603" s="11">
        <v>0.4228692310613474</v>
      </c>
      <c r="U8603" s="11">
        <v>63.21354896696293</v>
      </c>
      <c r="V8603" s="11">
        <v>953.9082871269716</v>
      </c>
    </row>
    <row r="8604" spans="1:22" ht="18" customHeight="1">
      <c r="A8604" s="11">
        <v>2220.680013157895</v>
      </c>
      <c r="B8604" s="11">
        <v>108.937025698477</v>
      </c>
      <c r="C8604" s="11">
        <v>468.447485173327</v>
      </c>
      <c r="D8604" s="11">
        <v>22.538953125</v>
      </c>
      <c r="E8604" s="11">
        <v>81.14023125</v>
      </c>
      <c r="F8604" s="11">
        <v>4108.286277990358</v>
      </c>
      <c r="G8604" s="11">
        <v>1485.912893315021</v>
      </c>
      <c r="H8604" s="11">
        <v>1815.41590200069</v>
      </c>
      <c r="I8604" s="11">
        <v>3301.328795315711</v>
      </c>
      <c r="J8604" s="11">
        <v>0.02409605289565137</v>
      </c>
      <c r="K8604" s="11">
        <v>0.03480681628912007</v>
      </c>
      <c r="L8604" s="11">
        <v>0.5052774473682915</v>
      </c>
      <c r="M8604" s="11">
        <v>0.09552053535447995</v>
      </c>
      <c r="N8604" s="11">
        <v>10.46895305066043</v>
      </c>
      <c r="O8604" s="3" t="s">
        <v>321</v>
      </c>
      <c r="P8604" s="3" t="s">
        <v>311</v>
      </c>
      <c r="Q8604" s="10">
        <v>5</v>
      </c>
      <c r="R8604" s="3" t="s">
        <v>322</v>
      </c>
      <c r="S8604" s="11">
        <v>0.01877134722014044</v>
      </c>
      <c r="T8604" s="11">
        <v>0.4230696861145438</v>
      </c>
      <c r="U8604" s="11">
        <v>63.23232031418307</v>
      </c>
      <c r="V8604" s="11">
        <v>954.3313568130861</v>
      </c>
    </row>
    <row r="8605" spans="1:22" ht="18" customHeight="1">
      <c r="A8605" s="11">
        <v>2220.856710526316</v>
      </c>
      <c r="B8605" s="11">
        <v>108.9454587313147</v>
      </c>
      <c r="C8605" s="11">
        <v>468.4464747946836</v>
      </c>
      <c r="D8605" s="11">
        <v>22.54074652777778</v>
      </c>
      <c r="E8605" s="11">
        <v>81.1466875</v>
      </c>
      <c r="F8605" s="11">
        <v>4108.277416965703</v>
      </c>
      <c r="G8605" s="11">
        <v>1486.149368036364</v>
      </c>
      <c r="H8605" s="11">
        <v>1815.488994081452</v>
      </c>
      <c r="I8605" s="11">
        <v>3301.638362117816</v>
      </c>
      <c r="J8605" s="11">
        <v>0.02409702304835431</v>
      </c>
      <c r="K8605" s="11">
        <v>0.03480355994267833</v>
      </c>
      <c r="L8605" s="11">
        <v>0.5052743086344137</v>
      </c>
      <c r="M8605" s="11">
        <v>0.09548284266665333</v>
      </c>
      <c r="N8605" s="11">
        <v>10.47308576150344</v>
      </c>
      <c r="O8605" s="3" t="s">
        <v>321</v>
      </c>
      <c r="P8605" s="3" t="s">
        <v>311</v>
      </c>
      <c r="Q8605" s="10">
        <v>5</v>
      </c>
      <c r="R8605" s="3" t="s">
        <v>322</v>
      </c>
      <c r="S8605" s="11">
        <v>0.01877875528903884</v>
      </c>
      <c r="T8605" s="11">
        <v>0.4232703274644442</v>
      </c>
      <c r="U8605" s="11">
        <v>63.25109906947211</v>
      </c>
      <c r="V8605" s="11">
        <v>954.7546271405506</v>
      </c>
    </row>
    <row r="8606" spans="1:22" ht="18" customHeight="1">
      <c r="A8606" s="11">
        <v>2221.033407894737</v>
      </c>
      <c r="B8606" s="11">
        <v>108.9538909592456</v>
      </c>
      <c r="C8606" s="11">
        <v>468.4454611161204</v>
      </c>
      <c r="D8606" s="11">
        <v>22.54253993055556</v>
      </c>
      <c r="E8606" s="11">
        <v>81.15314375</v>
      </c>
      <c r="F8606" s="11">
        <v>4108.268527000737</v>
      </c>
      <c r="G8606" s="11">
        <v>1486.385861573023</v>
      </c>
      <c r="H8606" s="11">
        <v>1815.562091977849</v>
      </c>
      <c r="I8606" s="11">
        <v>3301.947953550873</v>
      </c>
      <c r="J8606" s="11">
        <v>0.0240979932782483</v>
      </c>
      <c r="K8606" s="11">
        <v>0.03480030296237515</v>
      </c>
      <c r="L8606" s="11">
        <v>0.5052711696507998</v>
      </c>
      <c r="M8606" s="11">
        <v>0.09544514363753127</v>
      </c>
      <c r="N8606" s="11">
        <v>10.47722243258039</v>
      </c>
      <c r="O8606" s="3" t="s">
        <v>321</v>
      </c>
      <c r="P8606" s="3" t="s">
        <v>311</v>
      </c>
      <c r="Q8606" s="10">
        <v>5</v>
      </c>
      <c r="R8606" s="3" t="s">
        <v>322</v>
      </c>
      <c r="S8606" s="11">
        <v>0.01878617045529172</v>
      </c>
      <c r="T8606" s="11">
        <v>0.4234711553716846</v>
      </c>
      <c r="U8606" s="11">
        <v>63.2698852399274</v>
      </c>
      <c r="V8606" s="11">
        <v>955.1780982959223</v>
      </c>
    </row>
    <row r="8607" spans="1:22" ht="18" customHeight="1">
      <c r="A8607" s="11">
        <v>2221.210105263158</v>
      </c>
      <c r="B8607" s="11">
        <v>108.9623223820865</v>
      </c>
      <c r="C8607" s="11">
        <v>468.4444441376377</v>
      </c>
      <c r="D8607" s="11">
        <v>22.54433333333333</v>
      </c>
      <c r="E8607" s="11">
        <v>81.15960000000001</v>
      </c>
      <c r="F8607" s="11">
        <v>4108.259608095465</v>
      </c>
      <c r="G8607" s="11">
        <v>1486.622373925</v>
      </c>
      <c r="H8607" s="11">
        <v>1815.635195689882</v>
      </c>
      <c r="I8607" s="11">
        <v>3302.257569614882</v>
      </c>
      <c r="J8607" s="11">
        <v>0.02409896358533333</v>
      </c>
      <c r="K8607" s="11">
        <v>0.03479704534821059</v>
      </c>
      <c r="L8607" s="11">
        <v>0.5052680304174497</v>
      </c>
      <c r="M8607" s="11">
        <v>0.09540743826711444</v>
      </c>
      <c r="N8607" s="11">
        <v>10.48136306941055</v>
      </c>
      <c r="O8607" s="3" t="s">
        <v>321</v>
      </c>
      <c r="P8607" s="3" t="s">
        <v>311</v>
      </c>
      <c r="Q8607" s="10">
        <v>5</v>
      </c>
      <c r="R8607" s="3" t="s">
        <v>322</v>
      </c>
      <c r="S8607" s="11">
        <v>0.01879359272878829</v>
      </c>
      <c r="T8607" s="11">
        <v>0.4236721700973866</v>
      </c>
      <c r="U8607" s="11">
        <v>63.2886788326562</v>
      </c>
      <c r="V8607" s="11">
        <v>955.6017704660196</v>
      </c>
    </row>
    <row r="8608" spans="1:22" ht="18" customHeight="1">
      <c r="A8608" s="11">
        <v>2221.386802631579</v>
      </c>
      <c r="B8608" s="11">
        <v>108.9707529996541</v>
      </c>
      <c r="C8608" s="11">
        <v>468.4434238592352</v>
      </c>
      <c r="D8608" s="11">
        <v>22.54612673611111</v>
      </c>
      <c r="E8608" s="11">
        <v>81.16605625</v>
      </c>
      <c r="F8608" s="11">
        <v>4108.250660249882</v>
      </c>
      <c r="G8608" s="11">
        <v>1486.858905092294</v>
      </c>
      <c r="H8608" s="11">
        <v>1815.708305217549</v>
      </c>
      <c r="I8608" s="11">
        <v>3302.567210309843</v>
      </c>
      <c r="J8608" s="11">
        <v>0.02409993396960941</v>
      </c>
      <c r="K8608" s="11">
        <v>0.0347937871001846</v>
      </c>
      <c r="L8608" s="11">
        <v>0.5052648909343636</v>
      </c>
      <c r="M8608" s="11">
        <v>0.09536972655540235</v>
      </c>
      <c r="N8608" s="11">
        <v>10.48550767752362</v>
      </c>
      <c r="O8608" s="3" t="s">
        <v>321</v>
      </c>
      <c r="P8608" s="3" t="s">
        <v>311</v>
      </c>
      <c r="Q8608" s="10">
        <v>5</v>
      </c>
      <c r="R8608" s="3" t="s">
        <v>322</v>
      </c>
      <c r="S8608" s="11">
        <v>0.01880102211939893</v>
      </c>
      <c r="T8608" s="11">
        <v>0.4238733719023187</v>
      </c>
      <c r="U8608" s="11">
        <v>63.30747985477559</v>
      </c>
      <c r="V8608" s="11">
        <v>956.025643837922</v>
      </c>
    </row>
    <row r="8609" spans="1:22" ht="18" customHeight="1">
      <c r="A8609" s="11">
        <v>2221.5635</v>
      </c>
      <c r="B8609" s="11">
        <v>108.9791828117653</v>
      </c>
      <c r="C8609" s="11">
        <v>468.4424002809129</v>
      </c>
      <c r="D8609" s="11">
        <v>22.54792013888889</v>
      </c>
      <c r="E8609" s="11">
        <v>81.1725125</v>
      </c>
      <c r="F8609" s="11">
        <v>4108.24168346399</v>
      </c>
      <c r="G8609" s="11">
        <v>1487.095455074905</v>
      </c>
      <c r="H8609" s="11">
        <v>1815.781420560851</v>
      </c>
      <c r="I8609" s="11">
        <v>3302.876875635756</v>
      </c>
      <c r="J8609" s="11">
        <v>0.02410090443107653</v>
      </c>
      <c r="K8609" s="11">
        <v>0.03479052821829719</v>
      </c>
      <c r="L8609" s="11">
        <v>0.5052617512015414</v>
      </c>
      <c r="M8609" s="11">
        <v>0.09533200850239509</v>
      </c>
      <c r="N8609" s="11">
        <v>10.48965626245959</v>
      </c>
      <c r="O8609" s="3" t="s">
        <v>321</v>
      </c>
      <c r="P8609" s="3" t="s">
        <v>311</v>
      </c>
      <c r="Q8609" s="10">
        <v>5</v>
      </c>
      <c r="R8609" s="3" t="s">
        <v>322</v>
      </c>
      <c r="S8609" s="11">
        <v>0.01880845863716158</v>
      </c>
      <c r="T8609" s="11">
        <v>0.4240747610510981</v>
      </c>
      <c r="U8609" s="11">
        <v>63.32628831341275</v>
      </c>
      <c r="V8609" s="11">
        <v>956.449718598973</v>
      </c>
    </row>
    <row r="8610" spans="1:22" ht="18" customHeight="1">
      <c r="A8610" s="11">
        <v>2221.740197368421</v>
      </c>
      <c r="B8610" s="11">
        <v>108.9876118182369</v>
      </c>
      <c r="C8610" s="11">
        <v>468.4413734026712</v>
      </c>
      <c r="D8610" s="11">
        <v>22.54971354166667</v>
      </c>
      <c r="E8610" s="11">
        <v>81.17896875</v>
      </c>
      <c r="F8610" s="11">
        <v>4108.232677737792</v>
      </c>
      <c r="G8610" s="11">
        <v>1487.332023872833</v>
      </c>
      <c r="H8610" s="11">
        <v>1815.854541719788</v>
      </c>
      <c r="I8610" s="11">
        <v>3303.186565592621</v>
      </c>
      <c r="J8610" s="11">
        <v>0.0241018749697347</v>
      </c>
      <c r="K8610" s="11">
        <v>0.0347872687025484</v>
      </c>
      <c r="L8610" s="11">
        <v>0.5052586112189831</v>
      </c>
      <c r="M8610" s="11">
        <v>0.09529428410809317</v>
      </c>
      <c r="N8610" s="11">
        <v>10.49380882976875</v>
      </c>
      <c r="O8610" s="3" t="s">
        <v>321</v>
      </c>
      <c r="P8610" s="3" t="s">
        <v>311</v>
      </c>
      <c r="Q8610" s="10">
        <v>5</v>
      </c>
      <c r="R8610" s="3" t="s">
        <v>322</v>
      </c>
      <c r="S8610" s="11">
        <v>0.01881590229190917</v>
      </c>
      <c r="T8610" s="11">
        <v>0.4242763378037915</v>
      </c>
      <c r="U8610" s="11">
        <v>63.34510421570467</v>
      </c>
      <c r="V8610" s="11">
        <v>956.8739949367769</v>
      </c>
    </row>
    <row r="8611" spans="1:22" ht="18" customHeight="1">
      <c r="A8611" s="11">
        <v>2221.916894736842</v>
      </c>
      <c r="B8611" s="11">
        <v>108.9960400188858</v>
      </c>
      <c r="C8611" s="11">
        <v>468.4403432245098</v>
      </c>
      <c r="D8611" s="11">
        <v>22.55150694444444</v>
      </c>
      <c r="E8611" s="11">
        <v>81.185425</v>
      </c>
      <c r="F8611" s="11">
        <v>4108.223643071286</v>
      </c>
      <c r="G8611" s="11">
        <v>1487.568611486078</v>
      </c>
      <c r="H8611" s="11">
        <v>1815.92766869436</v>
      </c>
      <c r="I8611" s="11">
        <v>3303.496280180439</v>
      </c>
      <c r="J8611" s="11">
        <v>0.02410284558558391</v>
      </c>
      <c r="K8611" s="11">
        <v>0.03478400855293821</v>
      </c>
      <c r="L8611" s="11">
        <v>0.5052554709866887</v>
      </c>
      <c r="M8611" s="11">
        <v>0.09525655337249606</v>
      </c>
      <c r="N8611" s="11">
        <v>10.49796538501188</v>
      </c>
      <c r="O8611" s="3" t="s">
        <v>321</v>
      </c>
      <c r="P8611" s="3" t="s">
        <v>311</v>
      </c>
      <c r="Q8611" s="10">
        <v>5</v>
      </c>
      <c r="R8611" s="3" t="s">
        <v>322</v>
      </c>
      <c r="S8611" s="11">
        <v>0.01882335309364225</v>
      </c>
      <c r="T8611" s="11">
        <v>0.4244781024243158</v>
      </c>
      <c r="U8611" s="11">
        <v>63.36392756879831</v>
      </c>
      <c r="V8611" s="11">
        <v>957.2984730392012</v>
      </c>
    </row>
    <row r="8612" spans="1:22" ht="18" customHeight="1">
      <c r="A8612" s="11">
        <v>2222.093592105263</v>
      </c>
      <c r="B8612" s="11">
        <v>109.0044674135287</v>
      </c>
      <c r="C8612" s="11">
        <v>468.4393097464285</v>
      </c>
      <c r="D8612" s="11">
        <v>22.55330034722222</v>
      </c>
      <c r="E8612" s="11">
        <v>81.19188125000001</v>
      </c>
      <c r="F8612" s="11">
        <v>4108.214579464469</v>
      </c>
      <c r="G8612" s="11">
        <v>1487.805217914641</v>
      </c>
      <c r="H8612" s="11">
        <v>1816.000801484568</v>
      </c>
      <c r="I8612" s="11">
        <v>3303.806019399209</v>
      </c>
      <c r="J8612" s="11">
        <v>0.02410381627862417</v>
      </c>
      <c r="K8612" s="11">
        <v>0.03478074776946658</v>
      </c>
      <c r="L8612" s="11">
        <v>0.5052523305046582</v>
      </c>
      <c r="M8612" s="11">
        <v>0.09521881629560375</v>
      </c>
      <c r="N8612" s="11">
        <v>10.50212593376011</v>
      </c>
      <c r="O8612" s="3" t="s">
        <v>321</v>
      </c>
      <c r="P8612" s="3" t="s">
        <v>311</v>
      </c>
      <c r="Q8612" s="10">
        <v>5</v>
      </c>
      <c r="R8612" s="3" t="s">
        <v>322</v>
      </c>
      <c r="S8612" s="11">
        <v>0.01883081105234284</v>
      </c>
      <c r="T8612" s="11">
        <v>0.4246800551762418</v>
      </c>
      <c r="U8612" s="11">
        <v>63.38275837985065</v>
      </c>
      <c r="V8612" s="11">
        <v>957.7231530943775</v>
      </c>
    </row>
    <row r="8613" spans="1:22" ht="18" customHeight="1">
      <c r="A8613" s="11">
        <v>2222.270289473684</v>
      </c>
      <c r="B8613" s="11">
        <v>109.0128940019825</v>
      </c>
      <c r="C8613" s="11">
        <v>468.4382729684278</v>
      </c>
      <c r="D8613" s="11">
        <v>22.55509375</v>
      </c>
      <c r="E8613" s="11">
        <v>81.19833749999999</v>
      </c>
      <c r="F8613" s="11">
        <v>4108.205486917346</v>
      </c>
      <c r="G8613" s="11">
        <v>1488.04184315852</v>
      </c>
      <c r="H8613" s="11">
        <v>1816.07394009041</v>
      </c>
      <c r="I8613" s="11">
        <v>3304.115783248931</v>
      </c>
      <c r="J8613" s="11">
        <v>0.02410478704885547</v>
      </c>
      <c r="K8613" s="11">
        <v>0.03477748635213358</v>
      </c>
      <c r="L8613" s="11">
        <v>0.5052491897728917</v>
      </c>
      <c r="M8613" s="11">
        <v>0.0951810728774166</v>
      </c>
      <c r="N8613" s="11">
        <v>10.50629048159498</v>
      </c>
      <c r="O8613" s="3" t="s">
        <v>321</v>
      </c>
      <c r="P8613" s="3" t="s">
        <v>311</v>
      </c>
      <c r="Q8613" s="10">
        <v>5</v>
      </c>
      <c r="R8613" s="3" t="s">
        <v>322</v>
      </c>
      <c r="S8613" s="11">
        <v>0.01883827617797422</v>
      </c>
      <c r="T8613" s="11">
        <v>0.4248821963227893</v>
      </c>
      <c r="U8613" s="11">
        <v>63.40159665602862</v>
      </c>
      <c r="V8613" s="11">
        <v>958.1480352907002</v>
      </c>
    </row>
    <row r="8614" spans="1:22" ht="18" customHeight="1">
      <c r="A8614" s="11">
        <v>2222.446986842105</v>
      </c>
      <c r="B8614" s="11">
        <v>109.021319784064</v>
      </c>
      <c r="C8614" s="11">
        <v>468.4372328905074</v>
      </c>
      <c r="D8614" s="11">
        <v>22.55688715277778</v>
      </c>
      <c r="E8614" s="11">
        <v>81.20479374999999</v>
      </c>
      <c r="F8614" s="11">
        <v>4108.196365429914</v>
      </c>
      <c r="G8614" s="11">
        <v>1488.278487217717</v>
      </c>
      <c r="H8614" s="11">
        <v>1816.147084511887</v>
      </c>
      <c r="I8614" s="11">
        <v>3304.425571729605</v>
      </c>
      <c r="J8614" s="11">
        <v>0.02410575789627781</v>
      </c>
      <c r="K8614" s="11">
        <v>0.03477422430093916</v>
      </c>
      <c r="L8614" s="11">
        <v>0.505246048791389</v>
      </c>
      <c r="M8614" s="11">
        <v>0.09514332311793441</v>
      </c>
      <c r="N8614" s="11">
        <v>10.51045903410852</v>
      </c>
      <c r="O8614" s="3" t="s">
        <v>321</v>
      </c>
      <c r="P8614" s="3" t="s">
        <v>311</v>
      </c>
      <c r="Q8614" s="10">
        <v>5</v>
      </c>
      <c r="R8614" s="3" t="s">
        <v>322</v>
      </c>
      <c r="S8614" s="11">
        <v>0.01884574848066772</v>
      </c>
      <c r="T8614" s="11">
        <v>0.4250845261310398</v>
      </c>
      <c r="U8614" s="11">
        <v>63.42044240450929</v>
      </c>
      <c r="V8614" s="11">
        <v>958.5731198168313</v>
      </c>
    </row>
    <row r="8615" spans="1:22" ht="18" customHeight="1">
      <c r="A8615" s="11">
        <v>2222.623684210526</v>
      </c>
      <c r="B8615" s="11">
        <v>109.0297447595899</v>
      </c>
      <c r="C8615" s="11">
        <v>468.4361895126673</v>
      </c>
      <c r="D8615" s="11">
        <v>22.55868055555555</v>
      </c>
      <c r="E8615" s="11">
        <v>81.21124999999999</v>
      </c>
      <c r="F8615" s="11">
        <v>4108.187215002175</v>
      </c>
      <c r="G8615" s="11">
        <v>1488.515150092231</v>
      </c>
      <c r="H8615" s="11">
        <v>1816.220234749</v>
      </c>
      <c r="I8615" s="11">
        <v>3304.735384841231</v>
      </c>
      <c r="J8615" s="11">
        <v>0.0241067288208912</v>
      </c>
      <c r="K8615" s="11">
        <v>0.03477096161588333</v>
      </c>
      <c r="L8615" s="11">
        <v>0.5052429075601502</v>
      </c>
      <c r="M8615" s="11">
        <v>0.09510556701715711</v>
      </c>
      <c r="N8615" s="11">
        <v>10.51463159690325</v>
      </c>
      <c r="O8615" s="3" t="s">
        <v>321</v>
      </c>
      <c r="P8615" s="3" t="s">
        <v>311</v>
      </c>
      <c r="Q8615" s="10">
        <v>5</v>
      </c>
      <c r="R8615" s="3" t="s">
        <v>322</v>
      </c>
      <c r="S8615" s="11">
        <v>0.01885322797034953</v>
      </c>
      <c r="T8615" s="11">
        <v>0.4252870448635207</v>
      </c>
      <c r="U8615" s="11">
        <v>63.43929563247963</v>
      </c>
      <c r="V8615" s="11">
        <v>958.9984068616948</v>
      </c>
    </row>
    <row r="8616" spans="1:22" ht="18" customHeight="1">
      <c r="A8616" s="11">
        <v>2222.800381578948</v>
      </c>
      <c r="B8616" s="11">
        <v>109.0381689283773</v>
      </c>
      <c r="C8616" s="11">
        <v>468.4351428349077</v>
      </c>
      <c r="D8616" s="11">
        <v>22.56047395833333</v>
      </c>
      <c r="E8616" s="11">
        <v>81.21770625000001</v>
      </c>
      <c r="F8616" s="11">
        <v>4108.178035634126</v>
      </c>
      <c r="G8616" s="11">
        <v>1488.751831782062</v>
      </c>
      <c r="H8616" s="11">
        <v>1816.293390801748</v>
      </c>
      <c r="I8616" s="11">
        <v>3305.045222583809</v>
      </c>
      <c r="J8616" s="11">
        <v>0.02410769982269564</v>
      </c>
      <c r="K8616" s="11">
        <v>0.0347676982969661</v>
      </c>
      <c r="L8616" s="11">
        <v>0.5052397660791753</v>
      </c>
      <c r="M8616" s="11">
        <v>0.09506780457508482</v>
      </c>
      <c r="N8616" s="11">
        <v>10.51880817559216</v>
      </c>
      <c r="O8616" s="3" t="s">
        <v>321</v>
      </c>
      <c r="P8616" s="3" t="s">
        <v>311</v>
      </c>
      <c r="Q8616" s="10">
        <v>5</v>
      </c>
      <c r="R8616" s="3" t="s">
        <v>322</v>
      </c>
      <c r="S8616" s="11">
        <v>0.01886071465711394</v>
      </c>
      <c r="T8616" s="11">
        <v>0.4254897527866222</v>
      </c>
      <c r="U8616" s="11">
        <v>63.45815634713675</v>
      </c>
      <c r="V8616" s="11">
        <v>959.4238966144814</v>
      </c>
    </row>
    <row r="8617" spans="1:22" ht="18" customHeight="1">
      <c r="A8617" s="11">
        <v>2222.977078947368</v>
      </c>
      <c r="B8617" s="11">
        <v>109.0465922902427</v>
      </c>
      <c r="C8617" s="11">
        <v>468.4340928572282</v>
      </c>
      <c r="D8617" s="11">
        <v>22.56226736111111</v>
      </c>
      <c r="E8617" s="11">
        <v>81.22416250000001</v>
      </c>
      <c r="F8617" s="11">
        <v>4108.168827325769</v>
      </c>
      <c r="G8617" s="11">
        <v>1488.98853228721</v>
      </c>
      <c r="H8617" s="11">
        <v>1816.36655267013</v>
      </c>
      <c r="I8617" s="11">
        <v>3305.35508495734</v>
      </c>
      <c r="J8617" s="11">
        <v>0.02410867090169112</v>
      </c>
      <c r="K8617" s="11">
        <v>0.03476443434418747</v>
      </c>
      <c r="L8617" s="11">
        <v>0.5052366243484644</v>
      </c>
      <c r="M8617" s="11">
        <v>0.0950300357917174</v>
      </c>
      <c r="N8617" s="11">
        <v>10.5229887757988</v>
      </c>
      <c r="O8617" s="3" t="s">
        <v>321</v>
      </c>
      <c r="P8617" s="3" t="s">
        <v>311</v>
      </c>
      <c r="Q8617" s="10">
        <v>5</v>
      </c>
      <c r="R8617" s="3" t="s">
        <v>322</v>
      </c>
      <c r="S8617" s="11">
        <v>0.01886820855103677</v>
      </c>
      <c r="T8617" s="11">
        <v>0.4256926501663904</v>
      </c>
      <c r="U8617" s="11">
        <v>63.47702455568778</v>
      </c>
      <c r="V8617" s="11">
        <v>959.8495892646478</v>
      </c>
    </row>
    <row r="8618" spans="1:22" ht="18" customHeight="1">
      <c r="A8618" s="11">
        <v>2223.153776315789</v>
      </c>
      <c r="B8618" s="11">
        <v>109.0550148450031</v>
      </c>
      <c r="C8618" s="11">
        <v>468.4330395796292</v>
      </c>
      <c r="D8618" s="11">
        <v>22.56406076388889</v>
      </c>
      <c r="E8618" s="11">
        <v>81.23061875</v>
      </c>
      <c r="F8618" s="11">
        <v>4108.159590077104</v>
      </c>
      <c r="G8618" s="11">
        <v>1489.225251607675</v>
      </c>
      <c r="H8618" s="11">
        <v>1816.439720354148</v>
      </c>
      <c r="I8618" s="11">
        <v>3305.664971961823</v>
      </c>
      <c r="J8618" s="11">
        <v>0.02410964205787764</v>
      </c>
      <c r="K8618" s="11">
        <v>0.03476116975754743</v>
      </c>
      <c r="L8618" s="11">
        <v>0.5052334823680174</v>
      </c>
      <c r="M8618" s="11">
        <v>0.09499226066705514</v>
      </c>
      <c r="N8618" s="11">
        <v>10.52717340315721</v>
      </c>
      <c r="O8618" s="3" t="s">
        <v>321</v>
      </c>
      <c r="P8618" s="3" t="s">
        <v>311</v>
      </c>
      <c r="Q8618" s="10">
        <v>5</v>
      </c>
      <c r="R8618" s="3" t="s">
        <v>322</v>
      </c>
      <c r="S8618" s="11">
        <v>0.01887570966221273</v>
      </c>
      <c r="T8618" s="11">
        <v>0.4258957372693697</v>
      </c>
      <c r="U8618" s="11">
        <v>63.49590026535</v>
      </c>
      <c r="V8618" s="11">
        <v>960.2754850019171</v>
      </c>
    </row>
    <row r="8619" spans="1:22" ht="18" customHeight="1">
      <c r="A8619" s="11">
        <v>2223.330473684211</v>
      </c>
      <c r="B8619" s="11">
        <v>109.0634365924753</v>
      </c>
      <c r="C8619" s="11">
        <v>468.4319830021105</v>
      </c>
      <c r="D8619" s="11">
        <v>22.56585416666666</v>
      </c>
      <c r="E8619" s="11">
        <v>81.23707499999999</v>
      </c>
      <c r="F8619" s="11">
        <v>4108.150323888131</v>
      </c>
      <c r="G8619" s="11">
        <v>1489.461989743457</v>
      </c>
      <c r="H8619" s="11">
        <v>1816.5128938538</v>
      </c>
      <c r="I8619" s="11">
        <v>3305.974883597257</v>
      </c>
      <c r="J8619" s="11">
        <v>0.02411061329125521</v>
      </c>
      <c r="K8619" s="11">
        <v>0.03475790453704599</v>
      </c>
      <c r="L8619" s="11">
        <v>0.5052303401378342</v>
      </c>
      <c r="M8619" s="11">
        <v>0.09495447920109781</v>
      </c>
      <c r="N8619" s="11">
        <v>10.53136206331211</v>
      </c>
      <c r="O8619" s="3" t="s">
        <v>321</v>
      </c>
      <c r="P8619" s="3" t="s">
        <v>311</v>
      </c>
      <c r="Q8619" s="10">
        <v>5</v>
      </c>
      <c r="R8619" s="3" t="s">
        <v>322</v>
      </c>
      <c r="S8619" s="11">
        <v>0.01888321800071808</v>
      </c>
      <c r="T8619" s="11">
        <v>0.4260990143617612</v>
      </c>
      <c r="U8619" s="11">
        <v>63.51478348335071</v>
      </c>
      <c r="V8619" s="11">
        <v>960.7015840162788</v>
      </c>
    </row>
    <row r="8620" spans="1:22" ht="18" customHeight="1">
      <c r="A8620" s="11">
        <v>2223.507171052631</v>
      </c>
      <c r="B8620" s="11">
        <v>109.071857532476</v>
      </c>
      <c r="C8620" s="11">
        <v>468.4309231246721</v>
      </c>
      <c r="D8620" s="11">
        <v>22.56764756944444</v>
      </c>
      <c r="E8620" s="11">
        <v>81.24353124999999</v>
      </c>
      <c r="F8620" s="11">
        <v>4108.141028758849</v>
      </c>
      <c r="G8620" s="11">
        <v>1489.698746694556</v>
      </c>
      <c r="H8620" s="11">
        <v>1816.586073169088</v>
      </c>
      <c r="I8620" s="11">
        <v>3306.284819863644</v>
      </c>
      <c r="J8620" s="11">
        <v>0.02411158460182382</v>
      </c>
      <c r="K8620" s="11">
        <v>0.03475463868268312</v>
      </c>
      <c r="L8620" s="11">
        <v>0.5052271976579149</v>
      </c>
      <c r="M8620" s="11">
        <v>0.09491669139384519</v>
      </c>
      <c r="N8620" s="11">
        <v>10.53555476191877</v>
      </c>
      <c r="O8620" s="3" t="s">
        <v>321</v>
      </c>
      <c r="P8620" s="3" t="s">
        <v>311</v>
      </c>
      <c r="Q8620" s="10">
        <v>5</v>
      </c>
      <c r="R8620" s="3" t="s">
        <v>322</v>
      </c>
      <c r="S8620" s="11">
        <v>0.01889073357679775</v>
      </c>
      <c r="T8620" s="11">
        <v>0.4263024817136441</v>
      </c>
      <c r="U8620" s="11">
        <v>63.53367421692751</v>
      </c>
      <c r="V8620" s="11">
        <v>961.1278864979924</v>
      </c>
    </row>
    <row r="8621" spans="1:22" ht="18" customHeight="1">
      <c r="A8621" s="11">
        <v>2223.683868421053</v>
      </c>
      <c r="B8621" s="11">
        <v>109.0802776648222</v>
      </c>
      <c r="C8621" s="11">
        <v>468.429859947314</v>
      </c>
      <c r="D8621" s="11">
        <v>22.56944097222222</v>
      </c>
      <c r="E8621" s="11">
        <v>81.2499875</v>
      </c>
      <c r="F8621" s="11">
        <v>4108.131704689258</v>
      </c>
      <c r="G8621" s="11">
        <v>1489.935522460973</v>
      </c>
      <c r="H8621" s="11">
        <v>1816.659258300011</v>
      </c>
      <c r="I8621" s="11">
        <v>3306.594780760984</v>
      </c>
      <c r="J8621" s="11">
        <v>0.02411255598958347</v>
      </c>
      <c r="K8621" s="11">
        <v>0.03475137219445885</v>
      </c>
      <c r="L8621" s="11">
        <v>0.5052240549282596</v>
      </c>
      <c r="M8621" s="11">
        <v>0.09487889724529765</v>
      </c>
      <c r="N8621" s="11">
        <v>10.53975150464306</v>
      </c>
      <c r="O8621" s="3" t="s">
        <v>321</v>
      </c>
      <c r="P8621" s="3" t="s">
        <v>311</v>
      </c>
      <c r="Q8621" s="10">
        <v>5</v>
      </c>
      <c r="R8621" s="3" t="s">
        <v>322</v>
      </c>
      <c r="S8621" s="11">
        <v>0.01889825640049122</v>
      </c>
      <c r="T8621" s="11">
        <v>0.4265061395905346</v>
      </c>
      <c r="U8621" s="11">
        <v>63.552572473328</v>
      </c>
      <c r="V8621" s="11">
        <v>961.554392637583</v>
      </c>
    </row>
    <row r="8622" spans="1:22" ht="18" customHeight="1">
      <c r="A8622" s="11">
        <v>2223.860565789474</v>
      </c>
      <c r="B8622" s="11">
        <v>109.0886969893306</v>
      </c>
      <c r="C8622" s="11">
        <v>468.4287934700363</v>
      </c>
      <c r="D8622" s="11">
        <v>22.571234375</v>
      </c>
      <c r="E8622" s="11">
        <v>81.25644375</v>
      </c>
      <c r="F8622" s="11">
        <v>4108.12235167936</v>
      </c>
      <c r="G8622" s="11">
        <v>1490.172317042706</v>
      </c>
      <c r="H8622" s="11">
        <v>1816.732449246568</v>
      </c>
      <c r="I8622" s="11">
        <v>3306.904766289274</v>
      </c>
      <c r="J8622" s="11">
        <v>0.02411352745453417</v>
      </c>
      <c r="K8622" s="11">
        <v>0.03474810507237319</v>
      </c>
      <c r="L8622" s="11">
        <v>0.5052209119488682</v>
      </c>
      <c r="M8622" s="11">
        <v>0.09484109675545513</v>
      </c>
      <c r="N8622" s="11">
        <v>10.54395229716153</v>
      </c>
      <c r="O8622" s="3" t="s">
        <v>321</v>
      </c>
      <c r="P8622" s="3" t="s">
        <v>311</v>
      </c>
      <c r="Q8622" s="10">
        <v>5</v>
      </c>
      <c r="R8622" s="3" t="s">
        <v>322</v>
      </c>
      <c r="S8622" s="11">
        <v>0.01890578648200665</v>
      </c>
      <c r="T8622" s="11">
        <v>0.4267099882618277</v>
      </c>
      <c r="U8622" s="11">
        <v>63.57147825981001</v>
      </c>
      <c r="V8622" s="11">
        <v>961.9811026258448</v>
      </c>
    </row>
    <row r="8623" spans="1:22" ht="18" customHeight="1">
      <c r="A8623" s="11">
        <v>2224.037263157895</v>
      </c>
      <c r="B8623" s="11">
        <v>109.0971155058181</v>
      </c>
      <c r="C8623" s="11">
        <v>468.427723692839</v>
      </c>
      <c r="D8623" s="11">
        <v>22.57302777777778</v>
      </c>
      <c r="E8623" s="11">
        <v>81.2629</v>
      </c>
      <c r="F8623" s="11">
        <v>4108.112969729154</v>
      </c>
      <c r="G8623" s="11">
        <v>1490.409130439757</v>
      </c>
      <c r="H8623" s="11">
        <v>1816.805646008761</v>
      </c>
      <c r="I8623" s="11">
        <v>3307.214776448519</v>
      </c>
      <c r="J8623" s="11">
        <v>0.02411449899667592</v>
      </c>
      <c r="K8623" s="11">
        <v>0.03474483731642611</v>
      </c>
      <c r="L8623" s="11">
        <v>0.5052177687197407</v>
      </c>
      <c r="M8623" s="11">
        <v>0.09480328992431757</v>
      </c>
      <c r="N8623" s="11">
        <v>10.54815714516142</v>
      </c>
      <c r="O8623" s="3" t="s">
        <v>321</v>
      </c>
      <c r="P8623" s="3" t="s">
        <v>311</v>
      </c>
      <c r="Q8623" s="10">
        <v>5</v>
      </c>
      <c r="R8623" s="3" t="s">
        <v>322</v>
      </c>
      <c r="S8623" s="11">
        <v>0.01891332383153397</v>
      </c>
      <c r="T8623" s="11">
        <v>0.4269140279965807</v>
      </c>
      <c r="U8623" s="11">
        <v>63.59039158364154</v>
      </c>
      <c r="V8623" s="11">
        <v>962.4080166538413</v>
      </c>
    </row>
    <row r="8624" spans="1:22" ht="18" customHeight="1">
      <c r="A8624" s="11">
        <v>2224.213960526316</v>
      </c>
      <c r="B8624" s="11">
        <v>109.1055332141014</v>
      </c>
      <c r="C8624" s="11">
        <v>468.426650615722</v>
      </c>
      <c r="D8624" s="11">
        <v>22.57482118055556</v>
      </c>
      <c r="E8624" s="11">
        <v>81.26935625</v>
      </c>
      <c r="F8624" s="11">
        <v>4108.103558838638</v>
      </c>
      <c r="G8624" s="11">
        <v>1490.645962652125</v>
      </c>
      <c r="H8624" s="11">
        <v>1816.87884858659</v>
      </c>
      <c r="I8624" s="11">
        <v>3307.524811238714</v>
      </c>
      <c r="J8624" s="11">
        <v>0.02411547061600872</v>
      </c>
      <c r="K8624" s="11">
        <v>0.03474156892661762</v>
      </c>
      <c r="L8624" s="11">
        <v>0.5052146252408771</v>
      </c>
      <c r="M8624" s="11">
        <v>0.09476547675188479</v>
      </c>
      <c r="N8624" s="11">
        <v>10.55236605434068</v>
      </c>
      <c r="O8624" s="3" t="s">
        <v>321</v>
      </c>
      <c r="P8624" s="3" t="s">
        <v>311</v>
      </c>
      <c r="Q8624" s="10">
        <v>5</v>
      </c>
      <c r="R8624" s="3" t="s">
        <v>322</v>
      </c>
      <c r="S8624" s="11">
        <v>0.01892086845928228</v>
      </c>
      <c r="T8624" s="11">
        <v>0.4271182590643567</v>
      </c>
      <c r="U8624" s="11">
        <v>63.60931245210082</v>
      </c>
      <c r="V8624" s="11">
        <v>962.8351349129057</v>
      </c>
    </row>
    <row r="8625" spans="1:22" ht="18" customHeight="1">
      <c r="A8625" s="11">
        <v>2224.390657894737</v>
      </c>
      <c r="B8625" s="11">
        <v>109.1139501139973</v>
      </c>
      <c r="C8625" s="11">
        <v>468.4255742386853</v>
      </c>
      <c r="D8625" s="11">
        <v>22.57661458333333</v>
      </c>
      <c r="E8625" s="11">
        <v>81.2758125</v>
      </c>
      <c r="F8625" s="11">
        <v>4108.094119007815</v>
      </c>
      <c r="G8625" s="11">
        <v>1490.882813679809</v>
      </c>
      <c r="H8625" s="11">
        <v>1816.952056980052</v>
      </c>
      <c r="I8625" s="11">
        <v>3307.834870659862</v>
      </c>
      <c r="J8625" s="11">
        <v>0.02411644231253255</v>
      </c>
      <c r="K8625" s="11">
        <v>0.03473829990294774</v>
      </c>
      <c r="L8625" s="11">
        <v>0.5052114815122773</v>
      </c>
      <c r="M8625" s="11">
        <v>0.09472765723815731</v>
      </c>
      <c r="N8625" s="11">
        <v>10.55657903040792</v>
      </c>
      <c r="O8625" s="3" t="s">
        <v>321</v>
      </c>
      <c r="P8625" s="3" t="s">
        <v>311</v>
      </c>
      <c r="Q8625" s="10">
        <v>5</v>
      </c>
      <c r="R8625" s="3" t="s">
        <v>322</v>
      </c>
      <c r="S8625" s="11">
        <v>0.01892842037544239</v>
      </c>
      <c r="T8625" s="11">
        <v>0.4273226817343781</v>
      </c>
      <c r="U8625" s="11">
        <v>63.62824087247627</v>
      </c>
      <c r="V8625" s="11">
        <v>963.2624575946401</v>
      </c>
    </row>
    <row r="8626" spans="1:22" ht="18" customHeight="1">
      <c r="A8626" s="11">
        <v>2224.567355263158</v>
      </c>
      <c r="B8626" s="11">
        <v>109.1223662053228</v>
      </c>
      <c r="C8626" s="11">
        <v>468.424494561729</v>
      </c>
      <c r="D8626" s="11">
        <v>22.57840798611111</v>
      </c>
      <c r="E8626" s="11">
        <v>81.28226875</v>
      </c>
      <c r="F8626" s="11">
        <v>4108.084650236683</v>
      </c>
      <c r="G8626" s="11">
        <v>1491.119683522812</v>
      </c>
      <c r="H8626" s="11">
        <v>1817.02527118915</v>
      </c>
      <c r="I8626" s="11">
        <v>3308.144954711962</v>
      </c>
      <c r="J8626" s="11">
        <v>0.02411741408624743</v>
      </c>
      <c r="K8626" s="11">
        <v>0.03473503024541644</v>
      </c>
      <c r="L8626" s="11">
        <v>0.5052083375339416</v>
      </c>
      <c r="M8626" s="11">
        <v>0.09468983138313461</v>
      </c>
      <c r="N8626" s="11">
        <v>10.56079607908259</v>
      </c>
      <c r="O8626" s="3" t="s">
        <v>321</v>
      </c>
      <c r="P8626" s="3" t="s">
        <v>311</v>
      </c>
      <c r="Q8626" s="10">
        <v>5</v>
      </c>
      <c r="R8626" s="3" t="s">
        <v>322</v>
      </c>
      <c r="S8626" s="11">
        <v>0.01893597959037433</v>
      </c>
      <c r="T8626" s="11">
        <v>0.4275272962797626</v>
      </c>
      <c r="U8626" s="11">
        <v>63.64717685206664</v>
      </c>
      <c r="V8626" s="11">
        <v>963.6899848909198</v>
      </c>
    </row>
    <row r="8627" spans="1:22" ht="18" customHeight="1">
      <c r="A8627" s="11">
        <v>2224.744052631579</v>
      </c>
      <c r="B8627" s="11">
        <v>109.1307814878946</v>
      </c>
      <c r="C8627" s="11">
        <v>468.4234115848531</v>
      </c>
      <c r="D8627" s="11">
        <v>22.58020138888889</v>
      </c>
      <c r="E8627" s="11">
        <v>81.288725</v>
      </c>
      <c r="F8627" s="11">
        <v>4108.075152525244</v>
      </c>
      <c r="G8627" s="11">
        <v>1491.356572181131</v>
      </c>
      <c r="H8627" s="11">
        <v>1817.098491213884</v>
      </c>
      <c r="I8627" s="11">
        <v>3308.455063395014</v>
      </c>
      <c r="J8627" s="11">
        <v>0.02411838593715335</v>
      </c>
      <c r="K8627" s="11">
        <v>0.03473175995402375</v>
      </c>
      <c r="L8627" s="11">
        <v>0.5052051933058697</v>
      </c>
      <c r="M8627" s="11">
        <v>0.09465199918681688</v>
      </c>
      <c r="N8627" s="11">
        <v>10.56501720609489</v>
      </c>
      <c r="O8627" s="3" t="s">
        <v>321</v>
      </c>
      <c r="P8627" s="3" t="s">
        <v>311</v>
      </c>
      <c r="Q8627" s="10">
        <v>5</v>
      </c>
      <c r="R8627" s="3" t="s">
        <v>322</v>
      </c>
      <c r="S8627" s="11">
        <v>0.01894354611423253</v>
      </c>
      <c r="T8627" s="11">
        <v>0.4277321029690588</v>
      </c>
      <c r="U8627" s="11">
        <v>63.66612039818087</v>
      </c>
      <c r="V8627" s="11">
        <v>964.1177169938888</v>
      </c>
    </row>
    <row r="8628" spans="1:22" ht="18" customHeight="1">
      <c r="A8628" s="11">
        <v>2224.92075</v>
      </c>
      <c r="B8628" s="11">
        <v>109.1391959615296</v>
      </c>
      <c r="C8628" s="11">
        <v>468.4223253080576</v>
      </c>
      <c r="D8628" s="11">
        <v>22.58199479166667</v>
      </c>
      <c r="E8628" s="11">
        <v>81.29518125</v>
      </c>
      <c r="F8628" s="11">
        <v>4108.065625873496</v>
      </c>
      <c r="G8628" s="11">
        <v>1491.593479654767</v>
      </c>
      <c r="H8628" s="11">
        <v>1817.171717054252</v>
      </c>
      <c r="I8628" s="11">
        <v>3308.765196709019</v>
      </c>
      <c r="J8628" s="11">
        <v>0.02411935786525032</v>
      </c>
      <c r="K8628" s="11">
        <v>0.03472848902876965</v>
      </c>
      <c r="L8628" s="11">
        <v>0.5052020488280617</v>
      </c>
      <c r="M8628" s="11">
        <v>0.09461416064920428</v>
      </c>
      <c r="N8628" s="11">
        <v>10.56924241718579</v>
      </c>
      <c r="O8628" s="3" t="s">
        <v>321</v>
      </c>
      <c r="P8628" s="3" t="s">
        <v>311</v>
      </c>
      <c r="Q8628" s="10">
        <v>5</v>
      </c>
      <c r="R8628" s="3" t="s">
        <v>322</v>
      </c>
      <c r="S8628" s="11">
        <v>0.01895111995734069</v>
      </c>
      <c r="T8628" s="11">
        <v>0.4279371020747107</v>
      </c>
      <c r="U8628" s="11">
        <v>63.68507151813822</v>
      </c>
      <c r="V8628" s="11">
        <v>964.5456540959635</v>
      </c>
    </row>
    <row r="8629" spans="1:22" ht="18" customHeight="1">
      <c r="A8629" s="11">
        <v>2225.097447368421</v>
      </c>
      <c r="B8629" s="11">
        <v>109.1476096260445</v>
      </c>
      <c r="C8629" s="11">
        <v>468.4212357313422</v>
      </c>
      <c r="D8629" s="11">
        <v>22.58378819444444</v>
      </c>
      <c r="E8629" s="11">
        <v>81.3016375</v>
      </c>
      <c r="F8629" s="11">
        <v>4108.056070281438</v>
      </c>
      <c r="G8629" s="11">
        <v>1491.83040594372</v>
      </c>
      <c r="H8629" s="11">
        <v>1817.244948710255</v>
      </c>
      <c r="I8629" s="11">
        <v>3309.075354653975</v>
      </c>
      <c r="J8629" s="11">
        <v>0.02412032987053834</v>
      </c>
      <c r="K8629" s="11">
        <v>0.03472521746965412</v>
      </c>
      <c r="L8629" s="11">
        <v>0.5051989041005176</v>
      </c>
      <c r="M8629" s="11">
        <v>0.09457631577029629</v>
      </c>
      <c r="N8629" s="11">
        <v>10.57347171810716</v>
      </c>
      <c r="O8629" s="3" t="s">
        <v>321</v>
      </c>
      <c r="P8629" s="3" t="s">
        <v>311</v>
      </c>
      <c r="Q8629" s="10">
        <v>5</v>
      </c>
      <c r="R8629" s="3" t="s">
        <v>322</v>
      </c>
      <c r="S8629" s="11">
        <v>0.01895870113000447</v>
      </c>
      <c r="T8629" s="11">
        <v>0.428142293868829</v>
      </c>
      <c r="U8629" s="11">
        <v>63.70403021926822</v>
      </c>
      <c r="V8629" s="11">
        <v>964.9737963898324</v>
      </c>
    </row>
    <row r="8630" spans="1:22" ht="18" customHeight="1">
      <c r="A8630" s="11">
        <v>2225.274144736842</v>
      </c>
      <c r="B8630" s="11">
        <v>109.1560224812561</v>
      </c>
      <c r="C8630" s="11">
        <v>468.4201428547073</v>
      </c>
      <c r="D8630" s="11">
        <v>22.58558159722222</v>
      </c>
      <c r="E8630" s="11">
        <v>81.30809375000001</v>
      </c>
      <c r="F8630" s="11">
        <v>4108.046485749074</v>
      </c>
      <c r="G8630" s="11">
        <v>1492.067351047991</v>
      </c>
      <c r="H8630" s="11">
        <v>1817.318186181893</v>
      </c>
      <c r="I8630" s="11">
        <v>3309.385537229884</v>
      </c>
      <c r="J8630" s="11">
        <v>0.0241213019530174</v>
      </c>
      <c r="K8630" s="11">
        <v>0.03472194527667722</v>
      </c>
      <c r="L8630" s="11">
        <v>0.5051957591232374</v>
      </c>
      <c r="M8630" s="11">
        <v>0.09453846455009357</v>
      </c>
      <c r="N8630" s="11">
        <v>10.57770511462163</v>
      </c>
      <c r="O8630" s="3" t="s">
        <v>321</v>
      </c>
      <c r="P8630" s="3" t="s">
        <v>311</v>
      </c>
      <c r="Q8630" s="10">
        <v>5</v>
      </c>
      <c r="R8630" s="3" t="s">
        <v>322</v>
      </c>
      <c r="S8630" s="11">
        <v>0.01896628964254894</v>
      </c>
      <c r="T8630" s="11">
        <v>0.4283476786240366</v>
      </c>
      <c r="U8630" s="11">
        <v>63.72299650891077</v>
      </c>
      <c r="V8630" s="11">
        <v>965.4021440684564</v>
      </c>
    </row>
    <row r="8631" spans="1:22" ht="18" customHeight="1">
      <c r="A8631" s="11">
        <v>2225.450842105263</v>
      </c>
      <c r="B8631" s="11">
        <v>109.1644345269814</v>
      </c>
      <c r="C8631" s="11">
        <v>468.4190466781527</v>
      </c>
      <c r="D8631" s="11">
        <v>22.587375</v>
      </c>
      <c r="E8631" s="11">
        <v>81.31455</v>
      </c>
      <c r="F8631" s="11">
        <v>4108.036872276401</v>
      </c>
      <c r="G8631" s="11">
        <v>1492.304314967578</v>
      </c>
      <c r="H8631" s="11">
        <v>1817.391429469166</v>
      </c>
      <c r="I8631" s="11">
        <v>3309.695744436744</v>
      </c>
      <c r="J8631" s="11">
        <v>0.0241222741126875</v>
      </c>
      <c r="K8631" s="11">
        <v>0.03471867244983892</v>
      </c>
      <c r="L8631" s="11">
        <v>0.5051926138962212</v>
      </c>
      <c r="M8631" s="11">
        <v>0.09450060698859579</v>
      </c>
      <c r="N8631" s="11">
        <v>10.58194261250278</v>
      </c>
      <c r="O8631" s="3" t="s">
        <v>321</v>
      </c>
      <c r="P8631" s="3" t="s">
        <v>311</v>
      </c>
      <c r="Q8631" s="10">
        <v>5</v>
      </c>
      <c r="R8631" s="3" t="s">
        <v>322</v>
      </c>
      <c r="S8631" s="11">
        <v>0.01897388550528104</v>
      </c>
      <c r="T8631" s="11">
        <v>0.4285532566126214</v>
      </c>
      <c r="U8631" s="11">
        <v>63.74197039441605</v>
      </c>
      <c r="V8631" s="11">
        <v>965.8306973250691</v>
      </c>
    </row>
    <row r="8632" spans="1:22" ht="18" customHeight="1">
      <c r="A8632" s="11">
        <v>2225.627539473684</v>
      </c>
      <c r="B8632" s="11">
        <v>109.172845763037</v>
      </c>
      <c r="C8632" s="11">
        <v>468.4179472016784</v>
      </c>
      <c r="D8632" s="11">
        <v>22.58916840277778</v>
      </c>
      <c r="E8632" s="11">
        <v>81.32100625</v>
      </c>
      <c r="F8632" s="11">
        <v>4108.02722986342</v>
      </c>
      <c r="G8632" s="11">
        <v>1492.541297702483</v>
      </c>
      <c r="H8632" s="11">
        <v>1817.464678572074</v>
      </c>
      <c r="I8632" s="11">
        <v>3310.005976274557</v>
      </c>
      <c r="J8632" s="11">
        <v>0.02412324634954864</v>
      </c>
      <c r="K8632" s="11">
        <v>0.03471539898913918</v>
      </c>
      <c r="L8632" s="11">
        <v>0.5051894684194688</v>
      </c>
      <c r="M8632" s="11">
        <v>0.09446274308580291</v>
      </c>
      <c r="N8632" s="11">
        <v>10.5861842175351</v>
      </c>
      <c r="O8632" s="3" t="s">
        <v>321</v>
      </c>
      <c r="P8632" s="3" t="s">
        <v>311</v>
      </c>
      <c r="Q8632" s="10">
        <v>5</v>
      </c>
      <c r="R8632" s="3" t="s">
        <v>322</v>
      </c>
      <c r="S8632" s="11">
        <v>0.01898148872867767</v>
      </c>
      <c r="T8632" s="11">
        <v>0.4287590281107838</v>
      </c>
      <c r="U8632" s="11">
        <v>63.76095188314473</v>
      </c>
      <c r="V8632" s="11">
        <v>966.2594563531799</v>
      </c>
    </row>
    <row r="8633" spans="1:22" ht="18" customHeight="1">
      <c r="A8633" s="11">
        <v>2225.804236842105</v>
      </c>
      <c r="B8633" s="11">
        <v>109.1812561892399</v>
      </c>
      <c r="C8633" s="11">
        <v>468.4168444252844</v>
      </c>
      <c r="D8633" s="11">
        <v>22.59096180555555</v>
      </c>
      <c r="E8633" s="11">
        <v>81.3274625</v>
      </c>
      <c r="F8633" s="11">
        <v>4108.017558510129</v>
      </c>
      <c r="G8633" s="11">
        <v>1492.778299252705</v>
      </c>
      <c r="H8633" s="11">
        <v>1817.537933490618</v>
      </c>
      <c r="I8633" s="11">
        <v>3310.316232743322</v>
      </c>
      <c r="J8633" s="11">
        <v>0.02412421866360084</v>
      </c>
      <c r="K8633" s="11">
        <v>0.03471212489457803</v>
      </c>
      <c r="L8633" s="11">
        <v>0.5051863226929802</v>
      </c>
      <c r="M8633" s="11">
        <v>0.09442487284171476</v>
      </c>
      <c r="N8633" s="11">
        <v>10.59042993551401</v>
      </c>
      <c r="O8633" s="3" t="s">
        <v>321</v>
      </c>
      <c r="P8633" s="3" t="s">
        <v>311</v>
      </c>
      <c r="Q8633" s="10">
        <v>5</v>
      </c>
      <c r="R8633" s="3" t="s">
        <v>322</v>
      </c>
      <c r="S8633" s="11">
        <v>0.0189890993230098</v>
      </c>
      <c r="T8633" s="11">
        <v>0.4289649933901473</v>
      </c>
      <c r="U8633" s="11">
        <v>63.77994098246774</v>
      </c>
      <c r="V8633" s="11">
        <v>966.6884213465701</v>
      </c>
    </row>
    <row r="8634" spans="1:22" ht="18" customHeight="1">
      <c r="A8634" s="11">
        <v>2225.980934210526</v>
      </c>
      <c r="B8634" s="11">
        <v>109.1896658054068</v>
      </c>
      <c r="C8634" s="11">
        <v>468.4157383489708</v>
      </c>
      <c r="D8634" s="11">
        <v>22.59275520833333</v>
      </c>
      <c r="E8634" s="11">
        <v>81.33391875</v>
      </c>
      <c r="F8634" s="11">
        <v>4108.007858216531</v>
      </c>
      <c r="G8634" s="11">
        <v>1493.015319618244</v>
      </c>
      <c r="H8634" s="11">
        <v>1817.611194224796</v>
      </c>
      <c r="I8634" s="11">
        <v>3310.62651384304</v>
      </c>
      <c r="J8634" s="11">
        <v>0.02412519105484407</v>
      </c>
      <c r="K8634" s="11">
        <v>0.03470885016615548</v>
      </c>
      <c r="L8634" s="11">
        <v>0.5051831767167557</v>
      </c>
      <c r="M8634" s="11">
        <v>0.09438699625633176</v>
      </c>
      <c r="N8634" s="11">
        <v>10.59467977224582</v>
      </c>
      <c r="O8634" s="3" t="s">
        <v>321</v>
      </c>
      <c r="P8634" s="3" t="s">
        <v>311</v>
      </c>
      <c r="Q8634" s="10">
        <v>5</v>
      </c>
      <c r="R8634" s="3" t="s">
        <v>322</v>
      </c>
      <c r="S8634" s="11">
        <v>0.01899671729871828</v>
      </c>
      <c r="T8634" s="11">
        <v>0.4291711527262478</v>
      </c>
      <c r="U8634" s="11">
        <v>63.79893769976646</v>
      </c>
      <c r="V8634" s="11">
        <v>967.1175924992963</v>
      </c>
    </row>
    <row r="8635" spans="1:22" ht="18" customHeight="1">
      <c r="A8635" s="11">
        <v>2226.157631578948</v>
      </c>
      <c r="B8635" s="11">
        <v>109.1980746113546</v>
      </c>
      <c r="C8635" s="11">
        <v>468.4146289727377</v>
      </c>
      <c r="D8635" s="11">
        <v>22.59454861111111</v>
      </c>
      <c r="E8635" s="11">
        <v>81.34037500000001</v>
      </c>
      <c r="F8635" s="11">
        <v>4107.998128982626</v>
      </c>
      <c r="G8635" s="11">
        <v>1493.2523587991</v>
      </c>
      <c r="H8635" s="11">
        <v>1817.68446077461</v>
      </c>
      <c r="I8635" s="11">
        <v>3310.93681957371</v>
      </c>
      <c r="J8635" s="11">
        <v>0.02412616352327835</v>
      </c>
      <c r="K8635" s="11">
        <v>0.03470557480387155</v>
      </c>
      <c r="L8635" s="11">
        <v>0.5051800304907951</v>
      </c>
      <c r="M8635" s="11">
        <v>0.09434911332965389</v>
      </c>
      <c r="N8635" s="11">
        <v>10.59893373354787</v>
      </c>
      <c r="O8635" s="3" t="s">
        <v>321</v>
      </c>
      <c r="P8635" s="3" t="s">
        <v>311</v>
      </c>
      <c r="Q8635" s="10">
        <v>5</v>
      </c>
      <c r="R8635" s="3" t="s">
        <v>322</v>
      </c>
      <c r="S8635" s="11">
        <v>0.01900434266622608</v>
      </c>
      <c r="T8635" s="11">
        <v>0.4293775063942914</v>
      </c>
      <c r="U8635" s="11">
        <v>63.81794204243268</v>
      </c>
      <c r="V8635" s="11">
        <v>967.5469700056906</v>
      </c>
    </row>
    <row r="8636" spans="1:22" ht="18" customHeight="1">
      <c r="A8636" s="11">
        <v>2226.334328947368</v>
      </c>
      <c r="B8636" s="11">
        <v>109.2064826069001</v>
      </c>
      <c r="C8636" s="11">
        <v>468.4135162965848</v>
      </c>
      <c r="D8636" s="11">
        <v>22.59634201388889</v>
      </c>
      <c r="E8636" s="11">
        <v>81.34683124999999</v>
      </c>
      <c r="F8636" s="11">
        <v>4107.988370808411</v>
      </c>
      <c r="G8636" s="11">
        <v>1493.489416795272</v>
      </c>
      <c r="H8636" s="11">
        <v>1817.757733140058</v>
      </c>
      <c r="I8636" s="11">
        <v>3311.247149935331</v>
      </c>
      <c r="J8636" s="11">
        <v>0.02412713606890368</v>
      </c>
      <c r="K8636" s="11">
        <v>0.0347022988077262</v>
      </c>
      <c r="L8636" s="11">
        <v>0.5051768840150984</v>
      </c>
      <c r="M8636" s="11">
        <v>0.09431122406168092</v>
      </c>
      <c r="N8636" s="11">
        <v>10.60319182524855</v>
      </c>
      <c r="O8636" s="3" t="s">
        <v>321</v>
      </c>
      <c r="P8636" s="3" t="s">
        <v>311</v>
      </c>
      <c r="Q8636" s="10">
        <v>5</v>
      </c>
      <c r="R8636" s="3" t="s">
        <v>322</v>
      </c>
      <c r="S8636" s="11">
        <v>0.01901197543593827</v>
      </c>
      <c r="T8636" s="11">
        <v>0.4295840546691546</v>
      </c>
      <c r="U8636" s="11">
        <v>63.83695401786862</v>
      </c>
      <c r="V8636" s="11">
        <v>967.9765540603597</v>
      </c>
    </row>
    <row r="8637" spans="1:22" ht="18" customHeight="1">
      <c r="A8637" s="11">
        <v>2226.511026315789</v>
      </c>
      <c r="B8637" s="11">
        <v>109.21488979186</v>
      </c>
      <c r="C8637" s="11">
        <v>468.4124003205122</v>
      </c>
      <c r="D8637" s="11">
        <v>22.59813541666666</v>
      </c>
      <c r="E8637" s="11">
        <v>81.35328749999999</v>
      </c>
      <c r="F8637" s="11">
        <v>4107.978583693887</v>
      </c>
      <c r="G8637" s="11">
        <v>1493.726493606763</v>
      </c>
      <c r="H8637" s="11">
        <v>1817.831011321142</v>
      </c>
      <c r="I8637" s="11">
        <v>3311.557504927905</v>
      </c>
      <c r="J8637" s="11">
        <v>0.02412810869172005</v>
      </c>
      <c r="K8637" s="11">
        <v>0.03469902217771943</v>
      </c>
      <c r="L8637" s="11">
        <v>0.5051737372896655</v>
      </c>
      <c r="M8637" s="11">
        <v>0.09427332845241272</v>
      </c>
      <c r="N8637" s="11">
        <v>10.60745405318727</v>
      </c>
      <c r="O8637" s="3" t="s">
        <v>321</v>
      </c>
      <c r="P8637" s="3" t="s">
        <v>311</v>
      </c>
      <c r="Q8637" s="10">
        <v>5</v>
      </c>
      <c r="R8637" s="3" t="s">
        <v>322</v>
      </c>
      <c r="S8637" s="11">
        <v>0.01901961561843035</v>
      </c>
      <c r="T8637" s="11">
        <v>0.4297907978296402</v>
      </c>
      <c r="U8637" s="11">
        <v>63.85597363348705</v>
      </c>
      <c r="V8637" s="11">
        <v>968.4063448581894</v>
      </c>
    </row>
    <row r="8638" spans="1:22" ht="18" customHeight="1">
      <c r="A8638" s="11">
        <v>2226.68772368421</v>
      </c>
      <c r="B8638" s="11">
        <v>109.2232961660512</v>
      </c>
      <c r="C8638" s="11">
        <v>468.41128104452</v>
      </c>
      <c r="D8638" s="11">
        <v>22.59992881944444</v>
      </c>
      <c r="E8638" s="11">
        <v>81.35974374999999</v>
      </c>
      <c r="F8638" s="11">
        <v>4107.968767639056</v>
      </c>
      <c r="G8638" s="11">
        <v>1493.96358923357</v>
      </c>
      <c r="H8638" s="11">
        <v>1817.90429531786</v>
      </c>
      <c r="I8638" s="11">
        <v>3311.867884551431</v>
      </c>
      <c r="J8638" s="11">
        <v>0.02412908139172746</v>
      </c>
      <c r="K8638" s="11">
        <v>0.03469574491385127</v>
      </c>
      <c r="L8638" s="11">
        <v>0.5051705903144966</v>
      </c>
      <c r="M8638" s="11">
        <v>0.09423542650184959</v>
      </c>
      <c r="N8638" s="11">
        <v>10.61172042321443</v>
      </c>
      <c r="O8638" s="3" t="s">
        <v>321</v>
      </c>
      <c r="P8638" s="3" t="s">
        <v>311</v>
      </c>
      <c r="Q8638" s="10">
        <v>5</v>
      </c>
      <c r="R8638" s="3" t="s">
        <v>322</v>
      </c>
      <c r="S8638" s="11">
        <v>0.01902726322407164</v>
      </c>
      <c r="T8638" s="11">
        <v>0.4299977361499667</v>
      </c>
      <c r="U8638" s="11">
        <v>63.87500089671113</v>
      </c>
      <c r="V8638" s="11">
        <v>968.8363425943394</v>
      </c>
    </row>
    <row r="8639" spans="1:22" ht="18" customHeight="1">
      <c r="A8639" s="11">
        <v>2226.864421052631</v>
      </c>
      <c r="B8639" s="11">
        <v>109.2317017292906</v>
      </c>
      <c r="C8639" s="11">
        <v>468.410158468608</v>
      </c>
      <c r="D8639" s="11">
        <v>22.60172222222222</v>
      </c>
      <c r="E8639" s="11">
        <v>81.36620000000001</v>
      </c>
      <c r="F8639" s="11">
        <v>4107.958922643916</v>
      </c>
      <c r="G8639" s="11">
        <v>1494.200703675695</v>
      </c>
      <c r="H8639" s="11">
        <v>1817.977585130214</v>
      </c>
      <c r="I8639" s="11">
        <v>3312.178288805909</v>
      </c>
      <c r="J8639" s="11">
        <v>0.02413005416892593</v>
      </c>
      <c r="K8639" s="11">
        <v>0.03469246701612169</v>
      </c>
      <c r="L8639" s="11">
        <v>0.5051674430895916</v>
      </c>
      <c r="M8639" s="11">
        <v>0.0941975182099913</v>
      </c>
      <c r="N8639" s="11">
        <v>10.61599094119162</v>
      </c>
      <c r="O8639" s="3" t="s">
        <v>321</v>
      </c>
      <c r="P8639" s="3" t="s">
        <v>311</v>
      </c>
      <c r="Q8639" s="10">
        <v>5</v>
      </c>
      <c r="R8639" s="3" t="s">
        <v>322</v>
      </c>
      <c r="S8639" s="11">
        <v>0.01903491826340193</v>
      </c>
      <c r="T8639" s="11">
        <v>0.4302048699082806</v>
      </c>
      <c r="U8639" s="11">
        <v>63.89403581497453</v>
      </c>
      <c r="V8639" s="11">
        <v>969.2665474642477</v>
      </c>
    </row>
    <row r="8640" spans="1:22" ht="18" customHeight="1">
      <c r="A8640" s="11">
        <v>2227.041118421052</v>
      </c>
      <c r="B8640" s="11">
        <v>109.240106481395</v>
      </c>
      <c r="C8640" s="11">
        <v>468.4090325927766</v>
      </c>
      <c r="D8640" s="11">
        <v>22.603515625</v>
      </c>
      <c r="E8640" s="11">
        <v>81.37265625000001</v>
      </c>
      <c r="F8640" s="11">
        <v>4107.949048708469</v>
      </c>
      <c r="G8640" s="11">
        <v>1494.437836933136</v>
      </c>
      <c r="H8640" s="11">
        <v>1818.050880758203</v>
      </c>
      <c r="I8640" s="11">
        <v>3312.488717691339</v>
      </c>
      <c r="J8640" s="11">
        <v>0.02413102702331543</v>
      </c>
      <c r="K8640" s="11">
        <v>0.03468918848453072</v>
      </c>
      <c r="L8640" s="11">
        <v>0.5051642956149505</v>
      </c>
      <c r="M8640" s="11">
        <v>0.09415960357683824</v>
      </c>
      <c r="N8640" s="11">
        <v>10.62026561299143</v>
      </c>
      <c r="O8640" s="3" t="s">
        <v>321</v>
      </c>
      <c r="P8640" s="3" t="s">
        <v>311</v>
      </c>
      <c r="Q8640" s="10">
        <v>5</v>
      </c>
      <c r="R8640" s="3" t="s">
        <v>322</v>
      </c>
      <c r="S8640" s="11">
        <v>0.01904258074694328</v>
      </c>
      <c r="T8640" s="11">
        <v>0.4304121993824025</v>
      </c>
      <c r="U8640" s="11">
        <v>63.91307839572147</v>
      </c>
      <c r="V8640" s="11">
        <v>969.6969596636301</v>
      </c>
    </row>
    <row r="8641" spans="1:22" ht="18" customHeight="1">
      <c r="A8641" s="11">
        <v>2227.217815789474</v>
      </c>
      <c r="B8641" s="11">
        <v>109.2485104221811</v>
      </c>
      <c r="C8641" s="11">
        <v>468.4079034170254</v>
      </c>
      <c r="D8641" s="11">
        <v>22.60530902777778</v>
      </c>
      <c r="E8641" s="11">
        <v>81.37911250000001</v>
      </c>
      <c r="F8641" s="11">
        <v>4107.939145832711</v>
      </c>
      <c r="G8641" s="11">
        <v>1494.674989005895</v>
      </c>
      <c r="H8641" s="11">
        <v>1818.124182201827</v>
      </c>
      <c r="I8641" s="11">
        <v>3312.799171207722</v>
      </c>
      <c r="J8641" s="11">
        <v>0.02413199995489598</v>
      </c>
      <c r="K8641" s="11">
        <v>0.03468590931907833</v>
      </c>
      <c r="L8641" s="11">
        <v>0.5051611478905733</v>
      </c>
      <c r="M8641" s="11">
        <v>0.09412168260238978</v>
      </c>
      <c r="N8641" s="11">
        <v>10.62454444449774</v>
      </c>
      <c r="O8641" s="3" t="s">
        <v>321</v>
      </c>
      <c r="P8641" s="3" t="s">
        <v>311</v>
      </c>
      <c r="Q8641" s="10">
        <v>5</v>
      </c>
      <c r="R8641" s="3" t="s">
        <v>322</v>
      </c>
      <c r="S8641" s="11">
        <v>0.01905025068523775</v>
      </c>
      <c r="T8641" s="11">
        <v>0.4306197248506811</v>
      </c>
      <c r="U8641" s="11">
        <v>63.93212864640671</v>
      </c>
      <c r="V8641" s="11">
        <v>970.1275793884807</v>
      </c>
    </row>
    <row r="8642" spans="1:22" ht="18" customHeight="1">
      <c r="A8642" s="11">
        <v>2227.394513157895</v>
      </c>
      <c r="B8642" s="11">
        <v>109.2569135514658</v>
      </c>
      <c r="C8642" s="11">
        <v>468.4067709413546</v>
      </c>
      <c r="D8642" s="11">
        <v>22.60710243055555</v>
      </c>
      <c r="E8642" s="11">
        <v>81.38556874999999</v>
      </c>
      <c r="F8642" s="11">
        <v>4107.929214016648</v>
      </c>
      <c r="G8642" s="11">
        <v>1494.91215989397</v>
      </c>
      <c r="H8642" s="11">
        <v>1818.197489461086</v>
      </c>
      <c r="I8642" s="11">
        <v>3313.109649355056</v>
      </c>
      <c r="J8642" s="11">
        <v>0.02413297296366757</v>
      </c>
      <c r="K8642" s="11">
        <v>0.03468262951976456</v>
      </c>
      <c r="L8642" s="11">
        <v>0.50515799991646</v>
      </c>
      <c r="M8642" s="11">
        <v>0.09408375528664678</v>
      </c>
      <c r="N8642" s="11">
        <v>10.62882744160542</v>
      </c>
      <c r="O8642" s="3" t="s">
        <v>321</v>
      </c>
      <c r="P8642" s="3" t="s">
        <v>311</v>
      </c>
      <c r="Q8642" s="10">
        <v>5</v>
      </c>
      <c r="R8642" s="3" t="s">
        <v>322</v>
      </c>
      <c r="S8642" s="11">
        <v>0.01905792808880959</v>
      </c>
      <c r="T8642" s="11">
        <v>0.4308274465911376</v>
      </c>
      <c r="U8642" s="11">
        <v>63.95118657449552</v>
      </c>
      <c r="V8642" s="11">
        <v>970.5584068350719</v>
      </c>
    </row>
    <row r="8643" spans="1:22" ht="18" customHeight="1">
      <c r="A8643" s="11">
        <v>2227.571210526316</v>
      </c>
      <c r="B8643" s="11">
        <v>109.2653158690659</v>
      </c>
      <c r="C8643" s="11">
        <v>468.4056351657642</v>
      </c>
      <c r="D8643" s="11">
        <v>22.60889583333333</v>
      </c>
      <c r="E8643" s="11">
        <v>81.39202499999999</v>
      </c>
      <c r="F8643" s="11">
        <v>4107.919253260276</v>
      </c>
      <c r="G8643" s="11">
        <v>1495.149349597363</v>
      </c>
      <c r="H8643" s="11">
        <v>1818.270802535979</v>
      </c>
      <c r="I8643" s="11">
        <v>3313.420152133343</v>
      </c>
      <c r="J8643" s="11">
        <v>0.0241339460496302</v>
      </c>
      <c r="K8643" s="11">
        <v>0.03467934908658937</v>
      </c>
      <c r="L8643" s="11">
        <v>0.5051548516926105</v>
      </c>
      <c r="M8643" s="11">
        <v>0.09404582162960855</v>
      </c>
      <c r="N8643" s="11">
        <v>10.63311461022069</v>
      </c>
      <c r="O8643" s="3" t="s">
        <v>321</v>
      </c>
      <c r="P8643" s="3" t="s">
        <v>311</v>
      </c>
      <c r="Q8643" s="10">
        <v>5</v>
      </c>
      <c r="R8643" s="3" t="s">
        <v>322</v>
      </c>
      <c r="S8643" s="11">
        <v>0.01906561296835413</v>
      </c>
      <c r="T8643" s="11">
        <v>0.4310353648857369</v>
      </c>
      <c r="U8643" s="11">
        <v>63.97025218746388</v>
      </c>
      <c r="V8643" s="11">
        <v>970.9894421999576</v>
      </c>
    </row>
    <row r="8644" spans="1:22" ht="18" customHeight="1">
      <c r="A8644" s="11">
        <v>2227.747907894737</v>
      </c>
      <c r="B8644" s="11">
        <v>109.2737173747982</v>
      </c>
      <c r="C8644" s="11">
        <v>468.4044960902539</v>
      </c>
      <c r="D8644" s="11">
        <v>22.61068923611111</v>
      </c>
      <c r="E8644" s="11">
        <v>81.39848125</v>
      </c>
      <c r="F8644" s="11">
        <v>4107.909263563593</v>
      </c>
      <c r="G8644" s="11">
        <v>1495.386558116073</v>
      </c>
      <c r="H8644" s="11">
        <v>1818.344121426509</v>
      </c>
      <c r="I8644" s="11">
        <v>3313.730679542582</v>
      </c>
      <c r="J8644" s="11">
        <v>0.02413491921278389</v>
      </c>
      <c r="K8644" s="11">
        <v>0.03467606801955275</v>
      </c>
      <c r="L8644" s="11">
        <v>0.5051517032190251</v>
      </c>
      <c r="M8644" s="11">
        <v>0.09400788163127496</v>
      </c>
      <c r="N8644" s="11">
        <v>10.63740595626096</v>
      </c>
      <c r="O8644" s="3" t="s">
        <v>321</v>
      </c>
      <c r="P8644" s="3" t="s">
        <v>311</v>
      </c>
      <c r="Q8644" s="10">
        <v>5</v>
      </c>
      <c r="R8644" s="3" t="s">
        <v>322</v>
      </c>
      <c r="S8644" s="11">
        <v>0.01907330533436036</v>
      </c>
      <c r="T8644" s="11">
        <v>0.4312434800118556</v>
      </c>
      <c r="U8644" s="11">
        <v>63.98932549279824</v>
      </c>
      <c r="V8644" s="11">
        <v>971.4206856799694</v>
      </c>
    </row>
    <row r="8645" spans="1:22" ht="18" customHeight="1">
      <c r="A8645" s="11">
        <v>2227.924605263158</v>
      </c>
      <c r="B8645" s="11">
        <v>109.2821180684795</v>
      </c>
      <c r="C8645" s="11">
        <v>468.4033537148241</v>
      </c>
      <c r="D8645" s="11">
        <v>22.61248263888889</v>
      </c>
      <c r="E8645" s="11">
        <v>81.4049375</v>
      </c>
      <c r="F8645" s="11">
        <v>4107.899244926603</v>
      </c>
      <c r="G8645" s="11">
        <v>1495.623785450101</v>
      </c>
      <c r="H8645" s="11">
        <v>1818.417446132672</v>
      </c>
      <c r="I8645" s="11">
        <v>3314.041231582773</v>
      </c>
      <c r="J8645" s="11">
        <v>0.02413589245312862</v>
      </c>
      <c r="K8645" s="11">
        <v>0.03467278631865474</v>
      </c>
      <c r="L8645" s="11">
        <v>0.5051485544957035</v>
      </c>
      <c r="M8645" s="11">
        <v>0.09396993529164659</v>
      </c>
      <c r="N8645" s="11">
        <v>10.64170148565479</v>
      </c>
      <c r="O8645" s="3" t="s">
        <v>321</v>
      </c>
      <c r="P8645" s="3" t="s">
        <v>311</v>
      </c>
      <c r="Q8645" s="10">
        <v>5</v>
      </c>
      <c r="R8645" s="3" t="s">
        <v>322</v>
      </c>
      <c r="S8645" s="11">
        <v>0.01908100519748834</v>
      </c>
      <c r="T8645" s="11">
        <v>0.4314517922508124</v>
      </c>
      <c r="U8645" s="11">
        <v>64.00840649799572</v>
      </c>
      <c r="V8645" s="11">
        <v>971.8521374722203</v>
      </c>
    </row>
    <row r="8646" spans="1:22" ht="18" customHeight="1">
      <c r="A8646" s="11">
        <v>2228.101302631579</v>
      </c>
      <c r="B8646" s="11">
        <v>109.2905179499267</v>
      </c>
      <c r="C8646" s="11">
        <v>468.4022080394747</v>
      </c>
      <c r="D8646" s="11">
        <v>22.61427604166667</v>
      </c>
      <c r="E8646" s="11">
        <v>81.41139375</v>
      </c>
      <c r="F8646" s="11">
        <v>4107.889197349306</v>
      </c>
      <c r="G8646" s="11">
        <v>1495.861031599445</v>
      </c>
      <c r="H8646" s="11">
        <v>1818.490776654472</v>
      </c>
      <c r="I8646" s="11">
        <v>3314.351808253916</v>
      </c>
      <c r="J8646" s="11">
        <v>0.02413686577066439</v>
      </c>
      <c r="K8646" s="11">
        <v>0.03466950398389534</v>
      </c>
      <c r="L8646" s="11">
        <v>0.5051454055226458</v>
      </c>
      <c r="M8646" s="11">
        <v>0.09393198261072326</v>
      </c>
      <c r="N8646" s="11">
        <v>10.64600120434209</v>
      </c>
      <c r="O8646" s="3" t="s">
        <v>321</v>
      </c>
      <c r="P8646" s="3" t="s">
        <v>311</v>
      </c>
      <c r="Q8646" s="10">
        <v>5</v>
      </c>
      <c r="R8646" s="3" t="s">
        <v>322</v>
      </c>
      <c r="S8646" s="11">
        <v>0.01908871256838052</v>
      </c>
      <c r="T8646" s="11">
        <v>0.4316603018836063</v>
      </c>
      <c r="U8646" s="11">
        <v>64.0274952105641</v>
      </c>
      <c r="V8646" s="11">
        <v>972.283797774104</v>
      </c>
    </row>
    <row r="8647" spans="1:22" ht="18" customHeight="1">
      <c r="A8647" s="11">
        <v>2228.278</v>
      </c>
      <c r="B8647" s="11">
        <v>109.2989170189566</v>
      </c>
      <c r="C8647" s="11">
        <v>468.4010590642056</v>
      </c>
      <c r="D8647" s="11">
        <v>22.61606944444445</v>
      </c>
      <c r="E8647" s="11">
        <v>81.41785</v>
      </c>
      <c r="F8647" s="11">
        <v>4107.8791208317</v>
      </c>
      <c r="G8647" s="11">
        <v>1496.098296564106</v>
      </c>
      <c r="H8647" s="11">
        <v>1818.564112991906</v>
      </c>
      <c r="I8647" s="11">
        <v>3314.662409556012</v>
      </c>
      <c r="J8647" s="11">
        <v>0.0241378391653912</v>
      </c>
      <c r="K8647" s="11">
        <v>0.03466622101527451</v>
      </c>
      <c r="L8647" s="11">
        <v>0.505142256299852</v>
      </c>
      <c r="M8647" s="11">
        <v>0.09389402358850472</v>
      </c>
      <c r="N8647" s="11">
        <v>10.65030511827409</v>
      </c>
      <c r="O8647" s="3" t="s">
        <v>321</v>
      </c>
      <c r="P8647" s="3" t="s">
        <v>311</v>
      </c>
      <c r="Q8647" s="10">
        <v>5</v>
      </c>
      <c r="R8647" s="3" t="s">
        <v>322</v>
      </c>
      <c r="S8647" s="11">
        <v>0.01909642745769975</v>
      </c>
      <c r="T8647" s="11">
        <v>0.4318690091917716</v>
      </c>
      <c r="U8647" s="11">
        <v>64.04659163802179</v>
      </c>
      <c r="V8647" s="11">
        <v>972.7156667832958</v>
      </c>
    </row>
    <row r="8648" spans="1:22" ht="18" customHeight="1">
      <c r="A8648" s="11">
        <v>2228.454697368421</v>
      </c>
      <c r="B8648" s="11">
        <v>109.307315275386</v>
      </c>
      <c r="C8648" s="11">
        <v>468.3999067890169</v>
      </c>
      <c r="D8648" s="11">
        <v>22.61786284722222</v>
      </c>
      <c r="E8648" s="11">
        <v>81.42430625</v>
      </c>
      <c r="F8648" s="11">
        <v>4107.869015373786</v>
      </c>
      <c r="G8648" s="11">
        <v>1496.335580344084</v>
      </c>
      <c r="H8648" s="11">
        <v>1818.637455144975</v>
      </c>
      <c r="I8648" s="11">
        <v>3314.973035489059</v>
      </c>
      <c r="J8648" s="11">
        <v>0.02413881263730906</v>
      </c>
      <c r="K8648" s="11">
        <v>0.03466293741279229</v>
      </c>
      <c r="L8648" s="11">
        <v>0.5051391068273221</v>
      </c>
      <c r="M8648" s="11">
        <v>0.09385605822499142</v>
      </c>
      <c r="N8648" s="11">
        <v>10.65461323341327</v>
      </c>
      <c r="O8648" s="3" t="s">
        <v>321</v>
      </c>
      <c r="P8648" s="3" t="s">
        <v>311</v>
      </c>
      <c r="Q8648" s="10">
        <v>5</v>
      </c>
      <c r="R8648" s="3" t="s">
        <v>322</v>
      </c>
      <c r="S8648" s="11">
        <v>0.01910414987609118</v>
      </c>
      <c r="T8648" s="11">
        <v>0.432077914456521</v>
      </c>
      <c r="U8648" s="11">
        <v>64.06569578789788</v>
      </c>
      <c r="V8648" s="11">
        <v>973.1477446977523</v>
      </c>
    </row>
    <row r="8649" spans="1:22" ht="18" customHeight="1">
      <c r="A8649" s="11">
        <v>2228.631394736842</v>
      </c>
      <c r="B8649" s="11">
        <v>109.3157127190317</v>
      </c>
      <c r="C8649" s="11">
        <v>468.3987512139084</v>
      </c>
      <c r="D8649" s="11">
        <v>22.61965625</v>
      </c>
      <c r="E8649" s="11">
        <v>81.4307625</v>
      </c>
      <c r="F8649" s="11">
        <v>4107.858880975563</v>
      </c>
      <c r="G8649" s="11">
        <v>1496.57288293938</v>
      </c>
      <c r="H8649" s="11">
        <v>1818.710803113679</v>
      </c>
      <c r="I8649" s="11">
        <v>3315.283686053059</v>
      </c>
      <c r="J8649" s="11">
        <v>0.02413978618641797</v>
      </c>
      <c r="K8649" s="11">
        <v>0.03465965317644865</v>
      </c>
      <c r="L8649" s="11">
        <v>0.5051359571050562</v>
      </c>
      <c r="M8649" s="11">
        <v>0.09381808652018281</v>
      </c>
      <c r="N8649" s="11">
        <v>10.65892555573357</v>
      </c>
      <c r="O8649" s="3" t="s">
        <v>321</v>
      </c>
      <c r="P8649" s="3" t="s">
        <v>311</v>
      </c>
      <c r="Q8649" s="10">
        <v>5</v>
      </c>
      <c r="R8649" s="3" t="s">
        <v>322</v>
      </c>
      <c r="S8649" s="11">
        <v>0.01911187983437178</v>
      </c>
      <c r="T8649" s="11">
        <v>0.4322870179630283</v>
      </c>
      <c r="U8649" s="11">
        <v>64.08480766773225</v>
      </c>
      <c r="V8649" s="11">
        <v>973.5800317157153</v>
      </c>
    </row>
    <row r="8650" spans="1:22" ht="18" customHeight="1">
      <c r="A8650" s="11">
        <v>2228.808092105263</v>
      </c>
      <c r="B8650" s="11">
        <v>109.3241093497105</v>
      </c>
      <c r="C8650" s="11">
        <v>468.3975923388803</v>
      </c>
      <c r="D8650" s="11">
        <v>22.62144965277778</v>
      </c>
      <c r="E8650" s="11">
        <v>81.43721875</v>
      </c>
      <c r="F8650" s="11">
        <v>4107.848717637033</v>
      </c>
      <c r="G8650" s="11">
        <v>1496.810204349993</v>
      </c>
      <c r="H8650" s="11">
        <v>1818.784156898018</v>
      </c>
      <c r="I8650" s="11">
        <v>3315.594361248011</v>
      </c>
      <c r="J8650" s="11">
        <v>0.02414075981271792</v>
      </c>
      <c r="K8650" s="11">
        <v>0.03465636830624363</v>
      </c>
      <c r="L8650" s="11">
        <v>0.5051328071330542</v>
      </c>
      <c r="M8650" s="11">
        <v>0.09378010847407928</v>
      </c>
      <c r="N8650" s="11">
        <v>10.66324209122022</v>
      </c>
      <c r="O8650" s="3" t="s">
        <v>321</v>
      </c>
      <c r="P8650" s="3" t="s">
        <v>311</v>
      </c>
      <c r="Q8650" s="10">
        <v>5</v>
      </c>
      <c r="R8650" s="3" t="s">
        <v>322</v>
      </c>
      <c r="S8650" s="11">
        <v>0.01911961734315179</v>
      </c>
      <c r="T8650" s="11">
        <v>0.4324963199918698</v>
      </c>
      <c r="U8650" s="11">
        <v>64.1039272850754</v>
      </c>
      <c r="V8650" s="11">
        <v>974.0125280357072</v>
      </c>
    </row>
    <row r="8651" spans="1:22" ht="18" customHeight="1">
      <c r="A8651" s="11">
        <v>2228.984789473684</v>
      </c>
      <c r="B8651" s="11">
        <v>109.3325051672392</v>
      </c>
      <c r="C8651" s="11">
        <v>468.3964301639325</v>
      </c>
      <c r="D8651" s="11">
        <v>22.62324305555556</v>
      </c>
      <c r="E8651" s="11">
        <v>81.443675</v>
      </c>
      <c r="F8651" s="11">
        <v>4107.838525358193</v>
      </c>
      <c r="G8651" s="11">
        <v>1497.047544575922</v>
      </c>
      <c r="H8651" s="11">
        <v>1818.857516497992</v>
      </c>
      <c r="I8651" s="11">
        <v>3315.905061073915</v>
      </c>
      <c r="J8651" s="11">
        <v>0.02414173351620891</v>
      </c>
      <c r="K8651" s="11">
        <v>0.03465308280217718</v>
      </c>
      <c r="L8651" s="11">
        <v>0.5051296569113159</v>
      </c>
      <c r="M8651" s="11">
        <v>0.09374212408668063</v>
      </c>
      <c r="N8651" s="11">
        <v>10.6675628458699</v>
      </c>
      <c r="O8651" s="3" t="s">
        <v>321</v>
      </c>
      <c r="P8651" s="3" t="s">
        <v>311</v>
      </c>
      <c r="Q8651" s="10">
        <v>5</v>
      </c>
      <c r="R8651" s="3" t="s">
        <v>322</v>
      </c>
      <c r="S8651" s="11">
        <v>0.01912736241321327</v>
      </c>
      <c r="T8651" s="11">
        <v>0.4327058208275837</v>
      </c>
      <c r="U8651" s="11">
        <v>64.12305464748862</v>
      </c>
      <c r="V8651" s="11">
        <v>974.4452338565347</v>
      </c>
    </row>
    <row r="8652" spans="1:22" ht="18" customHeight="1">
      <c r="A8652" s="11">
        <v>2229.161486842105</v>
      </c>
      <c r="B8652" s="11">
        <v>109.3409001714347</v>
      </c>
      <c r="C8652" s="11">
        <v>468.395264689065</v>
      </c>
      <c r="D8652" s="11">
        <v>22.62503645833333</v>
      </c>
      <c r="E8652" s="11">
        <v>81.45013125</v>
      </c>
      <c r="F8652" s="11">
        <v>4107.828304139044</v>
      </c>
      <c r="G8652" s="11">
        <v>1497.284903617169</v>
      </c>
      <c r="H8652" s="11">
        <v>1818.930881913602</v>
      </c>
      <c r="I8652" s="11">
        <v>3316.215785530771</v>
      </c>
      <c r="J8652" s="11">
        <v>0.02414270729689095</v>
      </c>
      <c r="K8652" s="11">
        <v>0.03464979666424931</v>
      </c>
      <c r="L8652" s="11">
        <v>0.5051265064398417</v>
      </c>
      <c r="M8652" s="11">
        <v>0.09370413335798689</v>
      </c>
      <c r="N8652" s="11">
        <v>10.67188782569072</v>
      </c>
      <c r="O8652" s="3" t="s">
        <v>321</v>
      </c>
      <c r="P8652" s="3" t="s">
        <v>311</v>
      </c>
      <c r="Q8652" s="10">
        <v>5</v>
      </c>
      <c r="R8652" s="3" t="s">
        <v>322</v>
      </c>
      <c r="S8652" s="11">
        <v>0.01913511505532094</v>
      </c>
      <c r="T8652" s="11">
        <v>0.4329155207543939</v>
      </c>
      <c r="U8652" s="11">
        <v>64.14218976254394</v>
      </c>
      <c r="V8652" s="11">
        <v>974.8781493772891</v>
      </c>
    </row>
    <row r="8653" spans="1:22" ht="18" customHeight="1">
      <c r="A8653" s="11">
        <v>2229.338184210526</v>
      </c>
      <c r="B8653" s="11">
        <v>109.3492943621138</v>
      </c>
      <c r="C8653" s="11">
        <v>468.394095914278</v>
      </c>
      <c r="D8653" s="11">
        <v>22.62682986111111</v>
      </c>
      <c r="E8653" s="11">
        <v>81.45658750000001</v>
      </c>
      <c r="F8653" s="11">
        <v>4107.818053979589</v>
      </c>
      <c r="G8653" s="11">
        <v>1497.522281473734</v>
      </c>
      <c r="H8653" s="11">
        <v>1819.004253144846</v>
      </c>
      <c r="I8653" s="11">
        <v>3316.52653461858</v>
      </c>
      <c r="J8653" s="11">
        <v>0.02414368115476403</v>
      </c>
      <c r="K8653" s="11">
        <v>0.03464650989246007</v>
      </c>
      <c r="L8653" s="11">
        <v>0.5051233557186313</v>
      </c>
      <c r="M8653" s="11">
        <v>0.0936661362879983</v>
      </c>
      <c r="N8653" s="11">
        <v>10.67621703670222</v>
      </c>
      <c r="O8653" s="3" t="s">
        <v>321</v>
      </c>
      <c r="P8653" s="3" t="s">
        <v>311</v>
      </c>
      <c r="Q8653" s="10">
        <v>5</v>
      </c>
      <c r="R8653" s="3" t="s">
        <v>322</v>
      </c>
      <c r="S8653" s="11">
        <v>0.01914287528026</v>
      </c>
      <c r="T8653" s="11">
        <v>0.4331254200570649</v>
      </c>
      <c r="U8653" s="11">
        <v>64.1613326378242</v>
      </c>
      <c r="V8653" s="11">
        <v>975.3112747973462</v>
      </c>
    </row>
    <row r="8654" spans="1:22" ht="18" customHeight="1">
      <c r="A8654" s="11">
        <v>2229.514881578948</v>
      </c>
      <c r="B8654" s="11">
        <v>109.3576877390933</v>
      </c>
      <c r="C8654" s="11">
        <v>468.3929238395714</v>
      </c>
      <c r="D8654" s="11">
        <v>22.62862326388889</v>
      </c>
      <c r="E8654" s="11">
        <v>81.46304375</v>
      </c>
      <c r="F8654" s="11">
        <v>4107.807774879826</v>
      </c>
      <c r="G8654" s="11">
        <v>1497.759678145614</v>
      </c>
      <c r="H8654" s="11">
        <v>1819.077630191726</v>
      </c>
      <c r="I8654" s="11">
        <v>3316.83730833734</v>
      </c>
      <c r="J8654" s="11">
        <v>0.02414465508982816</v>
      </c>
      <c r="K8654" s="11">
        <v>0.03464322248680943</v>
      </c>
      <c r="L8654" s="11">
        <v>0.5051202047476849</v>
      </c>
      <c r="M8654" s="11">
        <v>0.09362813287671473</v>
      </c>
      <c r="N8654" s="11">
        <v>10.68055048493549</v>
      </c>
      <c r="O8654" s="3" t="s">
        <v>321</v>
      </c>
      <c r="P8654" s="3" t="s">
        <v>311</v>
      </c>
      <c r="Q8654" s="10">
        <v>5</v>
      </c>
      <c r="R8654" s="3" t="s">
        <v>322</v>
      </c>
      <c r="S8654" s="11">
        <v>0.01915064309879832</v>
      </c>
      <c r="T8654" s="11">
        <v>0.4333355190200465</v>
      </c>
      <c r="U8654" s="11">
        <v>64.180483280923</v>
      </c>
      <c r="V8654" s="11">
        <v>975.7446103163662</v>
      </c>
    </row>
    <row r="8655" spans="1:22" ht="18" customHeight="1">
      <c r="A8655" s="11">
        <v>2229.691578947368</v>
      </c>
      <c r="B8655" s="11">
        <v>109.3660803021899</v>
      </c>
      <c r="C8655" s="11">
        <v>468.3917484649448</v>
      </c>
      <c r="D8655" s="11">
        <v>22.63041666666667</v>
      </c>
      <c r="E8655" s="11">
        <v>81.4695</v>
      </c>
      <c r="F8655" s="11">
        <v>4107.797466839751</v>
      </c>
      <c r="G8655" s="11">
        <v>1497.997093632812</v>
      </c>
      <c r="H8655" s="11">
        <v>1819.15101305424</v>
      </c>
      <c r="I8655" s="11">
        <v>3317.148106687052</v>
      </c>
      <c r="J8655" s="11">
        <v>0.02414562910208333</v>
      </c>
      <c r="K8655" s="11">
        <v>0.03463993444729733</v>
      </c>
      <c r="L8655" s="11">
        <v>0.5051170535270024</v>
      </c>
      <c r="M8655" s="11">
        <v>0.09359012312413578</v>
      </c>
      <c r="N8655" s="11">
        <v>10.68488817643314</v>
      </c>
      <c r="O8655" s="3" t="s">
        <v>321</v>
      </c>
      <c r="P8655" s="3" t="s">
        <v>311</v>
      </c>
      <c r="Q8655" s="10">
        <v>5</v>
      </c>
      <c r="R8655" s="3" t="s">
        <v>322</v>
      </c>
      <c r="S8655" s="11">
        <v>0.01915841852187622</v>
      </c>
      <c r="T8655" s="11">
        <v>0.4335458179317678</v>
      </c>
      <c r="U8655" s="11">
        <v>64.19964169944488</v>
      </c>
      <c r="V8655" s="11">
        <v>976.178156134298</v>
      </c>
    </row>
    <row r="8656" spans="1:22" ht="18" customHeight="1">
      <c r="A8656" s="11">
        <v>2229.868276315789</v>
      </c>
      <c r="B8656" s="11">
        <v>109.3744720512206</v>
      </c>
      <c r="C8656" s="11">
        <v>468.3905697903987</v>
      </c>
      <c r="D8656" s="11">
        <v>22.63221006944444</v>
      </c>
      <c r="E8656" s="11">
        <v>81.47595625</v>
      </c>
      <c r="F8656" s="11">
        <v>4107.78712985937</v>
      </c>
      <c r="G8656" s="11">
        <v>1498.234527935328</v>
      </c>
      <c r="H8656" s="11">
        <v>1819.224401732389</v>
      </c>
      <c r="I8656" s="11">
        <v>3317.458929667718</v>
      </c>
      <c r="J8656" s="11">
        <v>0.02414660319152955</v>
      </c>
      <c r="K8656" s="11">
        <v>0.03463664577392385</v>
      </c>
      <c r="L8656" s="11">
        <v>0.5051139020565838</v>
      </c>
      <c r="M8656" s="11">
        <v>0.09355210703026193</v>
      </c>
      <c r="N8656" s="11">
        <v>10.68923011724924</v>
      </c>
      <c r="O8656" s="3" t="s">
        <v>321</v>
      </c>
      <c r="P8656" s="3" t="s">
        <v>311</v>
      </c>
      <c r="Q8656" s="10">
        <v>5</v>
      </c>
      <c r="R8656" s="3" t="s">
        <v>322</v>
      </c>
      <c r="S8656" s="11">
        <v>0.01916620156022701</v>
      </c>
      <c r="T8656" s="11">
        <v>0.4337563170760518</v>
      </c>
      <c r="U8656" s="11">
        <v>64.21880790100511</v>
      </c>
      <c r="V8656" s="11">
        <v>976.611912451374</v>
      </c>
    </row>
    <row r="8657" spans="1:22" ht="18" customHeight="1">
      <c r="A8657" s="11">
        <v>2230.044973684211</v>
      </c>
      <c r="B8657" s="11">
        <v>109.3828629860022</v>
      </c>
      <c r="C8657" s="11">
        <v>468.389387815933</v>
      </c>
      <c r="D8657" s="11">
        <v>22.63400347222222</v>
      </c>
      <c r="E8657" s="11">
        <v>81.4824125</v>
      </c>
      <c r="F8657" s="11">
        <v>4107.776763938681</v>
      </c>
      <c r="G8657" s="11">
        <v>1498.47198105316</v>
      </c>
      <c r="H8657" s="11">
        <v>1819.297796226174</v>
      </c>
      <c r="I8657" s="11">
        <v>3317.769777279334</v>
      </c>
      <c r="J8657" s="11">
        <v>0.02414757735816681</v>
      </c>
      <c r="K8657" s="11">
        <v>0.03463335646668897</v>
      </c>
      <c r="L8657" s="11">
        <v>0.505110750336429</v>
      </c>
      <c r="M8657" s="11">
        <v>0.09351408459509315</v>
      </c>
      <c r="N8657" s="11">
        <v>10.69357631344949</v>
      </c>
      <c r="O8657" s="3" t="s">
        <v>321</v>
      </c>
      <c r="P8657" s="3" t="s">
        <v>311</v>
      </c>
      <c r="Q8657" s="10">
        <v>5</v>
      </c>
      <c r="R8657" s="3" t="s">
        <v>322</v>
      </c>
      <c r="S8657" s="11">
        <v>0.01917399222475643</v>
      </c>
      <c r="T8657" s="11">
        <v>0.4339670167407012</v>
      </c>
      <c r="U8657" s="11">
        <v>64.23798189322986</v>
      </c>
      <c r="V8657" s="11">
        <v>977.0458794681147</v>
      </c>
    </row>
    <row r="8658" spans="1:22" ht="18" customHeight="1">
      <c r="A8658" s="11">
        <v>2230.221671052632</v>
      </c>
      <c r="B8658" s="11">
        <v>109.3912531063515</v>
      </c>
      <c r="C8658" s="11">
        <v>468.3882025415478</v>
      </c>
      <c r="D8658" s="11">
        <v>22.635796875</v>
      </c>
      <c r="E8658" s="11">
        <v>81.48886875000001</v>
      </c>
      <c r="F8658" s="11">
        <v>4107.766369077684</v>
      </c>
      <c r="G8658" s="11">
        <v>1498.70945298631</v>
      </c>
      <c r="H8658" s="11">
        <v>1819.371196535594</v>
      </c>
      <c r="I8658" s="11">
        <v>3318.080649521904</v>
      </c>
      <c r="J8658" s="11">
        <v>0.02414855160199511</v>
      </c>
      <c r="K8658" s="11">
        <v>0.0346300665255927</v>
      </c>
      <c r="L8658" s="11">
        <v>0.5051075983665383</v>
      </c>
      <c r="M8658" s="11">
        <v>0.09347605581862939</v>
      </c>
      <c r="N8658" s="11">
        <v>10.6979267711112</v>
      </c>
      <c r="O8658" s="3" t="s">
        <v>321</v>
      </c>
      <c r="P8658" s="3" t="s">
        <v>311</v>
      </c>
      <c r="Q8658" s="10">
        <v>5</v>
      </c>
      <c r="R8658" s="3" t="s">
        <v>322</v>
      </c>
      <c r="S8658" s="11">
        <v>0.01918179052635314</v>
      </c>
      <c r="T8658" s="11">
        <v>0.4341779172132099</v>
      </c>
      <c r="U8658" s="11">
        <v>64.2571636837562</v>
      </c>
      <c r="V8658" s="11">
        <v>977.4800573853279</v>
      </c>
    </row>
    <row r="8659" spans="1:22" ht="18" customHeight="1">
      <c r="A8659" s="11">
        <v>2230.398368421053</v>
      </c>
      <c r="B8659" s="11">
        <v>109.3996424120852</v>
      </c>
      <c r="C8659" s="11">
        <v>468.3870139672428</v>
      </c>
      <c r="D8659" s="11">
        <v>22.63759027777778</v>
      </c>
      <c r="E8659" s="11">
        <v>81.49532499999999</v>
      </c>
      <c r="F8659" s="11">
        <v>4107.755945276378</v>
      </c>
      <c r="G8659" s="11">
        <v>1498.946943734776</v>
      </c>
      <c r="H8659" s="11">
        <v>1819.444602660648</v>
      </c>
      <c r="I8659" s="11">
        <v>3318.391546395424</v>
      </c>
      <c r="J8659" s="11">
        <v>0.02414952592301447</v>
      </c>
      <c r="K8659" s="11">
        <v>0.03462677595063501</v>
      </c>
      <c r="L8659" s="11">
        <v>0.5051044461469113</v>
      </c>
      <c r="M8659" s="11">
        <v>0.09343802070087043</v>
      </c>
      <c r="N8659" s="11">
        <v>10.70228149632331</v>
      </c>
      <c r="O8659" s="3" t="s">
        <v>321</v>
      </c>
      <c r="P8659" s="3" t="s">
        <v>311</v>
      </c>
      <c r="Q8659" s="10">
        <v>5</v>
      </c>
      <c r="R8659" s="3" t="s">
        <v>322</v>
      </c>
      <c r="S8659" s="11">
        <v>0.01918959647588861</v>
      </c>
      <c r="T8659" s="11">
        <v>0.4343890187807613</v>
      </c>
      <c r="U8659" s="11">
        <v>64.27635328023209</v>
      </c>
      <c r="V8659" s="11">
        <v>977.9144464041086</v>
      </c>
    </row>
    <row r="8660" spans="1:22" ht="18" customHeight="1">
      <c r="A8660" s="11">
        <v>2230.575065789473</v>
      </c>
      <c r="B8660" s="11">
        <v>109.4080309030202</v>
      </c>
      <c r="C8660" s="11">
        <v>468.3858220930181</v>
      </c>
      <c r="D8660" s="11">
        <v>22.63938368055555</v>
      </c>
      <c r="E8660" s="11">
        <v>81.50178124999999</v>
      </c>
      <c r="F8660" s="11">
        <v>4107.745492534764</v>
      </c>
      <c r="G8660" s="11">
        <v>1499.18445329856</v>
      </c>
      <c r="H8660" s="11">
        <v>1819.518014601338</v>
      </c>
      <c r="I8660" s="11">
        <v>3318.702467899898</v>
      </c>
      <c r="J8660" s="11">
        <v>0.02415050032122486</v>
      </c>
      <c r="K8660" s="11">
        <v>0.0346234847418159</v>
      </c>
      <c r="L8660" s="11">
        <v>0.5051012936775483</v>
      </c>
      <c r="M8660" s="11">
        <v>0.09339997924181648</v>
      </c>
      <c r="N8660" s="11">
        <v>10.70664049518638</v>
      </c>
      <c r="O8660" s="3" t="s">
        <v>321</v>
      </c>
      <c r="P8660" s="3" t="s">
        <v>311</v>
      </c>
      <c r="Q8660" s="10">
        <v>5</v>
      </c>
      <c r="R8660" s="3" t="s">
        <v>322</v>
      </c>
      <c r="S8660" s="11">
        <v>0.01919741008440724</v>
      </c>
      <c r="T8660" s="11">
        <v>0.4346003217345312</v>
      </c>
      <c r="U8660" s="11">
        <v>64.29555069031649</v>
      </c>
      <c r="V8660" s="11">
        <v>978.3490467258431</v>
      </c>
    </row>
    <row r="8661" spans="1:22" ht="18" customHeight="1">
      <c r="A8661" s="11">
        <v>2230.751763157895</v>
      </c>
      <c r="B8661" s="11">
        <v>109.4164185789734</v>
      </c>
      <c r="C8661" s="11">
        <v>468.3846269188738</v>
      </c>
      <c r="D8661" s="11">
        <v>22.64117708333333</v>
      </c>
      <c r="E8661" s="11">
        <v>81.50823749999999</v>
      </c>
      <c r="F8661" s="11">
        <v>4107.735010852843</v>
      </c>
      <c r="G8661" s="11">
        <v>1499.421981677661</v>
      </c>
      <c r="H8661" s="11">
        <v>1819.591432357663</v>
      </c>
      <c r="I8661" s="11">
        <v>3319.013414035324</v>
      </c>
      <c r="J8661" s="11">
        <v>0.0241514747966263</v>
      </c>
      <c r="K8661" s="11">
        <v>0.03462019289913541</v>
      </c>
      <c r="L8661" s="11">
        <v>0.5050981409584493</v>
      </c>
      <c r="M8661" s="11">
        <v>0.09336193144146768</v>
      </c>
      <c r="N8661" s="11">
        <v>10.71100377381267</v>
      </c>
      <c r="O8661" s="3" t="s">
        <v>321</v>
      </c>
      <c r="P8661" s="3" t="s">
        <v>311</v>
      </c>
      <c r="Q8661" s="10">
        <v>5</v>
      </c>
      <c r="R8661" s="3" t="s">
        <v>322</v>
      </c>
      <c r="S8661" s="11">
        <v>0.01920523136274623</v>
      </c>
      <c r="T8661" s="11">
        <v>0.4348118263610838</v>
      </c>
      <c r="U8661" s="11">
        <v>64.31475592167924</v>
      </c>
      <c r="V8661" s="11">
        <v>978.7838585522042</v>
      </c>
    </row>
    <row r="8662" spans="1:22" ht="18" customHeight="1">
      <c r="A8662" s="11">
        <v>2230.928460526316</v>
      </c>
      <c r="B8662" s="11">
        <v>109.4248054397615</v>
      </c>
      <c r="C8662" s="11">
        <v>468.3834284448098</v>
      </c>
      <c r="D8662" s="11">
        <v>22.64297048611111</v>
      </c>
      <c r="E8662" s="11">
        <v>81.51469375000001</v>
      </c>
      <c r="F8662" s="11">
        <v>4107.724500230611</v>
      </c>
      <c r="G8662" s="11">
        <v>1499.659528872079</v>
      </c>
      <c r="H8662" s="11">
        <v>1819.664855929622</v>
      </c>
      <c r="I8662" s="11">
        <v>3319.324384801702</v>
      </c>
      <c r="J8662" s="11">
        <v>0.02415244934921878</v>
      </c>
      <c r="K8662" s="11">
        <v>0.03461690042259349</v>
      </c>
      <c r="L8662" s="11">
        <v>0.5050949879896141</v>
      </c>
      <c r="M8662" s="11">
        <v>0.0933238772998235</v>
      </c>
      <c r="N8662" s="11">
        <v>10.7153713383262</v>
      </c>
      <c r="O8662" s="3" t="s">
        <v>321</v>
      </c>
      <c r="P8662" s="3" t="s">
        <v>311</v>
      </c>
      <c r="Q8662" s="10">
        <v>5</v>
      </c>
      <c r="R8662" s="3" t="s">
        <v>322</v>
      </c>
      <c r="S8662" s="11">
        <v>0.01921306032191588</v>
      </c>
      <c r="T8662" s="11">
        <v>0.4350235329509806</v>
      </c>
      <c r="U8662" s="11">
        <v>64.33396898200115</v>
      </c>
      <c r="V8662" s="11">
        <v>979.2188820851551</v>
      </c>
    </row>
    <row r="8663" spans="1:22" ht="18" customHeight="1">
      <c r="A8663" s="11">
        <v>2231.105157894737</v>
      </c>
      <c r="B8663" s="11">
        <v>109.4331914852013</v>
      </c>
      <c r="C8663" s="11">
        <v>468.3822266708262</v>
      </c>
      <c r="D8663" s="11">
        <v>22.64476388888889</v>
      </c>
      <c r="E8663" s="11">
        <v>81.52115000000001</v>
      </c>
      <c r="F8663" s="11">
        <v>4107.713960668073</v>
      </c>
      <c r="G8663" s="11">
        <v>1499.897094881814</v>
      </c>
      <c r="H8663" s="11">
        <v>1819.738285317218</v>
      </c>
      <c r="I8663" s="11">
        <v>3319.635380199032</v>
      </c>
      <c r="J8663" s="11">
        <v>0.02415342397900231</v>
      </c>
      <c r="K8663" s="11">
        <v>0.03461360731219019</v>
      </c>
      <c r="L8663" s="11">
        <v>0.5050918347710428</v>
      </c>
      <c r="M8663" s="11">
        <v>0.09328581681688462</v>
      </c>
      <c r="N8663" s="11">
        <v>10.71974319486262</v>
      </c>
      <c r="O8663" s="3" t="s">
        <v>321</v>
      </c>
      <c r="P8663" s="3" t="s">
        <v>311</v>
      </c>
      <c r="Q8663" s="10">
        <v>5</v>
      </c>
      <c r="R8663" s="3" t="s">
        <v>322</v>
      </c>
      <c r="S8663" s="11">
        <v>0.01922089697290946</v>
      </c>
      <c r="T8663" s="11">
        <v>0.435235441794476</v>
      </c>
      <c r="U8663" s="11">
        <v>64.35318987897406</v>
      </c>
      <c r="V8663" s="11">
        <v>979.6541175269496</v>
      </c>
    </row>
    <row r="8664" spans="1:22" ht="18" customHeight="1">
      <c r="A8664" s="11">
        <v>2231.281855263158</v>
      </c>
      <c r="B8664" s="11">
        <v>109.4415767151097</v>
      </c>
      <c r="C8664" s="11">
        <v>468.3810215969228</v>
      </c>
      <c r="D8664" s="11">
        <v>22.64655729166667</v>
      </c>
      <c r="E8664" s="11">
        <v>81.52760625000001</v>
      </c>
      <c r="F8664" s="11">
        <v>4107.703392165224</v>
      </c>
      <c r="G8664" s="11">
        <v>1500.134679706867</v>
      </c>
      <c r="H8664" s="11">
        <v>1819.811720520448</v>
      </c>
      <c r="I8664" s="11">
        <v>3319.946400227314</v>
      </c>
      <c r="J8664" s="11">
        <v>0.02415439868597689</v>
      </c>
      <c r="K8664" s="11">
        <v>0.03461031356792544</v>
      </c>
      <c r="L8664" s="11">
        <v>0.5050886813027354</v>
      </c>
      <c r="M8664" s="11">
        <v>0.09324774999265026</v>
      </c>
      <c r="N8664" s="11">
        <v>10.7241193495695</v>
      </c>
      <c r="O8664" s="3" t="s">
        <v>321</v>
      </c>
      <c r="P8664" s="3" t="s">
        <v>311</v>
      </c>
      <c r="Q8664" s="10">
        <v>5</v>
      </c>
      <c r="R8664" s="3" t="s">
        <v>322</v>
      </c>
      <c r="S8664" s="11">
        <v>0.01922874132674134</v>
      </c>
      <c r="T8664" s="11">
        <v>0.4354475531823816</v>
      </c>
      <c r="U8664" s="11">
        <v>64.37241862030081</v>
      </c>
      <c r="V8664" s="11">
        <v>980.0895650801319</v>
      </c>
    </row>
    <row r="8665" spans="1:22" ht="18" customHeight="1">
      <c r="A8665" s="11">
        <v>2231.458552631579</v>
      </c>
      <c r="B8665" s="11">
        <v>109.4499611293035</v>
      </c>
      <c r="C8665" s="11">
        <v>468.3798132230998</v>
      </c>
      <c r="D8665" s="11">
        <v>22.64835069444444</v>
      </c>
      <c r="E8665" s="11">
        <v>81.53406249999999</v>
      </c>
      <c r="F8665" s="11">
        <v>4107.692794722068</v>
      </c>
      <c r="G8665" s="11">
        <v>1500.372283347235</v>
      </c>
      <c r="H8665" s="11">
        <v>1819.885161539312</v>
      </c>
      <c r="I8665" s="11">
        <v>3320.257444886548</v>
      </c>
      <c r="J8665" s="11">
        <v>0.0241553734701425</v>
      </c>
      <c r="K8665" s="11">
        <v>0.03460701918979932</v>
      </c>
      <c r="L8665" s="11">
        <v>0.5050855275846919</v>
      </c>
      <c r="M8665" s="11">
        <v>0.09320967682712128</v>
      </c>
      <c r="N8665" s="11">
        <v>10.72849980860602</v>
      </c>
      <c r="O8665" s="3" t="s">
        <v>321</v>
      </c>
      <c r="P8665" s="3" t="s">
        <v>311</v>
      </c>
      <c r="Q8665" s="10">
        <v>5</v>
      </c>
      <c r="R8665" s="3" t="s">
        <v>322</v>
      </c>
      <c r="S8665" s="11">
        <v>0.01923659339440891</v>
      </c>
      <c r="T8665" s="11">
        <v>0.4356598674052027</v>
      </c>
      <c r="U8665" s="11">
        <v>64.39165521369522</v>
      </c>
      <c r="V8665" s="11">
        <v>980.5252249475371</v>
      </c>
    </row>
    <row r="8666" spans="1:22" ht="18" customHeight="1">
      <c r="A8666" s="11">
        <v>2231.63525</v>
      </c>
      <c r="B8666" s="11">
        <v>109.4583447275996</v>
      </c>
      <c r="C8666" s="11">
        <v>468.3786015493573</v>
      </c>
      <c r="D8666" s="11">
        <v>22.65014409722222</v>
      </c>
      <c r="E8666" s="11">
        <v>81.54051874999999</v>
      </c>
      <c r="F8666" s="11">
        <v>4107.682168338605</v>
      </c>
      <c r="G8666" s="11">
        <v>1500.609905802922</v>
      </c>
      <c r="H8666" s="11">
        <v>1819.958608373812</v>
      </c>
      <c r="I8666" s="11">
        <v>3320.568514176734</v>
      </c>
      <c r="J8666" s="11">
        <v>0.02415634833149917</v>
      </c>
      <c r="K8666" s="11">
        <v>0.0346037241778118</v>
      </c>
      <c r="L8666" s="11">
        <v>0.5050823736169124</v>
      </c>
      <c r="M8666" s="11">
        <v>0.09317159732029723</v>
      </c>
      <c r="N8666" s="11">
        <v>10.73288457814335</v>
      </c>
      <c r="O8666" s="3" t="s">
        <v>321</v>
      </c>
      <c r="P8666" s="3" t="s">
        <v>311</v>
      </c>
      <c r="Q8666" s="10">
        <v>5</v>
      </c>
      <c r="R8666" s="3" t="s">
        <v>322</v>
      </c>
      <c r="S8666" s="11">
        <v>0.01924445318708311</v>
      </c>
      <c r="T8666" s="11">
        <v>0.4358723847574552</v>
      </c>
      <c r="U8666" s="11">
        <v>64.4108996668823</v>
      </c>
      <c r="V8666" s="11">
        <v>980.9610973322946</v>
      </c>
    </row>
    <row r="8667" spans="1:22" ht="18" customHeight="1">
      <c r="A8667" s="11">
        <v>2231.811947368421</v>
      </c>
      <c r="B8667" s="11">
        <v>109.4667275098146</v>
      </c>
      <c r="C8667" s="11">
        <v>468.3773865756951</v>
      </c>
      <c r="D8667" s="11">
        <v>22.6519375</v>
      </c>
      <c r="E8667" s="11">
        <v>81.546975</v>
      </c>
      <c r="F8667" s="11">
        <v>4107.671513014833</v>
      </c>
      <c r="G8667" s="11">
        <v>1500.847547073926</v>
      </c>
      <c r="H8667" s="11">
        <v>1820.032061023948</v>
      </c>
      <c r="I8667" s="11">
        <v>3320.879608097874</v>
      </c>
      <c r="J8667" s="11">
        <v>0.02415732327004688</v>
      </c>
      <c r="K8667" s="11">
        <v>0.03460042853196286</v>
      </c>
      <c r="L8667" s="11">
        <v>0.5050792193993967</v>
      </c>
      <c r="M8667" s="11">
        <v>0.09313351147217798</v>
      </c>
      <c r="N8667" s="11">
        <v>10.73727366436444</v>
      </c>
      <c r="O8667" s="3" t="s">
        <v>321</v>
      </c>
      <c r="P8667" s="3" t="s">
        <v>311</v>
      </c>
      <c r="Q8667" s="10">
        <v>5</v>
      </c>
      <c r="R8667" s="3" t="s">
        <v>322</v>
      </c>
      <c r="S8667" s="11">
        <v>0.0192523207157276</v>
      </c>
      <c r="T8667" s="11">
        <v>0.4360851055290391</v>
      </c>
      <c r="U8667" s="11">
        <v>64.43015198759802</v>
      </c>
      <c r="V8667" s="11">
        <v>981.3971824378236</v>
      </c>
    </row>
    <row r="8668" spans="1:22" ht="18" customHeight="1">
      <c r="A8668" s="11">
        <v>2231.988644736842</v>
      </c>
      <c r="B8668" s="11">
        <v>109.4751094757655</v>
      </c>
      <c r="C8668" s="11">
        <v>468.3761683021131</v>
      </c>
      <c r="D8668" s="11">
        <v>22.65373090277778</v>
      </c>
      <c r="E8668" s="11">
        <v>81.55343125</v>
      </c>
      <c r="F8668" s="11">
        <v>4107.660828750752</v>
      </c>
      <c r="G8668" s="11">
        <v>1501.085207160246</v>
      </c>
      <c r="H8668" s="11">
        <v>1820.105519489718</v>
      </c>
      <c r="I8668" s="11">
        <v>3321.190726649964</v>
      </c>
      <c r="J8668" s="11">
        <v>0.02415829828578563</v>
      </c>
      <c r="K8668" s="11">
        <v>0.03459713225225251</v>
      </c>
      <c r="L8668" s="11">
        <v>0.505076064932145</v>
      </c>
      <c r="M8668" s="11">
        <v>0.09309541928276373</v>
      </c>
      <c r="N8668" s="11">
        <v>10.74166707346412</v>
      </c>
      <c r="O8668" s="3" t="s">
        <v>321</v>
      </c>
      <c r="P8668" s="3" t="s">
        <v>311</v>
      </c>
      <c r="Q8668" s="10">
        <v>5</v>
      </c>
      <c r="R8668" s="3" t="s">
        <v>322</v>
      </c>
      <c r="S8668" s="11">
        <v>0.01926019599147965</v>
      </c>
      <c r="T8668" s="11">
        <v>0.4362980300138668</v>
      </c>
      <c r="U8668" s="11">
        <v>64.4494121835895</v>
      </c>
      <c r="V8668" s="11">
        <v>981.8334804678375</v>
      </c>
    </row>
    <row r="8669" spans="1:22" ht="18" customHeight="1">
      <c r="A8669" s="11">
        <v>2232.165342105263</v>
      </c>
      <c r="B8669" s="11">
        <v>109.4834906252691</v>
      </c>
      <c r="C8669" s="11">
        <v>468.3749467286115</v>
      </c>
      <c r="D8669" s="11">
        <v>22.65552430555556</v>
      </c>
      <c r="E8669" s="11">
        <v>81.5598875</v>
      </c>
      <c r="F8669" s="11">
        <v>4107.650115546363</v>
      </c>
      <c r="G8669" s="11">
        <v>1501.322886061884</v>
      </c>
      <c r="H8669" s="11">
        <v>1820.178983771123</v>
      </c>
      <c r="I8669" s="11">
        <v>3321.501869833007</v>
      </c>
      <c r="J8669" s="11">
        <v>0.02415927337871542</v>
      </c>
      <c r="K8669" s="11">
        <v>0.03459383533868075</v>
      </c>
      <c r="L8669" s="11">
        <v>0.5050729102151572</v>
      </c>
      <c r="M8669" s="11">
        <v>0.09305732075205439</v>
      </c>
      <c r="N8669" s="11">
        <v>10.74606481164915</v>
      </c>
      <c r="O8669" s="3" t="s">
        <v>321</v>
      </c>
      <c r="P8669" s="3" t="s">
        <v>311</v>
      </c>
      <c r="Q8669" s="10">
        <v>5</v>
      </c>
      <c r="R8669" s="3" t="s">
        <v>322</v>
      </c>
      <c r="S8669" s="11">
        <v>0.01926807902545978</v>
      </c>
      <c r="T8669" s="11">
        <v>0.4365111585055502</v>
      </c>
      <c r="U8669" s="11">
        <v>64.46868026261497</v>
      </c>
      <c r="V8669" s="11">
        <v>982.2699916263431</v>
      </c>
    </row>
    <row r="8670" spans="1:22" ht="18" customHeight="1">
      <c r="A8670" s="11">
        <v>2232.342039473685</v>
      </c>
      <c r="B8670" s="11">
        <v>109.4918709581421</v>
      </c>
      <c r="C8670" s="11">
        <v>468.3737218551903</v>
      </c>
      <c r="D8670" s="11">
        <v>22.65731770833333</v>
      </c>
      <c r="E8670" s="11">
        <v>81.56634375</v>
      </c>
      <c r="F8670" s="11">
        <v>4107.639373401667</v>
      </c>
      <c r="G8670" s="11">
        <v>1501.560583778839</v>
      </c>
      <c r="H8670" s="11">
        <v>1820.252453868163</v>
      </c>
      <c r="I8670" s="11">
        <v>3321.813037647003</v>
      </c>
      <c r="J8670" s="11">
        <v>0.02416024854883626</v>
      </c>
      <c r="K8670" s="11">
        <v>0.03459053779124761</v>
      </c>
      <c r="L8670" s="11">
        <v>0.5050697552484332</v>
      </c>
      <c r="M8670" s="11">
        <v>0.09301921588005031</v>
      </c>
      <c r="N8670" s="11">
        <v>10.75046688513818</v>
      </c>
      <c r="O8670" s="3" t="s">
        <v>321</v>
      </c>
      <c r="P8670" s="3" t="s">
        <v>311</v>
      </c>
      <c r="Q8670" s="10">
        <v>5</v>
      </c>
      <c r="R8670" s="3" t="s">
        <v>322</v>
      </c>
      <c r="S8670" s="11">
        <v>0.01927596982880988</v>
      </c>
      <c r="T8670" s="11">
        <v>0.4367244912982654</v>
      </c>
      <c r="U8670" s="11">
        <v>64.48795623244378</v>
      </c>
      <c r="V8670" s="11">
        <v>982.7067161176413</v>
      </c>
    </row>
    <row r="8671" spans="1:22" ht="18" customHeight="1">
      <c r="A8671" s="11">
        <v>2232.518736842105</v>
      </c>
      <c r="B8671" s="11">
        <v>109.5002504742015</v>
      </c>
      <c r="C8671" s="11">
        <v>468.3724936818494</v>
      </c>
      <c r="D8671" s="11">
        <v>22.65911111111111</v>
      </c>
      <c r="E8671" s="11">
        <v>81.5728</v>
      </c>
      <c r="F8671" s="11">
        <v>4107.628602316661</v>
      </c>
      <c r="G8671" s="11">
        <v>1501.798300311111</v>
      </c>
      <c r="H8671" s="11">
        <v>1820.325929780838</v>
      </c>
      <c r="I8671" s="11">
        <v>3322.124230091949</v>
      </c>
      <c r="J8671" s="11">
        <v>0.02416122379614815</v>
      </c>
      <c r="K8671" s="11">
        <v>0.03458723960995304</v>
      </c>
      <c r="L8671" s="11">
        <v>0.5050666000319732</v>
      </c>
      <c r="M8671" s="11">
        <v>0.09298110466675097</v>
      </c>
      <c r="N8671" s="11">
        <v>10.75487330016191</v>
      </c>
      <c r="O8671" s="3" t="s">
        <v>321</v>
      </c>
      <c r="P8671" s="3" t="s">
        <v>311</v>
      </c>
      <c r="Q8671" s="10">
        <v>5</v>
      </c>
      <c r="R8671" s="3" t="s">
        <v>322</v>
      </c>
      <c r="S8671" s="11">
        <v>0.01928386841265508</v>
      </c>
      <c r="T8671" s="11">
        <v>0.4369380286858894</v>
      </c>
      <c r="U8671" s="11">
        <v>64.50724010085644</v>
      </c>
      <c r="V8671" s="11">
        <v>983.1436541463272</v>
      </c>
    </row>
    <row r="8672" spans="1:22" ht="18" customHeight="1">
      <c r="A8672" s="11">
        <v>2232.695434210526</v>
      </c>
      <c r="B8672" s="11">
        <v>109.5086291732639</v>
      </c>
      <c r="C8672" s="11">
        <v>468.3712622085887</v>
      </c>
      <c r="D8672" s="11">
        <v>22.66090451388889</v>
      </c>
      <c r="E8672" s="11">
        <v>81.57925625</v>
      </c>
      <c r="F8672" s="11">
        <v>4107.617802291346</v>
      </c>
      <c r="G8672" s="11">
        <v>1502.0360356587</v>
      </c>
      <c r="H8672" s="11">
        <v>1820.399411509149</v>
      </c>
      <c r="I8672" s="11">
        <v>3322.435447167849</v>
      </c>
      <c r="J8672" s="11">
        <v>0.02416219912065107</v>
      </c>
      <c r="K8672" s="11">
        <v>0.03458394079479706</v>
      </c>
      <c r="L8672" s="11">
        <v>0.5050634445657771</v>
      </c>
      <c r="M8672" s="11">
        <v>0.09294298711215643</v>
      </c>
      <c r="N8672" s="11">
        <v>10.759284062963</v>
      </c>
      <c r="O8672" s="3" t="s">
        <v>321</v>
      </c>
      <c r="P8672" s="3" t="s">
        <v>311</v>
      </c>
      <c r="Q8672" s="10">
        <v>5</v>
      </c>
      <c r="R8672" s="3" t="s">
        <v>322</v>
      </c>
      <c r="S8672" s="11">
        <v>0.01929177478829488</v>
      </c>
      <c r="T8672" s="11">
        <v>0.4371517709663294</v>
      </c>
      <c r="U8672" s="11">
        <v>64.52653187564474</v>
      </c>
      <c r="V8672" s="11">
        <v>983.5808059172936</v>
      </c>
    </row>
    <row r="8673" spans="1:22" ht="18" customHeight="1">
      <c r="A8673" s="11">
        <v>2232.872131578947</v>
      </c>
      <c r="B8673" s="11">
        <v>109.5170070551463</v>
      </c>
      <c r="C8673" s="11">
        <v>468.3700274354086</v>
      </c>
      <c r="D8673" s="11">
        <v>22.66269791666667</v>
      </c>
      <c r="E8673" s="11">
        <v>81.5857125</v>
      </c>
      <c r="F8673" s="11">
        <v>4107.606973325725</v>
      </c>
      <c r="G8673" s="11">
        <v>1502.273789821606</v>
      </c>
      <c r="H8673" s="11">
        <v>1820.472899053094</v>
      </c>
      <c r="I8673" s="11">
        <v>3322.7466888747</v>
      </c>
      <c r="J8673" s="11">
        <v>0.02416317452234505</v>
      </c>
      <c r="K8673" s="11">
        <v>0.03458064134577968</v>
      </c>
      <c r="L8673" s="11">
        <v>0.5050602888498449</v>
      </c>
      <c r="M8673" s="11">
        <v>0.09290486321626706</v>
      </c>
      <c r="N8673" s="11">
        <v>10.76369917979607</v>
      </c>
      <c r="O8673" s="3" t="s">
        <v>321</v>
      </c>
      <c r="P8673" s="3" t="s">
        <v>311</v>
      </c>
      <c r="Q8673" s="10">
        <v>5</v>
      </c>
      <c r="R8673" s="3" t="s">
        <v>322</v>
      </c>
      <c r="S8673" s="11">
        <v>0.019299688966821</v>
      </c>
      <c r="T8673" s="11">
        <v>0.4373657184328651</v>
      </c>
      <c r="U8673" s="11">
        <v>64.54583156461156</v>
      </c>
      <c r="V8673" s="11">
        <v>984.0181716357264</v>
      </c>
    </row>
    <row r="8674" spans="1:22" ht="18" customHeight="1">
      <c r="A8674" s="11">
        <v>2233.048828947369</v>
      </c>
      <c r="B8674" s="11">
        <v>109.5253841196655</v>
      </c>
      <c r="C8674" s="11">
        <v>468.3687893623086</v>
      </c>
      <c r="D8674" s="11">
        <v>22.66449131944444</v>
      </c>
      <c r="E8674" s="11">
        <v>81.59216875</v>
      </c>
      <c r="F8674" s="11">
        <v>4107.596115419794</v>
      </c>
      <c r="G8674" s="11">
        <v>1502.51156279983</v>
      </c>
      <c r="H8674" s="11">
        <v>1820.546392412675</v>
      </c>
      <c r="I8674" s="11">
        <v>3323.057955212505</v>
      </c>
      <c r="J8674" s="11">
        <v>0.02416415000123007</v>
      </c>
      <c r="K8674" s="11">
        <v>0.0345773412629009</v>
      </c>
      <c r="L8674" s="11">
        <v>0.5050571328841765</v>
      </c>
      <c r="M8674" s="11">
        <v>0.0928667329790826</v>
      </c>
      <c r="N8674" s="11">
        <v>10.76811865692789</v>
      </c>
      <c r="O8674" s="3" t="s">
        <v>321</v>
      </c>
      <c r="P8674" s="3" t="s">
        <v>311</v>
      </c>
      <c r="Q8674" s="10">
        <v>5</v>
      </c>
      <c r="R8674" s="3" t="s">
        <v>322</v>
      </c>
      <c r="S8674" s="11">
        <v>0.01930761095949959</v>
      </c>
      <c r="T8674" s="11">
        <v>0.4375798713828093</v>
      </c>
      <c r="U8674" s="11">
        <v>64.56513917557106</v>
      </c>
      <c r="V8674" s="11">
        <v>984.4557515071092</v>
      </c>
    </row>
    <row r="8675" spans="1:22" ht="18" customHeight="1">
      <c r="A8675" s="11">
        <v>2233.225526315789</v>
      </c>
      <c r="B8675" s="11">
        <v>109.5337603666381</v>
      </c>
      <c r="C8675" s="11">
        <v>468.3675479892891</v>
      </c>
      <c r="D8675" s="11">
        <v>22.66628472222222</v>
      </c>
      <c r="E8675" s="11">
        <v>81.598625</v>
      </c>
      <c r="F8675" s="11">
        <v>4107.585228573555</v>
      </c>
      <c r="G8675" s="11">
        <v>1502.749354593371</v>
      </c>
      <c r="H8675" s="11">
        <v>1820.61989158789</v>
      </c>
      <c r="I8675" s="11">
        <v>3323.369246181261</v>
      </c>
      <c r="J8675" s="11">
        <v>0.02416512555730613</v>
      </c>
      <c r="K8675" s="11">
        <v>0.0345740405461607</v>
      </c>
      <c r="L8675" s="11">
        <v>0.5050539766687722</v>
      </c>
      <c r="M8675" s="11">
        <v>0.09282859640060299</v>
      </c>
      <c r="N8675" s="11">
        <v>10.77254250063727</v>
      </c>
      <c r="O8675" s="3" t="s">
        <v>321</v>
      </c>
      <c r="P8675" s="3" t="s">
        <v>311</v>
      </c>
      <c r="Q8675" s="10">
        <v>5</v>
      </c>
      <c r="R8675" s="3" t="s">
        <v>322</v>
      </c>
      <c r="S8675" s="11">
        <v>0.01931554077758029</v>
      </c>
      <c r="T8675" s="11">
        <v>0.4377942301131811</v>
      </c>
      <c r="U8675" s="11">
        <v>64.58445471634865</v>
      </c>
      <c r="V8675" s="11">
        <v>984.8935457372223</v>
      </c>
    </row>
    <row r="8676" spans="1:22" ht="18" customHeight="1">
      <c r="A8676" s="11">
        <v>2233.40222368421</v>
      </c>
      <c r="B8676" s="11">
        <v>109.5421357958813</v>
      </c>
      <c r="C8676" s="11">
        <v>468.36630331635</v>
      </c>
      <c r="D8676" s="11">
        <v>22.668078125</v>
      </c>
      <c r="E8676" s="11">
        <v>81.60508125</v>
      </c>
      <c r="F8676" s="11">
        <v>4107.574312787008</v>
      </c>
      <c r="G8676" s="11">
        <v>1502.987165202228</v>
      </c>
      <c r="H8676" s="11">
        <v>1820.69339657874</v>
      </c>
      <c r="I8676" s="11">
        <v>3323.680561780968</v>
      </c>
      <c r="J8676" s="11">
        <v>0.02416610119057324</v>
      </c>
      <c r="K8676" s="11">
        <v>0.03457073919555912</v>
      </c>
      <c r="L8676" s="11">
        <v>0.5050508202036317</v>
      </c>
      <c r="M8676" s="11">
        <v>0.09279045348082865</v>
      </c>
      <c r="N8676" s="11">
        <v>10.7769707172151</v>
      </c>
      <c r="O8676" s="3" t="s">
        <v>321</v>
      </c>
      <c r="P8676" s="3" t="s">
        <v>311</v>
      </c>
      <c r="Q8676" s="10">
        <v>5</v>
      </c>
      <c r="R8676" s="3" t="s">
        <v>322</v>
      </c>
      <c r="S8676" s="11">
        <v>0.01932347843229608</v>
      </c>
      <c r="T8676" s="11">
        <v>0.4380087949207027</v>
      </c>
      <c r="U8676" s="11">
        <v>64.60377819478094</v>
      </c>
      <c r="V8676" s="11">
        <v>985.3315545321431</v>
      </c>
    </row>
    <row r="8677" spans="1:22" ht="18" customHeight="1">
      <c r="A8677" s="11">
        <v>2233.578921052631</v>
      </c>
      <c r="B8677" s="11">
        <v>109.5505104072116</v>
      </c>
      <c r="C8677" s="11">
        <v>468.3650553434911</v>
      </c>
      <c r="D8677" s="11">
        <v>22.66987152777778</v>
      </c>
      <c r="E8677" s="11">
        <v>81.6115375</v>
      </c>
      <c r="F8677" s="11">
        <v>4107.563368060152</v>
      </c>
      <c r="G8677" s="11">
        <v>1503.224994626402</v>
      </c>
      <c r="H8677" s="11">
        <v>1820.766907385226</v>
      </c>
      <c r="I8677" s="11">
        <v>3323.991902011628</v>
      </c>
      <c r="J8677" s="11">
        <v>0.02416707690103139</v>
      </c>
      <c r="K8677" s="11">
        <v>0.03456743721109612</v>
      </c>
      <c r="L8677" s="11">
        <v>0.505047663488755</v>
      </c>
      <c r="M8677" s="11">
        <v>0.09275230421975904</v>
      </c>
      <c r="N8677" s="11">
        <v>10.78140331296449</v>
      </c>
      <c r="O8677" s="3" t="s">
        <v>321</v>
      </c>
      <c r="P8677" s="3" t="s">
        <v>311</v>
      </c>
      <c r="Q8677" s="10">
        <v>5</v>
      </c>
      <c r="R8677" s="3" t="s">
        <v>322</v>
      </c>
      <c r="S8677" s="11">
        <v>0.01933142393505486</v>
      </c>
      <c r="T8677" s="11">
        <v>0.4382235661061424</v>
      </c>
      <c r="U8677" s="11">
        <v>64.623109618716</v>
      </c>
      <c r="V8677" s="11">
        <v>985.7697780982492</v>
      </c>
    </row>
    <row r="8678" spans="1:22" ht="18" customHeight="1">
      <c r="A8678" s="11">
        <v>2233.755618421053</v>
      </c>
      <c r="B8678" s="11">
        <v>109.5588842004459</v>
      </c>
      <c r="C8678" s="11">
        <v>468.3638040707125</v>
      </c>
      <c r="D8678" s="11">
        <v>22.67166493055555</v>
      </c>
      <c r="E8678" s="11">
        <v>81.61799375</v>
      </c>
      <c r="F8678" s="11">
        <v>4107.552394392988</v>
      </c>
      <c r="G8678" s="11">
        <v>1503.462842865894</v>
      </c>
      <c r="H8678" s="11">
        <v>1820.840424007346</v>
      </c>
      <c r="I8678" s="11">
        <v>3324.303266873241</v>
      </c>
      <c r="J8678" s="11">
        <v>0.02416805268868059</v>
      </c>
      <c r="K8678" s="11">
        <v>0.0345641345927717</v>
      </c>
      <c r="L8678" s="11">
        <v>0.5050445065241423</v>
      </c>
      <c r="M8678" s="11">
        <v>0.09271414861739437</v>
      </c>
      <c r="N8678" s="11">
        <v>10.78584029420065</v>
      </c>
      <c r="O8678" s="3" t="s">
        <v>321</v>
      </c>
      <c r="P8678" s="3" t="s">
        <v>311</v>
      </c>
      <c r="Q8678" s="10">
        <v>5</v>
      </c>
      <c r="R8678" s="3" t="s">
        <v>322</v>
      </c>
      <c r="S8678" s="11">
        <v>0.01933937729705667</v>
      </c>
      <c r="T8678" s="11">
        <v>0.4384385439656379</v>
      </c>
      <c r="U8678" s="11">
        <v>64.64244899601306</v>
      </c>
      <c r="V8678" s="11">
        <v>986.2082166422148</v>
      </c>
    </row>
    <row r="8679" spans="1:22" ht="18" customHeight="1">
      <c r="A8679" s="11">
        <v>2233.932315789474</v>
      </c>
      <c r="B8679" s="11">
        <v>109.5672571754011</v>
      </c>
      <c r="C8679" s="11">
        <v>468.3625494980143</v>
      </c>
      <c r="D8679" s="11">
        <v>22.67345833333333</v>
      </c>
      <c r="E8679" s="11">
        <v>81.62445</v>
      </c>
      <c r="F8679" s="11">
        <v>4107.541391785516</v>
      </c>
      <c r="G8679" s="11">
        <v>1503.700709920703</v>
      </c>
      <c r="H8679" s="11">
        <v>1820.913946445102</v>
      </c>
      <c r="I8679" s="11">
        <v>3324.614656365806</v>
      </c>
      <c r="J8679" s="11">
        <v>0.02416902855352083</v>
      </c>
      <c r="K8679" s="11">
        <v>0.03456083134058588</v>
      </c>
      <c r="L8679" s="11">
        <v>0.5050413493097935</v>
      </c>
      <c r="M8679" s="11">
        <v>0.09267598667373464</v>
      </c>
      <c r="N8679" s="11">
        <v>10.79028166725103</v>
      </c>
      <c r="O8679" s="3" t="s">
        <v>321</v>
      </c>
      <c r="P8679" s="3" t="s">
        <v>311</v>
      </c>
      <c r="Q8679" s="10">
        <v>5</v>
      </c>
      <c r="R8679" s="3" t="s">
        <v>322</v>
      </c>
      <c r="S8679" s="11">
        <v>0.01934733852967646</v>
      </c>
      <c r="T8679" s="11">
        <v>0.4386537287993728</v>
      </c>
      <c r="U8679" s="11">
        <v>64.66179633454273</v>
      </c>
      <c r="V8679" s="11">
        <v>986.6468703710142</v>
      </c>
    </row>
    <row r="8680" spans="1:22" ht="18" customHeight="1">
      <c r="A8680" s="11">
        <v>2234.109013157894</v>
      </c>
      <c r="B8680" s="11">
        <v>109.5756293318939</v>
      </c>
      <c r="C8680" s="11">
        <v>468.3612916253965</v>
      </c>
      <c r="D8680" s="11">
        <v>22.67525173611111</v>
      </c>
      <c r="E8680" s="11">
        <v>81.63090625</v>
      </c>
      <c r="F8680" s="11">
        <v>4107.530360237735</v>
      </c>
      <c r="G8680" s="11">
        <v>1503.938595790829</v>
      </c>
      <c r="H8680" s="11">
        <v>1820.987474698493</v>
      </c>
      <c r="I8680" s="11">
        <v>3324.926070489322</v>
      </c>
      <c r="J8680" s="11">
        <v>0.02417000449555212</v>
      </c>
      <c r="K8680" s="11">
        <v>0.03455752745453866</v>
      </c>
      <c r="L8680" s="11">
        <v>0.5050381918457086</v>
      </c>
      <c r="M8680" s="11">
        <v>0.09263781838877994</v>
      </c>
      <c r="N8680" s="11">
        <v>10.79472743845528</v>
      </c>
      <c r="O8680" s="3" t="s">
        <v>321</v>
      </c>
      <c r="P8680" s="3" t="s">
        <v>311</v>
      </c>
      <c r="Q8680" s="10">
        <v>5</v>
      </c>
      <c r="R8680" s="3" t="s">
        <v>322</v>
      </c>
      <c r="S8680" s="11">
        <v>0.01935530764427285</v>
      </c>
      <c r="T8680" s="11">
        <v>0.4388691209072418</v>
      </c>
      <c r="U8680" s="11">
        <v>64.681151642187</v>
      </c>
      <c r="V8680" s="11">
        <v>987.0857394919215</v>
      </c>
    </row>
    <row r="8681" spans="1:22" ht="18" customHeight="1">
      <c r="A8681" s="11">
        <v>2234.285710526316</v>
      </c>
      <c r="B8681" s="11">
        <v>109.5840006697413</v>
      </c>
      <c r="C8681" s="11">
        <v>468.3600304528593</v>
      </c>
      <c r="D8681" s="11">
        <v>22.67704513888889</v>
      </c>
      <c r="E8681" s="11">
        <v>81.63736250000001</v>
      </c>
      <c r="F8681" s="11">
        <v>4107.51929974965</v>
      </c>
      <c r="G8681" s="11">
        <v>1504.176500476272</v>
      </c>
      <c r="H8681" s="11">
        <v>1821.061008767519</v>
      </c>
      <c r="I8681" s="11">
        <v>3325.237509243791</v>
      </c>
      <c r="J8681" s="11">
        <v>0.02417098051477445</v>
      </c>
      <c r="K8681" s="11">
        <v>0.03455422293463007</v>
      </c>
      <c r="L8681" s="11">
        <v>0.5050350341318877</v>
      </c>
      <c r="M8681" s="11">
        <v>0.09259964376253056</v>
      </c>
      <c r="N8681" s="11">
        <v>10.79917761416528</v>
      </c>
      <c r="O8681" s="3" t="s">
        <v>321</v>
      </c>
      <c r="P8681" s="3" t="s">
        <v>311</v>
      </c>
      <c r="Q8681" s="10">
        <v>5</v>
      </c>
      <c r="R8681" s="3" t="s">
        <v>322</v>
      </c>
      <c r="S8681" s="11">
        <v>0.01936328465222634</v>
      </c>
      <c r="T8681" s="11">
        <v>0.4390847205897178</v>
      </c>
      <c r="U8681" s="11">
        <v>64.70051492683923</v>
      </c>
      <c r="V8681" s="11">
        <v>987.5248242125111</v>
      </c>
    </row>
    <row r="8682" spans="1:22" ht="18" customHeight="1">
      <c r="A8682" s="11">
        <v>2234.462407894737</v>
      </c>
      <c r="B8682" s="11">
        <v>109.5923711887599</v>
      </c>
      <c r="C8682" s="11">
        <v>468.3587659804021</v>
      </c>
      <c r="D8682" s="11">
        <v>22.67883854166666</v>
      </c>
      <c r="E8682" s="11">
        <v>81.64381874999999</v>
      </c>
      <c r="F8682" s="11">
        <v>4107.508210321252</v>
      </c>
      <c r="G8682" s="11">
        <v>1504.414423977032</v>
      </c>
      <c r="H8682" s="11">
        <v>1821.134548652179</v>
      </c>
      <c r="I8682" s="11">
        <v>3325.548972629212</v>
      </c>
      <c r="J8682" s="11">
        <v>0.02417195661118782</v>
      </c>
      <c r="K8682" s="11">
        <v>0.03455091778086003</v>
      </c>
      <c r="L8682" s="11">
        <v>0.5050318761683307</v>
      </c>
      <c r="M8682" s="11">
        <v>0.09256146279498577</v>
      </c>
      <c r="N8682" s="11">
        <v>10.80363220074534</v>
      </c>
      <c r="O8682" s="3" t="s">
        <v>321</v>
      </c>
      <c r="P8682" s="3" t="s">
        <v>311</v>
      </c>
      <c r="Q8682" s="10">
        <v>5</v>
      </c>
      <c r="R8682" s="3" t="s">
        <v>322</v>
      </c>
      <c r="S8682" s="11">
        <v>0.01937126956490119</v>
      </c>
      <c r="T8682" s="11">
        <v>0.4393005281469867</v>
      </c>
      <c r="U8682" s="11">
        <v>64.71988619640413</v>
      </c>
      <c r="V8682" s="11">
        <v>987.9641247406581</v>
      </c>
    </row>
    <row r="8683" spans="1:22" ht="18" customHeight="1">
      <c r="A8683" s="11">
        <v>2234.639105263158</v>
      </c>
      <c r="B8683" s="11">
        <v>109.6007408887665</v>
      </c>
      <c r="C8683" s="11">
        <v>468.3574982080251</v>
      </c>
      <c r="D8683" s="11">
        <v>22.68063194444444</v>
      </c>
      <c r="E8683" s="11">
        <v>81.65027499999999</v>
      </c>
      <c r="F8683" s="11">
        <v>4107.497091952545</v>
      </c>
      <c r="G8683" s="11">
        <v>1504.65236629311</v>
      </c>
      <c r="H8683" s="11">
        <v>1821.208094352475</v>
      </c>
      <c r="I8683" s="11">
        <v>3325.860460645585</v>
      </c>
      <c r="J8683" s="11">
        <v>0.02417293278479224</v>
      </c>
      <c r="K8683" s="11">
        <v>0.03454761199322857</v>
      </c>
      <c r="L8683" s="11">
        <v>0.5050287179550376</v>
      </c>
      <c r="M8683" s="11">
        <v>0.09252327548614583</v>
      </c>
      <c r="N8683" s="11">
        <v>10.80809120457195</v>
      </c>
      <c r="O8683" s="3" t="s">
        <v>321</v>
      </c>
      <c r="P8683" s="3" t="s">
        <v>311</v>
      </c>
      <c r="Q8683" s="10">
        <v>5</v>
      </c>
      <c r="R8683" s="3" t="s">
        <v>322</v>
      </c>
      <c r="S8683" s="11">
        <v>0.0193792623938372</v>
      </c>
      <c r="T8683" s="11">
        <v>0.4395165438832971</v>
      </c>
      <c r="U8683" s="11">
        <v>64.73926545879797</v>
      </c>
      <c r="V8683" s="11">
        <v>988.4036412845414</v>
      </c>
    </row>
    <row r="8684" spans="1:22" ht="18" customHeight="1">
      <c r="A8684" s="11">
        <v>2234.815802631579</v>
      </c>
      <c r="B8684" s="11">
        <v>109.6091097695782</v>
      </c>
      <c r="C8684" s="11">
        <v>468.3562271357287</v>
      </c>
      <c r="D8684" s="11">
        <v>22.68242534722222</v>
      </c>
      <c r="E8684" s="11">
        <v>81.65673124999999</v>
      </c>
      <c r="F8684" s="11">
        <v>4107.485944643532</v>
      </c>
      <c r="G8684" s="11">
        <v>1504.890327424504</v>
      </c>
      <c r="H8684" s="11">
        <v>1821.281645868406</v>
      </c>
      <c r="I8684" s="11">
        <v>3326.17197329291</v>
      </c>
      <c r="J8684" s="11">
        <v>0.02417390903558771</v>
      </c>
      <c r="K8684" s="11">
        <v>0.03454430557173574</v>
      </c>
      <c r="L8684" s="11">
        <v>0.5050255594920082</v>
      </c>
      <c r="M8684" s="11">
        <v>0.09248508183601105</v>
      </c>
      <c r="N8684" s="11">
        <v>10.81255463203395</v>
      </c>
      <c r="O8684" s="3" t="s">
        <v>321</v>
      </c>
      <c r="P8684" s="3" t="s">
        <v>311</v>
      </c>
      <c r="Q8684" s="10">
        <v>5</v>
      </c>
      <c r="R8684" s="3" t="s">
        <v>322</v>
      </c>
      <c r="S8684" s="11">
        <v>0.01938726315036597</v>
      </c>
      <c r="T8684" s="11">
        <v>0.4397327680982579</v>
      </c>
      <c r="U8684" s="11">
        <v>64.75865272194834</v>
      </c>
      <c r="V8684" s="11">
        <v>988.8433740526397</v>
      </c>
    </row>
    <row r="8685" spans="1:22" ht="18" customHeight="1">
      <c r="A8685" s="11">
        <v>2234.9925</v>
      </c>
      <c r="B8685" s="11">
        <v>109.6174778310116</v>
      </c>
      <c r="C8685" s="11">
        <v>468.3549527635126</v>
      </c>
      <c r="D8685" s="11">
        <v>22.68421875</v>
      </c>
      <c r="E8685" s="11">
        <v>81.66318750000001</v>
      </c>
      <c r="F8685" s="11">
        <v>4107.474768394211</v>
      </c>
      <c r="G8685" s="11">
        <v>1505.128307371216</v>
      </c>
      <c r="H8685" s="11">
        <v>1821.355203199972</v>
      </c>
      <c r="I8685" s="11">
        <v>3326.483510571188</v>
      </c>
      <c r="J8685" s="11">
        <v>0.02417488536357422</v>
      </c>
      <c r="K8685" s="11">
        <v>0.03454099851638149</v>
      </c>
      <c r="L8685" s="11">
        <v>0.5050224007792429</v>
      </c>
      <c r="M8685" s="11">
        <v>0.09244688184458119</v>
      </c>
      <c r="N8685" s="11">
        <v>10.81702248953262</v>
      </c>
      <c r="O8685" s="3" t="s">
        <v>321</v>
      </c>
      <c r="P8685" s="3" t="s">
        <v>311</v>
      </c>
      <c r="Q8685" s="10">
        <v>5</v>
      </c>
      <c r="R8685" s="3" t="s">
        <v>322</v>
      </c>
      <c r="S8685" s="11">
        <v>0.01939527184599477</v>
      </c>
      <c r="T8685" s="11">
        <v>0.4399492010955448</v>
      </c>
      <c r="U8685" s="11">
        <v>64.77804799379433</v>
      </c>
      <c r="V8685" s="11">
        <v>989.2833232537353</v>
      </c>
    </row>
    <row r="8686" spans="1:22" ht="18" customHeight="1">
      <c r="A8686" s="11">
        <v>2235.169197368421</v>
      </c>
      <c r="B8686" s="11">
        <v>109.6258450728835</v>
      </c>
      <c r="C8686" s="11">
        <v>468.3536750913768</v>
      </c>
      <c r="D8686" s="11">
        <v>22.68601215277778</v>
      </c>
      <c r="E8686" s="11">
        <v>81.66964375000001</v>
      </c>
      <c r="F8686" s="11">
        <v>4107.46356320458</v>
      </c>
      <c r="G8686" s="11">
        <v>1505.366306133245</v>
      </c>
      <c r="H8686" s="11">
        <v>1821.428766347173</v>
      </c>
      <c r="I8686" s="11">
        <v>3326.795072480418</v>
      </c>
      <c r="J8686" s="11">
        <v>0.02417586176875177</v>
      </c>
      <c r="K8686" s="11">
        <v>0.03453769082716583</v>
      </c>
      <c r="L8686" s="11">
        <v>0.5050192418167414</v>
      </c>
      <c r="M8686" s="11">
        <v>0.09240867551185632</v>
      </c>
      <c r="N8686" s="11">
        <v>10.82149478348163</v>
      </c>
      <c r="O8686" s="3" t="s">
        <v>321</v>
      </c>
      <c r="P8686" s="3" t="s">
        <v>311</v>
      </c>
      <c r="Q8686" s="10">
        <v>5</v>
      </c>
      <c r="R8686" s="3" t="s">
        <v>322</v>
      </c>
      <c r="S8686" s="11">
        <v>0.01940328849221479</v>
      </c>
      <c r="T8686" s="11">
        <v>0.4401658431785506</v>
      </c>
      <c r="U8686" s="11">
        <v>64.79745128228654</v>
      </c>
      <c r="V8686" s="11">
        <v>989.7234890969138</v>
      </c>
    </row>
    <row r="8687" spans="1:22" ht="18" customHeight="1">
      <c r="A8687" s="11">
        <v>2235.345894736842</v>
      </c>
      <c r="B8687" s="11">
        <v>109.6342114950109</v>
      </c>
      <c r="C8687" s="11">
        <v>468.3523941193214</v>
      </c>
      <c r="D8687" s="11">
        <v>22.68780555555556</v>
      </c>
      <c r="E8687" s="11">
        <v>81.67610000000001</v>
      </c>
      <c r="F8687" s="11">
        <v>4107.452329074641</v>
      </c>
      <c r="G8687" s="11">
        <v>1505.604323710591</v>
      </c>
      <c r="H8687" s="11">
        <v>1821.502335310009</v>
      </c>
      <c r="I8687" s="11">
        <v>3327.1066590206</v>
      </c>
      <c r="J8687" s="11">
        <v>0.02417683825112037</v>
      </c>
      <c r="K8687" s="11">
        <v>0.03453438250408876</v>
      </c>
      <c r="L8687" s="11">
        <v>0.5050160826045039</v>
      </c>
      <c r="M8687" s="11">
        <v>0.09237046283783629</v>
      </c>
      <c r="N8687" s="11">
        <v>10.82597152030709</v>
      </c>
      <c r="O8687" s="3" t="s">
        <v>321</v>
      </c>
      <c r="P8687" s="3" t="s">
        <v>311</v>
      </c>
      <c r="Q8687" s="10">
        <v>5</v>
      </c>
      <c r="R8687" s="3" t="s">
        <v>322</v>
      </c>
      <c r="S8687" s="11">
        <v>0.01941131310053947</v>
      </c>
      <c r="T8687" s="11">
        <v>0.4403826946512552</v>
      </c>
      <c r="U8687" s="11">
        <v>64.81686259538708</v>
      </c>
      <c r="V8687" s="11">
        <v>990.163871791565</v>
      </c>
    </row>
    <row r="8688" spans="1:22" ht="18" customHeight="1">
      <c r="A8688" s="11">
        <v>2235.522592105263</v>
      </c>
      <c r="B8688" s="11">
        <v>109.6425770972105</v>
      </c>
      <c r="C8688" s="11">
        <v>468.3511098473464</v>
      </c>
      <c r="D8688" s="11">
        <v>22.68959895833333</v>
      </c>
      <c r="E8688" s="11">
        <v>81.68255624999999</v>
      </c>
      <c r="F8688" s="11">
        <v>4107.441066004396</v>
      </c>
      <c r="G8688" s="11">
        <v>1505.842360103253</v>
      </c>
      <c r="H8688" s="11">
        <v>1821.57591008848</v>
      </c>
      <c r="I8688" s="11">
        <v>3327.418270191733</v>
      </c>
      <c r="J8688" s="11">
        <v>0.02417781481068001</v>
      </c>
      <c r="K8688" s="11">
        <v>0.03453107354715032</v>
      </c>
      <c r="L8688" s="11">
        <v>0.5050129231425302</v>
      </c>
      <c r="M8688" s="11">
        <v>0.0923322438225216</v>
      </c>
      <c r="N8688" s="11">
        <v>10.8304527064475</v>
      </c>
      <c r="O8688" s="3" t="s">
        <v>321</v>
      </c>
      <c r="P8688" s="3" t="s">
        <v>311</v>
      </c>
      <c r="Q8688" s="10">
        <v>5</v>
      </c>
      <c r="R8688" s="3" t="s">
        <v>322</v>
      </c>
      <c r="S8688" s="11">
        <v>0.01941934568246606</v>
      </c>
      <c r="T8688" s="11">
        <v>0.4405997558173544</v>
      </c>
      <c r="U8688" s="11">
        <v>64.83628194106954</v>
      </c>
      <c r="V8688" s="11">
        <v>990.6044715473824</v>
      </c>
    </row>
    <row r="8689" spans="1:22" ht="18" customHeight="1">
      <c r="A8689" s="11">
        <v>2235.699289473684</v>
      </c>
      <c r="B8689" s="11">
        <v>109.650941879299</v>
      </c>
      <c r="C8689" s="11">
        <v>468.3498222754516</v>
      </c>
      <c r="D8689" s="11">
        <v>22.69139236111111</v>
      </c>
      <c r="E8689" s="11">
        <v>81.68901249999999</v>
      </c>
      <c r="F8689" s="11">
        <v>4107.429773993839</v>
      </c>
      <c r="G8689" s="11">
        <v>1506.080415311233</v>
      </c>
      <c r="H8689" s="11">
        <v>1821.649490682586</v>
      </c>
      <c r="I8689" s="11">
        <v>3327.72990599382</v>
      </c>
      <c r="J8689" s="11">
        <v>0.02417879144743069</v>
      </c>
      <c r="K8689" s="11">
        <v>0.03452776395635043</v>
      </c>
      <c r="L8689" s="11">
        <v>0.5050097634308205</v>
      </c>
      <c r="M8689" s="11">
        <v>0.0922940184659114</v>
      </c>
      <c r="N8689" s="11">
        <v>10.83493834835405</v>
      </c>
      <c r="O8689" s="3" t="s">
        <v>321</v>
      </c>
      <c r="P8689" s="3" t="s">
        <v>311</v>
      </c>
      <c r="Q8689" s="10">
        <v>5</v>
      </c>
      <c r="R8689" s="3" t="s">
        <v>322</v>
      </c>
      <c r="S8689" s="11">
        <v>0.01942738624966817</v>
      </c>
      <c r="T8689" s="11">
        <v>0.4408170269846279</v>
      </c>
      <c r="U8689" s="11">
        <v>64.85570932731922</v>
      </c>
      <c r="V8689" s="11">
        <v>991.0452885743671</v>
      </c>
    </row>
    <row r="8690" spans="1:22" ht="18" customHeight="1">
      <c r="A8690" s="11">
        <v>2235.875986842105</v>
      </c>
      <c r="B8690" s="11">
        <v>109.6593058410934</v>
      </c>
      <c r="C8690" s="11">
        <v>468.3485314036373</v>
      </c>
      <c r="D8690" s="11">
        <v>22.69318576388889</v>
      </c>
      <c r="E8690" s="11">
        <v>81.69546875</v>
      </c>
      <c r="F8690" s="11">
        <v>4107.418453042977</v>
      </c>
      <c r="G8690" s="11">
        <v>1506.31848933453</v>
      </c>
      <c r="H8690" s="11">
        <v>1821.723077092328</v>
      </c>
      <c r="I8690" s="11">
        <v>3328.041566426858</v>
      </c>
      <c r="J8690" s="11">
        <v>0.02417976816137243</v>
      </c>
      <c r="K8690" s="11">
        <v>0.03452445373168915</v>
      </c>
      <c r="L8690" s="11">
        <v>0.5050066034693746</v>
      </c>
      <c r="M8690" s="11">
        <v>0.09225578676800643</v>
      </c>
      <c r="N8690" s="11">
        <v>10.83942845249022</v>
      </c>
      <c r="O8690" s="3" t="s">
        <v>321</v>
      </c>
      <c r="P8690" s="3" t="s">
        <v>311</v>
      </c>
      <c r="Q8690" s="10">
        <v>5</v>
      </c>
      <c r="R8690" s="3" t="s">
        <v>322</v>
      </c>
      <c r="S8690" s="11">
        <v>0.01943543481361099</v>
      </c>
      <c r="T8690" s="11">
        <v>0.4410345084562096</v>
      </c>
      <c r="U8690" s="11">
        <v>64.87514476213283</v>
      </c>
      <c r="V8690" s="11">
        <v>991.4863230828233</v>
      </c>
    </row>
    <row r="8691" spans="1:22" ht="18" customHeight="1">
      <c r="A8691" s="11">
        <v>2236.052684210526</v>
      </c>
      <c r="B8691" s="11">
        <v>109.6676689824105</v>
      </c>
      <c r="C8691" s="11">
        <v>468.3472372319031</v>
      </c>
      <c r="D8691" s="11">
        <v>22.69497916666667</v>
      </c>
      <c r="E8691" s="11">
        <v>81.701925</v>
      </c>
      <c r="F8691" s="11">
        <v>4107.407103151804</v>
      </c>
      <c r="G8691" s="11">
        <v>1506.556582173145</v>
      </c>
      <c r="H8691" s="11">
        <v>1821.796669317704</v>
      </c>
      <c r="I8691" s="11">
        <v>3328.353251490849</v>
      </c>
      <c r="J8691" s="11">
        <v>0.02418074495250521</v>
      </c>
      <c r="K8691" s="11">
        <v>0.03452114287316646</v>
      </c>
      <c r="L8691" s="11">
        <v>0.5050034432581928</v>
      </c>
      <c r="M8691" s="11">
        <v>0.0922175487288063</v>
      </c>
      <c r="N8691" s="11">
        <v>10.84392302533223</v>
      </c>
      <c r="O8691" s="3" t="s">
        <v>321</v>
      </c>
      <c r="P8691" s="3" t="s">
        <v>311</v>
      </c>
      <c r="Q8691" s="10">
        <v>5</v>
      </c>
      <c r="R8691" s="3" t="s">
        <v>322</v>
      </c>
      <c r="S8691" s="11">
        <v>0.01944349138593605</v>
      </c>
      <c r="T8691" s="11">
        <v>0.4412522005393172</v>
      </c>
      <c r="U8691" s="11">
        <v>64.89458825351878</v>
      </c>
      <c r="V8691" s="11">
        <v>991.9275752833627</v>
      </c>
    </row>
    <row r="8692" spans="1:22" ht="18" customHeight="1">
      <c r="A8692" s="11">
        <v>2236.229381578948</v>
      </c>
      <c r="B8692" s="11">
        <v>109.676031303067</v>
      </c>
      <c r="C8692" s="11">
        <v>468.3459397602495</v>
      </c>
      <c r="D8692" s="11">
        <v>22.69677256944444</v>
      </c>
      <c r="E8692" s="11">
        <v>81.70838125</v>
      </c>
      <c r="F8692" s="11">
        <v>4107.395724320325</v>
      </c>
      <c r="G8692" s="11">
        <v>1506.794693827076</v>
      </c>
      <c r="H8692" s="11">
        <v>1821.870267358716</v>
      </c>
      <c r="I8692" s="11">
        <v>3328.664961185792</v>
      </c>
      <c r="J8692" s="11">
        <v>0.02418172182082903</v>
      </c>
      <c r="K8692" s="11">
        <v>0.03451783138078238</v>
      </c>
      <c r="L8692" s="11">
        <v>0.5050002827972748</v>
      </c>
      <c r="M8692" s="11">
        <v>0.09217930434831122</v>
      </c>
      <c r="N8692" s="11">
        <v>10.8484220733688</v>
      </c>
      <c r="O8692" s="3" t="s">
        <v>321</v>
      </c>
      <c r="P8692" s="3" t="s">
        <v>311</v>
      </c>
      <c r="Q8692" s="10">
        <v>5</v>
      </c>
      <c r="R8692" s="3" t="s">
        <v>322</v>
      </c>
      <c r="S8692" s="11">
        <v>0.01945155597826901</v>
      </c>
      <c r="T8692" s="11">
        <v>0.4414701035408922</v>
      </c>
      <c r="U8692" s="11">
        <v>64.91403980949704</v>
      </c>
      <c r="V8692" s="11">
        <v>992.3690453869035</v>
      </c>
    </row>
    <row r="8693" spans="1:22" ht="18" customHeight="1">
      <c r="A8693" s="11">
        <v>2236.406078947368</v>
      </c>
      <c r="B8693" s="11">
        <v>109.6843928028798</v>
      </c>
      <c r="C8693" s="11">
        <v>468.3446389886761</v>
      </c>
      <c r="D8693" s="11">
        <v>22.69856597222222</v>
      </c>
      <c r="E8693" s="11">
        <v>81.7148375</v>
      </c>
      <c r="F8693" s="11">
        <v>4107.384316548537</v>
      </c>
      <c r="G8693" s="11">
        <v>1507.032824296325</v>
      </c>
      <c r="H8693" s="11">
        <v>1821.943871215362</v>
      </c>
      <c r="I8693" s="11">
        <v>3328.976695511687</v>
      </c>
      <c r="J8693" s="11">
        <v>0.02418269876634389</v>
      </c>
      <c r="K8693" s="11">
        <v>0.03451451925453688</v>
      </c>
      <c r="L8693" s="11">
        <v>0.5049971220866207</v>
      </c>
      <c r="M8693" s="11">
        <v>0.09214105362652104</v>
      </c>
      <c r="N8693" s="11">
        <v>10.8529256031013</v>
      </c>
      <c r="O8693" s="3" t="s">
        <v>321</v>
      </c>
      <c r="P8693" s="3" t="s">
        <v>311</v>
      </c>
      <c r="Q8693" s="10">
        <v>5</v>
      </c>
      <c r="R8693" s="3" t="s">
        <v>322</v>
      </c>
      <c r="S8693" s="11">
        <v>0.01945962860225811</v>
      </c>
      <c r="T8693" s="11">
        <v>0.4416882177684718</v>
      </c>
      <c r="U8693" s="11">
        <v>64.9334994380993</v>
      </c>
      <c r="V8693" s="11">
        <v>992.810733604672</v>
      </c>
    </row>
    <row r="8694" spans="1:22" ht="18" customHeight="1">
      <c r="A8694" s="11">
        <v>2236.582776315789</v>
      </c>
      <c r="B8694" s="11">
        <v>109.6927534816657</v>
      </c>
      <c r="C8694" s="11">
        <v>468.3433349171831</v>
      </c>
      <c r="D8694" s="11">
        <v>22.700359375</v>
      </c>
      <c r="E8694" s="11">
        <v>81.72129375</v>
      </c>
      <c r="F8694" s="11">
        <v>4107.37287983644</v>
      </c>
      <c r="G8694" s="11">
        <v>1507.27097358089</v>
      </c>
      <c r="H8694" s="11">
        <v>1822.017480887643</v>
      </c>
      <c r="I8694" s="11">
        <v>3329.288454468533</v>
      </c>
      <c r="J8694" s="11">
        <v>0.0241836757890498</v>
      </c>
      <c r="K8694" s="11">
        <v>0.03451120649442999</v>
      </c>
      <c r="L8694" s="11">
        <v>0.5049939611262305</v>
      </c>
      <c r="M8694" s="11">
        <v>0.09210279656343599</v>
      </c>
      <c r="N8694" s="11">
        <v>10.85743362104372</v>
      </c>
      <c r="O8694" s="3" t="s">
        <v>321</v>
      </c>
      <c r="P8694" s="3" t="s">
        <v>311</v>
      </c>
      <c r="Q8694" s="10">
        <v>5</v>
      </c>
      <c r="R8694" s="3" t="s">
        <v>322</v>
      </c>
      <c r="S8694" s="11">
        <v>0.01946770926953569</v>
      </c>
      <c r="T8694" s="11">
        <v>0.4419065435293156</v>
      </c>
      <c r="U8694" s="11">
        <v>64.95296714736884</v>
      </c>
      <c r="V8694" s="11">
        <v>993.2526401482013</v>
      </c>
    </row>
    <row r="8695" spans="1:22" ht="18" customHeight="1">
      <c r="A8695" s="11">
        <v>2236.759473684211</v>
      </c>
      <c r="B8695" s="11">
        <v>109.7011133392416</v>
      </c>
      <c r="C8695" s="11">
        <v>468.3420275457705</v>
      </c>
      <c r="D8695" s="11">
        <v>22.70215277777778</v>
      </c>
      <c r="E8695" s="11">
        <v>81.72775</v>
      </c>
      <c r="F8695" s="11">
        <v>4107.361414184035</v>
      </c>
      <c r="G8695" s="11">
        <v>1507.509141680772</v>
      </c>
      <c r="H8695" s="11">
        <v>1822.09109637556</v>
      </c>
      <c r="I8695" s="11">
        <v>3329.600238056332</v>
      </c>
      <c r="J8695" s="11">
        <v>0.02418465288894676</v>
      </c>
      <c r="K8695" s="11">
        <v>0.03450789310046167</v>
      </c>
      <c r="L8695" s="11">
        <v>0.5049907999161043</v>
      </c>
      <c r="M8695" s="11">
        <v>0.09206453315905573</v>
      </c>
      <c r="N8695" s="11">
        <v>10.8619461337228</v>
      </c>
      <c r="O8695" s="3" t="s">
        <v>321</v>
      </c>
      <c r="P8695" s="3" t="s">
        <v>311</v>
      </c>
      <c r="Q8695" s="10">
        <v>5</v>
      </c>
      <c r="R8695" s="3" t="s">
        <v>322</v>
      </c>
      <c r="S8695" s="11">
        <v>0.01947579799191108</v>
      </c>
      <c r="T8695" s="11">
        <v>0.4421250811347851</v>
      </c>
      <c r="U8695" s="11">
        <v>64.97244294536075</v>
      </c>
      <c r="V8695" s="11">
        <v>993.6947652293361</v>
      </c>
    </row>
    <row r="8696" spans="1:22" ht="18" customHeight="1">
      <c r="A8696" s="11">
        <v>2236.936171052631</v>
      </c>
      <c r="B8696" s="11">
        <v>109.7094723754242</v>
      </c>
      <c r="C8696" s="11">
        <v>468.340716874438</v>
      </c>
      <c r="D8696" s="11">
        <v>22.70394618055555</v>
      </c>
      <c r="E8696" s="11">
        <v>81.73420625</v>
      </c>
      <c r="F8696" s="11">
        <v>4107.349919591322</v>
      </c>
      <c r="G8696" s="11">
        <v>1507.747328595972</v>
      </c>
      <c r="H8696" s="11">
        <v>1822.164717679111</v>
      </c>
      <c r="I8696" s="11">
        <v>3329.912046275084</v>
      </c>
      <c r="J8696" s="11">
        <v>0.02418563006603476</v>
      </c>
      <c r="K8696" s="11">
        <v>0.03450457907263196</v>
      </c>
      <c r="L8696" s="11">
        <v>0.5049876384562418</v>
      </c>
      <c r="M8696" s="11">
        <v>0.09202626341338047</v>
      </c>
      <c r="N8696" s="11">
        <v>10.86646314767792</v>
      </c>
      <c r="O8696" s="3" t="s">
        <v>321</v>
      </c>
      <c r="P8696" s="3" t="s">
        <v>311</v>
      </c>
      <c r="Q8696" s="10">
        <v>5</v>
      </c>
      <c r="R8696" s="3" t="s">
        <v>322</v>
      </c>
      <c r="S8696" s="11">
        <v>0.01948389478098498</v>
      </c>
      <c r="T8696" s="11">
        <v>0.4423438308915898</v>
      </c>
      <c r="U8696" s="11">
        <v>64.99192684014174</v>
      </c>
      <c r="V8696" s="11">
        <v>994.1371090602277</v>
      </c>
    </row>
    <row r="8697" spans="1:22" ht="18" customHeight="1">
      <c r="A8697" s="11">
        <v>2237.112868421053</v>
      </c>
      <c r="B8697" s="11">
        <v>109.7178305900304</v>
      </c>
      <c r="C8697" s="11">
        <v>468.3394029031861</v>
      </c>
      <c r="D8697" s="11">
        <v>22.70573958333333</v>
      </c>
      <c r="E8697" s="11">
        <v>81.7406625</v>
      </c>
      <c r="F8697" s="11">
        <v>4107.338396058301</v>
      </c>
      <c r="G8697" s="11">
        <v>1507.985534326489</v>
      </c>
      <c r="H8697" s="11">
        <v>1822.238344798298</v>
      </c>
      <c r="I8697" s="11">
        <v>3330.223879124787</v>
      </c>
      <c r="J8697" s="11">
        <v>0.0241866073203138</v>
      </c>
      <c r="K8697" s="11">
        <v>0.03450126441094083</v>
      </c>
      <c r="L8697" s="11">
        <v>0.5049844767466434</v>
      </c>
      <c r="M8697" s="11">
        <v>0.09198798732641018</v>
      </c>
      <c r="N8697" s="11">
        <v>10.87098466946124</v>
      </c>
      <c r="O8697" s="3" t="s">
        <v>321</v>
      </c>
      <c r="P8697" s="3" t="s">
        <v>311</v>
      </c>
      <c r="Q8697" s="10">
        <v>5</v>
      </c>
      <c r="R8697" s="3" t="s">
        <v>322</v>
      </c>
      <c r="S8697" s="11">
        <v>0.01949199964853516</v>
      </c>
      <c r="T8697" s="11">
        <v>0.4425627931105424</v>
      </c>
      <c r="U8697" s="11">
        <v>65.01141883979028</v>
      </c>
      <c r="V8697" s="11">
        <v>994.5796718533383</v>
      </c>
    </row>
    <row r="8698" spans="1:22" ht="18" customHeight="1">
      <c r="A8698" s="11">
        <v>2237.289565789474</v>
      </c>
      <c r="B8698" s="11">
        <v>109.7261879828769</v>
      </c>
      <c r="C8698" s="11">
        <v>468.3380856320143</v>
      </c>
      <c r="D8698" s="11">
        <v>22.70753298611111</v>
      </c>
      <c r="E8698" s="11">
        <v>81.74711875</v>
      </c>
      <c r="F8698" s="11">
        <v>4107.32684358497</v>
      </c>
      <c r="G8698" s="11">
        <v>1508.223758872324</v>
      </c>
      <c r="H8698" s="11">
        <v>1822.31197773312</v>
      </c>
      <c r="I8698" s="11">
        <v>3330.535736605443</v>
      </c>
      <c r="J8698" s="11">
        <v>0.02418758465178389</v>
      </c>
      <c r="K8698" s="11">
        <v>0.03449794911538828</v>
      </c>
      <c r="L8698" s="11">
        <v>0.5049813147873088</v>
      </c>
      <c r="M8698" s="11">
        <v>0.09194970489814472</v>
      </c>
      <c r="N8698" s="11">
        <v>10.8755107056377</v>
      </c>
      <c r="O8698" s="3" t="s">
        <v>321</v>
      </c>
      <c r="P8698" s="3" t="s">
        <v>311</v>
      </c>
      <c r="Q8698" s="10">
        <v>5</v>
      </c>
      <c r="R8698" s="3" t="s">
        <v>322</v>
      </c>
      <c r="S8698" s="11">
        <v>0.01950011260632375</v>
      </c>
      <c r="T8698" s="11">
        <v>0.4427819681021852</v>
      </c>
      <c r="U8698" s="11">
        <v>65.0309189523966</v>
      </c>
      <c r="V8698" s="11">
        <v>995.0224538214404</v>
      </c>
    </row>
    <row r="8699" spans="1:22" ht="18" customHeight="1">
      <c r="A8699" s="11">
        <v>2237.466263157894</v>
      </c>
      <c r="B8699" s="11">
        <v>109.7345445537806</v>
      </c>
      <c r="C8699" s="11">
        <v>468.336765060923</v>
      </c>
      <c r="D8699" s="11">
        <v>22.70932638888889</v>
      </c>
      <c r="E8699" s="11">
        <v>81.753575</v>
      </c>
      <c r="F8699" s="11">
        <v>4107.315262171332</v>
      </c>
      <c r="G8699" s="11">
        <v>1508.462002233474</v>
      </c>
      <c r="H8699" s="11">
        <v>1822.385616483576</v>
      </c>
      <c r="I8699" s="11">
        <v>3330.84761871705</v>
      </c>
      <c r="J8699" s="11">
        <v>0.02418856206044502</v>
      </c>
      <c r="K8699" s="11">
        <v>0.03449463318597436</v>
      </c>
      <c r="L8699" s="11">
        <v>0.5049781525782382</v>
      </c>
      <c r="M8699" s="11">
        <v>0.09191141612858444</v>
      </c>
      <c r="N8699" s="11">
        <v>10.88004126278498</v>
      </c>
      <c r="O8699" s="3" t="s">
        <v>321</v>
      </c>
      <c r="P8699" s="3" t="s">
        <v>311</v>
      </c>
      <c r="Q8699" s="10">
        <v>5</v>
      </c>
      <c r="R8699" s="3" t="s">
        <v>322</v>
      </c>
      <c r="S8699" s="11">
        <v>0.0195082336660971</v>
      </c>
      <c r="T8699" s="11">
        <v>0.4430013561767869</v>
      </c>
      <c r="U8699" s="11">
        <v>65.05042718606271</v>
      </c>
      <c r="V8699" s="11">
        <v>995.4654551776172</v>
      </c>
    </row>
    <row r="8700" spans="1:22" ht="18" customHeight="1">
      <c r="A8700" s="11">
        <v>2237.642960526316</v>
      </c>
      <c r="B8700" s="11">
        <v>109.7429003025584</v>
      </c>
      <c r="C8700" s="11">
        <v>468.335441189912</v>
      </c>
      <c r="D8700" s="11">
        <v>22.71111979166666</v>
      </c>
      <c r="E8700" s="11">
        <v>81.76003125</v>
      </c>
      <c r="F8700" s="11">
        <v>4107.303651817385</v>
      </c>
      <c r="G8700" s="11">
        <v>1508.700264409943</v>
      </c>
      <c r="H8700" s="11">
        <v>1822.459261049668</v>
      </c>
      <c r="I8700" s="11">
        <v>3331.15952545961</v>
      </c>
      <c r="J8700" s="11">
        <v>0.0241895395462972</v>
      </c>
      <c r="K8700" s="11">
        <v>0.03449131662269902</v>
      </c>
      <c r="L8700" s="11">
        <v>0.5049749901194314</v>
      </c>
      <c r="M8700" s="11">
        <v>0.09187312101772893</v>
      </c>
      <c r="N8700" s="11">
        <v>10.88457634749371</v>
      </c>
      <c r="O8700" s="3" t="s">
        <v>321</v>
      </c>
      <c r="P8700" s="3" t="s">
        <v>311</v>
      </c>
      <c r="Q8700" s="10">
        <v>5</v>
      </c>
      <c r="R8700" s="3" t="s">
        <v>322</v>
      </c>
      <c r="S8700" s="11">
        <v>0.01951636283977921</v>
      </c>
      <c r="T8700" s="11">
        <v>0.443220957648734</v>
      </c>
      <c r="U8700" s="11">
        <v>65.06994354890249</v>
      </c>
      <c r="V8700" s="11">
        <v>995.9086761352659</v>
      </c>
    </row>
    <row r="8701" spans="1:22" ht="18" customHeight="1">
      <c r="A8701" s="11">
        <v>2237.819657894736</v>
      </c>
      <c r="B8701" s="11">
        <v>109.7512552290269</v>
      </c>
      <c r="C8701" s="11">
        <v>468.3341140189816</v>
      </c>
      <c r="D8701" s="11">
        <v>22.71291319444444</v>
      </c>
      <c r="E8701" s="11">
        <v>81.7664875</v>
      </c>
      <c r="F8701" s="11">
        <v>4107.292012523132</v>
      </c>
      <c r="G8701" s="11">
        <v>1508.938545401728</v>
      </c>
      <c r="H8701" s="11">
        <v>1822.532911431394</v>
      </c>
      <c r="I8701" s="11">
        <v>3331.471456833122</v>
      </c>
      <c r="J8701" s="11">
        <v>0.02419051710934042</v>
      </c>
      <c r="K8701" s="11">
        <v>0.0344879994255623</v>
      </c>
      <c r="L8701" s="11">
        <v>0.5049718274108885</v>
      </c>
      <c r="M8701" s="11">
        <v>0.0918348195655788</v>
      </c>
      <c r="N8701" s="11">
        <v>10.88911596636725</v>
      </c>
      <c r="O8701" s="3" t="s">
        <v>321</v>
      </c>
      <c r="P8701" s="3" t="s">
        <v>311</v>
      </c>
      <c r="Q8701" s="10">
        <v>5</v>
      </c>
      <c r="R8701" s="3" t="s">
        <v>322</v>
      </c>
      <c r="S8701" s="11">
        <v>0.01952450013908519</v>
      </c>
      <c r="T8701" s="11">
        <v>0.4434407728277551</v>
      </c>
      <c r="U8701" s="11">
        <v>65.08946804904157</v>
      </c>
      <c r="V8701" s="11">
        <v>996.3521169080936</v>
      </c>
    </row>
    <row r="8702" spans="1:22" ht="18" customHeight="1">
      <c r="A8702" s="11">
        <v>2237.996355263158</v>
      </c>
      <c r="B8702" s="11">
        <v>109.7596093330031</v>
      </c>
      <c r="C8702" s="11">
        <v>468.332783548131</v>
      </c>
      <c r="D8702" s="11">
        <v>22.71470659722222</v>
      </c>
      <c r="E8702" s="11">
        <v>81.77294375</v>
      </c>
      <c r="F8702" s="11">
        <v>4107.280344288566</v>
      </c>
      <c r="G8702" s="11">
        <v>1509.17684520883</v>
      </c>
      <c r="H8702" s="11">
        <v>1822.606567628756</v>
      </c>
      <c r="I8702" s="11">
        <v>3331.783412837587</v>
      </c>
      <c r="J8702" s="11">
        <v>0.02419149474957468</v>
      </c>
      <c r="K8702" s="11">
        <v>0.03448468159456411</v>
      </c>
      <c r="L8702" s="11">
        <v>0.5049686644526096</v>
      </c>
      <c r="M8702" s="11">
        <v>0.09179651177213298</v>
      </c>
      <c r="N8702" s="11">
        <v>10.89366012602206</v>
      </c>
      <c r="O8702" s="3" t="s">
        <v>321</v>
      </c>
      <c r="P8702" s="3" t="s">
        <v>311</v>
      </c>
      <c r="Q8702" s="10">
        <v>5</v>
      </c>
      <c r="R8702" s="3" t="s">
        <v>322</v>
      </c>
      <c r="S8702" s="11">
        <v>0.01953264557590793</v>
      </c>
      <c r="T8702" s="11">
        <v>0.4436608020277004</v>
      </c>
      <c r="U8702" s="11">
        <v>65.10900069461748</v>
      </c>
      <c r="V8702" s="11">
        <v>996.7957777101213</v>
      </c>
    </row>
    <row r="8703" spans="1:22" ht="18" customHeight="1">
      <c r="A8703" s="11">
        <v>2238.173052631579</v>
      </c>
      <c r="B8703" s="11">
        <v>109.7679626143038</v>
      </c>
      <c r="C8703" s="11">
        <v>468.3314497773612</v>
      </c>
      <c r="D8703" s="11">
        <v>22.7165</v>
      </c>
      <c r="E8703" s="11">
        <v>81.7794</v>
      </c>
      <c r="F8703" s="11">
        <v>4107.268647113696</v>
      </c>
      <c r="G8703" s="11">
        <v>1509.41516383125</v>
      </c>
      <c r="H8703" s="11">
        <v>1822.680229641754</v>
      </c>
      <c r="I8703" s="11">
        <v>3332.095393473004</v>
      </c>
      <c r="J8703" s="11">
        <v>0.024192472467</v>
      </c>
      <c r="K8703" s="11">
        <v>0.03448136312970457</v>
      </c>
      <c r="L8703" s="11">
        <v>0.5049655012445946</v>
      </c>
      <c r="M8703" s="11">
        <v>0.09175819763739253</v>
      </c>
      <c r="N8703" s="11">
        <v>10.89820883308728</v>
      </c>
      <c r="O8703" s="3" t="s">
        <v>321</v>
      </c>
      <c r="P8703" s="3" t="s">
        <v>311</v>
      </c>
      <c r="Q8703" s="10">
        <v>5</v>
      </c>
      <c r="R8703" s="3" t="s">
        <v>322</v>
      </c>
      <c r="S8703" s="11">
        <v>0.01954079916212477</v>
      </c>
      <c r="T8703" s="11">
        <v>0.4438810455621528</v>
      </c>
      <c r="U8703" s="11">
        <v>65.12854149377961</v>
      </c>
      <c r="V8703" s="11">
        <v>997.2396587556835</v>
      </c>
    </row>
    <row r="8704" spans="1:22" ht="18" customHeight="1">
      <c r="A8704" s="11">
        <v>2238.34975</v>
      </c>
      <c r="B8704" s="11">
        <v>109.7763150727458</v>
      </c>
      <c r="C8704" s="11">
        <v>468.3301127066716</v>
      </c>
      <c r="D8704" s="11">
        <v>22.71829340277778</v>
      </c>
      <c r="E8704" s="11">
        <v>81.78585625000001</v>
      </c>
      <c r="F8704" s="11">
        <v>4107.256920998516</v>
      </c>
      <c r="G8704" s="11">
        <v>1509.653501268987</v>
      </c>
      <c r="H8704" s="11">
        <v>1822.753897470385</v>
      </c>
      <c r="I8704" s="11">
        <v>3332.407398739372</v>
      </c>
      <c r="J8704" s="11">
        <v>0.02419345026161636</v>
      </c>
      <c r="K8704" s="11">
        <v>0.0344780440309836</v>
      </c>
      <c r="L8704" s="11">
        <v>0.5049623377868434</v>
      </c>
      <c r="M8704" s="11">
        <v>0.09171987716135692</v>
      </c>
      <c r="N8704" s="11">
        <v>10.90276209420521</v>
      </c>
      <c r="O8704" s="3" t="s">
        <v>321</v>
      </c>
      <c r="P8704" s="3" t="s">
        <v>311</v>
      </c>
      <c r="Q8704" s="10">
        <v>5</v>
      </c>
      <c r="R8704" s="3" t="s">
        <v>322</v>
      </c>
      <c r="S8704" s="11">
        <v>0.01954896090963621</v>
      </c>
      <c r="T8704" s="11">
        <v>0.4441015037453061</v>
      </c>
      <c r="U8704" s="11">
        <v>65.14809045468924</v>
      </c>
      <c r="V8704" s="11">
        <v>997.6837602594288</v>
      </c>
    </row>
    <row r="8705" spans="1:22" ht="18" customHeight="1">
      <c r="A8705" s="11">
        <v>2238.526447368421</v>
      </c>
      <c r="B8705" s="11">
        <v>109.7846667081459</v>
      </c>
      <c r="C8705" s="11">
        <v>468.3287723360623</v>
      </c>
      <c r="D8705" s="11">
        <v>22.72008680555555</v>
      </c>
      <c r="E8705" s="11">
        <v>81.79231249999999</v>
      </c>
      <c r="F8705" s="11">
        <v>4107.245165943028</v>
      </c>
      <c r="G8705" s="11">
        <v>1509.89185752204</v>
      </c>
      <c r="H8705" s="11">
        <v>1822.827571114653</v>
      </c>
      <c r="I8705" s="11">
        <v>3332.719428636693</v>
      </c>
      <c r="J8705" s="11">
        <v>0.02419442813342376</v>
      </c>
      <c r="K8705" s="11">
        <v>0.03447472429840123</v>
      </c>
      <c r="L8705" s="11">
        <v>0.5049591740793562</v>
      </c>
      <c r="M8705" s="11">
        <v>0.09168155034402643</v>
      </c>
      <c r="N8705" s="11">
        <v>10.90731991603102</v>
      </c>
      <c r="O8705" s="3" t="s">
        <v>321</v>
      </c>
      <c r="P8705" s="3" t="s">
        <v>311</v>
      </c>
      <c r="Q8705" s="10">
        <v>5</v>
      </c>
      <c r="R8705" s="3" t="s">
        <v>322</v>
      </c>
      <c r="S8705" s="11">
        <v>0.0195571308303274</v>
      </c>
      <c r="T8705" s="11">
        <v>0.4443221768910903</v>
      </c>
      <c r="U8705" s="11">
        <v>65.16764758551956</v>
      </c>
      <c r="V8705" s="11">
        <v>998.1280824363199</v>
      </c>
    </row>
    <row r="8706" spans="1:22" ht="18" customHeight="1">
      <c r="A8706" s="11">
        <v>2238.703144736842</v>
      </c>
      <c r="B8706" s="11">
        <v>109.7930175203209</v>
      </c>
      <c r="C8706" s="11">
        <v>468.3274286655335</v>
      </c>
      <c r="D8706" s="11">
        <v>22.72188020833333</v>
      </c>
      <c r="E8706" s="11">
        <v>81.79876874999999</v>
      </c>
      <c r="F8706" s="11">
        <v>4107.233381947233</v>
      </c>
      <c r="G8706" s="11">
        <v>1510.130232590411</v>
      </c>
      <c r="H8706" s="11">
        <v>1822.901250574555</v>
      </c>
      <c r="I8706" s="11">
        <v>3333.031483164966</v>
      </c>
      <c r="J8706" s="11">
        <v>0.0241954060824222</v>
      </c>
      <c r="K8706" s="11">
        <v>0.03447140393195748</v>
      </c>
      <c r="L8706" s="11">
        <v>0.5049560101221329</v>
      </c>
      <c r="M8706" s="11">
        <v>0.09164321718540099</v>
      </c>
      <c r="N8706" s="11">
        <v>10.91188230523298</v>
      </c>
      <c r="O8706" s="3" t="s">
        <v>321</v>
      </c>
      <c r="P8706" s="3" t="s">
        <v>311</v>
      </c>
      <c r="Q8706" s="10">
        <v>5</v>
      </c>
      <c r="R8706" s="3" t="s">
        <v>322</v>
      </c>
      <c r="S8706" s="11">
        <v>0.01956530893626171</v>
      </c>
      <c r="T8706" s="11">
        <v>0.4445430653175708</v>
      </c>
      <c r="U8706" s="11">
        <v>65.18721289445583</v>
      </c>
      <c r="V8706" s="11">
        <v>998.5726255016375</v>
      </c>
    </row>
    <row r="8707" spans="1:22" ht="18" customHeight="1">
      <c r="A8707" s="11">
        <v>2238.879842105263</v>
      </c>
      <c r="B8707" s="11">
        <v>109.8013675090877</v>
      </c>
      <c r="C8707" s="11">
        <v>468.3260816950848</v>
      </c>
      <c r="D8707" s="11">
        <v>22.72367361111111</v>
      </c>
      <c r="E8707" s="11">
        <v>81.80522499999999</v>
      </c>
      <c r="F8707" s="11">
        <v>4107.221569011127</v>
      </c>
      <c r="G8707" s="11">
        <v>1510.3686264741</v>
      </c>
      <c r="H8707" s="11">
        <v>1822.974935850091</v>
      </c>
      <c r="I8707" s="11">
        <v>3333.343562324191</v>
      </c>
      <c r="J8707" s="11">
        <v>0.02419638410861169</v>
      </c>
      <c r="K8707" s="11">
        <v>0.03446808293165227</v>
      </c>
      <c r="L8707" s="11">
        <v>0.5049528459151734</v>
      </c>
      <c r="M8707" s="11">
        <v>0.09160487768548015</v>
      </c>
      <c r="N8707" s="11">
        <v>10.91644926849245</v>
      </c>
      <c r="O8707" s="3" t="s">
        <v>321</v>
      </c>
      <c r="P8707" s="3" t="s">
        <v>311</v>
      </c>
      <c r="Q8707" s="10">
        <v>5</v>
      </c>
      <c r="R8707" s="3" t="s">
        <v>322</v>
      </c>
      <c r="S8707" s="11">
        <v>0.01957349523929353</v>
      </c>
      <c r="T8707" s="11">
        <v>0.4447641693381506</v>
      </c>
      <c r="U8707" s="11">
        <v>65.20678638969513</v>
      </c>
      <c r="V8707" s="11">
        <v>999.0173896709756</v>
      </c>
    </row>
    <row r="8708" spans="1:22" ht="18" customHeight="1">
      <c r="A8708" s="11">
        <v>2239.056539473684</v>
      </c>
      <c r="B8708" s="11">
        <v>109.809716674263</v>
      </c>
      <c r="C8708" s="11">
        <v>468.3247314247167</v>
      </c>
      <c r="D8708" s="11">
        <v>22.72546701388889</v>
      </c>
      <c r="E8708" s="11">
        <v>81.81168125000001</v>
      </c>
      <c r="F8708" s="11">
        <v>4107.209727134716</v>
      </c>
      <c r="G8708" s="11">
        <v>1510.607039173105</v>
      </c>
      <c r="H8708" s="11">
        <v>1823.048626941263</v>
      </c>
      <c r="I8708" s="11">
        <v>3333.655666114368</v>
      </c>
      <c r="J8708" s="11">
        <v>0.02419736221199222</v>
      </c>
      <c r="K8708" s="11">
        <v>0.03446476129748571</v>
      </c>
      <c r="L8708" s="11">
        <v>0.504949681458478</v>
      </c>
      <c r="M8708" s="11">
        <v>0.09156653184426466</v>
      </c>
      <c r="N8708" s="11">
        <v>10.92102081250373</v>
      </c>
      <c r="O8708" s="3" t="s">
        <v>321</v>
      </c>
      <c r="P8708" s="3" t="s">
        <v>311</v>
      </c>
      <c r="Q8708" s="10">
        <v>5</v>
      </c>
      <c r="R8708" s="3" t="s">
        <v>322</v>
      </c>
      <c r="S8708" s="11">
        <v>0.01958168975145559</v>
      </c>
      <c r="T8708" s="11">
        <v>0.44498548927037</v>
      </c>
      <c r="U8708" s="11">
        <v>65.22636807944659</v>
      </c>
      <c r="V8708" s="11">
        <v>999.462375160246</v>
      </c>
    </row>
    <row r="8709" spans="1:22" ht="18" customHeight="1">
      <c r="A8709" s="11">
        <v>2239.233236842105</v>
      </c>
      <c r="B8709" s="11">
        <v>109.8180650156636</v>
      </c>
      <c r="C8709" s="11">
        <v>468.3233778544288</v>
      </c>
      <c r="D8709" s="11">
        <v>22.72726041666667</v>
      </c>
      <c r="E8709" s="11">
        <v>81.81813750000001</v>
      </c>
      <c r="F8709" s="11">
        <v>4107.197856317994</v>
      </c>
      <c r="G8709" s="11">
        <v>1510.845470687427</v>
      </c>
      <c r="H8709" s="11">
        <v>1823.122323848071</v>
      </c>
      <c r="I8709" s="11">
        <v>3333.967794535498</v>
      </c>
      <c r="J8709" s="11">
        <v>0.0241983403925638</v>
      </c>
      <c r="K8709" s="11">
        <v>0.0344614390294577</v>
      </c>
      <c r="L8709" s="11">
        <v>0.5049465167520463</v>
      </c>
      <c r="M8709" s="11">
        <v>0.09152817966175379</v>
      </c>
      <c r="N8709" s="11">
        <v>10.92559694397443</v>
      </c>
      <c r="O8709" s="3" t="s">
        <v>321</v>
      </c>
      <c r="P8709" s="3" t="s">
        <v>311</v>
      </c>
      <c r="Q8709" s="10">
        <v>5</v>
      </c>
      <c r="R8709" s="3" t="s">
        <v>322</v>
      </c>
      <c r="S8709" s="11">
        <v>0.01958989248476539</v>
      </c>
      <c r="T8709" s="11">
        <v>0.4452070254315105</v>
      </c>
      <c r="U8709" s="11">
        <v>65.24595797193135</v>
      </c>
      <c r="V8709" s="11">
        <v>999.9075821856775</v>
      </c>
    </row>
    <row r="8710" spans="1:22" ht="18" customHeight="1">
      <c r="A8710" s="11">
        <v>2239.409934210526</v>
      </c>
      <c r="B8710" s="11">
        <v>109.8264125331065</v>
      </c>
      <c r="C8710" s="11">
        <v>468.3220209842212</v>
      </c>
      <c r="D8710" s="11">
        <v>22.72905381944445</v>
      </c>
      <c r="E8710" s="11">
        <v>81.82459375000001</v>
      </c>
      <c r="F8710" s="11">
        <v>4107.185956560964</v>
      </c>
      <c r="G8710" s="11">
        <v>1511.083921017066</v>
      </c>
      <c r="H8710" s="11">
        <v>1823.196026570513</v>
      </c>
      <c r="I8710" s="11">
        <v>3334.279947587579</v>
      </c>
      <c r="J8710" s="11">
        <v>0.02419931865032642</v>
      </c>
      <c r="K8710" s="11">
        <v>0.0344581161275683</v>
      </c>
      <c r="L8710" s="11">
        <v>0.5049433517958786</v>
      </c>
      <c r="M8710" s="11">
        <v>0.09148982113794799</v>
      </c>
      <c r="N8710" s="11">
        <v>10.93017766962517</v>
      </c>
      <c r="O8710" s="3" t="s">
        <v>321</v>
      </c>
      <c r="P8710" s="3" t="s">
        <v>311</v>
      </c>
      <c r="Q8710" s="10">
        <v>5</v>
      </c>
      <c r="R8710" s="3" t="s">
        <v>322</v>
      </c>
      <c r="S8710" s="11">
        <v>0.01959810345126405</v>
      </c>
      <c r="T8710" s="11">
        <v>0.4454287781394757</v>
      </c>
      <c r="U8710" s="11">
        <v>65.26555607538261</v>
      </c>
      <c r="V8710" s="11">
        <v>1000.353010963817</v>
      </c>
    </row>
    <row r="8711" spans="1:22" ht="18" customHeight="1">
      <c r="A8711" s="11">
        <v>2239.586631578947</v>
      </c>
      <c r="B8711" s="11">
        <v>109.8347592264084</v>
      </c>
      <c r="C8711" s="11">
        <v>468.320660814094</v>
      </c>
      <c r="D8711" s="11">
        <v>22.73084722222222</v>
      </c>
      <c r="E8711" s="11">
        <v>81.83104999999999</v>
      </c>
      <c r="F8711" s="11">
        <v>4107.174027863626</v>
      </c>
      <c r="G8711" s="11">
        <v>1511.322390162022</v>
      </c>
      <c r="H8711" s="11">
        <v>1823.26973510859</v>
      </c>
      <c r="I8711" s="11">
        <v>3334.592125270613</v>
      </c>
      <c r="J8711" s="11">
        <v>0.02420029698528009</v>
      </c>
      <c r="K8711" s="11">
        <v>0.0344547925918175</v>
      </c>
      <c r="L8711" s="11">
        <v>0.5049401865899749</v>
      </c>
      <c r="M8711" s="11">
        <v>0.09145145627284723</v>
      </c>
      <c r="N8711" s="11">
        <v>10.93476299618981</v>
      </c>
      <c r="O8711" s="3" t="s">
        <v>321</v>
      </c>
      <c r="P8711" s="3" t="s">
        <v>311</v>
      </c>
      <c r="Q8711" s="10">
        <v>5</v>
      </c>
      <c r="R8711" s="3" t="s">
        <v>322</v>
      </c>
      <c r="S8711" s="11">
        <v>0.01960632266297736</v>
      </c>
      <c r="T8711" s="11">
        <v>0.4456507477119077</v>
      </c>
      <c r="U8711" s="11">
        <v>65.28516239804559</v>
      </c>
      <c r="V8711" s="11">
        <v>1000.798661711529</v>
      </c>
    </row>
    <row r="8712" spans="1:22" ht="18" customHeight="1">
      <c r="A8712" s="11">
        <v>2239.763328947368</v>
      </c>
      <c r="B8712" s="11">
        <v>109.8431050953861</v>
      </c>
      <c r="C8712" s="11">
        <v>468.3192973440471</v>
      </c>
      <c r="D8712" s="11">
        <v>22.732640625</v>
      </c>
      <c r="E8712" s="11">
        <v>81.83750624999999</v>
      </c>
      <c r="F8712" s="11">
        <v>4107.162070225979</v>
      </c>
      <c r="G8712" s="11">
        <v>1511.560878122296</v>
      </c>
      <c r="H8712" s="11">
        <v>1823.343449462303</v>
      </c>
      <c r="I8712" s="11">
        <v>3334.904327584599</v>
      </c>
      <c r="J8712" s="11">
        <v>0.0242012753974248</v>
      </c>
      <c r="K8712" s="11">
        <v>0.03445146842220526</v>
      </c>
      <c r="L8712" s="11">
        <v>0.5049370211343349</v>
      </c>
      <c r="M8712" s="11">
        <v>0.09141308506645125</v>
      </c>
      <c r="N8712" s="11">
        <v>10.93935293041545</v>
      </c>
      <c r="O8712" s="3" t="s">
        <v>321</v>
      </c>
      <c r="P8712" s="3" t="s">
        <v>311</v>
      </c>
      <c r="Q8712" s="10">
        <v>5</v>
      </c>
      <c r="R8712" s="3" t="s">
        <v>322</v>
      </c>
      <c r="S8712" s="11">
        <v>0.01961455013211027</v>
      </c>
      <c r="T8712" s="11">
        <v>0.4458729344706069</v>
      </c>
      <c r="U8712" s="11">
        <v>65.30477694817769</v>
      </c>
      <c r="V8712" s="11">
        <v>1001.244534645999</v>
      </c>
    </row>
    <row r="8713" spans="1:22" ht="18" customHeight="1">
      <c r="A8713" s="11">
        <v>2239.94002631579</v>
      </c>
      <c r="B8713" s="11">
        <v>109.8514501398565</v>
      </c>
      <c r="C8713" s="11">
        <v>468.3179305740806</v>
      </c>
      <c r="D8713" s="11">
        <v>22.73443402777778</v>
      </c>
      <c r="E8713" s="11">
        <v>81.8439625</v>
      </c>
      <c r="F8713" s="11">
        <v>4107.150083648025</v>
      </c>
      <c r="G8713" s="11">
        <v>1511.799384897887</v>
      </c>
      <c r="H8713" s="11">
        <v>1823.41716963165</v>
      </c>
      <c r="I8713" s="11">
        <v>3335.216554529537</v>
      </c>
      <c r="J8713" s="11">
        <v>0.02420225388676056</v>
      </c>
      <c r="K8713" s="11">
        <v>0.03444814361873166</v>
      </c>
      <c r="L8713" s="11">
        <v>0.504933855428959</v>
      </c>
      <c r="M8713" s="11">
        <v>0.09137470751876052</v>
      </c>
      <c r="N8713" s="11">
        <v>10.94394747906236</v>
      </c>
      <c r="O8713" s="3" t="s">
        <v>321</v>
      </c>
      <c r="P8713" s="3" t="s">
        <v>311</v>
      </c>
      <c r="Q8713" s="10">
        <v>5</v>
      </c>
      <c r="R8713" s="3" t="s">
        <v>322</v>
      </c>
      <c r="S8713" s="11">
        <v>0.01962278587065832</v>
      </c>
      <c r="T8713" s="11">
        <v>0.4460953387327016</v>
      </c>
      <c r="U8713" s="11">
        <v>65.32439973404834</v>
      </c>
      <c r="V8713" s="11">
        <v>1001.690629984732</v>
      </c>
    </row>
    <row r="8714" spans="1:22" ht="18" customHeight="1">
      <c r="A8714" s="11">
        <v>2240.116723684211</v>
      </c>
      <c r="B8714" s="11">
        <v>109.8597943596363</v>
      </c>
      <c r="C8714" s="11">
        <v>468.3165605041945</v>
      </c>
      <c r="D8714" s="11">
        <v>22.73622743055556</v>
      </c>
      <c r="E8714" s="11">
        <v>81.85041875</v>
      </c>
      <c r="F8714" s="11">
        <v>4107.138068129762</v>
      </c>
      <c r="G8714" s="11">
        <v>1512.037910488795</v>
      </c>
      <c r="H8714" s="11">
        <v>1823.490895616632</v>
      </c>
      <c r="I8714" s="11">
        <v>3335.528806105427</v>
      </c>
      <c r="J8714" s="11">
        <v>0.02420323245328736</v>
      </c>
      <c r="K8714" s="11">
        <v>0.03444481818139664</v>
      </c>
      <c r="L8714" s="11">
        <v>0.5049306894738468</v>
      </c>
      <c r="M8714" s="11">
        <v>0.09133632362977462</v>
      </c>
      <c r="N8714" s="11">
        <v>10.94854664890422</v>
      </c>
      <c r="O8714" s="3" t="s">
        <v>321</v>
      </c>
      <c r="P8714" s="3" t="s">
        <v>311</v>
      </c>
      <c r="Q8714" s="10">
        <v>5</v>
      </c>
      <c r="R8714" s="3" t="s">
        <v>322</v>
      </c>
      <c r="S8714" s="11">
        <v>0.01963102989079625</v>
      </c>
      <c r="T8714" s="11">
        <v>0.4463179608194795</v>
      </c>
      <c r="U8714" s="11">
        <v>65.34403076393914</v>
      </c>
      <c r="V8714" s="11">
        <v>1002.136947945551</v>
      </c>
    </row>
    <row r="8715" spans="1:22" ht="18" customHeight="1">
      <c r="A8715" s="11">
        <v>2240.293421052631</v>
      </c>
      <c r="B8715" s="11">
        <v>109.8681377545424</v>
      </c>
      <c r="C8715" s="11">
        <v>468.3151871343886</v>
      </c>
      <c r="D8715" s="11">
        <v>22.73802083333333</v>
      </c>
      <c r="E8715" s="11">
        <v>81.856875</v>
      </c>
      <c r="F8715" s="11">
        <v>4107.126023671191</v>
      </c>
      <c r="G8715" s="11">
        <v>1512.27645489502</v>
      </c>
      <c r="H8715" s="11">
        <v>1823.56462741725</v>
      </c>
      <c r="I8715" s="11">
        <v>3335.841082312269</v>
      </c>
      <c r="J8715" s="11">
        <v>0.02420421109700521</v>
      </c>
      <c r="K8715" s="11">
        <v>0.03444149211020019</v>
      </c>
      <c r="L8715" s="11">
        <v>0.5049275232689987</v>
      </c>
      <c r="M8715" s="11">
        <v>0.09129793339949349</v>
      </c>
      <c r="N8715" s="11">
        <v>10.95315044672794</v>
      </c>
      <c r="O8715" s="3" t="s">
        <v>321</v>
      </c>
      <c r="P8715" s="3" t="s">
        <v>311</v>
      </c>
      <c r="Q8715" s="10">
        <v>5</v>
      </c>
      <c r="R8715" s="3" t="s">
        <v>322</v>
      </c>
      <c r="S8715" s="11">
        <v>0.01963928220468388</v>
      </c>
      <c r="T8715" s="11">
        <v>0.4465408010519762</v>
      </c>
      <c r="U8715" s="11">
        <v>65.36367004614382</v>
      </c>
      <c r="V8715" s="11">
        <v>1002.583488746603</v>
      </c>
    </row>
    <row r="8716" spans="1:22" ht="18" customHeight="1">
      <c r="A8716" s="11">
        <v>2240.470118421053</v>
      </c>
      <c r="B8716" s="11">
        <v>109.8764803243916</v>
      </c>
      <c r="C8716" s="11">
        <v>468.3138104646632</v>
      </c>
      <c r="D8716" s="11">
        <v>22.73981423611111</v>
      </c>
      <c r="E8716" s="11">
        <v>81.86333124999999</v>
      </c>
      <c r="F8716" s="11">
        <v>4107.113950272312</v>
      </c>
      <c r="G8716" s="11">
        <v>1512.515018116561</v>
      </c>
      <c r="H8716" s="11">
        <v>1823.638365033502</v>
      </c>
      <c r="I8716" s="11">
        <v>3336.153383150064</v>
      </c>
      <c r="J8716" s="11">
        <v>0.0242051898179141</v>
      </c>
      <c r="K8716" s="11">
        <v>0.03443816540514237</v>
      </c>
      <c r="L8716" s="11">
        <v>0.5049243568144145</v>
      </c>
      <c r="M8716" s="11">
        <v>0.09125953682791761</v>
      </c>
      <c r="N8716" s="11">
        <v>10.95775887933375</v>
      </c>
      <c r="O8716" s="3" t="s">
        <v>321</v>
      </c>
      <c r="P8716" s="3" t="s">
        <v>311</v>
      </c>
      <c r="Q8716" s="10">
        <v>5</v>
      </c>
      <c r="R8716" s="3" t="s">
        <v>322</v>
      </c>
      <c r="S8716" s="11">
        <v>0.01964754282446589</v>
      </c>
      <c r="T8716" s="11">
        <v>0.4467638597509711</v>
      </c>
      <c r="U8716" s="11">
        <v>65.3833175889683</v>
      </c>
      <c r="V8716" s="11">
        <v>1003.030252606354</v>
      </c>
    </row>
    <row r="8717" spans="1:22" ht="18" customHeight="1">
      <c r="A8717" s="11">
        <v>2240.646815789474</v>
      </c>
      <c r="B8717" s="11">
        <v>109.8848220690007</v>
      </c>
      <c r="C8717" s="11">
        <v>468.3124304950178</v>
      </c>
      <c r="D8717" s="11">
        <v>22.74160763888889</v>
      </c>
      <c r="E8717" s="11">
        <v>81.8697875</v>
      </c>
      <c r="F8717" s="11">
        <v>4107.101847933122</v>
      </c>
      <c r="G8717" s="11">
        <v>1512.75360015342</v>
      </c>
      <c r="H8717" s="11">
        <v>1823.71210846539</v>
      </c>
      <c r="I8717" s="11">
        <v>3336.46570861881</v>
      </c>
      <c r="J8717" s="11">
        <v>0.02420616861601403</v>
      </c>
      <c r="K8717" s="11">
        <v>0.03443483806622311</v>
      </c>
      <c r="L8717" s="11">
        <v>0.5049211901100942</v>
      </c>
      <c r="M8717" s="11">
        <v>0.0912211339150464</v>
      </c>
      <c r="N8717" s="11">
        <v>10.96237195353538</v>
      </c>
      <c r="O8717" s="3" t="s">
        <v>321</v>
      </c>
      <c r="P8717" s="3" t="s">
        <v>311</v>
      </c>
      <c r="Q8717" s="10">
        <v>5</v>
      </c>
      <c r="R8717" s="3" t="s">
        <v>322</v>
      </c>
      <c r="S8717" s="11">
        <v>0.0196558117624667</v>
      </c>
      <c r="T8717" s="11">
        <v>0.4469871372414176</v>
      </c>
      <c r="U8717" s="11">
        <v>65.40297340073076</v>
      </c>
      <c r="V8717" s="11">
        <v>1003.477239743596</v>
      </c>
    </row>
    <row r="8718" spans="1:22" ht="18" customHeight="1">
      <c r="A8718" s="11">
        <v>2240.823513157894</v>
      </c>
      <c r="B8718" s="11">
        <v>109.8931629881865</v>
      </c>
      <c r="C8718" s="11">
        <v>468.311047225453</v>
      </c>
      <c r="D8718" s="11">
        <v>22.74340104166667</v>
      </c>
      <c r="E8718" s="11">
        <v>81.87624375</v>
      </c>
      <c r="F8718" s="11">
        <v>4107.089716653627</v>
      </c>
      <c r="G8718" s="11">
        <v>1512.992201005597</v>
      </c>
      <c r="H8718" s="11">
        <v>1823.785857712913</v>
      </c>
      <c r="I8718" s="11">
        <v>3336.77805871851</v>
      </c>
      <c r="J8718" s="11">
        <v>0.02420714749130501</v>
      </c>
      <c r="K8718" s="11">
        <v>0.03443151009344246</v>
      </c>
      <c r="L8718" s="11">
        <v>0.5049180231560376</v>
      </c>
      <c r="M8718" s="11">
        <v>0.09118272466088034</v>
      </c>
      <c r="N8718" s="11">
        <v>10.96698967615984</v>
      </c>
      <c r="O8718" s="3" t="s">
        <v>321</v>
      </c>
      <c r="P8718" s="3" t="s">
        <v>311</v>
      </c>
      <c r="Q8718" s="10">
        <v>5</v>
      </c>
      <c r="R8718" s="3" t="s">
        <v>322</v>
      </c>
      <c r="S8718" s="11">
        <v>0.0196640890308012</v>
      </c>
      <c r="T8718" s="11">
        <v>0.4472106338435928</v>
      </c>
      <c r="U8718" s="11">
        <v>65.42263748976156</v>
      </c>
      <c r="V8718" s="11">
        <v>1003.924450377439</v>
      </c>
    </row>
    <row r="8719" spans="1:22" ht="18" customHeight="1">
      <c r="A8719" s="11">
        <v>2241.000210526316</v>
      </c>
      <c r="B8719" s="11">
        <v>109.9015030817659</v>
      </c>
      <c r="C8719" s="11">
        <v>468.3096606559685</v>
      </c>
      <c r="D8719" s="11">
        <v>22.74519444444444</v>
      </c>
      <c r="E8719" s="11">
        <v>81.8827</v>
      </c>
      <c r="F8719" s="11">
        <v>4107.077556433822</v>
      </c>
      <c r="G8719" s="11">
        <v>1513.23082067309</v>
      </c>
      <c r="H8719" s="11">
        <v>1823.859612776071</v>
      </c>
      <c r="I8719" s="11">
        <v>3337.090433449161</v>
      </c>
      <c r="J8719" s="11">
        <v>0.02420812644378704</v>
      </c>
      <c r="K8719" s="11">
        <v>0.03442818148680039</v>
      </c>
      <c r="L8719" s="11">
        <v>0.5049148559522451</v>
      </c>
      <c r="M8719" s="11">
        <v>0.09114430906541914</v>
      </c>
      <c r="N8719" s="11">
        <v>10.97161205404768</v>
      </c>
      <c r="O8719" s="3" t="s">
        <v>321</v>
      </c>
      <c r="P8719" s="3" t="s">
        <v>311</v>
      </c>
      <c r="Q8719" s="10">
        <v>5</v>
      </c>
      <c r="R8719" s="3" t="s">
        <v>322</v>
      </c>
      <c r="S8719" s="11">
        <v>0.01967237464176406</v>
      </c>
      <c r="T8719" s="11">
        <v>0.4474343498819486</v>
      </c>
      <c r="U8719" s="11">
        <v>65.44230986440331</v>
      </c>
      <c r="V8719" s="11">
        <v>1004.371884727321</v>
      </c>
    </row>
    <row r="8720" spans="1:22" ht="18" customHeight="1">
      <c r="A8720" s="11">
        <v>2241.176907894737</v>
      </c>
      <c r="B8720" s="11">
        <v>109.9098423495557</v>
      </c>
      <c r="C8720" s="11">
        <v>468.3082707865645</v>
      </c>
      <c r="D8720" s="11">
        <v>22.74698784722222</v>
      </c>
      <c r="E8720" s="11">
        <v>81.88915625</v>
      </c>
      <c r="F8720" s="11">
        <v>4107.065367273711</v>
      </c>
      <c r="G8720" s="11">
        <v>1513.469459155901</v>
      </c>
      <c r="H8720" s="11">
        <v>1823.933373654863</v>
      </c>
      <c r="I8720" s="11">
        <v>3337.402832810764</v>
      </c>
      <c r="J8720" s="11">
        <v>0.02420910547346011</v>
      </c>
      <c r="K8720" s="11">
        <v>0.03442485224629695</v>
      </c>
      <c r="L8720" s="11">
        <v>0.5049116884987165</v>
      </c>
      <c r="M8720" s="11">
        <v>0.09110588712866317</v>
      </c>
      <c r="N8720" s="11">
        <v>10.97623909405286</v>
      </c>
      <c r="O8720" s="3" t="s">
        <v>321</v>
      </c>
      <c r="P8720" s="3" t="s">
        <v>311</v>
      </c>
      <c r="Q8720" s="10">
        <v>5</v>
      </c>
      <c r="R8720" s="3" t="s">
        <v>322</v>
      </c>
      <c r="S8720" s="11">
        <v>0.01968066860763514</v>
      </c>
      <c r="T8720" s="11">
        <v>0.4476582856806895</v>
      </c>
      <c r="U8720" s="11">
        <v>65.46199053301095</v>
      </c>
      <c r="V8720" s="11">
        <v>1004.819543013002</v>
      </c>
    </row>
    <row r="8721" spans="1:22" ht="18" customHeight="1">
      <c r="A8721" s="11">
        <v>2241.353605263158</v>
      </c>
      <c r="B8721" s="11">
        <v>109.9181807913727</v>
      </c>
      <c r="C8721" s="11">
        <v>468.3068776172407</v>
      </c>
      <c r="D8721" s="11">
        <v>22.74878125</v>
      </c>
      <c r="E8721" s="11">
        <v>81.8956125</v>
      </c>
      <c r="F8721" s="11">
        <v>4107.05314917329</v>
      </c>
      <c r="G8721" s="11">
        <v>1513.708116454028</v>
      </c>
      <c r="H8721" s="11">
        <v>1824.007140349291</v>
      </c>
      <c r="I8721" s="11">
        <v>3337.715256803319</v>
      </c>
      <c r="J8721" s="11">
        <v>0.02421008458032422</v>
      </c>
      <c r="K8721" s="11">
        <v>0.03442152237193209</v>
      </c>
      <c r="L8721" s="11">
        <v>0.5049085207954517</v>
      </c>
      <c r="M8721" s="11">
        <v>0.09106745885061203</v>
      </c>
      <c r="N8721" s="11">
        <v>10.98087080304294</v>
      </c>
      <c r="O8721" s="3" t="s">
        <v>321</v>
      </c>
      <c r="P8721" s="3" t="s">
        <v>311</v>
      </c>
      <c r="Q8721" s="10">
        <v>5</v>
      </c>
      <c r="R8721" s="3" t="s">
        <v>322</v>
      </c>
      <c r="S8721" s="11">
        <v>0.01968897094071857</v>
      </c>
      <c r="T8721" s="11">
        <v>0.447882441564659</v>
      </c>
      <c r="U8721" s="11">
        <v>65.48167950395167</v>
      </c>
      <c r="V8721" s="11">
        <v>1005.267425454567</v>
      </c>
    </row>
    <row r="8722" spans="1:22" ht="18" customHeight="1">
      <c r="A8722" s="11">
        <v>2241.530302631579</v>
      </c>
      <c r="B8722" s="11">
        <v>109.9265184070336</v>
      </c>
      <c r="C8722" s="11">
        <v>468.3054811479972</v>
      </c>
      <c r="D8722" s="11">
        <v>22.75057465277778</v>
      </c>
      <c r="E8722" s="11">
        <v>81.90206875</v>
      </c>
      <c r="F8722" s="11">
        <v>4107.040902132559</v>
      </c>
      <c r="G8722" s="11">
        <v>1513.946792567473</v>
      </c>
      <c r="H8722" s="11">
        <v>1824.080912859354</v>
      </c>
      <c r="I8722" s="11">
        <v>3338.027705426826</v>
      </c>
      <c r="J8722" s="11">
        <v>0.02421106376437937</v>
      </c>
      <c r="K8722" s="11">
        <v>0.03441819186370581</v>
      </c>
      <c r="L8722" s="11">
        <v>0.5049053528424509</v>
      </c>
      <c r="M8722" s="11">
        <v>0.09102902423126574</v>
      </c>
      <c r="N8722" s="11">
        <v>10.98550718789898</v>
      </c>
      <c r="O8722" s="3" t="s">
        <v>321</v>
      </c>
      <c r="P8722" s="3" t="s">
        <v>311</v>
      </c>
      <c r="Q8722" s="10">
        <v>5</v>
      </c>
      <c r="R8722" s="3" t="s">
        <v>322</v>
      </c>
      <c r="S8722" s="11">
        <v>0.01969728165330371</v>
      </c>
      <c r="T8722" s="11">
        <v>0.448106817858454</v>
      </c>
      <c r="U8722" s="11">
        <v>65.50137678560498</v>
      </c>
      <c r="V8722" s="11">
        <v>1005.715532272425</v>
      </c>
    </row>
    <row r="8723" spans="1:22" ht="18" customHeight="1">
      <c r="A8723" s="11">
        <v>2241.707</v>
      </c>
      <c r="B8723" s="11">
        <v>109.9348551963554</v>
      </c>
      <c r="C8723" s="11">
        <v>468.3040813788342</v>
      </c>
      <c r="D8723" s="11">
        <v>22.75236805555555</v>
      </c>
      <c r="E8723" s="11">
        <v>81.908525</v>
      </c>
      <c r="F8723" s="11">
        <v>4107.028626151522</v>
      </c>
      <c r="G8723" s="11">
        <v>1514.185487496235</v>
      </c>
      <c r="H8723" s="11">
        <v>1824.154691185052</v>
      </c>
      <c r="I8723" s="11">
        <v>3338.340178681286</v>
      </c>
      <c r="J8723" s="11">
        <v>0.02421204302562558</v>
      </c>
      <c r="K8723" s="11">
        <v>0.03441486072161813</v>
      </c>
      <c r="L8723" s="11">
        <v>0.5049021846397139</v>
      </c>
      <c r="M8723" s="11">
        <v>0.09099058327062448</v>
      </c>
      <c r="N8723" s="11">
        <v>10.99014825551559</v>
      </c>
      <c r="O8723" s="3" t="s">
        <v>321</v>
      </c>
      <c r="P8723" s="3" t="s">
        <v>311</v>
      </c>
      <c r="Q8723" s="10">
        <v>5</v>
      </c>
      <c r="R8723" s="3" t="s">
        <v>322</v>
      </c>
      <c r="S8723" s="11">
        <v>0.01970560075786032</v>
      </c>
      <c r="T8723" s="11">
        <v>0.4483314148908629</v>
      </c>
      <c r="U8723" s="11">
        <v>65.52108238636283</v>
      </c>
      <c r="V8723" s="11">
        <v>1006.163863687316</v>
      </c>
    </row>
    <row r="8724" spans="1:22" ht="18" customHeight="1">
      <c r="A8724" s="11">
        <v>2241.883697368421</v>
      </c>
      <c r="B8724" s="11">
        <v>109.9431911591548</v>
      </c>
      <c r="C8724" s="11">
        <v>468.3026783097513</v>
      </c>
      <c r="D8724" s="11">
        <v>22.75416145833333</v>
      </c>
      <c r="E8724" s="11">
        <v>81.91498125</v>
      </c>
      <c r="F8724" s="11">
        <v>4107.016321230176</v>
      </c>
      <c r="G8724" s="11">
        <v>1514.424201240314</v>
      </c>
      <c r="H8724" s="11">
        <v>1824.228475326384</v>
      </c>
      <c r="I8724" s="11">
        <v>3338.652676566698</v>
      </c>
      <c r="J8724" s="11">
        <v>0.02421302236406282</v>
      </c>
      <c r="K8724" s="11">
        <v>0.03441152894566904</v>
      </c>
      <c r="L8724" s="11">
        <v>0.504899016187241</v>
      </c>
      <c r="M8724" s="11">
        <v>0.09095213596868822</v>
      </c>
      <c r="N8724" s="11">
        <v>10.99479401280105</v>
      </c>
      <c r="O8724" s="3" t="s">
        <v>321</v>
      </c>
      <c r="P8724" s="3" t="s">
        <v>311</v>
      </c>
      <c r="Q8724" s="10">
        <v>5</v>
      </c>
      <c r="R8724" s="3" t="s">
        <v>322</v>
      </c>
      <c r="S8724" s="11">
        <v>0.01971392826664838</v>
      </c>
      <c r="T8724" s="11">
        <v>0.4485562329859911</v>
      </c>
      <c r="U8724" s="11">
        <v>65.54079631462949</v>
      </c>
      <c r="V8724" s="11">
        <v>1006.612419920302</v>
      </c>
    </row>
    <row r="8725" spans="1:22" ht="18" customHeight="1">
      <c r="A8725" s="11">
        <v>2242.060394736842</v>
      </c>
      <c r="B8725" s="11">
        <v>109.9515262952488</v>
      </c>
      <c r="C8725" s="11">
        <v>468.301271940749</v>
      </c>
      <c r="D8725" s="11">
        <v>22.75595486111111</v>
      </c>
      <c r="E8725" s="11">
        <v>81.9214375</v>
      </c>
      <c r="F8725" s="11">
        <v>4107.003987368523</v>
      </c>
      <c r="G8725" s="11">
        <v>1514.66293379971</v>
      </c>
      <c r="H8725" s="11">
        <v>1824.302265283352</v>
      </c>
      <c r="I8725" s="11">
        <v>3338.965199083062</v>
      </c>
      <c r="J8725" s="11">
        <v>0.02421400177969112</v>
      </c>
      <c r="K8725" s="11">
        <v>0.03440819653585857</v>
      </c>
      <c r="L8725" s="11">
        <v>0.5048958474850319</v>
      </c>
      <c r="M8725" s="11">
        <v>0.09091368232545699</v>
      </c>
      <c r="N8725" s="11">
        <v>10.99944446667724</v>
      </c>
      <c r="O8725" s="3" t="s">
        <v>321</v>
      </c>
      <c r="P8725" s="3" t="s">
        <v>311</v>
      </c>
      <c r="Q8725" s="10">
        <v>5</v>
      </c>
      <c r="R8725" s="3" t="s">
        <v>322</v>
      </c>
      <c r="S8725" s="11">
        <v>0.01972226419210843</v>
      </c>
      <c r="T8725" s="11">
        <v>0.4487812724721404</v>
      </c>
      <c r="U8725" s="11">
        <v>65.5605185788216</v>
      </c>
      <c r="V8725" s="11">
        <v>1007.061201192774</v>
      </c>
    </row>
    <row r="8726" spans="1:22" ht="18" customHeight="1">
      <c r="A8726" s="11">
        <v>2242.237092105263</v>
      </c>
      <c r="B8726" s="11">
        <v>109.9598606044539</v>
      </c>
      <c r="C8726" s="11">
        <v>468.299862271827</v>
      </c>
      <c r="D8726" s="11">
        <v>22.75774826388889</v>
      </c>
      <c r="E8726" s="11">
        <v>81.92789375</v>
      </c>
      <c r="F8726" s="11">
        <v>4106.99162456656</v>
      </c>
      <c r="G8726" s="11">
        <v>1514.901685174423</v>
      </c>
      <c r="H8726" s="11">
        <v>1824.376061055955</v>
      </c>
      <c r="I8726" s="11">
        <v>3339.277746230378</v>
      </c>
      <c r="J8726" s="11">
        <v>0.02421498127251045</v>
      </c>
      <c r="K8726" s="11">
        <v>0.03440486349218666</v>
      </c>
      <c r="L8726" s="11">
        <v>0.5048926785330866</v>
      </c>
      <c r="M8726" s="11">
        <v>0.09087522234093053</v>
      </c>
      <c r="N8726" s="11">
        <v>11.00409962407978</v>
      </c>
      <c r="O8726" s="3" t="s">
        <v>321</v>
      </c>
      <c r="P8726" s="3" t="s">
        <v>311</v>
      </c>
      <c r="Q8726" s="10">
        <v>5</v>
      </c>
      <c r="R8726" s="3" t="s">
        <v>322</v>
      </c>
      <c r="S8726" s="11">
        <v>0.01973060854666653</v>
      </c>
      <c r="T8726" s="11">
        <v>0.4490065336773723</v>
      </c>
      <c r="U8726" s="11">
        <v>65.58024918736827</v>
      </c>
      <c r="V8726" s="11">
        <v>1007.510207726452</v>
      </c>
    </row>
    <row r="8727" spans="1:22" ht="18" customHeight="1">
      <c r="A8727" s="11">
        <v>2242.413789473684</v>
      </c>
      <c r="B8727" s="11">
        <v>109.9681940865872</v>
      </c>
      <c r="C8727" s="11">
        <v>468.2984493029853</v>
      </c>
      <c r="D8727" s="11">
        <v>22.75954166666667</v>
      </c>
      <c r="E8727" s="11">
        <v>81.93435000000001</v>
      </c>
      <c r="F8727" s="11">
        <v>4106.979232824289</v>
      </c>
      <c r="G8727" s="11">
        <v>1515.140455364453</v>
      </c>
      <c r="H8727" s="11">
        <v>1824.449862644193</v>
      </c>
      <c r="I8727" s="11">
        <v>3339.590318008647</v>
      </c>
      <c r="J8727" s="11">
        <v>0.02421596084252083</v>
      </c>
      <c r="K8727" s="11">
        <v>0.03440152981465336</v>
      </c>
      <c r="L8727" s="11">
        <v>0.5048895093314053</v>
      </c>
      <c r="M8727" s="11">
        <v>0.09083675601510917</v>
      </c>
      <c r="N8727" s="11">
        <v>11.00875949195793</v>
      </c>
      <c r="O8727" s="3" t="s">
        <v>321</v>
      </c>
      <c r="P8727" s="3" t="s">
        <v>311</v>
      </c>
      <c r="Q8727" s="10">
        <v>5</v>
      </c>
      <c r="R8727" s="3" t="s">
        <v>322</v>
      </c>
      <c r="S8727" s="11">
        <v>0.01973896134277327</v>
      </c>
      <c r="T8727" s="11">
        <v>0.4492320169303953</v>
      </c>
      <c r="U8727" s="11">
        <v>65.59998814871103</v>
      </c>
      <c r="V8727" s="11">
        <v>1007.959439743382</v>
      </c>
    </row>
    <row r="8728" spans="1:22" ht="18" customHeight="1">
      <c r="A8728" s="11">
        <v>2242.590486842105</v>
      </c>
      <c r="B8728" s="11">
        <v>109.9765267414653</v>
      </c>
      <c r="C8728" s="11">
        <v>468.2970330342238</v>
      </c>
      <c r="D8728" s="11">
        <v>22.76133506944444</v>
      </c>
      <c r="E8728" s="11">
        <v>81.94080624999999</v>
      </c>
      <c r="F8728" s="11">
        <v>4106.966812141709</v>
      </c>
      <c r="G8728" s="11">
        <v>1515.3792443698</v>
      </c>
      <c r="H8728" s="11">
        <v>1824.523670048067</v>
      </c>
      <c r="I8728" s="11">
        <v>3339.902914417867</v>
      </c>
      <c r="J8728" s="11">
        <v>0.02421694048972226</v>
      </c>
      <c r="K8728" s="11">
        <v>0.03439819550325864</v>
      </c>
      <c r="L8728" s="11">
        <v>0.5048863398799879</v>
      </c>
      <c r="M8728" s="11">
        <v>0.0907982833479927</v>
      </c>
      <c r="N8728" s="11">
        <v>11.01342407727477</v>
      </c>
      <c r="O8728" s="3" t="s">
        <v>321</v>
      </c>
      <c r="P8728" s="3" t="s">
        <v>311</v>
      </c>
      <c r="Q8728" s="10">
        <v>5</v>
      </c>
      <c r="R8728" s="3" t="s">
        <v>322</v>
      </c>
      <c r="S8728" s="11">
        <v>0.01974732259286473</v>
      </c>
      <c r="T8728" s="11">
        <v>0.4494577225596776</v>
      </c>
      <c r="U8728" s="11">
        <v>65.6197354713039</v>
      </c>
      <c r="V8728" s="11">
        <v>1008.408897465942</v>
      </c>
    </row>
    <row r="8729" spans="1:22" ht="18" customHeight="1">
      <c r="A8729" s="11">
        <v>2242.767184210526</v>
      </c>
      <c r="B8729" s="11">
        <v>109.9848585689053</v>
      </c>
      <c r="C8729" s="11">
        <v>468.2956134655429</v>
      </c>
      <c r="D8729" s="11">
        <v>22.76312847222222</v>
      </c>
      <c r="E8729" s="11">
        <v>81.94726249999999</v>
      </c>
      <c r="F8729" s="11">
        <v>4106.954362518823</v>
      </c>
      <c r="G8729" s="11">
        <v>1515.618052190465</v>
      </c>
      <c r="H8729" s="11">
        <v>1824.597483267574</v>
      </c>
      <c r="I8729" s="11">
        <v>3340.21553545804</v>
      </c>
      <c r="J8729" s="11">
        <v>0.02421792021411472</v>
      </c>
      <c r="K8729" s="11">
        <v>0.03439486055800255</v>
      </c>
      <c r="L8729" s="11">
        <v>0.5048831701788344</v>
      </c>
      <c r="M8729" s="11">
        <v>0.0907598043395814</v>
      </c>
      <c r="N8729" s="11">
        <v>11.0180933870071</v>
      </c>
      <c r="O8729" s="3" t="s">
        <v>321</v>
      </c>
      <c r="P8729" s="3" t="s">
        <v>311</v>
      </c>
      <c r="Q8729" s="10">
        <v>5</v>
      </c>
      <c r="R8729" s="3" t="s">
        <v>322</v>
      </c>
      <c r="S8729" s="11">
        <v>0.01975569230955819</v>
      </c>
      <c r="T8729" s="11">
        <v>0.4496836508979007</v>
      </c>
      <c r="U8729" s="11">
        <v>65.63949116361346</v>
      </c>
      <c r="V8729" s="11">
        <v>1008.85858111684</v>
      </c>
    </row>
    <row r="8730" spans="1:22" ht="18" customHeight="1">
      <c r="A8730" s="11">
        <v>2242.943881578947</v>
      </c>
      <c r="B8730" s="11">
        <v>109.9931895687237</v>
      </c>
      <c r="C8730" s="11">
        <v>468.2941905969421</v>
      </c>
      <c r="D8730" s="11">
        <v>22.764921875</v>
      </c>
      <c r="E8730" s="11">
        <v>81.95371874999999</v>
      </c>
      <c r="F8730" s="11">
        <v>4106.941883955627</v>
      </c>
      <c r="G8730" s="11">
        <v>1515.856878826447</v>
      </c>
      <c r="H8730" s="11">
        <v>1824.671302302718</v>
      </c>
      <c r="I8730" s="11">
        <v>3340.528181129164</v>
      </c>
      <c r="J8730" s="11">
        <v>0.02421890001569824</v>
      </c>
      <c r="K8730" s="11">
        <v>0.03439152497888501</v>
      </c>
      <c r="L8730" s="11">
        <v>0.5048800002279449</v>
      </c>
      <c r="M8730" s="11">
        <v>0.09072131898987479</v>
      </c>
      <c r="N8730" s="11">
        <v>11.02276742814561</v>
      </c>
      <c r="O8730" s="3" t="s">
        <v>321</v>
      </c>
      <c r="P8730" s="3" t="s">
        <v>311</v>
      </c>
      <c r="Q8730" s="10">
        <v>5</v>
      </c>
      <c r="R8730" s="3" t="s">
        <v>322</v>
      </c>
      <c r="S8730" s="11">
        <v>0.01976407050526095</v>
      </c>
      <c r="T8730" s="11">
        <v>0.4499098022730571</v>
      </c>
      <c r="U8730" s="11">
        <v>65.65925523411872</v>
      </c>
      <c r="V8730" s="11">
        <v>1009.308490919113</v>
      </c>
    </row>
    <row r="8731" spans="1:22" ht="18" customHeight="1">
      <c r="A8731" s="11">
        <v>2243.120578947368</v>
      </c>
      <c r="B8731" s="11">
        <v>110.0015197407375</v>
      </c>
      <c r="C8731" s="11">
        <v>468.2927644284218</v>
      </c>
      <c r="D8731" s="11">
        <v>22.76671527777778</v>
      </c>
      <c r="E8731" s="11">
        <v>81.96017500000001</v>
      </c>
      <c r="F8731" s="11">
        <v>4106.929376452123</v>
      </c>
      <c r="G8731" s="11">
        <v>1516.095724277745</v>
      </c>
      <c r="H8731" s="11">
        <v>1824.745127153496</v>
      </c>
      <c r="I8731" s="11">
        <v>3340.840851431242</v>
      </c>
      <c r="J8731" s="11">
        <v>0.0242198798944728</v>
      </c>
      <c r="K8731" s="11">
        <v>0.03438818876590608</v>
      </c>
      <c r="L8731" s="11">
        <v>0.5048768300273192</v>
      </c>
      <c r="M8731" s="11">
        <v>0.0906828272988732</v>
      </c>
      <c r="N8731" s="11">
        <v>11.02744620769478</v>
      </c>
      <c r="O8731" s="3" t="s">
        <v>321</v>
      </c>
      <c r="P8731" s="3" t="s">
        <v>311</v>
      </c>
      <c r="Q8731" s="10">
        <v>5</v>
      </c>
      <c r="R8731" s="3" t="s">
        <v>322</v>
      </c>
      <c r="S8731" s="11">
        <v>0.01977245719256162</v>
      </c>
      <c r="T8731" s="11">
        <v>0.4501361770173556</v>
      </c>
      <c r="U8731" s="11">
        <v>65.67902769131128</v>
      </c>
      <c r="V8731" s="11">
        <v>1009.75862709613</v>
      </c>
    </row>
    <row r="8732" spans="1:22" ht="18" customHeight="1">
      <c r="A8732" s="11">
        <v>2243.29727631579</v>
      </c>
      <c r="B8732" s="11">
        <v>110.0098490847635</v>
      </c>
      <c r="C8732" s="11">
        <v>468.2913349599818</v>
      </c>
      <c r="D8732" s="11">
        <v>22.76850868055556</v>
      </c>
      <c r="E8732" s="11">
        <v>81.96663125000001</v>
      </c>
      <c r="F8732" s="11">
        <v>4106.916840008311</v>
      </c>
      <c r="G8732" s="11">
        <v>1516.334588544361</v>
      </c>
      <c r="H8732" s="11">
        <v>1824.81895781991</v>
      </c>
      <c r="I8732" s="11">
        <v>3341.153546364271</v>
      </c>
      <c r="J8732" s="11">
        <v>0.0242208598504384</v>
      </c>
      <c r="K8732" s="11">
        <v>0.03438485191906576</v>
      </c>
      <c r="L8732" s="11">
        <v>0.5048736595769574</v>
      </c>
      <c r="M8732" s="11">
        <v>0.09064432926657667</v>
      </c>
      <c r="N8732" s="11">
        <v>11.03212973267298</v>
      </c>
      <c r="O8732" s="3" t="s">
        <v>321</v>
      </c>
      <c r="P8732" s="3" t="s">
        <v>311</v>
      </c>
      <c r="Q8732" s="10">
        <v>5</v>
      </c>
      <c r="R8732" s="3" t="s">
        <v>322</v>
      </c>
      <c r="S8732" s="11">
        <v>0.01978085238403451</v>
      </c>
      <c r="T8732" s="11">
        <v>0.4503627754627695</v>
      </c>
      <c r="U8732" s="11">
        <v>65.69880854369531</v>
      </c>
      <c r="V8732" s="11">
        <v>1010.208989871593</v>
      </c>
    </row>
    <row r="8733" spans="1:22" ht="18" customHeight="1">
      <c r="A8733" s="11">
        <v>2243.473973684211</v>
      </c>
      <c r="B8733" s="11">
        <v>110.0181776006185</v>
      </c>
      <c r="C8733" s="11">
        <v>468.289902191622</v>
      </c>
      <c r="D8733" s="11">
        <v>22.77030208333333</v>
      </c>
      <c r="E8733" s="11">
        <v>81.97308750000001</v>
      </c>
      <c r="F8733" s="11">
        <v>4106.904274624188</v>
      </c>
      <c r="G8733" s="11">
        <v>1516.573471626294</v>
      </c>
      <c r="H8733" s="11">
        <v>1824.892794301958</v>
      </c>
      <c r="I8733" s="11">
        <v>3341.466265928252</v>
      </c>
      <c r="J8733" s="11">
        <v>0.02422183988359505</v>
      </c>
      <c r="K8733" s="11">
        <v>0.034381514438364</v>
      </c>
      <c r="L8733" s="11">
        <v>0.5048704888768596</v>
      </c>
      <c r="M8733" s="11">
        <v>0.09060582489298488</v>
      </c>
      <c r="N8733" s="11">
        <v>11.03681801011255</v>
      </c>
      <c r="O8733" s="3" t="s">
        <v>321</v>
      </c>
      <c r="P8733" s="3" t="s">
        <v>311</v>
      </c>
      <c r="Q8733" s="10">
        <v>5</v>
      </c>
      <c r="R8733" s="3" t="s">
        <v>322</v>
      </c>
      <c r="S8733" s="11">
        <v>0.01978925609227893</v>
      </c>
      <c r="T8733" s="11">
        <v>0.4505895979419319</v>
      </c>
      <c r="U8733" s="11">
        <v>65.71859779978759</v>
      </c>
      <c r="V8733" s="11">
        <v>1010.659579469535</v>
      </c>
    </row>
    <row r="8734" spans="1:22" ht="18" customHeight="1">
      <c r="A8734" s="11">
        <v>2243.650671052631</v>
      </c>
      <c r="B8734" s="11">
        <v>110.0265052881194</v>
      </c>
      <c r="C8734" s="11">
        <v>468.2884661233427</v>
      </c>
      <c r="D8734" s="11">
        <v>22.77209548611111</v>
      </c>
      <c r="E8734" s="11">
        <v>81.97954374999999</v>
      </c>
      <c r="F8734" s="11">
        <v>4106.89168029976</v>
      </c>
      <c r="G8734" s="11">
        <v>1516.812373523544</v>
      </c>
      <c r="H8734" s="11">
        <v>1824.966636599641</v>
      </c>
      <c r="I8734" s="11">
        <v>3341.779010123185</v>
      </c>
      <c r="J8734" s="11">
        <v>0.02422281999394274</v>
      </c>
      <c r="K8734" s="11">
        <v>0.03437817632380086</v>
      </c>
      <c r="L8734" s="11">
        <v>0.5048673179270257</v>
      </c>
      <c r="M8734" s="11">
        <v>0.09056731417809837</v>
      </c>
      <c r="N8734" s="11">
        <v>11.0415110470597</v>
      </c>
      <c r="O8734" s="3" t="s">
        <v>321</v>
      </c>
      <c r="P8734" s="3" t="s">
        <v>311</v>
      </c>
      <c r="Q8734" s="10">
        <v>5</v>
      </c>
      <c r="R8734" s="3" t="s">
        <v>322</v>
      </c>
      <c r="S8734" s="11">
        <v>0.01979766832987989</v>
      </c>
      <c r="T8734" s="11">
        <v>0.4508166447872407</v>
      </c>
      <c r="U8734" s="11">
        <v>65.73839546811747</v>
      </c>
      <c r="V8734" s="11">
        <v>1011.110396114322</v>
      </c>
    </row>
    <row r="8735" spans="1:22" ht="18" customHeight="1">
      <c r="A8735" s="11">
        <v>2243.827368421053</v>
      </c>
      <c r="B8735" s="11">
        <v>110.0348321470828</v>
      </c>
      <c r="C8735" s="11">
        <v>468.2870267551439</v>
      </c>
      <c r="D8735" s="11">
        <v>22.77388888888889</v>
      </c>
      <c r="E8735" s="11">
        <v>81.98599999999999</v>
      </c>
      <c r="F8735" s="11">
        <v>4106.879057035025</v>
      </c>
      <c r="G8735" s="11">
        <v>1517.051294236111</v>
      </c>
      <c r="H8735" s="11">
        <v>1825.04048471296</v>
      </c>
      <c r="I8735" s="11">
        <v>3342.091778949071</v>
      </c>
      <c r="J8735" s="11">
        <v>0.02422380018148148</v>
      </c>
      <c r="K8735" s="11">
        <v>0.03437483757537634</v>
      </c>
      <c r="L8735" s="11">
        <v>0.5048641467274556</v>
      </c>
      <c r="M8735" s="11">
        <v>0.09052879712191689</v>
      </c>
      <c r="N8735" s="11">
        <v>11.0462088505747</v>
      </c>
      <c r="O8735" s="3" t="s">
        <v>321</v>
      </c>
      <c r="P8735" s="3" t="s">
        <v>311</v>
      </c>
      <c r="Q8735" s="10">
        <v>5</v>
      </c>
      <c r="R8735" s="3" t="s">
        <v>322</v>
      </c>
      <c r="S8735" s="11">
        <v>0.01980608910960436</v>
      </c>
      <c r="T8735" s="11">
        <v>0.4510439163353275</v>
      </c>
      <c r="U8735" s="11">
        <v>65.75820155722708</v>
      </c>
      <c r="V8735" s="11">
        <v>1011.561440030657</v>
      </c>
    </row>
    <row r="8736" spans="1:22" ht="18" customHeight="1">
      <c r="A8736" s="11">
        <v>2244.004065789473</v>
      </c>
      <c r="B8736" s="11">
        <v>110.0431581773257</v>
      </c>
      <c r="C8736" s="11">
        <v>468.2855840870251</v>
      </c>
      <c r="D8736" s="11">
        <v>22.77568229166667</v>
      </c>
      <c r="E8736" s="11">
        <v>81.99245625</v>
      </c>
      <c r="F8736" s="11">
        <v>4106.866404829977</v>
      </c>
      <c r="G8736" s="11">
        <v>1517.290233763995</v>
      </c>
      <c r="H8736" s="11">
        <v>1825.114338641914</v>
      </c>
      <c r="I8736" s="11">
        <v>3342.404572405909</v>
      </c>
      <c r="J8736" s="11">
        <v>0.02422478044621126</v>
      </c>
      <c r="K8736" s="11">
        <v>0.03437149819309035</v>
      </c>
      <c r="L8736" s="11">
        <v>0.5048609752781494</v>
      </c>
      <c r="M8736" s="11">
        <v>0.09049027372443989</v>
      </c>
      <c r="N8736" s="11">
        <v>11.0509114277319</v>
      </c>
      <c r="O8736" s="3" t="s">
        <v>321</v>
      </c>
      <c r="P8736" s="3" t="s">
        <v>311</v>
      </c>
      <c r="Q8736" s="10">
        <v>5</v>
      </c>
      <c r="R8736" s="3" t="s">
        <v>322</v>
      </c>
      <c r="S8736" s="11">
        <v>0.0198145184440092</v>
      </c>
      <c r="T8736" s="11">
        <v>0.451271412918131</v>
      </c>
      <c r="U8736" s="11">
        <v>65.77801607567109</v>
      </c>
      <c r="V8736" s="11">
        <v>1012.012711443575</v>
      </c>
    </row>
    <row r="8737" spans="1:22" ht="18" customHeight="1">
      <c r="A8737" s="11">
        <v>2244.180763157895</v>
      </c>
      <c r="B8737" s="11">
        <v>110.0514833786649</v>
      </c>
      <c r="C8737" s="11">
        <v>468.2841381189867</v>
      </c>
      <c r="D8737" s="11">
        <v>22.77747569444444</v>
      </c>
      <c r="E8737" s="11">
        <v>81.9989125</v>
      </c>
      <c r="F8737" s="11">
        <v>4106.853723684623</v>
      </c>
      <c r="G8737" s="11">
        <v>1517.529192107197</v>
      </c>
      <c r="H8737" s="11">
        <v>1825.188198386502</v>
      </c>
      <c r="I8737" s="11">
        <v>3342.717390493699</v>
      </c>
      <c r="J8737" s="11">
        <v>0.02422576078813209</v>
      </c>
      <c r="K8737" s="11">
        <v>0.03436815817694299</v>
      </c>
      <c r="L8737" s="11">
        <v>0.5048578035791071</v>
      </c>
      <c r="M8737" s="11">
        <v>0.09045174398566809</v>
      </c>
      <c r="N8737" s="11">
        <v>11.05561878561952</v>
      </c>
      <c r="O8737" s="3" t="s">
        <v>321</v>
      </c>
      <c r="P8737" s="3" t="s">
        <v>311</v>
      </c>
      <c r="Q8737" s="10">
        <v>5</v>
      </c>
      <c r="R8737" s="3" t="s">
        <v>322</v>
      </c>
      <c r="S8737" s="11">
        <v>0.01982295634583324</v>
      </c>
      <c r="T8737" s="11">
        <v>0.451499134871824</v>
      </c>
      <c r="U8737" s="11">
        <v>65.79783903201692</v>
      </c>
      <c r="V8737" s="11">
        <v>1012.464210578447</v>
      </c>
    </row>
    <row r="8738" spans="1:22" ht="18" customHeight="1">
      <c r="A8738" s="11">
        <v>2244.357460526316</v>
      </c>
      <c r="B8738" s="11">
        <v>110.0598077509172</v>
      </c>
      <c r="C8738" s="11">
        <v>468.2826888510288</v>
      </c>
      <c r="D8738" s="11">
        <v>22.77926909722222</v>
      </c>
      <c r="E8738" s="11">
        <v>82.00536875</v>
      </c>
      <c r="F8738" s="11">
        <v>4106.841013598961</v>
      </c>
      <c r="G8738" s="11">
        <v>1517.768169265715</v>
      </c>
      <c r="H8738" s="11">
        <v>1825.262063946726</v>
      </c>
      <c r="I8738" s="11">
        <v>3343.030233212441</v>
      </c>
      <c r="J8738" s="11">
        <v>0.02422674120724396</v>
      </c>
      <c r="K8738" s="11">
        <v>0.03436481752693422</v>
      </c>
      <c r="L8738" s="11">
        <v>0.5048546316303288</v>
      </c>
      <c r="M8738" s="11">
        <v>0.09041320790560126</v>
      </c>
      <c r="N8738" s="11">
        <v>11.06033093134005</v>
      </c>
      <c r="O8738" s="3" t="s">
        <v>321</v>
      </c>
      <c r="P8738" s="3" t="s">
        <v>311</v>
      </c>
      <c r="Q8738" s="10">
        <v>5</v>
      </c>
      <c r="R8738" s="3" t="s">
        <v>322</v>
      </c>
      <c r="S8738" s="11">
        <v>0.01983140282780132</v>
      </c>
      <c r="T8738" s="11">
        <v>0.4517270825323517</v>
      </c>
      <c r="U8738" s="11">
        <v>65.81767043484473</v>
      </c>
      <c r="V8738" s="11">
        <v>1012.91593766098</v>
      </c>
    </row>
    <row r="8739" spans="1:22" ht="18" customHeight="1">
      <c r="A8739" s="11">
        <v>2244.534157894736</v>
      </c>
      <c r="B8739" s="11">
        <v>110.0681312938993</v>
      </c>
      <c r="C8739" s="11">
        <v>468.2812362831511</v>
      </c>
      <c r="D8739" s="11">
        <v>22.7810625</v>
      </c>
      <c r="E8739" s="11">
        <v>82.01182499999999</v>
      </c>
      <c r="F8739" s="11">
        <v>4106.828274572989</v>
      </c>
      <c r="G8739" s="11">
        <v>1518.00716523955</v>
      </c>
      <c r="H8739" s="11">
        <v>1825.335935322584</v>
      </c>
      <c r="I8739" s="11">
        <v>3343.343100562135</v>
      </c>
      <c r="J8739" s="11">
        <v>0.02422772170354687</v>
      </c>
      <c r="K8739" s="11">
        <v>0.03436147624306404</v>
      </c>
      <c r="L8739" s="11">
        <v>0.5048514594318144</v>
      </c>
      <c r="M8739" s="11">
        <v>0.09037466548423943</v>
      </c>
      <c r="N8739" s="11">
        <v>11.06504787201001</v>
      </c>
      <c r="O8739" s="3" t="s">
        <v>321</v>
      </c>
      <c r="P8739" s="3" t="s">
        <v>311</v>
      </c>
      <c r="Q8739" s="10">
        <v>5</v>
      </c>
      <c r="R8739" s="3" t="s">
        <v>322</v>
      </c>
      <c r="S8739" s="11">
        <v>0.01983985790262432</v>
      </c>
      <c r="T8739" s="11">
        <v>0.4519552562354334</v>
      </c>
      <c r="U8739" s="11">
        <v>65.83751029274735</v>
      </c>
      <c r="V8739" s="11">
        <v>1013.367892917215</v>
      </c>
    </row>
    <row r="8740" spans="1:22" ht="18" customHeight="1">
      <c r="A8740" s="11">
        <v>2244.710855263158</v>
      </c>
      <c r="B8740" s="11">
        <v>110.0764540074283</v>
      </c>
      <c r="C8740" s="11">
        <v>468.2797804153539</v>
      </c>
      <c r="D8740" s="11">
        <v>22.78285590277778</v>
      </c>
      <c r="E8740" s="11">
        <v>82.01828125</v>
      </c>
      <c r="F8740" s="11">
        <v>4106.815506606711</v>
      </c>
      <c r="G8740" s="11">
        <v>1518.246180028704</v>
      </c>
      <c r="H8740" s="11">
        <v>1825.409812514078</v>
      </c>
      <c r="I8740" s="11">
        <v>3343.655992542782</v>
      </c>
      <c r="J8740" s="11">
        <v>0.02422870227704083</v>
      </c>
      <c r="K8740" s="11">
        <v>0.03435813432533245</v>
      </c>
      <c r="L8740" s="11">
        <v>0.5048482869835639</v>
      </c>
      <c r="M8740" s="11">
        <v>0.09033611672158257</v>
      </c>
      <c r="N8740" s="11">
        <v>11.06976961476014</v>
      </c>
      <c r="O8740" s="3" t="s">
        <v>321</v>
      </c>
      <c r="P8740" s="3" t="s">
        <v>311</v>
      </c>
      <c r="Q8740" s="10">
        <v>5</v>
      </c>
      <c r="R8740" s="3" t="s">
        <v>322</v>
      </c>
      <c r="S8740" s="11">
        <v>0.01984832158319571</v>
      </c>
      <c r="T8740" s="11">
        <v>0.4521836563210387</v>
      </c>
      <c r="U8740" s="11">
        <v>65.85735861433055</v>
      </c>
      <c r="V8740" s="11">
        <v>1013.820076573536</v>
      </c>
    </row>
    <row r="8741" spans="1:22" ht="18" customHeight="1">
      <c r="A8741" s="11">
        <v>2244.887552631579</v>
      </c>
      <c r="B8741" s="11">
        <v>110.0847758913207</v>
      </c>
      <c r="C8741" s="11">
        <v>468.2783212476371</v>
      </c>
      <c r="D8741" s="11">
        <v>22.78464930555555</v>
      </c>
      <c r="E8741" s="11">
        <v>82.0247375</v>
      </c>
      <c r="F8741" s="11">
        <v>4106.802709700125</v>
      </c>
      <c r="G8741" s="11">
        <v>1518.485213633173</v>
      </c>
      <c r="H8741" s="11">
        <v>1825.483695521207</v>
      </c>
      <c r="I8741" s="11">
        <v>3343.96890915438</v>
      </c>
      <c r="J8741" s="11">
        <v>0.02422968292772584</v>
      </c>
      <c r="K8741" s="11">
        <v>0.03435479177373948</v>
      </c>
      <c r="L8741" s="11">
        <v>0.5048451142855773</v>
      </c>
      <c r="M8741" s="11">
        <v>0.09029756161763079</v>
      </c>
      <c r="N8741" s="11">
        <v>11.07449616673534</v>
      </c>
      <c r="O8741" s="3" t="s">
        <v>321</v>
      </c>
      <c r="P8741" s="3" t="s">
        <v>311</v>
      </c>
      <c r="Q8741" s="10">
        <v>5</v>
      </c>
      <c r="R8741" s="3" t="s">
        <v>322</v>
      </c>
      <c r="S8741" s="11">
        <v>0.01985679388219854</v>
      </c>
      <c r="T8741" s="11">
        <v>0.4524122831244364</v>
      </c>
      <c r="U8741" s="11">
        <v>65.87721540821275</v>
      </c>
      <c r="V8741" s="11">
        <v>1014.272488856661</v>
      </c>
    </row>
    <row r="8742" spans="1:22" ht="18" customHeight="1">
      <c r="A8742" s="11">
        <v>2245.06425</v>
      </c>
      <c r="B8742" s="11">
        <v>110.0930969453936</v>
      </c>
      <c r="C8742" s="11">
        <v>468.2768587800005</v>
      </c>
      <c r="D8742" s="11">
        <v>22.78644270833333</v>
      </c>
      <c r="E8742" s="11">
        <v>82.03119375</v>
      </c>
      <c r="F8742" s="11">
        <v>4106.78988385323</v>
      </c>
      <c r="G8742" s="11">
        <v>1518.72426605296</v>
      </c>
      <c r="H8742" s="11">
        <v>1825.557584343971</v>
      </c>
      <c r="I8742" s="11">
        <v>3344.281850396931</v>
      </c>
      <c r="J8742" s="11">
        <v>0.02423066365560188</v>
      </c>
      <c r="K8742" s="11">
        <v>0.0343514485882851</v>
      </c>
      <c r="L8742" s="11">
        <v>0.5048419413378546</v>
      </c>
      <c r="M8742" s="11">
        <v>0.0902590001723839</v>
      </c>
      <c r="N8742" s="11">
        <v>11.07922753509478</v>
      </c>
      <c r="O8742" s="3" t="s">
        <v>321</v>
      </c>
      <c r="P8742" s="3" t="s">
        <v>311</v>
      </c>
      <c r="Q8742" s="10">
        <v>5</v>
      </c>
      <c r="R8742" s="3" t="s">
        <v>322</v>
      </c>
      <c r="S8742" s="11">
        <v>0.01986527481249862</v>
      </c>
      <c r="T8742" s="11">
        <v>0.4526411369851492</v>
      </c>
      <c r="U8742" s="11">
        <v>65.89708068302525</v>
      </c>
      <c r="V8742" s="11">
        <v>1014.725129993646</v>
      </c>
    </row>
    <row r="8743" spans="1:22" ht="18" customHeight="1">
      <c r="A8743" s="11">
        <v>2245.240947368421</v>
      </c>
      <c r="B8743" s="11">
        <v>110.1014171694635</v>
      </c>
      <c r="C8743" s="11">
        <v>468.2753930124443</v>
      </c>
      <c r="D8743" s="11">
        <v>22.78823611111111</v>
      </c>
      <c r="E8743" s="11">
        <v>82.03765</v>
      </c>
      <c r="F8743" s="11">
        <v>4106.777029066026</v>
      </c>
      <c r="G8743" s="11">
        <v>1518.963337288064</v>
      </c>
      <c r="H8743" s="11">
        <v>1825.63147898237</v>
      </c>
      <c r="I8743" s="11">
        <v>3344.594816270434</v>
      </c>
      <c r="J8743" s="11">
        <v>0.02423164446066898</v>
      </c>
      <c r="K8743" s="11">
        <v>0.0343481047689693</v>
      </c>
      <c r="L8743" s="11">
        <v>0.5048387681403959</v>
      </c>
      <c r="M8743" s="11">
        <v>0.09022043238584194</v>
      </c>
      <c r="N8743" s="11">
        <v>11.08396372701188</v>
      </c>
      <c r="O8743" s="3" t="s">
        <v>321</v>
      </c>
      <c r="P8743" s="3" t="s">
        <v>311</v>
      </c>
      <c r="Q8743" s="10">
        <v>5</v>
      </c>
      <c r="R8743" s="3" t="s">
        <v>322</v>
      </c>
      <c r="S8743" s="11">
        <v>0.01987376438694799</v>
      </c>
      <c r="T8743" s="11">
        <v>0.4528702182424797</v>
      </c>
      <c r="U8743" s="11">
        <v>65.91695444741219</v>
      </c>
      <c r="V8743" s="11">
        <v>1015.178000211888</v>
      </c>
    </row>
    <row r="8744" spans="1:22" ht="18" customHeight="1">
      <c r="A8744" s="11">
        <v>2245.417644736842</v>
      </c>
      <c r="B8744" s="11">
        <v>110.1097365633475</v>
      </c>
      <c r="C8744" s="11">
        <v>468.2739239449683</v>
      </c>
      <c r="D8744" s="11">
        <v>22.79002951388889</v>
      </c>
      <c r="E8744" s="11">
        <v>82.04410625</v>
      </c>
      <c r="F8744" s="11">
        <v>4106.764145338514</v>
      </c>
      <c r="G8744" s="11">
        <v>1519.202427338485</v>
      </c>
      <c r="H8744" s="11">
        <v>1825.705379436404</v>
      </c>
      <c r="I8744" s="11">
        <v>3344.907806774889</v>
      </c>
      <c r="J8744" s="11">
        <v>0.02423262534292712</v>
      </c>
      <c r="K8744" s="11">
        <v>0.03434476031579209</v>
      </c>
      <c r="L8744" s="11">
        <v>0.5048355946932008</v>
      </c>
      <c r="M8744" s="11">
        <v>0.09018185825800483</v>
      </c>
      <c r="N8744" s="11">
        <v>11.08870474967438</v>
      </c>
      <c r="O8744" s="3" t="s">
        <v>321</v>
      </c>
      <c r="P8744" s="3" t="s">
        <v>311</v>
      </c>
      <c r="Q8744" s="10">
        <v>5</v>
      </c>
      <c r="R8744" s="3" t="s">
        <v>322</v>
      </c>
      <c r="S8744" s="11">
        <v>0.01988226261842432</v>
      </c>
      <c r="T8744" s="11">
        <v>0.4530995272364059</v>
      </c>
      <c r="U8744" s="11">
        <v>65.93683671003062</v>
      </c>
      <c r="V8744" s="11">
        <v>1015.631099739124</v>
      </c>
    </row>
    <row r="8745" spans="1:22" ht="18" customHeight="1">
      <c r="A8745" s="11">
        <v>2245.594342105263</v>
      </c>
      <c r="B8745" s="11">
        <v>110.1180551268623</v>
      </c>
      <c r="C8745" s="11">
        <v>468.2724515775727</v>
      </c>
      <c r="D8745" s="11">
        <v>22.79182291666666</v>
      </c>
      <c r="E8745" s="11">
        <v>82.0505625</v>
      </c>
      <c r="F8745" s="11">
        <v>4106.751232670693</v>
      </c>
      <c r="G8745" s="11">
        <v>1519.441536204223</v>
      </c>
      <c r="H8745" s="11">
        <v>1825.779285706072</v>
      </c>
      <c r="I8745" s="11">
        <v>3345.220821910296</v>
      </c>
      <c r="J8745" s="11">
        <v>0.0242336063023763</v>
      </c>
      <c r="K8745" s="11">
        <v>0.03434141522875347</v>
      </c>
      <c r="L8745" s="11">
        <v>0.50483242099627</v>
      </c>
      <c r="M8745" s="11">
        <v>0.09014327778887278</v>
      </c>
      <c r="N8745" s="11">
        <v>11.09345061028432</v>
      </c>
      <c r="O8745" s="3" t="s">
        <v>321</v>
      </c>
      <c r="P8745" s="3" t="s">
        <v>311</v>
      </c>
      <c r="Q8745" s="10">
        <v>5</v>
      </c>
      <c r="R8745" s="3" t="s">
        <v>322</v>
      </c>
      <c r="S8745" s="11">
        <v>0.01989076951979155</v>
      </c>
      <c r="T8745" s="11">
        <v>0.4533290643066855</v>
      </c>
      <c r="U8745" s="11">
        <v>65.95672747955041</v>
      </c>
      <c r="V8745" s="11">
        <v>1016.084428803431</v>
      </c>
    </row>
    <row r="8746" spans="1:22" ht="18" customHeight="1">
      <c r="A8746" s="11">
        <v>2245.771039473684</v>
      </c>
      <c r="B8746" s="11">
        <v>110.1263728598248</v>
      </c>
      <c r="C8746" s="11">
        <v>468.2709759102576</v>
      </c>
      <c r="D8746" s="11">
        <v>22.79361631944444</v>
      </c>
      <c r="E8746" s="11">
        <v>82.05701875</v>
      </c>
      <c r="F8746" s="11">
        <v>4106.738291062565</v>
      </c>
      <c r="G8746" s="11">
        <v>1519.680663885279</v>
      </c>
      <c r="H8746" s="11">
        <v>1825.853197791376</v>
      </c>
      <c r="I8746" s="11">
        <v>3345.533861676655</v>
      </c>
      <c r="J8746" s="11">
        <v>0.02423458733901653</v>
      </c>
      <c r="K8746" s="11">
        <v>0.03433806950785346</v>
      </c>
      <c r="L8746" s="11">
        <v>0.5048292470496029</v>
      </c>
      <c r="M8746" s="11">
        <v>0.09010469097844574</v>
      </c>
      <c r="N8746" s="11">
        <v>11.09820131605816</v>
      </c>
      <c r="O8746" s="3" t="s">
        <v>321</v>
      </c>
      <c r="P8746" s="3" t="s">
        <v>311</v>
      </c>
      <c r="Q8746" s="10">
        <v>5</v>
      </c>
      <c r="R8746" s="3" t="s">
        <v>322</v>
      </c>
      <c r="S8746" s="11">
        <v>0.01989928510409696</v>
      </c>
      <c r="T8746" s="11">
        <v>0.4535588297973474</v>
      </c>
      <c r="U8746" s="11">
        <v>65.97662676465451</v>
      </c>
      <c r="V8746" s="11">
        <v>1016.537987633228</v>
      </c>
    </row>
    <row r="8747" spans="1:22" ht="18" customHeight="1">
      <c r="A8747" s="11">
        <v>2245.947736842105</v>
      </c>
      <c r="B8747" s="11">
        <v>110.1346897620516</v>
      </c>
      <c r="C8747" s="11">
        <v>468.2694969430225</v>
      </c>
      <c r="D8747" s="11">
        <v>22.79540972222222</v>
      </c>
      <c r="E8747" s="11">
        <v>82.063475</v>
      </c>
      <c r="F8747" s="11">
        <v>4106.725320514127</v>
      </c>
      <c r="G8747" s="11">
        <v>1519.919810381651</v>
      </c>
      <c r="H8747" s="11">
        <v>1825.927115692316</v>
      </c>
      <c r="I8747" s="11">
        <v>3345.846926073967</v>
      </c>
      <c r="J8747" s="11">
        <v>0.0242355684528478</v>
      </c>
      <c r="K8747" s="11">
        <v>0.03433472315309202</v>
      </c>
      <c r="L8747" s="11">
        <v>0.5048260728531997</v>
      </c>
      <c r="M8747" s="11">
        <v>0.09006609782672349</v>
      </c>
      <c r="N8747" s="11">
        <v>11.10295687422677</v>
      </c>
      <c r="O8747" s="3" t="s">
        <v>321</v>
      </c>
      <c r="P8747" s="3" t="s">
        <v>311</v>
      </c>
      <c r="Q8747" s="10">
        <v>5</v>
      </c>
      <c r="R8747" s="3" t="s">
        <v>322</v>
      </c>
      <c r="S8747" s="11">
        <v>0.01990780938417729</v>
      </c>
      <c r="T8747" s="11">
        <v>0.453788824047715</v>
      </c>
      <c r="U8747" s="11">
        <v>65.99653457403869</v>
      </c>
      <c r="V8747" s="11">
        <v>1016.991776457276</v>
      </c>
    </row>
    <row r="8748" spans="1:22" ht="18" customHeight="1">
      <c r="A8748" s="11">
        <v>2246.124434210526</v>
      </c>
      <c r="B8748" s="11">
        <v>110.1430058333598</v>
      </c>
      <c r="C8748" s="11">
        <v>468.268014675868</v>
      </c>
      <c r="D8748" s="11">
        <v>22.797203125</v>
      </c>
      <c r="E8748" s="11">
        <v>82.06993125</v>
      </c>
      <c r="F8748" s="11">
        <v>4106.71232102538</v>
      </c>
      <c r="G8748" s="11">
        <v>1520.158975693341</v>
      </c>
      <c r="H8748" s="11">
        <v>1826.001039408889</v>
      </c>
      <c r="I8748" s="11">
        <v>3346.160015102231</v>
      </c>
      <c r="J8748" s="11">
        <v>0.02423654964387011</v>
      </c>
      <c r="K8748" s="11">
        <v>0.03433137616446917</v>
      </c>
      <c r="L8748" s="11">
        <v>0.5048228984070604</v>
      </c>
      <c r="M8748" s="11">
        <v>0.09002749833370616</v>
      </c>
      <c r="N8748" s="11">
        <v>11.10771729203544</v>
      </c>
      <c r="O8748" s="3" t="s">
        <v>321</v>
      </c>
      <c r="P8748" s="3" t="s">
        <v>311</v>
      </c>
      <c r="Q8748" s="10">
        <v>5</v>
      </c>
      <c r="R8748" s="3" t="s">
        <v>322</v>
      </c>
      <c r="S8748" s="11">
        <v>0.01991634237305276</v>
      </c>
      <c r="T8748" s="11">
        <v>0.4540190474013861</v>
      </c>
      <c r="U8748" s="11">
        <v>66.01645091641174</v>
      </c>
      <c r="V8748" s="11">
        <v>1017.445795504678</v>
      </c>
    </row>
    <row r="8749" spans="1:22" ht="18" customHeight="1">
      <c r="A8749" s="11">
        <v>2246.301131578948</v>
      </c>
      <c r="B8749" s="11">
        <v>110.1513210735661</v>
      </c>
      <c r="C8749" s="11">
        <v>468.2665291087939</v>
      </c>
      <c r="D8749" s="11">
        <v>22.79899652777778</v>
      </c>
      <c r="E8749" s="11">
        <v>82.0763875</v>
      </c>
      <c r="F8749" s="11">
        <v>4106.699292596328</v>
      </c>
      <c r="G8749" s="11">
        <v>1520.398159820348</v>
      </c>
      <c r="H8749" s="11">
        <v>1826.074968941099</v>
      </c>
      <c r="I8749" s="11">
        <v>3346.473128761447</v>
      </c>
      <c r="J8749" s="11">
        <v>0.02423753091208347</v>
      </c>
      <c r="K8749" s="11">
        <v>0.03432802854198495</v>
      </c>
      <c r="L8749" s="11">
        <v>0.504819723711185</v>
      </c>
      <c r="M8749" s="11">
        <v>0.08998889249939408</v>
      </c>
      <c r="N8749" s="11">
        <v>11.11248257674394</v>
      </c>
      <c r="O8749" s="3" t="s">
        <v>321</v>
      </c>
      <c r="P8749" s="3" t="s">
        <v>311</v>
      </c>
      <c r="Q8749" s="10">
        <v>5</v>
      </c>
      <c r="R8749" s="3" t="s">
        <v>322</v>
      </c>
      <c r="S8749" s="11">
        <v>0.01992488408373005</v>
      </c>
      <c r="T8749" s="11">
        <v>0.4542495002017435</v>
      </c>
      <c r="U8749" s="11">
        <v>66.03637580049548</v>
      </c>
      <c r="V8749" s="11">
        <v>1017.900045004879</v>
      </c>
    </row>
    <row r="8750" spans="1:22" ht="18" customHeight="1">
      <c r="A8750" s="11">
        <v>2246.477828947368</v>
      </c>
      <c r="B8750" s="11">
        <v>110.1596354824872</v>
      </c>
      <c r="C8750" s="11">
        <v>468.2650402418001</v>
      </c>
      <c r="D8750" s="11">
        <v>22.80078993055556</v>
      </c>
      <c r="E8750" s="11">
        <v>82.08284375000001</v>
      </c>
      <c r="F8750" s="11">
        <v>4106.686235226967</v>
      </c>
      <c r="G8750" s="11">
        <v>1520.637362762672</v>
      </c>
      <c r="H8750" s="11">
        <v>1826.148904288943</v>
      </c>
      <c r="I8750" s="11">
        <v>3346.786267051615</v>
      </c>
      <c r="J8750" s="11">
        <v>0.02423851225748788</v>
      </c>
      <c r="K8750" s="11">
        <v>0.03432468028563933</v>
      </c>
      <c r="L8750" s="11">
        <v>0.5048165487655736</v>
      </c>
      <c r="M8750" s="11">
        <v>0.08995028032378695</v>
      </c>
      <c r="N8750" s="11">
        <v>11.1172527356266</v>
      </c>
      <c r="O8750" s="3" t="s">
        <v>321</v>
      </c>
      <c r="P8750" s="3" t="s">
        <v>311</v>
      </c>
      <c r="Q8750" s="10">
        <v>5</v>
      </c>
      <c r="R8750" s="3" t="s">
        <v>322</v>
      </c>
      <c r="S8750" s="11">
        <v>0.01993343452924192</v>
      </c>
      <c r="T8750" s="11">
        <v>0.4544801827928577</v>
      </c>
      <c r="U8750" s="11">
        <v>66.05630923502471</v>
      </c>
      <c r="V8750" s="11">
        <v>1018.354525187672</v>
      </c>
    </row>
    <row r="8751" spans="1:22" ht="18" customHeight="1">
      <c r="A8751" s="11">
        <v>2246.654526315789</v>
      </c>
      <c r="B8751" s="11">
        <v>110.16794905994</v>
      </c>
      <c r="C8751" s="11">
        <v>468.2635480748866</v>
      </c>
      <c r="D8751" s="11">
        <v>22.80258333333333</v>
      </c>
      <c r="E8751" s="11">
        <v>82.08929999999999</v>
      </c>
      <c r="F8751" s="11">
        <v>4106.673148917296</v>
      </c>
      <c r="G8751" s="11">
        <v>1520.876584520312</v>
      </c>
      <c r="H8751" s="11">
        <v>1826.222845452422</v>
      </c>
      <c r="I8751" s="11">
        <v>3347.099429972734</v>
      </c>
      <c r="J8751" s="11">
        <v>0.02423949368008333</v>
      </c>
      <c r="K8751" s="11">
        <v>0.03432133139543227</v>
      </c>
      <c r="L8751" s="11">
        <v>0.5048133735702259</v>
      </c>
      <c r="M8751" s="11">
        <v>0.08991166180688467</v>
      </c>
      <c r="N8751" s="11">
        <v>11.12202777597231</v>
      </c>
      <c r="O8751" s="3" t="s">
        <v>321</v>
      </c>
      <c r="P8751" s="3" t="s">
        <v>311</v>
      </c>
      <c r="Q8751" s="10">
        <v>5</v>
      </c>
      <c r="R8751" s="3" t="s">
        <v>322</v>
      </c>
      <c r="S8751" s="11">
        <v>0.01994199372260772</v>
      </c>
      <c r="T8751" s="11">
        <v>0.4547110955185873</v>
      </c>
      <c r="U8751" s="11">
        <v>66.07625122874732</v>
      </c>
      <c r="V8751" s="11">
        <v>1018.809236283191</v>
      </c>
    </row>
    <row r="8752" spans="1:22" ht="18" customHeight="1">
      <c r="A8752" s="11">
        <v>2246.83122368421</v>
      </c>
      <c r="B8752" s="11">
        <v>110.1762618057414</v>
      </c>
      <c r="C8752" s="11">
        <v>468.2620526080534</v>
      </c>
      <c r="D8752" s="11">
        <v>22.80437673611111</v>
      </c>
      <c r="E8752" s="11">
        <v>82.09575624999999</v>
      </c>
      <c r="F8752" s="11">
        <v>4106.660033667317</v>
      </c>
      <c r="G8752" s="11">
        <v>1521.115825093271</v>
      </c>
      <c r="H8752" s="11">
        <v>1826.296792431536</v>
      </c>
      <c r="I8752" s="11">
        <v>3347.412617524807</v>
      </c>
      <c r="J8752" s="11">
        <v>0.02424047517986982</v>
      </c>
      <c r="K8752" s="11">
        <v>0.03431798187136381</v>
      </c>
      <c r="L8752" s="11">
        <v>0.5048101981251424</v>
      </c>
      <c r="M8752" s="11">
        <v>0.08987303694868731</v>
      </c>
      <c r="N8752" s="11">
        <v>11.12680770508452</v>
      </c>
      <c r="O8752" s="3" t="s">
        <v>321</v>
      </c>
      <c r="P8752" s="3" t="s">
        <v>311</v>
      </c>
      <c r="Q8752" s="10">
        <v>5</v>
      </c>
      <c r="R8752" s="3" t="s">
        <v>322</v>
      </c>
      <c r="S8752" s="11">
        <v>0.01995056167703094</v>
      </c>
      <c r="T8752" s="11">
        <v>0.4549422387270831</v>
      </c>
      <c r="U8752" s="11">
        <v>66.09620179042436</v>
      </c>
      <c r="V8752" s="11">
        <v>1019.264178521918</v>
      </c>
    </row>
    <row r="8753" spans="1:22" ht="18" customHeight="1">
      <c r="A8753" s="11">
        <v>2247.007921052631</v>
      </c>
      <c r="B8753" s="11">
        <v>110.1845737197082</v>
      </c>
      <c r="C8753" s="11">
        <v>468.2605538413006</v>
      </c>
      <c r="D8753" s="11">
        <v>22.80617013888889</v>
      </c>
      <c r="E8753" s="11">
        <v>82.10221249999999</v>
      </c>
      <c r="F8753" s="11">
        <v>4106.646889477031</v>
      </c>
      <c r="G8753" s="11">
        <v>1521.355084481546</v>
      </c>
      <c r="H8753" s="11">
        <v>1826.370745226286</v>
      </c>
      <c r="I8753" s="11">
        <v>3347.725829707832</v>
      </c>
      <c r="J8753" s="11">
        <v>0.02424145675684736</v>
      </c>
      <c r="K8753" s="11">
        <v>0.03431463171343396</v>
      </c>
      <c r="L8753" s="11">
        <v>0.5048070224303226</v>
      </c>
      <c r="M8753" s="11">
        <v>0.08983440574919493</v>
      </c>
      <c r="N8753" s="11">
        <v>11.13159253028132</v>
      </c>
      <c r="O8753" s="3" t="s">
        <v>321</v>
      </c>
      <c r="P8753" s="3" t="s">
        <v>311</v>
      </c>
      <c r="Q8753" s="10">
        <v>5</v>
      </c>
      <c r="R8753" s="3" t="s">
        <v>322</v>
      </c>
      <c r="S8753" s="11">
        <v>0.01995913840550421</v>
      </c>
      <c r="T8753" s="11">
        <v>0.4551736127617819</v>
      </c>
      <c r="U8753" s="11">
        <v>66.11616092882987</v>
      </c>
      <c r="V8753" s="11">
        <v>1019.71935213468</v>
      </c>
    </row>
    <row r="8754" spans="1:22" ht="18" customHeight="1">
      <c r="A8754" s="11">
        <v>2247.184618421053</v>
      </c>
      <c r="B8754" s="11">
        <v>110.1928848016571</v>
      </c>
      <c r="C8754" s="11">
        <v>468.2590517746279</v>
      </c>
      <c r="D8754" s="11">
        <v>22.80796354166667</v>
      </c>
      <c r="E8754" s="11">
        <v>82.10866875000001</v>
      </c>
      <c r="F8754" s="11">
        <v>4106.633716346433</v>
      </c>
      <c r="G8754" s="11">
        <v>1521.594362685138</v>
      </c>
      <c r="H8754" s="11">
        <v>1826.44470383667</v>
      </c>
      <c r="I8754" s="11">
        <v>3348.039066521808</v>
      </c>
      <c r="J8754" s="11">
        <v>0.02424243841101595</v>
      </c>
      <c r="K8754" s="11">
        <v>0.03431128092164266</v>
      </c>
      <c r="L8754" s="11">
        <v>0.5048038464857668</v>
      </c>
      <c r="M8754" s="11">
        <v>0.08979576820840728</v>
      </c>
      <c r="N8754" s="11">
        <v>11.13638225889551</v>
      </c>
      <c r="O8754" s="3" t="s">
        <v>321</v>
      </c>
      <c r="P8754" s="3" t="s">
        <v>311</v>
      </c>
      <c r="Q8754" s="10">
        <v>5</v>
      </c>
      <c r="R8754" s="3" t="s">
        <v>322</v>
      </c>
      <c r="S8754" s="11">
        <v>0.01996772392120452</v>
      </c>
      <c r="T8754" s="11">
        <v>0.4554052179704182</v>
      </c>
      <c r="U8754" s="11">
        <v>66.13612865275107</v>
      </c>
      <c r="V8754" s="11">
        <v>1020.17475735265</v>
      </c>
    </row>
    <row r="8755" spans="1:22" ht="18" customHeight="1">
      <c r="A8755" s="11">
        <v>2247.361315789474</v>
      </c>
      <c r="B8755" s="11">
        <v>110.2011950514051</v>
      </c>
      <c r="C8755" s="11">
        <v>468.2575464080358</v>
      </c>
      <c r="D8755" s="11">
        <v>22.80975694444444</v>
      </c>
      <c r="E8755" s="11">
        <v>82.11512500000001</v>
      </c>
      <c r="F8755" s="11">
        <v>4106.620514275531</v>
      </c>
      <c r="G8755" s="11">
        <v>1521.833659704047</v>
      </c>
      <c r="H8755" s="11">
        <v>1826.51866826269</v>
      </c>
      <c r="I8755" s="11">
        <v>3348.352327966737</v>
      </c>
      <c r="J8755" s="11">
        <v>0.02424342014237557</v>
      </c>
      <c r="K8755" s="11">
        <v>0.03430792949599</v>
      </c>
      <c r="L8755" s="11">
        <v>0.5048006702914749</v>
      </c>
      <c r="M8755" s="11">
        <v>0.08975712432632499</v>
      </c>
      <c r="N8755" s="11">
        <v>11.14117689827445</v>
      </c>
      <c r="O8755" s="3" t="s">
        <v>321</v>
      </c>
      <c r="P8755" s="3" t="s">
        <v>311</v>
      </c>
      <c r="Q8755" s="10">
        <v>5</v>
      </c>
      <c r="R8755" s="3" t="s">
        <v>322</v>
      </c>
      <c r="S8755" s="11">
        <v>0.01997631823729558</v>
      </c>
      <c r="T8755" s="11">
        <v>0.4556370547005187</v>
      </c>
      <c r="U8755" s="11">
        <v>66.15610497098837</v>
      </c>
      <c r="V8755" s="11">
        <v>1020.630394407351</v>
      </c>
    </row>
    <row r="8756" spans="1:22" ht="18" customHeight="1">
      <c r="A8756" s="11">
        <v>2247.538013157895</v>
      </c>
      <c r="B8756" s="11">
        <v>110.2095044687688</v>
      </c>
      <c r="C8756" s="11">
        <v>468.256037741524</v>
      </c>
      <c r="D8756" s="11">
        <v>22.81155034722222</v>
      </c>
      <c r="E8756" s="11">
        <v>82.12158125000001</v>
      </c>
      <c r="F8756" s="11">
        <v>4106.607283264319</v>
      </c>
      <c r="G8756" s="11">
        <v>1522.072975538274</v>
      </c>
      <c r="H8756" s="11">
        <v>1826.592638504344</v>
      </c>
      <c r="I8756" s="11">
        <v>3348.665614042618</v>
      </c>
      <c r="J8756" s="11">
        <v>0.02424440195092625</v>
      </c>
      <c r="K8756" s="11">
        <v>0.03430457743647591</v>
      </c>
      <c r="L8756" s="11">
        <v>0.5047974938474469</v>
      </c>
      <c r="M8756" s="11">
        <v>0.0897184741029475</v>
      </c>
      <c r="N8756" s="11">
        <v>11.14597645578044</v>
      </c>
      <c r="O8756" s="3" t="s">
        <v>321</v>
      </c>
      <c r="P8756" s="3" t="s">
        <v>311</v>
      </c>
      <c r="Q8756" s="10">
        <v>5</v>
      </c>
      <c r="R8756" s="3" t="s">
        <v>322</v>
      </c>
      <c r="S8756" s="11">
        <v>0.01998492136696758</v>
      </c>
      <c r="T8756" s="11">
        <v>0.4558691233003079</v>
      </c>
      <c r="U8756" s="11">
        <v>66.17608989235534</v>
      </c>
      <c r="V8756" s="11">
        <v>1021.086263530651</v>
      </c>
    </row>
    <row r="8757" spans="1:22" ht="18" customHeight="1">
      <c r="A8757" s="11">
        <v>2247.714710526315</v>
      </c>
      <c r="B8757" s="11">
        <v>110.2178130535652</v>
      </c>
      <c r="C8757" s="11">
        <v>468.2545257750926</v>
      </c>
      <c r="D8757" s="11">
        <v>22.81334375</v>
      </c>
      <c r="E8757" s="11">
        <v>82.12803749999999</v>
      </c>
      <c r="F8757" s="11">
        <v>4106.594023312799</v>
      </c>
      <c r="G8757" s="11">
        <v>1522.312310187817</v>
      </c>
      <c r="H8757" s="11">
        <v>1826.666614561634</v>
      </c>
      <c r="I8757" s="11">
        <v>3348.978924749451</v>
      </c>
      <c r="J8757" s="11">
        <v>0.02424538383666797</v>
      </c>
      <c r="K8757" s="11">
        <v>0.03430122474310045</v>
      </c>
      <c r="L8757" s="11">
        <v>0.5047943171536827</v>
      </c>
      <c r="M8757" s="11">
        <v>0.08967981753827516</v>
      </c>
      <c r="N8757" s="11">
        <v>11.1507809387904</v>
      </c>
      <c r="O8757" s="3" t="s">
        <v>321</v>
      </c>
      <c r="P8757" s="3" t="s">
        <v>311</v>
      </c>
      <c r="Q8757" s="10">
        <v>5</v>
      </c>
      <c r="R8757" s="3" t="s">
        <v>322</v>
      </c>
      <c r="S8757" s="11">
        <v>0.01999353332339757</v>
      </c>
      <c r="T8757" s="11">
        <v>0.4561014241178057</v>
      </c>
      <c r="U8757" s="11">
        <v>66.19608342567874</v>
      </c>
      <c r="V8757" s="11">
        <v>1021.542364954769</v>
      </c>
    </row>
    <row r="8758" spans="1:22" ht="18" customHeight="1">
      <c r="A8758" s="11">
        <v>2247.891407894737</v>
      </c>
      <c r="B8758" s="11">
        <v>110.226120805611</v>
      </c>
      <c r="C8758" s="11">
        <v>468.2530105087416</v>
      </c>
      <c r="D8758" s="11">
        <v>22.81513715277778</v>
      </c>
      <c r="E8758" s="11">
        <v>82.13449374999999</v>
      </c>
      <c r="F8758" s="11">
        <v>4106.580734420971</v>
      </c>
      <c r="G8758" s="11">
        <v>1522.551663652678</v>
      </c>
      <c r="H8758" s="11">
        <v>1826.740596434559</v>
      </c>
      <c r="I8758" s="11">
        <v>3349.292260087237</v>
      </c>
      <c r="J8758" s="11">
        <v>0.02424636579960073</v>
      </c>
      <c r="K8758" s="11">
        <v>0.03429787141586355</v>
      </c>
      <c r="L8758" s="11">
        <v>0.5047911402101825</v>
      </c>
      <c r="M8758" s="11">
        <v>0.0896411546323075</v>
      </c>
      <c r="N8758" s="11">
        <v>11.1555903546962</v>
      </c>
      <c r="O8758" s="3" t="s">
        <v>321</v>
      </c>
      <c r="P8758" s="3" t="s">
        <v>311</v>
      </c>
      <c r="Q8758" s="10">
        <v>5</v>
      </c>
      <c r="R8758" s="3" t="s">
        <v>322</v>
      </c>
      <c r="S8758" s="11">
        <v>0.02000215411994758</v>
      </c>
      <c r="T8758" s="11">
        <v>0.4563339575053463</v>
      </c>
      <c r="U8758" s="11">
        <v>66.21608557979869</v>
      </c>
      <c r="V8758" s="11">
        <v>1021.998698912274</v>
      </c>
    </row>
    <row r="8759" spans="1:22" ht="18" customHeight="1">
      <c r="A8759" s="11">
        <v>2248.068105263158</v>
      </c>
      <c r="B8759" s="11">
        <v>110.2344277247231</v>
      </c>
      <c r="C8759" s="11">
        <v>468.2514919424708</v>
      </c>
      <c r="D8759" s="11">
        <v>22.81693055555555</v>
      </c>
      <c r="E8759" s="11">
        <v>82.14095</v>
      </c>
      <c r="F8759" s="11">
        <v>4106.567416588834</v>
      </c>
      <c r="G8759" s="11">
        <v>1522.791035932856</v>
      </c>
      <c r="H8759" s="11">
        <v>1826.814584123118</v>
      </c>
      <c r="I8759" s="11">
        <v>3349.605620055974</v>
      </c>
      <c r="J8759" s="11">
        <v>0.02424734783972454</v>
      </c>
      <c r="K8759" s="11">
        <v>0.03429451745476525</v>
      </c>
      <c r="L8759" s="11">
        <v>0.5047879630169463</v>
      </c>
      <c r="M8759" s="11">
        <v>0.08960248538504499</v>
      </c>
      <c r="N8759" s="11">
        <v>11.16040471090441</v>
      </c>
      <c r="O8759" s="3" t="s">
        <v>321</v>
      </c>
      <c r="P8759" s="3" t="s">
        <v>311</v>
      </c>
      <c r="Q8759" s="10">
        <v>5</v>
      </c>
      <c r="R8759" s="3" t="s">
        <v>322</v>
      </c>
      <c r="S8759" s="11">
        <v>0.02001078376976857</v>
      </c>
      <c r="T8759" s="11">
        <v>0.4565667238105441</v>
      </c>
      <c r="U8759" s="11">
        <v>66.23609636356845</v>
      </c>
      <c r="V8759" s="11">
        <v>1022.455265636085</v>
      </c>
    </row>
    <row r="8760" spans="1:22" ht="18" customHeight="1">
      <c r="A8760" s="11">
        <v>2248.244802631579</v>
      </c>
      <c r="B8760" s="11">
        <v>110.2427338107182</v>
      </c>
      <c r="C8760" s="11">
        <v>468.2499700762804</v>
      </c>
      <c r="D8760" s="11">
        <v>22.81872395833333</v>
      </c>
      <c r="E8760" s="11">
        <v>82.14740625</v>
      </c>
      <c r="F8760" s="11">
        <v>4106.55406981639</v>
      </c>
      <c r="G8760" s="11">
        <v>1523.030427028351</v>
      </c>
      <c r="H8760" s="11">
        <v>1826.888577627313</v>
      </c>
      <c r="I8760" s="11">
        <v>3349.919004655664</v>
      </c>
      <c r="J8760" s="11">
        <v>0.02424832995703938</v>
      </c>
      <c r="K8760" s="11">
        <v>0.03429116285980556</v>
      </c>
      <c r="L8760" s="11">
        <v>0.5047847855739738</v>
      </c>
      <c r="M8760" s="11">
        <v>0.08956380979648744</v>
      </c>
      <c r="N8760" s="11">
        <v>11.16522401483661</v>
      </c>
      <c r="O8760" s="3" t="s">
        <v>321</v>
      </c>
      <c r="P8760" s="3" t="s">
        <v>311</v>
      </c>
      <c r="Q8760" s="10">
        <v>5</v>
      </c>
      <c r="R8760" s="3" t="s">
        <v>322</v>
      </c>
      <c r="S8760" s="11">
        <v>0.02001942228619656</v>
      </c>
      <c r="T8760" s="11">
        <v>0.456799723385331</v>
      </c>
      <c r="U8760" s="11">
        <v>66.25611578585465</v>
      </c>
      <c r="V8760" s="11">
        <v>1022.91206535947</v>
      </c>
    </row>
    <row r="8761" spans="1:22" ht="18" customHeight="1">
      <c r="A8761" s="11">
        <v>2248.4215</v>
      </c>
      <c r="B8761" s="11">
        <v>110.2510390634133</v>
      </c>
      <c r="C8761" s="11">
        <v>468.2484449101703</v>
      </c>
      <c r="D8761" s="11">
        <v>22.82051736111111</v>
      </c>
      <c r="E8761" s="11">
        <v>82.1538625</v>
      </c>
      <c r="F8761" s="11">
        <v>4106.540694103636</v>
      </c>
      <c r="G8761" s="11">
        <v>1523.269836939163</v>
      </c>
      <c r="H8761" s="11">
        <v>1826.962576947143</v>
      </c>
      <c r="I8761" s="11">
        <v>3350.232413886306</v>
      </c>
      <c r="J8761" s="11">
        <v>0.02424931215154528</v>
      </c>
      <c r="K8761" s="11">
        <v>0.03428780763098445</v>
      </c>
      <c r="L8761" s="11">
        <v>0.5047816078812652</v>
      </c>
      <c r="M8761" s="11">
        <v>0.08952512786663472</v>
      </c>
      <c r="N8761" s="11">
        <v>11.17004827392927</v>
      </c>
      <c r="O8761" s="3" t="s">
        <v>321</v>
      </c>
      <c r="P8761" s="3" t="s">
        <v>311</v>
      </c>
      <c r="Q8761" s="10">
        <v>5</v>
      </c>
      <c r="R8761" s="3" t="s">
        <v>322</v>
      </c>
      <c r="S8761" s="11">
        <v>0.02002806968255479</v>
      </c>
      <c r="T8761" s="11">
        <v>0.4570329565814418</v>
      </c>
      <c r="U8761" s="11">
        <v>66.2761438555372</v>
      </c>
      <c r="V8761" s="11">
        <v>1023.369098316051</v>
      </c>
    </row>
    <row r="8762" spans="1:22" ht="18" customHeight="1">
      <c r="A8762" s="11">
        <v>2248.598197368421</v>
      </c>
      <c r="B8762" s="11">
        <v>110.259343482625</v>
      </c>
      <c r="C8762" s="11">
        <v>468.2469164441405</v>
      </c>
      <c r="D8762" s="11">
        <v>22.82231076388889</v>
      </c>
      <c r="E8762" s="11">
        <v>82.16031874999999</v>
      </c>
      <c r="F8762" s="11">
        <v>4106.527289450573</v>
      </c>
      <c r="G8762" s="11">
        <v>1523.509265665292</v>
      </c>
      <c r="H8762" s="11">
        <v>1827.036582082608</v>
      </c>
      <c r="I8762" s="11">
        <v>3350.5458477479</v>
      </c>
      <c r="J8762" s="11">
        <v>0.02425029442324222</v>
      </c>
      <c r="K8762" s="11">
        <v>0.03428445176830192</v>
      </c>
      <c r="L8762" s="11">
        <v>0.5047784299388207</v>
      </c>
      <c r="M8762" s="11">
        <v>0.08948643959548699</v>
      </c>
      <c r="N8762" s="11">
        <v>11.17487749563379</v>
      </c>
      <c r="O8762" s="3" t="s">
        <v>321</v>
      </c>
      <c r="P8762" s="3" t="s">
        <v>311</v>
      </c>
      <c r="Q8762" s="10">
        <v>5</v>
      </c>
      <c r="R8762" s="3" t="s">
        <v>322</v>
      </c>
      <c r="S8762" s="11">
        <v>0.02003672597215354</v>
      </c>
      <c r="T8762" s="11">
        <v>0.4572664237504124</v>
      </c>
      <c r="U8762" s="11">
        <v>66.29618058150935</v>
      </c>
      <c r="V8762" s="11">
        <v>1023.826364739802</v>
      </c>
    </row>
    <row r="8763" spans="1:22" ht="18" customHeight="1">
      <c r="A8763" s="11">
        <v>2248.774894736842</v>
      </c>
      <c r="B8763" s="11">
        <v>110.2676470681704</v>
      </c>
      <c r="C8763" s="11">
        <v>468.2453846781911</v>
      </c>
      <c r="D8763" s="11">
        <v>22.82410416666666</v>
      </c>
      <c r="E8763" s="11">
        <v>82.166775</v>
      </c>
      <c r="F8763" s="11">
        <v>4106.513855857204</v>
      </c>
      <c r="G8763" s="11">
        <v>1523.748713206738</v>
      </c>
      <c r="H8763" s="11">
        <v>1827.110593033708</v>
      </c>
      <c r="I8763" s="11">
        <v>3350.859306240446</v>
      </c>
      <c r="J8763" s="11">
        <v>0.02425127677213021</v>
      </c>
      <c r="K8763" s="11">
        <v>0.03428109527175802</v>
      </c>
      <c r="L8763" s="11">
        <v>0.5047752517466401</v>
      </c>
      <c r="M8763" s="11">
        <v>0.08944774498304435</v>
      </c>
      <c r="N8763" s="11">
        <v>11.17971168741659</v>
      </c>
      <c r="O8763" s="3" t="s">
        <v>321</v>
      </c>
      <c r="P8763" s="3" t="s">
        <v>311</v>
      </c>
      <c r="Q8763" s="10">
        <v>5</v>
      </c>
      <c r="R8763" s="3" t="s">
        <v>322</v>
      </c>
      <c r="S8763" s="11">
        <v>0.02004539116848873</v>
      </c>
      <c r="T8763" s="11">
        <v>0.4575001252481101</v>
      </c>
      <c r="U8763" s="11">
        <v>66.31622597267784</v>
      </c>
      <c r="V8763" s="11">
        <v>1024.28386486505</v>
      </c>
    </row>
    <row r="8764" spans="1:22" ht="18" customHeight="1">
      <c r="A8764" s="11">
        <v>2248.951592105263</v>
      </c>
      <c r="B8764" s="11">
        <v>110.275949819866</v>
      </c>
      <c r="C8764" s="11">
        <v>468.243849612322</v>
      </c>
      <c r="D8764" s="11">
        <v>22.82589756944444</v>
      </c>
      <c r="E8764" s="11">
        <v>82.17323125</v>
      </c>
      <c r="F8764" s="11">
        <v>4106.500393323526</v>
      </c>
      <c r="G8764" s="11">
        <v>1523.988179563501</v>
      </c>
      <c r="H8764" s="11">
        <v>1827.184609800442</v>
      </c>
      <c r="I8764" s="11">
        <v>3351.172789363944</v>
      </c>
      <c r="J8764" s="11">
        <v>0.02425225919820923</v>
      </c>
      <c r="K8764" s="11">
        <v>0.03427773814135268</v>
      </c>
      <c r="L8764" s="11">
        <v>0.5047720733047233</v>
      </c>
      <c r="M8764" s="11">
        <v>0.08940904402930659</v>
      </c>
      <c r="N8764" s="11">
        <v>11.18455085675918</v>
      </c>
      <c r="O8764" s="3" t="s">
        <v>321</v>
      </c>
      <c r="P8764" s="3" t="s">
        <v>311</v>
      </c>
      <c r="Q8764" s="10">
        <v>5</v>
      </c>
      <c r="R8764" s="3" t="s">
        <v>322</v>
      </c>
      <c r="S8764" s="11">
        <v>0.02005406528484509</v>
      </c>
      <c r="T8764" s="11">
        <v>0.4577340614256792</v>
      </c>
      <c r="U8764" s="11">
        <v>66.33628003796268</v>
      </c>
      <c r="V8764" s="11">
        <v>1024.741598926476</v>
      </c>
    </row>
    <row r="8765" spans="1:22" ht="18" customHeight="1">
      <c r="A8765" s="11">
        <v>2249.128289473684</v>
      </c>
      <c r="B8765" s="11">
        <v>110.2842517375289</v>
      </c>
      <c r="C8765" s="11">
        <v>468.2423112465334</v>
      </c>
      <c r="D8765" s="11">
        <v>22.82769097222222</v>
      </c>
      <c r="E8765" s="11">
        <v>82.1796875</v>
      </c>
      <c r="F8765" s="11">
        <v>4106.48690184954</v>
      </c>
      <c r="G8765" s="11">
        <v>1524.227664735582</v>
      </c>
      <c r="H8765" s="11">
        <v>1827.258632382812</v>
      </c>
      <c r="I8765" s="11">
        <v>3351.486297118394</v>
      </c>
      <c r="J8765" s="11">
        <v>0.02425324170147931</v>
      </c>
      <c r="K8765" s="11">
        <v>0.03427438037708596</v>
      </c>
      <c r="L8765" s="11">
        <v>0.5047688946130704</v>
      </c>
      <c r="M8765" s="11">
        <v>0.08937033673427389</v>
      </c>
      <c r="N8765" s="11">
        <v>11.18939501115806</v>
      </c>
      <c r="O8765" s="3" t="s">
        <v>321</v>
      </c>
      <c r="P8765" s="3" t="s">
        <v>311</v>
      </c>
      <c r="Q8765" s="10">
        <v>5</v>
      </c>
      <c r="R8765" s="3" t="s">
        <v>322</v>
      </c>
      <c r="S8765" s="11">
        <v>0.02006274833469313</v>
      </c>
      <c r="T8765" s="11">
        <v>0.4579682326385996</v>
      </c>
      <c r="U8765" s="11">
        <v>66.35634278629738</v>
      </c>
      <c r="V8765" s="11">
        <v>1025.199567159114</v>
      </c>
    </row>
    <row r="8766" spans="1:22" ht="18" customHeight="1">
      <c r="A8766" s="11">
        <v>2249.304986842105</v>
      </c>
      <c r="B8766" s="11">
        <v>110.2925528209757</v>
      </c>
      <c r="C8766" s="11">
        <v>468.240769580825</v>
      </c>
      <c r="D8766" s="11">
        <v>22.829484375</v>
      </c>
      <c r="E8766" s="11">
        <v>82.18614375</v>
      </c>
      <c r="F8766" s="11">
        <v>4106.473381435245</v>
      </c>
      <c r="G8766" s="11">
        <v>1524.46716872298</v>
      </c>
      <c r="H8766" s="11">
        <v>1827.332660780817</v>
      </c>
      <c r="I8766" s="11">
        <v>3351.799829503797</v>
      </c>
      <c r="J8766" s="11">
        <v>0.02425422428194043</v>
      </c>
      <c r="K8766" s="11">
        <v>0.03427102197895782</v>
      </c>
      <c r="L8766" s="11">
        <v>0.5047657156716815</v>
      </c>
      <c r="M8766" s="11">
        <v>0.08933162309794596</v>
      </c>
      <c r="N8766" s="11">
        <v>11.19424415812493</v>
      </c>
      <c r="O8766" s="3" t="s">
        <v>321</v>
      </c>
      <c r="P8766" s="3" t="s">
        <v>311</v>
      </c>
      <c r="Q8766" s="10">
        <v>5</v>
      </c>
      <c r="R8766" s="3" t="s">
        <v>322</v>
      </c>
      <c r="S8766" s="11">
        <v>0.02007144033149072</v>
      </c>
      <c r="T8766" s="11">
        <v>0.45820263924216</v>
      </c>
      <c r="U8766" s="11">
        <v>66.37641422662887</v>
      </c>
      <c r="V8766" s="11">
        <v>1025.657769798357</v>
      </c>
    </row>
    <row r="8767" spans="1:22" ht="18" customHeight="1">
      <c r="A8767" s="11">
        <v>2249.481684210527</v>
      </c>
      <c r="B8767" s="11">
        <v>110.3008530700233</v>
      </c>
      <c r="C8767" s="11">
        <v>468.239224615197</v>
      </c>
      <c r="D8767" s="11">
        <v>22.83127777777778</v>
      </c>
      <c r="E8767" s="11">
        <v>82.1926</v>
      </c>
      <c r="F8767" s="11">
        <v>4106.459832080642</v>
      </c>
      <c r="G8767" s="11">
        <v>1524.706691525695</v>
      </c>
      <c r="H8767" s="11">
        <v>1827.406694994457</v>
      </c>
      <c r="I8767" s="11">
        <v>3352.113386520152</v>
      </c>
      <c r="J8767" s="11">
        <v>0.02425520693959259</v>
      </c>
      <c r="K8767" s="11">
        <v>0.03426766294696827</v>
      </c>
      <c r="L8767" s="11">
        <v>0.5047625364805564</v>
      </c>
      <c r="M8767" s="11">
        <v>0.08929290312032313</v>
      </c>
      <c r="N8767" s="11">
        <v>11.19909830518658</v>
      </c>
      <c r="O8767" s="3" t="s">
        <v>321</v>
      </c>
      <c r="P8767" s="3" t="s">
        <v>311</v>
      </c>
      <c r="Q8767" s="10">
        <v>5</v>
      </c>
      <c r="R8767" s="3" t="s">
        <v>322</v>
      </c>
      <c r="S8767" s="11">
        <v>0.0200801412887229</v>
      </c>
      <c r="T8767" s="11">
        <v>0.4584372815923649</v>
      </c>
      <c r="U8767" s="11">
        <v>66.39649436791758</v>
      </c>
      <c r="V8767" s="11">
        <v>1026.116207079949</v>
      </c>
    </row>
    <row r="8768" spans="1:22" ht="18" customHeight="1">
      <c r="A8768" s="11">
        <v>2249.658381578947</v>
      </c>
      <c r="B8768" s="11">
        <v>110.3091524844886</v>
      </c>
      <c r="C8768" s="11">
        <v>468.2376763496493</v>
      </c>
      <c r="D8768" s="11">
        <v>22.83307118055555</v>
      </c>
      <c r="E8768" s="11">
        <v>82.19905625</v>
      </c>
      <c r="F8768" s="11">
        <v>4106.446253785731</v>
      </c>
      <c r="G8768" s="11">
        <v>1524.946233143726</v>
      </c>
      <c r="H8768" s="11">
        <v>1827.480735023732</v>
      </c>
      <c r="I8768" s="11">
        <v>3352.426968167459</v>
      </c>
      <c r="J8768" s="11">
        <v>0.0242561896744358</v>
      </c>
      <c r="K8768" s="11">
        <v>0.03426430328111733</v>
      </c>
      <c r="L8768" s="11">
        <v>0.5047593570396952</v>
      </c>
      <c r="M8768" s="11">
        <v>0.08925417680140534</v>
      </c>
      <c r="N8768" s="11">
        <v>11.203957459885</v>
      </c>
      <c r="O8768" s="3" t="s">
        <v>321</v>
      </c>
      <c r="P8768" s="3" t="s">
        <v>311</v>
      </c>
      <c r="Q8768" s="10">
        <v>5</v>
      </c>
      <c r="R8768" s="3" t="s">
        <v>322</v>
      </c>
      <c r="S8768" s="11">
        <v>0.02008885121986205</v>
      </c>
      <c r="T8768" s="11">
        <v>0.4586721600450274</v>
      </c>
      <c r="U8768" s="11">
        <v>66.41658321913745</v>
      </c>
      <c r="V8768" s="11">
        <v>1026.574879239994</v>
      </c>
    </row>
    <row r="8769" spans="1:22" ht="18" customHeight="1">
      <c r="A8769" s="11">
        <v>2249.835078947368</v>
      </c>
      <c r="B8769" s="11">
        <v>110.3174510641882</v>
      </c>
      <c r="C8769" s="11">
        <v>468.2361247841819</v>
      </c>
      <c r="D8769" s="11">
        <v>22.83486458333333</v>
      </c>
      <c r="E8769" s="11">
        <v>82.2055125</v>
      </c>
      <c r="F8769" s="11">
        <v>4106.43264655051</v>
      </c>
      <c r="G8769" s="11">
        <v>1525.185793577075</v>
      </c>
      <c r="H8769" s="11">
        <v>1827.554780868643</v>
      </c>
      <c r="I8769" s="11">
        <v>3352.740574445717</v>
      </c>
      <c r="J8769" s="11">
        <v>0.02425717248647005</v>
      </c>
      <c r="K8769" s="11">
        <v>0.03426094298140496</v>
      </c>
      <c r="L8769" s="11">
        <v>0.5047561773490979</v>
      </c>
      <c r="M8769" s="11">
        <v>0.08921544414119231</v>
      </c>
      <c r="N8769" s="11">
        <v>11.20882162977747</v>
      </c>
      <c r="O8769" s="3" t="s">
        <v>321</v>
      </c>
      <c r="P8769" s="3" t="s">
        <v>311</v>
      </c>
      <c r="Q8769" s="10">
        <v>5</v>
      </c>
      <c r="R8769" s="3" t="s">
        <v>322</v>
      </c>
      <c r="S8769" s="11">
        <v>0.02009757013856712</v>
      </c>
      <c r="T8769" s="11">
        <v>0.4589072749603169</v>
      </c>
      <c r="U8769" s="11">
        <v>66.43668078927601</v>
      </c>
      <c r="V8769" s="11">
        <v>1027.033786514954</v>
      </c>
    </row>
    <row r="8770" spans="1:22" ht="18" customHeight="1">
      <c r="A8770" s="11">
        <v>2250.01177631579</v>
      </c>
      <c r="B8770" s="11">
        <v>110.3257488089392</v>
      </c>
      <c r="C8770" s="11">
        <v>468.2345699187949</v>
      </c>
      <c r="D8770" s="11">
        <v>22.83665798611111</v>
      </c>
      <c r="E8770" s="11">
        <v>82.21196875</v>
      </c>
      <c r="F8770" s="11">
        <v>4106.419010374982</v>
      </c>
      <c r="G8770" s="11">
        <v>1525.425372825741</v>
      </c>
      <c r="H8770" s="11">
        <v>1827.628832529188</v>
      </c>
      <c r="I8770" s="11">
        <v>3353.054205354929</v>
      </c>
      <c r="J8770" s="11">
        <v>0.02425815537569535</v>
      </c>
      <c r="K8770" s="11">
        <v>0.03425758204783119</v>
      </c>
      <c r="L8770" s="11">
        <v>0.5047529974087647</v>
      </c>
      <c r="M8770" s="11">
        <v>0.08917670513968422</v>
      </c>
      <c r="N8770" s="11">
        <v>11.21369082243647</v>
      </c>
      <c r="O8770" s="3" t="s">
        <v>321</v>
      </c>
      <c r="P8770" s="3" t="s">
        <v>311</v>
      </c>
      <c r="Q8770" s="10">
        <v>5</v>
      </c>
      <c r="R8770" s="3" t="s">
        <v>322</v>
      </c>
      <c r="S8770" s="11">
        <v>0.02010629805828558</v>
      </c>
      <c r="T8770" s="11">
        <v>0.4591426266936716</v>
      </c>
      <c r="U8770" s="11">
        <v>66.45678708733429</v>
      </c>
      <c r="V8770" s="11">
        <v>1027.492929141648</v>
      </c>
    </row>
    <row r="8771" spans="1:22" ht="18" customHeight="1">
      <c r="A8771" s="11">
        <v>2250.18847368421</v>
      </c>
      <c r="B8771" s="11">
        <v>110.3340457185582</v>
      </c>
      <c r="C8771" s="11">
        <v>468.2330117534883</v>
      </c>
      <c r="D8771" s="11">
        <v>22.83845138888889</v>
      </c>
      <c r="E8771" s="11">
        <v>82.218425</v>
      </c>
      <c r="F8771" s="11">
        <v>4106.405345259145</v>
      </c>
      <c r="G8771" s="11">
        <v>1525.664970889724</v>
      </c>
      <c r="H8771" s="11">
        <v>1827.702890005368</v>
      </c>
      <c r="I8771" s="11">
        <v>3353.367860895093</v>
      </c>
      <c r="J8771" s="11">
        <v>0.02425913834211169</v>
      </c>
      <c r="K8771" s="11">
        <v>0.03425422048039602</v>
      </c>
      <c r="L8771" s="11">
        <v>0.5047498172186953</v>
      </c>
      <c r="M8771" s="11">
        <v>0.08913795979688122</v>
      </c>
      <c r="N8771" s="11">
        <v>11.21856504544979</v>
      </c>
      <c r="O8771" s="3" t="s">
        <v>321</v>
      </c>
      <c r="P8771" s="3" t="s">
        <v>311</v>
      </c>
      <c r="Q8771" s="10">
        <v>5</v>
      </c>
      <c r="R8771" s="3" t="s">
        <v>322</v>
      </c>
      <c r="S8771" s="11">
        <v>0.02011503499265148</v>
      </c>
      <c r="T8771" s="11">
        <v>0.4593782156048871</v>
      </c>
      <c r="U8771" s="11">
        <v>66.47690212232695</v>
      </c>
      <c r="V8771" s="11">
        <v>1027.952307357253</v>
      </c>
    </row>
    <row r="8772" spans="1:22" ht="18" customHeight="1">
      <c r="A8772" s="11">
        <v>2250.365171052631</v>
      </c>
      <c r="B8772" s="11">
        <v>110.3423417928621</v>
      </c>
      <c r="C8772" s="11">
        <v>468.2314502882618</v>
      </c>
      <c r="D8772" s="11">
        <v>22.84024479166667</v>
      </c>
      <c r="E8772" s="11">
        <v>82.22488125</v>
      </c>
      <c r="F8772" s="11">
        <v>4106.391651202999</v>
      </c>
      <c r="G8772" s="11">
        <v>1525.904587769025</v>
      </c>
      <c r="H8772" s="11">
        <v>1827.776953297184</v>
      </c>
      <c r="I8772" s="11">
        <v>3353.681541066208</v>
      </c>
      <c r="J8772" s="11">
        <v>0.02426012138571907</v>
      </c>
      <c r="K8772" s="11">
        <v>0.03425085827909943</v>
      </c>
      <c r="L8772" s="11">
        <v>0.5047466367788898</v>
      </c>
      <c r="M8772" s="11">
        <v>0.08909920811278302</v>
      </c>
      <c r="N8772" s="11">
        <v>11.22344430642061</v>
      </c>
      <c r="O8772" s="3" t="s">
        <v>321</v>
      </c>
      <c r="P8772" s="3" t="s">
        <v>311</v>
      </c>
      <c r="Q8772" s="10">
        <v>5</v>
      </c>
      <c r="R8772" s="3" t="s">
        <v>322</v>
      </c>
      <c r="S8772" s="11">
        <v>0.02012378095528657</v>
      </c>
      <c r="T8772" s="11">
        <v>0.4596140420535764</v>
      </c>
      <c r="U8772" s="11">
        <v>66.49702590328224</v>
      </c>
      <c r="V8772" s="11">
        <v>1028.411921399306</v>
      </c>
    </row>
    <row r="8773" spans="1:22" ht="18" customHeight="1">
      <c r="A8773" s="11">
        <v>2250.541868421053</v>
      </c>
      <c r="B8773" s="11">
        <v>110.3506370316678</v>
      </c>
      <c r="C8773" s="11">
        <v>468.229885523116</v>
      </c>
      <c r="D8773" s="11">
        <v>22.84203819444445</v>
      </c>
      <c r="E8773" s="11">
        <v>82.23133750000001</v>
      </c>
      <c r="F8773" s="11">
        <v>4106.377928206548</v>
      </c>
      <c r="G8773" s="11">
        <v>1526.144223463642</v>
      </c>
      <c r="H8773" s="11">
        <v>1827.851022404634</v>
      </c>
      <c r="I8773" s="11">
        <v>3353.995245868276</v>
      </c>
      <c r="J8773" s="11">
        <v>0.0242611045065175</v>
      </c>
      <c r="K8773" s="11">
        <v>0.03424749544394147</v>
      </c>
      <c r="L8773" s="11">
        <v>0.5047434560893481</v>
      </c>
      <c r="M8773" s="11">
        <v>0.08906045008739012</v>
      </c>
      <c r="N8773" s="11">
        <v>11.22832861296743</v>
      </c>
      <c r="O8773" s="3" t="s">
        <v>321</v>
      </c>
      <c r="P8773" s="3" t="s">
        <v>311</v>
      </c>
      <c r="Q8773" s="10">
        <v>5</v>
      </c>
      <c r="R8773" s="3" t="s">
        <v>322</v>
      </c>
      <c r="S8773" s="11">
        <v>0.02013253595984015</v>
      </c>
      <c r="T8773" s="11">
        <v>0.4598501064000787</v>
      </c>
      <c r="U8773" s="11">
        <v>66.51715843924208</v>
      </c>
      <c r="V8773" s="11">
        <v>1028.871771505706</v>
      </c>
    </row>
    <row r="8774" spans="1:22" ht="18" customHeight="1">
      <c r="A8774" s="11">
        <v>2250.718565789473</v>
      </c>
      <c r="B8774" s="11">
        <v>110.3589314347919</v>
      </c>
      <c r="C8774" s="11">
        <v>468.2283174580504</v>
      </c>
      <c r="D8774" s="11">
        <v>22.84383159722222</v>
      </c>
      <c r="E8774" s="11">
        <v>82.23779374999999</v>
      </c>
      <c r="F8774" s="11">
        <v>4106.364176269786</v>
      </c>
      <c r="G8774" s="11">
        <v>1526.383877973576</v>
      </c>
      <c r="H8774" s="11">
        <v>1827.925097327719</v>
      </c>
      <c r="I8774" s="11">
        <v>3354.308975301296</v>
      </c>
      <c r="J8774" s="11">
        <v>0.02426208770450698</v>
      </c>
      <c r="K8774" s="11">
        <v>0.03424413197492208</v>
      </c>
      <c r="L8774" s="11">
        <v>0.5047402751500704</v>
      </c>
      <c r="M8774" s="11">
        <v>0.089021685720702</v>
      </c>
      <c r="N8774" s="11">
        <v>11.23321797272426</v>
      </c>
      <c r="O8774" s="3" t="s">
        <v>321</v>
      </c>
      <c r="P8774" s="3" t="s">
        <v>311</v>
      </c>
      <c r="Q8774" s="10">
        <v>5</v>
      </c>
      <c r="R8774" s="3" t="s">
        <v>322</v>
      </c>
      <c r="S8774" s="11">
        <v>0.02014130001994927</v>
      </c>
      <c r="T8774" s="11">
        <v>0.4600864090045516</v>
      </c>
      <c r="U8774" s="11">
        <v>66.53729973926202</v>
      </c>
      <c r="V8774" s="11">
        <v>1029.331857914711</v>
      </c>
    </row>
    <row r="8775" spans="1:22" ht="18" customHeight="1">
      <c r="A8775" s="11">
        <v>2250.895263157895</v>
      </c>
      <c r="B8775" s="11">
        <v>110.3672250020514</v>
      </c>
      <c r="C8775" s="11">
        <v>468.226746093065</v>
      </c>
      <c r="D8775" s="11">
        <v>22.845625</v>
      </c>
      <c r="E8775" s="11">
        <v>82.24424999999999</v>
      </c>
      <c r="F8775" s="11">
        <v>4106.350395392717</v>
      </c>
      <c r="G8775" s="11">
        <v>1526.623551298828</v>
      </c>
      <c r="H8775" s="11">
        <v>1827.99917806644</v>
      </c>
      <c r="I8775" s="11">
        <v>3354.622729365268</v>
      </c>
      <c r="J8775" s="11">
        <v>0.0242630709796875</v>
      </c>
      <c r="K8775" s="11">
        <v>0.03424076787204129</v>
      </c>
      <c r="L8775" s="11">
        <v>0.5047370939610566</v>
      </c>
      <c r="M8775" s="11">
        <v>0.08898291501271886</v>
      </c>
      <c r="N8775" s="11">
        <v>11.2381123933405</v>
      </c>
      <c r="O8775" s="3" t="s">
        <v>321</v>
      </c>
      <c r="P8775" s="3" t="s">
        <v>311</v>
      </c>
      <c r="Q8775" s="10">
        <v>5</v>
      </c>
      <c r="R8775" s="3" t="s">
        <v>322</v>
      </c>
      <c r="S8775" s="11">
        <v>0.02015007314943829</v>
      </c>
      <c r="T8775" s="11">
        <v>0.4603229502315299</v>
      </c>
      <c r="U8775" s="11">
        <v>66.55744981241146</v>
      </c>
      <c r="V8775" s="11">
        <v>1029.792180864943</v>
      </c>
    </row>
    <row r="8776" spans="1:22" ht="18" customHeight="1">
      <c r="A8776" s="11">
        <v>2251.071960526316</v>
      </c>
      <c r="B8776" s="11">
        <v>110.3755177332631</v>
      </c>
      <c r="C8776" s="11">
        <v>468.22517142816</v>
      </c>
      <c r="D8776" s="11">
        <v>22.84741840277778</v>
      </c>
      <c r="E8776" s="11">
        <v>82.25070624999999</v>
      </c>
      <c r="F8776" s="11">
        <v>4106.336585575337</v>
      </c>
      <c r="G8776" s="11">
        <v>1526.863243439397</v>
      </c>
      <c r="H8776" s="11">
        <v>1828.073264620795</v>
      </c>
      <c r="I8776" s="11">
        <v>3354.936508060192</v>
      </c>
      <c r="J8776" s="11">
        <v>0.02426405433205906</v>
      </c>
      <c r="K8776" s="11">
        <v>0.03423740313529908</v>
      </c>
      <c r="L8776" s="11">
        <v>0.5047339125223067</v>
      </c>
      <c r="M8776" s="11">
        <v>0.0889441379634405</v>
      </c>
      <c r="N8776" s="11">
        <v>11.2430118824811</v>
      </c>
      <c r="O8776" s="3" t="s">
        <v>321</v>
      </c>
      <c r="P8776" s="3" t="s">
        <v>311</v>
      </c>
      <c r="Q8776" s="10">
        <v>5</v>
      </c>
      <c r="R8776" s="3" t="s">
        <v>322</v>
      </c>
      <c r="S8776" s="11">
        <v>0.0201588553619199</v>
      </c>
      <c r="T8776" s="11">
        <v>0.4605597304408116</v>
      </c>
      <c r="U8776" s="11">
        <v>66.57760866777338</v>
      </c>
      <c r="V8776" s="11">
        <v>1030.252740595383</v>
      </c>
    </row>
    <row r="8777" spans="1:22" ht="18" customHeight="1">
      <c r="A8777" s="11">
        <v>2251.248657894737</v>
      </c>
      <c r="B8777" s="11">
        <v>110.3838096282438</v>
      </c>
      <c r="C8777" s="11">
        <v>468.2235934633355</v>
      </c>
      <c r="D8777" s="11">
        <v>22.84921180555556</v>
      </c>
      <c r="E8777" s="11">
        <v>82.25716250000001</v>
      </c>
      <c r="F8777" s="11">
        <v>4106.322746817653</v>
      </c>
      <c r="G8777" s="11">
        <v>1527.102954395283</v>
      </c>
      <c r="H8777" s="11">
        <v>1828.147356990786</v>
      </c>
      <c r="I8777" s="11">
        <v>3355.250311386069</v>
      </c>
      <c r="J8777" s="11">
        <v>0.02426503776162167</v>
      </c>
      <c r="K8777" s="11">
        <v>0.03423403776469549</v>
      </c>
      <c r="L8777" s="11">
        <v>0.5047307308338206</v>
      </c>
      <c r="M8777" s="11">
        <v>0.08890535457286738</v>
      </c>
      <c r="N8777" s="11">
        <v>11.24791644782648</v>
      </c>
      <c r="O8777" s="3" t="s">
        <v>321</v>
      </c>
      <c r="P8777" s="3" t="s">
        <v>311</v>
      </c>
      <c r="Q8777" s="10">
        <v>5</v>
      </c>
      <c r="R8777" s="3" t="s">
        <v>322</v>
      </c>
      <c r="S8777" s="11">
        <v>0.02016764667119423</v>
      </c>
      <c r="T8777" s="11">
        <v>0.4607967499965741</v>
      </c>
      <c r="U8777" s="11">
        <v>66.59777631444457</v>
      </c>
      <c r="V8777" s="11">
        <v>1030.71353734538</v>
      </c>
    </row>
    <row r="8778" spans="1:22" ht="18" customHeight="1">
      <c r="A8778" s="11">
        <v>2251.425355263158</v>
      </c>
      <c r="B8778" s="11">
        <v>110.3921006868102</v>
      </c>
      <c r="C8778" s="11">
        <v>468.2220121985912</v>
      </c>
      <c r="D8778" s="11">
        <v>22.85100520833333</v>
      </c>
      <c r="E8778" s="11">
        <v>82.26361875000001</v>
      </c>
      <c r="F8778" s="11">
        <v>4106.308879119657</v>
      </c>
      <c r="G8778" s="11">
        <v>1527.342684166486</v>
      </c>
      <c r="H8778" s="11">
        <v>1828.221455176412</v>
      </c>
      <c r="I8778" s="11">
        <v>3355.564139342898</v>
      </c>
      <c r="J8778" s="11">
        <v>0.02426602126837532</v>
      </c>
      <c r="K8778" s="11">
        <v>0.03423067176023046</v>
      </c>
      <c r="L8778" s="11">
        <v>0.5047275488955986</v>
      </c>
      <c r="M8778" s="11">
        <v>0.08886656484099896</v>
      </c>
      <c r="N8778" s="11">
        <v>11.25282609707274</v>
      </c>
      <c r="O8778" s="3" t="s">
        <v>321</v>
      </c>
      <c r="P8778" s="3" t="s">
        <v>311</v>
      </c>
      <c r="Q8778" s="10">
        <v>5</v>
      </c>
      <c r="R8778" s="3" t="s">
        <v>322</v>
      </c>
      <c r="S8778" s="11">
        <v>0.0201764470910494</v>
      </c>
      <c r="T8778" s="11">
        <v>0.4610340092628208</v>
      </c>
      <c r="U8778" s="11">
        <v>66.61795276153562</v>
      </c>
      <c r="V8778" s="11">
        <v>1031.174571354643</v>
      </c>
    </row>
    <row r="8779" spans="1:22" ht="18" customHeight="1">
      <c r="A8779" s="11">
        <v>2251.602052631579</v>
      </c>
      <c r="B8779" s="11">
        <v>110.4003909087794</v>
      </c>
      <c r="C8779" s="11">
        <v>468.2204276339274</v>
      </c>
      <c r="D8779" s="11">
        <v>22.85279861111111</v>
      </c>
      <c r="E8779" s="11">
        <v>82.27007500000001</v>
      </c>
      <c r="F8779" s="11">
        <v>4106.294982481355</v>
      </c>
      <c r="G8779" s="11">
        <v>1527.582432753006</v>
      </c>
      <c r="H8779" s="11">
        <v>1828.295559177672</v>
      </c>
      <c r="I8779" s="11">
        <v>3355.877991930678</v>
      </c>
      <c r="J8779" s="11">
        <v>0.02426700485232002</v>
      </c>
      <c r="K8779" s="11">
        <v>0.03422730512190406</v>
      </c>
      <c r="L8779" s="11">
        <v>0.5047243667076403</v>
      </c>
      <c r="M8779" s="11">
        <v>0.08882776876783575</v>
      </c>
      <c r="N8779" s="11">
        <v>11.25774083793149</v>
      </c>
      <c r="O8779" s="3" t="s">
        <v>321</v>
      </c>
      <c r="P8779" s="3" t="s">
        <v>311</v>
      </c>
      <c r="Q8779" s="10">
        <v>5</v>
      </c>
      <c r="R8779" s="3" t="s">
        <v>322</v>
      </c>
      <c r="S8779" s="11">
        <v>0.02018525663530156</v>
      </c>
      <c r="T8779" s="11">
        <v>0.4612715086042931</v>
      </c>
      <c r="U8779" s="11">
        <v>66.63813801817092</v>
      </c>
      <c r="V8779" s="11">
        <v>1031.635842863247</v>
      </c>
    </row>
    <row r="8780" spans="1:22" ht="18" customHeight="1">
      <c r="A8780" s="11">
        <v>2251.77875</v>
      </c>
      <c r="B8780" s="11">
        <v>110.4086802939678</v>
      </c>
      <c r="C8780" s="11">
        <v>468.2188397693438</v>
      </c>
      <c r="D8780" s="11">
        <v>22.85459201388889</v>
      </c>
      <c r="E8780" s="11">
        <v>82.27653124999999</v>
      </c>
      <c r="F8780" s="11">
        <v>4106.281056902744</v>
      </c>
      <c r="G8780" s="11">
        <v>1527.822200154842</v>
      </c>
      <c r="H8780" s="11">
        <v>1828.369668994568</v>
      </c>
      <c r="I8780" s="11">
        <v>3356.19186914941</v>
      </c>
      <c r="J8780" s="11">
        <v>0.02426798851345576</v>
      </c>
      <c r="K8780" s="11">
        <v>0.03422393784971624</v>
      </c>
      <c r="L8780" s="11">
        <v>0.5047211842699461</v>
      </c>
      <c r="M8780" s="11">
        <v>0.08878896635337756</v>
      </c>
      <c r="N8780" s="11">
        <v>11.26266067813008</v>
      </c>
      <c r="O8780" s="3" t="s">
        <v>321</v>
      </c>
      <c r="P8780" s="3" t="s">
        <v>311</v>
      </c>
      <c r="Q8780" s="10">
        <v>5</v>
      </c>
      <c r="R8780" s="3" t="s">
        <v>322</v>
      </c>
      <c r="S8780" s="11">
        <v>0.02019407531775481</v>
      </c>
      <c r="T8780" s="11">
        <v>0.4615092483855577</v>
      </c>
      <c r="U8780" s="11">
        <v>66.65833209348868</v>
      </c>
      <c r="V8780" s="11">
        <v>1032.097352111633</v>
      </c>
    </row>
    <row r="8781" spans="1:22" ht="18" customHeight="1">
      <c r="A8781" s="11">
        <v>2251.955447368421</v>
      </c>
      <c r="B8781" s="11">
        <v>110.4169688421926</v>
      </c>
      <c r="C8781" s="11">
        <v>468.2172486048406</v>
      </c>
      <c r="D8781" s="11">
        <v>22.85638541666667</v>
      </c>
      <c r="E8781" s="11">
        <v>82.28298749999999</v>
      </c>
      <c r="F8781" s="11">
        <v>4106.267102383825</v>
      </c>
      <c r="G8781" s="11">
        <v>1528.061986371997</v>
      </c>
      <c r="H8781" s="11">
        <v>1828.443784627099</v>
      </c>
      <c r="I8781" s="11">
        <v>3356.505770999096</v>
      </c>
      <c r="J8781" s="11">
        <v>0.02426897225178255</v>
      </c>
      <c r="K8781" s="11">
        <v>0.03422056994366701</v>
      </c>
      <c r="L8781" s="11">
        <v>0.5047180015825157</v>
      </c>
      <c r="M8781" s="11">
        <v>0.08875015759762418</v>
      </c>
      <c r="N8781" s="11">
        <v>11.26758562541155</v>
      </c>
      <c r="O8781" s="3" t="s">
        <v>321</v>
      </c>
      <c r="P8781" s="3" t="s">
        <v>311</v>
      </c>
      <c r="Q8781" s="10">
        <v>5</v>
      </c>
      <c r="R8781" s="3" t="s">
        <v>322</v>
      </c>
      <c r="S8781" s="11">
        <v>0.02020290315240151</v>
      </c>
      <c r="T8781" s="11">
        <v>0.4617472289755815</v>
      </c>
      <c r="U8781" s="11">
        <v>66.67853499664108</v>
      </c>
      <c r="V8781" s="11">
        <v>1032.559099340608</v>
      </c>
    </row>
    <row r="8782" spans="1:22" ht="18" customHeight="1">
      <c r="A8782" s="11">
        <v>2252.132144736842</v>
      </c>
      <c r="B8782" s="11">
        <v>110.4252565532704</v>
      </c>
      <c r="C8782" s="11">
        <v>468.2156541404175</v>
      </c>
      <c r="D8782" s="11">
        <v>22.85817881944444</v>
      </c>
      <c r="E8782" s="11">
        <v>82.28944375</v>
      </c>
      <c r="F8782" s="11">
        <v>4106.253118924595</v>
      </c>
      <c r="G8782" s="11">
        <v>1528.301791404469</v>
      </c>
      <c r="H8782" s="11">
        <v>1828.517906075265</v>
      </c>
      <c r="I8782" s="11">
        <v>3356.819697479733</v>
      </c>
      <c r="J8782" s="11">
        <v>0.02426995606730038</v>
      </c>
      <c r="K8782" s="11">
        <v>0.03421720140375634</v>
      </c>
      <c r="L8782" s="11">
        <v>0.5047148186453493</v>
      </c>
      <c r="M8782" s="11">
        <v>0.0887113425005755</v>
      </c>
      <c r="N8782" s="11">
        <v>11.27251568753469</v>
      </c>
      <c r="O8782" s="3" t="s">
        <v>321</v>
      </c>
      <c r="P8782" s="3" t="s">
        <v>311</v>
      </c>
      <c r="Q8782" s="10">
        <v>5</v>
      </c>
      <c r="R8782" s="3" t="s">
        <v>322</v>
      </c>
      <c r="S8782" s="11">
        <v>0.02021174015302214</v>
      </c>
      <c r="T8782" s="11">
        <v>0.46198545073859</v>
      </c>
      <c r="U8782" s="11">
        <v>66.69874673679409</v>
      </c>
      <c r="V8782" s="11">
        <v>1033.021084791347</v>
      </c>
    </row>
    <row r="8783" spans="1:22" ht="18" customHeight="1">
      <c r="A8783" s="11">
        <v>2252.308842105263</v>
      </c>
      <c r="B8783" s="11">
        <v>110.4335434270182</v>
      </c>
      <c r="C8783" s="11">
        <v>468.214056376075</v>
      </c>
      <c r="D8783" s="11">
        <v>22.85997222222222</v>
      </c>
      <c r="E8783" s="11">
        <v>82.2959</v>
      </c>
      <c r="F8783" s="11">
        <v>4106.239106525059</v>
      </c>
      <c r="G8783" s="11">
        <v>1528.541615252257</v>
      </c>
      <c r="H8783" s="11">
        <v>1828.592033339066</v>
      </c>
      <c r="I8783" s="11">
        <v>3357.133648591323</v>
      </c>
      <c r="J8783" s="11">
        <v>0.02427093996000926</v>
      </c>
      <c r="K8783" s="11">
        <v>0.0342138322299843</v>
      </c>
      <c r="L8783" s="11">
        <v>0.5047116354584467</v>
      </c>
      <c r="M8783" s="11">
        <v>0.08867252106223196</v>
      </c>
      <c r="N8783" s="11">
        <v>11.27745087227397</v>
      </c>
      <c r="O8783" s="3" t="s">
        <v>321</v>
      </c>
      <c r="P8783" s="3" t="s">
        <v>311</v>
      </c>
      <c r="Q8783" s="10">
        <v>5</v>
      </c>
      <c r="R8783" s="3" t="s">
        <v>322</v>
      </c>
      <c r="S8783" s="11">
        <v>0.0202205863335854</v>
      </c>
      <c r="T8783" s="11">
        <v>0.4622239140432098</v>
      </c>
      <c r="U8783" s="11">
        <v>66.71896732312767</v>
      </c>
      <c r="V8783" s="11">
        <v>1033.48330870539</v>
      </c>
    </row>
    <row r="8784" spans="1:22" ht="18" customHeight="1">
      <c r="A8784" s="11">
        <v>2252.485539473685</v>
      </c>
      <c r="B8784" s="11">
        <v>110.4418294632526</v>
      </c>
      <c r="C8784" s="11">
        <v>468.2124553118127</v>
      </c>
      <c r="D8784" s="11">
        <v>22.861765625</v>
      </c>
      <c r="E8784" s="11">
        <v>82.30235625</v>
      </c>
      <c r="F8784" s="11">
        <v>4106.225065185215</v>
      </c>
      <c r="G8784" s="11">
        <v>1528.781457915363</v>
      </c>
      <c r="H8784" s="11">
        <v>1828.666166418501</v>
      </c>
      <c r="I8784" s="11">
        <v>3357.447624333864</v>
      </c>
      <c r="J8784" s="11">
        <v>0.02427192392990918</v>
      </c>
      <c r="K8784" s="11">
        <v>0.03421046242235086</v>
      </c>
      <c r="L8784" s="11">
        <v>0.504708452021808</v>
      </c>
      <c r="M8784" s="11">
        <v>0.0886336932825936</v>
      </c>
      <c r="N8784" s="11">
        <v>11.28239118741976</v>
      </c>
      <c r="O8784" s="3" t="s">
        <v>321</v>
      </c>
      <c r="P8784" s="3" t="s">
        <v>311</v>
      </c>
      <c r="Q8784" s="10">
        <v>5</v>
      </c>
      <c r="R8784" s="3" t="s">
        <v>322</v>
      </c>
      <c r="S8784" s="11">
        <v>0.02022944170804832</v>
      </c>
      <c r="T8784" s="11">
        <v>0.4624626192579003</v>
      </c>
      <c r="U8784" s="11">
        <v>66.73919676483573</v>
      </c>
      <c r="V8784" s="11">
        <v>1033.945771324648</v>
      </c>
    </row>
    <row r="8785" spans="1:22" ht="18" customHeight="1">
      <c r="A8785" s="11">
        <v>2252.662236842105</v>
      </c>
      <c r="B8785" s="11">
        <v>110.4501146617906</v>
      </c>
      <c r="C8785" s="11">
        <v>468.2108509476311</v>
      </c>
      <c r="D8785" s="11">
        <v>22.86355902777778</v>
      </c>
      <c r="E8785" s="11">
        <v>82.30881249999999</v>
      </c>
      <c r="F8785" s="11">
        <v>4106.210994905064</v>
      </c>
      <c r="G8785" s="11">
        <v>1529.021319393785</v>
      </c>
      <c r="H8785" s="11">
        <v>1828.740305313572</v>
      </c>
      <c r="I8785" s="11">
        <v>3357.761624707357</v>
      </c>
      <c r="J8785" s="11">
        <v>0.02427290797700014</v>
      </c>
      <c r="K8785" s="11">
        <v>0.03420709198085604</v>
      </c>
      <c r="L8785" s="11">
        <v>0.5047052683354333</v>
      </c>
      <c r="M8785" s="11">
        <v>0.08859485916166032</v>
      </c>
      <c r="N8785" s="11">
        <v>11.28733664077828</v>
      </c>
      <c r="O8785" s="3" t="s">
        <v>321</v>
      </c>
      <c r="P8785" s="3" t="s">
        <v>311</v>
      </c>
      <c r="Q8785" s="10">
        <v>5</v>
      </c>
      <c r="R8785" s="3" t="s">
        <v>322</v>
      </c>
      <c r="S8785" s="11">
        <v>0.02023830629035628</v>
      </c>
      <c r="T8785" s="11">
        <v>0.4627015667509552</v>
      </c>
      <c r="U8785" s="11">
        <v>66.75943507112608</v>
      </c>
      <c r="V8785" s="11">
        <v>1034.408472891399</v>
      </c>
    </row>
    <row r="8786" spans="1:22" ht="18" customHeight="1">
      <c r="A8786" s="11">
        <v>2252.838934210526</v>
      </c>
      <c r="B8786" s="11">
        <v>110.4583990224489</v>
      </c>
      <c r="C8786" s="11">
        <v>468.2092432835292</v>
      </c>
      <c r="D8786" s="11">
        <v>22.86535243055555</v>
      </c>
      <c r="E8786" s="11">
        <v>82.31526875</v>
      </c>
      <c r="F8786" s="11">
        <v>4106.196895684599</v>
      </c>
      <c r="G8786" s="11">
        <v>1529.261199687525</v>
      </c>
      <c r="H8786" s="11">
        <v>1828.814450024278</v>
      </c>
      <c r="I8786" s="11">
        <v>3358.075649711803</v>
      </c>
      <c r="J8786" s="11">
        <v>0.02427389210128215</v>
      </c>
      <c r="K8786" s="11">
        <v>0.03420372090549974</v>
      </c>
      <c r="L8786" s="11">
        <v>0.5047020843993224</v>
      </c>
      <c r="M8786" s="11">
        <v>0.0885560186994314</v>
      </c>
      <c r="N8786" s="11">
        <v>11.29228724017175</v>
      </c>
      <c r="O8786" s="3" t="s">
        <v>321</v>
      </c>
      <c r="P8786" s="3" t="s">
        <v>311</v>
      </c>
      <c r="Q8786" s="10">
        <v>5</v>
      </c>
      <c r="R8786" s="3" t="s">
        <v>322</v>
      </c>
      <c r="S8786" s="11">
        <v>0.02024718009464361</v>
      </c>
      <c r="T8786" s="11">
        <v>0.4629407568950883</v>
      </c>
      <c r="U8786" s="11">
        <v>66.77968225122072</v>
      </c>
      <c r="V8786" s="11">
        <v>1034.871413648294</v>
      </c>
    </row>
    <row r="8787" spans="1:22" ht="18" customHeight="1">
      <c r="A8787" s="11">
        <v>2253.015631578947</v>
      </c>
      <c r="B8787" s="11">
        <v>110.4666825450444</v>
      </c>
      <c r="C8787" s="11">
        <v>468.2076323195083</v>
      </c>
      <c r="D8787" s="11">
        <v>22.86714583333333</v>
      </c>
      <c r="E8787" s="11">
        <v>82.321725</v>
      </c>
      <c r="F8787" s="11">
        <v>4106.182767523832</v>
      </c>
      <c r="G8787" s="11">
        <v>1529.501098796582</v>
      </c>
      <c r="H8787" s="11">
        <v>1828.888600550619</v>
      </c>
      <c r="I8787" s="11">
        <v>3358.389699347201</v>
      </c>
      <c r="J8787" s="11">
        <v>0.0242748763027552</v>
      </c>
      <c r="K8787" s="11">
        <v>0.0342003491962821</v>
      </c>
      <c r="L8787" s="11">
        <v>0.5046989002134755</v>
      </c>
      <c r="M8787" s="11">
        <v>0.08851717189590801</v>
      </c>
      <c r="N8787" s="11">
        <v>11.29724299343807</v>
      </c>
      <c r="O8787" s="3" t="s">
        <v>321</v>
      </c>
      <c r="P8787" s="3" t="s">
        <v>311</v>
      </c>
      <c r="Q8787" s="10">
        <v>5</v>
      </c>
      <c r="R8787" s="3" t="s">
        <v>322</v>
      </c>
      <c r="S8787" s="11">
        <v>0.02025606313483247</v>
      </c>
      <c r="T8787" s="11">
        <v>0.4631801900582639</v>
      </c>
      <c r="U8787" s="11">
        <v>66.79993831435556</v>
      </c>
      <c r="V8787" s="11">
        <v>1035.334593838352</v>
      </c>
    </row>
    <row r="8788" spans="1:22" ht="18" customHeight="1">
      <c r="A8788" s="11">
        <v>2253.192328947368</v>
      </c>
      <c r="B8788" s="11">
        <v>110.4749652293938</v>
      </c>
      <c r="C8788" s="11">
        <v>468.2060180555674</v>
      </c>
      <c r="D8788" s="11">
        <v>22.86893923611111</v>
      </c>
      <c r="E8788" s="11">
        <v>82.32818125</v>
      </c>
      <c r="F8788" s="11">
        <v>4106.168610422755</v>
      </c>
      <c r="G8788" s="11">
        <v>1529.741016720956</v>
      </c>
      <c r="H8788" s="11">
        <v>1828.962756892596</v>
      </c>
      <c r="I8788" s="11">
        <v>3358.703773613552</v>
      </c>
      <c r="J8788" s="11">
        <v>0.0242758605814193</v>
      </c>
      <c r="K8788" s="11">
        <v>0.03419697685320302</v>
      </c>
      <c r="L8788" s="11">
        <v>0.5046957157778925</v>
      </c>
      <c r="M8788" s="11">
        <v>0.08847831875108934</v>
      </c>
      <c r="N8788" s="11">
        <v>11.30220390843139</v>
      </c>
      <c r="O8788" s="3" t="s">
        <v>321</v>
      </c>
      <c r="P8788" s="3" t="s">
        <v>311</v>
      </c>
      <c r="Q8788" s="10">
        <v>5</v>
      </c>
      <c r="R8788" s="3" t="s">
        <v>322</v>
      </c>
      <c r="S8788" s="11">
        <v>0.02026495542503403</v>
      </c>
      <c r="T8788" s="11">
        <v>0.4634198666128678</v>
      </c>
      <c r="U8788" s="11">
        <v>66.82020326978059</v>
      </c>
      <c r="V8788" s="11">
        <v>1035.798013704965</v>
      </c>
    </row>
    <row r="8789" spans="1:22" ht="18" customHeight="1">
      <c r="A8789" s="11">
        <v>2253.36902631579</v>
      </c>
      <c r="B8789" s="11">
        <v>110.4832470753141</v>
      </c>
      <c r="C8789" s="11">
        <v>468.2044004917071</v>
      </c>
      <c r="D8789" s="11">
        <v>22.87073263888889</v>
      </c>
      <c r="E8789" s="11">
        <v>82.3346375</v>
      </c>
      <c r="F8789" s="11">
        <v>4106.15442438137</v>
      </c>
      <c r="G8789" s="11">
        <v>1529.980953460647</v>
      </c>
      <c r="H8789" s="11">
        <v>1829.036919050207</v>
      </c>
      <c r="I8789" s="11">
        <v>3359.017872510854</v>
      </c>
      <c r="J8789" s="11">
        <v>0.02427684493727445</v>
      </c>
      <c r="K8789" s="11">
        <v>0.03419360387626256</v>
      </c>
      <c r="L8789" s="11">
        <v>0.5046925310925734</v>
      </c>
      <c r="M8789" s="11">
        <v>0.08843945926497576</v>
      </c>
      <c r="N8789" s="11">
        <v>11.30716999302171</v>
      </c>
      <c r="O8789" s="3" t="s">
        <v>321</v>
      </c>
      <c r="P8789" s="3" t="s">
        <v>311</v>
      </c>
      <c r="Q8789" s="10">
        <v>5</v>
      </c>
      <c r="R8789" s="3" t="s">
        <v>322</v>
      </c>
      <c r="S8789" s="11">
        <v>0.02027385697934819</v>
      </c>
      <c r="T8789" s="11">
        <v>0.4636597869311288</v>
      </c>
      <c r="U8789" s="11">
        <v>66.84047712675994</v>
      </c>
      <c r="V8789" s="11">
        <v>1036.261673491896</v>
      </c>
    </row>
    <row r="8790" spans="1:22" ht="18" customHeight="1">
      <c r="A8790" s="11">
        <v>2253.54572368421</v>
      </c>
      <c r="B8790" s="11">
        <v>110.4915280826219</v>
      </c>
      <c r="C8790" s="11">
        <v>468.2027796279268</v>
      </c>
      <c r="D8790" s="11">
        <v>22.87252604166667</v>
      </c>
      <c r="E8790" s="11">
        <v>82.34109375</v>
      </c>
      <c r="F8790" s="11">
        <v>4106.140209399674</v>
      </c>
      <c r="G8790" s="11">
        <v>1530.220909015656</v>
      </c>
      <c r="H8790" s="11">
        <v>1829.111087023453</v>
      </c>
      <c r="I8790" s="11">
        <v>3359.331996039109</v>
      </c>
      <c r="J8790" s="11">
        <v>0.02427782937032064</v>
      </c>
      <c r="K8790" s="11">
        <v>0.03419023026546066</v>
      </c>
      <c r="L8790" s="11">
        <v>0.5046893461575181</v>
      </c>
      <c r="M8790" s="11">
        <v>0.08840059343756687</v>
      </c>
      <c r="N8790" s="11">
        <v>11.31214125509522</v>
      </c>
      <c r="O8790" s="3" t="s">
        <v>321</v>
      </c>
      <c r="P8790" s="3" t="s">
        <v>311</v>
      </c>
      <c r="Q8790" s="10">
        <v>5</v>
      </c>
      <c r="R8790" s="3" t="s">
        <v>322</v>
      </c>
      <c r="S8790" s="11">
        <v>0.02028276781190352</v>
      </c>
      <c r="T8790" s="11">
        <v>0.4638999513860338</v>
      </c>
      <c r="U8790" s="11">
        <v>66.86075989457184</v>
      </c>
      <c r="V8790" s="11">
        <v>1036.725573443282</v>
      </c>
    </row>
    <row r="8791" spans="1:22" ht="18" customHeight="1">
      <c r="A8791" s="11">
        <v>2253.722421052631</v>
      </c>
      <c r="B8791" s="11">
        <v>110.4998082511342</v>
      </c>
      <c r="C8791" s="11">
        <v>468.201155464227</v>
      </c>
      <c r="D8791" s="11">
        <v>22.87431944444444</v>
      </c>
      <c r="E8791" s="11">
        <v>82.34755</v>
      </c>
      <c r="F8791" s="11">
        <v>4106.125965477671</v>
      </c>
      <c r="G8791" s="11">
        <v>1530.460883385981</v>
      </c>
      <c r="H8791" s="11">
        <v>1829.185260812334</v>
      </c>
      <c r="I8791" s="11">
        <v>3359.646144198315</v>
      </c>
      <c r="J8791" s="11">
        <v>0.02427881388055787</v>
      </c>
      <c r="K8791" s="11">
        <v>0.03418685602079737</v>
      </c>
      <c r="L8791" s="11">
        <v>0.5046861609727268</v>
      </c>
      <c r="M8791" s="11">
        <v>0.08836172126886319</v>
      </c>
      <c r="N8791" s="11">
        <v>11.31711770255407</v>
      </c>
      <c r="O8791" s="3" t="s">
        <v>321</v>
      </c>
      <c r="P8791" s="3" t="s">
        <v>311</v>
      </c>
      <c r="Q8791" s="10">
        <v>5</v>
      </c>
      <c r="R8791" s="3" t="s">
        <v>322</v>
      </c>
      <c r="S8791" s="11">
        <v>0.02029168793681725</v>
      </c>
      <c r="T8791" s="11">
        <v>0.4641403603504108</v>
      </c>
      <c r="U8791" s="11">
        <v>66.88105158250866</v>
      </c>
      <c r="V8791" s="11">
        <v>1037.189713803633</v>
      </c>
    </row>
    <row r="8792" spans="1:22" ht="18" customHeight="1">
      <c r="A8792" s="11">
        <v>2253.899118421053</v>
      </c>
      <c r="B8792" s="11">
        <v>110.5080875806678</v>
      </c>
      <c r="C8792" s="11">
        <v>468.1995280006075</v>
      </c>
      <c r="D8792" s="11">
        <v>22.87611284722222</v>
      </c>
      <c r="E8792" s="11">
        <v>82.35400625</v>
      </c>
      <c r="F8792" s="11">
        <v>4106.111692615361</v>
      </c>
      <c r="G8792" s="11">
        <v>1530.700876571623</v>
      </c>
      <c r="H8792" s="11">
        <v>1829.259440416851</v>
      </c>
      <c r="I8792" s="11">
        <v>3359.960316988474</v>
      </c>
      <c r="J8792" s="11">
        <v>0.02427979846798614</v>
      </c>
      <c r="K8792" s="11">
        <v>0.03418348114227267</v>
      </c>
      <c r="L8792" s="11">
        <v>0.5046829755381994</v>
      </c>
      <c r="M8792" s="11">
        <v>0.08832284275886448</v>
      </c>
      <c r="N8792" s="11">
        <v>11.32209934331666</v>
      </c>
      <c r="O8792" s="3" t="s">
        <v>321</v>
      </c>
      <c r="P8792" s="3" t="s">
        <v>311</v>
      </c>
      <c r="Q8792" s="10">
        <v>5</v>
      </c>
      <c r="R8792" s="3" t="s">
        <v>322</v>
      </c>
      <c r="S8792" s="11">
        <v>0.0203006173683963</v>
      </c>
      <c r="T8792" s="11">
        <v>0.4643810142015283</v>
      </c>
      <c r="U8792" s="11">
        <v>66.90135219987705</v>
      </c>
      <c r="V8792" s="11">
        <v>1037.654094817834</v>
      </c>
    </row>
    <row r="8793" spans="1:22" ht="18" customHeight="1">
      <c r="A8793" s="11">
        <v>2254.075815789473</v>
      </c>
      <c r="B8793" s="11">
        <v>110.5163660710394</v>
      </c>
      <c r="C8793" s="11">
        <v>468.1978972370684</v>
      </c>
      <c r="D8793" s="11">
        <v>22.87790625</v>
      </c>
      <c r="E8793" s="11">
        <v>82.3604625</v>
      </c>
      <c r="F8793" s="11">
        <v>4106.097390812741</v>
      </c>
      <c r="G8793" s="11">
        <v>1530.940888572583</v>
      </c>
      <c r="H8793" s="11">
        <v>1829.333625837002</v>
      </c>
      <c r="I8793" s="11">
        <v>3360.274514409585</v>
      </c>
      <c r="J8793" s="11">
        <v>0.02428078313260547</v>
      </c>
      <c r="K8793" s="11">
        <v>0.03418010562988656</v>
      </c>
      <c r="L8793" s="11">
        <v>0.5046797898539359</v>
      </c>
      <c r="M8793" s="11">
        <v>0.08828395790757054</v>
      </c>
      <c r="N8793" s="11">
        <v>11.32708618531757</v>
      </c>
      <c r="O8793" s="3" t="s">
        <v>321</v>
      </c>
      <c r="P8793" s="3" t="s">
        <v>311</v>
      </c>
      <c r="Q8793" s="10">
        <v>5</v>
      </c>
      <c r="R8793" s="3" t="s">
        <v>322</v>
      </c>
      <c r="S8793" s="11">
        <v>0.02030955612073545</v>
      </c>
      <c r="T8793" s="11">
        <v>0.4646219133119048</v>
      </c>
      <c r="U8793" s="11">
        <v>66.92166175599779</v>
      </c>
      <c r="V8793" s="11">
        <v>1038.118716731146</v>
      </c>
    </row>
    <row r="8794" spans="1:22" ht="18" customHeight="1">
      <c r="A8794" s="11">
        <v>2254.252513157895</v>
      </c>
      <c r="B8794" s="11">
        <v>110.5246437220659</v>
      </c>
      <c r="C8794" s="11">
        <v>468.1962631736097</v>
      </c>
      <c r="D8794" s="11">
        <v>22.87969965277778</v>
      </c>
      <c r="E8794" s="11">
        <v>82.36691875</v>
      </c>
      <c r="F8794" s="11">
        <v>4106.083060069814</v>
      </c>
      <c r="G8794" s="11">
        <v>1531.18091938886</v>
      </c>
      <c r="H8794" s="11">
        <v>1829.407817072788</v>
      </c>
      <c r="I8794" s="11">
        <v>3360.588736461648</v>
      </c>
      <c r="J8794" s="11">
        <v>0.02428176787441583</v>
      </c>
      <c r="K8794" s="11">
        <v>0.03417672948363906</v>
      </c>
      <c r="L8794" s="11">
        <v>0.5046766039199363</v>
      </c>
      <c r="M8794" s="11">
        <v>0.08824506671498175</v>
      </c>
      <c r="N8794" s="11">
        <v>11.33207823650753</v>
      </c>
      <c r="O8794" s="3" t="s">
        <v>321</v>
      </c>
      <c r="P8794" s="3" t="s">
        <v>311</v>
      </c>
      <c r="Q8794" s="10">
        <v>5</v>
      </c>
      <c r="R8794" s="3" t="s">
        <v>322</v>
      </c>
      <c r="S8794" s="11">
        <v>0.02031850420811928</v>
      </c>
      <c r="T8794" s="11">
        <v>0.4648630580585024</v>
      </c>
      <c r="U8794" s="11">
        <v>66.94198026020591</v>
      </c>
      <c r="V8794" s="11">
        <v>1038.583579789205</v>
      </c>
    </row>
    <row r="8795" spans="1:22" ht="18" customHeight="1">
      <c r="A8795" s="11">
        <v>2254.429210526316</v>
      </c>
      <c r="B8795" s="11">
        <v>110.5329205335641</v>
      </c>
      <c r="C8795" s="11">
        <v>468.1946258102312</v>
      </c>
      <c r="D8795" s="11">
        <v>22.88149305555556</v>
      </c>
      <c r="E8795" s="11">
        <v>82.373375</v>
      </c>
      <c r="F8795" s="11">
        <v>4106.068700386579</v>
      </c>
      <c r="G8795" s="11">
        <v>1531.420969020454</v>
      </c>
      <c r="H8795" s="11">
        <v>1829.48201412421</v>
      </c>
      <c r="I8795" s="11">
        <v>3360.902983144664</v>
      </c>
      <c r="J8795" s="11">
        <v>0.02428275269341724</v>
      </c>
      <c r="K8795" s="11">
        <v>0.03417335270353016</v>
      </c>
      <c r="L8795" s="11">
        <v>0.5046734177362007</v>
      </c>
      <c r="M8795" s="11">
        <v>0.08820616918109792</v>
      </c>
      <c r="N8795" s="11">
        <v>11.33707550485363</v>
      </c>
      <c r="O8795" s="3" t="s">
        <v>321</v>
      </c>
      <c r="P8795" s="3" t="s">
        <v>311</v>
      </c>
      <c r="Q8795" s="10">
        <v>5</v>
      </c>
      <c r="R8795" s="3" t="s">
        <v>322</v>
      </c>
      <c r="S8795" s="11">
        <v>0.02032746164482132</v>
      </c>
      <c r="T8795" s="11">
        <v>0.4651044488181319</v>
      </c>
      <c r="U8795" s="11">
        <v>66.96230772185073</v>
      </c>
      <c r="V8795" s="11">
        <v>1039.048684238023</v>
      </c>
    </row>
    <row r="8796" spans="1:22" ht="18" customHeight="1">
      <c r="A8796" s="11">
        <v>2254.605907894737</v>
      </c>
      <c r="B8796" s="11">
        <v>110.5411965053509</v>
      </c>
      <c r="C8796" s="11">
        <v>468.1929851469332</v>
      </c>
      <c r="D8796" s="11">
        <v>22.88328645833333</v>
      </c>
      <c r="E8796" s="11">
        <v>82.37983125000001</v>
      </c>
      <c r="F8796" s="11">
        <v>4106.054311763034</v>
      </c>
      <c r="G8796" s="11">
        <v>1531.661037467365</v>
      </c>
      <c r="H8796" s="11">
        <v>1829.556216991266</v>
      </c>
      <c r="I8796" s="11">
        <v>3361.217254458631</v>
      </c>
      <c r="J8796" s="11">
        <v>0.0242837375896097</v>
      </c>
      <c r="K8796" s="11">
        <v>0.03416997528955983</v>
      </c>
      <c r="L8796" s="11">
        <v>0.5046702313027288</v>
      </c>
      <c r="M8796" s="11">
        <v>0.0881672653059189</v>
      </c>
      <c r="N8796" s="11">
        <v>11.34207799833922</v>
      </c>
      <c r="O8796" s="3" t="s">
        <v>321</v>
      </c>
      <c r="P8796" s="3" t="s">
        <v>311</v>
      </c>
      <c r="Q8796" s="10">
        <v>5</v>
      </c>
      <c r="R8796" s="3" t="s">
        <v>322</v>
      </c>
      <c r="S8796" s="11">
        <v>0.02033642844514436</v>
      </c>
      <c r="T8796" s="11">
        <v>0.4653460859683767</v>
      </c>
      <c r="U8796" s="11">
        <v>66.98264415029588</v>
      </c>
      <c r="V8796" s="11">
        <v>1039.514030323991</v>
      </c>
    </row>
    <row r="8797" spans="1:22" ht="18" customHeight="1">
      <c r="A8797" s="11">
        <v>2254.782605263158</v>
      </c>
      <c r="B8797" s="11">
        <v>110.5494716372429</v>
      </c>
      <c r="C8797" s="11">
        <v>468.1913411837154</v>
      </c>
      <c r="D8797" s="11">
        <v>22.88507986111111</v>
      </c>
      <c r="E8797" s="11">
        <v>82.38628749999999</v>
      </c>
      <c r="F8797" s="11">
        <v>4106.039894199182</v>
      </c>
      <c r="G8797" s="11">
        <v>1531.901124729592</v>
      </c>
      <c r="H8797" s="11">
        <v>1829.630425673958</v>
      </c>
      <c r="I8797" s="11">
        <v>3361.531550403551</v>
      </c>
      <c r="J8797" s="11">
        <v>0.0242847225629932</v>
      </c>
      <c r="K8797" s="11">
        <v>0.03416659724172812</v>
      </c>
      <c r="L8797" s="11">
        <v>0.5046670446195209</v>
      </c>
      <c r="M8797" s="11">
        <v>0.08812835508944497</v>
      </c>
      <c r="N8797" s="11">
        <v>11.34708572496401</v>
      </c>
      <c r="O8797" s="3" t="s">
        <v>321</v>
      </c>
      <c r="P8797" s="3" t="s">
        <v>311</v>
      </c>
      <c r="Q8797" s="10">
        <v>5</v>
      </c>
      <c r="R8797" s="3" t="s">
        <v>322</v>
      </c>
      <c r="S8797" s="11">
        <v>0.02034540462338012</v>
      </c>
      <c r="T8797" s="11">
        <v>0.4655879698866696</v>
      </c>
      <c r="U8797" s="11">
        <v>67.00298955491927</v>
      </c>
      <c r="V8797" s="11">
        <v>1039.979618293878</v>
      </c>
    </row>
    <row r="8798" spans="1:22" ht="18" customHeight="1">
      <c r="A8798" s="11">
        <v>2254.959302631579</v>
      </c>
      <c r="B8798" s="11">
        <v>110.5577459290571</v>
      </c>
      <c r="C8798" s="11">
        <v>468.1896939205779</v>
      </c>
      <c r="D8798" s="11">
        <v>22.88687326388889</v>
      </c>
      <c r="E8798" s="11">
        <v>82.39274374999999</v>
      </c>
      <c r="F8798" s="11">
        <v>4106.02544769502</v>
      </c>
      <c r="G8798" s="11">
        <v>1532.141230807138</v>
      </c>
      <c r="H8798" s="11">
        <v>1829.704640172285</v>
      </c>
      <c r="I8798" s="11">
        <v>3361.845870979422</v>
      </c>
      <c r="J8798" s="11">
        <v>0.02428570761356774</v>
      </c>
      <c r="K8798" s="11">
        <v>0.03416321856003497</v>
      </c>
      <c r="L8798" s="11">
        <v>0.504663857686577</v>
      </c>
      <c r="M8798" s="11">
        <v>0.08808943853167592</v>
      </c>
      <c r="N8798" s="11">
        <v>11.3520986927441</v>
      </c>
      <c r="O8798" s="3" t="s">
        <v>321</v>
      </c>
      <c r="P8798" s="3" t="s">
        <v>311</v>
      </c>
      <c r="Q8798" s="10">
        <v>5</v>
      </c>
      <c r="R8798" s="3" t="s">
        <v>322</v>
      </c>
      <c r="S8798" s="11">
        <v>0.0203543901940109</v>
      </c>
      <c r="T8798" s="11">
        <v>0.4658301009549074</v>
      </c>
      <c r="U8798" s="11">
        <v>67.02334394511328</v>
      </c>
      <c r="V8798" s="11">
        <v>1040.445448394833</v>
      </c>
    </row>
    <row r="8799" spans="1:22" ht="18" customHeight="1">
      <c r="A8799" s="11">
        <v>2255.136</v>
      </c>
      <c r="B8799" s="11">
        <v>110.5660193806103</v>
      </c>
      <c r="C8799" s="11">
        <v>468.1880433575208</v>
      </c>
      <c r="D8799" s="11">
        <v>22.88866666666667</v>
      </c>
      <c r="E8799" s="11">
        <v>82.39919999999999</v>
      </c>
      <c r="F8799" s="11">
        <v>4106.010972250551</v>
      </c>
      <c r="G8799" s="11">
        <v>1532.3813557</v>
      </c>
      <c r="H8799" s="11">
        <v>1829.778860486246</v>
      </c>
      <c r="I8799" s="11">
        <v>3362.160216186247</v>
      </c>
      <c r="J8799" s="11">
        <v>0.02428669274133333</v>
      </c>
      <c r="K8799" s="11">
        <v>0.03415983924448043</v>
      </c>
      <c r="L8799" s="11">
        <v>0.5046606705038968</v>
      </c>
      <c r="M8799" s="11">
        <v>0.08805051563261186</v>
      </c>
      <c r="N8799" s="11">
        <v>11.35711690971204</v>
      </c>
      <c r="O8799" s="3" t="s">
        <v>321</v>
      </c>
      <c r="P8799" s="3" t="s">
        <v>311</v>
      </c>
      <c r="Q8799" s="10">
        <v>5</v>
      </c>
      <c r="R8799" s="3" t="s">
        <v>322</v>
      </c>
      <c r="S8799" s="11">
        <v>0.02036338517130667</v>
      </c>
      <c r="T8799" s="11">
        <v>0.4660724795502303</v>
      </c>
      <c r="U8799" s="11">
        <v>67.04370733028459</v>
      </c>
      <c r="V8799" s="11">
        <v>1040.911520874383</v>
      </c>
    </row>
    <row r="8800" spans="1:22" ht="18" customHeight="1">
      <c r="A8800" s="11">
        <v>2255.312697368421</v>
      </c>
      <c r="B8800" s="11">
        <v>110.5742919917193</v>
      </c>
      <c r="C8800" s="11">
        <v>468.1863894945441</v>
      </c>
      <c r="D8800" s="11">
        <v>22.89046006944444</v>
      </c>
      <c r="E8800" s="11">
        <v>82.40565625000001</v>
      </c>
      <c r="F8800" s="11">
        <v>4105.996467865773</v>
      </c>
      <c r="G8800" s="11">
        <v>1532.621499408179</v>
      </c>
      <c r="H8800" s="11">
        <v>1829.853086615843</v>
      </c>
      <c r="I8800" s="11">
        <v>3362.474586024023</v>
      </c>
      <c r="J8800" s="11">
        <v>0.02428767794628996</v>
      </c>
      <c r="K8800" s="11">
        <v>0.03415645929506448</v>
      </c>
      <c r="L8800" s="11">
        <v>0.5046574830714807</v>
      </c>
      <c r="M8800" s="11">
        <v>0.08801158639225271</v>
      </c>
      <c r="N8800" s="11">
        <v>11.36214038391684</v>
      </c>
      <c r="O8800" s="3" t="s">
        <v>321</v>
      </c>
      <c r="P8800" s="3" t="s">
        <v>311</v>
      </c>
      <c r="Q8800" s="10">
        <v>5</v>
      </c>
      <c r="R8800" s="3" t="s">
        <v>322</v>
      </c>
      <c r="S8800" s="11">
        <v>0.02037238956972806</v>
      </c>
      <c r="T8800" s="11">
        <v>0.4663151060542464</v>
      </c>
      <c r="U8800" s="11">
        <v>67.06407971985432</v>
      </c>
      <c r="V8800" s="11">
        <v>1041.377835980437</v>
      </c>
    </row>
    <row r="8801" spans="1:22" ht="18" customHeight="1">
      <c r="A8801" s="11">
        <v>2255.489394736842</v>
      </c>
      <c r="B8801" s="11">
        <v>110.5825637622009</v>
      </c>
      <c r="C8801" s="11">
        <v>468.1847323316477</v>
      </c>
      <c r="D8801" s="11">
        <v>22.89225347222222</v>
      </c>
      <c r="E8801" s="11">
        <v>82.41211250000001</v>
      </c>
      <c r="F8801" s="11">
        <v>4105.981934540688</v>
      </c>
      <c r="G8801" s="11">
        <v>1532.861661931676</v>
      </c>
      <c r="H8801" s="11">
        <v>1829.927318561075</v>
      </c>
      <c r="I8801" s="11">
        <v>3362.788980492751</v>
      </c>
      <c r="J8801" s="11">
        <v>0.02428866322843764</v>
      </c>
      <c r="K8801" s="11">
        <v>0.03415307871178713</v>
      </c>
      <c r="L8801" s="11">
        <v>0.5046542953893285</v>
      </c>
      <c r="M8801" s="11">
        <v>0.08797265081059862</v>
      </c>
      <c r="N8801" s="11">
        <v>11.36716912342402</v>
      </c>
      <c r="O8801" s="3" t="s">
        <v>321</v>
      </c>
      <c r="P8801" s="3" t="s">
        <v>311</v>
      </c>
      <c r="Q8801" s="10">
        <v>5</v>
      </c>
      <c r="R8801" s="3" t="s">
        <v>322</v>
      </c>
      <c r="S8801" s="11">
        <v>0.02038140340372501</v>
      </c>
      <c r="T8801" s="11">
        <v>0.4665579808484216</v>
      </c>
      <c r="U8801" s="11">
        <v>67.08446112325804</v>
      </c>
      <c r="V8801" s="11">
        <v>1041.844393961286</v>
      </c>
    </row>
    <row r="8802" spans="1:22" ht="18" customHeight="1">
      <c r="A8802" s="11">
        <v>2255.666092105263</v>
      </c>
      <c r="B8802" s="11">
        <v>110.5908346918719</v>
      </c>
      <c r="C8802" s="11">
        <v>468.1830718688316</v>
      </c>
      <c r="D8802" s="11">
        <v>22.894046875</v>
      </c>
      <c r="E8802" s="11">
        <v>82.41856875000001</v>
      </c>
      <c r="F8802" s="11">
        <v>4105.967372275294</v>
      </c>
      <c r="G8802" s="11">
        <v>1533.10184327049</v>
      </c>
      <c r="H8802" s="11">
        <v>1830.001556321942</v>
      </c>
      <c r="I8802" s="11">
        <v>3363.103399592432</v>
      </c>
      <c r="J8802" s="11">
        <v>0.02428964858777637</v>
      </c>
      <c r="K8802" s="11">
        <v>0.03414969749464838</v>
      </c>
      <c r="L8802" s="11">
        <v>0.5046511074574401</v>
      </c>
      <c r="M8802" s="11">
        <v>0.08793370888764945</v>
      </c>
      <c r="N8802" s="11">
        <v>11.37220313631571</v>
      </c>
      <c r="O8802" s="3" t="s">
        <v>321</v>
      </c>
      <c r="P8802" s="3" t="s">
        <v>311</v>
      </c>
      <c r="Q8802" s="10">
        <v>5</v>
      </c>
      <c r="R8802" s="3" t="s">
        <v>322</v>
      </c>
      <c r="S8802" s="11">
        <v>0.02039042668777713</v>
      </c>
      <c r="T8802" s="11">
        <v>0.4668011043150054</v>
      </c>
      <c r="U8802" s="11">
        <v>67.10485154994582</v>
      </c>
      <c r="V8802" s="11">
        <v>1042.3111950656</v>
      </c>
    </row>
    <row r="8803" spans="1:22" ht="18" customHeight="1">
      <c r="A8803" s="11">
        <v>2255.842789473684</v>
      </c>
      <c r="B8803" s="11">
        <v>110.5991047805492</v>
      </c>
      <c r="C8803" s="11">
        <v>468.1814081060961</v>
      </c>
      <c r="D8803" s="11">
        <v>22.89584027777778</v>
      </c>
      <c r="E8803" s="11">
        <v>82.42502499999999</v>
      </c>
      <c r="F8803" s="11">
        <v>4105.952781069593</v>
      </c>
      <c r="G8803" s="11">
        <v>1533.34204342462</v>
      </c>
      <c r="H8803" s="11">
        <v>1830.075799898443</v>
      </c>
      <c r="I8803" s="11">
        <v>3363.417843323064</v>
      </c>
      <c r="J8803" s="11">
        <v>0.02429063402430613</v>
      </c>
      <c r="K8803" s="11">
        <v>0.03414631564364823</v>
      </c>
      <c r="L8803" s="11">
        <v>0.5046479192758156</v>
      </c>
      <c r="M8803" s="11">
        <v>0.0878947606234054</v>
      </c>
      <c r="N8803" s="11">
        <v>11.37724243069059</v>
      </c>
      <c r="O8803" s="3" t="s">
        <v>321</v>
      </c>
      <c r="P8803" s="3" t="s">
        <v>311</v>
      </c>
      <c r="Q8803" s="10">
        <v>5</v>
      </c>
      <c r="R8803" s="3" t="s">
        <v>322</v>
      </c>
      <c r="S8803" s="11">
        <v>0.02039945943635335</v>
      </c>
      <c r="T8803" s="11">
        <v>0.4670444768361065</v>
      </c>
      <c r="U8803" s="11">
        <v>67.12525100938217</v>
      </c>
      <c r="V8803" s="11">
        <v>1042.778239542436</v>
      </c>
    </row>
    <row r="8804" spans="1:22" ht="18" customHeight="1">
      <c r="A8804" s="11">
        <v>2256.019486842105</v>
      </c>
      <c r="B8804" s="11">
        <v>110.6073740280496</v>
      </c>
      <c r="C8804" s="11">
        <v>468.1797410434407</v>
      </c>
      <c r="D8804" s="11">
        <v>22.89763368055555</v>
      </c>
      <c r="E8804" s="11">
        <v>82.43148124999999</v>
      </c>
      <c r="F8804" s="11">
        <v>4105.938160923582</v>
      </c>
      <c r="G8804" s="11">
        <v>1533.582262394068</v>
      </c>
      <c r="H8804" s="11">
        <v>1830.15004929058</v>
      </c>
      <c r="I8804" s="11">
        <v>3363.732311684648</v>
      </c>
      <c r="J8804" s="11">
        <v>0.02429161953802694</v>
      </c>
      <c r="K8804" s="11">
        <v>0.03414293315878666</v>
      </c>
      <c r="L8804" s="11">
        <v>0.5046447308444552</v>
      </c>
      <c r="M8804" s="11">
        <v>0.08785580601786631</v>
      </c>
      <c r="N8804" s="11">
        <v>11.38228701466401</v>
      </c>
      <c r="O8804" s="3" t="s">
        <v>321</v>
      </c>
      <c r="P8804" s="3" t="s">
        <v>311</v>
      </c>
      <c r="Q8804" s="10">
        <v>5</v>
      </c>
      <c r="R8804" s="3" t="s">
        <v>322</v>
      </c>
      <c r="S8804" s="11">
        <v>0.02040850166411407</v>
      </c>
      <c r="T8804" s="11">
        <v>0.4672880987983208</v>
      </c>
      <c r="U8804" s="11">
        <v>67.14565951104628</v>
      </c>
      <c r="V8804" s="11">
        <v>1043.245527641235</v>
      </c>
    </row>
    <row r="8805" spans="1:22" ht="18" customHeight="1">
      <c r="A8805" s="11">
        <v>2256.196184210527</v>
      </c>
      <c r="B8805" s="11">
        <v>110.6156424341898</v>
      </c>
      <c r="C8805" s="11">
        <v>468.1780706808657</v>
      </c>
      <c r="D8805" s="11">
        <v>22.89942708333333</v>
      </c>
      <c r="E8805" s="11">
        <v>82.4379375</v>
      </c>
      <c r="F8805" s="11">
        <v>4105.923511837263</v>
      </c>
      <c r="G8805" s="11">
        <v>1533.822500178833</v>
      </c>
      <c r="H8805" s="11">
        <v>1830.224304498353</v>
      </c>
      <c r="I8805" s="11">
        <v>3364.046804677186</v>
      </c>
      <c r="J8805" s="11">
        <v>0.0242926051289388</v>
      </c>
      <c r="K8805" s="11">
        <v>0.03413955004006367</v>
      </c>
      <c r="L8805" s="11">
        <v>0.5046415421633585</v>
      </c>
      <c r="M8805" s="11">
        <v>0.08781684507103185</v>
      </c>
      <c r="N8805" s="11">
        <v>11.38733689636808</v>
      </c>
      <c r="O8805" s="3" t="s">
        <v>321</v>
      </c>
      <c r="P8805" s="3" t="s">
        <v>311</v>
      </c>
      <c r="Q8805" s="10">
        <v>5</v>
      </c>
      <c r="R8805" s="3" t="s">
        <v>322</v>
      </c>
      <c r="S8805" s="11">
        <v>0.02041755338550717</v>
      </c>
      <c r="T8805" s="11">
        <v>0.4675319705834841</v>
      </c>
      <c r="U8805" s="11">
        <v>67.16607706443179</v>
      </c>
      <c r="V8805" s="11">
        <v>1043.713059611818</v>
      </c>
    </row>
    <row r="8806" spans="1:22" ht="18" customHeight="1">
      <c r="A8806" s="11">
        <v>2256.372881578947</v>
      </c>
      <c r="B8806" s="11">
        <v>110.6239099987867</v>
      </c>
      <c r="C8806" s="11">
        <v>468.1763970183709</v>
      </c>
      <c r="D8806" s="11">
        <v>22.90122048611111</v>
      </c>
      <c r="E8806" s="11">
        <v>82.44439375</v>
      </c>
      <c r="F8806" s="11">
        <v>4105.908833810635</v>
      </c>
      <c r="G8806" s="11">
        <v>1534.062756778915</v>
      </c>
      <c r="H8806" s="11">
        <v>1830.29856552176</v>
      </c>
      <c r="I8806" s="11">
        <v>3364.361322300675</v>
      </c>
      <c r="J8806" s="11">
        <v>0.0242935907970417</v>
      </c>
      <c r="K8806" s="11">
        <v>0.03413616628747929</v>
      </c>
      <c r="L8806" s="11">
        <v>0.5046383532325258</v>
      </c>
      <c r="M8806" s="11">
        <v>0.08777787778290247</v>
      </c>
      <c r="N8806" s="11">
        <v>11.3923920839515</v>
      </c>
      <c r="O8806" s="3" t="s">
        <v>321</v>
      </c>
      <c r="P8806" s="3" t="s">
        <v>311</v>
      </c>
      <c r="Q8806" s="10">
        <v>5</v>
      </c>
      <c r="R8806" s="3" t="s">
        <v>322</v>
      </c>
      <c r="S8806" s="11">
        <v>0.02042661461517208</v>
      </c>
      <c r="T8806" s="11">
        <v>0.4677760925779216</v>
      </c>
      <c r="U8806" s="11">
        <v>67.18650367904696</v>
      </c>
      <c r="V8806" s="11">
        <v>1044.180835704396</v>
      </c>
    </row>
    <row r="8807" spans="1:22" ht="18" customHeight="1">
      <c r="A8807" s="11">
        <v>2256.549578947368</v>
      </c>
      <c r="B8807" s="11">
        <v>110.6321767216571</v>
      </c>
      <c r="C8807" s="11">
        <v>468.1747200559566</v>
      </c>
      <c r="D8807" s="11">
        <v>22.90301388888889</v>
      </c>
      <c r="E8807" s="11">
        <v>82.45085</v>
      </c>
      <c r="F8807" s="11">
        <v>4105.894126843699</v>
      </c>
      <c r="G8807" s="11">
        <v>1534.303032194314</v>
      </c>
      <c r="H8807" s="11">
        <v>1830.372832360802</v>
      </c>
      <c r="I8807" s="11">
        <v>3364.675864555116</v>
      </c>
      <c r="J8807" s="11">
        <v>0.02429457654233565</v>
      </c>
      <c r="K8807" s="11">
        <v>0.03413278190103351</v>
      </c>
      <c r="L8807" s="11">
        <v>0.504635164051957</v>
      </c>
      <c r="M8807" s="11">
        <v>0.08773890415347813</v>
      </c>
      <c r="N8807" s="11">
        <v>11.39745258557983</v>
      </c>
      <c r="O8807" s="3" t="s">
        <v>321</v>
      </c>
      <c r="P8807" s="3" t="s">
        <v>311</v>
      </c>
      <c r="Q8807" s="10">
        <v>5</v>
      </c>
      <c r="R8807" s="3" t="s">
        <v>322</v>
      </c>
      <c r="S8807" s="11">
        <v>0.02043568536773783</v>
      </c>
      <c r="T8807" s="11">
        <v>0.4680204651678255</v>
      </c>
      <c r="U8807" s="11">
        <v>67.20693936441471</v>
      </c>
      <c r="V8807" s="11">
        <v>1044.648856169564</v>
      </c>
    </row>
    <row r="8808" spans="1:22" ht="18" customHeight="1">
      <c r="A8808" s="11">
        <v>2256.726276315789</v>
      </c>
      <c r="B8808" s="11">
        <v>110.6404426026179</v>
      </c>
      <c r="C8808" s="11">
        <v>468.1730397936226</v>
      </c>
      <c r="D8808" s="11">
        <v>22.90480729166666</v>
      </c>
      <c r="E8808" s="11">
        <v>82.45730624999999</v>
      </c>
      <c r="F8808" s="11">
        <v>4105.879390936455</v>
      </c>
      <c r="G8808" s="11">
        <v>1534.54332642503</v>
      </c>
      <c r="H8808" s="11">
        <v>1830.447105015479</v>
      </c>
      <c r="I8808" s="11">
        <v>3364.990431440509</v>
      </c>
      <c r="J8808" s="11">
        <v>0.02429556236482064</v>
      </c>
      <c r="K8808" s="11">
        <v>0.0341293968807263</v>
      </c>
      <c r="L8808" s="11">
        <v>0.5046319746216521</v>
      </c>
      <c r="M8808" s="11">
        <v>0.08769992418275874</v>
      </c>
      <c r="N8808" s="11">
        <v>11.40251840943545</v>
      </c>
      <c r="O8808" s="3" t="s">
        <v>321</v>
      </c>
      <c r="P8808" s="3" t="s">
        <v>311</v>
      </c>
      <c r="Q8808" s="10">
        <v>5</v>
      </c>
      <c r="R8808" s="3" t="s">
        <v>322</v>
      </c>
      <c r="S8808" s="11">
        <v>0.02044476565782314</v>
      </c>
      <c r="T8808" s="11">
        <v>0.468265088739257</v>
      </c>
      <c r="U8808" s="11">
        <v>67.22738413007254</v>
      </c>
      <c r="V8808" s="11">
        <v>1045.117121258303</v>
      </c>
    </row>
    <row r="8809" spans="1:22" ht="18" customHeight="1">
      <c r="A8809" s="11">
        <v>2256.90297368421</v>
      </c>
      <c r="B8809" s="11">
        <v>110.6487076414858</v>
      </c>
      <c r="C8809" s="11">
        <v>468.1713562313689</v>
      </c>
      <c r="D8809" s="11">
        <v>22.90660069444444</v>
      </c>
      <c r="E8809" s="11">
        <v>82.4637625</v>
      </c>
      <c r="F8809" s="11">
        <v>4105.864626088902</v>
      </c>
      <c r="G8809" s="11">
        <v>1534.783639471064</v>
      </c>
      <c r="H8809" s="11">
        <v>1830.521383485791</v>
      </c>
      <c r="I8809" s="11">
        <v>3365.305022956854</v>
      </c>
      <c r="J8809" s="11">
        <v>0.02429654826449667</v>
      </c>
      <c r="K8809" s="11">
        <v>0.03412601122655769</v>
      </c>
      <c r="L8809" s="11">
        <v>0.5046287849416111</v>
      </c>
      <c r="M8809" s="11">
        <v>0.08766093787074422</v>
      </c>
      <c r="N8809" s="11">
        <v>11.40758956371761</v>
      </c>
      <c r="O8809" s="3" t="s">
        <v>321</v>
      </c>
      <c r="P8809" s="3" t="s">
        <v>311</v>
      </c>
      <c r="Q8809" s="10">
        <v>5</v>
      </c>
      <c r="R8809" s="3" t="s">
        <v>322</v>
      </c>
      <c r="S8809" s="11">
        <v>0.02045385550023893</v>
      </c>
      <c r="T8809" s="11">
        <v>0.4685099636827844</v>
      </c>
      <c r="U8809" s="11">
        <v>67.24783798557277</v>
      </c>
      <c r="V8809" s="11">
        <v>1045.585631221986</v>
      </c>
    </row>
    <row r="8810" spans="1:22" ht="18" customHeight="1">
      <c r="A8810" s="11">
        <v>2257.079671052632</v>
      </c>
      <c r="B8810" s="11">
        <v>110.6569718380777</v>
      </c>
      <c r="C8810" s="11">
        <v>468.1696693691956</v>
      </c>
      <c r="D8810" s="11">
        <v>22.90839409722222</v>
      </c>
      <c r="E8810" s="11">
        <v>82.47021875</v>
      </c>
      <c r="F8810" s="11">
        <v>4105.849832301043</v>
      </c>
      <c r="G8810" s="11">
        <v>1535.023971332414</v>
      </c>
      <c r="H8810" s="11">
        <v>1830.595667771738</v>
      </c>
      <c r="I8810" s="11">
        <v>3365.619639104153</v>
      </c>
      <c r="J8810" s="11">
        <v>0.02429753424136375</v>
      </c>
      <c r="K8810" s="11">
        <v>0.0341226249385277</v>
      </c>
      <c r="L8810" s="11">
        <v>0.504625595011834</v>
      </c>
      <c r="M8810" s="11">
        <v>0.0876219452174349</v>
      </c>
      <c r="N8810" s="11">
        <v>11.41266605664241</v>
      </c>
      <c r="O8810" s="3" t="s">
        <v>321</v>
      </c>
      <c r="P8810" s="3" t="s">
        <v>311</v>
      </c>
      <c r="Q8810" s="10">
        <v>5</v>
      </c>
      <c r="R8810" s="3" t="s">
        <v>322</v>
      </c>
      <c r="S8810" s="11">
        <v>0.02046295490958337</v>
      </c>
      <c r="T8810" s="11">
        <v>0.4687550903842088</v>
      </c>
      <c r="U8810" s="11">
        <v>67.26830094048236</v>
      </c>
      <c r="V8810" s="11">
        <v>1046.05438631237</v>
      </c>
    </row>
    <row r="8811" spans="1:22" ht="18" customHeight="1">
      <c r="A8811" s="11">
        <v>2257.256368421053</v>
      </c>
      <c r="B8811" s="11">
        <v>110.6652351922104</v>
      </c>
      <c r="C8811" s="11">
        <v>468.1679792071027</v>
      </c>
      <c r="D8811" s="11">
        <v>22.9101875</v>
      </c>
      <c r="E8811" s="11">
        <v>82.476675</v>
      </c>
      <c r="F8811" s="11">
        <v>4105.835009572874</v>
      </c>
      <c r="G8811" s="11">
        <v>1535.264322009082</v>
      </c>
      <c r="H8811" s="11">
        <v>1830.66995787332</v>
      </c>
      <c r="I8811" s="11">
        <v>3365.934279882403</v>
      </c>
      <c r="J8811" s="11">
        <v>0.02429852029542187</v>
      </c>
      <c r="K8811" s="11">
        <v>0.03411923801663629</v>
      </c>
      <c r="L8811" s="11">
        <v>0.5046224048323208</v>
      </c>
      <c r="M8811" s="11">
        <v>0.08758294622283037</v>
      </c>
      <c r="N8811" s="11">
        <v>11.41774789644298</v>
      </c>
      <c r="O8811" s="3" t="s">
        <v>321</v>
      </c>
      <c r="P8811" s="3" t="s">
        <v>311</v>
      </c>
      <c r="Q8811" s="10">
        <v>5</v>
      </c>
      <c r="R8811" s="3" t="s">
        <v>322</v>
      </c>
      <c r="S8811" s="11">
        <v>0.020472063900647</v>
      </c>
      <c r="T8811" s="11">
        <v>0.4690004692338431</v>
      </c>
      <c r="U8811" s="11">
        <v>67.288773004383</v>
      </c>
      <c r="V8811" s="11">
        <v>1046.523386781604</v>
      </c>
    </row>
    <row r="8812" spans="1:22" ht="18" customHeight="1">
      <c r="A8812" s="11">
        <v>2257.433065789474</v>
      </c>
      <c r="B8812" s="11">
        <v>110.6734977037007</v>
      </c>
      <c r="C8812" s="11">
        <v>468.16628574509</v>
      </c>
      <c r="D8812" s="11">
        <v>22.91198090277778</v>
      </c>
      <c r="E8812" s="11">
        <v>82.48313125</v>
      </c>
      <c r="F8812" s="11">
        <v>4105.820157904396</v>
      </c>
      <c r="G8812" s="11">
        <v>1535.504691501067</v>
      </c>
      <c r="H8812" s="11">
        <v>1830.744253790538</v>
      </c>
      <c r="I8812" s="11">
        <v>3366.248945291604</v>
      </c>
      <c r="J8812" s="11">
        <v>0.02429950642667104</v>
      </c>
      <c r="K8812" s="11">
        <v>0.03411585046088347</v>
      </c>
      <c r="L8812" s="11">
        <v>0.5046192144030714</v>
      </c>
      <c r="M8812" s="11">
        <v>0.08754394088693083</v>
      </c>
      <c r="N8812" s="11">
        <v>11.42283509136938</v>
      </c>
      <c r="O8812" s="3" t="s">
        <v>321</v>
      </c>
      <c r="P8812" s="3" t="s">
        <v>311</v>
      </c>
      <c r="Q8812" s="10">
        <v>5</v>
      </c>
      <c r="R8812" s="3" t="s">
        <v>322</v>
      </c>
      <c r="S8812" s="11">
        <v>0.02048118248821033</v>
      </c>
      <c r="T8812" s="11">
        <v>0.4692461006218766</v>
      </c>
      <c r="U8812" s="11">
        <v>67.30925418687121</v>
      </c>
      <c r="V8812" s="11">
        <v>1046.992632882226</v>
      </c>
    </row>
    <row r="8813" spans="1:22" ht="18" customHeight="1">
      <c r="A8813" s="11">
        <v>2257.609763157895</v>
      </c>
      <c r="B8813" s="11">
        <v>110.6817593723654</v>
      </c>
      <c r="C8813" s="11">
        <v>468.1645889831578</v>
      </c>
      <c r="D8813" s="11">
        <v>22.91377430555556</v>
      </c>
      <c r="E8813" s="11">
        <v>82.4895875</v>
      </c>
      <c r="F8813" s="11">
        <v>4105.805277295611</v>
      </c>
      <c r="G8813" s="11">
        <v>1535.745079808369</v>
      </c>
      <c r="H8813" s="11">
        <v>1830.81855552339</v>
      </c>
      <c r="I8813" s="11">
        <v>3366.563635331759</v>
      </c>
      <c r="J8813" s="11">
        <v>0.02430049263511126</v>
      </c>
      <c r="K8813" s="11">
        <v>0.03411246227126925</v>
      </c>
      <c r="L8813" s="11">
        <v>0.5046160237240862</v>
      </c>
      <c r="M8813" s="11">
        <v>0.08750492920973622</v>
      </c>
      <c r="N8813" s="11">
        <v>11.42792764968874</v>
      </c>
      <c r="O8813" s="3" t="s">
        <v>321</v>
      </c>
      <c r="P8813" s="3" t="s">
        <v>311</v>
      </c>
      <c r="Q8813" s="10">
        <v>5</v>
      </c>
      <c r="R8813" s="3" t="s">
        <v>322</v>
      </c>
      <c r="S8813" s="11">
        <v>0.02049031068708436</v>
      </c>
      <c r="T8813" s="11">
        <v>0.4694919849393027</v>
      </c>
      <c r="U8813" s="11">
        <v>67.32974449755829</v>
      </c>
      <c r="V8813" s="11">
        <v>1047.462124867165</v>
      </c>
    </row>
    <row r="8814" spans="1:22" ht="18" customHeight="1">
      <c r="A8814" s="11">
        <v>2257.786460526315</v>
      </c>
      <c r="B8814" s="11">
        <v>110.6900201980213</v>
      </c>
      <c r="C8814" s="11">
        <v>468.1628889213059</v>
      </c>
      <c r="D8814" s="11">
        <v>22.91556770833333</v>
      </c>
      <c r="E8814" s="11">
        <v>82.49604375</v>
      </c>
      <c r="F8814" s="11">
        <v>4105.790367746517</v>
      </c>
      <c r="G8814" s="11">
        <v>1535.985486930987</v>
      </c>
      <c r="H8814" s="11">
        <v>1830.892863071877</v>
      </c>
      <c r="I8814" s="11">
        <v>3366.878350002865</v>
      </c>
      <c r="J8814" s="11">
        <v>0.02430147892074251</v>
      </c>
      <c r="K8814" s="11">
        <v>0.03410907344779363</v>
      </c>
      <c r="L8814" s="11">
        <v>0.5046128327953647</v>
      </c>
      <c r="M8814" s="11">
        <v>0.08746591119124675</v>
      </c>
      <c r="N8814" s="11">
        <v>11.43302557968522</v>
      </c>
      <c r="O8814" s="3" t="s">
        <v>321</v>
      </c>
      <c r="P8814" s="3" t="s">
        <v>311</v>
      </c>
      <c r="Q8814" s="10">
        <v>5</v>
      </c>
      <c r="R8814" s="3" t="s">
        <v>322</v>
      </c>
      <c r="S8814" s="11">
        <v>0.02049944851207002</v>
      </c>
      <c r="T8814" s="11">
        <v>0.4697381225769912</v>
      </c>
      <c r="U8814" s="11">
        <v>67.35024394607036</v>
      </c>
      <c r="V8814" s="11">
        <v>1047.931862989742</v>
      </c>
    </row>
    <row r="8815" spans="1:22" ht="18" customHeight="1">
      <c r="A8815" s="11">
        <v>2257.963157894736</v>
      </c>
      <c r="B8815" s="11">
        <v>110.6982801804853</v>
      </c>
      <c r="C8815" s="11">
        <v>468.1611855595343</v>
      </c>
      <c r="D8815" s="11">
        <v>22.91736111111111</v>
      </c>
      <c r="E8815" s="11">
        <v>82.5025</v>
      </c>
      <c r="F8815" s="11">
        <v>4105.775429257116</v>
      </c>
      <c r="G8815" s="11">
        <v>1536.225912868924</v>
      </c>
      <c r="H8815" s="11">
        <v>1830.967176436</v>
      </c>
      <c r="I8815" s="11">
        <v>3367.193089304923</v>
      </c>
      <c r="J8815" s="11">
        <v>0.02430246528356481</v>
      </c>
      <c r="K8815" s="11">
        <v>0.0341056839904566</v>
      </c>
      <c r="L8815" s="11">
        <v>0.504609641616907</v>
      </c>
      <c r="M8815" s="11">
        <v>0.08742688683146219</v>
      </c>
      <c r="N8815" s="11">
        <v>11.43812888966019</v>
      </c>
      <c r="O8815" s="3" t="s">
        <v>321</v>
      </c>
      <c r="P8815" s="3" t="s">
        <v>311</v>
      </c>
      <c r="Q8815" s="10">
        <v>5</v>
      </c>
      <c r="R8815" s="3" t="s">
        <v>322</v>
      </c>
      <c r="S8815" s="11">
        <v>0.02050859597816143</v>
      </c>
      <c r="T8815" s="11">
        <v>0.4699845139303444</v>
      </c>
      <c r="U8815" s="11">
        <v>67.37075254204852</v>
      </c>
      <c r="V8815" s="11">
        <v>1048.401847503673</v>
      </c>
    </row>
    <row r="8816" spans="1:22" ht="18" customHeight="1">
      <c r="A8816" s="11">
        <v>2258.139855263158</v>
      </c>
      <c r="B8816" s="11">
        <v>110.7065393195742</v>
      </c>
      <c r="C8816" s="11">
        <v>468.159478897843</v>
      </c>
      <c r="D8816" s="11">
        <v>22.91915451388889</v>
      </c>
      <c r="E8816" s="11">
        <v>82.50895625</v>
      </c>
      <c r="F8816" s="11">
        <v>4105.760461827405</v>
      </c>
      <c r="G8816" s="11">
        <v>1536.466357622177</v>
      </c>
      <c r="H8816" s="11">
        <v>1831.041495615757</v>
      </c>
      <c r="I8816" s="11">
        <v>3367.507853237934</v>
      </c>
      <c r="J8816" s="11">
        <v>0.02430345172357816</v>
      </c>
      <c r="K8816" s="11">
        <v>0.03410229389925815</v>
      </c>
      <c r="L8816" s="11">
        <v>0.5046064501887134</v>
      </c>
      <c r="M8816" s="11">
        <v>0.08738785613038248</v>
      </c>
      <c r="N8816" s="11">
        <v>11.44323758793215</v>
      </c>
      <c r="O8816" s="3" t="s">
        <v>321</v>
      </c>
      <c r="P8816" s="3" t="s">
        <v>311</v>
      </c>
      <c r="Q8816" s="10">
        <v>5</v>
      </c>
      <c r="R8816" s="3" t="s">
        <v>322</v>
      </c>
      <c r="S8816" s="11">
        <v>0.0205177531001398</v>
      </c>
      <c r="T8816" s="11">
        <v>0.4702311593899933</v>
      </c>
      <c r="U8816" s="11">
        <v>67.39127029514866</v>
      </c>
      <c r="V8816" s="11">
        <v>1048.872078663063</v>
      </c>
    </row>
    <row r="8817" spans="1:22" ht="18" customHeight="1">
      <c r="A8817" s="11">
        <v>2258.316552631579</v>
      </c>
      <c r="B8817" s="11">
        <v>110.7147976151048</v>
      </c>
      <c r="C8817" s="11">
        <v>468.1577689362321</v>
      </c>
      <c r="D8817" s="11">
        <v>22.92094791666667</v>
      </c>
      <c r="E8817" s="11">
        <v>82.5154125</v>
      </c>
      <c r="F8817" s="11">
        <v>4105.745465457386</v>
      </c>
      <c r="G8817" s="11">
        <v>1536.706821190747</v>
      </c>
      <c r="H8817" s="11">
        <v>1831.11582061115</v>
      </c>
      <c r="I8817" s="11">
        <v>3367.822641801897</v>
      </c>
      <c r="J8817" s="11">
        <v>0.02430443824078255</v>
      </c>
      <c r="K8817" s="11">
        <v>0.03409890317419829</v>
      </c>
      <c r="L8817" s="11">
        <v>0.5046032585107837</v>
      </c>
      <c r="M8817" s="11">
        <v>0.08734881908800768</v>
      </c>
      <c r="N8817" s="11">
        <v>11.4483516828368</v>
      </c>
      <c r="O8817" s="3" t="s">
        <v>321</v>
      </c>
      <c r="P8817" s="3" t="s">
        <v>311</v>
      </c>
      <c r="Q8817" s="10">
        <v>5</v>
      </c>
      <c r="R8817" s="3" t="s">
        <v>322</v>
      </c>
      <c r="S8817" s="11">
        <v>0.02052691989297959</v>
      </c>
      <c r="T8817" s="11">
        <v>0.4704780593511041</v>
      </c>
      <c r="U8817" s="11">
        <v>67.41179721504163</v>
      </c>
      <c r="V8817" s="11">
        <v>1049.342556722414</v>
      </c>
    </row>
    <row r="8818" spans="1:22" ht="18" customHeight="1">
      <c r="A8818" s="11">
        <v>2258.49325</v>
      </c>
      <c r="B8818" s="11">
        <v>110.7230550668939</v>
      </c>
      <c r="C8818" s="11">
        <v>468.1560556747015</v>
      </c>
      <c r="D8818" s="11">
        <v>22.92274131944444</v>
      </c>
      <c r="E8818" s="11">
        <v>82.52186875</v>
      </c>
      <c r="F8818" s="11">
        <v>4105.730440147058</v>
      </c>
      <c r="G8818" s="11">
        <v>1536.947303574635</v>
      </c>
      <c r="H8818" s="11">
        <v>1831.190151422178</v>
      </c>
      <c r="I8818" s="11">
        <v>3368.137454996812</v>
      </c>
      <c r="J8818" s="11">
        <v>0.02430542483517798</v>
      </c>
      <c r="K8818" s="11">
        <v>0.03409551181527702</v>
      </c>
      <c r="L8818" s="11">
        <v>0.5046000665831178</v>
      </c>
      <c r="M8818" s="11">
        <v>0.0873097757043378</v>
      </c>
      <c r="N8818" s="11">
        <v>11.4534711827271</v>
      </c>
      <c r="O8818" s="3" t="s">
        <v>321</v>
      </c>
      <c r="P8818" s="3" t="s">
        <v>311</v>
      </c>
      <c r="Q8818" s="10">
        <v>5</v>
      </c>
      <c r="R8818" s="3" t="s">
        <v>322</v>
      </c>
      <c r="S8818" s="11">
        <v>0.02053609637164555</v>
      </c>
      <c r="T8818" s="11">
        <v>0.4707252142087274</v>
      </c>
      <c r="U8818" s="11">
        <v>67.43233331141327</v>
      </c>
      <c r="V8818" s="11">
        <v>1049.813281936622</v>
      </c>
    </row>
    <row r="8819" spans="1:22" ht="18" customHeight="1">
      <c r="A8819" s="11">
        <v>2258.669947368421</v>
      </c>
      <c r="B8819" s="11">
        <v>110.7313116747583</v>
      </c>
      <c r="C8819" s="11">
        <v>468.1543391132514</v>
      </c>
      <c r="D8819" s="11">
        <v>22.92453472222222</v>
      </c>
      <c r="E8819" s="11">
        <v>82.52832500000001</v>
      </c>
      <c r="F8819" s="11">
        <v>4105.715385896425</v>
      </c>
      <c r="G8819" s="11">
        <v>1537.187804773839</v>
      </c>
      <c r="H8819" s="11">
        <v>1831.26448804884</v>
      </c>
      <c r="I8819" s="11">
        <v>3368.45229282268</v>
      </c>
      <c r="J8819" s="11">
        <v>0.02430641150676447</v>
      </c>
      <c r="K8819" s="11">
        <v>0.03409211982249439</v>
      </c>
      <c r="L8819" s="11">
        <v>0.5045968744057158</v>
      </c>
      <c r="M8819" s="11">
        <v>0.08727072597937323</v>
      </c>
      <c r="N8819" s="11">
        <v>11.45859609597328</v>
      </c>
      <c r="O8819" s="3" t="s">
        <v>321</v>
      </c>
      <c r="P8819" s="3" t="s">
        <v>311</v>
      </c>
      <c r="Q8819" s="10">
        <v>5</v>
      </c>
      <c r="R8819" s="3" t="s">
        <v>322</v>
      </c>
      <c r="S8819" s="11">
        <v>0.02054528255113339</v>
      </c>
      <c r="T8819" s="11">
        <v>0.4709726243587314</v>
      </c>
      <c r="U8819" s="11">
        <v>67.45287859396441</v>
      </c>
      <c r="V8819" s="11">
        <v>1050.284254560981</v>
      </c>
    </row>
    <row r="8820" spans="1:22" ht="18" customHeight="1">
      <c r="A8820" s="11">
        <v>2258.846644736842</v>
      </c>
      <c r="B8820" s="11">
        <v>110.7395674385149</v>
      </c>
      <c r="C8820" s="11">
        <v>468.1526192518816</v>
      </c>
      <c r="D8820" s="11">
        <v>22.926328125</v>
      </c>
      <c r="E8820" s="11">
        <v>82.53478124999999</v>
      </c>
      <c r="F8820" s="11">
        <v>4105.700302705482</v>
      </c>
      <c r="G8820" s="11">
        <v>1537.42832478836</v>
      </c>
      <c r="H8820" s="11">
        <v>1831.338830491138</v>
      </c>
      <c r="I8820" s="11">
        <v>3368.767155279498</v>
      </c>
      <c r="J8820" s="11">
        <v>0.02430739825554199</v>
      </c>
      <c r="K8820" s="11">
        <v>0.03408872719585034</v>
      </c>
      <c r="L8820" s="11">
        <v>0.5045936819785779</v>
      </c>
      <c r="M8820" s="11">
        <v>0.08723166991311354</v>
      </c>
      <c r="N8820" s="11">
        <v>11.46372643096301</v>
      </c>
      <c r="O8820" s="3" t="s">
        <v>321</v>
      </c>
      <c r="P8820" s="3" t="s">
        <v>311</v>
      </c>
      <c r="Q8820" s="10">
        <v>5</v>
      </c>
      <c r="R8820" s="3" t="s">
        <v>322</v>
      </c>
      <c r="S8820" s="11">
        <v>0.02055447844642921</v>
      </c>
      <c r="T8820" s="11">
        <v>0.4712202901968713</v>
      </c>
      <c r="U8820" s="11">
        <v>67.47343307241084</v>
      </c>
      <c r="V8820" s="11">
        <v>1050.755474851178</v>
      </c>
    </row>
    <row r="8821" spans="1:22" ht="18" customHeight="1">
      <c r="A8821" s="11">
        <v>2259.023342105263</v>
      </c>
      <c r="B8821" s="11">
        <v>110.7478223579804</v>
      </c>
      <c r="C8821" s="11">
        <v>468.1508960905919</v>
      </c>
      <c r="D8821" s="11">
        <v>22.92812152777778</v>
      </c>
      <c r="E8821" s="11">
        <v>82.54123749999999</v>
      </c>
      <c r="F8821" s="11">
        <v>4105.685190574228</v>
      </c>
      <c r="G8821" s="11">
        <v>1537.668863618199</v>
      </c>
      <c r="H8821" s="11">
        <v>1831.413178749071</v>
      </c>
      <c r="I8821" s="11">
        <v>3369.08204236727</v>
      </c>
      <c r="J8821" s="11">
        <v>0.02430838508151056</v>
      </c>
      <c r="K8821" s="11">
        <v>0.03408533393534484</v>
      </c>
      <c r="L8821" s="11">
        <v>0.5045904893017037</v>
      </c>
      <c r="M8821" s="11">
        <v>0.08719260750555842</v>
      </c>
      <c r="N8821" s="11">
        <v>11.46886219610133</v>
      </c>
      <c r="O8821" s="3" t="s">
        <v>321</v>
      </c>
      <c r="P8821" s="3" t="s">
        <v>311</v>
      </c>
      <c r="Q8821" s="10">
        <v>5</v>
      </c>
      <c r="R8821" s="3" t="s">
        <v>322</v>
      </c>
      <c r="S8821" s="11">
        <v>0.02056368407271322</v>
      </c>
      <c r="T8821" s="11">
        <v>0.4714682121234604</v>
      </c>
      <c r="U8821" s="11">
        <v>67.49399675648355</v>
      </c>
      <c r="V8821" s="11">
        <v>1051.226943063301</v>
      </c>
    </row>
    <row r="8822" spans="1:22" ht="18" customHeight="1">
      <c r="A8822" s="11">
        <v>2259.200039473684</v>
      </c>
      <c r="B8822" s="11">
        <v>110.7560764329718</v>
      </c>
      <c r="C8822" s="11">
        <v>468.1491696293828</v>
      </c>
      <c r="D8822" s="11">
        <v>22.92991493055555</v>
      </c>
      <c r="E8822" s="11">
        <v>82.54769374999999</v>
      </c>
      <c r="F8822" s="11">
        <v>4105.670049502669</v>
      </c>
      <c r="G8822" s="11">
        <v>1537.909421263355</v>
      </c>
      <c r="H8822" s="11">
        <v>1831.487532822639</v>
      </c>
      <c r="I8822" s="11">
        <v>3369.396954085994</v>
      </c>
      <c r="J8822" s="11">
        <v>0.02430937198467018</v>
      </c>
      <c r="K8822" s="11">
        <v>0.03408194004097798</v>
      </c>
      <c r="L8822" s="11">
        <v>0.5045872963750935</v>
      </c>
      <c r="M8822" s="11">
        <v>0.08715353875670866</v>
      </c>
      <c r="N8822" s="11">
        <v>11.4740033998106</v>
      </c>
      <c r="O8822" s="3" t="s">
        <v>321</v>
      </c>
      <c r="P8822" s="3" t="s">
        <v>311</v>
      </c>
      <c r="Q8822" s="10">
        <v>5</v>
      </c>
      <c r="R8822" s="3" t="s">
        <v>322</v>
      </c>
      <c r="S8822" s="11">
        <v>0.02057289944495243</v>
      </c>
      <c r="T8822" s="11">
        <v>0.4717163905340321</v>
      </c>
      <c r="U8822" s="11">
        <v>67.51456965592851</v>
      </c>
      <c r="V8822" s="11">
        <v>1051.698659453835</v>
      </c>
    </row>
    <row r="8823" spans="1:22" ht="18" customHeight="1">
      <c r="A8823" s="11">
        <v>2259.376736842105</v>
      </c>
      <c r="B8823" s="11">
        <v>110.7643296633057</v>
      </c>
      <c r="C8823" s="11">
        <v>468.1474398682539</v>
      </c>
      <c r="D8823" s="11">
        <v>22.93170833333333</v>
      </c>
      <c r="E8823" s="11">
        <v>82.55415000000001</v>
      </c>
      <c r="F8823" s="11">
        <v>4105.6548794908</v>
      </c>
      <c r="G8823" s="11">
        <v>1538.149997723828</v>
      </c>
      <c r="H8823" s="11">
        <v>1831.561892711842</v>
      </c>
      <c r="I8823" s="11">
        <v>3369.71189043567</v>
      </c>
      <c r="J8823" s="11">
        <v>0.02431035896502083</v>
      </c>
      <c r="K8823" s="11">
        <v>0.03407854551274969</v>
      </c>
      <c r="L8823" s="11">
        <v>0.5045841031987471</v>
      </c>
      <c r="M8823" s="11">
        <v>0.08711446366656374</v>
      </c>
      <c r="N8823" s="11">
        <v>11.47915005053082</v>
      </c>
      <c r="O8823" s="3" t="s">
        <v>321</v>
      </c>
      <c r="P8823" s="3" t="s">
        <v>311</v>
      </c>
      <c r="Q8823" s="10">
        <v>5</v>
      </c>
      <c r="R8823" s="3" t="s">
        <v>322</v>
      </c>
      <c r="S8823" s="11">
        <v>0.02058212457830804</v>
      </c>
      <c r="T8823" s="11">
        <v>0.4719648258286805</v>
      </c>
      <c r="U8823" s="11">
        <v>67.53515178050682</v>
      </c>
      <c r="V8823" s="11">
        <v>1052.170624279664</v>
      </c>
    </row>
    <row r="8824" spans="1:22" ht="18" customHeight="1">
      <c r="A8824" s="11">
        <v>2259.553434210527</v>
      </c>
      <c r="B8824" s="11">
        <v>110.7725820487991</v>
      </c>
      <c r="C8824" s="11">
        <v>468.1457068072054</v>
      </c>
      <c r="D8824" s="11">
        <v>22.93350173611111</v>
      </c>
      <c r="E8824" s="11">
        <v>82.56060625000001</v>
      </c>
      <c r="F8824" s="11">
        <v>4105.639680538624</v>
      </c>
      <c r="G8824" s="11">
        <v>1538.390592999618</v>
      </c>
      <c r="H8824" s="11">
        <v>1831.63625841668</v>
      </c>
      <c r="I8824" s="11">
        <v>3370.026851416298</v>
      </c>
      <c r="J8824" s="11">
        <v>0.02431134602256254</v>
      </c>
      <c r="K8824" s="11">
        <v>0.03407515035066001</v>
      </c>
      <c r="L8824" s="11">
        <v>0.5045809097726647</v>
      </c>
      <c r="M8824" s="11">
        <v>0.08707538223512382</v>
      </c>
      <c r="N8824" s="11">
        <v>11.48430215671942</v>
      </c>
      <c r="O8824" s="3" t="s">
        <v>321</v>
      </c>
      <c r="P8824" s="3" t="s">
        <v>311</v>
      </c>
      <c r="Q8824" s="10">
        <v>5</v>
      </c>
      <c r="R8824" s="3" t="s">
        <v>322</v>
      </c>
      <c r="S8824" s="11">
        <v>0.02059135948793201</v>
      </c>
      <c r="T8824" s="11">
        <v>0.4722135184073963</v>
      </c>
      <c r="U8824" s="11">
        <v>67.55574313999476</v>
      </c>
      <c r="V8824" s="11">
        <v>1052.642837798072</v>
      </c>
    </row>
    <row r="8825" spans="1:22" ht="18" customHeight="1">
      <c r="A8825" s="11">
        <v>2259.730131578948</v>
      </c>
      <c r="B8825" s="11">
        <v>110.7808335892686</v>
      </c>
      <c r="C8825" s="11">
        <v>468.1439704462372</v>
      </c>
      <c r="D8825" s="11">
        <v>22.93529513888889</v>
      </c>
      <c r="E8825" s="11">
        <v>82.56706250000001</v>
      </c>
      <c r="F8825" s="11">
        <v>4105.624452646138</v>
      </c>
      <c r="G8825" s="11">
        <v>1538.631207090725</v>
      </c>
      <c r="H8825" s="11">
        <v>1831.710629937153</v>
      </c>
      <c r="I8825" s="11">
        <v>3370.341837027878</v>
      </c>
      <c r="J8825" s="11">
        <v>0.02431233315729528</v>
      </c>
      <c r="K8825" s="11">
        <v>0.0340717545547089</v>
      </c>
      <c r="L8825" s="11">
        <v>0.5045777160968462</v>
      </c>
      <c r="M8825" s="11">
        <v>0.08703629446238871</v>
      </c>
      <c r="N8825" s="11">
        <v>11.48945972685146</v>
      </c>
      <c r="O8825" s="3" t="s">
        <v>321</v>
      </c>
      <c r="P8825" s="3" t="s">
        <v>311</v>
      </c>
      <c r="Q8825" s="10">
        <v>5</v>
      </c>
      <c r="R8825" s="3" t="s">
        <v>322</v>
      </c>
      <c r="S8825" s="11">
        <v>0.02060060418900773</v>
      </c>
      <c r="T8825" s="11">
        <v>0.4724624686709998</v>
      </c>
      <c r="U8825" s="11">
        <v>67.57634374418377</v>
      </c>
      <c r="V8825" s="11">
        <v>1053.115300266743</v>
      </c>
    </row>
    <row r="8826" spans="1:22" ht="18" customHeight="1">
      <c r="A8826" s="11">
        <v>2259.906828947368</v>
      </c>
      <c r="B8826" s="11">
        <v>110.7890842845312</v>
      </c>
      <c r="C8826" s="11">
        <v>468.1422307853494</v>
      </c>
      <c r="D8826" s="11">
        <v>22.93708854166666</v>
      </c>
      <c r="E8826" s="11">
        <v>82.57351874999999</v>
      </c>
      <c r="F8826" s="11">
        <v>4105.609195813345</v>
      </c>
      <c r="G8826" s="11">
        <v>1538.871839997149</v>
      </c>
      <c r="H8826" s="11">
        <v>1831.785007273261</v>
      </c>
      <c r="I8826" s="11">
        <v>3370.65684727041</v>
      </c>
      <c r="J8826" s="11">
        <v>0.02431332036921907</v>
      </c>
      <c r="K8826" s="11">
        <v>0.03406835812489641</v>
      </c>
      <c r="L8826" s="11">
        <v>0.5045745221712916</v>
      </c>
      <c r="M8826" s="11">
        <v>0.08699720034835873</v>
      </c>
      <c r="N8826" s="11">
        <v>11.49462276941957</v>
      </c>
      <c r="O8826" s="3" t="s">
        <v>321</v>
      </c>
      <c r="P8826" s="3" t="s">
        <v>311</v>
      </c>
      <c r="Q8826" s="10">
        <v>5</v>
      </c>
      <c r="R8826" s="3" t="s">
        <v>322</v>
      </c>
      <c r="S8826" s="11">
        <v>0.02060985869670932</v>
      </c>
      <c r="T8826" s="11">
        <v>0.4727116770202073</v>
      </c>
      <c r="U8826" s="11">
        <v>67.59695360288049</v>
      </c>
      <c r="V8826" s="11">
        <v>1053.588011943763</v>
      </c>
    </row>
    <row r="8827" spans="1:22" ht="18" customHeight="1">
      <c r="A8827" s="11">
        <v>2260.083526315789</v>
      </c>
      <c r="B8827" s="11">
        <v>110.7973341344037</v>
      </c>
      <c r="C8827" s="11">
        <v>468.1404878245419</v>
      </c>
      <c r="D8827" s="11">
        <v>22.93888194444444</v>
      </c>
      <c r="E8827" s="11">
        <v>82.57997499999999</v>
      </c>
      <c r="F8827" s="11">
        <v>4105.593910040242</v>
      </c>
      <c r="G8827" s="11">
        <v>1539.112491718891</v>
      </c>
      <c r="H8827" s="11">
        <v>1831.859390425003</v>
      </c>
      <c r="I8827" s="11">
        <v>3370.971882143894</v>
      </c>
      <c r="J8827" s="11">
        <v>0.02431430765833391</v>
      </c>
      <c r="K8827" s="11">
        <v>0.03406496106122248</v>
      </c>
      <c r="L8827" s="11">
        <v>0.5045713279960009</v>
      </c>
      <c r="M8827" s="11">
        <v>0.0869580998930336</v>
      </c>
      <c r="N8827" s="11">
        <v>11.49979129293408</v>
      </c>
      <c r="O8827" s="3" t="s">
        <v>321</v>
      </c>
      <c r="P8827" s="3" t="s">
        <v>311</v>
      </c>
      <c r="Q8827" s="10">
        <v>5</v>
      </c>
      <c r="R8827" s="3" t="s">
        <v>322</v>
      </c>
      <c r="S8827" s="11">
        <v>0.02061912302640583</v>
      </c>
      <c r="T8827" s="11">
        <v>0.4729611438603161</v>
      </c>
      <c r="U8827" s="11">
        <v>67.6175727259069</v>
      </c>
      <c r="V8827" s="11">
        <v>1054.060973087623</v>
      </c>
    </row>
    <row r="8828" spans="1:22" ht="18" customHeight="1">
      <c r="A8828" s="11">
        <v>2260.26022368421</v>
      </c>
      <c r="B8828" s="11">
        <v>110.8055831387029</v>
      </c>
      <c r="C8828" s="11">
        <v>468.1387415638148</v>
      </c>
      <c r="D8828" s="11">
        <v>22.94067534722222</v>
      </c>
      <c r="E8828" s="11">
        <v>82.58643125</v>
      </c>
      <c r="F8828" s="11">
        <v>4105.578595326833</v>
      </c>
      <c r="G8828" s="11">
        <v>1539.353162255949</v>
      </c>
      <c r="H8828" s="11">
        <v>1831.933779392382</v>
      </c>
      <c r="I8828" s="11">
        <v>3371.286941648331</v>
      </c>
      <c r="J8828" s="11">
        <v>0.02431529502463979</v>
      </c>
      <c r="K8828" s="11">
        <v>0.03406156336368719</v>
      </c>
      <c r="L8828" s="11">
        <v>0.5045681335709741</v>
      </c>
      <c r="M8828" s="11">
        <v>0.08691899309641363</v>
      </c>
      <c r="N8828" s="11">
        <v>11.504965305923</v>
      </c>
      <c r="O8828" s="3" t="s">
        <v>321</v>
      </c>
      <c r="P8828" s="3" t="s">
        <v>311</v>
      </c>
      <c r="Q8828" s="10">
        <v>5</v>
      </c>
      <c r="R8828" s="3" t="s">
        <v>322</v>
      </c>
      <c r="S8828" s="11">
        <v>0.0206283971932531</v>
      </c>
      <c r="T8828" s="11">
        <v>0.4732108695918419</v>
      </c>
      <c r="U8828" s="11">
        <v>67.63820112310015</v>
      </c>
      <c r="V8828" s="11">
        <v>1054.534183957215</v>
      </c>
    </row>
    <row r="8829" spans="1:22" ht="18" customHeight="1">
      <c r="A8829" s="11">
        <v>2260.436921052632</v>
      </c>
      <c r="B8829" s="11">
        <v>110.8138312972456</v>
      </c>
      <c r="C8829" s="11">
        <v>468.1369920031679</v>
      </c>
      <c r="D8829" s="11">
        <v>22.94246875</v>
      </c>
      <c r="E8829" s="11">
        <v>82.5928875</v>
      </c>
      <c r="F8829" s="11">
        <v>4105.563251673114</v>
      </c>
      <c r="G8829" s="11">
        <v>1539.593851608325</v>
      </c>
      <c r="H8829" s="11">
        <v>1832.008174175395</v>
      </c>
      <c r="I8829" s="11">
        <v>3371.60202578372</v>
      </c>
      <c r="J8829" s="11">
        <v>0.02431628246813672</v>
      </c>
      <c r="K8829" s="11">
        <v>0.03405816503229046</v>
      </c>
      <c r="L8829" s="11">
        <v>0.5045649388962112</v>
      </c>
      <c r="M8829" s="11">
        <v>0.08687987995849832</v>
      </c>
      <c r="N8829" s="11">
        <v>11.51014481693219</v>
      </c>
      <c r="O8829" s="3" t="s">
        <v>321</v>
      </c>
      <c r="P8829" s="3" t="s">
        <v>311</v>
      </c>
      <c r="Q8829" s="10">
        <v>5</v>
      </c>
      <c r="R8829" s="3" t="s">
        <v>322</v>
      </c>
      <c r="S8829" s="11">
        <v>0.0206376812126021</v>
      </c>
      <c r="T8829" s="11">
        <v>0.4734608546198859</v>
      </c>
      <c r="U8829" s="11">
        <v>67.65883880431275</v>
      </c>
      <c r="V8829" s="11">
        <v>1055.007644811835</v>
      </c>
    </row>
    <row r="8830" spans="1:22" ht="18" customHeight="1">
      <c r="A8830" s="11">
        <v>2260.613618421053</v>
      </c>
      <c r="B8830" s="11">
        <v>110.8220786098487</v>
      </c>
      <c r="C8830" s="11">
        <v>468.1352391426016</v>
      </c>
      <c r="D8830" s="11">
        <v>22.94426215277778</v>
      </c>
      <c r="E8830" s="11">
        <v>82.59934375</v>
      </c>
      <c r="F8830" s="11">
        <v>4105.547879079088</v>
      </c>
      <c r="G8830" s="11">
        <v>1539.834559776018</v>
      </c>
      <c r="H8830" s="11">
        <v>1832.082574774043</v>
      </c>
      <c r="I8830" s="11">
        <v>3371.917134550061</v>
      </c>
      <c r="J8830" s="11">
        <v>0.02431726998882469</v>
      </c>
      <c r="K8830" s="11">
        <v>0.03405476606703235</v>
      </c>
      <c r="L8830" s="11">
        <v>0.5045617439717123</v>
      </c>
      <c r="M8830" s="11">
        <v>0.08684076047928831</v>
      </c>
      <c r="N8830" s="11">
        <v>11.51532983452514</v>
      </c>
      <c r="O8830" s="3" t="s">
        <v>321</v>
      </c>
      <c r="P8830" s="3" t="s">
        <v>311</v>
      </c>
      <c r="Q8830" s="10">
        <v>5</v>
      </c>
      <c r="R8830" s="3" t="s">
        <v>322</v>
      </c>
      <c r="S8830" s="11">
        <v>0.02064697509979481</v>
      </c>
      <c r="T8830" s="11">
        <v>0.4737110993494536</v>
      </c>
      <c r="U8830" s="11">
        <v>67.67948577941254</v>
      </c>
      <c r="V8830" s="11">
        <v>1055.481355911184</v>
      </c>
    </row>
    <row r="8831" spans="1:22" ht="18" customHeight="1">
      <c r="A8831" s="11">
        <v>2260.790315789473</v>
      </c>
      <c r="B8831" s="11">
        <v>110.8303250763288</v>
      </c>
      <c r="C8831" s="11">
        <v>468.1334829821153</v>
      </c>
      <c r="D8831" s="11">
        <v>22.94605555555555</v>
      </c>
      <c r="E8831" s="11">
        <v>82.60579999999999</v>
      </c>
      <c r="F8831" s="11">
        <v>4105.532477544752</v>
      </c>
      <c r="G8831" s="11">
        <v>1540.075286759027</v>
      </c>
      <c r="H8831" s="11">
        <v>1832.156981188326</v>
      </c>
      <c r="I8831" s="11">
        <v>3372.232267947354</v>
      </c>
      <c r="J8831" s="11">
        <v>0.0243182575867037</v>
      </c>
      <c r="K8831" s="11">
        <v>0.03405136646791279</v>
      </c>
      <c r="L8831" s="11">
        <v>0.5045585487974772</v>
      </c>
      <c r="M8831" s="11">
        <v>0.08680163465878288</v>
      </c>
      <c r="N8831" s="11">
        <v>11.52052036728339</v>
      </c>
      <c r="O8831" s="3" t="s">
        <v>321</v>
      </c>
      <c r="P8831" s="3" t="s">
        <v>311</v>
      </c>
      <c r="Q8831" s="10">
        <v>5</v>
      </c>
      <c r="R8831" s="3" t="s">
        <v>322</v>
      </c>
      <c r="S8831" s="11">
        <v>0.02065627887016431</v>
      </c>
      <c r="T8831" s="11">
        <v>0.4739616041854557</v>
      </c>
      <c r="U8831" s="11">
        <v>67.70014205828271</v>
      </c>
      <c r="V8831" s="11">
        <v>1055.95531751537</v>
      </c>
    </row>
    <row r="8832" spans="1:22" ht="18" customHeight="1">
      <c r="A8832" s="11">
        <v>2260.967013157895</v>
      </c>
      <c r="B8832" s="11">
        <v>110.838570696503</v>
      </c>
      <c r="C8832" s="11">
        <v>468.1317235217095</v>
      </c>
      <c r="D8832" s="11">
        <v>22.94784895833333</v>
      </c>
      <c r="E8832" s="11">
        <v>82.61225625</v>
      </c>
      <c r="F8832" s="11">
        <v>4105.517047070109</v>
      </c>
      <c r="G8832" s="11">
        <v>1540.316032557355</v>
      </c>
      <c r="H8832" s="11">
        <v>1832.231393418245</v>
      </c>
      <c r="I8832" s="11">
        <v>3372.547425975599</v>
      </c>
      <c r="J8832" s="11">
        <v>0.02431924526177376</v>
      </c>
      <c r="K8832" s="11">
        <v>0.03404796623493186</v>
      </c>
      <c r="L8832" s="11">
        <v>0.504555353373506</v>
      </c>
      <c r="M8832" s="11">
        <v>0.08676250249698263</v>
      </c>
      <c r="N8832" s="11">
        <v>11.52571642380621</v>
      </c>
      <c r="O8832" s="3" t="s">
        <v>321</v>
      </c>
      <c r="P8832" s="3" t="s">
        <v>311</v>
      </c>
      <c r="Q8832" s="10">
        <v>5</v>
      </c>
      <c r="R8832" s="3" t="s">
        <v>322</v>
      </c>
      <c r="S8832" s="11">
        <v>0.02066559253923939</v>
      </c>
      <c r="T8832" s="11">
        <v>0.4742123695374042</v>
      </c>
      <c r="U8832" s="11">
        <v>67.72080765082195</v>
      </c>
      <c r="V8832" s="11">
        <v>1056.429529884907</v>
      </c>
    </row>
    <row r="8833" spans="1:22" ht="18" customHeight="1">
      <c r="A8833" s="11">
        <v>2261.143710526316</v>
      </c>
      <c r="B8833" s="11">
        <v>110.8468154701879</v>
      </c>
      <c r="C8833" s="11">
        <v>468.1299607613842</v>
      </c>
      <c r="D8833" s="11">
        <v>22.94964236111111</v>
      </c>
      <c r="E8833" s="11">
        <v>82.6187125</v>
      </c>
      <c r="F8833" s="11">
        <v>4105.501587655157</v>
      </c>
      <c r="G8833" s="11">
        <v>1540.556797170999</v>
      </c>
      <c r="H8833" s="11">
        <v>1832.305811463798</v>
      </c>
      <c r="I8833" s="11">
        <v>3372.862608634797</v>
      </c>
      <c r="J8833" s="11">
        <v>0.02432023301403486</v>
      </c>
      <c r="K8833" s="11">
        <v>0.03404456536808951</v>
      </c>
      <c r="L8833" s="11">
        <v>0.5045521576997988</v>
      </c>
      <c r="M8833" s="11">
        <v>0.08672336399388735</v>
      </c>
      <c r="N8833" s="11">
        <v>11.53091801271091</v>
      </c>
      <c r="O8833" s="3" t="s">
        <v>321</v>
      </c>
      <c r="P8833" s="3" t="s">
        <v>311</v>
      </c>
      <c r="Q8833" s="10">
        <v>5</v>
      </c>
      <c r="R8833" s="3" t="s">
        <v>322</v>
      </c>
      <c r="S8833" s="11">
        <v>0.02067491612233542</v>
      </c>
      <c r="T8833" s="11">
        <v>0.4744633958100251</v>
      </c>
      <c r="U8833" s="11">
        <v>67.74148256694428</v>
      </c>
      <c r="V8833" s="11">
        <v>1056.903993280717</v>
      </c>
    </row>
    <row r="8834" spans="1:22" ht="18" customHeight="1">
      <c r="A8834" s="11">
        <v>2261.320407894737</v>
      </c>
      <c r="B8834" s="11">
        <v>110.8550593972004</v>
      </c>
      <c r="C8834" s="11">
        <v>468.1281947011392</v>
      </c>
      <c r="D8834" s="11">
        <v>22.95143576388889</v>
      </c>
      <c r="E8834" s="11">
        <v>82.62516875</v>
      </c>
      <c r="F8834" s="11">
        <v>4105.486099299898</v>
      </c>
      <c r="G8834" s="11">
        <v>1540.79758059996</v>
      </c>
      <c r="H8834" s="11">
        <v>1832.380235324986</v>
      </c>
      <c r="I8834" s="11">
        <v>3373.177815924946</v>
      </c>
      <c r="J8834" s="11">
        <v>0.02432122084348701</v>
      </c>
      <c r="K8834" s="11">
        <v>0.03404116386738577</v>
      </c>
      <c r="L8834" s="11">
        <v>0.5045489617763554</v>
      </c>
      <c r="M8834" s="11">
        <v>0.08668421914949719</v>
      </c>
      <c r="N8834" s="11">
        <v>11.53612514263273</v>
      </c>
      <c r="O8834" s="3" t="s">
        <v>321</v>
      </c>
      <c r="P8834" s="3" t="s">
        <v>311</v>
      </c>
      <c r="Q8834" s="10">
        <v>5</v>
      </c>
      <c r="R8834" s="3" t="s">
        <v>322</v>
      </c>
      <c r="S8834" s="11">
        <v>0.02068424963496371</v>
      </c>
      <c r="T8834" s="11">
        <v>0.4747146834126506</v>
      </c>
      <c r="U8834" s="11">
        <v>67.76216681657925</v>
      </c>
      <c r="V8834" s="11">
        <v>1057.37870796413</v>
      </c>
    </row>
    <row r="8835" spans="1:22" ht="18" customHeight="1">
      <c r="A8835" s="11">
        <v>2261.497105263158</v>
      </c>
      <c r="B8835" s="11">
        <v>110.8633024773574</v>
      </c>
      <c r="C8835" s="11">
        <v>468.1264253409745</v>
      </c>
      <c r="D8835" s="11">
        <v>22.95322916666667</v>
      </c>
      <c r="E8835" s="11">
        <v>82.631625</v>
      </c>
      <c r="F8835" s="11">
        <v>4105.47058200433</v>
      </c>
      <c r="G8835" s="11">
        <v>1541.038382844238</v>
      </c>
      <c r="H8835" s="11">
        <v>1832.45466500181</v>
      </c>
      <c r="I8835" s="11">
        <v>3373.493047846048</v>
      </c>
      <c r="J8835" s="11">
        <v>0.02432220875013021</v>
      </c>
      <c r="K8835" s="11">
        <v>0.03403776173282062</v>
      </c>
      <c r="L8835" s="11">
        <v>0.504545765603176</v>
      </c>
      <c r="M8835" s="11">
        <v>0.08664506796381173</v>
      </c>
      <c r="N8835" s="11">
        <v>11.54133782222505</v>
      </c>
      <c r="O8835" s="3" t="s">
        <v>321</v>
      </c>
      <c r="P8835" s="3" t="s">
        <v>311</v>
      </c>
      <c r="Q8835" s="10">
        <v>5</v>
      </c>
      <c r="R8835" s="3" t="s">
        <v>322</v>
      </c>
      <c r="S8835" s="11">
        <v>0.020693593092627</v>
      </c>
      <c r="T8835" s="11">
        <v>0.4749662327545277</v>
      </c>
      <c r="U8835" s="11">
        <v>67.78286040967188</v>
      </c>
      <c r="V8835" s="11">
        <v>1057.853674196884</v>
      </c>
    </row>
    <row r="8836" spans="1:22" ht="18" customHeight="1">
      <c r="A8836" s="11">
        <v>2261.673802631579</v>
      </c>
      <c r="B8836" s="11">
        <v>110.8715447104755</v>
      </c>
      <c r="C8836" s="11">
        <v>468.1246526808899</v>
      </c>
      <c r="D8836" s="11">
        <v>22.95502256944444</v>
      </c>
      <c r="E8836" s="11">
        <v>82.63808125</v>
      </c>
      <c r="F8836" s="11">
        <v>4105.455035768452</v>
      </c>
      <c r="G8836" s="11">
        <v>1541.279203903834</v>
      </c>
      <c r="H8836" s="11">
        <v>1832.529100494269</v>
      </c>
      <c r="I8836" s="11">
        <v>3373.808304398102</v>
      </c>
      <c r="J8836" s="11">
        <v>0.02432319673396445</v>
      </c>
      <c r="K8836" s="11">
        <v>0.03403435896439403</v>
      </c>
      <c r="L8836" s="11">
        <v>0.5045425691802604</v>
      </c>
      <c r="M8836" s="11">
        <v>0.08660591043683113</v>
      </c>
      <c r="N8836" s="11">
        <v>11.54655606015923</v>
      </c>
      <c r="O8836" s="3" t="s">
        <v>321</v>
      </c>
      <c r="P8836" s="3" t="s">
        <v>311</v>
      </c>
      <c r="Q8836" s="10">
        <v>5</v>
      </c>
      <c r="R8836" s="3" t="s">
        <v>322</v>
      </c>
      <c r="S8836" s="11">
        <v>0.02070294651086041</v>
      </c>
      <c r="T8836" s="11">
        <v>0.4752180442457575</v>
      </c>
      <c r="U8836" s="11">
        <v>67.80356335618275</v>
      </c>
      <c r="V8836" s="11">
        <v>1058.32889224113</v>
      </c>
    </row>
    <row r="8837" spans="1:22" ht="18" customHeight="1">
      <c r="A8837" s="11">
        <v>2261.8505</v>
      </c>
      <c r="B8837" s="11">
        <v>110.8797860963717</v>
      </c>
      <c r="C8837" s="11">
        <v>468.1228767208859</v>
      </c>
      <c r="D8837" s="11">
        <v>22.95681597222222</v>
      </c>
      <c r="E8837" s="11">
        <v>82.6445375</v>
      </c>
      <c r="F8837" s="11">
        <v>4105.439460592267</v>
      </c>
      <c r="G8837" s="11">
        <v>1541.520043778746</v>
      </c>
      <c r="H8837" s="11">
        <v>1832.603541802362</v>
      </c>
      <c r="I8837" s="11">
        <v>3374.123585581107</v>
      </c>
      <c r="J8837" s="11">
        <v>0.02432418479498972</v>
      </c>
      <c r="K8837" s="11">
        <v>0.03403095556210606</v>
      </c>
      <c r="L8837" s="11">
        <v>0.5045393725076088</v>
      </c>
      <c r="M8837" s="11">
        <v>0.08656674656855581</v>
      </c>
      <c r="N8837" s="11">
        <v>11.55177986512475</v>
      </c>
      <c r="O8837" s="3" t="s">
        <v>321</v>
      </c>
      <c r="P8837" s="3" t="s">
        <v>311</v>
      </c>
      <c r="Q8837" s="10">
        <v>5</v>
      </c>
      <c r="R8837" s="3" t="s">
        <v>322</v>
      </c>
      <c r="S8837" s="11">
        <v>0.02071230990519038</v>
      </c>
      <c r="T8837" s="11">
        <v>0.4754701182963544</v>
      </c>
      <c r="U8837" s="11">
        <v>67.82427566608794</v>
      </c>
      <c r="V8837" s="11">
        <v>1058.804362359426</v>
      </c>
    </row>
    <row r="8838" spans="1:22" ht="18" customHeight="1">
      <c r="A8838" s="11">
        <v>2262.027197368421</v>
      </c>
      <c r="B8838" s="11">
        <v>110.8880266348628</v>
      </c>
      <c r="C8838" s="11">
        <v>468.1210974609622</v>
      </c>
      <c r="D8838" s="11">
        <v>22.958609375</v>
      </c>
      <c r="E8838" s="11">
        <v>82.65099375</v>
      </c>
      <c r="F8838" s="11">
        <v>4105.423856475775</v>
      </c>
      <c r="G8838" s="11">
        <v>1541.760902468976</v>
      </c>
      <c r="H8838" s="11">
        <v>1832.67798892609</v>
      </c>
      <c r="I8838" s="11">
        <v>3374.438891395066</v>
      </c>
      <c r="J8838" s="11">
        <v>0.02432517293320605</v>
      </c>
      <c r="K8838" s="11">
        <v>0.03402755152595671</v>
      </c>
      <c r="L8838" s="11">
        <v>0.504536175585221</v>
      </c>
      <c r="M8838" s="11">
        <v>0.08652757635898543</v>
      </c>
      <c r="N8838" s="11">
        <v>11.55700924582935</v>
      </c>
      <c r="O8838" s="3" t="s">
        <v>321</v>
      </c>
      <c r="P8838" s="3" t="s">
        <v>311</v>
      </c>
      <c r="Q8838" s="10">
        <v>5</v>
      </c>
      <c r="R8838" s="3" t="s">
        <v>322</v>
      </c>
      <c r="S8838" s="11">
        <v>0.02072168329134012</v>
      </c>
      <c r="T8838" s="11">
        <v>0.4757224553209605</v>
      </c>
      <c r="U8838" s="11">
        <v>67.84499734937928</v>
      </c>
      <c r="V8838" s="11">
        <v>1059.280084814747</v>
      </c>
    </row>
    <row r="8839" spans="1:22" ht="18" customHeight="1">
      <c r="A8839" s="11">
        <v>2262.203894736842</v>
      </c>
      <c r="B8839" s="11">
        <v>110.8962663257655</v>
      </c>
      <c r="C8839" s="11">
        <v>468.1193149011189</v>
      </c>
      <c r="D8839" s="11">
        <v>22.96040277777778</v>
      </c>
      <c r="E8839" s="11">
        <v>82.65745</v>
      </c>
      <c r="F8839" s="11">
        <v>4105.408223418974</v>
      </c>
      <c r="G8839" s="11">
        <v>1542.001779974522</v>
      </c>
      <c r="H8839" s="11">
        <v>1832.752441865454</v>
      </c>
      <c r="I8839" s="11">
        <v>3374.754221839977</v>
      </c>
      <c r="J8839" s="11">
        <v>0.02432616114861342</v>
      </c>
      <c r="K8839" s="11">
        <v>0.03402414685594593</v>
      </c>
      <c r="L8839" s="11">
        <v>0.5045329784130972</v>
      </c>
      <c r="M8839" s="11">
        <v>0.0864883998081199</v>
      </c>
      <c r="N8839" s="11">
        <v>11.56224421099899</v>
      </c>
      <c r="O8839" s="3" t="s">
        <v>321</v>
      </c>
      <c r="P8839" s="3" t="s">
        <v>311</v>
      </c>
      <c r="Q8839" s="10">
        <v>5</v>
      </c>
      <c r="R8839" s="3" t="s">
        <v>322</v>
      </c>
      <c r="S8839" s="11">
        <v>0.02073106668481937</v>
      </c>
      <c r="T8839" s="11">
        <v>0.4759750557294296</v>
      </c>
      <c r="U8839" s="11">
        <v>67.8657284160641</v>
      </c>
      <c r="V8839" s="11">
        <v>1059.756059870477</v>
      </c>
    </row>
    <row r="8840" spans="1:22" ht="18" customHeight="1">
      <c r="A8840" s="11">
        <v>2262.380592105263</v>
      </c>
      <c r="B8840" s="11">
        <v>110.9045051688968</v>
      </c>
      <c r="C8840" s="11">
        <v>468.1175290413556</v>
      </c>
      <c r="D8840" s="11">
        <v>22.96219618055556</v>
      </c>
      <c r="E8840" s="11">
        <v>82.66390625</v>
      </c>
      <c r="F8840" s="11">
        <v>4105.392561421862</v>
      </c>
      <c r="G8840" s="11">
        <v>1542.242676295387</v>
      </c>
      <c r="H8840" s="11">
        <v>1832.826900620453</v>
      </c>
      <c r="I8840" s="11">
        <v>3375.069576915839</v>
      </c>
      <c r="J8840" s="11">
        <v>0.02432714944121184</v>
      </c>
      <c r="K8840" s="11">
        <v>0.03402074155207371</v>
      </c>
      <c r="L8840" s="11">
        <v>0.5045297809912374</v>
      </c>
      <c r="M8840" s="11">
        <v>0.08644921691595905</v>
      </c>
      <c r="N8840" s="11">
        <v>11.56748476937787</v>
      </c>
      <c r="O8840" s="3" t="s">
        <v>321</v>
      </c>
      <c r="P8840" s="3" t="s">
        <v>311</v>
      </c>
      <c r="Q8840" s="10">
        <v>5</v>
      </c>
      <c r="R8840" s="3" t="s">
        <v>322</v>
      </c>
      <c r="S8840" s="11">
        <v>0.02074046010133467</v>
      </c>
      <c r="T8840" s="11">
        <v>0.4762279199362461</v>
      </c>
      <c r="U8840" s="11">
        <v>67.88646887616544</v>
      </c>
      <c r="V8840" s="11">
        <v>1060.232287790413</v>
      </c>
    </row>
    <row r="8841" spans="1:22" ht="18" customHeight="1">
      <c r="A8841" s="11">
        <v>2262.557289473684</v>
      </c>
      <c r="B8841" s="11">
        <v>110.9127431640734</v>
      </c>
      <c r="C8841" s="11">
        <v>468.1157398816732</v>
      </c>
      <c r="D8841" s="11">
        <v>22.96398958333333</v>
      </c>
      <c r="E8841" s="11">
        <v>82.6703625</v>
      </c>
      <c r="F8841" s="11">
        <v>4105.376870484446</v>
      </c>
      <c r="G8841" s="11">
        <v>1542.483591431568</v>
      </c>
      <c r="H8841" s="11">
        <v>1832.901365191087</v>
      </c>
      <c r="I8841" s="11">
        <v>3375.384956622654</v>
      </c>
      <c r="J8841" s="11">
        <v>0.0243281378110013</v>
      </c>
      <c r="K8841" s="11">
        <v>0.03401733561434015</v>
      </c>
      <c r="L8841" s="11">
        <v>0.5045265833196413</v>
      </c>
      <c r="M8841" s="11">
        <v>0.08641002768250379</v>
      </c>
      <c r="N8841" s="11">
        <v>11.57273092972841</v>
      </c>
      <c r="O8841" s="3" t="s">
        <v>321</v>
      </c>
      <c r="P8841" s="3" t="s">
        <v>311</v>
      </c>
      <c r="Q8841" s="10">
        <v>5</v>
      </c>
      <c r="R8841" s="3" t="s">
        <v>322</v>
      </c>
      <c r="S8841" s="11">
        <v>0.02074986355658423</v>
      </c>
      <c r="T8841" s="11">
        <v>0.4764810483558158</v>
      </c>
      <c r="U8841" s="11">
        <v>67.90721873972203</v>
      </c>
      <c r="V8841" s="11">
        <v>1060.708768838769</v>
      </c>
    </row>
    <row r="8842" spans="1:22" ht="18" customHeight="1">
      <c r="A8842" s="11">
        <v>2262.733986842105</v>
      </c>
      <c r="B8842" s="11">
        <v>110.9209803111121</v>
      </c>
      <c r="C8842" s="11">
        <v>468.1139474220707</v>
      </c>
      <c r="D8842" s="11">
        <v>22.96578298611111</v>
      </c>
      <c r="E8842" s="11">
        <v>82.67681875000001</v>
      </c>
      <c r="F8842" s="11">
        <v>4105.361150606718</v>
      </c>
      <c r="G8842" s="11">
        <v>1542.724525383066</v>
      </c>
      <c r="H8842" s="11">
        <v>1832.975835577355</v>
      </c>
      <c r="I8842" s="11">
        <v>3375.700360960421</v>
      </c>
      <c r="J8842" s="11">
        <v>0.0243291262579818</v>
      </c>
      <c r="K8842" s="11">
        <v>0.03401392904274513</v>
      </c>
      <c r="L8842" s="11">
        <v>0.5045233853983092</v>
      </c>
      <c r="M8842" s="11">
        <v>0.08637083210775295</v>
      </c>
      <c r="N8842" s="11">
        <v>11.57798270083167</v>
      </c>
      <c r="O8842" s="3" t="s">
        <v>321</v>
      </c>
      <c r="P8842" s="3" t="s">
        <v>311</v>
      </c>
      <c r="Q8842" s="10">
        <v>5</v>
      </c>
      <c r="R8842" s="3" t="s">
        <v>322</v>
      </c>
      <c r="S8842" s="11">
        <v>0.02075927706629932</v>
      </c>
      <c r="T8842" s="11">
        <v>0.4767344414034151</v>
      </c>
      <c r="U8842" s="11">
        <v>67.92797801678833</v>
      </c>
      <c r="V8842" s="11">
        <v>1061.185503280172</v>
      </c>
    </row>
    <row r="8843" spans="1:22" ht="18" customHeight="1">
      <c r="A8843" s="11">
        <v>2262.910684210526</v>
      </c>
      <c r="B8843" s="11">
        <v>110.9292166098299</v>
      </c>
      <c r="C8843" s="11">
        <v>468.1121516625489</v>
      </c>
      <c r="D8843" s="11">
        <v>22.96757638888889</v>
      </c>
      <c r="E8843" s="11">
        <v>82.68327499999999</v>
      </c>
      <c r="F8843" s="11">
        <v>4105.345401788685</v>
      </c>
      <c r="G8843" s="11">
        <v>1542.965478149881</v>
      </c>
      <c r="H8843" s="11">
        <v>1833.05031177926</v>
      </c>
      <c r="I8843" s="11">
        <v>3376.01578992914</v>
      </c>
      <c r="J8843" s="11">
        <v>0.02433011478215336</v>
      </c>
      <c r="K8843" s="11">
        <v>0.03401052183728875</v>
      </c>
      <c r="L8843" s="11">
        <v>0.5045201872272409</v>
      </c>
      <c r="M8843" s="11">
        <v>0.08633163019170749</v>
      </c>
      <c r="N8843" s="11">
        <v>11.58324009148682</v>
      </c>
      <c r="O8843" s="3" t="s">
        <v>321</v>
      </c>
      <c r="P8843" s="3" t="s">
        <v>311</v>
      </c>
      <c r="Q8843" s="10">
        <v>5</v>
      </c>
      <c r="R8843" s="3" t="s">
        <v>322</v>
      </c>
      <c r="S8843" s="11">
        <v>0.020768700646203</v>
      </c>
      <c r="T8843" s="11">
        <v>0.4769880994942464</v>
      </c>
      <c r="U8843" s="11">
        <v>67.94874671743453</v>
      </c>
      <c r="V8843" s="11">
        <v>1061.662491379666</v>
      </c>
    </row>
    <row r="8844" spans="1:22" ht="18" customHeight="1">
      <c r="A8844" s="11">
        <v>2263.087381578947</v>
      </c>
      <c r="B8844" s="11">
        <v>110.9374520600433</v>
      </c>
      <c r="C8844" s="11">
        <v>468.1103526031071</v>
      </c>
      <c r="D8844" s="11">
        <v>22.96936979166667</v>
      </c>
      <c r="E8844" s="11">
        <v>82.68973124999999</v>
      </c>
      <c r="F8844" s="11">
        <v>4105.329624030342</v>
      </c>
      <c r="G8844" s="11">
        <v>1543.206449732013</v>
      </c>
      <c r="H8844" s="11">
        <v>1833.124793796798</v>
      </c>
      <c r="I8844" s="11">
        <v>3376.331243528812</v>
      </c>
      <c r="J8844" s="11">
        <v>0.02433110338351595</v>
      </c>
      <c r="K8844" s="11">
        <v>0.03400711399797093</v>
      </c>
      <c r="L8844" s="11">
        <v>0.5045169888064367</v>
      </c>
      <c r="M8844" s="11">
        <v>0.08629242193436676</v>
      </c>
      <c r="N8844" s="11">
        <v>11.58850311051173</v>
      </c>
      <c r="O8844" s="3" t="s">
        <v>321</v>
      </c>
      <c r="P8844" s="3" t="s">
        <v>311</v>
      </c>
      <c r="Q8844" s="10">
        <v>5</v>
      </c>
      <c r="R8844" s="3" t="s">
        <v>322</v>
      </c>
      <c r="S8844" s="11">
        <v>0.02077813431221594</v>
      </c>
      <c r="T8844" s="11">
        <v>0.4772420230481626</v>
      </c>
      <c r="U8844" s="11">
        <v>67.96952485174674</v>
      </c>
      <c r="V8844" s="11">
        <v>1062.139733402714</v>
      </c>
    </row>
    <row r="8845" spans="1:22" ht="18" customHeight="1">
      <c r="A8845" s="11">
        <v>2263.264078947368</v>
      </c>
      <c r="B8845" s="11">
        <v>110.9456866615693</v>
      </c>
      <c r="C8845" s="11">
        <v>468.1085502437458</v>
      </c>
      <c r="D8845" s="11">
        <v>22.97116319444444</v>
      </c>
      <c r="E8845" s="11">
        <v>82.69618749999999</v>
      </c>
      <c r="F8845" s="11">
        <v>4105.31381733169</v>
      </c>
      <c r="G8845" s="11">
        <v>1543.447440129462</v>
      </c>
      <c r="H8845" s="11">
        <v>1833.199281629972</v>
      </c>
      <c r="I8845" s="11">
        <v>3376.646721759435</v>
      </c>
      <c r="J8845" s="11">
        <v>0.02433209206206959</v>
      </c>
      <c r="K8845" s="11">
        <v>0.03400370552479172</v>
      </c>
      <c r="L8845" s="11">
        <v>0.5045137901358963</v>
      </c>
      <c r="M8845" s="11">
        <v>0.08625320733573097</v>
      </c>
      <c r="N8845" s="11">
        <v>11.59377176674268</v>
      </c>
      <c r="O8845" s="3" t="s">
        <v>321</v>
      </c>
      <c r="P8845" s="3" t="s">
        <v>311</v>
      </c>
      <c r="Q8845" s="10">
        <v>5</v>
      </c>
      <c r="R8845" s="3" t="s">
        <v>322</v>
      </c>
      <c r="S8845" s="11">
        <v>0.0207875780800452</v>
      </c>
      <c r="T8845" s="11">
        <v>0.4774962124802246</v>
      </c>
      <c r="U8845" s="11">
        <v>67.99031242982679</v>
      </c>
      <c r="V8845" s="11">
        <v>1062.617229615195</v>
      </c>
    </row>
    <row r="8846" spans="1:22" ht="18" customHeight="1">
      <c r="A8846" s="11">
        <v>2263.44077631579</v>
      </c>
      <c r="B8846" s="11">
        <v>110.9539204142248</v>
      </c>
      <c r="C8846" s="11">
        <v>468.1067445844647</v>
      </c>
      <c r="D8846" s="11">
        <v>22.97295659722222</v>
      </c>
      <c r="E8846" s="11">
        <v>82.70264375000001</v>
      </c>
      <c r="F8846" s="11">
        <v>4105.297981692729</v>
      </c>
      <c r="G8846" s="11">
        <v>1543.688449342229</v>
      </c>
      <c r="H8846" s="11">
        <v>1833.273775278781</v>
      </c>
      <c r="I8846" s="11">
        <v>3376.96222462101</v>
      </c>
      <c r="J8846" s="11">
        <v>0.02433308081781427</v>
      </c>
      <c r="K8846" s="11">
        <v>0.03400029641775107</v>
      </c>
      <c r="L8846" s="11">
        <v>0.5045105912156198</v>
      </c>
      <c r="M8846" s="11">
        <v>0.08621398639580007</v>
      </c>
      <c r="N8846" s="11">
        <v>11.59904606903452</v>
      </c>
      <c r="O8846" s="3" t="s">
        <v>321</v>
      </c>
      <c r="P8846" s="3" t="s">
        <v>311</v>
      </c>
      <c r="Q8846" s="10">
        <v>5</v>
      </c>
      <c r="R8846" s="3" t="s">
        <v>322</v>
      </c>
      <c r="S8846" s="11">
        <v>0.02079703196559558</v>
      </c>
      <c r="T8846" s="11">
        <v>0.4777506682101481</v>
      </c>
      <c r="U8846" s="11">
        <v>68.01110946179239</v>
      </c>
      <c r="V8846" s="11">
        <v>1063.094980283405</v>
      </c>
    </row>
    <row r="8847" spans="1:22" ht="18" customHeight="1">
      <c r="A8847" s="11">
        <v>2263.617473684211</v>
      </c>
      <c r="B8847" s="11">
        <v>110.9621533178265</v>
      </c>
      <c r="C8847" s="11">
        <v>468.1049356252641</v>
      </c>
      <c r="D8847" s="11">
        <v>22.97475</v>
      </c>
      <c r="E8847" s="11">
        <v>82.70910000000001</v>
      </c>
      <c r="F8847" s="11">
        <v>4105.282117113462</v>
      </c>
      <c r="G8847" s="11">
        <v>1543.929477370312</v>
      </c>
      <c r="H8847" s="11">
        <v>1833.348274743226</v>
      </c>
      <c r="I8847" s="11">
        <v>3377.277752113538</v>
      </c>
      <c r="J8847" s="11">
        <v>0.02433406965075</v>
      </c>
      <c r="K8847" s="11">
        <v>0.03399688667684906</v>
      </c>
      <c r="L8847" s="11">
        <v>0.5045073920456072</v>
      </c>
      <c r="M8847" s="11">
        <v>0.08617475911457434</v>
      </c>
      <c r="N8847" s="11">
        <v>11.60432602626068</v>
      </c>
      <c r="O8847" s="3" t="s">
        <v>321</v>
      </c>
      <c r="P8847" s="3" t="s">
        <v>311</v>
      </c>
      <c r="Q8847" s="10">
        <v>5</v>
      </c>
      <c r="R8847" s="3" t="s">
        <v>322</v>
      </c>
      <c r="S8847" s="11">
        <v>0.02080649598476408</v>
      </c>
      <c r="T8847" s="11">
        <v>0.4780053906575841</v>
      </c>
      <c r="U8847" s="11">
        <v>68.03191595777714</v>
      </c>
      <c r="V8847" s="11">
        <v>1063.572985674062</v>
      </c>
    </row>
    <row r="8848" spans="1:22" ht="18" customHeight="1">
      <c r="A8848" s="11">
        <v>2263.794171052632</v>
      </c>
      <c r="B8848" s="11">
        <v>110.9703853721912</v>
      </c>
      <c r="C8848" s="11">
        <v>468.103123366144</v>
      </c>
      <c r="D8848" s="11">
        <v>22.97654340277778</v>
      </c>
      <c r="E8848" s="11">
        <v>82.71555625000001</v>
      </c>
      <c r="F8848" s="11">
        <v>4105.266223593888</v>
      </c>
      <c r="G8848" s="11">
        <v>1544.170524213714</v>
      </c>
      <c r="H8848" s="11">
        <v>1833.422780023305</v>
      </c>
      <c r="I8848" s="11">
        <v>3377.593304237018</v>
      </c>
      <c r="J8848" s="11">
        <v>0.02433505856087677</v>
      </c>
      <c r="K8848" s="11">
        <v>0.03399347630208564</v>
      </c>
      <c r="L8848" s="11">
        <v>0.5045041926258585</v>
      </c>
      <c r="M8848" s="11">
        <v>0.08613552549205368</v>
      </c>
      <c r="N8848" s="11">
        <v>11.60961164731332</v>
      </c>
      <c r="O8848" s="3" t="s">
        <v>321</v>
      </c>
      <c r="P8848" s="3" t="s">
        <v>311</v>
      </c>
      <c r="Q8848" s="10">
        <v>5</v>
      </c>
      <c r="R8848" s="3" t="s">
        <v>322</v>
      </c>
      <c r="S8848" s="11">
        <v>0.0208159701534811</v>
      </c>
      <c r="T8848" s="11">
        <v>0.4782603802430647</v>
      </c>
      <c r="U8848" s="11">
        <v>68.05273192793062</v>
      </c>
      <c r="V8848" s="11">
        <v>1064.051246054305</v>
      </c>
    </row>
    <row r="8849" spans="1:22" ht="18" customHeight="1">
      <c r="A8849" s="11">
        <v>2263.970868421052</v>
      </c>
      <c r="B8849" s="11">
        <v>110.9786165771358</v>
      </c>
      <c r="C8849" s="11">
        <v>468.1013078071039</v>
      </c>
      <c r="D8849" s="11">
        <v>22.97833680555555</v>
      </c>
      <c r="E8849" s="11">
        <v>82.72201249999999</v>
      </c>
      <c r="F8849" s="11">
        <v>4105.250301134001</v>
      </c>
      <c r="G8849" s="11">
        <v>1544.411589872431</v>
      </c>
      <c r="H8849" s="11">
        <v>1833.497291119019</v>
      </c>
      <c r="I8849" s="11">
        <v>3377.90888099145</v>
      </c>
      <c r="J8849" s="11">
        <v>0.02433604754819459</v>
      </c>
      <c r="K8849" s="11">
        <v>0.03399006529346079</v>
      </c>
      <c r="L8849" s="11">
        <v>0.5045009929563737</v>
      </c>
      <c r="M8849" s="11">
        <v>0.08609628552823766</v>
      </c>
      <c r="N8849" s="11">
        <v>11.61490294110333</v>
      </c>
      <c r="O8849" s="3" t="s">
        <v>321</v>
      </c>
      <c r="P8849" s="3" t="s">
        <v>311</v>
      </c>
      <c r="Q8849" s="10">
        <v>5</v>
      </c>
      <c r="R8849" s="3" t="s">
        <v>322</v>
      </c>
      <c r="S8849" s="11">
        <v>0.02082545448766941</v>
      </c>
      <c r="T8849" s="11">
        <v>0.4785156373870613</v>
      </c>
      <c r="U8849" s="11">
        <v>68.07355738241829</v>
      </c>
      <c r="V8849" s="11">
        <v>1064.529761691692</v>
      </c>
    </row>
    <row r="8850" spans="1:22" ht="18" customHeight="1">
      <c r="A8850" s="11">
        <v>2264.147565789473</v>
      </c>
      <c r="B8850" s="11">
        <v>110.9868469324771</v>
      </c>
      <c r="C8850" s="11">
        <v>468.0994889481443</v>
      </c>
      <c r="D8850" s="11">
        <v>22.98013020833333</v>
      </c>
      <c r="E8850" s="11">
        <v>82.72846874999999</v>
      </c>
      <c r="F8850" s="11">
        <v>4105.234349733808</v>
      </c>
      <c r="G8850" s="11">
        <v>1544.652674346466</v>
      </c>
      <c r="H8850" s="11">
        <v>1833.571808030368</v>
      </c>
      <c r="I8850" s="11">
        <v>3378.224482376834</v>
      </c>
      <c r="J8850" s="11">
        <v>0.02433703661270345</v>
      </c>
      <c r="K8850" s="11">
        <v>0.03398665365097454</v>
      </c>
      <c r="L8850" s="11">
        <v>0.5044977930371529</v>
      </c>
      <c r="M8850" s="11">
        <v>0.0860570392231267</v>
      </c>
      <c r="N8850" s="11">
        <v>11.62019991656026</v>
      </c>
      <c r="O8850" s="3" t="s">
        <v>321</v>
      </c>
      <c r="P8850" s="3" t="s">
        <v>311</v>
      </c>
      <c r="Q8850" s="10">
        <v>5</v>
      </c>
      <c r="R8850" s="3" t="s">
        <v>322</v>
      </c>
      <c r="S8850" s="11">
        <v>0.02083494900345033</v>
      </c>
      <c r="T8850" s="11">
        <v>0.4787711625147215</v>
      </c>
      <c r="U8850" s="11">
        <v>68.09439233142173</v>
      </c>
      <c r="V8850" s="11">
        <v>1065.008532854207</v>
      </c>
    </row>
    <row r="8851" spans="1:22" ht="18" customHeight="1">
      <c r="A8851" s="11">
        <v>2264.324263157895</v>
      </c>
      <c r="B8851" s="11">
        <v>110.9950764380319</v>
      </c>
      <c r="C8851" s="11">
        <v>468.0976667892651</v>
      </c>
      <c r="D8851" s="11">
        <v>22.98192361111111</v>
      </c>
      <c r="E8851" s="11">
        <v>82.734925</v>
      </c>
      <c r="F8851" s="11">
        <v>4105.218369393308</v>
      </c>
      <c r="G8851" s="11">
        <v>1544.893777635818</v>
      </c>
      <c r="H8851" s="11">
        <v>1833.646330757352</v>
      </c>
      <c r="I8851" s="11">
        <v>3378.540108393171</v>
      </c>
      <c r="J8851" s="11">
        <v>0.02433802575440335</v>
      </c>
      <c r="K8851" s="11">
        <v>0.0339832413746269</v>
      </c>
      <c r="L8851" s="11">
        <v>0.5044945928681959</v>
      </c>
      <c r="M8851" s="11">
        <v>0.08601778657672088</v>
      </c>
      <c r="N8851" s="11">
        <v>11.6255025826325</v>
      </c>
      <c r="O8851" s="3" t="s">
        <v>321</v>
      </c>
      <c r="P8851" s="3" t="s">
        <v>311</v>
      </c>
      <c r="Q8851" s="10">
        <v>5</v>
      </c>
      <c r="R8851" s="3" t="s">
        <v>322</v>
      </c>
      <c r="S8851" s="11">
        <v>0.02084445371673126</v>
      </c>
      <c r="T8851" s="11">
        <v>0.4790269560463932</v>
      </c>
      <c r="U8851" s="11">
        <v>68.11523678513846</v>
      </c>
      <c r="V8851" s="11">
        <v>1065.487559810254</v>
      </c>
    </row>
    <row r="8852" spans="1:22" ht="18" customHeight="1">
      <c r="A8852" s="11">
        <v>2264.500960526316</v>
      </c>
      <c r="B8852" s="11">
        <v>111.003305093617</v>
      </c>
      <c r="C8852" s="11">
        <v>468.0958413304662</v>
      </c>
      <c r="D8852" s="11">
        <v>22.98371701388889</v>
      </c>
      <c r="E8852" s="11">
        <v>82.74138125</v>
      </c>
      <c r="F8852" s="11">
        <v>4105.202360112497</v>
      </c>
      <c r="G8852" s="11">
        <v>1545.134899740488</v>
      </c>
      <c r="H8852" s="11">
        <v>1833.720859299972</v>
      </c>
      <c r="I8852" s="11">
        <v>3378.855759040459</v>
      </c>
      <c r="J8852" s="11">
        <v>0.02433901497329431</v>
      </c>
      <c r="K8852" s="11">
        <v>0.03397982846441781</v>
      </c>
      <c r="L8852" s="11">
        <v>0.5044913924495029</v>
      </c>
      <c r="M8852" s="11">
        <v>0.08597852758901967</v>
      </c>
      <c r="N8852" s="11">
        <v>11.6308109482874</v>
      </c>
      <c r="O8852" s="3" t="s">
        <v>321</v>
      </c>
      <c r="P8852" s="3" t="s">
        <v>311</v>
      </c>
      <c r="Q8852" s="10">
        <v>5</v>
      </c>
      <c r="R8852" s="3" t="s">
        <v>322</v>
      </c>
      <c r="S8852" s="11">
        <v>0.02085396864361853</v>
      </c>
      <c r="T8852" s="11">
        <v>0.4792830184071096</v>
      </c>
      <c r="U8852" s="11">
        <v>68.13609075378209</v>
      </c>
      <c r="V8852" s="11">
        <v>1065.966842828661</v>
      </c>
    </row>
    <row r="8853" spans="1:22" ht="18" customHeight="1">
      <c r="A8853" s="11">
        <v>2264.677657894737</v>
      </c>
      <c r="B8853" s="11">
        <v>111.0115328990492</v>
      </c>
      <c r="C8853" s="11">
        <v>468.0940125717476</v>
      </c>
      <c r="D8853" s="11">
        <v>22.98551041666667</v>
      </c>
      <c r="E8853" s="11">
        <v>82.7478375</v>
      </c>
      <c r="F8853" s="11">
        <v>4105.18632189138</v>
      </c>
      <c r="G8853" s="11">
        <v>1545.376040660474</v>
      </c>
      <c r="H8853" s="11">
        <v>1833.795393658226</v>
      </c>
      <c r="I8853" s="11">
        <v>3379.1714343187</v>
      </c>
      <c r="J8853" s="11">
        <v>0.0243400042693763</v>
      </c>
      <c r="K8853" s="11">
        <v>0.03397641492034736</v>
      </c>
      <c r="L8853" s="11">
        <v>0.5044881917810738</v>
      </c>
      <c r="M8853" s="11">
        <v>0.08593926226002378</v>
      </c>
      <c r="N8853" s="11">
        <v>11.63612502251102</v>
      </c>
      <c r="O8853" s="3" t="s">
        <v>321</v>
      </c>
      <c r="P8853" s="3" t="s">
        <v>311</v>
      </c>
      <c r="Q8853" s="10">
        <v>5</v>
      </c>
      <c r="R8853" s="3" t="s">
        <v>322</v>
      </c>
      <c r="S8853" s="11">
        <v>0.020863493800211</v>
      </c>
      <c r="T8853" s="11">
        <v>0.4795393500218482</v>
      </c>
      <c r="U8853" s="11">
        <v>68.15695424758229</v>
      </c>
      <c r="V8853" s="11">
        <v>1066.446382178683</v>
      </c>
    </row>
    <row r="8854" spans="1:22" ht="18" customHeight="1">
      <c r="A8854" s="11">
        <v>2264.854355263158</v>
      </c>
      <c r="B8854" s="11">
        <v>111.0197598541454</v>
      </c>
      <c r="C8854" s="11">
        <v>468.0921805131092</v>
      </c>
      <c r="D8854" s="11">
        <v>22.98730381944444</v>
      </c>
      <c r="E8854" s="11">
        <v>82.75429374999999</v>
      </c>
      <c r="F8854" s="11">
        <v>4105.170254729953</v>
      </c>
      <c r="G8854" s="11">
        <v>1545.617200395777</v>
      </c>
      <c r="H8854" s="11">
        <v>1833.869933832115</v>
      </c>
      <c r="I8854" s="11">
        <v>3379.487134227892</v>
      </c>
      <c r="J8854" s="11">
        <v>0.02434099364264934</v>
      </c>
      <c r="K8854" s="11">
        <v>0.03397300074241547</v>
      </c>
      <c r="L8854" s="11">
        <v>0.5044849908629085</v>
      </c>
      <c r="M8854" s="11">
        <v>0.08589999058973255</v>
      </c>
      <c r="N8854" s="11">
        <v>11.64144481430861</v>
      </c>
      <c r="O8854" s="3" t="s">
        <v>321</v>
      </c>
      <c r="P8854" s="3" t="s">
        <v>311</v>
      </c>
      <c r="Q8854" s="10">
        <v>5</v>
      </c>
      <c r="R8854" s="3" t="s">
        <v>322</v>
      </c>
      <c r="S8854" s="11">
        <v>0.02087302920260013</v>
      </c>
      <c r="T8854" s="11">
        <v>0.4797959513155319</v>
      </c>
      <c r="U8854" s="11">
        <v>68.1778272767849</v>
      </c>
      <c r="V8854" s="11">
        <v>1066.926178129998</v>
      </c>
    </row>
    <row r="8855" spans="1:22" ht="18" customHeight="1">
      <c r="A8855" s="11">
        <v>2265.031052631579</v>
      </c>
      <c r="B8855" s="11">
        <v>111.0279859587223</v>
      </c>
      <c r="C8855" s="11">
        <v>468.0903451545514</v>
      </c>
      <c r="D8855" s="11">
        <v>22.98909722222222</v>
      </c>
      <c r="E8855" s="11">
        <v>82.76075</v>
      </c>
      <c r="F8855" s="11">
        <v>4105.154158628219</v>
      </c>
      <c r="G8855" s="11">
        <v>1545.858378946398</v>
      </c>
      <c r="H8855" s="11">
        <v>1833.94447982164</v>
      </c>
      <c r="I8855" s="11">
        <v>3379.802858768037</v>
      </c>
      <c r="J8855" s="11">
        <v>0.02434198309311342</v>
      </c>
      <c r="K8855" s="11">
        <v>0.03396958593062221</v>
      </c>
      <c r="L8855" s="11">
        <v>0.5044817896950072</v>
      </c>
      <c r="M8855" s="11">
        <v>0.08586071257814649</v>
      </c>
      <c r="N8855" s="11">
        <v>11.64677033270421</v>
      </c>
      <c r="O8855" s="3" t="s">
        <v>321</v>
      </c>
      <c r="P8855" s="3" t="s">
        <v>311</v>
      </c>
      <c r="Q8855" s="10">
        <v>5</v>
      </c>
      <c r="R8855" s="3" t="s">
        <v>322</v>
      </c>
      <c r="S8855" s="11">
        <v>0.02088257486707686</v>
      </c>
      <c r="T8855" s="11">
        <v>0.480052822717785</v>
      </c>
      <c r="U8855" s="11">
        <v>68.19870985165197</v>
      </c>
      <c r="V8855" s="11">
        <v>1067.406230952716</v>
      </c>
    </row>
    <row r="8856" spans="1:22" ht="18" customHeight="1">
      <c r="A8856" s="11">
        <v>2265.20775</v>
      </c>
      <c r="B8856" s="11">
        <v>111.0362112125969</v>
      </c>
      <c r="C8856" s="11">
        <v>468.0885064960739</v>
      </c>
      <c r="D8856" s="11">
        <v>22.990890625</v>
      </c>
      <c r="E8856" s="11">
        <v>82.76720625</v>
      </c>
      <c r="F8856" s="11">
        <v>4105.138033586177</v>
      </c>
      <c r="G8856" s="11">
        <v>1546.099576312335</v>
      </c>
      <c r="H8856" s="11">
        <v>1834.019031626799</v>
      </c>
      <c r="I8856" s="11">
        <v>3380.118607939135</v>
      </c>
      <c r="J8856" s="11">
        <v>0.02434297262076855</v>
      </c>
      <c r="K8856" s="11">
        <v>0.03396617048496753</v>
      </c>
      <c r="L8856" s="11">
        <v>0.5044785882773698</v>
      </c>
      <c r="M8856" s="11">
        <v>0.08582142822526541</v>
      </c>
      <c r="N8856" s="11">
        <v>11.65210158674107</v>
      </c>
      <c r="O8856" s="3" t="s">
        <v>321</v>
      </c>
      <c r="P8856" s="3" t="s">
        <v>311</v>
      </c>
      <c r="Q8856" s="10">
        <v>5</v>
      </c>
      <c r="R8856" s="3" t="s">
        <v>322</v>
      </c>
      <c r="S8856" s="11">
        <v>0.02089213080971813</v>
      </c>
      <c r="T8856" s="11">
        <v>0.4803099646534277</v>
      </c>
      <c r="U8856" s="11">
        <v>68.21960198246168</v>
      </c>
      <c r="V8856" s="11">
        <v>1067.886540917369</v>
      </c>
    </row>
    <row r="8857" spans="1:22" ht="18" customHeight="1">
      <c r="A8857" s="11">
        <v>2265.384447368421</v>
      </c>
      <c r="B8857" s="11">
        <v>111.0444356155858</v>
      </c>
      <c r="C8857" s="11">
        <v>468.0866645376765</v>
      </c>
      <c r="D8857" s="11">
        <v>22.99268402777778</v>
      </c>
      <c r="E8857" s="11">
        <v>82.7736625</v>
      </c>
      <c r="F8857" s="11">
        <v>4105.121879603825</v>
      </c>
      <c r="G8857" s="11">
        <v>1546.34079249359</v>
      </c>
      <c r="H8857" s="11">
        <v>1834.093589247594</v>
      </c>
      <c r="I8857" s="11">
        <v>3380.434381741184</v>
      </c>
      <c r="J8857" s="11">
        <v>0.02434396222561473</v>
      </c>
      <c r="K8857" s="11">
        <v>0.03396275440545142</v>
      </c>
      <c r="L8857" s="11">
        <v>0.5044753866099962</v>
      </c>
      <c r="M8857" s="11">
        <v>0.08578213753108914</v>
      </c>
      <c r="N8857" s="11">
        <v>11.65743858548151</v>
      </c>
      <c r="O8857" s="3" t="s">
        <v>321</v>
      </c>
      <c r="P8857" s="3" t="s">
        <v>311</v>
      </c>
      <c r="Q8857" s="10">
        <v>5</v>
      </c>
      <c r="R8857" s="3" t="s">
        <v>322</v>
      </c>
      <c r="S8857" s="11">
        <v>0.02090169704680055</v>
      </c>
      <c r="T8857" s="11">
        <v>0.4805673775519875</v>
      </c>
      <c r="U8857" s="11">
        <v>68.24050367950848</v>
      </c>
      <c r="V8857" s="11">
        <v>1068.367108294921</v>
      </c>
    </row>
    <row r="8858" spans="1:22" ht="18" customHeight="1">
      <c r="A8858" s="11">
        <v>2265.561144736842</v>
      </c>
      <c r="B8858" s="11">
        <v>111.052659167506</v>
      </c>
      <c r="C8858" s="11">
        <v>468.0848192793597</v>
      </c>
      <c r="D8858" s="11">
        <v>22.99447743055556</v>
      </c>
      <c r="E8858" s="11">
        <v>82.78011875</v>
      </c>
      <c r="F8858" s="11">
        <v>4105.105696681166</v>
      </c>
      <c r="G8858" s="11">
        <v>1546.582027490162</v>
      </c>
      <c r="H8858" s="11">
        <v>1834.168152684024</v>
      </c>
      <c r="I8858" s="11">
        <v>3380.750180174186</v>
      </c>
      <c r="J8858" s="11">
        <v>0.02434495190765194</v>
      </c>
      <c r="K8858" s="11">
        <v>0.03395933769207393</v>
      </c>
      <c r="L8858" s="11">
        <v>0.5044721846928867</v>
      </c>
      <c r="M8858" s="11">
        <v>0.08574284049561789</v>
      </c>
      <c r="N8858" s="11">
        <v>11.66278133800696</v>
      </c>
      <c r="O8858" s="3" t="s">
        <v>321</v>
      </c>
      <c r="P8858" s="3" t="s">
        <v>311</v>
      </c>
      <c r="Q8858" s="10">
        <v>5</v>
      </c>
      <c r="R8858" s="3" t="s">
        <v>322</v>
      </c>
      <c r="S8858" s="11">
        <v>0.02091127359459367</v>
      </c>
      <c r="T8858" s="11">
        <v>0.4808250618429458</v>
      </c>
      <c r="U8858" s="11">
        <v>68.26141495310307</v>
      </c>
      <c r="V8858" s="11">
        <v>1068.847933356764</v>
      </c>
    </row>
    <row r="8859" spans="1:22" ht="18" customHeight="1">
      <c r="A8859" s="11">
        <v>2265.737842105263</v>
      </c>
      <c r="B8859" s="11">
        <v>111.0608818681742</v>
      </c>
      <c r="C8859" s="11">
        <v>468.0829707211232</v>
      </c>
      <c r="D8859" s="11">
        <v>22.99627083333333</v>
      </c>
      <c r="E8859" s="11">
        <v>82.786575</v>
      </c>
      <c r="F8859" s="11">
        <v>4105.089484818198</v>
      </c>
      <c r="G8859" s="11">
        <v>1546.823281302051</v>
      </c>
      <c r="H8859" s="11">
        <v>1834.242721936088</v>
      </c>
      <c r="I8859" s="11">
        <v>3381.066003238139</v>
      </c>
      <c r="J8859" s="11">
        <v>0.02434594166688021</v>
      </c>
      <c r="K8859" s="11">
        <v>0.03395592034483502</v>
      </c>
      <c r="L8859" s="11">
        <v>0.5044689825260409</v>
      </c>
      <c r="M8859" s="11">
        <v>0.08570353711885161</v>
      </c>
      <c r="N8859" s="11">
        <v>11.66812985341812</v>
      </c>
      <c r="O8859" s="3" t="s">
        <v>321</v>
      </c>
      <c r="P8859" s="3" t="s">
        <v>311</v>
      </c>
      <c r="Q8859" s="10">
        <v>5</v>
      </c>
      <c r="R8859" s="3" t="s">
        <v>322</v>
      </c>
      <c r="S8859" s="11">
        <v>0.02092086046940141</v>
      </c>
      <c r="T8859" s="11">
        <v>0.4810830179566911</v>
      </c>
      <c r="U8859" s="11">
        <v>68.28233581357247</v>
      </c>
      <c r="V8859" s="11">
        <v>1069.329016374721</v>
      </c>
    </row>
    <row r="8860" spans="1:22" ht="18" customHeight="1">
      <c r="A8860" s="11">
        <v>2265.914539473684</v>
      </c>
      <c r="B8860" s="11">
        <v>111.0691037174073</v>
      </c>
      <c r="C8860" s="11">
        <v>468.081118862967</v>
      </c>
      <c r="D8860" s="11">
        <v>22.99806423611111</v>
      </c>
      <c r="E8860" s="11">
        <v>82.79303125</v>
      </c>
      <c r="F8860" s="11">
        <v>4105.073244014922</v>
      </c>
      <c r="G8860" s="11">
        <v>1547.064553929257</v>
      </c>
      <c r="H8860" s="11">
        <v>1834.317297003788</v>
      </c>
      <c r="I8860" s="11">
        <v>3381.381850933044</v>
      </c>
      <c r="J8860" s="11">
        <v>0.02434693150329951</v>
      </c>
      <c r="K8860" s="11">
        <v>0.03395250236373473</v>
      </c>
      <c r="L8860" s="11">
        <v>0.5044657801094591</v>
      </c>
      <c r="M8860" s="11">
        <v>0.08566422740079048</v>
      </c>
      <c r="N8860" s="11">
        <v>11.67348414083487</v>
      </c>
      <c r="O8860" s="3" t="s">
        <v>321</v>
      </c>
      <c r="P8860" s="3" t="s">
        <v>311</v>
      </c>
      <c r="Q8860" s="10">
        <v>5</v>
      </c>
      <c r="R8860" s="3" t="s">
        <v>322</v>
      </c>
      <c r="S8860" s="11">
        <v>0.02093045768752074</v>
      </c>
      <c r="T8860" s="11">
        <v>0.4813412463235691</v>
      </c>
      <c r="U8860" s="11">
        <v>68.30326627126</v>
      </c>
      <c r="V8860" s="11">
        <v>1069.810357621045</v>
      </c>
    </row>
    <row r="8861" spans="1:22" ht="18" customHeight="1">
      <c r="A8861" s="11">
        <v>2266.091236842105</v>
      </c>
      <c r="B8861" s="11">
        <v>111.0773247150221</v>
      </c>
      <c r="C8861" s="11">
        <v>468.0792637048913</v>
      </c>
      <c r="D8861" s="11">
        <v>22.99985763888889</v>
      </c>
      <c r="E8861" s="11">
        <v>82.7994875</v>
      </c>
      <c r="F8861" s="11">
        <v>4105.056974271339</v>
      </c>
      <c r="G8861" s="11">
        <v>1547.30584537178</v>
      </c>
      <c r="H8861" s="11">
        <v>1834.391877887123</v>
      </c>
      <c r="I8861" s="11">
        <v>3381.697723258902</v>
      </c>
      <c r="J8861" s="11">
        <v>0.02434792141690986</v>
      </c>
      <c r="K8861" s="11">
        <v>0.03394908374877303</v>
      </c>
      <c r="L8861" s="11">
        <v>0.5044625774431413</v>
      </c>
      <c r="M8861" s="11">
        <v>0.08562491134143423</v>
      </c>
      <c r="N8861" s="11">
        <v>11.67884420939652</v>
      </c>
      <c r="O8861" s="3" t="s">
        <v>321</v>
      </c>
      <c r="P8861" s="3" t="s">
        <v>311</v>
      </c>
      <c r="Q8861" s="10">
        <v>5</v>
      </c>
      <c r="R8861" s="3" t="s">
        <v>322</v>
      </c>
      <c r="S8861" s="11">
        <v>0.0209400652654491</v>
      </c>
      <c r="T8861" s="11">
        <v>0.4815997473786527</v>
      </c>
      <c r="U8861" s="11">
        <v>68.32420633652545</v>
      </c>
      <c r="V8861" s="11">
        <v>1070.291957368423</v>
      </c>
    </row>
    <row r="8862" spans="1:22" ht="18" customHeight="1">
      <c r="A8862" s="11">
        <v>2266.267934210526</v>
      </c>
      <c r="B8862" s="11">
        <v>111.0855448608353</v>
      </c>
      <c r="C8862" s="11">
        <v>468.0774052468958</v>
      </c>
      <c r="D8862" s="11">
        <v>23.00165104166667</v>
      </c>
      <c r="E8862" s="11">
        <v>82.80594375</v>
      </c>
      <c r="F8862" s="11">
        <v>4105.040675587446</v>
      </c>
      <c r="G8862" s="11">
        <v>1547.54715562962</v>
      </c>
      <c r="H8862" s="11">
        <v>1834.466464586093</v>
      </c>
      <c r="I8862" s="11">
        <v>3382.013620215713</v>
      </c>
      <c r="J8862" s="11">
        <v>0.02434891140771126</v>
      </c>
      <c r="K8862" s="11">
        <v>0.0339456644999499</v>
      </c>
      <c r="L8862" s="11">
        <v>0.5044593745270873</v>
      </c>
      <c r="M8862" s="11">
        <v>0.08558558894078284</v>
      </c>
      <c r="N8862" s="11">
        <v>11.68421006826168</v>
      </c>
      <c r="O8862" s="3" t="s">
        <v>321</v>
      </c>
      <c r="P8862" s="3" t="s">
        <v>311</v>
      </c>
      <c r="Q8862" s="10">
        <v>5</v>
      </c>
      <c r="R8862" s="3" t="s">
        <v>322</v>
      </c>
      <c r="S8862" s="11">
        <v>0.02094968321946983</v>
      </c>
      <c r="T8862" s="11">
        <v>0.4818585215522095</v>
      </c>
      <c r="U8862" s="11">
        <v>68.34515601974492</v>
      </c>
      <c r="V8862" s="11">
        <v>1070.773815889975</v>
      </c>
    </row>
    <row r="8863" spans="1:22" ht="18" customHeight="1">
      <c r="A8863" s="11">
        <v>2266.444631578948</v>
      </c>
      <c r="B8863" s="11">
        <v>111.0937641546639</v>
      </c>
      <c r="C8863" s="11">
        <v>468.0755434889806</v>
      </c>
      <c r="D8863" s="11">
        <v>23.00344444444444</v>
      </c>
      <c r="E8863" s="11">
        <v>82.8124</v>
      </c>
      <c r="F8863" s="11">
        <v>4105.024347963245</v>
      </c>
      <c r="G8863" s="11">
        <v>1547.788484702778</v>
      </c>
      <c r="H8863" s="11">
        <v>1834.541057100698</v>
      </c>
      <c r="I8863" s="11">
        <v>3382.329541803475</v>
      </c>
      <c r="J8863" s="11">
        <v>0.0243499014757037</v>
      </c>
      <c r="K8863" s="11">
        <v>0.03394224461726537</v>
      </c>
      <c r="L8863" s="11">
        <v>0.5044561713612973</v>
      </c>
      <c r="M8863" s="11">
        <v>0.08554626019883638</v>
      </c>
      <c r="N8863" s="11">
        <v>11.68958172660834</v>
      </c>
      <c r="O8863" s="3" t="s">
        <v>321</v>
      </c>
      <c r="P8863" s="3" t="s">
        <v>311</v>
      </c>
      <c r="Q8863" s="10">
        <v>5</v>
      </c>
      <c r="R8863" s="3" t="s">
        <v>322</v>
      </c>
      <c r="S8863" s="11">
        <v>0.02095931156606689</v>
      </c>
      <c r="T8863" s="11">
        <v>0.4821175692792377</v>
      </c>
      <c r="U8863" s="11">
        <v>68.36611533131099</v>
      </c>
      <c r="V8863" s="11">
        <v>1071.255933459254</v>
      </c>
    </row>
    <row r="8864" spans="1:22" ht="18" customHeight="1">
      <c r="A8864" s="11">
        <v>2266.621328947368</v>
      </c>
      <c r="B8864" s="11">
        <v>111.1019825963245</v>
      </c>
      <c r="C8864" s="11">
        <v>468.0736784311458</v>
      </c>
      <c r="D8864" s="11">
        <v>23.00523784722222</v>
      </c>
      <c r="E8864" s="11">
        <v>82.81885625</v>
      </c>
      <c r="F8864" s="11">
        <v>4105.007991398736</v>
      </c>
      <c r="G8864" s="11">
        <v>1548.029832591252</v>
      </c>
      <c r="H8864" s="11">
        <v>1834.615655430937</v>
      </c>
      <c r="I8864" s="11">
        <v>3382.64548802219</v>
      </c>
      <c r="J8864" s="11">
        <v>0.02435089162088718</v>
      </c>
      <c r="K8864" s="11">
        <v>0.03393882410071943</v>
      </c>
      <c r="L8864" s="11">
        <v>0.504452967945771</v>
      </c>
      <c r="M8864" s="11">
        <v>0.08550692511559492</v>
      </c>
      <c r="N8864" s="11">
        <v>11.69495919363399</v>
      </c>
      <c r="O8864" s="3" t="s">
        <v>321</v>
      </c>
      <c r="P8864" s="3" t="s">
        <v>311</v>
      </c>
      <c r="Q8864" s="10">
        <v>5</v>
      </c>
      <c r="R8864" s="3" t="s">
        <v>322</v>
      </c>
      <c r="S8864" s="11">
        <v>0.02096895032171759</v>
      </c>
      <c r="T8864" s="11">
        <v>0.4823768909947011</v>
      </c>
      <c r="U8864" s="11">
        <v>68.38708428163271</v>
      </c>
      <c r="V8864" s="11">
        <v>1071.738310350249</v>
      </c>
    </row>
    <row r="8865" spans="1:22" ht="18" customHeight="1">
      <c r="A8865" s="11">
        <v>2266.79802631579</v>
      </c>
      <c r="B8865" s="11">
        <v>111.1102001856342</v>
      </c>
      <c r="C8865" s="11">
        <v>468.0718100733914</v>
      </c>
      <c r="D8865" s="11">
        <v>23.00703125</v>
      </c>
      <c r="E8865" s="11">
        <v>82.82531250000001</v>
      </c>
      <c r="F8865" s="11">
        <v>4104.991605893919</v>
      </c>
      <c r="G8865" s="11">
        <v>1548.271199295044</v>
      </c>
      <c r="H8865" s="11">
        <v>1834.690259576812</v>
      </c>
      <c r="I8865" s="11">
        <v>3382.961458871856</v>
      </c>
      <c r="J8865" s="11">
        <v>0.02435188184326172</v>
      </c>
      <c r="K8865" s="11">
        <v>0.03393540295031211</v>
      </c>
      <c r="L8865" s="11">
        <v>0.5044497642805088</v>
      </c>
      <c r="M8865" s="11">
        <v>0.08546758369105853</v>
      </c>
      <c r="N8865" s="11">
        <v>11.70034247855562</v>
      </c>
      <c r="O8865" s="3" t="s">
        <v>321</v>
      </c>
      <c r="P8865" s="3" t="s">
        <v>311</v>
      </c>
      <c r="Q8865" s="10">
        <v>5</v>
      </c>
      <c r="R8865" s="3" t="s">
        <v>322</v>
      </c>
      <c r="S8865" s="11">
        <v>0.02097859950293422</v>
      </c>
      <c r="T8865" s="11">
        <v>0.4826364871344868</v>
      </c>
      <c r="U8865" s="11">
        <v>68.40806288113565</v>
      </c>
      <c r="V8865" s="11">
        <v>1072.220946837384</v>
      </c>
    </row>
    <row r="8866" spans="1:22" ht="18" customHeight="1">
      <c r="A8866" s="11">
        <v>2266.97472368421</v>
      </c>
      <c r="B8866" s="11">
        <v>111.1184169224096</v>
      </c>
      <c r="C8866" s="11">
        <v>468.0699384157171</v>
      </c>
      <c r="D8866" s="11">
        <v>23.00882465277778</v>
      </c>
      <c r="E8866" s="11">
        <v>82.83176874999999</v>
      </c>
      <c r="F8866" s="11">
        <v>4104.975191448792</v>
      </c>
      <c r="G8866" s="11">
        <v>1548.512584814153</v>
      </c>
      <c r="H8866" s="11">
        <v>1834.764869538322</v>
      </c>
      <c r="I8866" s="11">
        <v>3383.277454352475</v>
      </c>
      <c r="J8866" s="11">
        <v>0.02435287214282729</v>
      </c>
      <c r="K8866" s="11">
        <v>0.03393198116604335</v>
      </c>
      <c r="L8866" s="11">
        <v>0.5044465603655104</v>
      </c>
      <c r="M8866" s="11">
        <v>0.08542823592522687</v>
      </c>
      <c r="N8866" s="11">
        <v>11.70573159060986</v>
      </c>
      <c r="O8866" s="3" t="s">
        <v>321</v>
      </c>
      <c r="P8866" s="3" t="s">
        <v>311</v>
      </c>
      <c r="Q8866" s="10">
        <v>5</v>
      </c>
      <c r="R8866" s="3" t="s">
        <v>322</v>
      </c>
      <c r="S8866" s="11">
        <v>0.02098825912622256</v>
      </c>
      <c r="T8866" s="11">
        <v>0.4828963581344505</v>
      </c>
      <c r="U8866" s="11">
        <v>68.42905114026188</v>
      </c>
      <c r="V8866" s="11">
        <v>1072.703843195518</v>
      </c>
    </row>
    <row r="8867" spans="1:22" ht="18" customHeight="1">
      <c r="A8867" s="11">
        <v>2267.151421052632</v>
      </c>
      <c r="B8867" s="11">
        <v>111.1266328064676</v>
      </c>
      <c r="C8867" s="11">
        <v>468.0680634581235</v>
      </c>
      <c r="D8867" s="11">
        <v>23.01061805555555</v>
      </c>
      <c r="E8867" s="11">
        <v>82.83822499999999</v>
      </c>
      <c r="F8867" s="11">
        <v>4104.958748063359</v>
      </c>
      <c r="G8867" s="11">
        <v>1548.753989148579</v>
      </c>
      <c r="H8867" s="11">
        <v>1834.839485315468</v>
      </c>
      <c r="I8867" s="11">
        <v>3383.593474464046</v>
      </c>
      <c r="J8867" s="11">
        <v>0.02435386251958391</v>
      </c>
      <c r="K8867" s="11">
        <v>0.03392855874791322</v>
      </c>
      <c r="L8867" s="11">
        <v>0.504443356200776</v>
      </c>
      <c r="M8867" s="11">
        <v>0.08538888181810048</v>
      </c>
      <c r="N8867" s="11">
        <v>11.7111265390528</v>
      </c>
      <c r="O8867" s="3" t="s">
        <v>321</v>
      </c>
      <c r="P8867" s="3" t="s">
        <v>311</v>
      </c>
      <c r="Q8867" s="10">
        <v>5</v>
      </c>
      <c r="R8867" s="3" t="s">
        <v>322</v>
      </c>
      <c r="S8867" s="11">
        <v>0.02099792920828982</v>
      </c>
      <c r="T8867" s="11">
        <v>0.4831565044352007</v>
      </c>
      <c r="U8867" s="11">
        <v>68.45004906947017</v>
      </c>
      <c r="V8867" s="11">
        <v>1073.186999699953</v>
      </c>
    </row>
    <row r="8868" spans="1:22" ht="18" customHeight="1">
      <c r="A8868" s="11">
        <v>2267.328118421053</v>
      </c>
      <c r="B8868" s="11">
        <v>111.134847837625</v>
      </c>
      <c r="C8868" s="11">
        <v>468.0661852006099</v>
      </c>
      <c r="D8868" s="11">
        <v>23.01241145833333</v>
      </c>
      <c r="E8868" s="11">
        <v>82.84468124999999</v>
      </c>
      <c r="F8868" s="11">
        <v>4104.942275737615</v>
      </c>
      <c r="G8868" s="11">
        <v>1548.995412298322</v>
      </c>
      <c r="H8868" s="11">
        <v>1834.914106908248</v>
      </c>
      <c r="I8868" s="11">
        <v>3383.909519206569</v>
      </c>
      <c r="J8868" s="11">
        <v>0.02435485297353157</v>
      </c>
      <c r="K8868" s="11">
        <v>0.03392513569592164</v>
      </c>
      <c r="L8868" s="11">
        <v>0.5044401517863054</v>
      </c>
      <c r="M8868" s="11">
        <v>0.08534952136967874</v>
      </c>
      <c r="N8868" s="11">
        <v>11.71652733316042</v>
      </c>
      <c r="O8868" s="3" t="s">
        <v>321</v>
      </c>
      <c r="P8868" s="3" t="s">
        <v>311</v>
      </c>
      <c r="Q8868" s="10">
        <v>5</v>
      </c>
      <c r="R8868" s="3" t="s">
        <v>322</v>
      </c>
      <c r="S8868" s="11">
        <v>0.021007609765629</v>
      </c>
      <c r="T8868" s="11">
        <v>0.4834169264725367</v>
      </c>
      <c r="U8868" s="11">
        <v>68.4710566792358</v>
      </c>
      <c r="V8868" s="11">
        <v>1073.670416626426</v>
      </c>
    </row>
    <row r="8869" spans="1:22" ht="18" customHeight="1">
      <c r="A8869" s="11">
        <v>2267.504815789473</v>
      </c>
      <c r="B8869" s="11">
        <v>111.1430620156986</v>
      </c>
      <c r="C8869" s="11">
        <v>468.064303643177</v>
      </c>
      <c r="D8869" s="11">
        <v>23.01420486111111</v>
      </c>
      <c r="E8869" s="11">
        <v>82.85113750000001</v>
      </c>
      <c r="F8869" s="11">
        <v>4104.925774471566</v>
      </c>
      <c r="G8869" s="11">
        <v>1549.236854263382</v>
      </c>
      <c r="H8869" s="11">
        <v>1834.988734316663</v>
      </c>
      <c r="I8869" s="11">
        <v>3384.225588580045</v>
      </c>
      <c r="J8869" s="11">
        <v>0.02435584350467028</v>
      </c>
      <c r="K8869" s="11">
        <v>0.0339217120100687</v>
      </c>
      <c r="L8869" s="11">
        <v>0.5044369471220986</v>
      </c>
      <c r="M8869" s="11">
        <v>0.08531015457996226</v>
      </c>
      <c r="N8869" s="11">
        <v>11.7219339822282</v>
      </c>
      <c r="O8869" s="3" t="s">
        <v>321</v>
      </c>
      <c r="P8869" s="3" t="s">
        <v>311</v>
      </c>
      <c r="Q8869" s="10">
        <v>5</v>
      </c>
      <c r="R8869" s="3" t="s">
        <v>322</v>
      </c>
      <c r="S8869" s="11">
        <v>0.02101730081493472</v>
      </c>
      <c r="T8869" s="11">
        <v>0.4836776246870162</v>
      </c>
      <c r="U8869" s="11">
        <v>68.49207398005073</v>
      </c>
      <c r="V8869" s="11">
        <v>1074.154094251113</v>
      </c>
    </row>
    <row r="8870" spans="1:22" ht="18" customHeight="1">
      <c r="A8870" s="11">
        <v>2267.681513157895</v>
      </c>
      <c r="B8870" s="11">
        <v>111.1512753405052</v>
      </c>
      <c r="C8870" s="11">
        <v>468.0624187858241</v>
      </c>
      <c r="D8870" s="11">
        <v>23.01599826388889</v>
      </c>
      <c r="E8870" s="11">
        <v>82.85759375000001</v>
      </c>
      <c r="F8870" s="11">
        <v>4104.909244265205</v>
      </c>
      <c r="G8870" s="11">
        <v>1549.478315043759</v>
      </c>
      <c r="H8870" s="11">
        <v>1835.063367540713</v>
      </c>
      <c r="I8870" s="11">
        <v>3384.541682584472</v>
      </c>
      <c r="J8870" s="11">
        <v>0.02435683411300003</v>
      </c>
      <c r="K8870" s="11">
        <v>0.03391828769035431</v>
      </c>
      <c r="L8870" s="11">
        <v>0.504433742208156</v>
      </c>
      <c r="M8870" s="11">
        <v>0.08527078144895045</v>
      </c>
      <c r="N8870" s="11">
        <v>11.72734649557159</v>
      </c>
      <c r="O8870" s="3" t="s">
        <v>321</v>
      </c>
      <c r="P8870" s="3" t="s">
        <v>311</v>
      </c>
      <c r="Q8870" s="10">
        <v>5</v>
      </c>
      <c r="R8870" s="3" t="s">
        <v>322</v>
      </c>
      <c r="S8870" s="11">
        <v>0.02102700237289543</v>
      </c>
      <c r="T8870" s="11">
        <v>0.4839385995191748</v>
      </c>
      <c r="U8870" s="11">
        <v>68.51310098242362</v>
      </c>
      <c r="V8870" s="11">
        <v>1074.638032850632</v>
      </c>
    </row>
    <row r="8871" spans="1:22" ht="18" customHeight="1">
      <c r="A8871" s="11">
        <v>2267.858210526315</v>
      </c>
      <c r="B8871" s="11">
        <v>111.1594878118617</v>
      </c>
      <c r="C8871" s="11">
        <v>468.0605306285518</v>
      </c>
      <c r="D8871" s="11">
        <v>23.01779166666666</v>
      </c>
      <c r="E8871" s="11">
        <v>82.86404999999999</v>
      </c>
      <c r="F8871" s="11">
        <v>4104.89268511854</v>
      </c>
      <c r="G8871" s="11">
        <v>1549.719794639453</v>
      </c>
      <c r="H8871" s="11">
        <v>1835.138006580398</v>
      </c>
      <c r="I8871" s="11">
        <v>3384.857801219851</v>
      </c>
      <c r="J8871" s="11">
        <v>0.02435782479852083</v>
      </c>
      <c r="K8871" s="11">
        <v>0.03391486273677857</v>
      </c>
      <c r="L8871" s="11">
        <v>0.5044305370444772</v>
      </c>
      <c r="M8871" s="11">
        <v>0.08523140197664396</v>
      </c>
      <c r="N8871" s="11">
        <v>11.7327648825257</v>
      </c>
      <c r="O8871" s="3" t="s">
        <v>321</v>
      </c>
      <c r="P8871" s="3" t="s">
        <v>311</v>
      </c>
      <c r="Q8871" s="10">
        <v>5</v>
      </c>
      <c r="R8871" s="3" t="s">
        <v>322</v>
      </c>
      <c r="S8871" s="11">
        <v>0.02103671445619346</v>
      </c>
      <c r="T8871" s="11">
        <v>0.4841998514095261</v>
      </c>
      <c r="U8871" s="11">
        <v>68.53413769687981</v>
      </c>
      <c r="V8871" s="11">
        <v>1075.122232702041</v>
      </c>
    </row>
    <row r="8872" spans="1:22" ht="18" customHeight="1">
      <c r="A8872" s="11">
        <v>2268.034907894737</v>
      </c>
      <c r="B8872" s="11">
        <v>111.1676994295849</v>
      </c>
      <c r="C8872" s="11">
        <v>468.0586391713596</v>
      </c>
      <c r="D8872" s="11">
        <v>23.01958506944444</v>
      </c>
      <c r="E8872" s="11">
        <v>82.87050624999999</v>
      </c>
      <c r="F8872" s="11">
        <v>4104.876097031562</v>
      </c>
      <c r="G8872" s="11">
        <v>1549.961293050464</v>
      </c>
      <c r="H8872" s="11">
        <v>1835.212651435718</v>
      </c>
      <c r="I8872" s="11">
        <v>3385.173944486183</v>
      </c>
      <c r="J8872" s="11">
        <v>0.02435881556123267</v>
      </c>
      <c r="K8872" s="11">
        <v>0.03391143714934136</v>
      </c>
      <c r="L8872" s="11">
        <v>0.5044273316310622</v>
      </c>
      <c r="M8872" s="11">
        <v>0.08519201616304208</v>
      </c>
      <c r="N8872" s="11">
        <v>11.73818915244571</v>
      </c>
      <c r="O8872" s="3" t="s">
        <v>321</v>
      </c>
      <c r="P8872" s="3" t="s">
        <v>311</v>
      </c>
      <c r="Q8872" s="10">
        <v>5</v>
      </c>
      <c r="R8872" s="3" t="s">
        <v>322</v>
      </c>
      <c r="S8872" s="11">
        <v>0.0210464370817134</v>
      </c>
      <c r="T8872" s="11">
        <v>0.4844613808033603</v>
      </c>
      <c r="U8872" s="11">
        <v>68.55518413396152</v>
      </c>
      <c r="V8872" s="11">
        <v>1075.606694082845</v>
      </c>
    </row>
    <row r="8873" spans="1:22" ht="18" customHeight="1">
      <c r="A8873" s="11">
        <v>2268.211605263158</v>
      </c>
      <c r="B8873" s="11">
        <v>111.1759101934915</v>
      </c>
      <c r="C8873" s="11">
        <v>468.0567444142479</v>
      </c>
      <c r="D8873" s="11">
        <v>23.02137847222222</v>
      </c>
      <c r="E8873" s="11">
        <v>82.87696249999999</v>
      </c>
      <c r="F8873" s="11">
        <v>4104.859480004278</v>
      </c>
      <c r="G8873" s="11">
        <v>1550.202810276793</v>
      </c>
      <c r="H8873" s="11">
        <v>1835.287302106674</v>
      </c>
      <c r="I8873" s="11">
        <v>3385.490112383467</v>
      </c>
      <c r="J8873" s="11">
        <v>0.02435980640113556</v>
      </c>
      <c r="K8873" s="11">
        <v>0.03390801092804278</v>
      </c>
      <c r="L8873" s="11">
        <v>0.5044241259679112</v>
      </c>
      <c r="M8873" s="11">
        <v>0.08515262400814527</v>
      </c>
      <c r="N8873" s="11">
        <v>11.74361931470656</v>
      </c>
      <c r="O8873" s="3" t="s">
        <v>321</v>
      </c>
      <c r="P8873" s="3" t="s">
        <v>311</v>
      </c>
      <c r="Q8873" s="10">
        <v>5</v>
      </c>
      <c r="R8873" s="3" t="s">
        <v>322</v>
      </c>
      <c r="S8873" s="11">
        <v>0.02105617026612558</v>
      </c>
      <c r="T8873" s="11">
        <v>0.4847231881411555</v>
      </c>
      <c r="U8873" s="11">
        <v>68.57624030422764</v>
      </c>
      <c r="V8873" s="11">
        <v>1076.091417270986</v>
      </c>
    </row>
    <row r="8874" spans="1:22" ht="18" customHeight="1">
      <c r="A8874" s="11">
        <v>2268.388302631579</v>
      </c>
      <c r="B8874" s="11">
        <v>111.1841201033985</v>
      </c>
      <c r="C8874" s="11">
        <v>468.0548463572165</v>
      </c>
      <c r="D8874" s="11">
        <v>23.023171875</v>
      </c>
      <c r="E8874" s="11">
        <v>82.88341875</v>
      </c>
      <c r="F8874" s="11">
        <v>4104.842834036687</v>
      </c>
      <c r="G8874" s="11">
        <v>1550.444346318439</v>
      </c>
      <c r="H8874" s="11">
        <v>1835.361958593264</v>
      </c>
      <c r="I8874" s="11">
        <v>3385.806304911703</v>
      </c>
      <c r="J8874" s="11">
        <v>0.02436079731822949</v>
      </c>
      <c r="K8874" s="11">
        <v>0.0339045840728828</v>
      </c>
      <c r="L8874" s="11">
        <v>0.5044209200550241</v>
      </c>
      <c r="M8874" s="11">
        <v>0.08511322551195361</v>
      </c>
      <c r="N8874" s="11">
        <v>11.74905537870324</v>
      </c>
      <c r="O8874" s="3" t="s">
        <v>321</v>
      </c>
      <c r="P8874" s="3" t="s">
        <v>311</v>
      </c>
      <c r="Q8874" s="10">
        <v>5</v>
      </c>
      <c r="R8874" s="3" t="s">
        <v>322</v>
      </c>
      <c r="S8874" s="11">
        <v>0.02106591402630268</v>
      </c>
      <c r="T8874" s="11">
        <v>0.4849852738681686</v>
      </c>
      <c r="U8874" s="11">
        <v>68.59730621825395</v>
      </c>
      <c r="V8874" s="11">
        <v>1076.576402544854</v>
      </c>
    </row>
    <row r="8875" spans="1:22" ht="18" customHeight="1">
      <c r="A8875" s="11">
        <v>2268.565</v>
      </c>
      <c r="B8875" s="11">
        <v>111.1923291591226</v>
      </c>
      <c r="C8875" s="11">
        <v>468.0529450002653</v>
      </c>
      <c r="D8875" s="11">
        <v>23.02496527777778</v>
      </c>
      <c r="E8875" s="11">
        <v>82.889875</v>
      </c>
      <c r="F8875" s="11">
        <v>4104.826159128785</v>
      </c>
      <c r="G8875" s="11">
        <v>1550.685901175402</v>
      </c>
      <c r="H8875" s="11">
        <v>1835.43662089549</v>
      </c>
      <c r="I8875" s="11">
        <v>3386.122522070891</v>
      </c>
      <c r="J8875" s="11">
        <v>0.02436178831251446</v>
      </c>
      <c r="K8875" s="11">
        <v>0.03390115658386138</v>
      </c>
      <c r="L8875" s="11">
        <v>0.5044177138924009</v>
      </c>
      <c r="M8875" s="11">
        <v>0.08507382067446653</v>
      </c>
      <c r="N8875" s="11">
        <v>11.75449735385087</v>
      </c>
      <c r="O8875" s="3" t="s">
        <v>321</v>
      </c>
      <c r="P8875" s="3" t="s">
        <v>311</v>
      </c>
      <c r="Q8875" s="10">
        <v>5</v>
      </c>
      <c r="R8875" s="3" t="s">
        <v>322</v>
      </c>
      <c r="S8875" s="11">
        <v>0.02107566837911178</v>
      </c>
      <c r="T8875" s="11">
        <v>0.4852476384296478</v>
      </c>
      <c r="U8875" s="11">
        <v>68.61838188663306</v>
      </c>
      <c r="V8875" s="11">
        <v>1077.061650183284</v>
      </c>
    </row>
    <row r="8876" spans="1:22" ht="18" customHeight="1">
      <c r="A8876" s="11">
        <v>2268.741697368421</v>
      </c>
      <c r="B8876" s="11">
        <v>111.2005373604806</v>
      </c>
      <c r="C8876" s="11">
        <v>468.0510403433946</v>
      </c>
      <c r="D8876" s="11">
        <v>23.02675868055556</v>
      </c>
      <c r="E8876" s="11">
        <v>82.89633125</v>
      </c>
      <c r="F8876" s="11">
        <v>4104.809455280575</v>
      </c>
      <c r="G8876" s="11">
        <v>1550.927474847681</v>
      </c>
      <c r="H8876" s="11">
        <v>1835.511289013351</v>
      </c>
      <c r="I8876" s="11">
        <v>3386.438763861032</v>
      </c>
      <c r="J8876" s="11">
        <v>0.02436277938399049</v>
      </c>
      <c r="K8876" s="11">
        <v>0.03389772846097856</v>
      </c>
      <c r="L8876" s="11">
        <v>0.5044145074800416</v>
      </c>
      <c r="M8876" s="11">
        <v>0.08503440949568455</v>
      </c>
      <c r="N8876" s="11">
        <v>11.75994524958451</v>
      </c>
      <c r="O8876" s="3" t="s">
        <v>321</v>
      </c>
      <c r="P8876" s="3" t="s">
        <v>311</v>
      </c>
      <c r="Q8876" s="10">
        <v>5</v>
      </c>
      <c r="R8876" s="3" t="s">
        <v>322</v>
      </c>
      <c r="S8876" s="11">
        <v>0.02108543334145584</v>
      </c>
      <c r="T8876" s="11">
        <v>0.4855102822717893</v>
      </c>
      <c r="U8876" s="11">
        <v>68.63946731997451</v>
      </c>
      <c r="V8876" s="11">
        <v>1077.547160465556</v>
      </c>
    </row>
    <row r="8877" spans="1:22" ht="18" customHeight="1">
      <c r="A8877" s="11">
        <v>2268.918394736842</v>
      </c>
      <c r="B8877" s="11">
        <v>111.2087447072894</v>
      </c>
      <c r="C8877" s="11">
        <v>468.0491323866043</v>
      </c>
      <c r="D8877" s="11">
        <v>23.02855208333333</v>
      </c>
      <c r="E8877" s="11">
        <v>82.90278749999999</v>
      </c>
      <c r="F8877" s="11">
        <v>4104.792722492059</v>
      </c>
      <c r="G8877" s="11">
        <v>1551.169067335278</v>
      </c>
      <c r="H8877" s="11">
        <v>1835.585962946846</v>
      </c>
      <c r="I8877" s="11">
        <v>3386.755030282124</v>
      </c>
      <c r="J8877" s="11">
        <v>0.02436377053265755</v>
      </c>
      <c r="K8877" s="11">
        <v>0.03389429970423436</v>
      </c>
      <c r="L8877" s="11">
        <v>0.5044113008179462</v>
      </c>
      <c r="M8877" s="11">
        <v>0.08499499197560777</v>
      </c>
      <c r="N8877" s="11">
        <v>11.76539907535946</v>
      </c>
      <c r="O8877" s="3" t="s">
        <v>321</v>
      </c>
      <c r="P8877" s="3" t="s">
        <v>311</v>
      </c>
      <c r="Q8877" s="10">
        <v>5</v>
      </c>
      <c r="R8877" s="3" t="s">
        <v>322</v>
      </c>
      <c r="S8877" s="11">
        <v>0.02109520893023209</v>
      </c>
      <c r="T8877" s="11">
        <v>0.4857732058407777</v>
      </c>
      <c r="U8877" s="11">
        <v>68.66056252890475</v>
      </c>
      <c r="V8877" s="11">
        <v>1078.032933671396</v>
      </c>
    </row>
    <row r="8878" spans="1:22" ht="18" customHeight="1">
      <c r="A8878" s="11">
        <v>2269.095092105263</v>
      </c>
      <c r="B8878" s="11">
        <v>111.2169511993658</v>
      </c>
      <c r="C8878" s="11">
        <v>468.0472211298944</v>
      </c>
      <c r="D8878" s="11">
        <v>23.03034548611111</v>
      </c>
      <c r="E8878" s="11">
        <v>82.90924375</v>
      </c>
      <c r="F8878" s="11">
        <v>4104.775960763234</v>
      </c>
      <c r="G8878" s="11">
        <v>1551.410678638192</v>
      </c>
      <c r="H8878" s="11">
        <v>1835.660642695977</v>
      </c>
      <c r="I8878" s="11">
        <v>3387.071321334169</v>
      </c>
      <c r="J8878" s="11">
        <v>0.02436476175851566</v>
      </c>
      <c r="K8878" s="11">
        <v>0.03389087031362877</v>
      </c>
      <c r="L8878" s="11">
        <v>0.5044080939061147</v>
      </c>
      <c r="M8878" s="11">
        <v>0.08495556811423598</v>
      </c>
      <c r="N8878" s="11">
        <v>11.7708588406512</v>
      </c>
      <c r="O8878" s="3" t="s">
        <v>321</v>
      </c>
      <c r="P8878" s="3" t="s">
        <v>311</v>
      </c>
      <c r="Q8878" s="10">
        <v>5</v>
      </c>
      <c r="R8878" s="3" t="s">
        <v>322</v>
      </c>
      <c r="S8878" s="11">
        <v>0.02110499516254115</v>
      </c>
      <c r="T8878" s="11">
        <v>0.4860364095876035</v>
      </c>
      <c r="U8878" s="11">
        <v>68.68166752406729</v>
      </c>
      <c r="V8878" s="11">
        <v>1078.518970080984</v>
      </c>
    </row>
    <row r="8879" spans="1:22" ht="18" customHeight="1">
      <c r="A8879" s="11">
        <v>2269.271789473684</v>
      </c>
      <c r="B8879" s="11">
        <v>111.2251568365266</v>
      </c>
      <c r="C8879" s="11">
        <v>468.0453065732647</v>
      </c>
      <c r="D8879" s="11">
        <v>23.03213888888889</v>
      </c>
      <c r="E8879" s="11">
        <v>82.9157</v>
      </c>
      <c r="F8879" s="11">
        <v>4104.759170094099</v>
      </c>
      <c r="G8879" s="11">
        <v>1551.652308756424</v>
      </c>
      <c r="H8879" s="11">
        <v>1835.735328260742</v>
      </c>
      <c r="I8879" s="11">
        <v>3387.387637017166</v>
      </c>
      <c r="J8879" s="11">
        <v>0.02436575306156481</v>
      </c>
      <c r="K8879" s="11">
        <v>0.03388744028916172</v>
      </c>
      <c r="L8879" s="11">
        <v>0.5044048867445471</v>
      </c>
      <c r="M8879" s="11">
        <v>0.08491613791156882</v>
      </c>
      <c r="N8879" s="11">
        <v>11.77632455495555</v>
      </c>
      <c r="O8879" s="3" t="s">
        <v>321</v>
      </c>
      <c r="P8879" s="3" t="s">
        <v>311</v>
      </c>
      <c r="Q8879" s="10">
        <v>5</v>
      </c>
      <c r="R8879" s="3" t="s">
        <v>322</v>
      </c>
      <c r="S8879" s="11">
        <v>0.02111479205526925</v>
      </c>
      <c r="T8879" s="11">
        <v>0.4862998939584423</v>
      </c>
      <c r="U8879" s="11">
        <v>68.70278231612257</v>
      </c>
      <c r="V8879" s="11">
        <v>1079.005269974942</v>
      </c>
    </row>
    <row r="8880" spans="1:22" ht="18" customHeight="1">
      <c r="A8880" s="11">
        <v>2269.448486842105</v>
      </c>
      <c r="B8880" s="11">
        <v>111.2333616185886</v>
      </c>
      <c r="C8880" s="11">
        <v>468.0433887167154</v>
      </c>
      <c r="D8880" s="11">
        <v>23.03393229166667</v>
      </c>
      <c r="E8880" s="11">
        <v>82.92215625</v>
      </c>
      <c r="F8880" s="11">
        <v>4104.742350484658</v>
      </c>
      <c r="G8880" s="11">
        <v>1551.893957689972</v>
      </c>
      <c r="H8880" s="11">
        <v>1835.810019641143</v>
      </c>
      <c r="I8880" s="11">
        <v>3387.703977331115</v>
      </c>
      <c r="J8880" s="11">
        <v>0.02436674444180501</v>
      </c>
      <c r="K8880" s="11">
        <v>0.03388400963083331</v>
      </c>
      <c r="L8880" s="11">
        <v>0.5044016793332434</v>
      </c>
      <c r="M8880" s="11">
        <v>0.08487670136760692</v>
      </c>
      <c r="N8880" s="11">
        <v>11.78179622778847</v>
      </c>
      <c r="O8880" s="3" t="s">
        <v>321</v>
      </c>
      <c r="P8880" s="3" t="s">
        <v>311</v>
      </c>
      <c r="Q8880" s="10">
        <v>5</v>
      </c>
      <c r="R8880" s="3" t="s">
        <v>322</v>
      </c>
      <c r="S8880" s="11">
        <v>0.02112459962550606</v>
      </c>
      <c r="T8880" s="11">
        <v>0.4865636594042761</v>
      </c>
      <c r="U8880" s="11">
        <v>68.72390691574807</v>
      </c>
      <c r="V8880" s="11">
        <v>1079.491833634347</v>
      </c>
    </row>
    <row r="8881" spans="1:22" ht="18" customHeight="1">
      <c r="A8881" s="11">
        <v>2269.625184210526</v>
      </c>
      <c r="B8881" s="11">
        <v>111.2415655453686</v>
      </c>
      <c r="C8881" s="11">
        <v>468.0414675602464</v>
      </c>
      <c r="D8881" s="11">
        <v>23.03572569444444</v>
      </c>
      <c r="E8881" s="11">
        <v>82.9286125</v>
      </c>
      <c r="F8881" s="11">
        <v>4104.725501934909</v>
      </c>
      <c r="G8881" s="11">
        <v>1552.135625438838</v>
      </c>
      <c r="H8881" s="11">
        <v>1835.884716837179</v>
      </c>
      <c r="I8881" s="11">
        <v>3388.020342276016</v>
      </c>
      <c r="J8881" s="11">
        <v>0.02436773589923625</v>
      </c>
      <c r="K8881" s="11">
        <v>0.03388057833864348</v>
      </c>
      <c r="L8881" s="11">
        <v>0.5043984716722036</v>
      </c>
      <c r="M8881" s="11">
        <v>0.08483725848234995</v>
      </c>
      <c r="N8881" s="11">
        <v>11.78727386868643</v>
      </c>
      <c r="O8881" s="3" t="s">
        <v>321</v>
      </c>
      <c r="P8881" s="3" t="s">
        <v>311</v>
      </c>
      <c r="Q8881" s="10">
        <v>5</v>
      </c>
      <c r="R8881" s="3" t="s">
        <v>322</v>
      </c>
      <c r="S8881" s="11">
        <v>0.02113441789033593</v>
      </c>
      <c r="T8881" s="11">
        <v>0.4868277063760872</v>
      </c>
      <c r="U8881" s="11">
        <v>68.74504133363841</v>
      </c>
      <c r="V8881" s="11">
        <v>1079.978661340723</v>
      </c>
    </row>
    <row r="8882" spans="1:22" ht="18" customHeight="1">
      <c r="A8882" s="11">
        <v>2269.801881578947</v>
      </c>
      <c r="B8882" s="11">
        <v>111.2497686166835</v>
      </c>
      <c r="C8882" s="11">
        <v>468.0395431038577</v>
      </c>
      <c r="D8882" s="11">
        <v>23.03751909722222</v>
      </c>
      <c r="E8882" s="11">
        <v>82.93506875</v>
      </c>
      <c r="F8882" s="11">
        <v>4104.708624444849</v>
      </c>
      <c r="G8882" s="11">
        <v>1552.37731200302</v>
      </c>
      <c r="H8882" s="11">
        <v>1835.959419848849</v>
      </c>
      <c r="I8882" s="11">
        <v>3388.336731851869</v>
      </c>
      <c r="J8882" s="11">
        <v>0.02436872743385854</v>
      </c>
      <c r="K8882" s="11">
        <v>0.03387714641259224</v>
      </c>
      <c r="L8882" s="11">
        <v>0.5043952637614277</v>
      </c>
      <c r="M8882" s="11">
        <v>0.08479780925579779</v>
      </c>
      <c r="N8882" s="11">
        <v>11.79275748720629</v>
      </c>
      <c r="O8882" s="3" t="s">
        <v>321</v>
      </c>
      <c r="P8882" s="3" t="s">
        <v>311</v>
      </c>
      <c r="Q8882" s="10">
        <v>5</v>
      </c>
      <c r="R8882" s="3" t="s">
        <v>322</v>
      </c>
      <c r="S8882" s="11">
        <v>0.02114424686687985</v>
      </c>
      <c r="T8882" s="11">
        <v>0.4870920353258249</v>
      </c>
      <c r="U8882" s="11">
        <v>68.76618558050529</v>
      </c>
      <c r="V8882" s="11">
        <v>1080.465753376048</v>
      </c>
    </row>
    <row r="8883" spans="1:22" ht="18" customHeight="1">
      <c r="A8883" s="11">
        <v>2269.978578947368</v>
      </c>
      <c r="B8883" s="11">
        <v>111.25797083235</v>
      </c>
      <c r="C8883" s="11">
        <v>468.0376153475493</v>
      </c>
      <c r="D8883" s="11">
        <v>23.0393125</v>
      </c>
      <c r="E8883" s="11">
        <v>82.941525</v>
      </c>
      <c r="F8883" s="11">
        <v>4104.691718014481</v>
      </c>
      <c r="G8883" s="11">
        <v>1552.619017382519</v>
      </c>
      <c r="H8883" s="11">
        <v>1836.034128676156</v>
      </c>
      <c r="I8883" s="11">
        <v>3388.653146058675</v>
      </c>
      <c r="J8883" s="11">
        <v>0.02436971904567187</v>
      </c>
      <c r="K8883" s="11">
        <v>0.03387371385267959</v>
      </c>
      <c r="L8883" s="11">
        <v>0.5043920556009158</v>
      </c>
      <c r="M8883" s="11">
        <v>0.08475835368795052</v>
      </c>
      <c r="N8883" s="11">
        <v>11.79824709292534</v>
      </c>
      <c r="O8883" s="3" t="s">
        <v>321</v>
      </c>
      <c r="P8883" s="3" t="s">
        <v>311</v>
      </c>
      <c r="Q8883" s="10">
        <v>5</v>
      </c>
      <c r="R8883" s="3" t="s">
        <v>322</v>
      </c>
      <c r="S8883" s="11">
        <v>0.02115408657225357</v>
      </c>
      <c r="T8883" s="11">
        <v>0.4873566467054395</v>
      </c>
      <c r="U8883" s="11">
        <v>68.78733966707755</v>
      </c>
      <c r="V8883" s="11">
        <v>1080.953110022754</v>
      </c>
    </row>
    <row r="8884" spans="1:22" ht="18" customHeight="1">
      <c r="A8884" s="11">
        <v>2270.15527631579</v>
      </c>
      <c r="B8884" s="11">
        <v>111.2661721921851</v>
      </c>
      <c r="C8884" s="11">
        <v>468.0356842913215</v>
      </c>
      <c r="D8884" s="11">
        <v>23.04110590277778</v>
      </c>
      <c r="E8884" s="11">
        <v>82.94798125</v>
      </c>
      <c r="F8884" s="11">
        <v>4104.674782643807</v>
      </c>
      <c r="G8884" s="11">
        <v>1552.860741577336</v>
      </c>
      <c r="H8884" s="11">
        <v>1836.108843319096</v>
      </c>
      <c r="I8884" s="11">
        <v>3388.969584896432</v>
      </c>
      <c r="J8884" s="11">
        <v>0.02437071073467625</v>
      </c>
      <c r="K8884" s="11">
        <v>0.03387028065890554</v>
      </c>
      <c r="L8884" s="11">
        <v>0.5043888471906678</v>
      </c>
      <c r="M8884" s="11">
        <v>0.08471889177880851</v>
      </c>
      <c r="N8884" s="11">
        <v>11.80374269544138</v>
      </c>
      <c r="O8884" s="3" t="s">
        <v>321</v>
      </c>
      <c r="P8884" s="3" t="s">
        <v>311</v>
      </c>
      <c r="Q8884" s="10">
        <v>5</v>
      </c>
      <c r="R8884" s="3" t="s">
        <v>322</v>
      </c>
      <c r="S8884" s="11">
        <v>0.02116393702377712</v>
      </c>
      <c r="T8884" s="11">
        <v>0.4876215409717122</v>
      </c>
      <c r="U8884" s="11">
        <v>68.80850360410132</v>
      </c>
      <c r="V8884" s="11">
        <v>1081.440731563726</v>
      </c>
    </row>
    <row r="8885" spans="1:22" ht="18" customHeight="1">
      <c r="A8885" s="11">
        <v>2270.33197368421</v>
      </c>
      <c r="B8885" s="11">
        <v>111.2743726960054</v>
      </c>
      <c r="C8885" s="11">
        <v>468.0337499351738</v>
      </c>
      <c r="D8885" s="11">
        <v>23.04289930555555</v>
      </c>
      <c r="E8885" s="11">
        <v>82.9544375</v>
      </c>
      <c r="F8885" s="11">
        <v>4104.657818332822</v>
      </c>
      <c r="G8885" s="11">
        <v>1553.10248458747</v>
      </c>
      <c r="H8885" s="11">
        <v>1836.183563777673</v>
      </c>
      <c r="I8885" s="11">
        <v>3389.286048365143</v>
      </c>
      <c r="J8885" s="11">
        <v>0.02437170250087167</v>
      </c>
      <c r="K8885" s="11">
        <v>0.03386684683127007</v>
      </c>
      <c r="L8885" s="11">
        <v>0.5043856385306836</v>
      </c>
      <c r="M8885" s="11">
        <v>0.08467942352837113</v>
      </c>
      <c r="N8885" s="11">
        <v>11.80924430437293</v>
      </c>
      <c r="O8885" s="3" t="s">
        <v>321</v>
      </c>
      <c r="P8885" s="3" t="s">
        <v>311</v>
      </c>
      <c r="Q8885" s="10">
        <v>5</v>
      </c>
      <c r="R8885" s="3" t="s">
        <v>322</v>
      </c>
      <c r="S8885" s="11">
        <v>0.02117379823855609</v>
      </c>
      <c r="T8885" s="11">
        <v>0.4878867185766061</v>
      </c>
      <c r="U8885" s="11">
        <v>68.82967740233987</v>
      </c>
      <c r="V8885" s="11">
        <v>1081.928618282302</v>
      </c>
    </row>
    <row r="8886" spans="1:22" ht="18" customHeight="1">
      <c r="A8886" s="11">
        <v>2270.508671052632</v>
      </c>
      <c r="B8886" s="11">
        <v>111.2825723436279</v>
      </c>
      <c r="C8886" s="11">
        <v>468.0318122791066</v>
      </c>
      <c r="D8886" s="11">
        <v>23.04469270833333</v>
      </c>
      <c r="E8886" s="11">
        <v>82.96089375</v>
      </c>
      <c r="F8886" s="11">
        <v>4104.640825081531</v>
      </c>
      <c r="G8886" s="11">
        <v>1553.344246412921</v>
      </c>
      <c r="H8886" s="11">
        <v>1836.258290051883</v>
      </c>
      <c r="I8886" s="11">
        <v>3389.602536464805</v>
      </c>
      <c r="J8886" s="11">
        <v>0.02437269434425814</v>
      </c>
      <c r="K8886" s="11">
        <v>0.03386341236977321</v>
      </c>
      <c r="L8886" s="11">
        <v>0.5043824296209634</v>
      </c>
      <c r="M8886" s="11">
        <v>0.084639948936639</v>
      </c>
      <c r="N8886" s="11">
        <v>11.81475192935897</v>
      </c>
      <c r="O8886" s="3" t="s">
        <v>321</v>
      </c>
      <c r="P8886" s="3" t="s">
        <v>311</v>
      </c>
      <c r="Q8886" s="10">
        <v>5</v>
      </c>
      <c r="R8886" s="3" t="s">
        <v>322</v>
      </c>
      <c r="S8886" s="11">
        <v>0.02118367023390058</v>
      </c>
      <c r="T8886" s="11">
        <v>0.4881521799769208</v>
      </c>
      <c r="U8886" s="11">
        <v>68.85086107257376</v>
      </c>
      <c r="V8886" s="11">
        <v>1082.416770462279</v>
      </c>
    </row>
    <row r="8887" spans="1:22" ht="18" customHeight="1">
      <c r="A8887" s="11">
        <v>2270.685368421053</v>
      </c>
      <c r="B8887" s="11">
        <v>111.2907711348692</v>
      </c>
      <c r="C8887" s="11">
        <v>468.0298713231196</v>
      </c>
      <c r="D8887" s="11">
        <v>23.04648611111111</v>
      </c>
      <c r="E8887" s="11">
        <v>82.96735</v>
      </c>
      <c r="F8887" s="11">
        <v>4104.62380288993</v>
      </c>
      <c r="G8887" s="11">
        <v>1553.586027053689</v>
      </c>
      <c r="H8887" s="11">
        <v>1836.33302214173</v>
      </c>
      <c r="I8887" s="11">
        <v>3389.919049195419</v>
      </c>
      <c r="J8887" s="11">
        <v>0.02437368626483565</v>
      </c>
      <c r="K8887" s="11">
        <v>0.03385997727441493</v>
      </c>
      <c r="L8887" s="11">
        <v>0.5043792204615071</v>
      </c>
      <c r="M8887" s="11">
        <v>0.08460046800361161</v>
      </c>
      <c r="N8887" s="11">
        <v>11.82026558005932</v>
      </c>
      <c r="O8887" s="3" t="s">
        <v>321</v>
      </c>
      <c r="P8887" s="3" t="s">
        <v>311</v>
      </c>
      <c r="Q8887" s="10">
        <v>5</v>
      </c>
      <c r="R8887" s="3" t="s">
        <v>322</v>
      </c>
      <c r="S8887" s="11">
        <v>0.0211935530271159</v>
      </c>
      <c r="T8887" s="11">
        <v>0.4884179256294682</v>
      </c>
      <c r="U8887" s="11">
        <v>68.87205462560088</v>
      </c>
      <c r="V8887" s="11">
        <v>1082.905188387909</v>
      </c>
    </row>
    <row r="8888" spans="1:22" ht="18" customHeight="1">
      <c r="A8888" s="11">
        <v>2270.862065789474</v>
      </c>
      <c r="B8888" s="11">
        <v>111.2989690695464</v>
      </c>
      <c r="C8888" s="11">
        <v>468.0279270672131</v>
      </c>
      <c r="D8888" s="11">
        <v>23.04827951388889</v>
      </c>
      <c r="E8888" s="11">
        <v>82.97380625000001</v>
      </c>
      <c r="F8888" s="11">
        <v>4104.606751758022</v>
      </c>
      <c r="G8888" s="11">
        <v>1553.827826509775</v>
      </c>
      <c r="H8888" s="11">
        <v>1836.407760047211</v>
      </c>
      <c r="I8888" s="11">
        <v>3390.235586556986</v>
      </c>
      <c r="J8888" s="11">
        <v>0.0243746782626042</v>
      </c>
      <c r="K8888" s="11">
        <v>0.03385654154519526</v>
      </c>
      <c r="L8888" s="11">
        <v>0.5043760110523146</v>
      </c>
      <c r="M8888" s="11">
        <v>0.08456098072928933</v>
      </c>
      <c r="N8888" s="11">
        <v>11.82578526615445</v>
      </c>
      <c r="O8888" s="3" t="s">
        <v>321</v>
      </c>
      <c r="P8888" s="3" t="s">
        <v>311</v>
      </c>
      <c r="Q8888" s="10">
        <v>5</v>
      </c>
      <c r="R8888" s="3" t="s">
        <v>322</v>
      </c>
      <c r="S8888" s="11">
        <v>0.02120344663554449</v>
      </c>
      <c r="T8888" s="11">
        <v>0.4886839559920417</v>
      </c>
      <c r="U8888" s="11">
        <v>68.89325807223642</v>
      </c>
      <c r="V8888" s="11">
        <v>1083.393872343901</v>
      </c>
    </row>
    <row r="8889" spans="1:22" ht="18" customHeight="1">
      <c r="A8889" s="11">
        <v>2271.038763157895</v>
      </c>
      <c r="B8889" s="11">
        <v>111.3071661474761</v>
      </c>
      <c r="C8889" s="11">
        <v>468.0259795113868</v>
      </c>
      <c r="D8889" s="11">
        <v>23.05007291666666</v>
      </c>
      <c r="E8889" s="11">
        <v>82.98026249999999</v>
      </c>
      <c r="F8889" s="11">
        <v>4104.589671685804</v>
      </c>
      <c r="G8889" s="11">
        <v>1554.069644781177</v>
      </c>
      <c r="H8889" s="11">
        <v>1836.482503768327</v>
      </c>
      <c r="I8889" s="11">
        <v>3390.552148549504</v>
      </c>
      <c r="J8889" s="11">
        <v>0.0243756703375638</v>
      </c>
      <c r="K8889" s="11">
        <v>0.03385310518211417</v>
      </c>
      <c r="L8889" s="11">
        <v>0.504372801393386</v>
      </c>
      <c r="M8889" s="11">
        <v>0.08452148711367198</v>
      </c>
      <c r="N8889" s="11">
        <v>11.8313109973457</v>
      </c>
      <c r="O8889" s="3" t="s">
        <v>321</v>
      </c>
      <c r="P8889" s="3" t="s">
        <v>311</v>
      </c>
      <c r="Q8889" s="10">
        <v>5</v>
      </c>
      <c r="R8889" s="3" t="s">
        <v>322</v>
      </c>
      <c r="S8889" s="11">
        <v>0.02121335107652402</v>
      </c>
      <c r="T8889" s="11">
        <v>0.488950271522448</v>
      </c>
      <c r="U8889" s="11">
        <v>68.91447142331295</v>
      </c>
      <c r="V8889" s="11">
        <v>1083.882822615423</v>
      </c>
    </row>
    <row r="8890" spans="1:22" ht="18" customHeight="1">
      <c r="A8890" s="11">
        <v>2271.215460526315</v>
      </c>
      <c r="B8890" s="11">
        <v>111.3153623684752</v>
      </c>
      <c r="C8890" s="11">
        <v>468.024028655641</v>
      </c>
      <c r="D8890" s="11">
        <v>23.05186631944444</v>
      </c>
      <c r="E8890" s="11">
        <v>82.98671874999999</v>
      </c>
      <c r="F8890" s="11">
        <v>4104.57256267328</v>
      </c>
      <c r="G8890" s="11">
        <v>1554.311481867896</v>
      </c>
      <c r="H8890" s="11">
        <v>1836.557253305078</v>
      </c>
      <c r="I8890" s="11">
        <v>3390.868735172974</v>
      </c>
      <c r="J8890" s="11">
        <v>0.02437666248971444</v>
      </c>
      <c r="K8890" s="11">
        <v>0.0338496681851717</v>
      </c>
      <c r="L8890" s="11">
        <v>0.5043695914847215</v>
      </c>
      <c r="M8890" s="11">
        <v>0.08448198715675977</v>
      </c>
      <c r="N8890" s="11">
        <v>11.83684278335522</v>
      </c>
      <c r="O8890" s="3" t="s">
        <v>321</v>
      </c>
      <c r="P8890" s="3" t="s">
        <v>311</v>
      </c>
      <c r="Q8890" s="10">
        <v>5</v>
      </c>
      <c r="R8890" s="3" t="s">
        <v>322</v>
      </c>
      <c r="S8890" s="11">
        <v>0.02122326636759764</v>
      </c>
      <c r="T8890" s="11">
        <v>0.4892168726833555</v>
      </c>
      <c r="U8890" s="11">
        <v>68.93569468968055</v>
      </c>
      <c r="V8890" s="11">
        <v>1084.372039488106</v>
      </c>
    </row>
    <row r="8891" spans="1:22" ht="18" customHeight="1">
      <c r="A8891" s="11">
        <v>2271.392157894737</v>
      </c>
      <c r="B8891" s="11">
        <v>111.3235577323606</v>
      </c>
      <c r="C8891" s="11">
        <v>468.0220744999752</v>
      </c>
      <c r="D8891" s="11">
        <v>23.05365972222222</v>
      </c>
      <c r="E8891" s="11">
        <v>82.99317499999999</v>
      </c>
      <c r="F8891" s="11">
        <v>4104.555424720445</v>
      </c>
      <c r="G8891" s="11">
        <v>1554.553337769933</v>
      </c>
      <c r="H8891" s="11">
        <v>1836.632008657464</v>
      </c>
      <c r="I8891" s="11">
        <v>3391.185346427397</v>
      </c>
      <c r="J8891" s="11">
        <v>0.02437765471905613</v>
      </c>
      <c r="K8891" s="11">
        <v>0.03384623055436779</v>
      </c>
      <c r="L8891" s="11">
        <v>0.5043663813263207</v>
      </c>
      <c r="M8891" s="11">
        <v>0.08444248085855213</v>
      </c>
      <c r="N8891" s="11">
        <v>11.84238063392618</v>
      </c>
      <c r="O8891" s="3" t="s">
        <v>321</v>
      </c>
      <c r="P8891" s="3" t="s">
        <v>311</v>
      </c>
      <c r="Q8891" s="10">
        <v>5</v>
      </c>
      <c r="R8891" s="3" t="s">
        <v>322</v>
      </c>
      <c r="S8891" s="11">
        <v>0.02123319252609386</v>
      </c>
      <c r="T8891" s="11">
        <v>0.4894837599326095</v>
      </c>
      <c r="U8891" s="11">
        <v>68.95692788220664</v>
      </c>
      <c r="V8891" s="11">
        <v>1084.861523248039</v>
      </c>
    </row>
    <row r="8892" spans="1:22" ht="18" customHeight="1">
      <c r="A8892" s="11">
        <v>2271.568855263158</v>
      </c>
      <c r="B8892" s="11">
        <v>111.3317522389489</v>
      </c>
      <c r="C8892" s="11">
        <v>468.0201170443901</v>
      </c>
      <c r="D8892" s="11">
        <v>23.055453125</v>
      </c>
      <c r="E8892" s="11">
        <v>82.99963125000001</v>
      </c>
      <c r="F8892" s="11">
        <v>4104.538257827304</v>
      </c>
      <c r="G8892" s="11">
        <v>1554.795212487287</v>
      </c>
      <c r="H8892" s="11">
        <v>1836.706769825486</v>
      </c>
      <c r="I8892" s="11">
        <v>3391.501982312772</v>
      </c>
      <c r="J8892" s="11">
        <v>0.02437864702558887</v>
      </c>
      <c r="K8892" s="11">
        <v>0.03384279228970249</v>
      </c>
      <c r="L8892" s="11">
        <v>0.5043631709181838</v>
      </c>
      <c r="M8892" s="11">
        <v>0.08440296821904963</v>
      </c>
      <c r="N8892" s="11">
        <v>11.84792455882258</v>
      </c>
      <c r="O8892" s="3" t="s">
        <v>321</v>
      </c>
      <c r="P8892" s="3" t="s">
        <v>311</v>
      </c>
      <c r="Q8892" s="10">
        <v>5</v>
      </c>
      <c r="R8892" s="3" t="s">
        <v>322</v>
      </c>
      <c r="S8892" s="11">
        <v>0.02124312956954681</v>
      </c>
      <c r="T8892" s="11">
        <v>0.4897509337329208</v>
      </c>
      <c r="U8892" s="11">
        <v>68.97817101177618</v>
      </c>
      <c r="V8892" s="11">
        <v>1085.351274181772</v>
      </c>
    </row>
    <row r="8893" spans="1:22" ht="18" customHeight="1">
      <c r="A8893" s="11">
        <v>2271.745552631579</v>
      </c>
      <c r="B8893" s="11">
        <v>111.3399458880571</v>
      </c>
      <c r="C8893" s="11">
        <v>468.0181562888852</v>
      </c>
      <c r="D8893" s="11">
        <v>23.05724652777778</v>
      </c>
      <c r="E8893" s="11">
        <v>83.00608750000001</v>
      </c>
      <c r="F8893" s="11">
        <v>4104.521061993854</v>
      </c>
      <c r="G8893" s="11">
        <v>1555.037106019957</v>
      </c>
      <c r="H8893" s="11">
        <v>1836.781536809142</v>
      </c>
      <c r="I8893" s="11">
        <v>3391.818642829099</v>
      </c>
      <c r="J8893" s="11">
        <v>0.02437963940931264</v>
      </c>
      <c r="K8893" s="11">
        <v>0.03383935339117579</v>
      </c>
      <c r="L8893" s="11">
        <v>0.504359960260311</v>
      </c>
      <c r="M8893" s="11">
        <v>0.08436344923825222</v>
      </c>
      <c r="N8893" s="11">
        <v>11.85347456782953</v>
      </c>
      <c r="O8893" s="3" t="s">
        <v>321</v>
      </c>
      <c r="P8893" s="3" t="s">
        <v>311</v>
      </c>
      <c r="Q8893" s="10">
        <v>5</v>
      </c>
      <c r="R8893" s="3" t="s">
        <v>322</v>
      </c>
      <c r="S8893" s="11">
        <v>0.02125307751548618</v>
      </c>
      <c r="T8893" s="11">
        <v>0.4900183945470239</v>
      </c>
      <c r="U8893" s="11">
        <v>68.99942408929167</v>
      </c>
      <c r="V8893" s="11">
        <v>1085.841292576319</v>
      </c>
    </row>
    <row r="8894" spans="1:22" ht="18" customHeight="1">
      <c r="A8894" s="11">
        <v>2271.92225</v>
      </c>
      <c r="B8894" s="11">
        <v>111.348138679502</v>
      </c>
      <c r="C8894" s="11">
        <v>468.0161922334608</v>
      </c>
      <c r="D8894" s="11">
        <v>23.05903993055555</v>
      </c>
      <c r="E8894" s="11">
        <v>83.01254374999999</v>
      </c>
      <c r="F8894" s="11">
        <v>4104.503837220097</v>
      </c>
      <c r="G8894" s="11">
        <v>1555.279018367945</v>
      </c>
      <c r="H8894" s="11">
        <v>1836.856309608434</v>
      </c>
      <c r="I8894" s="11">
        <v>3392.135327976378</v>
      </c>
      <c r="J8894" s="11">
        <v>0.02438063187022747</v>
      </c>
      <c r="K8894" s="11">
        <v>0.0338359138587877</v>
      </c>
      <c r="L8894" s="11">
        <v>0.504356749352702</v>
      </c>
      <c r="M8894" s="11">
        <v>0.08432392391615989</v>
      </c>
      <c r="N8894" s="11">
        <v>11.85903067075321</v>
      </c>
      <c r="O8894" s="3" t="s">
        <v>321</v>
      </c>
      <c r="P8894" s="3" t="s">
        <v>311</v>
      </c>
      <c r="Q8894" s="10">
        <v>5</v>
      </c>
      <c r="R8894" s="3" t="s">
        <v>322</v>
      </c>
      <c r="S8894" s="11">
        <v>0.02126303638143741</v>
      </c>
      <c r="T8894" s="11">
        <v>0.4902861428376799</v>
      </c>
      <c r="U8894" s="11">
        <v>69.02068712567311</v>
      </c>
      <c r="V8894" s="11">
        <v>1086.331578719157</v>
      </c>
    </row>
    <row r="8895" spans="1:22" ht="18" customHeight="1">
      <c r="A8895" s="11">
        <v>2272.098947368421</v>
      </c>
      <c r="B8895" s="11">
        <v>111.3563306131003</v>
      </c>
      <c r="C8895" s="11">
        <v>468.0142248781165</v>
      </c>
      <c r="D8895" s="11">
        <v>23.06083333333333</v>
      </c>
      <c r="E8895" s="11">
        <v>83.01899999999999</v>
      </c>
      <c r="F8895" s="11">
        <v>4104.486583506029</v>
      </c>
      <c r="G8895" s="11">
        <v>1555.52094953125</v>
      </c>
      <c r="H8895" s="11">
        <v>1836.93108822336</v>
      </c>
      <c r="I8895" s="11">
        <v>3392.45203775461</v>
      </c>
      <c r="J8895" s="11">
        <v>0.02438162440833333</v>
      </c>
      <c r="K8895" s="11">
        <v>0.03383247369253816</v>
      </c>
      <c r="L8895" s="11">
        <v>0.5043535381953569</v>
      </c>
      <c r="M8895" s="11">
        <v>0.08428439225277216</v>
      </c>
      <c r="N8895" s="11">
        <v>11.86459287742102</v>
      </c>
      <c r="O8895" s="3" t="s">
        <v>321</v>
      </c>
      <c r="P8895" s="3" t="s">
        <v>311</v>
      </c>
      <c r="Q8895" s="10">
        <v>5</v>
      </c>
      <c r="R8895" s="3" t="s">
        <v>322</v>
      </c>
      <c r="S8895" s="11">
        <v>0.02127300618513232</v>
      </c>
      <c r="T8895" s="11">
        <v>0.4905541790725358</v>
      </c>
      <c r="U8895" s="11">
        <v>69.04196013185823</v>
      </c>
      <c r="V8895" s="11">
        <v>1086.822132898229</v>
      </c>
    </row>
    <row r="8896" spans="1:22" ht="18" customHeight="1">
      <c r="A8896" s="11">
        <v>2272.275644736842</v>
      </c>
      <c r="B8896" s="11">
        <v>111.364521688669</v>
      </c>
      <c r="C8896" s="11">
        <v>468.0122542228526</v>
      </c>
      <c r="D8896" s="11">
        <v>23.06262673611111</v>
      </c>
      <c r="E8896" s="11">
        <v>83.02545624999999</v>
      </c>
      <c r="F8896" s="11">
        <v>4104.469300851653</v>
      </c>
      <c r="G8896" s="11">
        <v>1555.762899509872</v>
      </c>
      <c r="H8896" s="11">
        <v>1837.005872653921</v>
      </c>
      <c r="I8896" s="11">
        <v>3392.768772163794</v>
      </c>
      <c r="J8896" s="11">
        <v>0.02438261702363024</v>
      </c>
      <c r="K8896" s="11">
        <v>0.03382903289242722</v>
      </c>
      <c r="L8896" s="11">
        <v>0.5043503267882757</v>
      </c>
      <c r="M8896" s="11">
        <v>0.08424485424808946</v>
      </c>
      <c r="N8896" s="11">
        <v>11.87016119768144</v>
      </c>
      <c r="O8896" s="3" t="s">
        <v>321</v>
      </c>
      <c r="P8896" s="3" t="s">
        <v>311</v>
      </c>
      <c r="Q8896" s="10">
        <v>5</v>
      </c>
      <c r="R8896" s="3" t="s">
        <v>322</v>
      </c>
      <c r="S8896" s="11">
        <v>0.02128298694408794</v>
      </c>
      <c r="T8896" s="11">
        <v>0.4908225037144118</v>
      </c>
      <c r="U8896" s="11">
        <v>69.06324311880232</v>
      </c>
      <c r="V8896" s="11">
        <v>1087.312955401943</v>
      </c>
    </row>
    <row r="8897" spans="1:22" ht="18" customHeight="1">
      <c r="A8897" s="11">
        <v>2272.452342105263</v>
      </c>
      <c r="B8897" s="11">
        <v>111.3727119060247</v>
      </c>
      <c r="C8897" s="11">
        <v>468.0102802676691</v>
      </c>
      <c r="D8897" s="11">
        <v>23.06442013888889</v>
      </c>
      <c r="E8897" s="11">
        <v>83.0319125</v>
      </c>
      <c r="F8897" s="11">
        <v>4104.451989256971</v>
      </c>
      <c r="G8897" s="11">
        <v>1556.004868303811</v>
      </c>
      <c r="H8897" s="11">
        <v>1837.080662900118</v>
      </c>
      <c r="I8897" s="11">
        <v>3393.085531203929</v>
      </c>
      <c r="J8897" s="11">
        <v>0.0243836097161182</v>
      </c>
      <c r="K8897" s="11">
        <v>0.0338255914584549</v>
      </c>
      <c r="L8897" s="11">
        <v>0.5043471151314585</v>
      </c>
      <c r="M8897" s="11">
        <v>0.08420530990211189</v>
      </c>
      <c r="N8897" s="11">
        <v>11.87573564140425</v>
      </c>
      <c r="O8897" s="3" t="s">
        <v>321</v>
      </c>
      <c r="P8897" s="3" t="s">
        <v>311</v>
      </c>
      <c r="Q8897" s="10">
        <v>5</v>
      </c>
      <c r="R8897" s="3" t="s">
        <v>322</v>
      </c>
      <c r="S8897" s="11">
        <v>0.02129297867602776</v>
      </c>
      <c r="T8897" s="11">
        <v>0.4910911172310158</v>
      </c>
      <c r="U8897" s="11">
        <v>69.08453609747835</v>
      </c>
      <c r="V8897" s="11">
        <v>1087.804046519174</v>
      </c>
    </row>
    <row r="8898" spans="1:22" ht="18" customHeight="1">
      <c r="A8898" s="11">
        <v>2272.629039473684</v>
      </c>
      <c r="B8898" s="11">
        <v>111.3809012649844</v>
      </c>
      <c r="C8898" s="11">
        <v>468.008303012566</v>
      </c>
      <c r="D8898" s="11">
        <v>23.06621354166667</v>
      </c>
      <c r="E8898" s="11">
        <v>83.03836875</v>
      </c>
      <c r="F8898" s="11">
        <v>4104.434648721978</v>
      </c>
      <c r="G8898" s="11">
        <v>1556.246855913068</v>
      </c>
      <c r="H8898" s="11">
        <v>1837.15545896195</v>
      </c>
      <c r="I8898" s="11">
        <v>3393.402314875018</v>
      </c>
      <c r="J8898" s="11">
        <v>0.0243846024857972</v>
      </c>
      <c r="K8898" s="11">
        <v>0.03382214939062116</v>
      </c>
      <c r="L8898" s="11">
        <v>0.5043439032249051</v>
      </c>
      <c r="M8898" s="11">
        <v>0.0841657592148391</v>
      </c>
      <c r="N8898" s="11">
        <v>11.88131621848059</v>
      </c>
      <c r="O8898" s="3" t="s">
        <v>321</v>
      </c>
      <c r="P8898" s="3" t="s">
        <v>311</v>
      </c>
      <c r="Q8898" s="10">
        <v>5</v>
      </c>
      <c r="R8898" s="3" t="s">
        <v>322</v>
      </c>
      <c r="S8898" s="11">
        <v>0.02130298139867145</v>
      </c>
      <c r="T8898" s="11">
        <v>0.4913600200900942</v>
      </c>
      <c r="U8898" s="11">
        <v>69.10583907887703</v>
      </c>
      <c r="V8898" s="11">
        <v>1088.295406539264</v>
      </c>
    </row>
    <row r="8899" spans="1:22" ht="18" customHeight="1">
      <c r="A8899" s="11">
        <v>2272.805736842105</v>
      </c>
      <c r="B8899" s="11">
        <v>111.3890897653649</v>
      </c>
      <c r="C8899" s="11">
        <v>468.0063224575432</v>
      </c>
      <c r="D8899" s="11">
        <v>23.06800694444444</v>
      </c>
      <c r="E8899" s="11">
        <v>83.044825</v>
      </c>
      <c r="F8899" s="11">
        <v>4104.417279246679</v>
      </c>
      <c r="G8899" s="11">
        <v>1556.488862337641</v>
      </c>
      <c r="H8899" s="11">
        <v>1837.230260839416</v>
      </c>
      <c r="I8899" s="11">
        <v>3393.719123177058</v>
      </c>
      <c r="J8899" s="11">
        <v>0.02438559533266724</v>
      </c>
      <c r="K8899" s="11">
        <v>0.03381870668892602</v>
      </c>
      <c r="L8899" s="11">
        <v>0.5043406910686157</v>
      </c>
      <c r="M8899" s="11">
        <v>0.08412620218627141</v>
      </c>
      <c r="N8899" s="11">
        <v>11.88690293882291</v>
      </c>
      <c r="O8899" s="3" t="s">
        <v>321</v>
      </c>
      <c r="P8899" s="3" t="s">
        <v>311</v>
      </c>
      <c r="Q8899" s="10">
        <v>5</v>
      </c>
      <c r="R8899" s="3" t="s">
        <v>322</v>
      </c>
      <c r="S8899" s="11">
        <v>0.0213129951297769</v>
      </c>
      <c r="T8899" s="11">
        <v>0.4916292127604031</v>
      </c>
      <c r="U8899" s="11">
        <v>69.1271520740068</v>
      </c>
      <c r="V8899" s="11">
        <v>1088.787035752025</v>
      </c>
    </row>
    <row r="8900" spans="1:22" ht="18" customHeight="1">
      <c r="A8900" s="11">
        <v>2272.982434210526</v>
      </c>
      <c r="B8900" s="11">
        <v>111.3972774069829</v>
      </c>
      <c r="C8900" s="11">
        <v>468.0043386026006</v>
      </c>
      <c r="D8900" s="11">
        <v>23.06980034722222</v>
      </c>
      <c r="E8900" s="11">
        <v>83.05128124999999</v>
      </c>
      <c r="F8900" s="11">
        <v>4104.39988083107</v>
      </c>
      <c r="G8900" s="11">
        <v>1556.730887577531</v>
      </c>
      <c r="H8900" s="11">
        <v>1837.305068532518</v>
      </c>
      <c r="I8900" s="11">
        <v>3394.035956110049</v>
      </c>
      <c r="J8900" s="11">
        <v>0.02438658825672833</v>
      </c>
      <c r="K8900" s="11">
        <v>0.03381526335336946</v>
      </c>
      <c r="L8900" s="11">
        <v>0.50433747866259</v>
      </c>
      <c r="M8900" s="11">
        <v>0.08408663881640868</v>
      </c>
      <c r="N8900" s="11">
        <v>11.89249581236514</v>
      </c>
      <c r="O8900" s="3" t="s">
        <v>321</v>
      </c>
      <c r="P8900" s="3" t="s">
        <v>311</v>
      </c>
      <c r="Q8900" s="10">
        <v>5</v>
      </c>
      <c r="R8900" s="3" t="s">
        <v>322</v>
      </c>
      <c r="S8900" s="11">
        <v>0.02132301988709815</v>
      </c>
      <c r="T8900" s="11">
        <v>0.4918986957107359</v>
      </c>
      <c r="U8900" s="11">
        <v>69.14847509389389</v>
      </c>
      <c r="V8900" s="11">
        <v>1089.278934447736</v>
      </c>
    </row>
    <row r="8901" spans="1:22" ht="18" customHeight="1">
      <c r="A8901" s="11">
        <v>2273.159131578947</v>
      </c>
      <c r="B8901" s="11">
        <v>111.4054641896553</v>
      </c>
      <c r="C8901" s="11">
        <v>468.0023514477384</v>
      </c>
      <c r="D8901" s="11">
        <v>23.07159375</v>
      </c>
      <c r="E8901" s="11">
        <v>83.0577375</v>
      </c>
      <c r="F8901" s="11">
        <v>4104.382453475152</v>
      </c>
      <c r="G8901" s="11">
        <v>1556.972931632739</v>
      </c>
      <c r="H8901" s="11">
        <v>1837.379882041255</v>
      </c>
      <c r="I8901" s="11">
        <v>3394.352813673994</v>
      </c>
      <c r="J8901" s="11">
        <v>0.02438758125798047</v>
      </c>
      <c r="K8901" s="11">
        <v>0.0338118193839515</v>
      </c>
      <c r="L8901" s="11">
        <v>0.5043342660068284</v>
      </c>
      <c r="M8901" s="11">
        <v>0.08404706910525071</v>
      </c>
      <c r="N8901" s="11">
        <v>11.8980948490627</v>
      </c>
      <c r="O8901" s="3" t="s">
        <v>321</v>
      </c>
      <c r="P8901" s="3" t="s">
        <v>311</v>
      </c>
      <c r="Q8901" s="10">
        <v>5</v>
      </c>
      <c r="R8901" s="3" t="s">
        <v>322</v>
      </c>
      <c r="S8901" s="11">
        <v>0.02133305568859673</v>
      </c>
      <c r="T8901" s="11">
        <v>0.4921684694148014</v>
      </c>
      <c r="U8901" s="11">
        <v>69.16980814958249</v>
      </c>
      <c r="V8901" s="11">
        <v>1089.77110291715</v>
      </c>
    </row>
    <row r="8902" spans="1:22" ht="18" customHeight="1">
      <c r="A8902" s="11">
        <v>2273.335828947368</v>
      </c>
      <c r="B8902" s="11">
        <v>111.4136501131989</v>
      </c>
      <c r="C8902" s="11">
        <v>468.0003609929567</v>
      </c>
      <c r="D8902" s="11">
        <v>23.07338715277778</v>
      </c>
      <c r="E8902" s="11">
        <v>83.06419375</v>
      </c>
      <c r="F8902" s="11">
        <v>4104.364997178928</v>
      </c>
      <c r="G8902" s="11">
        <v>1557.214994503264</v>
      </c>
      <c r="H8902" s="11">
        <v>1837.454701365627</v>
      </c>
      <c r="I8902" s="11">
        <v>3394.669695868891</v>
      </c>
      <c r="J8902" s="11">
        <v>0.02438857433642365</v>
      </c>
      <c r="K8902" s="11">
        <v>0.03380837478067214</v>
      </c>
      <c r="L8902" s="11">
        <v>0.5043310531013306</v>
      </c>
      <c r="M8902" s="11">
        <v>0.08400749305279802</v>
      </c>
      <c r="N8902" s="11">
        <v>11.90370005889246</v>
      </c>
      <c r="O8902" s="3" t="s">
        <v>321</v>
      </c>
      <c r="P8902" s="3" t="s">
        <v>311</v>
      </c>
      <c r="Q8902" s="10">
        <v>5</v>
      </c>
      <c r="R8902" s="3" t="s">
        <v>322</v>
      </c>
      <c r="S8902" s="11">
        <v>0.02134310255201924</v>
      </c>
      <c r="T8902" s="11">
        <v>0.4924385343414777</v>
      </c>
      <c r="U8902" s="11">
        <v>69.19115125213452</v>
      </c>
      <c r="V8902" s="11">
        <v>1090.263541451492</v>
      </c>
    </row>
    <row r="8903" spans="1:22" ht="18" customHeight="1">
      <c r="A8903" s="11">
        <v>2273.51252631579</v>
      </c>
      <c r="B8903" s="11">
        <v>111.4218351774306</v>
      </c>
      <c r="C8903" s="11">
        <v>467.9983672382553</v>
      </c>
      <c r="D8903" s="11">
        <v>23.07518055555555</v>
      </c>
      <c r="E8903" s="11">
        <v>83.07065</v>
      </c>
      <c r="F8903" s="11">
        <v>4104.347511942396</v>
      </c>
      <c r="G8903" s="11">
        <v>1557.457076189106</v>
      </c>
      <c r="H8903" s="11">
        <v>1837.529526505633</v>
      </c>
      <c r="I8903" s="11">
        <v>3394.986602694739</v>
      </c>
      <c r="J8903" s="11">
        <v>0.02438956749205787</v>
      </c>
      <c r="K8903" s="11">
        <v>0.03380492954353138</v>
      </c>
      <c r="L8903" s="11">
        <v>0.5043278399460968</v>
      </c>
      <c r="M8903" s="11">
        <v>0.0839679106590502</v>
      </c>
      <c r="N8903" s="11">
        <v>11.90931145185305</v>
      </c>
      <c r="O8903" s="3" t="s">
        <v>321</v>
      </c>
      <c r="P8903" s="3" t="s">
        <v>311</v>
      </c>
      <c r="Q8903" s="10">
        <v>5</v>
      </c>
      <c r="R8903" s="3" t="s">
        <v>322</v>
      </c>
      <c r="S8903" s="11">
        <v>0.02135316049531997</v>
      </c>
      <c r="T8903" s="11">
        <v>0.4927088909645627</v>
      </c>
      <c r="U8903" s="11">
        <v>69.21250441262984</v>
      </c>
      <c r="V8903" s="11">
        <v>1090.756250342456</v>
      </c>
    </row>
    <row r="8904" spans="1:22" ht="18" customHeight="1">
      <c r="A8904" s="11">
        <v>2273.68922368421</v>
      </c>
      <c r="B8904" s="11">
        <v>111.430019382167</v>
      </c>
      <c r="C8904" s="11">
        <v>467.9963701836342</v>
      </c>
      <c r="D8904" s="11">
        <v>23.07697395833333</v>
      </c>
      <c r="E8904" s="11">
        <v>83.07710625</v>
      </c>
      <c r="F8904" s="11">
        <v>4104.329997765554</v>
      </c>
      <c r="G8904" s="11">
        <v>1557.699176690265</v>
      </c>
      <c r="H8904" s="11">
        <v>1837.604357461276</v>
      </c>
      <c r="I8904" s="11">
        <v>3395.303534151541</v>
      </c>
      <c r="J8904" s="11">
        <v>0.02439056072488314</v>
      </c>
      <c r="K8904" s="11">
        <v>0.03380148367252922</v>
      </c>
      <c r="L8904" s="11">
        <v>0.5043246265411269</v>
      </c>
      <c r="M8904" s="11">
        <v>0.08392832192400727</v>
      </c>
      <c r="N8904" s="11">
        <v>11.91492903796466</v>
      </c>
      <c r="O8904" s="3" t="s">
        <v>321</v>
      </c>
      <c r="P8904" s="3" t="s">
        <v>311</v>
      </c>
      <c r="Q8904" s="10">
        <v>5</v>
      </c>
      <c r="R8904" s="3" t="s">
        <v>322</v>
      </c>
      <c r="S8904" s="11">
        <v>0.02136322953644981</v>
      </c>
      <c r="T8904" s="11">
        <v>0.4929795397579048</v>
      </c>
      <c r="U8904" s="11">
        <v>69.23386764216629</v>
      </c>
      <c r="V8904" s="11">
        <v>1091.249229882214</v>
      </c>
    </row>
    <row r="8905" spans="1:22" ht="18" customHeight="1">
      <c r="A8905" s="11">
        <v>2273.865921052632</v>
      </c>
      <c r="B8905" s="11">
        <v>111.4382027272252</v>
      </c>
      <c r="C8905" s="11">
        <v>467.9943698290934</v>
      </c>
      <c r="D8905" s="11">
        <v>23.07876736111111</v>
      </c>
      <c r="E8905" s="11">
        <v>83.0835625</v>
      </c>
      <c r="F8905" s="11">
        <v>4104.312454648405</v>
      </c>
      <c r="G8905" s="11">
        <v>1557.941296006741</v>
      </c>
      <c r="H8905" s="11">
        <v>1837.679194232553</v>
      </c>
      <c r="I8905" s="11">
        <v>3395.620490239294</v>
      </c>
      <c r="J8905" s="11">
        <v>0.02439155403489945</v>
      </c>
      <c r="K8905" s="11">
        <v>0.03379803716766564</v>
      </c>
      <c r="L8905" s="11">
        <v>0.5043214128864209</v>
      </c>
      <c r="M8905" s="11">
        <v>0.08388872684766942</v>
      </c>
      <c r="N8905" s="11">
        <v>11.92055282726921</v>
      </c>
      <c r="O8905" s="3" t="s">
        <v>321</v>
      </c>
      <c r="P8905" s="3" t="s">
        <v>311</v>
      </c>
      <c r="Q8905" s="10">
        <v>5</v>
      </c>
      <c r="R8905" s="3" t="s">
        <v>322</v>
      </c>
      <c r="S8905" s="11">
        <v>0.02137330969339851</v>
      </c>
      <c r="T8905" s="11">
        <v>0.4932504811963772</v>
      </c>
      <c r="U8905" s="11">
        <v>69.25524095185969</v>
      </c>
      <c r="V8905" s="11">
        <v>1091.742480363411</v>
      </c>
    </row>
    <row r="8906" spans="1:22" ht="18" customHeight="1">
      <c r="A8906" s="11">
        <v>2274.042618421052</v>
      </c>
      <c r="B8906" s="11">
        <v>111.4463852124218</v>
      </c>
      <c r="C8906" s="11">
        <v>467.9923661746329</v>
      </c>
      <c r="D8906" s="11">
        <v>23.08056076388889</v>
      </c>
      <c r="E8906" s="11">
        <v>83.09001875</v>
      </c>
      <c r="F8906" s="11">
        <v>4104.294882590945</v>
      </c>
      <c r="G8906" s="11">
        <v>1558.183434138534</v>
      </c>
      <c r="H8906" s="11">
        <v>1837.754036819465</v>
      </c>
      <c r="I8906" s="11">
        <v>3395.937470957999</v>
      </c>
      <c r="J8906" s="11">
        <v>0.0243925474221068</v>
      </c>
      <c r="K8906" s="11">
        <v>0.03379459002894065</v>
      </c>
      <c r="L8906" s="11">
        <v>0.5043181989819787</v>
      </c>
      <c r="M8906" s="11">
        <v>0.08384912543003629</v>
      </c>
      <c r="N8906" s="11">
        <v>11.92618282983047</v>
      </c>
      <c r="O8906" s="3" t="s">
        <v>321</v>
      </c>
      <c r="P8906" s="3" t="s">
        <v>311</v>
      </c>
      <c r="Q8906" s="10">
        <v>5</v>
      </c>
      <c r="R8906" s="3" t="s">
        <v>322</v>
      </c>
      <c r="S8906" s="11">
        <v>0.02138340098415249</v>
      </c>
      <c r="T8906" s="11">
        <v>0.4935217157549065</v>
      </c>
      <c r="U8906" s="11">
        <v>69.27662435284384</v>
      </c>
      <c r="V8906" s="11">
        <v>1092.236002079166</v>
      </c>
    </row>
    <row r="8907" spans="1:22" ht="18" customHeight="1">
      <c r="A8907" s="11">
        <v>2274.219315789474</v>
      </c>
      <c r="B8907" s="11">
        <v>111.4545668375737</v>
      </c>
      <c r="C8907" s="11">
        <v>467.9903592202529</v>
      </c>
      <c r="D8907" s="11">
        <v>23.08235416666666</v>
      </c>
      <c r="E8907" s="11">
        <v>83.096475</v>
      </c>
      <c r="F8907" s="11">
        <v>4104.277281593179</v>
      </c>
      <c r="G8907" s="11">
        <v>1558.425591085645</v>
      </c>
      <c r="H8907" s="11">
        <v>1837.828885222012</v>
      </c>
      <c r="I8907" s="11">
        <v>3396.254476307656</v>
      </c>
      <c r="J8907" s="11">
        <v>0.02439354088650521</v>
      </c>
      <c r="K8907" s="11">
        <v>0.03379114225635425</v>
      </c>
      <c r="L8907" s="11">
        <v>0.5043149848278005</v>
      </c>
      <c r="M8907" s="11">
        <v>0.08380951767110834</v>
      </c>
      <c r="N8907" s="11">
        <v>11.93181905573393</v>
      </c>
      <c r="O8907" s="3" t="s">
        <v>321</v>
      </c>
      <c r="P8907" s="3" t="s">
        <v>311</v>
      </c>
      <c r="Q8907" s="10">
        <v>5</v>
      </c>
      <c r="R8907" s="3" t="s">
        <v>322</v>
      </c>
      <c r="S8907" s="11">
        <v>0.02139350342690671</v>
      </c>
      <c r="T8907" s="11">
        <v>0.4937932439133607</v>
      </c>
      <c r="U8907" s="11">
        <v>69.29801785627075</v>
      </c>
      <c r="V8907" s="11">
        <v>1092.729795323079</v>
      </c>
    </row>
    <row r="8908" spans="1:22" ht="18" customHeight="1">
      <c r="A8908" s="11">
        <v>2274.396013157895</v>
      </c>
      <c r="B8908" s="11">
        <v>111.4627476024977</v>
      </c>
      <c r="C8908" s="11">
        <v>467.988348965953</v>
      </c>
      <c r="D8908" s="11">
        <v>23.08414756944444</v>
      </c>
      <c r="E8908" s="11">
        <v>83.10293125</v>
      </c>
      <c r="F8908" s="11">
        <v>4104.259651655104</v>
      </c>
      <c r="G8908" s="11">
        <v>1558.667766848072</v>
      </c>
      <c r="H8908" s="11">
        <v>1837.903739440193</v>
      </c>
      <c r="I8908" s="11">
        <v>3396.571506288265</v>
      </c>
      <c r="J8908" s="11">
        <v>0.02439453442809465</v>
      </c>
      <c r="K8908" s="11">
        <v>0.03378769384990645</v>
      </c>
      <c r="L8908" s="11">
        <v>0.5043117704238862</v>
      </c>
      <c r="M8908" s="11">
        <v>0.08376990357088522</v>
      </c>
      <c r="N8908" s="11">
        <v>11.9374615150871</v>
      </c>
      <c r="O8908" s="3" t="s">
        <v>321</v>
      </c>
      <c r="P8908" s="3" t="s">
        <v>311</v>
      </c>
      <c r="Q8908" s="10">
        <v>5</v>
      </c>
      <c r="R8908" s="3" t="s">
        <v>322</v>
      </c>
      <c r="S8908" s="11">
        <v>0.02140361703964118</v>
      </c>
      <c r="T8908" s="11">
        <v>0.4940650661467773</v>
      </c>
      <c r="U8908" s="11">
        <v>69.31942147331038</v>
      </c>
      <c r="V8908" s="11">
        <v>1093.223860389226</v>
      </c>
    </row>
    <row r="8909" spans="1:22" ht="18" customHeight="1">
      <c r="A8909" s="11">
        <v>2274.572710526316</v>
      </c>
      <c r="B8909" s="11">
        <v>111.4709275070107</v>
      </c>
      <c r="C8909" s="11">
        <v>467.9863354117338</v>
      </c>
      <c r="D8909" s="11">
        <v>23.08594097222222</v>
      </c>
      <c r="E8909" s="11">
        <v>83.1093875</v>
      </c>
      <c r="F8909" s="11">
        <v>4104.241992776722</v>
      </c>
      <c r="G8909" s="11">
        <v>1558.909961425816</v>
      </c>
      <c r="H8909" s="11">
        <v>1837.978599474011</v>
      </c>
      <c r="I8909" s="11">
        <v>3396.888560899828</v>
      </c>
      <c r="J8909" s="11">
        <v>0.02439552804687515</v>
      </c>
      <c r="K8909" s="11">
        <v>0.03378424480959726</v>
      </c>
      <c r="L8909" s="11">
        <v>0.5043085557702358</v>
      </c>
      <c r="M8909" s="11">
        <v>0.08373028312936726</v>
      </c>
      <c r="N8909" s="11">
        <v>11.94311021801936</v>
      </c>
      <c r="O8909" s="3" t="s">
        <v>321</v>
      </c>
      <c r="P8909" s="3" t="s">
        <v>311</v>
      </c>
      <c r="Q8909" s="10">
        <v>5</v>
      </c>
      <c r="R8909" s="3" t="s">
        <v>322</v>
      </c>
      <c r="S8909" s="11">
        <v>0.02141374184054469</v>
      </c>
      <c r="T8909" s="11">
        <v>0.494337182935142</v>
      </c>
      <c r="U8909" s="11">
        <v>69.34083521515093</v>
      </c>
      <c r="V8909" s="11">
        <v>1093.718197572161</v>
      </c>
    </row>
    <row r="8910" spans="1:22" ht="18" customHeight="1">
      <c r="A8910" s="11">
        <v>2274.749407894737</v>
      </c>
      <c r="B8910" s="11">
        <v>111.4791065509294</v>
      </c>
      <c r="C8910" s="11">
        <v>467.9843185575946</v>
      </c>
      <c r="D8910" s="11">
        <v>23.087734375</v>
      </c>
      <c r="E8910" s="11">
        <v>83.11584375</v>
      </c>
      <c r="F8910" s="11">
        <v>4104.224304958029</v>
      </c>
      <c r="G8910" s="11">
        <v>1559.152174818878</v>
      </c>
      <c r="H8910" s="11">
        <v>1838.053465323463</v>
      </c>
      <c r="I8910" s="11">
        <v>3397.205640142341</v>
      </c>
      <c r="J8910" s="11">
        <v>0.02439652174284667</v>
      </c>
      <c r="K8910" s="11">
        <v>0.03378079513542663</v>
      </c>
      <c r="L8910" s="11">
        <v>0.5043053408668493</v>
      </c>
      <c r="M8910" s="11">
        <v>0.08369065634655401</v>
      </c>
      <c r="N8910" s="11">
        <v>11.9487651746822</v>
      </c>
      <c r="O8910" s="3" t="s">
        <v>321</v>
      </c>
      <c r="P8910" s="3" t="s">
        <v>311</v>
      </c>
      <c r="Q8910" s="10">
        <v>5</v>
      </c>
      <c r="R8910" s="3" t="s">
        <v>322</v>
      </c>
      <c r="S8910" s="11">
        <v>0.02142387784780314</v>
      </c>
      <c r="T8910" s="11">
        <v>0.4946095947585044</v>
      </c>
      <c r="U8910" s="11">
        <v>69.36225909299874</v>
      </c>
      <c r="V8910" s="11">
        <v>1094.212807166919</v>
      </c>
    </row>
    <row r="8911" spans="1:22" ht="18" customHeight="1">
      <c r="A8911" s="11">
        <v>2274.926105263157</v>
      </c>
      <c r="B8911" s="11">
        <v>111.4872847340706</v>
      </c>
      <c r="C8911" s="11">
        <v>467.9822984035359</v>
      </c>
      <c r="D8911" s="11">
        <v>23.08952777777777</v>
      </c>
      <c r="E8911" s="11">
        <v>83.1223</v>
      </c>
      <c r="F8911" s="11">
        <v>4104.20658819903</v>
      </c>
      <c r="G8911" s="11">
        <v>1559.394407027257</v>
      </c>
      <c r="H8911" s="11">
        <v>1838.12833698855</v>
      </c>
      <c r="I8911" s="11">
        <v>3397.522744015807</v>
      </c>
      <c r="J8911" s="11">
        <v>0.02439751551600926</v>
      </c>
      <c r="K8911" s="11">
        <v>0.03377734482739463</v>
      </c>
      <c r="L8911" s="11">
        <v>0.5043021257137267</v>
      </c>
      <c r="M8911" s="11">
        <v>0.08365102322244591</v>
      </c>
      <c r="N8911" s="11">
        <v>11.95442639524907</v>
      </c>
      <c r="O8911" s="3" t="s">
        <v>321</v>
      </c>
      <c r="P8911" s="3" t="s">
        <v>311</v>
      </c>
      <c r="Q8911" s="10">
        <v>5</v>
      </c>
      <c r="R8911" s="3" t="s">
        <v>322</v>
      </c>
      <c r="S8911" s="11">
        <v>0.02143402507959948</v>
      </c>
      <c r="T8911" s="11">
        <v>0.494882302096976</v>
      </c>
      <c r="U8911" s="11">
        <v>69.38369311807834</v>
      </c>
      <c r="V8911" s="11">
        <v>1094.707689469016</v>
      </c>
    </row>
    <row r="8912" spans="1:22" ht="18" customHeight="1">
      <c r="A8912" s="11">
        <v>2275.102802631579</v>
      </c>
      <c r="B8912" s="11">
        <v>111.4954620562513</v>
      </c>
      <c r="C8912" s="11">
        <v>467.9802749495575</v>
      </c>
      <c r="D8912" s="11">
        <v>23.09132118055555</v>
      </c>
      <c r="E8912" s="11">
        <v>83.12875625</v>
      </c>
      <c r="F8912" s="11">
        <v>4104.188842499721</v>
      </c>
      <c r="G8912" s="11">
        <v>1559.636658050953</v>
      </c>
      <c r="H8912" s="11">
        <v>1838.203214469273</v>
      </c>
      <c r="I8912" s="11">
        <v>3397.839872520225</v>
      </c>
      <c r="J8912" s="11">
        <v>0.02439850936636288</v>
      </c>
      <c r="K8912" s="11">
        <v>0.0337738938855012</v>
      </c>
      <c r="L8912" s="11">
        <v>0.504298910310868</v>
      </c>
      <c r="M8912" s="11">
        <v>0.08361138375704261</v>
      </c>
      <c r="N8912" s="11">
        <v>11.96009388991568</v>
      </c>
      <c r="O8912" s="3" t="s">
        <v>321</v>
      </c>
      <c r="P8912" s="3" t="s">
        <v>311</v>
      </c>
      <c r="Q8912" s="10">
        <v>5</v>
      </c>
      <c r="R8912" s="3" t="s">
        <v>322</v>
      </c>
      <c r="S8912" s="11">
        <v>0.02144418355432613</v>
      </c>
      <c r="T8912" s="11">
        <v>0.4951553054356369</v>
      </c>
      <c r="U8912" s="11">
        <v>69.40513730163266</v>
      </c>
      <c r="V8912" s="11">
        <v>1095.202844774452</v>
      </c>
    </row>
    <row r="8913" spans="1:22" ht="18" customHeight="1">
      <c r="A8913" s="11">
        <v>2275.2795</v>
      </c>
      <c r="B8913" s="11">
        <v>111.5036385172881</v>
      </c>
      <c r="C8913" s="11">
        <v>467.9782481956595</v>
      </c>
      <c r="D8913" s="11">
        <v>23.09311458333333</v>
      </c>
      <c r="E8913" s="11">
        <v>83.13521249999999</v>
      </c>
      <c r="F8913" s="11">
        <v>4104.171067860105</v>
      </c>
      <c r="G8913" s="11">
        <v>1559.878927889966</v>
      </c>
      <c r="H8913" s="11">
        <v>1838.27809776563</v>
      </c>
      <c r="I8913" s="11">
        <v>3398.157025655596</v>
      </c>
      <c r="J8913" s="11">
        <v>0.02439950329390755</v>
      </c>
      <c r="K8913" s="11">
        <v>0.03377044230974637</v>
      </c>
      <c r="L8913" s="11">
        <v>0.5042956946582733</v>
      </c>
      <c r="M8913" s="11">
        <v>0.08357173795034428</v>
      </c>
      <c r="N8913" s="11">
        <v>11.96576766889985</v>
      </c>
      <c r="O8913" s="3" t="s">
        <v>321</v>
      </c>
      <c r="P8913" s="3" t="s">
        <v>311</v>
      </c>
      <c r="Q8913" s="10">
        <v>5</v>
      </c>
      <c r="R8913" s="3" t="s">
        <v>322</v>
      </c>
      <c r="S8913" s="11">
        <v>0.02145435329016056</v>
      </c>
      <c r="T8913" s="11">
        <v>0.495428605254734</v>
      </c>
      <c r="U8913" s="11">
        <v>69.42659165492283</v>
      </c>
      <c r="V8913" s="11">
        <v>1095.698273379707</v>
      </c>
    </row>
    <row r="8914" spans="1:22" ht="18" customHeight="1">
      <c r="A8914" s="11">
        <v>2275.456197368421</v>
      </c>
      <c r="B8914" s="11">
        <v>111.511814116998</v>
      </c>
      <c r="C8914" s="11">
        <v>467.9762181418417</v>
      </c>
      <c r="D8914" s="11">
        <v>23.09490798611111</v>
      </c>
      <c r="E8914" s="11">
        <v>83.14166874999999</v>
      </c>
      <c r="F8914" s="11">
        <v>4104.153264280179</v>
      </c>
      <c r="G8914" s="11">
        <v>1560.121216544296</v>
      </c>
      <c r="H8914" s="11">
        <v>1838.352986877622</v>
      </c>
      <c r="I8914" s="11">
        <v>3398.474203421918</v>
      </c>
      <c r="J8914" s="11">
        <v>0.02440049729864326</v>
      </c>
      <c r="K8914" s="11">
        <v>0.03376699010013012</v>
      </c>
      <c r="L8914" s="11">
        <v>0.5042924787559423</v>
      </c>
      <c r="M8914" s="11">
        <v>0.083532085802351</v>
      </c>
      <c r="N8914" s="11">
        <v>11.97144774244168</v>
      </c>
      <c r="O8914" s="3" t="s">
        <v>321</v>
      </c>
      <c r="P8914" s="3" t="s">
        <v>311</v>
      </c>
      <c r="Q8914" s="10">
        <v>5</v>
      </c>
      <c r="R8914" s="3" t="s">
        <v>322</v>
      </c>
      <c r="S8914" s="11">
        <v>0.02146453430548988</v>
      </c>
      <c r="T8914" s="11">
        <v>0.4957022020394863</v>
      </c>
      <c r="U8914" s="11">
        <v>69.44805618922832</v>
      </c>
      <c r="V8914" s="11">
        <v>1096.193975581746</v>
      </c>
    </row>
    <row r="8915" spans="1:22" ht="18" customHeight="1">
      <c r="A8915" s="11">
        <v>2275.632894736842</v>
      </c>
      <c r="B8915" s="11">
        <v>111.5199888551977</v>
      </c>
      <c r="C8915" s="11">
        <v>467.9741847881045</v>
      </c>
      <c r="D8915" s="11">
        <v>23.09670138888889</v>
      </c>
      <c r="E8915" s="11">
        <v>83.14812500000001</v>
      </c>
      <c r="F8915" s="11">
        <v>4104.135431759948</v>
      </c>
      <c r="G8915" s="11">
        <v>1560.363524013943</v>
      </c>
      <c r="H8915" s="11">
        <v>1838.42788180525</v>
      </c>
      <c r="I8915" s="11">
        <v>3398.791405819194</v>
      </c>
      <c r="J8915" s="11">
        <v>0.02440149138057002</v>
      </c>
      <c r="K8915" s="11">
        <v>0.0337635372566525</v>
      </c>
      <c r="L8915" s="11">
        <v>0.5042892626038754</v>
      </c>
      <c r="M8915" s="11">
        <v>0.08349242731306283</v>
      </c>
      <c r="N8915" s="11">
        <v>11.97713412080361</v>
      </c>
      <c r="O8915" s="3" t="s">
        <v>321</v>
      </c>
      <c r="P8915" s="3" t="s">
        <v>311</v>
      </c>
      <c r="Q8915" s="10">
        <v>5</v>
      </c>
      <c r="R8915" s="3" t="s">
        <v>322</v>
      </c>
      <c r="S8915" s="11">
        <v>0.02147472661869872</v>
      </c>
      <c r="T8915" s="11">
        <v>0.4959760962751884</v>
      </c>
      <c r="U8915" s="11">
        <v>69.46953091584702</v>
      </c>
      <c r="V8915" s="11">
        <v>1096.689951678022</v>
      </c>
    </row>
    <row r="8916" spans="1:22" ht="18" customHeight="1">
      <c r="A8916" s="11">
        <v>2275.809592105263</v>
      </c>
      <c r="B8916" s="11">
        <v>111.5281627317041</v>
      </c>
      <c r="C8916" s="11">
        <v>467.9721481344476</v>
      </c>
      <c r="D8916" s="11">
        <v>23.09849479166667</v>
      </c>
      <c r="E8916" s="11">
        <v>83.15458125000001</v>
      </c>
      <c r="F8916" s="11">
        <v>4104.117570299408</v>
      </c>
      <c r="G8916" s="11">
        <v>1560.605850298908</v>
      </c>
      <c r="H8916" s="11">
        <v>1838.502782548512</v>
      </c>
      <c r="I8916" s="11">
        <v>3399.10863284742</v>
      </c>
      <c r="J8916" s="11">
        <v>0.02440248553968782</v>
      </c>
      <c r="K8916" s="11">
        <v>0.03376008377931346</v>
      </c>
      <c r="L8916" s="11">
        <v>0.5042860462020723</v>
      </c>
      <c r="M8916" s="11">
        <v>0.08345276248247964</v>
      </c>
      <c r="N8916" s="11">
        <v>11.98282681427045</v>
      </c>
      <c r="O8916" s="3" t="s">
        <v>321</v>
      </c>
      <c r="P8916" s="3" t="s">
        <v>311</v>
      </c>
      <c r="Q8916" s="10">
        <v>5</v>
      </c>
      <c r="R8916" s="3" t="s">
        <v>322</v>
      </c>
      <c r="S8916" s="11">
        <v>0.02148493024821184</v>
      </c>
      <c r="T8916" s="11">
        <v>0.4962502884481924</v>
      </c>
      <c r="U8916" s="11">
        <v>69.49101584609522</v>
      </c>
      <c r="V8916" s="11">
        <v>1097.18620196647</v>
      </c>
    </row>
    <row r="8917" spans="1:22" ht="18" customHeight="1">
      <c r="A8917" s="11">
        <v>2275.986289473684</v>
      </c>
      <c r="B8917" s="11">
        <v>111.5363357463339</v>
      </c>
      <c r="C8917" s="11">
        <v>467.9701081808708</v>
      </c>
      <c r="D8917" s="11">
        <v>23.10028819444444</v>
      </c>
      <c r="E8917" s="11">
        <v>83.16103749999999</v>
      </c>
      <c r="F8917" s="11">
        <v>4104.099679898557</v>
      </c>
      <c r="G8917" s="11">
        <v>1560.848195399189</v>
      </c>
      <c r="H8917" s="11">
        <v>1838.57768910741</v>
      </c>
      <c r="I8917" s="11">
        <v>3399.425884506599</v>
      </c>
      <c r="J8917" s="11">
        <v>0.02440347977599667</v>
      </c>
      <c r="K8917" s="11">
        <v>0.03375662966811301</v>
      </c>
      <c r="L8917" s="11">
        <v>0.5042828295505332</v>
      </c>
      <c r="M8917" s="11">
        <v>0.0834130913106011</v>
      </c>
      <c r="N8917" s="11">
        <v>11.98852583314951</v>
      </c>
      <c r="O8917" s="3" t="s">
        <v>321</v>
      </c>
      <c r="P8917" s="3" t="s">
        <v>311</v>
      </c>
      <c r="Q8917" s="10">
        <v>5</v>
      </c>
      <c r="R8917" s="3" t="s">
        <v>322</v>
      </c>
      <c r="S8917" s="11">
        <v>0.02149514521245165</v>
      </c>
      <c r="T8917" s="11">
        <v>0.496524779044929</v>
      </c>
      <c r="U8917" s="11">
        <v>69.51251099130768</v>
      </c>
      <c r="V8917" s="11">
        <v>1097.682726745515</v>
      </c>
    </row>
    <row r="8918" spans="1:22" ht="18" customHeight="1">
      <c r="A8918" s="11">
        <v>2276.162986842105</v>
      </c>
      <c r="B8918" s="11">
        <v>111.5445078989041</v>
      </c>
      <c r="C8918" s="11">
        <v>467.9680649273745</v>
      </c>
      <c r="D8918" s="11">
        <v>23.10208159722222</v>
      </c>
      <c r="E8918" s="11">
        <v>83.16749374999999</v>
      </c>
      <c r="F8918" s="11">
        <v>4104.081760557399</v>
      </c>
      <c r="G8918" s="11">
        <v>1561.090559314787</v>
      </c>
      <c r="H8918" s="11">
        <v>1838.652601481943</v>
      </c>
      <c r="I8918" s="11">
        <v>3399.74316079673</v>
      </c>
      <c r="J8918" s="11">
        <v>0.02440447408949656</v>
      </c>
      <c r="K8918" s="11">
        <v>0.03375317492305115</v>
      </c>
      <c r="L8918" s="11">
        <v>0.5042796126492578</v>
      </c>
      <c r="M8918" s="11">
        <v>0.0833734137974277</v>
      </c>
      <c r="N8918" s="11">
        <v>11.99423118777047</v>
      </c>
      <c r="O8918" s="3" t="s">
        <v>321</v>
      </c>
      <c r="P8918" s="3" t="s">
        <v>311</v>
      </c>
      <c r="Q8918" s="10">
        <v>5</v>
      </c>
      <c r="R8918" s="3" t="s">
        <v>322</v>
      </c>
      <c r="S8918" s="11">
        <v>0.02150537153005112</v>
      </c>
      <c r="T8918" s="11">
        <v>0.4967995685568247</v>
      </c>
      <c r="U8918" s="11">
        <v>69.53401636283773</v>
      </c>
      <c r="V8918" s="11">
        <v>1098.179526314071</v>
      </c>
    </row>
    <row r="8919" spans="1:22" ht="18" customHeight="1">
      <c r="A8919" s="11">
        <v>2276.339684210526</v>
      </c>
      <c r="B8919" s="11">
        <v>111.5526791892313</v>
      </c>
      <c r="C8919" s="11">
        <v>467.9660183739585</v>
      </c>
      <c r="D8919" s="11">
        <v>23.103875</v>
      </c>
      <c r="E8919" s="11">
        <v>83.17394999999999</v>
      </c>
      <c r="F8919" s="11">
        <v>4104.063812275933</v>
      </c>
      <c r="G8919" s="11">
        <v>1561.332942045703</v>
      </c>
      <c r="H8919" s="11">
        <v>1838.72751967211</v>
      </c>
      <c r="I8919" s="11">
        <v>3400.060461717813</v>
      </c>
      <c r="J8919" s="11">
        <v>0.0244054684801875</v>
      </c>
      <c r="K8919" s="11">
        <v>0.03374971954412788</v>
      </c>
      <c r="L8919" s="11">
        <v>0.5042763954982465</v>
      </c>
      <c r="M8919" s="11">
        <v>0.08333372994295923</v>
      </c>
      <c r="N8919" s="11">
        <v>11.99994288848568</v>
      </c>
      <c r="O8919" s="3" t="s">
        <v>321</v>
      </c>
      <c r="P8919" s="3" t="s">
        <v>311</v>
      </c>
      <c r="Q8919" s="10">
        <v>5</v>
      </c>
      <c r="R8919" s="3" t="s">
        <v>322</v>
      </c>
      <c r="S8919" s="11">
        <v>0.02151560921942809</v>
      </c>
      <c r="T8919" s="11">
        <v>0.4970746574704708</v>
      </c>
      <c r="U8919" s="11">
        <v>69.55553197205717</v>
      </c>
      <c r="V8919" s="11">
        <v>1098.676600971542</v>
      </c>
    </row>
    <row r="8920" spans="1:22" ht="18" customHeight="1">
      <c r="A8920" s="11">
        <v>2276.516381578947</v>
      </c>
      <c r="B8920" s="11">
        <v>111.5608496171325</v>
      </c>
      <c r="C8920" s="11">
        <v>467.9639685206229</v>
      </c>
      <c r="D8920" s="11">
        <v>23.10566840277778</v>
      </c>
      <c r="E8920" s="11">
        <v>83.18040625</v>
      </c>
      <c r="F8920" s="11">
        <v>4104.045835054159</v>
      </c>
      <c r="G8920" s="11">
        <v>1561.575343591936</v>
      </c>
      <c r="H8920" s="11">
        <v>1838.802443677913</v>
      </c>
      <c r="I8920" s="11">
        <v>3400.377787269849</v>
      </c>
      <c r="J8920" s="11">
        <v>0.02440646294806948</v>
      </c>
      <c r="K8920" s="11">
        <v>0.03374626353134322</v>
      </c>
      <c r="L8920" s="11">
        <v>0.5042731780974992</v>
      </c>
      <c r="M8920" s="11">
        <v>0.08329403974719583</v>
      </c>
      <c r="N8920" s="11">
        <v>12.00566094567008</v>
      </c>
      <c r="O8920" s="3" t="s">
        <v>321</v>
      </c>
      <c r="P8920" s="3" t="s">
        <v>311</v>
      </c>
      <c r="Q8920" s="10">
        <v>5</v>
      </c>
      <c r="R8920" s="3" t="s">
        <v>322</v>
      </c>
      <c r="S8920" s="11">
        <v>0.02152585829921133</v>
      </c>
      <c r="T8920" s="11">
        <v>0.4973500462774627</v>
      </c>
      <c r="U8920" s="11">
        <v>69.57705783035638</v>
      </c>
      <c r="V8920" s="11">
        <v>1099.173951017819</v>
      </c>
    </row>
    <row r="8921" spans="1:22" ht="18" customHeight="1">
      <c r="A8921" s="11">
        <v>2276.693078947369</v>
      </c>
      <c r="B8921" s="11">
        <v>111.5690191824244</v>
      </c>
      <c r="C8921" s="11">
        <v>467.9619153673677</v>
      </c>
      <c r="D8921" s="11">
        <v>23.10746180555556</v>
      </c>
      <c r="E8921" s="11">
        <v>83.1868625</v>
      </c>
      <c r="F8921" s="11">
        <v>4104.027828892076</v>
      </c>
      <c r="G8921" s="11">
        <v>1561.817763953486</v>
      </c>
      <c r="H8921" s="11">
        <v>1838.877373499351</v>
      </c>
      <c r="I8921" s="11">
        <v>3400.695137452837</v>
      </c>
      <c r="J8921" s="11">
        <v>0.0244074574931425</v>
      </c>
      <c r="K8921" s="11">
        <v>0.03374280688469714</v>
      </c>
      <c r="L8921" s="11">
        <v>0.5042699604470156</v>
      </c>
      <c r="M8921" s="11">
        <v>0.08325434321013721</v>
      </c>
      <c r="N8921" s="11">
        <v>12.01138536972132</v>
      </c>
      <c r="O8921" s="3" t="s">
        <v>321</v>
      </c>
      <c r="P8921" s="3" t="s">
        <v>311</v>
      </c>
      <c r="Q8921" s="10">
        <v>5</v>
      </c>
      <c r="R8921" s="3" t="s">
        <v>322</v>
      </c>
      <c r="S8921" s="11">
        <v>0.02153611878802767</v>
      </c>
      <c r="T8921" s="11">
        <v>0.4976257354694853</v>
      </c>
      <c r="U8921" s="11">
        <v>69.59859394914442</v>
      </c>
      <c r="V8921" s="11">
        <v>1099.671576753289</v>
      </c>
    </row>
    <row r="8922" spans="1:22" ht="18" customHeight="1">
      <c r="A8922" s="11">
        <v>2276.86977631579</v>
      </c>
      <c r="B8922" s="11">
        <v>111.5771878849238</v>
      </c>
      <c r="C8922" s="11">
        <v>467.9598589141925</v>
      </c>
      <c r="D8922" s="11">
        <v>23.10925520833333</v>
      </c>
      <c r="E8922" s="11">
        <v>83.19331875</v>
      </c>
      <c r="F8922" s="11">
        <v>4104.009793789683</v>
      </c>
      <c r="G8922" s="11">
        <v>1562.060203130353</v>
      </c>
      <c r="H8922" s="11">
        <v>1838.952309136424</v>
      </c>
      <c r="I8922" s="11">
        <v>3401.012512266777</v>
      </c>
      <c r="J8922" s="11">
        <v>0.02440845211540657</v>
      </c>
      <c r="K8922" s="11">
        <v>0.03373934960418963</v>
      </c>
      <c r="L8922" s="11">
        <v>0.5042667425467959</v>
      </c>
      <c r="M8922" s="11">
        <v>0.08321464033178348</v>
      </c>
      <c r="N8922" s="11">
        <v>12.0171161710598</v>
      </c>
      <c r="O8922" s="3" t="s">
        <v>321</v>
      </c>
      <c r="P8922" s="3" t="s">
        <v>311</v>
      </c>
      <c r="Q8922" s="10">
        <v>5</v>
      </c>
      <c r="R8922" s="3" t="s">
        <v>322</v>
      </c>
      <c r="S8922" s="11">
        <v>0.02154639070454467</v>
      </c>
      <c r="T8922" s="11">
        <v>0.4979017255392984</v>
      </c>
      <c r="U8922" s="11">
        <v>69.62014033984896</v>
      </c>
      <c r="V8922" s="11">
        <v>1100.169478478828</v>
      </c>
    </row>
    <row r="8923" spans="1:22" ht="18" customHeight="1">
      <c r="A8923" s="11">
        <v>2277.04647368421</v>
      </c>
      <c r="B8923" s="11">
        <v>111.5853557244477</v>
      </c>
      <c r="C8923" s="11">
        <v>467.9577991610981</v>
      </c>
      <c r="D8923" s="11">
        <v>23.11104861111111</v>
      </c>
      <c r="E8923" s="11">
        <v>83.19977499999999</v>
      </c>
      <c r="F8923" s="11">
        <v>4103.991729746986</v>
      </c>
      <c r="G8923" s="11">
        <v>1562.302661122537</v>
      </c>
      <c r="H8923" s="11">
        <v>1839.027250589132</v>
      </c>
      <c r="I8923" s="11">
        <v>3401.329911711669</v>
      </c>
      <c r="J8923" s="11">
        <v>0.02440944681486169</v>
      </c>
      <c r="K8923" s="11">
        <v>0.03373589168982077</v>
      </c>
      <c r="L8923" s="11">
        <v>0.5042635243968402</v>
      </c>
      <c r="M8923" s="11">
        <v>0.0831749311121351</v>
      </c>
      <c r="N8923" s="11">
        <v>12.02285336012862</v>
      </c>
      <c r="O8923" s="3" t="s">
        <v>321</v>
      </c>
      <c r="P8923" s="3" t="s">
        <v>311</v>
      </c>
      <c r="Q8923" s="10">
        <v>5</v>
      </c>
      <c r="R8923" s="3" t="s">
        <v>322</v>
      </c>
      <c r="S8923" s="11">
        <v>0.02155667406742796</v>
      </c>
      <c r="T8923" s="11">
        <v>0.4981780169797507</v>
      </c>
      <c r="U8923" s="11">
        <v>69.64169701391639</v>
      </c>
      <c r="V8923" s="11">
        <v>1100.667656495808</v>
      </c>
    </row>
    <row r="8924" spans="1:22" ht="18" customHeight="1">
      <c r="A8924" s="11">
        <v>2277.223171052632</v>
      </c>
      <c r="B8924" s="11">
        <v>111.5935227008127</v>
      </c>
      <c r="C8924" s="11">
        <v>467.9557361080837</v>
      </c>
      <c r="D8924" s="11">
        <v>23.11284201388889</v>
      </c>
      <c r="E8924" s="11">
        <v>83.20623125</v>
      </c>
      <c r="F8924" s="11">
        <v>4103.973636763976</v>
      </c>
      <c r="G8924" s="11">
        <v>1562.545137930038</v>
      </c>
      <c r="H8924" s="11">
        <v>1839.102197857474</v>
      </c>
      <c r="I8924" s="11">
        <v>3401.647335787512</v>
      </c>
      <c r="J8924" s="11">
        <v>0.02441044159150784</v>
      </c>
      <c r="K8924" s="11">
        <v>0.03373243314159045</v>
      </c>
      <c r="L8924" s="11">
        <v>0.5042603059971484</v>
      </c>
      <c r="M8924" s="11">
        <v>0.08313521555119123</v>
      </c>
      <c r="N8924" s="11">
        <v>12.02859694739399</v>
      </c>
      <c r="O8924" s="3" t="s">
        <v>321</v>
      </c>
      <c r="P8924" s="3" t="s">
        <v>311</v>
      </c>
      <c r="Q8924" s="10">
        <v>5</v>
      </c>
      <c r="R8924" s="3" t="s">
        <v>322</v>
      </c>
      <c r="S8924" s="11">
        <v>0.02156696889555506</v>
      </c>
      <c r="T8924" s="11">
        <v>0.4984546102887227</v>
      </c>
      <c r="U8924" s="11">
        <v>69.66326398281194</v>
      </c>
      <c r="V8924" s="11">
        <v>1101.166111106097</v>
      </c>
    </row>
    <row r="8925" spans="1:22" ht="18" customHeight="1">
      <c r="A8925" s="11">
        <v>2277.399868421052</v>
      </c>
      <c r="B8925" s="11">
        <v>111.6016888138358</v>
      </c>
      <c r="C8925" s="11">
        <v>467.95366975515</v>
      </c>
      <c r="D8925" s="11">
        <v>23.11463541666667</v>
      </c>
      <c r="E8925" s="11">
        <v>83.2126875</v>
      </c>
      <c r="F8925" s="11">
        <v>4103.955514840663</v>
      </c>
      <c r="G8925" s="11">
        <v>1562.787633552857</v>
      </c>
      <c r="H8925" s="11">
        <v>1839.177150941452</v>
      </c>
      <c r="I8925" s="11">
        <v>3401.964784494309</v>
      </c>
      <c r="J8925" s="11">
        <v>0.02441143644534505</v>
      </c>
      <c r="K8925" s="11">
        <v>0.03372897395949879</v>
      </c>
      <c r="L8925" s="11">
        <v>0.5042570873477205</v>
      </c>
      <c r="M8925" s="11">
        <v>0.08309549364895288</v>
      </c>
      <c r="N8925" s="11">
        <v>12.03434694334476</v>
      </c>
      <c r="O8925" s="3" t="s">
        <v>321</v>
      </c>
      <c r="P8925" s="3" t="s">
        <v>311</v>
      </c>
      <c r="Q8925" s="10">
        <v>5</v>
      </c>
      <c r="R8925" s="3" t="s">
        <v>322</v>
      </c>
      <c r="S8925" s="11">
        <v>0.02157727520758829</v>
      </c>
      <c r="T8925" s="11">
        <v>0.4987315059592553</v>
      </c>
      <c r="U8925" s="11">
        <v>69.68484125801953</v>
      </c>
      <c r="V8925" s="11">
        <v>1101.664842612056</v>
      </c>
    </row>
    <row r="8926" spans="1:22" ht="18" customHeight="1">
      <c r="A8926" s="11">
        <v>2277.576565789474</v>
      </c>
      <c r="B8926" s="11">
        <v>111.6098540633337</v>
      </c>
      <c r="C8926" s="11">
        <v>467.9516001022963</v>
      </c>
      <c r="D8926" s="11">
        <v>23.11642881944444</v>
      </c>
      <c r="E8926" s="11">
        <v>83.21914375</v>
      </c>
      <c r="F8926" s="11">
        <v>4103.937363977037</v>
      </c>
      <c r="G8926" s="11">
        <v>1563.030147990992</v>
      </c>
      <c r="H8926" s="11">
        <v>1839.252109841065</v>
      </c>
      <c r="I8926" s="11">
        <v>3402.282257832057</v>
      </c>
      <c r="J8926" s="11">
        <v>0.0244124313763733</v>
      </c>
      <c r="K8926" s="11">
        <v>0.03372551414354565</v>
      </c>
      <c r="L8926" s="11">
        <v>0.5042538684485565</v>
      </c>
      <c r="M8926" s="11">
        <v>0.08305576540541895</v>
      </c>
      <c r="N8926" s="11">
        <v>12.0401033584931</v>
      </c>
      <c r="O8926" s="3" t="s">
        <v>321</v>
      </c>
      <c r="P8926" s="3" t="s">
        <v>311</v>
      </c>
      <c r="Q8926" s="10">
        <v>5</v>
      </c>
      <c r="R8926" s="3" t="s">
        <v>322</v>
      </c>
      <c r="S8926" s="11">
        <v>0.02158759302240199</v>
      </c>
      <c r="T8926" s="11">
        <v>0.4990087044894255</v>
      </c>
      <c r="U8926" s="11">
        <v>69.70642885104193</v>
      </c>
      <c r="V8926" s="11">
        <v>1102.163851316545</v>
      </c>
    </row>
    <row r="8927" spans="1:22" ht="18" customHeight="1">
      <c r="A8927" s="11">
        <v>2277.753263157894</v>
      </c>
      <c r="B8927" s="11">
        <v>111.6180184491232</v>
      </c>
      <c r="C8927" s="11">
        <v>467.949527149523</v>
      </c>
      <c r="D8927" s="11">
        <v>23.11822222222222</v>
      </c>
      <c r="E8927" s="11">
        <v>83.2256</v>
      </c>
      <c r="F8927" s="11">
        <v>4103.919184173104</v>
      </c>
      <c r="G8927" s="11">
        <v>1563.272681244445</v>
      </c>
      <c r="H8927" s="11">
        <v>1839.327074556313</v>
      </c>
      <c r="I8927" s="11">
        <v>3402.599755800758</v>
      </c>
      <c r="J8927" s="11">
        <v>0.02441342638459259</v>
      </c>
      <c r="K8927" s="11">
        <v>0.03372205369373115</v>
      </c>
      <c r="L8927" s="11">
        <v>0.5042506492996564</v>
      </c>
      <c r="M8927" s="11">
        <v>0.08301603082059028</v>
      </c>
      <c r="N8927" s="11">
        <v>12.04586620337397</v>
      </c>
      <c r="O8927" s="3" t="s">
        <v>321</v>
      </c>
      <c r="P8927" s="3" t="s">
        <v>311</v>
      </c>
      <c r="Q8927" s="10">
        <v>5</v>
      </c>
      <c r="R8927" s="3" t="s">
        <v>322</v>
      </c>
      <c r="S8927" s="11">
        <v>0.02159792235886916</v>
      </c>
      <c r="T8927" s="11">
        <v>0.4992862063774129</v>
      </c>
      <c r="U8927" s="11">
        <v>69.7280267734008</v>
      </c>
      <c r="V8927" s="11">
        <v>1102.663137522923</v>
      </c>
    </row>
    <row r="8928" spans="1:22" ht="18" customHeight="1">
      <c r="A8928" s="11">
        <v>2277.929960526316</v>
      </c>
      <c r="B8928" s="11">
        <v>111.6261819710213</v>
      </c>
      <c r="C8928" s="11">
        <v>467.9474508968302</v>
      </c>
      <c r="D8928" s="11">
        <v>23.120015625</v>
      </c>
      <c r="E8928" s="11">
        <v>83.23205625</v>
      </c>
      <c r="F8928" s="11">
        <v>4103.900975428864</v>
      </c>
      <c r="G8928" s="11">
        <v>1563.515233313214</v>
      </c>
      <c r="H8928" s="11">
        <v>1839.402045087197</v>
      </c>
      <c r="I8928" s="11">
        <v>3402.917278400411</v>
      </c>
      <c r="J8928" s="11">
        <v>0.02441442147000293</v>
      </c>
      <c r="K8928" s="11">
        <v>0.03371859261005523</v>
      </c>
      <c r="L8928" s="11">
        <v>0.5042474299010202</v>
      </c>
      <c r="M8928" s="11">
        <v>0.08297628989446647</v>
      </c>
      <c r="N8928" s="11">
        <v>12.0516354885456</v>
      </c>
      <c r="O8928" s="3" t="s">
        <v>321</v>
      </c>
      <c r="P8928" s="3" t="s">
        <v>311</v>
      </c>
      <c r="Q8928" s="10">
        <v>5</v>
      </c>
      <c r="R8928" s="3" t="s">
        <v>322</v>
      </c>
      <c r="S8928" s="11">
        <v>0.02160826323590408</v>
      </c>
      <c r="T8928" s="11">
        <v>0.4995640121224891</v>
      </c>
      <c r="U8928" s="11">
        <v>69.7496350366367</v>
      </c>
      <c r="V8928" s="11">
        <v>1103.162701535045</v>
      </c>
    </row>
    <row r="8929" spans="1:22" ht="18" customHeight="1">
      <c r="A8929" s="11">
        <v>2278.106657894737</v>
      </c>
      <c r="B8929" s="11">
        <v>111.6343446288445</v>
      </c>
      <c r="C8929" s="11">
        <v>467.9453713442175</v>
      </c>
      <c r="D8929" s="11">
        <v>23.12180902777778</v>
      </c>
      <c r="E8929" s="11">
        <v>83.2385125</v>
      </c>
      <c r="F8929" s="11">
        <v>4103.882737744313</v>
      </c>
      <c r="G8929" s="11">
        <v>1563.757804197301</v>
      </c>
      <c r="H8929" s="11">
        <v>1839.477021433715</v>
      </c>
      <c r="I8929" s="11">
        <v>3403.234825631015</v>
      </c>
      <c r="J8929" s="11">
        <v>0.0244154166326043</v>
      </c>
      <c r="K8929" s="11">
        <v>0.0337151308925179</v>
      </c>
      <c r="L8929" s="11">
        <v>0.5042442102526479</v>
      </c>
      <c r="M8929" s="11">
        <v>0.08293654262704758</v>
      </c>
      <c r="N8929" s="11">
        <v>12.05741122458939</v>
      </c>
      <c r="O8929" s="3" t="s">
        <v>321</v>
      </c>
      <c r="P8929" s="3" t="s">
        <v>311</v>
      </c>
      <c r="Q8929" s="10">
        <v>5</v>
      </c>
      <c r="R8929" s="3" t="s">
        <v>322</v>
      </c>
      <c r="S8929" s="11">
        <v>0.02161861567241988</v>
      </c>
      <c r="T8929" s="11">
        <v>0.4998421222240326</v>
      </c>
      <c r="U8929" s="11">
        <v>69.77125365230913</v>
      </c>
      <c r="V8929" s="11">
        <v>1103.662543657269</v>
      </c>
    </row>
    <row r="8930" spans="1:22" ht="18" customHeight="1">
      <c r="A8930" s="11">
        <v>2278.283355263158</v>
      </c>
      <c r="B8930" s="11">
        <v>111.6425064224099</v>
      </c>
      <c r="C8930" s="11">
        <v>467.9432884916854</v>
      </c>
      <c r="D8930" s="11">
        <v>23.12360243055555</v>
      </c>
      <c r="E8930" s="11">
        <v>83.24496875</v>
      </c>
      <c r="F8930" s="11">
        <v>4103.864471119457</v>
      </c>
      <c r="G8930" s="11">
        <v>1564.000393896705</v>
      </c>
      <c r="H8930" s="11">
        <v>1839.552003595868</v>
      </c>
      <c r="I8930" s="11">
        <v>3403.552397492573</v>
      </c>
      <c r="J8930" s="11">
        <v>0.02441641187239674</v>
      </c>
      <c r="K8930" s="11">
        <v>0.03371166854111918</v>
      </c>
      <c r="L8930" s="11">
        <v>0.5042409903545395</v>
      </c>
      <c r="M8930" s="11">
        <v>0.08289678901833379</v>
      </c>
      <c r="N8930" s="11">
        <v>12.06319342210994</v>
      </c>
      <c r="O8930" s="3" t="s">
        <v>321</v>
      </c>
      <c r="P8930" s="3" t="s">
        <v>311</v>
      </c>
      <c r="Q8930" s="10">
        <v>5</v>
      </c>
      <c r="R8930" s="3" t="s">
        <v>322</v>
      </c>
      <c r="S8930" s="11">
        <v>0.02162897968754254</v>
      </c>
      <c r="T8930" s="11">
        <v>0.5001205371864805</v>
      </c>
      <c r="U8930" s="11">
        <v>69.79288263199668</v>
      </c>
      <c r="V8930" s="11">
        <v>1104.162664194456</v>
      </c>
    </row>
    <row r="8931" spans="1:22" ht="18" customHeight="1">
      <c r="A8931" s="11">
        <v>2278.460052631579</v>
      </c>
      <c r="B8931" s="11">
        <v>111.6506673515343</v>
      </c>
      <c r="C8931" s="11">
        <v>467.9412023392335</v>
      </c>
      <c r="D8931" s="11">
        <v>23.12539583333333</v>
      </c>
      <c r="E8931" s="11">
        <v>83.251425</v>
      </c>
      <c r="F8931" s="11">
        <v>4103.84617555429</v>
      </c>
      <c r="G8931" s="11">
        <v>1564.243002411426</v>
      </c>
      <c r="H8931" s="11">
        <v>1839.626991573656</v>
      </c>
      <c r="I8931" s="11">
        <v>3403.869993985082</v>
      </c>
      <c r="J8931" s="11">
        <v>0.0244174071893802</v>
      </c>
      <c r="K8931" s="11">
        <v>0.03370820555585904</v>
      </c>
      <c r="L8931" s="11">
        <v>0.504237770206695</v>
      </c>
      <c r="M8931" s="11">
        <v>0.08285702906832489</v>
      </c>
      <c r="N8931" s="11">
        <v>12.06898209173525</v>
      </c>
      <c r="O8931" s="3" t="s">
        <v>321</v>
      </c>
      <c r="P8931" s="3" t="s">
        <v>311</v>
      </c>
      <c r="Q8931" s="10">
        <v>5</v>
      </c>
      <c r="R8931" s="3" t="s">
        <v>322</v>
      </c>
      <c r="S8931" s="11">
        <v>0.02163935530018289</v>
      </c>
      <c r="T8931" s="11">
        <v>0.5003992575094318</v>
      </c>
      <c r="U8931" s="11">
        <v>69.81452198729686</v>
      </c>
      <c r="V8931" s="11">
        <v>1104.663063451965</v>
      </c>
    </row>
    <row r="8932" spans="1:22" ht="18" customHeight="1">
      <c r="A8932" s="11">
        <v>2278.63675</v>
      </c>
      <c r="B8932" s="11">
        <v>111.6588274160343</v>
      </c>
      <c r="C8932" s="11">
        <v>467.9391128868619</v>
      </c>
      <c r="D8932" s="11">
        <v>23.12718923611111</v>
      </c>
      <c r="E8932" s="11">
        <v>83.25788125</v>
      </c>
      <c r="F8932" s="11">
        <v>4103.827851048815</v>
      </c>
      <c r="G8932" s="11">
        <v>1564.485629741464</v>
      </c>
      <c r="H8932" s="11">
        <v>1839.701985367079</v>
      </c>
      <c r="I8932" s="11">
        <v>3404.187615108543</v>
      </c>
      <c r="J8932" s="11">
        <v>0.02441840258355472</v>
      </c>
      <c r="K8932" s="11">
        <v>0.03370474193673748</v>
      </c>
      <c r="L8932" s="11">
        <v>0.5042345498091144</v>
      </c>
      <c r="M8932" s="11">
        <v>0.08281726277702081</v>
      </c>
      <c r="N8932" s="11">
        <v>12.07477724411665</v>
      </c>
      <c r="O8932" s="3" t="s">
        <v>321</v>
      </c>
      <c r="P8932" s="3" t="s">
        <v>311</v>
      </c>
      <c r="Q8932" s="10">
        <v>5</v>
      </c>
      <c r="R8932" s="3" t="s">
        <v>322</v>
      </c>
      <c r="S8932" s="11">
        <v>0.02164974252946495</v>
      </c>
      <c r="T8932" s="11">
        <v>0.5006782836975512</v>
      </c>
      <c r="U8932" s="11">
        <v>69.83617172982632</v>
      </c>
      <c r="V8932" s="11">
        <v>1105.163741735663</v>
      </c>
    </row>
    <row r="8933" spans="1:22" ht="18" customHeight="1">
      <c r="A8933" s="11">
        <v>2278.813447368421</v>
      </c>
      <c r="B8933" s="11">
        <v>111.6669866157269</v>
      </c>
      <c r="C8933" s="11">
        <v>467.9370201345707</v>
      </c>
      <c r="D8933" s="11">
        <v>23.12898263888889</v>
      </c>
      <c r="E8933" s="11">
        <v>83.2643375</v>
      </c>
      <c r="F8933" s="11">
        <v>4103.809497603032</v>
      </c>
      <c r="G8933" s="11">
        <v>1564.728275886819</v>
      </c>
      <c r="H8933" s="11">
        <v>1839.776984976138</v>
      </c>
      <c r="I8933" s="11">
        <v>3404.505260862958</v>
      </c>
      <c r="J8933" s="11">
        <v>0.02441939805492028</v>
      </c>
      <c r="K8933" s="11">
        <v>0.03370127768375452</v>
      </c>
      <c r="L8933" s="11">
        <v>0.5042313291617978</v>
      </c>
      <c r="M8933" s="11">
        <v>0.08277749014442178</v>
      </c>
      <c r="N8933" s="11">
        <v>12.08057888992891</v>
      </c>
      <c r="O8933" s="3" t="s">
        <v>321</v>
      </c>
      <c r="P8933" s="3" t="s">
        <v>311</v>
      </c>
      <c r="Q8933" s="10">
        <v>5</v>
      </c>
      <c r="R8933" s="3" t="s">
        <v>322</v>
      </c>
      <c r="S8933" s="11">
        <v>0.02166014139451187</v>
      </c>
      <c r="T8933" s="11">
        <v>0.5009576162556206</v>
      </c>
      <c r="U8933" s="11">
        <v>69.85783187122082</v>
      </c>
      <c r="V8933" s="11">
        <v>1105.664699351918</v>
      </c>
    </row>
    <row r="8934" spans="1:22" ht="18" customHeight="1">
      <c r="A8934" s="11">
        <v>2278.990144736842</v>
      </c>
      <c r="B8934" s="11">
        <v>111.6751449504289</v>
      </c>
      <c r="C8934" s="11">
        <v>467.93492408236</v>
      </c>
      <c r="D8934" s="11">
        <v>23.13077604166666</v>
      </c>
      <c r="E8934" s="11">
        <v>83.27079375</v>
      </c>
      <c r="F8934" s="11">
        <v>4103.791115216943</v>
      </c>
      <c r="G8934" s="11">
        <v>1564.970940847491</v>
      </c>
      <c r="H8934" s="11">
        <v>1839.851990400831</v>
      </c>
      <c r="I8934" s="11">
        <v>3404.822931248323</v>
      </c>
      <c r="J8934" s="11">
        <v>0.02442039360347689</v>
      </c>
      <c r="K8934" s="11">
        <v>0.0336978127969102</v>
      </c>
      <c r="L8934" s="11">
        <v>0.5042281082647451</v>
      </c>
      <c r="M8934" s="11">
        <v>0.0827377111705279</v>
      </c>
      <c r="N8934" s="11">
        <v>12.08638703987029</v>
      </c>
      <c r="O8934" s="3" t="s">
        <v>321</v>
      </c>
      <c r="P8934" s="3" t="s">
        <v>311</v>
      </c>
      <c r="Q8934" s="10">
        <v>5</v>
      </c>
      <c r="R8934" s="3" t="s">
        <v>322</v>
      </c>
      <c r="S8934" s="11">
        <v>0.02167055191444595</v>
      </c>
      <c r="T8934" s="11">
        <v>0.5012372556885391</v>
      </c>
      <c r="U8934" s="11">
        <v>69.87950242313526</v>
      </c>
      <c r="V8934" s="11">
        <v>1106.165936607607</v>
      </c>
    </row>
    <row r="8935" spans="1:22" ht="18" customHeight="1">
      <c r="A8935" s="11">
        <v>2279.166842105263</v>
      </c>
      <c r="B8935" s="11">
        <v>111.6833024199571</v>
      </c>
      <c r="C8935" s="11">
        <v>467.9328247302295</v>
      </c>
      <c r="D8935" s="11">
        <v>23.13256944444444</v>
      </c>
      <c r="E8935" s="11">
        <v>83.27725</v>
      </c>
      <c r="F8935" s="11">
        <v>4103.772703890544</v>
      </c>
      <c r="G8935" s="11">
        <v>1565.213624623481</v>
      </c>
      <c r="H8935" s="11">
        <v>1839.92700164116</v>
      </c>
      <c r="I8935" s="11">
        <v>3405.140626264641</v>
      </c>
      <c r="J8935" s="11">
        <v>0.02442138922922453</v>
      </c>
      <c r="K8935" s="11">
        <v>0.03369434727620443</v>
      </c>
      <c r="L8935" s="11">
        <v>0.5042248871179562</v>
      </c>
      <c r="M8935" s="11">
        <v>0.0826979258553389</v>
      </c>
      <c r="N8935" s="11">
        <v>12.09220170466272</v>
      </c>
      <c r="O8935" s="3" t="s">
        <v>321</v>
      </c>
      <c r="P8935" s="3" t="s">
        <v>311</v>
      </c>
      <c r="Q8935" s="10">
        <v>5</v>
      </c>
      <c r="R8935" s="3" t="s">
        <v>322</v>
      </c>
      <c r="S8935" s="11">
        <v>0.02168097410860349</v>
      </c>
      <c r="T8935" s="11">
        <v>0.5015172025062936</v>
      </c>
      <c r="U8935" s="11">
        <v>69.90118339724387</v>
      </c>
      <c r="V8935" s="11">
        <v>1106.667453810113</v>
      </c>
    </row>
    <row r="8936" spans="1:22" ht="18" customHeight="1">
      <c r="A8936" s="11">
        <v>2279.343539473684</v>
      </c>
      <c r="B8936" s="11">
        <v>111.6914590241283</v>
      </c>
      <c r="C8936" s="11">
        <v>467.9307220781793</v>
      </c>
      <c r="D8936" s="11">
        <v>23.13436284722222</v>
      </c>
      <c r="E8936" s="11">
        <v>83.28370624999999</v>
      </c>
      <c r="F8936" s="11">
        <v>4103.754263623836</v>
      </c>
      <c r="G8936" s="11">
        <v>1565.456327214788</v>
      </c>
      <c r="H8936" s="11">
        <v>1840.002018697123</v>
      </c>
      <c r="I8936" s="11">
        <v>3405.458345911911</v>
      </c>
      <c r="J8936" s="11">
        <v>0.02442238493216323</v>
      </c>
      <c r="K8936" s="11">
        <v>0.03369088112163725</v>
      </c>
      <c r="L8936" s="11">
        <v>0.5042216657214313</v>
      </c>
      <c r="M8936" s="11">
        <v>0.08265813419885477</v>
      </c>
      <c r="N8936" s="11">
        <v>12.09802289505169</v>
      </c>
      <c r="O8936" s="3" t="s">
        <v>321</v>
      </c>
      <c r="P8936" s="3" t="s">
        <v>311</v>
      </c>
      <c r="Q8936" s="10">
        <v>5</v>
      </c>
      <c r="R8936" s="3" t="s">
        <v>322</v>
      </c>
      <c r="S8936" s="11">
        <v>0.02169140799610556</v>
      </c>
      <c r="T8936" s="11">
        <v>0.5017974572140306</v>
      </c>
      <c r="U8936" s="11">
        <v>69.92287480523997</v>
      </c>
      <c r="V8936" s="11">
        <v>1107.169251267327</v>
      </c>
    </row>
    <row r="8937" spans="1:22" ht="18" customHeight="1">
      <c r="A8937" s="11">
        <v>2279.520236842105</v>
      </c>
      <c r="B8937" s="11">
        <v>111.6996147627593</v>
      </c>
      <c r="C8937" s="11">
        <v>467.9286161262095</v>
      </c>
      <c r="D8937" s="11">
        <v>23.13615625</v>
      </c>
      <c r="E8937" s="11">
        <v>83.29016249999999</v>
      </c>
      <c r="F8937" s="11">
        <v>4103.735794416821</v>
      </c>
      <c r="G8937" s="11">
        <v>1565.699048621411</v>
      </c>
      <c r="H8937" s="11">
        <v>1840.077041568722</v>
      </c>
      <c r="I8937" s="11">
        <v>3405.776090190133</v>
      </c>
      <c r="J8937" s="11">
        <v>0.02442338071229297</v>
      </c>
      <c r="K8937" s="11">
        <v>0.0336874143332087</v>
      </c>
      <c r="L8937" s="11">
        <v>0.5042184440751702</v>
      </c>
      <c r="M8937" s="11">
        <v>0.08261833620107571</v>
      </c>
      <c r="N8937" s="11">
        <v>12.10385062180639</v>
      </c>
      <c r="O8937" s="3" t="s">
        <v>321</v>
      </c>
      <c r="P8937" s="3" t="s">
        <v>311</v>
      </c>
      <c r="Q8937" s="10">
        <v>5</v>
      </c>
      <c r="R8937" s="3" t="s">
        <v>322</v>
      </c>
      <c r="S8937" s="11">
        <v>0.02170185359628735</v>
      </c>
      <c r="T8937" s="11">
        <v>0.5020780203219872</v>
      </c>
      <c r="U8937" s="11">
        <v>69.94457665883625</v>
      </c>
      <c r="V8937" s="11">
        <v>1107.671329287649</v>
      </c>
    </row>
    <row r="8938" spans="1:22" ht="18" customHeight="1">
      <c r="A8938" s="11">
        <v>2279.696934210527</v>
      </c>
      <c r="B8938" s="11">
        <v>111.707769635667</v>
      </c>
      <c r="C8938" s="11">
        <v>467.92650687432</v>
      </c>
      <c r="D8938" s="11">
        <v>23.13794965277778</v>
      </c>
      <c r="E8938" s="11">
        <v>83.29661875000001</v>
      </c>
      <c r="F8938" s="11">
        <v>4103.717296269496</v>
      </c>
      <c r="G8938" s="11">
        <v>1565.941788843352</v>
      </c>
      <c r="H8938" s="11">
        <v>1840.152070255956</v>
      </c>
      <c r="I8938" s="11">
        <v>3406.093859099308</v>
      </c>
      <c r="J8938" s="11">
        <v>0.02442437656961375</v>
      </c>
      <c r="K8938" s="11">
        <v>0.03368394691091871</v>
      </c>
      <c r="L8938" s="11">
        <v>0.5042152221791731</v>
      </c>
      <c r="M8938" s="11">
        <v>0.0825785318620014</v>
      </c>
      <c r="N8938" s="11">
        <v>12.10968489571987</v>
      </c>
      <c r="O8938" s="3" t="s">
        <v>321</v>
      </c>
      <c r="P8938" s="3" t="s">
        <v>311</v>
      </c>
      <c r="Q8938" s="10">
        <v>5</v>
      </c>
      <c r="R8938" s="3" t="s">
        <v>322</v>
      </c>
      <c r="S8938" s="11">
        <v>0.02171231092848373</v>
      </c>
      <c r="T8938" s="11">
        <v>0.5023588923405321</v>
      </c>
      <c r="U8938" s="11">
        <v>69.96628896976473</v>
      </c>
      <c r="V8938" s="11">
        <v>1108.173688179989</v>
      </c>
    </row>
    <row r="8939" spans="1:22" ht="18" customHeight="1">
      <c r="A8939" s="11">
        <v>2279.873631578947</v>
      </c>
      <c r="B8939" s="11">
        <v>111.7159236426681</v>
      </c>
      <c r="C8939" s="11">
        <v>467.9243943225109</v>
      </c>
      <c r="D8939" s="11">
        <v>23.13974305555556</v>
      </c>
      <c r="E8939" s="11">
        <v>83.30307500000001</v>
      </c>
      <c r="F8939" s="11">
        <v>4103.698769181863</v>
      </c>
      <c r="G8939" s="11">
        <v>1566.18454788061</v>
      </c>
      <c r="H8939" s="11">
        <v>1840.227104758824</v>
      </c>
      <c r="I8939" s="11">
        <v>3406.411652639434</v>
      </c>
      <c r="J8939" s="11">
        <v>0.02442537250412558</v>
      </c>
      <c r="K8939" s="11">
        <v>0.03368047885476731</v>
      </c>
      <c r="L8939" s="11">
        <v>0.5042120000334399</v>
      </c>
      <c r="M8939" s="11">
        <v>0.08253872118163222</v>
      </c>
      <c r="N8939" s="11">
        <v>12.11552572760887</v>
      </c>
      <c r="O8939" s="3" t="s">
        <v>321</v>
      </c>
      <c r="P8939" s="3" t="s">
        <v>311</v>
      </c>
      <c r="Q8939" s="10">
        <v>5</v>
      </c>
      <c r="R8939" s="3" t="s">
        <v>322</v>
      </c>
      <c r="S8939" s="11">
        <v>0.02172278001207224</v>
      </c>
      <c r="T8939" s="11">
        <v>0.5026400737811597</v>
      </c>
      <c r="U8939" s="11">
        <v>69.9880117497768</v>
      </c>
      <c r="V8939" s="11">
        <v>1108.67632825377</v>
      </c>
    </row>
    <row r="8940" spans="1:22" ht="18" customHeight="1">
      <c r="A8940" s="11">
        <v>2280.050328947368</v>
      </c>
      <c r="B8940" s="11">
        <v>111.7240767835795</v>
      </c>
      <c r="C8940" s="11">
        <v>467.9222784707821</v>
      </c>
      <c r="D8940" s="11">
        <v>23.14153645833333</v>
      </c>
      <c r="E8940" s="11">
        <v>83.30953124999999</v>
      </c>
      <c r="F8940" s="11">
        <v>4103.680213153923</v>
      </c>
      <c r="G8940" s="11">
        <v>1566.427325733185</v>
      </c>
      <c r="H8940" s="11">
        <v>1840.302145077328</v>
      </c>
      <c r="I8940" s="11">
        <v>3406.729470810513</v>
      </c>
      <c r="J8940" s="11">
        <v>0.02442636851582845</v>
      </c>
      <c r="K8940" s="11">
        <v>0.03367701016475452</v>
      </c>
      <c r="L8940" s="11">
        <v>0.5042087776379706</v>
      </c>
      <c r="M8940" s="11">
        <v>0.08249890415996806</v>
      </c>
      <c r="N8940" s="11">
        <v>12.12137312831413</v>
      </c>
      <c r="O8940" s="3" t="s">
        <v>321</v>
      </c>
      <c r="P8940" s="3" t="s">
        <v>311</v>
      </c>
      <c r="Q8940" s="10">
        <v>5</v>
      </c>
      <c r="R8940" s="3" t="s">
        <v>322</v>
      </c>
      <c r="S8940" s="11">
        <v>0.02173326086643013</v>
      </c>
      <c r="T8940" s="11">
        <v>0.502921565155497</v>
      </c>
      <c r="U8940" s="11">
        <v>70.00974501064323</v>
      </c>
      <c r="V8940" s="11">
        <v>1109.179249818926</v>
      </c>
    </row>
    <row r="8941" spans="1:22" ht="18" customHeight="1">
      <c r="A8941" s="11">
        <v>2280.227026315789</v>
      </c>
      <c r="B8941" s="11">
        <v>111.7322290582181</v>
      </c>
      <c r="C8941" s="11">
        <v>467.9201593191336</v>
      </c>
      <c r="D8941" s="11">
        <v>23.14332986111111</v>
      </c>
      <c r="E8941" s="11">
        <v>83.31598749999999</v>
      </c>
      <c r="F8941" s="11">
        <v>4103.661628185673</v>
      </c>
      <c r="G8941" s="11">
        <v>1566.670122401077</v>
      </c>
      <c r="H8941" s="11">
        <v>1840.377191211467</v>
      </c>
      <c r="I8941" s="11">
        <v>3407.047313612544</v>
      </c>
      <c r="J8941" s="11">
        <v>0.02442736460472237</v>
      </c>
      <c r="K8941" s="11">
        <v>0.03367354084088033</v>
      </c>
      <c r="L8941" s="11">
        <v>0.5042055549927652</v>
      </c>
      <c r="M8941" s="11">
        <v>0.08245908079700869</v>
      </c>
      <c r="N8941" s="11">
        <v>12.1272271087004</v>
      </c>
      <c r="O8941" s="3" t="s">
        <v>321</v>
      </c>
      <c r="P8941" s="3" t="s">
        <v>311</v>
      </c>
      <c r="Q8941" s="10">
        <v>5</v>
      </c>
      <c r="R8941" s="3" t="s">
        <v>322</v>
      </c>
      <c r="S8941" s="11">
        <v>0.02174375351114987</v>
      </c>
      <c r="T8941" s="11">
        <v>0.5032033669802911</v>
      </c>
      <c r="U8941" s="11">
        <v>70.03148876415437</v>
      </c>
      <c r="V8941" s="11">
        <v>1109.682453185906</v>
      </c>
    </row>
    <row r="8942" spans="1:22" ht="18" customHeight="1">
      <c r="A8942" s="11">
        <v>2280.40372368421</v>
      </c>
      <c r="B8942" s="11">
        <v>111.7403804664005</v>
      </c>
      <c r="C8942" s="11">
        <v>467.9180368675655</v>
      </c>
      <c r="D8942" s="11">
        <v>23.14512326388889</v>
      </c>
      <c r="E8942" s="11">
        <v>83.32244374999999</v>
      </c>
      <c r="F8942" s="11">
        <v>4103.643014277117</v>
      </c>
      <c r="G8942" s="11">
        <v>1566.912937884286</v>
      </c>
      <c r="H8942" s="11">
        <v>1840.452243161241</v>
      </c>
      <c r="I8942" s="11">
        <v>3407.365181045527</v>
      </c>
      <c r="J8942" s="11">
        <v>0.02442836077080733</v>
      </c>
      <c r="K8942" s="11">
        <v>0.03367007088314473</v>
      </c>
      <c r="L8942" s="11">
        <v>0.5042023320978236</v>
      </c>
      <c r="M8942" s="11">
        <v>0.0824192510927545</v>
      </c>
      <c r="N8942" s="11">
        <v>12.13308767965632</v>
      </c>
      <c r="O8942" s="3" t="s">
        <v>321</v>
      </c>
      <c r="P8942" s="3" t="s">
        <v>311</v>
      </c>
      <c r="Q8942" s="10">
        <v>5</v>
      </c>
      <c r="R8942" s="3" t="s">
        <v>322</v>
      </c>
      <c r="S8942" s="11">
        <v>0.02175425796560862</v>
      </c>
      <c r="T8942" s="11">
        <v>0.5034854797674455</v>
      </c>
      <c r="U8942" s="11">
        <v>70.05324302211999</v>
      </c>
      <c r="V8942" s="11">
        <v>1110.185938665674</v>
      </c>
    </row>
    <row r="8943" spans="1:22" ht="18" customHeight="1">
      <c r="A8943" s="11">
        <v>2280.580421052632</v>
      </c>
      <c r="B8943" s="11">
        <v>111.7485310079437</v>
      </c>
      <c r="C8943" s="11">
        <v>467.9159111160779</v>
      </c>
      <c r="D8943" s="11">
        <v>23.14691666666667</v>
      </c>
      <c r="E8943" s="11">
        <v>83.3289</v>
      </c>
      <c r="F8943" s="11">
        <v>4103.624371428252</v>
      </c>
      <c r="G8943" s="11">
        <v>1567.155772182813</v>
      </c>
      <c r="H8943" s="11">
        <v>1840.52730092665</v>
      </c>
      <c r="I8943" s="11">
        <v>3407.683073109462</v>
      </c>
      <c r="J8943" s="11">
        <v>0.02442935701408333</v>
      </c>
      <c r="K8943" s="11">
        <v>0.03366660029154773</v>
      </c>
      <c r="L8943" s="11">
        <v>0.504199108953146</v>
      </c>
      <c r="M8943" s="11">
        <v>0.08237941504720525</v>
      </c>
      <c r="N8943" s="11">
        <v>12.13895485209476</v>
      </c>
      <c r="O8943" s="3" t="s">
        <v>321</v>
      </c>
      <c r="P8943" s="3" t="s">
        <v>311</v>
      </c>
      <c r="Q8943" s="10">
        <v>5</v>
      </c>
      <c r="R8943" s="3" t="s">
        <v>322</v>
      </c>
      <c r="S8943" s="11">
        <v>0.02176477424939888</v>
      </c>
      <c r="T8943" s="11">
        <v>0.5037679040339873</v>
      </c>
      <c r="U8943" s="11">
        <v>70.07500779636939</v>
      </c>
      <c r="V8943" s="11">
        <v>1110.689706569708</v>
      </c>
    </row>
    <row r="8944" spans="1:22" ht="18" customHeight="1">
      <c r="A8944" s="11">
        <v>2280.757118421052</v>
      </c>
      <c r="B8944" s="11">
        <v>111.7566806826644</v>
      </c>
      <c r="C8944" s="11">
        <v>467.9137820646704</v>
      </c>
      <c r="D8944" s="11">
        <v>23.14871006944444</v>
      </c>
      <c r="E8944" s="11">
        <v>83.33535625</v>
      </c>
      <c r="F8944" s="11">
        <v>4103.605699639077</v>
      </c>
      <c r="G8944" s="11">
        <v>1567.398625296656</v>
      </c>
      <c r="H8944" s="11">
        <v>1840.602364507693</v>
      </c>
      <c r="I8944" s="11">
        <v>3408.00098980435</v>
      </c>
      <c r="J8944" s="11">
        <v>0.02443035333455038</v>
      </c>
      <c r="K8944" s="11">
        <v>0.0336631290660893</v>
      </c>
      <c r="L8944" s="11">
        <v>0.5041958855587323</v>
      </c>
      <c r="M8944" s="11">
        <v>0.08233957266036075</v>
      </c>
      <c r="N8944" s="11">
        <v>12.14482863695274</v>
      </c>
      <c r="O8944" s="3" t="s">
        <v>321</v>
      </c>
      <c r="P8944" s="3" t="s">
        <v>311</v>
      </c>
      <c r="Q8944" s="10">
        <v>5</v>
      </c>
      <c r="R8944" s="3" t="s">
        <v>322</v>
      </c>
      <c r="S8944" s="11">
        <v>0.02177530238211347</v>
      </c>
      <c r="T8944" s="11">
        <v>0.5040506402970923</v>
      </c>
      <c r="U8944" s="11">
        <v>70.0967830987515</v>
      </c>
      <c r="V8944" s="11">
        <v>1111.193757210005</v>
      </c>
    </row>
    <row r="8945" spans="1:22" ht="18" customHeight="1">
      <c r="A8945" s="11">
        <v>2280.933815789474</v>
      </c>
      <c r="B8945" s="11">
        <v>111.7648294903795</v>
      </c>
      <c r="C8945" s="11">
        <v>467.9116497133434</v>
      </c>
      <c r="D8945" s="11">
        <v>23.15050347222222</v>
      </c>
      <c r="E8945" s="11">
        <v>83.3418125</v>
      </c>
      <c r="F8945" s="11">
        <v>4103.586998909595</v>
      </c>
      <c r="G8945" s="11">
        <v>1567.641497225817</v>
      </c>
      <c r="H8945" s="11">
        <v>1840.677433904372</v>
      </c>
      <c r="I8945" s="11">
        <v>3408.318931130189</v>
      </c>
      <c r="J8945" s="11">
        <v>0.02443134973220848</v>
      </c>
      <c r="K8945" s="11">
        <v>0.03365965720676948</v>
      </c>
      <c r="L8945" s="11">
        <v>0.5041926619145826</v>
      </c>
      <c r="M8945" s="11">
        <v>0.08229972393222131</v>
      </c>
      <c r="N8945" s="11">
        <v>12.15070904519144</v>
      </c>
      <c r="O8945" s="3" t="s">
        <v>321</v>
      </c>
      <c r="P8945" s="3" t="s">
        <v>311</v>
      </c>
      <c r="Q8945" s="10">
        <v>5</v>
      </c>
      <c r="R8945" s="3" t="s">
        <v>322</v>
      </c>
      <c r="S8945" s="11">
        <v>0.02178584238338854</v>
      </c>
      <c r="T8945" s="11">
        <v>0.5043336890750789</v>
      </c>
      <c r="U8945" s="11">
        <v>70.1185689411349</v>
      </c>
      <c r="V8945" s="11">
        <v>1111.69809089908</v>
      </c>
    </row>
    <row r="8946" spans="1:22" ht="18" customHeight="1">
      <c r="A8946" s="11">
        <v>2281.110513157894</v>
      </c>
      <c r="B8946" s="11">
        <v>111.7729774309057</v>
      </c>
      <c r="C8946" s="11">
        <v>467.9095140620967</v>
      </c>
      <c r="D8946" s="11">
        <v>23.152296875</v>
      </c>
      <c r="E8946" s="11">
        <v>83.34826874999999</v>
      </c>
      <c r="F8946" s="11">
        <v>4103.568269239805</v>
      </c>
      <c r="G8946" s="11">
        <v>1567.884387970294</v>
      </c>
      <c r="H8946" s="11">
        <v>1840.752509116686</v>
      </c>
      <c r="I8946" s="11">
        <v>3408.636897086981</v>
      </c>
      <c r="J8946" s="11">
        <v>0.02443234620705761</v>
      </c>
      <c r="K8946" s="11">
        <v>0.03365618471358826</v>
      </c>
      <c r="L8946" s="11">
        <v>0.5041894380206967</v>
      </c>
      <c r="M8946" s="11">
        <v>0.08225986886278701</v>
      </c>
      <c r="N8946" s="11">
        <v>12.15659608779638</v>
      </c>
      <c r="O8946" s="3" t="s">
        <v>321</v>
      </c>
      <c r="P8946" s="3" t="s">
        <v>311</v>
      </c>
      <c r="Q8946" s="10">
        <v>5</v>
      </c>
      <c r="R8946" s="3" t="s">
        <v>322</v>
      </c>
      <c r="S8946" s="11">
        <v>0.02179639427286054</v>
      </c>
      <c r="T8946" s="11">
        <v>0.5046170508864141</v>
      </c>
      <c r="U8946" s="11">
        <v>70.14036533540775</v>
      </c>
      <c r="V8946" s="11">
        <v>1112.202707949966</v>
      </c>
    </row>
    <row r="8947" spans="1:22" ht="18" customHeight="1">
      <c r="A8947" s="11">
        <v>2281.287210526316</v>
      </c>
      <c r="B8947" s="11">
        <v>111.78112450406</v>
      </c>
      <c r="C8947" s="11">
        <v>467.90737511093</v>
      </c>
      <c r="D8947" s="11">
        <v>23.15409027777778</v>
      </c>
      <c r="E8947" s="11">
        <v>83.354725</v>
      </c>
      <c r="F8947" s="11">
        <v>4103.549510629704</v>
      </c>
      <c r="G8947" s="11">
        <v>1568.127297530089</v>
      </c>
      <c r="H8947" s="11">
        <v>1840.827590144635</v>
      </c>
      <c r="I8947" s="11">
        <v>3408.954887674724</v>
      </c>
      <c r="J8947" s="11">
        <v>0.0244333427590978</v>
      </c>
      <c r="K8947" s="11">
        <v>0.0336527115865456</v>
      </c>
      <c r="L8947" s="11">
        <v>0.5041862138770746</v>
      </c>
      <c r="M8947" s="11">
        <v>0.08222000745205729</v>
      </c>
      <c r="N8947" s="11">
        <v>12.16248977577754</v>
      </c>
      <c r="O8947" s="3" t="s">
        <v>321</v>
      </c>
      <c r="P8947" s="3" t="s">
        <v>311</v>
      </c>
      <c r="Q8947" s="10">
        <v>5</v>
      </c>
      <c r="R8947" s="3" t="s">
        <v>322</v>
      </c>
      <c r="S8947" s="11">
        <v>0.02180695807038241</v>
      </c>
      <c r="T8947" s="11">
        <v>0.5049007262547174</v>
      </c>
      <c r="U8947" s="11">
        <v>70.16217229347814</v>
      </c>
      <c r="V8947" s="11">
        <v>1112.707608676221</v>
      </c>
    </row>
    <row r="8948" spans="1:22" ht="18" customHeight="1">
      <c r="A8948" s="11">
        <v>2281.463907894737</v>
      </c>
      <c r="B8948" s="11">
        <v>111.7892707096591</v>
      </c>
      <c r="C8948" s="11">
        <v>467.9052328598441</v>
      </c>
      <c r="D8948" s="11">
        <v>23.15588368055555</v>
      </c>
      <c r="E8948" s="11">
        <v>83.36118125</v>
      </c>
      <c r="F8948" s="11">
        <v>4103.530723079298</v>
      </c>
      <c r="G8948" s="11">
        <v>1568.370225905201</v>
      </c>
      <c r="H8948" s="11">
        <v>1840.90267698822</v>
      </c>
      <c r="I8948" s="11">
        <v>3409.272902893421</v>
      </c>
      <c r="J8948" s="11">
        <v>0.02443433938832903</v>
      </c>
      <c r="K8948" s="11">
        <v>0.03364923782564158</v>
      </c>
      <c r="L8948" s="11">
        <v>0.5041829894837166</v>
      </c>
      <c r="M8948" s="11">
        <v>0.08218013970003279</v>
      </c>
      <c r="N8948" s="11">
        <v>12.16839012016916</v>
      </c>
      <c r="O8948" s="3" t="s">
        <v>321</v>
      </c>
      <c r="P8948" s="3" t="s">
        <v>311</v>
      </c>
      <c r="Q8948" s="10">
        <v>5</v>
      </c>
      <c r="R8948" s="3" t="s">
        <v>322</v>
      </c>
      <c r="S8948" s="11">
        <v>0.02181753379559168</v>
      </c>
      <c r="T8948" s="11">
        <v>0.5051847156987638</v>
      </c>
      <c r="U8948" s="11">
        <v>70.18398982727373</v>
      </c>
      <c r="V8948" s="11">
        <v>1113.21279339192</v>
      </c>
    </row>
    <row r="8949" spans="1:22" ht="18" customHeight="1">
      <c r="A8949" s="11">
        <v>2281.640605263158</v>
      </c>
      <c r="B8949" s="11">
        <v>111.7974160475199</v>
      </c>
      <c r="C8949" s="11">
        <v>467.9030873088385</v>
      </c>
      <c r="D8949" s="11">
        <v>23.15767708333333</v>
      </c>
      <c r="E8949" s="11">
        <v>83.3676375</v>
      </c>
      <c r="F8949" s="11">
        <v>4103.511906588583</v>
      </c>
      <c r="G8949" s="11">
        <v>1568.61317309563</v>
      </c>
      <c r="H8949" s="11">
        <v>1840.977769647439</v>
      </c>
      <c r="I8949" s="11">
        <v>3409.590942743069</v>
      </c>
      <c r="J8949" s="11">
        <v>0.0244353360947513</v>
      </c>
      <c r="K8949" s="11">
        <v>0.03364576343087614</v>
      </c>
      <c r="L8949" s="11">
        <v>0.5041797648406224</v>
      </c>
      <c r="M8949" s="11">
        <v>0.08214026560671336</v>
      </c>
      <c r="N8949" s="11">
        <v>12.17429713203009</v>
      </c>
      <c r="O8949" s="3" t="s">
        <v>321</v>
      </c>
      <c r="P8949" s="3" t="s">
        <v>311</v>
      </c>
      <c r="Q8949" s="10">
        <v>5</v>
      </c>
      <c r="R8949" s="3" t="s">
        <v>322</v>
      </c>
      <c r="S8949" s="11">
        <v>0.02182812146834244</v>
      </c>
      <c r="T8949" s="11">
        <v>0.5054690197424836</v>
      </c>
      <c r="U8949" s="11">
        <v>70.20581794874208</v>
      </c>
      <c r="V8949" s="11">
        <v>1113.718262411662</v>
      </c>
    </row>
    <row r="8950" spans="1:22" ht="18" customHeight="1">
      <c r="A8950" s="11">
        <v>2281.817302631579</v>
      </c>
      <c r="B8950" s="11">
        <v>111.8055605174591</v>
      </c>
      <c r="C8950" s="11">
        <v>467.9009384579131</v>
      </c>
      <c r="D8950" s="11">
        <v>23.15947048611111</v>
      </c>
      <c r="E8950" s="11">
        <v>83.37409375</v>
      </c>
      <c r="F8950" s="11">
        <v>4103.493061157559</v>
      </c>
      <c r="G8950" s="11">
        <v>1568.856139101376</v>
      </c>
      <c r="H8950" s="11">
        <v>1841.052868122293</v>
      </c>
      <c r="I8950" s="11">
        <v>3409.909007223669</v>
      </c>
      <c r="J8950" s="11">
        <v>0.02443633287836462</v>
      </c>
      <c r="K8950" s="11">
        <v>0.03364228840224929</v>
      </c>
      <c r="L8950" s="11">
        <v>0.5041765399477921</v>
      </c>
      <c r="M8950" s="11">
        <v>0.08210038517209874</v>
      </c>
      <c r="N8950" s="11">
        <v>12.18021082244378</v>
      </c>
      <c r="O8950" s="3" t="s">
        <v>321</v>
      </c>
      <c r="P8950" s="3" t="s">
        <v>311</v>
      </c>
      <c r="Q8950" s="10">
        <v>5</v>
      </c>
      <c r="R8950" s="3" t="s">
        <v>322</v>
      </c>
      <c r="S8950" s="11">
        <v>0.02183872110848975</v>
      </c>
      <c r="T8950" s="11">
        <v>0.5057536389099716</v>
      </c>
      <c r="U8950" s="11">
        <v>70.22765666985057</v>
      </c>
      <c r="V8950" s="11">
        <v>1114.224016050572</v>
      </c>
    </row>
    <row r="8951" spans="1:22" ht="18" customHeight="1">
      <c r="A8951" s="11">
        <v>2281.994</v>
      </c>
      <c r="B8951" s="11">
        <v>111.8137041192936</v>
      </c>
      <c r="C8951" s="11">
        <v>467.8987863070681</v>
      </c>
      <c r="D8951" s="11">
        <v>23.16126388888889</v>
      </c>
      <c r="E8951" s="11">
        <v>83.38055</v>
      </c>
      <c r="F8951" s="11">
        <v>4103.474186786227</v>
      </c>
      <c r="G8951" s="11">
        <v>1569.09912392244</v>
      </c>
      <c r="H8951" s="11">
        <v>1841.127972412782</v>
      </c>
      <c r="I8951" s="11">
        <v>3410.227096335222</v>
      </c>
      <c r="J8951" s="11">
        <v>0.02443732973916898</v>
      </c>
      <c r="K8951" s="11">
        <v>0.03363881273976102</v>
      </c>
      <c r="L8951" s="11">
        <v>0.5041733148052259</v>
      </c>
      <c r="M8951" s="11">
        <v>0.08206049839618899</v>
      </c>
      <c r="N8951" s="11">
        <v>12.18613120251828</v>
      </c>
      <c r="O8951" s="3" t="s">
        <v>321</v>
      </c>
      <c r="P8951" s="3" t="s">
        <v>311</v>
      </c>
      <c r="Q8951" s="10">
        <v>5</v>
      </c>
      <c r="R8951" s="3" t="s">
        <v>322</v>
      </c>
      <c r="S8951" s="11">
        <v>0.02184933273593272</v>
      </c>
      <c r="T8951" s="11">
        <v>0.5060385737264859</v>
      </c>
      <c r="U8951" s="11">
        <v>70.24950600258651</v>
      </c>
      <c r="V8951" s="11">
        <v>1114.730054624299</v>
      </c>
    </row>
    <row r="8952" spans="1:22" ht="18" customHeight="1">
      <c r="A8952" s="11">
        <v>2282.170697368421</v>
      </c>
      <c r="B8952" s="11">
        <v>111.8218468528401</v>
      </c>
      <c r="C8952" s="11">
        <v>467.8966308563033</v>
      </c>
      <c r="D8952" s="11">
        <v>23.16305729166666</v>
      </c>
      <c r="E8952" s="11">
        <v>83.38700625</v>
      </c>
      <c r="F8952" s="11">
        <v>4103.455283474585</v>
      </c>
      <c r="G8952" s="11">
        <v>1569.342127558819</v>
      </c>
      <c r="H8952" s="11">
        <v>1841.203082518907</v>
      </c>
      <c r="I8952" s="11">
        <v>3410.545210077726</v>
      </c>
      <c r="J8952" s="11">
        <v>0.02443832667716438</v>
      </c>
      <c r="K8952" s="11">
        <v>0.03363533644341134</v>
      </c>
      <c r="L8952" s="11">
        <v>0.5041700894129234</v>
      </c>
      <c r="M8952" s="11">
        <v>0.08202060527898419</v>
      </c>
      <c r="N8952" s="11">
        <v>12.19205828338633</v>
      </c>
      <c r="O8952" s="3" t="s">
        <v>321</v>
      </c>
      <c r="P8952" s="3" t="s">
        <v>311</v>
      </c>
      <c r="Q8952" s="10">
        <v>5</v>
      </c>
      <c r="R8952" s="3" t="s">
        <v>322</v>
      </c>
      <c r="S8952" s="11">
        <v>0.02185995637057141</v>
      </c>
      <c r="T8952" s="11">
        <v>0.5063238247174487</v>
      </c>
      <c r="U8952" s="11">
        <v>70.27136595895709</v>
      </c>
      <c r="V8952" s="11">
        <v>1115.236378449016</v>
      </c>
    </row>
    <row r="8953" spans="1:22" ht="18" customHeight="1">
      <c r="A8953" s="11">
        <v>2282.347394736842</v>
      </c>
      <c r="B8953" s="11">
        <v>111.8299887179156</v>
      </c>
      <c r="C8953" s="11">
        <v>467.894472105619</v>
      </c>
      <c r="D8953" s="11">
        <v>23.16485069444444</v>
      </c>
      <c r="E8953" s="11">
        <v>83.3934625</v>
      </c>
      <c r="F8953" s="11">
        <v>4103.436351222636</v>
      </c>
      <c r="G8953" s="11">
        <v>1569.585150010517</v>
      </c>
      <c r="H8953" s="11">
        <v>1841.278198440666</v>
      </c>
      <c r="I8953" s="11">
        <v>3410.863348451183</v>
      </c>
      <c r="J8953" s="11">
        <v>0.02443932369235084</v>
      </c>
      <c r="K8953" s="11">
        <v>0.03363185951320028</v>
      </c>
      <c r="L8953" s="11">
        <v>0.5041668637708848</v>
      </c>
      <c r="M8953" s="11">
        <v>0.08198070582048461</v>
      </c>
      <c r="N8953" s="11">
        <v>12.19799207620543</v>
      </c>
      <c r="O8953" s="3" t="s">
        <v>321</v>
      </c>
      <c r="P8953" s="3" t="s">
        <v>311</v>
      </c>
      <c r="Q8953" s="10">
        <v>5</v>
      </c>
      <c r="R8953" s="3" t="s">
        <v>322</v>
      </c>
      <c r="S8953" s="11">
        <v>0.02187059203252343</v>
      </c>
      <c r="T8953" s="11">
        <v>0.5066093924134649</v>
      </c>
      <c r="U8953" s="11">
        <v>70.29323655098962</v>
      </c>
      <c r="V8953" s="11">
        <v>1115.74298784143</v>
      </c>
    </row>
    <row r="8954" spans="1:22" ht="18" customHeight="1">
      <c r="A8954" s="11">
        <v>2282.524092105263</v>
      </c>
      <c r="B8954" s="11">
        <v>111.8381297143369</v>
      </c>
      <c r="C8954" s="11">
        <v>467.8923100550151</v>
      </c>
      <c r="D8954" s="11">
        <v>23.16664409722222</v>
      </c>
      <c r="E8954" s="11">
        <v>83.39991875</v>
      </c>
      <c r="F8954" s="11">
        <v>4103.41739003038</v>
      </c>
      <c r="G8954" s="11">
        <v>1569.828191277532</v>
      </c>
      <c r="H8954" s="11">
        <v>1841.35332017806</v>
      </c>
      <c r="I8954" s="11">
        <v>3411.181511455592</v>
      </c>
      <c r="J8954" s="11">
        <v>0.02444032078472833</v>
      </c>
      <c r="K8954" s="11">
        <v>0.03362838194912781</v>
      </c>
      <c r="L8954" s="11">
        <v>0.5041636378791101</v>
      </c>
      <c r="M8954" s="11">
        <v>0.08194080002068993</v>
      </c>
      <c r="N8954" s="11">
        <v>12.20393259215802</v>
      </c>
      <c r="O8954" s="3" t="s">
        <v>321</v>
      </c>
      <c r="P8954" s="3" t="s">
        <v>311</v>
      </c>
      <c r="Q8954" s="10">
        <v>5</v>
      </c>
      <c r="R8954" s="3" t="s">
        <v>322</v>
      </c>
      <c r="S8954" s="11">
        <v>0.0218812397416911</v>
      </c>
      <c r="T8954" s="11">
        <v>0.506895277340296</v>
      </c>
      <c r="U8954" s="11">
        <v>70.31511779073131</v>
      </c>
      <c r="V8954" s="11">
        <v>1116.24988311877</v>
      </c>
    </row>
    <row r="8955" spans="1:22" ht="18" customHeight="1">
      <c r="A8955" s="11">
        <v>2282.700789473684</v>
      </c>
      <c r="B8955" s="11">
        <v>111.8462698419206</v>
      </c>
      <c r="C8955" s="11">
        <v>467.8901447044914</v>
      </c>
      <c r="D8955" s="11">
        <v>23.1684375</v>
      </c>
      <c r="E8955" s="11">
        <v>83.406375</v>
      </c>
      <c r="F8955" s="11">
        <v>4103.398399897815</v>
      </c>
      <c r="G8955" s="11">
        <v>1570.071251359863</v>
      </c>
      <c r="H8955" s="11">
        <v>1841.42844773109</v>
      </c>
      <c r="I8955" s="11">
        <v>3411.499699090953</v>
      </c>
      <c r="J8955" s="11">
        <v>0.02444131795429687</v>
      </c>
      <c r="K8955" s="11">
        <v>0.03362490375119392</v>
      </c>
      <c r="L8955" s="11">
        <v>0.5041604117375995</v>
      </c>
      <c r="M8955" s="11">
        <v>0.08190088787960007</v>
      </c>
      <c r="N8955" s="11">
        <v>12.20987984245139</v>
      </c>
      <c r="O8955" s="3" t="s">
        <v>321</v>
      </c>
      <c r="P8955" s="3" t="s">
        <v>311</v>
      </c>
      <c r="Q8955" s="10">
        <v>5</v>
      </c>
      <c r="R8955" s="3" t="s">
        <v>322</v>
      </c>
      <c r="S8955" s="11">
        <v>0.02189189951819464</v>
      </c>
      <c r="T8955" s="11">
        <v>0.5071814800288947</v>
      </c>
      <c r="U8955" s="11">
        <v>70.3370096902495</v>
      </c>
      <c r="V8955" s="11">
        <v>1116.757064598799</v>
      </c>
    </row>
    <row r="8956" spans="1:22" ht="18" customHeight="1">
      <c r="A8956" s="11">
        <v>2282.877486842105</v>
      </c>
      <c r="B8956" s="11">
        <v>111.8544091004838</v>
      </c>
      <c r="C8956" s="11">
        <v>467.8879760540481</v>
      </c>
      <c r="D8956" s="11">
        <v>23.17023090277778</v>
      </c>
      <c r="E8956" s="11">
        <v>83.41283125</v>
      </c>
      <c r="F8956" s="11">
        <v>4103.379380824941</v>
      </c>
      <c r="G8956" s="11">
        <v>1570.314330257512</v>
      </c>
      <c r="H8956" s="11">
        <v>1841.503581099754</v>
      </c>
      <c r="I8956" s="11">
        <v>3411.817911357267</v>
      </c>
      <c r="J8956" s="11">
        <v>0.02444231520105646</v>
      </c>
      <c r="K8956" s="11">
        <v>0.03362142491939864</v>
      </c>
      <c r="L8956" s="11">
        <v>0.5041571853463527</v>
      </c>
      <c r="M8956" s="11">
        <v>0.08186096939721528</v>
      </c>
      <c r="N8956" s="11">
        <v>12.2158338383178</v>
      </c>
      <c r="O8956" s="3" t="s">
        <v>321</v>
      </c>
      <c r="P8956" s="3" t="s">
        <v>311</v>
      </c>
      <c r="Q8956" s="10">
        <v>5</v>
      </c>
      <c r="R8956" s="3" t="s">
        <v>322</v>
      </c>
      <c r="S8956" s="11">
        <v>0.02190257138215562</v>
      </c>
      <c r="T8956" s="11">
        <v>0.5074680010103892</v>
      </c>
      <c r="U8956" s="11">
        <v>70.35891226163166</v>
      </c>
      <c r="V8956" s="11">
        <v>1117.264532599809</v>
      </c>
    </row>
    <row r="8957" spans="1:22" ht="18" customHeight="1">
      <c r="A8957" s="11">
        <v>2283.054184210526</v>
      </c>
      <c r="B8957" s="11">
        <v>111.8625474898431</v>
      </c>
      <c r="C8957" s="11">
        <v>467.8858041036852</v>
      </c>
      <c r="D8957" s="11">
        <v>23.17202430555555</v>
      </c>
      <c r="E8957" s="11">
        <v>83.4192875</v>
      </c>
      <c r="F8957" s="11">
        <v>4103.36033281176</v>
      </c>
      <c r="G8957" s="11">
        <v>1570.557427970478</v>
      </c>
      <c r="H8957" s="11">
        <v>1841.578720284054</v>
      </c>
      <c r="I8957" s="11">
        <v>3412.136148254532</v>
      </c>
      <c r="J8957" s="11">
        <v>0.02444331252500709</v>
      </c>
      <c r="K8957" s="11">
        <v>0.03361794545374195</v>
      </c>
      <c r="L8957" s="11">
        <v>0.5041539587053697</v>
      </c>
      <c r="M8957" s="11">
        <v>0.08182104457353551</v>
      </c>
      <c r="N8957" s="11">
        <v>12.22179459101459</v>
      </c>
      <c r="O8957" s="3" t="s">
        <v>321</v>
      </c>
      <c r="P8957" s="3" t="s">
        <v>311</v>
      </c>
      <c r="Q8957" s="10">
        <v>5</v>
      </c>
      <c r="R8957" s="3" t="s">
        <v>322</v>
      </c>
      <c r="S8957" s="11">
        <v>0.0219132553536971</v>
      </c>
      <c r="T8957" s="11">
        <v>0.5077548408160865</v>
      </c>
      <c r="U8957" s="11">
        <v>70.38082551698535</v>
      </c>
      <c r="V8957" s="11">
        <v>1117.772287440625</v>
      </c>
    </row>
    <row r="8958" spans="1:22" ht="18" customHeight="1">
      <c r="A8958" s="11">
        <v>2283.230881578947</v>
      </c>
      <c r="B8958" s="11">
        <v>111.8706850098154</v>
      </c>
      <c r="C8958" s="11">
        <v>467.8836288534026</v>
      </c>
      <c r="D8958" s="11">
        <v>23.17381770833333</v>
      </c>
      <c r="E8958" s="11">
        <v>83.42574375</v>
      </c>
      <c r="F8958" s="11">
        <v>4103.34125585827</v>
      </c>
      <c r="G8958" s="11">
        <v>1570.800544498761</v>
      </c>
      <c r="H8958" s="11">
        <v>1841.653865283989</v>
      </c>
      <c r="I8958" s="11">
        <v>3412.454409782749</v>
      </c>
      <c r="J8958" s="11">
        <v>0.02444430992614876</v>
      </c>
      <c r="K8958" s="11">
        <v>0.03361446535422385</v>
      </c>
      <c r="L8958" s="11">
        <v>0.5041507318146508</v>
      </c>
      <c r="M8958" s="11">
        <v>0.0817811134085606</v>
      </c>
      <c r="N8958" s="11">
        <v>12.22776211182426</v>
      </c>
      <c r="O8958" s="3" t="s">
        <v>321</v>
      </c>
      <c r="P8958" s="3" t="s">
        <v>311</v>
      </c>
      <c r="Q8958" s="10">
        <v>5</v>
      </c>
      <c r="R8958" s="3" t="s">
        <v>322</v>
      </c>
      <c r="S8958" s="11">
        <v>0.0219239514531608</v>
      </c>
      <c r="T8958" s="11">
        <v>0.5080419999825048</v>
      </c>
      <c r="U8958" s="11">
        <v>70.40274946843851</v>
      </c>
      <c r="V8958" s="11">
        <v>1118.280329440608</v>
      </c>
    </row>
    <row r="8959" spans="1:22" ht="18" customHeight="1">
      <c r="A8959" s="11">
        <v>2283.407578947369</v>
      </c>
      <c r="B8959" s="11">
        <v>111.8788216602176</v>
      </c>
      <c r="C8959" s="11">
        <v>467.8814503032003</v>
      </c>
      <c r="D8959" s="11">
        <v>23.17561111111111</v>
      </c>
      <c r="E8959" s="11">
        <v>83.43219999999999</v>
      </c>
      <c r="F8959" s="11">
        <v>4103.322149964471</v>
      </c>
      <c r="G8959" s="11">
        <v>1571.043679842361</v>
      </c>
      <c r="H8959" s="11">
        <v>1841.729016099558</v>
      </c>
      <c r="I8959" s="11">
        <v>3412.77269594192</v>
      </c>
      <c r="J8959" s="11">
        <v>0.02444530740448148</v>
      </c>
      <c r="K8959" s="11">
        <v>0.03361098462084434</v>
      </c>
      <c r="L8959" s="11">
        <v>0.5041475046741956</v>
      </c>
      <c r="M8959" s="11">
        <v>0.08174117590229064</v>
      </c>
      <c r="N8959" s="11">
        <v>12.23373641205444</v>
      </c>
      <c r="O8959" s="3" t="s">
        <v>321</v>
      </c>
      <c r="P8959" s="3" t="s">
        <v>311</v>
      </c>
      <c r="Q8959" s="10">
        <v>5</v>
      </c>
      <c r="R8959" s="3" t="s">
        <v>322</v>
      </c>
      <c r="S8959" s="11">
        <v>0.0219346597006731</v>
      </c>
      <c r="T8959" s="11">
        <v>0.508329479041318</v>
      </c>
      <c r="U8959" s="11">
        <v>70.42468412813919</v>
      </c>
      <c r="V8959" s="11">
        <v>1118.788658919649</v>
      </c>
    </row>
    <row r="8960" spans="1:22" ht="18" customHeight="1">
      <c r="A8960" s="11">
        <v>2283.584276315789</v>
      </c>
      <c r="B8960" s="11">
        <v>111.8869574408663</v>
      </c>
      <c r="C8960" s="11">
        <v>467.8792684530783</v>
      </c>
      <c r="D8960" s="11">
        <v>23.17740451388889</v>
      </c>
      <c r="E8960" s="11">
        <v>83.43865624999999</v>
      </c>
      <c r="F8960" s="11">
        <v>4103.303015130364</v>
      </c>
      <c r="G8960" s="11">
        <v>1571.286834001278</v>
      </c>
      <c r="H8960" s="11">
        <v>1841.804172730763</v>
      </c>
      <c r="I8960" s="11">
        <v>3413.091006732041</v>
      </c>
      <c r="J8960" s="11">
        <v>0.02444630496000524</v>
      </c>
      <c r="K8960" s="11">
        <v>0.03360750325360343</v>
      </c>
      <c r="L8960" s="11">
        <v>0.5041442772840043</v>
      </c>
      <c r="M8960" s="11">
        <v>0.08170123205472569</v>
      </c>
      <c r="N8960" s="11">
        <v>12.23971750303806</v>
      </c>
      <c r="O8960" s="3" t="s">
        <v>321</v>
      </c>
      <c r="P8960" s="3" t="s">
        <v>311</v>
      </c>
      <c r="Q8960" s="10">
        <v>5</v>
      </c>
      <c r="R8960" s="3" t="s">
        <v>322</v>
      </c>
      <c r="S8960" s="11">
        <v>0.02194538011657923</v>
      </c>
      <c r="T8960" s="11">
        <v>0.5086172785294167</v>
      </c>
      <c r="U8960" s="11">
        <v>70.44662950825577</v>
      </c>
      <c r="V8960" s="11">
        <v>1119.297276198179</v>
      </c>
    </row>
    <row r="8961" spans="1:22" ht="18" customHeight="1">
      <c r="A8961" s="11">
        <v>2283.760973684211</v>
      </c>
      <c r="B8961" s="11">
        <v>111.8950923515785</v>
      </c>
      <c r="C8961" s="11">
        <v>467.8770833030366</v>
      </c>
      <c r="D8961" s="11">
        <v>23.17919791666667</v>
      </c>
      <c r="E8961" s="11">
        <v>83.44511250000001</v>
      </c>
      <c r="F8961" s="11">
        <v>4103.283851355947</v>
      </c>
      <c r="G8961" s="11">
        <v>1571.530006975513</v>
      </c>
      <c r="H8961" s="11">
        <v>1841.879335177603</v>
      </c>
      <c r="I8961" s="11">
        <v>3413.409342153116</v>
      </c>
      <c r="J8961" s="11">
        <v>0.02444730259272005</v>
      </c>
      <c r="K8961" s="11">
        <v>0.03360402125250109</v>
      </c>
      <c r="L8961" s="11">
        <v>0.5041410496440771</v>
      </c>
      <c r="M8961" s="11">
        <v>0.08166128186586544</v>
      </c>
      <c r="N8961" s="11">
        <v>12.24570539613341</v>
      </c>
      <c r="O8961" s="3" t="s">
        <v>321</v>
      </c>
      <c r="P8961" s="3" t="s">
        <v>311</v>
      </c>
      <c r="Q8961" s="10">
        <v>5</v>
      </c>
      <c r="R8961" s="3" t="s">
        <v>322</v>
      </c>
      <c r="S8961" s="11">
        <v>0.02195611272122644</v>
      </c>
      <c r="T8961" s="11">
        <v>0.508905398983884</v>
      </c>
      <c r="U8961" s="11">
        <v>70.468585620977</v>
      </c>
      <c r="V8961" s="11">
        <v>1119.806181597163</v>
      </c>
    </row>
    <row r="8962" spans="1:22" ht="18" customHeight="1">
      <c r="A8962" s="11">
        <v>2283.937671052632</v>
      </c>
      <c r="B8962" s="11">
        <v>111.9032263921711</v>
      </c>
      <c r="C8962" s="11">
        <v>467.8748948530754</v>
      </c>
      <c r="D8962" s="11">
        <v>23.18099131944444</v>
      </c>
      <c r="E8962" s="11">
        <v>83.45156875000001</v>
      </c>
      <c r="F8962" s="11">
        <v>4103.264658641225</v>
      </c>
      <c r="G8962" s="11">
        <v>1571.773198765065</v>
      </c>
      <c r="H8962" s="11">
        <v>1841.954503440078</v>
      </c>
      <c r="I8962" s="11">
        <v>3413.727702205142</v>
      </c>
      <c r="J8962" s="11">
        <v>0.0244483003026259</v>
      </c>
      <c r="K8962" s="11">
        <v>0.03360053861753738</v>
      </c>
      <c r="L8962" s="11">
        <v>0.5041378217544137</v>
      </c>
      <c r="M8962" s="11">
        <v>0.08162132533571054</v>
      </c>
      <c r="N8962" s="11">
        <v>12.25170010272408</v>
      </c>
      <c r="O8962" s="3" t="s">
        <v>321</v>
      </c>
      <c r="P8962" s="3" t="s">
        <v>311</v>
      </c>
      <c r="Q8962" s="10">
        <v>5</v>
      </c>
      <c r="R8962" s="3" t="s">
        <v>322</v>
      </c>
      <c r="S8962" s="11">
        <v>0.0219668575350074</v>
      </c>
      <c r="T8962" s="11">
        <v>0.509193840943002</v>
      </c>
      <c r="U8962" s="11">
        <v>70.490552478512</v>
      </c>
      <c r="V8962" s="11">
        <v>1120.315375438106</v>
      </c>
    </row>
    <row r="8963" spans="1:22" ht="18" customHeight="1">
      <c r="A8963" s="11">
        <v>2284.114368421052</v>
      </c>
      <c r="B8963" s="11">
        <v>111.9113595624606</v>
      </c>
      <c r="C8963" s="11">
        <v>467.8727031031945</v>
      </c>
      <c r="D8963" s="11">
        <v>23.18278472222222</v>
      </c>
      <c r="E8963" s="11">
        <v>83.45802499999999</v>
      </c>
      <c r="F8963" s="11">
        <v>4103.245436986193</v>
      </c>
      <c r="G8963" s="11">
        <v>1572.016409369932</v>
      </c>
      <c r="H8963" s="11">
        <v>1842.029677518188</v>
      </c>
      <c r="I8963" s="11">
        <v>3414.04608688812</v>
      </c>
      <c r="J8963" s="11">
        <v>0.0244492980897228</v>
      </c>
      <c r="K8963" s="11">
        <v>0.03359705534871225</v>
      </c>
      <c r="L8963" s="11">
        <v>0.5041345936150142</v>
      </c>
      <c r="M8963" s="11">
        <v>0.08158136246426045</v>
      </c>
      <c r="N8963" s="11">
        <v>12.25770163421927</v>
      </c>
      <c r="O8963" s="3" t="s">
        <v>321</v>
      </c>
      <c r="P8963" s="3" t="s">
        <v>311</v>
      </c>
      <c r="Q8963" s="10">
        <v>5</v>
      </c>
      <c r="R8963" s="3" t="s">
        <v>322</v>
      </c>
      <c r="S8963" s="11">
        <v>0.02197761457831689</v>
      </c>
      <c r="T8963" s="11">
        <v>0.5094826049452481</v>
      </c>
      <c r="U8963" s="11">
        <v>70.51253009309032</v>
      </c>
      <c r="V8963" s="11">
        <v>1120.824858043051</v>
      </c>
    </row>
    <row r="8964" spans="1:22" ht="18" customHeight="1">
      <c r="A8964" s="11">
        <v>2284.291065789474</v>
      </c>
      <c r="B8964" s="11">
        <v>111.9194918622642</v>
      </c>
      <c r="C8964" s="11">
        <v>467.8705080533941</v>
      </c>
      <c r="D8964" s="11">
        <v>23.184578125</v>
      </c>
      <c r="E8964" s="11">
        <v>83.46448124999999</v>
      </c>
      <c r="F8964" s="11">
        <v>4103.226186390853</v>
      </c>
      <c r="G8964" s="11">
        <v>1572.259638790118</v>
      </c>
      <c r="H8964" s="11">
        <v>1842.104857411932</v>
      </c>
      <c r="I8964" s="11">
        <v>3414.36449620205</v>
      </c>
      <c r="J8964" s="11">
        <v>0.02445029595401074</v>
      </c>
      <c r="K8964" s="11">
        <v>0.03359357144602573</v>
      </c>
      <c r="L8964" s="11">
        <v>0.5041313652258786</v>
      </c>
      <c r="M8964" s="11">
        <v>0.08154139325151552</v>
      </c>
      <c r="N8964" s="11">
        <v>12.26371000205364</v>
      </c>
      <c r="O8964" s="3" t="s">
        <v>321</v>
      </c>
      <c r="P8964" s="3" t="s">
        <v>311</v>
      </c>
      <c r="Q8964" s="10">
        <v>5</v>
      </c>
      <c r="R8964" s="3" t="s">
        <v>322</v>
      </c>
      <c r="S8964" s="11">
        <v>0.02198838387176967</v>
      </c>
      <c r="T8964" s="11">
        <v>0.5097716915343452</v>
      </c>
      <c r="U8964" s="11">
        <v>70.53451847696209</v>
      </c>
      <c r="V8964" s="11">
        <v>1121.334629734585</v>
      </c>
    </row>
    <row r="8965" spans="1:22" ht="18" customHeight="1">
      <c r="A8965" s="11">
        <v>2284.467763157894</v>
      </c>
      <c r="B8965" s="11">
        <v>111.9276232913984</v>
      </c>
      <c r="C8965" s="11">
        <v>467.8683097036738</v>
      </c>
      <c r="D8965" s="11">
        <v>23.18637152777778</v>
      </c>
      <c r="E8965" s="11">
        <v>83.47093749999999</v>
      </c>
      <c r="F8965" s="11">
        <v>4103.206906855205</v>
      </c>
      <c r="G8965" s="11">
        <v>1572.502887025621</v>
      </c>
      <c r="H8965" s="11">
        <v>1842.180043121313</v>
      </c>
      <c r="I8965" s="11">
        <v>3414.682930146934</v>
      </c>
      <c r="J8965" s="11">
        <v>0.02445129389548973</v>
      </c>
      <c r="K8965" s="11">
        <v>0.03359008690947778</v>
      </c>
      <c r="L8965" s="11">
        <v>0.5041281365870069</v>
      </c>
      <c r="M8965" s="11">
        <v>0.08150141769747526</v>
      </c>
      <c r="N8965" s="11">
        <v>12.26972521768757</v>
      </c>
      <c r="O8965" s="3" t="s">
        <v>321</v>
      </c>
      <c r="P8965" s="3" t="s">
        <v>311</v>
      </c>
      <c r="Q8965" s="10">
        <v>5</v>
      </c>
      <c r="R8965" s="3" t="s">
        <v>322</v>
      </c>
      <c r="S8965" s="11">
        <v>0.02199916543576512</v>
      </c>
      <c r="T8965" s="11">
        <v>0.5100611012491715</v>
      </c>
      <c r="U8965" s="11">
        <v>70.55651764239785</v>
      </c>
      <c r="V8965" s="11">
        <v>1121.844690835834</v>
      </c>
    </row>
    <row r="8966" spans="1:22" ht="18" customHeight="1">
      <c r="A8966" s="11">
        <v>2284.644460526316</v>
      </c>
      <c r="B8966" s="11">
        <v>111.9357538496802</v>
      </c>
      <c r="C8966" s="11">
        <v>467.866108054034</v>
      </c>
      <c r="D8966" s="11">
        <v>23.18816493055555</v>
      </c>
      <c r="E8966" s="11">
        <v>83.47739375</v>
      </c>
      <c r="F8966" s="11">
        <v>4103.187598379249</v>
      </c>
      <c r="G8966" s="11">
        <v>1572.746154076441</v>
      </c>
      <c r="H8966" s="11">
        <v>1842.255234646327</v>
      </c>
      <c r="I8966" s="11">
        <v>3415.001388722769</v>
      </c>
      <c r="J8966" s="11">
        <v>0.02445229191415976</v>
      </c>
      <c r="K8966" s="11">
        <v>0.03358660173906844</v>
      </c>
      <c r="L8966" s="11">
        <v>0.5041249076983992</v>
      </c>
      <c r="M8966" s="11">
        <v>0.08146143580214021</v>
      </c>
      <c r="N8966" s="11">
        <v>12.27574729260698</v>
      </c>
      <c r="O8966" s="3" t="s">
        <v>321</v>
      </c>
      <c r="P8966" s="3" t="s">
        <v>311</v>
      </c>
      <c r="Q8966" s="10">
        <v>5</v>
      </c>
      <c r="R8966" s="3" t="s">
        <v>322</v>
      </c>
      <c r="S8966" s="11">
        <v>0.02200995929092276</v>
      </c>
      <c r="T8966" s="11">
        <v>0.5103508346338551</v>
      </c>
      <c r="U8966" s="11">
        <v>70.57852760168878</v>
      </c>
      <c r="V8966" s="11">
        <v>1122.355041670468</v>
      </c>
    </row>
    <row r="8967" spans="1:22" ht="18" customHeight="1">
      <c r="A8967" s="11">
        <v>2284.821157894737</v>
      </c>
      <c r="B8967" s="11">
        <v>111.9438835369263</v>
      </c>
      <c r="C8967" s="11">
        <v>467.8639031044743</v>
      </c>
      <c r="D8967" s="11">
        <v>23.18995833333333</v>
      </c>
      <c r="E8967" s="11">
        <v>83.48385</v>
      </c>
      <c r="F8967" s="11">
        <v>4103.168260962982</v>
      </c>
      <c r="G8967" s="11">
        <v>1572.989439942578</v>
      </c>
      <c r="H8967" s="11">
        <v>1842.330431986978</v>
      </c>
      <c r="I8967" s="11">
        <v>3415.319871929556</v>
      </c>
      <c r="J8967" s="11">
        <v>0.02445329001002083</v>
      </c>
      <c r="K8967" s="11">
        <v>0.03358311593479767</v>
      </c>
      <c r="L8967" s="11">
        <v>0.5041216785600554</v>
      </c>
      <c r="M8967" s="11">
        <v>0.08142144756550979</v>
      </c>
      <c r="N8967" s="11">
        <v>12.28177623832373</v>
      </c>
      <c r="O8967" s="3" t="s">
        <v>321</v>
      </c>
      <c r="P8967" s="3" t="s">
        <v>311</v>
      </c>
      <c r="Q8967" s="10">
        <v>5</v>
      </c>
      <c r="R8967" s="3" t="s">
        <v>322</v>
      </c>
      <c r="S8967" s="11">
        <v>0.02202076545786474</v>
      </c>
      <c r="T8967" s="11">
        <v>0.5106408922327336</v>
      </c>
      <c r="U8967" s="11">
        <v>70.60054836714664</v>
      </c>
      <c r="V8967" s="11">
        <v>1122.865682562701</v>
      </c>
    </row>
    <row r="8968" spans="1:22" ht="18" customHeight="1">
      <c r="A8968" s="11">
        <v>2284.997855263158</v>
      </c>
      <c r="B8968" s="11">
        <v>111.9520123529537</v>
      </c>
      <c r="C8968" s="11">
        <v>467.8616948549952</v>
      </c>
      <c r="D8968" s="11">
        <v>23.19175173611111</v>
      </c>
      <c r="E8968" s="11">
        <v>83.49030625</v>
      </c>
      <c r="F8968" s="11">
        <v>4103.14889460641</v>
      </c>
      <c r="G8968" s="11">
        <v>1573.232744624032</v>
      </c>
      <c r="H8968" s="11">
        <v>1842.405635143263</v>
      </c>
      <c r="I8968" s="11">
        <v>3415.638379767295</v>
      </c>
      <c r="J8968" s="11">
        <v>0.02445428818307295</v>
      </c>
      <c r="K8968" s="11">
        <v>0.03357962949666552</v>
      </c>
      <c r="L8968" s="11">
        <v>0.5041184491719755</v>
      </c>
      <c r="M8968" s="11">
        <v>0.08138145298758462</v>
      </c>
      <c r="N8968" s="11">
        <v>12.28781206637534</v>
      </c>
      <c r="O8968" s="3" t="s">
        <v>321</v>
      </c>
      <c r="P8968" s="3" t="s">
        <v>311</v>
      </c>
      <c r="Q8968" s="10">
        <v>5</v>
      </c>
      <c r="R8968" s="3" t="s">
        <v>322</v>
      </c>
      <c r="S8968" s="11">
        <v>0.02203158395725947</v>
      </c>
      <c r="T8968" s="11">
        <v>0.5109312745913647</v>
      </c>
      <c r="U8968" s="11">
        <v>70.6225799511039</v>
      </c>
      <c r="V8968" s="11">
        <v>1123.376613837292</v>
      </c>
    </row>
    <row r="8969" spans="1:22" ht="18" customHeight="1">
      <c r="A8969" s="11">
        <v>2285.174552631579</v>
      </c>
      <c r="B8969" s="11">
        <v>111.9601402975789</v>
      </c>
      <c r="C8969" s="11">
        <v>467.8594833055963</v>
      </c>
      <c r="D8969" s="11">
        <v>23.19354513888889</v>
      </c>
      <c r="E8969" s="11">
        <v>83.49676249999999</v>
      </c>
      <c r="F8969" s="11">
        <v>4103.129499309528</v>
      </c>
      <c r="G8969" s="11">
        <v>1573.476068120803</v>
      </c>
      <c r="H8969" s="11">
        <v>1842.480844115183</v>
      </c>
      <c r="I8969" s="11">
        <v>3415.956912235986</v>
      </c>
      <c r="J8969" s="11">
        <v>0.02445528643331612</v>
      </c>
      <c r="K8969" s="11">
        <v>0.03357614242467195</v>
      </c>
      <c r="L8969" s="11">
        <v>0.5041152195341593</v>
      </c>
      <c r="M8969" s="11">
        <v>0.08134145206836435</v>
      </c>
      <c r="N8969" s="11">
        <v>12.29385478832537</v>
      </c>
      <c r="O8969" s="3" t="s">
        <v>321</v>
      </c>
      <c r="P8969" s="3" t="s">
        <v>311</v>
      </c>
      <c r="Q8969" s="10">
        <v>5</v>
      </c>
      <c r="R8969" s="3" t="s">
        <v>322</v>
      </c>
      <c r="S8969" s="11">
        <v>0.02204241480977804</v>
      </c>
      <c r="T8969" s="11">
        <v>0.5112219822555174</v>
      </c>
      <c r="U8969" s="11">
        <v>70.64462236591368</v>
      </c>
      <c r="V8969" s="11">
        <v>1123.887835819548</v>
      </c>
    </row>
    <row r="8970" spans="1:22" ht="18" customHeight="1">
      <c r="A8970" s="11">
        <v>2285.35125</v>
      </c>
      <c r="B8970" s="11">
        <v>111.968267370619</v>
      </c>
      <c r="C8970" s="11">
        <v>467.8572684562777</v>
      </c>
      <c r="D8970" s="11">
        <v>23.19533854166666</v>
      </c>
      <c r="E8970" s="11">
        <v>83.50321875</v>
      </c>
      <c r="F8970" s="11">
        <v>4103.110075072337</v>
      </c>
      <c r="G8970" s="11">
        <v>1573.719410432892</v>
      </c>
      <c r="H8970" s="11">
        <v>1842.556058902738</v>
      </c>
      <c r="I8970" s="11">
        <v>3416.27546933563</v>
      </c>
      <c r="J8970" s="11">
        <v>0.02445628476075032</v>
      </c>
      <c r="K8970" s="11">
        <v>0.03357265471881696</v>
      </c>
      <c r="L8970" s="11">
        <v>0.5041119896466073</v>
      </c>
      <c r="M8970" s="11">
        <v>0.08130144480784887</v>
      </c>
      <c r="N8970" s="11">
        <v>12.29990441576334</v>
      </c>
      <c r="O8970" s="3" t="s">
        <v>321</v>
      </c>
      <c r="P8970" s="3" t="s">
        <v>311</v>
      </c>
      <c r="Q8970" s="10">
        <v>5</v>
      </c>
      <c r="R8970" s="3" t="s">
        <v>322</v>
      </c>
      <c r="S8970" s="11">
        <v>0.02205325803631286</v>
      </c>
      <c r="T8970" s="11">
        <v>0.5115130157762414</v>
      </c>
      <c r="U8970" s="11">
        <v>70.66667562394998</v>
      </c>
      <c r="V8970" s="11">
        <v>1124.399348835324</v>
      </c>
    </row>
    <row r="8971" spans="1:22" ht="18" customHeight="1">
      <c r="A8971" s="11">
        <v>2285.527947368421</v>
      </c>
      <c r="B8971" s="11">
        <v>111.9763935718908</v>
      </c>
      <c r="C8971" s="11">
        <v>467.8550503070397</v>
      </c>
      <c r="D8971" s="11">
        <v>23.19713194444444</v>
      </c>
      <c r="E8971" s="11">
        <v>83.509675</v>
      </c>
      <c r="F8971" s="11">
        <v>4103.09062189484</v>
      </c>
      <c r="G8971" s="11">
        <v>1573.962771560297</v>
      </c>
      <c r="H8971" s="11">
        <v>1842.631279505928</v>
      </c>
      <c r="I8971" s="11">
        <v>3416.594051066226</v>
      </c>
      <c r="J8971" s="11">
        <v>0.02445728316537558</v>
      </c>
      <c r="K8971" s="11">
        <v>0.0335691663791006</v>
      </c>
      <c r="L8971" s="11">
        <v>0.504108759509319</v>
      </c>
      <c r="M8971" s="11">
        <v>0.08126143120603868</v>
      </c>
      <c r="N8971" s="11">
        <v>12.30596096030472</v>
      </c>
      <c r="O8971" s="3" t="s">
        <v>321</v>
      </c>
      <c r="P8971" s="3" t="s">
        <v>311</v>
      </c>
      <c r="Q8971" s="10">
        <v>5</v>
      </c>
      <c r="R8971" s="3" t="s">
        <v>322</v>
      </c>
      <c r="S8971" s="11">
        <v>0.02206411365754087</v>
      </c>
      <c r="T8971" s="11">
        <v>0.5118043756997391</v>
      </c>
      <c r="U8971" s="11">
        <v>70.68873973760752</v>
      </c>
      <c r="V8971" s="11">
        <v>1124.911153211024</v>
      </c>
    </row>
    <row r="8972" spans="1:22" ht="18" customHeight="1">
      <c r="A8972" s="11">
        <v>2285.704644736842</v>
      </c>
      <c r="B8972" s="11">
        <v>111.984518901211</v>
      </c>
      <c r="C8972" s="11">
        <v>467.8528288578819</v>
      </c>
      <c r="D8972" s="11">
        <v>23.19892534722222</v>
      </c>
      <c r="E8972" s="11">
        <v>83.51613125</v>
      </c>
      <c r="F8972" s="11">
        <v>4103.071139777034</v>
      </c>
      <c r="G8972" s="11">
        <v>1574.20615150302</v>
      </c>
      <c r="H8972" s="11">
        <v>1842.706505924754</v>
      </c>
      <c r="I8972" s="11">
        <v>3416.912657427773</v>
      </c>
      <c r="J8972" s="11">
        <v>0.02445828164719187</v>
      </c>
      <c r="K8972" s="11">
        <v>0.03356567740552282</v>
      </c>
      <c r="L8972" s="11">
        <v>0.5041055291222947</v>
      </c>
      <c r="M8972" s="11">
        <v>0.08122141126293328</v>
      </c>
      <c r="N8972" s="11">
        <v>12.31202443359127</v>
      </c>
      <c r="O8972" s="3" t="s">
        <v>321</v>
      </c>
      <c r="P8972" s="3" t="s">
        <v>311</v>
      </c>
      <c r="Q8972" s="10">
        <v>5</v>
      </c>
      <c r="R8972" s="3" t="s">
        <v>322</v>
      </c>
      <c r="S8972" s="11">
        <v>0.02207498169436054</v>
      </c>
      <c r="T8972" s="11">
        <v>0.5120960625774996</v>
      </c>
      <c r="U8972" s="11">
        <v>70.71081471930188</v>
      </c>
      <c r="V8972" s="11">
        <v>1125.423249273601</v>
      </c>
    </row>
    <row r="8973" spans="1:22" ht="18" customHeight="1">
      <c r="A8973" s="11">
        <v>2285.881342105263</v>
      </c>
      <c r="B8973" s="11">
        <v>111.9926433583965</v>
      </c>
      <c r="C8973" s="11">
        <v>467.8506041088042</v>
      </c>
      <c r="D8973" s="11">
        <v>23.20071875</v>
      </c>
      <c r="E8973" s="11">
        <v>83.5225875</v>
      </c>
      <c r="F8973" s="11">
        <v>4103.051628718918</v>
      </c>
      <c r="G8973" s="11">
        <v>1574.44955026106</v>
      </c>
      <c r="H8973" s="11">
        <v>1842.781738159214</v>
      </c>
      <c r="I8973" s="11">
        <v>3417.231288420274</v>
      </c>
      <c r="J8973" s="11">
        <v>0.02445928020619922</v>
      </c>
      <c r="K8973" s="11">
        <v>0.03356218779808361</v>
      </c>
      <c r="L8973" s="11">
        <v>0.5041022984855342</v>
      </c>
      <c r="M8973" s="11">
        <v>0.08118138497853264</v>
      </c>
      <c r="N8973" s="11">
        <v>12.31809484729088</v>
      </c>
      <c r="O8973" s="3" t="s">
        <v>321</v>
      </c>
      <c r="P8973" s="3" t="s">
        <v>311</v>
      </c>
      <c r="Q8973" s="10">
        <v>5</v>
      </c>
      <c r="R8973" s="3" t="s">
        <v>322</v>
      </c>
      <c r="S8973" s="11">
        <v>0.02208586216767365</v>
      </c>
      <c r="T8973" s="11">
        <v>0.5123880769612391</v>
      </c>
      <c r="U8973" s="11">
        <v>70.73290058146955</v>
      </c>
      <c r="V8973" s="11">
        <v>1125.935637350563</v>
      </c>
    </row>
    <row r="8974" spans="1:22" ht="18" customHeight="1">
      <c r="A8974" s="11">
        <v>2286.058039473684</v>
      </c>
      <c r="B8974" s="11">
        <v>112.0007669432641</v>
      </c>
      <c r="C8974" s="11">
        <v>467.8483760598071</v>
      </c>
      <c r="D8974" s="11">
        <v>23.20251215277778</v>
      </c>
      <c r="E8974" s="11">
        <v>83.52904375</v>
      </c>
      <c r="F8974" s="11">
        <v>4103.032088720494</v>
      </c>
      <c r="G8974" s="11">
        <v>1574.692967834417</v>
      </c>
      <c r="H8974" s="11">
        <v>1842.85697620931</v>
      </c>
      <c r="I8974" s="11">
        <v>3417.549944043726</v>
      </c>
      <c r="J8974" s="11">
        <v>0.02446027884239761</v>
      </c>
      <c r="K8974" s="11">
        <v>0.03355869755678301</v>
      </c>
      <c r="L8974" s="11">
        <v>0.5040990675990377</v>
      </c>
      <c r="M8974" s="11">
        <v>0.08114135235283718</v>
      </c>
      <c r="N8974" s="11">
        <v>12.32417221309763</v>
      </c>
      <c r="O8974" s="3" t="s">
        <v>321</v>
      </c>
      <c r="P8974" s="3" t="s">
        <v>311</v>
      </c>
      <c r="Q8974" s="10">
        <v>5</v>
      </c>
      <c r="R8974" s="3" t="s">
        <v>322</v>
      </c>
      <c r="S8974" s="11">
        <v>0.02209675509842892</v>
      </c>
      <c r="T8974" s="11">
        <v>0.5126804194039126</v>
      </c>
      <c r="U8974" s="11">
        <v>70.75499733656798</v>
      </c>
      <c r="V8974" s="11">
        <v>1126.448317769966</v>
      </c>
    </row>
    <row r="8975" spans="1:22" ht="18" customHeight="1">
      <c r="A8975" s="11">
        <v>2286.234736842105</v>
      </c>
      <c r="B8975" s="11">
        <v>112.0088896556305</v>
      </c>
      <c r="C8975" s="11">
        <v>467.8461447108904</v>
      </c>
      <c r="D8975" s="11">
        <v>23.20430555555555</v>
      </c>
      <c r="E8975" s="11">
        <v>83.5355</v>
      </c>
      <c r="F8975" s="11">
        <v>4103.012519781763</v>
      </c>
      <c r="G8975" s="11">
        <v>1574.93640422309</v>
      </c>
      <c r="H8975" s="11">
        <v>1842.93222007504</v>
      </c>
      <c r="I8975" s="11">
        <v>3417.86862429813</v>
      </c>
      <c r="J8975" s="11">
        <v>0.02446127755578703</v>
      </c>
      <c r="K8975" s="11">
        <v>0.03355520668162102</v>
      </c>
      <c r="L8975" s="11">
        <v>0.5040958364628051</v>
      </c>
      <c r="M8975" s="11">
        <v>0.08110131338584677</v>
      </c>
      <c r="N8975" s="11">
        <v>12.33025654273206</v>
      </c>
      <c r="O8975" s="3" t="s">
        <v>321</v>
      </c>
      <c r="P8975" s="3" t="s">
        <v>311</v>
      </c>
      <c r="Q8975" s="10">
        <v>5</v>
      </c>
      <c r="R8975" s="3" t="s">
        <v>322</v>
      </c>
      <c r="S8975" s="11">
        <v>0.02210766050757848</v>
      </c>
      <c r="T8975" s="11">
        <v>0.5129730904587047</v>
      </c>
      <c r="U8975" s="11">
        <v>70.77710499707555</v>
      </c>
      <c r="V8975" s="11">
        <v>1126.961290860425</v>
      </c>
    </row>
    <row r="8976" spans="1:22" ht="18" customHeight="1">
      <c r="A8976" s="11">
        <v>2286.411434210526</v>
      </c>
      <c r="B8976" s="11">
        <v>112.0170114953127</v>
      </c>
      <c r="C8976" s="11">
        <v>467.8439100620539</v>
      </c>
      <c r="D8976" s="11">
        <v>23.20609895833333</v>
      </c>
      <c r="E8976" s="11">
        <v>83.54195625</v>
      </c>
      <c r="F8976" s="11">
        <v>4102.992921902724</v>
      </c>
      <c r="G8976" s="11">
        <v>1575.179859427081</v>
      </c>
      <c r="H8976" s="11">
        <v>1843.007469756405</v>
      </c>
      <c r="I8976" s="11">
        <v>3418.187329183487</v>
      </c>
      <c r="J8976" s="11">
        <v>0.02446227634636751</v>
      </c>
      <c r="K8976" s="11">
        <v>0.03355171517259761</v>
      </c>
      <c r="L8976" s="11">
        <v>0.5040926050768364</v>
      </c>
      <c r="M8976" s="11">
        <v>0.08106126807756117</v>
      </c>
      <c r="N8976" s="11">
        <v>12.33634784794112</v>
      </c>
      <c r="O8976" s="3" t="s">
        <v>321</v>
      </c>
      <c r="P8976" s="3" t="s">
        <v>311</v>
      </c>
      <c r="Q8976" s="10">
        <v>5</v>
      </c>
      <c r="R8976" s="3" t="s">
        <v>322</v>
      </c>
      <c r="S8976" s="11">
        <v>0.02211857841629704</v>
      </c>
      <c r="T8976" s="11">
        <v>0.513266090684115</v>
      </c>
      <c r="U8976" s="11">
        <v>70.79922357549185</v>
      </c>
      <c r="V8976" s="11">
        <v>1127.474556951109</v>
      </c>
    </row>
    <row r="8977" spans="1:22" ht="18" customHeight="1">
      <c r="A8977" s="11">
        <v>2286.588131578947</v>
      </c>
      <c r="B8977" s="11">
        <v>112.0251324621274</v>
      </c>
      <c r="C8977" s="11">
        <v>467.8416721132978</v>
      </c>
      <c r="D8977" s="11">
        <v>23.20789236111111</v>
      </c>
      <c r="E8977" s="11">
        <v>83.5484125</v>
      </c>
      <c r="F8977" s="11">
        <v>4102.973295083375</v>
      </c>
      <c r="G8977" s="11">
        <v>1575.42333344639</v>
      </c>
      <c r="H8977" s="11">
        <v>1843.082725253406</v>
      </c>
      <c r="I8977" s="11">
        <v>3418.506058699795</v>
      </c>
      <c r="J8977" s="11">
        <v>0.02446327521413903</v>
      </c>
      <c r="K8977" s="11">
        <v>0.03354822302971279</v>
      </c>
      <c r="L8977" s="11">
        <v>0.5040893734411317</v>
      </c>
      <c r="M8977" s="11">
        <v>0.08102121642798053</v>
      </c>
      <c r="N8977" s="11">
        <v>12.34244614049823</v>
      </c>
      <c r="O8977" s="3" t="s">
        <v>321</v>
      </c>
      <c r="P8977" s="3" t="s">
        <v>311</v>
      </c>
      <c r="Q8977" s="10">
        <v>5</v>
      </c>
      <c r="R8977" s="3" t="s">
        <v>322</v>
      </c>
      <c r="S8977" s="11">
        <v>0.02212950884554396</v>
      </c>
      <c r="T8977" s="11">
        <v>0.5135594206337979</v>
      </c>
      <c r="U8977" s="11">
        <v>70.82135308433739</v>
      </c>
      <c r="V8977" s="11">
        <v>1127.988116371743</v>
      </c>
    </row>
    <row r="8978" spans="1:22" ht="18" customHeight="1">
      <c r="A8978" s="11">
        <v>2286.764828947368</v>
      </c>
      <c r="B8978" s="11">
        <v>112.0332525558915</v>
      </c>
      <c r="C8978" s="11">
        <v>467.839430864622</v>
      </c>
      <c r="D8978" s="11">
        <v>23.20968576388889</v>
      </c>
      <c r="E8978" s="11">
        <v>83.55486875</v>
      </c>
      <c r="F8978" s="11">
        <v>4102.953639323719</v>
      </c>
      <c r="G8978" s="11">
        <v>1575.666826281015</v>
      </c>
      <c r="H8978" s="11">
        <v>1843.157986566042</v>
      </c>
      <c r="I8978" s="11">
        <v>3418.824812847056</v>
      </c>
      <c r="J8978" s="11">
        <v>0.0244642741591016</v>
      </c>
      <c r="K8978" s="11">
        <v>0.03354473025296657</v>
      </c>
      <c r="L8978" s="11">
        <v>0.5040861415556908</v>
      </c>
      <c r="M8978" s="11">
        <v>0.08098115843710493</v>
      </c>
      <c r="N8978" s="11">
        <v>12.34855143220337</v>
      </c>
      <c r="O8978" s="3" t="s">
        <v>321</v>
      </c>
      <c r="P8978" s="3" t="s">
        <v>311</v>
      </c>
      <c r="Q8978" s="10">
        <v>5</v>
      </c>
      <c r="R8978" s="3" t="s">
        <v>322</v>
      </c>
      <c r="S8978" s="11">
        <v>0.02214045181650135</v>
      </c>
      <c r="T8978" s="11">
        <v>0.5138530808667272</v>
      </c>
      <c r="U8978" s="11">
        <v>70.84349353615389</v>
      </c>
      <c r="V8978" s="11">
        <v>1128.50196945261</v>
      </c>
    </row>
    <row r="8979" spans="1:22" ht="18" customHeight="1">
      <c r="A8979" s="11">
        <v>2286.941526315789</v>
      </c>
      <c r="B8979" s="11">
        <v>112.0413717764218</v>
      </c>
      <c r="C8979" s="11">
        <v>467.8371863160266</v>
      </c>
      <c r="D8979" s="11">
        <v>23.21147916666667</v>
      </c>
      <c r="E8979" s="11">
        <v>83.561325</v>
      </c>
      <c r="F8979" s="11">
        <v>4102.933954623754</v>
      </c>
      <c r="G8979" s="11">
        <v>1575.910337930957</v>
      </c>
      <c r="H8979" s="11">
        <v>1843.233253694312</v>
      </c>
      <c r="I8979" s="11">
        <v>3419.143591625269</v>
      </c>
      <c r="J8979" s="11">
        <v>0.02446527318125521</v>
      </c>
      <c r="K8979" s="11">
        <v>0.03354123684235895</v>
      </c>
      <c r="L8979" s="11">
        <v>0.5040829094205137</v>
      </c>
      <c r="M8979" s="11">
        <v>0.08094109410493432</v>
      </c>
      <c r="N8979" s="11">
        <v>12.35466373488319</v>
      </c>
      <c r="O8979" s="3" t="s">
        <v>321</v>
      </c>
      <c r="P8979" s="3" t="s">
        <v>311</v>
      </c>
      <c r="Q8979" s="10">
        <v>5</v>
      </c>
      <c r="R8979" s="3" t="s">
        <v>322</v>
      </c>
      <c r="S8979" s="11">
        <v>0.02215140735035523</v>
      </c>
      <c r="T8979" s="11">
        <v>0.5141470719421203</v>
      </c>
      <c r="U8979" s="11">
        <v>70.86564494350424</v>
      </c>
      <c r="V8979" s="11">
        <v>1129.016116524552</v>
      </c>
    </row>
    <row r="8980" spans="1:22" ht="18" customHeight="1">
      <c r="A8980" s="11">
        <v>2287.118223684211</v>
      </c>
      <c r="B8980" s="11">
        <v>112.0494901235351</v>
      </c>
      <c r="C8980" s="11">
        <v>467.8349384675116</v>
      </c>
      <c r="D8980" s="11">
        <v>23.21327256944444</v>
      </c>
      <c r="E8980" s="11">
        <v>83.56778125</v>
      </c>
      <c r="F8980" s="11">
        <v>4102.914240983481</v>
      </c>
      <c r="G8980" s="11">
        <v>1576.153868396216</v>
      </c>
      <c r="H8980" s="11">
        <v>1843.308526638218</v>
      </c>
      <c r="I8980" s="11">
        <v>3419.462395034434</v>
      </c>
      <c r="J8980" s="11">
        <v>0.02446627228059986</v>
      </c>
      <c r="K8980" s="11">
        <v>0.03353774279788992</v>
      </c>
      <c r="L8980" s="11">
        <v>0.5040796770356006</v>
      </c>
      <c r="M8980" s="11">
        <v>0.08090102343146867</v>
      </c>
      <c r="N8980" s="11">
        <v>12.36078306039108</v>
      </c>
      <c r="O8980" s="3" t="s">
        <v>321</v>
      </c>
      <c r="P8980" s="3" t="s">
        <v>311</v>
      </c>
      <c r="Q8980" s="10">
        <v>5</v>
      </c>
      <c r="R8980" s="3" t="s">
        <v>322</v>
      </c>
      <c r="S8980" s="11">
        <v>0.02216237546829563</v>
      </c>
      <c r="T8980" s="11">
        <v>0.5144413944194386</v>
      </c>
      <c r="U8980" s="11">
        <v>70.88780731897253</v>
      </c>
      <c r="V8980" s="11">
        <v>1129.530557918971</v>
      </c>
    </row>
    <row r="8981" spans="1:22" ht="18" customHeight="1">
      <c r="A8981" s="11">
        <v>2287.294921052632</v>
      </c>
      <c r="B8981" s="11">
        <v>112.0576075970481</v>
      </c>
      <c r="C8981" s="11">
        <v>467.8326873190767</v>
      </c>
      <c r="D8981" s="11">
        <v>23.21506597222222</v>
      </c>
      <c r="E8981" s="11">
        <v>83.5742375</v>
      </c>
      <c r="F8981" s="11">
        <v>4102.894498402899</v>
      </c>
      <c r="G8981" s="11">
        <v>1576.397417676793</v>
      </c>
      <c r="H8981" s="11">
        <v>1843.383805397759</v>
      </c>
      <c r="I8981" s="11">
        <v>3419.781223074552</v>
      </c>
      <c r="J8981" s="11">
        <v>0.02446727145713556</v>
      </c>
      <c r="K8981" s="11">
        <v>0.03353424811955948</v>
      </c>
      <c r="L8981" s="11">
        <v>0.5040764444009515</v>
      </c>
      <c r="M8981" s="11">
        <v>0.08086094641670782</v>
      </c>
      <c r="N8981" s="11">
        <v>12.36690942060723</v>
      </c>
      <c r="O8981" s="3" t="s">
        <v>321</v>
      </c>
      <c r="P8981" s="3" t="s">
        <v>311</v>
      </c>
      <c r="Q8981" s="10">
        <v>5</v>
      </c>
      <c r="R8981" s="3" t="s">
        <v>322</v>
      </c>
      <c r="S8981" s="11">
        <v>0.02217335619173617</v>
      </c>
      <c r="T8981" s="11">
        <v>0.514736048863487</v>
      </c>
      <c r="U8981" s="11">
        <v>70.90998067516428</v>
      </c>
      <c r="V8981" s="11">
        <v>1130.045293967835</v>
      </c>
    </row>
    <row r="8982" spans="1:22" ht="18" customHeight="1">
      <c r="A8982" s="11">
        <v>2287.471618421052</v>
      </c>
      <c r="B8982" s="11">
        <v>112.0657241967778</v>
      </c>
      <c r="C8982" s="11">
        <v>467.8304328707223</v>
      </c>
      <c r="D8982" s="11">
        <v>23.216859375</v>
      </c>
      <c r="E8982" s="11">
        <v>83.58069374999999</v>
      </c>
      <c r="F8982" s="11">
        <v>4102.87472688201</v>
      </c>
      <c r="G8982" s="11">
        <v>1576.640985772687</v>
      </c>
      <c r="H8982" s="11">
        <v>1843.459089972934</v>
      </c>
      <c r="I8982" s="11">
        <v>3420.100075745621</v>
      </c>
      <c r="J8982" s="11">
        <v>0.0244682707108623</v>
      </c>
      <c r="K8982" s="11">
        <v>0.03353075280736763</v>
      </c>
      <c r="L8982" s="11">
        <v>0.5040732115165663</v>
      </c>
      <c r="M8982" s="11">
        <v>0.08082086306065205</v>
      </c>
      <c r="N8982" s="11">
        <v>12.37304282743862</v>
      </c>
      <c r="O8982" s="3" t="s">
        <v>321</v>
      </c>
      <c r="P8982" s="3" t="s">
        <v>311</v>
      </c>
      <c r="Q8982" s="10">
        <v>5</v>
      </c>
      <c r="R8982" s="3" t="s">
        <v>322</v>
      </c>
      <c r="S8982" s="11">
        <v>0.02218434954187516</v>
      </c>
      <c r="T8982" s="11">
        <v>0.5150310358342246</v>
      </c>
      <c r="U8982" s="11">
        <v>70.93216502470615</v>
      </c>
      <c r="V8982" s="11">
        <v>1130.560325003669</v>
      </c>
    </row>
    <row r="8983" spans="1:22" ht="18" customHeight="1">
      <c r="A8983" s="11">
        <v>2287.648315789474</v>
      </c>
      <c r="B8983" s="11">
        <v>112.073839922541</v>
      </c>
      <c r="C8983" s="11">
        <v>467.8281751224483</v>
      </c>
      <c r="D8983" s="11">
        <v>23.21865277777778</v>
      </c>
      <c r="E8983" s="11">
        <v>83.58714999999999</v>
      </c>
      <c r="F8983" s="11">
        <v>4102.854926420811</v>
      </c>
      <c r="G8983" s="11">
        <v>1576.884572683898</v>
      </c>
      <c r="H8983" s="11">
        <v>1843.534380363746</v>
      </c>
      <c r="I8983" s="11">
        <v>3420.418953047643</v>
      </c>
      <c r="J8983" s="11">
        <v>0.02446927004178009</v>
      </c>
      <c r="K8983" s="11">
        <v>0.03352725686131437</v>
      </c>
      <c r="L8983" s="11">
        <v>0.5040699783824448</v>
      </c>
      <c r="M8983" s="11">
        <v>0.08078077336330108</v>
      </c>
      <c r="N8983" s="11">
        <v>12.37918329281931</v>
      </c>
      <c r="O8983" s="3" t="s">
        <v>321</v>
      </c>
      <c r="P8983" s="3" t="s">
        <v>311</v>
      </c>
      <c r="Q8983" s="10">
        <v>5</v>
      </c>
      <c r="R8983" s="3" t="s">
        <v>322</v>
      </c>
      <c r="S8983" s="11">
        <v>0.02219535554013479</v>
      </c>
      <c r="T8983" s="11">
        <v>0.515326355896961</v>
      </c>
      <c r="U8983" s="11">
        <v>70.95436038024629</v>
      </c>
      <c r="V8983" s="11">
        <v>1131.075651359566</v>
      </c>
    </row>
    <row r="8984" spans="1:22" ht="18" customHeight="1">
      <c r="A8984" s="11">
        <v>2287.825013157895</v>
      </c>
      <c r="B8984" s="11">
        <v>112.0819547741543</v>
      </c>
      <c r="C8984" s="11">
        <v>467.8259140742545</v>
      </c>
      <c r="D8984" s="11">
        <v>23.22044618055556</v>
      </c>
      <c r="E8984" s="11">
        <v>83.59360625000001</v>
      </c>
      <c r="F8984" s="11">
        <v>4102.835097019305</v>
      </c>
      <c r="G8984" s="11">
        <v>1577.128178410426</v>
      </c>
      <c r="H8984" s="11">
        <v>1843.609676570192</v>
      </c>
      <c r="I8984" s="11">
        <v>3420.737854980617</v>
      </c>
      <c r="J8984" s="11">
        <v>0.02447026944988892</v>
      </c>
      <c r="K8984" s="11">
        <v>0.03352376028139971</v>
      </c>
      <c r="L8984" s="11">
        <v>0.5040667449985873</v>
      </c>
      <c r="M8984" s="11">
        <v>0.08074067732465531</v>
      </c>
      <c r="N8984" s="11">
        <v>12.38533082871025</v>
      </c>
      <c r="O8984" s="3" t="s">
        <v>321</v>
      </c>
      <c r="P8984" s="3" t="s">
        <v>311</v>
      </c>
      <c r="Q8984" s="10">
        <v>5</v>
      </c>
      <c r="R8984" s="3" t="s">
        <v>322</v>
      </c>
      <c r="S8984" s="11">
        <v>0.02220637420794172</v>
      </c>
      <c r="T8984" s="11">
        <v>0.5156220096172633</v>
      </c>
      <c r="U8984" s="11">
        <v>70.97656675445423</v>
      </c>
      <c r="V8984" s="11">
        <v>1131.591273369183</v>
      </c>
    </row>
    <row r="8985" spans="1:22" ht="18" customHeight="1">
      <c r="A8985" s="11">
        <v>2288.001710526315</v>
      </c>
      <c r="B8985" s="11">
        <v>112.0900687514348</v>
      </c>
      <c r="C8985" s="11">
        <v>467.8236497261411</v>
      </c>
      <c r="D8985" s="11">
        <v>23.22223958333333</v>
      </c>
      <c r="E8985" s="11">
        <v>83.60006250000001</v>
      </c>
      <c r="F8985" s="11">
        <v>4102.815238677491</v>
      </c>
      <c r="G8985" s="11">
        <v>1577.371802952271</v>
      </c>
      <c r="H8985" s="11">
        <v>1843.684978592272</v>
      </c>
      <c r="I8985" s="11">
        <v>3421.056781544543</v>
      </c>
      <c r="J8985" s="11">
        <v>0.0244712689351888</v>
      </c>
      <c r="K8985" s="11">
        <v>0.03352026306762365</v>
      </c>
      <c r="L8985" s="11">
        <v>0.5040635113649938</v>
      </c>
      <c r="M8985" s="11">
        <v>0.0807005749447145</v>
      </c>
      <c r="N8985" s="11">
        <v>12.3914854470996</v>
      </c>
      <c r="O8985" s="3" t="s">
        <v>321</v>
      </c>
      <c r="P8985" s="3" t="s">
        <v>311</v>
      </c>
      <c r="Q8985" s="10">
        <v>5</v>
      </c>
      <c r="R8985" s="3" t="s">
        <v>322</v>
      </c>
      <c r="S8985" s="11">
        <v>0.02221740556677118</v>
      </c>
      <c r="T8985" s="11">
        <v>0.5159179975619796</v>
      </c>
      <c r="U8985" s="11">
        <v>70.998784160021</v>
      </c>
      <c r="V8985" s="11">
        <v>1132.107191366745</v>
      </c>
    </row>
    <row r="8986" spans="1:22" ht="18" customHeight="1">
      <c r="A8986" s="11">
        <v>2288.178407894736</v>
      </c>
      <c r="B8986" s="11">
        <v>112.0981818541992</v>
      </c>
      <c r="C8986" s="11">
        <v>467.8213820781081</v>
      </c>
      <c r="D8986" s="11">
        <v>23.22403298611111</v>
      </c>
      <c r="E8986" s="11">
        <v>83.60651874999999</v>
      </c>
      <c r="F8986" s="11">
        <v>4102.795351395367</v>
      </c>
      <c r="G8986" s="11">
        <v>1577.615446309432</v>
      </c>
      <c r="H8986" s="11">
        <v>1843.760286429989</v>
      </c>
      <c r="I8986" s="11">
        <v>3421.375732739421</v>
      </c>
      <c r="J8986" s="11">
        <v>0.02447226849767972</v>
      </c>
      <c r="K8986" s="11">
        <v>0.03351676521998618</v>
      </c>
      <c r="L8986" s="11">
        <v>0.5040602774816642</v>
      </c>
      <c r="M8986" s="11">
        <v>0.08066046622347847</v>
      </c>
      <c r="N8986" s="11">
        <v>12.39764716000268</v>
      </c>
      <c r="O8986" s="3" t="s">
        <v>321</v>
      </c>
      <c r="P8986" s="3" t="s">
        <v>311</v>
      </c>
      <c r="Q8986" s="10">
        <v>5</v>
      </c>
      <c r="R8986" s="3" t="s">
        <v>322</v>
      </c>
      <c r="S8986" s="11">
        <v>0.02222844963810309</v>
      </c>
      <c r="T8986" s="11">
        <v>0.5162143202982218</v>
      </c>
      <c r="U8986" s="11">
        <v>71.02101260965911</v>
      </c>
      <c r="V8986" s="11">
        <v>1132.623405687044</v>
      </c>
    </row>
    <row r="8987" spans="1:22" ht="18" customHeight="1">
      <c r="A8987" s="11">
        <v>2288.355105263158</v>
      </c>
      <c r="B8987" s="11">
        <v>112.1062940822643</v>
      </c>
      <c r="C8987" s="11">
        <v>467.8191111301554</v>
      </c>
      <c r="D8987" s="11">
        <v>23.22582638888889</v>
      </c>
      <c r="E8987" s="11">
        <v>83.61297499999999</v>
      </c>
      <c r="F8987" s="11">
        <v>4102.775435172936</v>
      </c>
      <c r="G8987" s="11">
        <v>1577.859108481912</v>
      </c>
      <c r="H8987" s="11">
        <v>1843.835600083339</v>
      </c>
      <c r="I8987" s="11">
        <v>3421.694708565251</v>
      </c>
      <c r="J8987" s="11">
        <v>0.02447326813736169</v>
      </c>
      <c r="K8987" s="11">
        <v>0.03351326673848731</v>
      </c>
      <c r="L8987" s="11">
        <v>0.5040570433485985</v>
      </c>
      <c r="M8987" s="11">
        <v>0.08062035116094761</v>
      </c>
      <c r="N8987" s="11">
        <v>12.403815979462</v>
      </c>
      <c r="O8987" s="3" t="s">
        <v>321</v>
      </c>
      <c r="P8987" s="3" t="s">
        <v>311</v>
      </c>
      <c r="Q8987" s="10">
        <v>5</v>
      </c>
      <c r="R8987" s="3" t="s">
        <v>322</v>
      </c>
      <c r="S8987" s="11">
        <v>0.02223950644364224</v>
      </c>
      <c r="T8987" s="11">
        <v>0.5165109783984777</v>
      </c>
      <c r="U8987" s="11">
        <v>71.04325211610275</v>
      </c>
      <c r="V8987" s="11">
        <v>1133.139916665442</v>
      </c>
    </row>
    <row r="8988" spans="1:22" ht="18" customHeight="1">
      <c r="A8988" s="11">
        <v>2288.531802631579</v>
      </c>
      <c r="B8988" s="11">
        <v>112.114405435447</v>
      </c>
      <c r="C8988" s="11">
        <v>467.8168368822832</v>
      </c>
      <c r="D8988" s="11">
        <v>23.22761979166667</v>
      </c>
      <c r="E8988" s="11">
        <v>83.61943124999999</v>
      </c>
      <c r="F8988" s="11">
        <v>4102.755490010197</v>
      </c>
      <c r="G8988" s="11">
        <v>1578.102789469708</v>
      </c>
      <c r="H8988" s="11">
        <v>1843.910919552326</v>
      </c>
      <c r="I8988" s="11">
        <v>3422.013709022034</v>
      </c>
      <c r="J8988" s="11">
        <v>0.0244742678542347</v>
      </c>
      <c r="K8988" s="11">
        <v>0.03350976762312703</v>
      </c>
      <c r="L8988" s="11">
        <v>0.5040538089657965</v>
      </c>
      <c r="M8988" s="11">
        <v>0.08058022975712155</v>
      </c>
      <c r="N8988" s="11">
        <v>12.40999191754751</v>
      </c>
      <c r="O8988" s="3" t="s">
        <v>321</v>
      </c>
      <c r="P8988" s="3" t="s">
        <v>311</v>
      </c>
      <c r="Q8988" s="10">
        <v>5</v>
      </c>
      <c r="R8988" s="3" t="s">
        <v>322</v>
      </c>
      <c r="S8988" s="11">
        <v>0.02225057600487819</v>
      </c>
      <c r="T8988" s="11">
        <v>0.5168079724303923</v>
      </c>
      <c r="U8988" s="11">
        <v>71.06550269210763</v>
      </c>
      <c r="V8988" s="11">
        <v>1133.656724637872</v>
      </c>
    </row>
    <row r="8989" spans="1:22" ht="18" customHeight="1">
      <c r="A8989" s="11">
        <v>2288.7085</v>
      </c>
      <c r="B8989" s="11">
        <v>112.122515913564</v>
      </c>
      <c r="C8989" s="11">
        <v>467.8145593344912</v>
      </c>
      <c r="D8989" s="11">
        <v>23.22941319444444</v>
      </c>
      <c r="E8989" s="11">
        <v>83.6258875</v>
      </c>
      <c r="F8989" s="11">
        <v>4102.735515907149</v>
      </c>
      <c r="G8989" s="11">
        <v>1578.346489272822</v>
      </c>
      <c r="H8989" s="11">
        <v>1843.986244836947</v>
      </c>
      <c r="I8989" s="11">
        <v>3422.332734109768</v>
      </c>
      <c r="J8989" s="11">
        <v>0.02447526764829875</v>
      </c>
      <c r="K8989" s="11">
        <v>0.03350626787390534</v>
      </c>
      <c r="L8989" s="11">
        <v>0.5040505743332586</v>
      </c>
      <c r="M8989" s="11">
        <v>0.08054010201200057</v>
      </c>
      <c r="N8989" s="11">
        <v>12.41617498635647</v>
      </c>
      <c r="O8989" s="3" t="s">
        <v>321</v>
      </c>
      <c r="P8989" s="3" t="s">
        <v>311</v>
      </c>
      <c r="Q8989" s="10">
        <v>5</v>
      </c>
      <c r="R8989" s="3" t="s">
        <v>322</v>
      </c>
      <c r="S8989" s="11">
        <v>0.02226165834352575</v>
      </c>
      <c r="T8989" s="11">
        <v>0.5171053029669967</v>
      </c>
      <c r="U8989" s="11">
        <v>71.08776435045115</v>
      </c>
      <c r="V8989" s="11">
        <v>1134.173829940839</v>
      </c>
    </row>
    <row r="8990" spans="1:22" ht="18" customHeight="1">
      <c r="A8990" s="11">
        <v>2288.885197368421</v>
      </c>
      <c r="B8990" s="11">
        <v>112.1306255164321</v>
      </c>
      <c r="C8990" s="11">
        <v>467.8122784867794</v>
      </c>
      <c r="D8990" s="11">
        <v>23.23120659722222</v>
      </c>
      <c r="E8990" s="11">
        <v>83.63234375</v>
      </c>
      <c r="F8990" s="11">
        <v>4102.715512863793</v>
      </c>
      <c r="G8990" s="11">
        <v>1578.590207891252</v>
      </c>
      <c r="H8990" s="11">
        <v>1844.061575937203</v>
      </c>
      <c r="I8990" s="11">
        <v>3422.651783828455</v>
      </c>
      <c r="J8990" s="11">
        <v>0.02447626751955385</v>
      </c>
      <c r="K8990" s="11">
        <v>0.03350276749082225</v>
      </c>
      <c r="L8990" s="11">
        <v>0.5040473394509846</v>
      </c>
      <c r="M8990" s="11">
        <v>0.0804999679255845</v>
      </c>
      <c r="N8990" s="11">
        <v>12.4223651980137</v>
      </c>
      <c r="O8990" s="3" t="s">
        <v>321</v>
      </c>
      <c r="P8990" s="3" t="s">
        <v>311</v>
      </c>
      <c r="Q8990" s="10">
        <v>5</v>
      </c>
      <c r="R8990" s="3" t="s">
        <v>322</v>
      </c>
      <c r="S8990" s="11">
        <v>0.0222727534813049</v>
      </c>
      <c r="T8990" s="11">
        <v>0.5174029705815979</v>
      </c>
      <c r="U8990" s="11">
        <v>71.11003710393246</v>
      </c>
      <c r="V8990" s="11">
        <v>1134.691232911421</v>
      </c>
    </row>
    <row r="8991" spans="1:22" ht="18" customHeight="1">
      <c r="A8991" s="11">
        <v>2289.061894736842</v>
      </c>
      <c r="B8991" s="11">
        <v>112.1387342438683</v>
      </c>
      <c r="C8991" s="11">
        <v>467.8099943391481</v>
      </c>
      <c r="D8991" s="11">
        <v>23.233</v>
      </c>
      <c r="E8991" s="11">
        <v>83.6388</v>
      </c>
      <c r="F8991" s="11">
        <v>4102.695480880128</v>
      </c>
      <c r="G8991" s="11">
        <v>1578.833945325</v>
      </c>
      <c r="H8991" s="11">
        <v>1844.136912853094</v>
      </c>
      <c r="I8991" s="11">
        <v>3422.970858178094</v>
      </c>
      <c r="J8991" s="11">
        <v>0.024477267468</v>
      </c>
      <c r="K8991" s="11">
        <v>0.03349926647387774</v>
      </c>
      <c r="L8991" s="11">
        <v>0.5040441043189745</v>
      </c>
      <c r="M8991" s="11">
        <v>0.08045982749787334</v>
      </c>
      <c r="N8991" s="11">
        <v>12.42856256467156</v>
      </c>
      <c r="O8991" s="3" t="s">
        <v>321</v>
      </c>
      <c r="P8991" s="3" t="s">
        <v>311</v>
      </c>
      <c r="Q8991" s="10">
        <v>5</v>
      </c>
      <c r="R8991" s="3" t="s">
        <v>322</v>
      </c>
      <c r="S8991" s="11">
        <v>0.02228386143998501</v>
      </c>
      <c r="T8991" s="11">
        <v>0.5177009758488064</v>
      </c>
      <c r="U8991" s="11">
        <v>71.13232096537244</v>
      </c>
      <c r="V8991" s="11">
        <v>1135.20893388727</v>
      </c>
    </row>
    <row r="8992" spans="1:22" ht="18" customHeight="1">
      <c r="A8992" s="11">
        <v>2289.238592105263</v>
      </c>
      <c r="B8992" s="11">
        <v>112.1468420956892</v>
      </c>
      <c r="C8992" s="11">
        <v>467.8077068915972</v>
      </c>
      <c r="D8992" s="11">
        <v>23.23479340277778</v>
      </c>
      <c r="E8992" s="11">
        <v>83.64525624999999</v>
      </c>
      <c r="F8992" s="11">
        <v>4102.675419956156</v>
      </c>
      <c r="G8992" s="11">
        <v>1579.077701574065</v>
      </c>
      <c r="H8992" s="11">
        <v>1844.212255584621</v>
      </c>
      <c r="I8992" s="11">
        <v>3423.289957158685</v>
      </c>
      <c r="J8992" s="11">
        <v>0.02447826749363719</v>
      </c>
      <c r="K8992" s="11">
        <v>0.03349576482307185</v>
      </c>
      <c r="L8992" s="11">
        <v>0.5040408689372283</v>
      </c>
      <c r="M8992" s="11">
        <v>0.08041968072886731</v>
      </c>
      <c r="N8992" s="11">
        <v>12.43476709851003</v>
      </c>
      <c r="O8992" s="3" t="s">
        <v>321</v>
      </c>
      <c r="P8992" s="3" t="s">
        <v>311</v>
      </c>
      <c r="Q8992" s="10">
        <v>5</v>
      </c>
      <c r="R8992" s="3" t="s">
        <v>322</v>
      </c>
      <c r="S8992" s="11">
        <v>0.02229498224134077</v>
      </c>
      <c r="T8992" s="11">
        <v>0.5179993193435116</v>
      </c>
      <c r="U8992" s="11">
        <v>71.15461594761378</v>
      </c>
      <c r="V8992" s="11">
        <v>1135.726933206613</v>
      </c>
    </row>
    <row r="8993" spans="1:22" ht="18" customHeight="1">
      <c r="A8993" s="11">
        <v>2289.415289473684</v>
      </c>
      <c r="B8993" s="11">
        <v>112.1549490717118</v>
      </c>
      <c r="C8993" s="11">
        <v>467.8054161441265</v>
      </c>
      <c r="D8993" s="11">
        <v>23.23658680555555</v>
      </c>
      <c r="E8993" s="11">
        <v>83.6517125</v>
      </c>
      <c r="F8993" s="11">
        <v>4102.655330091874</v>
      </c>
      <c r="G8993" s="11">
        <v>1579.321476638446</v>
      </c>
      <c r="H8993" s="11">
        <v>1844.287604131782</v>
      </c>
      <c r="I8993" s="11">
        <v>3423.609080770229</v>
      </c>
      <c r="J8993" s="11">
        <v>0.02447926759646542</v>
      </c>
      <c r="K8993" s="11">
        <v>0.03349226253840452</v>
      </c>
      <c r="L8993" s="11">
        <v>0.504037633305746</v>
      </c>
      <c r="M8993" s="11">
        <v>0.08037952761856597</v>
      </c>
      <c r="N8993" s="11">
        <v>12.4409788117369</v>
      </c>
      <c r="O8993" s="3" t="s">
        <v>321</v>
      </c>
      <c r="P8993" s="3" t="s">
        <v>311</v>
      </c>
      <c r="Q8993" s="10">
        <v>5</v>
      </c>
      <c r="R8993" s="3" t="s">
        <v>322</v>
      </c>
      <c r="S8993" s="11">
        <v>0.02230611590737321</v>
      </c>
      <c r="T8993" s="11">
        <v>0.5182980016460196</v>
      </c>
      <c r="U8993" s="11">
        <v>71.17692206352115</v>
      </c>
      <c r="V8993" s="11">
        <v>1136.245231208259</v>
      </c>
    </row>
    <row r="8994" spans="1:22" ht="18" customHeight="1">
      <c r="A8994" s="11">
        <v>2289.591986842105</v>
      </c>
      <c r="B8994" s="11">
        <v>112.1630551717528</v>
      </c>
      <c r="C8994" s="11">
        <v>467.8031220967362</v>
      </c>
      <c r="D8994" s="11">
        <v>23.23838020833333</v>
      </c>
      <c r="E8994" s="11">
        <v>83.65816875</v>
      </c>
      <c r="F8994" s="11">
        <v>4102.635211287286</v>
      </c>
      <c r="G8994" s="11">
        <v>1579.565270518146</v>
      </c>
      <c r="H8994" s="11">
        <v>1844.362958494579</v>
      </c>
      <c r="I8994" s="11">
        <v>3423.928229012724</v>
      </c>
      <c r="J8994" s="11">
        <v>0.0244802677764847</v>
      </c>
      <c r="K8994" s="11">
        <v>0.03348875961987582</v>
      </c>
      <c r="L8994" s="11">
        <v>0.5040343974245276</v>
      </c>
      <c r="M8994" s="11">
        <v>0.08033936816696986</v>
      </c>
      <c r="N8994" s="11">
        <v>12.44719771658763</v>
      </c>
      <c r="O8994" s="3" t="s">
        <v>321</v>
      </c>
      <c r="P8994" s="3" t="s">
        <v>311</v>
      </c>
      <c r="Q8994" s="10">
        <v>5</v>
      </c>
      <c r="R8994" s="3" t="s">
        <v>322</v>
      </c>
      <c r="S8994" s="11">
        <v>0.02231726245986815</v>
      </c>
      <c r="T8994" s="11">
        <v>0.5185970233317923</v>
      </c>
      <c r="U8994" s="11">
        <v>71.19923932598101</v>
      </c>
      <c r="V8994" s="11">
        <v>1136.763828231591</v>
      </c>
    </row>
    <row r="8995" spans="1:22" ht="18" customHeight="1">
      <c r="A8995" s="11">
        <v>2289.768684210526</v>
      </c>
      <c r="B8995" s="11">
        <v>112.1711603956291</v>
      </c>
      <c r="C8995" s="11">
        <v>467.8008247494264</v>
      </c>
      <c r="D8995" s="11">
        <v>23.24017361111111</v>
      </c>
      <c r="E8995" s="11">
        <v>83.664625</v>
      </c>
      <c r="F8995" s="11">
        <v>4102.615063542389</v>
      </c>
      <c r="G8995" s="11">
        <v>1579.809083213162</v>
      </c>
      <c r="H8995" s="11">
        <v>1844.43831867301</v>
      </c>
      <c r="I8995" s="11">
        <v>3424.247401886172</v>
      </c>
      <c r="J8995" s="11">
        <v>0.02448126803369502</v>
      </c>
      <c r="K8995" s="11">
        <v>0.0334852560674857</v>
      </c>
      <c r="L8995" s="11">
        <v>0.5040311612935731</v>
      </c>
      <c r="M8995" s="11">
        <v>0.08029920237407873</v>
      </c>
      <c r="N8995" s="11">
        <v>12.45342382532568</v>
      </c>
      <c r="O8995" s="3" t="s">
        <v>321</v>
      </c>
      <c r="P8995" s="3" t="s">
        <v>311</v>
      </c>
      <c r="Q8995" s="10">
        <v>5</v>
      </c>
      <c r="R8995" s="3" t="s">
        <v>322</v>
      </c>
      <c r="S8995" s="11">
        <v>0.02232842192083795</v>
      </c>
      <c r="T8995" s="11">
        <v>0.5188963849817131</v>
      </c>
      <c r="U8995" s="11">
        <v>71.22156774790184</v>
      </c>
      <c r="V8995" s="11">
        <v>1137.282724616573</v>
      </c>
    </row>
    <row r="8996" spans="1:22" ht="18" customHeight="1">
      <c r="A8996" s="11">
        <v>2289.945381578947</v>
      </c>
      <c r="B8996" s="11">
        <v>112.1792647431574</v>
      </c>
      <c r="C8996" s="11">
        <v>467.7985241021966</v>
      </c>
      <c r="D8996" s="11">
        <v>23.24196701388889</v>
      </c>
      <c r="E8996" s="11">
        <v>83.67108125</v>
      </c>
      <c r="F8996" s="11">
        <v>4102.594886857181</v>
      </c>
      <c r="G8996" s="11">
        <v>1580.052914723495</v>
      </c>
      <c r="H8996" s="11">
        <v>1844.513684667076</v>
      </c>
      <c r="I8996" s="11">
        <v>3424.566599390572</v>
      </c>
      <c r="J8996" s="11">
        <v>0.02448226836809639</v>
      </c>
      <c r="K8996" s="11">
        <v>0.03348175188123415</v>
      </c>
      <c r="L8996" s="11">
        <v>0.5040279249128826</v>
      </c>
      <c r="M8996" s="11">
        <v>0.0802590302398922</v>
      </c>
      <c r="N8996" s="11">
        <v>12.45965715024248</v>
      </c>
      <c r="O8996" s="3" t="s">
        <v>321</v>
      </c>
      <c r="P8996" s="3" t="s">
        <v>311</v>
      </c>
      <c r="Q8996" s="10">
        <v>5</v>
      </c>
      <c r="R8996" s="3" t="s">
        <v>322</v>
      </c>
      <c r="S8996" s="11">
        <v>0.02233959431230103</v>
      </c>
      <c r="T8996" s="11">
        <v>0.5191960871769639</v>
      </c>
      <c r="U8996" s="11">
        <v>71.24390734221414</v>
      </c>
      <c r="V8996" s="11">
        <v>1137.801920703749</v>
      </c>
    </row>
    <row r="8997" spans="1:22" ht="18" customHeight="1">
      <c r="A8997" s="11">
        <v>2290.122078947369</v>
      </c>
      <c r="B8997" s="11">
        <v>112.1873682141547</v>
      </c>
      <c r="C8997" s="11">
        <v>467.7962201550475</v>
      </c>
      <c r="D8997" s="11">
        <v>23.24376041666667</v>
      </c>
      <c r="E8997" s="11">
        <v>83.6775375</v>
      </c>
      <c r="F8997" s="11">
        <v>4102.574681231667</v>
      </c>
      <c r="G8997" s="11">
        <v>1580.296765049146</v>
      </c>
      <c r="H8997" s="11">
        <v>1844.589056476778</v>
      </c>
      <c r="I8997" s="11">
        <v>3424.885821525924</v>
      </c>
      <c r="J8997" s="11">
        <v>0.0244832687796888</v>
      </c>
      <c r="K8997" s="11">
        <v>0.03347824706112122</v>
      </c>
      <c r="L8997" s="11">
        <v>0.5040246882824558</v>
      </c>
      <c r="M8997" s="11">
        <v>0.08021885176441097</v>
      </c>
      <c r="N8997" s="11">
        <v>12.46589770365735</v>
      </c>
      <c r="O8997" s="3" t="s">
        <v>321</v>
      </c>
      <c r="P8997" s="3" t="s">
        <v>311</v>
      </c>
      <c r="Q8997" s="10">
        <v>5</v>
      </c>
      <c r="R8997" s="3" t="s">
        <v>322</v>
      </c>
      <c r="S8997" s="11">
        <v>0.02235077965632587</v>
      </c>
      <c r="T8997" s="11">
        <v>0.5194961305000483</v>
      </c>
      <c r="U8997" s="11">
        <v>71.26625812187046</v>
      </c>
      <c r="V8997" s="11">
        <v>1138.321416834249</v>
      </c>
    </row>
    <row r="8998" spans="1:22" ht="18" customHeight="1">
      <c r="A8998" s="11">
        <v>2290.298776315789</v>
      </c>
      <c r="B8998" s="11">
        <v>112.1954708084376</v>
      </c>
      <c r="C8998" s="11">
        <v>467.7939129079784</v>
      </c>
      <c r="D8998" s="11">
        <v>23.24555381944444</v>
      </c>
      <c r="E8998" s="11">
        <v>83.68399375</v>
      </c>
      <c r="F8998" s="11">
        <v>4102.554446665844</v>
      </c>
      <c r="G8998" s="11">
        <v>1580.540634190113</v>
      </c>
      <c r="H8998" s="11">
        <v>1844.664434102114</v>
      </c>
      <c r="I8998" s="11">
        <v>3425.205068292227</v>
      </c>
      <c r="J8998" s="11">
        <v>0.02448426926847225</v>
      </c>
      <c r="K8998" s="11">
        <v>0.03347474160714687</v>
      </c>
      <c r="L8998" s="11">
        <v>0.5040214514022932</v>
      </c>
      <c r="M8998" s="11">
        <v>0.08017866694763449</v>
      </c>
      <c r="N8998" s="11">
        <v>12.47214549791792</v>
      </c>
      <c r="O8998" s="3" t="s">
        <v>321</v>
      </c>
      <c r="P8998" s="3" t="s">
        <v>311</v>
      </c>
      <c r="Q8998" s="10">
        <v>5</v>
      </c>
      <c r="R8998" s="3" t="s">
        <v>322</v>
      </c>
      <c r="S8998" s="11">
        <v>0.02236197797498708</v>
      </c>
      <c r="T8998" s="11">
        <v>0.5197965155337699</v>
      </c>
      <c r="U8998" s="11">
        <v>71.28862009984545</v>
      </c>
      <c r="V8998" s="11">
        <v>1138.841213349783</v>
      </c>
    </row>
    <row r="8999" spans="1:22" ht="18" customHeight="1">
      <c r="A8999" s="11">
        <v>2290.475473684211</v>
      </c>
      <c r="B8999" s="11">
        <v>112.2035725258231</v>
      </c>
      <c r="C8999" s="11">
        <v>467.7916023609898</v>
      </c>
      <c r="D8999" s="11">
        <v>23.24734722222222</v>
      </c>
      <c r="E8999" s="11">
        <v>83.69045</v>
      </c>
      <c r="F8999" s="11">
        <v>4102.534183159712</v>
      </c>
      <c r="G8999" s="11">
        <v>1580.784522146397</v>
      </c>
      <c r="H8999" s="11">
        <v>1844.739817543086</v>
      </c>
      <c r="I8999" s="11">
        <v>3425.524339689484</v>
      </c>
      <c r="J8999" s="11">
        <v>0.02448526983444676</v>
      </c>
      <c r="K8999" s="11">
        <v>0.03347123551931112</v>
      </c>
      <c r="L8999" s="11">
        <v>0.5040182142723942</v>
      </c>
      <c r="M8999" s="11">
        <v>0.08013847578956307</v>
      </c>
      <c r="N8999" s="11">
        <v>12.47840054539989</v>
      </c>
      <c r="O8999" s="3" t="s">
        <v>321</v>
      </c>
      <c r="P8999" s="3" t="s">
        <v>311</v>
      </c>
      <c r="Q8999" s="10">
        <v>5</v>
      </c>
      <c r="R8999" s="3" t="s">
        <v>322</v>
      </c>
      <c r="S8999" s="11">
        <v>0.02237318929058698</v>
      </c>
      <c r="T8999" s="11">
        <v>0.5200972428663856</v>
      </c>
      <c r="U8999" s="11">
        <v>71.31099328913604</v>
      </c>
      <c r="V8999" s="11">
        <v>1139.361310592649</v>
      </c>
    </row>
    <row r="9000" spans="1:22" ht="18" customHeight="1">
      <c r="A9000" s="11">
        <v>2290.652171052632</v>
      </c>
      <c r="B9000" s="11">
        <v>112.211673366128</v>
      </c>
      <c r="C9000" s="11">
        <v>467.7892885140816</v>
      </c>
      <c r="D9000" s="11">
        <v>23.249140625</v>
      </c>
      <c r="E9000" s="11">
        <v>83.69690625</v>
      </c>
      <c r="F9000" s="11">
        <v>4102.513890713274</v>
      </c>
      <c r="G9000" s="11">
        <v>1581.028428917999</v>
      </c>
      <c r="H9000" s="11">
        <v>1844.815206799693</v>
      </c>
      <c r="I9000" s="11">
        <v>3425.843635717692</v>
      </c>
      <c r="J9000" s="11">
        <v>0.0244862704776123</v>
      </c>
      <c r="K9000" s="11">
        <v>0.03346772879761398</v>
      </c>
      <c r="L9000" s="11">
        <v>0.5040149768927593</v>
      </c>
      <c r="M9000" s="11">
        <v>0.08009827829019672</v>
      </c>
      <c r="N9000" s="11">
        <v>12.48466285850729</v>
      </c>
      <c r="O9000" s="3" t="s">
        <v>321</v>
      </c>
      <c r="P9000" s="3" t="s">
        <v>311</v>
      </c>
      <c r="Q9000" s="10">
        <v>5</v>
      </c>
      <c r="R9000" s="3" t="s">
        <v>322</v>
      </c>
      <c r="S9000" s="11">
        <v>0.02238441362521269</v>
      </c>
      <c r="T9000" s="11">
        <v>0.520398313081308</v>
      </c>
      <c r="U9000" s="11">
        <v>71.33337770276125</v>
      </c>
      <c r="V9000" s="11">
        <v>1139.881708905731</v>
      </c>
    </row>
    <row r="9001" spans="1:22" ht="18" customHeight="1">
      <c r="A9001" s="11">
        <v>2290.828868421053</v>
      </c>
      <c r="B9001" s="11">
        <v>112.219773329169</v>
      </c>
      <c r="C9001" s="11">
        <v>467.7869713672538</v>
      </c>
      <c r="D9001" s="11">
        <v>23.25093402777778</v>
      </c>
      <c r="E9001" s="11">
        <v>83.7033625</v>
      </c>
      <c r="F9001" s="11">
        <v>4102.493569326527</v>
      </c>
      <c r="G9001" s="11">
        <v>1581.272354504918</v>
      </c>
      <c r="H9001" s="11">
        <v>1844.890601871935</v>
      </c>
      <c r="I9001" s="11">
        <v>3426.162956376853</v>
      </c>
      <c r="J9001" s="11">
        <v>0.02448727119796889</v>
      </c>
      <c r="K9001" s="11">
        <v>0.03346422144205542</v>
      </c>
      <c r="L9001" s="11">
        <v>0.5040117392633883</v>
      </c>
      <c r="M9001" s="11">
        <v>0.08005807444953529</v>
      </c>
      <c r="N9001" s="11">
        <v>12.49093244967253</v>
      </c>
      <c r="O9001" s="3" t="s">
        <v>321</v>
      </c>
      <c r="P9001" s="3" t="s">
        <v>311</v>
      </c>
      <c r="Q9001" s="10">
        <v>5</v>
      </c>
      <c r="R9001" s="3" t="s">
        <v>322</v>
      </c>
      <c r="S9001" s="11">
        <v>0.0223956510011794</v>
      </c>
      <c r="T9001" s="11">
        <v>0.5206997267674111</v>
      </c>
      <c r="U9001" s="11">
        <v>71.35577335376243</v>
      </c>
      <c r="V9001" s="11">
        <v>1140.402408632498</v>
      </c>
    </row>
    <row r="9002" spans="1:22" ht="18" customHeight="1">
      <c r="A9002" s="11">
        <v>2291.005565789474</v>
      </c>
      <c r="B9002" s="11">
        <v>112.227872414763</v>
      </c>
      <c r="C9002" s="11">
        <v>467.7846509205064</v>
      </c>
      <c r="D9002" s="11">
        <v>23.25272743055556</v>
      </c>
      <c r="E9002" s="11">
        <v>83.70981875</v>
      </c>
      <c r="F9002" s="11">
        <v>4102.473218999472</v>
      </c>
      <c r="G9002" s="11">
        <v>1581.516298907154</v>
      </c>
      <c r="H9002" s="11">
        <v>1844.966002759812</v>
      </c>
      <c r="I9002" s="11">
        <v>3426.482301666966</v>
      </c>
      <c r="J9002" s="11">
        <v>0.02448827199551653</v>
      </c>
      <c r="K9002" s="11">
        <v>0.03346071345263546</v>
      </c>
      <c r="L9002" s="11">
        <v>0.5040085013842811</v>
      </c>
      <c r="M9002" s="11">
        <v>0.08001786426757884</v>
      </c>
      <c r="N9002" s="11">
        <v>12.49720933135645</v>
      </c>
      <c r="O9002" s="3" t="s">
        <v>321</v>
      </c>
      <c r="P9002" s="3" t="s">
        <v>311</v>
      </c>
      <c r="Q9002" s="10">
        <v>5</v>
      </c>
      <c r="R9002" s="3" t="s">
        <v>322</v>
      </c>
      <c r="S9002" s="11">
        <v>0.0224069014408089</v>
      </c>
      <c r="T9002" s="11">
        <v>0.5210014845138826</v>
      </c>
      <c r="U9002" s="11">
        <v>71.37818025520323</v>
      </c>
      <c r="V9002" s="11">
        <v>1140.923410117012</v>
      </c>
    </row>
    <row r="9003" spans="1:22" ht="18" customHeight="1">
      <c r="A9003" s="11">
        <v>2291.182263157894</v>
      </c>
      <c r="B9003" s="11">
        <v>112.2359706227268</v>
      </c>
      <c r="C9003" s="11">
        <v>467.7823271738391</v>
      </c>
      <c r="D9003" s="11">
        <v>23.25452083333333</v>
      </c>
      <c r="E9003" s="11">
        <v>83.716275</v>
      </c>
      <c r="F9003" s="11">
        <v>4102.452839732107</v>
      </c>
      <c r="G9003" s="11">
        <v>1581.760262124707</v>
      </c>
      <c r="H9003" s="11">
        <v>1845.041409463324</v>
      </c>
      <c r="I9003" s="11">
        <v>3426.80167158803</v>
      </c>
      <c r="J9003" s="11">
        <v>0.02448927287025521</v>
      </c>
      <c r="K9003" s="11">
        <v>0.03345720482935408</v>
      </c>
      <c r="L9003" s="11">
        <v>0.5040052632554378</v>
      </c>
      <c r="M9003" s="11">
        <v>0.07997764774432732</v>
      </c>
      <c r="N9003" s="11">
        <v>12.5034935160484</v>
      </c>
      <c r="O9003" s="3" t="s">
        <v>321</v>
      </c>
      <c r="P9003" s="3" t="s">
        <v>311</v>
      </c>
      <c r="Q9003" s="10">
        <v>5</v>
      </c>
      <c r="R9003" s="3" t="s">
        <v>322</v>
      </c>
      <c r="S9003" s="11">
        <v>0.02241816496642966</v>
      </c>
      <c r="T9003" s="11">
        <v>0.5213035869102258</v>
      </c>
      <c r="U9003" s="11">
        <v>71.40059842016966</v>
      </c>
      <c r="V9003" s="11">
        <v>1141.444713703922</v>
      </c>
    </row>
    <row r="9004" spans="1:22" ht="18" customHeight="1">
      <c r="A9004" s="11">
        <v>2291.358960526316</v>
      </c>
      <c r="B9004" s="11">
        <v>112.2440679528772</v>
      </c>
      <c r="C9004" s="11">
        <v>467.7800001272522</v>
      </c>
      <c r="D9004" s="11">
        <v>23.25631423611111</v>
      </c>
      <c r="E9004" s="11">
        <v>83.72273125</v>
      </c>
      <c r="F9004" s="11">
        <v>4102.432431524435</v>
      </c>
      <c r="G9004" s="11">
        <v>1582.004244157577</v>
      </c>
      <c r="H9004" s="11">
        <v>1845.116821982471</v>
      </c>
      <c r="I9004" s="11">
        <v>3427.121066140047</v>
      </c>
      <c r="J9004" s="11">
        <v>0.02449027382218493</v>
      </c>
      <c r="K9004" s="11">
        <v>0.03345369557221131</v>
      </c>
      <c r="L9004" s="11">
        <v>0.5040020248768584</v>
      </c>
      <c r="M9004" s="11">
        <v>0.07993742487978071</v>
      </c>
      <c r="N9004" s="11">
        <v>12.50978501626638</v>
      </c>
      <c r="O9004" s="3" t="s">
        <v>321</v>
      </c>
      <c r="P9004" s="3" t="s">
        <v>311</v>
      </c>
      <c r="Q9004" s="10">
        <v>5</v>
      </c>
      <c r="R9004" s="3" t="s">
        <v>322</v>
      </c>
      <c r="S9004" s="11">
        <v>0.02242944160059904</v>
      </c>
      <c r="T9004" s="11">
        <v>0.5216060345514266</v>
      </c>
      <c r="U9004" s="11">
        <v>71.42302786177025</v>
      </c>
      <c r="V9004" s="11">
        <v>1141.966319738474</v>
      </c>
    </row>
    <row r="9005" spans="1:22" ht="18" customHeight="1">
      <c r="A9005" s="11">
        <v>2291.535657894737</v>
      </c>
      <c r="B9005" s="11">
        <v>112.252164405031</v>
      </c>
      <c r="C9005" s="11">
        <v>467.7776697807456</v>
      </c>
      <c r="D9005" s="11">
        <v>23.25810763888889</v>
      </c>
      <c r="E9005" s="11">
        <v>83.72918749999999</v>
      </c>
      <c r="F9005" s="11">
        <v>4102.411994376454</v>
      </c>
      <c r="G9005" s="11">
        <v>1582.248245005765</v>
      </c>
      <c r="H9005" s="11">
        <v>1845.192240317252</v>
      </c>
      <c r="I9005" s="11">
        <v>3427.440485323017</v>
      </c>
      <c r="J9005" s="11">
        <v>0.0244912748513057</v>
      </c>
      <c r="K9005" s="11">
        <v>0.03345018568120711</v>
      </c>
      <c r="L9005" s="11">
        <v>0.503998786248543</v>
      </c>
      <c r="M9005" s="11">
        <v>0.07989719567393902</v>
      </c>
      <c r="N9005" s="11">
        <v>12.51608384455703</v>
      </c>
      <c r="O9005" s="3" t="s">
        <v>321</v>
      </c>
      <c r="P9005" s="3" t="s">
        <v>311</v>
      </c>
      <c r="Q9005" s="10">
        <v>5</v>
      </c>
      <c r="R9005" s="3" t="s">
        <v>322</v>
      </c>
      <c r="S9005" s="11">
        <v>0.02244073136565929</v>
      </c>
      <c r="T9005" s="11">
        <v>0.5219088280276307</v>
      </c>
      <c r="U9005" s="11">
        <v>71.44546859313591</v>
      </c>
      <c r="V9005" s="11">
        <v>1142.488228566501</v>
      </c>
    </row>
    <row r="9006" spans="1:22" ht="18" customHeight="1">
      <c r="A9006" s="11">
        <v>2291.712355263158</v>
      </c>
      <c r="B9006" s="11">
        <v>112.2602599790052</v>
      </c>
      <c r="C9006" s="11">
        <v>467.7753361343194</v>
      </c>
      <c r="D9006" s="11">
        <v>23.25990104166667</v>
      </c>
      <c r="E9006" s="11">
        <v>83.73564374999999</v>
      </c>
      <c r="F9006" s="11">
        <v>4102.391528288164</v>
      </c>
      <c r="G9006" s="11">
        <v>1582.492264669269</v>
      </c>
      <c r="H9006" s="11">
        <v>1845.267664467669</v>
      </c>
      <c r="I9006" s="11">
        <v>3427.759929136938</v>
      </c>
      <c r="J9006" s="11">
        <v>0.02449227595761751</v>
      </c>
      <c r="K9006" s="11">
        <v>0.03344667515634153</v>
      </c>
      <c r="L9006" s="11">
        <v>0.5039955473704915</v>
      </c>
      <c r="M9006" s="11">
        <v>0.07985696012680232</v>
      </c>
      <c r="N9006" s="11">
        <v>12.52239001349578</v>
      </c>
      <c r="O9006" s="3" t="s">
        <v>321</v>
      </c>
      <c r="P9006" s="3" t="s">
        <v>311</v>
      </c>
      <c r="Q9006" s="10">
        <v>5</v>
      </c>
      <c r="R9006" s="3" t="s">
        <v>322</v>
      </c>
      <c r="S9006" s="11">
        <v>0.02245203428418184</v>
      </c>
      <c r="T9006" s="11">
        <v>0.5222119679344734</v>
      </c>
      <c r="U9006" s="11">
        <v>71.4679206274201</v>
      </c>
      <c r="V9006" s="11">
        <v>1143.010440534436</v>
      </c>
    </row>
    <row r="9007" spans="1:22" ht="18" customHeight="1">
      <c r="A9007" s="11">
        <v>2291.889052631579</v>
      </c>
      <c r="B9007" s="11">
        <v>112.2683546746163</v>
      </c>
      <c r="C9007" s="11">
        <v>467.7729991879736</v>
      </c>
      <c r="D9007" s="11">
        <v>23.26169444444444</v>
      </c>
      <c r="E9007" s="11">
        <v>83.74210000000001</v>
      </c>
      <c r="F9007" s="11">
        <v>4102.371033259567</v>
      </c>
      <c r="G9007" s="11">
        <v>1582.73630314809</v>
      </c>
      <c r="H9007" s="11">
        <v>1845.343094433722</v>
      </c>
      <c r="I9007" s="11">
        <v>3428.079397581812</v>
      </c>
      <c r="J9007" s="11">
        <v>0.02449327714112037</v>
      </c>
      <c r="K9007" s="11">
        <v>0.03344316399761453</v>
      </c>
      <c r="L9007" s="11">
        <v>0.5039923082427039</v>
      </c>
      <c r="M9007" s="11">
        <v>0.07981671823837068</v>
      </c>
      <c r="N9007" s="11">
        <v>12.5287035356869</v>
      </c>
      <c r="O9007" s="3" t="s">
        <v>321</v>
      </c>
      <c r="P9007" s="3" t="s">
        <v>311</v>
      </c>
      <c r="Q9007" s="10">
        <v>5</v>
      </c>
      <c r="R9007" s="3" t="s">
        <v>322</v>
      </c>
      <c r="S9007" s="11">
        <v>0.02246335037874535</v>
      </c>
      <c r="T9007" s="11">
        <v>0.5225154548679211</v>
      </c>
      <c r="U9007" s="11">
        <v>71.49038397779884</v>
      </c>
      <c r="V9007" s="11">
        <v>1143.532955989304</v>
      </c>
    </row>
    <row r="9008" spans="1:22" ht="18" customHeight="1">
      <c r="A9008" s="11">
        <v>2292.06575</v>
      </c>
      <c r="B9008" s="11">
        <v>112.2764484916814</v>
      </c>
      <c r="C9008" s="11">
        <v>467.7706589417079</v>
      </c>
      <c r="D9008" s="11">
        <v>23.26348784722222</v>
      </c>
      <c r="E9008" s="11">
        <v>83.74855625000001</v>
      </c>
      <c r="F9008" s="11">
        <v>4102.35050929066</v>
      </c>
      <c r="G9008" s="11">
        <v>1582.980360442229</v>
      </c>
      <c r="H9008" s="11">
        <v>1845.418530215409</v>
      </c>
      <c r="I9008" s="11">
        <v>3428.398890657638</v>
      </c>
      <c r="J9008" s="11">
        <v>0.02449427840181427</v>
      </c>
      <c r="K9008" s="11">
        <v>0.0334396522050261</v>
      </c>
      <c r="L9008" s="11">
        <v>0.5039890688651802</v>
      </c>
      <c r="M9008" s="11">
        <v>0.0797764700086437</v>
      </c>
      <c r="N9008" s="11">
        <v>12.53502442376369</v>
      </c>
      <c r="O9008" s="3" t="s">
        <v>321</v>
      </c>
      <c r="P9008" s="3" t="s">
        <v>311</v>
      </c>
      <c r="Q9008" s="10">
        <v>5</v>
      </c>
      <c r="R9008" s="3" t="s">
        <v>322</v>
      </c>
      <c r="S9008" s="11">
        <v>0.02247467967198038</v>
      </c>
      <c r="T9008" s="11">
        <v>0.522819289425309</v>
      </c>
      <c r="U9008" s="11">
        <v>71.51285865747083</v>
      </c>
      <c r="V9008" s="11">
        <v>1144.055775278729</v>
      </c>
    </row>
    <row r="9009" spans="1:22" ht="18" customHeight="1">
      <c r="A9009" s="11">
        <v>2292.242447368421</v>
      </c>
      <c r="B9009" s="11">
        <v>112.2845414300172</v>
      </c>
      <c r="C9009" s="11">
        <v>467.768315395523</v>
      </c>
      <c r="D9009" s="11">
        <v>23.26528125</v>
      </c>
      <c r="E9009" s="11">
        <v>83.75501249999999</v>
      </c>
      <c r="F9009" s="11">
        <v>4102.329956381448</v>
      </c>
      <c r="G9009" s="11">
        <v>1583.224436551684</v>
      </c>
      <c r="H9009" s="11">
        <v>1845.493971812731</v>
      </c>
      <c r="I9009" s="11">
        <v>3428.718408364415</v>
      </c>
      <c r="J9009" s="11">
        <v>0.02449527973969922</v>
      </c>
      <c r="K9009" s="11">
        <v>0.03343613977857633</v>
      </c>
      <c r="L9009" s="11">
        <v>0.5039858292379205</v>
      </c>
      <c r="M9009" s="11">
        <v>0.07973621543762226</v>
      </c>
      <c r="N9009" s="11">
        <v>12.54135269038824</v>
      </c>
      <c r="O9009" s="3" t="s">
        <v>321</v>
      </c>
      <c r="P9009" s="3" t="s">
        <v>311</v>
      </c>
      <c r="Q9009" s="10">
        <v>5</v>
      </c>
      <c r="R9009" s="3" t="s">
        <v>322</v>
      </c>
      <c r="S9009" s="11">
        <v>0.02248602218652479</v>
      </c>
      <c r="T9009" s="11">
        <v>0.5231234722043047</v>
      </c>
      <c r="U9009" s="11">
        <v>71.53534467965736</v>
      </c>
      <c r="V9009" s="11">
        <v>1144.578898750934</v>
      </c>
    </row>
    <row r="9010" spans="1:22" ht="18" customHeight="1">
      <c r="A9010" s="11">
        <v>2292.419144736842</v>
      </c>
      <c r="B9010" s="11">
        <v>112.2926334894405</v>
      </c>
      <c r="C9010" s="11">
        <v>467.7659685494181</v>
      </c>
      <c r="D9010" s="11">
        <v>23.26707465277778</v>
      </c>
      <c r="E9010" s="11">
        <v>83.76146874999999</v>
      </c>
      <c r="F9010" s="11">
        <v>4102.309374531925</v>
      </c>
      <c r="G9010" s="11">
        <v>1583.468531476457</v>
      </c>
      <c r="H9010" s="11">
        <v>1845.569419225688</v>
      </c>
      <c r="I9010" s="11">
        <v>3429.037950702145</v>
      </c>
      <c r="J9010" s="11">
        <v>0.0244962811547752</v>
      </c>
      <c r="K9010" s="11">
        <v>0.0334326267182651</v>
      </c>
      <c r="L9010" s="11">
        <v>0.5039825893609244</v>
      </c>
      <c r="M9010" s="11">
        <v>0.07969595452530535</v>
      </c>
      <c r="N9010" s="11">
        <v>12.54768834825206</v>
      </c>
      <c r="O9010" s="3" t="s">
        <v>321</v>
      </c>
      <c r="P9010" s="3" t="s">
        <v>311</v>
      </c>
      <c r="Q9010" s="10">
        <v>5</v>
      </c>
      <c r="R9010" s="3" t="s">
        <v>322</v>
      </c>
      <c r="S9010" s="11">
        <v>0.02249737794524685</v>
      </c>
      <c r="T9010" s="11">
        <v>0.5234280038080987</v>
      </c>
      <c r="U9010" s="11">
        <v>71.5578420576026</v>
      </c>
      <c r="V9010" s="11">
        <v>1145.102326754742</v>
      </c>
    </row>
    <row r="9011" spans="1:22" ht="18" customHeight="1">
      <c r="A9011" s="11">
        <v>2292.595842105263</v>
      </c>
      <c r="B9011" s="11">
        <v>112.3007246697681</v>
      </c>
      <c r="C9011" s="11">
        <v>467.7636184033937</v>
      </c>
      <c r="D9011" s="11">
        <v>23.26886805555555</v>
      </c>
      <c r="E9011" s="11">
        <v>83.76792499999999</v>
      </c>
      <c r="F9011" s="11">
        <v>4102.288763742094</v>
      </c>
      <c r="G9011" s="11">
        <v>1583.712645216547</v>
      </c>
      <c r="H9011" s="11">
        <v>1845.64487245428</v>
      </c>
      <c r="I9011" s="11">
        <v>3429.357517670827</v>
      </c>
      <c r="J9011" s="11">
        <v>0.02449728264704224</v>
      </c>
      <c r="K9011" s="11">
        <v>0.03342911302409247</v>
      </c>
      <c r="L9011" s="11">
        <v>0.5039793492341925</v>
      </c>
      <c r="M9011" s="11">
        <v>0.07965568727169345</v>
      </c>
      <c r="N9011" s="11">
        <v>12.55403141007562</v>
      </c>
      <c r="O9011" s="3" t="s">
        <v>321</v>
      </c>
      <c r="P9011" s="3" t="s">
        <v>311</v>
      </c>
      <c r="Q9011" s="10">
        <v>5</v>
      </c>
      <c r="R9011" s="3" t="s">
        <v>322</v>
      </c>
      <c r="S9011" s="11">
        <v>0.02250874697079986</v>
      </c>
      <c r="T9011" s="11">
        <v>0.523732884835044</v>
      </c>
      <c r="U9011" s="11">
        <v>71.5803508045734</v>
      </c>
      <c r="V9011" s="11">
        <v>1145.626059639577</v>
      </c>
    </row>
    <row r="9012" spans="1:22" ht="18" customHeight="1">
      <c r="A9012" s="11">
        <v>2292.772539473684</v>
      </c>
      <c r="B9012" s="11">
        <v>112.3088149708169</v>
      </c>
      <c r="C9012" s="11">
        <v>467.7612649574496</v>
      </c>
      <c r="D9012" s="11">
        <v>23.27066145833333</v>
      </c>
      <c r="E9012" s="11">
        <v>83.77438125</v>
      </c>
      <c r="F9012" s="11">
        <v>4102.268124011955</v>
      </c>
      <c r="G9012" s="11">
        <v>1583.956777771954</v>
      </c>
      <c r="H9012" s="11">
        <v>1845.720331498507</v>
      </c>
      <c r="I9012" s="11">
        <v>3429.677109270462</v>
      </c>
      <c r="J9012" s="11">
        <v>0.02449828421650032</v>
      </c>
      <c r="K9012" s="11">
        <v>0.03342559869605846</v>
      </c>
      <c r="L9012" s="11">
        <v>0.5039761088577244</v>
      </c>
      <c r="M9012" s="11">
        <v>0.07961541367678671</v>
      </c>
      <c r="N9012" s="11">
        <v>12.56038188860869</v>
      </c>
      <c r="O9012" s="3" t="s">
        <v>321</v>
      </c>
      <c r="P9012" s="3" t="s">
        <v>311</v>
      </c>
      <c r="Q9012" s="10">
        <v>5</v>
      </c>
      <c r="R9012" s="3" t="s">
        <v>322</v>
      </c>
      <c r="S9012" s="11">
        <v>0.02252012928606757</v>
      </c>
      <c r="T9012" s="11">
        <v>0.5240381158890183</v>
      </c>
      <c r="U9012" s="11">
        <v>71.60287093385946</v>
      </c>
      <c r="V9012" s="11">
        <v>1146.150097755466</v>
      </c>
    </row>
    <row r="9013" spans="1:22" ht="18" customHeight="1">
      <c r="A9013" s="11">
        <v>2292.949236842105</v>
      </c>
      <c r="B9013" s="11">
        <v>112.3169043924037</v>
      </c>
      <c r="C9013" s="11">
        <v>467.7589082115857</v>
      </c>
      <c r="D9013" s="11">
        <v>23.27245486111111</v>
      </c>
      <c r="E9013" s="11">
        <v>83.7808375</v>
      </c>
      <c r="F9013" s="11">
        <v>4102.247455341508</v>
      </c>
      <c r="G9013" s="11">
        <v>1584.200929142679</v>
      </c>
      <c r="H9013" s="11">
        <v>1845.79579635837</v>
      </c>
      <c r="I9013" s="11">
        <v>3429.996725501049</v>
      </c>
      <c r="J9013" s="11">
        <v>0.02449928586314945</v>
      </c>
      <c r="K9013" s="11">
        <v>0.03342208373416302</v>
      </c>
      <c r="L9013" s="11">
        <v>0.5039728682315202</v>
      </c>
      <c r="M9013" s="11">
        <v>0.07957513374058466</v>
      </c>
      <c r="N9013" s="11">
        <v>12.5667397966305</v>
      </c>
      <c r="O9013" s="3" t="s">
        <v>321</v>
      </c>
      <c r="P9013" s="3" t="s">
        <v>311</v>
      </c>
      <c r="Q9013" s="10">
        <v>5</v>
      </c>
      <c r="R9013" s="3" t="s">
        <v>322</v>
      </c>
      <c r="S9013" s="11">
        <v>0.02253152491394187</v>
      </c>
      <c r="T9013" s="11">
        <v>0.5243436975742531</v>
      </c>
      <c r="U9013" s="11">
        <v>71.62540245877341</v>
      </c>
      <c r="V9013" s="11">
        <v>1146.67444145304</v>
      </c>
    </row>
    <row r="9014" spans="1:22" ht="18" customHeight="1">
      <c r="A9014" s="11">
        <v>2293.125934210527</v>
      </c>
      <c r="B9014" s="11">
        <v>112.3249929343453</v>
      </c>
      <c r="C9014" s="11">
        <v>467.7565481658023</v>
      </c>
      <c r="D9014" s="11">
        <v>23.27424826388889</v>
      </c>
      <c r="E9014" s="11">
        <v>83.78729375</v>
      </c>
      <c r="F9014" s="11">
        <v>4102.226757730752</v>
      </c>
      <c r="G9014" s="11">
        <v>1584.44509932872</v>
      </c>
      <c r="H9014" s="11">
        <v>1845.871267033867</v>
      </c>
      <c r="I9014" s="11">
        <v>3430.316366362587</v>
      </c>
      <c r="J9014" s="11">
        <v>0.02450028758698962</v>
      </c>
      <c r="K9014" s="11">
        <v>0.03341856813840617</v>
      </c>
      <c r="L9014" s="11">
        <v>0.5039696273555799</v>
      </c>
      <c r="M9014" s="11">
        <v>0.07953484746308769</v>
      </c>
      <c r="N9014" s="11">
        <v>12.57310514694961</v>
      </c>
      <c r="O9014" s="3" t="s">
        <v>321</v>
      </c>
      <c r="P9014" s="3" t="s">
        <v>311</v>
      </c>
      <c r="Q9014" s="10">
        <v>5</v>
      </c>
      <c r="R9014" s="3" t="s">
        <v>322</v>
      </c>
      <c r="S9014" s="11">
        <v>0.02254293387736738</v>
      </c>
      <c r="T9014" s="11">
        <v>0.5246496304963709</v>
      </c>
      <c r="U9014" s="11">
        <v>71.64794539265077</v>
      </c>
      <c r="V9014" s="11">
        <v>1147.199091083536</v>
      </c>
    </row>
    <row r="9015" spans="1:22" ht="18" customHeight="1">
      <c r="A9015" s="11">
        <v>2293.302631578947</v>
      </c>
      <c r="B9015" s="11">
        <v>112.3330805964585</v>
      </c>
      <c r="C9015" s="11">
        <v>467.7541848200992</v>
      </c>
      <c r="D9015" s="11">
        <v>23.27604166666666</v>
      </c>
      <c r="E9015" s="11">
        <v>83.79374999999999</v>
      </c>
      <c r="F9015" s="11">
        <v>4102.206031179689</v>
      </c>
      <c r="G9015" s="11">
        <v>1584.689288330078</v>
      </c>
      <c r="H9015" s="11">
        <v>1845.946743525</v>
      </c>
      <c r="I9015" s="11">
        <v>3430.636031855078</v>
      </c>
      <c r="J9015" s="11">
        <v>0.02450128938802083</v>
      </c>
      <c r="K9015" s="11">
        <v>0.03341505190878794</v>
      </c>
      <c r="L9015" s="11">
        <v>0.5039663862299036</v>
      </c>
      <c r="M9015" s="11">
        <v>0.07949455484429578</v>
      </c>
      <c r="N9015" s="11">
        <v>12.57947795240413</v>
      </c>
      <c r="O9015" s="3" t="s">
        <v>321</v>
      </c>
      <c r="P9015" s="3" t="s">
        <v>311</v>
      </c>
      <c r="Q9015" s="10">
        <v>5</v>
      </c>
      <c r="R9015" s="3" t="s">
        <v>322</v>
      </c>
      <c r="S9015" s="11">
        <v>0.0225543561992968</v>
      </c>
      <c r="T9015" s="11">
        <v>0.5249559152613478</v>
      </c>
      <c r="U9015" s="11">
        <v>71.67049974885006</v>
      </c>
      <c r="V9015" s="11">
        <v>1147.724046998798</v>
      </c>
    </row>
    <row r="9016" spans="1:22" ht="18" customHeight="1">
      <c r="A9016" s="11">
        <v>2293.479328947368</v>
      </c>
      <c r="B9016" s="11">
        <v>112.3411673785601</v>
      </c>
      <c r="C9016" s="11">
        <v>467.7518181744763</v>
      </c>
      <c r="D9016" s="11">
        <v>23.27783506944444</v>
      </c>
      <c r="E9016" s="11">
        <v>83.80020625</v>
      </c>
      <c r="F9016" s="11">
        <v>4102.185275688315</v>
      </c>
      <c r="G9016" s="11">
        <v>1584.933496146754</v>
      </c>
      <c r="H9016" s="11">
        <v>1846.022225831767</v>
      </c>
      <c r="I9016" s="11">
        <v>3430.955721978521</v>
      </c>
      <c r="J9016" s="11">
        <v>0.02450229126624309</v>
      </c>
      <c r="K9016" s="11">
        <v>0.03341153504530827</v>
      </c>
      <c r="L9016" s="11">
        <v>0.5039631448544911</v>
      </c>
      <c r="M9016" s="11">
        <v>0.07945425588420864</v>
      </c>
      <c r="N9016" s="11">
        <v>12.58585822586186</v>
      </c>
      <c r="O9016" s="3" t="s">
        <v>321</v>
      </c>
      <c r="P9016" s="3" t="s">
        <v>311</v>
      </c>
      <c r="Q9016" s="10">
        <v>5</v>
      </c>
      <c r="R9016" s="3" t="s">
        <v>322</v>
      </c>
      <c r="S9016" s="11">
        <v>0.0225657919029147</v>
      </c>
      <c r="T9016" s="11">
        <v>0.5252625524807206</v>
      </c>
      <c r="U9016" s="11">
        <v>71.69306554075298</v>
      </c>
      <c r="V9016" s="11">
        <v>1148.249309551278</v>
      </c>
    </row>
    <row r="9017" spans="1:22" ht="18" customHeight="1">
      <c r="A9017" s="11">
        <v>2293.656026315789</v>
      </c>
      <c r="B9017" s="11">
        <v>112.349253280467</v>
      </c>
      <c r="C9017" s="11">
        <v>467.7494482289339</v>
      </c>
      <c r="D9017" s="11">
        <v>23.27962847222222</v>
      </c>
      <c r="E9017" s="11">
        <v>83.8066625</v>
      </c>
      <c r="F9017" s="11">
        <v>4102.164491256634</v>
      </c>
      <c r="G9017" s="11">
        <v>1585.177722778746</v>
      </c>
      <c r="H9017" s="11">
        <v>1846.09771395417</v>
      </c>
      <c r="I9017" s="11">
        <v>3431.275436732916</v>
      </c>
      <c r="J9017" s="11">
        <v>0.02450329322165639</v>
      </c>
      <c r="K9017" s="11">
        <v>0.03340801754796721</v>
      </c>
      <c r="L9017" s="11">
        <v>0.5039599032293426</v>
      </c>
      <c r="M9017" s="11">
        <v>0.07941395058282646</v>
      </c>
      <c r="N9017" s="11">
        <v>12.59224598022017</v>
      </c>
      <c r="O9017" s="3" t="s">
        <v>321</v>
      </c>
      <c r="P9017" s="3" t="s">
        <v>311</v>
      </c>
      <c r="Q9017" s="10">
        <v>5</v>
      </c>
      <c r="R9017" s="3" t="s">
        <v>322</v>
      </c>
      <c r="S9017" s="11">
        <v>0.02257724101119072</v>
      </c>
      <c r="T9017" s="11">
        <v>0.5255695427611901</v>
      </c>
      <c r="U9017" s="11">
        <v>71.71564278176417</v>
      </c>
      <c r="V9017" s="11">
        <v>1148.77487909404</v>
      </c>
    </row>
    <row r="9018" spans="1:22" ht="18" customHeight="1">
      <c r="A9018" s="11">
        <v>2293.832723684211</v>
      </c>
      <c r="B9018" s="11">
        <v>112.357338301996</v>
      </c>
      <c r="C9018" s="11">
        <v>467.7470749834719</v>
      </c>
      <c r="D9018" s="11">
        <v>23.281421875</v>
      </c>
      <c r="E9018" s="11">
        <v>83.81311875</v>
      </c>
      <c r="F9018" s="11">
        <v>4102.143677884646</v>
      </c>
      <c r="G9018" s="11">
        <v>1585.421968226056</v>
      </c>
      <c r="H9018" s="11">
        <v>1846.173207892208</v>
      </c>
      <c r="I9018" s="11">
        <v>3431.595176118264</v>
      </c>
      <c r="J9018" s="11">
        <v>0.02450429525426074</v>
      </c>
      <c r="K9018" s="11">
        <v>0.03340449941676476</v>
      </c>
      <c r="L9018" s="11">
        <v>0.5039566613544578</v>
      </c>
      <c r="M9018" s="11">
        <v>0.07937363894014947</v>
      </c>
      <c r="N9018" s="11">
        <v>12.59864122840627</v>
      </c>
      <c r="O9018" s="3" t="s">
        <v>321</v>
      </c>
      <c r="P9018" s="3" t="s">
        <v>311</v>
      </c>
      <c r="Q9018" s="10">
        <v>5</v>
      </c>
      <c r="R9018" s="3" t="s">
        <v>322</v>
      </c>
      <c r="S9018" s="11">
        <v>0.02258870354732647</v>
      </c>
      <c r="T9018" s="11">
        <v>0.5258768867150213</v>
      </c>
      <c r="U9018" s="11">
        <v>71.7382314853115</v>
      </c>
      <c r="V9018" s="11">
        <v>1149.300755980755</v>
      </c>
    </row>
    <row r="9019" spans="1:22" ht="18" customHeight="1">
      <c r="A9019" s="11">
        <v>2294.009421052632</v>
      </c>
      <c r="B9019" s="11">
        <v>112.3654224429638</v>
      </c>
      <c r="C9019" s="11">
        <v>467.7446984380902</v>
      </c>
      <c r="D9019" s="11">
        <v>23.28321527777778</v>
      </c>
      <c r="E9019" s="11">
        <v>83.819575</v>
      </c>
      <c r="F9019" s="11">
        <v>4102.12283557235</v>
      </c>
      <c r="G9019" s="11">
        <v>1585.666232488683</v>
      </c>
      <c r="H9019" s="11">
        <v>1846.24870764588</v>
      </c>
      <c r="I9019" s="11">
        <v>3431.914940134563</v>
      </c>
      <c r="J9019" s="11">
        <v>0.02450529736405613</v>
      </c>
      <c r="K9019" s="11">
        <v>0.03340098065170089</v>
      </c>
      <c r="L9019" s="11">
        <v>0.5039534192298371</v>
      </c>
      <c r="M9019" s="11">
        <v>0.0793333209561774</v>
      </c>
      <c r="N9019" s="11">
        <v>12.60504398337725</v>
      </c>
      <c r="O9019" s="3" t="s">
        <v>321</v>
      </c>
      <c r="P9019" s="3" t="s">
        <v>311</v>
      </c>
      <c r="Q9019" s="10">
        <v>5</v>
      </c>
      <c r="R9019" s="3" t="s">
        <v>322</v>
      </c>
      <c r="S9019" s="11">
        <v>0.02260017953453242</v>
      </c>
      <c r="T9019" s="11">
        <v>0.5261845849548532</v>
      </c>
      <c r="U9019" s="11">
        <v>71.76083166484604</v>
      </c>
      <c r="V9019" s="11">
        <v>1149.826940565709</v>
      </c>
    </row>
    <row r="9020" spans="1:22" ht="18" customHeight="1">
      <c r="A9020" s="11">
        <v>2294.186118421052</v>
      </c>
      <c r="B9020" s="11">
        <v>112.3735057031873</v>
      </c>
      <c r="C9020" s="11">
        <v>467.7423185927888</v>
      </c>
      <c r="D9020" s="11">
        <v>23.28500868055556</v>
      </c>
      <c r="E9020" s="11">
        <v>83.82603125</v>
      </c>
      <c r="F9020" s="11">
        <v>4102.101964319744</v>
      </c>
      <c r="G9020" s="11">
        <v>1585.910515566627</v>
      </c>
      <c r="H9020" s="11">
        <v>1846.324213215188</v>
      </c>
      <c r="I9020" s="11">
        <v>3432.234728781815</v>
      </c>
      <c r="J9020" s="11">
        <v>0.02450629955104257</v>
      </c>
      <c r="K9020" s="11">
        <v>0.03339746125277562</v>
      </c>
      <c r="L9020" s="11">
        <v>0.5039501768554803</v>
      </c>
      <c r="M9020" s="11">
        <v>0.07929299663091018</v>
      </c>
      <c r="N9020" s="11">
        <v>12.61145425812017</v>
      </c>
      <c r="O9020" s="3" t="s">
        <v>321</v>
      </c>
      <c r="P9020" s="3" t="s">
        <v>311</v>
      </c>
      <c r="Q9020" s="10">
        <v>5</v>
      </c>
      <c r="R9020" s="3" t="s">
        <v>322</v>
      </c>
      <c r="S9020" s="11">
        <v>0.02261166899607276</v>
      </c>
      <c r="T9020" s="11">
        <v>0.5264926380947405</v>
      </c>
      <c r="U9020" s="11">
        <v>71.78344333384211</v>
      </c>
      <c r="V9020" s="11">
        <v>1150.353433203804</v>
      </c>
    </row>
    <row r="9021" spans="1:22" ht="18" customHeight="1">
      <c r="A9021" s="11">
        <v>2294.362815789474</v>
      </c>
      <c r="B9021" s="11">
        <v>112.3815880824834</v>
      </c>
      <c r="C9021" s="11">
        <v>467.7399354475678</v>
      </c>
      <c r="D9021" s="11">
        <v>23.28680208333333</v>
      </c>
      <c r="E9021" s="11">
        <v>83.8324875</v>
      </c>
      <c r="F9021" s="11">
        <v>4102.081064126831</v>
      </c>
      <c r="G9021" s="11">
        <v>1586.154817459887</v>
      </c>
      <c r="H9021" s="11">
        <v>1846.399724600131</v>
      </c>
      <c r="I9021" s="11">
        <v>3432.554542060018</v>
      </c>
      <c r="J9021" s="11">
        <v>0.02450730181522005</v>
      </c>
      <c r="K9021" s="11">
        <v>0.03339394121998895</v>
      </c>
      <c r="L9021" s="11">
        <v>0.5039469342313874</v>
      </c>
      <c r="M9021" s="11">
        <v>0.07925266596434807</v>
      </c>
      <c r="N9021" s="11">
        <v>12.61787206565204</v>
      </c>
      <c r="O9021" s="3" t="s">
        <v>321</v>
      </c>
      <c r="P9021" s="3" t="s">
        <v>311</v>
      </c>
      <c r="Q9021" s="10">
        <v>5</v>
      </c>
      <c r="R9021" s="3" t="s">
        <v>322</v>
      </c>
      <c r="S9021" s="11">
        <v>0.02262317195522054</v>
      </c>
      <c r="T9021" s="11">
        <v>0.5268010467491127</v>
      </c>
      <c r="U9021" s="11">
        <v>71.80606650579733</v>
      </c>
      <c r="V9021" s="11">
        <v>1150.880234250553</v>
      </c>
    </row>
    <row r="9022" spans="1:22" ht="18" customHeight="1">
      <c r="A9022" s="11">
        <v>2294.539513157895</v>
      </c>
      <c r="B9022" s="11">
        <v>112.3896695806688</v>
      </c>
      <c r="C9022" s="11">
        <v>467.7375490024269</v>
      </c>
      <c r="D9022" s="11">
        <v>23.28859548611111</v>
      </c>
      <c r="E9022" s="11">
        <v>83.83894375</v>
      </c>
      <c r="F9022" s="11">
        <v>4102.060134993607</v>
      </c>
      <c r="G9022" s="11">
        <v>1586.399138168466</v>
      </c>
      <c r="H9022" s="11">
        <v>1846.475241800709</v>
      </c>
      <c r="I9022" s="11">
        <v>3432.874379969174</v>
      </c>
      <c r="J9022" s="11">
        <v>0.02450830415658857</v>
      </c>
      <c r="K9022" s="11">
        <v>0.03339042055334084</v>
      </c>
      <c r="L9022" s="11">
        <v>0.5039436913575583</v>
      </c>
      <c r="M9022" s="11">
        <v>0.07921232895649064</v>
      </c>
      <c r="N9022" s="11">
        <v>12.62429741902015</v>
      </c>
      <c r="O9022" s="3" t="s">
        <v>321</v>
      </c>
      <c r="P9022" s="3" t="s">
        <v>311</v>
      </c>
      <c r="Q9022" s="10">
        <v>5</v>
      </c>
      <c r="R9022" s="3" t="s">
        <v>322</v>
      </c>
      <c r="S9022" s="11">
        <v>0.0226346884354821</v>
      </c>
      <c r="T9022" s="11">
        <v>0.5271098115379982</v>
      </c>
      <c r="U9022" s="11">
        <v>71.82870119423282</v>
      </c>
      <c r="V9022" s="11">
        <v>1151.407344062091</v>
      </c>
    </row>
    <row r="9023" spans="1:22" ht="18" customHeight="1">
      <c r="A9023" s="11">
        <v>2294.716210526316</v>
      </c>
      <c r="B9023" s="11">
        <v>112.3977501975603</v>
      </c>
      <c r="C9023" s="11">
        <v>467.7351592573665</v>
      </c>
      <c r="D9023" s="11">
        <v>23.29038888888889</v>
      </c>
      <c r="E9023" s="11">
        <v>83.8454</v>
      </c>
      <c r="F9023" s="11">
        <v>4102.039176920076</v>
      </c>
      <c r="G9023" s="11">
        <v>1586.643477692361</v>
      </c>
      <c r="H9023" s="11">
        <v>1846.550764816921</v>
      </c>
      <c r="I9023" s="11">
        <v>3433.194242509282</v>
      </c>
      <c r="J9023" s="11">
        <v>0.02450930657514815</v>
      </c>
      <c r="K9023" s="11">
        <v>0.03338689925283134</v>
      </c>
      <c r="L9023" s="11">
        <v>0.5039404482339932</v>
      </c>
      <c r="M9023" s="11">
        <v>0.07917198560733828</v>
      </c>
      <c r="N9023" s="11">
        <v>12.63073033130184</v>
      </c>
      <c r="O9023" s="3" t="s">
        <v>321</v>
      </c>
      <c r="P9023" s="3" t="s">
        <v>311</v>
      </c>
      <c r="Q9023" s="10">
        <v>5</v>
      </c>
      <c r="R9023" s="3" t="s">
        <v>322</v>
      </c>
      <c r="S9023" s="11">
        <v>0.02264621846014897</v>
      </c>
      <c r="T9023" s="11">
        <v>0.5274189330765913</v>
      </c>
      <c r="U9023" s="11">
        <v>71.85134741269297</v>
      </c>
      <c r="V9023" s="11">
        <v>1151.934762995168</v>
      </c>
    </row>
    <row r="9024" spans="1:22" ht="18" customHeight="1">
      <c r="A9024" s="11">
        <v>2294.892907894737</v>
      </c>
      <c r="B9024" s="11">
        <v>112.4058299329749</v>
      </c>
      <c r="C9024" s="11">
        <v>467.7327662123867</v>
      </c>
      <c r="D9024" s="11">
        <v>23.29218229166667</v>
      </c>
      <c r="E9024" s="11">
        <v>83.85185625</v>
      </c>
      <c r="F9024" s="11">
        <v>4102.01818990624</v>
      </c>
      <c r="G9024" s="11">
        <v>1586.887836031574</v>
      </c>
      <c r="H9024" s="11">
        <v>1846.62629364877</v>
      </c>
      <c r="I9024" s="11">
        <v>3433.514129680343</v>
      </c>
      <c r="J9024" s="11">
        <v>0.02451030907089876</v>
      </c>
      <c r="K9024" s="11">
        <v>0.03338337731846047</v>
      </c>
      <c r="L9024" s="11">
        <v>0.503937204860692</v>
      </c>
      <c r="M9024" s="11">
        <v>0.07913163591689118</v>
      </c>
      <c r="N9024" s="11">
        <v>12.63717081560478</v>
      </c>
      <c r="O9024" s="3" t="s">
        <v>321</v>
      </c>
      <c r="P9024" s="3" t="s">
        <v>311</v>
      </c>
      <c r="Q9024" s="10">
        <v>5</v>
      </c>
      <c r="R9024" s="3" t="s">
        <v>322</v>
      </c>
      <c r="S9024" s="11">
        <v>0.02265776205274613</v>
      </c>
      <c r="T9024" s="11">
        <v>0.5277284119856905</v>
      </c>
      <c r="U9024" s="11">
        <v>71.87400517474572</v>
      </c>
      <c r="V9024" s="11">
        <v>1152.462491407153</v>
      </c>
    </row>
    <row r="9025" spans="1:22" ht="18" customHeight="1">
      <c r="A9025" s="11">
        <v>2295.069605263158</v>
      </c>
      <c r="B9025" s="11">
        <v>112.4139087867292</v>
      </c>
      <c r="C9025" s="11">
        <v>467.730369867487</v>
      </c>
      <c r="D9025" s="11">
        <v>23.29397569444444</v>
      </c>
      <c r="E9025" s="11">
        <v>83.8583125</v>
      </c>
      <c r="F9025" s="11">
        <v>4101.997173952092</v>
      </c>
      <c r="G9025" s="11">
        <v>1587.132213186103</v>
      </c>
      <c r="H9025" s="11">
        <v>1846.701828296252</v>
      </c>
      <c r="I9025" s="11">
        <v>3433.834041482356</v>
      </c>
      <c r="J9025" s="11">
        <v>0.02451131164384042</v>
      </c>
      <c r="K9025" s="11">
        <v>0.03337985475022815</v>
      </c>
      <c r="L9025" s="11">
        <v>0.5039339612376547</v>
      </c>
      <c r="M9025" s="11">
        <v>0.07909127988514875</v>
      </c>
      <c r="N9025" s="11">
        <v>12.64361888506717</v>
      </c>
      <c r="O9025" s="3" t="s">
        <v>321</v>
      </c>
      <c r="P9025" s="3" t="s">
        <v>311</v>
      </c>
      <c r="Q9025" s="10">
        <v>5</v>
      </c>
      <c r="R9025" s="3" t="s">
        <v>322</v>
      </c>
      <c r="S9025" s="11">
        <v>0.02266931923680828</v>
      </c>
      <c r="T9025" s="11">
        <v>0.5280382488864901</v>
      </c>
      <c r="U9025" s="11">
        <v>71.89667449398253</v>
      </c>
      <c r="V9025" s="11">
        <v>1152.99052965604</v>
      </c>
    </row>
    <row r="9026" spans="1:22" ht="18" customHeight="1">
      <c r="A9026" s="11">
        <v>2295.246302631579</v>
      </c>
      <c r="B9026" s="11">
        <v>112.4219867586402</v>
      </c>
      <c r="C9026" s="11">
        <v>467.7279702226677</v>
      </c>
      <c r="D9026" s="11">
        <v>23.29576909722222</v>
      </c>
      <c r="E9026" s="11">
        <v>83.86476875</v>
      </c>
      <c r="F9026" s="11">
        <v>4101.976129057637</v>
      </c>
      <c r="G9026" s="11">
        <v>1587.376609155949</v>
      </c>
      <c r="H9026" s="11">
        <v>1846.77736875937</v>
      </c>
      <c r="I9026" s="11">
        <v>3434.15397791532</v>
      </c>
      <c r="J9026" s="11">
        <v>0.02451231429397312</v>
      </c>
      <c r="K9026" s="11">
        <v>0.03337633154813445</v>
      </c>
      <c r="L9026" s="11">
        <v>0.5039307173648813</v>
      </c>
      <c r="M9026" s="11">
        <v>0.07905091751211146</v>
      </c>
      <c r="N9026" s="11">
        <v>12.65007455285752</v>
      </c>
      <c r="O9026" s="3" t="s">
        <v>321</v>
      </c>
      <c r="P9026" s="3" t="s">
        <v>311</v>
      </c>
      <c r="Q9026" s="10">
        <v>5</v>
      </c>
      <c r="R9026" s="3" t="s">
        <v>322</v>
      </c>
      <c r="S9026" s="11">
        <v>0.02268089003587974</v>
      </c>
      <c r="T9026" s="11">
        <v>0.5283484444005768</v>
      </c>
      <c r="U9026" s="11">
        <v>71.91935538401842</v>
      </c>
      <c r="V9026" s="11">
        <v>1153.518878100441</v>
      </c>
    </row>
    <row r="9027" spans="1:22" ht="18" customHeight="1">
      <c r="A9027" s="11">
        <v>2295.423</v>
      </c>
      <c r="B9027" s="11">
        <v>112.4300638485245</v>
      </c>
      <c r="C9027" s="11">
        <v>467.7255672779287</v>
      </c>
      <c r="D9027" s="11">
        <v>23.2975625</v>
      </c>
      <c r="E9027" s="11">
        <v>83.871225</v>
      </c>
      <c r="F9027" s="11">
        <v>4101.955055222874</v>
      </c>
      <c r="G9027" s="11">
        <v>1587.621023941113</v>
      </c>
      <c r="H9027" s="11">
        <v>1846.852915038123</v>
      </c>
      <c r="I9027" s="11">
        <v>3434.473938979237</v>
      </c>
      <c r="J9027" s="11">
        <v>0.02451331702129687</v>
      </c>
      <c r="K9027" s="11">
        <v>0.03337280771217933</v>
      </c>
      <c r="L9027" s="11">
        <v>0.5039274732423717</v>
      </c>
      <c r="M9027" s="11">
        <v>0.07901054879777905</v>
      </c>
      <c r="N9027" s="11">
        <v>12.65653783217501</v>
      </c>
      <c r="O9027" s="3" t="s">
        <v>321</v>
      </c>
      <c r="P9027" s="3" t="s">
        <v>311</v>
      </c>
      <c r="Q9027" s="10">
        <v>5</v>
      </c>
      <c r="R9027" s="3" t="s">
        <v>322</v>
      </c>
      <c r="S9027" s="11">
        <v>0.02269247447373925</v>
      </c>
      <c r="T9027" s="11">
        <v>0.5286589991551677</v>
      </c>
      <c r="U9027" s="11">
        <v>71.94204785849216</v>
      </c>
      <c r="V9027" s="11">
        <v>1154.047537099596</v>
      </c>
    </row>
    <row r="9028" spans="1:22" ht="18" customHeight="1">
      <c r="A9028" s="11">
        <v>2295.599697368421</v>
      </c>
      <c r="B9028" s="11">
        <v>112.4381400561991</v>
      </c>
      <c r="C9028" s="11">
        <v>467.7231610332701</v>
      </c>
      <c r="D9028" s="11">
        <v>23.29935590277778</v>
      </c>
      <c r="E9028" s="11">
        <v>83.87768124999999</v>
      </c>
      <c r="F9028" s="11">
        <v>4101.933952447802</v>
      </c>
      <c r="G9028" s="11">
        <v>1587.865457541594</v>
      </c>
      <c r="H9028" s="11">
        <v>1846.928467132512</v>
      </c>
      <c r="I9028" s="11">
        <v>3434.793924674106</v>
      </c>
      <c r="J9028" s="11">
        <v>0.02451431982581167</v>
      </c>
      <c r="K9028" s="11">
        <v>0.03336928324236281</v>
      </c>
      <c r="L9028" s="11">
        <v>0.5039242288701262</v>
      </c>
      <c r="M9028" s="11">
        <v>0.07897017374215155</v>
      </c>
      <c r="N9028" s="11">
        <v>12.66300873624942</v>
      </c>
      <c r="O9028" s="3" t="s">
        <v>321</v>
      </c>
      <c r="P9028" s="3" t="s">
        <v>311</v>
      </c>
      <c r="Q9028" s="10">
        <v>5</v>
      </c>
      <c r="R9028" s="3" t="s">
        <v>322</v>
      </c>
      <c r="S9028" s="11">
        <v>0.02270407257395092</v>
      </c>
      <c r="T9028" s="11">
        <v>0.5289699137726497</v>
      </c>
      <c r="U9028" s="11">
        <v>71.9647519310661</v>
      </c>
      <c r="V9028" s="11">
        <v>1154.576507013368</v>
      </c>
    </row>
    <row r="9029" spans="1:22" ht="18" customHeight="1">
      <c r="A9029" s="11">
        <v>2295.776394736842</v>
      </c>
      <c r="B9029" s="11">
        <v>112.4462153814808</v>
      </c>
      <c r="C9029" s="11">
        <v>467.7207514886917</v>
      </c>
      <c r="D9029" s="11">
        <v>23.30114930555555</v>
      </c>
      <c r="E9029" s="11">
        <v>83.88413749999999</v>
      </c>
      <c r="F9029" s="11">
        <v>4101.912820732421</v>
      </c>
      <c r="G9029" s="11">
        <v>1588.109909957392</v>
      </c>
      <c r="H9029" s="11">
        <v>1847.004025042535</v>
      </c>
      <c r="I9029" s="11">
        <v>3435.113934999927</v>
      </c>
      <c r="J9029" s="11">
        <v>0.0245153227075175</v>
      </c>
      <c r="K9029" s="11">
        <v>0.03336575813868486</v>
      </c>
      <c r="L9029" s="11">
        <v>0.5039209842481445</v>
      </c>
      <c r="M9029" s="11">
        <v>0.07892979234522898</v>
      </c>
      <c r="N9029" s="11">
        <v>12.66948727834131</v>
      </c>
      <c r="O9029" s="3" t="s">
        <v>321</v>
      </c>
      <c r="P9029" s="3" t="s">
        <v>311</v>
      </c>
      <c r="Q9029" s="10">
        <v>5</v>
      </c>
      <c r="R9029" s="3" t="s">
        <v>322</v>
      </c>
      <c r="S9029" s="11">
        <v>0.02271568436031359</v>
      </c>
      <c r="T9029" s="11">
        <v>0.529281188881048</v>
      </c>
      <c r="U9029" s="11">
        <v>71.98746761542641</v>
      </c>
      <c r="V9029" s="11">
        <v>1155.105788202249</v>
      </c>
    </row>
    <row r="9030" spans="1:22" ht="18" customHeight="1">
      <c r="A9030" s="11">
        <v>2295.953092105263</v>
      </c>
      <c r="B9030" s="11">
        <v>112.4542898241864</v>
      </c>
      <c r="C9030" s="11">
        <v>467.7183386441938</v>
      </c>
      <c r="D9030" s="11">
        <v>23.30294270833333</v>
      </c>
      <c r="E9030" s="11">
        <v>83.89059375000001</v>
      </c>
      <c r="F9030" s="11">
        <v>4101.891660076732</v>
      </c>
      <c r="G9030" s="11">
        <v>1588.354381188507</v>
      </c>
      <c r="H9030" s="11">
        <v>1847.079588768193</v>
      </c>
      <c r="I9030" s="11">
        <v>3435.4339699567</v>
      </c>
      <c r="J9030" s="11">
        <v>0.02451632566641439</v>
      </c>
      <c r="K9030" s="11">
        <v>0.03336223240114553</v>
      </c>
      <c r="L9030" s="11">
        <v>0.5039177393764267</v>
      </c>
      <c r="M9030" s="11">
        <v>0.07888940460701135</v>
      </c>
      <c r="N9030" s="11">
        <v>12.67597347174204</v>
      </c>
      <c r="O9030" s="3" t="s">
        <v>321</v>
      </c>
      <c r="P9030" s="3" t="s">
        <v>311</v>
      </c>
      <c r="Q9030" s="10">
        <v>5</v>
      </c>
      <c r="R9030" s="3" t="s">
        <v>322</v>
      </c>
      <c r="S9030" s="11">
        <v>0.0227273098566364</v>
      </c>
      <c r="T9030" s="11">
        <v>0.5295928251087988</v>
      </c>
      <c r="U9030" s="11">
        <v>72.01019492528305</v>
      </c>
      <c r="V9030" s="11">
        <v>1155.635381027358</v>
      </c>
    </row>
    <row r="9031" spans="1:22" ht="18" customHeight="1">
      <c r="A9031" s="11">
        <v>2296.129789473684</v>
      </c>
      <c r="B9031" s="11">
        <v>112.4623633841326</v>
      </c>
      <c r="C9031" s="11">
        <v>467.7159224997761</v>
      </c>
      <c r="D9031" s="11">
        <v>23.30473611111111</v>
      </c>
      <c r="E9031" s="11">
        <v>83.89705000000001</v>
      </c>
      <c r="F9031" s="11">
        <v>4101.870470480736</v>
      </c>
      <c r="G9031" s="11">
        <v>1588.598871234939</v>
      </c>
      <c r="H9031" s="11">
        <v>1847.155158309486</v>
      </c>
      <c r="I9031" s="11">
        <v>3435.754029544426</v>
      </c>
      <c r="J9031" s="11">
        <v>0.02451732870250231</v>
      </c>
      <c r="K9031" s="11">
        <v>0.0333587060297448</v>
      </c>
      <c r="L9031" s="11">
        <v>0.5039144942549728</v>
      </c>
      <c r="M9031" s="11">
        <v>0.0788490105274989</v>
      </c>
      <c r="N9031" s="11">
        <v>12.68246732977386</v>
      </c>
      <c r="O9031" s="3" t="s">
        <v>321</v>
      </c>
      <c r="P9031" s="3" t="s">
        <v>311</v>
      </c>
      <c r="Q9031" s="10">
        <v>5</v>
      </c>
      <c r="R9031" s="3" t="s">
        <v>322</v>
      </c>
      <c r="S9031" s="11">
        <v>0.02273894908678382</v>
      </c>
      <c r="T9031" s="11">
        <v>0.5299048230857983</v>
      </c>
      <c r="U9031" s="11">
        <v>72.03293387436983</v>
      </c>
      <c r="V9031" s="11">
        <v>1156.165285850444</v>
      </c>
    </row>
    <row r="9032" spans="1:22" ht="18" customHeight="1">
      <c r="A9032" s="11">
        <v>2296.306486842105</v>
      </c>
      <c r="B9032" s="11">
        <v>112.4704360611364</v>
      </c>
      <c r="C9032" s="11">
        <v>467.7135030554388</v>
      </c>
      <c r="D9032" s="11">
        <v>23.30652951388889</v>
      </c>
      <c r="E9032" s="11">
        <v>83.90350624999999</v>
      </c>
      <c r="F9032" s="11">
        <v>4101.849251944431</v>
      </c>
      <c r="G9032" s="11">
        <v>1588.843380096688</v>
      </c>
      <c r="H9032" s="11">
        <v>1847.230733666414</v>
      </c>
      <c r="I9032" s="11">
        <v>3436.074113763103</v>
      </c>
      <c r="J9032" s="11">
        <v>0.02451833181578128</v>
      </c>
      <c r="K9032" s="11">
        <v>0.03335517902448264</v>
      </c>
      <c r="L9032" s="11">
        <v>0.5039112488837829</v>
      </c>
      <c r="M9032" s="11">
        <v>0.07880861010669128</v>
      </c>
      <c r="N9032" s="11">
        <v>12.68896886579014</v>
      </c>
      <c r="O9032" s="3" t="s">
        <v>321</v>
      </c>
      <c r="P9032" s="3" t="s">
        <v>311</v>
      </c>
      <c r="Q9032" s="10">
        <v>5</v>
      </c>
      <c r="R9032" s="3" t="s">
        <v>322</v>
      </c>
      <c r="S9032" s="11">
        <v>0.02275060207463085</v>
      </c>
      <c r="T9032" s="11">
        <v>0.5302171834423594</v>
      </c>
      <c r="U9032" s="11">
        <v>72.05568447644447</v>
      </c>
      <c r="V9032" s="11">
        <v>1156.695503033886</v>
      </c>
    </row>
    <row r="9033" spans="1:22" ht="18" customHeight="1">
      <c r="A9033" s="11">
        <v>2296.483184210526</v>
      </c>
      <c r="B9033" s="11">
        <v>112.4785078550145</v>
      </c>
      <c r="C9033" s="11">
        <v>467.7110803111819</v>
      </c>
      <c r="D9033" s="11">
        <v>23.30832291666666</v>
      </c>
      <c r="E9033" s="11">
        <v>83.90996249999999</v>
      </c>
      <c r="F9033" s="11">
        <v>4101.828004467817</v>
      </c>
      <c r="G9033" s="11">
        <v>1589.087907773755</v>
      </c>
      <c r="H9033" s="11">
        <v>1847.306314838978</v>
      </c>
      <c r="I9033" s="11">
        <v>3436.394222612733</v>
      </c>
      <c r="J9033" s="11">
        <v>0.0245193350062513</v>
      </c>
      <c r="K9033" s="11">
        <v>0.03335165138535909</v>
      </c>
      <c r="L9033" s="11">
        <v>0.5039080032628568</v>
      </c>
      <c r="M9033" s="11">
        <v>0.07876820334458856</v>
      </c>
      <c r="N9033" s="11">
        <v>12.69547809317528</v>
      </c>
      <c r="O9033" s="3" t="s">
        <v>321</v>
      </c>
      <c r="P9033" s="3" t="s">
        <v>311</v>
      </c>
      <c r="Q9033" s="10">
        <v>5</v>
      </c>
      <c r="R9033" s="3" t="s">
        <v>322</v>
      </c>
      <c r="S9033" s="11">
        <v>0.02276226884428849</v>
      </c>
      <c r="T9033" s="11">
        <v>0.5305299068144663</v>
      </c>
      <c r="U9033" s="11">
        <v>72.07844674528876</v>
      </c>
      <c r="V9033" s="11">
        <v>1157.226032940701</v>
      </c>
    </row>
    <row r="9034" spans="1:22" ht="18" customHeight="1">
      <c r="A9034" s="11">
        <v>2296.659881578947</v>
      </c>
      <c r="B9034" s="11">
        <v>112.4865787655838</v>
      </c>
      <c r="C9034" s="11">
        <v>467.7086542670054</v>
      </c>
      <c r="D9034" s="11">
        <v>23.31011631944444</v>
      </c>
      <c r="E9034" s="11">
        <v>83.91641874999999</v>
      </c>
      <c r="F9034" s="11">
        <v>4101.806728050896</v>
      </c>
      <c r="G9034" s="11">
        <v>1589.332454266138</v>
      </c>
      <c r="H9034" s="11">
        <v>1847.381901827177</v>
      </c>
      <c r="I9034" s="11">
        <v>3436.714356093315</v>
      </c>
      <c r="J9034" s="11">
        <v>0.02452033827391236</v>
      </c>
      <c r="K9034" s="11">
        <v>0.03334812311237414</v>
      </c>
      <c r="L9034" s="11">
        <v>0.5039047573921946</v>
      </c>
      <c r="M9034" s="11">
        <v>0.07872779024119093</v>
      </c>
      <c r="N9034" s="11">
        <v>12.70199502534485</v>
      </c>
      <c r="O9034" s="3" t="s">
        <v>321</v>
      </c>
      <c r="P9034" s="3" t="s">
        <v>311</v>
      </c>
      <c r="Q9034" s="10">
        <v>5</v>
      </c>
      <c r="R9034" s="3" t="s">
        <v>322</v>
      </c>
      <c r="S9034" s="11">
        <v>0.02277394941965308</v>
      </c>
      <c r="T9034" s="11">
        <v>0.5308429938332743</v>
      </c>
      <c r="U9034" s="11">
        <v>72.10122069470842</v>
      </c>
      <c r="V9034" s="11">
        <v>1157.756875934534</v>
      </c>
    </row>
    <row r="9035" spans="1:22" ht="18" customHeight="1">
      <c r="A9035" s="11">
        <v>2296.836578947369</v>
      </c>
      <c r="B9035" s="11">
        <v>112.494648792661</v>
      </c>
      <c r="C9035" s="11">
        <v>467.706224922909</v>
      </c>
      <c r="D9035" s="11">
        <v>23.31190972222222</v>
      </c>
      <c r="E9035" s="11">
        <v>83.922875</v>
      </c>
      <c r="F9035" s="11">
        <v>4101.785422693664</v>
      </c>
      <c r="G9035" s="11">
        <v>1589.577019573839</v>
      </c>
      <c r="H9035" s="11">
        <v>1847.45749463101</v>
      </c>
      <c r="I9035" s="11">
        <v>3437.034514204849</v>
      </c>
      <c r="J9035" s="11">
        <v>0.02452134161876447</v>
      </c>
      <c r="K9035" s="11">
        <v>0.03334459420552775</v>
      </c>
      <c r="L9035" s="11">
        <v>0.5039015112717964</v>
      </c>
      <c r="M9035" s="11">
        <v>0.07868737079649801</v>
      </c>
      <c r="N9035" s="11">
        <v>12.70851967574579</v>
      </c>
      <c r="O9035" s="3" t="s">
        <v>321</v>
      </c>
      <c r="P9035" s="3" t="s">
        <v>311</v>
      </c>
      <c r="Q9035" s="10">
        <v>5</v>
      </c>
      <c r="R9035" s="3" t="s">
        <v>322</v>
      </c>
      <c r="S9035" s="11">
        <v>0.02278564382485737</v>
      </c>
      <c r="T9035" s="11">
        <v>0.5311564451356185</v>
      </c>
      <c r="U9035" s="11">
        <v>72.12400633853328</v>
      </c>
      <c r="V9035" s="11">
        <v>1158.28803237967</v>
      </c>
    </row>
    <row r="9036" spans="1:22" ht="18" customHeight="1">
      <c r="A9036" s="11">
        <v>2297.013276315789</v>
      </c>
      <c r="B9036" s="11">
        <v>112.502717936063</v>
      </c>
      <c r="C9036" s="11">
        <v>467.7037922788932</v>
      </c>
      <c r="D9036" s="11">
        <v>23.313703125</v>
      </c>
      <c r="E9036" s="11">
        <v>83.92933125</v>
      </c>
      <c r="F9036" s="11">
        <v>4101.764088396128</v>
      </c>
      <c r="G9036" s="11">
        <v>1589.821603696857</v>
      </c>
      <c r="H9036" s="11">
        <v>1847.533093250478</v>
      </c>
      <c r="I9036" s="11">
        <v>3437.354696947335</v>
      </c>
      <c r="J9036" s="11">
        <v>0.02452234504080761</v>
      </c>
      <c r="K9036" s="11">
        <v>0.03334106466482001</v>
      </c>
      <c r="L9036" s="11">
        <v>0.503898264901662</v>
      </c>
      <c r="M9036" s="11">
        <v>0.07864694501051053</v>
      </c>
      <c r="N9036" s="11">
        <v>12.71505205785626</v>
      </c>
      <c r="O9036" s="3" t="s">
        <v>321</v>
      </c>
      <c r="P9036" s="3" t="s">
        <v>311</v>
      </c>
      <c r="Q9036" s="10">
        <v>5</v>
      </c>
      <c r="R9036" s="3" t="s">
        <v>322</v>
      </c>
      <c r="S9036" s="11">
        <v>0.02279735208404512</v>
      </c>
      <c r="T9036" s="11">
        <v>0.531470261358766</v>
      </c>
      <c r="U9036" s="11">
        <v>72.14680369061732</v>
      </c>
      <c r="V9036" s="11">
        <v>1158.819502641028</v>
      </c>
    </row>
    <row r="9037" spans="1:22" ht="18" customHeight="1">
      <c r="A9037" s="11">
        <v>2297.189973684211</v>
      </c>
      <c r="B9037" s="11">
        <v>112.5107861956066</v>
      </c>
      <c r="C9037" s="11">
        <v>467.7013563349576</v>
      </c>
      <c r="D9037" s="11">
        <v>23.31549652777778</v>
      </c>
      <c r="E9037" s="11">
        <v>83.9357875</v>
      </c>
      <c r="F9037" s="11">
        <v>4101.74272515828</v>
      </c>
      <c r="G9037" s="11">
        <v>1590.066206635192</v>
      </c>
      <c r="H9037" s="11">
        <v>1847.608697685582</v>
      </c>
      <c r="I9037" s="11">
        <v>3437.674904320774</v>
      </c>
      <c r="J9037" s="11">
        <v>0.02452334854004181</v>
      </c>
      <c r="K9037" s="11">
        <v>0.03333753449025081</v>
      </c>
      <c r="L9037" s="11">
        <v>0.5038950182817916</v>
      </c>
      <c r="M9037" s="11">
        <v>0.07860651288322755</v>
      </c>
      <c r="N9037" s="11">
        <v>12.72159218518612</v>
      </c>
      <c r="O9037" s="3" t="s">
        <v>321</v>
      </c>
      <c r="P9037" s="3" t="s">
        <v>311</v>
      </c>
      <c r="Q9037" s="10">
        <v>5</v>
      </c>
      <c r="R9037" s="3" t="s">
        <v>322</v>
      </c>
      <c r="S9037" s="11">
        <v>0.02280907422141653</v>
      </c>
      <c r="T9037" s="11">
        <v>0.5317844431414716</v>
      </c>
      <c r="U9037" s="11">
        <v>72.16961276483873</v>
      </c>
      <c r="V9037" s="11">
        <v>1159.35128708417</v>
      </c>
    </row>
    <row r="9038" spans="1:22" ht="18" customHeight="1">
      <c r="A9038" s="11">
        <v>2297.366671052631</v>
      </c>
      <c r="B9038" s="11">
        <v>112.5188535711087</v>
      </c>
      <c r="C9038" s="11">
        <v>467.6989170911023</v>
      </c>
      <c r="D9038" s="11">
        <v>23.31728993055555</v>
      </c>
      <c r="E9038" s="11">
        <v>83.94224374999999</v>
      </c>
      <c r="F9038" s="11">
        <v>4101.721332980124</v>
      </c>
      <c r="G9038" s="11">
        <v>1590.310828388843</v>
      </c>
      <c r="H9038" s="11">
        <v>1847.68430793632</v>
      </c>
      <c r="I9038" s="11">
        <v>3437.995136325164</v>
      </c>
      <c r="J9038" s="11">
        <v>0.02452435211646704</v>
      </c>
      <c r="K9038" s="11">
        <v>0.03333400368182022</v>
      </c>
      <c r="L9038" s="11">
        <v>0.5038917714121851</v>
      </c>
      <c r="M9038" s="11">
        <v>0.07856607441464969</v>
      </c>
      <c r="N9038" s="11">
        <v>12.72814007127658</v>
      </c>
      <c r="O9038" s="3" t="s">
        <v>321</v>
      </c>
      <c r="P9038" s="3" t="s">
        <v>311</v>
      </c>
      <c r="Q9038" s="10">
        <v>5</v>
      </c>
      <c r="R9038" s="3" t="s">
        <v>322</v>
      </c>
      <c r="S9038" s="11">
        <v>0.02282081026118313</v>
      </c>
      <c r="T9038" s="11">
        <v>0.5320989911229285</v>
      </c>
      <c r="U9038" s="11">
        <v>72.19243357509991</v>
      </c>
      <c r="V9038" s="11">
        <v>1159.883386075293</v>
      </c>
    </row>
    <row r="9039" spans="1:22" ht="18" customHeight="1">
      <c r="A9039" s="11">
        <v>2297.543368421052</v>
      </c>
      <c r="B9039" s="11">
        <v>112.526920062386</v>
      </c>
      <c r="C9039" s="11">
        <v>467.6964745473275</v>
      </c>
      <c r="D9039" s="11">
        <v>23.31908333333333</v>
      </c>
      <c r="E9039" s="11">
        <v>83.9487</v>
      </c>
      <c r="F9039" s="11">
        <v>4101.699911861662</v>
      </c>
      <c r="G9039" s="11">
        <v>1590.555468957813</v>
      </c>
      <c r="H9039" s="11">
        <v>1847.759924002694</v>
      </c>
      <c r="I9039" s="11">
        <v>3438.315392960507</v>
      </c>
      <c r="J9039" s="11">
        <v>0.02452535577008333</v>
      </c>
      <c r="K9039" s="11">
        <v>0.03333047223952824</v>
      </c>
      <c r="L9039" s="11">
        <v>0.5038885242928425</v>
      </c>
      <c r="M9039" s="11">
        <v>0.07852562960477692</v>
      </c>
      <c r="N9039" s="11">
        <v>12.73469572970055</v>
      </c>
      <c r="O9039" s="3" t="s">
        <v>321</v>
      </c>
      <c r="P9039" s="3" t="s">
        <v>311</v>
      </c>
      <c r="Q9039" s="10">
        <v>5</v>
      </c>
      <c r="R9039" s="3" t="s">
        <v>322</v>
      </c>
      <c r="S9039" s="11">
        <v>0.0228325602277938</v>
      </c>
      <c r="T9039" s="11">
        <v>0.5324139059480382</v>
      </c>
      <c r="U9039" s="11">
        <v>72.21526613532771</v>
      </c>
      <c r="V9039" s="11">
        <v>1160.415799981241</v>
      </c>
    </row>
    <row r="9040" spans="1:22" ht="18" customHeight="1">
      <c r="A9040" s="11">
        <v>2297.720065789474</v>
      </c>
      <c r="B9040" s="11">
        <v>112.5349856692553</v>
      </c>
      <c r="C9040" s="11">
        <v>467.694028703633</v>
      </c>
      <c r="D9040" s="11">
        <v>23.32087673611111</v>
      </c>
      <c r="E9040" s="11">
        <v>83.95515625</v>
      </c>
      <c r="F9040" s="11">
        <v>4101.678461802891</v>
      </c>
      <c r="G9040" s="11">
        <v>1590.800128342099</v>
      </c>
      <c r="H9040" s="11">
        <v>1847.835545884703</v>
      </c>
      <c r="I9040" s="11">
        <v>3438.635674226802</v>
      </c>
      <c r="J9040" s="11">
        <v>0.02452635950089066</v>
      </c>
      <c r="K9040" s="11">
        <v>0.03332694016337486</v>
      </c>
      <c r="L9040" s="11">
        <v>0.5038852769237637</v>
      </c>
      <c r="M9040" s="11">
        <v>0.07848517845360915</v>
      </c>
      <c r="N9040" s="11">
        <v>12.74125917406275</v>
      </c>
      <c r="O9040" s="3" t="s">
        <v>321</v>
      </c>
      <c r="P9040" s="3" t="s">
        <v>311</v>
      </c>
      <c r="Q9040" s="10">
        <v>5</v>
      </c>
      <c r="R9040" s="3" t="s">
        <v>322</v>
      </c>
      <c r="S9040" s="11">
        <v>0.02284432414548314</v>
      </c>
      <c r="T9040" s="11">
        <v>0.5327291882568805</v>
      </c>
      <c r="U9040" s="11">
        <v>72.23811045947319</v>
      </c>
      <c r="V9040" s="11">
        <v>1160.948529169498</v>
      </c>
    </row>
    <row r="9041" spans="1:22" ht="18" customHeight="1">
      <c r="A9041" s="11">
        <v>2297.896763157894</v>
      </c>
      <c r="B9041" s="11">
        <v>112.5430503915336</v>
      </c>
      <c r="C9041" s="11">
        <v>467.6915795600188</v>
      </c>
      <c r="D9041" s="11">
        <v>23.32267013888889</v>
      </c>
      <c r="E9041" s="11">
        <v>83.9616125</v>
      </c>
      <c r="F9041" s="11">
        <v>4101.656982803811</v>
      </c>
      <c r="G9041" s="11">
        <v>1591.044806541702</v>
      </c>
      <c r="H9041" s="11">
        <v>1847.911173582347</v>
      </c>
      <c r="I9041" s="11">
        <v>3438.955980124048</v>
      </c>
      <c r="J9041" s="11">
        <v>0.02452736330888903</v>
      </c>
      <c r="K9041" s="11">
        <v>0.03332340745336005</v>
      </c>
      <c r="L9041" s="11">
        <v>0.503882029304949</v>
      </c>
      <c r="M9041" s="11">
        <v>0.0784447209611461</v>
      </c>
      <c r="N9041" s="11">
        <v>12.74783041799974</v>
      </c>
      <c r="O9041" s="3" t="s">
        <v>321</v>
      </c>
      <c r="P9041" s="3" t="s">
        <v>311</v>
      </c>
      <c r="Q9041" s="10">
        <v>5</v>
      </c>
      <c r="R9041" s="3" t="s">
        <v>322</v>
      </c>
      <c r="S9041" s="11">
        <v>0.02285610203872365</v>
      </c>
      <c r="T9041" s="11">
        <v>0.5330448386952571</v>
      </c>
      <c r="U9041" s="11">
        <v>72.26096656151192</v>
      </c>
      <c r="V9041" s="11">
        <v>1161.481574008193</v>
      </c>
    </row>
    <row r="9042" spans="1:22" ht="18" customHeight="1">
      <c r="A9042" s="11">
        <v>2298.073460526316</v>
      </c>
      <c r="B9042" s="11">
        <v>112.5511142290375</v>
      </c>
      <c r="C9042" s="11">
        <v>467.6891271164849</v>
      </c>
      <c r="D9042" s="11">
        <v>23.32446354166667</v>
      </c>
      <c r="E9042" s="11">
        <v>83.96806875</v>
      </c>
      <c r="F9042" s="11">
        <v>4101.635474864423</v>
      </c>
      <c r="G9042" s="11">
        <v>1591.289503556622</v>
      </c>
      <c r="H9042" s="11">
        <v>1847.986807095626</v>
      </c>
      <c r="I9042" s="11">
        <v>3439.276310652248</v>
      </c>
      <c r="J9042" s="11">
        <v>0.02452836719407845</v>
      </c>
      <c r="K9042" s="11">
        <v>0.03331987410948384</v>
      </c>
      <c r="L9042" s="11">
        <v>0.503878781436398</v>
      </c>
      <c r="M9042" s="11">
        <v>0.07840425712738806</v>
      </c>
      <c r="N9042" s="11">
        <v>12.75440947517991</v>
      </c>
      <c r="O9042" s="3" t="s">
        <v>321</v>
      </c>
      <c r="P9042" s="3" t="s">
        <v>311</v>
      </c>
      <c r="Q9042" s="10">
        <v>5</v>
      </c>
      <c r="R9042" s="3" t="s">
        <v>322</v>
      </c>
      <c r="S9042" s="11">
        <v>0.02286789393199971</v>
      </c>
      <c r="T9042" s="11">
        <v>0.5333608579094226</v>
      </c>
      <c r="U9042" s="11">
        <v>72.28383445544392</v>
      </c>
      <c r="V9042" s="11">
        <v>1162.014934866102</v>
      </c>
    </row>
    <row r="9043" spans="1:22" ht="18" customHeight="1">
      <c r="A9043" s="11">
        <v>2298.250157894737</v>
      </c>
      <c r="B9043" s="11">
        <v>112.5591771815839</v>
      </c>
      <c r="C9043" s="11">
        <v>467.6866713730313</v>
      </c>
      <c r="D9043" s="11">
        <v>23.32625694444445</v>
      </c>
      <c r="E9043" s="11">
        <v>83.974525</v>
      </c>
      <c r="F9043" s="11">
        <v>4101.613937984725</v>
      </c>
      <c r="G9043" s="11">
        <v>1591.53421938686</v>
      </c>
      <c r="H9043" s="11">
        <v>1848.06244642454</v>
      </c>
      <c r="I9043" s="11">
        <v>3439.596665811399</v>
      </c>
      <c r="J9043" s="11">
        <v>0.02452937115645891</v>
      </c>
      <c r="K9043" s="11">
        <v>0.03331634013174622</v>
      </c>
      <c r="L9043" s="11">
        <v>0.5038755333181111</v>
      </c>
      <c r="M9043" s="11">
        <v>0.07836378695233501</v>
      </c>
      <c r="N9043" s="11">
        <v>12.76099635930373</v>
      </c>
      <c r="O9043" s="3" t="s">
        <v>321</v>
      </c>
      <c r="P9043" s="3" t="s">
        <v>311</v>
      </c>
      <c r="Q9043" s="10">
        <v>5</v>
      </c>
      <c r="R9043" s="3" t="s">
        <v>322</v>
      </c>
      <c r="S9043" s="11">
        <v>0.02287969984985303</v>
      </c>
      <c r="T9043" s="11">
        <v>0.5336772465471443</v>
      </c>
      <c r="U9043" s="11">
        <v>72.30671415529378</v>
      </c>
      <c r="V9043" s="11">
        <v>1162.548612112649</v>
      </c>
    </row>
    <row r="9044" spans="1:22" ht="18" customHeight="1">
      <c r="A9044" s="11">
        <v>2298.426855263157</v>
      </c>
      <c r="B9044" s="11">
        <v>112.5672392489897</v>
      </c>
      <c r="C9044" s="11">
        <v>467.6842123296582</v>
      </c>
      <c r="D9044" s="11">
        <v>23.32805034722222</v>
      </c>
      <c r="E9044" s="11">
        <v>83.98098125</v>
      </c>
      <c r="F9044" s="11">
        <v>4101.592372164721</v>
      </c>
      <c r="G9044" s="11">
        <v>1591.778954032414</v>
      </c>
      <c r="H9044" s="11">
        <v>1848.138091569089</v>
      </c>
      <c r="I9044" s="11">
        <v>3439.917045601503</v>
      </c>
      <c r="J9044" s="11">
        <v>0.02453037519603042</v>
      </c>
      <c r="K9044" s="11">
        <v>0.03331280552014721</v>
      </c>
      <c r="L9044" s="11">
        <v>0.5038722849500878</v>
      </c>
      <c r="M9044" s="11">
        <v>0.07832331043598702</v>
      </c>
      <c r="N9044" s="11">
        <v>12.76759108410378</v>
      </c>
      <c r="O9044" s="3" t="s">
        <v>321</v>
      </c>
      <c r="P9044" s="3" t="s">
        <v>311</v>
      </c>
      <c r="Q9044" s="10">
        <v>5</v>
      </c>
      <c r="R9044" s="3" t="s">
        <v>322</v>
      </c>
      <c r="S9044" s="11">
        <v>0.02289151981683751</v>
      </c>
      <c r="T9044" s="11">
        <v>0.5339940052566498</v>
      </c>
      <c r="U9044" s="11">
        <v>72.32960567511061</v>
      </c>
      <c r="V9044" s="11">
        <v>1163.082606117906</v>
      </c>
    </row>
    <row r="9045" spans="1:22" ht="18" customHeight="1">
      <c r="A9045" s="11">
        <v>2298.603552631579</v>
      </c>
      <c r="B9045" s="11">
        <v>112.5753004310716</v>
      </c>
      <c r="C9045" s="11">
        <v>467.6817499863654</v>
      </c>
      <c r="D9045" s="11">
        <v>23.32984375</v>
      </c>
      <c r="E9045" s="11">
        <v>83.9874375</v>
      </c>
      <c r="F9045" s="11">
        <v>4101.570777404408</v>
      </c>
      <c r="G9045" s="11">
        <v>1592.023707493286</v>
      </c>
      <c r="H9045" s="11">
        <v>1848.213742529272</v>
      </c>
      <c r="I9045" s="11">
        <v>3440.237450022558</v>
      </c>
      <c r="J9045" s="11">
        <v>0.02453137931279296</v>
      </c>
      <c r="K9045" s="11">
        <v>0.03330927027468678</v>
      </c>
      <c r="L9045" s="11">
        <v>0.5038690363323287</v>
      </c>
      <c r="M9045" s="11">
        <v>0.07828282757834394</v>
      </c>
      <c r="N9045" s="11">
        <v>12.77419366334487</v>
      </c>
      <c r="O9045" s="3" t="s">
        <v>321</v>
      </c>
      <c r="P9045" s="3" t="s">
        <v>311</v>
      </c>
      <c r="Q9045" s="10">
        <v>5</v>
      </c>
      <c r="R9045" s="3" t="s">
        <v>322</v>
      </c>
      <c r="S9045" s="11">
        <v>0.02290335385774614</v>
      </c>
      <c r="T9045" s="11">
        <v>0.5343111346919209</v>
      </c>
      <c r="U9045" s="11">
        <v>72.35250902896836</v>
      </c>
      <c r="V9045" s="11">
        <v>1163.616917252598</v>
      </c>
    </row>
    <row r="9046" spans="1:22" ht="18" customHeight="1">
      <c r="A9046" s="11">
        <v>2298.78025</v>
      </c>
      <c r="B9046" s="11">
        <v>112.5833607276464</v>
      </c>
      <c r="C9046" s="11">
        <v>467.6792843431527</v>
      </c>
      <c r="D9046" s="11">
        <v>23.33163715277778</v>
      </c>
      <c r="E9046" s="11">
        <v>83.99389375</v>
      </c>
      <c r="F9046" s="11">
        <v>4101.549153703785</v>
      </c>
      <c r="G9046" s="11">
        <v>1592.268479769475</v>
      </c>
      <c r="H9046" s="11">
        <v>1848.289399305091</v>
      </c>
      <c r="I9046" s="11">
        <v>3440.557879074566</v>
      </c>
      <c r="J9046" s="11">
        <v>0.02453238350674656</v>
      </c>
      <c r="K9046" s="11">
        <v>0.03330573439536492</v>
      </c>
      <c r="L9046" s="11">
        <v>0.5038657874648335</v>
      </c>
      <c r="M9046" s="11">
        <v>0.07824233837940564</v>
      </c>
      <c r="N9046" s="11">
        <v>12.78080411082413</v>
      </c>
      <c r="O9046" s="3" t="s">
        <v>321</v>
      </c>
      <c r="P9046" s="3" t="s">
        <v>311</v>
      </c>
      <c r="Q9046" s="10">
        <v>5</v>
      </c>
      <c r="R9046" s="3" t="s">
        <v>322</v>
      </c>
      <c r="S9046" s="11">
        <v>0.02291520199715771</v>
      </c>
      <c r="T9046" s="11">
        <v>0.5346286355021197</v>
      </c>
      <c r="U9046" s="11">
        <v>72.37542423096551</v>
      </c>
      <c r="V9046" s="11">
        <v>1164.1515458881</v>
      </c>
    </row>
    <row r="9047" spans="1:22" ht="18" customHeight="1">
      <c r="A9047" s="11">
        <v>2298.956947368421</v>
      </c>
      <c r="B9047" s="11">
        <v>112.5914201385312</v>
      </c>
      <c r="C9047" s="11">
        <v>467.6768154000208</v>
      </c>
      <c r="D9047" s="11">
        <v>23.33343055555556</v>
      </c>
      <c r="E9047" s="11">
        <v>84.00035</v>
      </c>
      <c r="F9047" s="11">
        <v>4101.527501062857</v>
      </c>
      <c r="G9047" s="11">
        <v>1592.513270860981</v>
      </c>
      <c r="H9047" s="11">
        <v>1848.365061896545</v>
      </c>
      <c r="I9047" s="11">
        <v>3440.878332757527</v>
      </c>
      <c r="J9047" s="11">
        <v>0.0245333877778912</v>
      </c>
      <c r="K9047" s="11">
        <v>0.03330219788218171</v>
      </c>
      <c r="L9047" s="11">
        <v>0.5038625383476021</v>
      </c>
      <c r="M9047" s="11">
        <v>0.07820184283917261</v>
      </c>
      <c r="N9047" s="11">
        <v>12.78742244037097</v>
      </c>
      <c r="O9047" s="3" t="s">
        <v>321</v>
      </c>
      <c r="P9047" s="3" t="s">
        <v>311</v>
      </c>
      <c r="Q9047" s="10">
        <v>5</v>
      </c>
      <c r="R9047" s="3" t="s">
        <v>322</v>
      </c>
      <c r="S9047" s="11">
        <v>0.02292706425989033</v>
      </c>
      <c r="T9047" s="11">
        <v>0.5349465083421682</v>
      </c>
      <c r="U9047" s="11">
        <v>72.3983512952254</v>
      </c>
      <c r="V9047" s="11">
        <v>1164.686492396442</v>
      </c>
    </row>
    <row r="9048" spans="1:22" ht="18" customHeight="1">
      <c r="A9048" s="11">
        <v>2299.133644736842</v>
      </c>
      <c r="B9048" s="11">
        <v>112.5994786635424</v>
      </c>
      <c r="C9048" s="11">
        <v>467.6743431569689</v>
      </c>
      <c r="D9048" s="11">
        <v>23.33522395833333</v>
      </c>
      <c r="E9048" s="11">
        <v>84.00680625</v>
      </c>
      <c r="F9048" s="11">
        <v>4101.505819481617</v>
      </c>
      <c r="G9048" s="11">
        <v>1592.758080767804</v>
      </c>
      <c r="H9048" s="11">
        <v>1848.440730303635</v>
      </c>
      <c r="I9048" s="11">
        <v>3441.198811071439</v>
      </c>
      <c r="J9048" s="11">
        <v>0.02453439212622689</v>
      </c>
      <c r="K9048" s="11">
        <v>0.03329866073513705</v>
      </c>
      <c r="L9048" s="11">
        <v>0.5038592889806346</v>
      </c>
      <c r="M9048" s="11">
        <v>0.07816134095764421</v>
      </c>
      <c r="N9048" s="11">
        <v>12.79404866584751</v>
      </c>
      <c r="O9048" s="3" t="s">
        <v>321</v>
      </c>
      <c r="P9048" s="3" t="s">
        <v>311</v>
      </c>
      <c r="Q9048" s="10">
        <v>5</v>
      </c>
      <c r="R9048" s="3" t="s">
        <v>322</v>
      </c>
      <c r="S9048" s="11">
        <v>0.02293894067077501</v>
      </c>
      <c r="T9048" s="11">
        <v>0.5352647538674683</v>
      </c>
      <c r="U9048" s="11">
        <v>72.42129023589617</v>
      </c>
      <c r="V9048" s="11">
        <v>1165.22175715031</v>
      </c>
    </row>
    <row r="9049" spans="1:22" ht="18" customHeight="1">
      <c r="A9049" s="11">
        <v>2299.310342105263</v>
      </c>
      <c r="B9049" s="11">
        <v>112.6075363024971</v>
      </c>
      <c r="C9049" s="11">
        <v>467.6718676139974</v>
      </c>
      <c r="D9049" s="11">
        <v>23.33701736111111</v>
      </c>
      <c r="E9049" s="11">
        <v>84.0132625</v>
      </c>
      <c r="F9049" s="11">
        <v>4101.48410896007</v>
      </c>
      <c r="G9049" s="11">
        <v>1593.002909489944</v>
      </c>
      <c r="H9049" s="11">
        <v>1848.516404526359</v>
      </c>
      <c r="I9049" s="11">
        <v>3441.519314016303</v>
      </c>
      <c r="J9049" s="11">
        <v>0.02453539655175362</v>
      </c>
      <c r="K9049" s="11">
        <v>0.033295122954231</v>
      </c>
      <c r="L9049" s="11">
        <v>0.503856039363931</v>
      </c>
      <c r="M9049" s="11">
        <v>0.07812083273482096</v>
      </c>
      <c r="N9049" s="11">
        <v>12.80068280114823</v>
      </c>
      <c r="O9049" s="3" t="s">
        <v>321</v>
      </c>
      <c r="P9049" s="3" t="s">
        <v>311</v>
      </c>
      <c r="Q9049" s="10">
        <v>5</v>
      </c>
      <c r="R9049" s="3" t="s">
        <v>322</v>
      </c>
      <c r="S9049" s="11">
        <v>0.02295083125465568</v>
      </c>
      <c r="T9049" s="11">
        <v>0.5355833727339004</v>
      </c>
      <c r="U9049" s="11">
        <v>72.44424106715083</v>
      </c>
      <c r="V9049" s="11">
        <v>1165.757340523044</v>
      </c>
    </row>
    <row r="9050" spans="1:22" ht="18" customHeight="1">
      <c r="A9050" s="11">
        <v>2299.487039473684</v>
      </c>
      <c r="B9050" s="11">
        <v>112.615593055212</v>
      </c>
      <c r="C9050" s="11">
        <v>467.6693887711063</v>
      </c>
      <c r="D9050" s="11">
        <v>23.33881076388889</v>
      </c>
      <c r="E9050" s="11">
        <v>84.01971875</v>
      </c>
      <c r="F9050" s="11">
        <v>4101.462369498217</v>
      </c>
      <c r="G9050" s="11">
        <v>1593.247757027401</v>
      </c>
      <c r="H9050" s="11">
        <v>1848.592084564718</v>
      </c>
      <c r="I9050" s="11">
        <v>3441.839841592119</v>
      </c>
      <c r="J9050" s="11">
        <v>0.02453640105447139</v>
      </c>
      <c r="K9050" s="11">
        <v>0.03329158453946354</v>
      </c>
      <c r="L9050" s="11">
        <v>0.5038527894974913</v>
      </c>
      <c r="M9050" s="11">
        <v>0.07808031817070281</v>
      </c>
      <c r="N9050" s="11">
        <v>12.80732486020041</v>
      </c>
      <c r="O9050" s="3" t="s">
        <v>321</v>
      </c>
      <c r="P9050" s="3" t="s">
        <v>311</v>
      </c>
      <c r="Q9050" s="10">
        <v>5</v>
      </c>
      <c r="R9050" s="3" t="s">
        <v>322</v>
      </c>
      <c r="S9050" s="11">
        <v>0.02296273603661655</v>
      </c>
      <c r="T9050" s="11">
        <v>0.5359023656031319</v>
      </c>
      <c r="U9050" s="11">
        <v>72.46720380318745</v>
      </c>
      <c r="V9050" s="11">
        <v>1166.293242888647</v>
      </c>
    </row>
    <row r="9051" spans="1:22" ht="18" customHeight="1">
      <c r="A9051" s="11">
        <v>2299.663736842105</v>
      </c>
      <c r="B9051" s="11">
        <v>112.623648921504</v>
      </c>
      <c r="C9051" s="11">
        <v>467.6669066282956</v>
      </c>
      <c r="D9051" s="11">
        <v>23.34060416666667</v>
      </c>
      <c r="E9051" s="11">
        <v>84.02617499999999</v>
      </c>
      <c r="F9051" s="11">
        <v>4101.440601096054</v>
      </c>
      <c r="G9051" s="11">
        <v>1593.492623380176</v>
      </c>
      <c r="H9051" s="11">
        <v>1848.667770418712</v>
      </c>
      <c r="I9051" s="11">
        <v>3442.160393798888</v>
      </c>
      <c r="J9051" s="11">
        <v>0.02453740563438021</v>
      </c>
      <c r="K9051" s="11">
        <v>0.03328804549083469</v>
      </c>
      <c r="L9051" s="11">
        <v>0.5038495393813156</v>
      </c>
      <c r="M9051" s="11">
        <v>0.07803979726528952</v>
      </c>
      <c r="N9051" s="11">
        <v>12.81397485696416</v>
      </c>
      <c r="O9051" s="3" t="s">
        <v>321</v>
      </c>
      <c r="P9051" s="3" t="s">
        <v>311</v>
      </c>
      <c r="Q9051" s="10">
        <v>5</v>
      </c>
      <c r="R9051" s="3" t="s">
        <v>322</v>
      </c>
      <c r="S9051" s="11">
        <v>0.02297465504152789</v>
      </c>
      <c r="T9051" s="11">
        <v>0.5362217331320157</v>
      </c>
      <c r="U9051" s="11">
        <v>72.49017845822897</v>
      </c>
      <c r="V9051" s="11">
        <v>1166.829464621779</v>
      </c>
    </row>
    <row r="9052" spans="1:22" ht="18" customHeight="1">
      <c r="A9052" s="11">
        <v>2299.840434210527</v>
      </c>
      <c r="B9052" s="11">
        <v>112.6317039011899</v>
      </c>
      <c r="C9052" s="11">
        <v>467.6644211855651</v>
      </c>
      <c r="D9052" s="11">
        <v>23.34239756944444</v>
      </c>
      <c r="E9052" s="11">
        <v>84.03263124999999</v>
      </c>
      <c r="F9052" s="11">
        <v>4101.418803753582</v>
      </c>
      <c r="G9052" s="11">
        <v>1593.737508548267</v>
      </c>
      <c r="H9052" s="11">
        <v>1848.743462088342</v>
      </c>
      <c r="I9052" s="11">
        <v>3442.480970636609</v>
      </c>
      <c r="J9052" s="11">
        <v>0.02453841029148007</v>
      </c>
      <c r="K9052" s="11">
        <v>0.03328450580834442</v>
      </c>
      <c r="L9052" s="11">
        <v>0.5038462890154037</v>
      </c>
      <c r="M9052" s="11">
        <v>0.07799927001858117</v>
      </c>
      <c r="N9052" s="11">
        <v>12.82063280543238</v>
      </c>
      <c r="O9052" s="3" t="s">
        <v>321</v>
      </c>
      <c r="P9052" s="3" t="s">
        <v>311</v>
      </c>
      <c r="Q9052" s="10">
        <v>5</v>
      </c>
      <c r="R9052" s="3" t="s">
        <v>322</v>
      </c>
      <c r="S9052" s="11">
        <v>0.02298658829450066</v>
      </c>
      <c r="T9052" s="11">
        <v>0.5365414759832019</v>
      </c>
      <c r="U9052" s="11">
        <v>72.51316504652347</v>
      </c>
      <c r="V9052" s="11">
        <v>1167.366006097762</v>
      </c>
    </row>
    <row r="9053" spans="1:22" ht="18" customHeight="1">
      <c r="A9053" s="11">
        <v>2300.017131578947</v>
      </c>
      <c r="B9053" s="11">
        <v>112.6397579940864</v>
      </c>
      <c r="C9053" s="11">
        <v>467.661932442915</v>
      </c>
      <c r="D9053" s="11">
        <v>23.34419097222222</v>
      </c>
      <c r="E9053" s="11">
        <v>84.03908750000001</v>
      </c>
      <c r="F9053" s="11">
        <v>4101.396977470803</v>
      </c>
      <c r="G9053" s="11">
        <v>1593.982412531676</v>
      </c>
      <c r="H9053" s="11">
        <v>1848.819159573606</v>
      </c>
      <c r="I9053" s="11">
        <v>3442.801572105283</v>
      </c>
      <c r="J9053" s="11">
        <v>0.02453941502577098</v>
      </c>
      <c r="K9053" s="11">
        <v>0.03328096549199274</v>
      </c>
      <c r="L9053" s="11">
        <v>0.5038430383997559</v>
      </c>
      <c r="M9053" s="11">
        <v>0.07795873643057774</v>
      </c>
      <c r="N9053" s="11">
        <v>12.82729871963099</v>
      </c>
      <c r="O9053" s="3" t="s">
        <v>321</v>
      </c>
      <c r="P9053" s="3" t="s">
        <v>311</v>
      </c>
      <c r="Q9053" s="10">
        <v>5</v>
      </c>
      <c r="R9053" s="3" t="s">
        <v>322</v>
      </c>
      <c r="S9053" s="11">
        <v>0.02299853582065938</v>
      </c>
      <c r="T9053" s="11">
        <v>0.5368615948198374</v>
      </c>
      <c r="U9053" s="11">
        <v>72.53616358234413</v>
      </c>
      <c r="V9053" s="11">
        <v>1167.902867692582</v>
      </c>
    </row>
    <row r="9054" spans="1:22" ht="18" customHeight="1">
      <c r="A9054" s="11">
        <v>2300.193828947369</v>
      </c>
      <c r="B9054" s="11">
        <v>112.6478112000105</v>
      </c>
      <c r="C9054" s="11">
        <v>467.6594404003453</v>
      </c>
      <c r="D9054" s="11">
        <v>23.345984375</v>
      </c>
      <c r="E9054" s="11">
        <v>84.04554375000001</v>
      </c>
      <c r="F9054" s="11">
        <v>4101.375122247716</v>
      </c>
      <c r="G9054" s="11">
        <v>1594.227335330402</v>
      </c>
      <c r="H9054" s="11">
        <v>1848.894862874505</v>
      </c>
      <c r="I9054" s="11">
        <v>3443.122198204907</v>
      </c>
      <c r="J9054" s="11">
        <v>0.02454041983725293</v>
      </c>
      <c r="K9054" s="11">
        <v>0.03327742454177967</v>
      </c>
      <c r="L9054" s="11">
        <v>0.5038397875343718</v>
      </c>
      <c r="M9054" s="11">
        <v>0.07791819650127939</v>
      </c>
      <c r="N9054" s="11">
        <v>12.83397261361896</v>
      </c>
      <c r="O9054" s="3" t="s">
        <v>321</v>
      </c>
      <c r="P9054" s="3" t="s">
        <v>311</v>
      </c>
      <c r="Q9054" s="10">
        <v>5</v>
      </c>
      <c r="R9054" s="3" t="s">
        <v>322</v>
      </c>
      <c r="S9054" s="11">
        <v>0.0230104976451878</v>
      </c>
      <c r="T9054" s="11">
        <v>0.5371820903066317</v>
      </c>
      <c r="U9054" s="11">
        <v>72.55917407998932</v>
      </c>
      <c r="V9054" s="11">
        <v>1168.440049782889</v>
      </c>
    </row>
    <row r="9055" spans="1:22" ht="18" customHeight="1">
      <c r="A9055" s="11">
        <v>2300.370526315789</v>
      </c>
      <c r="B9055" s="11">
        <v>112.6558635187788</v>
      </c>
      <c r="C9055" s="11">
        <v>467.6569450578559</v>
      </c>
      <c r="D9055" s="11">
        <v>23.34777777777778</v>
      </c>
      <c r="E9055" s="11">
        <v>84.05199999999999</v>
      </c>
      <c r="F9055" s="11">
        <v>4101.353238084319</v>
      </c>
      <c r="G9055" s="11">
        <v>1594.472276944444</v>
      </c>
      <c r="H9055" s="11">
        <v>1848.97057199104</v>
      </c>
      <c r="I9055" s="11">
        <v>3443.442848935484</v>
      </c>
      <c r="J9055" s="11">
        <v>0.02454142472592592</v>
      </c>
      <c r="K9055" s="11">
        <v>0.03327388295770518</v>
      </c>
      <c r="L9055" s="11">
        <v>0.5038365364192516</v>
      </c>
      <c r="M9055" s="11">
        <v>0.07787765023068594</v>
      </c>
      <c r="N9055" s="11">
        <v>12.84065450148844</v>
      </c>
      <c r="O9055" s="3" t="s">
        <v>321</v>
      </c>
      <c r="P9055" s="3" t="s">
        <v>311</v>
      </c>
      <c r="Q9055" s="10">
        <v>5</v>
      </c>
      <c r="R9055" s="3" t="s">
        <v>322</v>
      </c>
      <c r="S9055" s="11">
        <v>0.02302247379328347</v>
      </c>
      <c r="T9055" s="11">
        <v>0.5375029631087972</v>
      </c>
      <c r="U9055" s="11">
        <v>72.58219655378261</v>
      </c>
      <c r="V9055" s="11">
        <v>1168.977552745997</v>
      </c>
    </row>
    <row r="9056" spans="1:22" ht="18" customHeight="1">
      <c r="A9056" s="11">
        <v>2300.547223684211</v>
      </c>
      <c r="B9056" s="11">
        <v>112.6639149502083</v>
      </c>
      <c r="C9056" s="11">
        <v>467.6544464154468</v>
      </c>
      <c r="D9056" s="11">
        <v>23.34957118055555</v>
      </c>
      <c r="E9056" s="11">
        <v>84.05845624999999</v>
      </c>
      <c r="F9056" s="11">
        <v>4101.331324980614</v>
      </c>
      <c r="G9056" s="11">
        <v>1594.717237373804</v>
      </c>
      <c r="H9056" s="11">
        <v>1849.046286923209</v>
      </c>
      <c r="I9056" s="11">
        <v>3443.763524297014</v>
      </c>
      <c r="J9056" s="11">
        <v>0.02454242969178996</v>
      </c>
      <c r="K9056" s="11">
        <v>0.03327034073976929</v>
      </c>
      <c r="L9056" s="11">
        <v>0.5038332850543954</v>
      </c>
      <c r="M9056" s="11">
        <v>0.0778370976187974</v>
      </c>
      <c r="N9056" s="11">
        <v>12.84734439736488</v>
      </c>
      <c r="O9056" s="3" t="s">
        <v>321</v>
      </c>
      <c r="P9056" s="3" t="s">
        <v>311</v>
      </c>
      <c r="Q9056" s="10">
        <v>5</v>
      </c>
      <c r="R9056" s="3" t="s">
        <v>322</v>
      </c>
      <c r="S9056" s="11">
        <v>0.02303446429038597</v>
      </c>
      <c r="T9056" s="11">
        <v>0.5378242138973781</v>
      </c>
      <c r="U9056" s="11">
        <v>72.605231018073</v>
      </c>
      <c r="V9056" s="11">
        <v>1169.515376959895</v>
      </c>
    </row>
    <row r="9057" spans="1:22" ht="18" customHeight="1">
      <c r="A9057" s="11">
        <v>2300.723921052631</v>
      </c>
      <c r="B9057" s="11">
        <v>112.6719654941158</v>
      </c>
      <c r="C9057" s="11">
        <v>467.6519444731181</v>
      </c>
      <c r="D9057" s="11">
        <v>23.35136458333333</v>
      </c>
      <c r="E9057" s="11">
        <v>84.06491249999999</v>
      </c>
      <c r="F9057" s="11">
        <v>4101.309382936602</v>
      </c>
      <c r="G9057" s="11">
        <v>1594.962216618482</v>
      </c>
      <c r="H9057" s="11">
        <v>1849.122007671014</v>
      </c>
      <c r="I9057" s="11">
        <v>3444.084224289496</v>
      </c>
      <c r="J9057" s="11">
        <v>0.02454343473484505</v>
      </c>
      <c r="K9057" s="11">
        <v>0.03326679788797199</v>
      </c>
      <c r="L9057" s="11">
        <v>0.5038300334398031</v>
      </c>
      <c r="M9057" s="11">
        <v>0.07779653866561387</v>
      </c>
      <c r="N9057" s="11">
        <v>12.85404231540703</v>
      </c>
      <c r="O9057" s="3" t="s">
        <v>321</v>
      </c>
      <c r="P9057" s="3" t="s">
        <v>311</v>
      </c>
      <c r="Q9057" s="10">
        <v>5</v>
      </c>
      <c r="R9057" s="3" t="s">
        <v>322</v>
      </c>
      <c r="S9057" s="11">
        <v>0.02304646916172096</v>
      </c>
      <c r="T9057" s="11">
        <v>0.538145843338606</v>
      </c>
      <c r="U9057" s="11">
        <v>72.62827748723473</v>
      </c>
      <c r="V9057" s="11">
        <v>1170.053522803233</v>
      </c>
    </row>
    <row r="9058" spans="1:22" ht="18" customHeight="1">
      <c r="A9058" s="11">
        <v>2300.900618421053</v>
      </c>
      <c r="B9058" s="11">
        <v>112.680015150318</v>
      </c>
      <c r="C9058" s="11">
        <v>467.6494392308697</v>
      </c>
      <c r="D9058" s="11">
        <v>23.35315798611111</v>
      </c>
      <c r="E9058" s="11">
        <v>84.07136875</v>
      </c>
      <c r="F9058" s="11">
        <v>4101.28741195228</v>
      </c>
      <c r="G9058" s="11">
        <v>1595.207214678476</v>
      </c>
      <c r="H9058" s="11">
        <v>1849.197734234454</v>
      </c>
      <c r="I9058" s="11">
        <v>3444.40494891293</v>
      </c>
      <c r="J9058" s="11">
        <v>0.02454443985509118</v>
      </c>
      <c r="K9058" s="11">
        <v>0.03326325440231328</v>
      </c>
      <c r="L9058" s="11">
        <v>0.5038267815754747</v>
      </c>
      <c r="M9058" s="11">
        <v>0.07775597337113525</v>
      </c>
      <c r="N9058" s="11">
        <v>12.86074826980717</v>
      </c>
      <c r="O9058" s="3" t="s">
        <v>321</v>
      </c>
      <c r="P9058" s="3" t="s">
        <v>311</v>
      </c>
      <c r="Q9058" s="10">
        <v>5</v>
      </c>
      <c r="R9058" s="3" t="s">
        <v>322</v>
      </c>
      <c r="S9058" s="11">
        <v>0.02305848843275646</v>
      </c>
      <c r="T9058" s="11">
        <v>0.5384678521045532</v>
      </c>
      <c r="U9058" s="11">
        <v>72.65133597566748</v>
      </c>
      <c r="V9058" s="11">
        <v>1170.591990655338</v>
      </c>
    </row>
    <row r="9059" spans="1:22" ht="18" customHeight="1">
      <c r="A9059" s="11">
        <v>2301.077315789474</v>
      </c>
      <c r="B9059" s="11">
        <v>112.6880639186319</v>
      </c>
      <c r="C9059" s="11">
        <v>467.6469306887017</v>
      </c>
      <c r="D9059" s="11">
        <v>23.35495138888889</v>
      </c>
      <c r="E9059" s="11">
        <v>84.077825</v>
      </c>
      <c r="F9059" s="11">
        <v>4101.26541202765</v>
      </c>
      <c r="G9059" s="11">
        <v>1595.452231553787</v>
      </c>
      <c r="H9059" s="11">
        <v>1849.273466613528</v>
      </c>
      <c r="I9059" s="11">
        <v>3444.725698167315</v>
      </c>
      <c r="J9059" s="11">
        <v>0.02454544505252835</v>
      </c>
      <c r="K9059" s="11">
        <v>0.03325971028279316</v>
      </c>
      <c r="L9059" s="11">
        <v>0.5038235294614101</v>
      </c>
      <c r="M9059" s="11">
        <v>0.07771540173536161</v>
      </c>
      <c r="N9059" s="11">
        <v>12.8674622747911</v>
      </c>
      <c r="O9059" s="3" t="s">
        <v>321</v>
      </c>
      <c r="P9059" s="3" t="s">
        <v>311</v>
      </c>
      <c r="Q9059" s="10">
        <v>5</v>
      </c>
      <c r="R9059" s="3" t="s">
        <v>322</v>
      </c>
      <c r="S9059" s="11">
        <v>0.02307052212897498</v>
      </c>
      <c r="T9059" s="11">
        <v>0.5387902408678134</v>
      </c>
      <c r="U9059" s="11">
        <v>72.67440649779645</v>
      </c>
      <c r="V9059" s="11">
        <v>1171.130780896206</v>
      </c>
    </row>
    <row r="9060" spans="1:22" ht="18" customHeight="1">
      <c r="A9060" s="11">
        <v>2301.254013157894</v>
      </c>
      <c r="B9060" s="11">
        <v>112.6961117988742</v>
      </c>
      <c r="C9060" s="11">
        <v>467.644418846614</v>
      </c>
      <c r="D9060" s="11">
        <v>23.35674479166666</v>
      </c>
      <c r="E9060" s="11">
        <v>84.08428124999999</v>
      </c>
      <c r="F9060" s="11">
        <v>4101.243383162713</v>
      </c>
      <c r="G9060" s="11">
        <v>1595.697267244415</v>
      </c>
      <c r="H9060" s="11">
        <v>1849.349204808238</v>
      </c>
      <c r="I9060" s="11">
        <v>3445.046472052653</v>
      </c>
      <c r="J9060" s="11">
        <v>0.02454645032715657</v>
      </c>
      <c r="K9060" s="11">
        <v>0.03325616552941166</v>
      </c>
      <c r="L9060" s="11">
        <v>0.5038202770976096</v>
      </c>
      <c r="M9060" s="11">
        <v>0.07767482375829309</v>
      </c>
      <c r="N9060" s="11">
        <v>12.87418434461827</v>
      </c>
      <c r="O9060" s="3" t="s">
        <v>321</v>
      </c>
      <c r="P9060" s="3" t="s">
        <v>311</v>
      </c>
      <c r="Q9060" s="10">
        <v>5</v>
      </c>
      <c r="R9060" s="3" t="s">
        <v>322</v>
      </c>
      <c r="S9060" s="11">
        <v>0.02308257027587359</v>
      </c>
      <c r="T9060" s="11">
        <v>0.5391130103015022</v>
      </c>
      <c r="U9060" s="11">
        <v>72.69748906807233</v>
      </c>
      <c r="V9060" s="11">
        <v>1171.669893906507</v>
      </c>
    </row>
    <row r="9061" spans="1:22" ht="18" customHeight="1">
      <c r="A9061" s="11">
        <v>2301.430710526316</v>
      </c>
      <c r="B9061" s="11">
        <v>112.7041587908617</v>
      </c>
      <c r="C9061" s="11">
        <v>467.6419037046066</v>
      </c>
      <c r="D9061" s="11">
        <v>23.35853819444444</v>
      </c>
      <c r="E9061" s="11">
        <v>84.09073749999999</v>
      </c>
      <c r="F9061" s="11">
        <v>4101.221325357466</v>
      </c>
      <c r="G9061" s="11">
        <v>1595.942321750361</v>
      </c>
      <c r="H9061" s="11">
        <v>1849.424948818583</v>
      </c>
      <c r="I9061" s="11">
        <v>3445.367270568943</v>
      </c>
      <c r="J9061" s="11">
        <v>0.02454745567897584</v>
      </c>
      <c r="K9061" s="11">
        <v>0.03325262014216872</v>
      </c>
      <c r="L9061" s="11">
        <v>0.503817024484073</v>
      </c>
      <c r="M9061" s="11">
        <v>0.07763423943992932</v>
      </c>
      <c r="N9061" s="11">
        <v>12.88091449358199</v>
      </c>
      <c r="O9061" s="3" t="s">
        <v>321</v>
      </c>
      <c r="P9061" s="3" t="s">
        <v>311</v>
      </c>
      <c r="Q9061" s="10">
        <v>5</v>
      </c>
      <c r="R9061" s="3" t="s">
        <v>322</v>
      </c>
      <c r="S9061" s="11">
        <v>0.02309463289919275</v>
      </c>
      <c r="T9061" s="11">
        <v>0.539436161084604</v>
      </c>
      <c r="U9061" s="11">
        <v>72.72058370097152</v>
      </c>
      <c r="V9061" s="11">
        <v>1172.209330067592</v>
      </c>
    </row>
    <row r="9062" spans="1:22" ht="18" customHeight="1">
      <c r="A9062" s="11">
        <v>2301.607407894737</v>
      </c>
      <c r="B9062" s="11">
        <v>112.7122048944112</v>
      </c>
      <c r="C9062" s="11">
        <v>467.6393852626795</v>
      </c>
      <c r="D9062" s="11">
        <v>23.36033159722222</v>
      </c>
      <c r="E9062" s="11">
        <v>84.09719375</v>
      </c>
      <c r="F9062" s="11">
        <v>4101.199238611911</v>
      </c>
      <c r="G9062" s="11">
        <v>1596.187395071623</v>
      </c>
      <c r="H9062" s="11">
        <v>1849.500698644563</v>
      </c>
      <c r="I9062" s="11">
        <v>3445.688093716186</v>
      </c>
      <c r="J9062" s="11">
        <v>0.02454846110798614</v>
      </c>
      <c r="K9062" s="11">
        <v>0.03324907412106438</v>
      </c>
      <c r="L9062" s="11">
        <v>0.5038137716208</v>
      </c>
      <c r="M9062" s="11">
        <v>0.0775936487802705</v>
      </c>
      <c r="N9062" s="11">
        <v>12.88765273600933</v>
      </c>
      <c r="O9062" s="3" t="s">
        <v>321</v>
      </c>
      <c r="P9062" s="3" t="s">
        <v>311</v>
      </c>
      <c r="Q9062" s="10">
        <v>5</v>
      </c>
      <c r="R9062" s="3" t="s">
        <v>322</v>
      </c>
      <c r="S9062" s="11">
        <v>0.02310671002445921</v>
      </c>
      <c r="T9062" s="11">
        <v>0.5397596938912959</v>
      </c>
      <c r="U9062" s="11">
        <v>72.74369041099598</v>
      </c>
      <c r="V9062" s="11">
        <v>1172.749089761483</v>
      </c>
    </row>
    <row r="9063" spans="1:22" ht="18" customHeight="1">
      <c r="A9063" s="11">
        <v>2301.784105263158</v>
      </c>
      <c r="B9063" s="11">
        <v>112.7202501093397</v>
      </c>
      <c r="C9063" s="11">
        <v>467.6368635208331</v>
      </c>
      <c r="D9063" s="11">
        <v>23.362125</v>
      </c>
      <c r="E9063" s="11">
        <v>84.10365</v>
      </c>
      <c r="F9063" s="11">
        <v>4101.17712292605</v>
      </c>
      <c r="G9063" s="11">
        <v>1596.432487208203</v>
      </c>
      <c r="H9063" s="11">
        <v>1849.576454286178</v>
      </c>
      <c r="I9063" s="11">
        <v>3446.00894149438</v>
      </c>
      <c r="J9063" s="11">
        <v>0.0245494666141875</v>
      </c>
      <c r="K9063" s="11">
        <v>0.03324552746609868</v>
      </c>
      <c r="L9063" s="11">
        <v>0.5038105185077912</v>
      </c>
      <c r="M9063" s="11">
        <v>0.07755305177931698</v>
      </c>
      <c r="N9063" s="11">
        <v>12.8943990862613</v>
      </c>
      <c r="O9063" s="3" t="s">
        <v>321</v>
      </c>
      <c r="P9063" s="3" t="s">
        <v>311</v>
      </c>
      <c r="Q9063" s="10">
        <v>5</v>
      </c>
      <c r="R9063" s="3" t="s">
        <v>322</v>
      </c>
      <c r="S9063" s="11">
        <v>0.02311880167744336</v>
      </c>
      <c r="T9063" s="11">
        <v>0.5400836094016284</v>
      </c>
      <c r="U9063" s="11">
        <v>72.76680921267342</v>
      </c>
      <c r="V9063" s="11">
        <v>1173.289173370885</v>
      </c>
    </row>
    <row r="9064" spans="1:22" ht="18" customHeight="1">
      <c r="A9064" s="11">
        <v>2301.960802631579</v>
      </c>
      <c r="B9064" s="11">
        <v>112.7282944354638</v>
      </c>
      <c r="C9064" s="11">
        <v>467.6343384790667</v>
      </c>
      <c r="D9064" s="11">
        <v>23.36391840277778</v>
      </c>
      <c r="E9064" s="11">
        <v>84.11010625</v>
      </c>
      <c r="F9064" s="11">
        <v>4101.154978299879</v>
      </c>
      <c r="G9064" s="11">
        <v>1596.6775981601</v>
      </c>
      <c r="H9064" s="11">
        <v>1849.652215743428</v>
      </c>
      <c r="I9064" s="11">
        <v>3446.329813903528</v>
      </c>
      <c r="J9064" s="11">
        <v>0.0245504721975799</v>
      </c>
      <c r="K9064" s="11">
        <v>0.03324198017727153</v>
      </c>
      <c r="L9064" s="11">
        <v>0.5038072651450461</v>
      </c>
      <c r="M9064" s="11">
        <v>0.07751244843706813</v>
      </c>
      <c r="N9064" s="11">
        <v>12.90115355873313</v>
      </c>
      <c r="O9064" s="3" t="s">
        <v>321</v>
      </c>
      <c r="P9064" s="3" t="s">
        <v>311</v>
      </c>
      <c r="Q9064" s="10">
        <v>5</v>
      </c>
      <c r="R9064" s="3" t="s">
        <v>322</v>
      </c>
      <c r="S9064" s="11">
        <v>0.02313090788393094</v>
      </c>
      <c r="T9064" s="11">
        <v>0.5404079082961973</v>
      </c>
      <c r="U9064" s="11">
        <v>72.78994012055735</v>
      </c>
      <c r="V9064" s="11">
        <v>1173.829581279181</v>
      </c>
    </row>
    <row r="9065" spans="1:22" ht="18" customHeight="1">
      <c r="A9065" s="11">
        <v>2302.1375</v>
      </c>
      <c r="B9065" s="11">
        <v>112.7363378726004</v>
      </c>
      <c r="C9065" s="11">
        <v>467.6318101373808</v>
      </c>
      <c r="D9065" s="11">
        <v>23.36571180555556</v>
      </c>
      <c r="E9065" s="11">
        <v>84.1165625</v>
      </c>
      <c r="F9065" s="11">
        <v>4101.1328047334</v>
      </c>
      <c r="G9065" s="11">
        <v>1596.922727927314</v>
      </c>
      <c r="H9065" s="11">
        <v>1849.727983016312</v>
      </c>
      <c r="I9065" s="11">
        <v>3446.650710943627</v>
      </c>
      <c r="J9065" s="11">
        <v>0.02455147785816334</v>
      </c>
      <c r="K9065" s="11">
        <v>0.03323843225458298</v>
      </c>
      <c r="L9065" s="11">
        <v>0.5038040115325652</v>
      </c>
      <c r="M9065" s="11">
        <v>0.07747183875352431</v>
      </c>
      <c r="N9065" s="11">
        <v>12.90791616785407</v>
      </c>
      <c r="O9065" s="3" t="s">
        <v>321</v>
      </c>
      <c r="P9065" s="3" t="s">
        <v>311</v>
      </c>
      <c r="Q9065" s="10">
        <v>5</v>
      </c>
      <c r="R9065" s="3" t="s">
        <v>322</v>
      </c>
      <c r="S9065" s="11">
        <v>0.02314302866976891</v>
      </c>
      <c r="T9065" s="11">
        <v>0.5407325912572127</v>
      </c>
      <c r="U9065" s="11">
        <v>72.81308314922711</v>
      </c>
      <c r="V9065" s="11">
        <v>1174.370313870438</v>
      </c>
    </row>
    <row r="9066" spans="1:22" ht="18" customHeight="1">
      <c r="A9066" s="11">
        <v>2302.314197368421</v>
      </c>
      <c r="B9066" s="11">
        <v>112.7443804205664</v>
      </c>
      <c r="C9066" s="11">
        <v>467.629278495775</v>
      </c>
      <c r="D9066" s="11">
        <v>23.36750520833333</v>
      </c>
      <c r="E9066" s="11">
        <v>84.12301875</v>
      </c>
      <c r="F9066" s="11">
        <v>4101.11060222661</v>
      </c>
      <c r="G9066" s="11">
        <v>1597.167876509845</v>
      </c>
      <c r="H9066" s="11">
        <v>1849.803756104833</v>
      </c>
      <c r="I9066" s="11">
        <v>3446.971632614678</v>
      </c>
      <c r="J9066" s="11">
        <v>0.02455248359593783</v>
      </c>
      <c r="K9066" s="11">
        <v>0.03323488369803301</v>
      </c>
      <c r="L9066" s="11">
        <v>0.5038007576703479</v>
      </c>
      <c r="M9066" s="11">
        <v>0.07743122272868519</v>
      </c>
      <c r="N9066" s="11">
        <v>12.91468692808773</v>
      </c>
      <c r="O9066" s="3" t="s">
        <v>321</v>
      </c>
      <c r="P9066" s="3" t="s">
        <v>311</v>
      </c>
      <c r="Q9066" s="10">
        <v>5</v>
      </c>
      <c r="R9066" s="3" t="s">
        <v>322</v>
      </c>
      <c r="S9066" s="11">
        <v>0.02315516406086552</v>
      </c>
      <c r="T9066" s="11">
        <v>0.5410576589685028</v>
      </c>
      <c r="U9066" s="11">
        <v>72.83623831328798</v>
      </c>
      <c r="V9066" s="11">
        <v>1174.911371529407</v>
      </c>
    </row>
    <row r="9067" spans="1:22" ht="18" customHeight="1">
      <c r="A9067" s="11">
        <v>2302.490894736842</v>
      </c>
      <c r="B9067" s="11">
        <v>112.7524220791784</v>
      </c>
      <c r="C9067" s="11">
        <v>467.6267435542499</v>
      </c>
      <c r="D9067" s="11">
        <v>23.36929861111111</v>
      </c>
      <c r="E9067" s="11">
        <v>84.129475</v>
      </c>
      <c r="F9067" s="11">
        <v>4101.088370779516</v>
      </c>
      <c r="G9067" s="11">
        <v>1597.413043907693</v>
      </c>
      <c r="H9067" s="11">
        <v>1849.879535008987</v>
      </c>
      <c r="I9067" s="11">
        <v>3447.29257891668</v>
      </c>
      <c r="J9067" s="11">
        <v>0.02455348941090335</v>
      </c>
      <c r="K9067" s="11">
        <v>0.03323133450762168</v>
      </c>
      <c r="L9067" s="11">
        <v>0.5037975035583947</v>
      </c>
      <c r="M9067" s="11">
        <v>0.07739060036255162</v>
      </c>
      <c r="N9067" s="11">
        <v>12.92146585393189</v>
      </c>
      <c r="O9067" s="3" t="s">
        <v>321</v>
      </c>
      <c r="P9067" s="3" t="s">
        <v>311</v>
      </c>
      <c r="Q9067" s="10">
        <v>5</v>
      </c>
      <c r="R9067" s="3" t="s">
        <v>322</v>
      </c>
      <c r="S9067" s="11">
        <v>0.02316731408314462</v>
      </c>
      <c r="T9067" s="11">
        <v>0.5413831121144452</v>
      </c>
      <c r="U9067" s="11">
        <v>72.85940562737112</v>
      </c>
      <c r="V9067" s="11">
        <v>1175.452754641521</v>
      </c>
    </row>
    <row r="9068" spans="1:22" ht="18" customHeight="1">
      <c r="A9068" s="11">
        <v>2302.667592105263</v>
      </c>
      <c r="B9068" s="11">
        <v>112.7604628482535</v>
      </c>
      <c r="C9068" s="11">
        <v>467.6242053128047</v>
      </c>
      <c r="D9068" s="11">
        <v>23.37109201388889</v>
      </c>
      <c r="E9068" s="11">
        <v>84.13593125</v>
      </c>
      <c r="F9068" s="11">
        <v>4101.06611039211</v>
      </c>
      <c r="G9068" s="11">
        <v>1597.658230120858</v>
      </c>
      <c r="H9068" s="11">
        <v>1849.955319728777</v>
      </c>
      <c r="I9068" s="11">
        <v>3447.613549849636</v>
      </c>
      <c r="J9068" s="11">
        <v>0.02455449530305993</v>
      </c>
      <c r="K9068" s="11">
        <v>0.03322778468334889</v>
      </c>
      <c r="L9068" s="11">
        <v>0.5037942491967053</v>
      </c>
      <c r="M9068" s="11">
        <v>0.07734997165512245</v>
      </c>
      <c r="N9068" s="11">
        <v>12.92825295991916</v>
      </c>
      <c r="O9068" s="3" t="s">
        <v>321</v>
      </c>
      <c r="P9068" s="3" t="s">
        <v>311</v>
      </c>
      <c r="Q9068" s="10">
        <v>5</v>
      </c>
      <c r="R9068" s="3" t="s">
        <v>322</v>
      </c>
      <c r="S9068" s="11">
        <v>0.02317947876277548</v>
      </c>
      <c r="T9068" s="11">
        <v>0.5417089513853401</v>
      </c>
      <c r="U9068" s="11">
        <v>72.88258510613389</v>
      </c>
      <c r="V9068" s="11">
        <v>1175.994463592906</v>
      </c>
    </row>
    <row r="9069" spans="1:22" ht="18" customHeight="1">
      <c r="A9069" s="11">
        <v>2302.844289473684</v>
      </c>
      <c r="B9069" s="11">
        <v>112.7685027276083</v>
      </c>
      <c r="C9069" s="11">
        <v>467.6216637714402</v>
      </c>
      <c r="D9069" s="11">
        <v>23.37288541666667</v>
      </c>
      <c r="E9069" s="11">
        <v>84.1423875</v>
      </c>
      <c r="F9069" s="11">
        <v>4101.043821064398</v>
      </c>
      <c r="G9069" s="11">
        <v>1597.903435149341</v>
      </c>
      <c r="H9069" s="11">
        <v>1850.031110264203</v>
      </c>
      <c r="I9069" s="11">
        <v>3447.934545413544</v>
      </c>
      <c r="J9069" s="11">
        <v>0.02455550127240755</v>
      </c>
      <c r="K9069" s="11">
        <v>0.03322423422521471</v>
      </c>
      <c r="L9069" s="11">
        <v>0.5037909945852799</v>
      </c>
      <c r="M9069" s="11">
        <v>0.07730933660639849</v>
      </c>
      <c r="N9069" s="11">
        <v>12.93504826061637</v>
      </c>
      <c r="O9069" s="3" t="s">
        <v>321</v>
      </c>
      <c r="P9069" s="3" t="s">
        <v>311</v>
      </c>
      <c r="Q9069" s="10">
        <v>5</v>
      </c>
      <c r="R9069" s="3" t="s">
        <v>322</v>
      </c>
      <c r="S9069" s="11">
        <v>0.0231916581257139</v>
      </c>
      <c r="T9069" s="11">
        <v>0.5420351774666859</v>
      </c>
      <c r="U9069" s="11">
        <v>72.9057767642596</v>
      </c>
      <c r="V9069" s="11">
        <v>1176.536498770373</v>
      </c>
    </row>
    <row r="9070" spans="1:22" ht="18" customHeight="1">
      <c r="A9070" s="11">
        <v>2303.020986842105</v>
      </c>
      <c r="B9070" s="11">
        <v>112.7765417170597</v>
      </c>
      <c r="C9070" s="11">
        <v>467.6191189301559</v>
      </c>
      <c r="D9070" s="11">
        <v>23.37467881944444</v>
      </c>
      <c r="E9070" s="11">
        <v>84.14884375</v>
      </c>
      <c r="F9070" s="11">
        <v>4101.021502796377</v>
      </c>
      <c r="G9070" s="11">
        <v>1598.14865899314</v>
      </c>
      <c r="H9070" s="11">
        <v>1850.106906615263</v>
      </c>
      <c r="I9070" s="11">
        <v>3448.255565608403</v>
      </c>
      <c r="J9070" s="11">
        <v>0.02455650731894621</v>
      </c>
      <c r="K9070" s="11">
        <v>0.03322068313321914</v>
      </c>
      <c r="L9070" s="11">
        <v>0.5037877397241184</v>
      </c>
      <c r="M9070" s="11">
        <v>0.07726869521637943</v>
      </c>
      <c r="N9070" s="11">
        <v>12.94185177062521</v>
      </c>
      <c r="O9070" s="3" t="s">
        <v>321</v>
      </c>
      <c r="P9070" s="3" t="s">
        <v>311</v>
      </c>
      <c r="Q9070" s="10">
        <v>5</v>
      </c>
      <c r="R9070" s="3" t="s">
        <v>322</v>
      </c>
      <c r="S9070" s="11">
        <v>0.02320385219816127</v>
      </c>
      <c r="T9070" s="11">
        <v>0.5423617910499071</v>
      </c>
      <c r="U9070" s="11">
        <v>72.92898061645776</v>
      </c>
      <c r="V9070" s="11">
        <v>1177.078860561423</v>
      </c>
    </row>
    <row r="9071" spans="1:22" ht="18" customHeight="1">
      <c r="A9071" s="11">
        <v>2303.197684210526</v>
      </c>
      <c r="B9071" s="11">
        <v>112.7845798164245</v>
      </c>
      <c r="C9071" s="11">
        <v>467.6165707889519</v>
      </c>
      <c r="D9071" s="11">
        <v>23.37647222222222</v>
      </c>
      <c r="E9071" s="11">
        <v>84.1553</v>
      </c>
      <c r="F9071" s="11">
        <v>4100.999155588048</v>
      </c>
      <c r="G9071" s="11">
        <v>1598.393901652257</v>
      </c>
      <c r="H9071" s="11">
        <v>1850.182708781958</v>
      </c>
      <c r="I9071" s="11">
        <v>3448.576610434216</v>
      </c>
      <c r="J9071" s="11">
        <v>0.02455751344267592</v>
      </c>
      <c r="K9071" s="11">
        <v>0.03321713140736215</v>
      </c>
      <c r="L9071" s="11">
        <v>0.5037844846132208</v>
      </c>
      <c r="M9071" s="11">
        <v>0.0772280474850654</v>
      </c>
      <c r="N9071" s="11">
        <v>12.9486635045821</v>
      </c>
      <c r="O9071" s="3" t="s">
        <v>321</v>
      </c>
      <c r="P9071" s="3" t="s">
        <v>311</v>
      </c>
      <c r="Q9071" s="10">
        <v>5</v>
      </c>
      <c r="R9071" s="3" t="s">
        <v>322</v>
      </c>
      <c r="S9071" s="11">
        <v>0.02321606100633541</v>
      </c>
      <c r="T9071" s="11">
        <v>0.5426887928270011</v>
      </c>
      <c r="U9071" s="11">
        <v>72.9521966774641</v>
      </c>
      <c r="V9071" s="11">
        <v>1177.62154935425</v>
      </c>
    </row>
    <row r="9072" spans="1:22" ht="18" customHeight="1">
      <c r="A9072" s="11">
        <v>2303.374381578947</v>
      </c>
      <c r="B9072" s="11">
        <v>112.7926170255195</v>
      </c>
      <c r="C9072" s="11">
        <v>467.6140193478284</v>
      </c>
      <c r="D9072" s="11">
        <v>23.378265625</v>
      </c>
      <c r="E9072" s="11">
        <v>84.16175625</v>
      </c>
      <c r="F9072" s="11">
        <v>4100.976779439411</v>
      </c>
      <c r="G9072" s="11">
        <v>1598.639163126691</v>
      </c>
      <c r="H9072" s="11">
        <v>1850.258516764289</v>
      </c>
      <c r="I9072" s="11">
        <v>3448.897679890979</v>
      </c>
      <c r="J9072" s="11">
        <v>0.02455851964359668</v>
      </c>
      <c r="K9072" s="11">
        <v>0.03321357904764378</v>
      </c>
      <c r="L9072" s="11">
        <v>0.5037812292525871</v>
      </c>
      <c r="M9072" s="11">
        <v>0.07718739341245646</v>
      </c>
      <c r="N9072" s="11">
        <v>12.95548347715834</v>
      </c>
      <c r="O9072" s="3" t="s">
        <v>321</v>
      </c>
      <c r="P9072" s="3" t="s">
        <v>311</v>
      </c>
      <c r="Q9072" s="10">
        <v>5</v>
      </c>
      <c r="R9072" s="3" t="s">
        <v>322</v>
      </c>
      <c r="S9072" s="11">
        <v>0.02322828457647057</v>
      </c>
      <c r="T9072" s="11">
        <v>0.5430161834905369</v>
      </c>
      <c r="U9072" s="11">
        <v>72.97542496204058</v>
      </c>
      <c r="V9072" s="11">
        <v>1178.164565537741</v>
      </c>
    </row>
    <row r="9073" spans="1:22" ht="18" customHeight="1">
      <c r="A9073" s="11">
        <v>2303.551078947369</v>
      </c>
      <c r="B9073" s="11">
        <v>112.8006533441616</v>
      </c>
      <c r="C9073" s="11">
        <v>467.6114646067853</v>
      </c>
      <c r="D9073" s="11">
        <v>23.38005902777778</v>
      </c>
      <c r="E9073" s="11">
        <v>84.1682125</v>
      </c>
      <c r="F9073" s="11">
        <v>4100.954374350466</v>
      </c>
      <c r="G9073" s="11">
        <v>1598.884443416441</v>
      </c>
      <c r="H9073" s="11">
        <v>1850.334330562254</v>
      </c>
      <c r="I9073" s="11">
        <v>3449.218773978695</v>
      </c>
      <c r="J9073" s="11">
        <v>0.02455952592170847</v>
      </c>
      <c r="K9073" s="11">
        <v>0.03321002605406399</v>
      </c>
      <c r="L9073" s="11">
        <v>0.5037779736422172</v>
      </c>
      <c r="M9073" s="11">
        <v>0.07714673299855235</v>
      </c>
      <c r="N9073" s="11">
        <v>12.96231170306026</v>
      </c>
      <c r="O9073" s="3" t="s">
        <v>321</v>
      </c>
      <c r="P9073" s="3" t="s">
        <v>311</v>
      </c>
      <c r="Q9073" s="10">
        <v>5</v>
      </c>
      <c r="R9073" s="3" t="s">
        <v>322</v>
      </c>
      <c r="S9073" s="11">
        <v>0.02324052293504779</v>
      </c>
      <c r="T9073" s="11">
        <v>0.5433439637390407</v>
      </c>
      <c r="U9073" s="11">
        <v>72.99866548497563</v>
      </c>
      <c r="V9073" s="11">
        <v>1178.70790950148</v>
      </c>
    </row>
    <row r="9074" spans="1:22" ht="18" customHeight="1">
      <c r="A9074" s="11">
        <v>2303.727776315789</v>
      </c>
      <c r="B9074" s="11">
        <v>112.8086887721675</v>
      </c>
      <c r="C9074" s="11">
        <v>467.6089065658223</v>
      </c>
      <c r="D9074" s="11">
        <v>23.38185243055555</v>
      </c>
      <c r="E9074" s="11">
        <v>84.17466875</v>
      </c>
      <c r="F9074" s="11">
        <v>4100.93194032121</v>
      </c>
      <c r="G9074" s="11">
        <v>1599.129742521509</v>
      </c>
      <c r="H9074" s="11">
        <v>1850.410150175855</v>
      </c>
      <c r="I9074" s="11">
        <v>3449.539892697364</v>
      </c>
      <c r="J9074" s="11">
        <v>0.02456053227701132</v>
      </c>
      <c r="K9074" s="11">
        <v>0.03320647242662277</v>
      </c>
      <c r="L9074" s="11">
        <v>0.5037747177821112</v>
      </c>
      <c r="M9074" s="11">
        <v>0.07710606624335302</v>
      </c>
      <c r="N9074" s="11">
        <v>12.96914819702925</v>
      </c>
      <c r="O9074" s="3" t="s">
        <v>321</v>
      </c>
      <c r="P9074" s="3" t="s">
        <v>311</v>
      </c>
      <c r="Q9074" s="10">
        <v>5</v>
      </c>
      <c r="R9074" s="3" t="s">
        <v>322</v>
      </c>
      <c r="S9074" s="11">
        <v>0.02325277610833482</v>
      </c>
      <c r="T9074" s="11">
        <v>0.5436721342662435</v>
      </c>
      <c r="U9074" s="11">
        <v>73.02191826108397</v>
      </c>
      <c r="V9074" s="11">
        <v>1179.251581635746</v>
      </c>
    </row>
    <row r="9075" spans="1:22" ht="18" customHeight="1">
      <c r="A9075" s="11">
        <v>2303.904473684211</v>
      </c>
      <c r="B9075" s="11">
        <v>112.8167233093542</v>
      </c>
      <c r="C9075" s="11">
        <v>467.6063452249397</v>
      </c>
      <c r="D9075" s="11">
        <v>23.38364583333333</v>
      </c>
      <c r="E9075" s="11">
        <v>84.18112499999999</v>
      </c>
      <c r="F9075" s="11">
        <v>4100.909477351648</v>
      </c>
      <c r="G9075" s="11">
        <v>1599.375060441895</v>
      </c>
      <c r="H9075" s="11">
        <v>1850.48597560509</v>
      </c>
      <c r="I9075" s="11">
        <v>3449.861036046985</v>
      </c>
      <c r="J9075" s="11">
        <v>0.02456153870950521</v>
      </c>
      <c r="K9075" s="11">
        <v>0.03320291816532017</v>
      </c>
      <c r="L9075" s="11">
        <v>0.5037714616722692</v>
      </c>
      <c r="M9075" s="11">
        <v>0.07706539314685883</v>
      </c>
      <c r="N9075" s="11">
        <v>12.97599297384185</v>
      </c>
      <c r="O9075" s="3" t="s">
        <v>321</v>
      </c>
      <c r="P9075" s="3" t="s">
        <v>311</v>
      </c>
      <c r="Q9075" s="10">
        <v>5</v>
      </c>
      <c r="R9075" s="3" t="s">
        <v>322</v>
      </c>
      <c r="S9075" s="11">
        <v>0.02326504412284644</v>
      </c>
      <c r="T9075" s="11">
        <v>0.5440006957718395</v>
      </c>
      <c r="U9075" s="11">
        <v>73.04518330520682</v>
      </c>
      <c r="V9075" s="11">
        <v>1179.795582331518</v>
      </c>
    </row>
    <row r="9076" spans="1:22" ht="18" customHeight="1">
      <c r="A9076" s="11">
        <v>2304.081171052631</v>
      </c>
      <c r="B9076" s="11">
        <v>112.8247569555383</v>
      </c>
      <c r="C9076" s="11">
        <v>467.6037805841375</v>
      </c>
      <c r="D9076" s="11">
        <v>23.38543923611111</v>
      </c>
      <c r="E9076" s="11">
        <v>84.18758125000001</v>
      </c>
      <c r="F9076" s="11">
        <v>4100.886985441777</v>
      </c>
      <c r="G9076" s="11">
        <v>1599.620397177597</v>
      </c>
      <c r="H9076" s="11">
        <v>1850.56180684996</v>
      </c>
      <c r="I9076" s="11">
        <v>3450.182204027557</v>
      </c>
      <c r="J9076" s="11">
        <v>0.02456254521919014</v>
      </c>
      <c r="K9076" s="11">
        <v>0.03319936327015615</v>
      </c>
      <c r="L9076" s="11">
        <v>0.5037682053126912</v>
      </c>
      <c r="M9076" s="11">
        <v>0.0770247137090696</v>
      </c>
      <c r="N9076" s="11">
        <v>12.98284604830996</v>
      </c>
      <c r="O9076" s="3" t="s">
        <v>321</v>
      </c>
      <c r="P9076" s="3" t="s">
        <v>311</v>
      </c>
      <c r="Q9076" s="10">
        <v>5</v>
      </c>
      <c r="R9076" s="3" t="s">
        <v>322</v>
      </c>
      <c r="S9076" s="11">
        <v>0.02327732700511465</v>
      </c>
      <c r="T9076" s="11">
        <v>0.5443296489561162</v>
      </c>
      <c r="U9076" s="11">
        <v>73.06846063221194</v>
      </c>
      <c r="V9076" s="11">
        <v>1180.339911980474</v>
      </c>
    </row>
    <row r="9077" spans="1:22" ht="18" customHeight="1">
      <c r="A9077" s="11">
        <v>2304.257868421053</v>
      </c>
      <c r="B9077" s="11">
        <v>112.8327897105367</v>
      </c>
      <c r="C9077" s="11">
        <v>467.6012126434156</v>
      </c>
      <c r="D9077" s="11">
        <v>23.38723263888889</v>
      </c>
      <c r="E9077" s="11">
        <v>84.19403750000001</v>
      </c>
      <c r="F9077" s="11">
        <v>4100.864464591597</v>
      </c>
      <c r="G9077" s="11">
        <v>1599.865752728616</v>
      </c>
      <c r="H9077" s="11">
        <v>1850.637643910466</v>
      </c>
      <c r="I9077" s="11">
        <v>3450.503396639082</v>
      </c>
      <c r="J9077" s="11">
        <v>0.02456355180606612</v>
      </c>
      <c r="K9077" s="11">
        <v>0.03319580774113072</v>
      </c>
      <c r="L9077" s="11">
        <v>0.5037649487033768</v>
      </c>
      <c r="M9077" s="11">
        <v>0.07698402792998522</v>
      </c>
      <c r="N9077" s="11">
        <v>12.98970743528088</v>
      </c>
      <c r="O9077" s="3" t="s">
        <v>321</v>
      </c>
      <c r="P9077" s="3" t="s">
        <v>311</v>
      </c>
      <c r="Q9077" s="10">
        <v>5</v>
      </c>
      <c r="R9077" s="3" t="s">
        <v>322</v>
      </c>
      <c r="S9077" s="11">
        <v>0.02328962478173489</v>
      </c>
      <c r="T9077" s="11">
        <v>0.5446589945210358</v>
      </c>
      <c r="U9077" s="11">
        <v>73.09175025699368</v>
      </c>
      <c r="V9077" s="11">
        <v>1180.884570974995</v>
      </c>
    </row>
    <row r="9078" spans="1:22" ht="18" customHeight="1">
      <c r="A9078" s="11">
        <v>2304.434565789474</v>
      </c>
      <c r="B9078" s="11">
        <v>112.8408215741663</v>
      </c>
      <c r="C9078" s="11">
        <v>467.5986414027741</v>
      </c>
      <c r="D9078" s="11">
        <v>23.38902604166666</v>
      </c>
      <c r="E9078" s="11">
        <v>84.20049374999999</v>
      </c>
      <c r="F9078" s="11">
        <v>4100.841914801112</v>
      </c>
      <c r="G9078" s="11">
        <v>1600.111127094952</v>
      </c>
      <c r="H9078" s="11">
        <v>1850.713486786607</v>
      </c>
      <c r="I9078" s="11">
        <v>3450.824613881558</v>
      </c>
      <c r="J9078" s="11">
        <v>0.02456455847013313</v>
      </c>
      <c r="K9078" s="11">
        <v>0.03319225157824392</v>
      </c>
      <c r="L9078" s="11">
        <v>0.5037616918443266</v>
      </c>
      <c r="M9078" s="11">
        <v>0.07694333580960618</v>
      </c>
      <c r="N9078" s="11">
        <v>12.99657714963734</v>
      </c>
      <c r="O9078" s="3" t="s">
        <v>321</v>
      </c>
      <c r="P9078" s="3" t="s">
        <v>311</v>
      </c>
      <c r="Q9078" s="10">
        <v>5</v>
      </c>
      <c r="R9078" s="3" t="s">
        <v>322</v>
      </c>
      <c r="S9078" s="11">
        <v>0.02330193747931997</v>
      </c>
      <c r="T9078" s="11">
        <v>0.5449887331691563</v>
      </c>
      <c r="U9078" s="11">
        <v>73.11505219447299</v>
      </c>
      <c r="V9078" s="11">
        <v>1181.429559708164</v>
      </c>
    </row>
    <row r="9079" spans="1:22" ht="18" customHeight="1">
      <c r="A9079" s="11">
        <v>2304.611263157894</v>
      </c>
      <c r="B9079" s="11">
        <v>112.8488525462439</v>
      </c>
      <c r="C9079" s="11">
        <v>467.596066862213</v>
      </c>
      <c r="D9079" s="11">
        <v>23.39081944444444</v>
      </c>
      <c r="E9079" s="11">
        <v>84.20694999999999</v>
      </c>
      <c r="F9079" s="11">
        <v>4100.819336070315</v>
      </c>
      <c r="G9079" s="11">
        <v>1600.356520276606</v>
      </c>
      <c r="H9079" s="11">
        <v>1850.789335478383</v>
      </c>
      <c r="I9079" s="11">
        <v>3451.145855754989</v>
      </c>
      <c r="J9079" s="11">
        <v>0.0245655652113912</v>
      </c>
      <c r="K9079" s="11">
        <v>0.03318869478149568</v>
      </c>
      <c r="L9079" s="11">
        <v>0.5037584347355403</v>
      </c>
      <c r="M9079" s="11">
        <v>0.07690263734793167</v>
      </c>
      <c r="N9079" s="11">
        <v>13.00345520629788</v>
      </c>
      <c r="O9079" s="3" t="s">
        <v>321</v>
      </c>
      <c r="P9079" s="3" t="s">
        <v>311</v>
      </c>
      <c r="Q9079" s="10">
        <v>5</v>
      </c>
      <c r="R9079" s="3" t="s">
        <v>322</v>
      </c>
      <c r="S9079" s="11">
        <v>0.02331426512473121</v>
      </c>
      <c r="T9079" s="11">
        <v>0.5453188656090397</v>
      </c>
      <c r="U9079" s="11">
        <v>73.13836645959772</v>
      </c>
      <c r="V9079" s="11">
        <v>1181.974878573773</v>
      </c>
    </row>
    <row r="9080" spans="1:22" ht="18" customHeight="1">
      <c r="A9080" s="11">
        <v>2304.787960526316</v>
      </c>
      <c r="B9080" s="11">
        <v>112.8568826265862</v>
      </c>
      <c r="C9080" s="11">
        <v>467.5934890217321</v>
      </c>
      <c r="D9080" s="11">
        <v>23.39261284722222</v>
      </c>
      <c r="E9080" s="11">
        <v>84.21340624999999</v>
      </c>
      <c r="F9080" s="11">
        <v>4100.796728399211</v>
      </c>
      <c r="G9080" s="11">
        <v>1600.601932273576</v>
      </c>
      <c r="H9080" s="11">
        <v>1850.865189985793</v>
      </c>
      <c r="I9080" s="11">
        <v>3451.46712225937</v>
      </c>
      <c r="J9080" s="11">
        <v>0.02456657202984031</v>
      </c>
      <c r="K9080" s="11">
        <v>0.03318513735088603</v>
      </c>
      <c r="L9080" s="11">
        <v>0.5037551773770178</v>
      </c>
      <c r="M9080" s="11">
        <v>0.07686193254496229</v>
      </c>
      <c r="N9080" s="11">
        <v>13.01034162021655</v>
      </c>
      <c r="O9080" s="3" t="s">
        <v>321</v>
      </c>
      <c r="P9080" s="3" t="s">
        <v>311</v>
      </c>
      <c r="Q9080" s="10">
        <v>5</v>
      </c>
      <c r="R9080" s="3" t="s">
        <v>322</v>
      </c>
      <c r="S9080" s="11">
        <v>0.02332660774461692</v>
      </c>
      <c r="T9080" s="11">
        <v>0.5456493925444584</v>
      </c>
      <c r="U9080" s="11">
        <v>73.16169306734234</v>
      </c>
      <c r="V9080" s="11">
        <v>1182.520527966318</v>
      </c>
    </row>
    <row r="9081" spans="1:22" ht="18" customHeight="1">
      <c r="A9081" s="11">
        <v>2304.964657894737</v>
      </c>
      <c r="B9081" s="11">
        <v>112.8649118150101</v>
      </c>
      <c r="C9081" s="11">
        <v>467.5909078813315</v>
      </c>
      <c r="D9081" s="11">
        <v>23.39440625</v>
      </c>
      <c r="E9081" s="11">
        <v>84.2198625</v>
      </c>
      <c r="F9081" s="11">
        <v>4100.774091787799</v>
      </c>
      <c r="G9081" s="11">
        <v>1600.847363085864</v>
      </c>
      <c r="H9081" s="11">
        <v>1850.941050308839</v>
      </c>
      <c r="I9081" s="11">
        <v>3451.788413394703</v>
      </c>
      <c r="J9081" s="11">
        <v>0.02456757892548047</v>
      </c>
      <c r="K9081" s="11">
        <v>0.03318157928641499</v>
      </c>
      <c r="L9081" s="11">
        <v>0.5037519197687592</v>
      </c>
      <c r="M9081" s="11">
        <v>0.0768212214006979</v>
      </c>
      <c r="N9081" s="11">
        <v>13.01723640638334</v>
      </c>
      <c r="O9081" s="3" t="s">
        <v>321</v>
      </c>
      <c r="P9081" s="3" t="s">
        <v>311</v>
      </c>
      <c r="Q9081" s="10">
        <v>5</v>
      </c>
      <c r="R9081" s="3" t="s">
        <v>322</v>
      </c>
      <c r="S9081" s="11">
        <v>0.02333896536587411</v>
      </c>
      <c r="T9081" s="11">
        <v>0.5459803146851938</v>
      </c>
      <c r="U9081" s="11">
        <v>73.18503203270822</v>
      </c>
      <c r="V9081" s="11">
        <v>1183.066508281003</v>
      </c>
    </row>
    <row r="9082" spans="1:22" ht="18" customHeight="1">
      <c r="A9082" s="11">
        <v>2305.141355263158</v>
      </c>
      <c r="B9082" s="11">
        <v>112.8729401113324</v>
      </c>
      <c r="C9082" s="11">
        <v>467.5883234410115</v>
      </c>
      <c r="D9082" s="11">
        <v>23.39619965277778</v>
      </c>
      <c r="E9082" s="11">
        <v>84.22631875</v>
      </c>
      <c r="F9082" s="11">
        <v>4100.751426236079</v>
      </c>
      <c r="G9082" s="11">
        <v>1601.092812713469</v>
      </c>
      <c r="H9082" s="11">
        <v>1851.01691644752</v>
      </c>
      <c r="I9082" s="11">
        <v>3452.109729160989</v>
      </c>
      <c r="J9082" s="11">
        <v>0.02456858589831167</v>
      </c>
      <c r="K9082" s="11">
        <v>0.03317802058808255</v>
      </c>
      <c r="L9082" s="11">
        <v>0.5037486619107645</v>
      </c>
      <c r="M9082" s="11">
        <v>0.07678050391513849</v>
      </c>
      <c r="N9082" s="11">
        <v>13.02413957982417</v>
      </c>
      <c r="O9082" s="3" t="s">
        <v>321</v>
      </c>
      <c r="P9082" s="3" t="s">
        <v>311</v>
      </c>
      <c r="Q9082" s="10">
        <v>5</v>
      </c>
      <c r="R9082" s="3" t="s">
        <v>322</v>
      </c>
      <c r="S9082" s="11">
        <v>0.02335133801541809</v>
      </c>
      <c r="T9082" s="11">
        <v>0.5463116327416485</v>
      </c>
      <c r="U9082" s="11">
        <v>73.20838337072364</v>
      </c>
      <c r="V9082" s="11">
        <v>1183.612819913744</v>
      </c>
    </row>
    <row r="9083" spans="1:22" ht="18" customHeight="1">
      <c r="A9083" s="11">
        <v>2305.318052631579</v>
      </c>
      <c r="B9083" s="11">
        <v>112.8809675153699</v>
      </c>
      <c r="C9083" s="11">
        <v>467.5857357007717</v>
      </c>
      <c r="D9083" s="11">
        <v>23.39799305555555</v>
      </c>
      <c r="E9083" s="11">
        <v>84.23277499999999</v>
      </c>
      <c r="F9083" s="11">
        <v>4100.72873174405</v>
      </c>
      <c r="G9083" s="11">
        <v>1601.338281156391</v>
      </c>
      <c r="H9083" s="11">
        <v>1851.092788401835</v>
      </c>
      <c r="I9083" s="11">
        <v>3452.431069558226</v>
      </c>
      <c r="J9083" s="11">
        <v>0.02456959294833391</v>
      </c>
      <c r="K9083" s="11">
        <v>0.03317446125588869</v>
      </c>
      <c r="L9083" s="11">
        <v>0.5037454038030337</v>
      </c>
      <c r="M9083" s="11">
        <v>0.07673978008828398</v>
      </c>
      <c r="N9083" s="11">
        <v>13.03105115560101</v>
      </c>
      <c r="O9083" s="3" t="s">
        <v>321</v>
      </c>
      <c r="P9083" s="3" t="s">
        <v>311</v>
      </c>
      <c r="Q9083" s="10">
        <v>5</v>
      </c>
      <c r="R9083" s="3" t="s">
        <v>322</v>
      </c>
      <c r="S9083" s="11">
        <v>0.02336372572018245</v>
      </c>
      <c r="T9083" s="11">
        <v>0.5466433474248448</v>
      </c>
      <c r="U9083" s="11">
        <v>73.23174709644383</v>
      </c>
      <c r="V9083" s="11">
        <v>1184.159463261169</v>
      </c>
    </row>
    <row r="9084" spans="1:22" ht="18" customHeight="1">
      <c r="A9084" s="11">
        <v>2305.49475</v>
      </c>
      <c r="B9084" s="11">
        <v>112.8889940269394</v>
      </c>
      <c r="C9084" s="11">
        <v>467.583144660612</v>
      </c>
      <c r="D9084" s="11">
        <v>23.39978645833333</v>
      </c>
      <c r="E9084" s="11">
        <v>84.23923124999999</v>
      </c>
      <c r="F9084" s="11">
        <v>4100.706008311711</v>
      </c>
      <c r="G9084" s="11">
        <v>1601.58376841463</v>
      </c>
      <c r="H9084" s="11">
        <v>1851.168666171787</v>
      </c>
      <c r="I9084" s="11">
        <v>3452.752434586417</v>
      </c>
      <c r="J9084" s="11">
        <v>0.0245706000755472</v>
      </c>
      <c r="K9084" s="11">
        <v>0.03317090128983341</v>
      </c>
      <c r="L9084" s="11">
        <v>0.5037421454455668</v>
      </c>
      <c r="M9084" s="11">
        <v>0.07669904992013429</v>
      </c>
      <c r="N9084" s="11">
        <v>13.03797114881197</v>
      </c>
      <c r="O9084" s="3" t="s">
        <v>321</v>
      </c>
      <c r="P9084" s="3" t="s">
        <v>311</v>
      </c>
      <c r="Q9084" s="10">
        <v>5</v>
      </c>
      <c r="R9084" s="3" t="s">
        <v>322</v>
      </c>
      <c r="S9084" s="11">
        <v>0.02337612850735061</v>
      </c>
      <c r="T9084" s="11">
        <v>0.5469754594518454</v>
      </c>
      <c r="U9084" s="11">
        <v>73.25512322495118</v>
      </c>
      <c r="V9084" s="11">
        <v>1184.706438720621</v>
      </c>
    </row>
    <row r="9085" spans="1:22" ht="18" customHeight="1">
      <c r="A9085" s="11">
        <v>2305.671447368421</v>
      </c>
      <c r="B9085" s="11">
        <v>112.8970196458579</v>
      </c>
      <c r="C9085" s="11">
        <v>467.5805503205331</v>
      </c>
      <c r="D9085" s="11">
        <v>23.40157986111111</v>
      </c>
      <c r="E9085" s="11">
        <v>84.2456875</v>
      </c>
      <c r="F9085" s="11">
        <v>4100.683255939068</v>
      </c>
      <c r="G9085" s="11">
        <v>1601.829274488186</v>
      </c>
      <c r="H9085" s="11">
        <v>1851.244549757372</v>
      </c>
      <c r="I9085" s="11">
        <v>3453.073824245558</v>
      </c>
      <c r="J9085" s="11">
        <v>0.02457160727995153</v>
      </c>
      <c r="K9085" s="11">
        <v>0.03316734068991677</v>
      </c>
      <c r="L9085" s="11">
        <v>0.503738886838364</v>
      </c>
      <c r="M9085" s="11">
        <v>0.07665831341069006</v>
      </c>
      <c r="N9085" s="11">
        <v>13.04489957459134</v>
      </c>
      <c r="O9085" s="3" t="s">
        <v>321</v>
      </c>
      <c r="P9085" s="3" t="s">
        <v>311</v>
      </c>
      <c r="Q9085" s="10">
        <v>5</v>
      </c>
      <c r="R9085" s="3" t="s">
        <v>322</v>
      </c>
      <c r="S9085" s="11">
        <v>0.02338854640389315</v>
      </c>
      <c r="T9085" s="11">
        <v>0.547307969534927</v>
      </c>
      <c r="U9085" s="11">
        <v>73.27851177135507</v>
      </c>
      <c r="V9085" s="11">
        <v>1185.253746690156</v>
      </c>
    </row>
    <row r="9086" spans="1:22" ht="18" customHeight="1">
      <c r="A9086" s="11">
        <v>2305.848144736842</v>
      </c>
      <c r="B9086" s="11">
        <v>112.905044371942</v>
      </c>
      <c r="C9086" s="11">
        <v>467.5779526805342</v>
      </c>
      <c r="D9086" s="11">
        <v>23.40337326388889</v>
      </c>
      <c r="E9086" s="11">
        <v>84.25214375</v>
      </c>
      <c r="F9086" s="11">
        <v>4100.660474626112</v>
      </c>
      <c r="G9086" s="11">
        <v>1602.07479937706</v>
      </c>
      <c r="H9086" s="11">
        <v>1851.320439158593</v>
      </c>
      <c r="I9086" s="11">
        <v>3453.395238535653</v>
      </c>
      <c r="J9086" s="11">
        <v>0.02457261456154691</v>
      </c>
      <c r="K9086" s="11">
        <v>0.03316377945613867</v>
      </c>
      <c r="L9086" s="11">
        <v>0.5037356279814249</v>
      </c>
      <c r="M9086" s="11">
        <v>0.07661757055995017</v>
      </c>
      <c r="N9086" s="11">
        <v>13.05183644811004</v>
      </c>
      <c r="O9086" s="3" t="s">
        <v>321</v>
      </c>
      <c r="P9086" s="3" t="s">
        <v>311</v>
      </c>
      <c r="Q9086" s="10">
        <v>5</v>
      </c>
      <c r="R9086" s="3" t="s">
        <v>322</v>
      </c>
      <c r="S9086" s="11">
        <v>0.02340097943703109</v>
      </c>
      <c r="T9086" s="11">
        <v>0.5476408783924199</v>
      </c>
      <c r="U9086" s="11">
        <v>73.3019127507921</v>
      </c>
      <c r="V9086" s="11">
        <v>1185.801387568549</v>
      </c>
    </row>
    <row r="9087" spans="1:22" ht="18" customHeight="1">
      <c r="A9087" s="11">
        <v>2306.024842105263</v>
      </c>
      <c r="B9087" s="11">
        <v>112.9130682050086</v>
      </c>
      <c r="C9087" s="11">
        <v>467.5753517406158</v>
      </c>
      <c r="D9087" s="11">
        <v>23.40516666666667</v>
      </c>
      <c r="E9087" s="11">
        <v>84.2586</v>
      </c>
      <c r="F9087" s="11">
        <v>4100.637664372851</v>
      </c>
      <c r="G9087" s="11">
        <v>1602.32034308125</v>
      </c>
      <c r="H9087" s="11">
        <v>1851.39633437545</v>
      </c>
      <c r="I9087" s="11">
        <v>3453.7166774567</v>
      </c>
      <c r="J9087" s="11">
        <v>0.02457362192033333</v>
      </c>
      <c r="K9087" s="11">
        <v>0.0331602175884992</v>
      </c>
      <c r="L9087" s="11">
        <v>0.5037323688747498</v>
      </c>
      <c r="M9087" s="11">
        <v>0.07657682136791562</v>
      </c>
      <c r="N9087" s="11">
        <v>13.05878178457513</v>
      </c>
      <c r="O9087" s="3" t="s">
        <v>321</v>
      </c>
      <c r="P9087" s="3" t="s">
        <v>311</v>
      </c>
      <c r="Q9087" s="10">
        <v>5</v>
      </c>
      <c r="R9087" s="3" t="s">
        <v>322</v>
      </c>
      <c r="S9087" s="11">
        <v>0.02341342763400442</v>
      </c>
      <c r="T9087" s="11">
        <v>0.5479741867432945</v>
      </c>
      <c r="U9087" s="11">
        <v>73.32532617842611</v>
      </c>
      <c r="V9087" s="11">
        <v>1186.349361755292</v>
      </c>
    </row>
    <row r="9088" spans="1:22" ht="18" customHeight="1">
      <c r="A9088" s="11">
        <v>2306.201539473684</v>
      </c>
      <c r="B9088" s="11">
        <v>112.9210911448745</v>
      </c>
      <c r="C9088" s="11">
        <v>467.5727475007777</v>
      </c>
      <c r="D9088" s="11">
        <v>23.40696006944444</v>
      </c>
      <c r="E9088" s="11">
        <v>84.26505625</v>
      </c>
      <c r="F9088" s="11">
        <v>4100.61482517928</v>
      </c>
      <c r="G9088" s="11">
        <v>1602.565905600758</v>
      </c>
      <c r="H9088" s="11">
        <v>1851.472235407941</v>
      </c>
      <c r="I9088" s="11">
        <v>3454.038141008698</v>
      </c>
      <c r="J9088" s="11">
        <v>0.0245746293563108</v>
      </c>
      <c r="K9088" s="11">
        <v>0.0331566550869983</v>
      </c>
      <c r="L9088" s="11">
        <v>0.5037291095183385</v>
      </c>
      <c r="M9088" s="11">
        <v>0.07653606583458594</v>
      </c>
      <c r="N9088" s="11">
        <v>13.06573559923052</v>
      </c>
      <c r="O9088" s="3" t="s">
        <v>321</v>
      </c>
      <c r="P9088" s="3" t="s">
        <v>311</v>
      </c>
      <c r="Q9088" s="10">
        <v>5</v>
      </c>
      <c r="R9088" s="3" t="s">
        <v>322</v>
      </c>
      <c r="S9088" s="11">
        <v>0.02342589102211853</v>
      </c>
      <c r="T9088" s="11">
        <v>0.5483078953082473</v>
      </c>
      <c r="U9088" s="11">
        <v>73.34875206944822</v>
      </c>
      <c r="V9088" s="11">
        <v>1186.8976696506</v>
      </c>
    </row>
    <row r="9089" spans="1:22" ht="18" customHeight="1">
      <c r="A9089" s="11">
        <v>2306.378236842106</v>
      </c>
      <c r="B9089" s="11">
        <v>112.9291131913566</v>
      </c>
      <c r="C9089" s="11">
        <v>467.57013996102</v>
      </c>
      <c r="D9089" s="11">
        <v>23.40875347222222</v>
      </c>
      <c r="E9089" s="11">
        <v>84.2715125</v>
      </c>
      <c r="F9089" s="11">
        <v>4100.591957045403</v>
      </c>
      <c r="G9089" s="11">
        <v>1602.811486935582</v>
      </c>
      <c r="H9089" s="11">
        <v>1851.548142256067</v>
      </c>
      <c r="I9089" s="11">
        <v>3454.359629191649</v>
      </c>
      <c r="J9089" s="11">
        <v>0.02457563686947931</v>
      </c>
      <c r="K9089" s="11">
        <v>0.03315309195163604</v>
      </c>
      <c r="L9089" s="11">
        <v>0.5037258499121912</v>
      </c>
      <c r="M9089" s="11">
        <v>0.07649530395996133</v>
      </c>
      <c r="N9089" s="11">
        <v>13.07269790735668</v>
      </c>
      <c r="O9089" s="3" t="s">
        <v>321</v>
      </c>
      <c r="P9089" s="3" t="s">
        <v>311</v>
      </c>
      <c r="Q9089" s="10">
        <v>5</v>
      </c>
      <c r="R9089" s="3" t="s">
        <v>322</v>
      </c>
      <c r="S9089" s="11">
        <v>0.0234383696287447</v>
      </c>
      <c r="T9089" s="11">
        <v>0.5486420048097126</v>
      </c>
      <c r="U9089" s="11">
        <v>73.37219043907697</v>
      </c>
      <c r="V9089" s="11">
        <v>1187.44631165541</v>
      </c>
    </row>
    <row r="9090" spans="1:22" ht="18" customHeight="1">
      <c r="A9090" s="11">
        <v>2306.554934210526</v>
      </c>
      <c r="B9090" s="11">
        <v>112.9371343442715</v>
      </c>
      <c r="C9090" s="11">
        <v>467.5675291213425</v>
      </c>
      <c r="D9090" s="11">
        <v>23.410546875</v>
      </c>
      <c r="E9090" s="11">
        <v>84.27796875</v>
      </c>
      <c r="F9090" s="11">
        <v>4100.569059971215</v>
      </c>
      <c r="G9090" s="11">
        <v>1603.057087085724</v>
      </c>
      <c r="H9090" s="11">
        <v>1851.624054919828</v>
      </c>
      <c r="I9090" s="11">
        <v>3454.681142005552</v>
      </c>
      <c r="J9090" s="11">
        <v>0.02457664445983886</v>
      </c>
      <c r="K9090" s="11">
        <v>0.03314952818241234</v>
      </c>
      <c r="L9090" s="11">
        <v>0.5037225900563077</v>
      </c>
      <c r="M9090" s="11">
        <v>0.07645453574404161</v>
      </c>
      <c r="N9090" s="11">
        <v>13.079668724271</v>
      </c>
      <c r="O9090" s="3" t="s">
        <v>321</v>
      </c>
      <c r="P9090" s="3" t="s">
        <v>311</v>
      </c>
      <c r="Q9090" s="10">
        <v>5</v>
      </c>
      <c r="R9090" s="3" t="s">
        <v>322</v>
      </c>
      <c r="S9090" s="11">
        <v>0.02345086348127361</v>
      </c>
      <c r="T9090" s="11">
        <v>0.5489765159707756</v>
      </c>
      <c r="U9090" s="11">
        <v>73.39564130255825</v>
      </c>
      <c r="V9090" s="11">
        <v>1187.99528817138</v>
      </c>
    </row>
    <row r="9091" spans="1:22" ht="18" customHeight="1">
      <c r="A9091" s="11">
        <v>2306.731631578947</v>
      </c>
      <c r="B9091" s="11">
        <v>112.9451546034363</v>
      </c>
      <c r="C9091" s="11">
        <v>467.5649149817453</v>
      </c>
      <c r="D9091" s="11">
        <v>23.41234027777778</v>
      </c>
      <c r="E9091" s="11">
        <v>84.284425</v>
      </c>
      <c r="F9091" s="11">
        <v>4100.546133956718</v>
      </c>
      <c r="G9091" s="11">
        <v>1603.302706051183</v>
      </c>
      <c r="H9091" s="11">
        <v>1851.699973399224</v>
      </c>
      <c r="I9091" s="11">
        <v>3455.002679450407</v>
      </c>
      <c r="J9091" s="11">
        <v>0.02457765212738947</v>
      </c>
      <c r="K9091" s="11">
        <v>0.03314596377932721</v>
      </c>
      <c r="L9091" s="11">
        <v>0.5037193299506882</v>
      </c>
      <c r="M9091" s="11">
        <v>0.07641376118682662</v>
      </c>
      <c r="N9091" s="11">
        <v>13.08664806532773</v>
      </c>
      <c r="O9091" s="3" t="s">
        <v>321</v>
      </c>
      <c r="P9091" s="3" t="s">
        <v>311</v>
      </c>
      <c r="Q9091" s="10">
        <v>5</v>
      </c>
      <c r="R9091" s="3" t="s">
        <v>322</v>
      </c>
      <c r="S9091" s="11">
        <v>0.02346337260734793</v>
      </c>
      <c r="T9091" s="11">
        <v>0.549311429520617</v>
      </c>
      <c r="U9091" s="11">
        <v>73.4191046751656</v>
      </c>
      <c r="V9091" s="11">
        <v>1188.544599600901</v>
      </c>
    </row>
    <row r="9092" spans="1:22" ht="18" customHeight="1">
      <c r="A9092" s="11">
        <v>2306.908328947368</v>
      </c>
      <c r="B9092" s="11">
        <v>112.9531739686676</v>
      </c>
      <c r="C9092" s="11">
        <v>467.5622975422286</v>
      </c>
      <c r="D9092" s="11">
        <v>23.41413368055555</v>
      </c>
      <c r="E9092" s="11">
        <v>84.29088125</v>
      </c>
      <c r="F9092" s="11">
        <v>4100.523179001915</v>
      </c>
      <c r="G9092" s="11">
        <v>1603.548343831959</v>
      </c>
      <c r="H9092" s="11">
        <v>1851.775897694255</v>
      </c>
      <c r="I9092" s="11">
        <v>3455.324241526214</v>
      </c>
      <c r="J9092" s="11">
        <v>0.02457865987213111</v>
      </c>
      <c r="K9092" s="11">
        <v>0.0331423987423807</v>
      </c>
      <c r="L9092" s="11">
        <v>0.5037160695953327</v>
      </c>
      <c r="M9092" s="11">
        <v>0.07637298028831689</v>
      </c>
      <c r="N9092" s="11">
        <v>13.09363594591809</v>
      </c>
      <c r="O9092" s="3" t="s">
        <v>321</v>
      </c>
      <c r="P9092" s="3" t="s">
        <v>311</v>
      </c>
      <c r="Q9092" s="10">
        <v>5</v>
      </c>
      <c r="R9092" s="3" t="s">
        <v>322</v>
      </c>
      <c r="S9092" s="11">
        <v>0.0234758970343978</v>
      </c>
      <c r="T9092" s="11">
        <v>0.5496467461836405</v>
      </c>
      <c r="U9092" s="11">
        <v>73.4425805722</v>
      </c>
      <c r="V9092" s="11">
        <v>1189.094246347085</v>
      </c>
    </row>
    <row r="9093" spans="1:22" ht="18" customHeight="1">
      <c r="A9093" s="11">
        <v>2307.085026315789</v>
      </c>
      <c r="B9093" s="11">
        <v>112.9611924397824</v>
      </c>
      <c r="C9093" s="11">
        <v>467.5596768027922</v>
      </c>
      <c r="D9093" s="11">
        <v>23.41592708333333</v>
      </c>
      <c r="E9093" s="11">
        <v>84.2973375</v>
      </c>
      <c r="F9093" s="11">
        <v>4100.500195106803</v>
      </c>
      <c r="G9093" s="11">
        <v>1603.794000428052</v>
      </c>
      <c r="H9093" s="11">
        <v>1851.851827804922</v>
      </c>
      <c r="I9093" s="11">
        <v>3455.645828232974</v>
      </c>
      <c r="J9093" s="11">
        <v>0.0245796676940638</v>
      </c>
      <c r="K9093" s="11">
        <v>0.0331388330715728</v>
      </c>
      <c r="L9093" s="11">
        <v>0.503712808990241</v>
      </c>
      <c r="M9093" s="11">
        <v>0.07633219304851205</v>
      </c>
      <c r="N9093" s="11">
        <v>13.10063238147057</v>
      </c>
      <c r="O9093" s="3" t="s">
        <v>321</v>
      </c>
      <c r="P9093" s="3" t="s">
        <v>311</v>
      </c>
      <c r="Q9093" s="10">
        <v>5</v>
      </c>
      <c r="R9093" s="3" t="s">
        <v>322</v>
      </c>
      <c r="S9093" s="11">
        <v>0.02348843679010576</v>
      </c>
      <c r="T9093" s="11">
        <v>0.5499824666903556</v>
      </c>
      <c r="U9093" s="11">
        <v>73.4660690089901</v>
      </c>
      <c r="V9093" s="11">
        <v>1189.644228813775</v>
      </c>
    </row>
    <row r="9094" spans="1:22" ht="18" customHeight="1">
      <c r="A9094" s="11">
        <v>2307.261723684211</v>
      </c>
      <c r="B9094" s="11">
        <v>112.9692100165974</v>
      </c>
      <c r="C9094" s="11">
        <v>467.5570527634363</v>
      </c>
      <c r="D9094" s="11">
        <v>23.41772048611111</v>
      </c>
      <c r="E9094" s="11">
        <v>84.30379375</v>
      </c>
      <c r="F9094" s="11">
        <v>4100.477182271384</v>
      </c>
      <c r="G9094" s="11">
        <v>1604.039675839462</v>
      </c>
      <c r="H9094" s="11">
        <v>1851.927763731223</v>
      </c>
      <c r="I9094" s="11">
        <v>3455.967439570686</v>
      </c>
      <c r="J9094" s="11">
        <v>0.02458067559318753</v>
      </c>
      <c r="K9094" s="11">
        <v>0.03313526676690347</v>
      </c>
      <c r="L9094" s="11">
        <v>0.5037095481354131</v>
      </c>
      <c r="M9094" s="11">
        <v>0.07629139946741217</v>
      </c>
      <c r="N9094" s="11">
        <v>13.10763738745085</v>
      </c>
      <c r="O9094" s="3" t="s">
        <v>321</v>
      </c>
      <c r="P9094" s="3" t="s">
        <v>311</v>
      </c>
      <c r="Q9094" s="10">
        <v>5</v>
      </c>
      <c r="R9094" s="3" t="s">
        <v>322</v>
      </c>
      <c r="S9094" s="11">
        <v>0.02350099190217463</v>
      </c>
      <c r="T9094" s="11">
        <v>0.5503185917719462</v>
      </c>
      <c r="U9094" s="11">
        <v>73.48957000089227</v>
      </c>
      <c r="V9094" s="11">
        <v>1190.194547405547</v>
      </c>
    </row>
    <row r="9095" spans="1:22" ht="18" customHeight="1">
      <c r="A9095" s="11">
        <v>2307.438421052631</v>
      </c>
      <c r="B9095" s="11">
        <v>112.9772266989293</v>
      </c>
      <c r="C9095" s="11">
        <v>467.5544254241606</v>
      </c>
      <c r="D9095" s="11">
        <v>23.41951388888889</v>
      </c>
      <c r="E9095" s="11">
        <v>84.31025</v>
      </c>
      <c r="F9095" s="11">
        <v>4100.454140495655</v>
      </c>
      <c r="G9095" s="11">
        <v>1604.285370066189</v>
      </c>
      <c r="H9095" s="11">
        <v>1852.00370547316</v>
      </c>
      <c r="I9095" s="11">
        <v>3456.289075539349</v>
      </c>
      <c r="J9095" s="11">
        <v>0.02458168356950231</v>
      </c>
      <c r="K9095" s="11">
        <v>0.03313169982837276</v>
      </c>
      <c r="L9095" s="11">
        <v>0.5037062870308493</v>
      </c>
      <c r="M9095" s="11">
        <v>0.07625059954501731</v>
      </c>
      <c r="N9095" s="11">
        <v>13.11465097936199</v>
      </c>
      <c r="O9095" s="3" t="s">
        <v>321</v>
      </c>
      <c r="P9095" s="3" t="s">
        <v>311</v>
      </c>
      <c r="Q9095" s="10">
        <v>5</v>
      </c>
      <c r="R9095" s="3" t="s">
        <v>322</v>
      </c>
      <c r="S9095" s="11">
        <v>0.02351356239832756</v>
      </c>
      <c r="T9095" s="11">
        <v>0.5506551221602701</v>
      </c>
      <c r="U9095" s="11">
        <v>73.51308356329059</v>
      </c>
      <c r="V9095" s="11">
        <v>1190.745202527708</v>
      </c>
    </row>
    <row r="9096" spans="1:22" ht="18" customHeight="1">
      <c r="A9096" s="11">
        <v>2307.615118421053</v>
      </c>
      <c r="B9096" s="11">
        <v>112.9852424865952</v>
      </c>
      <c r="C9096" s="11">
        <v>467.5517947849652</v>
      </c>
      <c r="D9096" s="11">
        <v>23.42130729166666</v>
      </c>
      <c r="E9096" s="11">
        <v>84.31670625</v>
      </c>
      <c r="F9096" s="11">
        <v>4100.431069779617</v>
      </c>
      <c r="G9096" s="11">
        <v>1604.531083108233</v>
      </c>
      <c r="H9096" s="11">
        <v>1852.079653030732</v>
      </c>
      <c r="I9096" s="11">
        <v>3456.610736138965</v>
      </c>
      <c r="J9096" s="11">
        <v>0.02458269162300814</v>
      </c>
      <c r="K9096" s="11">
        <v>0.03312813225598061</v>
      </c>
      <c r="L9096" s="11">
        <v>0.5037030256765493</v>
      </c>
      <c r="M9096" s="11">
        <v>0.07620979328132721</v>
      </c>
      <c r="N9096" s="11">
        <v>13.12167317274456</v>
      </c>
      <c r="O9096" s="3" t="s">
        <v>321</v>
      </c>
      <c r="P9096" s="3" t="s">
        <v>311</v>
      </c>
      <c r="Q9096" s="10">
        <v>5</v>
      </c>
      <c r="R9096" s="3" t="s">
        <v>322</v>
      </c>
      <c r="S9096" s="11">
        <v>0.02352614830654116</v>
      </c>
      <c r="T9096" s="11">
        <v>0.5509920585933211</v>
      </c>
      <c r="U9096" s="11">
        <v>73.53660971159714</v>
      </c>
      <c r="V9096" s="11">
        <v>1191.296194586301</v>
      </c>
    </row>
    <row r="9097" spans="1:22" ht="18" customHeight="1">
      <c r="A9097" s="11">
        <v>2307.791815789474</v>
      </c>
      <c r="B9097" s="11">
        <v>112.9932573794117</v>
      </c>
      <c r="C9097" s="11">
        <v>467.5491608458502</v>
      </c>
      <c r="D9097" s="11">
        <v>23.42310069444444</v>
      </c>
      <c r="E9097" s="11">
        <v>84.3231625</v>
      </c>
      <c r="F9097" s="11">
        <v>4100.407970123272</v>
      </c>
      <c r="G9097" s="11">
        <v>1604.776814965595</v>
      </c>
      <c r="H9097" s="11">
        <v>1852.155606403938</v>
      </c>
      <c r="I9097" s="11">
        <v>3456.932421369533</v>
      </c>
      <c r="J9097" s="11">
        <v>0.024583699753705</v>
      </c>
      <c r="K9097" s="11">
        <v>0.03312456404972706</v>
      </c>
      <c r="L9097" s="11">
        <v>0.5036997640725132</v>
      </c>
      <c r="M9097" s="11">
        <v>0.07616898067634222</v>
      </c>
      <c r="N9097" s="11">
        <v>13.12870398317666</v>
      </c>
      <c r="O9097" s="3" t="s">
        <v>321</v>
      </c>
      <c r="P9097" s="3" t="s">
        <v>311</v>
      </c>
      <c r="Q9097" s="10">
        <v>5</v>
      </c>
      <c r="R9097" s="3" t="s">
        <v>322</v>
      </c>
      <c r="S9097" s="11">
        <v>0.02353874965457984</v>
      </c>
      <c r="T9097" s="11">
        <v>0.5513294018043225</v>
      </c>
      <c r="U9097" s="11">
        <v>73.56014846125171</v>
      </c>
      <c r="V9097" s="11">
        <v>1191.847523988105</v>
      </c>
    </row>
    <row r="9098" spans="1:22" ht="18" customHeight="1">
      <c r="A9098" s="11">
        <v>2307.968513157894</v>
      </c>
      <c r="B9098" s="11">
        <v>113.0012713771957</v>
      </c>
      <c r="C9098" s="11">
        <v>467.5465236068156</v>
      </c>
      <c r="D9098" s="11">
        <v>23.42489409722222</v>
      </c>
      <c r="E9098" s="11">
        <v>84.32961874999999</v>
      </c>
      <c r="F9098" s="11">
        <v>4100.384841526619</v>
      </c>
      <c r="G9098" s="11">
        <v>1605.022565638274</v>
      </c>
      <c r="H9098" s="11">
        <v>1852.231565592779</v>
      </c>
      <c r="I9098" s="11">
        <v>3457.254131231053</v>
      </c>
      <c r="J9098" s="11">
        <v>0.02458470796159291</v>
      </c>
      <c r="K9098" s="11">
        <v>0.03312099520961213</v>
      </c>
      <c r="L9098" s="11">
        <v>0.503696502218741</v>
      </c>
      <c r="M9098" s="11">
        <v>0.07612816173006225</v>
      </c>
      <c r="N9098" s="11">
        <v>13.13574342627414</v>
      </c>
      <c r="O9098" s="3" t="s">
        <v>321</v>
      </c>
      <c r="P9098" s="3" t="s">
        <v>311</v>
      </c>
      <c r="Q9098" s="10">
        <v>5</v>
      </c>
      <c r="R9098" s="3" t="s">
        <v>322</v>
      </c>
      <c r="S9098" s="11">
        <v>0.02355136647046184</v>
      </c>
      <c r="T9098" s="11">
        <v>0.5516671525326435</v>
      </c>
      <c r="U9098" s="11">
        <v>73.58369982772217</v>
      </c>
      <c r="V9098" s="11">
        <v>1192.399191140638</v>
      </c>
    </row>
    <row r="9099" spans="1:22" ht="18" customHeight="1">
      <c r="A9099" s="11">
        <v>2308.145210526316</v>
      </c>
      <c r="B9099" s="11">
        <v>113.009284479764</v>
      </c>
      <c r="C9099" s="11">
        <v>467.5438830678611</v>
      </c>
      <c r="D9099" s="11">
        <v>23.4266875</v>
      </c>
      <c r="E9099" s="11">
        <v>84.33607500000001</v>
      </c>
      <c r="F9099" s="11">
        <v>4100.361683989657</v>
      </c>
      <c r="G9099" s="11">
        <v>1605.26833512627</v>
      </c>
      <c r="H9099" s="11">
        <v>1852.307530597256</v>
      </c>
      <c r="I9099" s="11">
        <v>3457.575865723526</v>
      </c>
      <c r="J9099" s="11">
        <v>0.02458571624667187</v>
      </c>
      <c r="K9099" s="11">
        <v>0.03311742573563577</v>
      </c>
      <c r="L9099" s="11">
        <v>0.5036932401152328</v>
      </c>
      <c r="M9099" s="11">
        <v>0.07608733644248709</v>
      </c>
      <c r="N9099" s="11">
        <v>13.14279151769073</v>
      </c>
      <c r="O9099" s="3" t="s">
        <v>321</v>
      </c>
      <c r="P9099" s="3" t="s">
        <v>311</v>
      </c>
      <c r="Q9099" s="10">
        <v>5</v>
      </c>
      <c r="R9099" s="3" t="s">
        <v>322</v>
      </c>
      <c r="S9099" s="11">
        <v>0.02356399878222663</v>
      </c>
      <c r="T9099" s="11">
        <v>0.5520053115183509</v>
      </c>
      <c r="U9099" s="11">
        <v>73.60726382650439</v>
      </c>
      <c r="V9099" s="11">
        <v>1192.951196452156</v>
      </c>
    </row>
    <row r="9100" spans="1:22" ht="18" customHeight="1">
      <c r="A9100" s="11">
        <v>2308.321907894737</v>
      </c>
      <c r="B9100" s="11">
        <v>113.0172966869335</v>
      </c>
      <c r="C9100" s="11">
        <v>467.541239228987</v>
      </c>
      <c r="D9100" s="11">
        <v>23.42848090277778</v>
      </c>
      <c r="E9100" s="11">
        <v>84.34253125000001</v>
      </c>
      <c r="F9100" s="11">
        <v>4100.338497512385</v>
      </c>
      <c r="G9100" s="11">
        <v>1605.514123429582</v>
      </c>
      <c r="H9100" s="11">
        <v>1852.383501417368</v>
      </c>
      <c r="I9100" s="11">
        <v>3457.897624846951</v>
      </c>
      <c r="J9100" s="11">
        <v>0.02458672460894188</v>
      </c>
      <c r="K9100" s="11">
        <v>0.03311385562779799</v>
      </c>
      <c r="L9100" s="11">
        <v>0.5036899777619884</v>
      </c>
      <c r="M9100" s="11">
        <v>0.07604650481361679</v>
      </c>
      <c r="N9100" s="11">
        <v>13.14984827311802</v>
      </c>
      <c r="O9100" s="3" t="s">
        <v>321</v>
      </c>
      <c r="P9100" s="3" t="s">
        <v>311</v>
      </c>
      <c r="Q9100" s="10">
        <v>5</v>
      </c>
      <c r="R9100" s="3" t="s">
        <v>322</v>
      </c>
      <c r="S9100" s="11">
        <v>0.02357664661798161</v>
      </c>
      <c r="T9100" s="11">
        <v>0.5523438795033038</v>
      </c>
      <c r="U9100" s="11">
        <v>73.63084047312238</v>
      </c>
      <c r="V9100" s="11">
        <v>1193.503540331659</v>
      </c>
    </row>
    <row r="9101" spans="1:22" ht="18" customHeight="1">
      <c r="A9101" s="11">
        <v>2308.498605263158</v>
      </c>
      <c r="B9101" s="11">
        <v>113.0253079985209</v>
      </c>
      <c r="C9101" s="11">
        <v>467.5385920901935</v>
      </c>
      <c r="D9101" s="11">
        <v>23.43027430555555</v>
      </c>
      <c r="E9101" s="11">
        <v>84.34898749999999</v>
      </c>
      <c r="F9101" s="11">
        <v>4100.315282094808</v>
      </c>
      <c r="G9101" s="11">
        <v>1605.759930548212</v>
      </c>
      <c r="H9101" s="11">
        <v>1852.459478053115</v>
      </c>
      <c r="I9101" s="11">
        <v>3458.219408601327</v>
      </c>
      <c r="J9101" s="11">
        <v>0.02458773304840292</v>
      </c>
      <c r="K9101" s="11">
        <v>0.03311028488609884</v>
      </c>
      <c r="L9101" s="11">
        <v>0.5036867151590079</v>
      </c>
      <c r="M9101" s="11">
        <v>0.07600566684345178</v>
      </c>
      <c r="N9101" s="11">
        <v>13.15691370828561</v>
      </c>
      <c r="O9101" s="3" t="s">
        <v>321</v>
      </c>
      <c r="P9101" s="3" t="s">
        <v>311</v>
      </c>
      <c r="Q9101" s="10">
        <v>5</v>
      </c>
      <c r="R9101" s="3" t="s">
        <v>322</v>
      </c>
      <c r="S9101" s="11">
        <v>0.02358931000585547</v>
      </c>
      <c r="T9101" s="11">
        <v>0.5526828572300632</v>
      </c>
      <c r="U9101" s="11">
        <v>73.65442978312824</v>
      </c>
      <c r="V9101" s="11">
        <v>1194.05622318889</v>
      </c>
    </row>
    <row r="9102" spans="1:22" ht="18" customHeight="1">
      <c r="A9102" s="11">
        <v>2308.675302631579</v>
      </c>
      <c r="B9102" s="11">
        <v>113.0333184143431</v>
      </c>
      <c r="C9102" s="11">
        <v>467.5359416514802</v>
      </c>
      <c r="D9102" s="11">
        <v>23.43206770833333</v>
      </c>
      <c r="E9102" s="11">
        <v>84.35544374999999</v>
      </c>
      <c r="F9102" s="11">
        <v>4100.292037736922</v>
      </c>
      <c r="G9102" s="11">
        <v>1606.005756482159</v>
      </c>
      <c r="H9102" s="11">
        <v>1852.535460504497</v>
      </c>
      <c r="I9102" s="11">
        <v>3458.541216986656</v>
      </c>
      <c r="J9102" s="11">
        <v>0.02458874156505501</v>
      </c>
      <c r="K9102" s="11">
        <v>0.03310671351053828</v>
      </c>
      <c r="L9102" s="11">
        <v>0.5036834523062913</v>
      </c>
      <c r="M9102" s="11">
        <v>0.07596482253199169</v>
      </c>
      <c r="N9102" s="11">
        <v>13.16398783896141</v>
      </c>
      <c r="O9102" s="3" t="s">
        <v>321</v>
      </c>
      <c r="P9102" s="3" t="s">
        <v>311</v>
      </c>
      <c r="Q9102" s="10">
        <v>5</v>
      </c>
      <c r="R9102" s="3" t="s">
        <v>322</v>
      </c>
      <c r="S9102" s="11">
        <v>0.02360198897423225</v>
      </c>
      <c r="T9102" s="11">
        <v>0.5530222454473733</v>
      </c>
      <c r="U9102" s="11">
        <v>73.67803177210247</v>
      </c>
      <c r="V9102" s="11">
        <v>1194.609245434337</v>
      </c>
    </row>
    <row r="9103" spans="1:22" ht="18" customHeight="1">
      <c r="A9103" s="11">
        <v>2308.852</v>
      </c>
      <c r="B9103" s="11">
        <v>113.0413279342168</v>
      </c>
      <c r="C9103" s="11">
        <v>467.5332879128472</v>
      </c>
      <c r="D9103" s="11">
        <v>23.43386111111111</v>
      </c>
      <c r="E9103" s="11">
        <v>84.36189999999999</v>
      </c>
      <c r="F9103" s="11">
        <v>4100.268764438726</v>
      </c>
      <c r="G9103" s="11">
        <v>1606.251601231424</v>
      </c>
      <c r="H9103" s="11">
        <v>1852.611448771514</v>
      </c>
      <c r="I9103" s="11">
        <v>3458.863050002937</v>
      </c>
      <c r="J9103" s="11">
        <v>0.02458975015889815</v>
      </c>
      <c r="K9103" s="11">
        <v>0.03310314150111629</v>
      </c>
      <c r="L9103" s="11">
        <v>0.5036801892038387</v>
      </c>
      <c r="M9103" s="11">
        <v>0.07592397187923638</v>
      </c>
      <c r="N9103" s="11">
        <v>13.17107068095155</v>
      </c>
      <c r="O9103" s="3" t="s">
        <v>321</v>
      </c>
      <c r="P9103" s="3" t="s">
        <v>311</v>
      </c>
      <c r="Q9103" s="10">
        <v>5</v>
      </c>
      <c r="R9103" s="3" t="s">
        <v>322</v>
      </c>
      <c r="S9103" s="11">
        <v>0.02361468355128426</v>
      </c>
      <c r="T9103" s="11">
        <v>0.5533620448992215</v>
      </c>
      <c r="U9103" s="11">
        <v>73.70164645565376</v>
      </c>
      <c r="V9103" s="11">
        <v>1195.162607479236</v>
      </c>
    </row>
    <row r="9104" spans="1:22" ht="18" customHeight="1">
      <c r="A9104" s="11">
        <v>2309.028697368421</v>
      </c>
      <c r="B9104" s="11">
        <v>113.0493365579589</v>
      </c>
      <c r="C9104" s="11">
        <v>467.5306308742947</v>
      </c>
      <c r="D9104" s="11">
        <v>23.43565451388889</v>
      </c>
      <c r="E9104" s="11">
        <v>84.36835625000001</v>
      </c>
      <c r="F9104" s="11">
        <v>4100.245462200223</v>
      </c>
      <c r="G9104" s="11">
        <v>1606.497464796005</v>
      </c>
      <c r="H9104" s="11">
        <v>1852.687442854166</v>
      </c>
      <c r="I9104" s="11">
        <v>3459.18490765017</v>
      </c>
      <c r="J9104" s="11">
        <v>0.02459075882993233</v>
      </c>
      <c r="K9104" s="11">
        <v>0.03309956885783292</v>
      </c>
      <c r="L9104" s="11">
        <v>0.50367692585165</v>
      </c>
      <c r="M9104" s="11">
        <v>0.07588311488518615</v>
      </c>
      <c r="N9104" s="11">
        <v>13.17816225010051</v>
      </c>
      <c r="O9104" s="3" t="s">
        <v>321</v>
      </c>
      <c r="P9104" s="3" t="s">
        <v>311</v>
      </c>
      <c r="Q9104" s="10">
        <v>5</v>
      </c>
      <c r="R9104" s="3" t="s">
        <v>322</v>
      </c>
      <c r="S9104" s="11">
        <v>0.02362739376543938</v>
      </c>
      <c r="T9104" s="11">
        <v>0.5537022563357863</v>
      </c>
      <c r="U9104" s="11">
        <v>73.7252738494192</v>
      </c>
      <c r="V9104" s="11">
        <v>1195.716309735572</v>
      </c>
    </row>
    <row r="9105" spans="1:22" ht="18" customHeight="1">
      <c r="A9105" s="11">
        <v>2309.205394736842</v>
      </c>
      <c r="B9105" s="11">
        <v>113.0573442853863</v>
      </c>
      <c r="C9105" s="11">
        <v>467.5279705358224</v>
      </c>
      <c r="D9105" s="11">
        <v>23.43744791666667</v>
      </c>
      <c r="E9105" s="11">
        <v>84.3748125</v>
      </c>
      <c r="F9105" s="11">
        <v>4100.222131021411</v>
      </c>
      <c r="G9105" s="11">
        <v>1606.743347175904</v>
      </c>
      <c r="H9105" s="11">
        <v>1852.763442752452</v>
      </c>
      <c r="I9105" s="11">
        <v>3459.506789928356</v>
      </c>
      <c r="J9105" s="11">
        <v>0.02459176757815755</v>
      </c>
      <c r="K9105" s="11">
        <v>0.03309599558068811</v>
      </c>
      <c r="L9105" s="11">
        <v>0.5036736622497251</v>
      </c>
      <c r="M9105" s="11">
        <v>0.07584225154984074</v>
      </c>
      <c r="N9105" s="11">
        <v>13.18526256229137</v>
      </c>
      <c r="O9105" s="3" t="s">
        <v>321</v>
      </c>
      <c r="P9105" s="3" t="s">
        <v>311</v>
      </c>
      <c r="Q9105" s="10">
        <v>5</v>
      </c>
      <c r="R9105" s="3" t="s">
        <v>322</v>
      </c>
      <c r="S9105" s="11">
        <v>0.02364011964514775</v>
      </c>
      <c r="T9105" s="11">
        <v>0.5540428805079716</v>
      </c>
      <c r="U9105" s="11">
        <v>73.74891396906435</v>
      </c>
      <c r="V9105" s="11">
        <v>1196.27035261608</v>
      </c>
    </row>
    <row r="9106" spans="1:22" ht="18" customHeight="1">
      <c r="A9106" s="11">
        <v>2309.382092105263</v>
      </c>
      <c r="B9106" s="11">
        <v>113.0653511163156</v>
      </c>
      <c r="C9106" s="11">
        <v>467.5253068974304</v>
      </c>
      <c r="D9106" s="11">
        <v>23.43924131944444</v>
      </c>
      <c r="E9106" s="11">
        <v>84.38126874999999</v>
      </c>
      <c r="F9106" s="11">
        <v>4100.198770902291</v>
      </c>
      <c r="G9106" s="11">
        <v>1606.989248371118</v>
      </c>
      <c r="H9106" s="11">
        <v>1852.839448466374</v>
      </c>
      <c r="I9106" s="11">
        <v>3459.828696837493</v>
      </c>
      <c r="J9106" s="11">
        <v>0.02459277640357382</v>
      </c>
      <c r="K9106" s="11">
        <v>0.03309242166968192</v>
      </c>
      <c r="L9106" s="11">
        <v>0.5036703983980643</v>
      </c>
      <c r="M9106" s="11">
        <v>0.07580138187320053</v>
      </c>
      <c r="N9106" s="11">
        <v>13.19237163344576</v>
      </c>
      <c r="O9106" s="3" t="s">
        <v>321</v>
      </c>
      <c r="P9106" s="3" t="s">
        <v>311</v>
      </c>
      <c r="Q9106" s="10">
        <v>5</v>
      </c>
      <c r="R9106" s="3" t="s">
        <v>322</v>
      </c>
      <c r="S9106" s="11">
        <v>0.02365286121888184</v>
      </c>
      <c r="T9106" s="11">
        <v>0.5543839181674091</v>
      </c>
      <c r="U9106" s="11">
        <v>73.77256683028322</v>
      </c>
      <c r="V9106" s="11">
        <v>1196.824736534247</v>
      </c>
    </row>
    <row r="9107" spans="1:22" ht="18" customHeight="1">
      <c r="A9107" s="11">
        <v>2309.558789473684</v>
      </c>
      <c r="B9107" s="11">
        <v>113.0733570505639</v>
      </c>
      <c r="C9107" s="11">
        <v>467.5226399591188</v>
      </c>
      <c r="D9107" s="11">
        <v>23.44103472222222</v>
      </c>
      <c r="E9107" s="11">
        <v>84.38772499999999</v>
      </c>
      <c r="F9107" s="11">
        <v>4100.175381842863</v>
      </c>
      <c r="G9107" s="11">
        <v>1607.235168381651</v>
      </c>
      <c r="H9107" s="11">
        <v>1852.915459995932</v>
      </c>
      <c r="I9107" s="11">
        <v>3460.150628377583</v>
      </c>
      <c r="J9107" s="11">
        <v>0.02459378530618113</v>
      </c>
      <c r="K9107" s="11">
        <v>0.03308884712481434</v>
      </c>
      <c r="L9107" s="11">
        <v>0.5036671342966672</v>
      </c>
      <c r="M9107" s="11">
        <v>0.07576050585526523</v>
      </c>
      <c r="N9107" s="11">
        <v>13.19948947952414</v>
      </c>
      <c r="O9107" s="3" t="s">
        <v>321</v>
      </c>
      <c r="P9107" s="3" t="s">
        <v>311</v>
      </c>
      <c r="Q9107" s="10">
        <v>5</v>
      </c>
      <c r="R9107" s="3" t="s">
        <v>322</v>
      </c>
      <c r="S9107" s="11">
        <v>0.02366561851537093</v>
      </c>
      <c r="T9107" s="11">
        <v>0.5547253700719539</v>
      </c>
      <c r="U9107" s="11">
        <v>73.79623244879859</v>
      </c>
      <c r="V9107" s="11">
        <v>1197.379461904319</v>
      </c>
    </row>
    <row r="9108" spans="1:22" ht="18" customHeight="1">
      <c r="A9108" s="11">
        <v>2309.735486842105</v>
      </c>
      <c r="B9108" s="11">
        <v>113.0813620879478</v>
      </c>
      <c r="C9108" s="11">
        <v>467.5199697208874</v>
      </c>
      <c r="D9108" s="11">
        <v>23.442828125</v>
      </c>
      <c r="E9108" s="11">
        <v>84.39418125</v>
      </c>
      <c r="F9108" s="11">
        <v>4100.151963843125</v>
      </c>
      <c r="G9108" s="11">
        <v>1607.481107207501</v>
      </c>
      <c r="H9108" s="11">
        <v>1852.991477341123</v>
      </c>
      <c r="I9108" s="11">
        <v>3460.472584548625</v>
      </c>
      <c r="J9108" s="11">
        <v>0.02459479428597949</v>
      </c>
      <c r="K9108" s="11">
        <v>0.0330852719460853</v>
      </c>
      <c r="L9108" s="11">
        <v>0.503663869945534</v>
      </c>
      <c r="M9108" s="11">
        <v>0.07571962349603456</v>
      </c>
      <c r="N9108" s="11">
        <v>13.20661611652586</v>
      </c>
      <c r="O9108" s="3" t="s">
        <v>321</v>
      </c>
      <c r="P9108" s="3" t="s">
        <v>311</v>
      </c>
      <c r="Q9108" s="10">
        <v>5</v>
      </c>
      <c r="R9108" s="3" t="s">
        <v>322</v>
      </c>
      <c r="S9108" s="11">
        <v>0.02367839156313286</v>
      </c>
      <c r="T9108" s="11">
        <v>0.5550672369747115</v>
      </c>
      <c r="U9108" s="11">
        <v>73.81991084036173</v>
      </c>
      <c r="V9108" s="11">
        <v>1197.934529141294</v>
      </c>
    </row>
    <row r="9109" spans="1:22" ht="18" customHeight="1">
      <c r="A9109" s="11">
        <v>2309.912184210526</v>
      </c>
      <c r="B9109" s="11">
        <v>113.0893662282842</v>
      </c>
      <c r="C9109" s="11">
        <v>467.5172961827367</v>
      </c>
      <c r="D9109" s="11">
        <v>23.44462152777778</v>
      </c>
      <c r="E9109" s="11">
        <v>84.4006375</v>
      </c>
      <c r="F9109" s="11">
        <v>4100.128516903082</v>
      </c>
      <c r="G9109" s="11">
        <v>1607.727064848668</v>
      </c>
      <c r="H9109" s="11">
        <v>1853.067500501951</v>
      </c>
      <c r="I9109" s="11">
        <v>3460.794565350619</v>
      </c>
      <c r="J9109" s="11">
        <v>0.02459580334296889</v>
      </c>
      <c r="K9109" s="11">
        <v>0.03308169613349491</v>
      </c>
      <c r="L9109" s="11">
        <v>0.5036606053446649</v>
      </c>
      <c r="M9109" s="11">
        <v>0.07567873479550934</v>
      </c>
      <c r="N9109" s="11">
        <v>13.21375156048907</v>
      </c>
      <c r="O9109" s="3" t="s">
        <v>321</v>
      </c>
      <c r="P9109" s="3" t="s">
        <v>311</v>
      </c>
      <c r="Q9109" s="10">
        <v>5</v>
      </c>
      <c r="R9109" s="3" t="s">
        <v>322</v>
      </c>
      <c r="S9109" s="11">
        <v>0.02369118039094257</v>
      </c>
      <c r="T9109" s="11">
        <v>0.5554095196350184</v>
      </c>
      <c r="U9109" s="11">
        <v>73.84360202075267</v>
      </c>
      <c r="V9109" s="11">
        <v>1198.489938660929</v>
      </c>
    </row>
    <row r="9110" spans="1:22" ht="18" customHeight="1">
      <c r="A9110" s="11">
        <v>2310.088881578948</v>
      </c>
      <c r="B9110" s="11">
        <v>113.0973694713899</v>
      </c>
      <c r="C9110" s="11">
        <v>467.514619344666</v>
      </c>
      <c r="D9110" s="11">
        <v>23.44641493055556</v>
      </c>
      <c r="E9110" s="11">
        <v>84.40709375</v>
      </c>
      <c r="F9110" s="11">
        <v>4100.105041022727</v>
      </c>
      <c r="G9110" s="11">
        <v>1607.973041305152</v>
      </c>
      <c r="H9110" s="11">
        <v>1853.143529478413</v>
      </c>
      <c r="I9110" s="11">
        <v>3461.116570783565</v>
      </c>
      <c r="J9110" s="11">
        <v>0.02459681247714934</v>
      </c>
      <c r="K9110" s="11">
        <v>0.03307811968704308</v>
      </c>
      <c r="L9110" s="11">
        <v>0.5036573404940596</v>
      </c>
      <c r="M9110" s="11">
        <v>0.07563783975368867</v>
      </c>
      <c r="N9110" s="11">
        <v>13.22089582749133</v>
      </c>
      <c r="O9110" s="3" t="s">
        <v>321</v>
      </c>
      <c r="P9110" s="3" t="s">
        <v>311</v>
      </c>
      <c r="Q9110" s="10">
        <v>5</v>
      </c>
      <c r="R9110" s="3" t="s">
        <v>322</v>
      </c>
      <c r="S9110" s="11">
        <v>0.02370398502759824</v>
      </c>
      <c r="T9110" s="11">
        <v>0.5557522188129631</v>
      </c>
      <c r="U9110" s="11">
        <v>73.86730600578026</v>
      </c>
      <c r="V9110" s="11">
        <v>1199.045690879742</v>
      </c>
    </row>
    <row r="9111" spans="1:22" ht="18" customHeight="1">
      <c r="A9111" s="11">
        <v>2310.265578947368</v>
      </c>
      <c r="B9111" s="11">
        <v>113.1053718170817</v>
      </c>
      <c r="C9111" s="11">
        <v>467.5119392066758</v>
      </c>
      <c r="D9111" s="11">
        <v>23.44820833333333</v>
      </c>
      <c r="E9111" s="11">
        <v>84.41355</v>
      </c>
      <c r="F9111" s="11">
        <v>4100.081536202066</v>
      </c>
      <c r="G9111" s="11">
        <v>1608.219036576953</v>
      </c>
      <c r="H9111" s="11">
        <v>1853.219564270511</v>
      </c>
      <c r="I9111" s="11">
        <v>3461.438600847464</v>
      </c>
      <c r="J9111" s="11">
        <v>0.02459782168852083</v>
      </c>
      <c r="K9111" s="11">
        <v>0.03307454260672986</v>
      </c>
      <c r="L9111" s="11">
        <v>0.5036540753937181</v>
      </c>
      <c r="M9111" s="11">
        <v>0.07559693837057316</v>
      </c>
      <c r="N9111" s="11">
        <v>13.22804893364914</v>
      </c>
      <c r="O9111" s="3" t="s">
        <v>321</v>
      </c>
      <c r="P9111" s="3" t="s">
        <v>311</v>
      </c>
      <c r="Q9111" s="10">
        <v>5</v>
      </c>
      <c r="R9111" s="3" t="s">
        <v>322</v>
      </c>
      <c r="S9111" s="11">
        <v>0.02371680550196834</v>
      </c>
      <c r="T9111" s="11">
        <v>0.5560953352704886</v>
      </c>
      <c r="U9111" s="11">
        <v>73.89102281128223</v>
      </c>
      <c r="V9111" s="11">
        <v>1199.601786215013</v>
      </c>
    </row>
    <row r="9112" spans="1:22" ht="18" customHeight="1">
      <c r="A9112" s="11">
        <v>2310.442276315789</v>
      </c>
      <c r="B9112" s="11">
        <v>113.1133732651764</v>
      </c>
      <c r="C9112" s="11">
        <v>467.509255768766</v>
      </c>
      <c r="D9112" s="11">
        <v>23.45000173611111</v>
      </c>
      <c r="E9112" s="11">
        <v>84.42000624999999</v>
      </c>
      <c r="F9112" s="11">
        <v>4100.058002441097</v>
      </c>
      <c r="G9112" s="11">
        <v>1608.465050664071</v>
      </c>
      <c r="H9112" s="11">
        <v>1853.295604878242</v>
      </c>
      <c r="I9112" s="11">
        <v>3461.760655542314</v>
      </c>
      <c r="J9112" s="11">
        <v>0.02459883097708336</v>
      </c>
      <c r="K9112" s="11">
        <v>0.03307096489255523</v>
      </c>
      <c r="L9112" s="11">
        <v>0.5036508100436408</v>
      </c>
      <c r="M9112" s="11">
        <v>0.07555603064616273</v>
      </c>
      <c r="N9112" s="11">
        <v>13.2352108951185</v>
      </c>
      <c r="O9112" s="3" t="s">
        <v>321</v>
      </c>
      <c r="P9112" s="3" t="s">
        <v>311</v>
      </c>
      <c r="Q9112" s="10">
        <v>5</v>
      </c>
      <c r="R9112" s="3" t="s">
        <v>322</v>
      </c>
      <c r="S9112" s="11">
        <v>0.02372964184294466</v>
      </c>
      <c r="T9112" s="11">
        <v>0.5564388697702913</v>
      </c>
      <c r="U9112" s="11">
        <v>73.91475245312517</v>
      </c>
      <c r="V9112" s="11">
        <v>1200.158225084783</v>
      </c>
    </row>
    <row r="9113" spans="1:22" ht="18" customHeight="1">
      <c r="A9113" s="11">
        <v>2310.618973684211</v>
      </c>
      <c r="B9113" s="11">
        <v>113.1213738154909</v>
      </c>
      <c r="C9113" s="11">
        <v>467.5065690309364</v>
      </c>
      <c r="D9113" s="11">
        <v>23.45179513888889</v>
      </c>
      <c r="E9113" s="11">
        <v>84.4264625</v>
      </c>
      <c r="F9113" s="11">
        <v>4100.034439739818</v>
      </c>
      <c r="G9113" s="11">
        <v>1608.711083566506</v>
      </c>
      <c r="H9113" s="11">
        <v>1853.37165130161</v>
      </c>
      <c r="I9113" s="11">
        <v>3462.082734868116</v>
      </c>
      <c r="J9113" s="11">
        <v>0.02459984034283695</v>
      </c>
      <c r="K9113" s="11">
        <v>0.03306738654451919</v>
      </c>
      <c r="L9113" s="11">
        <v>0.5036475444438271</v>
      </c>
      <c r="M9113" s="11">
        <v>0.07551511658045708</v>
      </c>
      <c r="N9113" s="11">
        <v>13.24238172809489</v>
      </c>
      <c r="O9113" s="3" t="s">
        <v>321</v>
      </c>
      <c r="P9113" s="3" t="s">
        <v>311</v>
      </c>
      <c r="Q9113" s="10">
        <v>5</v>
      </c>
      <c r="R9113" s="3" t="s">
        <v>322</v>
      </c>
      <c r="S9113" s="11">
        <v>0.02374249407967783</v>
      </c>
      <c r="T9113" s="11">
        <v>0.5567828230813457</v>
      </c>
      <c r="U9113" s="11">
        <v>73.93849494720486</v>
      </c>
      <c r="V9113" s="11">
        <v>1200.715007907864</v>
      </c>
    </row>
    <row r="9114" spans="1:22" ht="18" customHeight="1">
      <c r="A9114" s="11">
        <v>2310.795671052631</v>
      </c>
      <c r="B9114" s="11">
        <v>113.129373467842</v>
      </c>
      <c r="C9114" s="11">
        <v>467.5038789931872</v>
      </c>
      <c r="D9114" s="11">
        <v>23.45358854166667</v>
      </c>
      <c r="E9114" s="11">
        <v>84.43291875</v>
      </c>
      <c r="F9114" s="11">
        <v>4100.010848098232</v>
      </c>
      <c r="G9114" s="11">
        <v>1608.957135284259</v>
      </c>
      <c r="H9114" s="11">
        <v>1853.447703540612</v>
      </c>
      <c r="I9114" s="11">
        <v>3462.404838824871</v>
      </c>
      <c r="J9114" s="11">
        <v>0.02460084978578157</v>
      </c>
      <c r="K9114" s="11">
        <v>0.03306380756262176</v>
      </c>
      <c r="L9114" s="11">
        <v>0.5036442785942774</v>
      </c>
      <c r="M9114" s="11">
        <v>0.07547419617345648</v>
      </c>
      <c r="N9114" s="11">
        <v>13.24956144881328</v>
      </c>
      <c r="O9114" s="3" t="s">
        <v>321</v>
      </c>
      <c r="P9114" s="3" t="s">
        <v>311</v>
      </c>
      <c r="Q9114" s="10">
        <v>5</v>
      </c>
      <c r="R9114" s="3" t="s">
        <v>322</v>
      </c>
      <c r="S9114" s="11">
        <v>0.02375536224110728</v>
      </c>
      <c r="T9114" s="11">
        <v>0.5571271959678817</v>
      </c>
      <c r="U9114" s="11">
        <v>73.96225030944596</v>
      </c>
      <c r="V9114" s="11">
        <v>1201.272135103832</v>
      </c>
    </row>
    <row r="9115" spans="1:22" ht="18" customHeight="1">
      <c r="A9115" s="11">
        <v>2310.972368421053</v>
      </c>
      <c r="B9115" s="11">
        <v>113.1373722220465</v>
      </c>
      <c r="C9115" s="11">
        <v>467.5011856555183</v>
      </c>
      <c r="D9115" s="11">
        <v>23.45538194444444</v>
      </c>
      <c r="E9115" s="11">
        <v>84.439375</v>
      </c>
      <c r="F9115" s="11">
        <v>4099.987227516336</v>
      </c>
      <c r="G9115" s="11">
        <v>1609.203205817328</v>
      </c>
      <c r="H9115" s="11">
        <v>1853.52376159525</v>
      </c>
      <c r="I9115" s="11">
        <v>3462.726967412578</v>
      </c>
      <c r="J9115" s="11">
        <v>0.02460185930591724</v>
      </c>
      <c r="K9115" s="11">
        <v>0.03306022794686289</v>
      </c>
      <c r="L9115" s="11">
        <v>0.5036410124949917</v>
      </c>
      <c r="M9115" s="11">
        <v>0.07543326942516071</v>
      </c>
      <c r="N9115" s="11">
        <v>13.25675007354846</v>
      </c>
      <c r="O9115" s="3" t="s">
        <v>321</v>
      </c>
      <c r="P9115" s="3" t="s">
        <v>311</v>
      </c>
      <c r="Q9115" s="10">
        <v>5</v>
      </c>
      <c r="R9115" s="3" t="s">
        <v>322</v>
      </c>
      <c r="S9115" s="11">
        <v>0.02376824635643154</v>
      </c>
      <c r="T9115" s="11">
        <v>0.5574719892004143</v>
      </c>
      <c r="U9115" s="11">
        <v>73.98601855580239</v>
      </c>
      <c r="V9115" s="11">
        <v>1201.829607093033</v>
      </c>
    </row>
    <row r="9116" spans="1:22" ht="18" customHeight="1">
      <c r="A9116" s="11">
        <v>2311.149065789473</v>
      </c>
      <c r="B9116" s="11">
        <v>113.1453700779212</v>
      </c>
      <c r="C9116" s="11">
        <v>467.4984890179298</v>
      </c>
      <c r="D9116" s="11">
        <v>23.45717534722222</v>
      </c>
      <c r="E9116" s="11">
        <v>84.44583125</v>
      </c>
      <c r="F9116" s="11">
        <v>4099.963577994133</v>
      </c>
      <c r="G9116" s="11">
        <v>1609.449295165716</v>
      </c>
      <c r="H9116" s="11">
        <v>1853.599825465523</v>
      </c>
      <c r="I9116" s="11">
        <v>3463.049120631238</v>
      </c>
      <c r="J9116" s="11">
        <v>0.02460286890324396</v>
      </c>
      <c r="K9116" s="11">
        <v>0.03305664769724262</v>
      </c>
      <c r="L9116" s="11">
        <v>0.5036377461459698</v>
      </c>
      <c r="M9116" s="11">
        <v>0.07539233633556994</v>
      </c>
      <c r="N9116" s="11">
        <v>13.26394761861495</v>
      </c>
      <c r="O9116" s="3" t="s">
        <v>321</v>
      </c>
      <c r="P9116" s="3" t="s">
        <v>311</v>
      </c>
      <c r="Q9116" s="10">
        <v>5</v>
      </c>
      <c r="R9116" s="3" t="s">
        <v>322</v>
      </c>
      <c r="S9116" s="11">
        <v>0.02378114645487349</v>
      </c>
      <c r="T9116" s="11">
        <v>0.5578172035502384</v>
      </c>
      <c r="U9116" s="11">
        <v>74.00979970225727</v>
      </c>
      <c r="V9116" s="11">
        <v>1202.387424296583</v>
      </c>
    </row>
    <row r="9117" spans="1:22" ht="18" customHeight="1">
      <c r="A9117" s="11">
        <v>2311.325763157895</v>
      </c>
      <c r="B9117" s="11">
        <v>113.1533670352829</v>
      </c>
      <c r="C9117" s="11">
        <v>467.4957890804216</v>
      </c>
      <c r="D9117" s="11">
        <v>23.45896875</v>
      </c>
      <c r="E9117" s="11">
        <v>84.4522875</v>
      </c>
      <c r="F9117" s="11">
        <v>4099.939899531621</v>
      </c>
      <c r="G9117" s="11">
        <v>1609.695403329419</v>
      </c>
      <c r="H9117" s="11">
        <v>1853.67589515143</v>
      </c>
      <c r="I9117" s="11">
        <v>3463.371298480849</v>
      </c>
      <c r="J9117" s="11">
        <v>0.02460387857776172</v>
      </c>
      <c r="K9117" s="11">
        <v>0.03305306681376097</v>
      </c>
      <c r="L9117" s="11">
        <v>0.5036344795472119</v>
      </c>
      <c r="M9117" s="11">
        <v>0.07535139690468419</v>
      </c>
      <c r="N9117" s="11">
        <v>13.27115410036725</v>
      </c>
      <c r="O9117" s="3" t="s">
        <v>321</v>
      </c>
      <c r="P9117" s="3" t="s">
        <v>311</v>
      </c>
      <c r="Q9117" s="10">
        <v>5</v>
      </c>
      <c r="R9117" s="3" t="s">
        <v>322</v>
      </c>
      <c r="S9117" s="11">
        <v>0.02379406256572749</v>
      </c>
      <c r="T9117" s="11">
        <v>0.5581628397905363</v>
      </c>
      <c r="U9117" s="11">
        <v>74.033593764823</v>
      </c>
      <c r="V9117" s="11">
        <v>1202.945587136374</v>
      </c>
    </row>
    <row r="9118" spans="1:22" ht="18" customHeight="1">
      <c r="A9118" s="11">
        <v>2311.502460526316</v>
      </c>
      <c r="B9118" s="11">
        <v>113.1613630939485</v>
      </c>
      <c r="C9118" s="11">
        <v>467.4930858429938</v>
      </c>
      <c r="D9118" s="11">
        <v>23.46076215277778</v>
      </c>
      <c r="E9118" s="11">
        <v>84.45874375</v>
      </c>
      <c r="F9118" s="11">
        <v>4099.916192128802</v>
      </c>
      <c r="G9118" s="11">
        <v>1609.941530308439</v>
      </c>
      <c r="H9118" s="11">
        <v>1853.751970652972</v>
      </c>
      <c r="I9118" s="11">
        <v>3463.693500961412</v>
      </c>
      <c r="J9118" s="11">
        <v>0.02460488832947052</v>
      </c>
      <c r="K9118" s="11">
        <v>0.03304948529641791</v>
      </c>
      <c r="L9118" s="11">
        <v>0.5036312126987178</v>
      </c>
      <c r="M9118" s="11">
        <v>0.07531045113250359</v>
      </c>
      <c r="N9118" s="11">
        <v>13.27836953519995</v>
      </c>
      <c r="O9118" s="3" t="s">
        <v>321</v>
      </c>
      <c r="P9118" s="3" t="s">
        <v>311</v>
      </c>
      <c r="Q9118" s="10">
        <v>5</v>
      </c>
      <c r="R9118" s="3" t="s">
        <v>322</v>
      </c>
      <c r="S9118" s="11">
        <v>0.02380699471831254</v>
      </c>
      <c r="T9118" s="11">
        <v>0.5585088986952773</v>
      </c>
      <c r="U9118" s="11">
        <v>74.05740075954131</v>
      </c>
      <c r="V9118" s="11">
        <v>1203.504096035069</v>
      </c>
    </row>
    <row r="9119" spans="1:22" ht="18" customHeight="1">
      <c r="A9119" s="11">
        <v>2311.679157894736</v>
      </c>
      <c r="B9119" s="11">
        <v>113.1693582537347</v>
      </c>
      <c r="C9119" s="11">
        <v>467.4903793056463</v>
      </c>
      <c r="D9119" s="11">
        <v>23.46255555555555</v>
      </c>
      <c r="E9119" s="11">
        <v>84.4652</v>
      </c>
      <c r="F9119" s="11">
        <v>4099.892455785674</v>
      </c>
      <c r="G9119" s="11">
        <v>1610.187676102778</v>
      </c>
      <c r="H9119" s="11">
        <v>1853.82805197015</v>
      </c>
      <c r="I9119" s="11">
        <v>3464.015728072928</v>
      </c>
      <c r="J9119" s="11">
        <v>0.02460589815837037</v>
      </c>
      <c r="K9119" s="11">
        <v>0.03304590314521343</v>
      </c>
      <c r="L9119" s="11">
        <v>0.5036279456004877</v>
      </c>
      <c r="M9119" s="11">
        <v>0.07526949901902776</v>
      </c>
      <c r="N9119" s="11">
        <v>13.28559393954788</v>
      </c>
      <c r="O9119" s="3" t="s">
        <v>321</v>
      </c>
      <c r="P9119" s="3" t="s">
        <v>311</v>
      </c>
      <c r="Q9119" s="10">
        <v>5</v>
      </c>
      <c r="R9119" s="3" t="s">
        <v>322</v>
      </c>
      <c r="S9119" s="11">
        <v>0.02381994294220831</v>
      </c>
      <c r="T9119" s="11">
        <v>0.5588553810447576</v>
      </c>
      <c r="U9119" s="11">
        <v>74.08122070248352</v>
      </c>
      <c r="V9119" s="11">
        <v>1204.062951416114</v>
      </c>
    </row>
    <row r="9120" spans="1:22" ht="18" customHeight="1">
      <c r="A9120" s="11">
        <v>2311.855855263158</v>
      </c>
      <c r="B9120" s="11">
        <v>113.1773525144584</v>
      </c>
      <c r="C9120" s="11">
        <v>467.4876694683791</v>
      </c>
      <c r="D9120" s="11">
        <v>23.46434895833333</v>
      </c>
      <c r="E9120" s="11">
        <v>84.47165625</v>
      </c>
      <c r="F9120" s="11">
        <v>4099.868690502237</v>
      </c>
      <c r="G9120" s="11">
        <v>1610.433840712433</v>
      </c>
      <c r="H9120" s="11">
        <v>1853.904139102963</v>
      </c>
      <c r="I9120" s="11">
        <v>3464.337979815396</v>
      </c>
      <c r="J9120" s="11">
        <v>0.02460690806446126</v>
      </c>
      <c r="K9120" s="11">
        <v>0.03304232036014754</v>
      </c>
      <c r="L9120" s="11">
        <v>0.5036246782525214</v>
      </c>
      <c r="M9120" s="11">
        <v>0.07522854056425674</v>
      </c>
      <c r="N9120" s="11">
        <v>13.29282732988614</v>
      </c>
      <c r="O9120" s="3" t="s">
        <v>321</v>
      </c>
      <c r="P9120" s="3" t="s">
        <v>311</v>
      </c>
      <c r="Q9120" s="10">
        <v>5</v>
      </c>
      <c r="R9120" s="3" t="s">
        <v>322</v>
      </c>
      <c r="S9120" s="11">
        <v>0.02383290726678369</v>
      </c>
      <c r="T9120" s="11">
        <v>0.5592022876145401</v>
      </c>
      <c r="U9120" s="11">
        <v>74.1050536097503</v>
      </c>
      <c r="V9120" s="11">
        <v>1204.622153703728</v>
      </c>
    </row>
    <row r="9121" spans="1:22" ht="18" customHeight="1">
      <c r="A9121" s="11">
        <v>2312.032552631579</v>
      </c>
      <c r="B9121" s="11">
        <v>113.1853458759364</v>
      </c>
      <c r="C9121" s="11">
        <v>467.4849563311924</v>
      </c>
      <c r="D9121" s="11">
        <v>23.46614236111111</v>
      </c>
      <c r="E9121" s="11">
        <v>84.47811249999999</v>
      </c>
      <c r="F9121" s="11">
        <v>4099.844896278493</v>
      </c>
      <c r="G9121" s="11">
        <v>1610.680024137405</v>
      </c>
      <c r="H9121" s="11">
        <v>1853.980232051411</v>
      </c>
      <c r="I9121" s="11">
        <v>3464.660256188816</v>
      </c>
      <c r="J9121" s="11">
        <v>0.0246079180477432</v>
      </c>
      <c r="K9121" s="11">
        <v>0.03303873694122027</v>
      </c>
      <c r="L9121" s="11">
        <v>0.503621410654819</v>
      </c>
      <c r="M9121" s="11">
        <v>0.07518757576819096</v>
      </c>
      <c r="N9121" s="11">
        <v>13.30006972273021</v>
      </c>
      <c r="O9121" s="3" t="s">
        <v>321</v>
      </c>
      <c r="P9121" s="3" t="s">
        <v>311</v>
      </c>
      <c r="Q9121" s="10">
        <v>5</v>
      </c>
      <c r="R9121" s="3" t="s">
        <v>322</v>
      </c>
      <c r="S9121" s="11">
        <v>0.02384588772166854</v>
      </c>
      <c r="T9121" s="11">
        <v>0.5595496191865217</v>
      </c>
      <c r="U9121" s="11">
        <v>74.12889949747196</v>
      </c>
      <c r="V9121" s="11">
        <v>1205.181703322915</v>
      </c>
    </row>
    <row r="9122" spans="1:22" ht="18" customHeight="1">
      <c r="A9122" s="11">
        <v>2312.20925</v>
      </c>
      <c r="B9122" s="11">
        <v>113.1933383379855</v>
      </c>
      <c r="C9122" s="11">
        <v>467.4822398940858</v>
      </c>
      <c r="D9122" s="11">
        <v>23.46793576388889</v>
      </c>
      <c r="E9122" s="11">
        <v>84.48456875000001</v>
      </c>
      <c r="F9122" s="11">
        <v>4099.821073114439</v>
      </c>
      <c r="G9122" s="11">
        <v>1610.926226377694</v>
      </c>
      <c r="H9122" s="11">
        <v>1854.056330815494</v>
      </c>
      <c r="I9122" s="11">
        <v>3464.982557193188</v>
      </c>
      <c r="J9122" s="11">
        <v>0.02460892810821618</v>
      </c>
      <c r="K9122" s="11">
        <v>0.03303515288843156</v>
      </c>
      <c r="L9122" s="11">
        <v>0.5036181428073807</v>
      </c>
      <c r="M9122" s="11">
        <v>0.07514660463082989</v>
      </c>
      <c r="N9122" s="11">
        <v>13.30732113463629</v>
      </c>
      <c r="O9122" s="3" t="s">
        <v>321</v>
      </c>
      <c r="P9122" s="3" t="s">
        <v>311</v>
      </c>
      <c r="Q9122" s="10">
        <v>5</v>
      </c>
      <c r="R9122" s="3" t="s">
        <v>322</v>
      </c>
      <c r="S9122" s="11">
        <v>0.0238588843365183</v>
      </c>
      <c r="T9122" s="11">
        <v>0.5598973765434115</v>
      </c>
      <c r="U9122" s="11">
        <v>74.15275838180848</v>
      </c>
      <c r="V9122" s="11">
        <v>1205.741600699458</v>
      </c>
    </row>
    <row r="9123" spans="1:22" ht="18" customHeight="1">
      <c r="A9123" s="11">
        <v>2312.385947368422</v>
      </c>
      <c r="B9123" s="11">
        <v>113.2013299004226</v>
      </c>
      <c r="C9123" s="11">
        <v>467.4795201570598</v>
      </c>
      <c r="D9123" s="11">
        <v>23.46972916666667</v>
      </c>
      <c r="E9123" s="11">
        <v>84.49102500000001</v>
      </c>
      <c r="F9123" s="11">
        <v>4099.797221010079</v>
      </c>
      <c r="G9123" s="11">
        <v>1611.172447433301</v>
      </c>
      <c r="H9123" s="11">
        <v>1854.132435395212</v>
      </c>
      <c r="I9123" s="11">
        <v>3465.304882828513</v>
      </c>
      <c r="J9123" s="11">
        <v>0.02460993824588021</v>
      </c>
      <c r="K9123" s="11">
        <v>0.03303156820178148</v>
      </c>
      <c r="L9123" s="11">
        <v>0.5036148747102061</v>
      </c>
      <c r="M9123" s="11">
        <v>0.07510562715217407</v>
      </c>
      <c r="N9123" s="11">
        <v>13.3145815822011</v>
      </c>
      <c r="O9123" s="3" t="s">
        <v>321</v>
      </c>
      <c r="P9123" s="3" t="s">
        <v>311</v>
      </c>
      <c r="Q9123" s="10">
        <v>5</v>
      </c>
      <c r="R9123" s="3" t="s">
        <v>322</v>
      </c>
      <c r="S9123" s="11">
        <v>0.02387189714106122</v>
      </c>
      <c r="T9123" s="11">
        <v>0.5602455604698419</v>
      </c>
      <c r="U9123" s="11">
        <v>74.17663027894955</v>
      </c>
      <c r="V9123" s="11">
        <v>1206.301846259928</v>
      </c>
    </row>
    <row r="9124" spans="1:22" ht="18" customHeight="1">
      <c r="A9124" s="11">
        <v>2312.562644736842</v>
      </c>
      <c r="B9124" s="11">
        <v>113.2093205630644</v>
      </c>
      <c r="C9124" s="11">
        <v>467.4767971201141</v>
      </c>
      <c r="D9124" s="11">
        <v>23.47152256944444</v>
      </c>
      <c r="E9124" s="11">
        <v>84.49748124999999</v>
      </c>
      <c r="F9124" s="11">
        <v>4099.77333996541</v>
      </c>
      <c r="G9124" s="11">
        <v>1611.418687304224</v>
      </c>
      <c r="H9124" s="11">
        <v>1854.208545790564</v>
      </c>
      <c r="I9124" s="11">
        <v>3465.627233094788</v>
      </c>
      <c r="J9124" s="11">
        <v>0.02461094846073527</v>
      </c>
      <c r="K9124" s="11">
        <v>0.03302798288126998</v>
      </c>
      <c r="L9124" s="11">
        <v>0.5036116063632955</v>
      </c>
      <c r="M9124" s="11">
        <v>0.07506464333222321</v>
      </c>
      <c r="N9124" s="11">
        <v>13.32185108206232</v>
      </c>
      <c r="O9124" s="3" t="s">
        <v>321</v>
      </c>
      <c r="P9124" s="3" t="s">
        <v>311</v>
      </c>
      <c r="Q9124" s="10">
        <v>5</v>
      </c>
      <c r="R9124" s="3" t="s">
        <v>322</v>
      </c>
      <c r="S9124" s="11">
        <v>0.02388492616505131</v>
      </c>
      <c r="T9124" s="11">
        <v>0.5605941717512615</v>
      </c>
      <c r="U9124" s="11">
        <v>74.2005152051146</v>
      </c>
      <c r="V9124" s="11">
        <v>1206.862440431679</v>
      </c>
    </row>
    <row r="9125" spans="1:22" ht="18" customHeight="1">
      <c r="A9125" s="11">
        <v>2312.739342105263</v>
      </c>
      <c r="B9125" s="11">
        <v>113.2173103257278</v>
      </c>
      <c r="C9125" s="11">
        <v>467.4740707832486</v>
      </c>
      <c r="D9125" s="11">
        <v>23.47331597222222</v>
      </c>
      <c r="E9125" s="11">
        <v>84.50393749999999</v>
      </c>
      <c r="F9125" s="11">
        <v>4099.749429980432</v>
      </c>
      <c r="G9125" s="11">
        <v>1611.664945990465</v>
      </c>
      <c r="H9125" s="11">
        <v>1854.284662001552</v>
      </c>
      <c r="I9125" s="11">
        <v>3465.949607992017</v>
      </c>
      <c r="J9125" s="11">
        <v>0.02461195875278139</v>
      </c>
      <c r="K9125" s="11">
        <v>0.03302439692689708</v>
      </c>
      <c r="L9125" s="11">
        <v>0.5036083377666488</v>
      </c>
      <c r="M9125" s="11">
        <v>0.07502365317097713</v>
      </c>
      <c r="N9125" s="11">
        <v>13.32912965089855</v>
      </c>
      <c r="O9125" s="3" t="s">
        <v>321</v>
      </c>
      <c r="P9125" s="3" t="s">
        <v>311</v>
      </c>
      <c r="Q9125" s="10">
        <v>5</v>
      </c>
      <c r="R9125" s="3" t="s">
        <v>322</v>
      </c>
      <c r="S9125" s="11">
        <v>0.02389797143850528</v>
      </c>
      <c r="T9125" s="11">
        <v>0.5609432111794992</v>
      </c>
      <c r="U9125" s="11">
        <v>74.2244131765531</v>
      </c>
      <c r="V9125" s="11">
        <v>1207.423383642859</v>
      </c>
    </row>
    <row r="9126" spans="1:22" ht="18" customHeight="1">
      <c r="A9126" s="11">
        <v>2312.916039473684</v>
      </c>
      <c r="B9126" s="11">
        <v>113.2252991882295</v>
      </c>
      <c r="C9126" s="11">
        <v>467.4713411464634</v>
      </c>
      <c r="D9126" s="11">
        <v>23.475109375</v>
      </c>
      <c r="E9126" s="11">
        <v>84.51039374999999</v>
      </c>
      <c r="F9126" s="11">
        <v>4099.725491055145</v>
      </c>
      <c r="G9126" s="11">
        <v>1611.911223492023</v>
      </c>
      <c r="H9126" s="11">
        <v>1854.360784028175</v>
      </c>
      <c r="I9126" s="11">
        <v>3466.272007520198</v>
      </c>
      <c r="J9126" s="11">
        <v>0.02461296912201855</v>
      </c>
      <c r="K9126" s="11">
        <v>0.03302081033866274</v>
      </c>
      <c r="L9126" s="11">
        <v>0.5036050689202659</v>
      </c>
      <c r="M9126" s="11">
        <v>0.07498265666843588</v>
      </c>
      <c r="N9126" s="11">
        <v>13.33641730542941</v>
      </c>
      <c r="O9126" s="3" t="s">
        <v>321</v>
      </c>
      <c r="P9126" s="3" t="s">
        <v>311</v>
      </c>
      <c r="Q9126" s="10">
        <v>5</v>
      </c>
      <c r="R9126" s="3" t="s">
        <v>322</v>
      </c>
      <c r="S9126" s="11">
        <v>0.02391103299122941</v>
      </c>
      <c r="T9126" s="11">
        <v>0.5612926795416598</v>
      </c>
      <c r="U9126" s="11">
        <v>74.24832420954434</v>
      </c>
      <c r="V9126" s="11">
        <v>1207.9846763224</v>
      </c>
    </row>
    <row r="9127" spans="1:22" ht="18" customHeight="1">
      <c r="A9127" s="11">
        <v>2313.092736842105</v>
      </c>
      <c r="B9127" s="11">
        <v>113.2332871503865</v>
      </c>
      <c r="C9127" s="11">
        <v>467.4686082097588</v>
      </c>
      <c r="D9127" s="11">
        <v>23.47690277777778</v>
      </c>
      <c r="E9127" s="11">
        <v>84.51685000000001</v>
      </c>
      <c r="F9127" s="11">
        <v>4099.701523189551</v>
      </c>
      <c r="G9127" s="11">
        <v>1612.157519808898</v>
      </c>
      <c r="H9127" s="11">
        <v>1854.436911870434</v>
      </c>
      <c r="I9127" s="11">
        <v>3466.594431679331</v>
      </c>
      <c r="J9127" s="11">
        <v>0.02461397956844676</v>
      </c>
      <c r="K9127" s="11">
        <v>0.03301722311656703</v>
      </c>
      <c r="L9127" s="11">
        <v>0.5036017998241471</v>
      </c>
      <c r="M9127" s="11">
        <v>0.07494165382459989</v>
      </c>
      <c r="N9127" s="11">
        <v>13.34371406241566</v>
      </c>
      <c r="O9127" s="3" t="s">
        <v>321</v>
      </c>
      <c r="P9127" s="3" t="s">
        <v>311</v>
      </c>
      <c r="Q9127" s="10">
        <v>5</v>
      </c>
      <c r="R9127" s="3" t="s">
        <v>322</v>
      </c>
      <c r="S9127" s="11">
        <v>0.02392411085329294</v>
      </c>
      <c r="T9127" s="11">
        <v>0.5616425776312345</v>
      </c>
      <c r="U9127" s="11">
        <v>74.27224832039762</v>
      </c>
      <c r="V9127" s="11">
        <v>1208.546318900032</v>
      </c>
    </row>
    <row r="9128" spans="1:22" ht="18" customHeight="1">
      <c r="A9128" s="11">
        <v>2313.269434210526</v>
      </c>
      <c r="B9128" s="11">
        <v>113.2412742120155</v>
      </c>
      <c r="C9128" s="11">
        <v>467.4658719731343</v>
      </c>
      <c r="D9128" s="11">
        <v>23.47869618055556</v>
      </c>
      <c r="E9128" s="11">
        <v>84.52330625</v>
      </c>
      <c r="F9128" s="11">
        <v>4099.677526383647</v>
      </c>
      <c r="G9128" s="11">
        <v>1612.40383494109</v>
      </c>
      <c r="H9128" s="11">
        <v>1854.513045528327</v>
      </c>
      <c r="I9128" s="11">
        <v>3466.916880469416</v>
      </c>
      <c r="J9128" s="11">
        <v>0.02461499009206601</v>
      </c>
      <c r="K9128" s="11">
        <v>0.03301363526060989</v>
      </c>
      <c r="L9128" s="11">
        <v>0.5035985304782921</v>
      </c>
      <c r="M9128" s="11">
        <v>0.07490064463946855</v>
      </c>
      <c r="N9128" s="11">
        <v>13.35101993865957</v>
      </c>
      <c r="O9128" s="3" t="s">
        <v>321</v>
      </c>
      <c r="P9128" s="3" t="s">
        <v>311</v>
      </c>
      <c r="Q9128" s="10">
        <v>5</v>
      </c>
      <c r="R9128" s="3" t="s">
        <v>322</v>
      </c>
      <c r="S9128" s="11">
        <v>0.02393720505479187</v>
      </c>
      <c r="T9128" s="11">
        <v>0.5619929062425588</v>
      </c>
      <c r="U9128" s="11">
        <v>74.29618552545242</v>
      </c>
      <c r="V9128" s="11">
        <v>1209.108311806274</v>
      </c>
    </row>
    <row r="9129" spans="1:22" ht="18" customHeight="1">
      <c r="A9129" s="11">
        <v>2313.446131578947</v>
      </c>
      <c r="B9129" s="11">
        <v>113.2492603729334</v>
      </c>
      <c r="C9129" s="11">
        <v>467.4631324365903</v>
      </c>
      <c r="D9129" s="11">
        <v>23.48048958333333</v>
      </c>
      <c r="E9129" s="11">
        <v>84.52976249999999</v>
      </c>
      <c r="F9129" s="11">
        <v>4099.653500637437</v>
      </c>
      <c r="G9129" s="11">
        <v>1612.650168888598</v>
      </c>
      <c r="H9129" s="11">
        <v>1854.589185001855</v>
      </c>
      <c r="I9129" s="11">
        <v>3467.239353890453</v>
      </c>
      <c r="J9129" s="11">
        <v>0.0246160006928763</v>
      </c>
      <c r="K9129" s="11">
        <v>0.03301004677079137</v>
      </c>
      <c r="L9129" s="11">
        <v>0.503595260882701</v>
      </c>
      <c r="M9129" s="11">
        <v>0.07485962911304256</v>
      </c>
      <c r="N9129" s="11">
        <v>13.35833495100463</v>
      </c>
      <c r="O9129" s="3" t="s">
        <v>321</v>
      </c>
      <c r="P9129" s="3" t="s">
        <v>311</v>
      </c>
      <c r="Q9129" s="10">
        <v>5</v>
      </c>
      <c r="R9129" s="3" t="s">
        <v>322</v>
      </c>
      <c r="S9129" s="11">
        <v>0.02395031562584895</v>
      </c>
      <c r="T9129" s="11">
        <v>0.5623436661708124</v>
      </c>
      <c r="U9129" s="11">
        <v>74.32013584107827</v>
      </c>
      <c r="V9129" s="11">
        <v>1209.670655472445</v>
      </c>
    </row>
    <row r="9130" spans="1:22" ht="18" customHeight="1">
      <c r="A9130" s="11">
        <v>2313.622828947368</v>
      </c>
      <c r="B9130" s="11">
        <v>113.2572456329569</v>
      </c>
      <c r="C9130" s="11">
        <v>467.4603896001265</v>
      </c>
      <c r="D9130" s="11">
        <v>23.48228298611111</v>
      </c>
      <c r="E9130" s="11">
        <v>84.53621874999999</v>
      </c>
      <c r="F9130" s="11">
        <v>4099.629445950916</v>
      </c>
      <c r="G9130" s="11">
        <v>1612.896521651425</v>
      </c>
      <c r="H9130" s="11">
        <v>1854.665330291018</v>
      </c>
      <c r="I9130" s="11">
        <v>3467.561851942443</v>
      </c>
      <c r="J9130" s="11">
        <v>0.02461701137087764</v>
      </c>
      <c r="K9130" s="11">
        <v>0.03300645764711141</v>
      </c>
      <c r="L9130" s="11">
        <v>0.5035919910373737</v>
      </c>
      <c r="M9130" s="11">
        <v>0.07481860724532119</v>
      </c>
      <c r="N9130" s="11">
        <v>13.36565911633614</v>
      </c>
      <c r="O9130" s="3" t="s">
        <v>321</v>
      </c>
      <c r="P9130" s="3" t="s">
        <v>311</v>
      </c>
      <c r="Q9130" s="10">
        <v>5</v>
      </c>
      <c r="R9130" s="3" t="s">
        <v>322</v>
      </c>
      <c r="S9130" s="11">
        <v>0.02396344259685116</v>
      </c>
      <c r="T9130" s="11">
        <v>0.5626948582175955</v>
      </c>
      <c r="U9130" s="11">
        <v>74.34409928367512</v>
      </c>
      <c r="V9130" s="11">
        <v>1210.233350330663</v>
      </c>
    </row>
    <row r="9131" spans="1:22" ht="18" customHeight="1">
      <c r="A9131" s="11">
        <v>2313.79952631579</v>
      </c>
      <c r="B9131" s="11">
        <v>113.2652299919028</v>
      </c>
      <c r="C9131" s="11">
        <v>467.4576434637432</v>
      </c>
      <c r="D9131" s="11">
        <v>23.48407638888889</v>
      </c>
      <c r="E9131" s="11">
        <v>84.542675</v>
      </c>
      <c r="F9131" s="11">
        <v>4099.60536232409</v>
      </c>
      <c r="G9131" s="11">
        <v>1613.142893229568</v>
      </c>
      <c r="H9131" s="11">
        <v>1854.741481395816</v>
      </c>
      <c r="I9131" s="11">
        <v>3467.884374625384</v>
      </c>
      <c r="J9131" s="11">
        <v>0.02461802212607002</v>
      </c>
      <c r="K9131" s="11">
        <v>0.03300286788957008</v>
      </c>
      <c r="L9131" s="11">
        <v>0.5035887209423106</v>
      </c>
      <c r="M9131" s="11">
        <v>0.07477757903630503</v>
      </c>
      <c r="N9131" s="11">
        <v>13.37299245158088</v>
      </c>
      <c r="O9131" s="3" t="s">
        <v>321</v>
      </c>
      <c r="P9131" s="3" t="s">
        <v>311</v>
      </c>
      <c r="Q9131" s="10">
        <v>5</v>
      </c>
      <c r="R9131" s="3" t="s">
        <v>322</v>
      </c>
      <c r="S9131" s="11">
        <v>0.02397658599797553</v>
      </c>
      <c r="T9131" s="11">
        <v>0.5630464831797956</v>
      </c>
      <c r="U9131" s="11">
        <v>74.36807586967309</v>
      </c>
      <c r="V9131" s="11">
        <v>1210.796396813842</v>
      </c>
    </row>
    <row r="9132" spans="1:22" ht="18" customHeight="1">
      <c r="A9132" s="11">
        <v>2313.97622368421</v>
      </c>
      <c r="B9132" s="11">
        <v>113.2732134495881</v>
      </c>
      <c r="C9132" s="11">
        <v>467.4548940274402</v>
      </c>
      <c r="D9132" s="11">
        <v>23.48586979166667</v>
      </c>
      <c r="E9132" s="11">
        <v>84.54913125</v>
      </c>
      <c r="F9132" s="11">
        <v>4099.581249756953</v>
      </c>
      <c r="G9132" s="11">
        <v>1613.389283623029</v>
      </c>
      <c r="H9132" s="11">
        <v>1854.81763831625</v>
      </c>
      <c r="I9132" s="11">
        <v>3468.206921939279</v>
      </c>
      <c r="J9132" s="11">
        <v>0.02461903295845345</v>
      </c>
      <c r="K9132" s="11">
        <v>0.03299927749816732</v>
      </c>
      <c r="L9132" s="11">
        <v>0.5035854505975111</v>
      </c>
      <c r="M9132" s="11">
        <v>0.07473654448599368</v>
      </c>
      <c r="N9132" s="11">
        <v>13.38033497370767</v>
      </c>
      <c r="O9132" s="3" t="s">
        <v>321</v>
      </c>
      <c r="P9132" s="3" t="s">
        <v>311</v>
      </c>
      <c r="Q9132" s="10">
        <v>5</v>
      </c>
      <c r="R9132" s="3" t="s">
        <v>322</v>
      </c>
      <c r="S9132" s="11">
        <v>0.02398974585966372</v>
      </c>
      <c r="T9132" s="11">
        <v>0.5633985418607318</v>
      </c>
      <c r="U9132" s="11">
        <v>74.39206561553276</v>
      </c>
      <c r="V9132" s="11">
        <v>1211.359795355703</v>
      </c>
    </row>
    <row r="9133" spans="1:22" ht="18" customHeight="1">
      <c r="A9133" s="11">
        <v>2314.152921052631</v>
      </c>
      <c r="B9133" s="11">
        <v>113.2811960058295</v>
      </c>
      <c r="C9133" s="11">
        <v>467.4521412912175</v>
      </c>
      <c r="D9133" s="11">
        <v>23.48766319444444</v>
      </c>
      <c r="E9133" s="11">
        <v>84.5555875</v>
      </c>
      <c r="F9133" s="11">
        <v>4099.557108249509</v>
      </c>
      <c r="G9133" s="11">
        <v>1613.635692831806</v>
      </c>
      <c r="H9133" s="11">
        <v>1854.893801052318</v>
      </c>
      <c r="I9133" s="11">
        <v>3468.529493884124</v>
      </c>
      <c r="J9133" s="11">
        <v>0.02462004386802792</v>
      </c>
      <c r="K9133" s="11">
        <v>0.03299568647290316</v>
      </c>
      <c r="L9133" s="11">
        <v>0.5035821800029757</v>
      </c>
      <c r="M9133" s="11">
        <v>0.07469550359438741</v>
      </c>
      <c r="N9133" s="11">
        <v>13.38768669972712</v>
      </c>
      <c r="O9133" s="3" t="s">
        <v>321</v>
      </c>
      <c r="P9133" s="3" t="s">
        <v>311</v>
      </c>
      <c r="Q9133" s="10">
        <v>5</v>
      </c>
      <c r="R9133" s="3" t="s">
        <v>322</v>
      </c>
      <c r="S9133" s="11">
        <v>0.02400292221238514</v>
      </c>
      <c r="T9133" s="11">
        <v>0.5637510350645933</v>
      </c>
      <c r="U9133" s="11">
        <v>74.41606853774515</v>
      </c>
      <c r="V9133" s="11">
        <v>1211.923546390768</v>
      </c>
    </row>
    <row r="9134" spans="1:22" ht="18" customHeight="1">
      <c r="A9134" s="11">
        <v>2314.329618421053</v>
      </c>
      <c r="B9134" s="11">
        <v>113.2891776604438</v>
      </c>
      <c r="C9134" s="11">
        <v>467.4493852550751</v>
      </c>
      <c r="D9134" s="11">
        <v>23.48945659722222</v>
      </c>
      <c r="E9134" s="11">
        <v>84.56204375</v>
      </c>
      <c r="F9134" s="11">
        <v>4099.532937801756</v>
      </c>
      <c r="G9134" s="11">
        <v>1613.882120855901</v>
      </c>
      <c r="H9134" s="11">
        <v>1854.969969604022</v>
      </c>
      <c r="I9134" s="11">
        <v>3468.852090459923</v>
      </c>
      <c r="J9134" s="11">
        <v>0.02462105485479344</v>
      </c>
      <c r="K9134" s="11">
        <v>0.03299209481377759</v>
      </c>
      <c r="L9134" s="11">
        <v>0.5035789091587041</v>
      </c>
      <c r="M9134" s="11">
        <v>0.07465445636148593</v>
      </c>
      <c r="N9134" s="11">
        <v>13.3950476466921</v>
      </c>
      <c r="O9134" s="3" t="s">
        <v>321</v>
      </c>
      <c r="P9134" s="3" t="s">
        <v>311</v>
      </c>
      <c r="Q9134" s="10">
        <v>5</v>
      </c>
      <c r="R9134" s="3" t="s">
        <v>322</v>
      </c>
      <c r="S9134" s="11">
        <v>0.02401611508668455</v>
      </c>
      <c r="T9134" s="11">
        <v>0.5641039635975582</v>
      </c>
      <c r="U9134" s="11">
        <v>74.44008465283183</v>
      </c>
      <c r="V9134" s="11">
        <v>1212.487650354365</v>
      </c>
    </row>
    <row r="9135" spans="1:22" ht="18" customHeight="1">
      <c r="A9135" s="11">
        <v>2314.506315789473</v>
      </c>
      <c r="B9135" s="11">
        <v>113.2971584132479</v>
      </c>
      <c r="C9135" s="11">
        <v>467.4466259190131</v>
      </c>
      <c r="D9135" s="11">
        <v>23.49125</v>
      </c>
      <c r="E9135" s="11">
        <v>84.56849999999999</v>
      </c>
      <c r="F9135" s="11">
        <v>4099.508738413695</v>
      </c>
      <c r="G9135" s="11">
        <v>1614.128567695312</v>
      </c>
      <c r="H9135" s="11">
        <v>1855.04614397136</v>
      </c>
      <c r="I9135" s="11">
        <v>3469.174711666672</v>
      </c>
      <c r="J9135" s="11">
        <v>0.02462206591875</v>
      </c>
      <c r="K9135" s="11">
        <v>0.03298850252079063</v>
      </c>
      <c r="L9135" s="11">
        <v>0.5035756380646965</v>
      </c>
      <c r="M9135" s="11">
        <v>0.07461340278728963</v>
      </c>
      <c r="N9135" s="11">
        <v>13.40241783169752</v>
      </c>
      <c r="O9135" s="3" t="s">
        <v>321</v>
      </c>
      <c r="P9135" s="3" t="s">
        <v>311</v>
      </c>
      <c r="Q9135" s="10">
        <v>5</v>
      </c>
      <c r="R9135" s="3" t="s">
        <v>322</v>
      </c>
      <c r="S9135" s="11">
        <v>0.02402932451313472</v>
      </c>
      <c r="T9135" s="11">
        <v>0.5644573282666805</v>
      </c>
      <c r="U9135" s="11">
        <v>74.46411397734497</v>
      </c>
      <c r="V9135" s="11">
        <v>1213.052107682632</v>
      </c>
    </row>
    <row r="9136" spans="1:22" ht="18" customHeight="1">
      <c r="A9136" s="11">
        <v>2314.683013157894</v>
      </c>
      <c r="B9136" s="11">
        <v>113.3051382640585</v>
      </c>
      <c r="C9136" s="11">
        <v>467.4438632830315</v>
      </c>
      <c r="D9136" s="11">
        <v>23.49304340277778</v>
      </c>
      <c r="E9136" s="11">
        <v>84.57495625</v>
      </c>
      <c r="F9136" s="11">
        <v>4099.484510085327</v>
      </c>
      <c r="G9136" s="11">
        <v>1614.375033350041</v>
      </c>
      <c r="H9136" s="11">
        <v>1855.122324154333</v>
      </c>
      <c r="I9136" s="11">
        <v>3469.497357504375</v>
      </c>
      <c r="J9136" s="11">
        <v>0.0246230770598976</v>
      </c>
      <c r="K9136" s="11">
        <v>0.03298490959394227</v>
      </c>
      <c r="L9136" s="11">
        <v>0.5035723667209527</v>
      </c>
      <c r="M9136" s="11">
        <v>0.07457234287179837</v>
      </c>
      <c r="N9136" s="11">
        <v>13.40979727188078</v>
      </c>
      <c r="O9136" s="3" t="s">
        <v>321</v>
      </c>
      <c r="P9136" s="3" t="s">
        <v>311</v>
      </c>
      <c r="Q9136" s="10">
        <v>5</v>
      </c>
      <c r="R9136" s="3" t="s">
        <v>322</v>
      </c>
      <c r="S9136" s="11">
        <v>0.02404255052257461</v>
      </c>
      <c r="T9136" s="11">
        <v>0.5648111298854881</v>
      </c>
      <c r="U9136" s="11">
        <v>74.48815652786755</v>
      </c>
      <c r="V9136" s="11">
        <v>1213.616918812517</v>
      </c>
    </row>
    <row r="9137" spans="1:22" ht="18" customHeight="1">
      <c r="A9137" s="11">
        <v>2314.859710526316</v>
      </c>
      <c r="B9137" s="11">
        <v>113.3131172126926</v>
      </c>
      <c r="C9137" s="11">
        <v>467.4410973471302</v>
      </c>
      <c r="D9137" s="11">
        <v>23.49483680555555</v>
      </c>
      <c r="E9137" s="11">
        <v>84.5814125</v>
      </c>
      <c r="F9137" s="11">
        <v>4099.460252816649</v>
      </c>
      <c r="G9137" s="11">
        <v>1614.621517820087</v>
      </c>
      <c r="H9137" s="11">
        <v>1855.198510152942</v>
      </c>
      <c r="I9137" s="11">
        <v>3469.820027973029</v>
      </c>
      <c r="J9137" s="11">
        <v>0.02462408827823625</v>
      </c>
      <c r="K9137" s="11">
        <v>0.03298131603323248</v>
      </c>
      <c r="L9137" s="11">
        <v>0.5035690951274729</v>
      </c>
      <c r="M9137" s="11">
        <v>0.07453127661501184</v>
      </c>
      <c r="N9137" s="11">
        <v>13.41718598442178</v>
      </c>
      <c r="O9137" s="3" t="s">
        <v>321</v>
      </c>
      <c r="P9137" s="3" t="s">
        <v>311</v>
      </c>
      <c r="Q9137" s="10">
        <v>5</v>
      </c>
      <c r="R9137" s="3" t="s">
        <v>322</v>
      </c>
      <c r="S9137" s="11">
        <v>0.02405579314563378</v>
      </c>
      <c r="T9137" s="11">
        <v>0.5651653692628101</v>
      </c>
      <c r="U9137" s="11">
        <v>74.51221232101318</v>
      </c>
      <c r="V9137" s="11">
        <v>1214.18208418178</v>
      </c>
    </row>
    <row r="9138" spans="1:22" ht="18" customHeight="1">
      <c r="A9138" s="11">
        <v>2315.036407894737</v>
      </c>
      <c r="B9138" s="11">
        <v>113.3210952589668</v>
      </c>
      <c r="C9138" s="11">
        <v>467.4383281113091</v>
      </c>
      <c r="D9138" s="11">
        <v>23.49663020833333</v>
      </c>
      <c r="E9138" s="11">
        <v>84.58786875</v>
      </c>
      <c r="F9138" s="11">
        <v>4099.435966607663</v>
      </c>
      <c r="G9138" s="11">
        <v>1614.868021105451</v>
      </c>
      <c r="H9138" s="11">
        <v>1855.274701967185</v>
      </c>
      <c r="I9138" s="11">
        <v>3470.142723072636</v>
      </c>
      <c r="J9138" s="11">
        <v>0.02462509957376595</v>
      </c>
      <c r="K9138" s="11">
        <v>0.03297772183866128</v>
      </c>
      <c r="L9138" s="11">
        <v>0.5035658232842569</v>
      </c>
      <c r="M9138" s="11">
        <v>0.07449020401693024</v>
      </c>
      <c r="N9138" s="11">
        <v>13.42458398654296</v>
      </c>
      <c r="O9138" s="3" t="s">
        <v>321</v>
      </c>
      <c r="P9138" s="3" t="s">
        <v>311</v>
      </c>
      <c r="Q9138" s="10">
        <v>5</v>
      </c>
      <c r="R9138" s="3" t="s">
        <v>322</v>
      </c>
      <c r="S9138" s="11">
        <v>0.02406905241320847</v>
      </c>
      <c r="T9138" s="11">
        <v>0.5655200472139608</v>
      </c>
      <c r="U9138" s="11">
        <v>74.53628137342639</v>
      </c>
      <c r="V9138" s="11">
        <v>1214.747604228994</v>
      </c>
    </row>
    <row r="9139" spans="1:22" ht="18" customHeight="1">
      <c r="A9139" s="11">
        <v>2315.213105263158</v>
      </c>
      <c r="B9139" s="11">
        <v>113.329072402698</v>
      </c>
      <c r="C9139" s="11">
        <v>467.4355555755685</v>
      </c>
      <c r="D9139" s="11">
        <v>23.49842361111111</v>
      </c>
      <c r="E9139" s="11">
        <v>84.594325</v>
      </c>
      <c r="F9139" s="11">
        <v>4099.411651458368</v>
      </c>
      <c r="G9139" s="11">
        <v>1615.114543206131</v>
      </c>
      <c r="H9139" s="11">
        <v>1855.350899597064</v>
      </c>
      <c r="I9139" s="11">
        <v>3470.465442803195</v>
      </c>
      <c r="J9139" s="11">
        <v>0.02462611094648669</v>
      </c>
      <c r="K9139" s="11">
        <v>0.03297412701022868</v>
      </c>
      <c r="L9139" s="11">
        <v>0.5035625511913049</v>
      </c>
      <c r="M9139" s="11">
        <v>0.07444912507755368</v>
      </c>
      <c r="N9139" s="11">
        <v>13.43199129550951</v>
      </c>
      <c r="O9139" s="3" t="s">
        <v>321</v>
      </c>
      <c r="P9139" s="3" t="s">
        <v>311</v>
      </c>
      <c r="Q9139" s="10">
        <v>5</v>
      </c>
      <c r="R9139" s="3" t="s">
        <v>322</v>
      </c>
      <c r="S9139" s="11">
        <v>0.02408232835622377</v>
      </c>
      <c r="T9139" s="11">
        <v>0.5658751645551546</v>
      </c>
      <c r="U9139" s="11">
        <v>74.56036370178262</v>
      </c>
      <c r="V9139" s="11">
        <v>1215.313479393549</v>
      </c>
    </row>
    <row r="9140" spans="1:22" ht="18" customHeight="1">
      <c r="A9140" s="11">
        <v>2315.389802631579</v>
      </c>
      <c r="B9140" s="11">
        <v>113.3370486437031</v>
      </c>
      <c r="C9140" s="11">
        <v>467.4327797399082</v>
      </c>
      <c r="D9140" s="11">
        <v>23.50021701388889</v>
      </c>
      <c r="E9140" s="11">
        <v>84.60078125</v>
      </c>
      <c r="F9140" s="11">
        <v>4099.387307368766</v>
      </c>
      <c r="G9140" s="11">
        <v>1615.361084122128</v>
      </c>
      <c r="H9140" s="11">
        <v>1855.427103042578</v>
      </c>
      <c r="I9140" s="11">
        <v>3470.788187164706</v>
      </c>
      <c r="J9140" s="11">
        <v>0.02462712239639847</v>
      </c>
      <c r="K9140" s="11">
        <v>0.03297053154793468</v>
      </c>
      <c r="L9140" s="11">
        <v>0.5035592788486167</v>
      </c>
      <c r="M9140" s="11">
        <v>0.07440803979688203</v>
      </c>
      <c r="N9140" s="11">
        <v>13.43940792862956</v>
      </c>
      <c r="O9140" s="3" t="s">
        <v>321</v>
      </c>
      <c r="P9140" s="3" t="s">
        <v>311</v>
      </c>
      <c r="Q9140" s="10">
        <v>5</v>
      </c>
      <c r="R9140" s="3" t="s">
        <v>322</v>
      </c>
      <c r="S9140" s="11">
        <v>0.02409562100568163</v>
      </c>
      <c r="T9140" s="11">
        <v>0.5662307221046333</v>
      </c>
      <c r="U9140" s="11">
        <v>74.58445932278831</v>
      </c>
      <c r="V9140" s="11">
        <v>1215.879710115654</v>
      </c>
    </row>
    <row r="9141" spans="1:22" ht="18" customHeight="1">
      <c r="A9141" s="11">
        <v>2315.5665</v>
      </c>
      <c r="B9141" s="11">
        <v>113.3450239817988</v>
      </c>
      <c r="C9141" s="11">
        <v>467.4300006043283</v>
      </c>
      <c r="D9141" s="11">
        <v>23.50201041666666</v>
      </c>
      <c r="E9141" s="11">
        <v>84.6072375</v>
      </c>
      <c r="F9141" s="11">
        <v>4099.362934338855</v>
      </c>
      <c r="G9141" s="11">
        <v>1615.607643853442</v>
      </c>
      <c r="H9141" s="11">
        <v>1855.503312303727</v>
      </c>
      <c r="I9141" s="11">
        <v>3471.110956157169</v>
      </c>
      <c r="J9141" s="11">
        <v>0.0246281339235013</v>
      </c>
      <c r="K9141" s="11">
        <v>0.03296693545177928</v>
      </c>
      <c r="L9141" s="11">
        <v>0.5035560062561926</v>
      </c>
      <c r="M9141" s="11">
        <v>0.07436694817491547</v>
      </c>
      <c r="N9141" s="11">
        <v>13.44683390325418</v>
      </c>
      <c r="O9141" s="3" t="s">
        <v>321</v>
      </c>
      <c r="P9141" s="3" t="s">
        <v>311</v>
      </c>
      <c r="Q9141" s="10">
        <v>5</v>
      </c>
      <c r="R9141" s="3" t="s">
        <v>322</v>
      </c>
      <c r="S9141" s="11">
        <v>0.02410893039261325</v>
      </c>
      <c r="T9141" s="11">
        <v>0.5665867206815491</v>
      </c>
      <c r="U9141" s="11">
        <v>74.60856825318092</v>
      </c>
      <c r="V9141" s="11">
        <v>1216.446296836335</v>
      </c>
    </row>
    <row r="9142" spans="1:22" ht="18" customHeight="1">
      <c r="A9142" s="11">
        <v>2315.743197368421</v>
      </c>
      <c r="B9142" s="11">
        <v>113.352998416802</v>
      </c>
      <c r="C9142" s="11">
        <v>467.4272181688287</v>
      </c>
      <c r="D9142" s="11">
        <v>23.50380381944444</v>
      </c>
      <c r="E9142" s="11">
        <v>84.61369375</v>
      </c>
      <c r="F9142" s="11">
        <v>4099.338532368636</v>
      </c>
      <c r="G9142" s="11">
        <v>1615.854222400074</v>
      </c>
      <c r="H9142" s="11">
        <v>1855.57952738051</v>
      </c>
      <c r="I9142" s="11">
        <v>3471.433749780585</v>
      </c>
      <c r="J9142" s="11">
        <v>0.02462914552779517</v>
      </c>
      <c r="K9142" s="11">
        <v>0.03296333872176247</v>
      </c>
      <c r="L9142" s="11">
        <v>0.5035527334140323</v>
      </c>
      <c r="M9142" s="11">
        <v>0.07432585021165383</v>
      </c>
      <c r="N9142" s="11">
        <v>13.45426923677768</v>
      </c>
      <c r="O9142" s="3" t="s">
        <v>321</v>
      </c>
      <c r="P9142" s="3" t="s">
        <v>311</v>
      </c>
      <c r="Q9142" s="10">
        <v>5</v>
      </c>
      <c r="R9142" s="3" t="s">
        <v>322</v>
      </c>
      <c r="S9142" s="11">
        <v>0.02412225654831815</v>
      </c>
      <c r="T9142" s="11">
        <v>0.5669431611115825</v>
      </c>
      <c r="U9142" s="11">
        <v>74.63269050972924</v>
      </c>
      <c r="V9142" s="11">
        <v>1217.013239997447</v>
      </c>
    </row>
    <row r="9143" spans="1:22" ht="18" customHeight="1">
      <c r="A9143" s="11">
        <v>2315.919894736842</v>
      </c>
      <c r="B9143" s="11">
        <v>113.3609719485295</v>
      </c>
      <c r="C9143" s="11">
        <v>467.4244324334093</v>
      </c>
      <c r="D9143" s="11">
        <v>23.50559722222222</v>
      </c>
      <c r="E9143" s="11">
        <v>84.62015</v>
      </c>
      <c r="F9143" s="11">
        <v>4099.314101458108</v>
      </c>
      <c r="G9143" s="11">
        <v>1616.100819762022</v>
      </c>
      <c r="H9143" s="11">
        <v>1855.655748272929</v>
      </c>
      <c r="I9143" s="11">
        <v>3471.756568034952</v>
      </c>
      <c r="J9143" s="11">
        <v>0.02463015720928009</v>
      </c>
      <c r="K9143" s="11">
        <v>0.03295974135788425</v>
      </c>
      <c r="L9143" s="11">
        <v>0.5035494603221359</v>
      </c>
      <c r="M9143" s="11">
        <v>0.07428474590709706</v>
      </c>
      <c r="N9143" s="11">
        <v>13.46171394663761</v>
      </c>
      <c r="O9143" s="3" t="s">
        <v>321</v>
      </c>
      <c r="P9143" s="3" t="s">
        <v>311</v>
      </c>
      <c r="Q9143" s="10">
        <v>5</v>
      </c>
      <c r="R9143" s="3" t="s">
        <v>322</v>
      </c>
      <c r="S9143" s="11">
        <v>0.0241355995038868</v>
      </c>
      <c r="T9143" s="11">
        <v>0.5673000442157258</v>
      </c>
      <c r="U9143" s="11">
        <v>74.65682610923314</v>
      </c>
      <c r="V9143" s="11">
        <v>1217.580540041663</v>
      </c>
    </row>
    <row r="9144" spans="1:22" ht="18" customHeight="1">
      <c r="A9144" s="11">
        <v>2316.096592105263</v>
      </c>
      <c r="B9144" s="11">
        <v>113.3689445767981</v>
      </c>
      <c r="C9144" s="11">
        <v>467.4216433980704</v>
      </c>
      <c r="D9144" s="11">
        <v>23.507390625</v>
      </c>
      <c r="E9144" s="11">
        <v>84.62660624999999</v>
      </c>
      <c r="F9144" s="11">
        <v>4099.289641607273</v>
      </c>
      <c r="G9144" s="11">
        <v>1616.347435939288</v>
      </c>
      <c r="H9144" s="11">
        <v>1855.731974980984</v>
      </c>
      <c r="I9144" s="11">
        <v>3472.079410920272</v>
      </c>
      <c r="J9144" s="11">
        <v>0.02463116896795605</v>
      </c>
      <c r="K9144" s="11">
        <v>0.03295614336014462</v>
      </c>
      <c r="L9144" s="11">
        <v>0.5035461869805034</v>
      </c>
      <c r="M9144" s="11">
        <v>0.07424363526124536</v>
      </c>
      <c r="N9144" s="11">
        <v>13.46916805031492</v>
      </c>
      <c r="O9144" s="3" t="s">
        <v>321</v>
      </c>
      <c r="P9144" s="3" t="s">
        <v>311</v>
      </c>
      <c r="Q9144" s="10">
        <v>5</v>
      </c>
      <c r="R9144" s="3" t="s">
        <v>322</v>
      </c>
      <c r="S9144" s="11">
        <v>0.02414895929067844</v>
      </c>
      <c r="T9144" s="11">
        <v>0.5676573708215112</v>
      </c>
      <c r="U9144" s="11">
        <v>74.68097506852382</v>
      </c>
      <c r="V9144" s="11">
        <v>1218.148197412484</v>
      </c>
    </row>
    <row r="9145" spans="1:22" ht="18" customHeight="1">
      <c r="A9145" s="11">
        <v>2316.273289473684</v>
      </c>
      <c r="B9145" s="11">
        <v>113.3769163014246</v>
      </c>
      <c r="C9145" s="11">
        <v>467.4188510628117</v>
      </c>
      <c r="D9145" s="11">
        <v>23.50918402777778</v>
      </c>
      <c r="E9145" s="11">
        <v>84.63306250000001</v>
      </c>
      <c r="F9145" s="11">
        <v>4099.265152816128</v>
      </c>
      <c r="G9145" s="11">
        <v>1616.594070931872</v>
      </c>
      <c r="H9145" s="11">
        <v>1855.808207504672</v>
      </c>
      <c r="I9145" s="11">
        <v>3472.402278436544</v>
      </c>
      <c r="J9145" s="11">
        <v>0.02463218080382306</v>
      </c>
      <c r="K9145" s="11">
        <v>0.03295254472854358</v>
      </c>
      <c r="L9145" s="11">
        <v>0.5035429133891347</v>
      </c>
      <c r="M9145" s="11">
        <v>0.07420251827409848</v>
      </c>
      <c r="N9145" s="11">
        <v>13.47663156533416</v>
      </c>
      <c r="O9145" s="3" t="s">
        <v>321</v>
      </c>
      <c r="P9145" s="3" t="s">
        <v>311</v>
      </c>
      <c r="Q9145" s="10">
        <v>5</v>
      </c>
      <c r="R9145" s="3" t="s">
        <v>322</v>
      </c>
      <c r="S9145" s="11">
        <v>0.02416233594008255</v>
      </c>
      <c r="T9145" s="11">
        <v>0.5680151417574072</v>
      </c>
      <c r="U9145" s="11">
        <v>74.7051374044639</v>
      </c>
      <c r="V9145" s="11">
        <v>1218.716212554242</v>
      </c>
    </row>
    <row r="9146" spans="1:22" ht="18" customHeight="1">
      <c r="A9146" s="11">
        <v>2316.449986842105</v>
      </c>
      <c r="B9146" s="11">
        <v>113.3848871222259</v>
      </c>
      <c r="C9146" s="11">
        <v>467.4160554276336</v>
      </c>
      <c r="D9146" s="11">
        <v>23.51097743055556</v>
      </c>
      <c r="E9146" s="11">
        <v>84.63951875000001</v>
      </c>
      <c r="F9146" s="11">
        <v>4099.240635084676</v>
      </c>
      <c r="G9146" s="11">
        <v>1616.840724739772</v>
      </c>
      <c r="H9146" s="11">
        <v>1855.884445843996</v>
      </c>
      <c r="I9146" s="11">
        <v>3472.725170583768</v>
      </c>
      <c r="J9146" s="11">
        <v>0.02463319271688111</v>
      </c>
      <c r="K9146" s="11">
        <v>0.03294894546308114</v>
      </c>
      <c r="L9146" s="11">
        <v>0.5035396395480302</v>
      </c>
      <c r="M9146" s="11">
        <v>0.07416139494565674</v>
      </c>
      <c r="N9146" s="11">
        <v>13.48410450926348</v>
      </c>
      <c r="O9146" s="3" t="s">
        <v>321</v>
      </c>
      <c r="P9146" s="3" t="s">
        <v>311</v>
      </c>
      <c r="Q9146" s="10">
        <v>5</v>
      </c>
      <c r="R9146" s="3" t="s">
        <v>322</v>
      </c>
      <c r="S9146" s="11">
        <v>0.02417572948356682</v>
      </c>
      <c r="T9146" s="11">
        <v>0.5683733578539458</v>
      </c>
      <c r="U9146" s="11">
        <v>74.72931313394747</v>
      </c>
      <c r="V9146" s="11">
        <v>1219.284585912096</v>
      </c>
    </row>
    <row r="9147" spans="1:22" ht="18" customHeight="1">
      <c r="A9147" s="11">
        <v>2316.626684210526</v>
      </c>
      <c r="B9147" s="11">
        <v>113.3928570390188</v>
      </c>
      <c r="C9147" s="11">
        <v>467.4132564925358</v>
      </c>
      <c r="D9147" s="11">
        <v>23.51277083333333</v>
      </c>
      <c r="E9147" s="11">
        <v>84.64597499999999</v>
      </c>
      <c r="F9147" s="11">
        <v>4099.216088412915</v>
      </c>
      <c r="G9147" s="11">
        <v>1617.087397362988</v>
      </c>
      <c r="H9147" s="11">
        <v>1855.960689998955</v>
      </c>
      <c r="I9147" s="11">
        <v>3473.048087361944</v>
      </c>
      <c r="J9147" s="11">
        <v>0.0246342047071302</v>
      </c>
      <c r="K9147" s="11">
        <v>0.03294534556375732</v>
      </c>
      <c r="L9147" s="11">
        <v>0.5035363654571894</v>
      </c>
      <c r="M9147" s="11">
        <v>0.07412026527591997</v>
      </c>
      <c r="N9147" s="11">
        <v>13.49158689971497</v>
      </c>
      <c r="O9147" s="3" t="s">
        <v>321</v>
      </c>
      <c r="P9147" s="3" t="s">
        <v>311</v>
      </c>
      <c r="Q9147" s="10">
        <v>5</v>
      </c>
      <c r="R9147" s="3" t="s">
        <v>322</v>
      </c>
      <c r="S9147" s="11">
        <v>0.02418913995262947</v>
      </c>
      <c r="T9147" s="11">
        <v>0.5687320199426037</v>
      </c>
      <c r="U9147" s="11">
        <v>74.7535022739001</v>
      </c>
      <c r="V9147" s="11">
        <v>1219.853317932038</v>
      </c>
    </row>
    <row r="9148" spans="1:22" ht="18" customHeight="1">
      <c r="A9148" s="11">
        <v>2316.803381578947</v>
      </c>
      <c r="B9148" s="11">
        <v>113.40082605162</v>
      </c>
      <c r="C9148" s="11">
        <v>467.4104542575182</v>
      </c>
      <c r="D9148" s="11">
        <v>23.51456423611111</v>
      </c>
      <c r="E9148" s="11">
        <v>84.65243124999999</v>
      </c>
      <c r="F9148" s="11">
        <v>4099.191512800847</v>
      </c>
      <c r="G9148" s="11">
        <v>1617.334088801522</v>
      </c>
      <c r="H9148" s="11">
        <v>1856.03693996955</v>
      </c>
      <c r="I9148" s="11">
        <v>3473.371028771072</v>
      </c>
      <c r="J9148" s="11">
        <v>0.02463521677457035</v>
      </c>
      <c r="K9148" s="11">
        <v>0.03294174503057207</v>
      </c>
      <c r="L9148" s="11">
        <v>0.5035330911166125</v>
      </c>
      <c r="M9148" s="11">
        <v>0.07407912926488813</v>
      </c>
      <c r="N9148" s="11">
        <v>13.49907875434462</v>
      </c>
      <c r="O9148" s="3" t="s">
        <v>321</v>
      </c>
      <c r="P9148" s="3" t="s">
        <v>311</v>
      </c>
      <c r="Q9148" s="10">
        <v>5</v>
      </c>
      <c r="R9148" s="3" t="s">
        <v>322</v>
      </c>
      <c r="S9148" s="11">
        <v>0.02420256737903921</v>
      </c>
      <c r="T9148" s="11">
        <v>0.5690911288614422</v>
      </c>
      <c r="U9148" s="11">
        <v>74.77770484127913</v>
      </c>
      <c r="V9148" s="11">
        <v>1220.4224090609</v>
      </c>
    </row>
    <row r="9149" spans="1:22" ht="18" customHeight="1">
      <c r="A9149" s="11">
        <v>2316.980078947368</v>
      </c>
      <c r="B9149" s="11">
        <v>113.4087941598464</v>
      </c>
      <c r="C9149" s="11">
        <v>467.4076487225809</v>
      </c>
      <c r="D9149" s="11">
        <v>23.51635763888889</v>
      </c>
      <c r="E9149" s="11">
        <v>84.65888749999999</v>
      </c>
      <c r="F9149" s="11">
        <v>4099.166908248469</v>
      </c>
      <c r="G9149" s="11">
        <v>1617.580799055374</v>
      </c>
      <c r="H9149" s="11">
        <v>1856.113195755779</v>
      </c>
      <c r="I9149" s="11">
        <v>3473.693994811153</v>
      </c>
      <c r="J9149" s="11">
        <v>0.02463622891920153</v>
      </c>
      <c r="K9149" s="11">
        <v>0.0329381438635254</v>
      </c>
      <c r="L9149" s="11">
        <v>0.5035298165262995</v>
      </c>
      <c r="M9149" s="11">
        <v>0.07403798691256108</v>
      </c>
      <c r="N9149" s="11">
        <v>13.50658009085256</v>
      </c>
      <c r="O9149" s="3" t="s">
        <v>321</v>
      </c>
      <c r="P9149" s="3" t="s">
        <v>311</v>
      </c>
      <c r="Q9149" s="10">
        <v>5</v>
      </c>
      <c r="R9149" s="3" t="s">
        <v>322</v>
      </c>
      <c r="S9149" s="11">
        <v>0.02421601179435617</v>
      </c>
      <c r="T9149" s="11">
        <v>0.5694506854438469</v>
      </c>
      <c r="U9149" s="11">
        <v>74.80192085307348</v>
      </c>
      <c r="V9149" s="11">
        <v>1220.991859746343</v>
      </c>
    </row>
    <row r="9150" spans="1:22" ht="18" customHeight="1">
      <c r="A9150" s="11">
        <v>2317.15677631579</v>
      </c>
      <c r="B9150" s="11">
        <v>113.4167613635148</v>
      </c>
      <c r="C9150" s="11">
        <v>467.4048398877242</v>
      </c>
      <c r="D9150" s="11">
        <v>23.51815104166667</v>
      </c>
      <c r="E9150" s="11">
        <v>84.66534375000001</v>
      </c>
      <c r="F9150" s="11">
        <v>4099.142274755784</v>
      </c>
      <c r="G9150" s="11">
        <v>1617.827528124542</v>
      </c>
      <c r="H9150" s="11">
        <v>1856.189457357643</v>
      </c>
      <c r="I9150" s="11">
        <v>3474.016985482186</v>
      </c>
      <c r="J9150" s="11">
        <v>0.02463724114102376</v>
      </c>
      <c r="K9150" s="11">
        <v>0.03293454206261736</v>
      </c>
      <c r="L9150" s="11">
        <v>0.5035265416862503</v>
      </c>
      <c r="M9150" s="11">
        <v>0.07399683821893925</v>
      </c>
      <c r="N9150" s="11">
        <v>13.51409092698306</v>
      </c>
      <c r="O9150" s="3" t="s">
        <v>321</v>
      </c>
      <c r="P9150" s="3" t="s">
        <v>311</v>
      </c>
      <c r="Q9150" s="10">
        <v>5</v>
      </c>
      <c r="R9150" s="3" t="s">
        <v>322</v>
      </c>
      <c r="S9150" s="11">
        <v>0.02422947323041131</v>
      </c>
      <c r="T9150" s="11">
        <v>0.5698106905297979</v>
      </c>
      <c r="U9150" s="11">
        <v>74.82615032630389</v>
      </c>
      <c r="V9150" s="11">
        <v>1221.561670436873</v>
      </c>
    </row>
    <row r="9151" spans="1:22" ht="18" customHeight="1">
      <c r="A9151" s="11">
        <v>2317.333473684211</v>
      </c>
      <c r="B9151" s="11">
        <v>113.4247276624421</v>
      </c>
      <c r="C9151" s="11">
        <v>467.4020277529475</v>
      </c>
      <c r="D9151" s="11">
        <v>23.51994444444444</v>
      </c>
      <c r="E9151" s="11">
        <v>84.6718</v>
      </c>
      <c r="F9151" s="11">
        <v>4099.117612322789</v>
      </c>
      <c r="G9151" s="11">
        <v>1618.074276009028</v>
      </c>
      <c r="H9151" s="11">
        <v>1856.265724775142</v>
      </c>
      <c r="I9151" s="11">
        <v>3474.34000078417</v>
      </c>
      <c r="J9151" s="11">
        <v>0.02463825344003704</v>
      </c>
      <c r="K9151" s="11">
        <v>0.03293093962784787</v>
      </c>
      <c r="L9151" s="11">
        <v>0.5035232665964652</v>
      </c>
      <c r="M9151" s="11">
        <v>0.0739556831840221</v>
      </c>
      <c r="N9151" s="11">
        <v>13.52161128052492</v>
      </c>
      <c r="O9151" s="3" t="s">
        <v>321</v>
      </c>
      <c r="P9151" s="3" t="s">
        <v>311</v>
      </c>
      <c r="Q9151" s="10">
        <v>5</v>
      </c>
      <c r="R9151" s="3" t="s">
        <v>322</v>
      </c>
      <c r="S9151" s="11">
        <v>0.02424295171906717</v>
      </c>
      <c r="T9151" s="11">
        <v>0.5701711449602476</v>
      </c>
      <c r="U9151" s="11">
        <v>74.85039327802295</v>
      </c>
      <c r="V9151" s="11">
        <v>1222.131841581833</v>
      </c>
    </row>
    <row r="9152" spans="1:22" ht="18" customHeight="1">
      <c r="A9152" s="11">
        <v>2317.510171052631</v>
      </c>
      <c r="B9152" s="11">
        <v>113.432693056445</v>
      </c>
      <c r="C9152" s="11">
        <v>467.3992123182513</v>
      </c>
      <c r="D9152" s="11">
        <v>23.52173784722222</v>
      </c>
      <c r="E9152" s="11">
        <v>84.67825624999999</v>
      </c>
      <c r="F9152" s="11">
        <v>4099.092920949486</v>
      </c>
      <c r="G9152" s="11">
        <v>1618.32104270883</v>
      </c>
      <c r="H9152" s="11">
        <v>1856.341998008277</v>
      </c>
      <c r="I9152" s="11">
        <v>3474.663040717107</v>
      </c>
      <c r="J9152" s="11">
        <v>0.02463926581624135</v>
      </c>
      <c r="K9152" s="11">
        <v>0.03292733655921699</v>
      </c>
      <c r="L9152" s="11">
        <v>0.503519991256944</v>
      </c>
      <c r="M9152" s="11">
        <v>0.07391452180781007</v>
      </c>
      <c r="N9152" s="11">
        <v>13.52914116931129</v>
      </c>
      <c r="O9152" s="3" t="s">
        <v>321</v>
      </c>
      <c r="P9152" s="3" t="s">
        <v>311</v>
      </c>
      <c r="Q9152" s="10">
        <v>5</v>
      </c>
      <c r="R9152" s="3" t="s">
        <v>322</v>
      </c>
      <c r="S9152" s="11">
        <v>0.02425644729221796</v>
      </c>
      <c r="T9152" s="11">
        <v>0.5705320495771208</v>
      </c>
      <c r="U9152" s="11">
        <v>74.87464972531517</v>
      </c>
      <c r="V9152" s="11">
        <v>1222.702373631411</v>
      </c>
    </row>
    <row r="9153" spans="1:22" ht="18" customHeight="1">
      <c r="A9153" s="11">
        <v>2317.686868421052</v>
      </c>
      <c r="B9153" s="11">
        <v>113.4406575453403</v>
      </c>
      <c r="C9153" s="11">
        <v>467.3963935836355</v>
      </c>
      <c r="D9153" s="11">
        <v>23.52353125</v>
      </c>
      <c r="E9153" s="11">
        <v>84.68471249999999</v>
      </c>
      <c r="F9153" s="11">
        <v>4099.068200635876</v>
      </c>
      <c r="G9153" s="11">
        <v>1618.56782822395</v>
      </c>
      <c r="H9153" s="11">
        <v>1856.418277057046</v>
      </c>
      <c r="I9153" s="11">
        <v>3474.986105280996</v>
      </c>
      <c r="J9153" s="11">
        <v>0.02464027826963671</v>
      </c>
      <c r="K9153" s="11">
        <v>0.03292373285672472</v>
      </c>
      <c r="L9153" s="11">
        <v>0.5035167156676866</v>
      </c>
      <c r="M9153" s="11">
        <v>0.07387335409030298</v>
      </c>
      <c r="N9153" s="11">
        <v>13.53668061122008</v>
      </c>
      <c r="O9153" s="3" t="s">
        <v>321</v>
      </c>
      <c r="P9153" s="3" t="s">
        <v>311</v>
      </c>
      <c r="Q9153" s="10">
        <v>5</v>
      </c>
      <c r="R9153" s="3" t="s">
        <v>322</v>
      </c>
      <c r="S9153" s="11">
        <v>0.02426995998202999</v>
      </c>
      <c r="T9153" s="11">
        <v>0.5708934052289723</v>
      </c>
      <c r="U9153" s="11">
        <v>74.8989196852972</v>
      </c>
      <c r="V9153" s="11">
        <v>1223.27326703664</v>
      </c>
    </row>
    <row r="9154" spans="1:22" ht="18" customHeight="1">
      <c r="A9154" s="11">
        <v>2317.863565789473</v>
      </c>
      <c r="B9154" s="11">
        <v>113.448621128945</v>
      </c>
      <c r="C9154" s="11">
        <v>467.3935715490999</v>
      </c>
      <c r="D9154" s="11">
        <v>23.52532465277778</v>
      </c>
      <c r="E9154" s="11">
        <v>84.69116875</v>
      </c>
      <c r="F9154" s="11">
        <v>4099.043451381956</v>
      </c>
      <c r="G9154" s="11">
        <v>1618.814632554387</v>
      </c>
      <c r="H9154" s="11">
        <v>1856.49456192145</v>
      </c>
      <c r="I9154" s="11">
        <v>3475.309194475837</v>
      </c>
      <c r="J9154" s="11">
        <v>0.02464129080022312</v>
      </c>
      <c r="K9154" s="11">
        <v>0.03292012852037103</v>
      </c>
      <c r="L9154" s="11">
        <v>0.5035134398286932</v>
      </c>
      <c r="M9154" s="11">
        <v>0.07383218003150084</v>
      </c>
      <c r="N9154" s="11">
        <v>13.54422962417398</v>
      </c>
      <c r="O9154" s="3" t="s">
        <v>321</v>
      </c>
      <c r="P9154" s="3" t="s">
        <v>311</v>
      </c>
      <c r="Q9154" s="10">
        <v>5</v>
      </c>
      <c r="R9154" s="3" t="s">
        <v>322</v>
      </c>
      <c r="S9154" s="11">
        <v>0.02428348982046156</v>
      </c>
      <c r="T9154" s="11">
        <v>0.5712552127596938</v>
      </c>
      <c r="U9154" s="11">
        <v>74.92320317511766</v>
      </c>
      <c r="V9154" s="11">
        <v>1223.844522249399</v>
      </c>
    </row>
    <row r="9155" spans="1:22" ht="18" customHeight="1">
      <c r="A9155" s="11">
        <v>2318.040263157895</v>
      </c>
      <c r="B9155" s="11">
        <v>113.4565838070758</v>
      </c>
      <c r="C9155" s="11">
        <v>467.3907462146448</v>
      </c>
      <c r="D9155" s="11">
        <v>23.52711805555555</v>
      </c>
      <c r="E9155" s="11">
        <v>84.697625</v>
      </c>
      <c r="F9155" s="11">
        <v>4099.018673187729</v>
      </c>
      <c r="G9155" s="11">
        <v>1619.061455700141</v>
      </c>
      <c r="H9155" s="11">
        <v>1856.57085260149</v>
      </c>
      <c r="I9155" s="11">
        <v>3475.63230830163</v>
      </c>
      <c r="J9155" s="11">
        <v>0.02464230340800058</v>
      </c>
      <c r="K9155" s="11">
        <v>0.03291652355015594</v>
      </c>
      <c r="L9155" s="11">
        <v>0.5035101637399637</v>
      </c>
      <c r="M9155" s="11">
        <v>0.07379099963140374</v>
      </c>
      <c r="N9155" s="11">
        <v>13.55178822614056</v>
      </c>
      <c r="O9155" s="3" t="s">
        <v>321</v>
      </c>
      <c r="P9155" s="3" t="s">
        <v>311</v>
      </c>
      <c r="Q9155" s="10">
        <v>5</v>
      </c>
      <c r="R9155" s="3" t="s">
        <v>322</v>
      </c>
      <c r="S9155" s="11">
        <v>0.02429703683974356</v>
      </c>
      <c r="T9155" s="11">
        <v>0.5716174730198197</v>
      </c>
      <c r="U9155" s="11">
        <v>74.9475002119574</v>
      </c>
      <c r="V9155" s="11">
        <v>1224.416139722419</v>
      </c>
    </row>
    <row r="9156" spans="1:22" ht="18" customHeight="1">
      <c r="A9156" s="11">
        <v>2318.216960526316</v>
      </c>
      <c r="B9156" s="11">
        <v>113.4645455795495</v>
      </c>
      <c r="C9156" s="11">
        <v>467.38791758027</v>
      </c>
      <c r="D9156" s="11">
        <v>23.52891145833333</v>
      </c>
      <c r="E9156" s="11">
        <v>84.70408125</v>
      </c>
      <c r="F9156" s="11">
        <v>4098.993866053194</v>
      </c>
      <c r="G9156" s="11">
        <v>1619.308297661212</v>
      </c>
      <c r="H9156" s="11">
        <v>1856.647149097164</v>
      </c>
      <c r="I9156" s="11">
        <v>3475.955446758377</v>
      </c>
      <c r="J9156" s="11">
        <v>0.02464331609296907</v>
      </c>
      <c r="K9156" s="11">
        <v>0.03291291794607944</v>
      </c>
      <c r="L9156" s="11">
        <v>0.5035068874014981</v>
      </c>
      <c r="M9156" s="11">
        <v>0.07374981289001153</v>
      </c>
      <c r="N9156" s="11">
        <v>13.55935643513256</v>
      </c>
      <c r="O9156" s="3" t="s">
        <v>321</v>
      </c>
      <c r="P9156" s="3" t="s">
        <v>311</v>
      </c>
      <c r="Q9156" s="10">
        <v>5</v>
      </c>
      <c r="R9156" s="3" t="s">
        <v>322</v>
      </c>
      <c r="S9156" s="11">
        <v>0.02431060107213958</v>
      </c>
      <c r="T9156" s="11">
        <v>0.5719801868608849</v>
      </c>
      <c r="U9156" s="11">
        <v>74.97181081302955</v>
      </c>
      <c r="V9156" s="11">
        <v>1224.98811990928</v>
      </c>
    </row>
    <row r="9157" spans="1:22" ht="18" customHeight="1">
      <c r="A9157" s="11">
        <v>2318.393657894737</v>
      </c>
      <c r="B9157" s="11">
        <v>113.4725064461829</v>
      </c>
      <c r="C9157" s="11">
        <v>467.3850856459754</v>
      </c>
      <c r="D9157" s="11">
        <v>23.53070486111111</v>
      </c>
      <c r="E9157" s="11">
        <v>84.7105375</v>
      </c>
      <c r="F9157" s="11">
        <v>4098.96902997835</v>
      </c>
      <c r="G9157" s="11">
        <v>1619.555158437601</v>
      </c>
      <c r="H9157" s="11">
        <v>1856.723451408474</v>
      </c>
      <c r="I9157" s="11">
        <v>3476.278609846075</v>
      </c>
      <c r="J9157" s="11">
        <v>0.02464432885512862</v>
      </c>
      <c r="K9157" s="11">
        <v>0.03290931170814152</v>
      </c>
      <c r="L9157" s="11">
        <v>0.5035036108132963</v>
      </c>
      <c r="M9157" s="11">
        <v>0.07370861980732424</v>
      </c>
      <c r="N9157" s="11">
        <v>13.56693426920785</v>
      </c>
      <c r="O9157" s="3" t="s">
        <v>321</v>
      </c>
      <c r="P9157" s="3" t="s">
        <v>311</v>
      </c>
      <c r="Q9157" s="10">
        <v>5</v>
      </c>
      <c r="R9157" s="3" t="s">
        <v>322</v>
      </c>
      <c r="S9157" s="11">
        <v>0.0243241825499942</v>
      </c>
      <c r="T9157" s="11">
        <v>0.5723433551365611</v>
      </c>
      <c r="U9157" s="11">
        <v>74.99613499557954</v>
      </c>
      <c r="V9157" s="11">
        <v>1225.560463264417</v>
      </c>
    </row>
    <row r="9158" spans="1:22" ht="18" customHeight="1">
      <c r="A9158" s="11">
        <v>2318.570355263158</v>
      </c>
      <c r="B9158" s="11">
        <v>113.4804664067929</v>
      </c>
      <c r="C9158" s="11">
        <v>467.3822504117613</v>
      </c>
      <c r="D9158" s="11">
        <v>23.53249826388889</v>
      </c>
      <c r="E9158" s="11">
        <v>84.71699374999999</v>
      </c>
      <c r="F9158" s="11">
        <v>4098.944164963198</v>
      </c>
      <c r="G9158" s="11">
        <v>1619.802038029305</v>
      </c>
      <c r="H9158" s="11">
        <v>1856.799759535418</v>
      </c>
      <c r="I9158" s="11">
        <v>3476.601797564724</v>
      </c>
      <c r="J9158" s="11">
        <v>0.0246453416944792</v>
      </c>
      <c r="K9158" s="11">
        <v>0.03290570483634223</v>
      </c>
      <c r="L9158" s="11">
        <v>0.5035003339753585</v>
      </c>
      <c r="M9158" s="11">
        <v>0.07366742038334216</v>
      </c>
      <c r="N9158" s="11">
        <v>13.57452174646965</v>
      </c>
      <c r="O9158" s="3" t="s">
        <v>321</v>
      </c>
      <c r="P9158" s="3" t="s">
        <v>311</v>
      </c>
      <c r="Q9158" s="10">
        <v>5</v>
      </c>
      <c r="R9158" s="3" t="s">
        <v>322</v>
      </c>
      <c r="S9158" s="11">
        <v>0.02433778130568489</v>
      </c>
      <c r="T9158" s="11">
        <v>0.5727069787015265</v>
      </c>
      <c r="U9158" s="11">
        <v>75.02047277688523</v>
      </c>
      <c r="V9158" s="11">
        <v>1226.133170243118</v>
      </c>
    </row>
    <row r="9159" spans="1:22" ht="18" customHeight="1">
      <c r="A9159" s="11">
        <v>2318.747052631579</v>
      </c>
      <c r="B9159" s="11">
        <v>113.4884254611963</v>
      </c>
      <c r="C9159" s="11">
        <v>467.3794118776277</v>
      </c>
      <c r="D9159" s="11">
        <v>23.53429166666666</v>
      </c>
      <c r="E9159" s="11">
        <v>84.72345</v>
      </c>
      <c r="F9159" s="11">
        <v>4098.919271007739</v>
      </c>
      <c r="G9159" s="11">
        <v>1620.048936436328</v>
      </c>
      <c r="H9159" s="11">
        <v>1856.876073477998</v>
      </c>
      <c r="I9159" s="11">
        <v>3476.925009914326</v>
      </c>
      <c r="J9159" s="11">
        <v>0.02464635461102083</v>
      </c>
      <c r="K9159" s="11">
        <v>0.03290209733068153</v>
      </c>
      <c r="L9159" s="11">
        <v>0.5034970568876845</v>
      </c>
      <c r="M9159" s="11">
        <v>0.07362621461806491</v>
      </c>
      <c r="N9159" s="11">
        <v>13.58211888506679</v>
      </c>
      <c r="O9159" s="3" t="s">
        <v>321</v>
      </c>
      <c r="P9159" s="3" t="s">
        <v>311</v>
      </c>
      <c r="Q9159" s="10">
        <v>5</v>
      </c>
      <c r="R9159" s="3" t="s">
        <v>322</v>
      </c>
      <c r="S9159" s="11">
        <v>0.02435139737186356</v>
      </c>
      <c r="T9159" s="11">
        <v>0.5730710584171493</v>
      </c>
      <c r="U9159" s="11">
        <v>75.04482417425709</v>
      </c>
      <c r="V9159" s="11">
        <v>1226.706241301535</v>
      </c>
    </row>
    <row r="9160" spans="1:22" ht="18" customHeight="1">
      <c r="A9160" s="11">
        <v>2318.92375</v>
      </c>
      <c r="B9160" s="11">
        <v>113.4963836092098</v>
      </c>
      <c r="C9160" s="11">
        <v>467.3765700435742</v>
      </c>
      <c r="D9160" s="11">
        <v>23.53608506944444</v>
      </c>
      <c r="E9160" s="11">
        <v>84.72990625</v>
      </c>
      <c r="F9160" s="11">
        <v>4098.89434811197</v>
      </c>
      <c r="G9160" s="11">
        <v>1620.295853658668</v>
      </c>
      <c r="H9160" s="11">
        <v>1856.952393236213</v>
      </c>
      <c r="I9160" s="11">
        <v>3477.248246894881</v>
      </c>
      <c r="J9160" s="11">
        <v>0.0246473676047535</v>
      </c>
      <c r="K9160" s="11">
        <v>0.03289848919115941</v>
      </c>
      <c r="L9160" s="11">
        <v>0.5034937795502746</v>
      </c>
      <c r="M9160" s="11">
        <v>0.07358500251149266</v>
      </c>
      <c r="N9160" s="11">
        <v>13.58972570319363</v>
      </c>
      <c r="O9160" s="3" t="s">
        <v>321</v>
      </c>
      <c r="P9160" s="3" t="s">
        <v>311</v>
      </c>
      <c r="Q9160" s="10">
        <v>5</v>
      </c>
      <c r="R9160" s="3" t="s">
        <v>322</v>
      </c>
      <c r="S9160" s="11">
        <v>0.02436503078097457</v>
      </c>
      <c r="T9160" s="11">
        <v>0.5734355951401482</v>
      </c>
      <c r="U9160" s="11">
        <v>75.06918920503806</v>
      </c>
      <c r="V9160" s="11">
        <v>1227.279676896675</v>
      </c>
    </row>
    <row r="9161" spans="1:22" ht="18" customHeight="1">
      <c r="A9161" s="11">
        <v>2319.100447368421</v>
      </c>
      <c r="B9161" s="11">
        <v>113.5043408506503</v>
      </c>
      <c r="C9161" s="11">
        <v>467.3737249096009</v>
      </c>
      <c r="D9161" s="11">
        <v>23.53787847222222</v>
      </c>
      <c r="E9161" s="11">
        <v>84.7363625</v>
      </c>
      <c r="F9161" s="11">
        <v>4098.869396275891</v>
      </c>
      <c r="G9161" s="11">
        <v>1620.542789696324</v>
      </c>
      <c r="H9161" s="11">
        <v>1857.028718810063</v>
      </c>
      <c r="I9161" s="11">
        <v>3477.571508506388</v>
      </c>
      <c r="J9161" s="11">
        <v>0.02464838067567723</v>
      </c>
      <c r="K9161" s="11">
        <v>0.03289488041777584</v>
      </c>
      <c r="L9161" s="11">
        <v>0.5034905019631285</v>
      </c>
      <c r="M9161" s="11">
        <v>0.07354378406362493</v>
      </c>
      <c r="N9161" s="11">
        <v>13.59734221909047</v>
      </c>
      <c r="O9161" s="3" t="s">
        <v>321</v>
      </c>
      <c r="P9161" s="3" t="s">
        <v>311</v>
      </c>
      <c r="Q9161" s="10">
        <v>5</v>
      </c>
      <c r="R9161" s="3" t="s">
        <v>322</v>
      </c>
      <c r="S9161" s="11">
        <v>0.02437868156573713</v>
      </c>
      <c r="T9161" s="11">
        <v>0.5738005897339431</v>
      </c>
      <c r="U9161" s="11">
        <v>75.09356788660379</v>
      </c>
      <c r="V9161" s="11">
        <v>1227.853477486409</v>
      </c>
    </row>
    <row r="9162" spans="1:22" ht="18" customHeight="1">
      <c r="A9162" s="11">
        <v>2319.277144736842</v>
      </c>
      <c r="B9162" s="11">
        <v>113.5122971853347</v>
      </c>
      <c r="C9162" s="11">
        <v>467.3708764757083</v>
      </c>
      <c r="D9162" s="11">
        <v>23.539671875</v>
      </c>
      <c r="E9162" s="11">
        <v>84.74281875</v>
      </c>
      <c r="F9162" s="11">
        <v>4098.844415499507</v>
      </c>
      <c r="G9162" s="11">
        <v>1620.789744549298</v>
      </c>
      <c r="H9162" s="11">
        <v>1857.105050199548</v>
      </c>
      <c r="I9162" s="11">
        <v>3477.894794748846</v>
      </c>
      <c r="J9162" s="11">
        <v>0.02464939382379199</v>
      </c>
      <c r="K9162" s="11">
        <v>0.03289127101053093</v>
      </c>
      <c r="L9162" s="11">
        <v>0.5034872241262462</v>
      </c>
      <c r="M9162" s="11">
        <v>0.0735025592744627</v>
      </c>
      <c r="N9162" s="11">
        <v>13.60496845104323</v>
      </c>
      <c r="O9162" s="3" t="s">
        <v>321</v>
      </c>
      <c r="P9162" s="3" t="s">
        <v>311</v>
      </c>
      <c r="Q9162" s="10">
        <v>5</v>
      </c>
      <c r="R9162" s="3" t="s">
        <v>322</v>
      </c>
      <c r="S9162" s="11">
        <v>0.02439234975890435</v>
      </c>
      <c r="T9162" s="11">
        <v>0.5741660430629868</v>
      </c>
      <c r="U9162" s="11">
        <v>75.11796023636269</v>
      </c>
      <c r="V9162" s="11">
        <v>1228.427643529473</v>
      </c>
    </row>
    <row r="9163" spans="1:22" ht="18" customHeight="1">
      <c r="A9163" s="11">
        <v>2319.453842105263</v>
      </c>
      <c r="B9163" s="11">
        <v>113.5202526130798</v>
      </c>
      <c r="C9163" s="11">
        <v>467.3680247418959</v>
      </c>
      <c r="D9163" s="11">
        <v>23.54146527777778</v>
      </c>
      <c r="E9163" s="11">
        <v>84.749275</v>
      </c>
      <c r="F9163" s="11">
        <v>4098.819405782813</v>
      </c>
      <c r="G9163" s="11">
        <v>1621.036718217589</v>
      </c>
      <c r="H9163" s="11">
        <v>1857.181387404667</v>
      </c>
      <c r="I9163" s="11">
        <v>3478.218105622257</v>
      </c>
      <c r="J9163" s="11">
        <v>0.0246504070490978</v>
      </c>
      <c r="K9163" s="11">
        <v>0.03288766096942459</v>
      </c>
      <c r="L9163" s="11">
        <v>0.503483946039628</v>
      </c>
      <c r="M9163" s="11">
        <v>0.07346132814400527</v>
      </c>
      <c r="N9163" s="11">
        <v>13.61260441738425</v>
      </c>
      <c r="O9163" s="3" t="s">
        <v>321</v>
      </c>
      <c r="P9163" s="3" t="s">
        <v>311</v>
      </c>
      <c r="Q9163" s="10">
        <v>5</v>
      </c>
      <c r="R9163" s="3" t="s">
        <v>322</v>
      </c>
      <c r="S9163" s="11">
        <v>0.02440603539331189</v>
      </c>
      <c r="T9163" s="11">
        <v>0.57453195599391</v>
      </c>
      <c r="U9163" s="11">
        <v>75.142366271756</v>
      </c>
      <c r="V9163" s="11">
        <v>1229.002175485467</v>
      </c>
    </row>
    <row r="9164" spans="1:22" ht="18" customHeight="1">
      <c r="A9164" s="11">
        <v>2319.630539473684</v>
      </c>
      <c r="B9164" s="11">
        <v>113.5282071337023</v>
      </c>
      <c r="C9164" s="11">
        <v>467.3651697081639</v>
      </c>
      <c r="D9164" s="11">
        <v>23.54325868055555</v>
      </c>
      <c r="E9164" s="11">
        <v>84.75573125</v>
      </c>
      <c r="F9164" s="11">
        <v>4098.794367125812</v>
      </c>
      <c r="G9164" s="11">
        <v>1621.283710701197</v>
      </c>
      <c r="H9164" s="11">
        <v>1857.257730425422</v>
      </c>
      <c r="I9164" s="11">
        <v>3478.541441126619</v>
      </c>
      <c r="J9164" s="11">
        <v>0.02465142035159465</v>
      </c>
      <c r="K9164" s="11">
        <v>0.03288405029445685</v>
      </c>
      <c r="L9164" s="11">
        <v>0.5034806677032737</v>
      </c>
      <c r="M9164" s="11">
        <v>0.0734200906722529</v>
      </c>
      <c r="N9164" s="11">
        <v>13.6202501364919</v>
      </c>
      <c r="O9164" s="3" t="s">
        <v>321</v>
      </c>
      <c r="P9164" s="3" t="s">
        <v>311</v>
      </c>
      <c r="Q9164" s="10">
        <v>5</v>
      </c>
      <c r="R9164" s="3" t="s">
        <v>322</v>
      </c>
      <c r="S9164" s="11">
        <v>0.02441973850182989</v>
      </c>
      <c r="T9164" s="11">
        <v>0.5748983293943917</v>
      </c>
      <c r="U9164" s="11">
        <v>75.16678601025784</v>
      </c>
      <c r="V9164" s="11">
        <v>1229.577073814861</v>
      </c>
    </row>
    <row r="9165" spans="1:22" ht="18" customHeight="1">
      <c r="A9165" s="11">
        <v>2319.807236842105</v>
      </c>
      <c r="B9165" s="11">
        <v>113.5361607470191</v>
      </c>
      <c r="C9165" s="11">
        <v>467.3623113745121</v>
      </c>
      <c r="D9165" s="11">
        <v>23.54505208333333</v>
      </c>
      <c r="E9165" s="11">
        <v>84.7621875</v>
      </c>
      <c r="F9165" s="11">
        <v>4098.769299528502</v>
      </c>
      <c r="G9165" s="11">
        <v>1621.530722000122</v>
      </c>
      <c r="H9165" s="11">
        <v>1857.334079261812</v>
      </c>
      <c r="I9165" s="11">
        <v>3478.864801261934</v>
      </c>
      <c r="J9165" s="11">
        <v>0.02465243373128255</v>
      </c>
      <c r="K9165" s="11">
        <v>0.0328804389856277</v>
      </c>
      <c r="L9165" s="11">
        <v>0.5034773891171832</v>
      </c>
      <c r="M9165" s="11">
        <v>0.07337884685920541</v>
      </c>
      <c r="N9165" s="11">
        <v>13.62790562679099</v>
      </c>
      <c r="O9165" s="3" t="s">
        <v>321</v>
      </c>
      <c r="P9165" s="3" t="s">
        <v>311</v>
      </c>
      <c r="Q9165" s="10">
        <v>5</v>
      </c>
      <c r="R9165" s="3" t="s">
        <v>322</v>
      </c>
      <c r="S9165" s="11">
        <v>0.02443345911760498</v>
      </c>
      <c r="T9165" s="11">
        <v>0.5752651641388548</v>
      </c>
      <c r="U9165" s="11">
        <v>75.19121946937544</v>
      </c>
      <c r="V9165" s="11">
        <v>1230.152338979</v>
      </c>
    </row>
    <row r="9166" spans="1:22" ht="18" customHeight="1">
      <c r="A9166" s="11">
        <v>2319.983934210526</v>
      </c>
      <c r="B9166" s="11">
        <v>113.544113452847</v>
      </c>
      <c r="C9166" s="11">
        <v>467.3594497409407</v>
      </c>
      <c r="D9166" s="11">
        <v>23.54684548611111</v>
      </c>
      <c r="E9166" s="11">
        <v>84.76864375</v>
      </c>
      <c r="F9166" s="11">
        <v>4098.744202990883</v>
      </c>
      <c r="G9166" s="11">
        <v>1621.777752114364</v>
      </c>
      <c r="H9166" s="11">
        <v>1857.410433913837</v>
      </c>
      <c r="I9166" s="11">
        <v>3479.188186028201</v>
      </c>
      <c r="J9166" s="11">
        <v>0.02465344718816149</v>
      </c>
      <c r="K9166" s="11">
        <v>0.03287682704293714</v>
      </c>
      <c r="L9166" s="11">
        <v>0.5034741102813566</v>
      </c>
      <c r="M9166" s="11">
        <v>0.0733375967048629</v>
      </c>
      <c r="N9166" s="11">
        <v>13.63557090675282</v>
      </c>
      <c r="O9166" s="3" t="s">
        <v>321</v>
      </c>
      <c r="P9166" s="3" t="s">
        <v>311</v>
      </c>
      <c r="Q9166" s="10">
        <v>5</v>
      </c>
      <c r="R9166" s="3" t="s">
        <v>322</v>
      </c>
      <c r="S9166" s="11">
        <v>0.0244471972735768</v>
      </c>
      <c r="T9166" s="11">
        <v>0.5756324610970877</v>
      </c>
      <c r="U9166" s="11">
        <v>75.21566666664901</v>
      </c>
      <c r="V9166" s="11">
        <v>1230.727971440097</v>
      </c>
    </row>
    <row r="9167" spans="1:22" ht="18" customHeight="1">
      <c r="A9167" s="11">
        <v>2320.160631578947</v>
      </c>
      <c r="B9167" s="11">
        <v>113.5520652510028</v>
      </c>
      <c r="C9167" s="11">
        <v>467.3565848074495</v>
      </c>
      <c r="D9167" s="11">
        <v>23.54863888888889</v>
      </c>
      <c r="E9167" s="11">
        <v>84.77509999999999</v>
      </c>
      <c r="F9167" s="11">
        <v>4098.719077512955</v>
      </c>
      <c r="G9167" s="11">
        <v>1622.024801043924</v>
      </c>
      <c r="H9167" s="11">
        <v>1857.486794381497</v>
      </c>
      <c r="I9167" s="11">
        <v>3479.511595425422</v>
      </c>
      <c r="J9167" s="11">
        <v>0.02465446072223148</v>
      </c>
      <c r="K9167" s="11">
        <v>0.03287321446638516</v>
      </c>
      <c r="L9167" s="11">
        <v>0.5034708311957939</v>
      </c>
      <c r="M9167" s="11">
        <v>0.07329634020922507</v>
      </c>
      <c r="N9167" s="11">
        <v>13.64324599489539</v>
      </c>
      <c r="O9167" s="3" t="s">
        <v>321</v>
      </c>
      <c r="P9167" s="3" t="s">
        <v>311</v>
      </c>
      <c r="Q9167" s="10">
        <v>5</v>
      </c>
      <c r="R9167" s="3" t="s">
        <v>322</v>
      </c>
      <c r="S9167" s="11">
        <v>0.02446095300296209</v>
      </c>
      <c r="T9167" s="11">
        <v>0.5760002211456393</v>
      </c>
      <c r="U9167" s="11">
        <v>75.24012761965197</v>
      </c>
      <c r="V9167" s="11">
        <v>1231.303971661243</v>
      </c>
    </row>
    <row r="9168" spans="1:22" ht="18" customHeight="1">
      <c r="A9168" s="11">
        <v>2320.337328947368</v>
      </c>
      <c r="B9168" s="11">
        <v>113.5600161413033</v>
      </c>
      <c r="C9168" s="11">
        <v>467.3537165740389</v>
      </c>
      <c r="D9168" s="11">
        <v>23.55043229166667</v>
      </c>
      <c r="E9168" s="11">
        <v>84.78155625000001</v>
      </c>
      <c r="F9168" s="11">
        <v>4098.693923094721</v>
      </c>
      <c r="G9168" s="11">
        <v>1622.2718687888</v>
      </c>
      <c r="H9168" s="11">
        <v>1857.563160664793</v>
      </c>
      <c r="I9168" s="11">
        <v>3479.835029453593</v>
      </c>
      <c r="J9168" s="11">
        <v>0.02465547433349251</v>
      </c>
      <c r="K9168" s="11">
        <v>0.03286960125597181</v>
      </c>
      <c r="L9168" s="11">
        <v>0.5034675518604952</v>
      </c>
      <c r="M9168" s="11">
        <v>0.07325507737229263</v>
      </c>
      <c r="N9168" s="11">
        <v>13.65093090978335</v>
      </c>
      <c r="O9168" s="3" t="s">
        <v>321</v>
      </c>
      <c r="P9168" s="3" t="s">
        <v>311</v>
      </c>
      <c r="Q9168" s="10">
        <v>5</v>
      </c>
      <c r="R9168" s="3" t="s">
        <v>322</v>
      </c>
      <c r="S9168" s="11">
        <v>0.0244747263390129</v>
      </c>
      <c r="T9168" s="11">
        <v>0.5763684451621288</v>
      </c>
      <c r="U9168" s="11">
        <v>75.26460234599098</v>
      </c>
      <c r="V9168" s="11">
        <v>1231.880340106405</v>
      </c>
    </row>
    <row r="9169" spans="1:22" ht="18" customHeight="1">
      <c r="A9169" s="11">
        <v>2320.51402631579</v>
      </c>
      <c r="B9169" s="11">
        <v>113.5679661235654</v>
      </c>
      <c r="C9169" s="11">
        <v>467.3508450407085</v>
      </c>
      <c r="D9169" s="11">
        <v>23.55222569444445</v>
      </c>
      <c r="E9169" s="11">
        <v>84.78801250000001</v>
      </c>
      <c r="F9169" s="11">
        <v>4098.668739736177</v>
      </c>
      <c r="G9169" s="11">
        <v>1622.518955348994</v>
      </c>
      <c r="H9169" s="11">
        <v>1857.639532763723</v>
      </c>
      <c r="I9169" s="11">
        <v>3480.158488112717</v>
      </c>
      <c r="J9169" s="11">
        <v>0.02465648802194459</v>
      </c>
      <c r="K9169" s="11">
        <v>0.03286598741169702</v>
      </c>
      <c r="L9169" s="11">
        <v>0.5034642722754604</v>
      </c>
      <c r="M9169" s="11">
        <v>0.07321380819406485</v>
      </c>
      <c r="N9169" s="11">
        <v>13.65862567002854</v>
      </c>
      <c r="O9169" s="3" t="s">
        <v>321</v>
      </c>
      <c r="P9169" s="3" t="s">
        <v>311</v>
      </c>
      <c r="Q9169" s="10">
        <v>5</v>
      </c>
      <c r="R9169" s="3" t="s">
        <v>322</v>
      </c>
      <c r="S9169" s="11">
        <v>0.02448851731506546</v>
      </c>
      <c r="T9169" s="11">
        <v>0.576737134026396</v>
      </c>
      <c r="U9169" s="11">
        <v>75.28909086330604</v>
      </c>
      <c r="V9169" s="11">
        <v>1232.457077240431</v>
      </c>
    </row>
    <row r="9170" spans="1:22" ht="18" customHeight="1">
      <c r="A9170" s="11">
        <v>2320.69072368421</v>
      </c>
      <c r="B9170" s="11">
        <v>113.5759151976059</v>
      </c>
      <c r="C9170" s="11">
        <v>467.3479702074586</v>
      </c>
      <c r="D9170" s="11">
        <v>23.55401909722222</v>
      </c>
      <c r="E9170" s="11">
        <v>84.79446874999999</v>
      </c>
      <c r="F9170" s="11">
        <v>4098.643527437325</v>
      </c>
      <c r="G9170" s="11">
        <v>1622.766060724504</v>
      </c>
      <c r="H9170" s="11">
        <v>1857.715910678288</v>
      </c>
      <c r="I9170" s="11">
        <v>3480.481971402792</v>
      </c>
      <c r="J9170" s="11">
        <v>0.02465750178758771</v>
      </c>
      <c r="K9170" s="11">
        <v>0.03286237293356085</v>
      </c>
      <c r="L9170" s="11">
        <v>0.5034609924406894</v>
      </c>
      <c r="M9170" s="11">
        <v>0.07317253267454232</v>
      </c>
      <c r="N9170" s="11">
        <v>13.66633029428969</v>
      </c>
      <c r="O9170" s="3" t="s">
        <v>321</v>
      </c>
      <c r="P9170" s="3" t="s">
        <v>311</v>
      </c>
      <c r="Q9170" s="10">
        <v>5</v>
      </c>
      <c r="R9170" s="3" t="s">
        <v>322</v>
      </c>
      <c r="S9170" s="11">
        <v>0.0245023259644918</v>
      </c>
      <c r="T9170" s="11">
        <v>0.5771062886193637</v>
      </c>
      <c r="U9170" s="11">
        <v>75.31359318927053</v>
      </c>
      <c r="V9170" s="11">
        <v>1233.034183529051</v>
      </c>
    </row>
    <row r="9171" spans="1:22" ht="18" customHeight="1">
      <c r="A9171" s="11">
        <v>2320.867421052631</v>
      </c>
      <c r="B9171" s="11">
        <v>113.5838633632415</v>
      </c>
      <c r="C9171" s="11">
        <v>467.3450920742888</v>
      </c>
      <c r="D9171" s="11">
        <v>23.5558125</v>
      </c>
      <c r="E9171" s="11">
        <v>84.80092499999999</v>
      </c>
      <c r="F9171" s="11">
        <v>4098.618286198164</v>
      </c>
      <c r="G9171" s="11">
        <v>1623.013184915332</v>
      </c>
      <c r="H9171" s="11">
        <v>1857.792294408488</v>
      </c>
      <c r="I9171" s="11">
        <v>3480.80547932382</v>
      </c>
      <c r="J9171" s="11">
        <v>0.02465851563042187</v>
      </c>
      <c r="K9171" s="11">
        <v>0.03285875782156324</v>
      </c>
      <c r="L9171" s="11">
        <v>0.5034577123561823</v>
      </c>
      <c r="M9171" s="11">
        <v>0.07313125081372446</v>
      </c>
      <c r="N9171" s="11">
        <v>13.67404480127299</v>
      </c>
      <c r="O9171" s="3" t="s">
        <v>321</v>
      </c>
      <c r="P9171" s="3" t="s">
        <v>311</v>
      </c>
      <c r="Q9171" s="10">
        <v>5</v>
      </c>
      <c r="R9171" s="3" t="s">
        <v>322</v>
      </c>
      <c r="S9171" s="11">
        <v>0.02451615232094271</v>
      </c>
      <c r="T9171" s="11">
        <v>0.5774759098287594</v>
      </c>
      <c r="U9171" s="11">
        <v>75.33810934159148</v>
      </c>
      <c r="V9171" s="11">
        <v>1233.61165943888</v>
      </c>
    </row>
    <row r="9172" spans="1:22" ht="18" customHeight="1">
      <c r="A9172" s="11">
        <v>2321.044118421053</v>
      </c>
      <c r="B9172" s="11">
        <v>113.5918106202892</v>
      </c>
      <c r="C9172" s="11">
        <v>467.3422106411995</v>
      </c>
      <c r="D9172" s="11">
        <v>23.55760590277778</v>
      </c>
      <c r="E9172" s="11">
        <v>84.80738124999999</v>
      </c>
      <c r="F9172" s="11">
        <v>4098.593016018697</v>
      </c>
      <c r="G9172" s="11">
        <v>1623.260327921477</v>
      </c>
      <c r="H9172" s="11">
        <v>1857.868683954324</v>
      </c>
      <c r="I9172" s="11">
        <v>3481.129011875801</v>
      </c>
      <c r="J9172" s="11">
        <v>0.02465952955044708</v>
      </c>
      <c r="K9172" s="11">
        <v>0.03285514207570427</v>
      </c>
      <c r="L9172" s="11">
        <v>0.5034544320219393</v>
      </c>
      <c r="M9172" s="11">
        <v>0.07308996261161184</v>
      </c>
      <c r="N9172" s="11">
        <v>13.68176920973181</v>
      </c>
      <c r="O9172" s="3" t="s">
        <v>321</v>
      </c>
      <c r="P9172" s="3" t="s">
        <v>311</v>
      </c>
      <c r="Q9172" s="10">
        <v>5</v>
      </c>
      <c r="R9172" s="3" t="s">
        <v>322</v>
      </c>
      <c r="S9172" s="11">
        <v>0.0245299964178626</v>
      </c>
      <c r="T9172" s="11">
        <v>0.5778459985376915</v>
      </c>
      <c r="U9172" s="11">
        <v>75.36263933800934</v>
      </c>
      <c r="V9172" s="11">
        <v>1234.189505437417</v>
      </c>
    </row>
    <row r="9173" spans="1:22" ht="18" customHeight="1">
      <c r="A9173" s="11">
        <v>2321.220815789474</v>
      </c>
      <c r="B9173" s="11">
        <v>113.5997569685657</v>
      </c>
      <c r="C9173" s="11">
        <v>467.3393259081905</v>
      </c>
      <c r="D9173" s="11">
        <v>23.55939930555556</v>
      </c>
      <c r="E9173" s="11">
        <v>84.81383750000001</v>
      </c>
      <c r="F9173" s="11">
        <v>4098.56771689892</v>
      </c>
      <c r="G9173" s="11">
        <v>1623.507489742939</v>
      </c>
      <c r="H9173" s="11">
        <v>1857.945079315794</v>
      </c>
      <c r="I9173" s="11">
        <v>3481.452569058733</v>
      </c>
      <c r="J9173" s="11">
        <v>0.02466054354766334</v>
      </c>
      <c r="K9173" s="11">
        <v>0.03285152569598385</v>
      </c>
      <c r="L9173" s="11">
        <v>0.50345115143796</v>
      </c>
      <c r="M9173" s="11">
        <v>0.07304866806820391</v>
      </c>
      <c r="N9173" s="11">
        <v>13.68950353846729</v>
      </c>
      <c r="O9173" s="3" t="s">
        <v>321</v>
      </c>
      <c r="P9173" s="3" t="s">
        <v>311</v>
      </c>
      <c r="Q9173" s="10">
        <v>5</v>
      </c>
      <c r="R9173" s="3" t="s">
        <v>322</v>
      </c>
      <c r="S9173" s="11">
        <v>0.0245438582889752</v>
      </c>
      <c r="T9173" s="11">
        <v>0.5782165556360876</v>
      </c>
      <c r="U9173" s="11">
        <v>75.38718319629832</v>
      </c>
      <c r="V9173" s="11">
        <v>1234.767721993053</v>
      </c>
    </row>
    <row r="9174" spans="1:22" ht="18" customHeight="1">
      <c r="A9174" s="11">
        <v>2321.397513157895</v>
      </c>
      <c r="B9174" s="11">
        <v>113.6077024078878</v>
      </c>
      <c r="C9174" s="11">
        <v>467.3364378752619</v>
      </c>
      <c r="D9174" s="11">
        <v>23.56119270833333</v>
      </c>
      <c r="E9174" s="11">
        <v>84.82029375</v>
      </c>
      <c r="F9174" s="11">
        <v>4098.542388838834</v>
      </c>
      <c r="G9174" s="11">
        <v>1623.754670379718</v>
      </c>
      <c r="H9174" s="11">
        <v>1858.021480492899</v>
      </c>
      <c r="I9174" s="11">
        <v>3481.776150872618</v>
      </c>
      <c r="J9174" s="11">
        <v>0.02466155762207064</v>
      </c>
      <c r="K9174" s="11">
        <v>0.03284790868240205</v>
      </c>
      <c r="L9174" s="11">
        <v>0.5034478706042447</v>
      </c>
      <c r="M9174" s="11">
        <v>0.07300736718350104</v>
      </c>
      <c r="N9174" s="11">
        <v>13.6972478063281</v>
      </c>
      <c r="O9174" s="3" t="s">
        <v>321</v>
      </c>
      <c r="P9174" s="3" t="s">
        <v>311</v>
      </c>
      <c r="Q9174" s="10">
        <v>5</v>
      </c>
      <c r="R9174" s="3" t="s">
        <v>322</v>
      </c>
      <c r="S9174" s="11">
        <v>0.02455773796804115</v>
      </c>
      <c r="T9174" s="11">
        <v>0.5785875820149875</v>
      </c>
      <c r="U9174" s="11">
        <v>75.41174093426636</v>
      </c>
      <c r="V9174" s="11">
        <v>1235.346309575068</v>
      </c>
    </row>
    <row r="9175" spans="1:22" ht="18" customHeight="1">
      <c r="A9175" s="11">
        <v>2321.574210526316</v>
      </c>
      <c r="B9175" s="11">
        <v>113.6156469380724</v>
      </c>
      <c r="C9175" s="11">
        <v>467.3335465424135</v>
      </c>
      <c r="D9175" s="11">
        <v>23.56298611111111</v>
      </c>
      <c r="E9175" s="11">
        <v>84.82674999999999</v>
      </c>
      <c r="F9175" s="11">
        <v>4098.517031838441</v>
      </c>
      <c r="G9175" s="11">
        <v>1624.001869831814</v>
      </c>
      <c r="H9175" s="11">
        <v>1858.09788748564</v>
      </c>
      <c r="I9175" s="11">
        <v>3482.099757317454</v>
      </c>
      <c r="J9175" s="11">
        <v>0.02466257177366898</v>
      </c>
      <c r="K9175" s="11">
        <v>0.03284429103495883</v>
      </c>
      <c r="L9175" s="11">
        <v>0.5034445895207933</v>
      </c>
      <c r="M9175" s="11">
        <v>0.07296605995750316</v>
      </c>
      <c r="N9175" s="11">
        <v>13.70500203221086</v>
      </c>
      <c r="O9175" s="3" t="s">
        <v>321</v>
      </c>
      <c r="P9175" s="3" t="s">
        <v>311</v>
      </c>
      <c r="Q9175" s="10">
        <v>5</v>
      </c>
      <c r="R9175" s="3" t="s">
        <v>322</v>
      </c>
      <c r="S9175" s="11">
        <v>0.02457163548885802</v>
      </c>
      <c r="T9175" s="11">
        <v>0.5789590785665428</v>
      </c>
      <c r="U9175" s="11">
        <v>75.43631256975522</v>
      </c>
      <c r="V9175" s="11">
        <v>1235.925268653635</v>
      </c>
    </row>
    <row r="9176" spans="1:22" ht="18" customHeight="1">
      <c r="A9176" s="11">
        <v>2321.750907894737</v>
      </c>
      <c r="B9176" s="11">
        <v>113.6235905589362</v>
      </c>
      <c r="C9176" s="11">
        <v>467.3306519096456</v>
      </c>
      <c r="D9176" s="11">
        <v>23.56477951388889</v>
      </c>
      <c r="E9176" s="11">
        <v>84.83320624999999</v>
      </c>
      <c r="F9176" s="11">
        <v>4098.491645897739</v>
      </c>
      <c r="G9176" s="11">
        <v>1624.249088099227</v>
      </c>
      <c r="H9176" s="11">
        <v>1858.174300294015</v>
      </c>
      <c r="I9176" s="11">
        <v>3482.423388393242</v>
      </c>
      <c r="J9176" s="11">
        <v>0.02466358600245836</v>
      </c>
      <c r="K9176" s="11">
        <v>0.03284067275365421</v>
      </c>
      <c r="L9176" s="11">
        <v>0.5034413081876058</v>
      </c>
      <c r="M9176" s="11">
        <v>0.07292474639021025</v>
      </c>
      <c r="N9176" s="11">
        <v>13.71276623506015</v>
      </c>
      <c r="O9176" s="3" t="s">
        <v>321</v>
      </c>
      <c r="P9176" s="3" t="s">
        <v>311</v>
      </c>
      <c r="Q9176" s="10">
        <v>5</v>
      </c>
      <c r="R9176" s="3" t="s">
        <v>322</v>
      </c>
      <c r="S9176" s="11">
        <v>0.02458555088550411</v>
      </c>
      <c r="T9176" s="11">
        <v>0.5793310461897632</v>
      </c>
      <c r="U9176" s="11">
        <v>75.46089812064072</v>
      </c>
      <c r="V9176" s="11">
        <v>1236.504599699825</v>
      </c>
    </row>
    <row r="9177" spans="1:22" ht="18" customHeight="1">
      <c r="A9177" s="11">
        <v>2321.927605263158</v>
      </c>
      <c r="B9177" s="11">
        <v>113.6315332702962</v>
      </c>
      <c r="C9177" s="11">
        <v>467.327753976958</v>
      </c>
      <c r="D9177" s="11">
        <v>23.56657291666667</v>
      </c>
      <c r="E9177" s="11">
        <v>84.8396625</v>
      </c>
      <c r="F9177" s="11">
        <v>4098.46623101673</v>
      </c>
      <c r="G9177" s="11">
        <v>1624.496325181958</v>
      </c>
      <c r="H9177" s="11">
        <v>1858.250718918026</v>
      </c>
      <c r="I9177" s="11">
        <v>3482.747044099984</v>
      </c>
      <c r="J9177" s="11">
        <v>0.0246646003084388</v>
      </c>
      <c r="K9177" s="11">
        <v>0.03283705383848821</v>
      </c>
      <c r="L9177" s="11">
        <v>0.5034380266046822</v>
      </c>
      <c r="M9177" s="11">
        <v>0.07288342648162247</v>
      </c>
      <c r="N9177" s="11">
        <v>13.72054043386873</v>
      </c>
      <c r="O9177" s="3" t="s">
        <v>321</v>
      </c>
      <c r="P9177" s="3" t="s">
        <v>311</v>
      </c>
      <c r="Q9177" s="10">
        <v>5</v>
      </c>
      <c r="R9177" s="3" t="s">
        <v>322</v>
      </c>
      <c r="S9177" s="11">
        <v>0.02459948419185184</v>
      </c>
      <c r="T9177" s="11">
        <v>0.579703485779051</v>
      </c>
      <c r="U9177" s="11">
        <v>75.48549760483257</v>
      </c>
      <c r="V9177" s="11">
        <v>1237.084303185604</v>
      </c>
    </row>
    <row r="9178" spans="1:22" ht="18" customHeight="1">
      <c r="A9178" s="11">
        <v>2322.104302631579</v>
      </c>
      <c r="B9178" s="11">
        <v>113.6394750719691</v>
      </c>
      <c r="C9178" s="11">
        <v>467.3248527443507</v>
      </c>
      <c r="D9178" s="11">
        <v>23.56836631944444</v>
      </c>
      <c r="E9178" s="11">
        <v>84.84611875</v>
      </c>
      <c r="F9178" s="11">
        <v>4098.440787195412</v>
      </c>
      <c r="G9178" s="11">
        <v>1624.743581080006</v>
      </c>
      <c r="H9178" s="11">
        <v>1858.327143357672</v>
      </c>
      <c r="I9178" s="11">
        <v>3483.070724437677</v>
      </c>
      <c r="J9178" s="11">
        <v>0.02466561469161028</v>
      </c>
      <c r="K9178" s="11">
        <v>0.03283343428946077</v>
      </c>
      <c r="L9178" s="11">
        <v>0.5034347447720224</v>
      </c>
      <c r="M9178" s="11">
        <v>0.07284210023173936</v>
      </c>
      <c r="N9178" s="11">
        <v>13.72832464767774</v>
      </c>
      <c r="O9178" s="3" t="s">
        <v>321</v>
      </c>
      <c r="P9178" s="3" t="s">
        <v>311</v>
      </c>
      <c r="Q9178" s="10">
        <v>5</v>
      </c>
      <c r="R9178" s="3" t="s">
        <v>322</v>
      </c>
      <c r="S9178" s="11">
        <v>0.02461343544205494</v>
      </c>
      <c r="T9178" s="11">
        <v>0.5800763982356808</v>
      </c>
      <c r="U9178" s="11">
        <v>75.51011104027462</v>
      </c>
      <c r="V9178" s="11">
        <v>1237.664379583839</v>
      </c>
    </row>
    <row r="9179" spans="1:22" ht="18" customHeight="1">
      <c r="A9179" s="11">
        <v>2322.281</v>
      </c>
      <c r="B9179" s="11">
        <v>113.6474159637717</v>
      </c>
      <c r="C9179" s="11">
        <v>467.3219482118238</v>
      </c>
      <c r="D9179" s="11">
        <v>23.57015972222222</v>
      </c>
      <c r="E9179" s="11">
        <v>84.852575</v>
      </c>
      <c r="F9179" s="11">
        <v>4098.415314433785</v>
      </c>
      <c r="G9179" s="11">
        <v>1624.99085579337</v>
      </c>
      <c r="H9179" s="11">
        <v>1858.403573612952</v>
      </c>
      <c r="I9179" s="11">
        <v>3483.394429406323</v>
      </c>
      <c r="J9179" s="11">
        <v>0.0246666291519728</v>
      </c>
      <c r="K9179" s="11">
        <v>0.03282981410657193</v>
      </c>
      <c r="L9179" s="11">
        <v>0.5034314626896267</v>
      </c>
      <c r="M9179" s="11">
        <v>0.07280076764056138</v>
      </c>
      <c r="N9179" s="11">
        <v>13.73611889557665</v>
      </c>
      <c r="O9179" s="3" t="s">
        <v>321</v>
      </c>
      <c r="P9179" s="3" t="s">
        <v>311</v>
      </c>
      <c r="Q9179" s="10">
        <v>5</v>
      </c>
      <c r="R9179" s="3" t="s">
        <v>322</v>
      </c>
      <c r="S9179" s="11">
        <v>0.02462740467030519</v>
      </c>
      <c r="T9179" s="11">
        <v>0.5804497844620695</v>
      </c>
      <c r="U9179" s="11">
        <v>75.53473844494494</v>
      </c>
      <c r="V9179" s="11">
        <v>1238.244829368301</v>
      </c>
    </row>
    <row r="9180" spans="1:22" ht="18" customHeight="1">
      <c r="A9180" s="11">
        <v>2322.457697368421</v>
      </c>
      <c r="B9180" s="11">
        <v>113.6553559455208</v>
      </c>
      <c r="C9180" s="11">
        <v>467.3190403793772</v>
      </c>
      <c r="D9180" s="11">
        <v>23.571953125</v>
      </c>
      <c r="E9180" s="11">
        <v>84.85903125</v>
      </c>
      <c r="F9180" s="11">
        <v>4098.38981273185</v>
      </c>
      <c r="G9180" s="11">
        <v>1625.238149322052</v>
      </c>
      <c r="H9180" s="11">
        <v>1858.480009683868</v>
      </c>
      <c r="I9180" s="11">
        <v>3483.71815900592</v>
      </c>
      <c r="J9180" s="11">
        <v>0.02466764368952637</v>
      </c>
      <c r="K9180" s="11">
        <v>0.03282619328982169</v>
      </c>
      <c r="L9180" s="11">
        <v>0.5034281803574948</v>
      </c>
      <c r="M9180" s="11">
        <v>0.07275942870808827</v>
      </c>
      <c r="N9180" s="11">
        <v>13.74392319670365</v>
      </c>
      <c r="O9180" s="3" t="s">
        <v>321</v>
      </c>
      <c r="P9180" s="3" t="s">
        <v>311</v>
      </c>
      <c r="Q9180" s="10">
        <v>5</v>
      </c>
      <c r="R9180" s="3" t="s">
        <v>322</v>
      </c>
      <c r="S9180" s="11">
        <v>0.02464139191088138</v>
      </c>
      <c r="T9180" s="11">
        <v>0.5808236453629302</v>
      </c>
      <c r="U9180" s="11">
        <v>75.55937983685581</v>
      </c>
      <c r="V9180" s="11">
        <v>1238.825653013664</v>
      </c>
    </row>
    <row r="9181" spans="1:22" ht="18" customHeight="1">
      <c r="A9181" s="11">
        <v>2322.634394736842</v>
      </c>
      <c r="B9181" s="11">
        <v>113.6632950170333</v>
      </c>
      <c r="C9181" s="11">
        <v>467.3161292470108</v>
      </c>
      <c r="D9181" s="11">
        <v>23.57374652777778</v>
      </c>
      <c r="E9181" s="11">
        <v>84.86548749999999</v>
      </c>
      <c r="F9181" s="11">
        <v>4098.364282089606</v>
      </c>
      <c r="G9181" s="11">
        <v>1625.48546166605</v>
      </c>
      <c r="H9181" s="11">
        <v>1858.556451570419</v>
      </c>
      <c r="I9181" s="11">
        <v>3484.04191323647</v>
      </c>
      <c r="J9181" s="11">
        <v>0.02466865830427098</v>
      </c>
      <c r="K9181" s="11">
        <v>0.03282257183921003</v>
      </c>
      <c r="L9181" s="11">
        <v>0.5034248977756268</v>
      </c>
      <c r="M9181" s="11">
        <v>0.0727180834343201</v>
      </c>
      <c r="N9181" s="11">
        <v>13.75173757024568</v>
      </c>
      <c r="O9181" s="3" t="s">
        <v>321</v>
      </c>
      <c r="P9181" s="3" t="s">
        <v>311</v>
      </c>
      <c r="Q9181" s="10">
        <v>5</v>
      </c>
      <c r="R9181" s="3" t="s">
        <v>322</v>
      </c>
      <c r="S9181" s="11">
        <v>0.02465539719810087</v>
      </c>
      <c r="T9181" s="11">
        <v>0.5811979818441309</v>
      </c>
      <c r="U9181" s="11">
        <v>75.58403523405391</v>
      </c>
      <c r="V9181" s="11">
        <v>1239.406850995508</v>
      </c>
    </row>
    <row r="9182" spans="1:22" ht="18" customHeight="1">
      <c r="A9182" s="11">
        <v>2322.811092105263</v>
      </c>
      <c r="B9182" s="11">
        <v>113.671233178126</v>
      </c>
      <c r="C9182" s="11">
        <v>467.313214814725</v>
      </c>
      <c r="D9182" s="11">
        <v>23.57553993055555</v>
      </c>
      <c r="E9182" s="11">
        <v>84.87194375</v>
      </c>
      <c r="F9182" s="11">
        <v>4098.338722507056</v>
      </c>
      <c r="G9182" s="11">
        <v>1625.732792825367</v>
      </c>
      <c r="H9182" s="11">
        <v>1858.632899272605</v>
      </c>
      <c r="I9182" s="11">
        <v>3484.365692097972</v>
      </c>
      <c r="J9182" s="11">
        <v>0.02466967299620663</v>
      </c>
      <c r="K9182" s="11">
        <v>0.03281894975473699</v>
      </c>
      <c r="L9182" s="11">
        <v>0.5034216149440228</v>
      </c>
      <c r="M9182" s="11">
        <v>0.07267673181925707</v>
      </c>
      <c r="N9182" s="11">
        <v>13.75956203543857</v>
      </c>
      <c r="O9182" s="3" t="s">
        <v>321</v>
      </c>
      <c r="P9182" s="3" t="s">
        <v>311</v>
      </c>
      <c r="Q9182" s="10">
        <v>5</v>
      </c>
      <c r="R9182" s="3" t="s">
        <v>322</v>
      </c>
      <c r="S9182" s="11">
        <v>0.02466942056656393</v>
      </c>
      <c r="T9182" s="11">
        <v>0.5815727948184554</v>
      </c>
      <c r="U9182" s="11">
        <v>75.60870465462048</v>
      </c>
      <c r="V9182" s="11">
        <v>1239.988423790327</v>
      </c>
    </row>
    <row r="9183" spans="1:22" ht="18" customHeight="1">
      <c r="A9183" s="11">
        <v>2322.987789473684</v>
      </c>
      <c r="B9183" s="11">
        <v>113.6791704286157</v>
      </c>
      <c r="C9183" s="11">
        <v>467.3102970825192</v>
      </c>
      <c r="D9183" s="11">
        <v>23.57733333333333</v>
      </c>
      <c r="E9183" s="11">
        <v>84.8784</v>
      </c>
      <c r="F9183" s="11">
        <v>4098.313133984194</v>
      </c>
      <c r="G9183" s="11">
        <v>1625.9801428</v>
      </c>
      <c r="H9183" s="11">
        <v>1858.709352790426</v>
      </c>
      <c r="I9183" s="11">
        <v>3484.689495590425</v>
      </c>
      <c r="J9183" s="11">
        <v>0.02467068776533333</v>
      </c>
      <c r="K9183" s="11">
        <v>0.0328153270364025</v>
      </c>
      <c r="L9183" s="11">
        <v>0.5034183318626826</v>
      </c>
      <c r="M9183" s="11">
        <v>0.07263537386289873</v>
      </c>
      <c r="N9183" s="11">
        <v>13.76739661156735</v>
      </c>
      <c r="O9183" s="3" t="s">
        <v>321</v>
      </c>
      <c r="P9183" s="3" t="s">
        <v>311</v>
      </c>
      <c r="Q9183" s="10">
        <v>5</v>
      </c>
      <c r="R9183" s="3" t="s">
        <v>322</v>
      </c>
      <c r="S9183" s="11">
        <v>0.02468346205066574</v>
      </c>
      <c r="T9183" s="11">
        <v>0.5819480851941004</v>
      </c>
      <c r="U9183" s="11">
        <v>75.63338811667114</v>
      </c>
      <c r="V9183" s="11">
        <v>1240.570371875521</v>
      </c>
    </row>
    <row r="9184" spans="1:22" ht="18" customHeight="1">
      <c r="A9184" s="11">
        <v>2323.164486842105</v>
      </c>
      <c r="B9184" s="11">
        <v>113.6871067683192</v>
      </c>
      <c r="C9184" s="11">
        <v>467.3073760503942</v>
      </c>
      <c r="D9184" s="11">
        <v>23.57912673611111</v>
      </c>
      <c r="E9184" s="11">
        <v>84.88485625</v>
      </c>
      <c r="F9184" s="11">
        <v>4098.287516521027</v>
      </c>
      <c r="G9184" s="11">
        <v>1626.22751158995</v>
      </c>
      <c r="H9184" s="11">
        <v>1858.785812123881</v>
      </c>
      <c r="I9184" s="11">
        <v>3485.013323713832</v>
      </c>
      <c r="J9184" s="11">
        <v>0.02467170261165108</v>
      </c>
      <c r="K9184" s="11">
        <v>0.03281170368420665</v>
      </c>
      <c r="L9184" s="11">
        <v>0.5034150485316062</v>
      </c>
      <c r="M9184" s="11">
        <v>0.07259400956524568</v>
      </c>
      <c r="N9184" s="11">
        <v>13.77524131796612</v>
      </c>
      <c r="O9184" s="3" t="s">
        <v>321</v>
      </c>
      <c r="P9184" s="3" t="s">
        <v>311</v>
      </c>
      <c r="Q9184" s="10">
        <v>5</v>
      </c>
      <c r="R9184" s="3" t="s">
        <v>322</v>
      </c>
      <c r="S9184" s="11">
        <v>0.02469752168508498</v>
      </c>
      <c r="T9184" s="11">
        <v>0.5823238538861936</v>
      </c>
      <c r="U9184" s="11">
        <v>75.65808563835623</v>
      </c>
      <c r="V9184" s="11">
        <v>1241.152695729407</v>
      </c>
    </row>
    <row r="9185" spans="1:22" ht="18" customHeight="1">
      <c r="A9185" s="11">
        <v>2323.341184210527</v>
      </c>
      <c r="B9185" s="11">
        <v>113.6950421970534</v>
      </c>
      <c r="C9185" s="11">
        <v>467.3044517183493</v>
      </c>
      <c r="D9185" s="11">
        <v>23.58092013888889</v>
      </c>
      <c r="E9185" s="11">
        <v>84.8913125</v>
      </c>
      <c r="F9185" s="11">
        <v>4098.261870117551</v>
      </c>
      <c r="G9185" s="11">
        <v>1626.474899195218</v>
      </c>
      <c r="H9185" s="11">
        <v>1858.862277272973</v>
      </c>
      <c r="I9185" s="11">
        <v>3485.33717646819</v>
      </c>
      <c r="J9185" s="11">
        <v>0.02467271753515986</v>
      </c>
      <c r="K9185" s="11">
        <v>0.03280807969814938</v>
      </c>
      <c r="L9185" s="11">
        <v>0.503411764950794</v>
      </c>
      <c r="M9185" s="11">
        <v>0.07255263892629743</v>
      </c>
      <c r="N9185" s="11">
        <v>13.78309617401856</v>
      </c>
      <c r="O9185" s="3" t="s">
        <v>321</v>
      </c>
      <c r="P9185" s="3" t="s">
        <v>311</v>
      </c>
      <c r="Q9185" s="10">
        <v>5</v>
      </c>
      <c r="R9185" s="3" t="s">
        <v>322</v>
      </c>
      <c r="S9185" s="11">
        <v>0.02471159950453993</v>
      </c>
      <c r="T9185" s="11">
        <v>0.5827001018110456</v>
      </c>
      <c r="U9185" s="11">
        <v>75.68279723786077</v>
      </c>
      <c r="V9185" s="11">
        <v>1241.735395831218</v>
      </c>
    </row>
    <row r="9186" spans="1:22" ht="18" customHeight="1">
      <c r="A9186" s="11">
        <v>2323.517881578947</v>
      </c>
      <c r="B9186" s="11">
        <v>113.702976714635</v>
      </c>
      <c r="C9186" s="11">
        <v>467.3015240863848</v>
      </c>
      <c r="D9186" s="11">
        <v>23.58271354166667</v>
      </c>
      <c r="E9186" s="11">
        <v>84.89776875</v>
      </c>
      <c r="F9186" s="11">
        <v>4098.236194773766</v>
      </c>
      <c r="G9186" s="11">
        <v>1626.722305615802</v>
      </c>
      <c r="H9186" s="11">
        <v>1858.938748237699</v>
      </c>
      <c r="I9186" s="11">
        <v>3485.661053853501</v>
      </c>
      <c r="J9186" s="11">
        <v>0.0246737325358597</v>
      </c>
      <c r="K9186" s="11">
        <v>0.0328044550782307</v>
      </c>
      <c r="L9186" s="11">
        <v>0.5034084811202455</v>
      </c>
      <c r="M9186" s="11">
        <v>0.07251126194605413</v>
      </c>
      <c r="N9186" s="11">
        <v>13.7909611991578</v>
      </c>
      <c r="O9186" s="3" t="s">
        <v>321</v>
      </c>
      <c r="P9186" s="3" t="s">
        <v>311</v>
      </c>
      <c r="Q9186" s="10">
        <v>5</v>
      </c>
      <c r="R9186" s="3" t="s">
        <v>322</v>
      </c>
      <c r="S9186" s="11">
        <v>0.02472569554383768</v>
      </c>
      <c r="T9186" s="11">
        <v>0.58307682988731</v>
      </c>
      <c r="U9186" s="11">
        <v>75.7075229334046</v>
      </c>
      <c r="V9186" s="11">
        <v>1242.318472661105</v>
      </c>
    </row>
    <row r="9187" spans="1:22" ht="18" customHeight="1">
      <c r="A9187" s="11">
        <v>2323.694578947368</v>
      </c>
      <c r="B9187" s="11">
        <v>113.7109103208809</v>
      </c>
      <c r="C9187" s="11">
        <v>467.2985931545006</v>
      </c>
      <c r="D9187" s="11">
        <v>23.58450694444444</v>
      </c>
      <c r="E9187" s="11">
        <v>84.904225</v>
      </c>
      <c r="F9187" s="11">
        <v>4098.210490489673</v>
      </c>
      <c r="G9187" s="11">
        <v>1626.969730851703</v>
      </c>
      <c r="H9187" s="11">
        <v>1859.015225018059</v>
      </c>
      <c r="I9187" s="11">
        <v>3485.984955869763</v>
      </c>
      <c r="J9187" s="11">
        <v>0.02467474761375058</v>
      </c>
      <c r="K9187" s="11">
        <v>0.03280082982445063</v>
      </c>
      <c r="L9187" s="11">
        <v>0.503405197039961</v>
      </c>
      <c r="M9187" s="11">
        <v>0.07246987862451591</v>
      </c>
      <c r="N9187" s="11">
        <v>13.7988364128667</v>
      </c>
      <c r="O9187" s="3" t="s">
        <v>321</v>
      </c>
      <c r="P9187" s="3" t="s">
        <v>311</v>
      </c>
      <c r="Q9187" s="10">
        <v>5</v>
      </c>
      <c r="R9187" s="3" t="s">
        <v>322</v>
      </c>
      <c r="S9187" s="11">
        <v>0.02473980983782524</v>
      </c>
      <c r="T9187" s="11">
        <v>0.5834540390348317</v>
      </c>
      <c r="U9187" s="11">
        <v>75.73226274324243</v>
      </c>
      <c r="V9187" s="11">
        <v>1242.90192670014</v>
      </c>
    </row>
    <row r="9188" spans="1:22" ht="18" customHeight="1">
      <c r="A9188" s="11">
        <v>2323.871276315789</v>
      </c>
      <c r="B9188" s="11">
        <v>113.7188430156078</v>
      </c>
      <c r="C9188" s="11">
        <v>467.2956589226967</v>
      </c>
      <c r="D9188" s="11">
        <v>23.58630034722222</v>
      </c>
      <c r="E9188" s="11">
        <v>84.91068125</v>
      </c>
      <c r="F9188" s="11">
        <v>4098.184757265271</v>
      </c>
      <c r="G9188" s="11">
        <v>1627.217174902922</v>
      </c>
      <c r="H9188" s="11">
        <v>1859.091707614056</v>
      </c>
      <c r="I9188" s="11">
        <v>3486.308882516978</v>
      </c>
      <c r="J9188" s="11">
        <v>0.0246757627688325</v>
      </c>
      <c r="K9188" s="11">
        <v>0.03279720393680913</v>
      </c>
      <c r="L9188" s="11">
        <v>0.5034019127099404</v>
      </c>
      <c r="M9188" s="11">
        <v>0.07242848896168248</v>
      </c>
      <c r="N9188" s="11">
        <v>13.80672183467805</v>
      </c>
      <c r="O9188" s="3" t="s">
        <v>321</v>
      </c>
      <c r="P9188" s="3" t="s">
        <v>311</v>
      </c>
      <c r="Q9188" s="10">
        <v>5</v>
      </c>
      <c r="R9188" s="3" t="s">
        <v>322</v>
      </c>
      <c r="S9188" s="11">
        <v>0.02475394242163504</v>
      </c>
      <c r="T9188" s="11">
        <v>0.5838317301804372</v>
      </c>
      <c r="U9188" s="11">
        <v>75.75701668566407</v>
      </c>
      <c r="V9188" s="11">
        <v>1243.485758430321</v>
      </c>
    </row>
    <row r="9189" spans="1:22" ht="18" customHeight="1">
      <c r="A9189" s="11">
        <v>2324.047973684211</v>
      </c>
      <c r="B9189" s="11">
        <v>113.7267747986328</v>
      </c>
      <c r="C9189" s="11">
        <v>467.2927213909732</v>
      </c>
      <c r="D9189" s="11">
        <v>23.58809375</v>
      </c>
      <c r="E9189" s="11">
        <v>84.9171375</v>
      </c>
      <c r="F9189" s="11">
        <v>4098.158995100562</v>
      </c>
      <c r="G9189" s="11">
        <v>1627.464637769458</v>
      </c>
      <c r="H9189" s="11">
        <v>1859.168196025687</v>
      </c>
      <c r="I9189" s="11">
        <v>3486.632833795145</v>
      </c>
      <c r="J9189" s="11">
        <v>0.02467677800110547</v>
      </c>
      <c r="K9189" s="11">
        <v>0.03279357741530623</v>
      </c>
      <c r="L9189" s="11">
        <v>0.5033986281301837</v>
      </c>
      <c r="M9189" s="11">
        <v>0.07238709295755406</v>
      </c>
      <c r="N9189" s="11">
        <v>13.81461748417462</v>
      </c>
      <c r="O9189" s="3" t="s">
        <v>321</v>
      </c>
      <c r="P9189" s="3" t="s">
        <v>311</v>
      </c>
      <c r="Q9189" s="10">
        <v>5</v>
      </c>
      <c r="R9189" s="3" t="s">
        <v>322</v>
      </c>
      <c r="S9189" s="11">
        <v>0.02476809333019502</v>
      </c>
      <c r="T9189" s="11">
        <v>0.5842099042463821</v>
      </c>
      <c r="U9189" s="11">
        <v>75.78178477899426</v>
      </c>
      <c r="V9189" s="11">
        <v>1244.069968334567</v>
      </c>
    </row>
    <row r="9190" spans="1:22" ht="18" customHeight="1">
      <c r="A9190" s="11">
        <v>2324.224671052631</v>
      </c>
      <c r="B9190" s="11">
        <v>113.7347056697724</v>
      </c>
      <c r="C9190" s="11">
        <v>467.28978055933</v>
      </c>
      <c r="D9190" s="11">
        <v>23.58988715277778</v>
      </c>
      <c r="E9190" s="11">
        <v>84.92359374999999</v>
      </c>
      <c r="F9190" s="11">
        <v>4098.133203995544</v>
      </c>
      <c r="G9190" s="11">
        <v>1627.712119451311</v>
      </c>
      <c r="H9190" s="11">
        <v>1859.244690252953</v>
      </c>
      <c r="I9190" s="11">
        <v>3486.956809704264</v>
      </c>
      <c r="J9190" s="11">
        <v>0.02467779331056948</v>
      </c>
      <c r="K9190" s="11">
        <v>0.03278995025994193</v>
      </c>
      <c r="L9190" s="11">
        <v>0.5033953433006908</v>
      </c>
      <c r="M9190" s="11">
        <v>0.07234569061213067</v>
      </c>
      <c r="N9190" s="11">
        <v>13.82252338098938</v>
      </c>
      <c r="O9190" s="3" t="s">
        <v>321</v>
      </c>
      <c r="P9190" s="3" t="s">
        <v>311</v>
      </c>
      <c r="Q9190" s="10">
        <v>5</v>
      </c>
      <c r="R9190" s="3" t="s">
        <v>322</v>
      </c>
      <c r="S9190" s="11">
        <v>0.02478226259871898</v>
      </c>
      <c r="T9190" s="11">
        <v>0.5845885621619152</v>
      </c>
      <c r="U9190" s="11">
        <v>75.80656704159298</v>
      </c>
      <c r="V9190" s="11">
        <v>1244.654556896729</v>
      </c>
    </row>
    <row r="9191" spans="1:22" ht="18" customHeight="1">
      <c r="A9191" s="11">
        <v>2324.401368421053</v>
      </c>
      <c r="B9191" s="11">
        <v>113.7426356288435</v>
      </c>
      <c r="C9191" s="11">
        <v>467.2868364277672</v>
      </c>
      <c r="D9191" s="11">
        <v>23.59168055555556</v>
      </c>
      <c r="E9191" s="11">
        <v>84.93005000000001</v>
      </c>
      <c r="F9191" s="11">
        <v>4098.107383950217</v>
      </c>
      <c r="G9191" s="11">
        <v>1627.959619948481</v>
      </c>
      <c r="H9191" s="11">
        <v>1859.321190295854</v>
      </c>
      <c r="I9191" s="11">
        <v>3487.280810244335</v>
      </c>
      <c r="J9191" s="11">
        <v>0.02467880869722454</v>
      </c>
      <c r="K9191" s="11">
        <v>0.03278632247071621</v>
      </c>
      <c r="L9191" s="11">
        <v>0.5033920582214619</v>
      </c>
      <c r="M9191" s="11">
        <v>0.07230428192541206</v>
      </c>
      <c r="N9191" s="11">
        <v>13.83043954480571</v>
      </c>
      <c r="O9191" s="3" t="s">
        <v>321</v>
      </c>
      <c r="P9191" s="3" t="s">
        <v>311</v>
      </c>
      <c r="Q9191" s="10">
        <v>5</v>
      </c>
      <c r="R9191" s="3" t="s">
        <v>322</v>
      </c>
      <c r="S9191" s="11">
        <v>0.02479645026246197</v>
      </c>
      <c r="T9191" s="11">
        <v>0.5849677048575114</v>
      </c>
      <c r="U9191" s="11">
        <v>75.83136349185544</v>
      </c>
      <c r="V9191" s="11">
        <v>1245.239524601586</v>
      </c>
    </row>
    <row r="9192" spans="1:22" ht="18" customHeight="1">
      <c r="A9192" s="11">
        <v>2324.578065789474</v>
      </c>
      <c r="B9192" s="11">
        <v>113.750564675663</v>
      </c>
      <c r="C9192" s="11">
        <v>467.2838889962847</v>
      </c>
      <c r="D9192" s="11">
        <v>23.59347395833333</v>
      </c>
      <c r="E9192" s="11">
        <v>84.93650625000001</v>
      </c>
      <c r="F9192" s="11">
        <v>4098.081534964583</v>
      </c>
      <c r="G9192" s="11">
        <v>1628.207139260968</v>
      </c>
      <c r="H9192" s="11">
        <v>1859.397696154391</v>
      </c>
      <c r="I9192" s="11">
        <v>3487.604835415359</v>
      </c>
      <c r="J9192" s="11">
        <v>0.02467982416107064</v>
      </c>
      <c r="K9192" s="11">
        <v>0.0327826940476291</v>
      </c>
      <c r="L9192" s="11">
        <v>0.5033887728924969</v>
      </c>
      <c r="M9192" s="11">
        <v>0.07226286689739869</v>
      </c>
      <c r="N9192" s="11">
        <v>13.8383659953574</v>
      </c>
      <c r="O9192" s="3" t="s">
        <v>321</v>
      </c>
      <c r="P9192" s="3" t="s">
        <v>311</v>
      </c>
      <c r="Q9192" s="10">
        <v>5</v>
      </c>
      <c r="R9192" s="3" t="s">
        <v>322</v>
      </c>
      <c r="S9192" s="11">
        <v>0.02481065635676941</v>
      </c>
      <c r="T9192" s="11">
        <v>0.5853473332660301</v>
      </c>
      <c r="U9192" s="11">
        <v>75.8561741482122</v>
      </c>
      <c r="V9192" s="11">
        <v>1245.824871934853</v>
      </c>
    </row>
    <row r="9193" spans="1:22" ht="18" customHeight="1">
      <c r="A9193" s="11">
        <v>2324.754763157895</v>
      </c>
      <c r="B9193" s="11">
        <v>113.7584928100477</v>
      </c>
      <c r="C9193" s="11">
        <v>467.2809382648825</v>
      </c>
      <c r="D9193" s="11">
        <v>23.59526736111111</v>
      </c>
      <c r="E9193" s="11">
        <v>84.94296249999999</v>
      </c>
      <c r="F9193" s="11">
        <v>4098.05565703864</v>
      </c>
      <c r="G9193" s="11">
        <v>1628.454677388772</v>
      </c>
      <c r="H9193" s="11">
        <v>1859.474207828562</v>
      </c>
      <c r="I9193" s="11">
        <v>3487.928885217334</v>
      </c>
      <c r="J9193" s="11">
        <v>0.02468083970210778</v>
      </c>
      <c r="K9193" s="11">
        <v>0.03277906499068058</v>
      </c>
      <c r="L9193" s="11">
        <v>0.5033854873137958</v>
      </c>
      <c r="M9193" s="11">
        <v>0.07222144552809019</v>
      </c>
      <c r="N9193" s="11">
        <v>13.84630275242905</v>
      </c>
      <c r="O9193" s="3" t="s">
        <v>321</v>
      </c>
      <c r="P9193" s="3" t="s">
        <v>311</v>
      </c>
      <c r="Q9193" s="10">
        <v>5</v>
      </c>
      <c r="R9193" s="3" t="s">
        <v>322</v>
      </c>
      <c r="S9193" s="11">
        <v>0.02482488091702831</v>
      </c>
      <c r="T9193" s="11">
        <v>0.5857274483215661</v>
      </c>
      <c r="U9193" s="11">
        <v>75.88099902912923</v>
      </c>
      <c r="V9193" s="11">
        <v>1246.410599383174</v>
      </c>
    </row>
    <row r="9194" spans="1:22" ht="18" customHeight="1">
      <c r="A9194" s="11">
        <v>2324.931460526316</v>
      </c>
      <c r="B9194" s="11">
        <v>113.7664200318144</v>
      </c>
      <c r="C9194" s="11">
        <v>467.2779842335608</v>
      </c>
      <c r="D9194" s="11">
        <v>23.59706076388889</v>
      </c>
      <c r="E9194" s="11">
        <v>84.94941874999999</v>
      </c>
      <c r="F9194" s="11">
        <v>4098.029750172389</v>
      </c>
      <c r="G9194" s="11">
        <v>1628.702234331894</v>
      </c>
      <c r="H9194" s="11">
        <v>1859.550725318368</v>
      </c>
      <c r="I9194" s="11">
        <v>3488.252959650262</v>
      </c>
      <c r="J9194" s="11">
        <v>0.02468185532033597</v>
      </c>
      <c r="K9194" s="11">
        <v>0.03277543529987066</v>
      </c>
      <c r="L9194" s="11">
        <v>0.5033822014853585</v>
      </c>
      <c r="M9194" s="11">
        <v>0.07218001781748659</v>
      </c>
      <c r="N9194" s="11">
        <v>13.85424983585605</v>
      </c>
      <c r="O9194" s="3" t="s">
        <v>321</v>
      </c>
      <c r="P9194" s="3" t="s">
        <v>311</v>
      </c>
      <c r="Q9194" s="10">
        <v>5</v>
      </c>
      <c r="R9194" s="3" t="s">
        <v>322</v>
      </c>
      <c r="S9194" s="11">
        <v>0.02483912397891352</v>
      </c>
      <c r="T9194" s="11">
        <v>0.5861080509652595</v>
      </c>
      <c r="U9194" s="11">
        <v>75.90583815310814</v>
      </c>
      <c r="V9194" s="11">
        <v>1246.99670743414</v>
      </c>
    </row>
    <row r="9195" spans="1:22" ht="18" customHeight="1">
      <c r="A9195" s="11">
        <v>2325.108157894736</v>
      </c>
      <c r="B9195" s="11">
        <v>113.7743463407799</v>
      </c>
      <c r="C9195" s="11">
        <v>467.2750269023193</v>
      </c>
      <c r="D9195" s="11">
        <v>23.59885416666667</v>
      </c>
      <c r="E9195" s="11">
        <v>84.95587499999999</v>
      </c>
      <c r="F9195" s="11">
        <v>4098.003814365828</v>
      </c>
      <c r="G9195" s="11">
        <v>1628.949810090332</v>
      </c>
      <c r="H9195" s="11">
        <v>1859.62724862381</v>
      </c>
      <c r="I9195" s="11">
        <v>3488.577058714141</v>
      </c>
      <c r="J9195" s="11">
        <v>0.0246828710157552</v>
      </c>
      <c r="K9195" s="11">
        <v>0.03277180497519931</v>
      </c>
      <c r="L9195" s="11">
        <v>0.5033789154071853</v>
      </c>
      <c r="M9195" s="11">
        <v>0.07213858376558795</v>
      </c>
      <c r="N9195" s="11">
        <v>13.86220726552476</v>
      </c>
      <c r="O9195" s="3" t="s">
        <v>321</v>
      </c>
      <c r="P9195" s="3" t="s">
        <v>311</v>
      </c>
      <c r="Q9195" s="10">
        <v>5</v>
      </c>
      <c r="R9195" s="3" t="s">
        <v>322</v>
      </c>
      <c r="S9195" s="11">
        <v>0.02485338557789606</v>
      </c>
      <c r="T9195" s="11">
        <v>0.5864891421336966</v>
      </c>
      <c r="U9195" s="11">
        <v>75.93069153868603</v>
      </c>
      <c r="V9195" s="11">
        <v>1247.583196576273</v>
      </c>
    </row>
    <row r="9196" spans="1:22" ht="18" customHeight="1">
      <c r="A9196" s="11">
        <v>2325.284855263158</v>
      </c>
      <c r="B9196" s="11">
        <v>113.7822717367611</v>
      </c>
      <c r="C9196" s="11">
        <v>467.2720662711582</v>
      </c>
      <c r="D9196" s="11">
        <v>23.60064756944444</v>
      </c>
      <c r="E9196" s="11">
        <v>84.96233125000001</v>
      </c>
      <c r="F9196" s="11">
        <v>4097.977849618961</v>
      </c>
      <c r="G9196" s="11">
        <v>1629.197404664088</v>
      </c>
      <c r="H9196" s="11">
        <v>1859.703777744887</v>
      </c>
      <c r="I9196" s="11">
        <v>3488.901182408974</v>
      </c>
      <c r="J9196" s="11">
        <v>0.02468388678836549</v>
      </c>
      <c r="K9196" s="11">
        <v>0.03276817401666658</v>
      </c>
      <c r="L9196" s="11">
        <v>0.5033756290792759</v>
      </c>
      <c r="M9196" s="11">
        <v>0.07209714337239426</v>
      </c>
      <c r="N9196" s="11">
        <v>13.87017506137277</v>
      </c>
      <c r="O9196" s="3" t="s">
        <v>321</v>
      </c>
      <c r="P9196" s="3" t="s">
        <v>311</v>
      </c>
      <c r="Q9196" s="10">
        <v>5</v>
      </c>
      <c r="R9196" s="3" t="s">
        <v>322</v>
      </c>
      <c r="S9196" s="11">
        <v>0.02486766574973528</v>
      </c>
      <c r="T9196" s="11">
        <v>0.5868707227705231</v>
      </c>
      <c r="U9196" s="11">
        <v>75.95555920443577</v>
      </c>
      <c r="V9196" s="11">
        <v>1248.170067299044</v>
      </c>
    </row>
    <row r="9197" spans="1:22" ht="18" customHeight="1">
      <c r="A9197" s="11">
        <v>2325.461552631579</v>
      </c>
      <c r="B9197" s="11">
        <v>113.7901962195747</v>
      </c>
      <c r="C9197" s="11">
        <v>467.2691023400774</v>
      </c>
      <c r="D9197" s="11">
        <v>23.60244097222222</v>
      </c>
      <c r="E9197" s="11">
        <v>84.9687875</v>
      </c>
      <c r="F9197" s="11">
        <v>4097.951855931786</v>
      </c>
      <c r="G9197" s="11">
        <v>1629.445018053161</v>
      </c>
      <c r="H9197" s="11">
        <v>1859.780312681598</v>
      </c>
      <c r="I9197" s="11">
        <v>3489.225330734758</v>
      </c>
      <c r="J9197" s="11">
        <v>0.02468490263816681</v>
      </c>
      <c r="K9197" s="11">
        <v>0.03276454242427244</v>
      </c>
      <c r="L9197" s="11">
        <v>0.5033723425016303</v>
      </c>
      <c r="M9197" s="11">
        <v>0.07205569663790569</v>
      </c>
      <c r="N9197" s="11">
        <v>13.87815324338893</v>
      </c>
      <c r="O9197" s="3" t="s">
        <v>321</v>
      </c>
      <c r="P9197" s="3" t="s">
        <v>311</v>
      </c>
      <c r="Q9197" s="10">
        <v>5</v>
      </c>
      <c r="R9197" s="3" t="s">
        <v>322</v>
      </c>
      <c r="S9197" s="11">
        <v>0.02488196453023328</v>
      </c>
      <c r="T9197" s="11">
        <v>0.5872527938206492</v>
      </c>
      <c r="U9197" s="11">
        <v>75.98044116896601</v>
      </c>
      <c r="V9197" s="11">
        <v>1248.757320092864</v>
      </c>
    </row>
    <row r="9198" spans="1:22" ht="18" customHeight="1">
      <c r="A9198" s="11">
        <v>2325.63825</v>
      </c>
      <c r="B9198" s="11">
        <v>113.7981197890375</v>
      </c>
      <c r="C9198" s="11">
        <v>467.2661351090769</v>
      </c>
      <c r="D9198" s="11">
        <v>23.604234375</v>
      </c>
      <c r="E9198" s="11">
        <v>84.97524374999999</v>
      </c>
      <c r="F9198" s="11">
        <v>4097.9258333043</v>
      </c>
      <c r="G9198" s="11">
        <v>1629.69265025755</v>
      </c>
      <c r="H9198" s="11">
        <v>1859.856853433945</v>
      </c>
      <c r="I9198" s="11">
        <v>3489.549503691494</v>
      </c>
      <c r="J9198" s="11">
        <v>0.02468591856515918</v>
      </c>
      <c r="K9198" s="11">
        <v>0.03276091019801688</v>
      </c>
      <c r="L9198" s="11">
        <v>0.5033690556742488</v>
      </c>
      <c r="M9198" s="11">
        <v>0.07201424356212185</v>
      </c>
      <c r="N9198" s="11">
        <v>13.88614183161373</v>
      </c>
      <c r="O9198" s="3" t="s">
        <v>321</v>
      </c>
      <c r="P9198" s="3" t="s">
        <v>311</v>
      </c>
      <c r="Q9198" s="10">
        <v>5</v>
      </c>
      <c r="R9198" s="3" t="s">
        <v>322</v>
      </c>
      <c r="S9198" s="11">
        <v>0.0248962819552351</v>
      </c>
      <c r="T9198" s="11">
        <v>0.5876353562302563</v>
      </c>
      <c r="U9198" s="11">
        <v>76.00533745092125</v>
      </c>
      <c r="V9198" s="11">
        <v>1249.344955449095</v>
      </c>
    </row>
    <row r="9199" spans="1:22" ht="18" customHeight="1">
      <c r="A9199" s="11">
        <v>2325.814947368421</v>
      </c>
      <c r="B9199" s="11">
        <v>113.8060424449664</v>
      </c>
      <c r="C9199" s="11">
        <v>467.2631645781569</v>
      </c>
      <c r="D9199" s="11">
        <v>23.60602777777778</v>
      </c>
      <c r="E9199" s="11">
        <v>84.98169999999999</v>
      </c>
      <c r="F9199" s="11">
        <v>4097.899781736508</v>
      </c>
      <c r="G9199" s="11">
        <v>1629.940301277257</v>
      </c>
      <c r="H9199" s="11">
        <v>1859.933400001926</v>
      </c>
      <c r="I9199" s="11">
        <v>3489.873701279183</v>
      </c>
      <c r="J9199" s="11">
        <v>0.02468693456934259</v>
      </c>
      <c r="K9199" s="11">
        <v>0.03275727733789994</v>
      </c>
      <c r="L9199" s="11">
        <v>0.5033657685971311</v>
      </c>
      <c r="M9199" s="11">
        <v>0.07197278414504323</v>
      </c>
      <c r="N9199" s="11">
        <v>13.89414084613913</v>
      </c>
      <c r="O9199" s="3" t="s">
        <v>321</v>
      </c>
      <c r="P9199" s="3" t="s">
        <v>311</v>
      </c>
      <c r="Q9199" s="10">
        <v>5</v>
      </c>
      <c r="R9199" s="3" t="s">
        <v>322</v>
      </c>
      <c r="S9199" s="11">
        <v>0.02491061806087553</v>
      </c>
      <c r="T9199" s="11">
        <v>0.5880184109526219</v>
      </c>
      <c r="U9199" s="11">
        <v>76.03024806898212</v>
      </c>
      <c r="V9199" s="11">
        <v>1249.932973860047</v>
      </c>
    </row>
    <row r="9200" spans="1:22" ht="18" customHeight="1">
      <c r="A9200" s="11">
        <v>2325.991644736842</v>
      </c>
      <c r="B9200" s="11">
        <v>113.8139641871783</v>
      </c>
      <c r="C9200" s="11">
        <v>467.2601907473171</v>
      </c>
      <c r="D9200" s="11">
        <v>23.60782118055555</v>
      </c>
      <c r="E9200" s="11">
        <v>84.98815625</v>
      </c>
      <c r="F9200" s="11">
        <v>4097.873701228406</v>
      </c>
      <c r="G9200" s="11">
        <v>1630.187971112281</v>
      </c>
      <c r="H9200" s="11">
        <v>1860.009952385543</v>
      </c>
      <c r="I9200" s="11">
        <v>3490.197923497824</v>
      </c>
      <c r="J9200" s="11">
        <v>0.02468795065071705</v>
      </c>
      <c r="K9200" s="11">
        <v>0.03275364384392156</v>
      </c>
      <c r="L9200" s="11">
        <v>0.5033624812702774</v>
      </c>
      <c r="M9200" s="11">
        <v>0.07193131838666933</v>
      </c>
      <c r="N9200" s="11">
        <v>13.90215030710914</v>
      </c>
      <c r="O9200" s="3" t="s">
        <v>321</v>
      </c>
      <c r="P9200" s="3" t="s">
        <v>311</v>
      </c>
      <c r="Q9200" s="10">
        <v>5</v>
      </c>
      <c r="R9200" s="3" t="s">
        <v>322</v>
      </c>
      <c r="S9200" s="11">
        <v>0.02492497288308626</v>
      </c>
      <c r="T9200" s="11">
        <v>0.5884019589364886</v>
      </c>
      <c r="U9200" s="11">
        <v>76.0551730418652</v>
      </c>
      <c r="V9200" s="11">
        <v>1250.521375818984</v>
      </c>
    </row>
    <row r="9201" spans="1:22" ht="18" customHeight="1">
      <c r="A9201" s="11">
        <v>2326.168342105263</v>
      </c>
      <c r="B9201" s="11">
        <v>113.8218850154899</v>
      </c>
      <c r="C9201" s="11">
        <v>467.2572136165576</v>
      </c>
      <c r="D9201" s="11">
        <v>23.60961458333333</v>
      </c>
      <c r="E9201" s="11">
        <v>84.9946125</v>
      </c>
      <c r="F9201" s="11">
        <v>4097.847591779996</v>
      </c>
      <c r="G9201" s="11">
        <v>1630.435659762622</v>
      </c>
      <c r="H9201" s="11">
        <v>1860.086510584795</v>
      </c>
      <c r="I9201" s="11">
        <v>3490.522170347417</v>
      </c>
      <c r="J9201" s="11">
        <v>0.02468896680928255</v>
      </c>
      <c r="K9201" s="11">
        <v>0.03275000971608177</v>
      </c>
      <c r="L9201" s="11">
        <v>0.5033591936936875</v>
      </c>
      <c r="M9201" s="11">
        <v>0.07188984628700032</v>
      </c>
      <c r="N9201" s="11">
        <v>13.91017023471961</v>
      </c>
      <c r="O9201" s="3" t="s">
        <v>321</v>
      </c>
      <c r="P9201" s="3" t="s">
        <v>311</v>
      </c>
      <c r="Q9201" s="10">
        <v>5</v>
      </c>
      <c r="R9201" s="3" t="s">
        <v>322</v>
      </c>
      <c r="S9201" s="11">
        <v>0.02493934645808942</v>
      </c>
      <c r="T9201" s="11">
        <v>0.5887860011377137</v>
      </c>
      <c r="U9201" s="11">
        <v>76.08011238832329</v>
      </c>
      <c r="V9201" s="11">
        <v>1251.110161820121</v>
      </c>
    </row>
    <row r="9202" spans="1:22" ht="18" customHeight="1">
      <c r="A9202" s="11">
        <v>2326.345039473684</v>
      </c>
      <c r="B9202" s="11">
        <v>113.829804929718</v>
      </c>
      <c r="C9202" s="11">
        <v>467.2542331858787</v>
      </c>
      <c r="D9202" s="11">
        <v>23.61140798611111</v>
      </c>
      <c r="E9202" s="11">
        <v>85.00106875</v>
      </c>
      <c r="F9202" s="11">
        <v>4097.82145339128</v>
      </c>
      <c r="G9202" s="11">
        <v>1630.68336722828</v>
      </c>
      <c r="H9202" s="11">
        <v>1860.163074599682</v>
      </c>
      <c r="I9202" s="11">
        <v>3490.846441827962</v>
      </c>
      <c r="J9202" s="11">
        <v>0.0246899830450391</v>
      </c>
      <c r="K9202" s="11">
        <v>0.03274637495438062</v>
      </c>
      <c r="L9202" s="11">
        <v>0.5033559058673616</v>
      </c>
      <c r="M9202" s="11">
        <v>0.07184836784603665</v>
      </c>
      <c r="N9202" s="11">
        <v>13.91820064921854</v>
      </c>
      <c r="O9202" s="3" t="s">
        <v>321</v>
      </c>
      <c r="P9202" s="3" t="s">
        <v>311</v>
      </c>
      <c r="Q9202" s="10">
        <v>5</v>
      </c>
      <c r="R9202" s="3" t="s">
        <v>322</v>
      </c>
      <c r="S9202" s="11">
        <v>0.02495373882215107</v>
      </c>
      <c r="T9202" s="11">
        <v>0.5891705385134515</v>
      </c>
      <c r="U9202" s="11">
        <v>76.10506612714543</v>
      </c>
      <c r="V9202" s="11">
        <v>1251.699332358635</v>
      </c>
    </row>
    <row r="9203" spans="1:22" ht="18" customHeight="1">
      <c r="A9203" s="11">
        <v>2326.521736842105</v>
      </c>
      <c r="B9203" s="11">
        <v>113.8377239296795</v>
      </c>
      <c r="C9203" s="11">
        <v>467.2512494552799</v>
      </c>
      <c r="D9203" s="11">
        <v>23.61320138888889</v>
      </c>
      <c r="E9203" s="11">
        <v>85.007525</v>
      </c>
      <c r="F9203" s="11">
        <v>4097.795286062253</v>
      </c>
      <c r="G9203" s="11">
        <v>1630.931093509256</v>
      </c>
      <c r="H9203" s="11">
        <v>1860.239644430203</v>
      </c>
      <c r="I9203" s="11">
        <v>3491.170737939459</v>
      </c>
      <c r="J9203" s="11">
        <v>0.02469099935798669</v>
      </c>
      <c r="K9203" s="11">
        <v>0.03274273955881802</v>
      </c>
      <c r="L9203" s="11">
        <v>0.5033526177912995</v>
      </c>
      <c r="M9203" s="11">
        <v>0.07180688306377762</v>
      </c>
      <c r="N9203" s="11">
        <v>13.92624157090648</v>
      </c>
      <c r="O9203" s="3" t="s">
        <v>321</v>
      </c>
      <c r="P9203" s="3" t="s">
        <v>311</v>
      </c>
      <c r="Q9203" s="10">
        <v>5</v>
      </c>
      <c r="R9203" s="3" t="s">
        <v>322</v>
      </c>
      <c r="S9203" s="11">
        <v>0.02496815001163114</v>
      </c>
      <c r="T9203" s="11">
        <v>0.5895555720233323</v>
      </c>
      <c r="U9203" s="11">
        <v>76.13003427715707</v>
      </c>
      <c r="V9203" s="11">
        <v>1252.288887930658</v>
      </c>
    </row>
    <row r="9204" spans="1:22" ht="18" customHeight="1">
      <c r="A9204" s="11">
        <v>2326.698434210526</v>
      </c>
      <c r="B9204" s="11">
        <v>113.8456420151911</v>
      </c>
      <c r="C9204" s="11">
        <v>467.2482624247615</v>
      </c>
      <c r="D9204" s="11">
        <v>23.61499479166666</v>
      </c>
      <c r="E9204" s="11">
        <v>85.01398124999999</v>
      </c>
      <c r="F9204" s="11">
        <v>4097.769089792919</v>
      </c>
      <c r="G9204" s="11">
        <v>1631.178838605548</v>
      </c>
      <c r="H9204" s="11">
        <v>1860.31622007636</v>
      </c>
      <c r="I9204" s="11">
        <v>3491.495058681909</v>
      </c>
      <c r="J9204" s="11">
        <v>0.02469201574812532</v>
      </c>
      <c r="K9204" s="11">
        <v>0.03273910352939405</v>
      </c>
      <c r="L9204" s="11">
        <v>0.5033493294655014</v>
      </c>
      <c r="M9204" s="11">
        <v>0.07176539194022376</v>
      </c>
      <c r="N9204" s="11">
        <v>13.93429302013622</v>
      </c>
      <c r="O9204" s="3" t="s">
        <v>321</v>
      </c>
      <c r="P9204" s="3" t="s">
        <v>311</v>
      </c>
      <c r="Q9204" s="10">
        <v>5</v>
      </c>
      <c r="R9204" s="3" t="s">
        <v>322</v>
      </c>
      <c r="S9204" s="11">
        <v>0.02498258006293405</v>
      </c>
      <c r="T9204" s="11">
        <v>0.5899411026282986</v>
      </c>
      <c r="U9204" s="11">
        <v>76.15501685722001</v>
      </c>
      <c r="V9204" s="11">
        <v>1252.878829033286</v>
      </c>
    </row>
    <row r="9205" spans="1:22" ht="18" customHeight="1">
      <c r="A9205" s="11">
        <v>2326.875131578947</v>
      </c>
      <c r="B9205" s="11">
        <v>113.8535591860697</v>
      </c>
      <c r="C9205" s="11">
        <v>467.2452720943235</v>
      </c>
      <c r="D9205" s="11">
        <v>23.61678819444444</v>
      </c>
      <c r="E9205" s="11">
        <v>85.0204375</v>
      </c>
      <c r="F9205" s="11">
        <v>4097.742864583276</v>
      </c>
      <c r="G9205" s="11">
        <v>1631.426602517158</v>
      </c>
      <c r="H9205" s="11">
        <v>1860.392801538153</v>
      </c>
      <c r="I9205" s="11">
        <v>3491.81940405531</v>
      </c>
      <c r="J9205" s="11">
        <v>0.024693032215455</v>
      </c>
      <c r="K9205" s="11">
        <v>0.03273546686610865</v>
      </c>
      <c r="L9205" s="11">
        <v>0.5033460408899672</v>
      </c>
      <c r="M9205" s="11">
        <v>0.07172389447537476</v>
      </c>
      <c r="N9205" s="11">
        <v>13.94235501731342</v>
      </c>
      <c r="O9205" s="3" t="s">
        <v>321</v>
      </c>
      <c r="P9205" s="3" t="s">
        <v>311</v>
      </c>
      <c r="Q9205" s="10">
        <v>5</v>
      </c>
      <c r="R9205" s="3" t="s">
        <v>322</v>
      </c>
      <c r="S9205" s="11">
        <v>0.02499702901275644</v>
      </c>
      <c r="T9205" s="11">
        <v>0.5903271312964551</v>
      </c>
      <c r="U9205" s="11">
        <v>76.18001388623276</v>
      </c>
      <c r="V9205" s="11">
        <v>1253.469156164583</v>
      </c>
    </row>
    <row r="9206" spans="1:22" ht="18" customHeight="1">
      <c r="A9206" s="11">
        <v>2327.051828947368</v>
      </c>
      <c r="B9206" s="11">
        <v>113.8614754421321</v>
      </c>
      <c r="C9206" s="11">
        <v>467.2422784639656</v>
      </c>
      <c r="D9206" s="11">
        <v>23.61858159722222</v>
      </c>
      <c r="E9206" s="11">
        <v>85.02689375</v>
      </c>
      <c r="F9206" s="11">
        <v>4097.716610433324</v>
      </c>
      <c r="G9206" s="11">
        <v>1631.674385244084</v>
      </c>
      <c r="H9206" s="11">
        <v>1860.469388815579</v>
      </c>
      <c r="I9206" s="11">
        <v>3492.143774059664</v>
      </c>
      <c r="J9206" s="11">
        <v>0.02469404875997573</v>
      </c>
      <c r="K9206" s="11">
        <v>0.03273182956896183</v>
      </c>
      <c r="L9206" s="11">
        <v>0.5033427520646968</v>
      </c>
      <c r="M9206" s="11">
        <v>0.07168239066923059</v>
      </c>
      <c r="N9206" s="11">
        <v>13.95042758289654</v>
      </c>
      <c r="O9206" s="3" t="s">
        <v>321</v>
      </c>
      <c r="P9206" s="3" t="s">
        <v>311</v>
      </c>
      <c r="Q9206" s="10">
        <v>5</v>
      </c>
      <c r="R9206" s="3" t="s">
        <v>322</v>
      </c>
      <c r="S9206" s="11">
        <v>0.02501149689759274</v>
      </c>
      <c r="T9206" s="11">
        <v>0.5907136589913934</v>
      </c>
      <c r="U9206" s="11">
        <v>76.20502538313035</v>
      </c>
      <c r="V9206" s="11">
        <v>1254.059869823574</v>
      </c>
    </row>
    <row r="9207" spans="1:22" ht="18" customHeight="1">
      <c r="A9207" s="11">
        <v>2327.228526315789</v>
      </c>
      <c r="B9207" s="11">
        <v>113.8693907831952</v>
      </c>
      <c r="C9207" s="11">
        <v>467.2392815336883</v>
      </c>
      <c r="D9207" s="11">
        <v>23.620375</v>
      </c>
      <c r="E9207" s="11">
        <v>85.03335</v>
      </c>
      <c r="F9207" s="11">
        <v>4097.690327343064</v>
      </c>
      <c r="G9207" s="11">
        <v>1631.922186786328</v>
      </c>
      <c r="H9207" s="11">
        <v>1860.545981908641</v>
      </c>
      <c r="I9207" s="11">
        <v>3492.468168694969</v>
      </c>
      <c r="J9207" s="11">
        <v>0.0246950653816875</v>
      </c>
      <c r="K9207" s="11">
        <v>0.03272819163795362</v>
      </c>
      <c r="L9207" s="11">
        <v>0.5033394629896903</v>
      </c>
      <c r="M9207" s="11">
        <v>0.07164088052179156</v>
      </c>
      <c r="N9207" s="11">
        <v>13.95851073739696</v>
      </c>
      <c r="O9207" s="3" t="s">
        <v>321</v>
      </c>
      <c r="P9207" s="3" t="s">
        <v>311</v>
      </c>
      <c r="Q9207" s="10">
        <v>5</v>
      </c>
      <c r="R9207" s="3" t="s">
        <v>322</v>
      </c>
      <c r="S9207" s="11">
        <v>0.02502598375423015</v>
      </c>
      <c r="T9207" s="11">
        <v>0.5911006866838826</v>
      </c>
      <c r="U9207" s="11">
        <v>76.23005136688458</v>
      </c>
      <c r="V9207" s="11">
        <v>1254.650970510258</v>
      </c>
    </row>
    <row r="9208" spans="1:22" ht="18" customHeight="1">
      <c r="A9208" s="11">
        <v>2327.405223684211</v>
      </c>
      <c r="B9208" s="11">
        <v>113.8773052090758</v>
      </c>
      <c r="C9208" s="11">
        <v>467.2362813034915</v>
      </c>
      <c r="D9208" s="11">
        <v>23.62216840277778</v>
      </c>
      <c r="E9208" s="11">
        <v>85.03980625</v>
      </c>
      <c r="F9208" s="11">
        <v>4097.664015312499</v>
      </c>
      <c r="G9208" s="11">
        <v>1632.170007143889</v>
      </c>
      <c r="H9208" s="11">
        <v>1860.622580817339</v>
      </c>
      <c r="I9208" s="11">
        <v>3492.792587961228</v>
      </c>
      <c r="J9208" s="11">
        <v>0.02469608208059031</v>
      </c>
      <c r="K9208" s="11">
        <v>0.03272455307308404</v>
      </c>
      <c r="L9208" s="11">
        <v>0.5033361736649479</v>
      </c>
      <c r="M9208" s="11">
        <v>0.07159936403305767</v>
      </c>
      <c r="N9208" s="11">
        <v>13.96660450137932</v>
      </c>
      <c r="O9208" s="3" t="s">
        <v>321</v>
      </c>
      <c r="P9208" s="3" t="s">
        <v>311</v>
      </c>
      <c r="Q9208" s="10">
        <v>5</v>
      </c>
      <c r="R9208" s="3" t="s">
        <v>322</v>
      </c>
      <c r="S9208" s="11">
        <v>0.02504048961950161</v>
      </c>
      <c r="T9208" s="11">
        <v>0.5914882153460358</v>
      </c>
      <c r="U9208" s="11">
        <v>76.25509185650408</v>
      </c>
      <c r="V9208" s="11">
        <v>1255.242458725604</v>
      </c>
    </row>
    <row r="9209" spans="1:22" ht="18" customHeight="1">
      <c r="A9209" s="11">
        <v>2327.581921052632</v>
      </c>
      <c r="B9209" s="11">
        <v>113.8852187195906</v>
      </c>
      <c r="C9209" s="11">
        <v>467.2332777733748</v>
      </c>
      <c r="D9209" s="11">
        <v>23.62396180555556</v>
      </c>
      <c r="E9209" s="11">
        <v>85.0462625</v>
      </c>
      <c r="F9209" s="11">
        <v>4097.637674341622</v>
      </c>
      <c r="G9209" s="11">
        <v>1632.417846316767</v>
      </c>
      <c r="H9209" s="11">
        <v>1860.699185541671</v>
      </c>
      <c r="I9209" s="11">
        <v>3493.117031858438</v>
      </c>
      <c r="J9209" s="11">
        <v>0.02469709885668417</v>
      </c>
      <c r="K9209" s="11">
        <v>0.032720913874353</v>
      </c>
      <c r="L9209" s="11">
        <v>0.5033328840904693</v>
      </c>
      <c r="M9209" s="11">
        <v>0.07155784120302841</v>
      </c>
      <c r="N9209" s="11">
        <v>13.97470889546174</v>
      </c>
      <c r="O9209" s="3" t="s">
        <v>321</v>
      </c>
      <c r="P9209" s="3" t="s">
        <v>311</v>
      </c>
      <c r="Q9209" s="10">
        <v>5</v>
      </c>
      <c r="R9209" s="3" t="s">
        <v>322</v>
      </c>
      <c r="S9209" s="11">
        <v>0.02505501453033575</v>
      </c>
      <c r="T9209" s="11">
        <v>0.5918762459524908</v>
      </c>
      <c r="U9209" s="11">
        <v>76.28014687103442</v>
      </c>
      <c r="V9209" s="11">
        <v>1255.834334971557</v>
      </c>
    </row>
    <row r="9210" spans="1:22" ht="18" customHeight="1">
      <c r="A9210" s="11">
        <v>2327.758618421053</v>
      </c>
      <c r="B9210" s="11">
        <v>113.8931313145564</v>
      </c>
      <c r="C9210" s="11">
        <v>467.2302709433384</v>
      </c>
      <c r="D9210" s="11">
        <v>23.62575520833333</v>
      </c>
      <c r="E9210" s="11">
        <v>85.05271875</v>
      </c>
      <c r="F9210" s="11">
        <v>4097.611304430438</v>
      </c>
      <c r="G9210" s="11">
        <v>1632.665704304962</v>
      </c>
      <c r="H9210" s="11">
        <v>1860.775796081638</v>
      </c>
      <c r="I9210" s="11">
        <v>3493.4415003866</v>
      </c>
      <c r="J9210" s="11">
        <v>0.02469811570996907</v>
      </c>
      <c r="K9210" s="11">
        <v>0.03271727404176059</v>
      </c>
      <c r="L9210" s="11">
        <v>0.5033295942662546</v>
      </c>
      <c r="M9210" s="11">
        <v>0.07151631203170439</v>
      </c>
      <c r="N9210" s="11">
        <v>13.98282394031565</v>
      </c>
      <c r="O9210" s="3" t="s">
        <v>321</v>
      </c>
      <c r="P9210" s="3" t="s">
        <v>311</v>
      </c>
      <c r="Q9210" s="10">
        <v>5</v>
      </c>
      <c r="R9210" s="3" t="s">
        <v>322</v>
      </c>
      <c r="S9210" s="11">
        <v>0.02506955852370729</v>
      </c>
      <c r="T9210" s="11">
        <v>0.5922647794792393</v>
      </c>
      <c r="U9210" s="11">
        <v>76.30521642955813</v>
      </c>
      <c r="V9210" s="11">
        <v>1256.426599751036</v>
      </c>
    </row>
    <row r="9211" spans="1:22" ht="18" customHeight="1">
      <c r="A9211" s="11">
        <v>2327.935315789473</v>
      </c>
      <c r="B9211" s="11">
        <v>113.9010429937902</v>
      </c>
      <c r="C9211" s="11">
        <v>467.2272608133825</v>
      </c>
      <c r="D9211" s="11">
        <v>23.62754861111111</v>
      </c>
      <c r="E9211" s="11">
        <v>85.059175</v>
      </c>
      <c r="F9211" s="11">
        <v>4097.584905578946</v>
      </c>
      <c r="G9211" s="11">
        <v>1632.913581108474</v>
      </c>
      <c r="H9211" s="11">
        <v>1860.85241243724</v>
      </c>
      <c r="I9211" s="11">
        <v>3493.765993545715</v>
      </c>
      <c r="J9211" s="11">
        <v>0.02469913264044502</v>
      </c>
      <c r="K9211" s="11">
        <v>0.03271363357530676</v>
      </c>
      <c r="L9211" s="11">
        <v>0.5033263041923038</v>
      </c>
      <c r="M9211" s="11">
        <v>0.07147477651908514</v>
      </c>
      <c r="N9211" s="11">
        <v>13.99094965666637</v>
      </c>
      <c r="O9211" s="3" t="s">
        <v>321</v>
      </c>
      <c r="P9211" s="3" t="s">
        <v>311</v>
      </c>
      <c r="Q9211" s="10">
        <v>5</v>
      </c>
      <c r="R9211" s="3" t="s">
        <v>322</v>
      </c>
      <c r="S9211" s="11">
        <v>0.02508412163688576</v>
      </c>
      <c r="T9211" s="11">
        <v>0.5926538169095037</v>
      </c>
      <c r="U9211" s="11">
        <v>76.33030055119501</v>
      </c>
      <c r="V9211" s="11">
        <v>1257.019253567945</v>
      </c>
    </row>
    <row r="9212" spans="1:22" ht="18" customHeight="1">
      <c r="A9212" s="11">
        <v>2328.112013157895</v>
      </c>
      <c r="B9212" s="11">
        <v>113.9089537571087</v>
      </c>
      <c r="C9212" s="11">
        <v>467.2242473835068</v>
      </c>
      <c r="D9212" s="11">
        <v>23.62934201388889</v>
      </c>
      <c r="E9212" s="11">
        <v>85.06563125</v>
      </c>
      <c r="F9212" s="11">
        <v>4097.558477787145</v>
      </c>
      <c r="G9212" s="11">
        <v>1633.161476727304</v>
      </c>
      <c r="H9212" s="11">
        <v>1860.929034608478</v>
      </c>
      <c r="I9212" s="11">
        <v>3494.090511335781</v>
      </c>
      <c r="J9212" s="11">
        <v>0.02470014964811201</v>
      </c>
      <c r="K9212" s="11">
        <v>0.03270999247499151</v>
      </c>
      <c r="L9212" s="11">
        <v>0.5033230138686169</v>
      </c>
      <c r="M9212" s="11">
        <v>0.07143323466517082</v>
      </c>
      <c r="N9212" s="11">
        <v>13.99908606529303</v>
      </c>
      <c r="O9212" s="3" t="s">
        <v>321</v>
      </c>
      <c r="P9212" s="3" t="s">
        <v>311</v>
      </c>
      <c r="Q9212" s="10">
        <v>5</v>
      </c>
      <c r="R9212" s="3" t="s">
        <v>322</v>
      </c>
      <c r="S9212" s="11">
        <v>0.02509870390693927</v>
      </c>
      <c r="T9212" s="11">
        <v>0.5930433592220143</v>
      </c>
      <c r="U9212" s="11">
        <v>76.35539925510194</v>
      </c>
      <c r="V9212" s="11">
        <v>1257.612296927167</v>
      </c>
    </row>
    <row r="9213" spans="1:22" ht="18" customHeight="1">
      <c r="A9213" s="11">
        <v>2328.288710526316</v>
      </c>
      <c r="B9213" s="11">
        <v>113.9168636043287</v>
      </c>
      <c r="C9213" s="11">
        <v>467.2212306537116</v>
      </c>
      <c r="D9213" s="11">
        <v>23.63113541666667</v>
      </c>
      <c r="E9213" s="11">
        <v>85.07208749999999</v>
      </c>
      <c r="F9213" s="11">
        <v>4097.532021055036</v>
      </c>
      <c r="G9213" s="11">
        <v>1633.40939116145</v>
      </c>
      <c r="H9213" s="11">
        <v>1861.00566259535</v>
      </c>
      <c r="I9213" s="11">
        <v>3494.4150537568</v>
      </c>
      <c r="J9213" s="11">
        <v>0.02470116673297005</v>
      </c>
      <c r="K9213" s="11">
        <v>0.03270635074081488</v>
      </c>
      <c r="L9213" s="11">
        <v>0.5033197232951939</v>
      </c>
      <c r="M9213" s="11">
        <v>0.07139168646996162</v>
      </c>
      <c r="N9213" s="11">
        <v>14.00723318702878</v>
      </c>
      <c r="O9213" s="3" t="s">
        <v>321</v>
      </c>
      <c r="P9213" s="3" t="s">
        <v>311</v>
      </c>
      <c r="Q9213" s="10">
        <v>5</v>
      </c>
      <c r="R9213" s="3" t="s">
        <v>322</v>
      </c>
      <c r="S9213" s="11">
        <v>0.02511330537123126</v>
      </c>
      <c r="T9213" s="11">
        <v>0.5934334074027461</v>
      </c>
      <c r="U9213" s="11">
        <v>76.38051256047318</v>
      </c>
      <c r="V9213" s="11">
        <v>1258.20573033457</v>
      </c>
    </row>
    <row r="9214" spans="1:22" ht="18" customHeight="1">
      <c r="A9214" s="11">
        <v>2328.465407894737</v>
      </c>
      <c r="B9214" s="11">
        <v>113.9247725352671</v>
      </c>
      <c r="C9214" s="11">
        <v>467.2182106239966</v>
      </c>
      <c r="D9214" s="11">
        <v>23.63292881944444</v>
      </c>
      <c r="E9214" s="11">
        <v>85.07854375000001</v>
      </c>
      <c r="F9214" s="11">
        <v>4097.505535382619</v>
      </c>
      <c r="G9214" s="11">
        <v>1633.657324410914</v>
      </c>
      <c r="H9214" s="11">
        <v>1861.082296397857</v>
      </c>
      <c r="I9214" s="11">
        <v>3494.739620808771</v>
      </c>
      <c r="J9214" s="11">
        <v>0.02470218389501913</v>
      </c>
      <c r="K9214" s="11">
        <v>0.03270270837277683</v>
      </c>
      <c r="L9214" s="11">
        <v>0.5033164324720348</v>
      </c>
      <c r="M9214" s="11">
        <v>0.07135013193345742</v>
      </c>
      <c r="N9214" s="11">
        <v>14.01539104276107</v>
      </c>
      <c r="O9214" s="3" t="s">
        <v>321</v>
      </c>
      <c r="P9214" s="3" t="s">
        <v>311</v>
      </c>
      <c r="Q9214" s="10">
        <v>5</v>
      </c>
      <c r="R9214" s="3" t="s">
        <v>322</v>
      </c>
      <c r="S9214" s="11">
        <v>0.02512792606717267</v>
      </c>
      <c r="T9214" s="11">
        <v>0.5938239624390645</v>
      </c>
      <c r="U9214" s="11">
        <v>76.40564048654035</v>
      </c>
      <c r="V9214" s="11">
        <v>1258.799554297009</v>
      </c>
    </row>
    <row r="9215" spans="1:22" ht="18" customHeight="1">
      <c r="A9215" s="11">
        <v>2328.642105263158</v>
      </c>
      <c r="B9215" s="11">
        <v>113.9326805497406</v>
      </c>
      <c r="C9215" s="11">
        <v>467.215187294362</v>
      </c>
      <c r="D9215" s="11">
        <v>23.63472222222222</v>
      </c>
      <c r="E9215" s="11">
        <v>85.08500000000001</v>
      </c>
      <c r="F9215" s="11">
        <v>4097.479020769893</v>
      </c>
      <c r="G9215" s="11">
        <v>1633.905276475695</v>
      </c>
      <c r="H9215" s="11">
        <v>1861.158936016</v>
      </c>
      <c r="I9215" s="11">
        <v>3495.064212491694</v>
      </c>
      <c r="J9215" s="11">
        <v>0.02470320113425926</v>
      </c>
      <c r="K9215" s="11">
        <v>0.03269906537087738</v>
      </c>
      <c r="L9215" s="11">
        <v>0.5033131413991397</v>
      </c>
      <c r="M9215" s="11">
        <v>0.07130857105565805</v>
      </c>
      <c r="N9215" s="11">
        <v>14.02355965343179</v>
      </c>
      <c r="O9215" s="3" t="s">
        <v>321</v>
      </c>
      <c r="P9215" s="3" t="s">
        <v>311</v>
      </c>
      <c r="Q9215" s="10">
        <v>5</v>
      </c>
      <c r="R9215" s="3" t="s">
        <v>322</v>
      </c>
      <c r="S9215" s="11">
        <v>0.0251425660322719</v>
      </c>
      <c r="T9215" s="11">
        <v>0.5942150253209073</v>
      </c>
      <c r="U9215" s="11">
        <v>76.43078305257262</v>
      </c>
      <c r="V9215" s="11">
        <v>1259.39376932233</v>
      </c>
    </row>
    <row r="9216" spans="1:22" ht="18" customHeight="1">
      <c r="A9216" s="11">
        <v>2328.818802631578</v>
      </c>
      <c r="B9216" s="11">
        <v>113.9405876475661</v>
      </c>
      <c r="C9216" s="11">
        <v>467.2121606648077</v>
      </c>
      <c r="D9216" s="11">
        <v>23.636515625</v>
      </c>
      <c r="E9216" s="11">
        <v>85.09145624999999</v>
      </c>
      <c r="F9216" s="11">
        <v>4097.452477216859</v>
      </c>
      <c r="G9216" s="11">
        <v>1634.153247355792</v>
      </c>
      <c r="H9216" s="11">
        <v>1861.235581449777</v>
      </c>
      <c r="I9216" s="11">
        <v>3495.38882880557</v>
      </c>
      <c r="J9216" s="11">
        <v>0.02470421845069043</v>
      </c>
      <c r="K9216" s="11">
        <v>0.03269542173511653</v>
      </c>
      <c r="L9216" s="11">
        <v>0.5033098500765084</v>
      </c>
      <c r="M9216" s="11">
        <v>0.07126700383656362</v>
      </c>
      <c r="N9216" s="11">
        <v>14.03173904003733</v>
      </c>
      <c r="O9216" s="3" t="s">
        <v>321</v>
      </c>
      <c r="P9216" s="3" t="s">
        <v>311</v>
      </c>
      <c r="Q9216" s="10">
        <v>5</v>
      </c>
      <c r="R9216" s="3" t="s">
        <v>322</v>
      </c>
      <c r="S9216" s="11">
        <v>0.02515722530408523</v>
      </c>
      <c r="T9216" s="11">
        <v>0.5946065970396123</v>
      </c>
      <c r="U9216" s="11">
        <v>76.45594027787671</v>
      </c>
      <c r="V9216" s="11">
        <v>1259.988375919369</v>
      </c>
    </row>
    <row r="9217" spans="1:22" ht="18" customHeight="1">
      <c r="A9217" s="11">
        <v>2328.9955</v>
      </c>
      <c r="B9217" s="11">
        <v>113.9484938285605</v>
      </c>
      <c r="C9217" s="11">
        <v>467.2091307353337</v>
      </c>
      <c r="D9217" s="11">
        <v>23.63830902777778</v>
      </c>
      <c r="E9217" s="11">
        <v>85.09791249999999</v>
      </c>
      <c r="F9217" s="11">
        <v>4097.425904723515</v>
      </c>
      <c r="G9217" s="11">
        <v>1634.401237051207</v>
      </c>
      <c r="H9217" s="11">
        <v>1861.31223269919</v>
      </c>
      <c r="I9217" s="11">
        <v>3495.713469750397</v>
      </c>
      <c r="J9217" s="11">
        <v>0.02470523584431264</v>
      </c>
      <c r="K9217" s="11">
        <v>0.03269177746549424</v>
      </c>
      <c r="L9217" s="11">
        <v>0.5033065585041411</v>
      </c>
      <c r="M9217" s="11">
        <v>0.07122543027617409</v>
      </c>
      <c r="N9217" s="11">
        <v>14.03992922362891</v>
      </c>
      <c r="O9217" s="3" t="s">
        <v>321</v>
      </c>
      <c r="P9217" s="3" t="s">
        <v>311</v>
      </c>
      <c r="Q9217" s="10">
        <v>5</v>
      </c>
      <c r="R9217" s="3" t="s">
        <v>322</v>
      </c>
      <c r="S9217" s="11">
        <v>0.02517190392046635</v>
      </c>
      <c r="T9217" s="11">
        <v>0.5949986785938166</v>
      </c>
      <c r="U9217" s="11">
        <v>76.48111218179717</v>
      </c>
      <c r="V9217" s="11">
        <v>1260.583374597963</v>
      </c>
    </row>
    <row r="9218" spans="1:22" ht="18" customHeight="1">
      <c r="A9218" s="11">
        <v>2329.172197368421</v>
      </c>
      <c r="B9218" s="11">
        <v>113.9563990925405</v>
      </c>
      <c r="C9218" s="11">
        <v>467.2060975059402</v>
      </c>
      <c r="D9218" s="11">
        <v>23.64010243055555</v>
      </c>
      <c r="E9218" s="11">
        <v>85.10436874999999</v>
      </c>
      <c r="F9218" s="11">
        <v>4097.399303289866</v>
      </c>
      <c r="G9218" s="11">
        <v>1634.649245561939</v>
      </c>
      <c r="H9218" s="11">
        <v>1861.388889764238</v>
      </c>
      <c r="I9218" s="11">
        <v>3496.038135326176</v>
      </c>
      <c r="J9218" s="11">
        <v>0.0247062533151259</v>
      </c>
      <c r="K9218" s="11">
        <v>0.03268813256201059</v>
      </c>
      <c r="L9218" s="11">
        <v>0.5033032666820376</v>
      </c>
      <c r="M9218" s="11">
        <v>0.07118385037448978</v>
      </c>
      <c r="N9218" s="11">
        <v>14.04813022531261</v>
      </c>
      <c r="O9218" s="3" t="s">
        <v>321</v>
      </c>
      <c r="P9218" s="3" t="s">
        <v>311</v>
      </c>
      <c r="Q9218" s="10">
        <v>5</v>
      </c>
      <c r="R9218" s="3" t="s">
        <v>322</v>
      </c>
      <c r="S9218" s="11">
        <v>0.02518660191906823</v>
      </c>
      <c r="T9218" s="11">
        <v>0.595391270977685</v>
      </c>
      <c r="U9218" s="11">
        <v>76.50629878371625</v>
      </c>
      <c r="V9218" s="11">
        <v>1261.178765868941</v>
      </c>
    </row>
    <row r="9219" spans="1:22" ht="18" customHeight="1">
      <c r="A9219" s="11">
        <v>2329.348894736842</v>
      </c>
      <c r="B9219" s="11">
        <v>113.9643034393229</v>
      </c>
      <c r="C9219" s="11">
        <v>467.2030609766271</v>
      </c>
      <c r="D9219" s="11">
        <v>23.64189583333333</v>
      </c>
      <c r="E9219" s="11">
        <v>85.11082500000001</v>
      </c>
      <c r="F9219" s="11">
        <v>4097.372672915907</v>
      </c>
      <c r="G9219" s="11">
        <v>1634.897272887988</v>
      </c>
      <c r="H9219" s="11">
        <v>1861.46555264492</v>
      </c>
      <c r="I9219" s="11">
        <v>3496.362825532909</v>
      </c>
      <c r="J9219" s="11">
        <v>0.02470727086313021</v>
      </c>
      <c r="K9219" s="11">
        <v>0.0326844870246655</v>
      </c>
      <c r="L9219" s="11">
        <v>0.503299974610198</v>
      </c>
      <c r="M9219" s="11">
        <v>0.07114226413151019</v>
      </c>
      <c r="N9219" s="11">
        <v>14.05634206624979</v>
      </c>
      <c r="O9219" s="3" t="s">
        <v>321</v>
      </c>
      <c r="P9219" s="3" t="s">
        <v>311</v>
      </c>
      <c r="Q9219" s="10">
        <v>5</v>
      </c>
      <c r="R9219" s="3" t="s">
        <v>322</v>
      </c>
      <c r="S9219" s="11">
        <v>0.02520131933784199</v>
      </c>
      <c r="T9219" s="11">
        <v>0.5957843751927</v>
      </c>
      <c r="U9219" s="11">
        <v>76.53150010305409</v>
      </c>
      <c r="V9219" s="11">
        <v>1261.774550244134</v>
      </c>
    </row>
    <row r="9220" spans="1:22" ht="18" customHeight="1">
      <c r="A9220" s="11">
        <v>2329.525592105263</v>
      </c>
      <c r="B9220" s="11">
        <v>113.9722068687245</v>
      </c>
      <c r="C9220" s="11">
        <v>467.200021147394</v>
      </c>
      <c r="D9220" s="11">
        <v>23.64368923611111</v>
      </c>
      <c r="E9220" s="11">
        <v>85.11728125</v>
      </c>
      <c r="F9220" s="11">
        <v>4097.346013601639</v>
      </c>
      <c r="G9220" s="11">
        <v>1635.145319029355</v>
      </c>
      <c r="H9220" s="11">
        <v>1861.542221341238</v>
      </c>
      <c r="I9220" s="11">
        <v>3496.687540370593</v>
      </c>
      <c r="J9220" s="11">
        <v>0.02470828848832556</v>
      </c>
      <c r="K9220" s="11">
        <v>0.032680840853459</v>
      </c>
      <c r="L9220" s="11">
        <v>0.5032966822886225</v>
      </c>
      <c r="M9220" s="11">
        <v>0.07110067154723561</v>
      </c>
      <c r="N9220" s="11">
        <v>14.06456476765697</v>
      </c>
      <c r="O9220" s="3" t="s">
        <v>321</v>
      </c>
      <c r="P9220" s="3" t="s">
        <v>311</v>
      </c>
      <c r="Q9220" s="10">
        <v>5</v>
      </c>
      <c r="R9220" s="3" t="s">
        <v>322</v>
      </c>
      <c r="S9220" s="11">
        <v>0.02521605621478793</v>
      </c>
      <c r="T9220" s="11">
        <v>0.5961779922417795</v>
      </c>
      <c r="U9220" s="11">
        <v>76.55671615926887</v>
      </c>
      <c r="V9220" s="11">
        <v>1262.370728236375</v>
      </c>
    </row>
    <row r="9221" spans="1:22" ht="18" customHeight="1">
      <c r="A9221" s="11">
        <v>2329.702289473684</v>
      </c>
      <c r="B9221" s="11">
        <v>113.9801093805623</v>
      </c>
      <c r="C9221" s="11">
        <v>467.1969780182416</v>
      </c>
      <c r="D9221" s="11">
        <v>23.64548263888889</v>
      </c>
      <c r="E9221" s="11">
        <v>85.12373749999999</v>
      </c>
      <c r="F9221" s="11">
        <v>4097.319325347064</v>
      </c>
      <c r="G9221" s="11">
        <v>1635.393383986037</v>
      </c>
      <c r="H9221" s="11">
        <v>1861.618895853191</v>
      </c>
      <c r="I9221" s="11">
        <v>3497.012279839228</v>
      </c>
      <c r="J9221" s="11">
        <v>0.02470930619071195</v>
      </c>
      <c r="K9221" s="11">
        <v>0.03267719404839114</v>
      </c>
      <c r="L9221" s="11">
        <v>0.5032933897173106</v>
      </c>
      <c r="M9221" s="11">
        <v>0.07105907262166623</v>
      </c>
      <c r="N9221" s="11">
        <v>14.07279835080616</v>
      </c>
      <c r="O9221" s="3" t="s">
        <v>321</v>
      </c>
      <c r="P9221" s="3" t="s">
        <v>311</v>
      </c>
      <c r="Q9221" s="10">
        <v>5</v>
      </c>
      <c r="R9221" s="3" t="s">
        <v>322</v>
      </c>
      <c r="S9221" s="11">
        <v>0.02523081258795561</v>
      </c>
      <c r="T9221" s="11">
        <v>0.5965721231292783</v>
      </c>
      <c r="U9221" s="11">
        <v>76.58194697185682</v>
      </c>
      <c r="V9221" s="11">
        <v>1262.967300359505</v>
      </c>
    </row>
    <row r="9222" spans="1:22" ht="18" customHeight="1">
      <c r="A9222" s="11">
        <v>2329.878986842105</v>
      </c>
      <c r="B9222" s="11">
        <v>113.9880109746529</v>
      </c>
      <c r="C9222" s="11">
        <v>467.1939315891693</v>
      </c>
      <c r="D9222" s="11">
        <v>23.64727604166666</v>
      </c>
      <c r="E9222" s="11">
        <v>85.13019374999999</v>
      </c>
      <c r="F9222" s="11">
        <v>4097.29260815218</v>
      </c>
      <c r="G9222" s="11">
        <v>1635.641467758038</v>
      </c>
      <c r="H9222" s="11">
        <v>1861.695576180779</v>
      </c>
      <c r="I9222" s="11">
        <v>3497.337043938817</v>
      </c>
      <c r="J9222" s="11">
        <v>0.02471032397028938</v>
      </c>
      <c r="K9222" s="11">
        <v>0.03267354660946183</v>
      </c>
      <c r="L9222" s="11">
        <v>0.5032900968962628</v>
      </c>
      <c r="M9222" s="11">
        <v>0.07101746735480152</v>
      </c>
      <c r="N9222" s="11">
        <v>14.08104283702522</v>
      </c>
      <c r="O9222" s="3" t="s">
        <v>321</v>
      </c>
      <c r="P9222" s="3" t="s">
        <v>311</v>
      </c>
      <c r="Q9222" s="10">
        <v>5</v>
      </c>
      <c r="R9222" s="3" t="s">
        <v>322</v>
      </c>
      <c r="S9222" s="11">
        <v>0.02524558849569431</v>
      </c>
      <c r="T9222" s="11">
        <v>0.5969667688669122</v>
      </c>
      <c r="U9222" s="11">
        <v>76.60719256035252</v>
      </c>
      <c r="V9222" s="11">
        <v>1263.564267128372</v>
      </c>
    </row>
    <row r="9223" spans="1:22" ht="18" customHeight="1">
      <c r="A9223" s="11">
        <v>2330.055684210526</v>
      </c>
      <c r="B9223" s="11">
        <v>113.9959116508132</v>
      </c>
      <c r="C9223" s="11">
        <v>467.1908818601773</v>
      </c>
      <c r="D9223" s="11">
        <v>23.64906944444444</v>
      </c>
      <c r="E9223" s="11">
        <v>85.13665</v>
      </c>
      <c r="F9223" s="11">
        <v>4097.265862016987</v>
      </c>
      <c r="G9223" s="11">
        <v>1635.889570345356</v>
      </c>
      <c r="H9223" s="11">
        <v>1861.772262324001</v>
      </c>
      <c r="I9223" s="11">
        <v>3497.661832669357</v>
      </c>
      <c r="J9223" s="11">
        <v>0.02471134182705786</v>
      </c>
      <c r="K9223" s="11">
        <v>0.03266989853667111</v>
      </c>
      <c r="L9223" s="11">
        <v>0.503286803825479</v>
      </c>
      <c r="M9223" s="11">
        <v>0.07097585574664174</v>
      </c>
      <c r="N9223" s="11">
        <v>14.08929824769764</v>
      </c>
      <c r="O9223" s="3" t="s">
        <v>321</v>
      </c>
      <c r="P9223" s="3" t="s">
        <v>311</v>
      </c>
      <c r="Q9223" s="10">
        <v>5</v>
      </c>
      <c r="R9223" s="3" t="s">
        <v>322</v>
      </c>
      <c r="S9223" s="11">
        <v>0.02526038397615343</v>
      </c>
      <c r="T9223" s="11">
        <v>0.5973619304619449</v>
      </c>
      <c r="U9223" s="11">
        <v>76.63245294432868</v>
      </c>
      <c r="V9223" s="11">
        <v>1264.161629058834</v>
      </c>
    </row>
    <row r="9224" spans="1:22" ht="18" customHeight="1">
      <c r="A9224" s="11">
        <v>2330.232381578947</v>
      </c>
      <c r="B9224" s="11">
        <v>114.0038114088601</v>
      </c>
      <c r="C9224" s="11">
        <v>467.1878288312658</v>
      </c>
      <c r="D9224" s="11">
        <v>23.65086284722222</v>
      </c>
      <c r="E9224" s="11">
        <v>85.14310625</v>
      </c>
      <c r="F9224" s="11">
        <v>4097.239086941487</v>
      </c>
      <c r="G9224" s="11">
        <v>1636.137691747991</v>
      </c>
      <c r="H9224" s="11">
        <v>1861.848954282859</v>
      </c>
      <c r="I9224" s="11">
        <v>3497.98664603085</v>
      </c>
      <c r="J9224" s="11">
        <v>0.02471235976101739</v>
      </c>
      <c r="K9224" s="11">
        <v>0.03266624983001901</v>
      </c>
      <c r="L9224" s="11">
        <v>0.5032835105049588</v>
      </c>
      <c r="M9224" s="11">
        <v>0.07093423779718712</v>
      </c>
      <c r="N9224" s="11">
        <v>14.097564604263</v>
      </c>
      <c r="O9224" s="3" t="s">
        <v>321</v>
      </c>
      <c r="P9224" s="3" t="s">
        <v>311</v>
      </c>
      <c r="Q9224" s="10">
        <v>5</v>
      </c>
      <c r="R9224" s="3" t="s">
        <v>322</v>
      </c>
      <c r="S9224" s="11">
        <v>0.02527519906778246</v>
      </c>
      <c r="T9224" s="11">
        <v>0.5977576089290108</v>
      </c>
      <c r="U9224" s="11">
        <v>76.65772814339645</v>
      </c>
      <c r="V9224" s="11">
        <v>1264.759386667763</v>
      </c>
    </row>
    <row r="9225" spans="1:22" ht="18" customHeight="1">
      <c r="A9225" s="11">
        <v>2330.409078947368</v>
      </c>
      <c r="B9225" s="11">
        <v>114.0117102486104</v>
      </c>
      <c r="C9225" s="11">
        <v>467.1847725024348</v>
      </c>
      <c r="D9225" s="11">
        <v>23.65265625</v>
      </c>
      <c r="E9225" s="11">
        <v>85.1495625</v>
      </c>
      <c r="F9225" s="11">
        <v>4097.21228292568</v>
      </c>
      <c r="G9225" s="11">
        <v>1636.385831965942</v>
      </c>
      <c r="H9225" s="11">
        <v>1861.925652057352</v>
      </c>
      <c r="I9225" s="11">
        <v>3498.311484023295</v>
      </c>
      <c r="J9225" s="11">
        <v>0.02471337777216797</v>
      </c>
      <c r="K9225" s="11">
        <v>0.03266260048950552</v>
      </c>
      <c r="L9225" s="11">
        <v>0.5032802169347028</v>
      </c>
      <c r="M9225" s="11">
        <v>0.07089261350643758</v>
      </c>
      <c r="N9225" s="11">
        <v>14.10584192821714</v>
      </c>
      <c r="O9225" s="3" t="s">
        <v>321</v>
      </c>
      <c r="P9225" s="3" t="s">
        <v>311</v>
      </c>
      <c r="Q9225" s="10">
        <v>5</v>
      </c>
      <c r="R9225" s="3" t="s">
        <v>322</v>
      </c>
      <c r="S9225" s="11">
        <v>0.02529003380908163</v>
      </c>
      <c r="T9225" s="11">
        <v>0.5981538052842204</v>
      </c>
      <c r="U9225" s="11">
        <v>76.68301817720554</v>
      </c>
      <c r="V9225" s="11">
        <v>1265.357540473047</v>
      </c>
    </row>
    <row r="9226" spans="1:22" ht="18" customHeight="1">
      <c r="A9226" s="11">
        <v>2330.58577631579</v>
      </c>
      <c r="B9226" s="11">
        <v>114.0196081698808</v>
      </c>
      <c r="C9226" s="11">
        <v>467.1817128736838</v>
      </c>
      <c r="D9226" s="11">
        <v>23.65444965277778</v>
      </c>
      <c r="E9226" s="11">
        <v>85.15601875</v>
      </c>
      <c r="F9226" s="11">
        <v>4097.185449969561</v>
      </c>
      <c r="G9226" s="11">
        <v>1636.633990999212</v>
      </c>
      <c r="H9226" s="11">
        <v>1862.00235564748</v>
      </c>
      <c r="I9226" s="11">
        <v>3498.636346646692</v>
      </c>
      <c r="J9226" s="11">
        <v>0.02471439586050958</v>
      </c>
      <c r="K9226" s="11">
        <v>0.03265895051513057</v>
      </c>
      <c r="L9226" s="11">
        <v>0.5032769231147106</v>
      </c>
      <c r="M9226" s="11">
        <v>0.07085098287439259</v>
      </c>
      <c r="N9226" s="11">
        <v>14.11413024111238</v>
      </c>
      <c r="O9226" s="3" t="s">
        <v>321</v>
      </c>
      <c r="P9226" s="3" t="s">
        <v>311</v>
      </c>
      <c r="Q9226" s="10">
        <v>5</v>
      </c>
      <c r="R9226" s="3" t="s">
        <v>322</v>
      </c>
      <c r="S9226" s="11">
        <v>0.02530488823865231</v>
      </c>
      <c r="T9226" s="11">
        <v>0.598550520546352</v>
      </c>
      <c r="U9226" s="11">
        <v>76.70832306544419</v>
      </c>
      <c r="V9226" s="11">
        <v>1265.956090993593</v>
      </c>
    </row>
    <row r="9227" spans="1:22" ht="18" customHeight="1">
      <c r="A9227" s="11">
        <v>2330.762473684211</v>
      </c>
      <c r="B9227" s="11">
        <v>114.0275051724881</v>
      </c>
      <c r="C9227" s="11">
        <v>467.1786499450133</v>
      </c>
      <c r="D9227" s="11">
        <v>23.65624305555555</v>
      </c>
      <c r="E9227" s="11">
        <v>85.16247499999999</v>
      </c>
      <c r="F9227" s="11">
        <v>4097.158588073135</v>
      </c>
      <c r="G9227" s="11">
        <v>1636.882168847797</v>
      </c>
      <c r="H9227" s="11">
        <v>1862.079065053244</v>
      </c>
      <c r="I9227" s="11">
        <v>3498.961233901041</v>
      </c>
      <c r="J9227" s="11">
        <v>0.02471541402604224</v>
      </c>
      <c r="K9227" s="11">
        <v>0.03265529990689425</v>
      </c>
      <c r="L9227" s="11">
        <v>0.5032736290449823</v>
      </c>
      <c r="M9227" s="11">
        <v>0.07080934590105288</v>
      </c>
      <c r="N9227" s="11">
        <v>14.12242956455739</v>
      </c>
      <c r="O9227" s="3" t="s">
        <v>321</v>
      </c>
      <c r="P9227" s="3" t="s">
        <v>311</v>
      </c>
      <c r="Q9227" s="10">
        <v>5</v>
      </c>
      <c r="R9227" s="3" t="s">
        <v>322</v>
      </c>
      <c r="S9227" s="11">
        <v>0.02531976239514684</v>
      </c>
      <c r="T9227" s="11">
        <v>0.5989477557356681</v>
      </c>
      <c r="U9227" s="11">
        <v>76.73364282783933</v>
      </c>
      <c r="V9227" s="11">
        <v>1266.555038749329</v>
      </c>
    </row>
    <row r="9228" spans="1:22" ht="18" customHeight="1">
      <c r="A9228" s="11">
        <v>2330.939171052631</v>
      </c>
      <c r="B9228" s="11">
        <v>114.0354012562493</v>
      </c>
      <c r="C9228" s="11">
        <v>467.1755837164232</v>
      </c>
      <c r="D9228" s="11">
        <v>23.65803645833333</v>
      </c>
      <c r="E9228" s="11">
        <v>85.16893125</v>
      </c>
      <c r="F9228" s="11">
        <v>4097.131697236402</v>
      </c>
      <c r="G9228" s="11">
        <v>1637.1303655117</v>
      </c>
      <c r="H9228" s="11">
        <v>1862.155780274642</v>
      </c>
      <c r="I9228" s="11">
        <v>3499.286145786342</v>
      </c>
      <c r="J9228" s="11">
        <v>0.02471643226876595</v>
      </c>
      <c r="K9228" s="11">
        <v>0.03265164866479652</v>
      </c>
      <c r="L9228" s="11">
        <v>0.5032703347255179</v>
      </c>
      <c r="M9228" s="11">
        <v>0.07076770258641805</v>
      </c>
      <c r="N9228" s="11">
        <v>14.13073992021783</v>
      </c>
      <c r="O9228" s="3" t="s">
        <v>321</v>
      </c>
      <c r="P9228" s="3" t="s">
        <v>311</v>
      </c>
      <c r="Q9228" s="10">
        <v>5</v>
      </c>
      <c r="R9228" s="3" t="s">
        <v>322</v>
      </c>
      <c r="S9228" s="11">
        <v>0.02533465631751986</v>
      </c>
      <c r="T9228" s="11">
        <v>0.5993455118798585</v>
      </c>
      <c r="U9228" s="11">
        <v>76.75897748415686</v>
      </c>
      <c r="V9228" s="11">
        <v>1267.154384261209</v>
      </c>
    </row>
    <row r="9229" spans="1:22" ht="18" customHeight="1">
      <c r="A9229" s="11">
        <v>2331.115868421053</v>
      </c>
      <c r="B9229" s="11">
        <v>114.0432964209811</v>
      </c>
      <c r="C9229" s="11">
        <v>467.1725141879133</v>
      </c>
      <c r="D9229" s="11">
        <v>23.65982986111111</v>
      </c>
      <c r="E9229" s="11">
        <v>85.1753875</v>
      </c>
      <c r="F9229" s="11">
        <v>4097.104777459359</v>
      </c>
      <c r="G9229" s="11">
        <v>1637.37858099092</v>
      </c>
      <c r="H9229" s="11">
        <v>1862.232501311675</v>
      </c>
      <c r="I9229" s="11">
        <v>3499.611082302595</v>
      </c>
      <c r="J9229" s="11">
        <v>0.0247174505886807</v>
      </c>
      <c r="K9229" s="11">
        <v>0.03264799678883737</v>
      </c>
      <c r="L9229" s="11">
        <v>0.5032670401563174</v>
      </c>
      <c r="M9229" s="11">
        <v>0.07072605293048814</v>
      </c>
      <c r="N9229" s="11">
        <v>14.13906132981622</v>
      </c>
      <c r="O9229" s="3" t="s">
        <v>321</v>
      </c>
      <c r="P9229" s="3" t="s">
        <v>311</v>
      </c>
      <c r="Q9229" s="10">
        <v>5</v>
      </c>
      <c r="R9229" s="3" t="s">
        <v>322</v>
      </c>
      <c r="S9229" s="11">
        <v>0.02534957004452713</v>
      </c>
      <c r="T9229" s="11">
        <v>0.5997437900021879</v>
      </c>
      <c r="U9229" s="11">
        <v>76.78432705420138</v>
      </c>
      <c r="V9229" s="11">
        <v>1267.754128051211</v>
      </c>
    </row>
    <row r="9230" spans="1:22" ht="18" customHeight="1">
      <c r="A9230" s="11">
        <v>2331.292565789473</v>
      </c>
      <c r="B9230" s="11">
        <v>114.0511906665004</v>
      </c>
      <c r="C9230" s="11">
        <v>467.169441359484</v>
      </c>
      <c r="D9230" s="11">
        <v>23.66162326388889</v>
      </c>
      <c r="E9230" s="11">
        <v>85.18184375</v>
      </c>
      <c r="F9230" s="11">
        <v>4097.077828742011</v>
      </c>
      <c r="G9230" s="11">
        <v>1637.626815285458</v>
      </c>
      <c r="H9230" s="11">
        <v>1862.309228164343</v>
      </c>
      <c r="I9230" s="11">
        <v>3499.936043449801</v>
      </c>
      <c r="J9230" s="11">
        <v>0.02471846898578649</v>
      </c>
      <c r="K9230" s="11">
        <v>0.03264434427901685</v>
      </c>
      <c r="L9230" s="11">
        <v>0.5032637453373807</v>
      </c>
      <c r="M9230" s="11">
        <v>0.07068439693326344</v>
      </c>
      <c r="N9230" s="11">
        <v>14.14739381513219</v>
      </c>
      <c r="O9230" s="3" t="s">
        <v>321</v>
      </c>
      <c r="P9230" s="3" t="s">
        <v>311</v>
      </c>
      <c r="Q9230" s="10">
        <v>5</v>
      </c>
      <c r="R9230" s="3" t="s">
        <v>322</v>
      </c>
      <c r="S9230" s="11">
        <v>0.02536450361522725</v>
      </c>
      <c r="T9230" s="11">
        <v>0.6001425911333643</v>
      </c>
      <c r="U9230" s="11">
        <v>76.80969155781661</v>
      </c>
      <c r="V9230" s="11">
        <v>1268.354270642344</v>
      </c>
    </row>
    <row r="9231" spans="1:22" ht="18" customHeight="1">
      <c r="A9231" s="11">
        <v>2331.469263157895</v>
      </c>
      <c r="B9231" s="11">
        <v>114.0590839926239</v>
      </c>
      <c r="C9231" s="11">
        <v>467.1663652311348</v>
      </c>
      <c r="D9231" s="11">
        <v>23.66341666666667</v>
      </c>
      <c r="E9231" s="11">
        <v>85.1883</v>
      </c>
      <c r="F9231" s="11">
        <v>4097.050851084351</v>
      </c>
      <c r="G9231" s="11">
        <v>1637.875068395313</v>
      </c>
      <c r="H9231" s="11">
        <v>1862.385960832647</v>
      </c>
      <c r="I9231" s="11">
        <v>3500.261029227959</v>
      </c>
      <c r="J9231" s="11">
        <v>0.02471948746008333</v>
      </c>
      <c r="K9231" s="11">
        <v>0.03264069113533488</v>
      </c>
      <c r="L9231" s="11">
        <v>0.5032604502687081</v>
      </c>
      <c r="M9231" s="11">
        <v>0.07064273459474335</v>
      </c>
      <c r="N9231" s="11">
        <v>14.15573739800288</v>
      </c>
      <c r="O9231" s="3" t="s">
        <v>321</v>
      </c>
      <c r="P9231" s="3" t="s">
        <v>311</v>
      </c>
      <c r="Q9231" s="10">
        <v>5</v>
      </c>
      <c r="R9231" s="3" t="s">
        <v>322</v>
      </c>
      <c r="S9231" s="11">
        <v>0.02537945706873144</v>
      </c>
      <c r="T9231" s="11">
        <v>0.6005419163056207</v>
      </c>
      <c r="U9231" s="11">
        <v>76.83507101488534</v>
      </c>
      <c r="V9231" s="11">
        <v>1268.95481255865</v>
      </c>
    </row>
    <row r="9232" spans="1:22" ht="18" customHeight="1">
      <c r="A9232" s="11">
        <v>2331.645960526316</v>
      </c>
      <c r="B9232" s="11">
        <v>114.0669763991684</v>
      </c>
      <c r="C9232" s="11">
        <v>467.163285802866</v>
      </c>
      <c r="D9232" s="11">
        <v>23.66521006944444</v>
      </c>
      <c r="E9232" s="11">
        <v>85.19475625</v>
      </c>
      <c r="F9232" s="11">
        <v>4097.023844486384</v>
      </c>
      <c r="G9232" s="11">
        <v>1638.123340320484</v>
      </c>
      <c r="H9232" s="11">
        <v>1862.462699316585</v>
      </c>
      <c r="I9232" s="11">
        <v>3500.586039637069</v>
      </c>
      <c r="J9232" s="11">
        <v>0.02472050601157121</v>
      </c>
      <c r="K9232" s="11">
        <v>0.03263703735779153</v>
      </c>
      <c r="L9232" s="11">
        <v>0.5032571549502993</v>
      </c>
      <c r="M9232" s="11">
        <v>0.07060106591492843</v>
      </c>
      <c r="N9232" s="11">
        <v>14.1640921003227</v>
      </c>
      <c r="O9232" s="3" t="s">
        <v>321</v>
      </c>
      <c r="P9232" s="3" t="s">
        <v>311</v>
      </c>
      <c r="Q9232" s="10">
        <v>5</v>
      </c>
      <c r="R9232" s="3" t="s">
        <v>322</v>
      </c>
      <c r="S9232" s="11">
        <v>0.02539443044425383</v>
      </c>
      <c r="T9232" s="11">
        <v>0.6009417665539066</v>
      </c>
      <c r="U9232" s="11">
        <v>76.8604654453296</v>
      </c>
      <c r="V9232" s="11">
        <v>1269.555754325204</v>
      </c>
    </row>
    <row r="9233" spans="1:22" ht="18" customHeight="1">
      <c r="A9233" s="11">
        <v>2331.822657894736</v>
      </c>
      <c r="B9233" s="11">
        <v>114.0748678859509</v>
      </c>
      <c r="C9233" s="11">
        <v>467.1602030746776</v>
      </c>
      <c r="D9233" s="11">
        <v>23.66700347222222</v>
      </c>
      <c r="E9233" s="11">
        <v>85.2012125</v>
      </c>
      <c r="F9233" s="11">
        <v>4096.996808948109</v>
      </c>
      <c r="G9233" s="11">
        <v>1638.371631060973</v>
      </c>
      <c r="H9233" s="11">
        <v>1862.539443616158</v>
      </c>
      <c r="I9233" s="11">
        <v>3500.91107467713</v>
      </c>
      <c r="J9233" s="11">
        <v>0.02472152464025014</v>
      </c>
      <c r="K9233" s="11">
        <v>0.03263338294638677</v>
      </c>
      <c r="L9233" s="11">
        <v>0.5032538593821545</v>
      </c>
      <c r="M9233" s="11">
        <v>0.07055939089381848</v>
      </c>
      <c r="N9233" s="11">
        <v>14.17245794404395</v>
      </c>
      <c r="O9233" s="3" t="s">
        <v>321</v>
      </c>
      <c r="P9233" s="3" t="s">
        <v>311</v>
      </c>
      <c r="Q9233" s="10">
        <v>5</v>
      </c>
      <c r="R9233" s="3" t="s">
        <v>322</v>
      </c>
      <c r="S9233" s="11">
        <v>0.02540942378106151</v>
      </c>
      <c r="T9233" s="11">
        <v>0.6013421429147057</v>
      </c>
      <c r="U9233" s="11">
        <v>76.88587486911065</v>
      </c>
      <c r="V9233" s="11">
        <v>1270.157096468119</v>
      </c>
    </row>
    <row r="9234" spans="1:22" ht="18" customHeight="1">
      <c r="A9234" s="11">
        <v>2331.999355263158</v>
      </c>
      <c r="B9234" s="11">
        <v>114.0827584527881</v>
      </c>
      <c r="C9234" s="11">
        <v>467.1571170465694</v>
      </c>
      <c r="D9234" s="11">
        <v>23.668796875</v>
      </c>
      <c r="E9234" s="11">
        <v>85.20766875</v>
      </c>
      <c r="F9234" s="11">
        <v>4096.969744469525</v>
      </c>
      <c r="G9234" s="11">
        <v>1638.619940616778</v>
      </c>
      <c r="H9234" s="11">
        <v>1862.616193731366</v>
      </c>
      <c r="I9234" s="11">
        <v>3501.236134348145</v>
      </c>
      <c r="J9234" s="11">
        <v>0.02472254334612011</v>
      </c>
      <c r="K9234" s="11">
        <v>0.03262972790112059</v>
      </c>
      <c r="L9234" s="11">
        <v>0.5032505635642736</v>
      </c>
      <c r="M9234" s="11">
        <v>0.07051770953141336</v>
      </c>
      <c r="N9234" s="11">
        <v>14.1808349511768</v>
      </c>
      <c r="O9234" s="3" t="s">
        <v>321</v>
      </c>
      <c r="P9234" s="3" t="s">
        <v>311</v>
      </c>
      <c r="Q9234" s="10">
        <v>5</v>
      </c>
      <c r="R9234" s="3" t="s">
        <v>322</v>
      </c>
      <c r="S9234" s="11">
        <v>0.02542443711872669</v>
      </c>
      <c r="T9234" s="11">
        <v>0.6017430464320046</v>
      </c>
      <c r="U9234" s="11">
        <v>76.91129930622938</v>
      </c>
      <c r="V9234" s="11">
        <v>1270.758839514551</v>
      </c>
    </row>
    <row r="9235" spans="1:22" ht="18" customHeight="1">
      <c r="A9235" s="11">
        <v>2332.176052631579</v>
      </c>
      <c r="B9235" s="11">
        <v>114.0906480994967</v>
      </c>
      <c r="C9235" s="11">
        <v>467.1540277185416</v>
      </c>
      <c r="D9235" s="11">
        <v>23.67059027777778</v>
      </c>
      <c r="E9235" s="11">
        <v>85.214125</v>
      </c>
      <c r="F9235" s="11">
        <v>4096.942651050633</v>
      </c>
      <c r="G9235" s="11">
        <v>1638.868268987902</v>
      </c>
      <c r="H9235" s="11">
        <v>1862.69294966221</v>
      </c>
      <c r="I9235" s="11">
        <v>3501.561218650111</v>
      </c>
      <c r="J9235" s="11">
        <v>0.02472356212918113</v>
      </c>
      <c r="K9235" s="11">
        <v>0.03262607222199301</v>
      </c>
      <c r="L9235" s="11">
        <v>0.5032472674966565</v>
      </c>
      <c r="M9235" s="11">
        <v>0.07047602182771326</v>
      </c>
      <c r="N9235" s="11">
        <v>14.18922314378946</v>
      </c>
      <c r="O9235" s="3" t="s">
        <v>321</v>
      </c>
      <c r="P9235" s="3" t="s">
        <v>311</v>
      </c>
      <c r="Q9235" s="10">
        <v>5</v>
      </c>
      <c r="R9235" s="3" t="s">
        <v>322</v>
      </c>
      <c r="S9235" s="11">
        <v>0.02543947049662349</v>
      </c>
      <c r="T9235" s="11">
        <v>0.6021444781453861</v>
      </c>
      <c r="U9235" s="11">
        <v>76.936738776726</v>
      </c>
      <c r="V9235" s="11">
        <v>1271.360983992696</v>
      </c>
    </row>
    <row r="9236" spans="1:22" ht="18" customHeight="1">
      <c r="A9236" s="11">
        <v>2332.35275</v>
      </c>
      <c r="B9236" s="11">
        <v>114.0985368258938</v>
      </c>
      <c r="C9236" s="11">
        <v>467.1509350905941</v>
      </c>
      <c r="D9236" s="11">
        <v>23.67238368055555</v>
      </c>
      <c r="E9236" s="11">
        <v>85.22058125</v>
      </c>
      <c r="F9236" s="11">
        <v>4096.915528691432</v>
      </c>
      <c r="G9236" s="11">
        <v>1639.116616174342</v>
      </c>
      <c r="H9236" s="11">
        <v>1862.769711408688</v>
      </c>
      <c r="I9236" s="11">
        <v>3501.88632758303</v>
      </c>
      <c r="J9236" s="11">
        <v>0.02472458098943319</v>
      </c>
      <c r="K9236" s="11">
        <v>0.03262241590900403</v>
      </c>
      <c r="L9236" s="11">
        <v>0.5032439711793033</v>
      </c>
      <c r="M9236" s="11">
        <v>0.07043432778271808</v>
      </c>
      <c r="N9236" s="11">
        <v>14.19762254400847</v>
      </c>
      <c r="O9236" s="3" t="s">
        <v>321</v>
      </c>
      <c r="P9236" s="3" t="s">
        <v>311</v>
      </c>
      <c r="Q9236" s="10">
        <v>5</v>
      </c>
      <c r="R9236" s="3" t="s">
        <v>322</v>
      </c>
      <c r="S9236" s="11">
        <v>0.02545452395443175</v>
      </c>
      <c r="T9236" s="11">
        <v>0.6025464391019513</v>
      </c>
      <c r="U9236" s="11">
        <v>76.96219330068044</v>
      </c>
      <c r="V9236" s="11">
        <v>1271.963530431798</v>
      </c>
    </row>
    <row r="9237" spans="1:22" ht="18" customHeight="1">
      <c r="A9237" s="11">
        <v>2332.529447368421</v>
      </c>
      <c r="B9237" s="11">
        <v>114.1064246317959</v>
      </c>
      <c r="C9237" s="11">
        <v>467.1478391627271</v>
      </c>
      <c r="D9237" s="11">
        <v>23.67417708333333</v>
      </c>
      <c r="E9237" s="11">
        <v>85.22703750000001</v>
      </c>
      <c r="F9237" s="11">
        <v>4096.888377391923</v>
      </c>
      <c r="G9237" s="11">
        <v>1639.364982176099</v>
      </c>
      <c r="H9237" s="11">
        <v>1862.846478970802</v>
      </c>
      <c r="I9237" s="11">
        <v>3502.211461146901</v>
      </c>
      <c r="J9237" s="11">
        <v>0.0247255999268763</v>
      </c>
      <c r="K9237" s="11">
        <v>0.03261875896215363</v>
      </c>
      <c r="L9237" s="11">
        <v>0.5032406746122141</v>
      </c>
      <c r="M9237" s="11">
        <v>0.07039262739642786</v>
      </c>
      <c r="N9237" s="11">
        <v>14.20603317401882</v>
      </c>
      <c r="O9237" s="3" t="s">
        <v>321</v>
      </c>
      <c r="P9237" s="3" t="s">
        <v>311</v>
      </c>
      <c r="Q9237" s="10">
        <v>5</v>
      </c>
      <c r="R9237" s="3" t="s">
        <v>322</v>
      </c>
      <c r="S9237" s="11">
        <v>0.02546959753188568</v>
      </c>
      <c r="T9237" s="11">
        <v>0.6029489303503738</v>
      </c>
      <c r="U9237" s="11">
        <v>76.98766289821232</v>
      </c>
      <c r="V9237" s="11">
        <v>1272.566479362148</v>
      </c>
    </row>
    <row r="9238" spans="1:22" ht="18" customHeight="1">
      <c r="A9238" s="11">
        <v>2332.706144736842</v>
      </c>
      <c r="B9238" s="11">
        <v>114.1143115170202</v>
      </c>
      <c r="C9238" s="11">
        <v>467.1447399349405</v>
      </c>
      <c r="D9238" s="11">
        <v>23.67597048611111</v>
      </c>
      <c r="E9238" s="11">
        <v>85.23349375000001</v>
      </c>
      <c r="F9238" s="11">
        <v>4096.861197152109</v>
      </c>
      <c r="G9238" s="11">
        <v>1639.613366993173</v>
      </c>
      <c r="H9238" s="11">
        <v>1862.923252348551</v>
      </c>
      <c r="I9238" s="11">
        <v>3502.536619341724</v>
      </c>
      <c r="J9238" s="11">
        <v>0.02472661894151045</v>
      </c>
      <c r="K9238" s="11">
        <v>0.03261510138144186</v>
      </c>
      <c r="L9238" s="11">
        <v>0.5032373777953887</v>
      </c>
      <c r="M9238" s="11">
        <v>0.07035092066884288</v>
      </c>
      <c r="N9238" s="11">
        <v>14.21445505606413</v>
      </c>
      <c r="O9238" s="3" t="s">
        <v>321</v>
      </c>
      <c r="P9238" s="3" t="s">
        <v>311</v>
      </c>
      <c r="Q9238" s="10">
        <v>5</v>
      </c>
      <c r="R9238" s="3" t="s">
        <v>322</v>
      </c>
      <c r="S9238" s="11">
        <v>0.02548469126882449</v>
      </c>
      <c r="T9238" s="11">
        <v>0.6033519529420973</v>
      </c>
      <c r="U9238" s="11">
        <v>77.01314758948115</v>
      </c>
      <c r="V9238" s="11">
        <v>1273.16983131509</v>
      </c>
    </row>
    <row r="9239" spans="1:22" ht="18" customHeight="1">
      <c r="A9239" s="11">
        <v>2332.882842105263</v>
      </c>
      <c r="B9239" s="11">
        <v>114.1221974813831</v>
      </c>
      <c r="C9239" s="11">
        <v>467.1416374072341</v>
      </c>
      <c r="D9239" s="11">
        <v>23.67776388888889</v>
      </c>
      <c r="E9239" s="11">
        <v>85.23994999999999</v>
      </c>
      <c r="F9239" s="11">
        <v>4096.833987971982</v>
      </c>
      <c r="G9239" s="11">
        <v>1639.861770625564</v>
      </c>
      <c r="H9239" s="11">
        <v>1863.000031541934</v>
      </c>
      <c r="I9239" s="11">
        <v>3502.861802167498</v>
      </c>
      <c r="J9239" s="11">
        <v>0.02472763803333564</v>
      </c>
      <c r="K9239" s="11">
        <v>0.03261144316686866</v>
      </c>
      <c r="L9239" s="11">
        <v>0.5032340807288274</v>
      </c>
      <c r="M9239" s="11">
        <v>0.07030920759996266</v>
      </c>
      <c r="N9239" s="11">
        <v>14.22288821244703</v>
      </c>
      <c r="O9239" s="3" t="s">
        <v>321</v>
      </c>
      <c r="P9239" s="3" t="s">
        <v>311</v>
      </c>
      <c r="Q9239" s="10">
        <v>5</v>
      </c>
      <c r="R9239" s="3" t="s">
        <v>322</v>
      </c>
      <c r="S9239" s="11">
        <v>0.02549980520514233</v>
      </c>
      <c r="T9239" s="11">
        <v>0.6037555079301528</v>
      </c>
      <c r="U9239" s="11">
        <v>77.03864739468629</v>
      </c>
      <c r="V9239" s="11">
        <v>1273.77358682302</v>
      </c>
    </row>
    <row r="9240" spans="1:22" ht="18" customHeight="1">
      <c r="A9240" s="11">
        <v>2333.059539473684</v>
      </c>
      <c r="B9240" s="11">
        <v>114.1300825247017</v>
      </c>
      <c r="C9240" s="11">
        <v>467.1385315796079</v>
      </c>
      <c r="D9240" s="11">
        <v>23.67955729166667</v>
      </c>
      <c r="E9240" s="11">
        <v>85.24640624999999</v>
      </c>
      <c r="F9240" s="11">
        <v>4096.806749851547</v>
      </c>
      <c r="G9240" s="11">
        <v>1640.110193073273</v>
      </c>
      <c r="H9240" s="11">
        <v>1863.076816550953</v>
      </c>
      <c r="I9240" s="11">
        <v>3503.187009624226</v>
      </c>
      <c r="J9240" s="11">
        <v>0.02472865720235189</v>
      </c>
      <c r="K9240" s="11">
        <v>0.03260778431843404</v>
      </c>
      <c r="L9240" s="11">
        <v>0.5032307834125298</v>
      </c>
      <c r="M9240" s="11">
        <v>0.07026748818978716</v>
      </c>
      <c r="N9240" s="11">
        <v>14.23133266552913</v>
      </c>
      <c r="O9240" s="3" t="s">
        <v>321</v>
      </c>
      <c r="P9240" s="3" t="s">
        <v>311</v>
      </c>
      <c r="Q9240" s="10">
        <v>5</v>
      </c>
      <c r="R9240" s="3" t="s">
        <v>322</v>
      </c>
      <c r="S9240" s="11">
        <v>0.02551493938104124</v>
      </c>
      <c r="T9240" s="11">
        <v>0.6041595963751476</v>
      </c>
      <c r="U9240" s="11">
        <v>77.06416233406733</v>
      </c>
      <c r="V9240" s="11">
        <v>1274.377746419396</v>
      </c>
    </row>
    <row r="9241" spans="1:22" ht="18" customHeight="1">
      <c r="A9241" s="11">
        <v>2333.236236842105</v>
      </c>
      <c r="B9241" s="11">
        <v>114.1379666467928</v>
      </c>
      <c r="C9241" s="11">
        <v>467.1354224520623</v>
      </c>
      <c r="D9241" s="11">
        <v>23.68135069444444</v>
      </c>
      <c r="E9241" s="11">
        <v>85.25286249999999</v>
      </c>
      <c r="F9241" s="11">
        <v>4096.779482790807</v>
      </c>
      <c r="G9241" s="11">
        <v>1640.358634336298</v>
      </c>
      <c r="H9241" s="11">
        <v>1863.153607375607</v>
      </c>
      <c r="I9241" s="11">
        <v>3503.512241711906</v>
      </c>
      <c r="J9241" s="11">
        <v>0.02472967644855917</v>
      </c>
      <c r="K9241" s="11">
        <v>0.03260412483613804</v>
      </c>
      <c r="L9241" s="11">
        <v>0.5032274858464961</v>
      </c>
      <c r="M9241" s="11">
        <v>0.070225762438317</v>
      </c>
      <c r="N9241" s="11">
        <v>14.23978843773114</v>
      </c>
      <c r="O9241" s="3" t="s">
        <v>321</v>
      </c>
      <c r="P9241" s="3" t="s">
        <v>311</v>
      </c>
      <c r="Q9241" s="10">
        <v>5</v>
      </c>
      <c r="R9241" s="3" t="s">
        <v>322</v>
      </c>
      <c r="S9241" s="11">
        <v>0.02553009383652604</v>
      </c>
      <c r="T9241" s="11">
        <v>0.6045642193333074</v>
      </c>
      <c r="U9241" s="11">
        <v>77.08969242790386</v>
      </c>
      <c r="V9241" s="11">
        <v>1274.982310638729</v>
      </c>
    </row>
    <row r="9242" spans="1:22" ht="18" customHeight="1">
      <c r="A9242" s="11">
        <v>2333.412934210526</v>
      </c>
      <c r="B9242" s="11">
        <v>114.145849847473</v>
      </c>
      <c r="C9242" s="11">
        <v>467.132310024597</v>
      </c>
      <c r="D9242" s="11">
        <v>23.68314409722222</v>
      </c>
      <c r="E9242" s="11">
        <v>85.25931875000001</v>
      </c>
      <c r="F9242" s="11">
        <v>4096.752186789758</v>
      </c>
      <c r="G9242" s="11">
        <v>1640.607094414641</v>
      </c>
      <c r="H9242" s="11">
        <v>1863.230404015896</v>
      </c>
      <c r="I9242" s="11">
        <v>3503.837498430536</v>
      </c>
      <c r="J9242" s="11">
        <v>0.0247306957719575</v>
      </c>
      <c r="K9242" s="11">
        <v>0.03260046471998063</v>
      </c>
      <c r="L9242" s="11">
        <v>0.5032241880307264</v>
      </c>
      <c r="M9242" s="11">
        <v>0.07018403034555172</v>
      </c>
      <c r="N9242" s="11">
        <v>14.24825555153346</v>
      </c>
      <c r="O9242" s="3" t="s">
        <v>321</v>
      </c>
      <c r="P9242" s="3" t="s">
        <v>311</v>
      </c>
      <c r="Q9242" s="10">
        <v>5</v>
      </c>
      <c r="R9242" s="3" t="s">
        <v>322</v>
      </c>
      <c r="S9242" s="11">
        <v>0.02554526861191014</v>
      </c>
      <c r="T9242" s="11">
        <v>0.6049693778684527</v>
      </c>
      <c r="U9242" s="11">
        <v>77.11523769651576</v>
      </c>
      <c r="V9242" s="11">
        <v>1275.587280016597</v>
      </c>
    </row>
    <row r="9243" spans="1:22" ht="18" customHeight="1">
      <c r="A9243" s="11">
        <v>2333.589631578948</v>
      </c>
      <c r="B9243" s="11">
        <v>114.1537321265593</v>
      </c>
      <c r="C9243" s="11">
        <v>467.1291942972118</v>
      </c>
      <c r="D9243" s="11">
        <v>23.6849375</v>
      </c>
      <c r="E9243" s="11">
        <v>85.265775</v>
      </c>
      <c r="F9243" s="11">
        <v>4096.724861848397</v>
      </c>
      <c r="G9243" s="11">
        <v>1640.855573308301</v>
      </c>
      <c r="H9243" s="11">
        <v>1863.30720647182</v>
      </c>
      <c r="I9243" s="11">
        <v>3504.162779780121</v>
      </c>
      <c r="J9243" s="11">
        <v>0.02473171517254687</v>
      </c>
      <c r="K9243" s="11">
        <v>0.03259680396996177</v>
      </c>
      <c r="L9243" s="11">
        <v>0.5032208899652207</v>
      </c>
      <c r="M9243" s="11">
        <v>0.07014229191149104</v>
      </c>
      <c r="N9243" s="11">
        <v>14.25673402947609</v>
      </c>
      <c r="O9243" s="3" t="s">
        <v>321</v>
      </c>
      <c r="P9243" s="3" t="s">
        <v>311</v>
      </c>
      <c r="Q9243" s="10">
        <v>5</v>
      </c>
      <c r="R9243" s="3" t="s">
        <v>322</v>
      </c>
      <c r="S9243" s="11">
        <v>0.02556046374756339</v>
      </c>
      <c r="T9243" s="11">
        <v>0.60537507304603</v>
      </c>
      <c r="U9243" s="11">
        <v>77.14079816026333</v>
      </c>
      <c r="V9243" s="11">
        <v>1276.192655089643</v>
      </c>
    </row>
    <row r="9244" spans="1:22" ht="18" customHeight="1">
      <c r="A9244" s="11">
        <v>2333.766328947368</v>
      </c>
      <c r="B9244" s="11">
        <v>114.1616134838686</v>
      </c>
      <c r="C9244" s="11">
        <v>467.1260752699072</v>
      </c>
      <c r="D9244" s="11">
        <v>23.68673090277778</v>
      </c>
      <c r="E9244" s="11">
        <v>85.27223124999999</v>
      </c>
      <c r="F9244" s="11">
        <v>4096.697507966732</v>
      </c>
      <c r="G9244" s="11">
        <v>1641.104071017278</v>
      </c>
      <c r="H9244" s="11">
        <v>1863.384014743378</v>
      </c>
      <c r="I9244" s="11">
        <v>3504.488085760656</v>
      </c>
      <c r="J9244" s="11">
        <v>0.02473273465032729</v>
      </c>
      <c r="K9244" s="11">
        <v>0.03259314258608157</v>
      </c>
      <c r="L9244" s="11">
        <v>0.5032175916499788</v>
      </c>
      <c r="M9244" s="11">
        <v>0.07010054713613585</v>
      </c>
      <c r="N9244" s="11">
        <v>14.26522389415865</v>
      </c>
      <c r="O9244" s="3" t="s">
        <v>321</v>
      </c>
      <c r="P9244" s="3" t="s">
        <v>311</v>
      </c>
      <c r="Q9244" s="10">
        <v>5</v>
      </c>
      <c r="R9244" s="3" t="s">
        <v>322</v>
      </c>
      <c r="S9244" s="11">
        <v>0.02557567928391189</v>
      </c>
      <c r="T9244" s="11">
        <v>0.6057813059331076</v>
      </c>
      <c r="U9244" s="11">
        <v>77.16637383954725</v>
      </c>
      <c r="V9244" s="11">
        <v>1276.798436395576</v>
      </c>
    </row>
    <row r="9245" spans="1:22" ht="18" customHeight="1">
      <c r="A9245" s="11">
        <v>2333.943026315789</v>
      </c>
      <c r="B9245" s="11">
        <v>114.1694939192175</v>
      </c>
      <c r="C9245" s="11">
        <v>467.1229529426828</v>
      </c>
      <c r="D9245" s="11">
        <v>23.68852430555555</v>
      </c>
      <c r="E9245" s="11">
        <v>85.27868749999999</v>
      </c>
      <c r="F9245" s="11">
        <v>4096.670125144757</v>
      </c>
      <c r="G9245" s="11">
        <v>1641.352587541572</v>
      </c>
      <c r="H9245" s="11">
        <v>1863.460828830572</v>
      </c>
      <c r="I9245" s="11">
        <v>3504.813416372144</v>
      </c>
      <c r="J9245" s="11">
        <v>0.02473375420529875</v>
      </c>
      <c r="K9245" s="11">
        <v>0.03258948056833993</v>
      </c>
      <c r="L9245" s="11">
        <v>0.5032142930850008</v>
      </c>
      <c r="M9245" s="11">
        <v>0.07005879601948536</v>
      </c>
      <c r="N9245" s="11">
        <v>14.27372516824113</v>
      </c>
      <c r="O9245" s="3" t="s">
        <v>321</v>
      </c>
      <c r="P9245" s="3" t="s">
        <v>311</v>
      </c>
      <c r="Q9245" s="10">
        <v>5</v>
      </c>
      <c r="R9245" s="3" t="s">
        <v>322</v>
      </c>
      <c r="S9245" s="11">
        <v>0.02559091526169198</v>
      </c>
      <c r="T9245" s="11">
        <v>0.606188077604393</v>
      </c>
      <c r="U9245" s="11">
        <v>77.19196475480894</v>
      </c>
      <c r="V9245" s="11">
        <v>1277.404624473181</v>
      </c>
    </row>
    <row r="9246" spans="1:22" ht="18" customHeight="1">
      <c r="A9246" s="11">
        <v>2334.11972368421</v>
      </c>
      <c r="B9246" s="11">
        <v>114.177373432423</v>
      </c>
      <c r="C9246" s="11">
        <v>467.1198273155388</v>
      </c>
      <c r="D9246" s="11">
        <v>23.69031770833333</v>
      </c>
      <c r="E9246" s="11">
        <v>85.28514375</v>
      </c>
      <c r="F9246" s="11">
        <v>4096.642713382473</v>
      </c>
      <c r="G9246" s="11">
        <v>1641.601122881183</v>
      </c>
      <c r="H9246" s="11">
        <v>1863.537648733401</v>
      </c>
      <c r="I9246" s="11">
        <v>3505.138771614584</v>
      </c>
      <c r="J9246" s="11">
        <v>0.02473477383746126</v>
      </c>
      <c r="K9246" s="11">
        <v>0.03258581791673688</v>
      </c>
      <c r="L9246" s="11">
        <v>0.5032109942702867</v>
      </c>
      <c r="M9246" s="11">
        <v>0.07001703856153982</v>
      </c>
      <c r="N9246" s="11">
        <v>14.28223787444357</v>
      </c>
      <c r="O9246" s="3" t="s">
        <v>321</v>
      </c>
      <c r="P9246" s="3" t="s">
        <v>311</v>
      </c>
      <c r="Q9246" s="10">
        <v>5</v>
      </c>
      <c r="R9246" s="3" t="s">
        <v>322</v>
      </c>
      <c r="S9246" s="11">
        <v>0.02560617172144399</v>
      </c>
      <c r="T9246" s="11">
        <v>0.6065953891302426</v>
      </c>
      <c r="U9246" s="11">
        <v>77.21757092653039</v>
      </c>
      <c r="V9246" s="11">
        <v>1278.011219862311</v>
      </c>
    </row>
    <row r="9247" spans="1:22" ht="18" customHeight="1">
      <c r="A9247" s="11">
        <v>2334.296421052632</v>
      </c>
      <c r="B9247" s="11">
        <v>114.1852520233018</v>
      </c>
      <c r="C9247" s="11">
        <v>467.1166983884752</v>
      </c>
      <c r="D9247" s="11">
        <v>23.69211111111111</v>
      </c>
      <c r="E9247" s="11">
        <v>85.2916</v>
      </c>
      <c r="F9247" s="11">
        <v>4096.615272679882</v>
      </c>
      <c r="G9247" s="11">
        <v>1641.849677036111</v>
      </c>
      <c r="H9247" s="11">
        <v>1863.614474451865</v>
      </c>
      <c r="I9247" s="11">
        <v>3505.464151487976</v>
      </c>
      <c r="J9247" s="11">
        <v>0.02473579354681481</v>
      </c>
      <c r="K9247" s="11">
        <v>0.03258215463127245</v>
      </c>
      <c r="L9247" s="11">
        <v>0.5032076952058365</v>
      </c>
      <c r="M9247" s="11">
        <v>0.06997527476229945</v>
      </c>
      <c r="N9247" s="11">
        <v>14.29076203554644</v>
      </c>
      <c r="O9247" s="3" t="s">
        <v>321</v>
      </c>
      <c r="P9247" s="3" t="s">
        <v>311</v>
      </c>
      <c r="Q9247" s="10">
        <v>5</v>
      </c>
      <c r="R9247" s="3" t="s">
        <v>322</v>
      </c>
      <c r="S9247" s="11">
        <v>0.02562144870401898</v>
      </c>
      <c r="T9247" s="11">
        <v>0.6070032415886644</v>
      </c>
      <c r="U9247" s="11">
        <v>77.2431923752344</v>
      </c>
      <c r="V9247" s="11">
        <v>1278.6182231039</v>
      </c>
    </row>
    <row r="9248" spans="1:22" ht="18" customHeight="1">
      <c r="A9248" s="11">
        <v>2334.473118421053</v>
      </c>
      <c r="B9248" s="11">
        <v>114.1931296916707</v>
      </c>
      <c r="C9248" s="11">
        <v>467.1135661614919</v>
      </c>
      <c r="D9248" s="11">
        <v>23.69390451388889</v>
      </c>
      <c r="E9248" s="11">
        <v>85.29805625</v>
      </c>
      <c r="F9248" s="11">
        <v>4096.587803036982</v>
      </c>
      <c r="G9248" s="11">
        <v>1642.098250006357</v>
      </c>
      <c r="H9248" s="11">
        <v>1863.691305985965</v>
      </c>
      <c r="I9248" s="11">
        <v>3505.789555992321</v>
      </c>
      <c r="J9248" s="11">
        <v>0.02473681333335941</v>
      </c>
      <c r="K9248" s="11">
        <v>0.03257849071194659</v>
      </c>
      <c r="L9248" s="11">
        <v>0.5032043958916502</v>
      </c>
      <c r="M9248" s="11">
        <v>0.06993350462176387</v>
      </c>
      <c r="N9248" s="11">
        <v>14.299297674391</v>
      </c>
      <c r="O9248" s="3" t="s">
        <v>321</v>
      </c>
      <c r="P9248" s="3" t="s">
        <v>311</v>
      </c>
      <c r="Q9248" s="10">
        <v>5</v>
      </c>
      <c r="R9248" s="3" t="s">
        <v>322</v>
      </c>
      <c r="S9248" s="11">
        <v>0.02563674625032601</v>
      </c>
      <c r="T9248" s="11">
        <v>0.6074116360593342</v>
      </c>
      <c r="U9248" s="11">
        <v>77.26882912148473</v>
      </c>
      <c r="V9248" s="11">
        <v>1279.225634739959</v>
      </c>
    </row>
    <row r="9249" spans="1:22" ht="18" customHeight="1">
      <c r="A9249" s="11">
        <v>2334.649815789473</v>
      </c>
      <c r="B9249" s="11">
        <v>114.2010064373466</v>
      </c>
      <c r="C9249" s="11">
        <v>467.1104306345889</v>
      </c>
      <c r="D9249" s="11">
        <v>23.69569791666667</v>
      </c>
      <c r="E9249" s="11">
        <v>85.3045125</v>
      </c>
      <c r="F9249" s="11">
        <v>4096.560304453773</v>
      </c>
      <c r="G9249" s="11">
        <v>1642.346841791919</v>
      </c>
      <c r="H9249" s="11">
        <v>1863.768143335699</v>
      </c>
      <c r="I9249" s="11">
        <v>3506.114985127618</v>
      </c>
      <c r="J9249" s="11">
        <v>0.02473783319709505</v>
      </c>
      <c r="K9249" s="11">
        <v>0.03257482615875931</v>
      </c>
      <c r="L9249" s="11">
        <v>0.5032010963277278</v>
      </c>
      <c r="M9249" s="11">
        <v>0.06989172813993312</v>
      </c>
      <c r="N9249" s="11">
        <v>14.30784481387924</v>
      </c>
      <c r="O9249" s="3" t="s">
        <v>321</v>
      </c>
      <c r="P9249" s="3" t="s">
        <v>311</v>
      </c>
      <c r="Q9249" s="10">
        <v>5</v>
      </c>
      <c r="R9249" s="3" t="s">
        <v>322</v>
      </c>
      <c r="S9249" s="11">
        <v>0.02565206440138312</v>
      </c>
      <c r="T9249" s="11">
        <v>0.6078205736248039</v>
      </c>
      <c r="U9249" s="11">
        <v>77.29448118588611</v>
      </c>
      <c r="V9249" s="11">
        <v>1279.833455313584</v>
      </c>
    </row>
    <row r="9250" spans="1:22" ht="18" customHeight="1">
      <c r="A9250" s="11">
        <v>2334.826513157895</v>
      </c>
      <c r="B9250" s="11">
        <v>114.2088822601464</v>
      </c>
      <c r="C9250" s="11">
        <v>467.1072918077663</v>
      </c>
      <c r="D9250" s="11">
        <v>23.69749131944444</v>
      </c>
      <c r="E9250" s="11">
        <v>85.31096874999999</v>
      </c>
      <c r="F9250" s="11">
        <v>4096.532776930258</v>
      </c>
      <c r="G9250" s="11">
        <v>1642.595452392798</v>
      </c>
      <c r="H9250" s="11">
        <v>1863.844986501068</v>
      </c>
      <c r="I9250" s="11">
        <v>3506.440438893866</v>
      </c>
      <c r="J9250" s="11">
        <v>0.02473885313802173</v>
      </c>
      <c r="K9250" s="11">
        <v>0.03257116097171067</v>
      </c>
      <c r="L9250" s="11">
        <v>0.5031977965140694</v>
      </c>
      <c r="M9250" s="11">
        <v>0.06984994531680769</v>
      </c>
      <c r="N9250" s="11">
        <v>14.31640347697415</v>
      </c>
      <c r="O9250" s="3" t="s">
        <v>321</v>
      </c>
      <c r="P9250" s="3" t="s">
        <v>311</v>
      </c>
      <c r="Q9250" s="10">
        <v>5</v>
      </c>
      <c r="R9250" s="3" t="s">
        <v>322</v>
      </c>
      <c r="S9250" s="11">
        <v>0.02566740319826665</v>
      </c>
      <c r="T9250" s="11">
        <v>0.6082300553693006</v>
      </c>
      <c r="U9250" s="11">
        <v>77.32014858908438</v>
      </c>
      <c r="V9250" s="11">
        <v>1280.441685368953</v>
      </c>
    </row>
    <row r="9251" spans="1:22" ht="18" customHeight="1">
      <c r="A9251" s="11">
        <v>2335.003210526315</v>
      </c>
      <c r="B9251" s="11">
        <v>114.2167571598867</v>
      </c>
      <c r="C9251" s="11">
        <v>467.104149681024</v>
      </c>
      <c r="D9251" s="11">
        <v>23.69928472222222</v>
      </c>
      <c r="E9251" s="11">
        <v>85.317425</v>
      </c>
      <c r="F9251" s="11">
        <v>4096.505220466432</v>
      </c>
      <c r="G9251" s="11">
        <v>1642.844081808995</v>
      </c>
      <c r="H9251" s="11">
        <v>1863.921835482072</v>
      </c>
      <c r="I9251" s="11">
        <v>3506.765917291067</v>
      </c>
      <c r="J9251" s="11">
        <v>0.02473987315613946</v>
      </c>
      <c r="K9251" s="11">
        <v>0.03256749515080058</v>
      </c>
      <c r="L9251" s="11">
        <v>0.5031944964506748</v>
      </c>
      <c r="M9251" s="11">
        <v>0.06980815615238688</v>
      </c>
      <c r="N9251" s="11">
        <v>14.32497368670019</v>
      </c>
      <c r="O9251" s="3" t="s">
        <v>321</v>
      </c>
      <c r="P9251" s="3" t="s">
        <v>311</v>
      </c>
      <c r="Q9251" s="10">
        <v>5</v>
      </c>
      <c r="R9251" s="3" t="s">
        <v>322</v>
      </c>
      <c r="S9251" s="11">
        <v>0.02568276268236615</v>
      </c>
      <c r="T9251" s="11">
        <v>0.6086400823847689</v>
      </c>
      <c r="U9251" s="11">
        <v>77.34583135176675</v>
      </c>
      <c r="V9251" s="11">
        <v>1281.050325451338</v>
      </c>
    </row>
    <row r="9252" spans="1:22" ht="18" customHeight="1">
      <c r="A9252" s="11">
        <v>2335.179907894737</v>
      </c>
      <c r="B9252" s="11">
        <v>114.2246311363844</v>
      </c>
      <c r="C9252" s="11">
        <v>467.101004254362</v>
      </c>
      <c r="D9252" s="11">
        <v>23.701078125</v>
      </c>
      <c r="E9252" s="11">
        <v>85.32388125</v>
      </c>
      <c r="F9252" s="11">
        <v>4096.477635062299</v>
      </c>
      <c r="G9252" s="11">
        <v>1643.092730040509</v>
      </c>
      <c r="H9252" s="11">
        <v>1863.998690278711</v>
      </c>
      <c r="I9252" s="11">
        <v>3507.091420319221</v>
      </c>
      <c r="J9252" s="11">
        <v>0.02474089325144824</v>
      </c>
      <c r="K9252" s="11">
        <v>0.03256382869602911</v>
      </c>
      <c r="L9252" s="11">
        <v>0.5031911961375441</v>
      </c>
      <c r="M9252" s="11">
        <v>0.06976636064667119</v>
      </c>
      <c r="N9252" s="11">
        <v>14.33355546614303</v>
      </c>
      <c r="O9252" s="3" t="s">
        <v>321</v>
      </c>
      <c r="P9252" s="3" t="s">
        <v>311</v>
      </c>
      <c r="Q9252" s="10">
        <v>5</v>
      </c>
      <c r="R9252" s="3" t="s">
        <v>322</v>
      </c>
      <c r="S9252" s="11">
        <v>0.0256981428948761</v>
      </c>
      <c r="T9252" s="11">
        <v>0.6090506557588269</v>
      </c>
      <c r="U9252" s="11">
        <v>77.37152949466163</v>
      </c>
      <c r="V9252" s="11">
        <v>1281.659376107097</v>
      </c>
    </row>
    <row r="9253" spans="1:22" ht="18" customHeight="1">
      <c r="A9253" s="11">
        <v>2335.356605263158</v>
      </c>
      <c r="B9253" s="11">
        <v>114.2325041894564</v>
      </c>
      <c r="C9253" s="11">
        <v>467.0978555277804</v>
      </c>
      <c r="D9253" s="11">
        <v>23.70287152777778</v>
      </c>
      <c r="E9253" s="11">
        <v>85.3303375</v>
      </c>
      <c r="F9253" s="11">
        <v>4096.450020717856</v>
      </c>
      <c r="G9253" s="11">
        <v>1643.34139708734</v>
      </c>
      <c r="H9253" s="11">
        <v>1864.075550890986</v>
      </c>
      <c r="I9253" s="11">
        <v>3507.416947978326</v>
      </c>
      <c r="J9253" s="11">
        <v>0.02474191342394806</v>
      </c>
      <c r="K9253" s="11">
        <v>0.03256016160739621</v>
      </c>
      <c r="L9253" s="11">
        <v>0.5031878955746775</v>
      </c>
      <c r="M9253" s="11">
        <v>0.06972455879966029</v>
      </c>
      <c r="N9253" s="11">
        <v>14.34214883845019</v>
      </c>
      <c r="O9253" s="3" t="s">
        <v>321</v>
      </c>
      <c r="P9253" s="3" t="s">
        <v>311</v>
      </c>
      <c r="Q9253" s="10">
        <v>5</v>
      </c>
      <c r="R9253" s="3" t="s">
        <v>322</v>
      </c>
      <c r="S9253" s="11">
        <v>0.02571354387730471</v>
      </c>
      <c r="T9253" s="11">
        <v>0.6094617765868243</v>
      </c>
      <c r="U9253" s="11">
        <v>77.39724303853893</v>
      </c>
      <c r="V9253" s="11">
        <v>1282.268837883684</v>
      </c>
    </row>
    <row r="9254" spans="1:22" ht="18" customHeight="1">
      <c r="A9254" s="11">
        <v>2335.533302631579</v>
      </c>
      <c r="B9254" s="11">
        <v>114.2403763189195</v>
      </c>
      <c r="C9254" s="11">
        <v>467.0947035012791</v>
      </c>
      <c r="D9254" s="11">
        <v>23.70466493055556</v>
      </c>
      <c r="E9254" s="11">
        <v>85.33679375</v>
      </c>
      <c r="F9254" s="11">
        <v>4096.422377433107</v>
      </c>
      <c r="G9254" s="11">
        <v>1643.590082949488</v>
      </c>
      <c r="H9254" s="11">
        <v>1864.152417318895</v>
      </c>
      <c r="I9254" s="11">
        <v>3507.742500268384</v>
      </c>
      <c r="J9254" s="11">
        <v>0.02474293367363892</v>
      </c>
      <c r="K9254" s="11">
        <v>0.03255649388490192</v>
      </c>
      <c r="L9254" s="11">
        <v>0.5031845947620747</v>
      </c>
      <c r="M9254" s="11">
        <v>0.06968275061135454</v>
      </c>
      <c r="N9254" s="11">
        <v>14.35075382683091</v>
      </c>
      <c r="O9254" s="3" t="s">
        <v>321</v>
      </c>
      <c r="P9254" s="3" t="s">
        <v>311</v>
      </c>
      <c r="Q9254" s="10">
        <v>5</v>
      </c>
      <c r="R9254" s="3" t="s">
        <v>322</v>
      </c>
      <c r="S9254" s="11">
        <v>0.02572896567122015</v>
      </c>
      <c r="T9254" s="11">
        <v>0.6098734459658299</v>
      </c>
      <c r="U9254" s="11">
        <v>77.42297200421015</v>
      </c>
      <c r="V9254" s="11">
        <v>1282.87871132965</v>
      </c>
    </row>
    <row r="9255" spans="1:22" ht="18" customHeight="1">
      <c r="A9255" s="11">
        <v>2335.71</v>
      </c>
      <c r="B9255" s="11">
        <v>114.2482475245905</v>
      </c>
      <c r="C9255" s="11">
        <v>467.0915481748583</v>
      </c>
      <c r="D9255" s="11">
        <v>23.70645833333333</v>
      </c>
      <c r="E9255" s="11">
        <v>85.34325</v>
      </c>
      <c r="F9255" s="11">
        <v>4096.394705208049</v>
      </c>
      <c r="G9255" s="11">
        <v>1643.838787626953</v>
      </c>
      <c r="H9255" s="11">
        <v>1864.22928956244</v>
      </c>
      <c r="I9255" s="11">
        <v>3508.068077189393</v>
      </c>
      <c r="J9255" s="11">
        <v>0.02474395400052083</v>
      </c>
      <c r="K9255" s="11">
        <v>0.03255282552854624</v>
      </c>
      <c r="L9255" s="11">
        <v>0.5031812936997356</v>
      </c>
      <c r="M9255" s="11">
        <v>0.06964093608175387</v>
      </c>
      <c r="N9255" s="11">
        <v>14.35937045455658</v>
      </c>
      <c r="O9255" s="3" t="s">
        <v>321</v>
      </c>
      <c r="P9255" s="3" t="s">
        <v>311</v>
      </c>
      <c r="Q9255" s="10">
        <v>5</v>
      </c>
      <c r="R9255" s="3" t="s">
        <v>322</v>
      </c>
      <c r="S9255" s="11">
        <v>0.02574440831825067</v>
      </c>
      <c r="T9255" s="11">
        <v>0.6102856649946352</v>
      </c>
      <c r="U9255" s="11">
        <v>77.4487164125284</v>
      </c>
      <c r="V9255" s="11">
        <v>1283.488996994644</v>
      </c>
    </row>
    <row r="9256" spans="1:22" ht="18" customHeight="1">
      <c r="A9256" s="11">
        <v>2335.886697368421</v>
      </c>
      <c r="B9256" s="11">
        <v>114.2561178062861</v>
      </c>
      <c r="C9256" s="11">
        <v>467.0883895485178</v>
      </c>
      <c r="D9256" s="11">
        <v>23.70825173611111</v>
      </c>
      <c r="E9256" s="11">
        <v>85.34970625</v>
      </c>
      <c r="F9256" s="11">
        <v>4096.367004042683</v>
      </c>
      <c r="G9256" s="11">
        <v>1644.087511119735</v>
      </c>
      <c r="H9256" s="11">
        <v>1864.306167621619</v>
      </c>
      <c r="I9256" s="11">
        <v>3508.393678741355</v>
      </c>
      <c r="J9256" s="11">
        <v>0.02474497440459378</v>
      </c>
      <c r="K9256" s="11">
        <v>0.03254915653832914</v>
      </c>
      <c r="L9256" s="11">
        <v>0.5031779923876606</v>
      </c>
      <c r="M9256" s="11">
        <v>0.06959911521085804</v>
      </c>
      <c r="N9256" s="11">
        <v>14.36799874496094</v>
      </c>
      <c r="O9256" s="3" t="s">
        <v>321</v>
      </c>
      <c r="P9256" s="3" t="s">
        <v>311</v>
      </c>
      <c r="Q9256" s="10">
        <v>5</v>
      </c>
      <c r="R9256" s="3" t="s">
        <v>322</v>
      </c>
      <c r="S9256" s="11">
        <v>0.02575987186034014</v>
      </c>
      <c r="T9256" s="11">
        <v>0.6106984347798127</v>
      </c>
      <c r="U9256" s="11">
        <v>77.47447628438874</v>
      </c>
      <c r="V9256" s="11">
        <v>1284.099695429424</v>
      </c>
    </row>
    <row r="9257" spans="1:22" ht="18" customHeight="1">
      <c r="A9257" s="11">
        <v>2336.063394736842</v>
      </c>
      <c r="B9257" s="11">
        <v>114.2639871638233</v>
      </c>
      <c r="C9257" s="11">
        <v>467.0852276222574</v>
      </c>
      <c r="D9257" s="11">
        <v>23.71004513888889</v>
      </c>
      <c r="E9257" s="11">
        <v>85.3561625</v>
      </c>
      <c r="F9257" s="11">
        <v>4096.339273937007</v>
      </c>
      <c r="G9257" s="11">
        <v>1644.336253427835</v>
      </c>
      <c r="H9257" s="11">
        <v>1864.383051496434</v>
      </c>
      <c r="I9257" s="11">
        <v>3508.719304924269</v>
      </c>
      <c r="J9257" s="11">
        <v>0.02474599488585778</v>
      </c>
      <c r="K9257" s="11">
        <v>0.03254548691425061</v>
      </c>
      <c r="L9257" s="11">
        <v>0.5031746908258495</v>
      </c>
      <c r="M9257" s="11">
        <v>0.06955728799866701</v>
      </c>
      <c r="N9257" s="11">
        <v>14.37663872144014</v>
      </c>
      <c r="O9257" s="3" t="s">
        <v>321</v>
      </c>
      <c r="P9257" s="3" t="s">
        <v>311</v>
      </c>
      <c r="Q9257" s="10">
        <v>5</v>
      </c>
      <c r="R9257" s="3" t="s">
        <v>322</v>
      </c>
      <c r="S9257" s="11">
        <v>0.02577535633923834</v>
      </c>
      <c r="T9257" s="11">
        <v>0.6111117564236335</v>
      </c>
      <c r="U9257" s="11">
        <v>77.50025164072798</v>
      </c>
      <c r="V9257" s="11">
        <v>1284.710807185848</v>
      </c>
    </row>
    <row r="9258" spans="1:22" ht="18" customHeight="1">
      <c r="A9258" s="11">
        <v>2336.240092105263</v>
      </c>
      <c r="B9258" s="11">
        <v>114.2718555970188</v>
      </c>
      <c r="C9258" s="11">
        <v>467.0820623960777</v>
      </c>
      <c r="D9258" s="11">
        <v>23.71183854166667</v>
      </c>
      <c r="E9258" s="11">
        <v>85.36261875</v>
      </c>
      <c r="F9258" s="11">
        <v>4096.311514891026</v>
      </c>
      <c r="G9258" s="11">
        <v>1644.585014551251</v>
      </c>
      <c r="H9258" s="11">
        <v>1864.459941186884</v>
      </c>
      <c r="I9258" s="11">
        <v>3509.044955738135</v>
      </c>
      <c r="J9258" s="11">
        <v>0.02474701544431282</v>
      </c>
      <c r="K9258" s="11">
        <v>0.03254181665631072</v>
      </c>
      <c r="L9258" s="11">
        <v>0.5031713890143023</v>
      </c>
      <c r="M9258" s="11">
        <v>0.06951545444518127</v>
      </c>
      <c r="N9258" s="11">
        <v>14.38529040745297</v>
      </c>
      <c r="O9258" s="3" t="s">
        <v>321</v>
      </c>
      <c r="P9258" s="3" t="s">
        <v>311</v>
      </c>
      <c r="Q9258" s="10">
        <v>5</v>
      </c>
      <c r="R9258" s="3" t="s">
        <v>322</v>
      </c>
      <c r="S9258" s="11">
        <v>0.02579086179701115</v>
      </c>
      <c r="T9258" s="11">
        <v>0.6115256310361636</v>
      </c>
      <c r="U9258" s="11">
        <v>77.52604250252499</v>
      </c>
      <c r="V9258" s="11">
        <v>1285.322332816884</v>
      </c>
    </row>
    <row r="9259" spans="1:22" ht="18" customHeight="1">
      <c r="A9259" s="11">
        <v>2336.416789473684</v>
      </c>
      <c r="B9259" s="11">
        <v>114.2797231056895</v>
      </c>
      <c r="C9259" s="11">
        <v>467.0788938699781</v>
      </c>
      <c r="D9259" s="11">
        <v>23.71363194444444</v>
      </c>
      <c r="E9259" s="11">
        <v>85.369075</v>
      </c>
      <c r="F9259" s="11">
        <v>4096.283726904733</v>
      </c>
      <c r="G9259" s="11">
        <v>1644.833794489985</v>
      </c>
      <c r="H9259" s="11">
        <v>1864.536836692968</v>
      </c>
      <c r="I9259" s="11">
        <v>3509.370631182953</v>
      </c>
      <c r="J9259" s="11">
        <v>0.02474803607995891</v>
      </c>
      <c r="K9259" s="11">
        <v>0.03253814576450938</v>
      </c>
      <c r="L9259" s="11">
        <v>0.503168086953019</v>
      </c>
      <c r="M9259" s="11">
        <v>0.06947361455040013</v>
      </c>
      <c r="N9259" s="11">
        <v>14.39395382652133</v>
      </c>
      <c r="O9259" s="3" t="s">
        <v>321</v>
      </c>
      <c r="P9259" s="3" t="s">
        <v>311</v>
      </c>
      <c r="Q9259" s="10">
        <v>5</v>
      </c>
      <c r="R9259" s="3" t="s">
        <v>322</v>
      </c>
      <c r="S9259" s="11">
        <v>0.02580638827578621</v>
      </c>
      <c r="T9259" s="11">
        <v>0.6119400597292359</v>
      </c>
      <c r="U9259" s="11">
        <v>77.55184889080077</v>
      </c>
      <c r="V9259" s="11">
        <v>1285.934272876613</v>
      </c>
    </row>
    <row r="9260" spans="1:22" ht="18" customHeight="1">
      <c r="A9260" s="11">
        <v>2336.593486842105</v>
      </c>
      <c r="B9260" s="11">
        <v>114.2875896896521</v>
      </c>
      <c r="C9260" s="11">
        <v>467.0757220439589</v>
      </c>
      <c r="D9260" s="11">
        <v>23.71542534722222</v>
      </c>
      <c r="E9260" s="11">
        <v>85.37553125000001</v>
      </c>
      <c r="F9260" s="11">
        <v>4096.255909978135</v>
      </c>
      <c r="G9260" s="11">
        <v>1645.082593244036</v>
      </c>
      <c r="H9260" s="11">
        <v>1864.613738014688</v>
      </c>
      <c r="I9260" s="11">
        <v>3509.696331258724</v>
      </c>
      <c r="J9260" s="11">
        <v>0.02474905679279604</v>
      </c>
      <c r="K9260" s="11">
        <v>0.03253447423884667</v>
      </c>
      <c r="L9260" s="11">
        <v>0.5031647846419995</v>
      </c>
      <c r="M9260" s="11">
        <v>0.06943176831432418</v>
      </c>
      <c r="N9260" s="11">
        <v>14.40262900223001</v>
      </c>
      <c r="O9260" s="3" t="s">
        <v>321</v>
      </c>
      <c r="P9260" s="3" t="s">
        <v>311</v>
      </c>
      <c r="Q9260" s="10">
        <v>5</v>
      </c>
      <c r="R9260" s="3" t="s">
        <v>322</v>
      </c>
      <c r="S9260" s="11">
        <v>0.02582193581780417</v>
      </c>
      <c r="T9260" s="11">
        <v>0.6123550436176646</v>
      </c>
      <c r="U9260" s="11">
        <v>77.57767082661857</v>
      </c>
      <c r="V9260" s="11">
        <v>1286.546627920231</v>
      </c>
    </row>
    <row r="9261" spans="1:22" ht="18" customHeight="1">
      <c r="A9261" s="11">
        <v>2336.770184210526</v>
      </c>
      <c r="B9261" s="11">
        <v>114.2954553487235</v>
      </c>
      <c r="C9261" s="11">
        <v>467.0725469180199</v>
      </c>
      <c r="D9261" s="11">
        <v>23.71721875</v>
      </c>
      <c r="E9261" s="11">
        <v>85.38198750000001</v>
      </c>
      <c r="F9261" s="11">
        <v>4096.228064111226</v>
      </c>
      <c r="G9261" s="11">
        <v>1645.331410813404</v>
      </c>
      <c r="H9261" s="11">
        <v>1864.690645152043</v>
      </c>
      <c r="I9261" s="11">
        <v>3510.022055965446</v>
      </c>
      <c r="J9261" s="11">
        <v>0.02475007758282422</v>
      </c>
      <c r="K9261" s="11">
        <v>0.03253080207932252</v>
      </c>
      <c r="L9261" s="11">
        <v>0.503161482081244</v>
      </c>
      <c r="M9261" s="11">
        <v>0.06938991573695305</v>
      </c>
      <c r="N9261" s="11">
        <v>14.41131595822731</v>
      </c>
      <c r="O9261" s="3" t="s">
        <v>321</v>
      </c>
      <c r="P9261" s="3" t="s">
        <v>311</v>
      </c>
      <c r="Q9261" s="10">
        <v>5</v>
      </c>
      <c r="R9261" s="3" t="s">
        <v>322</v>
      </c>
      <c r="S9261" s="11">
        <v>0.025837504465419</v>
      </c>
      <c r="T9261" s="11">
        <v>0.6127705838192546</v>
      </c>
      <c r="U9261" s="11">
        <v>77.60350833108399</v>
      </c>
      <c r="V9261" s="11">
        <v>1287.15939850405</v>
      </c>
    </row>
    <row r="9262" spans="1:22" ht="18" customHeight="1">
      <c r="A9262" s="11">
        <v>2336.946881578947</v>
      </c>
      <c r="B9262" s="11">
        <v>114.3033200827205</v>
      </c>
      <c r="C9262" s="11">
        <v>467.0693684921615</v>
      </c>
      <c r="D9262" s="11">
        <v>23.71901215277778</v>
      </c>
      <c r="E9262" s="11">
        <v>85.38844374999999</v>
      </c>
      <c r="F9262" s="11">
        <v>4096.200189304011</v>
      </c>
      <c r="G9262" s="11">
        <v>1645.580247198088</v>
      </c>
      <c r="H9262" s="11">
        <v>1864.767558105033</v>
      </c>
      <c r="I9262" s="11">
        <v>3510.34780530312</v>
      </c>
      <c r="J9262" s="11">
        <v>0.02475109845004344</v>
      </c>
      <c r="K9262" s="11">
        <v>0.03252712928593701</v>
      </c>
      <c r="L9262" s="11">
        <v>0.5031581792707525</v>
      </c>
      <c r="M9262" s="11">
        <v>0.06934805681828719</v>
      </c>
      <c r="N9262" s="11">
        <v>14.42001471822493</v>
      </c>
      <c r="O9262" s="3" t="s">
        <v>321</v>
      </c>
      <c r="P9262" s="3" t="s">
        <v>311</v>
      </c>
      <c r="Q9262" s="10">
        <v>5</v>
      </c>
      <c r="R9262" s="3" t="s">
        <v>322</v>
      </c>
      <c r="S9262" s="11">
        <v>0.02585309426104726</v>
      </c>
      <c r="T9262" s="11">
        <v>0.6131866814535998</v>
      </c>
      <c r="U9262" s="11">
        <v>77.62936142534504</v>
      </c>
      <c r="V9262" s="11">
        <v>1287.772585185503</v>
      </c>
    </row>
    <row r="9263" spans="1:22" ht="18" customHeight="1">
      <c r="A9263" s="11">
        <v>2337.123578947368</v>
      </c>
      <c r="B9263" s="11">
        <v>114.31118389146</v>
      </c>
      <c r="C9263" s="11">
        <v>467.0661867663833</v>
      </c>
      <c r="D9263" s="11">
        <v>23.72080555555555</v>
      </c>
      <c r="E9263" s="11">
        <v>85.39489999999999</v>
      </c>
      <c r="F9263" s="11">
        <v>4096.172285556486</v>
      </c>
      <c r="G9263" s="11">
        <v>1645.82910239809</v>
      </c>
      <c r="H9263" s="11">
        <v>1864.844476873657</v>
      </c>
      <c r="I9263" s="11">
        <v>3510.673579271747</v>
      </c>
      <c r="J9263" s="11">
        <v>0.0247521193944537</v>
      </c>
      <c r="K9263" s="11">
        <v>0.03252345585869006</v>
      </c>
      <c r="L9263" s="11">
        <v>0.5031548762105248</v>
      </c>
      <c r="M9263" s="11">
        <v>0.06930619155832603</v>
      </c>
      <c r="N9263" s="11">
        <v>14.42872530599852</v>
      </c>
      <c r="O9263" s="3" t="s">
        <v>321</v>
      </c>
      <c r="P9263" s="3" t="s">
        <v>311</v>
      </c>
      <c r="Q9263" s="10">
        <v>5</v>
      </c>
      <c r="R9263" s="3" t="s">
        <v>322</v>
      </c>
      <c r="S9263" s="11">
        <v>0.02586870524742458</v>
      </c>
      <c r="T9263" s="11">
        <v>0.6136033376481657</v>
      </c>
      <c r="U9263" s="11">
        <v>77.65523013059246</v>
      </c>
      <c r="V9263" s="11">
        <v>1288.386188523152</v>
      </c>
    </row>
    <row r="9264" spans="1:22" ht="18" customHeight="1">
      <c r="A9264" s="11">
        <v>2337.30027631579</v>
      </c>
      <c r="B9264" s="11">
        <v>114.3190467747587</v>
      </c>
      <c r="C9264" s="11">
        <v>467.0630017406855</v>
      </c>
      <c r="D9264" s="11">
        <v>23.72259895833333</v>
      </c>
      <c r="E9264" s="11">
        <v>85.40135624999999</v>
      </c>
      <c r="F9264" s="11">
        <v>4096.144352868653</v>
      </c>
      <c r="G9264" s="11">
        <v>1646.077976413409</v>
      </c>
      <c r="H9264" s="11">
        <v>1864.921401457917</v>
      </c>
      <c r="I9264" s="11">
        <v>3510.999377871327</v>
      </c>
      <c r="J9264" s="11">
        <v>0.02475314041605501</v>
      </c>
      <c r="K9264" s="11">
        <v>0.03251978179758171</v>
      </c>
      <c r="L9264" s="11">
        <v>0.5031515729005611</v>
      </c>
      <c r="M9264" s="11">
        <v>0.06926431995706987</v>
      </c>
      <c r="N9264" s="11">
        <v>14.43744774538755</v>
      </c>
      <c r="O9264" s="3" t="s">
        <v>321</v>
      </c>
      <c r="P9264" s="3" t="s">
        <v>311</v>
      </c>
      <c r="Q9264" s="10">
        <v>5</v>
      </c>
      <c r="R9264" s="3" t="s">
        <v>322</v>
      </c>
      <c r="S9264" s="11">
        <v>0.02588433746709384</v>
      </c>
      <c r="T9264" s="11">
        <v>0.6140205535261529</v>
      </c>
      <c r="U9264" s="11">
        <v>77.68111446805955</v>
      </c>
      <c r="V9264" s="11">
        <v>1289.000209076678</v>
      </c>
    </row>
    <row r="9265" spans="1:22" ht="18" customHeight="1">
      <c r="A9265" s="11">
        <v>2337.47697368421</v>
      </c>
      <c r="B9265" s="11">
        <v>114.3269087324334</v>
      </c>
      <c r="C9265" s="11">
        <v>467.059813415068</v>
      </c>
      <c r="D9265" s="11">
        <v>23.72439236111111</v>
      </c>
      <c r="E9265" s="11">
        <v>85.40781250000001</v>
      </c>
      <c r="F9265" s="11">
        <v>4096.116391240512</v>
      </c>
      <c r="G9265" s="11">
        <v>1646.326869244046</v>
      </c>
      <c r="H9265" s="11">
        <v>1864.998331857812</v>
      </c>
      <c r="I9265" s="11">
        <v>3511.325201101858</v>
      </c>
      <c r="J9265" s="11">
        <v>0.02475416151484737</v>
      </c>
      <c r="K9265" s="11">
        <v>0.03251610710261195</v>
      </c>
      <c r="L9265" s="11">
        <v>0.5031482693408611</v>
      </c>
      <c r="M9265" s="11">
        <v>0.06922244201451867</v>
      </c>
      <c r="N9265" s="11">
        <v>14.44618206029572</v>
      </c>
      <c r="O9265" s="3" t="s">
        <v>321</v>
      </c>
      <c r="P9265" s="3" t="s">
        <v>311</v>
      </c>
      <c r="Q9265" s="10">
        <v>5</v>
      </c>
      <c r="R9265" s="3" t="s">
        <v>322</v>
      </c>
      <c r="S9265" s="11">
        <v>0.02589999096291763</v>
      </c>
      <c r="T9265" s="11">
        <v>0.6144383302186512</v>
      </c>
      <c r="U9265" s="11">
        <v>77.70701445902246</v>
      </c>
      <c r="V9265" s="11">
        <v>1289.614647406896</v>
      </c>
    </row>
    <row r="9266" spans="1:22" ht="18" customHeight="1">
      <c r="A9266" s="11">
        <v>2337.653671052632</v>
      </c>
      <c r="B9266" s="11">
        <v>114.334769764301</v>
      </c>
      <c r="C9266" s="11">
        <v>467.0566217895308</v>
      </c>
      <c r="D9266" s="11">
        <v>23.72618576388889</v>
      </c>
      <c r="E9266" s="11">
        <v>85.41426875000001</v>
      </c>
      <c r="F9266" s="11">
        <v>4096.088400672062</v>
      </c>
      <c r="G9266" s="11">
        <v>1646.575780889999</v>
      </c>
      <c r="H9266" s="11">
        <v>1865.075268073342</v>
      </c>
      <c r="I9266" s="11">
        <v>3511.651048963342</v>
      </c>
      <c r="J9266" s="11">
        <v>0.02475518269083076</v>
      </c>
      <c r="K9266" s="11">
        <v>0.03251243177378078</v>
      </c>
      <c r="L9266" s="11">
        <v>0.5031449655314252</v>
      </c>
      <c r="M9266" s="11">
        <v>0.06918055773067239</v>
      </c>
      <c r="N9266" s="11">
        <v>14.45492827469115</v>
      </c>
      <c r="O9266" s="3" t="s">
        <v>321</v>
      </c>
      <c r="P9266" s="3" t="s">
        <v>311</v>
      </c>
      <c r="Q9266" s="10">
        <v>5</v>
      </c>
      <c r="R9266" s="3" t="s">
        <v>322</v>
      </c>
      <c r="S9266" s="11">
        <v>0.02591566577782269</v>
      </c>
      <c r="T9266" s="11">
        <v>0.6148566688585805</v>
      </c>
      <c r="U9266" s="11">
        <v>77.73293012480028</v>
      </c>
      <c r="V9266" s="11">
        <v>1290.229504075755</v>
      </c>
    </row>
    <row r="9267" spans="1:22" ht="18" customHeight="1">
      <c r="A9267" s="11">
        <v>2337.830368421052</v>
      </c>
      <c r="B9267" s="11">
        <v>114.3426298701783</v>
      </c>
      <c r="C9267" s="11">
        <v>467.053426864074</v>
      </c>
      <c r="D9267" s="11">
        <v>23.72797916666666</v>
      </c>
      <c r="E9267" s="11">
        <v>85.42072499999999</v>
      </c>
      <c r="F9267" s="11">
        <v>4096.060381163303</v>
      </c>
      <c r="G9267" s="11">
        <v>1646.824711351269</v>
      </c>
      <c r="H9267" s="11">
        <v>1865.152210104508</v>
      </c>
      <c r="I9267" s="11">
        <v>3511.976921455777</v>
      </c>
      <c r="J9267" s="11">
        <v>0.0247562039440052</v>
      </c>
      <c r="K9267" s="11">
        <v>0.03250875581108819</v>
      </c>
      <c r="L9267" s="11">
        <v>0.5031416614722531</v>
      </c>
      <c r="M9267" s="11">
        <v>0.069138667105531</v>
      </c>
      <c r="N9267" s="11">
        <v>14.46368641260661</v>
      </c>
      <c r="O9267" s="3" t="s">
        <v>321</v>
      </c>
      <c r="P9267" s="3" t="s">
        <v>311</v>
      </c>
      <c r="Q9267" s="10">
        <v>5</v>
      </c>
      <c r="R9267" s="3" t="s">
        <v>322</v>
      </c>
      <c r="S9267" s="11">
        <v>0.0259313619548001</v>
      </c>
      <c r="T9267" s="11">
        <v>0.6152755705806944</v>
      </c>
      <c r="U9267" s="11">
        <v>77.75886148675508</v>
      </c>
      <c r="V9267" s="11">
        <v>1290.844779646336</v>
      </c>
    </row>
    <row r="9268" spans="1:22" ht="18" customHeight="1">
      <c r="A9268" s="11">
        <v>2338.007065789473</v>
      </c>
      <c r="B9268" s="11">
        <v>114.3504890498822</v>
      </c>
      <c r="C9268" s="11">
        <v>467.0502286386976</v>
      </c>
      <c r="D9268" s="11">
        <v>23.72977256944444</v>
      </c>
      <c r="E9268" s="11">
        <v>85.42718124999999</v>
      </c>
      <c r="F9268" s="11">
        <v>4096.032332714239</v>
      </c>
      <c r="G9268" s="11">
        <v>1647.073660627857</v>
      </c>
      <c r="H9268" s="11">
        <v>1865.229157951308</v>
      </c>
      <c r="I9268" s="11">
        <v>3512.302818579165</v>
      </c>
      <c r="J9268" s="11">
        <v>0.02475722527437069</v>
      </c>
      <c r="K9268" s="11">
        <v>0.03250507921453424</v>
      </c>
      <c r="L9268" s="11">
        <v>0.503138357163345</v>
      </c>
      <c r="M9268" s="11">
        <v>0.06909677013909496</v>
      </c>
      <c r="N9268" s="11">
        <v>14.47245649813956</v>
      </c>
      <c r="O9268" s="3" t="s">
        <v>321</v>
      </c>
      <c r="P9268" s="3" t="s">
        <v>311</v>
      </c>
      <c r="Q9268" s="10">
        <v>5</v>
      </c>
      <c r="R9268" s="3" t="s">
        <v>322</v>
      </c>
      <c r="S9268" s="11">
        <v>0.02594707953716242</v>
      </c>
      <c r="T9268" s="11">
        <v>0.6156950365276836</v>
      </c>
      <c r="U9268" s="11">
        <v>77.78480856629224</v>
      </c>
      <c r="V9268" s="11">
        <v>1291.460474682864</v>
      </c>
    </row>
    <row r="9269" spans="1:22" ht="18" customHeight="1">
      <c r="A9269" s="11">
        <v>2338.183763157895</v>
      </c>
      <c r="B9269" s="11">
        <v>114.3583473032294</v>
      </c>
      <c r="C9269" s="11">
        <v>467.0470271134014</v>
      </c>
      <c r="D9269" s="11">
        <v>23.73156597222222</v>
      </c>
      <c r="E9269" s="11">
        <v>85.4336375</v>
      </c>
      <c r="F9269" s="11">
        <v>4096.004255324863</v>
      </c>
      <c r="G9269" s="11">
        <v>1647.322628719762</v>
      </c>
      <c r="H9269" s="11">
        <v>1865.306111613743</v>
      </c>
      <c r="I9269" s="11">
        <v>3512.628740333505</v>
      </c>
      <c r="J9269" s="11">
        <v>0.02475824668192722</v>
      </c>
      <c r="K9269" s="11">
        <v>0.03250140198411885</v>
      </c>
      <c r="L9269" s="11">
        <v>0.5031350526047007</v>
      </c>
      <c r="M9269" s="11">
        <v>0.06905486683136353</v>
      </c>
      <c r="N9269" s="11">
        <v>14.4812385554528</v>
      </c>
      <c r="O9269" s="3" t="s">
        <v>321</v>
      </c>
      <c r="P9269" s="3" t="s">
        <v>311</v>
      </c>
      <c r="Q9269" s="10">
        <v>5</v>
      </c>
      <c r="R9269" s="3" t="s">
        <v>322</v>
      </c>
      <c r="S9269" s="11">
        <v>0.02596281856803058</v>
      </c>
      <c r="T9269" s="11">
        <v>0.6161150678380027</v>
      </c>
      <c r="U9269" s="11">
        <v>77.81077138486027</v>
      </c>
      <c r="V9269" s="11">
        <v>1292.076589750702</v>
      </c>
    </row>
    <row r="9270" spans="1:22" ht="18" customHeight="1">
      <c r="A9270" s="11">
        <v>2338.360460526315</v>
      </c>
      <c r="B9270" s="11">
        <v>114.3662046300366</v>
      </c>
      <c r="C9270" s="11">
        <v>467.0438222881857</v>
      </c>
      <c r="D9270" s="11">
        <v>23.733359375</v>
      </c>
      <c r="E9270" s="11">
        <v>85.44009375</v>
      </c>
      <c r="F9270" s="11">
        <v>4095.97614899518</v>
      </c>
      <c r="G9270" s="11">
        <v>1647.571615626984</v>
      </c>
      <c r="H9270" s="11">
        <v>1865.383071091813</v>
      </c>
      <c r="I9270" s="11">
        <v>3512.954686718797</v>
      </c>
      <c r="J9270" s="11">
        <v>0.0247592681666748</v>
      </c>
      <c r="K9270" s="11">
        <v>0.03249772411984205</v>
      </c>
      <c r="L9270" s="11">
        <v>0.5031317477963203</v>
      </c>
      <c r="M9270" s="11">
        <v>0.06901295718233702</v>
      </c>
      <c r="N9270" s="11">
        <v>14.49003260877418</v>
      </c>
      <c r="O9270" s="3" t="s">
        <v>321</v>
      </c>
      <c r="P9270" s="3" t="s">
        <v>311</v>
      </c>
      <c r="Q9270" s="10">
        <v>5</v>
      </c>
      <c r="R9270" s="3" t="s">
        <v>322</v>
      </c>
      <c r="S9270" s="11">
        <v>0.02597857909084792</v>
      </c>
      <c r="T9270" s="11">
        <v>0.6165356656580664</v>
      </c>
      <c r="U9270" s="11">
        <v>77.83674996395112</v>
      </c>
      <c r="V9270" s="11">
        <v>1292.69312541636</v>
      </c>
    </row>
    <row r="9271" spans="1:22" ht="18" customHeight="1">
      <c r="A9271" s="11">
        <v>2338.537157894737</v>
      </c>
      <c r="B9271" s="11">
        <v>114.374061030121</v>
      </c>
      <c r="C9271" s="11">
        <v>467.0406141630503</v>
      </c>
      <c r="D9271" s="11">
        <v>23.73515277777778</v>
      </c>
      <c r="E9271" s="11">
        <v>85.44655</v>
      </c>
      <c r="F9271" s="11">
        <v>4095.94801372519</v>
      </c>
      <c r="G9271" s="11">
        <v>1647.820621349523</v>
      </c>
      <c r="H9271" s="11">
        <v>1865.460036385518</v>
      </c>
      <c r="I9271" s="11">
        <v>3513.280657735041</v>
      </c>
      <c r="J9271" s="11">
        <v>0.02476028972861342</v>
      </c>
      <c r="K9271" s="11">
        <v>0.03249404562170387</v>
      </c>
      <c r="L9271" s="11">
        <v>0.5031284427382039</v>
      </c>
      <c r="M9271" s="11">
        <v>0.06897104119201571</v>
      </c>
      <c r="N9271" s="11">
        <v>14.49883868239708</v>
      </c>
      <c r="O9271" s="3" t="s">
        <v>321</v>
      </c>
      <c r="P9271" s="3" t="s">
        <v>311</v>
      </c>
      <c r="Q9271" s="10">
        <v>5</v>
      </c>
      <c r="R9271" s="3" t="s">
        <v>322</v>
      </c>
      <c r="S9271" s="11">
        <v>0.02599436114912348</v>
      </c>
      <c r="T9271" s="11">
        <v>0.6169568311361607</v>
      </c>
      <c r="U9271" s="11">
        <v>77.86274432510024</v>
      </c>
      <c r="V9271" s="11">
        <v>1293.310082247496</v>
      </c>
    </row>
    <row r="9272" spans="1:22" ht="18" customHeight="1">
      <c r="A9272" s="11">
        <v>2338.713855263158</v>
      </c>
      <c r="B9272" s="11">
        <v>114.381916503299</v>
      </c>
      <c r="C9272" s="11">
        <v>467.0374027379951</v>
      </c>
      <c r="D9272" s="11">
        <v>23.73694618055556</v>
      </c>
      <c r="E9272" s="11">
        <v>85.45300625</v>
      </c>
      <c r="F9272" s="11">
        <v>4095.919849514889</v>
      </c>
      <c r="G9272" s="11">
        <v>1648.069645887379</v>
      </c>
      <c r="H9272" s="11">
        <v>1865.537007494859</v>
      </c>
      <c r="I9272" s="11">
        <v>3513.606653382238</v>
      </c>
      <c r="J9272" s="11">
        <v>0.02476131136774309</v>
      </c>
      <c r="K9272" s="11">
        <v>0.03249036648970426</v>
      </c>
      <c r="L9272" s="11">
        <v>0.5031251374303514</v>
      </c>
      <c r="M9272" s="11">
        <v>0.06892911886039914</v>
      </c>
      <c r="N9272" s="11">
        <v>14.50765680068073</v>
      </c>
      <c r="O9272" s="3" t="s">
        <v>321</v>
      </c>
      <c r="P9272" s="3" t="s">
        <v>311</v>
      </c>
      <c r="Q9272" s="10">
        <v>5</v>
      </c>
      <c r="R9272" s="3" t="s">
        <v>322</v>
      </c>
      <c r="S9272" s="11">
        <v>0.02601016478648413</v>
      </c>
      <c r="T9272" s="11">
        <v>0.6173785654236802</v>
      </c>
      <c r="U9272" s="11">
        <v>77.88875448988672</v>
      </c>
      <c r="V9272" s="11">
        <v>1293.92746081292</v>
      </c>
    </row>
    <row r="9273" spans="1:22" ht="18" customHeight="1">
      <c r="A9273" s="11">
        <v>2338.890552631579</v>
      </c>
      <c r="B9273" s="11">
        <v>114.3897710493877</v>
      </c>
      <c r="C9273" s="11">
        <v>467.0341880130205</v>
      </c>
      <c r="D9273" s="11">
        <v>23.73873958333333</v>
      </c>
      <c r="E9273" s="11">
        <v>85.45946249999999</v>
      </c>
      <c r="F9273" s="11">
        <v>4095.891656364283</v>
      </c>
      <c r="G9273" s="11">
        <v>1648.318689240552</v>
      </c>
      <c r="H9273" s="11">
        <v>1865.613984419834</v>
      </c>
      <c r="I9273" s="11">
        <v>3513.932673660386</v>
      </c>
      <c r="J9273" s="11">
        <v>0.0247623330840638</v>
      </c>
      <c r="K9273" s="11">
        <v>0.03248668672384327</v>
      </c>
      <c r="L9273" s="11">
        <v>0.5031218318727628</v>
      </c>
      <c r="M9273" s="11">
        <v>0.06888719018748786</v>
      </c>
      <c r="N9273" s="11">
        <v>14.5164869880501</v>
      </c>
      <c r="O9273" s="3" t="s">
        <v>321</v>
      </c>
      <c r="P9273" s="3" t="s">
        <v>311</v>
      </c>
      <c r="Q9273" s="10">
        <v>5</v>
      </c>
      <c r="R9273" s="3" t="s">
        <v>322</v>
      </c>
      <c r="S9273" s="11">
        <v>0.02602599004662318</v>
      </c>
      <c r="T9273" s="11">
        <v>0.6178008696739096</v>
      </c>
      <c r="U9273" s="11">
        <v>77.91478047993334</v>
      </c>
      <c r="V9273" s="11">
        <v>1294.545261682593</v>
      </c>
    </row>
    <row r="9274" spans="1:22" ht="18" customHeight="1">
      <c r="A9274" s="11">
        <v>2339.06725</v>
      </c>
      <c r="B9274" s="11">
        <v>114.3976246682037</v>
      </c>
      <c r="C9274" s="11">
        <v>467.0309699881259</v>
      </c>
      <c r="D9274" s="11">
        <v>23.74053298611111</v>
      </c>
      <c r="E9274" s="11">
        <v>85.46591875</v>
      </c>
      <c r="F9274" s="11">
        <v>4095.863434273366</v>
      </c>
      <c r="G9274" s="11">
        <v>1648.567751409042</v>
      </c>
      <c r="H9274" s="11">
        <v>1865.690967160444</v>
      </c>
      <c r="I9274" s="11">
        <v>3514.258718569487</v>
      </c>
      <c r="J9274" s="11">
        <v>0.02476335487757555</v>
      </c>
      <c r="K9274" s="11">
        <v>0.03248300632412085</v>
      </c>
      <c r="L9274" s="11">
        <v>0.5031185260654381</v>
      </c>
      <c r="M9274" s="11">
        <v>0.06884525517328127</v>
      </c>
      <c r="N9274" s="11">
        <v>14.52532926899657</v>
      </c>
      <c r="O9274" s="3" t="s">
        <v>321</v>
      </c>
      <c r="P9274" s="3" t="s">
        <v>311</v>
      </c>
      <c r="Q9274" s="10">
        <v>5</v>
      </c>
      <c r="R9274" s="3" t="s">
        <v>322</v>
      </c>
      <c r="S9274" s="11">
        <v>0.02604183697355865</v>
      </c>
      <c r="T9274" s="11">
        <v>0.6182237450481564</v>
      </c>
      <c r="U9274" s="11">
        <v>77.9408223169069</v>
      </c>
      <c r="V9274" s="11">
        <v>1295.163485427642</v>
      </c>
    </row>
    <row r="9275" spans="1:22" ht="18" customHeight="1">
      <c r="A9275" s="11">
        <v>2339.243947368421</v>
      </c>
      <c r="B9275" s="11">
        <v>114.4054773595641</v>
      </c>
      <c r="C9275" s="11">
        <v>467.027748663312</v>
      </c>
      <c r="D9275" s="11">
        <v>23.74232638888889</v>
      </c>
      <c r="E9275" s="11">
        <v>85.472375</v>
      </c>
      <c r="F9275" s="11">
        <v>4095.835183242143</v>
      </c>
      <c r="G9275" s="11">
        <v>1648.816832392849</v>
      </c>
      <c r="H9275" s="11">
        <v>1865.76795571669</v>
      </c>
      <c r="I9275" s="11">
        <v>3514.584788109539</v>
      </c>
      <c r="J9275" s="11">
        <v>0.02476437674827835</v>
      </c>
      <c r="K9275" s="11">
        <v>0.03247932529053704</v>
      </c>
      <c r="L9275" s="11">
        <v>0.5031152200083773</v>
      </c>
      <c r="M9275" s="11">
        <v>0.06880331381777977</v>
      </c>
      <c r="N9275" s="11">
        <v>14.53418366807771</v>
      </c>
      <c r="O9275" s="3" t="s">
        <v>321</v>
      </c>
      <c r="P9275" s="3" t="s">
        <v>311</v>
      </c>
      <c r="Q9275" s="10">
        <v>5</v>
      </c>
      <c r="R9275" s="3" t="s">
        <v>322</v>
      </c>
      <c r="S9275" s="11">
        <v>0.02605770561111814</v>
      </c>
      <c r="T9275" s="11">
        <v>0.618647192703522</v>
      </c>
      <c r="U9275" s="11">
        <v>77.96688002251803</v>
      </c>
      <c r="V9275" s="11">
        <v>1295.782132620345</v>
      </c>
    </row>
    <row r="9276" spans="1:22" ht="18" customHeight="1">
      <c r="A9276" s="11">
        <v>2339.420644736842</v>
      </c>
      <c r="B9276" s="11">
        <v>114.4133291232855</v>
      </c>
      <c r="C9276" s="11">
        <v>467.0245240385781</v>
      </c>
      <c r="D9276" s="11">
        <v>23.74411979166667</v>
      </c>
      <c r="E9276" s="11">
        <v>85.47883125</v>
      </c>
      <c r="F9276" s="11">
        <v>4095.806903270609</v>
      </c>
      <c r="G9276" s="11">
        <v>1649.065932191974</v>
      </c>
      <c r="H9276" s="11">
        <v>1865.84495008857</v>
      </c>
      <c r="I9276" s="11">
        <v>3514.910882280544</v>
      </c>
      <c r="J9276" s="11">
        <v>0.0247653986961722</v>
      </c>
      <c r="K9276" s="11">
        <v>0.03247564362309181</v>
      </c>
      <c r="L9276" s="11">
        <v>0.5031119137015804</v>
      </c>
      <c r="M9276" s="11">
        <v>0.06876136612098303</v>
      </c>
      <c r="N9276" s="11">
        <v>14.54305020991784</v>
      </c>
      <c r="O9276" s="3" t="s">
        <v>321</v>
      </c>
      <c r="P9276" s="3" t="s">
        <v>311</v>
      </c>
      <c r="Q9276" s="10">
        <v>5</v>
      </c>
      <c r="R9276" s="3" t="s">
        <v>322</v>
      </c>
      <c r="S9276" s="11">
        <v>0.02607359600345466</v>
      </c>
      <c r="T9276" s="11">
        <v>0.6190712138051494</v>
      </c>
      <c r="U9276" s="11">
        <v>77.99295361852148</v>
      </c>
      <c r="V9276" s="11">
        <v>1296.40120383415</v>
      </c>
    </row>
    <row r="9277" spans="1:22" ht="18" customHeight="1">
      <c r="A9277" s="11">
        <v>2339.597342105263</v>
      </c>
      <c r="B9277" s="11">
        <v>114.4211799591847</v>
      </c>
      <c r="C9277" s="11">
        <v>467.0212961139248</v>
      </c>
      <c r="D9277" s="11">
        <v>23.74591319444444</v>
      </c>
      <c r="E9277" s="11">
        <v>85.4852875</v>
      </c>
      <c r="F9277" s="11">
        <v>4095.778594358769</v>
      </c>
      <c r="G9277" s="11">
        <v>1649.315050806415</v>
      </c>
      <c r="H9277" s="11">
        <v>1865.921950276086</v>
      </c>
      <c r="I9277" s="11">
        <v>3515.237001082502</v>
      </c>
      <c r="J9277" s="11">
        <v>0.02476642072125709</v>
      </c>
      <c r="K9277" s="11">
        <v>0.03247196132178519</v>
      </c>
      <c r="L9277" s="11">
        <v>0.5031086071450473</v>
      </c>
      <c r="M9277" s="11">
        <v>0.06871941208289152</v>
      </c>
      <c r="N9277" s="11">
        <v>14.55192891920799</v>
      </c>
      <c r="O9277" s="3" t="s">
        <v>321</v>
      </c>
      <c r="P9277" s="3" t="s">
        <v>311</v>
      </c>
      <c r="Q9277" s="10">
        <v>5</v>
      </c>
      <c r="R9277" s="3" t="s">
        <v>322</v>
      </c>
      <c r="S9277" s="11">
        <v>0.02608950819478937</v>
      </c>
      <c r="T9277" s="11">
        <v>0.6194958095201155</v>
      </c>
      <c r="U9277" s="11">
        <v>78.01904312671627</v>
      </c>
      <c r="V9277" s="11">
        <v>1297.02069964367</v>
      </c>
    </row>
    <row r="9278" spans="1:22" ht="18" customHeight="1">
      <c r="A9278" s="11">
        <v>2339.774039473684</v>
      </c>
      <c r="B9278" s="11">
        <v>114.4290298670787</v>
      </c>
      <c r="C9278" s="11">
        <v>467.0180648893518</v>
      </c>
      <c r="D9278" s="11">
        <v>23.74770659722222</v>
      </c>
      <c r="E9278" s="11">
        <v>85.49174375</v>
      </c>
      <c r="F9278" s="11">
        <v>4095.750256506619</v>
      </c>
      <c r="G9278" s="11">
        <v>1649.564188236174</v>
      </c>
      <c r="H9278" s="11">
        <v>1865.998956279236</v>
      </c>
      <c r="I9278" s="11">
        <v>3515.56314451541</v>
      </c>
      <c r="J9278" s="11">
        <v>0.02476744282353302</v>
      </c>
      <c r="K9278" s="11">
        <v>0.03246827838661714</v>
      </c>
      <c r="L9278" s="11">
        <v>0.5031053003387782</v>
      </c>
      <c r="M9278" s="11">
        <v>0.06867745170350481</v>
      </c>
      <c r="N9278" s="11">
        <v>14.56081982070641</v>
      </c>
      <c r="O9278" s="3" t="s">
        <v>321</v>
      </c>
      <c r="P9278" s="3" t="s">
        <v>311</v>
      </c>
      <c r="Q9278" s="10">
        <v>5</v>
      </c>
      <c r="R9278" s="3" t="s">
        <v>322</v>
      </c>
      <c r="S9278" s="11">
        <v>0.02610544222941178</v>
      </c>
      <c r="T9278" s="11">
        <v>0.6199209810174383</v>
      </c>
      <c r="U9278" s="11">
        <v>78.04514856894568</v>
      </c>
      <c r="V9278" s="11">
        <v>1297.640620624688</v>
      </c>
    </row>
    <row r="9279" spans="1:22" ht="18" customHeight="1">
      <c r="A9279" s="11">
        <v>2339.950736842105</v>
      </c>
      <c r="B9279" s="11">
        <v>114.4368788467841</v>
      </c>
      <c r="C9279" s="11">
        <v>467.0148303648592</v>
      </c>
      <c r="D9279" s="11">
        <v>23.7495</v>
      </c>
      <c r="E9279" s="11">
        <v>85.4982</v>
      </c>
      <c r="F9279" s="11">
        <v>4095.721889714162</v>
      </c>
      <c r="G9279" s="11">
        <v>1649.81334448125</v>
      </c>
      <c r="H9279" s="11">
        <v>1866.075968098022</v>
      </c>
      <c r="I9279" s="11">
        <v>3515.889312579272</v>
      </c>
      <c r="J9279" s="11">
        <v>0.024768465003</v>
      </c>
      <c r="K9279" s="11">
        <v>0.03246459481758772</v>
      </c>
      <c r="L9279" s="11">
        <v>0.5031019932827731</v>
      </c>
      <c r="M9279" s="11">
        <v>0.06863548498282321</v>
      </c>
      <c r="N9279" s="11">
        <v>14.56972293923852</v>
      </c>
      <c r="O9279" s="3" t="s">
        <v>321</v>
      </c>
      <c r="P9279" s="3" t="s">
        <v>311</v>
      </c>
      <c r="Q9279" s="10">
        <v>5</v>
      </c>
      <c r="R9279" s="3" t="s">
        <v>322</v>
      </c>
      <c r="S9279" s="11">
        <v>0.0261213981519388</v>
      </c>
      <c r="T9279" s="11">
        <v>0.6203467294742284</v>
      </c>
      <c r="U9279" s="11">
        <v>78.07126996709762</v>
      </c>
      <c r="V9279" s="11">
        <v>1298.260967354162</v>
      </c>
    </row>
    <row r="9280" spans="1:22" ht="18" customHeight="1">
      <c r="A9280" s="11">
        <v>2340.127434210526</v>
      </c>
      <c r="B9280" s="11">
        <v>114.4447268981179</v>
      </c>
      <c r="C9280" s="11">
        <v>467.0115925404467</v>
      </c>
      <c r="D9280" s="11">
        <v>23.75129340277778</v>
      </c>
      <c r="E9280" s="11">
        <v>85.50465625</v>
      </c>
      <c r="F9280" s="11">
        <v>4095.693493981396</v>
      </c>
      <c r="G9280" s="11">
        <v>1650.062519541643</v>
      </c>
      <c r="H9280" s="11">
        <v>1866.152985732443</v>
      </c>
      <c r="I9280" s="11">
        <v>3516.215505274085</v>
      </c>
      <c r="J9280" s="11">
        <v>0.02476948725965802</v>
      </c>
      <c r="K9280" s="11">
        <v>0.03246091061469686</v>
      </c>
      <c r="L9280" s="11">
        <v>0.5030986859770318</v>
      </c>
      <c r="M9280" s="11">
        <v>0.06859351192084641</v>
      </c>
      <c r="N9280" s="11">
        <v>14.57863829969738</v>
      </c>
      <c r="O9280" s="3" t="s">
        <v>321</v>
      </c>
      <c r="P9280" s="3" t="s">
        <v>311</v>
      </c>
      <c r="Q9280" s="10">
        <v>5</v>
      </c>
      <c r="R9280" s="3" t="s">
        <v>322</v>
      </c>
      <c r="S9280" s="11">
        <v>0.02613737600679789</v>
      </c>
      <c r="T9280" s="11">
        <v>0.6207730560634177</v>
      </c>
      <c r="U9280" s="11">
        <v>78.09740734310442</v>
      </c>
      <c r="V9280" s="11">
        <v>1298.881740410226</v>
      </c>
    </row>
    <row r="9281" spans="1:22" ht="18" customHeight="1">
      <c r="A9281" s="11">
        <v>2340.304131578947</v>
      </c>
      <c r="B9281" s="11">
        <v>114.4525740208968</v>
      </c>
      <c r="C9281" s="11">
        <v>467.0083514161147</v>
      </c>
      <c r="D9281" s="11">
        <v>23.75308680555555</v>
      </c>
      <c r="E9281" s="11">
        <v>85.5111125</v>
      </c>
      <c r="F9281" s="11">
        <v>4095.665069308322</v>
      </c>
      <c r="G9281" s="11">
        <v>1650.311713417353</v>
      </c>
      <c r="H9281" s="11">
        <v>1866.230009182499</v>
      </c>
      <c r="I9281" s="11">
        <v>3516.541722599852</v>
      </c>
      <c r="J9281" s="11">
        <v>0.02477050959350709</v>
      </c>
      <c r="K9281" s="11">
        <v>0.03245722577794461</v>
      </c>
      <c r="L9281" s="11">
        <v>0.5030953784215544</v>
      </c>
      <c r="M9281" s="11">
        <v>0.06855153251757466</v>
      </c>
      <c r="N9281" s="11">
        <v>14.58756592704369</v>
      </c>
      <c r="O9281" s="3" t="s">
        <v>321</v>
      </c>
      <c r="P9281" s="3" t="s">
        <v>311</v>
      </c>
      <c r="Q9281" s="10">
        <v>5</v>
      </c>
      <c r="R9281" s="3" t="s">
        <v>322</v>
      </c>
      <c r="S9281" s="11">
        <v>0.02615337583874473</v>
      </c>
      <c r="T9281" s="11">
        <v>0.6211999619660517</v>
      </c>
      <c r="U9281" s="11">
        <v>78.12356071894317</v>
      </c>
      <c r="V9281" s="11">
        <v>1299.502940372192</v>
      </c>
    </row>
    <row r="9282" spans="1:22" ht="18" customHeight="1">
      <c r="A9282" s="11">
        <v>2340.480828947368</v>
      </c>
      <c r="B9282" s="11">
        <v>114.4604202149377</v>
      </c>
      <c r="C9282" s="11">
        <v>467.005106991863</v>
      </c>
      <c r="D9282" s="11">
        <v>23.75488020833333</v>
      </c>
      <c r="E9282" s="11">
        <v>85.51756875</v>
      </c>
      <c r="F9282" s="11">
        <v>4095.636615694939</v>
      </c>
      <c r="G9282" s="11">
        <v>1650.56092610838</v>
      </c>
      <c r="H9282" s="11">
        <v>1866.30703844819</v>
      </c>
      <c r="I9282" s="11">
        <v>3516.86796455657</v>
      </c>
      <c r="J9282" s="11">
        <v>0.0247715320045472</v>
      </c>
      <c r="K9282" s="11">
        <v>0.03245354030733094</v>
      </c>
      <c r="L9282" s="11">
        <v>0.5030920706163409</v>
      </c>
      <c r="M9282" s="11">
        <v>0.06850954677300777</v>
      </c>
      <c r="N9282" s="11">
        <v>14.59650584630626</v>
      </c>
      <c r="O9282" s="3" t="s">
        <v>321</v>
      </c>
      <c r="P9282" s="3" t="s">
        <v>311</v>
      </c>
      <c r="Q9282" s="10">
        <v>5</v>
      </c>
      <c r="R9282" s="3" t="s">
        <v>322</v>
      </c>
      <c r="S9282" s="11">
        <v>0.02616939769260495</v>
      </c>
      <c r="T9282" s="11">
        <v>0.6216274483651592</v>
      </c>
      <c r="U9282" s="11">
        <v>78.14973011663577</v>
      </c>
      <c r="V9282" s="11">
        <v>1300.124567820557</v>
      </c>
    </row>
    <row r="9283" spans="1:22" ht="18" customHeight="1">
      <c r="A9283" s="11">
        <v>2340.65752631579</v>
      </c>
      <c r="B9283" s="11">
        <v>114.4682654800574</v>
      </c>
      <c r="C9283" s="11">
        <v>467.0018592676918</v>
      </c>
      <c r="D9283" s="11">
        <v>23.75667361111111</v>
      </c>
      <c r="E9283" s="11">
        <v>85.52402500000001</v>
      </c>
      <c r="F9283" s="11">
        <v>4095.608133141249</v>
      </c>
      <c r="G9283" s="11">
        <v>1650.810157614725</v>
      </c>
      <c r="H9283" s="11">
        <v>1866.384073529515</v>
      </c>
      <c r="I9283" s="11">
        <v>3517.19423114424</v>
      </c>
      <c r="J9283" s="11">
        <v>0.02477255449277836</v>
      </c>
      <c r="K9283" s="11">
        <v>0.03244985420285589</v>
      </c>
      <c r="L9283" s="11">
        <v>0.5030887625613913</v>
      </c>
      <c r="M9283" s="11">
        <v>0.06846755468714594</v>
      </c>
      <c r="N9283" s="11">
        <v>14.60545808258199</v>
      </c>
      <c r="O9283" s="3" t="s">
        <v>321</v>
      </c>
      <c r="P9283" s="3" t="s">
        <v>311</v>
      </c>
      <c r="Q9283" s="10">
        <v>5</v>
      </c>
      <c r="R9283" s="3" t="s">
        <v>322</v>
      </c>
      <c r="S9283" s="11">
        <v>0.02618544161332636</v>
      </c>
      <c r="T9283" s="11">
        <v>0.6220555164469929</v>
      </c>
      <c r="U9283" s="11">
        <v>78.17591555824909</v>
      </c>
      <c r="V9283" s="11">
        <v>1300.746623337004</v>
      </c>
    </row>
    <row r="9284" spans="1:22" ht="18" customHeight="1">
      <c r="A9284" s="11">
        <v>2340.83422368421</v>
      </c>
      <c r="B9284" s="11">
        <v>114.4761098160726</v>
      </c>
      <c r="C9284" s="11">
        <v>466.9986082436007</v>
      </c>
      <c r="D9284" s="11">
        <v>23.75846701388889</v>
      </c>
      <c r="E9284" s="11">
        <v>85.53048124999999</v>
      </c>
      <c r="F9284" s="11">
        <v>4095.579621647249</v>
      </c>
      <c r="G9284" s="11">
        <v>1651.059407936386</v>
      </c>
      <c r="H9284" s="11">
        <v>1866.461114426476</v>
      </c>
      <c r="I9284" s="11">
        <v>3517.520522362862</v>
      </c>
      <c r="J9284" s="11">
        <v>0.02477357705820055</v>
      </c>
      <c r="K9284" s="11">
        <v>0.0324461674645194</v>
      </c>
      <c r="L9284" s="11">
        <v>0.5030854542567057</v>
      </c>
      <c r="M9284" s="11">
        <v>0.06842555625998904</v>
      </c>
      <c r="N9284" s="11">
        <v>14.61442266103633</v>
      </c>
      <c r="O9284" s="3" t="s">
        <v>321</v>
      </c>
      <c r="P9284" s="3" t="s">
        <v>311</v>
      </c>
      <c r="Q9284" s="10">
        <v>5</v>
      </c>
      <c r="R9284" s="3" t="s">
        <v>322</v>
      </c>
      <c r="S9284" s="11">
        <v>0.02620150764592738</v>
      </c>
      <c r="T9284" s="11">
        <v>0.6224841673998051</v>
      </c>
      <c r="U9284" s="11">
        <v>78.20211706589501</v>
      </c>
      <c r="V9284" s="11">
        <v>1301.369107504404</v>
      </c>
    </row>
    <row r="9285" spans="1:22" ht="18" customHeight="1">
      <c r="A9285" s="11">
        <v>2341.010921052632</v>
      </c>
      <c r="B9285" s="11">
        <v>114.4839532228003</v>
      </c>
      <c r="C9285" s="11">
        <v>466.9953539195902</v>
      </c>
      <c r="D9285" s="11">
        <v>23.76026041666666</v>
      </c>
      <c r="E9285" s="11">
        <v>85.53693749999999</v>
      </c>
      <c r="F9285" s="11">
        <v>4095.551081212943</v>
      </c>
      <c r="G9285" s="11">
        <v>1651.308677073364</v>
      </c>
      <c r="H9285" s="11">
        <v>1866.538161139072</v>
      </c>
      <c r="I9285" s="11">
        <v>3517.846838212437</v>
      </c>
      <c r="J9285" s="11">
        <v>0.0247745997008138</v>
      </c>
      <c r="K9285" s="11">
        <v>0.03244248009232154</v>
      </c>
      <c r="L9285" s="11">
        <v>0.5030821457022839</v>
      </c>
      <c r="M9285" s="11">
        <v>0.06838355149153728</v>
      </c>
      <c r="N9285" s="11">
        <v>14.62339960690333</v>
      </c>
      <c r="O9285" s="3" t="s">
        <v>321</v>
      </c>
      <c r="P9285" s="3" t="s">
        <v>311</v>
      </c>
      <c r="Q9285" s="10">
        <v>5</v>
      </c>
      <c r="R9285" s="3" t="s">
        <v>322</v>
      </c>
      <c r="S9285" s="11">
        <v>0.02621759583575702</v>
      </c>
      <c r="T9285" s="11">
        <v>0.6229134024200262</v>
      </c>
      <c r="U9285" s="11">
        <v>78.22833466173077</v>
      </c>
      <c r="V9285" s="11">
        <v>1301.992020906824</v>
      </c>
    </row>
    <row r="9286" spans="1:22" ht="18" customHeight="1">
      <c r="A9286" s="11">
        <v>2341.187618421053</v>
      </c>
      <c r="B9286" s="11">
        <v>114.4917957000572</v>
      </c>
      <c r="C9286" s="11">
        <v>466.9920962956597</v>
      </c>
      <c r="D9286" s="11">
        <v>23.76205381944444</v>
      </c>
      <c r="E9286" s="11">
        <v>85.54339374999999</v>
      </c>
      <c r="F9286" s="11">
        <v>4095.522511838326</v>
      </c>
      <c r="G9286" s="11">
        <v>1651.55796502566</v>
      </c>
      <c r="H9286" s="11">
        <v>1866.615213667303</v>
      </c>
      <c r="I9286" s="11">
        <v>3518.173178692963</v>
      </c>
      <c r="J9286" s="11">
        <v>0.02477562242061809</v>
      </c>
      <c r="K9286" s="11">
        <v>0.03243879208626224</v>
      </c>
      <c r="L9286" s="11">
        <v>0.503078836898126</v>
      </c>
      <c r="M9286" s="11">
        <v>0.06834154038179019</v>
      </c>
      <c r="N9286" s="11">
        <v>14.63238894548612</v>
      </c>
      <c r="O9286" s="3" t="s">
        <v>321</v>
      </c>
      <c r="P9286" s="3" t="s">
        <v>311</v>
      </c>
      <c r="Q9286" s="10">
        <v>5</v>
      </c>
      <c r="R9286" s="3" t="s">
        <v>322</v>
      </c>
      <c r="S9286" s="11">
        <v>0.02623370622797633</v>
      </c>
      <c r="T9286" s="11">
        <v>0.623343222699946</v>
      </c>
      <c r="U9286" s="11">
        <v>78.25456836795874</v>
      </c>
      <c r="V9286" s="11">
        <v>1302.615364129524</v>
      </c>
    </row>
    <row r="9287" spans="1:22" ht="18" customHeight="1">
      <c r="A9287" s="11">
        <v>2341.364315789473</v>
      </c>
      <c r="B9287" s="11">
        <v>114.4996372476601</v>
      </c>
      <c r="C9287" s="11">
        <v>466.9888353718099</v>
      </c>
      <c r="D9287" s="11">
        <v>23.76384722222222</v>
      </c>
      <c r="E9287" s="11">
        <v>85.54984999999999</v>
      </c>
      <c r="F9287" s="11">
        <v>4095.493913523404</v>
      </c>
      <c r="G9287" s="11">
        <v>1651.807271793273</v>
      </c>
      <c r="H9287" s="11">
        <v>1866.69227201117</v>
      </c>
      <c r="I9287" s="11">
        <v>3518.499543804443</v>
      </c>
      <c r="J9287" s="11">
        <v>0.02477664521761343</v>
      </c>
      <c r="K9287" s="11">
        <v>0.03243510344634157</v>
      </c>
      <c r="L9287" s="11">
        <v>0.5030755278442322</v>
      </c>
      <c r="M9287" s="11">
        <v>0.06829952293074826</v>
      </c>
      <c r="N9287" s="11">
        <v>14.64139070215676</v>
      </c>
      <c r="O9287" s="3" t="s">
        <v>321</v>
      </c>
      <c r="P9287" s="3" t="s">
        <v>311</v>
      </c>
      <c r="Q9287" s="10">
        <v>5</v>
      </c>
      <c r="R9287" s="3" t="s">
        <v>322</v>
      </c>
      <c r="S9287" s="11">
        <v>0.02624983886807772</v>
      </c>
      <c r="T9287" s="11">
        <v>0.6237736294400513</v>
      </c>
      <c r="U9287" s="11">
        <v>78.28081820682682</v>
      </c>
      <c r="V9287" s="11">
        <v>1303.239137758964</v>
      </c>
    </row>
    <row r="9288" spans="1:22" ht="18" customHeight="1">
      <c r="A9288" s="11">
        <v>2341.541013157895</v>
      </c>
      <c r="B9288" s="11">
        <v>114.507477865426</v>
      </c>
      <c r="C9288" s="11">
        <v>466.9855711480401</v>
      </c>
      <c r="D9288" s="11">
        <v>23.765640625</v>
      </c>
      <c r="E9288" s="11">
        <v>85.55630625000001</v>
      </c>
      <c r="F9288" s="11">
        <v>4095.465286268169</v>
      </c>
      <c r="G9288" s="11">
        <v>1652.056597376202</v>
      </c>
      <c r="H9288" s="11">
        <v>1866.769336170671</v>
      </c>
      <c r="I9288" s="11">
        <v>3518.825933546873</v>
      </c>
      <c r="J9288" s="11">
        <v>0.0247776680917998</v>
      </c>
      <c r="K9288" s="11">
        <v>0.03243141417255944</v>
      </c>
      <c r="L9288" s="11">
        <v>0.5030722185406021</v>
      </c>
      <c r="M9288" s="11">
        <v>0.06825749913841102</v>
      </c>
      <c r="N9288" s="11">
        <v>14.65040490235692</v>
      </c>
      <c r="O9288" s="3" t="s">
        <v>321</v>
      </c>
      <c r="P9288" s="3" t="s">
        <v>311</v>
      </c>
      <c r="Q9288" s="10">
        <v>5</v>
      </c>
      <c r="R9288" s="3" t="s">
        <v>322</v>
      </c>
      <c r="S9288" s="11">
        <v>0.02626599380162593</v>
      </c>
      <c r="T9288" s="11">
        <v>0.6242046238428755</v>
      </c>
      <c r="U9288" s="11">
        <v>78.30708420062845</v>
      </c>
      <c r="V9288" s="11">
        <v>1303.863342382806</v>
      </c>
    </row>
    <row r="9289" spans="1:22" ht="18" customHeight="1">
      <c r="A9289" s="11">
        <v>2341.717710526316</v>
      </c>
      <c r="B9289" s="11">
        <v>114.5153175531715</v>
      </c>
      <c r="C9289" s="11">
        <v>466.9823036243509</v>
      </c>
      <c r="D9289" s="11">
        <v>23.76743402777778</v>
      </c>
      <c r="E9289" s="11">
        <v>85.56276250000001</v>
      </c>
      <c r="F9289" s="11">
        <v>4095.43663007263</v>
      </c>
      <c r="G9289" s="11">
        <v>1652.30594177445</v>
      </c>
      <c r="H9289" s="11">
        <v>1866.846406145807</v>
      </c>
      <c r="I9289" s="11">
        <v>3519.152347920256</v>
      </c>
      <c r="J9289" s="11">
        <v>0.02477869104317723</v>
      </c>
      <c r="K9289" s="11">
        <v>0.03242772426491596</v>
      </c>
      <c r="L9289" s="11">
        <v>0.5030689089872359</v>
      </c>
      <c r="M9289" s="11">
        <v>0.068215469004779</v>
      </c>
      <c r="N9289" s="11">
        <v>14.65943157159768</v>
      </c>
      <c r="O9289" s="3" t="s">
        <v>321</v>
      </c>
      <c r="P9289" s="3" t="s">
        <v>311</v>
      </c>
      <c r="Q9289" s="10">
        <v>5</v>
      </c>
      <c r="R9289" s="3" t="s">
        <v>322</v>
      </c>
      <c r="S9289" s="11">
        <v>0.02628217107431037</v>
      </c>
      <c r="T9289" s="11">
        <v>0.6246362071142403</v>
      </c>
      <c r="U9289" s="11">
        <v>78.33336637170277</v>
      </c>
      <c r="V9289" s="11">
        <v>1304.487978589921</v>
      </c>
    </row>
    <row r="9290" spans="1:22" ht="18" customHeight="1">
      <c r="A9290" s="11">
        <v>2341.894407894737</v>
      </c>
      <c r="B9290" s="11">
        <v>114.5231563107135</v>
      </c>
      <c r="C9290" s="11">
        <v>466.979032800742</v>
      </c>
      <c r="D9290" s="11">
        <v>23.76922743055555</v>
      </c>
      <c r="E9290" s="11">
        <v>85.56921874999999</v>
      </c>
      <c r="F9290" s="11">
        <v>4095.40794493678</v>
      </c>
      <c r="G9290" s="11">
        <v>1652.555304988013</v>
      </c>
      <c r="H9290" s="11">
        <v>1866.923481936578</v>
      </c>
      <c r="I9290" s="11">
        <v>3519.478786924591</v>
      </c>
      <c r="J9290" s="11">
        <v>0.02477971407174569</v>
      </c>
      <c r="K9290" s="11">
        <v>0.03242403372341105</v>
      </c>
      <c r="L9290" s="11">
        <v>0.5030655991841337</v>
      </c>
      <c r="M9290" s="11">
        <v>0.06817343252985197</v>
      </c>
      <c r="N9290" s="11">
        <v>14.66847073546014</v>
      </c>
      <c r="O9290" s="3" t="s">
        <v>321</v>
      </c>
      <c r="P9290" s="3" t="s">
        <v>311</v>
      </c>
      <c r="Q9290" s="10">
        <v>5</v>
      </c>
      <c r="R9290" s="3" t="s">
        <v>322</v>
      </c>
      <c r="S9290" s="11">
        <v>0.02629837073189337</v>
      </c>
      <c r="T9290" s="11">
        <v>0.6250683804620295</v>
      </c>
      <c r="U9290" s="11">
        <v>78.35966474243466</v>
      </c>
      <c r="V9290" s="11">
        <v>1305.113046970383</v>
      </c>
    </row>
    <row r="9291" spans="1:22" ht="18" customHeight="1">
      <c r="A9291" s="11">
        <v>2342.071105263157</v>
      </c>
      <c r="B9291" s="11">
        <v>114.5309941378688</v>
      </c>
      <c r="C9291" s="11">
        <v>466.9757586772134</v>
      </c>
      <c r="D9291" s="11">
        <v>23.77102083333333</v>
      </c>
      <c r="E9291" s="11">
        <v>85.57567499999999</v>
      </c>
      <c r="F9291" s="11">
        <v>4095.379230860623</v>
      </c>
      <c r="G9291" s="11">
        <v>1652.804687016894</v>
      </c>
      <c r="H9291" s="11">
        <v>1867.000563542984</v>
      </c>
      <c r="I9291" s="11">
        <v>3519.805250559879</v>
      </c>
      <c r="J9291" s="11">
        <v>0.02478073717750521</v>
      </c>
      <c r="K9291" s="11">
        <v>0.03242034254804473</v>
      </c>
      <c r="L9291" s="11">
        <v>0.5030622891312955</v>
      </c>
      <c r="M9291" s="11">
        <v>0.06813138971362977</v>
      </c>
      <c r="N9291" s="11">
        <v>14.67752241959551</v>
      </c>
      <c r="O9291" s="3" t="s">
        <v>321</v>
      </c>
      <c r="P9291" s="3" t="s">
        <v>311</v>
      </c>
      <c r="Q9291" s="10">
        <v>5</v>
      </c>
      <c r="R9291" s="3" t="s">
        <v>322</v>
      </c>
      <c r="S9291" s="11">
        <v>0.02631459282047131</v>
      </c>
      <c r="T9291" s="11">
        <v>0.6255011451023953</v>
      </c>
      <c r="U9291" s="11">
        <v>78.38597933525513</v>
      </c>
      <c r="V9291" s="11">
        <v>1305.738548115485</v>
      </c>
    </row>
    <row r="9292" spans="1:22" ht="18" customHeight="1">
      <c r="A9292" s="11">
        <v>2342.247802631579</v>
      </c>
      <c r="B9292" s="11">
        <v>114.5388310344543</v>
      </c>
      <c r="C9292" s="11">
        <v>466.9724812537651</v>
      </c>
      <c r="D9292" s="11">
        <v>23.77281423611111</v>
      </c>
      <c r="E9292" s="11">
        <v>85.58213125</v>
      </c>
      <c r="F9292" s="11">
        <v>4095.350487844158</v>
      </c>
      <c r="G9292" s="11">
        <v>1653.054087861093</v>
      </c>
      <c r="H9292" s="11">
        <v>1867.077650965026</v>
      </c>
      <c r="I9292" s="11">
        <v>3520.131738826119</v>
      </c>
      <c r="J9292" s="11">
        <v>0.02478176036045576</v>
      </c>
      <c r="K9292" s="11">
        <v>0.03241665073881701</v>
      </c>
      <c r="L9292" s="11">
        <v>0.503058978828721</v>
      </c>
      <c r="M9292" s="11">
        <v>0.0680893405561126</v>
      </c>
      <c r="N9292" s="11">
        <v>14.68658664972526</v>
      </c>
      <c r="O9292" s="3" t="s">
        <v>321</v>
      </c>
      <c r="P9292" s="3" t="s">
        <v>311</v>
      </c>
      <c r="Q9292" s="10">
        <v>5</v>
      </c>
      <c r="R9292" s="3" t="s">
        <v>322</v>
      </c>
      <c r="S9292" s="11">
        <v>0.02633083738595384</v>
      </c>
      <c r="T9292" s="11">
        <v>0.6259345022473818</v>
      </c>
      <c r="U9292" s="11">
        <v>78.41231017264109</v>
      </c>
      <c r="V9292" s="11">
        <v>1306.364482617732</v>
      </c>
    </row>
    <row r="9293" spans="1:22" ht="18" customHeight="1">
      <c r="A9293" s="11">
        <v>2342.4245</v>
      </c>
      <c r="B9293" s="11">
        <v>114.5466670002868</v>
      </c>
      <c r="C9293" s="11">
        <v>466.9692005303974</v>
      </c>
      <c r="D9293" s="11">
        <v>23.77460763888889</v>
      </c>
      <c r="E9293" s="11">
        <v>85.5885875</v>
      </c>
      <c r="F9293" s="11">
        <v>4095.321715887385</v>
      </c>
      <c r="G9293" s="11">
        <v>1653.303507520608</v>
      </c>
      <c r="H9293" s="11">
        <v>1867.154744202702</v>
      </c>
      <c r="I9293" s="11">
        <v>3520.45825172331</v>
      </c>
      <c r="J9293" s="11">
        <v>0.02478278362059736</v>
      </c>
      <c r="K9293" s="11">
        <v>0.03241295829572791</v>
      </c>
      <c r="L9293" s="11">
        <v>0.5030556682764106</v>
      </c>
      <c r="M9293" s="11">
        <v>0.06804728505730048</v>
      </c>
      <c r="N9293" s="11">
        <v>14.69566345164148</v>
      </c>
      <c r="O9293" s="3" t="s">
        <v>321</v>
      </c>
      <c r="P9293" s="3" t="s">
        <v>311</v>
      </c>
      <c r="Q9293" s="10">
        <v>5</v>
      </c>
      <c r="R9293" s="3" t="s">
        <v>322</v>
      </c>
      <c r="S9293" s="11">
        <v>0.02634710447458534</v>
      </c>
      <c r="T9293" s="11">
        <v>0.6263684531173195</v>
      </c>
      <c r="U9293" s="11">
        <v>78.43865727711567</v>
      </c>
      <c r="V9293" s="11">
        <v>1306.99085107085</v>
      </c>
    </row>
    <row r="9294" spans="1:22" ht="18" customHeight="1">
      <c r="A9294" s="11">
        <v>2342.601197368421</v>
      </c>
      <c r="B9294" s="11">
        <v>114.554502035183</v>
      </c>
      <c r="C9294" s="11">
        <v>466.9659165071096</v>
      </c>
      <c r="D9294" s="11">
        <v>23.77640104166667</v>
      </c>
      <c r="E9294" s="11">
        <v>85.59504375</v>
      </c>
      <c r="F9294" s="11">
        <v>4095.2929149903</v>
      </c>
      <c r="G9294" s="11">
        <v>1653.552945995441</v>
      </c>
      <c r="H9294" s="11">
        <v>1867.231843256013</v>
      </c>
      <c r="I9294" s="11">
        <v>3520.784789251454</v>
      </c>
      <c r="J9294" s="11">
        <v>0.02478380695793001</v>
      </c>
      <c r="K9294" s="11">
        <v>0.03240926521877734</v>
      </c>
      <c r="L9294" s="11">
        <v>0.5030523574743639</v>
      </c>
      <c r="M9294" s="11">
        <v>0.06800522321719298</v>
      </c>
      <c r="N9294" s="11">
        <v>14.70475285120719</v>
      </c>
      <c r="O9294" s="3" t="s">
        <v>321</v>
      </c>
      <c r="P9294" s="3" t="s">
        <v>311</v>
      </c>
      <c r="Q9294" s="10">
        <v>5</v>
      </c>
      <c r="R9294" s="3" t="s">
        <v>322</v>
      </c>
      <c r="S9294" s="11">
        <v>0.02636339413268503</v>
      </c>
      <c r="T9294" s="11">
        <v>0.626802998934651</v>
      </c>
      <c r="U9294" s="11">
        <v>78.46502067124835</v>
      </c>
      <c r="V9294" s="11">
        <v>1307.617654069784</v>
      </c>
    </row>
    <row r="9295" spans="1:22" ht="18" customHeight="1">
      <c r="A9295" s="11">
        <v>2342.777894736842</v>
      </c>
      <c r="B9295" s="11">
        <v>114.5623361389598</v>
      </c>
      <c r="C9295" s="11">
        <v>466.9626291839025</v>
      </c>
      <c r="D9295" s="11">
        <v>23.77819444444444</v>
      </c>
      <c r="E9295" s="11">
        <v>85.6015</v>
      </c>
      <c r="F9295" s="11">
        <v>4095.264085152911</v>
      </c>
      <c r="G9295" s="11">
        <v>1653.80240328559</v>
      </c>
      <c r="H9295" s="11">
        <v>1867.30894812496</v>
      </c>
      <c r="I9295" s="11">
        <v>3521.11135141055</v>
      </c>
      <c r="J9295" s="11">
        <v>0.0247848303724537</v>
      </c>
      <c r="K9295" s="11">
        <v>0.03240557150796542</v>
      </c>
      <c r="L9295" s="11">
        <v>0.5030490464225812</v>
      </c>
      <c r="M9295" s="11">
        <v>0.06796315503579085</v>
      </c>
      <c r="N9295" s="11">
        <v>14.71385487435624</v>
      </c>
      <c r="O9295" s="3" t="s">
        <v>321</v>
      </c>
      <c r="P9295" s="3" t="s">
        <v>311</v>
      </c>
      <c r="Q9295" s="10">
        <v>5</v>
      </c>
      <c r="R9295" s="3" t="s">
        <v>322</v>
      </c>
      <c r="S9295" s="11">
        <v>0.02637970640669923</v>
      </c>
      <c r="T9295" s="11">
        <v>0.6272381409251723</v>
      </c>
      <c r="U9295" s="11">
        <v>78.49140037765505</v>
      </c>
      <c r="V9295" s="11">
        <v>1308.244892210709</v>
      </c>
    </row>
    <row r="9296" spans="1:22" ht="18" customHeight="1">
      <c r="A9296" s="11">
        <v>2342.954592105263</v>
      </c>
      <c r="B9296" s="11">
        <v>114.570169311434</v>
      </c>
      <c r="C9296" s="11">
        <v>466.9593385607757</v>
      </c>
      <c r="D9296" s="11">
        <v>23.77998784722222</v>
      </c>
      <c r="E9296" s="11">
        <v>85.60795624999999</v>
      </c>
      <c r="F9296" s="11">
        <v>4095.235226375213</v>
      </c>
      <c r="G9296" s="11">
        <v>1654.051879391057</v>
      </c>
      <c r="H9296" s="11">
        <v>1867.386058809542</v>
      </c>
      <c r="I9296" s="11">
        <v>3521.437938200598</v>
      </c>
      <c r="J9296" s="11">
        <v>0.02478585386416844</v>
      </c>
      <c r="K9296" s="11">
        <v>0.03240187716329208</v>
      </c>
      <c r="L9296" s="11">
        <v>0.5030457351210624</v>
      </c>
      <c r="M9296" s="11">
        <v>0.06792108051309358</v>
      </c>
      <c r="N9296" s="11">
        <v>14.72296954709405</v>
      </c>
      <c r="O9296" s="3" t="s">
        <v>321</v>
      </c>
      <c r="P9296" s="3" t="s">
        <v>311</v>
      </c>
      <c r="Q9296" s="10">
        <v>5</v>
      </c>
      <c r="R9296" s="3" t="s">
        <v>322</v>
      </c>
      <c r="S9296" s="11">
        <v>0.02639604134314966</v>
      </c>
      <c r="T9296" s="11">
        <v>0.6276738803168064</v>
      </c>
      <c r="U9296" s="11">
        <v>78.5177964189982</v>
      </c>
      <c r="V9296" s="11">
        <v>1308.872566091026</v>
      </c>
    </row>
    <row r="9297" spans="1:22" ht="18" customHeight="1">
      <c r="A9297" s="11">
        <v>2343.131289473684</v>
      </c>
      <c r="B9297" s="11">
        <v>114.5780015524224</v>
      </c>
      <c r="C9297" s="11">
        <v>466.9560446377291</v>
      </c>
      <c r="D9297" s="11">
        <v>23.78178125</v>
      </c>
      <c r="E9297" s="11">
        <v>85.6144125</v>
      </c>
      <c r="F9297" s="11">
        <v>4095.206338657206</v>
      </c>
      <c r="G9297" s="11">
        <v>1654.301374311841</v>
      </c>
      <c r="H9297" s="11">
        <v>1867.463175309758</v>
      </c>
      <c r="I9297" s="11">
        <v>3521.764549621599</v>
      </c>
      <c r="J9297" s="11">
        <v>0.02478687743307422</v>
      </c>
      <c r="K9297" s="11">
        <v>0.03239818218475733</v>
      </c>
      <c r="L9297" s="11">
        <v>0.5030424235698076</v>
      </c>
      <c r="M9297" s="11">
        <v>0.06787899964910125</v>
      </c>
      <c r="N9297" s="11">
        <v>14.73209689549749</v>
      </c>
      <c r="O9297" s="3" t="s">
        <v>321</v>
      </c>
      <c r="P9297" s="3" t="s">
        <v>311</v>
      </c>
      <c r="Q9297" s="10">
        <v>5</v>
      </c>
      <c r="R9297" s="3" t="s">
        <v>322</v>
      </c>
      <c r="S9297" s="11">
        <v>0.02641239898889546</v>
      </c>
      <c r="T9297" s="11">
        <v>0.6281102183458336</v>
      </c>
      <c r="U9297" s="11">
        <v>78.5442088179871</v>
      </c>
      <c r="V9297" s="11">
        <v>1309.500676309372</v>
      </c>
    </row>
    <row r="9298" spans="1:22" ht="18" customHeight="1">
      <c r="A9298" s="11">
        <v>2343.307986842105</v>
      </c>
      <c r="B9298" s="11">
        <v>114.5858328617419</v>
      </c>
      <c r="C9298" s="11">
        <v>466.9527474147629</v>
      </c>
      <c r="D9298" s="11">
        <v>23.78357465277778</v>
      </c>
      <c r="E9298" s="11">
        <v>85.62086875</v>
      </c>
      <c r="F9298" s="11">
        <v>4095.17742199889</v>
      </c>
      <c r="G9298" s="11">
        <v>1654.550888047942</v>
      </c>
      <c r="H9298" s="11">
        <v>1867.54029762561</v>
      </c>
      <c r="I9298" s="11">
        <v>3522.091185673551</v>
      </c>
      <c r="J9298" s="11">
        <v>0.02478790107917104</v>
      </c>
      <c r="K9298" s="11">
        <v>0.03239448657236117</v>
      </c>
      <c r="L9298" s="11">
        <v>0.5030391117688165</v>
      </c>
      <c r="M9298" s="11">
        <v>0.06783691244381373</v>
      </c>
      <c r="N9298" s="11">
        <v>14.74123694571528</v>
      </c>
      <c r="O9298" s="3" t="s">
        <v>321</v>
      </c>
      <c r="P9298" s="3" t="s">
        <v>311</v>
      </c>
      <c r="Q9298" s="10">
        <v>5</v>
      </c>
      <c r="R9298" s="3" t="s">
        <v>322</v>
      </c>
      <c r="S9298" s="11">
        <v>0.02642877939061051</v>
      </c>
      <c r="T9298" s="11">
        <v>0.6285471562444647</v>
      </c>
      <c r="U9298" s="11">
        <v>78.57063759737771</v>
      </c>
      <c r="V9298" s="11">
        <v>1310.129223465616</v>
      </c>
    </row>
    <row r="9299" spans="1:22" ht="18" customHeight="1">
      <c r="A9299" s="11">
        <v>2343.484684210526</v>
      </c>
      <c r="B9299" s="11">
        <v>114.5936632392093</v>
      </c>
      <c r="C9299" s="11">
        <v>466.9494468918771</v>
      </c>
      <c r="D9299" s="11">
        <v>23.78536805555555</v>
      </c>
      <c r="E9299" s="11">
        <v>85.627325</v>
      </c>
      <c r="F9299" s="11">
        <v>4095.148476400266</v>
      </c>
      <c r="G9299" s="11">
        <v>1654.80042059936</v>
      </c>
      <c r="H9299" s="11">
        <v>1867.617425757096</v>
      </c>
      <c r="I9299" s="11">
        <v>3522.417846356456</v>
      </c>
      <c r="J9299" s="11">
        <v>0.02478892480245891</v>
      </c>
      <c r="K9299" s="11">
        <v>0.03239079032610361</v>
      </c>
      <c r="L9299" s="11">
        <v>0.5030357997180895</v>
      </c>
      <c r="M9299" s="11">
        <v>0.06779481889723128</v>
      </c>
      <c r="N9299" s="11">
        <v>14.75038972396812</v>
      </c>
      <c r="O9299" s="3" t="s">
        <v>321</v>
      </c>
      <c r="P9299" s="3" t="s">
        <v>311</v>
      </c>
      <c r="Q9299" s="10">
        <v>5</v>
      </c>
      <c r="R9299" s="3" t="s">
        <v>322</v>
      </c>
      <c r="S9299" s="11">
        <v>0.02644518259530683</v>
      </c>
      <c r="T9299" s="11">
        <v>0.6289846952532876</v>
      </c>
      <c r="U9299" s="11">
        <v>78.59708277997302</v>
      </c>
      <c r="V9299" s="11">
        <v>1310.75820816087</v>
      </c>
    </row>
    <row r="9300" spans="1:22" ht="18" customHeight="1">
      <c r="A9300" s="11">
        <v>2343.661381578947</v>
      </c>
      <c r="B9300" s="11">
        <v>114.6014926846413</v>
      </c>
      <c r="C9300" s="11">
        <v>466.9461430690716</v>
      </c>
      <c r="D9300" s="11">
        <v>23.78716145833333</v>
      </c>
      <c r="E9300" s="11">
        <v>85.63378125</v>
      </c>
      <c r="F9300" s="11">
        <v>4095.119501861334</v>
      </c>
      <c r="G9300" s="11">
        <v>1655.049971966095</v>
      </c>
      <c r="H9300" s="11">
        <v>1867.694559704218</v>
      </c>
      <c r="I9300" s="11">
        <v>3522.744531670313</v>
      </c>
      <c r="J9300" s="11">
        <v>0.02478994860293782</v>
      </c>
      <c r="K9300" s="11">
        <v>0.03238709344598463</v>
      </c>
      <c r="L9300" s="11">
        <v>0.5030324874176263</v>
      </c>
      <c r="M9300" s="11">
        <v>0.06775271900935381</v>
      </c>
      <c r="N9300" s="11">
        <v>14.75955525654907</v>
      </c>
      <c r="O9300" s="3" t="s">
        <v>321</v>
      </c>
      <c r="P9300" s="3" t="s">
        <v>311</v>
      </c>
      <c r="Q9300" s="10">
        <v>5</v>
      </c>
      <c r="R9300" s="3" t="s">
        <v>322</v>
      </c>
      <c r="S9300" s="11">
        <v>0.02646160865007359</v>
      </c>
      <c r="T9300" s="11">
        <v>0.6294228366150624</v>
      </c>
      <c r="U9300" s="11">
        <v>78.62354438862309</v>
      </c>
      <c r="V9300" s="11">
        <v>1311.387630997485</v>
      </c>
    </row>
    <row r="9301" spans="1:22" ht="18" customHeight="1">
      <c r="A9301" s="11">
        <v>2343.838078947368</v>
      </c>
      <c r="B9301" s="11">
        <v>114.6093211978549</v>
      </c>
      <c r="C9301" s="11">
        <v>466.9428359463464</v>
      </c>
      <c r="D9301" s="11">
        <v>23.78895486111111</v>
      </c>
      <c r="E9301" s="11">
        <v>85.6402375</v>
      </c>
      <c r="F9301" s="11">
        <v>4095.090498382094</v>
      </c>
      <c r="G9301" s="11">
        <v>1655.299542148147</v>
      </c>
      <c r="H9301" s="11">
        <v>1867.771699466975</v>
      </c>
      <c r="I9301" s="11">
        <v>3523.071241615122</v>
      </c>
      <c r="J9301" s="11">
        <v>0.02479097248060778</v>
      </c>
      <c r="K9301" s="11">
        <v>0.03238339593200427</v>
      </c>
      <c r="L9301" s="11">
        <v>0.503029174867427</v>
      </c>
      <c r="M9301" s="11">
        <v>0.0677106127801814</v>
      </c>
      <c r="N9301" s="11">
        <v>14.76873356982372</v>
      </c>
      <c r="O9301" s="3" t="s">
        <v>321</v>
      </c>
      <c r="P9301" s="3" t="s">
        <v>311</v>
      </c>
      <c r="Q9301" s="10">
        <v>5</v>
      </c>
      <c r="R9301" s="3" t="s">
        <v>322</v>
      </c>
      <c r="S9301" s="11">
        <v>0.02647805760207742</v>
      </c>
      <c r="T9301" s="11">
        <v>0.6298615815747303</v>
      </c>
      <c r="U9301" s="11">
        <v>78.65002244622517</v>
      </c>
      <c r="V9301" s="11">
        <v>1312.01749257906</v>
      </c>
    </row>
    <row r="9302" spans="1:22" ht="18" customHeight="1">
      <c r="A9302" s="11">
        <v>2344.014776315789</v>
      </c>
      <c r="B9302" s="11">
        <v>114.6171487786667</v>
      </c>
      <c r="C9302" s="11">
        <v>466.9395255237017</v>
      </c>
      <c r="D9302" s="11">
        <v>23.79074826388889</v>
      </c>
      <c r="E9302" s="11">
        <v>85.64669375</v>
      </c>
      <c r="F9302" s="11">
        <v>4095.061465962546</v>
      </c>
      <c r="G9302" s="11">
        <v>1655.549131145516</v>
      </c>
      <c r="H9302" s="11">
        <v>1867.848845045366</v>
      </c>
      <c r="I9302" s="11">
        <v>3523.397976190883</v>
      </c>
      <c r="J9302" s="11">
        <v>0.02479199643546878</v>
      </c>
      <c r="K9302" s="11">
        <v>0.0323796977841625</v>
      </c>
      <c r="L9302" s="11">
        <v>0.5030258620674917</v>
      </c>
      <c r="M9302" s="11">
        <v>0.06766850020971393</v>
      </c>
      <c r="N9302" s="11">
        <v>14.77792469023051</v>
      </c>
      <c r="O9302" s="3" t="s">
        <v>321</v>
      </c>
      <c r="P9302" s="3" t="s">
        <v>311</v>
      </c>
      <c r="Q9302" s="10">
        <v>5</v>
      </c>
      <c r="R9302" s="3" t="s">
        <v>322</v>
      </c>
      <c r="S9302" s="11">
        <v>0.02649452949882513</v>
      </c>
      <c r="T9302" s="11">
        <v>0.6303009313856627</v>
      </c>
      <c r="U9302" s="11">
        <v>78.67651697572398</v>
      </c>
      <c r="V9302" s="11">
        <v>1312.647793510445</v>
      </c>
    </row>
    <row r="9303" spans="1:22" ht="18" customHeight="1">
      <c r="A9303" s="11">
        <v>2344.19147368421</v>
      </c>
      <c r="B9303" s="11">
        <v>114.6249754268937</v>
      </c>
      <c r="C9303" s="11">
        <v>466.9362118011372</v>
      </c>
      <c r="D9303" s="11">
        <v>23.79254166666666</v>
      </c>
      <c r="E9303" s="11">
        <v>85.65315</v>
      </c>
      <c r="F9303" s="11">
        <v>4095.032404602689</v>
      </c>
      <c r="G9303" s="11">
        <v>1655.798738958203</v>
      </c>
      <c r="H9303" s="11">
        <v>1867.925996439393</v>
      </c>
      <c r="I9303" s="11">
        <v>3523.724735397596</v>
      </c>
      <c r="J9303" s="11">
        <v>0.02479302046752083</v>
      </c>
      <c r="K9303" s="11">
        <v>0.0323759990024593</v>
      </c>
      <c r="L9303" s="11">
        <v>0.5030225490178203</v>
      </c>
      <c r="M9303" s="11">
        <v>0.06762638129795132</v>
      </c>
      <c r="N9303" s="11">
        <v>14.78712864428093</v>
      </c>
      <c r="O9303" s="3" t="s">
        <v>321</v>
      </c>
      <c r="P9303" s="3" t="s">
        <v>311</v>
      </c>
      <c r="Q9303" s="10">
        <v>5</v>
      </c>
      <c r="R9303" s="3" t="s">
        <v>322</v>
      </c>
      <c r="S9303" s="11">
        <v>0.02651102438763963</v>
      </c>
      <c r="T9303" s="11">
        <v>0.6307408872971972</v>
      </c>
      <c r="U9303" s="11">
        <v>78.70302800011163</v>
      </c>
      <c r="V9303" s="11">
        <v>1313.278534397742</v>
      </c>
    </row>
    <row r="9304" spans="1:22" ht="18" customHeight="1">
      <c r="A9304" s="11">
        <v>2344.368171052632</v>
      </c>
      <c r="B9304" s="11">
        <v>114.6328011423527</v>
      </c>
      <c r="C9304" s="11">
        <v>466.932894778653</v>
      </c>
      <c r="D9304" s="11">
        <v>23.79433506944444</v>
      </c>
      <c r="E9304" s="11">
        <v>85.65960625</v>
      </c>
      <c r="F9304" s="11">
        <v>4095.003314302523</v>
      </c>
      <c r="G9304" s="11">
        <v>1656.048365586207</v>
      </c>
      <c r="H9304" s="11">
        <v>1868.003153649055</v>
      </c>
      <c r="I9304" s="11">
        <v>3524.051519235262</v>
      </c>
      <c r="J9304" s="11">
        <v>0.02479404457676392</v>
      </c>
      <c r="K9304" s="11">
        <v>0.03237229958689471</v>
      </c>
      <c r="L9304" s="11">
        <v>0.5030192357184128</v>
      </c>
      <c r="M9304" s="11">
        <v>0.0675842560448936</v>
      </c>
      <c r="N9304" s="11">
        <v>14.79634545855974</v>
      </c>
      <c r="O9304" s="3" t="s">
        <v>321</v>
      </c>
      <c r="P9304" s="3" t="s">
        <v>311</v>
      </c>
      <c r="Q9304" s="10">
        <v>5</v>
      </c>
      <c r="R9304" s="3" t="s">
        <v>322</v>
      </c>
      <c r="S9304" s="11">
        <v>0.02652754231618486</v>
      </c>
      <c r="T9304" s="11">
        <v>0.6311814505671252</v>
      </c>
      <c r="U9304" s="11">
        <v>78.72955554242782</v>
      </c>
      <c r="V9304" s="11">
        <v>1313.909715848309</v>
      </c>
    </row>
    <row r="9305" spans="1:22" ht="18" customHeight="1">
      <c r="A9305" s="11">
        <v>2344.544868421053</v>
      </c>
      <c r="B9305" s="11">
        <v>114.6406259248603</v>
      </c>
      <c r="C9305" s="11">
        <v>466.929574456249</v>
      </c>
      <c r="D9305" s="11">
        <v>23.79612847222222</v>
      </c>
      <c r="E9305" s="11">
        <v>85.6660625</v>
      </c>
      <c r="F9305" s="11">
        <v>4094.974195062048</v>
      </c>
      <c r="G9305" s="11">
        <v>1656.298011029528</v>
      </c>
      <c r="H9305" s="11">
        <v>1868.080316674352</v>
      </c>
      <c r="I9305" s="11">
        <v>3524.37832770388</v>
      </c>
      <c r="J9305" s="11">
        <v>0.02479506876319806</v>
      </c>
      <c r="K9305" s="11">
        <v>0.03236859953746869</v>
      </c>
      <c r="L9305" s="11">
        <v>0.5030159221692692</v>
      </c>
      <c r="M9305" s="11">
        <v>0.06754212445054074</v>
      </c>
      <c r="N9305" s="11">
        <v>14.80557515972529</v>
      </c>
      <c r="O9305" s="3" t="s">
        <v>321</v>
      </c>
      <c r="P9305" s="3" t="s">
        <v>311</v>
      </c>
      <c r="Q9305" s="10">
        <v>5</v>
      </c>
      <c r="R9305" s="3" t="s">
        <v>322</v>
      </c>
      <c r="S9305" s="11">
        <v>0.02654408333220398</v>
      </c>
      <c r="T9305" s="11">
        <v>0.6316226224554647</v>
      </c>
      <c r="U9305" s="11">
        <v>78.75609962576002</v>
      </c>
      <c r="V9305" s="11">
        <v>1314.541338470765</v>
      </c>
    </row>
    <row r="9306" spans="1:22" ht="18" customHeight="1">
      <c r="A9306" s="11">
        <v>2344.721565789474</v>
      </c>
      <c r="B9306" s="11">
        <v>114.6484497742337</v>
      </c>
      <c r="C9306" s="11">
        <v>466.9262508339257</v>
      </c>
      <c r="D9306" s="11">
        <v>23.797921875</v>
      </c>
      <c r="E9306" s="11">
        <v>85.67251875000001</v>
      </c>
      <c r="F9306" s="11">
        <v>4094.945046881268</v>
      </c>
      <c r="G9306" s="11">
        <v>1656.547675288165</v>
      </c>
      <c r="H9306" s="11">
        <v>1868.157485515284</v>
      </c>
      <c r="I9306" s="11">
        <v>3524.70516080345</v>
      </c>
      <c r="J9306" s="11">
        <v>0.02479609302682324</v>
      </c>
      <c r="K9306" s="11">
        <v>0.0323648988541813</v>
      </c>
      <c r="L9306" s="11">
        <v>0.5030126083703894</v>
      </c>
      <c r="M9306" s="11">
        <v>0.06749998651489324</v>
      </c>
      <c r="N9306" s="11">
        <v>14.81481777450962</v>
      </c>
      <c r="O9306" s="3" t="s">
        <v>321</v>
      </c>
      <c r="P9306" s="3" t="s">
        <v>311</v>
      </c>
      <c r="Q9306" s="10">
        <v>5</v>
      </c>
      <c r="R9306" s="3" t="s">
        <v>322</v>
      </c>
      <c r="S9306" s="11">
        <v>0.02656064748357224</v>
      </c>
      <c r="T9306" s="11">
        <v>0.6320644042257196</v>
      </c>
      <c r="U9306" s="11">
        <v>78.78266027324359</v>
      </c>
      <c r="V9306" s="11">
        <v>1315.173402874991</v>
      </c>
    </row>
    <row r="9307" spans="1:22" ht="18" customHeight="1">
      <c r="A9307" s="11">
        <v>2344.898263157895</v>
      </c>
      <c r="B9307" s="11">
        <v>114.6562726902894</v>
      </c>
      <c r="C9307" s="11">
        <v>466.9229239116826</v>
      </c>
      <c r="D9307" s="11">
        <v>23.79971527777777</v>
      </c>
      <c r="E9307" s="11">
        <v>85.67897499999999</v>
      </c>
      <c r="F9307" s="11">
        <v>4094.915869760177</v>
      </c>
      <c r="G9307" s="11">
        <v>1656.79735836212</v>
      </c>
      <c r="H9307" s="11">
        <v>1868.234660171851</v>
      </c>
      <c r="I9307" s="11">
        <v>3525.032018533971</v>
      </c>
      <c r="J9307" s="11">
        <v>0.02479711736763946</v>
      </c>
      <c r="K9307" s="11">
        <v>0.03236119753703249</v>
      </c>
      <c r="L9307" s="11">
        <v>0.5030092943217735</v>
      </c>
      <c r="M9307" s="11">
        <v>0.06745784223795051</v>
      </c>
      <c r="N9307" s="11">
        <v>14.82407332971909</v>
      </c>
      <c r="O9307" s="3" t="s">
        <v>321</v>
      </c>
      <c r="P9307" s="3" t="s">
        <v>311</v>
      </c>
      <c r="Q9307" s="10">
        <v>5</v>
      </c>
      <c r="R9307" s="3" t="s">
        <v>322</v>
      </c>
      <c r="S9307" s="11">
        <v>0.02657723481824494</v>
      </c>
      <c r="T9307" s="11">
        <v>0.6325067971436428</v>
      </c>
      <c r="U9307" s="11">
        <v>78.80923750806184</v>
      </c>
      <c r="V9307" s="11">
        <v>1315.805909672134</v>
      </c>
    </row>
    <row r="9308" spans="1:22" ht="18" customHeight="1">
      <c r="A9308" s="11">
        <v>2345.074960526315</v>
      </c>
      <c r="B9308" s="11">
        <v>114.6640946728443</v>
      </c>
      <c r="C9308" s="11">
        <v>466.91959368952</v>
      </c>
      <c r="D9308" s="11">
        <v>23.80150868055555</v>
      </c>
      <c r="E9308" s="11">
        <v>85.68543124999999</v>
      </c>
      <c r="F9308" s="11">
        <v>4094.88666369878</v>
      </c>
      <c r="G9308" s="11">
        <v>1657.047060251392</v>
      </c>
      <c r="H9308" s="11">
        <v>1868.311840644054</v>
      </c>
      <c r="I9308" s="11">
        <v>3525.358900895446</v>
      </c>
      <c r="J9308" s="11">
        <v>0.02479814178564674</v>
      </c>
      <c r="K9308" s="11">
        <v>0.03235749558602229</v>
      </c>
      <c r="L9308" s="11">
        <v>0.5030059800234217</v>
      </c>
      <c r="M9308" s="11">
        <v>0.06741569161971282</v>
      </c>
      <c r="N9308" s="11">
        <v>14.83334185223419</v>
      </c>
      <c r="O9308" s="3" t="s">
        <v>321</v>
      </c>
      <c r="P9308" s="3" t="s">
        <v>311</v>
      </c>
      <c r="Q9308" s="10">
        <v>5</v>
      </c>
      <c r="R9308" s="3" t="s">
        <v>322</v>
      </c>
      <c r="S9308" s="11">
        <v>0.0265938453845211</v>
      </c>
      <c r="T9308" s="11">
        <v>0.6329498024835113</v>
      </c>
      <c r="U9308" s="11">
        <v>78.83583135344637</v>
      </c>
      <c r="V9308" s="11">
        <v>1316.438859474618</v>
      </c>
    </row>
    <row r="9309" spans="1:22" ht="18" customHeight="1">
      <c r="A9309" s="11">
        <v>2345.251657894737</v>
      </c>
      <c r="B9309" s="11">
        <v>114.6719157217153</v>
      </c>
      <c r="C9309" s="11">
        <v>466.9162601674375</v>
      </c>
      <c r="D9309" s="11">
        <v>23.80330208333333</v>
      </c>
      <c r="E9309" s="11">
        <v>85.69188749999999</v>
      </c>
      <c r="F9309" s="11">
        <v>4094.857428697072</v>
      </c>
      <c r="G9309" s="11">
        <v>1657.296780955981</v>
      </c>
      <c r="H9309" s="11">
        <v>1868.389026931891</v>
      </c>
      <c r="I9309" s="11">
        <v>3525.685807887872</v>
      </c>
      <c r="J9309" s="11">
        <v>0.02479916628084505</v>
      </c>
      <c r="K9309" s="11">
        <v>0.03235379300115065</v>
      </c>
      <c r="L9309" s="11">
        <v>0.5030026654753337</v>
      </c>
      <c r="M9309" s="11">
        <v>0.06737353466017995</v>
      </c>
      <c r="N9309" s="11">
        <v>14.84262336901012</v>
      </c>
      <c r="O9309" s="3" t="s">
        <v>321</v>
      </c>
      <c r="P9309" s="3" t="s">
        <v>311</v>
      </c>
      <c r="Q9309" s="10">
        <v>5</v>
      </c>
      <c r="R9309" s="3" t="s">
        <v>322</v>
      </c>
      <c r="S9309" s="11">
        <v>0.02661047923051732</v>
      </c>
      <c r="T9309" s="11">
        <v>0.6333934215156067</v>
      </c>
      <c r="U9309" s="11">
        <v>78.86244183267688</v>
      </c>
      <c r="V9309" s="11">
        <v>1317.072252896133</v>
      </c>
    </row>
    <row r="9310" spans="1:22" ht="18" customHeight="1">
      <c r="A9310" s="11">
        <v>2345.428355263158</v>
      </c>
      <c r="B9310" s="11">
        <v>114.6797358367191</v>
      </c>
      <c r="C9310" s="11">
        <v>466.9129233454353</v>
      </c>
      <c r="D9310" s="11">
        <v>23.80509548611111</v>
      </c>
      <c r="E9310" s="11">
        <v>85.69834374999999</v>
      </c>
      <c r="F9310" s="11">
        <v>4094.828164755057</v>
      </c>
      <c r="G9310" s="11">
        <v>1657.546520475888</v>
      </c>
      <c r="H9310" s="11">
        <v>1868.466219035363</v>
      </c>
      <c r="I9310" s="11">
        <v>3526.01273951125</v>
      </c>
      <c r="J9310" s="11">
        <v>0.02480019085323441</v>
      </c>
      <c r="K9310" s="11">
        <v>0.03235008978241762</v>
      </c>
      <c r="L9310" s="11">
        <v>0.5029993506775096</v>
      </c>
      <c r="M9310" s="11">
        <v>0.06733137135935206</v>
      </c>
      <c r="N9310" s="11">
        <v>14.85191790707682</v>
      </c>
      <c r="O9310" s="3" t="s">
        <v>321</v>
      </c>
      <c r="P9310" s="3" t="s">
        <v>311</v>
      </c>
      <c r="Q9310" s="10">
        <v>5</v>
      </c>
      <c r="R9310" s="3" t="s">
        <v>322</v>
      </c>
      <c r="S9310" s="11">
        <v>0.02662713640469478</v>
      </c>
      <c r="T9310" s="11">
        <v>0.6338376555187589</v>
      </c>
      <c r="U9310" s="11">
        <v>78.88906896908158</v>
      </c>
      <c r="V9310" s="11">
        <v>1317.706090551652</v>
      </c>
    </row>
    <row r="9311" spans="1:22" ht="18" customHeight="1">
      <c r="A9311" s="11">
        <v>2345.605052631579</v>
      </c>
      <c r="B9311" s="11">
        <v>114.6875550176726</v>
      </c>
      <c r="C9311" s="11">
        <v>466.9095832235136</v>
      </c>
      <c r="D9311" s="11">
        <v>23.80688888888889</v>
      </c>
      <c r="E9311" s="11">
        <v>85.70480000000001</v>
      </c>
      <c r="F9311" s="11">
        <v>4094.798871872733</v>
      </c>
      <c r="G9311" s="11">
        <v>1657.796278811111</v>
      </c>
      <c r="H9311" s="11">
        <v>1868.54341695447</v>
      </c>
      <c r="I9311" s="11">
        <v>3526.339695765581</v>
      </c>
      <c r="J9311" s="11">
        <v>0.02480121550281481</v>
      </c>
      <c r="K9311" s="11">
        <v>0.03234638592982317</v>
      </c>
      <c r="L9311" s="11">
        <v>0.5029960356299493</v>
      </c>
      <c r="M9311" s="11">
        <v>0.06728920171722906</v>
      </c>
      <c r="N9311" s="11">
        <v>14.8612254935394</v>
      </c>
      <c r="O9311" s="3" t="s">
        <v>321</v>
      </c>
      <c r="P9311" s="3" t="s">
        <v>311</v>
      </c>
      <c r="Q9311" s="10">
        <v>5</v>
      </c>
      <c r="R9311" s="3" t="s">
        <v>322</v>
      </c>
      <c r="S9311" s="11">
        <v>0.02664381695559648</v>
      </c>
      <c r="T9311" s="11">
        <v>0.6342825057740924</v>
      </c>
      <c r="U9311" s="11">
        <v>78.91571278603718</v>
      </c>
      <c r="V9311" s="11">
        <v>1318.340373057426</v>
      </c>
    </row>
    <row r="9312" spans="1:22" ht="18" customHeight="1">
      <c r="A9312" s="11">
        <v>2345.78175</v>
      </c>
      <c r="B9312" s="11">
        <v>114.6953732643926</v>
      </c>
      <c r="C9312" s="11">
        <v>466.9062398016721</v>
      </c>
      <c r="D9312" s="11">
        <v>23.80868229166667</v>
      </c>
      <c r="E9312" s="11">
        <v>85.71125625000001</v>
      </c>
      <c r="F9312" s="11">
        <v>4094.769550050101</v>
      </c>
      <c r="G9312" s="11">
        <v>1658.046055961652</v>
      </c>
      <c r="H9312" s="11">
        <v>1868.620620689213</v>
      </c>
      <c r="I9312" s="11">
        <v>3526.666676650864</v>
      </c>
      <c r="J9312" s="11">
        <v>0.02480224022958626</v>
      </c>
      <c r="K9312" s="11">
        <v>0.03234268144336733</v>
      </c>
      <c r="L9312" s="11">
        <v>0.502992720332653</v>
      </c>
      <c r="M9312" s="11">
        <v>0.06724702573381115</v>
      </c>
      <c r="N9312" s="11">
        <v>14.87054615557829</v>
      </c>
      <c r="O9312" s="3" t="s">
        <v>321</v>
      </c>
      <c r="P9312" s="3" t="s">
        <v>311</v>
      </c>
      <c r="Q9312" s="10">
        <v>5</v>
      </c>
      <c r="R9312" s="3" t="s">
        <v>322</v>
      </c>
      <c r="S9312" s="11">
        <v>0.02666052093190033</v>
      </c>
      <c r="T9312" s="11">
        <v>0.634727973566292</v>
      </c>
      <c r="U9312" s="11">
        <v>78.94237330696907</v>
      </c>
      <c r="V9312" s="11">
        <v>1318.975101030993</v>
      </c>
    </row>
    <row r="9313" spans="1:22" ht="18" customHeight="1">
      <c r="A9313" s="11">
        <v>2345.958447368421</v>
      </c>
      <c r="B9313" s="11">
        <v>114.7031905766959</v>
      </c>
      <c r="C9313" s="11">
        <v>466.9028930799112</v>
      </c>
      <c r="D9313" s="11">
        <v>23.81047569444444</v>
      </c>
      <c r="E9313" s="11">
        <v>85.71771249999999</v>
      </c>
      <c r="F9313" s="11">
        <v>4094.740199287162</v>
      </c>
      <c r="G9313" s="11">
        <v>1658.295851927509</v>
      </c>
      <c r="H9313" s="11">
        <v>1868.69783023959</v>
      </c>
      <c r="I9313" s="11">
        <v>3526.993682167099</v>
      </c>
      <c r="J9313" s="11">
        <v>0.02480326503354875</v>
      </c>
      <c r="K9313" s="11">
        <v>0.0323389763230501</v>
      </c>
      <c r="L9313" s="11">
        <v>0.5029894047856206</v>
      </c>
      <c r="M9313" s="11">
        <v>0.06720484340909835</v>
      </c>
      <c r="N9313" s="11">
        <v>14.87987992044957</v>
      </c>
      <c r="O9313" s="3" t="s">
        <v>321</v>
      </c>
      <c r="P9313" s="3" t="s">
        <v>311</v>
      </c>
      <c r="Q9313" s="10">
        <v>5</v>
      </c>
      <c r="R9313" s="3" t="s">
        <v>322</v>
      </c>
      <c r="S9313" s="11">
        <v>0.02667724838236676</v>
      </c>
      <c r="T9313" s="11">
        <v>0.6351740601823567</v>
      </c>
      <c r="U9313" s="11">
        <v>78.96905055535144</v>
      </c>
      <c r="V9313" s="11">
        <v>1319.610275091175</v>
      </c>
    </row>
    <row r="9314" spans="1:22" ht="18" customHeight="1">
      <c r="A9314" s="11">
        <v>2346.135144736842</v>
      </c>
      <c r="B9314" s="11">
        <v>114.7110069543994</v>
      </c>
      <c r="C9314" s="11">
        <v>466.8995430582305</v>
      </c>
      <c r="D9314" s="11">
        <v>23.81226909722222</v>
      </c>
      <c r="E9314" s="11">
        <v>85.72416874999999</v>
      </c>
      <c r="F9314" s="11">
        <v>4094.710819583914</v>
      </c>
      <c r="G9314" s="11">
        <v>1658.545666708684</v>
      </c>
      <c r="H9314" s="11">
        <v>1868.775045605602</v>
      </c>
      <c r="I9314" s="11">
        <v>3527.320712314287</v>
      </c>
      <c r="J9314" s="11">
        <v>0.02480428991470229</v>
      </c>
      <c r="K9314" s="11">
        <v>0.03233527056887145</v>
      </c>
      <c r="L9314" s="11">
        <v>0.5029860889888521</v>
      </c>
      <c r="M9314" s="11">
        <v>0.06716265474309041</v>
      </c>
      <c r="N9314" s="11">
        <v>14.88922681548526</v>
      </c>
      <c r="O9314" s="3" t="s">
        <v>321</v>
      </c>
      <c r="P9314" s="3" t="s">
        <v>311</v>
      </c>
      <c r="Q9314" s="10">
        <v>5</v>
      </c>
      <c r="R9314" s="3" t="s">
        <v>322</v>
      </c>
      <c r="S9314" s="11">
        <v>0.02669399935610355</v>
      </c>
      <c r="T9314" s="11">
        <v>0.6356207669179063</v>
      </c>
      <c r="U9314" s="11">
        <v>78.99574455470754</v>
      </c>
      <c r="V9314" s="11">
        <v>1320.245895858093</v>
      </c>
    </row>
    <row r="9315" spans="1:22" ht="18" customHeight="1">
      <c r="A9315" s="11">
        <v>2346.311842105263</v>
      </c>
      <c r="B9315" s="11">
        <v>114.7188223973198</v>
      </c>
      <c r="C9315" s="11">
        <v>466.8961897366301</v>
      </c>
      <c r="D9315" s="11">
        <v>23.8140625</v>
      </c>
      <c r="E9315" s="11">
        <v>85.730625</v>
      </c>
      <c r="F9315" s="11">
        <v>4094.681410940357</v>
      </c>
      <c r="G9315" s="11">
        <v>1658.795500305176</v>
      </c>
      <c r="H9315" s="11">
        <v>1868.85226678725</v>
      </c>
      <c r="I9315" s="11">
        <v>3527.647767092426</v>
      </c>
      <c r="J9315" s="11">
        <v>0.02480531487304687</v>
      </c>
      <c r="K9315" s="11">
        <v>0.03233156418083138</v>
      </c>
      <c r="L9315" s="11">
        <v>0.5029827729423476</v>
      </c>
      <c r="M9315" s="11">
        <v>0.06712045973578734</v>
      </c>
      <c r="N9315" s="11">
        <v>14.8985868680935</v>
      </c>
      <c r="O9315" s="3" t="s">
        <v>321</v>
      </c>
      <c r="P9315" s="3" t="s">
        <v>311</v>
      </c>
      <c r="Q9315" s="10">
        <v>5</v>
      </c>
      <c r="R9315" s="3" t="s">
        <v>322</v>
      </c>
      <c r="S9315" s="11">
        <v>0.02671077390203774</v>
      </c>
      <c r="T9315" s="11">
        <v>0.6360680950646086</v>
      </c>
      <c r="U9315" s="11">
        <v>79.02245532860958</v>
      </c>
      <c r="V9315" s="11">
        <v>1320.881963953158</v>
      </c>
    </row>
    <row r="9316" spans="1:22" ht="18" customHeight="1">
      <c r="A9316" s="11">
        <v>2346.488539473684</v>
      </c>
      <c r="B9316" s="11">
        <v>114.7266369052739</v>
      </c>
      <c r="C9316" s="11">
        <v>466.8928331151099</v>
      </c>
      <c r="D9316" s="11">
        <v>23.81585590277778</v>
      </c>
      <c r="E9316" s="11">
        <v>85.73708125</v>
      </c>
      <c r="F9316" s="11">
        <v>4094.651973356491</v>
      </c>
      <c r="G9316" s="11">
        <v>1659.045352716985</v>
      </c>
      <c r="H9316" s="11">
        <v>1868.929493784532</v>
      </c>
      <c r="I9316" s="11">
        <v>3527.974846501517</v>
      </c>
      <c r="J9316" s="11">
        <v>0.0248063399085825</v>
      </c>
      <c r="K9316" s="11">
        <v>0.0323278571589299</v>
      </c>
      <c r="L9316" s="11">
        <v>0.5029794566461069</v>
      </c>
      <c r="M9316" s="11">
        <v>0.06707825838718913</v>
      </c>
      <c r="N9316" s="11">
        <v>14.90796010575886</v>
      </c>
      <c r="O9316" s="3" t="s">
        <v>321</v>
      </c>
      <c r="P9316" s="3" t="s">
        <v>311</v>
      </c>
      <c r="Q9316" s="10">
        <v>5</v>
      </c>
      <c r="R9316" s="3" t="s">
        <v>322</v>
      </c>
      <c r="S9316" s="11">
        <v>0.02672757206944454</v>
      </c>
      <c r="T9316" s="11">
        <v>0.6365160459227739</v>
      </c>
      <c r="U9316" s="11">
        <v>79.04918290067903</v>
      </c>
      <c r="V9316" s="11">
        <v>1321.51847999908</v>
      </c>
    </row>
    <row r="9317" spans="1:22" ht="18" customHeight="1">
      <c r="A9317" s="11">
        <v>2346.665236842105</v>
      </c>
      <c r="B9317" s="11">
        <v>114.7344504780787</v>
      </c>
      <c r="C9317" s="11">
        <v>466.8894731936704</v>
      </c>
      <c r="D9317" s="11">
        <v>23.81764930555556</v>
      </c>
      <c r="E9317" s="11">
        <v>85.7435375</v>
      </c>
      <c r="F9317" s="11">
        <v>4094.622506832319</v>
      </c>
      <c r="G9317" s="11">
        <v>1659.295223944111</v>
      </c>
      <c r="H9317" s="11">
        <v>1869.00672659745</v>
      </c>
      <c r="I9317" s="11">
        <v>3528.301950541561</v>
      </c>
      <c r="J9317" s="11">
        <v>0.02480736502130917</v>
      </c>
      <c r="K9317" s="11">
        <v>0.03232414950316705</v>
      </c>
      <c r="L9317" s="11">
        <v>0.5029761401001303</v>
      </c>
      <c r="M9317" s="11">
        <v>0.06703605069729618</v>
      </c>
      <c r="N9317" s="11">
        <v>14.91734655604248</v>
      </c>
      <c r="O9317" s="3" t="s">
        <v>321</v>
      </c>
      <c r="P9317" s="3" t="s">
        <v>311</v>
      </c>
      <c r="Q9317" s="10">
        <v>5</v>
      </c>
      <c r="R9317" s="3" t="s">
        <v>322</v>
      </c>
      <c r="S9317" s="11">
        <v>0.02674439390768352</v>
      </c>
      <c r="T9317" s="11">
        <v>0.6369646207950753</v>
      </c>
      <c r="U9317" s="11">
        <v>79.07592729458671</v>
      </c>
      <c r="V9317" s="11">
        <v>1322.155444619875</v>
      </c>
    </row>
    <row r="9318" spans="1:22" ht="18" customHeight="1">
      <c r="A9318" s="11">
        <v>2346.841934210526</v>
      </c>
      <c r="B9318" s="11">
        <v>114.7422631155509</v>
      </c>
      <c r="C9318" s="11">
        <v>466.886109972311</v>
      </c>
      <c r="D9318" s="11">
        <v>23.81944270833333</v>
      </c>
      <c r="E9318" s="11">
        <v>85.74999375</v>
      </c>
      <c r="F9318" s="11">
        <v>4094.593011367836</v>
      </c>
      <c r="G9318" s="11">
        <v>1659.545113986554</v>
      </c>
      <c r="H9318" s="11">
        <v>1869.083965226003</v>
      </c>
      <c r="I9318" s="11">
        <v>3528.629079212557</v>
      </c>
      <c r="J9318" s="11">
        <v>0.02480839021122689</v>
      </c>
      <c r="K9318" s="11">
        <v>0.03232044121354276</v>
      </c>
      <c r="L9318" s="11">
        <v>0.5029728233044173</v>
      </c>
      <c r="M9318" s="11">
        <v>0.06699383666610792</v>
      </c>
      <c r="N9318" s="11">
        <v>14.92674624658269</v>
      </c>
      <c r="O9318" s="3" t="s">
        <v>321</v>
      </c>
      <c r="P9318" s="3" t="s">
        <v>311</v>
      </c>
      <c r="Q9318" s="10">
        <v>5</v>
      </c>
      <c r="R9318" s="3" t="s">
        <v>322</v>
      </c>
      <c r="S9318" s="11">
        <v>0.02676123946625211</v>
      </c>
      <c r="T9318" s="11">
        <v>0.6374138209878242</v>
      </c>
      <c r="U9318" s="11">
        <v>79.10268853405296</v>
      </c>
      <c r="V9318" s="11">
        <v>1322.792858440863</v>
      </c>
    </row>
    <row r="9319" spans="1:22" ht="18" customHeight="1">
      <c r="A9319" s="11">
        <v>2347.018631578947</v>
      </c>
      <c r="B9319" s="11">
        <v>114.7500748175073</v>
      </c>
      <c r="C9319" s="11">
        <v>466.8827434510321</v>
      </c>
      <c r="D9319" s="11">
        <v>23.82123611111111</v>
      </c>
      <c r="E9319" s="11">
        <v>85.75644999999999</v>
      </c>
      <c r="F9319" s="11">
        <v>4094.563486963047</v>
      </c>
      <c r="G9319" s="11">
        <v>1659.795022844314</v>
      </c>
      <c r="H9319" s="11">
        <v>1869.16120967019</v>
      </c>
      <c r="I9319" s="11">
        <v>3528.956232514504</v>
      </c>
      <c r="J9319" s="11">
        <v>0.02480941547833564</v>
      </c>
      <c r="K9319" s="11">
        <v>0.03231673229005709</v>
      </c>
      <c r="L9319" s="11">
        <v>0.5029695062589683</v>
      </c>
      <c r="M9319" s="11">
        <v>0.06695161629362488</v>
      </c>
      <c r="N9319" s="11">
        <v>14.9361592050948</v>
      </c>
      <c r="O9319" s="3" t="s">
        <v>321</v>
      </c>
      <c r="P9319" s="3" t="s">
        <v>311</v>
      </c>
      <c r="Q9319" s="10">
        <v>5</v>
      </c>
      <c r="R9319" s="3" t="s">
        <v>322</v>
      </c>
      <c r="S9319" s="11">
        <v>0.02677810879473297</v>
      </c>
      <c r="T9319" s="11">
        <v>0.6378636478097162</v>
      </c>
      <c r="U9319" s="11">
        <v>79.12946664284769</v>
      </c>
      <c r="V9319" s="11">
        <v>1323.430722088673</v>
      </c>
    </row>
    <row r="9320" spans="1:22" ht="18" customHeight="1">
      <c r="A9320" s="11">
        <v>2347.195328947368</v>
      </c>
      <c r="B9320" s="11">
        <v>114.7578855837646</v>
      </c>
      <c r="C9320" s="11">
        <v>466.8793736298334</v>
      </c>
      <c r="D9320" s="11">
        <v>23.82302951388889</v>
      </c>
      <c r="E9320" s="11">
        <v>85.76290625</v>
      </c>
      <c r="F9320" s="11">
        <v>4094.533933617949</v>
      </c>
      <c r="G9320" s="11">
        <v>1660.044950517391</v>
      </c>
      <c r="H9320" s="11">
        <v>1869.238459930013</v>
      </c>
      <c r="I9320" s="11">
        <v>3529.283410447404</v>
      </c>
      <c r="J9320" s="11">
        <v>0.02481044082263545</v>
      </c>
      <c r="K9320" s="11">
        <v>0.03231302273271</v>
      </c>
      <c r="L9320" s="11">
        <v>0.5029661889637833</v>
      </c>
      <c r="M9320" s="11">
        <v>0.06690938957984671</v>
      </c>
      <c r="N9320" s="11">
        <v>14.9455854593718</v>
      </c>
      <c r="O9320" s="3" t="s">
        <v>321</v>
      </c>
      <c r="P9320" s="3" t="s">
        <v>311</v>
      </c>
      <c r="Q9320" s="10">
        <v>5</v>
      </c>
      <c r="R9320" s="3" t="s">
        <v>322</v>
      </c>
      <c r="S9320" s="11">
        <v>0.02679500194305959</v>
      </c>
      <c r="T9320" s="11">
        <v>0.6383141025781611</v>
      </c>
      <c r="U9320" s="11">
        <v>79.15626164479075</v>
      </c>
      <c r="V9320" s="11">
        <v>1324.069036191251</v>
      </c>
    </row>
    <row r="9321" spans="1:22" ht="18" customHeight="1">
      <c r="A9321" s="11">
        <v>2347.372026315789</v>
      </c>
      <c r="B9321" s="11">
        <v>114.7656954141399</v>
      </c>
      <c r="C9321" s="11">
        <v>466.8760005087151</v>
      </c>
      <c r="D9321" s="11">
        <v>23.82482291666667</v>
      </c>
      <c r="E9321" s="11">
        <v>85.7693625</v>
      </c>
      <c r="F9321" s="11">
        <v>4094.504351332543</v>
      </c>
      <c r="G9321" s="11">
        <v>1660.294897005786</v>
      </c>
      <c r="H9321" s="11">
        <v>1869.31571600547</v>
      </c>
      <c r="I9321" s="11">
        <v>3529.610613011257</v>
      </c>
      <c r="J9321" s="11">
        <v>0.0248114662441263</v>
      </c>
      <c r="K9321" s="11">
        <v>0.0323093125415015</v>
      </c>
      <c r="L9321" s="11">
        <v>0.5029628714188622</v>
      </c>
      <c r="M9321" s="11">
        <v>0.06686715652477344</v>
      </c>
      <c r="N9321" s="11">
        <v>14.95502503728437</v>
      </c>
      <c r="O9321" s="3" t="s">
        <v>321</v>
      </c>
      <c r="P9321" s="3" t="s">
        <v>311</v>
      </c>
      <c r="Q9321" s="10">
        <v>5</v>
      </c>
      <c r="R9321" s="3" t="s">
        <v>322</v>
      </c>
      <c r="S9321" s="11">
        <v>0.02681191896098653</v>
      </c>
      <c r="T9321" s="11">
        <v>0.6387651866066636</v>
      </c>
      <c r="U9321" s="11">
        <v>79.18307356375173</v>
      </c>
      <c r="V9321" s="11">
        <v>1324.707801377858</v>
      </c>
    </row>
    <row r="9322" spans="1:22" ht="18" customHeight="1">
      <c r="A9322" s="11">
        <v>2347.54872368421</v>
      </c>
      <c r="B9322" s="11">
        <v>114.7735043084499</v>
      </c>
      <c r="C9322" s="11">
        <v>466.8726240876771</v>
      </c>
      <c r="D9322" s="11">
        <v>23.82661631944444</v>
      </c>
      <c r="E9322" s="11">
        <v>85.77581875</v>
      </c>
      <c r="F9322" s="11">
        <v>4094.474740106828</v>
      </c>
      <c r="G9322" s="11">
        <v>1660.544862309498</v>
      </c>
      <c r="H9322" s="11">
        <v>1869.392977896563</v>
      </c>
      <c r="I9322" s="11">
        <v>3529.937840206061</v>
      </c>
      <c r="J9322" s="11">
        <v>0.02481249174280819</v>
      </c>
      <c r="K9322" s="11">
        <v>0.0323056017164316</v>
      </c>
      <c r="L9322" s="11">
        <v>0.5029595536242049</v>
      </c>
      <c r="M9322" s="11">
        <v>0.06682491712840515</v>
      </c>
      <c r="N9322" s="11">
        <v>14.96447796678122</v>
      </c>
      <c r="O9322" s="3" t="s">
        <v>321</v>
      </c>
      <c r="P9322" s="3" t="s">
        <v>311</v>
      </c>
      <c r="Q9322" s="10">
        <v>5</v>
      </c>
      <c r="R9322" s="3" t="s">
        <v>322</v>
      </c>
      <c r="S9322" s="11">
        <v>0.02682885989862016</v>
      </c>
      <c r="T9322" s="11">
        <v>0.6392169012174674</v>
      </c>
      <c r="U9322" s="11">
        <v>79.20990242365035</v>
      </c>
      <c r="V9322" s="11">
        <v>1325.347018279075</v>
      </c>
    </row>
    <row r="9323" spans="1:22" ht="18" customHeight="1">
      <c r="A9323" s="11">
        <v>2347.725421052632</v>
      </c>
      <c r="B9323" s="11">
        <v>114.7813122665113</v>
      </c>
      <c r="C9323" s="11">
        <v>466.8692443667195</v>
      </c>
      <c r="D9323" s="11">
        <v>23.82840972222222</v>
      </c>
      <c r="E9323" s="11">
        <v>85.782275</v>
      </c>
      <c r="F9323" s="11">
        <v>4094.445099940804</v>
      </c>
      <c r="G9323" s="11">
        <v>1660.794846428527</v>
      </c>
      <c r="H9323" s="11">
        <v>1869.470245603291</v>
      </c>
      <c r="I9323" s="11">
        <v>3530.265092031818</v>
      </c>
      <c r="J9323" s="11">
        <v>0.02481351731868113</v>
      </c>
      <c r="K9323" s="11">
        <v>0.03230189025750028</v>
      </c>
      <c r="L9323" s="11">
        <v>0.5029562355798116</v>
      </c>
      <c r="M9323" s="11">
        <v>0.06678267139074172</v>
      </c>
      <c r="N9323" s="11">
        <v>14.9739442758894</v>
      </c>
      <c r="O9323" s="3" t="s">
        <v>321</v>
      </c>
      <c r="P9323" s="3" t="s">
        <v>311</v>
      </c>
      <c r="Q9323" s="10">
        <v>5</v>
      </c>
      <c r="R9323" s="3" t="s">
        <v>322</v>
      </c>
      <c r="S9323" s="11">
        <v>0.02684582480615402</v>
      </c>
      <c r="T9323" s="11">
        <v>0.6396692477352526</v>
      </c>
      <c r="U9323" s="11">
        <v>79.23674824845651</v>
      </c>
      <c r="V9323" s="11">
        <v>1325.98668752681</v>
      </c>
    </row>
    <row r="9324" spans="1:22" ht="18" customHeight="1">
      <c r="A9324" s="11">
        <v>2347.902118421052</v>
      </c>
      <c r="B9324" s="11">
        <v>114.789119288141</v>
      </c>
      <c r="C9324" s="11">
        <v>466.8658613458423</v>
      </c>
      <c r="D9324" s="11">
        <v>23.830203125</v>
      </c>
      <c r="E9324" s="11">
        <v>85.78873125</v>
      </c>
      <c r="F9324" s="11">
        <v>4094.415430834473</v>
      </c>
      <c r="G9324" s="11">
        <v>1661.044849362872</v>
      </c>
      <c r="H9324" s="11">
        <v>1869.547519125654</v>
      </c>
      <c r="I9324" s="11">
        <v>3530.592368488526</v>
      </c>
      <c r="J9324" s="11">
        <v>0.02481454297174511</v>
      </c>
      <c r="K9324" s="11">
        <v>0.03229817816470758</v>
      </c>
      <c r="L9324" s="11">
        <v>0.5029529172856821</v>
      </c>
      <c r="M9324" s="11">
        <v>0.06674041931178352</v>
      </c>
      <c r="N9324" s="11">
        <v>14.98342399271445</v>
      </c>
      <c r="O9324" s="3" t="s">
        <v>321</v>
      </c>
      <c r="P9324" s="3" t="s">
        <v>311</v>
      </c>
      <c r="Q9324" s="10">
        <v>5</v>
      </c>
      <c r="R9324" s="3" t="s">
        <v>322</v>
      </c>
      <c r="S9324" s="11">
        <v>0.02686281373386906</v>
      </c>
      <c r="T9324" s="11">
        <v>0.6401222274871426</v>
      </c>
      <c r="U9324" s="11">
        <v>79.26361106219038</v>
      </c>
      <c r="V9324" s="11">
        <v>1326.626809754297</v>
      </c>
    </row>
    <row r="9325" spans="1:22" ht="18" customHeight="1">
      <c r="A9325" s="11">
        <v>2348.078815789474</v>
      </c>
      <c r="B9325" s="11">
        <v>114.7969253731559</v>
      </c>
      <c r="C9325" s="11">
        <v>466.8624750250453</v>
      </c>
      <c r="D9325" s="11">
        <v>23.83199652777778</v>
      </c>
      <c r="E9325" s="11">
        <v>85.7951875</v>
      </c>
      <c r="F9325" s="11">
        <v>4094.385732787834</v>
      </c>
      <c r="G9325" s="11">
        <v>1661.294871112535</v>
      </c>
      <c r="H9325" s="11">
        <v>1869.624798463652</v>
      </c>
      <c r="I9325" s="11">
        <v>3530.919669576188</v>
      </c>
      <c r="J9325" s="11">
        <v>0.02481556870200014</v>
      </c>
      <c r="K9325" s="11">
        <v>0.03229446543805346</v>
      </c>
      <c r="L9325" s="11">
        <v>0.5029495987418167</v>
      </c>
      <c r="M9325" s="11">
        <v>0.06669816089153005</v>
      </c>
      <c r="N9325" s="11">
        <v>14.99291714544095</v>
      </c>
      <c r="O9325" s="3" t="s">
        <v>321</v>
      </c>
      <c r="P9325" s="3" t="s">
        <v>311</v>
      </c>
      <c r="Q9325" s="10">
        <v>5</v>
      </c>
      <c r="R9325" s="3" t="s">
        <v>322</v>
      </c>
      <c r="S9325" s="11">
        <v>0.02687982673240036</v>
      </c>
      <c r="T9325" s="11">
        <v>0.640575841809061</v>
      </c>
      <c r="U9325" s="11">
        <v>79.29049088892278</v>
      </c>
      <c r="V9325" s="11">
        <v>1327.267385596107</v>
      </c>
    </row>
    <row r="9326" spans="1:22" ht="18" customHeight="1">
      <c r="A9326" s="11">
        <v>2348.255513157895</v>
      </c>
      <c r="B9326" s="11">
        <v>114.8047305213727</v>
      </c>
      <c r="C9326" s="11">
        <v>466.8590854043287</v>
      </c>
      <c r="D9326" s="11">
        <v>23.83378993055555</v>
      </c>
      <c r="E9326" s="11">
        <v>85.80164375</v>
      </c>
      <c r="F9326" s="11">
        <v>4094.356005800885</v>
      </c>
      <c r="G9326" s="11">
        <v>1661.544911677515</v>
      </c>
      <c r="H9326" s="11">
        <v>1869.702083617286</v>
      </c>
      <c r="I9326" s="11">
        <v>3531.246995294801</v>
      </c>
      <c r="J9326" s="11">
        <v>0.02481659450944622</v>
      </c>
      <c r="K9326" s="11">
        <v>0.03229075207753793</v>
      </c>
      <c r="L9326" s="11">
        <v>0.5029462799482151</v>
      </c>
      <c r="M9326" s="11">
        <v>0.06665589612998157</v>
      </c>
      <c r="N9326" s="11">
        <v>15.00242376233246</v>
      </c>
      <c r="O9326" s="3" t="s">
        <v>321</v>
      </c>
      <c r="P9326" s="3" t="s">
        <v>311</v>
      </c>
      <c r="Q9326" s="10">
        <v>5</v>
      </c>
      <c r="R9326" s="3" t="s">
        <v>322</v>
      </c>
      <c r="S9326" s="11">
        <v>0.02689686385220541</v>
      </c>
      <c r="T9326" s="11">
        <v>0.6410300920330615</v>
      </c>
      <c r="U9326" s="11">
        <v>79.31738775277498</v>
      </c>
      <c r="V9326" s="11">
        <v>1327.90841568814</v>
      </c>
    </row>
    <row r="9327" spans="1:22" ht="18" customHeight="1">
      <c r="A9327" s="11">
        <v>2348.432210526316</v>
      </c>
      <c r="B9327" s="11">
        <v>114.8125347326083</v>
      </c>
      <c r="C9327" s="11">
        <v>466.8556924836925</v>
      </c>
      <c r="D9327" s="11">
        <v>23.83558333333333</v>
      </c>
      <c r="E9327" s="11">
        <v>85.8081</v>
      </c>
      <c r="F9327" s="11">
        <v>4094.326249873629</v>
      </c>
      <c r="G9327" s="11">
        <v>1661.794971057813</v>
      </c>
      <c r="H9327" s="11">
        <v>1869.779374586554</v>
      </c>
      <c r="I9327" s="11">
        <v>3531.574345644366</v>
      </c>
      <c r="J9327" s="11">
        <v>0.02481762039408333</v>
      </c>
      <c r="K9327" s="11">
        <v>0.03228703808316101</v>
      </c>
      <c r="L9327" s="11">
        <v>0.5029429609048773</v>
      </c>
      <c r="M9327" s="11">
        <v>0.06661362502713815</v>
      </c>
      <c r="N9327" s="11">
        <v>15.011943871732</v>
      </c>
      <c r="O9327" s="3" t="s">
        <v>321</v>
      </c>
      <c r="P9327" s="3" t="s">
        <v>311</v>
      </c>
      <c r="Q9327" s="10">
        <v>5</v>
      </c>
      <c r="R9327" s="3" t="s">
        <v>322</v>
      </c>
      <c r="S9327" s="11">
        <v>0.02691392514409661</v>
      </c>
      <c r="T9327" s="11">
        <v>0.6414849795000194</v>
      </c>
      <c r="U9327" s="11">
        <v>79.34430167791908</v>
      </c>
      <c r="V9327" s="11">
        <v>1328.54990066764</v>
      </c>
    </row>
    <row r="9328" spans="1:22" ht="18" customHeight="1">
      <c r="A9328" s="11">
        <v>2348.608907894737</v>
      </c>
      <c r="B9328" s="11">
        <v>114.8203380066794</v>
      </c>
      <c r="C9328" s="11">
        <v>466.8522962631365</v>
      </c>
      <c r="D9328" s="11">
        <v>23.83737673611111</v>
      </c>
      <c r="E9328" s="11">
        <v>85.81455625</v>
      </c>
      <c r="F9328" s="11">
        <v>4094.296465006064</v>
      </c>
      <c r="G9328" s="11">
        <v>1662.045049253427</v>
      </c>
      <c r="H9328" s="11">
        <v>1869.856671371457</v>
      </c>
      <c r="I9328" s="11">
        <v>3531.901720624884</v>
      </c>
      <c r="J9328" s="11">
        <v>0.02481864635591149</v>
      </c>
      <c r="K9328" s="11">
        <v>0.03228332345492266</v>
      </c>
      <c r="L9328" s="11">
        <v>0.5029396416118035</v>
      </c>
      <c r="M9328" s="11">
        <v>0.0665713475829996</v>
      </c>
      <c r="N9328" s="11">
        <v>15.02147750206233</v>
      </c>
      <c r="O9328" s="3" t="s">
        <v>321</v>
      </c>
      <c r="P9328" s="3" t="s">
        <v>311</v>
      </c>
      <c r="Q9328" s="10">
        <v>5</v>
      </c>
      <c r="R9328" s="3" t="s">
        <v>322</v>
      </c>
      <c r="S9328" s="11">
        <v>0.02693101065897591</v>
      </c>
      <c r="T9328" s="11">
        <v>0.6419405055533091</v>
      </c>
      <c r="U9328" s="11">
        <v>79.37123268857805</v>
      </c>
      <c r="V9328" s="11">
        <v>1329.191841173193</v>
      </c>
    </row>
    <row r="9329" spans="1:22" ht="18" customHeight="1">
      <c r="A9329" s="11">
        <v>2348.785605263158</v>
      </c>
      <c r="B9329" s="11">
        <v>114.828140343403</v>
      </c>
      <c r="C9329" s="11">
        <v>466.8488967426609</v>
      </c>
      <c r="D9329" s="11">
        <v>23.83917013888889</v>
      </c>
      <c r="E9329" s="11">
        <v>85.82101250000001</v>
      </c>
      <c r="F9329" s="11">
        <v>4094.266651198191</v>
      </c>
      <c r="G9329" s="11">
        <v>1662.295146264358</v>
      </c>
      <c r="H9329" s="11">
        <v>1869.933973971995</v>
      </c>
      <c r="I9329" s="11">
        <v>3532.229120236353</v>
      </c>
      <c r="J9329" s="11">
        <v>0.0248196723949307</v>
      </c>
      <c r="K9329" s="11">
        <v>0.03227960819282292</v>
      </c>
      <c r="L9329" s="11">
        <v>0.5029363220689936</v>
      </c>
      <c r="M9329" s="11">
        <v>0.06652906379756603</v>
      </c>
      <c r="N9329" s="11">
        <v>15.03102468182613</v>
      </c>
      <c r="O9329" s="3" t="s">
        <v>321</v>
      </c>
      <c r="P9329" s="3" t="s">
        <v>311</v>
      </c>
      <c r="Q9329" s="10">
        <v>5</v>
      </c>
      <c r="R9329" s="3" t="s">
        <v>322</v>
      </c>
      <c r="S9329" s="11">
        <v>0.02694812044788845</v>
      </c>
      <c r="T9329" s="11">
        <v>0.642396671540083</v>
      </c>
      <c r="U9329" s="11">
        <v>79.39818080902593</v>
      </c>
      <c r="V9329" s="11">
        <v>1329.834237844733</v>
      </c>
    </row>
    <row r="9330" spans="1:22" ht="18" customHeight="1">
      <c r="A9330" s="11">
        <v>2348.962302631578</v>
      </c>
      <c r="B9330" s="11">
        <v>114.8359417425957</v>
      </c>
      <c r="C9330" s="11">
        <v>466.8454939222657</v>
      </c>
      <c r="D9330" s="11">
        <v>23.84096354166666</v>
      </c>
      <c r="E9330" s="11">
        <v>85.82746874999999</v>
      </c>
      <c r="F9330" s="11">
        <v>4094.236808450009</v>
      </c>
      <c r="G9330" s="11">
        <v>1662.545262090606</v>
      </c>
      <c r="H9330" s="11">
        <v>1870.011282388168</v>
      </c>
      <c r="I9330" s="11">
        <v>3532.556544478774</v>
      </c>
      <c r="J9330" s="11">
        <v>0.02482069851114094</v>
      </c>
      <c r="K9330" s="11">
        <v>0.03227589229686177</v>
      </c>
      <c r="L9330" s="11">
        <v>0.5029330022764477</v>
      </c>
      <c r="M9330" s="11">
        <v>0.06648677367083751</v>
      </c>
      <c r="N9330" s="11">
        <v>15.04058543960633</v>
      </c>
      <c r="O9330" s="3" t="s">
        <v>321</v>
      </c>
      <c r="P9330" s="3" t="s">
        <v>311</v>
      </c>
      <c r="Q9330" s="10">
        <v>5</v>
      </c>
      <c r="R9330" s="3" t="s">
        <v>322</v>
      </c>
      <c r="S9330" s="11">
        <v>0.02696525456196954</v>
      </c>
      <c r="T9330" s="11">
        <v>0.64285347881001</v>
      </c>
      <c r="U9330" s="11">
        <v>79.4251460635879</v>
      </c>
      <c r="V9330" s="11">
        <v>1330.477091323543</v>
      </c>
    </row>
    <row r="9331" spans="1:22" ht="18" customHeight="1">
      <c r="A9331" s="11">
        <v>2349.139</v>
      </c>
      <c r="B9331" s="11">
        <v>114.8437422040746</v>
      </c>
      <c r="C9331" s="11">
        <v>466.842087801951</v>
      </c>
      <c r="D9331" s="11">
        <v>23.84275694444444</v>
      </c>
      <c r="E9331" s="11">
        <v>85.83392499999999</v>
      </c>
      <c r="F9331" s="11">
        <v>4094.206936761522</v>
      </c>
      <c r="G9331" s="11">
        <v>1662.795396732172</v>
      </c>
      <c r="H9331" s="11">
        <v>1870.088596619976</v>
      </c>
      <c r="I9331" s="11">
        <v>3532.883993352149</v>
      </c>
      <c r="J9331" s="11">
        <v>0.02482172470454224</v>
      </c>
      <c r="K9331" s="11">
        <v>0.03227217576703924</v>
      </c>
      <c r="L9331" s="11">
        <v>0.5029296822341656</v>
      </c>
      <c r="M9331" s="11">
        <v>0.0664444772028141</v>
      </c>
      <c r="N9331" s="11">
        <v>15.05015980406641</v>
      </c>
      <c r="O9331" s="3" t="s">
        <v>321</v>
      </c>
      <c r="P9331" s="3" t="s">
        <v>311</v>
      </c>
      <c r="Q9331" s="10">
        <v>5</v>
      </c>
      <c r="R9331" s="3" t="s">
        <v>322</v>
      </c>
      <c r="S9331" s="11">
        <v>0.02698241305271239</v>
      </c>
      <c r="T9331" s="11">
        <v>0.6433109287216583</v>
      </c>
      <c r="U9331" s="11">
        <v>79.45212847664061</v>
      </c>
      <c r="V9331" s="11">
        <v>1331.120402252265</v>
      </c>
    </row>
    <row r="9332" spans="1:22" ht="18" customHeight="1">
      <c r="A9332" s="11">
        <v>2349.315697368421</v>
      </c>
      <c r="B9332" s="11">
        <v>114.8515417276562</v>
      </c>
      <c r="C9332" s="11">
        <v>466.8386783817163</v>
      </c>
      <c r="D9332" s="11">
        <v>23.84455034722222</v>
      </c>
      <c r="E9332" s="11">
        <v>85.84038124999999</v>
      </c>
      <c r="F9332" s="11">
        <v>4094.177036132723</v>
      </c>
      <c r="G9332" s="11">
        <v>1663.045550189055</v>
      </c>
      <c r="H9332" s="11">
        <v>1870.16591666742</v>
      </c>
      <c r="I9332" s="11">
        <v>3533.211466856475</v>
      </c>
      <c r="J9332" s="11">
        <v>0.02482275097513458</v>
      </c>
      <c r="K9332" s="11">
        <v>0.03226845860335526</v>
      </c>
      <c r="L9332" s="11">
        <v>0.5029263619421475</v>
      </c>
      <c r="M9332" s="11">
        <v>0.06640217439349536</v>
      </c>
      <c r="N9332" s="11">
        <v>15.0597478039508</v>
      </c>
      <c r="O9332" s="3" t="s">
        <v>321</v>
      </c>
      <c r="P9332" s="3" t="s">
        <v>311</v>
      </c>
      <c r="Q9332" s="10">
        <v>5</v>
      </c>
      <c r="R9332" s="3" t="s">
        <v>322</v>
      </c>
      <c r="S9332" s="11">
        <v>0.02699959597143448</v>
      </c>
      <c r="T9332" s="11">
        <v>0.6437690226297761</v>
      </c>
      <c r="U9332" s="11">
        <v>79.47912807261204</v>
      </c>
      <c r="V9332" s="11">
        <v>1331.764171274895</v>
      </c>
    </row>
    <row r="9333" spans="1:22" ht="18" customHeight="1">
      <c r="A9333" s="11">
        <v>2349.492394736842</v>
      </c>
      <c r="B9333" s="11">
        <v>114.8593403131575</v>
      </c>
      <c r="C9333" s="11">
        <v>466.8352656615621</v>
      </c>
      <c r="D9333" s="11">
        <v>23.84634375</v>
      </c>
      <c r="E9333" s="11">
        <v>85.84683749999999</v>
      </c>
      <c r="F9333" s="11">
        <v>4094.147106563616</v>
      </c>
      <c r="G9333" s="11">
        <v>1663.295722461255</v>
      </c>
      <c r="H9333" s="11">
        <v>1870.243242530498</v>
      </c>
      <c r="I9333" s="11">
        <v>3533.538964991753</v>
      </c>
      <c r="J9333" s="11">
        <v>0.02482377732291796</v>
      </c>
      <c r="K9333" s="11">
        <v>0.03226474080580988</v>
      </c>
      <c r="L9333" s="11">
        <v>0.5029230414003931</v>
      </c>
      <c r="M9333" s="11">
        <v>0.06635986524288158</v>
      </c>
      <c r="N9333" s="11">
        <v>15.06934946808485</v>
      </c>
      <c r="O9333" s="3" t="s">
        <v>321</v>
      </c>
      <c r="P9333" s="3" t="s">
        <v>311</v>
      </c>
      <c r="Q9333" s="10">
        <v>5</v>
      </c>
      <c r="R9333" s="3" t="s">
        <v>322</v>
      </c>
      <c r="S9333" s="11">
        <v>0.02701680336981213</v>
      </c>
      <c r="T9333" s="11">
        <v>0.6442277618980358</v>
      </c>
      <c r="U9333" s="11">
        <v>79.50614487598186</v>
      </c>
      <c r="V9333" s="11">
        <v>1332.408399036793</v>
      </c>
    </row>
    <row r="9334" spans="1:22" ht="18" customHeight="1">
      <c r="A9334" s="11">
        <v>2349.669092105263</v>
      </c>
      <c r="B9334" s="11">
        <v>114.8671379603953</v>
      </c>
      <c r="C9334" s="11">
        <v>466.8318496414882</v>
      </c>
      <c r="D9334" s="11">
        <v>23.84813715277778</v>
      </c>
      <c r="E9334" s="11">
        <v>85.85329375000001</v>
      </c>
      <c r="F9334" s="11">
        <v>4094.117148054202</v>
      </c>
      <c r="G9334" s="11">
        <v>1663.545913548772</v>
      </c>
      <c r="H9334" s="11">
        <v>1870.320574209212</v>
      </c>
      <c r="I9334" s="11">
        <v>3533.866487757984</v>
      </c>
      <c r="J9334" s="11">
        <v>0.0248248037478924</v>
      </c>
      <c r="K9334" s="11">
        <v>0.03226102237440311</v>
      </c>
      <c r="L9334" s="11">
        <v>0.5029197206089029</v>
      </c>
      <c r="M9334" s="11">
        <v>0.0663175497509728</v>
      </c>
      <c r="N9334" s="11">
        <v>15.07896482537537</v>
      </c>
      <c r="O9334" s="3" t="s">
        <v>321</v>
      </c>
      <c r="P9334" s="3" t="s">
        <v>311</v>
      </c>
      <c r="Q9334" s="10">
        <v>5</v>
      </c>
      <c r="R9334" s="3" t="s">
        <v>322</v>
      </c>
      <c r="S9334" s="11">
        <v>0.02703403529961386</v>
      </c>
      <c r="T9334" s="11">
        <v>0.6446871478926794</v>
      </c>
      <c r="U9334" s="11">
        <v>79.53317891128147</v>
      </c>
      <c r="V9334" s="11">
        <v>1333.053086184685</v>
      </c>
    </row>
    <row r="9335" spans="1:22" ht="18" customHeight="1">
      <c r="A9335" s="11">
        <v>2349.845789473684</v>
      </c>
      <c r="B9335" s="11">
        <v>114.8749346691864</v>
      </c>
      <c r="C9335" s="11">
        <v>466.8284303214946</v>
      </c>
      <c r="D9335" s="11">
        <v>23.84993055555556</v>
      </c>
      <c r="E9335" s="11">
        <v>85.85975000000001</v>
      </c>
      <c r="F9335" s="11">
        <v>4094.087160604478</v>
      </c>
      <c r="G9335" s="11">
        <v>1663.796123451606</v>
      </c>
      <c r="H9335" s="11">
        <v>1870.39791170356</v>
      </c>
      <c r="I9335" s="11">
        <v>3534.194035155166</v>
      </c>
      <c r="J9335" s="11">
        <v>0.02482583025005787</v>
      </c>
      <c r="K9335" s="11">
        <v>0.03225730330913491</v>
      </c>
      <c r="L9335" s="11">
        <v>0.5029163995676764</v>
      </c>
      <c r="M9335" s="11">
        <v>0.06627522791776892</v>
      </c>
      <c r="N9335" s="11">
        <v>15.08859390481088</v>
      </c>
      <c r="O9335" s="3" t="s">
        <v>321</v>
      </c>
      <c r="P9335" s="3" t="s">
        <v>311</v>
      </c>
      <c r="Q9335" s="10">
        <v>5</v>
      </c>
      <c r="R9335" s="3" t="s">
        <v>322</v>
      </c>
      <c r="S9335" s="11">
        <v>0.02705129181275447</v>
      </c>
      <c r="T9335" s="11">
        <v>0.6451471819838095</v>
      </c>
      <c r="U9335" s="11">
        <v>79.56023020309422</v>
      </c>
      <c r="V9335" s="11">
        <v>1333.698233366669</v>
      </c>
    </row>
    <row r="9336" spans="1:22" ht="18" customHeight="1">
      <c r="A9336" s="11">
        <v>2350.022486842105</v>
      </c>
      <c r="B9336" s="11">
        <v>114.8827304393476</v>
      </c>
      <c r="C9336" s="11">
        <v>466.8250077015814</v>
      </c>
      <c r="D9336" s="11">
        <v>23.85172395833333</v>
      </c>
      <c r="E9336" s="11">
        <v>85.86620624999999</v>
      </c>
      <c r="F9336" s="11">
        <v>4094.057144214446</v>
      </c>
      <c r="G9336" s="11">
        <v>1664.046352169757</v>
      </c>
      <c r="H9336" s="11">
        <v>1870.475255013543</v>
      </c>
      <c r="I9336" s="11">
        <v>3534.5216071833</v>
      </c>
      <c r="J9336" s="11">
        <v>0.02482685682941439</v>
      </c>
      <c r="K9336" s="11">
        <v>0.03225358361000533</v>
      </c>
      <c r="L9336" s="11">
        <v>0.5029130782767137</v>
      </c>
      <c r="M9336" s="11">
        <v>0.06623289974327011</v>
      </c>
      <c r="N9336" s="11">
        <v>15.09823673546181</v>
      </c>
      <c r="O9336" s="3" t="s">
        <v>321</v>
      </c>
      <c r="P9336" s="3" t="s">
        <v>311</v>
      </c>
      <c r="Q9336" s="10">
        <v>5</v>
      </c>
      <c r="R9336" s="3" t="s">
        <v>322</v>
      </c>
      <c r="S9336" s="11">
        <v>0.02706857296124191</v>
      </c>
      <c r="T9336" s="11">
        <v>0.6456078655441213</v>
      </c>
      <c r="U9336" s="11">
        <v>79.58729877605546</v>
      </c>
      <c r="V9336" s="11">
        <v>1334.343841232213</v>
      </c>
    </row>
    <row r="9337" spans="1:22" ht="18" customHeight="1">
      <c r="A9337" s="11">
        <v>2350.199184210526</v>
      </c>
      <c r="B9337" s="11">
        <v>114.8905252706958</v>
      </c>
      <c r="C9337" s="11">
        <v>466.8215817817486</v>
      </c>
      <c r="D9337" s="11">
        <v>23.85351736111111</v>
      </c>
      <c r="E9337" s="11">
        <v>85.87266249999999</v>
      </c>
      <c r="F9337" s="11">
        <v>4094.027098884108</v>
      </c>
      <c r="G9337" s="11">
        <v>1664.296599703225</v>
      </c>
      <c r="H9337" s="11">
        <v>1870.552604139162</v>
      </c>
      <c r="I9337" s="11">
        <v>3534.849203842387</v>
      </c>
      <c r="J9337" s="11">
        <v>0.02482788348596195</v>
      </c>
      <c r="K9337" s="11">
        <v>0.03224986327701435</v>
      </c>
      <c r="L9337" s="11">
        <v>0.5029097567360152</v>
      </c>
      <c r="M9337" s="11">
        <v>0.06619056522747635</v>
      </c>
      <c r="N9337" s="11">
        <v>15.1078933464809</v>
      </c>
      <c r="O9337" s="3" t="s">
        <v>321</v>
      </c>
      <c r="P9337" s="3" t="s">
        <v>311</v>
      </c>
      <c r="Q9337" s="10">
        <v>5</v>
      </c>
      <c r="R9337" s="3" t="s">
        <v>322</v>
      </c>
      <c r="S9337" s="11">
        <v>0.02708587879744583</v>
      </c>
      <c r="T9337" s="11">
        <v>0.6460691999553122</v>
      </c>
      <c r="U9337" s="11">
        <v>79.61438465485291</v>
      </c>
      <c r="V9337" s="11">
        <v>1334.989910432168</v>
      </c>
    </row>
    <row r="9338" spans="1:22" ht="18" customHeight="1">
      <c r="A9338" s="11">
        <v>2350.375881578947</v>
      </c>
      <c r="B9338" s="11">
        <v>114.8983191630477</v>
      </c>
      <c r="C9338" s="11">
        <v>466.8181525619962</v>
      </c>
      <c r="D9338" s="11">
        <v>23.85531076388889</v>
      </c>
      <c r="E9338" s="11">
        <v>85.87911875</v>
      </c>
      <c r="F9338" s="11">
        <v>4093.997024613461</v>
      </c>
      <c r="G9338" s="11">
        <v>1664.546866052011</v>
      </c>
      <c r="H9338" s="11">
        <v>1870.629959080415</v>
      </c>
      <c r="I9338" s="11">
        <v>3535.176825132426</v>
      </c>
      <c r="J9338" s="11">
        <v>0.02482891021970055</v>
      </c>
      <c r="K9338" s="11">
        <v>0.03224614231016196</v>
      </c>
      <c r="L9338" s="11">
        <v>0.5029064349455804</v>
      </c>
      <c r="M9338" s="11">
        <v>0.0661482243703876</v>
      </c>
      <c r="N9338" s="11">
        <v>15.11756376710343</v>
      </c>
      <c r="O9338" s="3" t="s">
        <v>321</v>
      </c>
      <c r="P9338" s="3" t="s">
        <v>311</v>
      </c>
      <c r="Q9338" s="10">
        <v>5</v>
      </c>
      <c r="R9338" s="3" t="s">
        <v>322</v>
      </c>
      <c r="S9338" s="11">
        <v>0.02710320937356197</v>
      </c>
      <c r="T9338" s="11">
        <v>0.6465311865953063</v>
      </c>
      <c r="U9338" s="11">
        <v>79.64148786422648</v>
      </c>
      <c r="V9338" s="11">
        <v>1335.636441618764</v>
      </c>
    </row>
    <row r="9339" spans="1:22" ht="18" customHeight="1">
      <c r="A9339" s="11">
        <v>2350.552578947369</v>
      </c>
      <c r="B9339" s="11">
        <v>114.9061121162202</v>
      </c>
      <c r="C9339" s="11">
        <v>466.814720042324</v>
      </c>
      <c r="D9339" s="11">
        <v>23.85710416666667</v>
      </c>
      <c r="E9339" s="11">
        <v>85.885575</v>
      </c>
      <c r="F9339" s="11">
        <v>4093.966921402505</v>
      </c>
      <c r="G9339" s="11">
        <v>1664.797151216113</v>
      </c>
      <c r="H9339" s="11">
        <v>1870.707319837304</v>
      </c>
      <c r="I9339" s="11">
        <v>3535.504471053418</v>
      </c>
      <c r="J9339" s="11">
        <v>0.0248299370306302</v>
      </c>
      <c r="K9339" s="11">
        <v>0.03224242070944815</v>
      </c>
      <c r="L9339" s="11">
        <v>0.5029031129054096</v>
      </c>
      <c r="M9339" s="11">
        <v>0.06610587717200372</v>
      </c>
      <c r="N9339" s="11">
        <v>15.12724802664757</v>
      </c>
      <c r="O9339" s="3" t="s">
        <v>321</v>
      </c>
      <c r="P9339" s="3" t="s">
        <v>311</v>
      </c>
      <c r="Q9339" s="10">
        <v>5</v>
      </c>
      <c r="R9339" s="3" t="s">
        <v>322</v>
      </c>
      <c r="S9339" s="11">
        <v>0.02712056474214893</v>
      </c>
      <c r="T9339" s="11">
        <v>0.6469938268510579</v>
      </c>
      <c r="U9339" s="11">
        <v>79.66860842896862</v>
      </c>
      <c r="V9339" s="11">
        <v>1336.283435445615</v>
      </c>
    </row>
    <row r="9340" spans="1:22" ht="18" customHeight="1">
      <c r="A9340" s="11">
        <v>2350.72927631579</v>
      </c>
      <c r="B9340" s="11">
        <v>114.9139041300301</v>
      </c>
      <c r="C9340" s="11">
        <v>466.8112842227323</v>
      </c>
      <c r="D9340" s="11">
        <v>23.85889756944444</v>
      </c>
      <c r="E9340" s="11">
        <v>85.89203125</v>
      </c>
      <c r="F9340" s="11">
        <v>4093.936789251241</v>
      </c>
      <c r="G9340" s="11">
        <v>1665.047455195533</v>
      </c>
      <c r="H9340" s="11">
        <v>1870.784686409828</v>
      </c>
      <c r="I9340" s="11">
        <v>3535.832141605361</v>
      </c>
      <c r="J9340" s="11">
        <v>0.0248309639187509</v>
      </c>
      <c r="K9340" s="11">
        <v>0.03223869847487295</v>
      </c>
      <c r="L9340" s="11">
        <v>0.5028997906155026</v>
      </c>
      <c r="M9340" s="11">
        <v>0.06606352363232479</v>
      </c>
      <c r="N9340" s="11">
        <v>15.13694615451455</v>
      </c>
      <c r="O9340" s="3" t="s">
        <v>321</v>
      </c>
      <c r="P9340" s="3" t="s">
        <v>311</v>
      </c>
      <c r="Q9340" s="10">
        <v>5</v>
      </c>
      <c r="R9340" s="3" t="s">
        <v>322</v>
      </c>
      <c r="S9340" s="11">
        <v>0.02713794495586047</v>
      </c>
      <c r="T9340" s="11">
        <v>0.6474571221121694</v>
      </c>
      <c r="U9340" s="11">
        <v>79.69574637392448</v>
      </c>
      <c r="V9340" s="11">
        <v>1336.930892567727</v>
      </c>
    </row>
    <row r="9341" spans="1:22" ht="18" customHeight="1">
      <c r="A9341" s="11">
        <v>2350.90597368421</v>
      </c>
      <c r="B9341" s="11">
        <v>114.9216952042942</v>
      </c>
      <c r="C9341" s="11">
        <v>466.8078451032208</v>
      </c>
      <c r="D9341" s="11">
        <v>23.86069097222222</v>
      </c>
      <c r="E9341" s="11">
        <v>85.8984875</v>
      </c>
      <c r="F9341" s="11">
        <v>4093.906628159668</v>
      </c>
      <c r="G9341" s="11">
        <v>1665.29777799027</v>
      </c>
      <c r="H9341" s="11">
        <v>1870.862058797987</v>
      </c>
      <c r="I9341" s="11">
        <v>3536.159836788257</v>
      </c>
      <c r="J9341" s="11">
        <v>0.02483199088406264</v>
      </c>
      <c r="K9341" s="11">
        <v>0.03223497560643632</v>
      </c>
      <c r="L9341" s="11">
        <v>0.5028964680758596</v>
      </c>
      <c r="M9341" s="11">
        <v>0.06602116375135077</v>
      </c>
      <c r="N9341" s="11">
        <v>15.14665818018908</v>
      </c>
      <c r="O9341" s="3" t="s">
        <v>321</v>
      </c>
      <c r="P9341" s="3" t="s">
        <v>311</v>
      </c>
      <c r="Q9341" s="10">
        <v>5</v>
      </c>
      <c r="R9341" s="3" t="s">
        <v>322</v>
      </c>
      <c r="S9341" s="11">
        <v>0.0271553500674997</v>
      </c>
      <c r="T9341" s="11">
        <v>0.6479210737721841</v>
      </c>
      <c r="U9341" s="11">
        <v>79.72290172399198</v>
      </c>
      <c r="V9341" s="11">
        <v>1337.578813641499</v>
      </c>
    </row>
    <row r="9342" spans="1:22" ht="18" customHeight="1">
      <c r="A9342" s="11">
        <v>2351.082671052631</v>
      </c>
      <c r="B9342" s="11">
        <v>114.9294853388294</v>
      </c>
      <c r="C9342" s="11">
        <v>466.8044026837898</v>
      </c>
      <c r="D9342" s="11">
        <v>23.862484375</v>
      </c>
      <c r="E9342" s="11">
        <v>85.90494374999999</v>
      </c>
      <c r="F9342" s="11">
        <v>4093.876438127787</v>
      </c>
      <c r="G9342" s="11">
        <v>1665.548119600323</v>
      </c>
      <c r="H9342" s="11">
        <v>1870.939437001781</v>
      </c>
      <c r="I9342" s="11">
        <v>3536.487556602104</v>
      </c>
      <c r="J9342" s="11">
        <v>0.02483301792656543</v>
      </c>
      <c r="K9342" s="11">
        <v>0.03223125210413832</v>
      </c>
      <c r="L9342" s="11">
        <v>0.5028931452864805</v>
      </c>
      <c r="M9342" s="11">
        <v>0.0659787975290818</v>
      </c>
      <c r="N9342" s="11">
        <v>15.15638413323955</v>
      </c>
      <c r="O9342" s="3" t="s">
        <v>321</v>
      </c>
      <c r="P9342" s="3" t="s">
        <v>311</v>
      </c>
      <c r="Q9342" s="10">
        <v>5</v>
      </c>
      <c r="R9342" s="3" t="s">
        <v>322</v>
      </c>
      <c r="S9342" s="11">
        <v>0.02717278012996577</v>
      </c>
      <c r="T9342" s="11">
        <v>0.648385683227316</v>
      </c>
      <c r="U9342" s="11">
        <v>79.75007450412194</v>
      </c>
      <c r="V9342" s="11">
        <v>1338.227199324727</v>
      </c>
    </row>
    <row r="9343" spans="1:22" ht="18" customHeight="1">
      <c r="A9343" s="11">
        <v>2351.259368421052</v>
      </c>
      <c r="B9343" s="11">
        <v>114.9372745334523</v>
      </c>
      <c r="C9343" s="11">
        <v>466.8009569644389</v>
      </c>
      <c r="D9343" s="11">
        <v>23.86427777777778</v>
      </c>
      <c r="E9343" s="11">
        <v>85.9114</v>
      </c>
      <c r="F9343" s="11">
        <v>4093.846219155597</v>
      </c>
      <c r="G9343" s="11">
        <v>1665.798480025694</v>
      </c>
      <c r="H9343" s="11">
        <v>1871.016821021209</v>
      </c>
      <c r="I9343" s="11">
        <v>3536.815301046903</v>
      </c>
      <c r="J9343" s="11">
        <v>0.02483404504625926</v>
      </c>
      <c r="K9343" s="11">
        <v>0.03222752796797888</v>
      </c>
      <c r="L9343" s="11">
        <v>0.5028898222473653</v>
      </c>
      <c r="M9343" s="11">
        <v>0.06593642496551771</v>
      </c>
      <c r="N9343" s="11">
        <v>15.16612404331843</v>
      </c>
      <c r="O9343" s="3" t="s">
        <v>321</v>
      </c>
      <c r="P9343" s="3" t="s">
        <v>311</v>
      </c>
      <c r="Q9343" s="10">
        <v>5</v>
      </c>
      <c r="R9343" s="3" t="s">
        <v>322</v>
      </c>
      <c r="S9343" s="11">
        <v>0.02719023519652362</v>
      </c>
      <c r="T9343" s="11">
        <v>0.6488509518828871</v>
      </c>
      <c r="U9343" s="11">
        <v>79.77726473931847</v>
      </c>
      <c r="V9343" s="11">
        <v>1338.876050276609</v>
      </c>
    </row>
    <row r="9344" spans="1:22" ht="18" customHeight="1">
      <c r="A9344" s="11">
        <v>2351.436065789474</v>
      </c>
      <c r="B9344" s="11">
        <v>114.9450627879799</v>
      </c>
      <c r="C9344" s="11">
        <v>466.7975079451683</v>
      </c>
      <c r="D9344" s="11">
        <v>23.86607118055555</v>
      </c>
      <c r="E9344" s="11">
        <v>85.91785625</v>
      </c>
      <c r="F9344" s="11">
        <v>4093.815971243098</v>
      </c>
      <c r="G9344" s="11">
        <v>1666.048859266383</v>
      </c>
      <c r="H9344" s="11">
        <v>1871.094210856273</v>
      </c>
      <c r="I9344" s="11">
        <v>3537.143070122656</v>
      </c>
      <c r="J9344" s="11">
        <v>0.02483507224314413</v>
      </c>
      <c r="K9344" s="11">
        <v>0.03222380319795802</v>
      </c>
      <c r="L9344" s="11">
        <v>0.502886498958514</v>
      </c>
      <c r="M9344" s="11">
        <v>0.06589404606065841</v>
      </c>
      <c r="N9344" s="11">
        <v>15.17587794016254</v>
      </c>
      <c r="O9344" s="3" t="s">
        <v>321</v>
      </c>
      <c r="P9344" s="3" t="s">
        <v>311</v>
      </c>
      <c r="Q9344" s="10">
        <v>5</v>
      </c>
      <c r="R9344" s="3" t="s">
        <v>322</v>
      </c>
      <c r="S9344" s="11">
        <v>0.0272077153202662</v>
      </c>
      <c r="T9344" s="11">
        <v>0.6493168811404975</v>
      </c>
      <c r="U9344" s="11">
        <v>79.80447245463874</v>
      </c>
      <c r="V9344" s="11">
        <v>1339.52536715775</v>
      </c>
    </row>
    <row r="9345" spans="1:22" ht="18" customHeight="1">
      <c r="A9345" s="11">
        <v>2351.612763157895</v>
      </c>
      <c r="B9345" s="11">
        <v>114.9528501022291</v>
      </c>
      <c r="C9345" s="11">
        <v>466.7940556259784</v>
      </c>
      <c r="D9345" s="11">
        <v>23.86786458333333</v>
      </c>
      <c r="E9345" s="11">
        <v>85.9243125</v>
      </c>
      <c r="F9345" s="11">
        <v>4093.785694390293</v>
      </c>
      <c r="G9345" s="11">
        <v>1666.299257322388</v>
      </c>
      <c r="H9345" s="11">
        <v>1871.171606506972</v>
      </c>
      <c r="I9345" s="11">
        <v>3537.47086382936</v>
      </c>
      <c r="J9345" s="11">
        <v>0.02483609951722005</v>
      </c>
      <c r="K9345" s="11">
        <v>0.03222007779407579</v>
      </c>
      <c r="L9345" s="11">
        <v>0.5028831754199267</v>
      </c>
      <c r="M9345" s="11">
        <v>0.06585166081450443</v>
      </c>
      <c r="N9345" s="11">
        <v>15.18564585359312</v>
      </c>
      <c r="O9345" s="3" t="s">
        <v>321</v>
      </c>
      <c r="P9345" s="3" t="s">
        <v>311</v>
      </c>
      <c r="Q9345" s="10">
        <v>5</v>
      </c>
      <c r="R9345" s="3" t="s">
        <v>322</v>
      </c>
      <c r="S9345" s="11">
        <v>0.02722522055465314</v>
      </c>
      <c r="T9345" s="11">
        <v>0.6497834724108794</v>
      </c>
      <c r="U9345" s="11">
        <v>79.8316976751934</v>
      </c>
      <c r="V9345" s="11">
        <v>1340.175150630161</v>
      </c>
    </row>
    <row r="9346" spans="1:22" ht="18" customHeight="1">
      <c r="A9346" s="11">
        <v>2351.789460526316</v>
      </c>
      <c r="B9346" s="11">
        <v>114.9606364760165</v>
      </c>
      <c r="C9346" s="11">
        <v>466.7906000068685</v>
      </c>
      <c r="D9346" s="11">
        <v>23.86965798611111</v>
      </c>
      <c r="E9346" s="11">
        <v>85.93076875</v>
      </c>
      <c r="F9346" s="11">
        <v>4093.755388597179</v>
      </c>
      <c r="G9346" s="11">
        <v>1666.54967419371</v>
      </c>
      <c r="H9346" s="11">
        <v>1871.249007973306</v>
      </c>
      <c r="I9346" s="11">
        <v>3537.798682167017</v>
      </c>
      <c r="J9346" s="11">
        <v>0.02483712686848701</v>
      </c>
      <c r="K9346" s="11">
        <v>0.03221635175633214</v>
      </c>
      <c r="L9346" s="11">
        <v>0.5028798516316032</v>
      </c>
      <c r="M9346" s="11">
        <v>0.06580926922705517</v>
      </c>
      <c r="N9346" s="11">
        <v>15.19542781351666</v>
      </c>
      <c r="O9346" s="3" t="s">
        <v>321</v>
      </c>
      <c r="P9346" s="3" t="s">
        <v>311</v>
      </c>
      <c r="Q9346" s="10">
        <v>5</v>
      </c>
      <c r="R9346" s="3" t="s">
        <v>322</v>
      </c>
      <c r="S9346" s="11">
        <v>0.02724275095324239</v>
      </c>
      <c r="T9346" s="11">
        <v>0.650250727107495</v>
      </c>
      <c r="U9346" s="11">
        <v>79.85894042614665</v>
      </c>
      <c r="V9346" s="11">
        <v>1340.825401357268</v>
      </c>
    </row>
    <row r="9347" spans="1:22" ht="18" customHeight="1">
      <c r="A9347" s="11">
        <v>2351.966157894737</v>
      </c>
      <c r="B9347" s="11">
        <v>114.9684219091591</v>
      </c>
      <c r="C9347" s="11">
        <v>466.7871410878392</v>
      </c>
      <c r="D9347" s="11">
        <v>23.87145138888889</v>
      </c>
      <c r="E9347" s="11">
        <v>85.937225</v>
      </c>
      <c r="F9347" s="11">
        <v>4093.725053863757</v>
      </c>
      <c r="G9347" s="11">
        <v>1666.800109880349</v>
      </c>
      <c r="H9347" s="11">
        <v>1871.326415255275</v>
      </c>
      <c r="I9347" s="11">
        <v>3538.126525135624</v>
      </c>
      <c r="J9347" s="11">
        <v>0.02483815429694502</v>
      </c>
      <c r="K9347" s="11">
        <v>0.0322126250847271</v>
      </c>
      <c r="L9347" s="11">
        <v>0.5028765275935435</v>
      </c>
      <c r="M9347" s="11">
        <v>0.06576687129831112</v>
      </c>
      <c r="N9347" s="11">
        <v>15.20522384992457</v>
      </c>
      <c r="O9347" s="3" t="s">
        <v>321</v>
      </c>
      <c r="P9347" s="3" t="s">
        <v>311</v>
      </c>
      <c r="Q9347" s="10">
        <v>5</v>
      </c>
      <c r="R9347" s="3" t="s">
        <v>322</v>
      </c>
      <c r="S9347" s="11">
        <v>0.02726030656969047</v>
      </c>
      <c r="T9347" s="11">
        <v>0.6507186466465439</v>
      </c>
      <c r="U9347" s="11">
        <v>79.88620073271633</v>
      </c>
      <c r="V9347" s="11">
        <v>1341.476120003915</v>
      </c>
    </row>
    <row r="9348" spans="1:22" ht="18" customHeight="1">
      <c r="A9348" s="11">
        <v>2352.142855263158</v>
      </c>
      <c r="B9348" s="11">
        <v>114.9762064014735</v>
      </c>
      <c r="C9348" s="11">
        <v>466.78367886889</v>
      </c>
      <c r="D9348" s="11">
        <v>23.87324479166666</v>
      </c>
      <c r="E9348" s="11">
        <v>85.94368125</v>
      </c>
      <c r="F9348" s="11">
        <v>4093.694690190025</v>
      </c>
      <c r="G9348" s="11">
        <v>1667.050564382306</v>
      </c>
      <c r="H9348" s="11">
        <v>1871.40382835288</v>
      </c>
      <c r="I9348" s="11">
        <v>3538.454392735185</v>
      </c>
      <c r="J9348" s="11">
        <v>0.02483918180259407</v>
      </c>
      <c r="K9348" s="11">
        <v>0.03220889777926063</v>
      </c>
      <c r="L9348" s="11">
        <v>0.5028732033057479</v>
      </c>
      <c r="M9348" s="11">
        <v>0.06572446702827177</v>
      </c>
      <c r="N9348" s="11">
        <v>15.21503399289406</v>
      </c>
      <c r="O9348" s="3" t="s">
        <v>321</v>
      </c>
      <c r="P9348" s="3" t="s">
        <v>311</v>
      </c>
      <c r="Q9348" s="10">
        <v>5</v>
      </c>
      <c r="R9348" s="3" t="s">
        <v>322</v>
      </c>
      <c r="S9348" s="11">
        <v>0.027277887458023</v>
      </c>
      <c r="T9348" s="11">
        <v>0.6511872324534222</v>
      </c>
      <c r="U9348" s="11">
        <v>79.91347862017436</v>
      </c>
      <c r="V9348" s="11">
        <v>1342.127307236368</v>
      </c>
    </row>
    <row r="9349" spans="1:22" ht="18" customHeight="1">
      <c r="A9349" s="11">
        <v>2352.319552631579</v>
      </c>
      <c r="B9349" s="11">
        <v>114.9839899527768</v>
      </c>
      <c r="C9349" s="11">
        <v>466.7802133500214</v>
      </c>
      <c r="D9349" s="11">
        <v>23.87503819444444</v>
      </c>
      <c r="E9349" s="11">
        <v>85.9501375</v>
      </c>
      <c r="F9349" s="11">
        <v>4093.664297575986</v>
      </c>
      <c r="G9349" s="11">
        <v>1667.301037699579</v>
      </c>
      <c r="H9349" s="11">
        <v>1871.481247266119</v>
      </c>
      <c r="I9349" s="11">
        <v>3538.782284965699</v>
      </c>
      <c r="J9349" s="11">
        <v>0.02484020938543417</v>
      </c>
      <c r="K9349" s="11">
        <v>0.03220516983993277</v>
      </c>
      <c r="L9349" s="11">
        <v>0.5028698787682161</v>
      </c>
      <c r="M9349" s="11">
        <v>0.06568205641693747</v>
      </c>
      <c r="N9349" s="11">
        <v>15.22485827258797</v>
      </c>
      <c r="O9349" s="3" t="s">
        <v>321</v>
      </c>
      <c r="P9349" s="3" t="s">
        <v>311</v>
      </c>
      <c r="Q9349" s="10">
        <v>5</v>
      </c>
      <c r="R9349" s="3" t="s">
        <v>322</v>
      </c>
      <c r="S9349" s="11">
        <v>0.0272954936720953</v>
      </c>
      <c r="T9349" s="11">
        <v>0.6516564859498476</v>
      </c>
      <c r="U9349" s="11">
        <v>79.94077411384646</v>
      </c>
      <c r="V9349" s="11">
        <v>1342.778963722318</v>
      </c>
    </row>
    <row r="9350" spans="1:22" ht="18" customHeight="1">
      <c r="A9350" s="11">
        <v>2352.49625</v>
      </c>
      <c r="B9350" s="11">
        <v>114.9917725628856</v>
      </c>
      <c r="C9350" s="11">
        <v>466.7767445312331</v>
      </c>
      <c r="D9350" s="11">
        <v>23.87683159722222</v>
      </c>
      <c r="E9350" s="11">
        <v>85.95659375</v>
      </c>
      <c r="F9350" s="11">
        <v>4093.633876021639</v>
      </c>
      <c r="G9350" s="11">
        <v>1667.55152983217</v>
      </c>
      <c r="H9350" s="11">
        <v>1871.558671994993</v>
      </c>
      <c r="I9350" s="11">
        <v>3539.110201827163</v>
      </c>
      <c r="J9350" s="11">
        <v>0.02484123704546531</v>
      </c>
      <c r="K9350" s="11">
        <v>0.03220144126674351</v>
      </c>
      <c r="L9350" s="11">
        <v>0.5028665539809483</v>
      </c>
      <c r="M9350" s="11">
        <v>0.06563963946430829</v>
      </c>
      <c r="N9350" s="11">
        <v>15.23469671925533</v>
      </c>
      <c r="O9350" s="3" t="s">
        <v>321</v>
      </c>
      <c r="P9350" s="3" t="s">
        <v>311</v>
      </c>
      <c r="Q9350" s="10">
        <v>5</v>
      </c>
      <c r="R9350" s="3" t="s">
        <v>322</v>
      </c>
      <c r="S9350" s="11">
        <v>0.0273131252661328</v>
      </c>
      <c r="T9350" s="11">
        <v>0.6521264085667602</v>
      </c>
      <c r="U9350" s="11">
        <v>79.96808723911259</v>
      </c>
      <c r="V9350" s="11">
        <v>1343.431090130885</v>
      </c>
    </row>
    <row r="9351" spans="1:22" ht="18" customHeight="1">
      <c r="A9351" s="11">
        <v>2352.672947368421</v>
      </c>
      <c r="B9351" s="11">
        <v>114.9995542316168</v>
      </c>
      <c r="C9351" s="11">
        <v>466.7732724125249</v>
      </c>
      <c r="D9351" s="11">
        <v>23.878625</v>
      </c>
      <c r="E9351" s="11">
        <v>85.96305</v>
      </c>
      <c r="F9351" s="11">
        <v>4093.603425526983</v>
      </c>
      <c r="G9351" s="11">
        <v>1667.802040780078</v>
      </c>
      <c r="H9351" s="11">
        <v>1871.636102539502</v>
      </c>
      <c r="I9351" s="11">
        <v>3539.43814331958</v>
      </c>
      <c r="J9351" s="11">
        <v>0.0248422647826875</v>
      </c>
      <c r="K9351" s="11">
        <v>0.03219771205969282</v>
      </c>
      <c r="L9351" s="11">
        <v>0.5028632289439443</v>
      </c>
      <c r="M9351" s="11">
        <v>0.06559721617038379</v>
      </c>
      <c r="N9351" s="11">
        <v>15.24454936323176</v>
      </c>
      <c r="O9351" s="3" t="s">
        <v>321</v>
      </c>
      <c r="P9351" s="3" t="s">
        <v>311</v>
      </c>
      <c r="Q9351" s="10">
        <v>5</v>
      </c>
      <c r="R9351" s="3" t="s">
        <v>322</v>
      </c>
      <c r="S9351" s="11">
        <v>0.02733078229446183</v>
      </c>
      <c r="T9351" s="11">
        <v>0.6525970017378994</v>
      </c>
      <c r="U9351" s="11">
        <v>79.99541802140705</v>
      </c>
      <c r="V9351" s="11">
        <v>1344.083687132623</v>
      </c>
    </row>
    <row r="9352" spans="1:22" ht="18" customHeight="1">
      <c r="A9352" s="11">
        <v>2352.849644736842</v>
      </c>
      <c r="B9352" s="11">
        <v>115.0073349587872</v>
      </c>
      <c r="C9352" s="11">
        <v>466.7697969938972</v>
      </c>
      <c r="D9352" s="11">
        <v>23.88041840277778</v>
      </c>
      <c r="E9352" s="11">
        <v>85.96950625000001</v>
      </c>
      <c r="F9352" s="11">
        <v>4093.572946092019</v>
      </c>
      <c r="G9352" s="11">
        <v>1668.052570543303</v>
      </c>
      <c r="H9352" s="11">
        <v>1871.713538899647</v>
      </c>
      <c r="I9352" s="11">
        <v>3539.76610944295</v>
      </c>
      <c r="J9352" s="11">
        <v>0.02484329259710073</v>
      </c>
      <c r="K9352" s="11">
        <v>0.03219398221878073</v>
      </c>
      <c r="L9352" s="11">
        <v>0.5028599036572042</v>
      </c>
      <c r="M9352" s="11">
        <v>0.0655547865351644</v>
      </c>
      <c r="N9352" s="11">
        <v>15.25441623493942</v>
      </c>
      <c r="O9352" s="3" t="s">
        <v>321</v>
      </c>
      <c r="P9352" s="3" t="s">
        <v>311</v>
      </c>
      <c r="Q9352" s="10">
        <v>5</v>
      </c>
      <c r="R9352" s="3" t="s">
        <v>322</v>
      </c>
      <c r="S9352" s="11">
        <v>0.02734846481156397</v>
      </c>
      <c r="T9352" s="11">
        <v>0.6530682669011012</v>
      </c>
      <c r="U9352" s="11">
        <v>80.02276648621861</v>
      </c>
      <c r="V9352" s="11">
        <v>1344.736755399524</v>
      </c>
    </row>
    <row r="9353" spans="1:22" ht="18" customHeight="1">
      <c r="A9353" s="11">
        <v>2353.026342105263</v>
      </c>
      <c r="B9353" s="11">
        <v>115.0151147442136</v>
      </c>
      <c r="C9353" s="11">
        <v>466.7663182753499</v>
      </c>
      <c r="D9353" s="11">
        <v>23.88221180555555</v>
      </c>
      <c r="E9353" s="11">
        <v>85.97596249999999</v>
      </c>
      <c r="F9353" s="11">
        <v>4093.542437716746</v>
      </c>
      <c r="G9353" s="11">
        <v>1668.303119121845</v>
      </c>
      <c r="H9353" s="11">
        <v>1871.790981075426</v>
      </c>
      <c r="I9353" s="11">
        <v>3540.094100197271</v>
      </c>
      <c r="J9353" s="11">
        <v>0.024844320488705</v>
      </c>
      <c r="K9353" s="11">
        <v>0.03219025174400725</v>
      </c>
      <c r="L9353" s="11">
        <v>0.502856578120728</v>
      </c>
      <c r="M9353" s="11">
        <v>0.06551235055865011</v>
      </c>
      <c r="N9353" s="11">
        <v>15.26429736488767</v>
      </c>
      <c r="O9353" s="3" t="s">
        <v>321</v>
      </c>
      <c r="P9353" s="3" t="s">
        <v>311</v>
      </c>
      <c r="Q9353" s="10">
        <v>5</v>
      </c>
      <c r="R9353" s="3" t="s">
        <v>322</v>
      </c>
      <c r="S9353" s="11">
        <v>0.0273661728720224</v>
      </c>
      <c r="T9353" s="11">
        <v>0.6535402054970182</v>
      </c>
      <c r="U9353" s="11">
        <v>80.05013265909064</v>
      </c>
      <c r="V9353" s="11">
        <v>1345.390295605021</v>
      </c>
    </row>
    <row r="9354" spans="1:22" ht="18" customHeight="1">
      <c r="A9354" s="11">
        <v>2353.203039473684</v>
      </c>
      <c r="B9354" s="11">
        <v>115.0228935877128</v>
      </c>
      <c r="C9354" s="11">
        <v>466.7628362568828</v>
      </c>
      <c r="D9354" s="11">
        <v>23.88400520833333</v>
      </c>
      <c r="E9354" s="11">
        <v>85.98241874999999</v>
      </c>
      <c r="F9354" s="11">
        <v>4093.511900401165</v>
      </c>
      <c r="G9354" s="11">
        <v>1668.553686515704</v>
      </c>
      <c r="H9354" s="11">
        <v>1871.86842906684</v>
      </c>
      <c r="I9354" s="11">
        <v>3540.422115582544</v>
      </c>
      <c r="J9354" s="11">
        <v>0.02484534845750032</v>
      </c>
      <c r="K9354" s="11">
        <v>0.03218652063537235</v>
      </c>
      <c r="L9354" s="11">
        <v>0.5028532523345158</v>
      </c>
      <c r="M9354" s="11">
        <v>0.06546990824084052</v>
      </c>
      <c r="N9354" s="11">
        <v>15.27419278367331</v>
      </c>
      <c r="O9354" s="3" t="s">
        <v>321</v>
      </c>
      <c r="P9354" s="3" t="s">
        <v>311</v>
      </c>
      <c r="Q9354" s="10">
        <v>5</v>
      </c>
      <c r="R9354" s="3" t="s">
        <v>322</v>
      </c>
      <c r="S9354" s="11">
        <v>0.02738390653079373</v>
      </c>
      <c r="T9354" s="11">
        <v>0.654012818975614</v>
      </c>
      <c r="U9354" s="11">
        <v>80.07751656562142</v>
      </c>
      <c r="V9354" s="11">
        <v>1346.044308423996</v>
      </c>
    </row>
    <row r="9355" spans="1:22" ht="18" customHeight="1">
      <c r="A9355" s="11">
        <v>2353.379736842105</v>
      </c>
      <c r="B9355" s="11">
        <v>115.0306714891018</v>
      </c>
      <c r="C9355" s="11">
        <v>466.7593509384964</v>
      </c>
      <c r="D9355" s="11">
        <v>23.88579861111111</v>
      </c>
      <c r="E9355" s="11">
        <v>85.98887499999999</v>
      </c>
      <c r="F9355" s="11">
        <v>4093.481334145278</v>
      </c>
      <c r="G9355" s="11">
        <v>1668.804272724881</v>
      </c>
      <c r="H9355" s="11">
        <v>1871.94588287389</v>
      </c>
      <c r="I9355" s="11">
        <v>3540.750155598771</v>
      </c>
      <c r="J9355" s="11">
        <v>0.02484637650348669</v>
      </c>
      <c r="K9355" s="11">
        <v>0.03218278889287607</v>
      </c>
      <c r="L9355" s="11">
        <v>0.5028499262985675</v>
      </c>
      <c r="M9355" s="11">
        <v>0.06542745958173622</v>
      </c>
      <c r="N9355" s="11">
        <v>15.28410252198062</v>
      </c>
      <c r="O9355" s="3" t="s">
        <v>321</v>
      </c>
      <c r="P9355" s="3" t="s">
        <v>311</v>
      </c>
      <c r="Q9355" s="10">
        <v>5</v>
      </c>
      <c r="R9355" s="3" t="s">
        <v>322</v>
      </c>
      <c r="S9355" s="11">
        <v>0.02740166584266615</v>
      </c>
      <c r="T9355" s="11">
        <v>0.6544861087832238</v>
      </c>
      <c r="U9355" s="11">
        <v>80.10491823146408</v>
      </c>
      <c r="V9355" s="11">
        <v>1346.69879453278</v>
      </c>
    </row>
    <row r="9356" spans="1:22" ht="18" customHeight="1">
      <c r="A9356" s="11">
        <v>2353.556434210526</v>
      </c>
      <c r="B9356" s="11">
        <v>115.0384484481972</v>
      </c>
      <c r="C9356" s="11">
        <v>466.7558623201899</v>
      </c>
      <c r="D9356" s="11">
        <v>23.88759201388889</v>
      </c>
      <c r="E9356" s="11">
        <v>85.99533124999999</v>
      </c>
      <c r="F9356" s="11">
        <v>4093.45073894908</v>
      </c>
      <c r="G9356" s="11">
        <v>1669.054877749374</v>
      </c>
      <c r="H9356" s="11">
        <v>1872.023342496574</v>
      </c>
      <c r="I9356" s="11">
        <v>3541.078220245949</v>
      </c>
      <c r="J9356" s="11">
        <v>0.0248474046266641</v>
      </c>
      <c r="K9356" s="11">
        <v>0.03217905651651835</v>
      </c>
      <c r="L9356" s="11">
        <v>0.5028466000128831</v>
      </c>
      <c r="M9356" s="11">
        <v>0.06538500458133657</v>
      </c>
      <c r="N9356" s="11">
        <v>15.29402661058219</v>
      </c>
      <c r="O9356" s="3" t="s">
        <v>321</v>
      </c>
      <c r="P9356" s="3" t="s">
        <v>311</v>
      </c>
      <c r="Q9356" s="10">
        <v>5</v>
      </c>
      <c r="R9356" s="3" t="s">
        <v>322</v>
      </c>
      <c r="S9356" s="11">
        <v>0.02741945086280233</v>
      </c>
      <c r="T9356" s="11">
        <v>0.6549600763755201</v>
      </c>
      <c r="U9356" s="11">
        <v>80.13233768232689</v>
      </c>
      <c r="V9356" s="11">
        <v>1347.353754609155</v>
      </c>
    </row>
    <row r="9357" spans="1:22" ht="18" customHeight="1">
      <c r="A9357" s="11">
        <v>2353.733131578948</v>
      </c>
      <c r="B9357" s="11">
        <v>115.0462244648159</v>
      </c>
      <c r="C9357" s="11">
        <v>466.7523704019638</v>
      </c>
      <c r="D9357" s="11">
        <v>23.88938541666667</v>
      </c>
      <c r="E9357" s="11">
        <v>86.00178750000001</v>
      </c>
      <c r="F9357" s="11">
        <v>4093.420114812574</v>
      </c>
      <c r="G9357" s="11">
        <v>1669.305501589185</v>
      </c>
      <c r="H9357" s="11">
        <v>1872.100807934894</v>
      </c>
      <c r="I9357" s="11">
        <v>3541.406309524079</v>
      </c>
      <c r="J9357" s="11">
        <v>0.02484843282703255</v>
      </c>
      <c r="K9357" s="11">
        <v>0.03217532350629923</v>
      </c>
      <c r="L9357" s="11">
        <v>0.5028432734774625</v>
      </c>
      <c r="M9357" s="11">
        <v>0.06534254323964192</v>
      </c>
      <c r="N9357" s="11">
        <v>15.30396508033868</v>
      </c>
      <c r="O9357" s="3" t="s">
        <v>321</v>
      </c>
      <c r="P9357" s="3" t="s">
        <v>311</v>
      </c>
      <c r="Q9357" s="10">
        <v>5</v>
      </c>
      <c r="R9357" s="3" t="s">
        <v>322</v>
      </c>
      <c r="S9357" s="11">
        <v>0.02743726164646889</v>
      </c>
      <c r="T9357" s="11">
        <v>0.655434723211055</v>
      </c>
      <c r="U9357" s="11">
        <v>80.15977494397336</v>
      </c>
      <c r="V9357" s="11">
        <v>1348.009189332366</v>
      </c>
    </row>
    <row r="9358" spans="1:22" ht="18" customHeight="1">
      <c r="A9358" s="11">
        <v>2353.909828947368</v>
      </c>
      <c r="B9358" s="11">
        <v>115.0539995387747</v>
      </c>
      <c r="C9358" s="11">
        <v>466.7488751838183</v>
      </c>
      <c r="D9358" s="11">
        <v>23.89117881944444</v>
      </c>
      <c r="E9358" s="11">
        <v>86.00824375000001</v>
      </c>
      <c r="F9358" s="11">
        <v>4093.389461735761</v>
      </c>
      <c r="G9358" s="11">
        <v>1669.556144244312</v>
      </c>
      <c r="H9358" s="11">
        <v>1872.178279188849</v>
      </c>
      <c r="I9358" s="11">
        <v>3541.734423433161</v>
      </c>
      <c r="J9358" s="11">
        <v>0.02484946110459205</v>
      </c>
      <c r="K9358" s="11">
        <v>0.03217158986221872</v>
      </c>
      <c r="L9358" s="11">
        <v>0.5028399466923059</v>
      </c>
      <c r="M9358" s="11">
        <v>0.06530007555665242</v>
      </c>
      <c r="N9358" s="11">
        <v>15.31391796219944</v>
      </c>
      <c r="O9358" s="3" t="s">
        <v>321</v>
      </c>
      <c r="P9358" s="3" t="s">
        <v>311</v>
      </c>
      <c r="Q9358" s="10">
        <v>5</v>
      </c>
      <c r="R9358" s="3" t="s">
        <v>322</v>
      </c>
      <c r="S9358" s="11">
        <v>0.02745509824909096</v>
      </c>
      <c r="T9358" s="11">
        <v>0.6559100507525636</v>
      </c>
      <c r="U9358" s="11">
        <v>80.18723004222245</v>
      </c>
      <c r="V9358" s="11">
        <v>1348.665099383119</v>
      </c>
    </row>
    <row r="9359" spans="1:22" ht="18" customHeight="1">
      <c r="A9359" s="11">
        <v>2354.086526315789</v>
      </c>
      <c r="B9359" s="11">
        <v>115.0617736698904</v>
      </c>
      <c r="C9359" s="11">
        <v>466.7453766657529</v>
      </c>
      <c r="D9359" s="11">
        <v>23.89297222222222</v>
      </c>
      <c r="E9359" s="11">
        <v>86.01469999999999</v>
      </c>
      <c r="F9359" s="11">
        <v>4093.358779718636</v>
      </c>
      <c r="G9359" s="11">
        <v>1669.806805714757</v>
      </c>
      <c r="H9359" s="11">
        <v>1872.255756258438</v>
      </c>
      <c r="I9359" s="11">
        <v>3542.062561973195</v>
      </c>
      <c r="J9359" s="11">
        <v>0.02485048945934259</v>
      </c>
      <c r="K9359" s="11">
        <v>0.03216785558427677</v>
      </c>
      <c r="L9359" s="11">
        <v>0.5028366196574133</v>
      </c>
      <c r="M9359" s="11">
        <v>0.06525760153236758</v>
      </c>
      <c r="N9359" s="11">
        <v>15.32388528720295</v>
      </c>
      <c r="O9359" s="3" t="s">
        <v>321</v>
      </c>
      <c r="P9359" s="3" t="s">
        <v>311</v>
      </c>
      <c r="Q9359" s="10">
        <v>5</v>
      </c>
      <c r="R9359" s="3" t="s">
        <v>322</v>
      </c>
      <c r="S9359" s="11">
        <v>0.02747296072619869</v>
      </c>
      <c r="T9359" s="11">
        <v>0.6563860604656879</v>
      </c>
      <c r="U9359" s="11">
        <v>80.21470300294865</v>
      </c>
      <c r="V9359" s="11">
        <v>1349.321485443584</v>
      </c>
    </row>
    <row r="9360" spans="1:22" ht="18" customHeight="1">
      <c r="A9360" s="11">
        <v>2354.263223684211</v>
      </c>
      <c r="B9360" s="11">
        <v>115.0695468579799</v>
      </c>
      <c r="C9360" s="11">
        <v>466.741874847768</v>
      </c>
      <c r="D9360" s="11">
        <v>23.894765625</v>
      </c>
      <c r="E9360" s="11">
        <v>86.02115624999999</v>
      </c>
      <c r="F9360" s="11">
        <v>4093.328068761207</v>
      </c>
      <c r="G9360" s="11">
        <v>1670.057486000519</v>
      </c>
      <c r="H9360" s="11">
        <v>1872.333239143663</v>
      </c>
      <c r="I9360" s="11">
        <v>3542.390725144181</v>
      </c>
      <c r="J9360" s="11">
        <v>0.02485151789128418</v>
      </c>
      <c r="K9360" s="11">
        <v>0.03216412067247346</v>
      </c>
      <c r="L9360" s="11">
        <v>0.5028332923727844</v>
      </c>
      <c r="M9360" s="11">
        <v>0.0652151211667881</v>
      </c>
      <c r="N9360" s="11">
        <v>15.33386708647667</v>
      </c>
      <c r="O9360" s="3" t="s">
        <v>321</v>
      </c>
      <c r="P9360" s="3" t="s">
        <v>311</v>
      </c>
      <c r="Q9360" s="10">
        <v>5</v>
      </c>
      <c r="R9360" s="3" t="s">
        <v>322</v>
      </c>
      <c r="S9360" s="11">
        <v>0.02749084913369963</v>
      </c>
      <c r="T9360" s="11">
        <v>0.656862753825486</v>
      </c>
      <c r="U9360" s="11">
        <v>80.24219385208235</v>
      </c>
      <c r="V9360" s="11">
        <v>1349.97834819741</v>
      </c>
    </row>
    <row r="9361" spans="1:22" ht="18" customHeight="1">
      <c r="A9361" s="11">
        <v>2354.439921052632</v>
      </c>
      <c r="B9361" s="11">
        <v>115.07731910286</v>
      </c>
      <c r="C9361" s="11">
        <v>466.7383697298634</v>
      </c>
      <c r="D9361" s="11">
        <v>23.89655902777778</v>
      </c>
      <c r="E9361" s="11">
        <v>86.0276125</v>
      </c>
      <c r="F9361" s="11">
        <v>4093.297328863468</v>
      </c>
      <c r="G9361" s="11">
        <v>1670.308185101598</v>
      </c>
      <c r="H9361" s="11">
        <v>1872.410727844523</v>
      </c>
      <c r="I9361" s="11">
        <v>3542.71891294612</v>
      </c>
      <c r="J9361" s="11">
        <v>0.02485254640041681</v>
      </c>
      <c r="K9361" s="11">
        <v>0.03216038512680872</v>
      </c>
      <c r="L9361" s="11">
        <v>0.5028299648384196</v>
      </c>
      <c r="M9361" s="11">
        <v>0.06517263445991327</v>
      </c>
      <c r="N9361" s="11">
        <v>15.34386339123801</v>
      </c>
      <c r="O9361" s="3" t="s">
        <v>321</v>
      </c>
      <c r="P9361" s="3" t="s">
        <v>311</v>
      </c>
      <c r="Q9361" s="10">
        <v>5</v>
      </c>
      <c r="R9361" s="3" t="s">
        <v>322</v>
      </c>
      <c r="S9361" s="11">
        <v>0.02750876352733524</v>
      </c>
      <c r="T9361" s="11">
        <v>0.657340132303448</v>
      </c>
      <c r="U9361" s="11">
        <v>80.26970261560969</v>
      </c>
      <c r="V9361" s="11">
        <v>1350.635688329713</v>
      </c>
    </row>
    <row r="9362" spans="1:22" ht="18" customHeight="1">
      <c r="A9362" s="11">
        <v>2354.616618421052</v>
      </c>
      <c r="B9362" s="11">
        <v>115.0850904043474</v>
      </c>
      <c r="C9362" s="11">
        <v>466.7348613120392</v>
      </c>
      <c r="D9362" s="11">
        <v>23.89835243055555</v>
      </c>
      <c r="E9362" s="11">
        <v>86.03406875</v>
      </c>
      <c r="F9362" s="11">
        <v>4093.266560025421</v>
      </c>
      <c r="G9362" s="11">
        <v>1670.558903017994</v>
      </c>
      <c r="H9362" s="11">
        <v>1872.488222361018</v>
      </c>
      <c r="I9362" s="11">
        <v>3543.047125379012</v>
      </c>
      <c r="J9362" s="11">
        <v>0.02485357498674048</v>
      </c>
      <c r="K9362" s="11">
        <v>0.03215664894728257</v>
      </c>
      <c r="L9362" s="11">
        <v>0.5028266370543186</v>
      </c>
      <c r="M9362" s="11">
        <v>0.06513014141174359</v>
      </c>
      <c r="N9362" s="11">
        <v>15.35387423279401</v>
      </c>
      <c r="O9362" s="3" t="s">
        <v>321</v>
      </c>
      <c r="P9362" s="3" t="s">
        <v>311</v>
      </c>
      <c r="Q9362" s="10">
        <v>5</v>
      </c>
      <c r="R9362" s="3" t="s">
        <v>322</v>
      </c>
      <c r="S9362" s="11">
        <v>0.02752670396322571</v>
      </c>
      <c r="T9362" s="11">
        <v>0.6578181973805143</v>
      </c>
      <c r="U9362" s="11">
        <v>80.29722931957292</v>
      </c>
      <c r="V9362" s="11">
        <v>1351.293506527094</v>
      </c>
    </row>
    <row r="9363" spans="1:22" ht="18" customHeight="1">
      <c r="A9363" s="11">
        <v>2354.793315789474</v>
      </c>
      <c r="B9363" s="11">
        <v>115.0928607622591</v>
      </c>
      <c r="C9363" s="11">
        <v>466.7313495942954</v>
      </c>
      <c r="D9363" s="11">
        <v>23.90014583333333</v>
      </c>
      <c r="E9363" s="11">
        <v>86.040525</v>
      </c>
      <c r="F9363" s="11">
        <v>4093.235762247067</v>
      </c>
      <c r="G9363" s="11">
        <v>1670.809639749707</v>
      </c>
      <c r="H9363" s="11">
        <v>1872.565722693148</v>
      </c>
      <c r="I9363" s="11">
        <v>3543.375362442855</v>
      </c>
      <c r="J9363" s="11">
        <v>0.02485460365025521</v>
      </c>
      <c r="K9363" s="11">
        <v>0.03215291213389504</v>
      </c>
      <c r="L9363" s="11">
        <v>0.5028233090204814</v>
      </c>
      <c r="M9363" s="11">
        <v>0.06508764202227887</v>
      </c>
      <c r="N9363" s="11">
        <v>15.36389964254212</v>
      </c>
      <c r="O9363" s="3" t="s">
        <v>321</v>
      </c>
      <c r="P9363" s="3" t="s">
        <v>311</v>
      </c>
      <c r="Q9363" s="10">
        <v>5</v>
      </c>
      <c r="R9363" s="3" t="s">
        <v>322</v>
      </c>
      <c r="S9363" s="11">
        <v>0.02754467049759825</v>
      </c>
      <c r="T9363" s="11">
        <v>0.6582969505405857</v>
      </c>
      <c r="U9363" s="11">
        <v>80.32477399007053</v>
      </c>
      <c r="V9363" s="11">
        <v>1351.951803477634</v>
      </c>
    </row>
    <row r="9364" spans="1:22" ht="18" customHeight="1">
      <c r="A9364" s="11">
        <v>2354.970013157895</v>
      </c>
      <c r="B9364" s="11">
        <v>115.1006301764117</v>
      </c>
      <c r="C9364" s="11">
        <v>466.7278345766317</v>
      </c>
      <c r="D9364" s="11">
        <v>23.90193923611111</v>
      </c>
      <c r="E9364" s="11">
        <v>86.04698125</v>
      </c>
      <c r="F9364" s="11">
        <v>4093.204935528402</v>
      </c>
      <c r="G9364" s="11">
        <v>1671.060395296738</v>
      </c>
      <c r="H9364" s="11">
        <v>1872.643228840912</v>
      </c>
      <c r="I9364" s="11">
        <v>3543.70362413765</v>
      </c>
      <c r="J9364" s="11">
        <v>0.02485563239096097</v>
      </c>
      <c r="K9364" s="11">
        <v>0.03214917468664607</v>
      </c>
      <c r="L9364" s="11">
        <v>0.5028199807369083</v>
      </c>
      <c r="M9364" s="11">
        <v>0.06504513629151895</v>
      </c>
      <c r="N9364" s="11">
        <v>15.37393965197037</v>
      </c>
      <c r="O9364" s="3" t="s">
        <v>321</v>
      </c>
      <c r="P9364" s="3" t="s">
        <v>311</v>
      </c>
      <c r="Q9364" s="10">
        <v>5</v>
      </c>
      <c r="R9364" s="3" t="s">
        <v>322</v>
      </c>
      <c r="S9364" s="11">
        <v>0.02756266318684233</v>
      </c>
      <c r="T9364" s="11">
        <v>0.6587763932718451</v>
      </c>
      <c r="U9364" s="11">
        <v>80.35233665325737</v>
      </c>
      <c r="V9364" s="11">
        <v>1352.610579870906</v>
      </c>
    </row>
    <row r="9365" spans="1:22" ht="18" customHeight="1">
      <c r="A9365" s="11">
        <v>2355.146710526315</v>
      </c>
      <c r="B9365" s="11">
        <v>115.1083986466222</v>
      </c>
      <c r="C9365" s="11">
        <v>466.7243162590483</v>
      </c>
      <c r="D9365" s="11">
        <v>23.90373263888889</v>
      </c>
      <c r="E9365" s="11">
        <v>86.05343749999999</v>
      </c>
      <c r="F9365" s="11">
        <v>4093.174079869429</v>
      </c>
      <c r="G9365" s="11">
        <v>1671.311169659085</v>
      </c>
      <c r="H9365" s="11">
        <v>1872.720740804312</v>
      </c>
      <c r="I9365" s="11">
        <v>3544.031910463397</v>
      </c>
      <c r="J9365" s="11">
        <v>0.02485666120885778</v>
      </c>
      <c r="K9365" s="11">
        <v>0.0321454366055357</v>
      </c>
      <c r="L9365" s="11">
        <v>0.5028166522035989</v>
      </c>
      <c r="M9365" s="11">
        <v>0.06500262421946403</v>
      </c>
      <c r="N9365" s="11">
        <v>15.38399429265758</v>
      </c>
      <c r="O9365" s="3" t="s">
        <v>321</v>
      </c>
      <c r="P9365" s="3" t="s">
        <v>311</v>
      </c>
      <c r="Q9365" s="10">
        <v>5</v>
      </c>
      <c r="R9365" s="3" t="s">
        <v>322</v>
      </c>
      <c r="S9365" s="11">
        <v>0.02758068208745547</v>
      </c>
      <c r="T9365" s="11">
        <v>0.6592565270654619</v>
      </c>
      <c r="U9365" s="11">
        <v>80.37991733534483</v>
      </c>
      <c r="V9365" s="11">
        <v>1353.269836397972</v>
      </c>
    </row>
    <row r="9366" spans="1:22" ht="18" customHeight="1">
      <c r="A9366" s="11">
        <v>2355.323407894737</v>
      </c>
      <c r="B9366" s="11">
        <v>115.1161661727074</v>
      </c>
      <c r="C9366" s="11">
        <v>466.7207946415455</v>
      </c>
      <c r="D9366" s="11">
        <v>23.90552604166666</v>
      </c>
      <c r="E9366" s="11">
        <v>86.05989375</v>
      </c>
      <c r="F9366" s="11">
        <v>4093.143195270149</v>
      </c>
      <c r="G9366" s="11">
        <v>1671.561962836749</v>
      </c>
      <c r="H9366" s="11">
        <v>1872.798258583347</v>
      </c>
      <c r="I9366" s="11">
        <v>3544.360221420096</v>
      </c>
      <c r="J9366" s="11">
        <v>0.02485769010394564</v>
      </c>
      <c r="K9366" s="11">
        <v>0.03214169789056395</v>
      </c>
      <c r="L9366" s="11">
        <v>0.5028133234205536</v>
      </c>
      <c r="M9366" s="11">
        <v>0.06496010580611417</v>
      </c>
      <c r="N9366" s="11">
        <v>15.39406359627386</v>
      </c>
      <c r="O9366" s="3" t="s">
        <v>321</v>
      </c>
      <c r="P9366" s="3" t="s">
        <v>311</v>
      </c>
      <c r="Q9366" s="10">
        <v>5</v>
      </c>
      <c r="R9366" s="3" t="s">
        <v>322</v>
      </c>
      <c r="S9366" s="11">
        <v>0.02759872725631697</v>
      </c>
      <c r="T9366" s="11">
        <v>0.6597373534221376</v>
      </c>
      <c r="U9366" s="11">
        <v>80.40751606260115</v>
      </c>
      <c r="V9366" s="11">
        <v>1353.929573751394</v>
      </c>
    </row>
    <row r="9367" spans="1:22" ht="18" customHeight="1">
      <c r="A9367" s="11">
        <v>2355.500105263158</v>
      </c>
      <c r="B9367" s="11">
        <v>115.123932754484</v>
      </c>
      <c r="C9367" s="11">
        <v>466.7172697241228</v>
      </c>
      <c r="D9367" s="11">
        <v>23.90731944444444</v>
      </c>
      <c r="E9367" s="11">
        <v>86.06635</v>
      </c>
      <c r="F9367" s="11">
        <v>4093.11228173056</v>
      </c>
      <c r="G9367" s="11">
        <v>1671.812774829731</v>
      </c>
      <c r="H9367" s="11">
        <v>1872.875782178018</v>
      </c>
      <c r="I9367" s="11">
        <v>3544.688557007748</v>
      </c>
      <c r="J9367" s="11">
        <v>0.02485871907622453</v>
      </c>
      <c r="K9367" s="11">
        <v>0.03213795854173077</v>
      </c>
      <c r="L9367" s="11">
        <v>0.5028099943877722</v>
      </c>
      <c r="M9367" s="11">
        <v>0.06491758105146915</v>
      </c>
      <c r="N9367" s="11">
        <v>15.40414759458091</v>
      </c>
      <c r="O9367" s="3" t="s">
        <v>321</v>
      </c>
      <c r="P9367" s="3" t="s">
        <v>311</v>
      </c>
      <c r="Q9367" s="10">
        <v>5</v>
      </c>
      <c r="R9367" s="3" t="s">
        <v>322</v>
      </c>
      <c r="S9367" s="11">
        <v>0.02761679875014232</v>
      </c>
      <c r="T9367" s="11">
        <v>0.6602188738390652</v>
      </c>
      <c r="U9367" s="11">
        <v>80.43513286135129</v>
      </c>
      <c r="V9367" s="11">
        <v>1354.589792625233</v>
      </c>
    </row>
    <row r="9368" spans="1:22" ht="18" customHeight="1">
      <c r="A9368" s="11">
        <v>2355.676802631579</v>
      </c>
      <c r="B9368" s="11">
        <v>115.1316983917689</v>
      </c>
      <c r="C9368" s="11">
        <v>466.7137415067807</v>
      </c>
      <c r="D9368" s="11">
        <v>23.90911284722222</v>
      </c>
      <c r="E9368" s="11">
        <v>86.07280625</v>
      </c>
      <c r="F9368" s="11">
        <v>4093.081339250662</v>
      </c>
      <c r="G9368" s="11">
        <v>1672.06360563803</v>
      </c>
      <c r="H9368" s="11">
        <v>1872.953311588323</v>
      </c>
      <c r="I9368" s="11">
        <v>3545.016917226352</v>
      </c>
      <c r="J9368" s="11">
        <v>0.02485974812569448</v>
      </c>
      <c r="K9368" s="11">
        <v>0.03213421855903617</v>
      </c>
      <c r="L9368" s="11">
        <v>0.5028066651052546</v>
      </c>
      <c r="M9368" s="11">
        <v>0.06487504995552912</v>
      </c>
      <c r="N9368" s="11">
        <v>15.41424631943228</v>
      </c>
      <c r="O9368" s="3" t="s">
        <v>321</v>
      </c>
      <c r="P9368" s="3" t="s">
        <v>311</v>
      </c>
      <c r="Q9368" s="10">
        <v>5</v>
      </c>
      <c r="R9368" s="3" t="s">
        <v>322</v>
      </c>
      <c r="S9368" s="11">
        <v>0.02763489662603005</v>
      </c>
      <c r="T9368" s="11">
        <v>0.6607010898230026</v>
      </c>
      <c r="U9368" s="11">
        <v>80.46276775797732</v>
      </c>
      <c r="V9368" s="11">
        <v>1355.250493715056</v>
      </c>
    </row>
    <row r="9369" spans="1:22" ht="18" customHeight="1">
      <c r="A9369" s="11">
        <v>2355.8535</v>
      </c>
      <c r="B9369" s="11">
        <v>115.1394630843789</v>
      </c>
      <c r="C9369" s="11">
        <v>466.7102099895187</v>
      </c>
      <c r="D9369" s="11">
        <v>23.91090625</v>
      </c>
      <c r="E9369" s="11">
        <v>86.0792625</v>
      </c>
      <c r="F9369" s="11">
        <v>4093.050367830458</v>
      </c>
      <c r="G9369" s="11">
        <v>1672.314455261645</v>
      </c>
      <c r="H9369" s="11">
        <v>1873.030846814263</v>
      </c>
      <c r="I9369" s="11">
        <v>3545.345302075908</v>
      </c>
      <c r="J9369" s="11">
        <v>0.02486077725235547</v>
      </c>
      <c r="K9369" s="11">
        <v>0.0321304779424802</v>
      </c>
      <c r="L9369" s="11">
        <v>0.5028033355730011</v>
      </c>
      <c r="M9369" s="11">
        <v>0.06483251251829418</v>
      </c>
      <c r="N9369" s="11">
        <v>15.42435980277371</v>
      </c>
      <c r="O9369" s="3" t="s">
        <v>321</v>
      </c>
      <c r="P9369" s="3" t="s">
        <v>311</v>
      </c>
      <c r="Q9369" s="10">
        <v>5</v>
      </c>
      <c r="R9369" s="3" t="s">
        <v>322</v>
      </c>
      <c r="S9369" s="11">
        <v>0.02765302094118904</v>
      </c>
      <c r="T9369" s="11">
        <v>0.6611840028837559</v>
      </c>
      <c r="U9369" s="11">
        <v>80.49042077891851</v>
      </c>
      <c r="V9369" s="11">
        <v>1355.91167771794</v>
      </c>
    </row>
    <row r="9370" spans="1:22" ht="18" customHeight="1">
      <c r="A9370" s="11">
        <v>2356.030197368421</v>
      </c>
      <c r="B9370" s="11">
        <v>115.1472268321309</v>
      </c>
      <c r="C9370" s="11">
        <v>466.7066751723372</v>
      </c>
      <c r="D9370" s="11">
        <v>23.91269965277777</v>
      </c>
      <c r="E9370" s="11">
        <v>86.08571875</v>
      </c>
      <c r="F9370" s="11">
        <v>4093.019367469944</v>
      </c>
      <c r="G9370" s="11">
        <v>1672.565323700578</v>
      </c>
      <c r="H9370" s="11">
        <v>1873.108387855838</v>
      </c>
      <c r="I9370" s="11">
        <v>3545.673711556416</v>
      </c>
      <c r="J9370" s="11">
        <v>0.0248618064562075</v>
      </c>
      <c r="K9370" s="11">
        <v>0.03212673669206281</v>
      </c>
      <c r="L9370" s="11">
        <v>0.5028000057910113</v>
      </c>
      <c r="M9370" s="11">
        <v>0.06478996873976417</v>
      </c>
      <c r="N9370" s="11">
        <v>15.43448807664358</v>
      </c>
      <c r="O9370" s="3" t="s">
        <v>321</v>
      </c>
      <c r="P9370" s="3" t="s">
        <v>311</v>
      </c>
      <c r="Q9370" s="10">
        <v>5</v>
      </c>
      <c r="R9370" s="3" t="s">
        <v>322</v>
      </c>
      <c r="S9370" s="11">
        <v>0.02767117175293916</v>
      </c>
      <c r="T9370" s="11">
        <v>0.6616676145341948</v>
      </c>
      <c r="U9370" s="11">
        <v>80.51809195067145</v>
      </c>
      <c r="V9370" s="11">
        <v>1356.573345332474</v>
      </c>
    </row>
    <row r="9371" spans="1:22" ht="18" customHeight="1">
      <c r="A9371" s="11">
        <v>2356.206894736842</v>
      </c>
      <c r="B9371" s="11">
        <v>115.1549896348416</v>
      </c>
      <c r="C9371" s="11">
        <v>466.703137055236</v>
      </c>
      <c r="D9371" s="11">
        <v>23.91449305555555</v>
      </c>
      <c r="E9371" s="11">
        <v>86.092175</v>
      </c>
      <c r="F9371" s="11">
        <v>4092.988338169122</v>
      </c>
      <c r="G9371" s="11">
        <v>1672.816210954828</v>
      </c>
      <c r="H9371" s="11">
        <v>1873.185934713048</v>
      </c>
      <c r="I9371" s="11">
        <v>3546.002145667877</v>
      </c>
      <c r="J9371" s="11">
        <v>0.02486283573725058</v>
      </c>
      <c r="K9371" s="11">
        <v>0.03212299480778401</v>
      </c>
      <c r="L9371" s="11">
        <v>0.5027966757592854</v>
      </c>
      <c r="M9371" s="11">
        <v>0.0647474186199391</v>
      </c>
      <c r="N9371" s="11">
        <v>15.4446311731731</v>
      </c>
      <c r="O9371" s="3" t="s">
        <v>321</v>
      </c>
      <c r="P9371" s="3" t="s">
        <v>311</v>
      </c>
      <c r="Q9371" s="10">
        <v>5</v>
      </c>
      <c r="R9371" s="3" t="s">
        <v>322</v>
      </c>
      <c r="S9371" s="11">
        <v>0.0276893491189858</v>
      </c>
      <c r="T9371" s="11">
        <v>0.6621519262968206</v>
      </c>
      <c r="U9371" s="11">
        <v>80.54578129979043</v>
      </c>
      <c r="V9371" s="11">
        <v>1357.235497258771</v>
      </c>
    </row>
    <row r="9372" spans="1:22" ht="18" customHeight="1">
      <c r="A9372" s="11">
        <v>2356.383592105263</v>
      </c>
      <c r="B9372" s="11">
        <v>115.1627514923278</v>
      </c>
      <c r="C9372" s="11">
        <v>466.6995956382152</v>
      </c>
      <c r="D9372" s="11">
        <v>23.91628645833333</v>
      </c>
      <c r="E9372" s="11">
        <v>86.09863125</v>
      </c>
      <c r="F9372" s="11">
        <v>4092.957279927992</v>
      </c>
      <c r="G9372" s="11">
        <v>1673.067117024396</v>
      </c>
      <c r="H9372" s="11">
        <v>1873.263487385894</v>
      </c>
      <c r="I9372" s="11">
        <v>3546.330604410289</v>
      </c>
      <c r="J9372" s="11">
        <v>0.0248638650954847</v>
      </c>
      <c r="K9372" s="11">
        <v>0.03211925228964381</v>
      </c>
      <c r="L9372" s="11">
        <v>0.5027933454778235</v>
      </c>
      <c r="M9372" s="11">
        <v>0.06470486215881893</v>
      </c>
      <c r="N9372" s="11">
        <v>15.45478912458676</v>
      </c>
      <c r="O9372" s="3" t="s">
        <v>321</v>
      </c>
      <c r="P9372" s="3" t="s">
        <v>311</v>
      </c>
      <c r="Q9372" s="10">
        <v>5</v>
      </c>
      <c r="R9372" s="3" t="s">
        <v>322</v>
      </c>
      <c r="S9372" s="11">
        <v>0.02770755309687235</v>
      </c>
      <c r="T9372" s="11">
        <v>0.6626369396906736</v>
      </c>
      <c r="U9372" s="11">
        <v>80.57348885288731</v>
      </c>
      <c r="V9372" s="11">
        <v>1357.898134198462</v>
      </c>
    </row>
    <row r="9373" spans="1:22" ht="18" customHeight="1">
      <c r="A9373" s="11">
        <v>2356.560289473684</v>
      </c>
      <c r="B9373" s="11">
        <v>115.1705124044065</v>
      </c>
      <c r="C9373" s="11">
        <v>466.6960509212747</v>
      </c>
      <c r="D9373" s="11">
        <v>23.91807986111111</v>
      </c>
      <c r="E9373" s="11">
        <v>86.1050875</v>
      </c>
      <c r="F9373" s="11">
        <v>4092.926192746553</v>
      </c>
      <c r="G9373" s="11">
        <v>1673.31804190928</v>
      </c>
      <c r="H9373" s="11">
        <v>1873.341045874374</v>
      </c>
      <c r="I9373" s="11">
        <v>3546.659087783654</v>
      </c>
      <c r="J9373" s="11">
        <v>0.02486489453090987</v>
      </c>
      <c r="K9373" s="11">
        <v>0.03211550913764219</v>
      </c>
      <c r="L9373" s="11">
        <v>0.5027900149466253</v>
      </c>
      <c r="M9373" s="11">
        <v>0.06466229935640366</v>
      </c>
      <c r="N9373" s="11">
        <v>15.46496196320256</v>
      </c>
      <c r="O9373" s="3" t="s">
        <v>321</v>
      </c>
      <c r="P9373" s="3" t="s">
        <v>311</v>
      </c>
      <c r="Q9373" s="10">
        <v>5</v>
      </c>
      <c r="R9373" s="3" t="s">
        <v>322</v>
      </c>
      <c r="S9373" s="11">
        <v>0.02772578374452898</v>
      </c>
      <c r="T9373" s="11">
        <v>0.6631226562444573</v>
      </c>
      <c r="U9373" s="11">
        <v>80.60121463663184</v>
      </c>
      <c r="V9373" s="11">
        <v>1358.561256854706</v>
      </c>
    </row>
    <row r="9374" spans="1:22" ht="18" customHeight="1">
      <c r="A9374" s="11">
        <v>2356.736986842105</v>
      </c>
      <c r="B9374" s="11">
        <v>115.1782723708943</v>
      </c>
      <c r="C9374" s="11">
        <v>466.6925029044145</v>
      </c>
      <c r="D9374" s="11">
        <v>23.91987326388889</v>
      </c>
      <c r="E9374" s="11">
        <v>86.11154375</v>
      </c>
      <c r="F9374" s="11">
        <v>4092.895076624806</v>
      </c>
      <c r="G9374" s="11">
        <v>1673.568985609482</v>
      </c>
      <c r="H9374" s="11">
        <v>1873.418610178489</v>
      </c>
      <c r="I9374" s="11">
        <v>3546.987595787971</v>
      </c>
      <c r="J9374" s="11">
        <v>0.02486592404352608</v>
      </c>
      <c r="K9374" s="11">
        <v>0.03211176535177918</v>
      </c>
      <c r="L9374" s="11">
        <v>0.5027866841656913</v>
      </c>
      <c r="M9374" s="11">
        <v>0.06461973021269357</v>
      </c>
      <c r="N9374" s="11">
        <v>15.47514972143237</v>
      </c>
      <c r="O9374" s="3" t="s">
        <v>321</v>
      </c>
      <c r="P9374" s="3" t="s">
        <v>311</v>
      </c>
      <c r="Q9374" s="10">
        <v>5</v>
      </c>
      <c r="R9374" s="3" t="s">
        <v>322</v>
      </c>
      <c r="S9374" s="11">
        <v>0.02774404111999906</v>
      </c>
      <c r="T9374" s="11">
        <v>0.663609077489999</v>
      </c>
      <c r="U9374" s="11">
        <v>80.62895867775184</v>
      </c>
      <c r="V9374" s="11">
        <v>1359.224865932196</v>
      </c>
    </row>
    <row r="9375" spans="1:22" ht="18" customHeight="1">
      <c r="A9375" s="11">
        <v>2356.913684210526</v>
      </c>
      <c r="B9375" s="11">
        <v>115.1860313916081</v>
      </c>
      <c r="C9375" s="11">
        <v>466.6889515876346</v>
      </c>
      <c r="D9375" s="11">
        <v>23.92166666666667</v>
      </c>
      <c r="E9375" s="11">
        <v>86.11800000000001</v>
      </c>
      <c r="F9375" s="11">
        <v>4092.86393156275</v>
      </c>
      <c r="G9375" s="11">
        <v>1673.819948125</v>
      </c>
      <c r="H9375" s="11">
        <v>1873.49618029824</v>
      </c>
      <c r="I9375" s="11">
        <v>3547.31612842324</v>
      </c>
      <c r="J9375" s="11">
        <v>0.02486695363333333</v>
      </c>
      <c r="K9375" s="11">
        <v>0.03210802093205473</v>
      </c>
      <c r="L9375" s="11">
        <v>0.5027833531350211</v>
      </c>
      <c r="M9375" s="11">
        <v>0.06457715472768819</v>
      </c>
      <c r="N9375" s="11">
        <v>15.48535243178248</v>
      </c>
      <c r="O9375" s="3" t="s">
        <v>321</v>
      </c>
      <c r="P9375" s="3" t="s">
        <v>311</v>
      </c>
      <c r="Q9375" s="10">
        <v>5</v>
      </c>
      <c r="R9375" s="3" t="s">
        <v>322</v>
      </c>
      <c r="S9375" s="11">
        <v>0.02776232528149478</v>
      </c>
      <c r="T9375" s="11">
        <v>0.66409620496358</v>
      </c>
      <c r="U9375" s="11">
        <v>80.65672100303334</v>
      </c>
      <c r="V9375" s="11">
        <v>1359.88896213716</v>
      </c>
    </row>
    <row r="9376" spans="1:22" ht="18" customHeight="1">
      <c r="A9376" s="11">
        <v>2357.090381578947</v>
      </c>
      <c r="B9376" s="11">
        <v>115.1937894663648</v>
      </c>
      <c r="C9376" s="11">
        <v>466.6853969709352</v>
      </c>
      <c r="D9376" s="11">
        <v>23.92346006944444</v>
      </c>
      <c r="E9376" s="11">
        <v>86.12445624999999</v>
      </c>
      <c r="F9376" s="11">
        <v>4092.832757560387</v>
      </c>
      <c r="G9376" s="11">
        <v>1674.070929455836</v>
      </c>
      <c r="H9376" s="11">
        <v>1873.573756233625</v>
      </c>
      <c r="I9376" s="11">
        <v>3547.644685689461</v>
      </c>
      <c r="J9376" s="11">
        <v>0.02486798330033163</v>
      </c>
      <c r="K9376" s="11">
        <v>0.03210427587846892</v>
      </c>
      <c r="L9376" s="11">
        <v>0.5027800218546148</v>
      </c>
      <c r="M9376" s="11">
        <v>0.06453457290138805</v>
      </c>
      <c r="N9376" s="11">
        <v>15.49557012685353</v>
      </c>
      <c r="O9376" s="3" t="s">
        <v>321</v>
      </c>
      <c r="P9376" s="3" t="s">
        <v>311</v>
      </c>
      <c r="Q9376" s="10">
        <v>5</v>
      </c>
      <c r="R9376" s="3" t="s">
        <v>322</v>
      </c>
      <c r="S9376" s="11">
        <v>0.02778063628734258</v>
      </c>
      <c r="T9376" s="11">
        <v>0.6645840402046331</v>
      </c>
      <c r="U9376" s="11">
        <v>80.68450163932069</v>
      </c>
      <c r="V9376" s="11">
        <v>1360.553546177364</v>
      </c>
    </row>
    <row r="9377" spans="1:22" ht="18" customHeight="1">
      <c r="A9377" s="11">
        <v>2357.267078947368</v>
      </c>
      <c r="B9377" s="11">
        <v>115.2015465949812</v>
      </c>
      <c r="C9377" s="11">
        <v>466.6818390543161</v>
      </c>
      <c r="D9377" s="11">
        <v>23.92525347222222</v>
      </c>
      <c r="E9377" s="11">
        <v>86.13091249999999</v>
      </c>
      <c r="F9377" s="11">
        <v>4092.801554617715</v>
      </c>
      <c r="G9377" s="11">
        <v>1674.321929601988</v>
      </c>
      <c r="H9377" s="11">
        <v>1873.651337984646</v>
      </c>
      <c r="I9377" s="11">
        <v>3547.973267586634</v>
      </c>
      <c r="J9377" s="11">
        <v>0.02486901304452097</v>
      </c>
      <c r="K9377" s="11">
        <v>0.03210053019102168</v>
      </c>
      <c r="L9377" s="11">
        <v>0.5027766903244724</v>
      </c>
      <c r="M9377" s="11">
        <v>0.06449198473379272</v>
      </c>
      <c r="N9377" s="11">
        <v>15.50580283934132</v>
      </c>
      <c r="O9377" s="3" t="s">
        <v>321</v>
      </c>
      <c r="P9377" s="3" t="s">
        <v>311</v>
      </c>
      <c r="Q9377" s="10">
        <v>5</v>
      </c>
      <c r="R9377" s="3" t="s">
        <v>322</v>
      </c>
      <c r="S9377" s="11">
        <v>0.02779897419625897</v>
      </c>
      <c r="T9377" s="11">
        <v>0.665072584762341</v>
      </c>
      <c r="U9377" s="11">
        <v>80.71230061351694</v>
      </c>
      <c r="V9377" s="11">
        <v>1361.218618762126</v>
      </c>
    </row>
    <row r="9378" spans="1:22" ht="18" customHeight="1">
      <c r="A9378" s="11">
        <v>2357.44377631579</v>
      </c>
      <c r="B9378" s="11">
        <v>115.209302777274</v>
      </c>
      <c r="C9378" s="11">
        <v>466.6782778377772</v>
      </c>
      <c r="D9378" s="11">
        <v>23.927046875</v>
      </c>
      <c r="E9378" s="11">
        <v>86.13736874999999</v>
      </c>
      <c r="F9378" s="11">
        <v>4092.770322734734</v>
      </c>
      <c r="G9378" s="11">
        <v>1674.572948563458</v>
      </c>
      <c r="H9378" s="11">
        <v>1873.728925551302</v>
      </c>
      <c r="I9378" s="11">
        <v>3548.30187411476</v>
      </c>
      <c r="J9378" s="11">
        <v>0.02487004286590137</v>
      </c>
      <c r="K9378" s="11">
        <v>0.03209678386971304</v>
      </c>
      <c r="L9378" s="11">
        <v>0.5027733585445939</v>
      </c>
      <c r="M9378" s="11">
        <v>0.06444939022490224</v>
      </c>
      <c r="N9378" s="11">
        <v>15.51605060203681</v>
      </c>
      <c r="O9378" s="3" t="s">
        <v>321</v>
      </c>
      <c r="P9378" s="3" t="s">
        <v>311</v>
      </c>
      <c r="Q9378" s="10">
        <v>5</v>
      </c>
      <c r="R9378" s="3" t="s">
        <v>322</v>
      </c>
      <c r="S9378" s="11">
        <v>0.02781733906680093</v>
      </c>
      <c r="T9378" s="11">
        <v>0.6655618401824913</v>
      </c>
      <c r="U9378" s="11">
        <v>80.74011795258374</v>
      </c>
      <c r="V9378" s="11">
        <v>1361.884180602309</v>
      </c>
    </row>
    <row r="9379" spans="1:22" ht="18" customHeight="1">
      <c r="A9379" s="11">
        <v>2357.62047368421</v>
      </c>
      <c r="B9379" s="11">
        <v>115.2170580130601</v>
      </c>
      <c r="C9379" s="11">
        <v>466.674713321319</v>
      </c>
      <c r="D9379" s="11">
        <v>23.92884027777778</v>
      </c>
      <c r="E9379" s="11">
        <v>86.14382499999999</v>
      </c>
      <c r="F9379" s="11">
        <v>4092.739061911448</v>
      </c>
      <c r="G9379" s="11">
        <v>1674.823986340245</v>
      </c>
      <c r="H9379" s="11">
        <v>1873.806518933592</v>
      </c>
      <c r="I9379" s="11">
        <v>3548.630505273838</v>
      </c>
      <c r="J9379" s="11">
        <v>0.0248710727644728</v>
      </c>
      <c r="K9379" s="11">
        <v>0.03209303691454302</v>
      </c>
      <c r="L9379" s="11">
        <v>0.5027700265149793</v>
      </c>
      <c r="M9379" s="11">
        <v>0.06440678937471712</v>
      </c>
      <c r="N9379" s="11">
        <v>15.52631344782651</v>
      </c>
      <c r="O9379" s="3" t="s">
        <v>321</v>
      </c>
      <c r="P9379" s="3" t="s">
        <v>311</v>
      </c>
      <c r="Q9379" s="10">
        <v>5</v>
      </c>
      <c r="R9379" s="3" t="s">
        <v>322</v>
      </c>
      <c r="S9379" s="11">
        <v>0.02783573095791656</v>
      </c>
      <c r="T9379" s="11">
        <v>0.66605180802065</v>
      </c>
      <c r="U9379" s="11">
        <v>80.76795368354166</v>
      </c>
      <c r="V9379" s="11">
        <v>1362.55023241033</v>
      </c>
    </row>
    <row r="9380" spans="1:22" ht="18" customHeight="1">
      <c r="A9380" s="11">
        <v>2357.797171052632</v>
      </c>
      <c r="B9380" s="11">
        <v>115.2248123021563</v>
      </c>
      <c r="C9380" s="11">
        <v>466.6711455049407</v>
      </c>
      <c r="D9380" s="11">
        <v>23.93063368055556</v>
      </c>
      <c r="E9380" s="11">
        <v>86.15028125000001</v>
      </c>
      <c r="F9380" s="11">
        <v>4092.70777214785</v>
      </c>
      <c r="G9380" s="11">
        <v>1675.075042932349</v>
      </c>
      <c r="H9380" s="11">
        <v>1873.884118131518</v>
      </c>
      <c r="I9380" s="11">
        <v>3548.959161063867</v>
      </c>
      <c r="J9380" s="11">
        <v>0.02487210274023528</v>
      </c>
      <c r="K9380" s="11">
        <v>0.03208928932551155</v>
      </c>
      <c r="L9380" s="11">
        <v>0.5027666942356286</v>
      </c>
      <c r="M9380" s="11">
        <v>0.06436418218323658</v>
      </c>
      <c r="N9380" s="11">
        <v>15.53659140969317</v>
      </c>
      <c r="O9380" s="3" t="s">
        <v>321</v>
      </c>
      <c r="P9380" s="3" t="s">
        <v>311</v>
      </c>
      <c r="Q9380" s="10">
        <v>5</v>
      </c>
      <c r="R9380" s="3" t="s">
        <v>322</v>
      </c>
      <c r="S9380" s="11">
        <v>0.02785414992867093</v>
      </c>
      <c r="T9380" s="11">
        <v>0.6665424898356048</v>
      </c>
      <c r="U9380" s="11">
        <v>80.79580783347033</v>
      </c>
      <c r="V9380" s="11">
        <v>1363.216774900165</v>
      </c>
    </row>
    <row r="9381" spans="1:22" ht="18" customHeight="1">
      <c r="A9381" s="11">
        <v>2357.973868421052</v>
      </c>
      <c r="B9381" s="11">
        <v>115.2325656443794</v>
      </c>
      <c r="C9381" s="11">
        <v>466.667574388643</v>
      </c>
      <c r="D9381" s="11">
        <v>23.93242708333333</v>
      </c>
      <c r="E9381" s="11">
        <v>86.15673750000001</v>
      </c>
      <c r="F9381" s="11">
        <v>4092.676453443945</v>
      </c>
      <c r="G9381" s="11">
        <v>1675.326118339771</v>
      </c>
      <c r="H9381" s="11">
        <v>1873.961723145079</v>
      </c>
      <c r="I9381" s="11">
        <v>3549.28784148485</v>
      </c>
      <c r="J9381" s="11">
        <v>0.0248731327931888</v>
      </c>
      <c r="K9381" s="11">
        <v>0.03208554110261869</v>
      </c>
      <c r="L9381" s="11">
        <v>0.5027633617065418</v>
      </c>
      <c r="M9381" s="11">
        <v>0.06432156865046108</v>
      </c>
      <c r="N9381" s="11">
        <v>15.54688452071561</v>
      </c>
      <c r="O9381" s="3" t="s">
        <v>321</v>
      </c>
      <c r="P9381" s="3" t="s">
        <v>311</v>
      </c>
      <c r="Q9381" s="10">
        <v>5</v>
      </c>
      <c r="R9381" s="3" t="s">
        <v>322</v>
      </c>
      <c r="S9381" s="11">
        <v>0.02787259603830153</v>
      </c>
      <c r="T9381" s="11">
        <v>0.6670338871906939</v>
      </c>
      <c r="U9381" s="11">
        <v>80.82368042950864</v>
      </c>
      <c r="V9381" s="11">
        <v>1363.883808787356</v>
      </c>
    </row>
    <row r="9382" spans="1:22" ht="18" customHeight="1">
      <c r="A9382" s="11">
        <v>2358.150565789474</v>
      </c>
      <c r="B9382" s="11">
        <v>115.2403180395462</v>
      </c>
      <c r="C9382" s="11">
        <v>466.6639999724255</v>
      </c>
      <c r="D9382" s="11">
        <v>23.93422048611111</v>
      </c>
      <c r="E9382" s="11">
        <v>86.16319374999999</v>
      </c>
      <c r="F9382" s="11">
        <v>4092.645105799731</v>
      </c>
      <c r="G9382" s="11">
        <v>1675.577212562509</v>
      </c>
      <c r="H9382" s="11">
        <v>1874.039333974275</v>
      </c>
      <c r="I9382" s="11">
        <v>3549.616546536783</v>
      </c>
      <c r="J9382" s="11">
        <v>0.02487416292333337</v>
      </c>
      <c r="K9382" s="11">
        <v>0.03208179224586443</v>
      </c>
      <c r="L9382" s="11">
        <v>0.502760028927719</v>
      </c>
      <c r="M9382" s="11">
        <v>0.06427894877639068</v>
      </c>
      <c r="N9382" s="11">
        <v>15.5571928140694</v>
      </c>
      <c r="O9382" s="3" t="s">
        <v>321</v>
      </c>
      <c r="P9382" s="3" t="s">
        <v>311</v>
      </c>
      <c r="Q9382" s="10">
        <v>5</v>
      </c>
      <c r="R9382" s="3" t="s">
        <v>322</v>
      </c>
      <c r="S9382" s="11">
        <v>0.0278910693461635</v>
      </c>
      <c r="T9382" s="11">
        <v>0.6675260016524961</v>
      </c>
      <c r="U9382" s="11">
        <v>80.85157149885481</v>
      </c>
      <c r="V9382" s="11">
        <v>1364.551334789008</v>
      </c>
    </row>
    <row r="9383" spans="1:22" ht="18" customHeight="1">
      <c r="A9383" s="11">
        <v>2358.327263157895</v>
      </c>
      <c r="B9383" s="11">
        <v>115.2480694874737</v>
      </c>
      <c r="C9383" s="11">
        <v>466.6604222562886</v>
      </c>
      <c r="D9383" s="11">
        <v>23.93601388888889</v>
      </c>
      <c r="E9383" s="11">
        <v>86.16964999999999</v>
      </c>
      <c r="F9383" s="11">
        <v>4092.613729215211</v>
      </c>
      <c r="G9383" s="11">
        <v>1675.828325600564</v>
      </c>
      <c r="H9383" s="11">
        <v>1874.116950619105</v>
      </c>
      <c r="I9383" s="11">
        <v>3549.94527621967</v>
      </c>
      <c r="J9383" s="11">
        <v>0.02487519313066898</v>
      </c>
      <c r="K9383" s="11">
        <v>0.03207804275524878</v>
      </c>
      <c r="L9383" s="11">
        <v>0.5027566958991599</v>
      </c>
      <c r="M9383" s="11">
        <v>0.06423632256102529</v>
      </c>
      <c r="N9383" s="11">
        <v>15.56751632302717</v>
      </c>
      <c r="O9383" s="3" t="s">
        <v>321</v>
      </c>
      <c r="P9383" s="3" t="s">
        <v>311</v>
      </c>
      <c r="Q9383" s="10">
        <v>5</v>
      </c>
      <c r="R9383" s="3" t="s">
        <v>322</v>
      </c>
      <c r="S9383" s="11">
        <v>0.02790956991200682</v>
      </c>
      <c r="T9383" s="11">
        <v>0.668018834797466</v>
      </c>
      <c r="U9383" s="11">
        <v>80.87948106876682</v>
      </c>
      <c r="V9383" s="11">
        <v>1365.219353623806</v>
      </c>
    </row>
    <row r="9384" spans="1:22" ht="18" customHeight="1">
      <c r="A9384" s="11">
        <v>2358.503960526315</v>
      </c>
      <c r="B9384" s="11">
        <v>115.2558199879784</v>
      </c>
      <c r="C9384" s="11">
        <v>466.6568412402318</v>
      </c>
      <c r="D9384" s="11">
        <v>23.93780729166667</v>
      </c>
      <c r="E9384" s="11">
        <v>86.17610625</v>
      </c>
      <c r="F9384" s="11">
        <v>4092.58232369038</v>
      </c>
      <c r="G9384" s="11">
        <v>1676.079457453937</v>
      </c>
      <c r="H9384" s="11">
        <v>1874.194573079572</v>
      </c>
      <c r="I9384" s="11">
        <v>3550.274030533508</v>
      </c>
      <c r="J9384" s="11">
        <v>0.02487622341519564</v>
      </c>
      <c r="K9384" s="11">
        <v>0.03207429263077168</v>
      </c>
      <c r="L9384" s="11">
        <v>0.5027533626208649</v>
      </c>
      <c r="M9384" s="11">
        <v>0.06419369000436452</v>
      </c>
      <c r="N9384" s="11">
        <v>15.57785508095905</v>
      </c>
      <c r="O9384" s="3" t="s">
        <v>321</v>
      </c>
      <c r="P9384" s="3" t="s">
        <v>311</v>
      </c>
      <c r="Q9384" s="10">
        <v>5</v>
      </c>
      <c r="R9384" s="3" t="s">
        <v>322</v>
      </c>
      <c r="S9384" s="11">
        <v>0.02792809779542437</v>
      </c>
      <c r="T9384" s="11">
        <v>0.668512388198727</v>
      </c>
      <c r="U9384" s="11">
        <v>80.90740916656225</v>
      </c>
      <c r="V9384" s="11">
        <v>1365.887866012005</v>
      </c>
    </row>
    <row r="9385" spans="1:22" ht="18" customHeight="1">
      <c r="A9385" s="11">
        <v>2358.680657894737</v>
      </c>
      <c r="B9385" s="11">
        <v>115.2635695408775</v>
      </c>
      <c r="C9385" s="11">
        <v>466.6532569242554</v>
      </c>
      <c r="D9385" s="11">
        <v>23.93960069444444</v>
      </c>
      <c r="E9385" s="11">
        <v>86.1825625</v>
      </c>
      <c r="F9385" s="11">
        <v>4092.550889225242</v>
      </c>
      <c r="G9385" s="11">
        <v>1676.330608122626</v>
      </c>
      <c r="H9385" s="11">
        <v>1874.272201355672</v>
      </c>
      <c r="I9385" s="11">
        <v>3550.602809478299</v>
      </c>
      <c r="J9385" s="11">
        <v>0.02487725377691334</v>
      </c>
      <c r="K9385" s="11">
        <v>0.03207054187243321</v>
      </c>
      <c r="L9385" s="11">
        <v>0.5027500290928337</v>
      </c>
      <c r="M9385" s="11">
        <v>0.06415105110640899</v>
      </c>
      <c r="N9385" s="11">
        <v>15.58820912133262</v>
      </c>
      <c r="O9385" s="3" t="s">
        <v>321</v>
      </c>
      <c r="P9385" s="3" t="s">
        <v>311</v>
      </c>
      <c r="Q9385" s="10">
        <v>5</v>
      </c>
      <c r="R9385" s="3" t="s">
        <v>322</v>
      </c>
      <c r="S9385" s="11">
        <v>0.02794665305640487</v>
      </c>
      <c r="T9385" s="11">
        <v>0.6690066634393058</v>
      </c>
      <c r="U9385" s="11">
        <v>80.93535581961865</v>
      </c>
      <c r="V9385" s="11">
        <v>1366.556872675444</v>
      </c>
    </row>
    <row r="9386" spans="1:22" ht="18" customHeight="1">
      <c r="A9386" s="11">
        <v>2358.857355263158</v>
      </c>
      <c r="B9386" s="11">
        <v>115.2713181459874</v>
      </c>
      <c r="C9386" s="11">
        <v>466.6496693083594</v>
      </c>
      <c r="D9386" s="11">
        <v>23.94139409722222</v>
      </c>
      <c r="E9386" s="11">
        <v>86.18901875</v>
      </c>
      <c r="F9386" s="11">
        <v>4092.519425819796</v>
      </c>
      <c r="G9386" s="11">
        <v>1676.581777606633</v>
      </c>
      <c r="H9386" s="11">
        <v>1874.349835447408</v>
      </c>
      <c r="I9386" s="11">
        <v>3550.931613054042</v>
      </c>
      <c r="J9386" s="11">
        <v>0.02487828421582208</v>
      </c>
      <c r="K9386" s="11">
        <v>0.03206679048023332</v>
      </c>
      <c r="L9386" s="11">
        <v>0.5027466953150665</v>
      </c>
      <c r="M9386" s="11">
        <v>0.06410840586715841</v>
      </c>
      <c r="N9386" s="11">
        <v>15.59857847771383</v>
      </c>
      <c r="O9386" s="3" t="s">
        <v>321</v>
      </c>
      <c r="P9386" s="3" t="s">
        <v>311</v>
      </c>
      <c r="Q9386" s="10">
        <v>5</v>
      </c>
      <c r="R9386" s="3" t="s">
        <v>322</v>
      </c>
      <c r="S9386" s="11">
        <v>0.02796523575505738</v>
      </c>
      <c r="T9386" s="11">
        <v>0.66950166210554</v>
      </c>
      <c r="U9386" s="11">
        <v>80.96332105537371</v>
      </c>
      <c r="V9386" s="11">
        <v>1367.22637433755</v>
      </c>
    </row>
    <row r="9387" spans="1:22" ht="18" customHeight="1">
      <c r="A9387" s="11">
        <v>2359.034052631579</v>
      </c>
      <c r="B9387" s="11">
        <v>115.2790658031253</v>
      </c>
      <c r="C9387" s="11">
        <v>466.6460783925436</v>
      </c>
      <c r="D9387" s="11">
        <v>23.9431875</v>
      </c>
      <c r="E9387" s="11">
        <v>86.195475</v>
      </c>
      <c r="F9387" s="11">
        <v>4092.48793347404</v>
      </c>
      <c r="G9387" s="11">
        <v>1676.832965905957</v>
      </c>
      <c r="H9387" s="11">
        <v>1874.42747535478</v>
      </c>
      <c r="I9387" s="11">
        <v>3551.260441260737</v>
      </c>
      <c r="J9387" s="11">
        <v>0.02487931473192187</v>
      </c>
      <c r="K9387" s="11">
        <v>0.03206303845417202</v>
      </c>
      <c r="L9387" s="11">
        <v>0.5027433612875631</v>
      </c>
      <c r="M9387" s="11">
        <v>0.06406575428661269</v>
      </c>
      <c r="N9387" s="11">
        <v>15.60896318376699</v>
      </c>
      <c r="O9387" s="3" t="s">
        <v>321</v>
      </c>
      <c r="P9387" s="3" t="s">
        <v>311</v>
      </c>
      <c r="Q9387" s="10">
        <v>5</v>
      </c>
      <c r="R9387" s="3" t="s">
        <v>322</v>
      </c>
      <c r="S9387" s="11">
        <v>0.02798384595166737</v>
      </c>
      <c r="T9387" s="11">
        <v>0.6699973857884223</v>
      </c>
      <c r="U9387" s="11">
        <v>80.99130490132538</v>
      </c>
      <c r="V9387" s="11">
        <v>1367.896371723338</v>
      </c>
    </row>
    <row r="9388" spans="1:22" ht="18" customHeight="1">
      <c r="A9388" s="11">
        <v>2359.21075</v>
      </c>
      <c r="B9388" s="11">
        <v>115.2868125121077</v>
      </c>
      <c r="C9388" s="11">
        <v>466.6424841768081</v>
      </c>
      <c r="D9388" s="11">
        <v>23.94498090277778</v>
      </c>
      <c r="E9388" s="11">
        <v>86.20193124999999</v>
      </c>
      <c r="F9388" s="11">
        <v>4092.456412187977</v>
      </c>
      <c r="G9388" s="11">
        <v>1677.084173020598</v>
      </c>
      <c r="H9388" s="11">
        <v>1874.505121077786</v>
      </c>
      <c r="I9388" s="11">
        <v>3551.589294098384</v>
      </c>
      <c r="J9388" s="11">
        <v>0.02488034532521271</v>
      </c>
      <c r="K9388" s="11">
        <v>0.03205928579424931</v>
      </c>
      <c r="L9388" s="11">
        <v>0.5027400270103237</v>
      </c>
      <c r="M9388" s="11">
        <v>0.06402309636477191</v>
      </c>
      <c r="N9388" s="11">
        <v>15.61936327325525</v>
      </c>
      <c r="O9388" s="3" t="s">
        <v>321</v>
      </c>
      <c r="P9388" s="3" t="s">
        <v>311</v>
      </c>
      <c r="Q9388" s="10">
        <v>5</v>
      </c>
      <c r="R9388" s="3" t="s">
        <v>322</v>
      </c>
      <c r="S9388" s="11">
        <v>0.02800248370664167</v>
      </c>
      <c r="T9388" s="11">
        <v>0.6704938360822837</v>
      </c>
      <c r="U9388" s="11">
        <v>81.01930738503202</v>
      </c>
      <c r="V9388" s="11">
        <v>1368.56686555942</v>
      </c>
    </row>
    <row r="9389" spans="1:22" ht="18" customHeight="1">
      <c r="A9389" s="11">
        <v>2359.387447368421</v>
      </c>
      <c r="B9389" s="11">
        <v>115.2945582727516</v>
      </c>
      <c r="C9389" s="11">
        <v>466.6388866611532</v>
      </c>
      <c r="D9389" s="11">
        <v>23.94677430555555</v>
      </c>
      <c r="E9389" s="11">
        <v>86.2083875</v>
      </c>
      <c r="F9389" s="11">
        <v>4092.424861961605</v>
      </c>
      <c r="G9389" s="11">
        <v>1677.335398950556</v>
      </c>
      <c r="H9389" s="11">
        <v>1874.582772616427</v>
      </c>
      <c r="I9389" s="11">
        <v>3551.918171566983</v>
      </c>
      <c r="J9389" s="11">
        <v>0.02488137599569459</v>
      </c>
      <c r="K9389" s="11">
        <v>0.0320555325004652</v>
      </c>
      <c r="L9389" s="11">
        <v>0.5027366924833482</v>
      </c>
      <c r="M9389" s="11">
        <v>0.06398043210163618</v>
      </c>
      <c r="N9389" s="11">
        <v>15.62977878004089</v>
      </c>
      <c r="O9389" s="3" t="s">
        <v>321</v>
      </c>
      <c r="P9389" s="3" t="s">
        <v>311</v>
      </c>
      <c r="Q9389" s="10">
        <v>5</v>
      </c>
      <c r="R9389" s="3" t="s">
        <v>322</v>
      </c>
      <c r="S9389" s="11">
        <v>0.0280211490807865</v>
      </c>
      <c r="T9389" s="11">
        <v>0.6709910145914526</v>
      </c>
      <c r="U9389" s="11">
        <v>81.04732853411281</v>
      </c>
      <c r="V9389" s="11">
        <v>1369.237856574012</v>
      </c>
    </row>
    <row r="9390" spans="1:22" ht="18" customHeight="1">
      <c r="A9390" s="11">
        <v>2359.564144736842</v>
      </c>
      <c r="B9390" s="11">
        <v>115.3023030848739</v>
      </c>
      <c r="C9390" s="11">
        <v>466.6352858455785</v>
      </c>
      <c r="D9390" s="11">
        <v>23.94856770833333</v>
      </c>
      <c r="E9390" s="11">
        <v>86.21484375</v>
      </c>
      <c r="F9390" s="11">
        <v>4092.393282794926</v>
      </c>
      <c r="G9390" s="11">
        <v>1677.586643695831</v>
      </c>
      <c r="H9390" s="11">
        <v>1874.660429970703</v>
      </c>
      <c r="I9390" s="11">
        <v>3552.247073666534</v>
      </c>
      <c r="J9390" s="11">
        <v>0.02488240674336751</v>
      </c>
      <c r="K9390" s="11">
        <v>0.0320517785728197</v>
      </c>
      <c r="L9390" s="11">
        <v>0.5027333577066366</v>
      </c>
      <c r="M9390" s="11">
        <v>0.06393776149720544</v>
      </c>
      <c r="N9390" s="11">
        <v>15.6402097380858</v>
      </c>
      <c r="O9390" s="3" t="s">
        <v>321</v>
      </c>
      <c r="P9390" s="3" t="s">
        <v>311</v>
      </c>
      <c r="Q9390" s="10">
        <v>5</v>
      </c>
      <c r="R9390" s="3" t="s">
        <v>322</v>
      </c>
      <c r="S9390" s="11">
        <v>0.02803984213475349</v>
      </c>
      <c r="T9390" s="11">
        <v>0.671488922916991</v>
      </c>
      <c r="U9390" s="11">
        <v>81.07536837624757</v>
      </c>
      <c r="V9390" s="11">
        <v>1369.909345496929</v>
      </c>
    </row>
    <row r="9391" spans="1:22" ht="18" customHeight="1">
      <c r="A9391" s="11">
        <v>2359.740842105263</v>
      </c>
      <c r="B9391" s="11">
        <v>115.3100469482912</v>
      </c>
      <c r="C9391" s="11">
        <v>466.6316817300842</v>
      </c>
      <c r="D9391" s="11">
        <v>23.95036111111111</v>
      </c>
      <c r="E9391" s="11">
        <v>86.2213</v>
      </c>
      <c r="F9391" s="11">
        <v>4092.361674687938</v>
      </c>
      <c r="G9391" s="11">
        <v>1677.837907256423</v>
      </c>
      <c r="H9391" s="11">
        <v>1874.738093140614</v>
      </c>
      <c r="I9391" s="11">
        <v>3552.576000397038</v>
      </c>
      <c r="J9391" s="11">
        <v>0.02488343756823148</v>
      </c>
      <c r="K9391" s="11">
        <v>0.03204802401131279</v>
      </c>
      <c r="L9391" s="11">
        <v>0.502730022680189</v>
      </c>
      <c r="M9391" s="11">
        <v>0.06389508455147973</v>
      </c>
      <c r="N9391" s="11">
        <v>15.65065618145177</v>
      </c>
      <c r="O9391" s="3" t="s">
        <v>321</v>
      </c>
      <c r="P9391" s="3" t="s">
        <v>311</v>
      </c>
      <c r="Q9391" s="10">
        <v>5</v>
      </c>
      <c r="R9391" s="3" t="s">
        <v>322</v>
      </c>
      <c r="S9391" s="11">
        <v>0.02805856292959503</v>
      </c>
      <c r="T9391" s="11">
        <v>0.6719875626699945</v>
      </c>
      <c r="U9391" s="11">
        <v>81.10342693917717</v>
      </c>
      <c r="V9391" s="11">
        <v>1370.581333059599</v>
      </c>
    </row>
    <row r="9392" spans="1:22" ht="18" customHeight="1">
      <c r="A9392" s="11">
        <v>2359.917539473684</v>
      </c>
      <c r="B9392" s="11">
        <v>115.3177898628205</v>
      </c>
      <c r="C9392" s="11">
        <v>466.6280743146704</v>
      </c>
      <c r="D9392" s="11">
        <v>23.95215451388889</v>
      </c>
      <c r="E9392" s="11">
        <v>86.22775625</v>
      </c>
      <c r="F9392" s="11">
        <v>4092.330037640642</v>
      </c>
      <c r="G9392" s="11">
        <v>1678.089189632333</v>
      </c>
      <c r="H9392" s="11">
        <v>1874.815762126161</v>
      </c>
      <c r="I9392" s="11">
        <v>3552.904951758494</v>
      </c>
      <c r="J9392" s="11">
        <v>0.02488446847028649</v>
      </c>
      <c r="K9392" s="11">
        <v>0.03204426881594447</v>
      </c>
      <c r="L9392" s="11">
        <v>0.5027266874040051</v>
      </c>
      <c r="M9392" s="11">
        <v>0.06385240126445885</v>
      </c>
      <c r="N9392" s="11">
        <v>15.66111814430093</v>
      </c>
      <c r="O9392" s="3" t="s">
        <v>321</v>
      </c>
      <c r="P9392" s="3" t="s">
        <v>311</v>
      </c>
      <c r="Q9392" s="10">
        <v>5</v>
      </c>
      <c r="R9392" s="3" t="s">
        <v>322</v>
      </c>
      <c r="S9392" s="11">
        <v>0.02807731152648759</v>
      </c>
      <c r="T9392" s="11">
        <v>0.6724869354649681</v>
      </c>
      <c r="U9392" s="11">
        <v>81.13150425070366</v>
      </c>
      <c r="V9392" s="11">
        <v>1371.253819995064</v>
      </c>
    </row>
    <row r="9393" spans="1:22" ht="18" customHeight="1">
      <c r="A9393" s="11">
        <v>2360.094236842105</v>
      </c>
      <c r="B9393" s="11">
        <v>115.3255318282784</v>
      </c>
      <c r="C9393" s="11">
        <v>466.6244635993365</v>
      </c>
      <c r="D9393" s="11">
        <v>23.95394791666666</v>
      </c>
      <c r="E9393" s="11">
        <v>86.2342125</v>
      </c>
      <c r="F9393" s="11">
        <v>4092.298371653036</v>
      </c>
      <c r="G9393" s="11">
        <v>1678.340490823559</v>
      </c>
      <c r="H9393" s="11">
        <v>1874.893436927342</v>
      </c>
      <c r="I9393" s="11">
        <v>3553.233927750902</v>
      </c>
      <c r="J9393" s="11">
        <v>0.02488549944953255</v>
      </c>
      <c r="K9393" s="11">
        <v>0.03204051298671472</v>
      </c>
      <c r="L9393" s="11">
        <v>0.5027233518780851</v>
      </c>
      <c r="M9393" s="11">
        <v>0.06380971163614285</v>
      </c>
      <c r="N9393" s="11">
        <v>15.67159566089598</v>
      </c>
      <c r="O9393" s="3" t="s">
        <v>321</v>
      </c>
      <c r="P9393" s="3" t="s">
        <v>311</v>
      </c>
      <c r="Q9393" s="10">
        <v>5</v>
      </c>
      <c r="R9393" s="3" t="s">
        <v>322</v>
      </c>
      <c r="S9393" s="11">
        <v>0.02809608798673217</v>
      </c>
      <c r="T9393" s="11">
        <v>0.6729870429198385</v>
      </c>
      <c r="U9393" s="11">
        <v>81.15960033869038</v>
      </c>
      <c r="V9393" s="11">
        <v>1371.926807037984</v>
      </c>
    </row>
    <row r="9394" spans="1:22" ht="18" customHeight="1">
      <c r="A9394" s="11">
        <v>2360.270934210526</v>
      </c>
      <c r="B9394" s="11">
        <v>115.3332728444819</v>
      </c>
      <c r="C9394" s="11">
        <v>466.6208495840831</v>
      </c>
      <c r="D9394" s="11">
        <v>23.95574131944444</v>
      </c>
      <c r="E9394" s="11">
        <v>86.24066875</v>
      </c>
      <c r="F9394" s="11">
        <v>4092.266676725123</v>
      </c>
      <c r="G9394" s="11">
        <v>1678.591810830103</v>
      </c>
      <c r="H9394" s="11">
        <v>1874.971117544158</v>
      </c>
      <c r="I9394" s="11">
        <v>3553.562928374261</v>
      </c>
      <c r="J9394" s="11">
        <v>0.02488653050596965</v>
      </c>
      <c r="K9394" s="11">
        <v>0.03203675652362358</v>
      </c>
      <c r="L9394" s="11">
        <v>0.5027200161024291</v>
      </c>
      <c r="M9394" s="11">
        <v>0.06376701566653185</v>
      </c>
      <c r="N9394" s="11">
        <v>15.68208876560065</v>
      </c>
      <c r="O9394" s="3" t="s">
        <v>321</v>
      </c>
      <c r="P9394" s="3" t="s">
        <v>311</v>
      </c>
      <c r="Q9394" s="10">
        <v>5</v>
      </c>
      <c r="R9394" s="3" t="s">
        <v>322</v>
      </c>
      <c r="S9394" s="11">
        <v>0.02811489237203316</v>
      </c>
      <c r="T9394" s="11">
        <v>0.6734878866626358</v>
      </c>
      <c r="U9394" s="11">
        <v>81.18771523106241</v>
      </c>
      <c r="V9394" s="11">
        <v>1372.600294924646</v>
      </c>
    </row>
    <row r="9395" spans="1:22" ht="18" customHeight="1">
      <c r="A9395" s="11">
        <v>2360.447631578947</v>
      </c>
      <c r="B9395" s="11">
        <v>115.3410129112478</v>
      </c>
      <c r="C9395" s="11">
        <v>466.6172322689102</v>
      </c>
      <c r="D9395" s="11">
        <v>23.95753472222222</v>
      </c>
      <c r="E9395" s="11">
        <v>86.247125</v>
      </c>
      <c r="F9395" s="11">
        <v>4092.234952856902</v>
      </c>
      <c r="G9395" s="11">
        <v>1678.843149651964</v>
      </c>
      <c r="H9395" s="11">
        <v>1875.04880397661</v>
      </c>
      <c r="I9395" s="11">
        <v>3553.891953628574</v>
      </c>
      <c r="J9395" s="11">
        <v>0.0248875616395978</v>
      </c>
      <c r="K9395" s="11">
        <v>0.03203299942667105</v>
      </c>
      <c r="L9395" s="11">
        <v>0.5027166800770371</v>
      </c>
      <c r="M9395" s="11">
        <v>0.06372431335562599</v>
      </c>
      <c r="N9395" s="11">
        <v>15.69259749288006</v>
      </c>
      <c r="O9395" s="3" t="s">
        <v>321</v>
      </c>
      <c r="P9395" s="3" t="s">
        <v>311</v>
      </c>
      <c r="Q9395" s="10">
        <v>5</v>
      </c>
      <c r="R9395" s="3" t="s">
        <v>322</v>
      </c>
      <c r="S9395" s="11">
        <v>0.0281337247439425</v>
      </c>
      <c r="T9395" s="11">
        <v>0.6739894683181804</v>
      </c>
      <c r="U9395" s="11">
        <v>81.21584895580635</v>
      </c>
      <c r="V9395" s="11">
        <v>1373.274284392965</v>
      </c>
    </row>
    <row r="9396" spans="1:22" ht="18" customHeight="1">
      <c r="A9396" s="11">
        <v>2360.624328947368</v>
      </c>
      <c r="B9396" s="11">
        <v>115.3487520283929</v>
      </c>
      <c r="C9396" s="11">
        <v>466.6136116538175</v>
      </c>
      <c r="D9396" s="11">
        <v>23.959328125</v>
      </c>
      <c r="E9396" s="11">
        <v>86.25358125</v>
      </c>
      <c r="F9396" s="11">
        <v>4092.203200048371</v>
      </c>
      <c r="G9396" s="11">
        <v>1679.094507289142</v>
      </c>
      <c r="H9396" s="11">
        <v>1875.126496224696</v>
      </c>
      <c r="I9396" s="11">
        <v>3554.221003513838</v>
      </c>
      <c r="J9396" s="11">
        <v>0.02488859285041699</v>
      </c>
      <c r="K9396" s="11">
        <v>0.03202924169585709</v>
      </c>
      <c r="L9396" s="11">
        <v>0.5027133438019089</v>
      </c>
      <c r="M9396" s="11">
        <v>0.0636816047034249</v>
      </c>
      <c r="N9396" s="11">
        <v>15.70312187730122</v>
      </c>
      <c r="O9396" s="3" t="s">
        <v>321</v>
      </c>
      <c r="P9396" s="3" t="s">
        <v>311</v>
      </c>
      <c r="Q9396" s="10">
        <v>5</v>
      </c>
      <c r="R9396" s="3" t="s">
        <v>322</v>
      </c>
      <c r="S9396" s="11">
        <v>0.02815258516441706</v>
      </c>
      <c r="T9396" s="11">
        <v>0.6744917895214351</v>
      </c>
      <c r="U9396" s="11">
        <v>81.24400154097077</v>
      </c>
      <c r="V9396" s="11">
        <v>1373.948776182486</v>
      </c>
    </row>
    <row r="9397" spans="1:22" ht="18" customHeight="1">
      <c r="A9397" s="11">
        <v>2360.80102631579</v>
      </c>
      <c r="B9397" s="11">
        <v>115.356490195734</v>
      </c>
      <c r="C9397" s="11">
        <v>466.6099877388053</v>
      </c>
      <c r="D9397" s="11">
        <v>23.96112152777778</v>
      </c>
      <c r="E9397" s="11">
        <v>86.2600375</v>
      </c>
      <c r="F9397" s="11">
        <v>4092.171418299534</v>
      </c>
      <c r="G9397" s="11">
        <v>1679.345883741637</v>
      </c>
      <c r="H9397" s="11">
        <v>1875.204194288418</v>
      </c>
      <c r="I9397" s="11">
        <v>3554.550078030055</v>
      </c>
      <c r="J9397" s="11">
        <v>0.02488962413842723</v>
      </c>
      <c r="K9397" s="11">
        <v>0.03202548333118174</v>
      </c>
      <c r="L9397" s="11">
        <v>0.5027100072770445</v>
      </c>
      <c r="M9397" s="11">
        <v>0.06363888970992884</v>
      </c>
      <c r="N9397" s="11">
        <v>15.71366195353313</v>
      </c>
      <c r="O9397" s="3" t="s">
        <v>321</v>
      </c>
      <c r="P9397" s="3" t="s">
        <v>311</v>
      </c>
      <c r="Q9397" s="10">
        <v>5</v>
      </c>
      <c r="R9397" s="3" t="s">
        <v>322</v>
      </c>
      <c r="S9397" s="11">
        <v>0.02817147369554088</v>
      </c>
      <c r="T9397" s="11">
        <v>0.6749948519108546</v>
      </c>
      <c r="U9397" s="11">
        <v>81.27217301466631</v>
      </c>
      <c r="V9397" s="11">
        <v>1374.623771034397</v>
      </c>
    </row>
    <row r="9398" spans="1:22" ht="18" customHeight="1">
      <c r="A9398" s="11">
        <v>2360.977723684211</v>
      </c>
      <c r="B9398" s="11">
        <v>115.3642274130879</v>
      </c>
      <c r="C9398" s="11">
        <v>466.6063605238734</v>
      </c>
      <c r="D9398" s="11">
        <v>23.96291493055556</v>
      </c>
      <c r="E9398" s="11">
        <v>86.26649375000001</v>
      </c>
      <c r="F9398" s="11">
        <v>4092.139607610388</v>
      </c>
      <c r="G9398" s="11">
        <v>1679.597279009449</v>
      </c>
      <c r="H9398" s="11">
        <v>1875.281898167774</v>
      </c>
      <c r="I9398" s="11">
        <v>3554.879177177223</v>
      </c>
      <c r="J9398" s="11">
        <v>0.0248906555036285</v>
      </c>
      <c r="K9398" s="11">
        <v>0.03202172433264498</v>
      </c>
      <c r="L9398" s="11">
        <v>0.5027066705024442</v>
      </c>
      <c r="M9398" s="11">
        <v>0.06359616837513786</v>
      </c>
      <c r="N9398" s="11">
        <v>15.72421775634737</v>
      </c>
      <c r="O9398" s="3" t="s">
        <v>321</v>
      </c>
      <c r="P9398" s="3" t="s">
        <v>311</v>
      </c>
      <c r="Q9398" s="10">
        <v>5</v>
      </c>
      <c r="R9398" s="3" t="s">
        <v>322</v>
      </c>
      <c r="S9398" s="11">
        <v>0.0281903903995814</v>
      </c>
      <c r="T9398" s="11">
        <v>0.6754986571297346</v>
      </c>
      <c r="U9398" s="11">
        <v>81.30036340506589</v>
      </c>
      <c r="V9398" s="11">
        <v>1375.299269691527</v>
      </c>
    </row>
    <row r="9399" spans="1:22" ht="18" customHeight="1">
      <c r="A9399" s="11">
        <v>2361.154421052632</v>
      </c>
      <c r="B9399" s="11">
        <v>115.3719636802714</v>
      </c>
      <c r="C9399" s="11">
        <v>466.6027300090216</v>
      </c>
      <c r="D9399" s="11">
        <v>23.96470833333333</v>
      </c>
      <c r="E9399" s="11">
        <v>86.27294999999999</v>
      </c>
      <c r="F9399" s="11">
        <v>4092.107767980932</v>
      </c>
      <c r="G9399" s="11">
        <v>1679.848693092578</v>
      </c>
      <c r="H9399" s="11">
        <v>1875.359607862766</v>
      </c>
      <c r="I9399" s="11">
        <v>3555.208300955344</v>
      </c>
      <c r="J9399" s="11">
        <v>0.02489168694602083</v>
      </c>
      <c r="K9399" s="11">
        <v>0.03201796470024679</v>
      </c>
      <c r="L9399" s="11">
        <v>0.5027033334781077</v>
      </c>
      <c r="M9399" s="11">
        <v>0.06355344069905151</v>
      </c>
      <c r="N9399" s="11">
        <v>15.73478932061855</v>
      </c>
      <c r="O9399" s="3" t="s">
        <v>321</v>
      </c>
      <c r="P9399" s="3" t="s">
        <v>311</v>
      </c>
      <c r="Q9399" s="10">
        <v>5</v>
      </c>
      <c r="R9399" s="3" t="s">
        <v>322</v>
      </c>
      <c r="S9399" s="11">
        <v>0.02820933533893458</v>
      </c>
      <c r="T9399" s="11">
        <v>0.6760032068248955</v>
      </c>
      <c r="U9399" s="11">
        <v>81.32857274040482</v>
      </c>
      <c r="V9399" s="11">
        <v>1375.975272898351</v>
      </c>
    </row>
    <row r="9400" spans="1:22" ht="18" customHeight="1">
      <c r="A9400" s="11">
        <v>2361.331118421052</v>
      </c>
      <c r="B9400" s="11">
        <v>115.3796989971015</v>
      </c>
      <c r="C9400" s="11">
        <v>466.5990961942505</v>
      </c>
      <c r="D9400" s="11">
        <v>23.96650173611111</v>
      </c>
      <c r="E9400" s="11">
        <v>86.27940624999999</v>
      </c>
      <c r="F9400" s="11">
        <v>4092.07589941117</v>
      </c>
      <c r="G9400" s="11">
        <v>1680.100125991024</v>
      </c>
      <c r="H9400" s="11">
        <v>1875.437323373393</v>
      </c>
      <c r="I9400" s="11">
        <v>3555.537449364417</v>
      </c>
      <c r="J9400" s="11">
        <v>0.0248927184656042</v>
      </c>
      <c r="K9400" s="11">
        <v>0.03201420443398724</v>
      </c>
      <c r="L9400" s="11">
        <v>0.5026999962040352</v>
      </c>
      <c r="M9400" s="11">
        <v>0.06351070668167055</v>
      </c>
      <c r="N9400" s="11">
        <v>15.74537668132425</v>
      </c>
      <c r="O9400" s="3" t="s">
        <v>321</v>
      </c>
      <c r="P9400" s="3" t="s">
        <v>311</v>
      </c>
      <c r="Q9400" s="10">
        <v>5</v>
      </c>
      <c r="R9400" s="3" t="s">
        <v>322</v>
      </c>
      <c r="S9400" s="11">
        <v>0.02822830857640464</v>
      </c>
      <c r="T9400" s="11">
        <v>0.6765085026533902</v>
      </c>
      <c r="U9400" s="11">
        <v>81.35680104898123</v>
      </c>
      <c r="V9400" s="11">
        <v>1376.651781401005</v>
      </c>
    </row>
    <row r="9401" spans="1:22" ht="18" customHeight="1">
      <c r="A9401" s="11">
        <v>2361.507815789474</v>
      </c>
      <c r="B9401" s="11">
        <v>115.3874333633947</v>
      </c>
      <c r="C9401" s="11">
        <v>466.5954590795595</v>
      </c>
      <c r="D9401" s="11">
        <v>23.96829513888889</v>
      </c>
      <c r="E9401" s="11">
        <v>86.28586249999999</v>
      </c>
      <c r="F9401" s="11">
        <v>4092.044001901098</v>
      </c>
      <c r="G9401" s="11">
        <v>1680.351577704788</v>
      </c>
      <c r="H9401" s="11">
        <v>1875.515044699655</v>
      </c>
      <c r="I9401" s="11">
        <v>3555.866622404443</v>
      </c>
      <c r="J9401" s="11">
        <v>0.02489375006237862</v>
      </c>
      <c r="K9401" s="11">
        <v>0.03201044353386625</v>
      </c>
      <c r="L9401" s="11">
        <v>0.5026966586802265</v>
      </c>
      <c r="M9401" s="11">
        <v>0.06346796632299428</v>
      </c>
      <c r="N9401" s="11">
        <v>15.75597987354611</v>
      </c>
      <c r="O9401" s="3" t="s">
        <v>321</v>
      </c>
      <c r="P9401" s="3" t="s">
        <v>311</v>
      </c>
      <c r="Q9401" s="10">
        <v>5</v>
      </c>
      <c r="R9401" s="3" t="s">
        <v>322</v>
      </c>
      <c r="S9401" s="11">
        <v>0.02824731017464611</v>
      </c>
      <c r="T9401" s="11">
        <v>0.6770145462691355</v>
      </c>
      <c r="U9401" s="11">
        <v>81.38504835915587</v>
      </c>
      <c r="V9401" s="11">
        <v>1377.328795947274</v>
      </c>
    </row>
    <row r="9402" spans="1:22" ht="18" customHeight="1">
      <c r="A9402" s="11">
        <v>2361.684513157895</v>
      </c>
      <c r="B9402" s="11">
        <v>115.3951667789681</v>
      </c>
      <c r="C9402" s="11">
        <v>466.591818664949</v>
      </c>
      <c r="D9402" s="11">
        <v>23.97008854166667</v>
      </c>
      <c r="E9402" s="11">
        <v>86.29231874999999</v>
      </c>
      <c r="F9402" s="11">
        <v>4092.01207545072</v>
      </c>
      <c r="G9402" s="11">
        <v>1680.603048233868</v>
      </c>
      <c r="H9402" s="11">
        <v>1875.592771841551</v>
      </c>
      <c r="I9402" s="11">
        <v>3556.19582007542</v>
      </c>
      <c r="J9402" s="11">
        <v>0.02489478173634407</v>
      </c>
      <c r="K9402" s="11">
        <v>0.03200668199988388</v>
      </c>
      <c r="L9402" s="11">
        <v>0.5026933209066817</v>
      </c>
      <c r="M9402" s="11">
        <v>0.06342521962302319</v>
      </c>
      <c r="N9402" s="11">
        <v>15.76659893246948</v>
      </c>
      <c r="O9402" s="3" t="s">
        <v>321</v>
      </c>
      <c r="P9402" s="3" t="s">
        <v>311</v>
      </c>
      <c r="Q9402" s="10">
        <v>5</v>
      </c>
      <c r="R9402" s="3" t="s">
        <v>322</v>
      </c>
      <c r="S9402" s="11">
        <v>0.02826634019672339</v>
      </c>
      <c r="T9402" s="11">
        <v>0.6775213393363205</v>
      </c>
      <c r="U9402" s="11">
        <v>81.4133146993526</v>
      </c>
      <c r="V9402" s="11">
        <v>1378.006317286611</v>
      </c>
    </row>
    <row r="9403" spans="1:22" ht="18" customHeight="1">
      <c r="A9403" s="11">
        <v>2361.861210526316</v>
      </c>
      <c r="B9403" s="11">
        <v>115.4028992436384</v>
      </c>
      <c r="C9403" s="11">
        <v>466.5881749504188</v>
      </c>
      <c r="D9403" s="11">
        <v>23.97188194444444</v>
      </c>
      <c r="E9403" s="11">
        <v>86.29877500000001</v>
      </c>
      <c r="F9403" s="11">
        <v>4091.980120060031</v>
      </c>
      <c r="G9403" s="11">
        <v>1680.854537578266</v>
      </c>
      <c r="H9403" s="11">
        <v>1875.670504799083</v>
      </c>
      <c r="I9403" s="11">
        <v>3556.52504237735</v>
      </c>
      <c r="J9403" s="11">
        <v>0.02489581348750057</v>
      </c>
      <c r="K9403" s="11">
        <v>0.03200291983204007</v>
      </c>
      <c r="L9403" s="11">
        <v>0.5026899828834009</v>
      </c>
      <c r="M9403" s="11">
        <v>0.06338246658175682</v>
      </c>
      <c r="N9403" s="11">
        <v>15.77723389338443</v>
      </c>
      <c r="O9403" s="3" t="s">
        <v>321</v>
      </c>
      <c r="P9403" s="3" t="s">
        <v>311</v>
      </c>
      <c r="Q9403" s="10">
        <v>5</v>
      </c>
      <c r="R9403" s="3" t="s">
        <v>322</v>
      </c>
      <c r="S9403" s="11">
        <v>0.0282853987058319</v>
      </c>
      <c r="T9403" s="11">
        <v>0.6780288835227281</v>
      </c>
      <c r="U9403" s="11">
        <v>81.44160009805843</v>
      </c>
      <c r="V9403" s="11">
        <v>1378.684346170133</v>
      </c>
    </row>
    <row r="9404" spans="1:22" ht="18" customHeight="1">
      <c r="A9404" s="11">
        <v>2362.037907894737</v>
      </c>
      <c r="B9404" s="11">
        <v>115.4106307572225</v>
      </c>
      <c r="C9404" s="11">
        <v>466.5845279359688</v>
      </c>
      <c r="D9404" s="11">
        <v>23.97367534722222</v>
      </c>
      <c r="E9404" s="11">
        <v>86.30523125000001</v>
      </c>
      <c r="F9404" s="11">
        <v>4091.948135729034</v>
      </c>
      <c r="G9404" s="11">
        <v>1681.106045737981</v>
      </c>
      <c r="H9404" s="11">
        <v>1875.74824357225</v>
      </c>
      <c r="I9404" s="11">
        <v>3556.854289310231</v>
      </c>
      <c r="J9404" s="11">
        <v>0.02489684531584812</v>
      </c>
      <c r="K9404" s="11">
        <v>0.03199915703033486</v>
      </c>
      <c r="L9404" s="11">
        <v>0.502686644610384</v>
      </c>
      <c r="M9404" s="11">
        <v>0.06333970719919535</v>
      </c>
      <c r="N9404" s="11">
        <v>15.78788479168568</v>
      </c>
      <c r="O9404" s="3" t="s">
        <v>321</v>
      </c>
      <c r="P9404" s="3" t="s">
        <v>311</v>
      </c>
      <c r="Q9404" s="10">
        <v>5</v>
      </c>
      <c r="R9404" s="3" t="s">
        <v>322</v>
      </c>
      <c r="S9404" s="11">
        <v>0.02830448576535476</v>
      </c>
      <c r="T9404" s="11">
        <v>0.6785371805010939</v>
      </c>
      <c r="U9404" s="11">
        <v>81.46990458382379</v>
      </c>
      <c r="V9404" s="11">
        <v>1379.362883350634</v>
      </c>
    </row>
    <row r="9405" spans="1:22" ht="18" customHeight="1">
      <c r="A9405" s="11">
        <v>2362.214605263157</v>
      </c>
      <c r="B9405" s="11">
        <v>115.418361319537</v>
      </c>
      <c r="C9405" s="11">
        <v>466.5808776215993</v>
      </c>
      <c r="D9405" s="11">
        <v>23.97546875</v>
      </c>
      <c r="E9405" s="11">
        <v>86.31168749999999</v>
      </c>
      <c r="F9405" s="11">
        <v>4091.91612245773</v>
      </c>
      <c r="G9405" s="11">
        <v>1681.357572713012</v>
      </c>
      <c r="H9405" s="11">
        <v>1875.825988161052</v>
      </c>
      <c r="I9405" s="11">
        <v>3557.183560874065</v>
      </c>
      <c r="J9405" s="11">
        <v>0.02489787722138672</v>
      </c>
      <c r="K9405" s="11">
        <v>0.03199539359476827</v>
      </c>
      <c r="L9405" s="11">
        <v>0.5026833060876309</v>
      </c>
      <c r="M9405" s="11">
        <v>0.06329694147533917</v>
      </c>
      <c r="N9405" s="11">
        <v>15.79855166287309</v>
      </c>
      <c r="O9405" s="3" t="s">
        <v>321</v>
      </c>
      <c r="P9405" s="3" t="s">
        <v>311</v>
      </c>
      <c r="Q9405" s="10">
        <v>5</v>
      </c>
      <c r="R9405" s="3" t="s">
        <v>322</v>
      </c>
      <c r="S9405" s="11">
        <v>0.02832360143880714</v>
      </c>
      <c r="T9405" s="11">
        <v>0.6790462319477742</v>
      </c>
      <c r="U9405" s="11">
        <v>81.4982281852626</v>
      </c>
      <c r="V9405" s="11">
        <v>1380.041929582582</v>
      </c>
    </row>
    <row r="9406" spans="1:22" ht="18" customHeight="1">
      <c r="A9406" s="11">
        <v>2362.391302631579</v>
      </c>
      <c r="B9406" s="11">
        <v>115.426090930399</v>
      </c>
      <c r="C9406" s="11">
        <v>466.5772240073101</v>
      </c>
      <c r="D9406" s="11">
        <v>23.97726215277778</v>
      </c>
      <c r="E9406" s="11">
        <v>86.31814374999999</v>
      </c>
      <c r="F9406" s="11">
        <v>4091.884080246118</v>
      </c>
      <c r="G9406" s="11">
        <v>1681.609118503362</v>
      </c>
      <c r="H9406" s="11">
        <v>1875.903738565489</v>
      </c>
      <c r="I9406" s="11">
        <v>3557.512857068851</v>
      </c>
      <c r="J9406" s="11">
        <v>0.02489890920411635</v>
      </c>
      <c r="K9406" s="11">
        <v>0.03199162952534027</v>
      </c>
      <c r="L9406" s="11">
        <v>0.5026799673151419</v>
      </c>
      <c r="M9406" s="11">
        <v>0.06325416941018777</v>
      </c>
      <c r="N9406" s="11">
        <v>15.80923454255237</v>
      </c>
      <c r="O9406" s="3" t="s">
        <v>321</v>
      </c>
      <c r="P9406" s="3" t="s">
        <v>311</v>
      </c>
      <c r="Q9406" s="10">
        <v>5</v>
      </c>
      <c r="R9406" s="3" t="s">
        <v>322</v>
      </c>
      <c r="S9406" s="11">
        <v>0.02834274579011785</v>
      </c>
      <c r="T9406" s="11">
        <v>0.6795560395494986</v>
      </c>
      <c r="U9406" s="11">
        <v>81.52657093105272</v>
      </c>
      <c r="V9406" s="11">
        <v>1380.721485622131</v>
      </c>
    </row>
    <row r="9407" spans="1:22" ht="18" customHeight="1">
      <c r="A9407" s="11">
        <v>2362.568</v>
      </c>
      <c r="B9407" s="11">
        <v>115.4338195896251</v>
      </c>
      <c r="C9407" s="11">
        <v>466.5735670931014</v>
      </c>
      <c r="D9407" s="11">
        <v>23.97905555555555</v>
      </c>
      <c r="E9407" s="11">
        <v>86.3246</v>
      </c>
      <c r="F9407" s="11">
        <v>4091.852009094197</v>
      </c>
      <c r="G9407" s="11">
        <v>1681.860683109028</v>
      </c>
      <c r="H9407" s="11">
        <v>1875.981494785561</v>
      </c>
      <c r="I9407" s="11">
        <v>3557.842177894589</v>
      </c>
      <c r="J9407" s="11">
        <v>0.02489994126403703</v>
      </c>
      <c r="K9407" s="11">
        <v>0.03198786482205086</v>
      </c>
      <c r="L9407" s="11">
        <v>0.5026766282929166</v>
      </c>
      <c r="M9407" s="11">
        <v>0.06321139100374153</v>
      </c>
      <c r="N9407" s="11">
        <v>15.81993346643502</v>
      </c>
      <c r="O9407" s="3" t="s">
        <v>321</v>
      </c>
      <c r="P9407" s="3" t="s">
        <v>311</v>
      </c>
      <c r="Q9407" s="10">
        <v>5</v>
      </c>
      <c r="R9407" s="3" t="s">
        <v>322</v>
      </c>
      <c r="S9407" s="11">
        <v>0.02836191888306879</v>
      </c>
      <c r="T9407" s="11">
        <v>0.6800666049899325</v>
      </c>
      <c r="U9407" s="11">
        <v>81.55493284993578</v>
      </c>
      <c r="V9407" s="11">
        <v>1381.401552227121</v>
      </c>
    </row>
    <row r="9408" spans="1:22" ht="18" customHeight="1">
      <c r="A9408" s="11">
        <v>2362.744697368421</v>
      </c>
      <c r="B9408" s="11">
        <v>115.4415472970323</v>
      </c>
      <c r="C9408" s="11">
        <v>466.5699068789727</v>
      </c>
      <c r="D9408" s="11">
        <v>23.98084895833333</v>
      </c>
      <c r="E9408" s="11">
        <v>86.33105625</v>
      </c>
      <c r="F9408" s="11">
        <v>4091.819909001967</v>
      </c>
      <c r="G9408" s="11">
        <v>1682.112266530011</v>
      </c>
      <c r="H9408" s="11">
        <v>1876.059256821269</v>
      </c>
      <c r="I9408" s="11">
        <v>3558.17152335128</v>
      </c>
      <c r="J9408" s="11">
        <v>0.02490097340114876</v>
      </c>
      <c r="K9408" s="11">
        <v>0.03198409948490003</v>
      </c>
      <c r="L9408" s="11">
        <v>0.5026732890209552</v>
      </c>
      <c r="M9408" s="11">
        <v>0.06316860625599992</v>
      </c>
      <c r="N9408" s="11">
        <v>15.83064847033913</v>
      </c>
      <c r="O9408" s="3" t="s">
        <v>321</v>
      </c>
      <c r="P9408" s="3" t="s">
        <v>311</v>
      </c>
      <c r="Q9408" s="10">
        <v>5</v>
      </c>
      <c r="R9408" s="3" t="s">
        <v>322</v>
      </c>
      <c r="S9408" s="11">
        <v>0.02838112078185675</v>
      </c>
      <c r="T9408" s="11">
        <v>0.6805779299631481</v>
      </c>
      <c r="U9408" s="11">
        <v>81.58331397071764</v>
      </c>
      <c r="V9408" s="11">
        <v>1382.082130157085</v>
      </c>
    </row>
    <row r="9409" spans="1:22" ht="18" customHeight="1">
      <c r="A9409" s="11">
        <v>2362.921394736842</v>
      </c>
      <c r="B9409" s="11">
        <v>115.4492740524372</v>
      </c>
      <c r="C9409" s="11">
        <v>466.5662433649246</v>
      </c>
      <c r="D9409" s="11">
        <v>23.98264236111111</v>
      </c>
      <c r="E9409" s="11">
        <v>86.3375125</v>
      </c>
      <c r="F9409" s="11">
        <v>4091.78777996943</v>
      </c>
      <c r="G9409" s="11">
        <v>1682.363868766311</v>
      </c>
      <c r="H9409" s="11">
        <v>1876.137024672611</v>
      </c>
      <c r="I9409" s="11">
        <v>3558.500893438922</v>
      </c>
      <c r="J9409" s="11">
        <v>0.02490200561545153</v>
      </c>
      <c r="K9409" s="11">
        <v>0.0319803335138878</v>
      </c>
      <c r="L9409" s="11">
        <v>0.5026699494992578</v>
      </c>
      <c r="M9409" s="11">
        <v>0.06312581516696347</v>
      </c>
      <c r="N9409" s="11">
        <v>15.84137959018934</v>
      </c>
      <c r="O9409" s="3" t="s">
        <v>321</v>
      </c>
      <c r="P9409" s="3" t="s">
        <v>311</v>
      </c>
      <c r="Q9409" s="10">
        <v>5</v>
      </c>
      <c r="R9409" s="3" t="s">
        <v>322</v>
      </c>
      <c r="S9409" s="11">
        <v>0.02840035155081355</v>
      </c>
      <c r="T9409" s="11">
        <v>0.6810900161669158</v>
      </c>
      <c r="U9409" s="11">
        <v>81.61171432226845</v>
      </c>
      <c r="V9409" s="11">
        <v>1382.763220173252</v>
      </c>
    </row>
    <row r="9410" spans="1:22" ht="18" customHeight="1">
      <c r="A9410" s="11">
        <v>2363.098092105263</v>
      </c>
      <c r="B9410" s="11">
        <v>115.4569998556568</v>
      </c>
      <c r="C9410" s="11">
        <v>466.5625765509567</v>
      </c>
      <c r="D9410" s="11">
        <v>23.98443576388889</v>
      </c>
      <c r="E9410" s="11">
        <v>86.34396875</v>
      </c>
      <c r="F9410" s="11">
        <v>4091.755621996583</v>
      </c>
      <c r="G9410" s="11">
        <v>1682.615489817929</v>
      </c>
      <c r="H9410" s="11">
        <v>1876.214798339588</v>
      </c>
      <c r="I9410" s="11">
        <v>3558.830288157517</v>
      </c>
      <c r="J9410" s="11">
        <v>0.02490303790694535</v>
      </c>
      <c r="K9410" s="11">
        <v>0.03197656690901416</v>
      </c>
      <c r="L9410" s="11">
        <v>0.5026666097278243</v>
      </c>
      <c r="M9410" s="11">
        <v>0.06308301773663182</v>
      </c>
      <c r="N9410" s="11">
        <v>15.8521268620177</v>
      </c>
      <c r="O9410" s="3" t="s">
        <v>321</v>
      </c>
      <c r="P9410" s="3" t="s">
        <v>311</v>
      </c>
      <c r="Q9410" s="10">
        <v>5</v>
      </c>
      <c r="R9410" s="3" t="s">
        <v>322</v>
      </c>
      <c r="S9410" s="11">
        <v>0.02841961125446282</v>
      </c>
      <c r="T9410" s="11">
        <v>0.6816028653040689</v>
      </c>
      <c r="U9410" s="11">
        <v>81.64013393352292</v>
      </c>
      <c r="V9410" s="11">
        <v>1383.444823038556</v>
      </c>
    </row>
    <row r="9411" spans="1:22" ht="18" customHeight="1">
      <c r="A9411" s="11">
        <v>2363.274789473684</v>
      </c>
      <c r="B9411" s="11">
        <v>115.4647247065079</v>
      </c>
      <c r="C9411" s="11">
        <v>466.5589064370692</v>
      </c>
      <c r="D9411" s="11">
        <v>23.98622916666666</v>
      </c>
      <c r="E9411" s="11">
        <v>86.35042499999999</v>
      </c>
      <c r="F9411" s="11">
        <v>4091.723435083429</v>
      </c>
      <c r="G9411" s="11">
        <v>1682.867129684863</v>
      </c>
      <c r="H9411" s="11">
        <v>1876.2925778222</v>
      </c>
      <c r="I9411" s="11">
        <v>3559.159707507064</v>
      </c>
      <c r="J9411" s="11">
        <v>0.02490407027563021</v>
      </c>
      <c r="K9411" s="11">
        <v>0.03197279967027913</v>
      </c>
      <c r="L9411" s="11">
        <v>0.5026632697066548</v>
      </c>
      <c r="M9411" s="11">
        <v>0.06304021396500543</v>
      </c>
      <c r="N9411" s="11">
        <v>15.86289032196361</v>
      </c>
      <c r="O9411" s="3" t="s">
        <v>321</v>
      </c>
      <c r="P9411" s="3" t="s">
        <v>311</v>
      </c>
      <c r="Q9411" s="10">
        <v>5</v>
      </c>
      <c r="R9411" s="3" t="s">
        <v>322</v>
      </c>
      <c r="S9411" s="11">
        <v>0.0284388999574645</v>
      </c>
      <c r="T9411" s="11">
        <v>0.6821164790811716</v>
      </c>
      <c r="U9411" s="11">
        <v>81.66857283348038</v>
      </c>
      <c r="V9411" s="11">
        <v>1384.126939517637</v>
      </c>
    </row>
    <row r="9412" spans="1:22" ht="18" customHeight="1">
      <c r="A9412" s="11">
        <v>2363.451486842105</v>
      </c>
      <c r="B9412" s="11">
        <v>115.4724486048071</v>
      </c>
      <c r="C9412" s="11">
        <v>466.5552330232621</v>
      </c>
      <c r="D9412" s="11">
        <v>23.98802256944444</v>
      </c>
      <c r="E9412" s="11">
        <v>86.35688125</v>
      </c>
      <c r="F9412" s="11">
        <v>4091.691219229966</v>
      </c>
      <c r="G9412" s="11">
        <v>1683.118788367115</v>
      </c>
      <c r="H9412" s="11">
        <v>1876.370363120447</v>
      </c>
      <c r="I9412" s="11">
        <v>3559.489151487562</v>
      </c>
      <c r="J9412" s="11">
        <v>0.02490510272150611</v>
      </c>
      <c r="K9412" s="11">
        <v>0.03196903179768268</v>
      </c>
      <c r="L9412" s="11">
        <v>0.502659929435749</v>
      </c>
      <c r="M9412" s="11">
        <v>0.06299740385208381</v>
      </c>
      <c r="N9412" s="11">
        <v>15.87367000627475</v>
      </c>
      <c r="O9412" s="3" t="s">
        <v>321</v>
      </c>
      <c r="P9412" s="3" t="s">
        <v>311</v>
      </c>
      <c r="Q9412" s="10">
        <v>5</v>
      </c>
      <c r="R9412" s="3" t="s">
        <v>322</v>
      </c>
      <c r="S9412" s="11">
        <v>0.02845821772489717</v>
      </c>
      <c r="T9412" s="11">
        <v>0.6826308592152951</v>
      </c>
      <c r="U9412" s="11">
        <v>81.69703105120529</v>
      </c>
      <c r="V9412" s="11">
        <v>1384.809570376852</v>
      </c>
    </row>
    <row r="9413" spans="1:22" ht="18" customHeight="1">
      <c r="A9413" s="11">
        <v>2363.628184210526</v>
      </c>
      <c r="B9413" s="11">
        <v>115.4801715503716</v>
      </c>
      <c r="C9413" s="11">
        <v>466.5515563095352</v>
      </c>
      <c r="D9413" s="11">
        <v>23.98981597222222</v>
      </c>
      <c r="E9413" s="11">
        <v>86.3633375</v>
      </c>
      <c r="F9413" s="11">
        <v>4091.658974436195</v>
      </c>
      <c r="G9413" s="11">
        <v>1683.370465864684</v>
      </c>
      <c r="H9413" s="11">
        <v>1876.44815423433</v>
      </c>
      <c r="I9413" s="11">
        <v>3559.818620099014</v>
      </c>
      <c r="J9413" s="11">
        <v>0.02490613524457306</v>
      </c>
      <c r="K9413" s="11">
        <v>0.03196526329122483</v>
      </c>
      <c r="L9413" s="11">
        <v>0.5026565889151072</v>
      </c>
      <c r="M9413" s="11">
        <v>0.06295458739786709</v>
      </c>
      <c r="N9413" s="11">
        <v>15.88446595130699</v>
      </c>
      <c r="O9413" s="3" t="s">
        <v>321</v>
      </c>
      <c r="P9413" s="3" t="s">
        <v>311</v>
      </c>
      <c r="Q9413" s="10">
        <v>5</v>
      </c>
      <c r="R9413" s="3" t="s">
        <v>322</v>
      </c>
      <c r="S9413" s="11">
        <v>0.02847756462169554</v>
      </c>
      <c r="T9413" s="11">
        <v>0.6831460074205256</v>
      </c>
      <c r="U9413" s="11">
        <v>81.72550861582698</v>
      </c>
      <c r="V9413" s="11">
        <v>1385.492716384272</v>
      </c>
    </row>
    <row r="9414" spans="1:22" ht="18" customHeight="1">
      <c r="A9414" s="11">
        <v>2363.804881578947</v>
      </c>
      <c r="B9414" s="11">
        <v>115.4878935430179</v>
      </c>
      <c r="C9414" s="11">
        <v>466.5478762958888</v>
      </c>
      <c r="D9414" s="11">
        <v>23.991609375</v>
      </c>
      <c r="E9414" s="11">
        <v>86.36979375</v>
      </c>
      <c r="F9414" s="11">
        <v>4091.626700702117</v>
      </c>
      <c r="G9414" s="11">
        <v>1683.62216217757</v>
      </c>
      <c r="H9414" s="11">
        <v>1876.525951163848</v>
      </c>
      <c r="I9414" s="11">
        <v>3560.148113341417</v>
      </c>
      <c r="J9414" s="11">
        <v>0.02490716784483105</v>
      </c>
      <c r="K9414" s="11">
        <v>0.03196149415090557</v>
      </c>
      <c r="L9414" s="11">
        <v>0.5026532481447293</v>
      </c>
      <c r="M9414" s="11">
        <v>0.06291176460235551</v>
      </c>
      <c r="N9414" s="11">
        <v>15.89527819352501</v>
      </c>
      <c r="O9414" s="3" t="s">
        <v>321</v>
      </c>
      <c r="P9414" s="3" t="s">
        <v>311</v>
      </c>
      <c r="Q9414" s="10">
        <v>5</v>
      </c>
      <c r="R9414" s="3" t="s">
        <v>322</v>
      </c>
      <c r="S9414" s="11">
        <v>0.02849694071321423</v>
      </c>
      <c r="T9414" s="11">
        <v>0.6836619254214891</v>
      </c>
      <c r="U9414" s="11">
        <v>81.75400555654019</v>
      </c>
      <c r="V9414" s="11">
        <v>1386.176378309694</v>
      </c>
    </row>
    <row r="9415" spans="1:22" ht="18" customHeight="1">
      <c r="A9415" s="11">
        <v>2363.981578947369</v>
      </c>
      <c r="B9415" s="11">
        <v>115.495614582563</v>
      </c>
      <c r="C9415" s="11">
        <v>466.5441929823229</v>
      </c>
      <c r="D9415" s="11">
        <v>23.99340277777778</v>
      </c>
      <c r="E9415" s="11">
        <v>86.37625</v>
      </c>
      <c r="F9415" s="11">
        <v>4091.59439802773</v>
      </c>
      <c r="G9415" s="11">
        <v>1683.873877305773</v>
      </c>
      <c r="H9415" s="11">
        <v>1876.603753909</v>
      </c>
      <c r="I9415" s="11">
        <v>3560.477631214772</v>
      </c>
      <c r="J9415" s="11">
        <v>0.02490820052228009</v>
      </c>
      <c r="K9415" s="11">
        <v>0.03195772437672493</v>
      </c>
      <c r="L9415" s="11">
        <v>0.5026499071246154</v>
      </c>
      <c r="M9415" s="11">
        <v>0.06286893546554896</v>
      </c>
      <c r="N9415" s="11">
        <v>15.90610676950275</v>
      </c>
      <c r="O9415" s="3" t="s">
        <v>321</v>
      </c>
      <c r="P9415" s="3" t="s">
        <v>311</v>
      </c>
      <c r="Q9415" s="10">
        <v>5</v>
      </c>
      <c r="R9415" s="3" t="s">
        <v>322</v>
      </c>
      <c r="S9415" s="11">
        <v>0.02851634606494706</v>
      </c>
      <c r="T9415" s="11">
        <v>0.6841786149466205</v>
      </c>
      <c r="U9415" s="11">
        <v>81.78252190260514</v>
      </c>
      <c r="V9415" s="11">
        <v>1386.860556924641</v>
      </c>
    </row>
    <row r="9416" spans="1:22" ht="18" customHeight="1">
      <c r="A9416" s="11">
        <v>2364.158276315789</v>
      </c>
      <c r="B9416" s="11">
        <v>115.5033346688235</v>
      </c>
      <c r="C9416" s="11">
        <v>466.5405063688368</v>
      </c>
      <c r="D9416" s="11">
        <v>23.99519618055555</v>
      </c>
      <c r="E9416" s="11">
        <v>86.38270625</v>
      </c>
      <c r="F9416" s="11">
        <v>4091.562066413032</v>
      </c>
      <c r="G9416" s="11">
        <v>1684.125611249292</v>
      </c>
      <c r="H9416" s="11">
        <v>1876.681562469787</v>
      </c>
      <c r="I9416" s="11">
        <v>3560.807173719079</v>
      </c>
      <c r="J9416" s="11">
        <v>0.02490923327692017</v>
      </c>
      <c r="K9416" s="11">
        <v>0.03195395396868284</v>
      </c>
      <c r="L9416" s="11">
        <v>0.5026465658547653</v>
      </c>
      <c r="M9416" s="11">
        <v>0.06282609998744701</v>
      </c>
      <c r="N9416" s="11">
        <v>15.91695171592388</v>
      </c>
      <c r="O9416" s="3" t="s">
        <v>321</v>
      </c>
      <c r="P9416" s="3" t="s">
        <v>311</v>
      </c>
      <c r="Q9416" s="10">
        <v>5</v>
      </c>
      <c r="R9416" s="3" t="s">
        <v>322</v>
      </c>
      <c r="S9416" s="11">
        <v>0.02853578074252772</v>
      </c>
      <c r="T9416" s="11">
        <v>0.6846960777281799</v>
      </c>
      <c r="U9416" s="11">
        <v>81.81105768334767</v>
      </c>
      <c r="V9416" s="11">
        <v>1387.545253002369</v>
      </c>
    </row>
    <row r="9417" spans="1:22" ht="18" customHeight="1">
      <c r="A9417" s="11">
        <v>2364.33497368421</v>
      </c>
      <c r="B9417" s="11">
        <v>115.5110538016165</v>
      </c>
      <c r="C9417" s="11">
        <v>466.5368164554316</v>
      </c>
      <c r="D9417" s="11">
        <v>23.99698958333333</v>
      </c>
      <c r="E9417" s="11">
        <v>86.3891625</v>
      </c>
      <c r="F9417" s="11">
        <v>4091.52970585803</v>
      </c>
      <c r="G9417" s="11">
        <v>1684.37736400813</v>
      </c>
      <c r="H9417" s="11">
        <v>1876.75937684621</v>
      </c>
      <c r="I9417" s="11">
        <v>3561.13674085434</v>
      </c>
      <c r="J9417" s="11">
        <v>0.0249102661087513</v>
      </c>
      <c r="K9417" s="11">
        <v>0.03195018292677938</v>
      </c>
      <c r="L9417" s="11">
        <v>0.5026432243351792</v>
      </c>
      <c r="M9417" s="11">
        <v>0.0627832581680504</v>
      </c>
      <c r="N9417" s="11">
        <v>15.92781306958178</v>
      </c>
      <c r="O9417" s="3" t="s">
        <v>321</v>
      </c>
      <c r="P9417" s="3" t="s">
        <v>311</v>
      </c>
      <c r="Q9417" s="10">
        <v>5</v>
      </c>
      <c r="R9417" s="3" t="s">
        <v>322</v>
      </c>
      <c r="S9417" s="11">
        <v>0.02855524481201276</v>
      </c>
      <c r="T9417" s="11">
        <v>0.6852143155090457</v>
      </c>
      <c r="U9417" s="11">
        <v>81.83961292815968</v>
      </c>
      <c r="V9417" s="11">
        <v>1388.230467317878</v>
      </c>
    </row>
    <row r="9418" spans="1:22" ht="18" customHeight="1">
      <c r="A9418" s="11">
        <v>2364.511671052632</v>
      </c>
      <c r="B9418" s="11">
        <v>115.5187719807586</v>
      </c>
      <c r="C9418" s="11">
        <v>466.5331232421065</v>
      </c>
      <c r="D9418" s="11">
        <v>23.99878298611111</v>
      </c>
      <c r="E9418" s="11">
        <v>86.39561875</v>
      </c>
      <c r="F9418" s="11">
        <v>4091.497316362717</v>
      </c>
      <c r="G9418" s="11">
        <v>1684.629135582284</v>
      </c>
      <c r="H9418" s="11">
        <v>1876.837197038268</v>
      </c>
      <c r="I9418" s="11">
        <v>3561.466332620552</v>
      </c>
      <c r="J9418" s="11">
        <v>0.02491129901777347</v>
      </c>
      <c r="K9418" s="11">
        <v>0.03194641125101449</v>
      </c>
      <c r="L9418" s="11">
        <v>0.5026398825658569</v>
      </c>
      <c r="M9418" s="11">
        <v>0.06274041000735855</v>
      </c>
      <c r="N9418" s="11">
        <v>15.9386908673806</v>
      </c>
      <c r="O9418" s="3" t="s">
        <v>321</v>
      </c>
      <c r="P9418" s="3" t="s">
        <v>311</v>
      </c>
      <c r="Q9418" s="10">
        <v>5</v>
      </c>
      <c r="R9418" s="3" t="s">
        <v>322</v>
      </c>
      <c r="S9418" s="11">
        <v>0.02857473833931727</v>
      </c>
      <c r="T9418" s="11">
        <v>0.6857333300291758</v>
      </c>
      <c r="U9418" s="11">
        <v>81.868187666499</v>
      </c>
      <c r="V9418" s="11">
        <v>1388.916200647907</v>
      </c>
    </row>
    <row r="9419" spans="1:22" ht="18" customHeight="1">
      <c r="A9419" s="11">
        <v>2364.688368421052</v>
      </c>
      <c r="B9419" s="11">
        <v>115.5264892060667</v>
      </c>
      <c r="C9419" s="11">
        <v>466.5294267288616</v>
      </c>
      <c r="D9419" s="11">
        <v>24.00057638888889</v>
      </c>
      <c r="E9419" s="11">
        <v>86.402075</v>
      </c>
      <c r="F9419" s="11">
        <v>4091.464897927095</v>
      </c>
      <c r="G9419" s="11">
        <v>1684.880925971756</v>
      </c>
      <c r="H9419" s="11">
        <v>1876.91502304596</v>
      </c>
      <c r="I9419" s="11">
        <v>3561.795949017716</v>
      </c>
      <c r="J9419" s="11">
        <v>0.02491233200398669</v>
      </c>
      <c r="K9419" s="11">
        <v>0.03194263894138818</v>
      </c>
      <c r="L9419" s="11">
        <v>0.5026365405467986</v>
      </c>
      <c r="M9419" s="11">
        <v>0.06269755550537151</v>
      </c>
      <c r="N9419" s="11">
        <v>15.9495851463352</v>
      </c>
      <c r="O9419" s="3" t="s">
        <v>321</v>
      </c>
      <c r="P9419" s="3" t="s">
        <v>311</v>
      </c>
      <c r="Q9419" s="10">
        <v>5</v>
      </c>
      <c r="R9419" s="3" t="s">
        <v>322</v>
      </c>
      <c r="S9419" s="11">
        <v>0.02859426139078106</v>
      </c>
      <c r="T9419" s="11">
        <v>0.6862531230391934</v>
      </c>
      <c r="U9419" s="11">
        <v>81.89678192788978</v>
      </c>
      <c r="V9419" s="11">
        <v>1389.602453770946</v>
      </c>
    </row>
    <row r="9420" spans="1:22" ht="18" customHeight="1">
      <c r="A9420" s="11">
        <v>2364.865065789474</v>
      </c>
      <c r="B9420" s="11">
        <v>115.5342054773577</v>
      </c>
      <c r="C9420" s="11">
        <v>466.5257269156972</v>
      </c>
      <c r="D9420" s="11">
        <v>24.00236979166667</v>
      </c>
      <c r="E9420" s="11">
        <v>86.40853125</v>
      </c>
      <c r="F9420" s="11">
        <v>4091.432450551166</v>
      </c>
      <c r="G9420" s="11">
        <v>1685.132735176544</v>
      </c>
      <c r="H9420" s="11">
        <v>1876.992854869288</v>
      </c>
      <c r="I9420" s="11">
        <v>3562.125590045832</v>
      </c>
      <c r="J9420" s="11">
        <v>0.02491336506739095</v>
      </c>
      <c r="K9420" s="11">
        <v>0.0319388659979005</v>
      </c>
      <c r="L9420" s="11">
        <v>0.5026331982780041</v>
      </c>
      <c r="M9420" s="11">
        <v>0.0626546946620897</v>
      </c>
      <c r="N9420" s="11">
        <v>15.9604959435716</v>
      </c>
      <c r="O9420" s="3" t="s">
        <v>321</v>
      </c>
      <c r="P9420" s="3" t="s">
        <v>311</v>
      </c>
      <c r="Q9420" s="10">
        <v>5</v>
      </c>
      <c r="R9420" s="3" t="s">
        <v>322</v>
      </c>
      <c r="S9420" s="11">
        <v>0.02861381403288637</v>
      </c>
      <c r="T9420" s="11">
        <v>0.6867736962936165</v>
      </c>
      <c r="U9420" s="11">
        <v>81.92539574192266</v>
      </c>
      <c r="V9420" s="11">
        <v>1390.28922746724</v>
      </c>
    </row>
    <row r="9421" spans="1:22" ht="18" customHeight="1">
      <c r="A9421" s="11">
        <v>2365.041763157894</v>
      </c>
      <c r="B9421" s="11">
        <v>115.5419207944482</v>
      </c>
      <c r="C9421" s="11">
        <v>466.522023802613</v>
      </c>
      <c r="D9421" s="11">
        <v>24.00416319444444</v>
      </c>
      <c r="E9421" s="11">
        <v>86.41498750000001</v>
      </c>
      <c r="F9421" s="11">
        <v>4091.399974234928</v>
      </c>
      <c r="G9421" s="11">
        <v>1685.38456319665</v>
      </c>
      <c r="H9421" s="11">
        <v>1877.070692508251</v>
      </c>
      <c r="I9421" s="11">
        <v>3562.455255704901</v>
      </c>
      <c r="J9421" s="11">
        <v>0.02491439820798625</v>
      </c>
      <c r="K9421" s="11">
        <v>0.03193509242055138</v>
      </c>
      <c r="L9421" s="11">
        <v>0.5026298557594736</v>
      </c>
      <c r="M9421" s="11">
        <v>0.06261182747751265</v>
      </c>
      <c r="N9421" s="11">
        <v>15.97142329632776</v>
      </c>
      <c r="O9421" s="3" t="s">
        <v>321</v>
      </c>
      <c r="P9421" s="3" t="s">
        <v>311</v>
      </c>
      <c r="Q9421" s="10">
        <v>5</v>
      </c>
      <c r="R9421" s="3" t="s">
        <v>322</v>
      </c>
      <c r="S9421" s="11">
        <v>0.02863339633231547</v>
      </c>
      <c r="T9421" s="11">
        <v>0.6872950515522414</v>
      </c>
      <c r="U9421" s="11">
        <v>81.95402913825497</v>
      </c>
      <c r="V9421" s="11">
        <v>1390.976522518792</v>
      </c>
    </row>
    <row r="9422" spans="1:22" ht="18" customHeight="1">
      <c r="A9422" s="11">
        <v>2365.218460526316</v>
      </c>
      <c r="B9422" s="11">
        <v>115.5496351571553</v>
      </c>
      <c r="C9422" s="11">
        <v>466.5183173896094</v>
      </c>
      <c r="D9422" s="11">
        <v>24.00595659722222</v>
      </c>
      <c r="E9422" s="11">
        <v>86.42144374999999</v>
      </c>
      <c r="F9422" s="11">
        <v>4091.367468978383</v>
      </c>
      <c r="G9422" s="11">
        <v>1685.636410032072</v>
      </c>
      <c r="H9422" s="11">
        <v>1877.148535962849</v>
      </c>
      <c r="I9422" s="11">
        <v>3562.784945994921</v>
      </c>
      <c r="J9422" s="11">
        <v>0.0249154314257726</v>
      </c>
      <c r="K9422" s="11">
        <v>0.03193131820934089</v>
      </c>
      <c r="L9422" s="11">
        <v>0.502626512991207</v>
      </c>
      <c r="M9422" s="11">
        <v>0.06256895395164083</v>
      </c>
      <c r="N9422" s="11">
        <v>15.98236724195348</v>
      </c>
      <c r="O9422" s="3" t="s">
        <v>321</v>
      </c>
      <c r="P9422" s="3" t="s">
        <v>311</v>
      </c>
      <c r="Q9422" s="10">
        <v>5</v>
      </c>
      <c r="R9422" s="3" t="s">
        <v>322</v>
      </c>
      <c r="S9422" s="11">
        <v>0.02865300835589455</v>
      </c>
      <c r="T9422" s="11">
        <v>0.6878171905787969</v>
      </c>
      <c r="U9422" s="11">
        <v>81.98268214661086</v>
      </c>
      <c r="V9422" s="11">
        <v>1391.664339709371</v>
      </c>
    </row>
    <row r="9423" spans="1:22" ht="18" customHeight="1">
      <c r="A9423" s="11">
        <v>2365.395157894737</v>
      </c>
      <c r="B9423" s="11">
        <v>115.5573485652956</v>
      </c>
      <c r="C9423" s="11">
        <v>466.5146076766861</v>
      </c>
      <c r="D9423" s="11">
        <v>24.00775</v>
      </c>
      <c r="E9423" s="11">
        <v>86.42789999999999</v>
      </c>
      <c r="F9423" s="11">
        <v>4091.334934781529</v>
      </c>
      <c r="G9423" s="11">
        <v>1685.888275682812</v>
      </c>
      <c r="H9423" s="11">
        <v>1877.226385233081</v>
      </c>
      <c r="I9423" s="11">
        <v>3563.114660915894</v>
      </c>
      <c r="J9423" s="11">
        <v>0.02491646472075</v>
      </c>
      <c r="K9423" s="11">
        <v>0.03192754336426899</v>
      </c>
      <c r="L9423" s="11">
        <v>0.5026231699732042</v>
      </c>
      <c r="M9423" s="11">
        <v>0.06252607408447389</v>
      </c>
      <c r="N9423" s="11">
        <v>15.99332781791131</v>
      </c>
      <c r="O9423" s="3" t="s">
        <v>321</v>
      </c>
      <c r="P9423" s="3" t="s">
        <v>311</v>
      </c>
      <c r="Q9423" s="10">
        <v>5</v>
      </c>
      <c r="R9423" s="3" t="s">
        <v>322</v>
      </c>
      <c r="S9423" s="11">
        <v>0.02867265017087824</v>
      </c>
      <c r="T9423" s="11">
        <v>0.6883401151477779</v>
      </c>
      <c r="U9423" s="11">
        <v>82.01135479678173</v>
      </c>
      <c r="V9423" s="11">
        <v>1392.352679824519</v>
      </c>
    </row>
    <row r="9424" spans="1:22" ht="18" customHeight="1">
      <c r="A9424" s="11">
        <v>2365.571855263158</v>
      </c>
      <c r="B9424" s="11">
        <v>115.565061018686</v>
      </c>
      <c r="C9424" s="11">
        <v>466.510894663843</v>
      </c>
      <c r="D9424" s="11">
        <v>24.00954340277778</v>
      </c>
      <c r="E9424" s="11">
        <v>86.43435624999999</v>
      </c>
      <c r="F9424" s="11">
        <v>4091.302371644367</v>
      </c>
      <c r="G9424" s="11">
        <v>1686.140160148869</v>
      </c>
      <c r="H9424" s="11">
        <v>1877.304240318949</v>
      </c>
      <c r="I9424" s="11">
        <v>3563.444400467819</v>
      </c>
      <c r="J9424" s="11">
        <v>0.02491749809291844</v>
      </c>
      <c r="K9424" s="11">
        <v>0.03192376788533567</v>
      </c>
      <c r="L9424" s="11">
        <v>0.5026198267054655</v>
      </c>
      <c r="M9424" s="11">
        <v>0.06248318787601187</v>
      </c>
      <c r="N9424" s="11">
        <v>16.00430506177668</v>
      </c>
      <c r="O9424" s="3" t="s">
        <v>321</v>
      </c>
      <c r="P9424" s="3" t="s">
        <v>311</v>
      </c>
      <c r="Q9424" s="10">
        <v>5</v>
      </c>
      <c r="R9424" s="3" t="s">
        <v>322</v>
      </c>
      <c r="S9424" s="11">
        <v>0.0286923218443829</v>
      </c>
      <c r="T9424" s="11">
        <v>0.6888638270308416</v>
      </c>
      <c r="U9424" s="11">
        <v>82.04004711862612</v>
      </c>
      <c r="V9424" s="11">
        <v>1393.04154365155</v>
      </c>
    </row>
    <row r="9425" spans="1:22" ht="18" customHeight="1">
      <c r="A9425" s="11">
        <v>2365.748552631579</v>
      </c>
      <c r="B9425" s="11">
        <v>115.5727725171433</v>
      </c>
      <c r="C9425" s="11">
        <v>466.5071783510803</v>
      </c>
      <c r="D9425" s="11">
        <v>24.01133680555555</v>
      </c>
      <c r="E9425" s="11">
        <v>86.44081249999999</v>
      </c>
      <c r="F9425" s="11">
        <v>4091.269779566896</v>
      </c>
      <c r="G9425" s="11">
        <v>1686.392063430244</v>
      </c>
      <c r="H9425" s="11">
        <v>1877.382101220453</v>
      </c>
      <c r="I9425" s="11">
        <v>3563.774164650697</v>
      </c>
      <c r="J9425" s="11">
        <v>0.02491853154227792</v>
      </c>
      <c r="K9425" s="11">
        <v>0.03191999177254093</v>
      </c>
      <c r="L9425" s="11">
        <v>0.5026164831879905</v>
      </c>
      <c r="M9425" s="11">
        <v>0.06244029532625464</v>
      </c>
      <c r="N9425" s="11">
        <v>16.0152990112384</v>
      </c>
      <c r="O9425" s="3" t="s">
        <v>321</v>
      </c>
      <c r="P9425" s="3" t="s">
        <v>311</v>
      </c>
      <c r="Q9425" s="10">
        <v>5</v>
      </c>
      <c r="R9425" s="3" t="s">
        <v>322</v>
      </c>
      <c r="S9425" s="11">
        <v>0.02871202344395486</v>
      </c>
      <c r="T9425" s="11">
        <v>0.6893883280104494</v>
      </c>
      <c r="U9425" s="11">
        <v>82.06875914207008</v>
      </c>
      <c r="V9425" s="11">
        <v>1393.73093197956</v>
      </c>
    </row>
    <row r="9426" spans="1:22" ht="18" customHeight="1">
      <c r="A9426" s="11">
        <v>2365.92525</v>
      </c>
      <c r="B9426" s="11">
        <v>115.5804830604843</v>
      </c>
      <c r="C9426" s="11">
        <v>466.503458738398</v>
      </c>
      <c r="D9426" s="11">
        <v>24.01313020833333</v>
      </c>
      <c r="E9426" s="11">
        <v>86.44726875000001</v>
      </c>
      <c r="F9426" s="11">
        <v>4091.237158549117</v>
      </c>
      <c r="G9426" s="11">
        <v>1686.643985526935</v>
      </c>
      <c r="H9426" s="11">
        <v>1877.459967937591</v>
      </c>
      <c r="I9426" s="11">
        <v>3564.103953464526</v>
      </c>
      <c r="J9426" s="11">
        <v>0.02491956506882845</v>
      </c>
      <c r="K9426" s="11">
        <v>0.03191621502588481</v>
      </c>
      <c r="L9426" s="11">
        <v>0.5026131394207795</v>
      </c>
      <c r="M9426" s="11">
        <v>0.06239739643520257</v>
      </c>
      <c r="N9426" s="11">
        <v>16.02630970409901</v>
      </c>
      <c r="O9426" s="3" t="s">
        <v>321</v>
      </c>
      <c r="P9426" s="3" t="s">
        <v>311</v>
      </c>
      <c r="Q9426" s="10">
        <v>5</v>
      </c>
      <c r="R9426" s="3" t="s">
        <v>322</v>
      </c>
      <c r="S9426" s="11">
        <v>0.02873175503728731</v>
      </c>
      <c r="T9426" s="11">
        <v>0.689913619873075</v>
      </c>
      <c r="U9426" s="11">
        <v>82.09749089710736</v>
      </c>
      <c r="V9426" s="11">
        <v>1394.420845599433</v>
      </c>
    </row>
    <row r="9427" spans="1:22" ht="18" customHeight="1">
      <c r="A9427" s="11">
        <v>2366.101947368421</v>
      </c>
      <c r="B9427" s="11">
        <v>115.5881926485258</v>
      </c>
      <c r="C9427" s="11">
        <v>466.4997358257959</v>
      </c>
      <c r="D9427" s="11">
        <v>24.01492361111111</v>
      </c>
      <c r="E9427" s="11">
        <v>86.45372499999999</v>
      </c>
      <c r="F9427" s="11">
        <v>4091.204508591029</v>
      </c>
      <c r="G9427" s="11">
        <v>1686.895926438943</v>
      </c>
      <c r="H9427" s="11">
        <v>1877.537840470363</v>
      </c>
      <c r="I9427" s="11">
        <v>3564.433766909306</v>
      </c>
      <c r="J9427" s="11">
        <v>0.02492059867257002</v>
      </c>
      <c r="K9427" s="11">
        <v>0.03191243764536728</v>
      </c>
      <c r="L9427" s="11">
        <v>0.5026097954038324</v>
      </c>
      <c r="M9427" s="11">
        <v>0.06235449120285552</v>
      </c>
      <c r="N9427" s="11">
        <v>16.03733717827538</v>
      </c>
      <c r="O9427" s="3" t="s">
        <v>321</v>
      </c>
      <c r="P9427" s="3" t="s">
        <v>311</v>
      </c>
      <c r="Q9427" s="10">
        <v>5</v>
      </c>
      <c r="R9427" s="3" t="s">
        <v>322</v>
      </c>
      <c r="S9427" s="11">
        <v>0.02875151669222098</v>
      </c>
      <c r="T9427" s="11">
        <v>0.6904397044092208</v>
      </c>
      <c r="U9427" s="11">
        <v>82.12624241379959</v>
      </c>
      <c r="V9427" s="11">
        <v>1395.111285303842</v>
      </c>
    </row>
    <row r="9428" spans="1:22" ht="18" customHeight="1">
      <c r="A9428" s="11">
        <v>2366.278644736842</v>
      </c>
      <c r="B9428" s="11">
        <v>115.5959012810847</v>
      </c>
      <c r="C9428" s="11">
        <v>466.4960096132743</v>
      </c>
      <c r="D9428" s="11">
        <v>24.01671701388889</v>
      </c>
      <c r="E9428" s="11">
        <v>86.46018124999999</v>
      </c>
      <c r="F9428" s="11">
        <v>4091.171829692634</v>
      </c>
      <c r="G9428" s="11">
        <v>1687.147886166269</v>
      </c>
      <c r="H9428" s="11">
        <v>1877.615718818771</v>
      </c>
      <c r="I9428" s="11">
        <v>3564.76360498504</v>
      </c>
      <c r="J9428" s="11">
        <v>0.02492163235350264</v>
      </c>
      <c r="K9428" s="11">
        <v>0.03190865963098833</v>
      </c>
      <c r="L9428" s="11">
        <v>0.5026064511371492</v>
      </c>
      <c r="M9428" s="11">
        <v>0.06231157962921335</v>
      </c>
      <c r="N9428" s="11">
        <v>16.04838147179907</v>
      </c>
      <c r="O9428" s="3" t="s">
        <v>321</v>
      </c>
      <c r="P9428" s="3" t="s">
        <v>311</v>
      </c>
      <c r="Q9428" s="10">
        <v>5</v>
      </c>
      <c r="R9428" s="3" t="s">
        <v>322</v>
      </c>
      <c r="S9428" s="11">
        <v>0.02877130847702982</v>
      </c>
      <c r="T9428" s="11">
        <v>0.6909665834202785</v>
      </c>
      <c r="U9428" s="11">
        <v>82.15501372227662</v>
      </c>
      <c r="V9428" s="11">
        <v>1395.802251887263</v>
      </c>
    </row>
    <row r="9429" spans="1:22" ht="18" customHeight="1">
      <c r="A9429" s="11">
        <v>2366.455342105263</v>
      </c>
      <c r="B9429" s="11">
        <v>115.6036089579778</v>
      </c>
      <c r="C9429" s="11">
        <v>466.4922801008329</v>
      </c>
      <c r="D9429" s="11">
        <v>24.01851041666666</v>
      </c>
      <c r="E9429" s="11">
        <v>86.46663749999999</v>
      </c>
      <c r="F9429" s="11">
        <v>4091.13912185393</v>
      </c>
      <c r="G9429" s="11">
        <v>1687.399864708911</v>
      </c>
      <c r="H9429" s="11">
        <v>1877.693602982815</v>
      </c>
      <c r="I9429" s="11">
        <v>3565.093467691726</v>
      </c>
      <c r="J9429" s="11">
        <v>0.0249226661116263</v>
      </c>
      <c r="K9429" s="11">
        <v>0.03190488098274798</v>
      </c>
      <c r="L9429" s="11">
        <v>0.5026031066207299</v>
      </c>
      <c r="M9429" s="11">
        <v>0.06226866171427608</v>
      </c>
      <c r="N9429" s="11">
        <v>16.0594426228167</v>
      </c>
      <c r="O9429" s="3" t="s">
        <v>321</v>
      </c>
      <c r="P9429" s="3" t="s">
        <v>311</v>
      </c>
      <c r="Q9429" s="10">
        <v>5</v>
      </c>
      <c r="R9429" s="3" t="s">
        <v>322</v>
      </c>
      <c r="S9429" s="11">
        <v>0.02879113045985204</v>
      </c>
      <c r="T9429" s="11">
        <v>0.691494258704871</v>
      </c>
      <c r="U9429" s="11">
        <v>82.18380485273647</v>
      </c>
      <c r="V9429" s="11">
        <v>1396.493746145967</v>
      </c>
    </row>
    <row r="9430" spans="1:22" ht="18" customHeight="1">
      <c r="A9430" s="11">
        <v>2366.632039473684</v>
      </c>
      <c r="B9430" s="11">
        <v>115.6113156790219</v>
      </c>
      <c r="C9430" s="11">
        <v>466.4885472884719</v>
      </c>
      <c r="D9430" s="11">
        <v>24.02030381944444</v>
      </c>
      <c r="E9430" s="11">
        <v>86.47309375</v>
      </c>
      <c r="F9430" s="11">
        <v>4091.106385074917</v>
      </c>
      <c r="G9430" s="11">
        <v>1687.651862066871</v>
      </c>
      <c r="H9430" s="11">
        <v>1877.771492962493</v>
      </c>
      <c r="I9430" s="11">
        <v>3565.423355029364</v>
      </c>
      <c r="J9430" s="11">
        <v>0.02492369994694101</v>
      </c>
      <c r="K9430" s="11">
        <v>0.03190110170064621</v>
      </c>
      <c r="L9430" s="11">
        <v>0.5025997618545744</v>
      </c>
      <c r="M9430" s="11">
        <v>0.06222573745804375</v>
      </c>
      <c r="N9430" s="11">
        <v>16.07052066959044</v>
      </c>
      <c r="O9430" s="3" t="s">
        <v>321</v>
      </c>
      <c r="P9430" s="3" t="s">
        <v>311</v>
      </c>
      <c r="Q9430" s="10">
        <v>5</v>
      </c>
      <c r="R9430" s="3" t="s">
        <v>322</v>
      </c>
      <c r="S9430" s="11">
        <v>0.02881098270926044</v>
      </c>
      <c r="T9430" s="11">
        <v>0.6920227320725484</v>
      </c>
      <c r="U9430" s="11">
        <v>82.21261583544573</v>
      </c>
      <c r="V9430" s="11">
        <v>1397.18576887804</v>
      </c>
    </row>
    <row r="9431" spans="1:22" ht="18" customHeight="1">
      <c r="A9431" s="11">
        <v>2366.808736842105</v>
      </c>
      <c r="B9431" s="11">
        <v>115.6190214440338</v>
      </c>
      <c r="C9431" s="11">
        <v>466.4848111761913</v>
      </c>
      <c r="D9431" s="11">
        <v>24.02209722222222</v>
      </c>
      <c r="E9431" s="11">
        <v>86.47955</v>
      </c>
      <c r="F9431" s="11">
        <v>4091.073619355597</v>
      </c>
      <c r="G9431" s="11">
        <v>1687.903878240148</v>
      </c>
      <c r="H9431" s="11">
        <v>1877.849388757806</v>
      </c>
      <c r="I9431" s="11">
        <v>3565.753266997954</v>
      </c>
      <c r="J9431" s="11">
        <v>0.02492473385944676</v>
      </c>
      <c r="K9431" s="11">
        <v>0.03189732178468306</v>
      </c>
      <c r="L9431" s="11">
        <v>0.5025964168386831</v>
      </c>
      <c r="M9431" s="11">
        <v>0.06218280686051646</v>
      </c>
      <c r="N9431" s="11">
        <v>16.08161565049839</v>
      </c>
      <c r="O9431" s="3" t="s">
        <v>321</v>
      </c>
      <c r="P9431" s="3" t="s">
        <v>311</v>
      </c>
      <c r="Q9431" s="10">
        <v>5</v>
      </c>
      <c r="R9431" s="3" t="s">
        <v>322</v>
      </c>
      <c r="S9431" s="11">
        <v>0.02883086529397849</v>
      </c>
      <c r="T9431" s="11">
        <v>0.6925520053369705</v>
      </c>
      <c r="U9431" s="11">
        <v>82.24144670073971</v>
      </c>
      <c r="V9431" s="11">
        <v>1397.878320883377</v>
      </c>
    </row>
    <row r="9432" spans="1:22" ht="18" customHeight="1">
      <c r="A9432" s="11">
        <v>2366.985434210526</v>
      </c>
      <c r="B9432" s="11">
        <v>115.6267262528303</v>
      </c>
      <c r="C9432" s="11">
        <v>466.4810717639909</v>
      </c>
      <c r="D9432" s="11">
        <v>24.023890625</v>
      </c>
      <c r="E9432" s="11">
        <v>86.48600625</v>
      </c>
      <c r="F9432" s="11">
        <v>4091.040824695968</v>
      </c>
      <c r="G9432" s="11">
        <v>1688.155913228742</v>
      </c>
      <c r="H9432" s="11">
        <v>1877.927290368755</v>
      </c>
      <c r="I9432" s="11">
        <v>3566.083203597496</v>
      </c>
      <c r="J9432" s="11">
        <v>0.02492576784914355</v>
      </c>
      <c r="K9432" s="11">
        <v>0.03189354123485848</v>
      </c>
      <c r="L9432" s="11">
        <v>0.5025930715730554</v>
      </c>
      <c r="M9432" s="11">
        <v>0.06213986992169404</v>
      </c>
      <c r="N9432" s="11">
        <v>16.09272760403516</v>
      </c>
      <c r="O9432" s="3" t="s">
        <v>321</v>
      </c>
      <c r="P9432" s="3" t="s">
        <v>311</v>
      </c>
      <c r="Q9432" s="10">
        <v>5</v>
      </c>
      <c r="R9432" s="3" t="s">
        <v>322</v>
      </c>
      <c r="S9432" s="11">
        <v>0.02885077828293804</v>
      </c>
      <c r="T9432" s="11">
        <v>0.693082080317298</v>
      </c>
      <c r="U9432" s="11">
        <v>82.27029747902266</v>
      </c>
      <c r="V9432" s="11">
        <v>1398.571402963694</v>
      </c>
    </row>
    <row r="9433" spans="1:22" ht="18" customHeight="1">
      <c r="A9433" s="11">
        <v>2367.162131578947</v>
      </c>
      <c r="B9433" s="11">
        <v>115.6344301052282</v>
      </c>
      <c r="C9433" s="11">
        <v>466.4773290518711</v>
      </c>
      <c r="D9433" s="11">
        <v>24.02568402777778</v>
      </c>
      <c r="E9433" s="11">
        <v>86.4924625</v>
      </c>
      <c r="F9433" s="11">
        <v>4091.008001096032</v>
      </c>
      <c r="G9433" s="11">
        <v>1688.407967032653</v>
      </c>
      <c r="H9433" s="11">
        <v>1878.005197795338</v>
      </c>
      <c r="I9433" s="11">
        <v>3566.413164827991</v>
      </c>
      <c r="J9433" s="11">
        <v>0.0249268019160314</v>
      </c>
      <c r="K9433" s="11">
        <v>0.03188976005117253</v>
      </c>
      <c r="L9433" s="11">
        <v>0.5025897260576918</v>
      </c>
      <c r="M9433" s="11">
        <v>0.06209692664157683</v>
      </c>
      <c r="N9433" s="11">
        <v>16.1038565688121</v>
      </c>
      <c r="O9433" s="3" t="s">
        <v>321</v>
      </c>
      <c r="P9433" s="3" t="s">
        <v>311</v>
      </c>
      <c r="Q9433" s="10">
        <v>5</v>
      </c>
      <c r="R9433" s="3" t="s">
        <v>322</v>
      </c>
      <c r="S9433" s="11">
        <v>0.02887072174528012</v>
      </c>
      <c r="T9433" s="11">
        <v>0.6936129588382102</v>
      </c>
      <c r="U9433" s="11">
        <v>82.29916820076794</v>
      </c>
      <c r="V9433" s="11">
        <v>1399.265015922532</v>
      </c>
    </row>
    <row r="9434" spans="1:22" ht="18" customHeight="1">
      <c r="A9434" s="11">
        <v>2367.338828947368</v>
      </c>
      <c r="B9434" s="11">
        <v>115.6421330010445</v>
      </c>
      <c r="C9434" s="11">
        <v>466.4735830398314</v>
      </c>
      <c r="D9434" s="11">
        <v>24.02747743055555</v>
      </c>
      <c r="E9434" s="11">
        <v>86.49891874999999</v>
      </c>
      <c r="F9434" s="11">
        <v>4090.975148555785</v>
      </c>
      <c r="G9434" s="11">
        <v>1688.66003965188</v>
      </c>
      <c r="H9434" s="11">
        <v>1878.083111037556</v>
      </c>
      <c r="I9434" s="11">
        <v>3566.743150689436</v>
      </c>
      <c r="J9434" s="11">
        <v>0.02492783606011028</v>
      </c>
      <c r="K9434" s="11">
        <v>0.03188597823362514</v>
      </c>
      <c r="L9434" s="11">
        <v>0.5025863802925921</v>
      </c>
      <c r="M9434" s="11">
        <v>0.06205397702016437</v>
      </c>
      <c r="N9434" s="11">
        <v>16.11500258355804</v>
      </c>
      <c r="O9434" s="3" t="s">
        <v>321</v>
      </c>
      <c r="P9434" s="3" t="s">
        <v>311</v>
      </c>
      <c r="Q9434" s="10">
        <v>5</v>
      </c>
      <c r="R9434" s="3" t="s">
        <v>322</v>
      </c>
      <c r="S9434" s="11">
        <v>0.02889069575029854</v>
      </c>
      <c r="T9434" s="11">
        <v>0.6941446427285538</v>
      </c>
      <c r="U9434" s="11">
        <v>82.32805889651823</v>
      </c>
      <c r="V9434" s="11">
        <v>1399.959160565261</v>
      </c>
    </row>
    <row r="9435" spans="1:22" ht="18" customHeight="1">
      <c r="A9435" s="11">
        <v>2367.515526315789</v>
      </c>
      <c r="B9435" s="11">
        <v>115.6498349400958</v>
      </c>
      <c r="C9435" s="11">
        <v>466.4698337278721</v>
      </c>
      <c r="D9435" s="11">
        <v>24.02927083333333</v>
      </c>
      <c r="E9435" s="11">
        <v>86.505375</v>
      </c>
      <c r="F9435" s="11">
        <v>4090.942267075232</v>
      </c>
      <c r="G9435" s="11">
        <v>1688.912131086425</v>
      </c>
      <c r="H9435" s="11">
        <v>1878.16103009541</v>
      </c>
      <c r="I9435" s="11">
        <v>3567.073161181836</v>
      </c>
      <c r="J9435" s="11">
        <v>0.02492887028138021</v>
      </c>
      <c r="K9435" s="11">
        <v>0.03188219578221636</v>
      </c>
      <c r="L9435" s="11">
        <v>0.5025830342777561</v>
      </c>
      <c r="M9435" s="11">
        <v>0.06201102105745699</v>
      </c>
      <c r="N9435" s="11">
        <v>16.12616568711938</v>
      </c>
      <c r="O9435" s="3" t="s">
        <v>321</v>
      </c>
      <c r="P9435" s="3" t="s">
        <v>311</v>
      </c>
      <c r="Q9435" s="10">
        <v>5</v>
      </c>
      <c r="R9435" s="3" t="s">
        <v>322</v>
      </c>
      <c r="S9435" s="11">
        <v>0.0289107003677268</v>
      </c>
      <c r="T9435" s="11">
        <v>0.6946771338282377</v>
      </c>
      <c r="U9435" s="11">
        <v>82.35696959688596</v>
      </c>
      <c r="V9435" s="11">
        <v>1400.653837699089</v>
      </c>
    </row>
    <row r="9436" spans="1:22" ht="18" customHeight="1">
      <c r="A9436" s="11">
        <v>2367.692223684211</v>
      </c>
      <c r="B9436" s="11">
        <v>115.657535922199</v>
      </c>
      <c r="C9436" s="11">
        <v>466.4660811159932</v>
      </c>
      <c r="D9436" s="11">
        <v>24.03106423611111</v>
      </c>
      <c r="E9436" s="11">
        <v>86.51183125</v>
      </c>
      <c r="F9436" s="11">
        <v>4090.90935665437</v>
      </c>
      <c r="G9436" s="11">
        <v>1689.164241336288</v>
      </c>
      <c r="H9436" s="11">
        <v>1878.238954968898</v>
      </c>
      <c r="I9436" s="11">
        <v>3567.403196305187</v>
      </c>
      <c r="J9436" s="11">
        <v>0.02492990457984118</v>
      </c>
      <c r="K9436" s="11">
        <v>0.03187841269694617</v>
      </c>
      <c r="L9436" s="11">
        <v>0.5025796880131842</v>
      </c>
      <c r="M9436" s="11">
        <v>0.06196805875345452</v>
      </c>
      <c r="N9436" s="11">
        <v>16.13734591846083</v>
      </c>
      <c r="O9436" s="3" t="s">
        <v>321</v>
      </c>
      <c r="P9436" s="3" t="s">
        <v>311</v>
      </c>
      <c r="Q9436" s="10">
        <v>5</v>
      </c>
      <c r="R9436" s="3" t="s">
        <v>322</v>
      </c>
      <c r="S9436" s="11">
        <v>0.02893073566716654</v>
      </c>
      <c r="T9436" s="11">
        <v>0.6952104339745019</v>
      </c>
      <c r="U9436" s="11">
        <v>82.38590033255312</v>
      </c>
      <c r="V9436" s="11">
        <v>1401.349048133064</v>
      </c>
    </row>
    <row r="9437" spans="1:22" ht="18" customHeight="1">
      <c r="A9437" s="11">
        <v>2367.868921052631</v>
      </c>
      <c r="B9437" s="11">
        <v>115.6652359471709</v>
      </c>
      <c r="C9437" s="11">
        <v>466.4623252041945</v>
      </c>
      <c r="D9437" s="11">
        <v>24.03285763888889</v>
      </c>
      <c r="E9437" s="11">
        <v>86.5182875</v>
      </c>
      <c r="F9437" s="11">
        <v>4090.876417293199</v>
      </c>
      <c r="G9437" s="11">
        <v>1689.416370401468</v>
      </c>
      <c r="H9437" s="11">
        <v>1878.316885658022</v>
      </c>
      <c r="I9437" s="11">
        <v>3567.73325605949</v>
      </c>
      <c r="J9437" s="11">
        <v>0.0249309389554932</v>
      </c>
      <c r="K9437" s="11">
        <v>0.03187462897781455</v>
      </c>
      <c r="L9437" s="11">
        <v>0.5025763414988762</v>
      </c>
      <c r="M9437" s="11">
        <v>0.06192509010815681</v>
      </c>
      <c r="N9437" s="11">
        <v>16.14854331666575</v>
      </c>
      <c r="O9437" s="3" t="s">
        <v>321</v>
      </c>
      <c r="P9437" s="3" t="s">
        <v>311</v>
      </c>
      <c r="Q9437" s="10">
        <v>5</v>
      </c>
      <c r="R9437" s="3" t="s">
        <v>322</v>
      </c>
      <c r="S9437" s="11">
        <v>0.02895080171866082</v>
      </c>
      <c r="T9437" s="11">
        <v>0.6957445450156945</v>
      </c>
      <c r="U9437" s="11">
        <v>82.41485113427179</v>
      </c>
      <c r="V9437" s="11">
        <v>1402.044792678079</v>
      </c>
    </row>
    <row r="9438" spans="1:22" ht="18" customHeight="1">
      <c r="A9438" s="11">
        <v>2368.045618421052</v>
      </c>
      <c r="B9438" s="11">
        <v>115.6729350148284</v>
      </c>
      <c r="C9438" s="11">
        <v>466.4585659924763</v>
      </c>
      <c r="D9438" s="11">
        <v>24.03465104166667</v>
      </c>
      <c r="E9438" s="11">
        <v>86.52474375</v>
      </c>
      <c r="F9438" s="11">
        <v>4090.84344899172</v>
      </c>
      <c r="G9438" s="11">
        <v>1689.668518281964</v>
      </c>
      <c r="H9438" s="11">
        <v>1878.394822162781</v>
      </c>
      <c r="I9438" s="11">
        <v>3568.063340444745</v>
      </c>
      <c r="J9438" s="11">
        <v>0.02493197340833626</v>
      </c>
      <c r="K9438" s="11">
        <v>0.03187084462482156</v>
      </c>
      <c r="L9438" s="11">
        <v>0.5025729947348321</v>
      </c>
      <c r="M9438" s="11">
        <v>0.06188211512156434</v>
      </c>
      <c r="N9438" s="11">
        <v>16.15975792093644</v>
      </c>
      <c r="O9438" s="3" t="s">
        <v>321</v>
      </c>
      <c r="P9438" s="3" t="s">
        <v>311</v>
      </c>
      <c r="Q9438" s="10">
        <v>5</v>
      </c>
      <c r="R9438" s="3" t="s">
        <v>322</v>
      </c>
      <c r="S9438" s="11">
        <v>0.0289708985924085</v>
      </c>
      <c r="T9438" s="11">
        <v>0.6962794688044097</v>
      </c>
      <c r="U9438" s="11">
        <v>82.44382203286419</v>
      </c>
      <c r="V9438" s="11">
        <v>1402.741072146884</v>
      </c>
    </row>
    <row r="9439" spans="1:22" ht="18" customHeight="1">
      <c r="A9439" s="11">
        <v>2368.222315789474</v>
      </c>
      <c r="B9439" s="11">
        <v>115.6806331249882</v>
      </c>
      <c r="C9439" s="11">
        <v>466.4548034808385</v>
      </c>
      <c r="D9439" s="11">
        <v>24.03644444444444</v>
      </c>
      <c r="E9439" s="11">
        <v>86.5312</v>
      </c>
      <c r="F9439" s="11">
        <v>4090.810451749933</v>
      </c>
      <c r="G9439" s="11">
        <v>1689.920684977778</v>
      </c>
      <c r="H9439" s="11">
        <v>1878.472764483174</v>
      </c>
      <c r="I9439" s="11">
        <v>3568.393449460952</v>
      </c>
      <c r="J9439" s="11">
        <v>0.02493300793837037</v>
      </c>
      <c r="K9439" s="11">
        <v>0.03186705963796715</v>
      </c>
      <c r="L9439" s="11">
        <v>0.5025696477210518</v>
      </c>
      <c r="M9439" s="11">
        <v>0.06183913379367677</v>
      </c>
      <c r="N9439" s="11">
        <v>16.17098977059496</v>
      </c>
      <c r="O9439" s="3" t="s">
        <v>321</v>
      </c>
      <c r="P9439" s="3" t="s">
        <v>311</v>
      </c>
      <c r="Q9439" s="10">
        <v>5</v>
      </c>
      <c r="R9439" s="3" t="s">
        <v>322</v>
      </c>
      <c r="S9439" s="11">
        <v>0.02899102635876502</v>
      </c>
      <c r="T9439" s="11">
        <v>0.69681520719751</v>
      </c>
      <c r="U9439" s="11">
        <v>82.47281305922296</v>
      </c>
      <c r="V9439" s="11">
        <v>1403.437887354081</v>
      </c>
    </row>
    <row r="9440" spans="1:22" ht="18" customHeight="1">
      <c r="A9440" s="11">
        <v>2368.399013157894</v>
      </c>
      <c r="B9440" s="11">
        <v>115.6883302774672</v>
      </c>
      <c r="C9440" s="11">
        <v>466.4510376692809</v>
      </c>
      <c r="D9440" s="11">
        <v>24.03823784722222</v>
      </c>
      <c r="E9440" s="11">
        <v>86.53765625</v>
      </c>
      <c r="F9440" s="11">
        <v>4090.777425567839</v>
      </c>
      <c r="G9440" s="11">
        <v>1690.172870488909</v>
      </c>
      <c r="H9440" s="11">
        <v>1878.550712619203</v>
      </c>
      <c r="I9440" s="11">
        <v>3568.723583108112</v>
      </c>
      <c r="J9440" s="11">
        <v>0.02493404254559552</v>
      </c>
      <c r="K9440" s="11">
        <v>0.03186327401725135</v>
      </c>
      <c r="L9440" s="11">
        <v>0.5025663004575355</v>
      </c>
      <c r="M9440" s="11">
        <v>0.06179614612449418</v>
      </c>
      <c r="N9440" s="11">
        <v>16.18223890508326</v>
      </c>
      <c r="O9440" s="3" t="s">
        <v>321</v>
      </c>
      <c r="P9440" s="3" t="s">
        <v>311</v>
      </c>
      <c r="Q9440" s="10">
        <v>5</v>
      </c>
      <c r="R9440" s="3" t="s">
        <v>322</v>
      </c>
      <c r="S9440" s="11">
        <v>0.0290111850885305</v>
      </c>
      <c r="T9440" s="11">
        <v>0.6973517620630503</v>
      </c>
      <c r="U9440" s="11">
        <v>82.50182424431149</v>
      </c>
      <c r="V9440" s="11">
        <v>1404.135239116144</v>
      </c>
    </row>
    <row r="9441" spans="1:22" ht="18" customHeight="1">
      <c r="A9441" s="11">
        <v>2368.575710526316</v>
      </c>
      <c r="B9441" s="11">
        <v>115.6960264720822</v>
      </c>
      <c r="C9441" s="11">
        <v>466.4472685578037</v>
      </c>
      <c r="D9441" s="11">
        <v>24.04003125</v>
      </c>
      <c r="E9441" s="11">
        <v>86.5441125</v>
      </c>
      <c r="F9441" s="11">
        <v>4090.744370445435</v>
      </c>
      <c r="G9441" s="11">
        <v>1690.425074815356</v>
      </c>
      <c r="H9441" s="11">
        <v>1878.628666570867</v>
      </c>
      <c r="I9441" s="11">
        <v>3569.053741386223</v>
      </c>
      <c r="J9441" s="11">
        <v>0.02493507723001172</v>
      </c>
      <c r="K9441" s="11">
        <v>0.03185948776267412</v>
      </c>
      <c r="L9441" s="11">
        <v>0.502562952944283</v>
      </c>
      <c r="M9441" s="11">
        <v>0.06175315211401651</v>
      </c>
      <c r="N9441" s="11">
        <v>16.19350536396382</v>
      </c>
      <c r="O9441" s="3" t="s">
        <v>321</v>
      </c>
      <c r="P9441" s="3" t="s">
        <v>311</v>
      </c>
      <c r="Q9441" s="10">
        <v>5</v>
      </c>
      <c r="R9441" s="3" t="s">
        <v>322</v>
      </c>
      <c r="S9441" s="11">
        <v>0.02903137485237602</v>
      </c>
      <c r="T9441" s="11">
        <v>0.6978891352664919</v>
      </c>
      <c r="U9441" s="11">
        <v>82.53085561916387</v>
      </c>
      <c r="V9441" s="11">
        <v>1404.833128251411</v>
      </c>
    </row>
    <row r="9442" spans="1:22" ht="18" customHeight="1">
      <c r="A9442" s="11">
        <v>2368.752407894737</v>
      </c>
      <c r="B9442" s="11">
        <v>115.7037217086499</v>
      </c>
      <c r="C9442" s="11">
        <v>466.4434961464069</v>
      </c>
      <c r="D9442" s="11">
        <v>24.04182465277778</v>
      </c>
      <c r="E9442" s="11">
        <v>86.55056875</v>
      </c>
      <c r="F9442" s="11">
        <v>4090.711286382724</v>
      </c>
      <c r="G9442" s="11">
        <v>1690.677297957121</v>
      </c>
      <c r="H9442" s="11">
        <v>1878.706626338166</v>
      </c>
      <c r="I9442" s="11">
        <v>3569.383924295287</v>
      </c>
      <c r="J9442" s="11">
        <v>0.02493611199161896</v>
      </c>
      <c r="K9442" s="11">
        <v>0.03185570087423551</v>
      </c>
      <c r="L9442" s="11">
        <v>0.5025596051812946</v>
      </c>
      <c r="M9442" s="11">
        <v>0.06171015176224393</v>
      </c>
      <c r="N9442" s="11">
        <v>16.20478918691996</v>
      </c>
      <c r="O9442" s="3" t="s">
        <v>321</v>
      </c>
      <c r="P9442" s="3" t="s">
        <v>311</v>
      </c>
      <c r="Q9442" s="10">
        <v>5</v>
      </c>
      <c r="R9442" s="3" t="s">
        <v>322</v>
      </c>
      <c r="S9442" s="11">
        <v>0.02905159572141883</v>
      </c>
      <c r="T9442" s="11">
        <v>0.6984273286845294</v>
      </c>
      <c r="U9442" s="11">
        <v>82.55990721488529</v>
      </c>
      <c r="V9442" s="11">
        <v>1405.531555580096</v>
      </c>
    </row>
    <row r="9443" spans="1:22" ht="18" customHeight="1">
      <c r="A9443" s="11">
        <v>2368.929105263158</v>
      </c>
      <c r="B9443" s="11">
        <v>115.7114159869873</v>
      </c>
      <c r="C9443" s="11">
        <v>466.4397204350903</v>
      </c>
      <c r="D9443" s="11">
        <v>24.04361805555556</v>
      </c>
      <c r="E9443" s="11">
        <v>86.557025</v>
      </c>
      <c r="F9443" s="11">
        <v>4090.678173379703</v>
      </c>
      <c r="G9443" s="11">
        <v>1690.929539914204</v>
      </c>
      <c r="H9443" s="11">
        <v>1878.7845919211</v>
      </c>
      <c r="I9443" s="11">
        <v>3569.714131835303</v>
      </c>
      <c r="J9443" s="11">
        <v>0.02493714683041725</v>
      </c>
      <c r="K9443" s="11">
        <v>0.03185191335193546</v>
      </c>
      <c r="L9443" s="11">
        <v>0.5025562571685699</v>
      </c>
      <c r="M9443" s="11">
        <v>0.06166714506917603</v>
      </c>
      <c r="N9443" s="11">
        <v>16.21609041375655</v>
      </c>
      <c r="O9443" s="3" t="s">
        <v>321</v>
      </c>
      <c r="P9443" s="3" t="s">
        <v>311</v>
      </c>
      <c r="Q9443" s="10">
        <v>5</v>
      </c>
      <c r="R9443" s="3" t="s">
        <v>322</v>
      </c>
      <c r="S9443" s="11">
        <v>0.0290718477669361</v>
      </c>
      <c r="T9443" s="11">
        <v>0.6989663441982128</v>
      </c>
      <c r="U9443" s="11">
        <v>82.58897906265223</v>
      </c>
      <c r="V9443" s="11">
        <v>1406.230521924294</v>
      </c>
    </row>
    <row r="9444" spans="1:22" ht="18" customHeight="1">
      <c r="A9444" s="11">
        <v>2369.105802631579</v>
      </c>
      <c r="B9444" s="11">
        <v>115.7191093069112</v>
      </c>
      <c r="C9444" s="11">
        <v>466.4359414238541</v>
      </c>
      <c r="D9444" s="11">
        <v>24.04541145833333</v>
      </c>
      <c r="E9444" s="11">
        <v>86.56348125000001</v>
      </c>
      <c r="F9444" s="11">
        <v>4090.645031436374</v>
      </c>
      <c r="G9444" s="11">
        <v>1691.181800686603</v>
      </c>
      <c r="H9444" s="11">
        <v>1878.862563319668</v>
      </c>
      <c r="I9444" s="11">
        <v>3570.044364006271</v>
      </c>
      <c r="J9444" s="11">
        <v>0.02493818174640657</v>
      </c>
      <c r="K9444" s="11">
        <v>0.03184812519577402</v>
      </c>
      <c r="L9444" s="11">
        <v>0.5025529089061093</v>
      </c>
      <c r="M9444" s="11">
        <v>0.0616241320348133</v>
      </c>
      <c r="N9444" s="11">
        <v>16.22740908440009</v>
      </c>
      <c r="O9444" s="3" t="s">
        <v>321</v>
      </c>
      <c r="P9444" s="3" t="s">
        <v>311</v>
      </c>
      <c r="Q9444" s="10">
        <v>5</v>
      </c>
      <c r="R9444" s="3" t="s">
        <v>322</v>
      </c>
      <c r="S9444" s="11">
        <v>0.02909213106042307</v>
      </c>
      <c r="T9444" s="11">
        <v>0.6995061836943461</v>
      </c>
      <c r="U9444" s="11">
        <v>82.61807119371265</v>
      </c>
      <c r="V9444" s="11">
        <v>1406.930028107988</v>
      </c>
    </row>
    <row r="9445" spans="1:22" ht="18" customHeight="1">
      <c r="A9445" s="11">
        <v>2369.2825</v>
      </c>
      <c r="B9445" s="11">
        <v>115.7268016682383</v>
      </c>
      <c r="C9445" s="11">
        <v>466.4321591126983</v>
      </c>
      <c r="D9445" s="11">
        <v>24.04720486111111</v>
      </c>
      <c r="E9445" s="11">
        <v>86.56993749999999</v>
      </c>
      <c r="F9445" s="11">
        <v>4090.611860552738</v>
      </c>
      <c r="G9445" s="11">
        <v>1691.434080274319</v>
      </c>
      <c r="H9445" s="11">
        <v>1878.940540533872</v>
      </c>
      <c r="I9445" s="11">
        <v>3570.374620808191</v>
      </c>
      <c r="J9445" s="11">
        <v>0.02493921673958695</v>
      </c>
      <c r="K9445" s="11">
        <v>0.03184433640575118</v>
      </c>
      <c r="L9445" s="11">
        <v>0.5025495603939124</v>
      </c>
      <c r="M9445" s="11">
        <v>0.06158111265915568</v>
      </c>
      <c r="N9445" s="11">
        <v>16.23874523889953</v>
      </c>
      <c r="O9445" s="3" t="s">
        <v>321</v>
      </c>
      <c r="P9445" s="3" t="s">
        <v>311</v>
      </c>
      <c r="Q9445" s="10">
        <v>5</v>
      </c>
      <c r="R9445" s="3" t="s">
        <v>322</v>
      </c>
      <c r="S9445" s="11">
        <v>0.02911244567353615</v>
      </c>
      <c r="T9445" s="11">
        <v>0.7000468490641224</v>
      </c>
      <c r="U9445" s="11">
        <v>82.64718363938618</v>
      </c>
      <c r="V9445" s="11">
        <v>1407.630074957052</v>
      </c>
    </row>
    <row r="9446" spans="1:22" ht="18" customHeight="1">
      <c r="A9446" s="11">
        <v>2369.459197368421</v>
      </c>
      <c r="B9446" s="11">
        <v>115.7344930707855</v>
      </c>
      <c r="C9446" s="11">
        <v>466.4283735016228</v>
      </c>
      <c r="D9446" s="11">
        <v>24.04899826388889</v>
      </c>
      <c r="E9446" s="11">
        <v>86.57639374999999</v>
      </c>
      <c r="F9446" s="11">
        <v>4090.578660728792</v>
      </c>
      <c r="G9446" s="11">
        <v>1691.686378677352</v>
      </c>
      <c r="H9446" s="11">
        <v>1879.018523563711</v>
      </c>
      <c r="I9446" s="11">
        <v>3570.704902241064</v>
      </c>
      <c r="J9446" s="11">
        <v>0.02494025180995837</v>
      </c>
      <c r="K9446" s="11">
        <v>0.03184054698186693</v>
      </c>
      <c r="L9446" s="11">
        <v>0.5025462116319795</v>
      </c>
      <c r="M9446" s="11">
        <v>0.06153808694220269</v>
      </c>
      <c r="N9446" s="11">
        <v>16.25009891742673</v>
      </c>
      <c r="O9446" s="3" t="s">
        <v>321</v>
      </c>
      <c r="P9446" s="3" t="s">
        <v>311</v>
      </c>
      <c r="Q9446" s="10">
        <v>5</v>
      </c>
      <c r="R9446" s="3" t="s">
        <v>322</v>
      </c>
      <c r="S9446" s="11">
        <v>0.02913279167838248</v>
      </c>
      <c r="T9446" s="11">
        <v>0.7005883422100871</v>
      </c>
      <c r="U9446" s="11">
        <v>82.67631643106456</v>
      </c>
      <c r="V9446" s="11">
        <v>1408.330663299262</v>
      </c>
    </row>
    <row r="9447" spans="1:22" ht="18" customHeight="1">
      <c r="A9447" s="11">
        <v>2369.635894736842</v>
      </c>
      <c r="B9447" s="11">
        <v>115.7421835143695</v>
      </c>
      <c r="C9447" s="11">
        <v>466.4245845906275</v>
      </c>
      <c r="D9447" s="11">
        <v>24.05079166666667</v>
      </c>
      <c r="E9447" s="11">
        <v>86.58284999999999</v>
      </c>
      <c r="F9447" s="11">
        <v>4090.545431964538</v>
      </c>
      <c r="G9447" s="11">
        <v>1691.938695895703</v>
      </c>
      <c r="H9447" s="11">
        <v>1879.096512409185</v>
      </c>
      <c r="I9447" s="11">
        <v>3571.035208304888</v>
      </c>
      <c r="J9447" s="11">
        <v>0.02494128695752083</v>
      </c>
      <c r="K9447" s="11">
        <v>0.03183675692412126</v>
      </c>
      <c r="L9447" s="11">
        <v>0.5025428626203106</v>
      </c>
      <c r="M9447" s="11">
        <v>0.0614950548839548</v>
      </c>
      <c r="N9447" s="11">
        <v>16.26147016027656</v>
      </c>
      <c r="O9447" s="3" t="s">
        <v>321</v>
      </c>
      <c r="P9447" s="3" t="s">
        <v>311</v>
      </c>
      <c r="Q9447" s="10">
        <v>5</v>
      </c>
      <c r="R9447" s="3" t="s">
        <v>322</v>
      </c>
      <c r="S9447" s="11">
        <v>0.02915316914694365</v>
      </c>
      <c r="T9447" s="11">
        <v>0.7011306650322852</v>
      </c>
      <c r="U9447" s="11">
        <v>82.7054696002115</v>
      </c>
      <c r="V9447" s="11">
        <v>1409.031793964295</v>
      </c>
    </row>
    <row r="9448" spans="1:22" ht="18" customHeight="1">
      <c r="A9448" s="11">
        <v>2369.812592105263</v>
      </c>
      <c r="B9448" s="11">
        <v>115.7498729988074</v>
      </c>
      <c r="C9448" s="11">
        <v>466.4207923797127</v>
      </c>
      <c r="D9448" s="11">
        <v>24.05258506944444</v>
      </c>
      <c r="E9448" s="11">
        <v>86.58930624999999</v>
      </c>
      <c r="F9448" s="11">
        <v>4090.512174259976</v>
      </c>
      <c r="G9448" s="11">
        <v>1692.191031929371</v>
      </c>
      <c r="H9448" s="11">
        <v>1879.174507070295</v>
      </c>
      <c r="I9448" s="11">
        <v>3571.365538999666</v>
      </c>
      <c r="J9448" s="11">
        <v>0.02494232218227434</v>
      </c>
      <c r="K9448" s="11">
        <v>0.0318329662325142</v>
      </c>
      <c r="L9448" s="11">
        <v>0.5025395133589056</v>
      </c>
      <c r="M9448" s="11">
        <v>0.06145201648441175</v>
      </c>
      <c r="N9448" s="11">
        <v>16.2728590078678</v>
      </c>
      <c r="O9448" s="3" t="s">
        <v>321</v>
      </c>
      <c r="P9448" s="3" t="s">
        <v>311</v>
      </c>
      <c r="Q9448" s="10">
        <v>5</v>
      </c>
      <c r="R9448" s="3" t="s">
        <v>322</v>
      </c>
      <c r="S9448" s="11">
        <v>0.0291735781516534</v>
      </c>
      <c r="T9448" s="11">
        <v>0.7016738194421509</v>
      </c>
      <c r="U9448" s="11">
        <v>82.73464317836316</v>
      </c>
      <c r="V9448" s="11">
        <v>1409.733467783737</v>
      </c>
    </row>
    <row r="9449" spans="1:22" ht="18" customHeight="1">
      <c r="A9449" s="11">
        <v>2369.989289473684</v>
      </c>
      <c r="B9449" s="11">
        <v>115.7575615239157</v>
      </c>
      <c r="C9449" s="11">
        <v>466.4169968688782</v>
      </c>
      <c r="D9449" s="11">
        <v>24.05437847222222</v>
      </c>
      <c r="E9449" s="11">
        <v>86.59576250000001</v>
      </c>
      <c r="F9449" s="11">
        <v>4090.478887615106</v>
      </c>
      <c r="G9449" s="11">
        <v>1692.443386778356</v>
      </c>
      <c r="H9449" s="11">
        <v>1879.252507547039</v>
      </c>
      <c r="I9449" s="11">
        <v>3571.695894325395</v>
      </c>
      <c r="J9449" s="11">
        <v>0.02494335748421889</v>
      </c>
      <c r="K9449" s="11">
        <v>0.03182917490704571</v>
      </c>
      <c r="L9449" s="11">
        <v>0.5025361638477642</v>
      </c>
      <c r="M9449" s="11">
        <v>0.06140897174357374</v>
      </c>
      <c r="N9449" s="11">
        <v>16.28426550074333</v>
      </c>
      <c r="O9449" s="3" t="s">
        <v>321</v>
      </c>
      <c r="P9449" s="3" t="s">
        <v>311</v>
      </c>
      <c r="Q9449" s="10">
        <v>5</v>
      </c>
      <c r="R9449" s="3" t="s">
        <v>322</v>
      </c>
      <c r="S9449" s="11">
        <v>0.02919401876511016</v>
      </c>
      <c r="T9449" s="11">
        <v>0.7022178073556008</v>
      </c>
      <c r="U9449" s="11">
        <v>82.76383719712827</v>
      </c>
      <c r="V9449" s="11">
        <v>1410.435685591092</v>
      </c>
    </row>
    <row r="9450" spans="1:22" ht="18" customHeight="1">
      <c r="A9450" s="11">
        <v>2370.165986842105</v>
      </c>
      <c r="B9450" s="11">
        <v>115.7652490895113</v>
      </c>
      <c r="C9450" s="11">
        <v>466.4131980581241</v>
      </c>
      <c r="D9450" s="11">
        <v>24.056171875</v>
      </c>
      <c r="E9450" s="11">
        <v>86.60221874999999</v>
      </c>
      <c r="F9450" s="11">
        <v>4090.445572029927</v>
      </c>
      <c r="G9450" s="11">
        <v>1692.695760442657</v>
      </c>
      <c r="H9450" s="11">
        <v>1879.330513839418</v>
      </c>
      <c r="I9450" s="11">
        <v>3572.026274282076</v>
      </c>
      <c r="J9450" s="11">
        <v>0.02494439286335449</v>
      </c>
      <c r="K9450" s="11">
        <v>0.03182538294771585</v>
      </c>
      <c r="L9450" s="11">
        <v>0.5025328140868871</v>
      </c>
      <c r="M9450" s="11">
        <v>0.06136592066144084</v>
      </c>
      <c r="N9450" s="11">
        <v>16.29568967957077</v>
      </c>
      <c r="O9450" s="3" t="s">
        <v>321</v>
      </c>
      <c r="P9450" s="3" t="s">
        <v>311</v>
      </c>
      <c r="Q9450" s="10">
        <v>5</v>
      </c>
      <c r="R9450" s="3" t="s">
        <v>322</v>
      </c>
      <c r="S9450" s="11">
        <v>0.02921449106007762</v>
      </c>
      <c r="T9450" s="11">
        <v>0.7027626306930469</v>
      </c>
      <c r="U9450" s="11">
        <v>82.79305168818834</v>
      </c>
      <c r="V9450" s="11">
        <v>1411.138448221785</v>
      </c>
    </row>
    <row r="9451" spans="1:22" ht="18" customHeight="1">
      <c r="A9451" s="11">
        <v>2370.342684210526</v>
      </c>
      <c r="B9451" s="11">
        <v>115.7729356954112</v>
      </c>
      <c r="C9451" s="11">
        <v>466.4093959474503</v>
      </c>
      <c r="D9451" s="11">
        <v>24.05796527777778</v>
      </c>
      <c r="E9451" s="11">
        <v>86.60867499999999</v>
      </c>
      <c r="F9451" s="11">
        <v>4090.412227504441</v>
      </c>
      <c r="G9451" s="11">
        <v>1692.948152922276</v>
      </c>
      <c r="H9451" s="11">
        <v>1879.408525947432</v>
      </c>
      <c r="I9451" s="11">
        <v>3572.356678869709</v>
      </c>
      <c r="J9451" s="11">
        <v>0.02494542831968113</v>
      </c>
      <c r="K9451" s="11">
        <v>0.03182159035452457</v>
      </c>
      <c r="L9451" s="11">
        <v>0.5025294640762737</v>
      </c>
      <c r="M9451" s="11">
        <v>0.0613228632380129</v>
      </c>
      <c r="N9451" s="11">
        <v>16.30713158514292</v>
      </c>
      <c r="O9451" s="3" t="s">
        <v>321</v>
      </c>
      <c r="P9451" s="3" t="s">
        <v>311</v>
      </c>
      <c r="Q9451" s="10">
        <v>5</v>
      </c>
      <c r="R9451" s="3" t="s">
        <v>322</v>
      </c>
      <c r="S9451" s="11">
        <v>0.02923499510977506</v>
      </c>
      <c r="T9451" s="11">
        <v>0.7033082913863841</v>
      </c>
      <c r="U9451" s="11">
        <v>82.82228668329812</v>
      </c>
      <c r="V9451" s="11">
        <v>1411.841756513172</v>
      </c>
    </row>
    <row r="9452" spans="1:22" ht="18" customHeight="1">
      <c r="A9452" s="11">
        <v>2370.519381578947</v>
      </c>
      <c r="B9452" s="11">
        <v>115.780621341432</v>
      </c>
      <c r="C9452" s="11">
        <v>466.4055905368569</v>
      </c>
      <c r="D9452" s="11">
        <v>24.05975868055555</v>
      </c>
      <c r="E9452" s="11">
        <v>86.61513124999999</v>
      </c>
      <c r="F9452" s="11">
        <v>4090.378854038646</v>
      </c>
      <c r="G9452" s="11">
        <v>1693.200564217212</v>
      </c>
      <c r="H9452" s="11">
        <v>1879.486543871082</v>
      </c>
      <c r="I9452" s="11">
        <v>3572.687108088294</v>
      </c>
      <c r="J9452" s="11">
        <v>0.02494646385319882</v>
      </c>
      <c r="K9452" s="11">
        <v>0.03181779712747189</v>
      </c>
      <c r="L9452" s="11">
        <v>0.5025261138159242</v>
      </c>
      <c r="M9452" s="11">
        <v>0.0612797994732898</v>
      </c>
      <c r="N9452" s="11">
        <v>16.31859125837827</v>
      </c>
      <c r="O9452" s="3" t="s">
        <v>321</v>
      </c>
      <c r="P9452" s="3" t="s">
        <v>311</v>
      </c>
      <c r="Q9452" s="10">
        <v>5</v>
      </c>
      <c r="R9452" s="3" t="s">
        <v>322</v>
      </c>
      <c r="S9452" s="11">
        <v>0.0292555309872995</v>
      </c>
      <c r="T9452" s="11">
        <v>0.7038547913650903</v>
      </c>
      <c r="U9452" s="11">
        <v>82.85154221428542</v>
      </c>
      <c r="V9452" s="11">
        <v>1412.545611304537</v>
      </c>
    </row>
    <row r="9453" spans="1:22" ht="18" customHeight="1">
      <c r="A9453" s="11">
        <v>2370.696078947369</v>
      </c>
      <c r="B9453" s="11">
        <v>115.7883060273906</v>
      </c>
      <c r="C9453" s="11">
        <v>466.4017818263437</v>
      </c>
      <c r="D9453" s="11">
        <v>24.06155208333333</v>
      </c>
      <c r="E9453" s="11">
        <v>86.6215875</v>
      </c>
      <c r="F9453" s="11">
        <v>4090.345451632543</v>
      </c>
      <c r="G9453" s="11">
        <v>1693.452994327466</v>
      </c>
      <c r="H9453" s="11">
        <v>1879.564567610366</v>
      </c>
      <c r="I9453" s="11">
        <v>3573.017561937831</v>
      </c>
      <c r="J9453" s="11">
        <v>0.02494749946390755</v>
      </c>
      <c r="K9453" s="11">
        <v>0.03181400326655779</v>
      </c>
      <c r="L9453" s="11">
        <v>0.5025227633058387</v>
      </c>
      <c r="M9453" s="11">
        <v>0.0612367293672717</v>
      </c>
      <c r="N9453" s="11">
        <v>16.33006874032132</v>
      </c>
      <c r="O9453" s="3" t="s">
        <v>321</v>
      </c>
      <c r="P9453" s="3" t="s">
        <v>311</v>
      </c>
      <c r="Q9453" s="10">
        <v>5</v>
      </c>
      <c r="R9453" s="3" t="s">
        <v>322</v>
      </c>
      <c r="S9453" s="11">
        <v>0.02927609876620513</v>
      </c>
      <c r="T9453" s="11">
        <v>0.7044021325701684</v>
      </c>
      <c r="U9453" s="11">
        <v>82.88081831305162</v>
      </c>
      <c r="V9453" s="11">
        <v>1413.250013437107</v>
      </c>
    </row>
    <row r="9454" spans="1:22" ht="18" customHeight="1">
      <c r="A9454" s="11">
        <v>2370.872776315789</v>
      </c>
      <c r="B9454" s="11">
        <v>115.7959897531039</v>
      </c>
      <c r="C9454" s="11">
        <v>466.397969815911</v>
      </c>
      <c r="D9454" s="11">
        <v>24.06334548611111</v>
      </c>
      <c r="E9454" s="11">
        <v>86.62804375</v>
      </c>
      <c r="F9454" s="11">
        <v>4090.312020286132</v>
      </c>
      <c r="G9454" s="11">
        <v>1693.705443253036</v>
      </c>
      <c r="H9454" s="11">
        <v>1879.642597165285</v>
      </c>
      <c r="I9454" s="11">
        <v>3573.348040418322</v>
      </c>
      <c r="J9454" s="11">
        <v>0.02494853515180732</v>
      </c>
      <c r="K9454" s="11">
        <v>0.0318102087717823</v>
      </c>
      <c r="L9454" s="11">
        <v>0.5025194125460171</v>
      </c>
      <c r="M9454" s="11">
        <v>0.06119365291995862</v>
      </c>
      <c r="N9454" s="11">
        <v>16.34156407214326</v>
      </c>
      <c r="O9454" s="3" t="s">
        <v>321</v>
      </c>
      <c r="P9454" s="3" t="s">
        <v>311</v>
      </c>
      <c r="Q9454" s="10">
        <v>5</v>
      </c>
      <c r="R9454" s="3" t="s">
        <v>322</v>
      </c>
      <c r="S9454" s="11">
        <v>0.02929669852021489</v>
      </c>
      <c r="T9454" s="11">
        <v>0.7049503169472084</v>
      </c>
      <c r="U9454" s="11">
        <v>82.91011501157183</v>
      </c>
      <c r="V9454" s="11">
        <v>1413.954963754054</v>
      </c>
    </row>
    <row r="9455" spans="1:22" ht="18" customHeight="1">
      <c r="A9455" s="11">
        <v>2371.049473684211</v>
      </c>
      <c r="B9455" s="11">
        <v>115.8036725183886</v>
      </c>
      <c r="C9455" s="11">
        <v>466.3941545055586</v>
      </c>
      <c r="D9455" s="11">
        <v>24.06513888888889</v>
      </c>
      <c r="E9455" s="11">
        <v>86.6345</v>
      </c>
      <c r="F9455" s="11">
        <v>4090.278559999412</v>
      </c>
      <c r="G9455" s="11">
        <v>1693.957910993924</v>
      </c>
      <c r="H9455" s="11">
        <v>1879.72063253584</v>
      </c>
      <c r="I9455" s="11">
        <v>3573.678543529764</v>
      </c>
      <c r="J9455" s="11">
        <v>0.02494957091689815</v>
      </c>
      <c r="K9455" s="11">
        <v>0.03180641364314539</v>
      </c>
      <c r="L9455" s="11">
        <v>0.5025160615364593</v>
      </c>
      <c r="M9455" s="11">
        <v>0.06115057013135034</v>
      </c>
      <c r="N9455" s="11">
        <v>16.35307729514243</v>
      </c>
      <c r="O9455" s="3" t="s">
        <v>321</v>
      </c>
      <c r="P9455" s="3" t="s">
        <v>311</v>
      </c>
      <c r="Q9455" s="10">
        <v>5</v>
      </c>
      <c r="R9455" s="3" t="s">
        <v>322</v>
      </c>
      <c r="S9455" s="11">
        <v>0.02931733032327931</v>
      </c>
      <c r="T9455" s="11">
        <v>0.7054993464478071</v>
      </c>
      <c r="U9455" s="11">
        <v>82.93943234189511</v>
      </c>
      <c r="V9455" s="11">
        <v>1414.660463100502</v>
      </c>
    </row>
    <row r="9456" spans="1:22" ht="18" customHeight="1">
      <c r="A9456" s="11">
        <v>2371.226171052632</v>
      </c>
      <c r="B9456" s="11">
        <v>115.8113543230615</v>
      </c>
      <c r="C9456" s="11">
        <v>466.3903358952864</v>
      </c>
      <c r="D9456" s="11">
        <v>24.06693229166667</v>
      </c>
      <c r="E9456" s="11">
        <v>86.64095625</v>
      </c>
      <c r="F9456" s="11">
        <v>4090.245070772383</v>
      </c>
      <c r="G9456" s="11">
        <v>1694.210397550128</v>
      </c>
      <c r="H9456" s="11">
        <v>1879.79867372203</v>
      </c>
      <c r="I9456" s="11">
        <v>3574.009071272158</v>
      </c>
      <c r="J9456" s="11">
        <v>0.02495060675918001</v>
      </c>
      <c r="K9456" s="11">
        <v>0.03180261788064706</v>
      </c>
      <c r="L9456" s="11">
        <v>0.5025127102771655</v>
      </c>
      <c r="M9456" s="11">
        <v>0.06110748100144704</v>
      </c>
      <c r="N9456" s="11">
        <v>16.36460845074468</v>
      </c>
      <c r="O9456" s="3" t="s">
        <v>321</v>
      </c>
      <c r="P9456" s="3" t="s">
        <v>311</v>
      </c>
      <c r="Q9456" s="10">
        <v>5</v>
      </c>
      <c r="R9456" s="3" t="s">
        <v>322</v>
      </c>
      <c r="S9456" s="11">
        <v>0.0293379942495773</v>
      </c>
      <c r="T9456" s="11">
        <v>0.7060492230295873</v>
      </c>
      <c r="U9456" s="11">
        <v>82.96877033614469</v>
      </c>
      <c r="V9456" s="11">
        <v>1415.366512323531</v>
      </c>
    </row>
    <row r="9457" spans="1:22" ht="18" customHeight="1">
      <c r="A9457" s="11">
        <v>2371.402868421053</v>
      </c>
      <c r="B9457" s="11">
        <v>115.8190351669395</v>
      </c>
      <c r="C9457" s="11">
        <v>466.3865139850948</v>
      </c>
      <c r="D9457" s="11">
        <v>24.06872569444444</v>
      </c>
      <c r="E9457" s="11">
        <v>86.64741249999999</v>
      </c>
      <c r="F9457" s="11">
        <v>4090.211552605047</v>
      </c>
      <c r="G9457" s="11">
        <v>1694.46290292165</v>
      </c>
      <c r="H9457" s="11">
        <v>1879.876720723854</v>
      </c>
      <c r="I9457" s="11">
        <v>3574.339623645504</v>
      </c>
      <c r="J9457" s="11">
        <v>0.02495164267865292</v>
      </c>
      <c r="K9457" s="11">
        <v>0.03179882148428736</v>
      </c>
      <c r="L9457" s="11">
        <v>0.5025093587681355</v>
      </c>
      <c r="M9457" s="11">
        <v>0.06106438553024897</v>
      </c>
      <c r="N9457" s="11">
        <v>16.37615758050391</v>
      </c>
      <c r="O9457" s="3" t="s">
        <v>321</v>
      </c>
      <c r="P9457" s="3" t="s">
        <v>311</v>
      </c>
      <c r="Q9457" s="10">
        <v>5</v>
      </c>
      <c r="R9457" s="3" t="s">
        <v>322</v>
      </c>
      <c r="S9457" s="11">
        <v>0.02935869037345874</v>
      </c>
      <c r="T9457" s="11">
        <v>0.7065999486548191</v>
      </c>
      <c r="U9457" s="11">
        <v>82.99812902651814</v>
      </c>
      <c r="V9457" s="11">
        <v>1416.073112272186</v>
      </c>
    </row>
    <row r="9458" spans="1:22" ht="18" customHeight="1">
      <c r="A9458" s="11">
        <v>2371.579565789474</v>
      </c>
      <c r="B9458" s="11">
        <v>115.8267150498394</v>
      </c>
      <c r="C9458" s="11">
        <v>466.3826887749833</v>
      </c>
      <c r="D9458" s="11">
        <v>24.07051909722222</v>
      </c>
      <c r="E9458" s="11">
        <v>86.65386875</v>
      </c>
      <c r="F9458" s="11">
        <v>4090.178005497401</v>
      </c>
      <c r="G9458" s="11">
        <v>1694.715427108489</v>
      </c>
      <c r="H9458" s="11">
        <v>1879.954773541314</v>
      </c>
      <c r="I9458" s="11">
        <v>3574.670200649803</v>
      </c>
      <c r="J9458" s="11">
        <v>0.02495267867531687</v>
      </c>
      <c r="K9458" s="11">
        <v>0.03179502445406622</v>
      </c>
      <c r="L9458" s="11">
        <v>0.5025060070093695</v>
      </c>
      <c r="M9458" s="11">
        <v>0.0610212837177555</v>
      </c>
      <c r="N9458" s="11">
        <v>16.38772472610287</v>
      </c>
      <c r="O9458" s="3" t="s">
        <v>321</v>
      </c>
      <c r="P9458" s="3" t="s">
        <v>311</v>
      </c>
      <c r="Q9458" s="10">
        <v>5</v>
      </c>
      <c r="R9458" s="3" t="s">
        <v>322</v>
      </c>
      <c r="S9458" s="11">
        <v>0.02937941876973653</v>
      </c>
      <c r="T9458" s="11">
        <v>0.7071515252974504</v>
      </c>
      <c r="U9458" s="11">
        <v>83.02750844528788</v>
      </c>
      <c r="V9458" s="11">
        <v>1416.780263797484</v>
      </c>
    </row>
    <row r="9459" spans="1:22" ht="18" customHeight="1">
      <c r="A9459" s="11">
        <v>2371.756263157894</v>
      </c>
      <c r="B9459" s="11">
        <v>115.834393971578</v>
      </c>
      <c r="C9459" s="11">
        <v>466.3788602649522</v>
      </c>
      <c r="D9459" s="11">
        <v>24.0723125</v>
      </c>
      <c r="E9459" s="11">
        <v>86.660325</v>
      </c>
      <c r="F9459" s="11">
        <v>4090.144429449447</v>
      </c>
      <c r="G9459" s="11">
        <v>1694.967970110645</v>
      </c>
      <c r="H9459" s="11">
        <v>1880.032832174408</v>
      </c>
      <c r="I9459" s="11">
        <v>3575.000802285052</v>
      </c>
      <c r="J9459" s="11">
        <v>0.02495371474917187</v>
      </c>
      <c r="K9459" s="11">
        <v>0.03179122678998368</v>
      </c>
      <c r="L9459" s="11">
        <v>0.5025026550008674</v>
      </c>
      <c r="M9459" s="11">
        <v>0.06097817556396715</v>
      </c>
      <c r="N9459" s="11">
        <v>16.39930992935305</v>
      </c>
      <c r="O9459" s="3" t="s">
        <v>321</v>
      </c>
      <c r="P9459" s="3" t="s">
        <v>311</v>
      </c>
      <c r="Q9459" s="10">
        <v>5</v>
      </c>
      <c r="R9459" s="3" t="s">
        <v>322</v>
      </c>
      <c r="S9459" s="11">
        <v>0.02940017951310559</v>
      </c>
      <c r="T9459" s="11">
        <v>0.7077039549291264</v>
      </c>
      <c r="U9459" s="11">
        <v>83.05690862480098</v>
      </c>
      <c r="V9459" s="11">
        <v>1417.487967752413</v>
      </c>
    </row>
    <row r="9460" spans="1:22" ht="18" customHeight="1">
      <c r="A9460" s="11">
        <v>2371.932960526316</v>
      </c>
      <c r="B9460" s="11">
        <v>115.8420719319722</v>
      </c>
      <c r="C9460" s="11">
        <v>466.3750284550016</v>
      </c>
      <c r="D9460" s="11">
        <v>24.07410590277778</v>
      </c>
      <c r="E9460" s="11">
        <v>86.66678125</v>
      </c>
      <c r="F9460" s="11">
        <v>4090.110824461187</v>
      </c>
      <c r="G9460" s="11">
        <v>1695.220531928117</v>
      </c>
      <c r="H9460" s="11">
        <v>1880.110896623138</v>
      </c>
      <c r="I9460" s="11">
        <v>3575.331428551255</v>
      </c>
      <c r="J9460" s="11">
        <v>0.02495475090021792</v>
      </c>
      <c r="K9460" s="11">
        <v>0.03178742849203977</v>
      </c>
      <c r="L9460" s="11">
        <v>0.5024993027426292</v>
      </c>
      <c r="M9460" s="11">
        <v>0.06093506106888397</v>
      </c>
      <c r="N9460" s="11">
        <v>16.41091323219569</v>
      </c>
      <c r="O9460" s="3" t="s">
        <v>321</v>
      </c>
      <c r="P9460" s="3" t="s">
        <v>311</v>
      </c>
      <c r="Q9460" s="10">
        <v>5</v>
      </c>
      <c r="R9460" s="3" t="s">
        <v>322</v>
      </c>
      <c r="S9460" s="11">
        <v>0.02942097267872529</v>
      </c>
      <c r="T9460" s="11">
        <v>0.7082572395332078</v>
      </c>
      <c r="U9460" s="11">
        <v>83.0863295974797</v>
      </c>
      <c r="V9460" s="11">
        <v>1418.196224991946</v>
      </c>
    </row>
    <row r="9461" spans="1:22" ht="18" customHeight="1">
      <c r="A9461" s="11">
        <v>2372.109657894737</v>
      </c>
      <c r="B9461" s="11">
        <v>115.8497489308387</v>
      </c>
      <c r="C9461" s="11">
        <v>466.3711933451312</v>
      </c>
      <c r="D9461" s="11">
        <v>24.07589930555556</v>
      </c>
      <c r="E9461" s="11">
        <v>86.6732375</v>
      </c>
      <c r="F9461" s="11">
        <v>4090.077190532617</v>
      </c>
      <c r="G9461" s="11">
        <v>1695.473112560908</v>
      </c>
      <c r="H9461" s="11">
        <v>1880.188966887503</v>
      </c>
      <c r="I9461" s="11">
        <v>3575.662079448411</v>
      </c>
      <c r="J9461" s="11">
        <v>0.02495578712845501</v>
      </c>
      <c r="K9461" s="11">
        <v>0.03178362956023442</v>
      </c>
      <c r="L9461" s="11">
        <v>0.5024959502346549</v>
      </c>
      <c r="M9461" s="11">
        <v>0.06089194023250542</v>
      </c>
      <c r="N9461" s="11">
        <v>16.42253467670223</v>
      </c>
      <c r="O9461" s="3" t="s">
        <v>321</v>
      </c>
      <c r="P9461" s="3" t="s">
        <v>311</v>
      </c>
      <c r="Q9461" s="10">
        <v>5</v>
      </c>
      <c r="R9461" s="3" t="s">
        <v>322</v>
      </c>
      <c r="S9461" s="11">
        <v>0.02944179834192991</v>
      </c>
      <c r="T9461" s="11">
        <v>0.7088113810978065</v>
      </c>
      <c r="U9461" s="11">
        <v>83.11577139582164</v>
      </c>
      <c r="V9461" s="11">
        <v>1418.905036373044</v>
      </c>
    </row>
    <row r="9462" spans="1:22" ht="18" customHeight="1">
      <c r="A9462" s="11">
        <v>2372.286355263158</v>
      </c>
      <c r="B9462" s="11">
        <v>115.8574249679943</v>
      </c>
      <c r="C9462" s="11">
        <v>466.3673549353412</v>
      </c>
      <c r="D9462" s="11">
        <v>24.07769270833333</v>
      </c>
      <c r="E9462" s="11">
        <v>86.67969375</v>
      </c>
      <c r="F9462" s="11">
        <v>4090.043527663739</v>
      </c>
      <c r="G9462" s="11">
        <v>1695.725712009015</v>
      </c>
      <c r="H9462" s="11">
        <v>1880.267042967503</v>
      </c>
      <c r="I9462" s="11">
        <v>3575.992754976517</v>
      </c>
      <c r="J9462" s="11">
        <v>0.02495682343388314</v>
      </c>
      <c r="K9462" s="11">
        <v>0.03177982999456767</v>
      </c>
      <c r="L9462" s="11">
        <v>0.5024925974769445</v>
      </c>
      <c r="M9462" s="11">
        <v>0.06084881305483206</v>
      </c>
      <c r="N9462" s="11">
        <v>16.43417430507445</v>
      </c>
      <c r="O9462" s="3" t="s">
        <v>321</v>
      </c>
      <c r="P9462" s="3" t="s">
        <v>311</v>
      </c>
      <c r="Q9462" s="10">
        <v>5</v>
      </c>
      <c r="R9462" s="3" t="s">
        <v>322</v>
      </c>
      <c r="S9462" s="11">
        <v>0.02946265657822899</v>
      </c>
      <c r="T9462" s="11">
        <v>0.7093663816157945</v>
      </c>
      <c r="U9462" s="11">
        <v>83.14523405239987</v>
      </c>
      <c r="V9462" s="11">
        <v>1419.61440275466</v>
      </c>
    </row>
    <row r="9463" spans="1:22" ht="18" customHeight="1">
      <c r="A9463" s="11">
        <v>2372.463052631579</v>
      </c>
      <c r="B9463" s="11">
        <v>115.8651000432559</v>
      </c>
      <c r="C9463" s="11">
        <v>466.3635132256316</v>
      </c>
      <c r="D9463" s="11">
        <v>24.07948611111111</v>
      </c>
      <c r="E9463" s="11">
        <v>86.68615</v>
      </c>
      <c r="F9463" s="11">
        <v>4090.009835854552</v>
      </c>
      <c r="G9463" s="11">
        <v>1695.978330272439</v>
      </c>
      <c r="H9463" s="11">
        <v>1880.345124863137</v>
      </c>
      <c r="I9463" s="11">
        <v>3576.323455135576</v>
      </c>
      <c r="J9463" s="11">
        <v>0.02495785981650231</v>
      </c>
      <c r="K9463" s="11">
        <v>0.03177602979503952</v>
      </c>
      <c r="L9463" s="11">
        <v>0.5024892444694981</v>
      </c>
      <c r="M9463" s="11">
        <v>0.0608056795358636</v>
      </c>
      <c r="N9463" s="11">
        <v>16.44583215964544</v>
      </c>
      <c r="O9463" s="3" t="s">
        <v>321</v>
      </c>
      <c r="P9463" s="3" t="s">
        <v>311</v>
      </c>
      <c r="Q9463" s="10">
        <v>5</v>
      </c>
      <c r="R9463" s="3" t="s">
        <v>322</v>
      </c>
      <c r="S9463" s="11">
        <v>0.02948354746360015</v>
      </c>
      <c r="T9463" s="11">
        <v>0.7099222430918555</v>
      </c>
      <c r="U9463" s="11">
        <v>83.17471759986347</v>
      </c>
      <c r="V9463" s="11">
        <v>1420.324324997752</v>
      </c>
    </row>
    <row r="9464" spans="1:22" ht="18" customHeight="1">
      <c r="A9464" s="11">
        <v>2372.63975</v>
      </c>
      <c r="B9464" s="11">
        <v>115.8727741564403</v>
      </c>
      <c r="C9464" s="11">
        <v>466.3596682160021</v>
      </c>
      <c r="D9464" s="11">
        <v>24.08127951388889</v>
      </c>
      <c r="E9464" s="11">
        <v>86.69260625</v>
      </c>
      <c r="F9464" s="11">
        <v>4089.976115105058</v>
      </c>
      <c r="G9464" s="11">
        <v>1696.23096735118</v>
      </c>
      <c r="H9464" s="11">
        <v>1880.423212574407</v>
      </c>
      <c r="I9464" s="11">
        <v>3576.654179925588</v>
      </c>
      <c r="J9464" s="11">
        <v>0.02495889627631253</v>
      </c>
      <c r="K9464" s="11">
        <v>0.03177222896164996</v>
      </c>
      <c r="L9464" s="11">
        <v>0.5024858912123155</v>
      </c>
      <c r="M9464" s="11">
        <v>0.06076253967560015</v>
      </c>
      <c r="N9464" s="11">
        <v>16.45750828287977</v>
      </c>
      <c r="O9464" s="3" t="s">
        <v>321</v>
      </c>
      <c r="P9464" s="3" t="s">
        <v>311</v>
      </c>
      <c r="Q9464" s="10">
        <v>5</v>
      </c>
      <c r="R9464" s="3" t="s">
        <v>322</v>
      </c>
      <c r="S9464" s="11">
        <v>0.02950447107390648</v>
      </c>
      <c r="T9464" s="11">
        <v>0.710478967528461</v>
      </c>
      <c r="U9464" s="11">
        <v>83.20422207093738</v>
      </c>
      <c r="V9464" s="11">
        <v>1421.03480396528</v>
      </c>
    </row>
    <row r="9465" spans="1:22" ht="18" customHeight="1">
      <c r="A9465" s="11">
        <v>2372.816447368421</v>
      </c>
      <c r="B9465" s="11">
        <v>115.8804473073644</v>
      </c>
      <c r="C9465" s="11">
        <v>466.3558199064532</v>
      </c>
      <c r="D9465" s="11">
        <v>24.08307291666667</v>
      </c>
      <c r="E9465" s="11">
        <v>86.6990625</v>
      </c>
      <c r="F9465" s="11">
        <v>4089.942365415255</v>
      </c>
      <c r="G9465" s="11">
        <v>1696.483623245239</v>
      </c>
      <c r="H9465" s="11">
        <v>1880.501306101312</v>
      </c>
      <c r="I9465" s="11">
        <v>3576.984929346552</v>
      </c>
      <c r="J9465" s="11">
        <v>0.0249599328133138</v>
      </c>
      <c r="K9465" s="11">
        <v>0.03176842749439899</v>
      </c>
      <c r="L9465" s="11">
        <v>0.5024825377053969</v>
      </c>
      <c r="M9465" s="11">
        <v>0.06071939347404154</v>
      </c>
      <c r="N9465" s="11">
        <v>16.46920271737423</v>
      </c>
      <c r="O9465" s="3" t="s">
        <v>321</v>
      </c>
      <c r="P9465" s="3" t="s">
        <v>311</v>
      </c>
      <c r="Q9465" s="10">
        <v>5</v>
      </c>
      <c r="R9465" s="3" t="s">
        <v>322</v>
      </c>
      <c r="S9465" s="11">
        <v>0.02952542748548101</v>
      </c>
      <c r="T9465" s="11">
        <v>0.7110365569399428</v>
      </c>
      <c r="U9465" s="11">
        <v>83.23374749842286</v>
      </c>
      <c r="V9465" s="11">
        <v>1421.74584052222</v>
      </c>
    </row>
    <row r="9466" spans="1:22" ht="18" customHeight="1">
      <c r="A9466" s="11">
        <v>2372.993144736842</v>
      </c>
      <c r="B9466" s="11">
        <v>115.8881194958448</v>
      </c>
      <c r="C9466" s="11">
        <v>466.3519682969845</v>
      </c>
      <c r="D9466" s="11">
        <v>24.08486631944444</v>
      </c>
      <c r="E9466" s="11">
        <v>86.70551875</v>
      </c>
      <c r="F9466" s="11">
        <v>4089.908586785144</v>
      </c>
      <c r="G9466" s="11">
        <v>1696.736297954615</v>
      </c>
      <c r="H9466" s="11">
        <v>1880.579405443852</v>
      </c>
      <c r="I9466" s="11">
        <v>3577.315703398468</v>
      </c>
      <c r="J9466" s="11">
        <v>0.02496096942750611</v>
      </c>
      <c r="K9466" s="11">
        <v>0.03176462539328662</v>
      </c>
      <c r="L9466" s="11">
        <v>0.502479183948742</v>
      </c>
      <c r="M9466" s="11">
        <v>0.06067624093118797</v>
      </c>
      <c r="N9466" s="11">
        <v>16.48091550585814</v>
      </c>
      <c r="O9466" s="3" t="s">
        <v>321</v>
      </c>
      <c r="P9466" s="3" t="s">
        <v>311</v>
      </c>
      <c r="Q9466" s="10">
        <v>5</v>
      </c>
      <c r="R9466" s="3" t="s">
        <v>322</v>
      </c>
      <c r="S9466" s="11">
        <v>0.02954641677483575</v>
      </c>
      <c r="T9466" s="11">
        <v>0.7115950133454926</v>
      </c>
      <c r="U9466" s="11">
        <v>83.26329391519769</v>
      </c>
      <c r="V9466" s="11">
        <v>1422.457435535565</v>
      </c>
    </row>
    <row r="9467" spans="1:22" ht="18" customHeight="1">
      <c r="A9467" s="11">
        <v>2373.169842105263</v>
      </c>
      <c r="B9467" s="11">
        <v>115.8957907216986</v>
      </c>
      <c r="C9467" s="11">
        <v>466.3481133875962</v>
      </c>
      <c r="D9467" s="11">
        <v>24.08665972222222</v>
      </c>
      <c r="E9467" s="11">
        <v>86.71197500000001</v>
      </c>
      <c r="F9467" s="11">
        <v>4089.874779214725</v>
      </c>
      <c r="G9467" s="11">
        <v>1696.988991479308</v>
      </c>
      <c r="H9467" s="11">
        <v>1880.657510602028</v>
      </c>
      <c r="I9467" s="11">
        <v>3577.646502081336</v>
      </c>
      <c r="J9467" s="11">
        <v>0.02496200611888947</v>
      </c>
      <c r="K9467" s="11">
        <v>0.03176082265831285</v>
      </c>
      <c r="L9467" s="11">
        <v>0.5024758299423511</v>
      </c>
      <c r="M9467" s="11">
        <v>0.06063308204703941</v>
      </c>
      <c r="N9467" s="11">
        <v>16.49264669119402</v>
      </c>
      <c r="O9467" s="3" t="s">
        <v>321</v>
      </c>
      <c r="P9467" s="3" t="s">
        <v>311</v>
      </c>
      <c r="Q9467" s="10">
        <v>5</v>
      </c>
      <c r="R9467" s="3" t="s">
        <v>322</v>
      </c>
      <c r="S9467" s="11">
        <v>0.02956743901872103</v>
      </c>
      <c r="T9467" s="11">
        <v>0.7121543387705895</v>
      </c>
      <c r="U9467" s="11">
        <v>83.29286135421641</v>
      </c>
      <c r="V9467" s="11">
        <v>1423.169589874336</v>
      </c>
    </row>
    <row r="9468" spans="1:22" ht="18" customHeight="1">
      <c r="A9468" s="11">
        <v>2373.346539473684</v>
      </c>
      <c r="B9468" s="11">
        <v>115.9034609847424</v>
      </c>
      <c r="C9468" s="11">
        <v>466.3442551782883</v>
      </c>
      <c r="D9468" s="11">
        <v>24.088453125</v>
      </c>
      <c r="E9468" s="11">
        <v>86.71843124999999</v>
      </c>
      <c r="F9468" s="11">
        <v>4089.840942703996</v>
      </c>
      <c r="G9468" s="11">
        <v>1697.241703819318</v>
      </c>
      <c r="H9468" s="11">
        <v>1880.735621575838</v>
      </c>
      <c r="I9468" s="11">
        <v>3577.977325395155</v>
      </c>
      <c r="J9468" s="11">
        <v>0.02496304288746386</v>
      </c>
      <c r="K9468" s="11">
        <v>0.03175701928947766</v>
      </c>
      <c r="L9468" s="11">
        <v>0.5024724756862242</v>
      </c>
      <c r="M9468" s="11">
        <v>0.06058991682159579</v>
      </c>
      <c r="N9468" s="11">
        <v>16.50439631637808</v>
      </c>
      <c r="O9468" s="3" t="s">
        <v>321</v>
      </c>
      <c r="P9468" s="3" t="s">
        <v>311</v>
      </c>
      <c r="Q9468" s="10">
        <v>5</v>
      </c>
      <c r="R9468" s="3" t="s">
        <v>322</v>
      </c>
      <c r="S9468" s="11">
        <v>0.0295884942940679</v>
      </c>
      <c r="T9468" s="11">
        <v>0.7127145352456168</v>
      </c>
      <c r="U9468" s="11">
        <v>83.32244984851049</v>
      </c>
      <c r="V9468" s="11">
        <v>1423.882304409582</v>
      </c>
    </row>
    <row r="9469" spans="1:22" ht="18" customHeight="1">
      <c r="A9469" s="11">
        <v>2373.523236842105</v>
      </c>
      <c r="B9469" s="11">
        <v>115.911130284793</v>
      </c>
      <c r="C9469" s="11">
        <v>466.3403936690606</v>
      </c>
      <c r="D9469" s="11">
        <v>24.09024652777778</v>
      </c>
      <c r="E9469" s="11">
        <v>86.72488749999999</v>
      </c>
      <c r="F9469" s="11">
        <v>4089.80707725296</v>
      </c>
      <c r="G9469" s="11">
        <v>1697.494434974644</v>
      </c>
      <c r="H9469" s="11">
        <v>1880.813738365283</v>
      </c>
      <c r="I9469" s="11">
        <v>3578.308173339927</v>
      </c>
      <c r="J9469" s="11">
        <v>0.02496407973322931</v>
      </c>
      <c r="K9469" s="11">
        <v>0.03175321528678107</v>
      </c>
      <c r="L9469" s="11">
        <v>0.5024691211803611</v>
      </c>
      <c r="M9469" s="11">
        <v>0.06054674525485707</v>
      </c>
      <c r="N9469" s="11">
        <v>16.51616442454072</v>
      </c>
      <c r="O9469" s="3" t="s">
        <v>321</v>
      </c>
      <c r="P9469" s="3" t="s">
        <v>311</v>
      </c>
      <c r="Q9469" s="10">
        <v>5</v>
      </c>
      <c r="R9469" s="3" t="s">
        <v>322</v>
      </c>
      <c r="S9469" s="11">
        <v>0.02960958267828203</v>
      </c>
      <c r="T9469" s="11">
        <v>0.7132756048129432</v>
      </c>
      <c r="U9469" s="11">
        <v>83.35205943118876</v>
      </c>
      <c r="V9469" s="11">
        <v>1424.595580014394</v>
      </c>
    </row>
    <row r="9470" spans="1:22" ht="18" customHeight="1">
      <c r="A9470" s="11">
        <v>2373.699934210526</v>
      </c>
      <c r="B9470" s="11">
        <v>115.9187986216674</v>
      </c>
      <c r="C9470" s="11">
        <v>466.3365288599134</v>
      </c>
      <c r="D9470" s="11">
        <v>24.09203993055555</v>
      </c>
      <c r="E9470" s="11">
        <v>86.73134374999999</v>
      </c>
      <c r="F9470" s="11">
        <v>4089.773182861616</v>
      </c>
      <c r="G9470" s="11">
        <v>1697.747184945289</v>
      </c>
      <c r="H9470" s="11">
        <v>1880.891860970363</v>
      </c>
      <c r="I9470" s="11">
        <v>3578.639045915652</v>
      </c>
      <c r="J9470" s="11">
        <v>0.0249651166561858</v>
      </c>
      <c r="K9470" s="11">
        <v>0.03174941065022308</v>
      </c>
      <c r="L9470" s="11">
        <v>0.5024657664247619</v>
      </c>
      <c r="M9470" s="11">
        <v>0.06050356734682338</v>
      </c>
      <c r="N9470" s="11">
        <v>16.52795105894699</v>
      </c>
      <c r="O9470" s="3" t="s">
        <v>321</v>
      </c>
      <c r="P9470" s="3" t="s">
        <v>311</v>
      </c>
      <c r="Q9470" s="10">
        <v>5</v>
      </c>
      <c r="R9470" s="3" t="s">
        <v>322</v>
      </c>
      <c r="S9470" s="11">
        <v>0.02963070424865849</v>
      </c>
      <c r="T9470" s="11">
        <v>0.713837549512828</v>
      </c>
      <c r="U9470" s="11">
        <v>83.38169013543742</v>
      </c>
      <c r="V9470" s="11">
        <v>1425.309417563907</v>
      </c>
    </row>
    <row r="9471" spans="1:22" ht="18" customHeight="1">
      <c r="A9471" s="11">
        <v>2373.876631578947</v>
      </c>
      <c r="B9471" s="11">
        <v>115.9264659951823</v>
      </c>
      <c r="C9471" s="11">
        <v>466.3326607508463</v>
      </c>
      <c r="D9471" s="11">
        <v>24.09383333333333</v>
      </c>
      <c r="E9471" s="11">
        <v>86.73779999999999</v>
      </c>
      <c r="F9471" s="11">
        <v>4089.739259529962</v>
      </c>
      <c r="G9471" s="11">
        <v>1697.99995373125</v>
      </c>
      <c r="H9471" s="11">
        <v>1880.969989391078</v>
      </c>
      <c r="I9471" s="11">
        <v>3578.969943122328</v>
      </c>
      <c r="J9471" s="11">
        <v>0.02496615365633333</v>
      </c>
      <c r="K9471" s="11">
        <v>0.03174560537980366</v>
      </c>
      <c r="L9471" s="11">
        <v>0.5024624114194268</v>
      </c>
      <c r="M9471" s="11">
        <v>0.06046038309749453</v>
      </c>
      <c r="N9471" s="11">
        <v>16.53975626299728</v>
      </c>
      <c r="O9471" s="3" t="s">
        <v>321</v>
      </c>
      <c r="P9471" s="3" t="s">
        <v>311</v>
      </c>
      <c r="Q9471" s="10">
        <v>5</v>
      </c>
      <c r="R9471" s="3" t="s">
        <v>322</v>
      </c>
      <c r="S9471" s="11">
        <v>0.02965185908296894</v>
      </c>
      <c r="T9471" s="11">
        <v>0.7144003713975673</v>
      </c>
      <c r="U9471" s="11">
        <v>83.4113419945204</v>
      </c>
      <c r="V9471" s="11">
        <v>1426.023817935305</v>
      </c>
    </row>
    <row r="9472" spans="1:22" ht="18" customHeight="1">
      <c r="A9472" s="11">
        <v>2374.053328947368</v>
      </c>
      <c r="B9472" s="11">
        <v>115.9341324051546</v>
      </c>
      <c r="C9472" s="11">
        <v>466.3287893418598</v>
      </c>
      <c r="D9472" s="11">
        <v>24.09562673611111</v>
      </c>
      <c r="E9472" s="11">
        <v>86.74425625000001</v>
      </c>
      <c r="F9472" s="11">
        <v>4089.705307258001</v>
      </c>
      <c r="G9472" s="11">
        <v>1698.252741332528</v>
      </c>
      <c r="H9472" s="11">
        <v>1881.048123627429</v>
      </c>
      <c r="I9472" s="11">
        <v>3579.300864959957</v>
      </c>
      <c r="J9472" s="11">
        <v>0.02496719073367191</v>
      </c>
      <c r="K9472" s="11">
        <v>0.03174179947552286</v>
      </c>
      <c r="L9472" s="11">
        <v>0.5024590561643554</v>
      </c>
      <c r="M9472" s="11">
        <v>0.06041719250687076</v>
      </c>
      <c r="N9472" s="11">
        <v>16.55158008022763</v>
      </c>
      <c r="O9472" s="3" t="s">
        <v>321</v>
      </c>
      <c r="P9472" s="3" t="s">
        <v>311</v>
      </c>
      <c r="Q9472" s="10">
        <v>5</v>
      </c>
      <c r="R9472" s="3" t="s">
        <v>322</v>
      </c>
      <c r="S9472" s="11">
        <v>0.02967304725916938</v>
      </c>
      <c r="T9472" s="11">
        <v>0.7149640725244572</v>
      </c>
      <c r="U9472" s="11">
        <v>83.44101504177956</v>
      </c>
      <c r="V9472" s="11">
        <v>1426.738782007829</v>
      </c>
    </row>
    <row r="9473" spans="1:22" ht="18" customHeight="1">
      <c r="A9473" s="11">
        <v>2374.230026315789</v>
      </c>
      <c r="B9473" s="11">
        <v>115.941797851401</v>
      </c>
      <c r="C9473" s="11">
        <v>466.3249146329536</v>
      </c>
      <c r="D9473" s="11">
        <v>24.09742013888889</v>
      </c>
      <c r="E9473" s="11">
        <v>86.75071249999999</v>
      </c>
      <c r="F9473" s="11">
        <v>4089.671326045732</v>
      </c>
      <c r="G9473" s="11">
        <v>1698.505547749123</v>
      </c>
      <c r="H9473" s="11">
        <v>1881.126263679414</v>
      </c>
      <c r="I9473" s="11">
        <v>3579.631811428537</v>
      </c>
      <c r="J9473" s="11">
        <v>0.02496822788820153</v>
      </c>
      <c r="K9473" s="11">
        <v>0.03173799293738065</v>
      </c>
      <c r="L9473" s="11">
        <v>0.5024557006595479</v>
      </c>
      <c r="M9473" s="11">
        <v>0.06037399557495203</v>
      </c>
      <c r="N9473" s="11">
        <v>16.56342255431045</v>
      </c>
      <c r="O9473" s="3" t="s">
        <v>321</v>
      </c>
      <c r="P9473" s="3" t="s">
        <v>311</v>
      </c>
      <c r="Q9473" s="10">
        <v>5</v>
      </c>
      <c r="R9473" s="3" t="s">
        <v>322</v>
      </c>
      <c r="S9473" s="11">
        <v>0.02969426885540094</v>
      </c>
      <c r="T9473" s="11">
        <v>0.7155286549558132</v>
      </c>
      <c r="U9473" s="11">
        <v>83.47070931063496</v>
      </c>
      <c r="V9473" s="11">
        <v>1427.454310662785</v>
      </c>
    </row>
    <row r="9474" spans="1:22" ht="18" customHeight="1">
      <c r="A9474" s="11">
        <v>2374.406723684211</v>
      </c>
      <c r="B9474" s="11">
        <v>115.9494623337384</v>
      </c>
      <c r="C9474" s="11">
        <v>466.3210366241276</v>
      </c>
      <c r="D9474" s="11">
        <v>24.09921354166666</v>
      </c>
      <c r="E9474" s="11">
        <v>86.75716874999999</v>
      </c>
      <c r="F9474" s="11">
        <v>4089.637315893154</v>
      </c>
      <c r="G9474" s="11">
        <v>1698.758372981036</v>
      </c>
      <c r="H9474" s="11">
        <v>1881.204409547034</v>
      </c>
      <c r="I9474" s="11">
        <v>3579.96278252807</v>
      </c>
      <c r="J9474" s="11">
        <v>0.0249692651199222</v>
      </c>
      <c r="K9474" s="11">
        <v>0.03173418576537703</v>
      </c>
      <c r="L9474" s="11">
        <v>0.5024523449050045</v>
      </c>
      <c r="M9474" s="11">
        <v>0.06033079230173814</v>
      </c>
      <c r="N9474" s="11">
        <v>16.57528372905506</v>
      </c>
      <c r="O9474" s="3" t="s">
        <v>321</v>
      </c>
      <c r="P9474" s="3" t="s">
        <v>311</v>
      </c>
      <c r="Q9474" s="10">
        <v>5</v>
      </c>
      <c r="R9474" s="3" t="s">
        <v>322</v>
      </c>
      <c r="S9474" s="11">
        <v>0.02971552395028506</v>
      </c>
      <c r="T9474" s="11">
        <v>0.7160941207660868</v>
      </c>
      <c r="U9474" s="11">
        <v>83.50042483458525</v>
      </c>
      <c r="V9474" s="11">
        <v>1428.170404783551</v>
      </c>
    </row>
    <row r="9475" spans="1:22" ht="18" customHeight="1">
      <c r="A9475" s="11">
        <v>2374.583421052631</v>
      </c>
      <c r="B9475" s="11">
        <v>115.9571258519835</v>
      </c>
      <c r="C9475" s="11">
        <v>466.317155315382</v>
      </c>
      <c r="D9475" s="11">
        <v>24.10100694444444</v>
      </c>
      <c r="E9475" s="11">
        <v>86.76362499999999</v>
      </c>
      <c r="F9475" s="11">
        <v>4089.603276800267</v>
      </c>
      <c r="G9475" s="11">
        <v>1699.011217028266</v>
      </c>
      <c r="H9475" s="11">
        <v>1881.28256123029</v>
      </c>
      <c r="I9475" s="11">
        <v>3580.293778258556</v>
      </c>
      <c r="J9475" s="11">
        <v>0.02497030242883391</v>
      </c>
      <c r="K9475" s="11">
        <v>0.03173037795951199</v>
      </c>
      <c r="L9475" s="11">
        <v>0.5024489889007249</v>
      </c>
      <c r="M9475" s="11">
        <v>0.06028758268722913</v>
      </c>
      <c r="N9475" s="11">
        <v>16.58716364840802</v>
      </c>
      <c r="O9475" s="3" t="s">
        <v>321</v>
      </c>
      <c r="P9475" s="3" t="s">
        <v>311</v>
      </c>
      <c r="Q9475" s="10">
        <v>5</v>
      </c>
      <c r="R9475" s="3" t="s">
        <v>322</v>
      </c>
      <c r="S9475" s="11">
        <v>0.0297368126223361</v>
      </c>
      <c r="T9475" s="11">
        <v>0.7166604720277127</v>
      </c>
      <c r="U9475" s="11">
        <v>83.53016164720758</v>
      </c>
      <c r="V9475" s="11">
        <v>1428.887065255579</v>
      </c>
    </row>
    <row r="9476" spans="1:22" ht="18" customHeight="1">
      <c r="A9476" s="11">
        <v>2374.760118421053</v>
      </c>
      <c r="B9476" s="11">
        <v>115.9647884059533</v>
      </c>
      <c r="C9476" s="11">
        <v>466.3132707067168</v>
      </c>
      <c r="D9476" s="11">
        <v>24.10280034722222</v>
      </c>
      <c r="E9476" s="11">
        <v>86.77008125</v>
      </c>
      <c r="F9476" s="11">
        <v>4089.569208767073</v>
      </c>
      <c r="G9476" s="11">
        <v>1699.264079890813</v>
      </c>
      <c r="H9476" s="11">
        <v>1881.36071872918</v>
      </c>
      <c r="I9476" s="11">
        <v>3580.624798619993</v>
      </c>
      <c r="J9476" s="11">
        <v>0.02497133981493667</v>
      </c>
      <c r="K9476" s="11">
        <v>0.03172656951978556</v>
      </c>
      <c r="L9476" s="11">
        <v>0.5024456326467092</v>
      </c>
      <c r="M9476" s="11">
        <v>0.06024436673142515</v>
      </c>
      <c r="N9476" s="11">
        <v>16.59906235645385</v>
      </c>
      <c r="O9476" s="3" t="s">
        <v>321</v>
      </c>
      <c r="P9476" s="3" t="s">
        <v>311</v>
      </c>
      <c r="Q9476" s="10">
        <v>5</v>
      </c>
      <c r="R9476" s="3" t="s">
        <v>322</v>
      </c>
      <c r="S9476" s="11">
        <v>0.02975813495055048</v>
      </c>
      <c r="T9476" s="11">
        <v>0.7172277108253072</v>
      </c>
      <c r="U9476" s="11">
        <v>83.55991978215813</v>
      </c>
      <c r="V9476" s="11">
        <v>1429.604292966404</v>
      </c>
    </row>
    <row r="9477" spans="1:22" ht="18" customHeight="1">
      <c r="A9477" s="11">
        <v>2374.936815789474</v>
      </c>
      <c r="B9477" s="11">
        <v>115.9724499954646</v>
      </c>
      <c r="C9477" s="11">
        <v>466.309382798132</v>
      </c>
      <c r="D9477" s="11">
        <v>24.10459375</v>
      </c>
      <c r="E9477" s="11">
        <v>86.7765375</v>
      </c>
      <c r="F9477" s="11">
        <v>4089.535111793571</v>
      </c>
      <c r="G9477" s="11">
        <v>1699.516961568677</v>
      </c>
      <c r="H9477" s="11">
        <v>1881.438882043706</v>
      </c>
      <c r="I9477" s="11">
        <v>3580.955843612383</v>
      </c>
      <c r="J9477" s="11">
        <v>0.02497237727823047</v>
      </c>
      <c r="K9477" s="11">
        <v>0.03172276044619773</v>
      </c>
      <c r="L9477" s="11">
        <v>0.5024422761429573</v>
      </c>
      <c r="M9477" s="11">
        <v>0.06020114443432625</v>
      </c>
      <c r="N9477" s="11">
        <v>16.61097989741549</v>
      </c>
      <c r="O9477" s="3" t="s">
        <v>321</v>
      </c>
      <c r="P9477" s="3" t="s">
        <v>311</v>
      </c>
      <c r="Q9477" s="10">
        <v>5</v>
      </c>
      <c r="R9477" s="3" t="s">
        <v>322</v>
      </c>
      <c r="S9477" s="11">
        <v>0.02977949101411361</v>
      </c>
      <c r="T9477" s="11">
        <v>0.7177958392486086</v>
      </c>
      <c r="U9477" s="11">
        <v>83.58969927317224</v>
      </c>
      <c r="V9477" s="11">
        <v>1430.322088805653</v>
      </c>
    </row>
    <row r="9478" spans="1:22" ht="18" customHeight="1">
      <c r="A9478" s="11">
        <v>2375.113513157895</v>
      </c>
      <c r="B9478" s="11">
        <v>115.980110620334</v>
      </c>
      <c r="C9478" s="11">
        <v>466.3054915896274</v>
      </c>
      <c r="D9478" s="11">
        <v>24.10638715277778</v>
      </c>
      <c r="E9478" s="11">
        <v>86.78299375</v>
      </c>
      <c r="F9478" s="11">
        <v>4089.500985879759</v>
      </c>
      <c r="G9478" s="11">
        <v>1699.769862061858</v>
      </c>
      <c r="H9478" s="11">
        <v>1881.517051173867</v>
      </c>
      <c r="I9478" s="11">
        <v>3581.286913235725</v>
      </c>
      <c r="J9478" s="11">
        <v>0.02497341481871531</v>
      </c>
      <c r="K9478" s="11">
        <v>0.03171895073874847</v>
      </c>
      <c r="L9478" s="11">
        <v>0.5024389193894694</v>
      </c>
      <c r="M9478" s="11">
        <v>0.0601579157959321</v>
      </c>
      <c r="N9478" s="11">
        <v>16.62291631565501</v>
      </c>
      <c r="O9478" s="3" t="s">
        <v>321</v>
      </c>
      <c r="P9478" s="3" t="s">
        <v>311</v>
      </c>
      <c r="Q9478" s="10">
        <v>5</v>
      </c>
      <c r="R9478" s="3" t="s">
        <v>322</v>
      </c>
      <c r="S9478" s="11">
        <v>0.0298008808924598</v>
      </c>
      <c r="T9478" s="11">
        <v>0.7183648593939232</v>
      </c>
      <c r="U9478" s="11">
        <v>83.61950015406471</v>
      </c>
      <c r="V9478" s="11">
        <v>1431.040453665046</v>
      </c>
    </row>
    <row r="9479" spans="1:22" ht="18" customHeight="1">
      <c r="A9479" s="11">
        <v>2375.290210526316</v>
      </c>
      <c r="B9479" s="11">
        <v>115.9877702803785</v>
      </c>
      <c r="C9479" s="11">
        <v>466.3015970812032</v>
      </c>
      <c r="D9479" s="11">
        <v>24.10818055555555</v>
      </c>
      <c r="E9479" s="11">
        <v>86.78944999999999</v>
      </c>
      <c r="F9479" s="11">
        <v>4089.466831025641</v>
      </c>
      <c r="G9479" s="11">
        <v>1700.022781370356</v>
      </c>
      <c r="H9479" s="11">
        <v>1881.595226119662</v>
      </c>
      <c r="I9479" s="11">
        <v>3581.618007490018</v>
      </c>
      <c r="J9479" s="11">
        <v>0.0249744524363912</v>
      </c>
      <c r="K9479" s="11">
        <v>0.03171514039743784</v>
      </c>
      <c r="L9479" s="11">
        <v>0.5024355623862454</v>
      </c>
      <c r="M9479" s="11">
        <v>0.06011468081624321</v>
      </c>
      <c r="N9479" s="11">
        <v>16.63487165567377</v>
      </c>
      <c r="O9479" s="3" t="s">
        <v>321</v>
      </c>
      <c r="P9479" s="3" t="s">
        <v>311</v>
      </c>
      <c r="Q9479" s="10">
        <v>5</v>
      </c>
      <c r="R9479" s="3" t="s">
        <v>322</v>
      </c>
      <c r="S9479" s="11">
        <v>0.02982230466521392</v>
      </c>
      <c r="T9479" s="11">
        <v>0.7189347733627214</v>
      </c>
      <c r="U9479" s="11">
        <v>83.64932245872993</v>
      </c>
      <c r="V9479" s="11">
        <v>1431.759388438409</v>
      </c>
    </row>
    <row r="9480" spans="1:22" ht="18" customHeight="1">
      <c r="A9480" s="11">
        <v>2375.466907894736</v>
      </c>
      <c r="B9480" s="11">
        <v>115.9954289754149</v>
      </c>
      <c r="C9480" s="11">
        <v>466.2976992728593</v>
      </c>
      <c r="D9480" s="11">
        <v>24.10997395833333</v>
      </c>
      <c r="E9480" s="11">
        <v>86.79590624999999</v>
      </c>
      <c r="F9480" s="11">
        <v>4089.432647231213</v>
      </c>
      <c r="G9480" s="11">
        <v>1700.275719494171</v>
      </c>
      <c r="H9480" s="11">
        <v>1881.673406881093</v>
      </c>
      <c r="I9480" s="11">
        <v>3581.949126375264</v>
      </c>
      <c r="J9480" s="11">
        <v>0.02497549013125814</v>
      </c>
      <c r="K9480" s="11">
        <v>0.03171132942226578</v>
      </c>
      <c r="L9480" s="11">
        <v>0.5024322051332853</v>
      </c>
      <c r="M9480" s="11">
        <v>0.06007143949525905</v>
      </c>
      <c r="N9480" s="11">
        <v>16.64684596211352</v>
      </c>
      <c r="O9480" s="3" t="s">
        <v>321</v>
      </c>
      <c r="P9480" s="3" t="s">
        <v>311</v>
      </c>
      <c r="Q9480" s="10">
        <v>5</v>
      </c>
      <c r="R9480" s="3" t="s">
        <v>322</v>
      </c>
      <c r="S9480" s="11">
        <v>0.02984376241248797</v>
      </c>
      <c r="T9480" s="11">
        <v>0.7195055832687882</v>
      </c>
      <c r="U9480" s="11">
        <v>83.67916622114241</v>
      </c>
      <c r="V9480" s="11">
        <v>1432.478894021678</v>
      </c>
    </row>
    <row r="9481" spans="1:22" ht="18" customHeight="1">
      <c r="A9481" s="11">
        <v>2375.643605263158</v>
      </c>
      <c r="B9481" s="11">
        <v>116.00308670526</v>
      </c>
      <c r="C9481" s="11">
        <v>466.2937981645956</v>
      </c>
      <c r="D9481" s="11">
        <v>24.11176736111111</v>
      </c>
      <c r="E9481" s="11">
        <v>86.8023625</v>
      </c>
      <c r="F9481" s="11">
        <v>4089.398434496475</v>
      </c>
      <c r="G9481" s="11">
        <v>1700.528676433303</v>
      </c>
      <c r="H9481" s="11">
        <v>1881.751593458159</v>
      </c>
      <c r="I9481" s="11">
        <v>3582.280269891462</v>
      </c>
      <c r="J9481" s="11">
        <v>0.02497652790331611</v>
      </c>
      <c r="K9481" s="11">
        <v>0.03170751781323229</v>
      </c>
      <c r="L9481" s="11">
        <v>0.5024288476305891</v>
      </c>
      <c r="M9481" s="11">
        <v>0.0600281918329798</v>
      </c>
      <c r="N9481" s="11">
        <v>16.65883927975646</v>
      </c>
      <c r="O9481" s="3" t="s">
        <v>321</v>
      </c>
      <c r="P9481" s="3" t="s">
        <v>311</v>
      </c>
      <c r="Q9481" s="10">
        <v>5</v>
      </c>
      <c r="R9481" s="3" t="s">
        <v>322</v>
      </c>
      <c r="S9481" s="11">
        <v>0.02986525421429129</v>
      </c>
      <c r="T9481" s="11">
        <v>0.7200772912240088</v>
      </c>
      <c r="U9481" s="11">
        <v>83.7090314753567</v>
      </c>
      <c r="V9481" s="11">
        <v>1433.198971312902</v>
      </c>
    </row>
    <row r="9482" spans="1:22" ht="18" customHeight="1">
      <c r="A9482" s="11">
        <v>2375.820302631579</v>
      </c>
      <c r="B9482" s="11">
        <v>116.0107434697307</v>
      </c>
      <c r="C9482" s="11">
        <v>466.2898937564126</v>
      </c>
      <c r="D9482" s="11">
        <v>24.11356076388889</v>
      </c>
      <c r="E9482" s="11">
        <v>86.80881875</v>
      </c>
      <c r="F9482" s="11">
        <v>4089.364192821432</v>
      </c>
      <c r="G9482" s="11">
        <v>1700.781652187753</v>
      </c>
      <c r="H9482" s="11">
        <v>1881.82978585086</v>
      </c>
      <c r="I9482" s="11">
        <v>3582.611438038613</v>
      </c>
      <c r="J9482" s="11">
        <v>0.02497756575256514</v>
      </c>
      <c r="K9482" s="11">
        <v>0.03170370557033744</v>
      </c>
      <c r="L9482" s="11">
        <v>0.5024254898781569</v>
      </c>
      <c r="M9482" s="11">
        <v>0.05998493782940574</v>
      </c>
      <c r="N9482" s="11">
        <v>16.67085165352595</v>
      </c>
      <c r="O9482" s="3" t="s">
        <v>321</v>
      </c>
      <c r="P9482" s="3" t="s">
        <v>311</v>
      </c>
      <c r="Q9482" s="10">
        <v>5</v>
      </c>
      <c r="R9482" s="3" t="s">
        <v>322</v>
      </c>
      <c r="S9482" s="11">
        <v>0.02988678015112206</v>
      </c>
      <c r="T9482" s="11">
        <v>0.7206498993526291</v>
      </c>
      <c r="U9482" s="11">
        <v>83.73891825550781</v>
      </c>
      <c r="V9482" s="11">
        <v>1433.919621212254</v>
      </c>
    </row>
    <row r="9483" spans="1:22" ht="18" customHeight="1">
      <c r="A9483" s="11">
        <v>2375.997</v>
      </c>
      <c r="B9483" s="11">
        <v>116.0183992686436</v>
      </c>
      <c r="C9483" s="11">
        <v>466.2859860483098</v>
      </c>
      <c r="D9483" s="11">
        <v>24.11535416666667</v>
      </c>
      <c r="E9483" s="11">
        <v>86.815275</v>
      </c>
      <c r="F9483" s="11">
        <v>4089.32992220608</v>
      </c>
      <c r="G9483" s="11">
        <v>1701.03464675752</v>
      </c>
      <c r="H9483" s="11">
        <v>1881.907984059195</v>
      </c>
      <c r="I9483" s="11">
        <v>3582.942630816715</v>
      </c>
      <c r="J9483" s="11">
        <v>0.0249786036790052</v>
      </c>
      <c r="K9483" s="11">
        <v>0.03169989269358117</v>
      </c>
      <c r="L9483" s="11">
        <v>0.5024221318759885</v>
      </c>
      <c r="M9483" s="11">
        <v>0.0599416774845366</v>
      </c>
      <c r="N9483" s="11">
        <v>16.68288312848725</v>
      </c>
      <c r="O9483" s="3" t="s">
        <v>321</v>
      </c>
      <c r="P9483" s="3" t="s">
        <v>311</v>
      </c>
      <c r="Q9483" s="10">
        <v>5</v>
      </c>
      <c r="R9483" s="3" t="s">
        <v>322</v>
      </c>
      <c r="S9483" s="11">
        <v>0.02990834030367321</v>
      </c>
      <c r="T9483" s="11">
        <v>0.7212234097841693</v>
      </c>
      <c r="U9483" s="11">
        <v>83.76882659581149</v>
      </c>
      <c r="V9483" s="11">
        <v>1434.640844622039</v>
      </c>
    </row>
    <row r="9484" spans="1:22" ht="18" customHeight="1">
      <c r="A9484" s="11">
        <v>2376.173697368421</v>
      </c>
      <c r="B9484" s="11">
        <v>116.0260541018157</v>
      </c>
      <c r="C9484" s="11">
        <v>466.2820750402873</v>
      </c>
      <c r="D9484" s="11">
        <v>24.11714756944444</v>
      </c>
      <c r="E9484" s="11">
        <v>86.82173125</v>
      </c>
      <c r="F9484" s="11">
        <v>4089.295622650418</v>
      </c>
      <c r="G9484" s="11">
        <v>1701.287660142603</v>
      </c>
      <c r="H9484" s="11">
        <v>1881.986188083167</v>
      </c>
      <c r="I9484" s="11">
        <v>3583.27384822577</v>
      </c>
      <c r="J9484" s="11">
        <v>0.02497964168263632</v>
      </c>
      <c r="K9484" s="11">
        <v>0.03169607918296348</v>
      </c>
      <c r="L9484" s="11">
        <v>0.502418773624084</v>
      </c>
      <c r="M9484" s="11">
        <v>0.05989841079837217</v>
      </c>
      <c r="N9484" s="11">
        <v>16.69493374984794</v>
      </c>
      <c r="O9484" s="3" t="s">
        <v>321</v>
      </c>
      <c r="P9484" s="3" t="s">
        <v>311</v>
      </c>
      <c r="Q9484" s="10">
        <v>5</v>
      </c>
      <c r="R9484" s="3" t="s">
        <v>322</v>
      </c>
      <c r="S9484" s="11">
        <v>0.0299299347528925</v>
      </c>
      <c r="T9484" s="11">
        <v>0.7217978246548737</v>
      </c>
      <c r="U9484" s="11">
        <v>83.79875653056438</v>
      </c>
      <c r="V9484" s="11">
        <v>1435.362642446694</v>
      </c>
    </row>
    <row r="9485" spans="1:22" ht="18" customHeight="1">
      <c r="A9485" s="11">
        <v>2376.350394736842</v>
      </c>
      <c r="B9485" s="11">
        <v>116.0337079690638</v>
      </c>
      <c r="C9485" s="11">
        <v>466.2781607323451</v>
      </c>
      <c r="D9485" s="11">
        <v>24.11894097222222</v>
      </c>
      <c r="E9485" s="11">
        <v>86.8281875</v>
      </c>
      <c r="F9485" s="11">
        <v>4089.261294154449</v>
      </c>
      <c r="G9485" s="11">
        <v>1701.540692343004</v>
      </c>
      <c r="H9485" s="11">
        <v>1882.064397922772</v>
      </c>
      <c r="I9485" s="11">
        <v>3583.605090265776</v>
      </c>
      <c r="J9485" s="11">
        <v>0.02498067976345848</v>
      </c>
      <c r="K9485" s="11">
        <v>0.0316922650384844</v>
      </c>
      <c r="L9485" s="11">
        <v>0.5024154151224435</v>
      </c>
      <c r="M9485" s="11">
        <v>0.05985513777091302</v>
      </c>
      <c r="N9485" s="11">
        <v>16.70700356295824</v>
      </c>
      <c r="O9485" s="3" t="s">
        <v>321</v>
      </c>
      <c r="P9485" s="3" t="s">
        <v>311</v>
      </c>
      <c r="Q9485" s="10">
        <v>5</v>
      </c>
      <c r="R9485" s="3" t="s">
        <v>322</v>
      </c>
      <c r="S9485" s="11">
        <v>0.02995156357992391</v>
      </c>
      <c r="T9485" s="11">
        <v>0.7223731461062995</v>
      </c>
      <c r="U9485" s="11">
        <v>83.8287080941443</v>
      </c>
      <c r="V9485" s="11">
        <v>1436.0850155928</v>
      </c>
    </row>
    <row r="9486" spans="1:22" ht="18" customHeight="1">
      <c r="A9486" s="11">
        <v>2376.527092105263</v>
      </c>
      <c r="B9486" s="11">
        <v>116.0413608702047</v>
      </c>
      <c r="C9486" s="11">
        <v>466.2742431244834</v>
      </c>
      <c r="D9486" s="11">
        <v>24.120734375</v>
      </c>
      <c r="E9486" s="11">
        <v>86.83464375</v>
      </c>
      <c r="F9486" s="11">
        <v>4089.226936718173</v>
      </c>
      <c r="G9486" s="11">
        <v>1701.793743358722</v>
      </c>
      <c r="H9486" s="11">
        <v>1882.142613578013</v>
      </c>
      <c r="I9486" s="11">
        <v>3583.936356936735</v>
      </c>
      <c r="J9486" s="11">
        <v>0.02498171792147168</v>
      </c>
      <c r="K9486" s="11">
        <v>0.03168845026014392</v>
      </c>
      <c r="L9486" s="11">
        <v>0.5024120563710669</v>
      </c>
      <c r="M9486" s="11">
        <v>0.05981185840215884</v>
      </c>
      <c r="N9486" s="11">
        <v>16.71909261331205</v>
      </c>
      <c r="O9486" s="3" t="s">
        <v>321</v>
      </c>
      <c r="P9486" s="3" t="s">
        <v>311</v>
      </c>
      <c r="Q9486" s="10">
        <v>5</v>
      </c>
      <c r="R9486" s="3" t="s">
        <v>322</v>
      </c>
      <c r="S9486" s="11">
        <v>0.02997322686640549</v>
      </c>
      <c r="T9486" s="11">
        <v>0.7229493762925034</v>
      </c>
      <c r="U9486" s="11">
        <v>83.85868132101071</v>
      </c>
      <c r="V9486" s="11">
        <v>1436.807964969092</v>
      </c>
    </row>
    <row r="9487" spans="1:22" ht="18" customHeight="1">
      <c r="A9487" s="11">
        <v>2376.703789473684</v>
      </c>
      <c r="B9487" s="11">
        <v>116.0490128050551</v>
      </c>
      <c r="C9487" s="11">
        <v>466.2703222167018</v>
      </c>
      <c r="D9487" s="11">
        <v>24.12252777777778</v>
      </c>
      <c r="E9487" s="11">
        <v>86.8411</v>
      </c>
      <c r="F9487" s="11">
        <v>4089.192550341586</v>
      </c>
      <c r="G9487" s="11">
        <v>1702.046813189757</v>
      </c>
      <c r="H9487" s="11">
        <v>1882.220835048889</v>
      </c>
      <c r="I9487" s="11">
        <v>3584.267648238646</v>
      </c>
      <c r="J9487" s="11">
        <v>0.02498275615667592</v>
      </c>
      <c r="K9487" s="11">
        <v>0.031684634847942</v>
      </c>
      <c r="L9487" s="11">
        <v>0.5024086973699541</v>
      </c>
      <c r="M9487" s="11">
        <v>0.05976857269210935</v>
      </c>
      <c r="N9487" s="11">
        <v>16.73120094654728</v>
      </c>
      <c r="O9487" s="3" t="s">
        <v>321</v>
      </c>
      <c r="P9487" s="3" t="s">
        <v>311</v>
      </c>
      <c r="Q9487" s="10">
        <v>5</v>
      </c>
      <c r="R9487" s="3" t="s">
        <v>322</v>
      </c>
      <c r="S9487" s="11">
        <v>0.02999492469387727</v>
      </c>
      <c r="T9487" s="11">
        <v>0.7235265173657628</v>
      </c>
      <c r="U9487" s="11">
        <v>83.88867624570459</v>
      </c>
      <c r="V9487" s="11">
        <v>1437.531491486458</v>
      </c>
    </row>
    <row r="9488" spans="1:22" ht="18" customHeight="1">
      <c r="A9488" s="11">
        <v>2376.880486842105</v>
      </c>
      <c r="B9488" s="11">
        <v>116.056663773432</v>
      </c>
      <c r="C9488" s="11">
        <v>466.2663980090006</v>
      </c>
      <c r="D9488" s="11">
        <v>24.12432118055555</v>
      </c>
      <c r="E9488" s="11">
        <v>86.84755625</v>
      </c>
      <c r="F9488" s="11">
        <v>4089.158135024691</v>
      </c>
      <c r="G9488" s="11">
        <v>1702.299901836109</v>
      </c>
      <c r="H9488" s="11">
        <v>1882.299062335401</v>
      </c>
      <c r="I9488" s="11">
        <v>3584.59896417151</v>
      </c>
      <c r="J9488" s="11">
        <v>0.02498379446907122</v>
      </c>
      <c r="K9488" s="11">
        <v>0.03168081880187868</v>
      </c>
      <c r="L9488" s="11">
        <v>0.5024053381191053</v>
      </c>
      <c r="M9488" s="11">
        <v>0.05972528064076475</v>
      </c>
      <c r="N9488" s="11">
        <v>16.74332860844629</v>
      </c>
      <c r="O9488" s="3" t="s">
        <v>321</v>
      </c>
      <c r="P9488" s="3" t="s">
        <v>311</v>
      </c>
      <c r="Q9488" s="10">
        <v>5</v>
      </c>
      <c r="R9488" s="3" t="s">
        <v>322</v>
      </c>
      <c r="S9488" s="11">
        <v>0.03001665714437526</v>
      </c>
      <c r="T9488" s="11">
        <v>0.7241045714909052</v>
      </c>
      <c r="U9488" s="11">
        <v>83.91869290284896</v>
      </c>
      <c r="V9488" s="11">
        <v>1438.255596057949</v>
      </c>
    </row>
    <row r="9489" spans="1:22" ht="18" customHeight="1">
      <c r="A9489" s="11">
        <v>2377.057184210526</v>
      </c>
      <c r="B9489" s="11">
        <v>116.0643137751522</v>
      </c>
      <c r="C9489" s="11">
        <v>466.2624705013799</v>
      </c>
      <c r="D9489" s="11">
        <v>24.12611458333333</v>
      </c>
      <c r="E9489" s="11">
        <v>86.8540125</v>
      </c>
      <c r="F9489" s="11">
        <v>4089.123690767489</v>
      </c>
      <c r="G9489" s="11">
        <v>1702.553009297778</v>
      </c>
      <c r="H9489" s="11">
        <v>1882.377295437547</v>
      </c>
      <c r="I9489" s="11">
        <v>3584.930304735325</v>
      </c>
      <c r="J9489" s="11">
        <v>0.02498483285865755</v>
      </c>
      <c r="K9489" s="11">
        <v>0.03167700212195398</v>
      </c>
      <c r="L9489" s="11">
        <v>0.5024019786185203</v>
      </c>
      <c r="M9489" s="11">
        <v>0.05968198224812549</v>
      </c>
      <c r="N9489" s="11">
        <v>16.75547564493651</v>
      </c>
      <c r="O9489" s="3" t="s">
        <v>321</v>
      </c>
      <c r="P9489" s="3" t="s">
        <v>311</v>
      </c>
      <c r="Q9489" s="10">
        <v>5</v>
      </c>
      <c r="R9489" s="3" t="s">
        <v>322</v>
      </c>
      <c r="S9489" s="11">
        <v>0.03003842430013575</v>
      </c>
      <c r="T9489" s="11">
        <v>0.7246835408381783</v>
      </c>
      <c r="U9489" s="11">
        <v>83.94873132714909</v>
      </c>
      <c r="V9489" s="11">
        <v>1438.980279598787</v>
      </c>
    </row>
    <row r="9490" spans="1:22" ht="18" customHeight="1">
      <c r="A9490" s="11">
        <v>2377.233881578948</v>
      </c>
      <c r="B9490" s="11">
        <v>116.0719628100324</v>
      </c>
      <c r="C9490" s="11">
        <v>466.2585396938395</v>
      </c>
      <c r="D9490" s="11">
        <v>24.12790798611111</v>
      </c>
      <c r="E9490" s="11">
        <v>86.86046875000001</v>
      </c>
      <c r="F9490" s="11">
        <v>4089.089217569979</v>
      </c>
      <c r="G9490" s="11">
        <v>1702.806135574765</v>
      </c>
      <c r="H9490" s="11">
        <v>1882.455534355328</v>
      </c>
      <c r="I9490" s="11">
        <v>3585.261669930092</v>
      </c>
      <c r="J9490" s="11">
        <v>0.02498587132543493</v>
      </c>
      <c r="K9490" s="11">
        <v>0.03167318480816787</v>
      </c>
      <c r="L9490" s="11">
        <v>0.5023986188681994</v>
      </c>
      <c r="M9490" s="11">
        <v>0.05963867751419105</v>
      </c>
      <c r="N9490" s="11">
        <v>16.76764210209137</v>
      </c>
      <c r="O9490" s="3" t="s">
        <v>321</v>
      </c>
      <c r="P9490" s="3" t="s">
        <v>311</v>
      </c>
      <c r="Q9490" s="10">
        <v>5</v>
      </c>
      <c r="R9490" s="3" t="s">
        <v>322</v>
      </c>
      <c r="S9490" s="11">
        <v>0.03006022624365604</v>
      </c>
      <c r="T9490" s="11">
        <v>0.7252634275847167</v>
      </c>
      <c r="U9490" s="11">
        <v>83.97879155339275</v>
      </c>
      <c r="V9490" s="11">
        <v>1439.705543026372</v>
      </c>
    </row>
    <row r="9491" spans="1:22" ht="18" customHeight="1">
      <c r="A9491" s="11">
        <v>2377.410578947368</v>
      </c>
      <c r="B9491" s="11">
        <v>116.0796108778895</v>
      </c>
      <c r="C9491" s="11">
        <v>466.2546055863795</v>
      </c>
      <c r="D9491" s="11">
        <v>24.12970138888889</v>
      </c>
      <c r="E9491" s="11">
        <v>86.86692499999999</v>
      </c>
      <c r="F9491" s="11">
        <v>4089.05471543216</v>
      </c>
      <c r="G9491" s="11">
        <v>1703.059280667068</v>
      </c>
      <c r="H9491" s="11">
        <v>1882.533779088744</v>
      </c>
      <c r="I9491" s="11">
        <v>3585.593059755812</v>
      </c>
      <c r="J9491" s="11">
        <v>0.02498690986940335</v>
      </c>
      <c r="K9491" s="11">
        <v>0.03166936686052036</v>
      </c>
      <c r="L9491" s="11">
        <v>0.5023952588681422</v>
      </c>
      <c r="M9491" s="11">
        <v>0.05959536643896166</v>
      </c>
      <c r="N9491" s="11">
        <v>16.7798280261304</v>
      </c>
      <c r="O9491" s="3" t="s">
        <v>321</v>
      </c>
      <c r="P9491" s="3" t="s">
        <v>311</v>
      </c>
      <c r="Q9491" s="10">
        <v>5</v>
      </c>
      <c r="R9491" s="3" t="s">
        <v>322</v>
      </c>
      <c r="S9491" s="11">
        <v>0.03008206305763577</v>
      </c>
      <c r="T9491" s="11">
        <v>0.7258442339131297</v>
      </c>
      <c r="U9491" s="11">
        <v>84.00887361645039</v>
      </c>
      <c r="V9491" s="11">
        <v>1440.431387260285</v>
      </c>
    </row>
    <row r="9492" spans="1:22" ht="18" customHeight="1">
      <c r="A9492" s="11">
        <v>2377.587276315789</v>
      </c>
      <c r="B9492" s="11">
        <v>116.0872579785402</v>
      </c>
      <c r="C9492" s="11">
        <v>466.2506681789995</v>
      </c>
      <c r="D9492" s="11">
        <v>24.13149479166666</v>
      </c>
      <c r="E9492" s="11">
        <v>86.87338124999999</v>
      </c>
      <c r="F9492" s="11">
        <v>4089.020184354032</v>
      </c>
      <c r="G9492" s="11">
        <v>1703.312444574689</v>
      </c>
      <c r="H9492" s="11">
        <v>1882.612029637796</v>
      </c>
      <c r="I9492" s="11">
        <v>3585.924474212484</v>
      </c>
      <c r="J9492" s="11">
        <v>0.02498794849056282</v>
      </c>
      <c r="K9492" s="11">
        <v>0.03166554827901141</v>
      </c>
      <c r="L9492" s="11">
        <v>0.502391898618349</v>
      </c>
      <c r="M9492" s="11">
        <v>0.05955204902243694</v>
      </c>
      <c r="N9492" s="11">
        <v>16.79203346342018</v>
      </c>
      <c r="O9492" s="3" t="s">
        <v>321</v>
      </c>
      <c r="P9492" s="3" t="s">
        <v>311</v>
      </c>
      <c r="Q9492" s="10">
        <v>5</v>
      </c>
      <c r="R9492" s="3" t="s">
        <v>322</v>
      </c>
      <c r="S9492" s="11">
        <v>0.0301039348252758</v>
      </c>
      <c r="T9492" s="11">
        <v>0.726425962018714</v>
      </c>
      <c r="U9492" s="11">
        <v>84.03897755127566</v>
      </c>
      <c r="V9492" s="11">
        <v>1441.157813222304</v>
      </c>
    </row>
    <row r="9493" spans="1:22" ht="18" customHeight="1">
      <c r="A9493" s="11">
        <v>2377.76397368421</v>
      </c>
      <c r="B9493" s="11">
        <v>116.0949041118015</v>
      </c>
      <c r="C9493" s="11">
        <v>466.2467274717003</v>
      </c>
      <c r="D9493" s="11">
        <v>24.13328819444444</v>
      </c>
      <c r="E9493" s="11">
        <v>86.87983749999999</v>
      </c>
      <c r="F9493" s="11">
        <v>4088.985624335597</v>
      </c>
      <c r="G9493" s="11">
        <v>1703.565627297626</v>
      </c>
      <c r="H9493" s="11">
        <v>1882.690286002482</v>
      </c>
      <c r="I9493" s="11">
        <v>3586.255913300109</v>
      </c>
      <c r="J9493" s="11">
        <v>0.02498898718891334</v>
      </c>
      <c r="K9493" s="11">
        <v>0.03166172906364109</v>
      </c>
      <c r="L9493" s="11">
        <v>0.5023885381188197</v>
      </c>
      <c r="M9493" s="11">
        <v>0.0595087252646175</v>
      </c>
      <c r="N9493" s="11">
        <v>16.80425846047448</v>
      </c>
      <c r="O9493" s="3" t="s">
        <v>321</v>
      </c>
      <c r="P9493" s="3" t="s">
        <v>311</v>
      </c>
      <c r="Q9493" s="10">
        <v>5</v>
      </c>
      <c r="R9493" s="3" t="s">
        <v>322</v>
      </c>
      <c r="S9493" s="11">
        <v>0.0301258416296833</v>
      </c>
      <c r="T9493" s="11">
        <v>0.7270086140951029</v>
      </c>
      <c r="U9493" s="11">
        <v>84.06910339290535</v>
      </c>
      <c r="V9493" s="11">
        <v>1441.884821836399</v>
      </c>
    </row>
    <row r="9494" spans="1:22" ht="18" customHeight="1">
      <c r="A9494" s="11">
        <v>2377.940671052632</v>
      </c>
      <c r="B9494" s="11">
        <v>116.1025492774901</v>
      </c>
      <c r="C9494" s="11">
        <v>466.242783464481</v>
      </c>
      <c r="D9494" s="11">
        <v>24.13508159722222</v>
      </c>
      <c r="E9494" s="11">
        <v>86.88629374999999</v>
      </c>
      <c r="F9494" s="11">
        <v>4088.951035376851</v>
      </c>
      <c r="G9494" s="11">
        <v>1703.818828835881</v>
      </c>
      <c r="H9494" s="11">
        <v>1882.768548182803</v>
      </c>
      <c r="I9494" s="11">
        <v>3586.587377018684</v>
      </c>
      <c r="J9494" s="11">
        <v>0.02499002596445489</v>
      </c>
      <c r="K9494" s="11">
        <v>0.03165790921440933</v>
      </c>
      <c r="L9494" s="11">
        <v>0.5023851773695543</v>
      </c>
      <c r="M9494" s="11">
        <v>0.05946539516550272</v>
      </c>
      <c r="N9494" s="11">
        <v>16.81650306395548</v>
      </c>
      <c r="O9494" s="3" t="s">
        <v>321</v>
      </c>
      <c r="P9494" s="3" t="s">
        <v>311</v>
      </c>
      <c r="Q9494" s="10">
        <v>5</v>
      </c>
      <c r="R9494" s="3" t="s">
        <v>322</v>
      </c>
      <c r="S9494" s="11">
        <v>0.03014778355446887</v>
      </c>
      <c r="T9494" s="11">
        <v>0.7275921923486748</v>
      </c>
      <c r="U9494" s="11">
        <v>84.09925117645982</v>
      </c>
      <c r="V9494" s="11">
        <v>1442.612414028748</v>
      </c>
    </row>
    <row r="9495" spans="1:22" ht="18" customHeight="1">
      <c r="A9495" s="11">
        <v>2378.117368421053</v>
      </c>
      <c r="B9495" s="11">
        <v>116.1101934754229</v>
      </c>
      <c r="C9495" s="11">
        <v>466.2388361573424</v>
      </c>
      <c r="D9495" s="11">
        <v>24.136875</v>
      </c>
      <c r="E9495" s="11">
        <v>86.89275000000001</v>
      </c>
      <c r="F9495" s="11">
        <v>4088.9164174778</v>
      </c>
      <c r="G9495" s="11">
        <v>1704.072049189453</v>
      </c>
      <c r="H9495" s="11">
        <v>1882.84681617876</v>
      </c>
      <c r="I9495" s="11">
        <v>3586.918865368213</v>
      </c>
      <c r="J9495" s="11">
        <v>0.0249910648171875</v>
      </c>
      <c r="K9495" s="11">
        <v>0.03165408873131618</v>
      </c>
      <c r="L9495" s="11">
        <v>0.5023818163705528</v>
      </c>
      <c r="M9495" s="11">
        <v>0.05942205872509309</v>
      </c>
      <c r="N9495" s="11">
        <v>16.8287673206737</v>
      </c>
      <c r="O9495" s="3" t="s">
        <v>321</v>
      </c>
      <c r="P9495" s="3" t="s">
        <v>311</v>
      </c>
      <c r="Q9495" s="10">
        <v>5</v>
      </c>
      <c r="R9495" s="3" t="s">
        <v>322</v>
      </c>
      <c r="S9495" s="11">
        <v>0.0301697606834496</v>
      </c>
      <c r="T9495" s="11">
        <v>0.7281766989913926</v>
      </c>
      <c r="U9495" s="11">
        <v>84.12942093714327</v>
      </c>
      <c r="V9495" s="11">
        <v>1443.340590727739</v>
      </c>
    </row>
    <row r="9496" spans="1:22" ht="18" customHeight="1">
      <c r="A9496" s="11">
        <v>2378.294065789473</v>
      </c>
      <c r="B9496" s="11">
        <v>116.1178367054166</v>
      </c>
      <c r="C9496" s="11">
        <v>466.234885550284</v>
      </c>
      <c r="D9496" s="11">
        <v>24.13866840277777</v>
      </c>
      <c r="E9496" s="11">
        <v>86.89920624999999</v>
      </c>
      <c r="F9496" s="11">
        <v>4088.881770638439</v>
      </c>
      <c r="G9496" s="11">
        <v>1704.325288358342</v>
      </c>
      <c r="H9496" s="11">
        <v>1882.925089990351</v>
      </c>
      <c r="I9496" s="11">
        <v>3587.250378348693</v>
      </c>
      <c r="J9496" s="11">
        <v>0.02499210374711114</v>
      </c>
      <c r="K9496" s="11">
        <v>0.03165026761436164</v>
      </c>
      <c r="L9496" s="11">
        <v>0.5023784551218152</v>
      </c>
      <c r="M9496" s="11">
        <v>0.05937871594338851</v>
      </c>
      <c r="N9496" s="11">
        <v>16.84105127758904</v>
      </c>
      <c r="O9496" s="3" t="s">
        <v>321</v>
      </c>
      <c r="P9496" s="3" t="s">
        <v>311</v>
      </c>
      <c r="Q9496" s="10">
        <v>5</v>
      </c>
      <c r="R9496" s="3" t="s">
        <v>322</v>
      </c>
      <c r="S9496" s="11">
        <v>0.03019177310064975</v>
      </c>
      <c r="T9496" s="11">
        <v>0.7287621362408206</v>
      </c>
      <c r="U9496" s="11">
        <v>84.15961271024392</v>
      </c>
      <c r="V9496" s="11">
        <v>1444.06935286398</v>
      </c>
    </row>
    <row r="9497" spans="1:22" ht="18" customHeight="1">
      <c r="A9497" s="11">
        <v>2378.470763157894</v>
      </c>
      <c r="B9497" s="11">
        <v>116.1254789672882</v>
      </c>
      <c r="C9497" s="11">
        <v>466.2309316433061</v>
      </c>
      <c r="D9497" s="11">
        <v>24.14046180555555</v>
      </c>
      <c r="E9497" s="11">
        <v>86.90566249999999</v>
      </c>
      <c r="F9497" s="11">
        <v>4088.847094858771</v>
      </c>
      <c r="G9497" s="11">
        <v>1704.578546342548</v>
      </c>
      <c r="H9497" s="11">
        <v>1883.003369617578</v>
      </c>
      <c r="I9497" s="11">
        <v>3587.581915960126</v>
      </c>
      <c r="J9497" s="11">
        <v>0.02499314275422583</v>
      </c>
      <c r="K9497" s="11">
        <v>0.03164644586354568</v>
      </c>
      <c r="L9497" s="11">
        <v>0.5023750936233415</v>
      </c>
      <c r="M9497" s="11">
        <v>0.05933536682038888</v>
      </c>
      <c r="N9497" s="11">
        <v>16.85335498181127</v>
      </c>
      <c r="O9497" s="3" t="s">
        <v>321</v>
      </c>
      <c r="P9497" s="3" t="s">
        <v>311</v>
      </c>
      <c r="Q9497" s="10">
        <v>5</v>
      </c>
      <c r="R9497" s="3" t="s">
        <v>322</v>
      </c>
      <c r="S9497" s="11">
        <v>0.03021382089060116</v>
      </c>
      <c r="T9497" s="11">
        <v>0.7293485063273787</v>
      </c>
      <c r="U9497" s="11">
        <v>84.18982653113451</v>
      </c>
      <c r="V9497" s="11">
        <v>1444.798701370308</v>
      </c>
    </row>
    <row r="9498" spans="1:22" ht="18" customHeight="1">
      <c r="A9498" s="11">
        <v>2378.647460526316</v>
      </c>
      <c r="B9498" s="11">
        <v>116.1331202608543</v>
      </c>
      <c r="C9498" s="11">
        <v>466.2269744364083</v>
      </c>
      <c r="D9498" s="11">
        <v>24.14225520833333</v>
      </c>
      <c r="E9498" s="11">
        <v>86.91211874999999</v>
      </c>
      <c r="F9498" s="11">
        <v>4088.812390138793</v>
      </c>
      <c r="G9498" s="11">
        <v>1704.831823142071</v>
      </c>
      <c r="H9498" s="11">
        <v>1883.08165506044</v>
      </c>
      <c r="I9498" s="11">
        <v>3587.913478202511</v>
      </c>
      <c r="J9498" s="11">
        <v>0.02499418183853157</v>
      </c>
      <c r="K9498" s="11">
        <v>0.0316426234788683</v>
      </c>
      <c r="L9498" s="11">
        <v>0.5023717318751317</v>
      </c>
      <c r="M9498" s="11">
        <v>0.05929201135609394</v>
      </c>
      <c r="N9498" s="11">
        <v>16.8656784806006</v>
      </c>
      <c r="O9498" s="3" t="s">
        <v>321</v>
      </c>
      <c r="P9498" s="3" t="s">
        <v>311</v>
      </c>
      <c r="Q9498" s="10">
        <v>5</v>
      </c>
      <c r="R9498" s="3" t="s">
        <v>322</v>
      </c>
      <c r="S9498" s="11">
        <v>0.03023590413774608</v>
      </c>
      <c r="T9498" s="11">
        <v>0.7299358114799304</v>
      </c>
      <c r="U9498" s="11">
        <v>84.22006243527225</v>
      </c>
      <c r="V9498" s="11">
        <v>1445.528637181787</v>
      </c>
    </row>
    <row r="9499" spans="1:22" ht="18" customHeight="1">
      <c r="A9499" s="11">
        <v>2378.824157894737</v>
      </c>
      <c r="B9499" s="11">
        <v>116.1407605859318</v>
      </c>
      <c r="C9499" s="11">
        <v>466.2230139295909</v>
      </c>
      <c r="D9499" s="11">
        <v>24.14404861111111</v>
      </c>
      <c r="E9499" s="11">
        <v>86.918575</v>
      </c>
      <c r="F9499" s="11">
        <v>4088.777656478507</v>
      </c>
      <c r="G9499" s="11">
        <v>1705.085118756912</v>
      </c>
      <c r="H9499" s="11">
        <v>1883.159946318936</v>
      </c>
      <c r="I9499" s="11">
        <v>3588.245065075848</v>
      </c>
      <c r="J9499" s="11">
        <v>0.02499522100002835</v>
      </c>
      <c r="K9499" s="11">
        <v>0.03163880046032953</v>
      </c>
      <c r="L9499" s="11">
        <v>0.5023683698771858</v>
      </c>
      <c r="M9499" s="11">
        <v>0.05924864955050408</v>
      </c>
      <c r="N9499" s="11">
        <v>16.87802182136812</v>
      </c>
      <c r="O9499" s="3" t="s">
        <v>321</v>
      </c>
      <c r="P9499" s="3" t="s">
        <v>311</v>
      </c>
      <c r="Q9499" s="10">
        <v>5</v>
      </c>
      <c r="R9499" s="3" t="s">
        <v>322</v>
      </c>
      <c r="S9499" s="11">
        <v>0.03025802292703621</v>
      </c>
      <c r="T9499" s="11">
        <v>0.7305240539402448</v>
      </c>
      <c r="U9499" s="11">
        <v>84.2503204581993</v>
      </c>
      <c r="V9499" s="11">
        <v>1446.259161235728</v>
      </c>
    </row>
    <row r="9500" spans="1:22" ht="18" customHeight="1">
      <c r="A9500" s="11">
        <v>2379.000855263158</v>
      </c>
      <c r="B9500" s="11">
        <v>116.1483999423376</v>
      </c>
      <c r="C9500" s="11">
        <v>466.219050122854</v>
      </c>
      <c r="D9500" s="11">
        <v>24.14584201388889</v>
      </c>
      <c r="E9500" s="11">
        <v>86.92503125</v>
      </c>
      <c r="F9500" s="11">
        <v>4088.742893877914</v>
      </c>
      <c r="G9500" s="11">
        <v>1705.338433187069</v>
      </c>
      <c r="H9500" s="11">
        <v>1883.238243393068</v>
      </c>
      <c r="I9500" s="11">
        <v>3588.576676580137</v>
      </c>
      <c r="J9500" s="11">
        <v>0.02499626023871618</v>
      </c>
      <c r="K9500" s="11">
        <v>0.03163497680792937</v>
      </c>
      <c r="L9500" s="11">
        <v>0.5023650076295039</v>
      </c>
      <c r="M9500" s="11">
        <v>0.05920528140361946</v>
      </c>
      <c r="N9500" s="11">
        <v>16.89038505167659</v>
      </c>
      <c r="O9500" s="3" t="s">
        <v>321</v>
      </c>
      <c r="P9500" s="3" t="s">
        <v>311</v>
      </c>
      <c r="Q9500" s="10">
        <v>5</v>
      </c>
      <c r="R9500" s="3" t="s">
        <v>322</v>
      </c>
      <c r="S9500" s="11">
        <v>0.03028017734363474</v>
      </c>
      <c r="T9500" s="11">
        <v>0.7311132359558066</v>
      </c>
      <c r="U9500" s="11">
        <v>84.28060063554294</v>
      </c>
      <c r="V9500" s="11">
        <v>1446.990274471683</v>
      </c>
    </row>
    <row r="9501" spans="1:22" ht="18" customHeight="1">
      <c r="A9501" s="11">
        <v>2379.177552631579</v>
      </c>
      <c r="B9501" s="11">
        <v>116.1560383298885</v>
      </c>
      <c r="C9501" s="11">
        <v>466.2150830161973</v>
      </c>
      <c r="D9501" s="11">
        <v>24.14763541666667</v>
      </c>
      <c r="E9501" s="11">
        <v>86.9314875</v>
      </c>
      <c r="F9501" s="11">
        <v>4088.708102337012</v>
      </c>
      <c r="G9501" s="11">
        <v>1705.591766432544</v>
      </c>
      <c r="H9501" s="11">
        <v>1883.316546282835</v>
      </c>
      <c r="I9501" s="11">
        <v>3588.908312715379</v>
      </c>
      <c r="J9501" s="11">
        <v>0.02499729955459505</v>
      </c>
      <c r="K9501" s="11">
        <v>0.03163115252166779</v>
      </c>
      <c r="L9501" s="11">
        <v>0.5023616451320858</v>
      </c>
      <c r="M9501" s="11">
        <v>0.05916190691543954</v>
      </c>
      <c r="N9501" s="11">
        <v>16.90276821924124</v>
      </c>
      <c r="O9501" s="3" t="s">
        <v>321</v>
      </c>
      <c r="P9501" s="3" t="s">
        <v>311</v>
      </c>
      <c r="Q9501" s="10">
        <v>5</v>
      </c>
      <c r="R9501" s="3" t="s">
        <v>322</v>
      </c>
      <c r="S9501" s="11">
        <v>0.03030236747297757</v>
      </c>
      <c r="T9501" s="11">
        <v>0.731703359781297</v>
      </c>
      <c r="U9501" s="11">
        <v>84.31090300301592</v>
      </c>
      <c r="V9501" s="11">
        <v>1447.721977831465</v>
      </c>
    </row>
    <row r="9502" spans="1:22" ht="18" customHeight="1">
      <c r="A9502" s="11">
        <v>2379.35425</v>
      </c>
      <c r="B9502" s="11">
        <v>116.1636757484011</v>
      </c>
      <c r="C9502" s="11">
        <v>466.2111126096208</v>
      </c>
      <c r="D9502" s="11">
        <v>24.14942881944444</v>
      </c>
      <c r="E9502" s="11">
        <v>86.93794374999999</v>
      </c>
      <c r="F9502" s="11">
        <v>4088.6732818558</v>
      </c>
      <c r="G9502" s="11">
        <v>1705.845118493335</v>
      </c>
      <c r="H9502" s="11">
        <v>1883.394854988236</v>
      </c>
      <c r="I9502" s="11">
        <v>3589.239973481572</v>
      </c>
      <c r="J9502" s="11">
        <v>0.02499833894766496</v>
      </c>
      <c r="K9502" s="11">
        <v>0.03162732760154478</v>
      </c>
      <c r="L9502" s="11">
        <v>0.5023582823849316</v>
      </c>
      <c r="M9502" s="11">
        <v>0.05911852608596458</v>
      </c>
      <c r="N9502" s="11">
        <v>16.91517137192992</v>
      </c>
      <c r="O9502" s="3" t="s">
        <v>321</v>
      </c>
      <c r="P9502" s="3" t="s">
        <v>311</v>
      </c>
      <c r="Q9502" s="10">
        <v>5</v>
      </c>
      <c r="R9502" s="3" t="s">
        <v>322</v>
      </c>
      <c r="S9502" s="11">
        <v>0.03032459340071411</v>
      </c>
      <c r="T9502" s="11">
        <v>0.7322944276771652</v>
      </c>
      <c r="U9502" s="11">
        <v>84.34122759641664</v>
      </c>
      <c r="V9502" s="11">
        <v>1448.454272259142</v>
      </c>
    </row>
    <row r="9503" spans="1:22" ht="18" customHeight="1">
      <c r="A9503" s="11">
        <v>2379.530947368421</v>
      </c>
      <c r="B9503" s="11">
        <v>116.1713121976925</v>
      </c>
      <c r="C9503" s="11">
        <v>466.2071389031249</v>
      </c>
      <c r="D9503" s="11">
        <v>24.15122222222222</v>
      </c>
      <c r="E9503" s="11">
        <v>86.94439999999999</v>
      </c>
      <c r="F9503" s="11">
        <v>4088.638432434282</v>
      </c>
      <c r="G9503" s="11">
        <v>1706.098489369444</v>
      </c>
      <c r="H9503" s="11">
        <v>1883.473169509273</v>
      </c>
      <c r="I9503" s="11">
        <v>3589.571658878718</v>
      </c>
      <c r="J9503" s="11">
        <v>0.02499937841792592</v>
      </c>
      <c r="K9503" s="11">
        <v>0.03162350204756038</v>
      </c>
      <c r="L9503" s="11">
        <v>0.5023549193880414</v>
      </c>
      <c r="M9503" s="11">
        <v>0.05907513891519462</v>
      </c>
      <c r="N9503" s="11">
        <v>16.92759455776399</v>
      </c>
      <c r="O9503" s="3" t="s">
        <v>321</v>
      </c>
      <c r="P9503" s="3" t="s">
        <v>311</v>
      </c>
      <c r="Q9503" s="10">
        <v>5</v>
      </c>
      <c r="R9503" s="3" t="s">
        <v>322</v>
      </c>
      <c r="S9503" s="11">
        <v>0.03034685521300857</v>
      </c>
      <c r="T9503" s="11">
        <v>0.7328864419169079</v>
      </c>
      <c r="U9503" s="11">
        <v>84.37157445162966</v>
      </c>
      <c r="V9503" s="11">
        <v>1449.187158701058</v>
      </c>
    </row>
    <row r="9504" spans="1:22" ht="18" customHeight="1">
      <c r="A9504" s="11">
        <v>2379.707644736842</v>
      </c>
      <c r="B9504" s="11">
        <v>116.1789476775794</v>
      </c>
      <c r="C9504" s="11">
        <v>466.2031618967093</v>
      </c>
      <c r="D9504" s="11">
        <v>24.153015625</v>
      </c>
      <c r="E9504" s="11">
        <v>86.95085625</v>
      </c>
      <c r="F9504" s="11">
        <v>4088.603554072455</v>
      </c>
      <c r="G9504" s="11">
        <v>1706.35187906087</v>
      </c>
      <c r="H9504" s="11">
        <v>1883.551489845946</v>
      </c>
      <c r="I9504" s="11">
        <v>3589.903368906816</v>
      </c>
      <c r="J9504" s="11">
        <v>0.02500041796537793</v>
      </c>
      <c r="K9504" s="11">
        <v>0.03161967585971458</v>
      </c>
      <c r="L9504" s="11">
        <v>0.502351556141415</v>
      </c>
      <c r="M9504" s="11">
        <v>0.05903174540312961</v>
      </c>
      <c r="N9504" s="11">
        <v>16.94003782491894</v>
      </c>
      <c r="O9504" s="3" t="s">
        <v>321</v>
      </c>
      <c r="P9504" s="3" t="s">
        <v>311</v>
      </c>
      <c r="Q9504" s="10">
        <v>5</v>
      </c>
      <c r="R9504" s="3" t="s">
        <v>322</v>
      </c>
      <c r="S9504" s="11">
        <v>0.03036915299594057</v>
      </c>
      <c r="T9504" s="11">
        <v>0.7334794047725972</v>
      </c>
      <c r="U9504" s="11">
        <v>84.4019436046256</v>
      </c>
      <c r="V9504" s="11">
        <v>1449.920638105831</v>
      </c>
    </row>
    <row r="9505" spans="1:22" ht="18" customHeight="1">
      <c r="A9505" s="11">
        <v>2379.884342105263</v>
      </c>
      <c r="B9505" s="11">
        <v>116.1865821878787</v>
      </c>
      <c r="C9505" s="11">
        <v>466.1991815903739</v>
      </c>
      <c r="D9505" s="11">
        <v>24.15480902777778</v>
      </c>
      <c r="E9505" s="11">
        <v>86.9573125</v>
      </c>
      <c r="F9505" s="11">
        <v>4088.568646770319</v>
      </c>
      <c r="G9505" s="11">
        <v>1706.605287567613</v>
      </c>
      <c r="H9505" s="11">
        <v>1883.629815998252</v>
      </c>
      <c r="I9505" s="11">
        <v>3590.235103565866</v>
      </c>
      <c r="J9505" s="11">
        <v>0.02500145759002097</v>
      </c>
      <c r="K9505" s="11">
        <v>0.03161584903800737</v>
      </c>
      <c r="L9505" s="11">
        <v>0.5023481926450527</v>
      </c>
      <c r="M9505" s="11">
        <v>0.05898834554976956</v>
      </c>
      <c r="N9505" s="11">
        <v>16.95250122172492</v>
      </c>
      <c r="O9505" s="3" t="s">
        <v>321</v>
      </c>
      <c r="P9505" s="3" t="s">
        <v>311</v>
      </c>
      <c r="Q9505" s="10">
        <v>5</v>
      </c>
      <c r="R9505" s="3" t="s">
        <v>322</v>
      </c>
      <c r="S9505" s="11">
        <v>0.03039148683610693</v>
      </c>
      <c r="T9505" s="11">
        <v>0.7340733185294144</v>
      </c>
      <c r="U9505" s="11">
        <v>84.43233509146171</v>
      </c>
      <c r="V9505" s="11">
        <v>1450.654711424361</v>
      </c>
    </row>
    <row r="9506" spans="1:22" ht="18" customHeight="1">
      <c r="A9506" s="11">
        <v>2380.061039473684</v>
      </c>
      <c r="B9506" s="11">
        <v>116.1942157284071</v>
      </c>
      <c r="C9506" s="11">
        <v>466.195197984119</v>
      </c>
      <c r="D9506" s="11">
        <v>24.15660243055556</v>
      </c>
      <c r="E9506" s="11">
        <v>86.96376875</v>
      </c>
      <c r="F9506" s="11">
        <v>4088.533710527876</v>
      </c>
      <c r="G9506" s="11">
        <v>1706.858714889674</v>
      </c>
      <c r="H9506" s="11">
        <v>1883.708147966194</v>
      </c>
      <c r="I9506" s="11">
        <v>3590.566862855868</v>
      </c>
      <c r="J9506" s="11">
        <v>0.02500249729185507</v>
      </c>
      <c r="K9506" s="11">
        <v>0.03161202158243875</v>
      </c>
      <c r="L9506" s="11">
        <v>0.502344828898954</v>
      </c>
      <c r="M9506" s="11">
        <v>0.05894493935511451</v>
      </c>
      <c r="N9506" s="11">
        <v>16.96498479666741</v>
      </c>
      <c r="O9506" s="3" t="s">
        <v>321</v>
      </c>
      <c r="P9506" s="3" t="s">
        <v>311</v>
      </c>
      <c r="Q9506" s="10">
        <v>5</v>
      </c>
      <c r="R9506" s="3" t="s">
        <v>322</v>
      </c>
      <c r="S9506" s="11">
        <v>0.03041385682032237</v>
      </c>
      <c r="T9506" s="11">
        <v>0.7346681854784259</v>
      </c>
      <c r="U9506" s="11">
        <v>84.46274894828203</v>
      </c>
      <c r="V9506" s="11">
        <v>1451.389379609839</v>
      </c>
    </row>
    <row r="9507" spans="1:22" ht="18" customHeight="1">
      <c r="A9507" s="11">
        <v>2380.237736842105</v>
      </c>
      <c r="B9507" s="11">
        <v>116.2018482989814</v>
      </c>
      <c r="C9507" s="11">
        <v>466.1912110779444</v>
      </c>
      <c r="D9507" s="11">
        <v>24.15839583333333</v>
      </c>
      <c r="E9507" s="11">
        <v>86.970225</v>
      </c>
      <c r="F9507" s="11">
        <v>4088.498745345124</v>
      </c>
      <c r="G9507" s="11">
        <v>1707.112161027051</v>
      </c>
      <c r="H9507" s="11">
        <v>1883.786485749772</v>
      </c>
      <c r="I9507" s="11">
        <v>3590.898646776823</v>
      </c>
      <c r="J9507" s="11">
        <v>0.02500353707088021</v>
      </c>
      <c r="K9507" s="11">
        <v>0.03160819349300874</v>
      </c>
      <c r="L9507" s="11">
        <v>0.5023414649031195</v>
      </c>
      <c r="M9507" s="11">
        <v>0.05890152681916443</v>
      </c>
      <c r="N9507" s="11">
        <v>16.97748859838785</v>
      </c>
      <c r="O9507" s="3" t="s">
        <v>321</v>
      </c>
      <c r="P9507" s="3" t="s">
        <v>311</v>
      </c>
      <c r="Q9507" s="10">
        <v>5</v>
      </c>
      <c r="R9507" s="3" t="s">
        <v>322</v>
      </c>
      <c r="S9507" s="11">
        <v>0.03043626303568072</v>
      </c>
      <c r="T9507" s="11">
        <v>0.7352640079180637</v>
      </c>
      <c r="U9507" s="11">
        <v>84.49318521131771</v>
      </c>
      <c r="V9507" s="11">
        <v>1452.124643617757</v>
      </c>
    </row>
    <row r="9508" spans="1:22" ht="18" customHeight="1">
      <c r="A9508" s="11">
        <v>2380.414434210526</v>
      </c>
      <c r="B9508" s="11">
        <v>116.2094798994185</v>
      </c>
      <c r="C9508" s="11">
        <v>466.1872208718501</v>
      </c>
      <c r="D9508" s="11">
        <v>24.16018923611111</v>
      </c>
      <c r="E9508" s="11">
        <v>86.97668125</v>
      </c>
      <c r="F9508" s="11">
        <v>4088.463751222063</v>
      </c>
      <c r="G9508" s="11">
        <v>1707.365625979745</v>
      </c>
      <c r="H9508" s="11">
        <v>1883.864829348983</v>
      </c>
      <c r="I9508" s="11">
        <v>3591.230455328728</v>
      </c>
      <c r="J9508" s="11">
        <v>0.02500457692709639</v>
      </c>
      <c r="K9508" s="11">
        <v>0.03160436476971731</v>
      </c>
      <c r="L9508" s="11">
        <v>0.5023381006575488</v>
      </c>
      <c r="M9508" s="11">
        <v>0.05885810794191934</v>
      </c>
      <c r="N9508" s="11">
        <v>16.99001267568423</v>
      </c>
      <c r="O9508" s="3" t="s">
        <v>321</v>
      </c>
      <c r="P9508" s="3" t="s">
        <v>311</v>
      </c>
      <c r="Q9508" s="10">
        <v>5</v>
      </c>
      <c r="R9508" s="3" t="s">
        <v>322</v>
      </c>
      <c r="S9508" s="11">
        <v>0.03045870556949571</v>
      </c>
      <c r="T9508" s="11">
        <v>0.735860788152697</v>
      </c>
      <c r="U9508" s="11">
        <v>84.52364391688721</v>
      </c>
      <c r="V9508" s="11">
        <v>1452.86050440591</v>
      </c>
    </row>
    <row r="9509" spans="1:22" ht="18" customHeight="1">
      <c r="A9509" s="11">
        <v>2380.591131578947</v>
      </c>
      <c r="B9509" s="11">
        <v>116.2171105295352</v>
      </c>
      <c r="C9509" s="11">
        <v>466.1832273658362</v>
      </c>
      <c r="D9509" s="11">
        <v>24.16198263888889</v>
      </c>
      <c r="E9509" s="11">
        <v>86.9831375</v>
      </c>
      <c r="F9509" s="11">
        <v>4088.428728158694</v>
      </c>
      <c r="G9509" s="11">
        <v>1707.619109747757</v>
      </c>
      <c r="H9509" s="11">
        <v>1883.943178763831</v>
      </c>
      <c r="I9509" s="11">
        <v>3591.562288511587</v>
      </c>
      <c r="J9509" s="11">
        <v>0.02500561686050361</v>
      </c>
      <c r="K9509" s="11">
        <v>0.03160053541256448</v>
      </c>
      <c r="L9509" s="11">
        <v>0.502334736162242</v>
      </c>
      <c r="M9509" s="11">
        <v>0.05881468272337914</v>
      </c>
      <c r="N9509" s="11">
        <v>17.00255707751178</v>
      </c>
      <c r="O9509" s="3" t="s">
        <v>321</v>
      </c>
      <c r="P9509" s="3" t="s">
        <v>311</v>
      </c>
      <c r="Q9509" s="10">
        <v>5</v>
      </c>
      <c r="R9509" s="3" t="s">
        <v>322</v>
      </c>
      <c r="S9509" s="11">
        <v>0.03048118450960382</v>
      </c>
      <c r="T9509" s="11">
        <v>0.7364585284999511</v>
      </c>
      <c r="U9509" s="11">
        <v>84.55412510139681</v>
      </c>
      <c r="V9509" s="11">
        <v>1453.596962934409</v>
      </c>
    </row>
    <row r="9510" spans="1:22" ht="18" customHeight="1">
      <c r="A9510" s="11">
        <v>2380.767828947368</v>
      </c>
      <c r="B9510" s="11">
        <v>116.2247401891484</v>
      </c>
      <c r="C9510" s="11">
        <v>466.1792305599026</v>
      </c>
      <c r="D9510" s="11">
        <v>24.16377604166667</v>
      </c>
      <c r="E9510" s="11">
        <v>86.98959375</v>
      </c>
      <c r="F9510" s="11">
        <v>4088.393676155018</v>
      </c>
      <c r="G9510" s="11">
        <v>1707.872612331085</v>
      </c>
      <c r="H9510" s="11">
        <v>1884.021533994313</v>
      </c>
      <c r="I9510" s="11">
        <v>3591.894146325398</v>
      </c>
      <c r="J9510" s="11">
        <v>0.02500665687110188</v>
      </c>
      <c r="K9510" s="11">
        <v>0.03159670542155024</v>
      </c>
      <c r="L9510" s="11">
        <v>0.5023313714171991</v>
      </c>
      <c r="M9510" s="11">
        <v>0.05877125116354397</v>
      </c>
      <c r="N9510" s="11">
        <v>17.01512185298352</v>
      </c>
      <c r="O9510" s="3" t="s">
        <v>321</v>
      </c>
      <c r="P9510" s="3" t="s">
        <v>311</v>
      </c>
      <c r="Q9510" s="10">
        <v>5</v>
      </c>
      <c r="R9510" s="3" t="s">
        <v>322</v>
      </c>
      <c r="S9510" s="11">
        <v>0.03050369994376196</v>
      </c>
      <c r="T9510" s="11">
        <v>0.7370572312761596</v>
      </c>
      <c r="U9510" s="11">
        <v>84.58462880134057</v>
      </c>
      <c r="V9510" s="11">
        <v>1454.334020165686</v>
      </c>
    </row>
    <row r="9511" spans="1:22" ht="18" customHeight="1">
      <c r="A9511" s="11">
        <v>2380.94452631579</v>
      </c>
      <c r="B9511" s="11">
        <v>116.2323688780747</v>
      </c>
      <c r="C9511" s="11">
        <v>466.1752304540493</v>
      </c>
      <c r="D9511" s="11">
        <v>24.16556944444444</v>
      </c>
      <c r="E9511" s="11">
        <v>86.99605</v>
      </c>
      <c r="F9511" s="11">
        <v>4088.358595211032</v>
      </c>
      <c r="G9511" s="11">
        <v>1708.126133729731</v>
      </c>
      <c r="H9511" s="11">
        <v>1884.09989504043</v>
      </c>
      <c r="I9511" s="11">
        <v>3592.226028770161</v>
      </c>
      <c r="J9511" s="11">
        <v>0.0250076969588912</v>
      </c>
      <c r="K9511" s="11">
        <v>0.03159287479667459</v>
      </c>
      <c r="L9511" s="11">
        <v>0.50232800642242</v>
      </c>
      <c r="M9511" s="11">
        <v>0.05872781326241365</v>
      </c>
      <c r="N9511" s="11">
        <v>17.027707051371</v>
      </c>
      <c r="O9511" s="3" t="s">
        <v>321</v>
      </c>
      <c r="P9511" s="3" t="s">
        <v>311</v>
      </c>
      <c r="Q9511" s="10">
        <v>5</v>
      </c>
      <c r="R9511" s="3" t="s">
        <v>322</v>
      </c>
      <c r="S9511" s="11">
        <v>0.03052625196025204</v>
      </c>
      <c r="T9511" s="11">
        <v>0.7376568988109717</v>
      </c>
      <c r="U9511" s="11">
        <v>84.61515505330082</v>
      </c>
      <c r="V9511" s="11">
        <v>1455.071677064496</v>
      </c>
    </row>
    <row r="9512" spans="1:22" ht="18" customHeight="1">
      <c r="A9512" s="11">
        <v>2381.121223684211</v>
      </c>
      <c r="B9512" s="11">
        <v>116.2399965961312</v>
      </c>
      <c r="C9512" s="11">
        <v>466.1712270482764</v>
      </c>
      <c r="D9512" s="11">
        <v>24.16736284722222</v>
      </c>
      <c r="E9512" s="11">
        <v>87.00250625</v>
      </c>
      <c r="F9512" s="11">
        <v>4088.323485326739</v>
      </c>
      <c r="G9512" s="11">
        <v>1708.379673943694</v>
      </c>
      <c r="H9512" s="11">
        <v>1884.178261902182</v>
      </c>
      <c r="I9512" s="11">
        <v>3592.557935845876</v>
      </c>
      <c r="J9512" s="11">
        <v>0.02500873712387156</v>
      </c>
      <c r="K9512" s="11">
        <v>0.03158904353793754</v>
      </c>
      <c r="L9512" s="11">
        <v>0.502324641177905</v>
      </c>
      <c r="M9512" s="11">
        <v>0.05868436901998846</v>
      </c>
      <c r="N9512" s="11">
        <v>17.04031272210476</v>
      </c>
      <c r="O9512" s="3" t="s">
        <v>321</v>
      </c>
      <c r="P9512" s="3" t="s">
        <v>311</v>
      </c>
      <c r="Q9512" s="10">
        <v>5</v>
      </c>
      <c r="R9512" s="3" t="s">
        <v>322</v>
      </c>
      <c r="S9512" s="11">
        <v>0.03054884064758038</v>
      </c>
      <c r="T9512" s="11">
        <v>0.7382575334400928</v>
      </c>
      <c r="U9512" s="11">
        <v>84.64570389394841</v>
      </c>
      <c r="V9512" s="11">
        <v>1455.809934597936</v>
      </c>
    </row>
    <row r="9513" spans="1:22" ht="18" customHeight="1">
      <c r="A9513" s="11">
        <v>2381.297921052632</v>
      </c>
      <c r="B9513" s="11">
        <v>116.2476233431344</v>
      </c>
      <c r="C9513" s="11">
        <v>466.1672203425838</v>
      </c>
      <c r="D9513" s="11">
        <v>24.16915625</v>
      </c>
      <c r="E9513" s="11">
        <v>87.00896250000001</v>
      </c>
      <c r="F9513" s="11">
        <v>4088.288346502137</v>
      </c>
      <c r="G9513" s="11">
        <v>1708.633232972974</v>
      </c>
      <c r="H9513" s="11">
        <v>1884.25663457957</v>
      </c>
      <c r="I9513" s="11">
        <v>3592.889867552544</v>
      </c>
      <c r="J9513" s="11">
        <v>0.02500977736604297</v>
      </c>
      <c r="K9513" s="11">
        <v>0.03158521164533908</v>
      </c>
      <c r="L9513" s="11">
        <v>0.5023212756836537</v>
      </c>
      <c r="M9513" s="11">
        <v>0.05864091843626806</v>
      </c>
      <c r="N9513" s="11">
        <v>17.0529389147753</v>
      </c>
      <c r="O9513" s="3" t="s">
        <v>321</v>
      </c>
      <c r="P9513" s="3" t="s">
        <v>311</v>
      </c>
      <c r="Q9513" s="10">
        <v>5</v>
      </c>
      <c r="R9513" s="3" t="s">
        <v>322</v>
      </c>
      <c r="S9513" s="11">
        <v>0.03057146609453929</v>
      </c>
      <c r="T9513" s="11">
        <v>0.7388591375067755</v>
      </c>
      <c r="U9513" s="11">
        <v>84.67627536004295</v>
      </c>
      <c r="V9513" s="11">
        <v>1456.548793735443</v>
      </c>
    </row>
    <row r="9514" spans="1:22" ht="18" customHeight="1">
      <c r="A9514" s="11">
        <v>2381.474618421053</v>
      </c>
      <c r="B9514" s="11">
        <v>116.2552491189014</v>
      </c>
      <c r="C9514" s="11">
        <v>466.1632103369718</v>
      </c>
      <c r="D9514" s="11">
        <v>24.17094965277778</v>
      </c>
      <c r="E9514" s="11">
        <v>87.01541874999999</v>
      </c>
      <c r="F9514" s="11">
        <v>4088.253178737228</v>
      </c>
      <c r="G9514" s="11">
        <v>1708.88681081757</v>
      </c>
      <c r="H9514" s="11">
        <v>1884.335013072593</v>
      </c>
      <c r="I9514" s="11">
        <v>3593.221823890163</v>
      </c>
      <c r="J9514" s="11">
        <v>0.02501081768540542</v>
      </c>
      <c r="K9514" s="11">
        <v>0.03158137911887924</v>
      </c>
      <c r="L9514" s="11">
        <v>0.5023179099396664</v>
      </c>
      <c r="M9514" s="11">
        <v>0.05859746151125292</v>
      </c>
      <c r="N9514" s="11">
        <v>17.06558567913326</v>
      </c>
      <c r="O9514" s="3" t="s">
        <v>321</v>
      </c>
      <c r="P9514" s="3" t="s">
        <v>311</v>
      </c>
      <c r="Q9514" s="10">
        <v>5</v>
      </c>
      <c r="R9514" s="3" t="s">
        <v>322</v>
      </c>
      <c r="S9514" s="11">
        <v>0.03059412839014747</v>
      </c>
      <c r="T9514" s="11">
        <v>0.739461713360381</v>
      </c>
      <c r="U9514" s="11">
        <v>84.7068694884331</v>
      </c>
      <c r="V9514" s="11">
        <v>1457.288255448804</v>
      </c>
    </row>
    <row r="9515" spans="1:22" ht="18" customHeight="1">
      <c r="A9515" s="11">
        <v>2381.651315789474</v>
      </c>
      <c r="B9515" s="11">
        <v>116.2628739232489</v>
      </c>
      <c r="C9515" s="11">
        <v>466.1591970314399</v>
      </c>
      <c r="D9515" s="11">
        <v>24.17274305555555</v>
      </c>
      <c r="E9515" s="11">
        <v>87.02187499999999</v>
      </c>
      <c r="F9515" s="11">
        <v>4088.21798203201</v>
      </c>
      <c r="G9515" s="11">
        <v>1709.140407477485</v>
      </c>
      <c r="H9515" s="11">
        <v>1884.41339738125</v>
      </c>
      <c r="I9515" s="11">
        <v>3593.553804858735</v>
      </c>
      <c r="J9515" s="11">
        <v>0.02501185808195891</v>
      </c>
      <c r="K9515" s="11">
        <v>0.03157754595855798</v>
      </c>
      <c r="L9515" s="11">
        <v>0.5023145439459431</v>
      </c>
      <c r="M9515" s="11">
        <v>0.05855399824494262</v>
      </c>
      <c r="N9515" s="11">
        <v>17.07825306509059</v>
      </c>
      <c r="O9515" s="3" t="s">
        <v>321</v>
      </c>
      <c r="P9515" s="3" t="s">
        <v>311</v>
      </c>
      <c r="Q9515" s="10">
        <v>5</v>
      </c>
      <c r="R9515" s="3" t="s">
        <v>322</v>
      </c>
      <c r="S9515" s="11">
        <v>0.03061682762395434</v>
      </c>
      <c r="T9515" s="11">
        <v>0.7400652633637378</v>
      </c>
      <c r="U9515" s="11">
        <v>84.73748631605706</v>
      </c>
      <c r="V9515" s="11">
        <v>1458.028320712167</v>
      </c>
    </row>
    <row r="9516" spans="1:22" ht="18" customHeight="1">
      <c r="A9516" s="11">
        <v>2381.828013157895</v>
      </c>
      <c r="B9516" s="11">
        <v>116.2704977559937</v>
      </c>
      <c r="C9516" s="11">
        <v>466.1551804259883</v>
      </c>
      <c r="D9516" s="11">
        <v>24.17453645833333</v>
      </c>
      <c r="E9516" s="11">
        <v>87.02833124999999</v>
      </c>
      <c r="F9516" s="11">
        <v>4088.182756386482</v>
      </c>
      <c r="G9516" s="11">
        <v>1709.394022952716</v>
      </c>
      <c r="H9516" s="11">
        <v>1884.491787505542</v>
      </c>
      <c r="I9516" s="11">
        <v>3593.885810458258</v>
      </c>
      <c r="J9516" s="11">
        <v>0.02501289855570345</v>
      </c>
      <c r="K9516" s="11">
        <v>0.03157371216437529</v>
      </c>
      <c r="L9516" s="11">
        <v>0.5023111777024837</v>
      </c>
      <c r="M9516" s="11">
        <v>0.05851052863733704</v>
      </c>
      <c r="N9516" s="11">
        <v>17.09094112272086</v>
      </c>
      <c r="O9516" s="3" t="s">
        <v>321</v>
      </c>
      <c r="P9516" s="3" t="s">
        <v>311</v>
      </c>
      <c r="Q9516" s="10">
        <v>5</v>
      </c>
      <c r="R9516" s="3" t="s">
        <v>322</v>
      </c>
      <c r="S9516" s="11">
        <v>0.03063956388543524</v>
      </c>
      <c r="T9516" s="11">
        <v>0.7406697898785261</v>
      </c>
      <c r="U9516" s="11">
        <v>84.76812587994249</v>
      </c>
      <c r="V9516" s="11">
        <v>1458.768990502046</v>
      </c>
    </row>
    <row r="9517" spans="1:22" ht="18" customHeight="1">
      <c r="A9517" s="11">
        <v>2382.004710526316</v>
      </c>
      <c r="B9517" s="11">
        <v>116.2781206169526</v>
      </c>
      <c r="C9517" s="11">
        <v>466.1511605206171</v>
      </c>
      <c r="D9517" s="11">
        <v>24.17632986111111</v>
      </c>
      <c r="E9517" s="11">
        <v>87.03478749999999</v>
      </c>
      <c r="F9517" s="11">
        <v>4088.147501800646</v>
      </c>
      <c r="G9517" s="11">
        <v>1709.647657243265</v>
      </c>
      <c r="H9517" s="11">
        <v>1884.57018344547</v>
      </c>
      <c r="I9517" s="11">
        <v>3594.217840688734</v>
      </c>
      <c r="J9517" s="11">
        <v>0.02501393910663903</v>
      </c>
      <c r="K9517" s="11">
        <v>0.0315698777363312</v>
      </c>
      <c r="L9517" s="11">
        <v>0.502307811209288</v>
      </c>
      <c r="M9517" s="11">
        <v>0.05846705268843654</v>
      </c>
      <c r="N9517" s="11">
        <v>17.10364990225987</v>
      </c>
      <c r="O9517" s="3" t="s">
        <v>321</v>
      </c>
      <c r="P9517" s="3" t="s">
        <v>311</v>
      </c>
      <c r="Q9517" s="10">
        <v>5</v>
      </c>
      <c r="R9517" s="3" t="s">
        <v>322</v>
      </c>
      <c r="S9517" s="11">
        <v>0.03066233726459833</v>
      </c>
      <c r="T9517" s="11">
        <v>0.7412752952799483</v>
      </c>
      <c r="U9517" s="11">
        <v>84.79878821720709</v>
      </c>
      <c r="V9517" s="11">
        <v>1459.510265797326</v>
      </c>
    </row>
    <row r="9518" spans="1:22" ht="18" customHeight="1">
      <c r="A9518" s="11">
        <v>2382.181407894737</v>
      </c>
      <c r="B9518" s="11">
        <v>116.2857425059426</v>
      </c>
      <c r="C9518" s="11">
        <v>466.1471373153262</v>
      </c>
      <c r="D9518" s="11">
        <v>24.17812326388889</v>
      </c>
      <c r="E9518" s="11">
        <v>87.04124375000001</v>
      </c>
      <c r="F9518" s="11">
        <v>4088.112218274503</v>
      </c>
      <c r="G9518" s="11">
        <v>1709.90131034913</v>
      </c>
      <c r="H9518" s="11">
        <v>1884.648585201033</v>
      </c>
      <c r="I9518" s="11">
        <v>3594.549895550163</v>
      </c>
      <c r="J9518" s="11">
        <v>0.02501497973476566</v>
      </c>
      <c r="K9518" s="11">
        <v>0.03156604267442571</v>
      </c>
      <c r="L9518" s="11">
        <v>0.5023044444663565</v>
      </c>
      <c r="M9518" s="11">
        <v>0.05842357039824098</v>
      </c>
      <c r="N9518" s="11">
        <v>17.11637945410656</v>
      </c>
      <c r="O9518" s="3" t="s">
        <v>321</v>
      </c>
      <c r="P9518" s="3" t="s">
        <v>311</v>
      </c>
      <c r="Q9518" s="10">
        <v>5</v>
      </c>
      <c r="R9518" s="3" t="s">
        <v>322</v>
      </c>
      <c r="S9518" s="11">
        <v>0.03068514785168291</v>
      </c>
      <c r="T9518" s="11">
        <v>0.7418817819494419</v>
      </c>
      <c r="U9518" s="11">
        <v>84.82947336505877</v>
      </c>
      <c r="V9518" s="11">
        <v>1460.252147579275</v>
      </c>
    </row>
    <row r="9519" spans="1:22" ht="18" customHeight="1">
      <c r="A9519" s="11">
        <v>2382.358105263158</v>
      </c>
      <c r="B9519" s="11">
        <v>116.2933634227802</v>
      </c>
      <c r="C9519" s="11">
        <v>466.1431108101157</v>
      </c>
      <c r="D9519" s="11">
        <v>24.17991666666666</v>
      </c>
      <c r="E9519" s="11">
        <v>87.04769999999999</v>
      </c>
      <c r="F9519" s="11">
        <v>4088.076905808051</v>
      </c>
      <c r="G9519" s="11">
        <v>1710.154982270312</v>
      </c>
      <c r="H9519" s="11">
        <v>1884.72699277223</v>
      </c>
      <c r="I9519" s="11">
        <v>3594.881975042542</v>
      </c>
      <c r="J9519" s="11">
        <v>0.02501602044008333</v>
      </c>
      <c r="K9519" s="11">
        <v>0.03156220697865882</v>
      </c>
      <c r="L9519" s="11">
        <v>0.5023010774736887</v>
      </c>
      <c r="M9519" s="11">
        <v>0.05838008176675057</v>
      </c>
      <c r="N9519" s="11">
        <v>17.12912982882346</v>
      </c>
      <c r="O9519" s="3" t="s">
        <v>321</v>
      </c>
      <c r="P9519" s="3" t="s">
        <v>311</v>
      </c>
      <c r="Q9519" s="10">
        <v>5</v>
      </c>
      <c r="R9519" s="3" t="s">
        <v>322</v>
      </c>
      <c r="S9519" s="11">
        <v>0.03070799573716046</v>
      </c>
      <c r="T9519" s="11">
        <v>0.7424892522747044</v>
      </c>
      <c r="U9519" s="11">
        <v>84.86018136079593</v>
      </c>
      <c r="V9519" s="11">
        <v>1460.99463683155</v>
      </c>
    </row>
    <row r="9520" spans="1:22" ht="18" customHeight="1">
      <c r="A9520" s="11">
        <v>2382.534802631579</v>
      </c>
      <c r="B9520" s="11">
        <v>116.3009833672825</v>
      </c>
      <c r="C9520" s="11">
        <v>466.1390810049855</v>
      </c>
      <c r="D9520" s="11">
        <v>24.18171006944444</v>
      </c>
      <c r="E9520" s="11">
        <v>87.05415624999999</v>
      </c>
      <c r="F9520" s="11">
        <v>4088.041564401291</v>
      </c>
      <c r="G9520" s="11">
        <v>1710.408673006812</v>
      </c>
      <c r="H9520" s="11">
        <v>1884.805406159063</v>
      </c>
      <c r="I9520" s="11">
        <v>3595.214079165875</v>
      </c>
      <c r="J9520" s="11">
        <v>0.02501706122259205</v>
      </c>
      <c r="K9520" s="11">
        <v>0.03155837064903053</v>
      </c>
      <c r="L9520" s="11">
        <v>0.5022977102312849</v>
      </c>
      <c r="M9520" s="11">
        <v>0.05833658679396498</v>
      </c>
      <c r="N9520" s="11">
        <v>17.14190107713761</v>
      </c>
      <c r="O9520" s="3" t="s">
        <v>321</v>
      </c>
      <c r="P9520" s="3" t="s">
        <v>311</v>
      </c>
      <c r="Q9520" s="10">
        <v>5</v>
      </c>
      <c r="R9520" s="3" t="s">
        <v>322</v>
      </c>
      <c r="S9520" s="11">
        <v>0.03073088101203993</v>
      </c>
      <c r="T9520" s="11">
        <v>0.7430977086570807</v>
      </c>
      <c r="U9520" s="11">
        <v>84.89091224180797</v>
      </c>
      <c r="V9520" s="11">
        <v>1461.737734540207</v>
      </c>
    </row>
    <row r="9521" spans="1:22" ht="18" customHeight="1">
      <c r="A9521" s="11">
        <v>2382.7115</v>
      </c>
      <c r="B9521" s="11">
        <v>116.3086023392662</v>
      </c>
      <c r="C9521" s="11">
        <v>466.1350478999357</v>
      </c>
      <c r="D9521" s="11">
        <v>24.18350347222222</v>
      </c>
      <c r="E9521" s="11">
        <v>87.06061249999999</v>
      </c>
      <c r="F9521" s="11">
        <v>4088.006194054223</v>
      </c>
      <c r="G9521" s="11">
        <v>1710.662382558629</v>
      </c>
      <c r="H9521" s="11">
        <v>1884.883825361531</v>
      </c>
      <c r="I9521" s="11">
        <v>3595.54620792016</v>
      </c>
      <c r="J9521" s="11">
        <v>0.02501810208229181</v>
      </c>
      <c r="K9521" s="11">
        <v>0.03155453368554083</v>
      </c>
      <c r="L9521" s="11">
        <v>0.5022943427391449</v>
      </c>
      <c r="M9521" s="11">
        <v>0.0582930854798844</v>
      </c>
      <c r="N9521" s="11">
        <v>17.15469324994088</v>
      </c>
      <c r="O9521" s="3" t="s">
        <v>321</v>
      </c>
      <c r="P9521" s="3" t="s">
        <v>311</v>
      </c>
      <c r="Q9521" s="10">
        <v>5</v>
      </c>
      <c r="R9521" s="3" t="s">
        <v>322</v>
      </c>
      <c r="S9521" s="11">
        <v>0.03075380376726069</v>
      </c>
      <c r="T9521" s="11">
        <v>0.7437071534968835</v>
      </c>
      <c r="U9521" s="11">
        <v>84.92166604557522</v>
      </c>
      <c r="V9521" s="11">
        <v>1462.481441693704</v>
      </c>
    </row>
    <row r="9522" spans="1:22" ht="18" customHeight="1">
      <c r="A9522" s="11">
        <v>2382.888197368421</v>
      </c>
      <c r="B9522" s="11">
        <v>116.3162203385481</v>
      </c>
      <c r="C9522" s="11">
        <v>466.1310114949663</v>
      </c>
      <c r="D9522" s="11">
        <v>24.185296875</v>
      </c>
      <c r="E9522" s="11">
        <v>87.06706875</v>
      </c>
      <c r="F9522" s="11">
        <v>4087.970794766848</v>
      </c>
      <c r="G9522" s="11">
        <v>1710.916110925763</v>
      </c>
      <c r="H9522" s="11">
        <v>1884.962250379634</v>
      </c>
      <c r="I9522" s="11">
        <v>3595.878361305397</v>
      </c>
      <c r="J9522" s="11">
        <v>0.02501914301918261</v>
      </c>
      <c r="K9522" s="11">
        <v>0.03155069608818973</v>
      </c>
      <c r="L9522" s="11">
        <v>0.5022909749972688</v>
      </c>
      <c r="M9522" s="11">
        <v>0.05824957782450888</v>
      </c>
      <c r="N9522" s="11">
        <v>17.1675063982909</v>
      </c>
      <c r="O9522" s="3" t="s">
        <v>321</v>
      </c>
      <c r="P9522" s="3" t="s">
        <v>311</v>
      </c>
      <c r="Q9522" s="10">
        <v>5</v>
      </c>
      <c r="R9522" s="3" t="s">
        <v>322</v>
      </c>
      <c r="S9522" s="11">
        <v>0.0307767640943018</v>
      </c>
      <c r="T9522" s="11">
        <v>0.7443175892081321</v>
      </c>
      <c r="U9522" s="11">
        <v>84.95244280966952</v>
      </c>
      <c r="V9522" s="11">
        <v>1463.225759282912</v>
      </c>
    </row>
    <row r="9523" spans="1:22" ht="18" customHeight="1">
      <c r="A9523" s="11">
        <v>2383.064894736842</v>
      </c>
      <c r="B9523" s="11">
        <v>116.3238373649451</v>
      </c>
      <c r="C9523" s="11">
        <v>466.1269717900772</v>
      </c>
      <c r="D9523" s="11">
        <v>24.18709027777778</v>
      </c>
      <c r="E9523" s="11">
        <v>87.073525</v>
      </c>
      <c r="F9523" s="11">
        <v>4087.935366539162</v>
      </c>
      <c r="G9523" s="11">
        <v>1711.169858108214</v>
      </c>
      <c r="H9523" s="11">
        <v>1885.040681213372</v>
      </c>
      <c r="I9523" s="11">
        <v>3596.210539321586</v>
      </c>
      <c r="J9523" s="11">
        <v>0.02502018403326447</v>
      </c>
      <c r="K9523" s="11">
        <v>0.0315468578569772</v>
      </c>
      <c r="L9523" s="11">
        <v>0.5022876070056567</v>
      </c>
      <c r="M9523" s="11">
        <v>0.05820606382783811</v>
      </c>
      <c r="N9523" s="11">
        <v>17.18034057341173</v>
      </c>
      <c r="O9523" s="3" t="s">
        <v>321</v>
      </c>
      <c r="P9523" s="3" t="s">
        <v>311</v>
      </c>
      <c r="Q9523" s="10">
        <v>5</v>
      </c>
      <c r="R9523" s="3" t="s">
        <v>322</v>
      </c>
      <c r="S9523" s="11">
        <v>0.03079976208487939</v>
      </c>
      <c r="T9523" s="11">
        <v>0.7449290182112346</v>
      </c>
      <c r="U9523" s="11">
        <v>84.9832425717544</v>
      </c>
      <c r="V9523" s="11">
        <v>1463.970688301123</v>
      </c>
    </row>
    <row r="9524" spans="1:22" ht="18" customHeight="1">
      <c r="A9524" s="11">
        <v>2383.241592105263</v>
      </c>
      <c r="B9524" s="11">
        <v>116.3314534182739</v>
      </c>
      <c r="C9524" s="11">
        <v>466.1229287852683</v>
      </c>
      <c r="D9524" s="11">
        <v>24.18888368055556</v>
      </c>
      <c r="E9524" s="11">
        <v>87.07998125</v>
      </c>
      <c r="F9524" s="11">
        <v>4087.899909371168</v>
      </c>
      <c r="G9524" s="11">
        <v>1711.423624105983</v>
      </c>
      <c r="H9524" s="11">
        <v>1885.119117862745</v>
      </c>
      <c r="I9524" s="11">
        <v>3596.542741968728</v>
      </c>
      <c r="J9524" s="11">
        <v>0.02502122512453736</v>
      </c>
      <c r="K9524" s="11">
        <v>0.03154301899190326</v>
      </c>
      <c r="L9524" s="11">
        <v>0.5022842387643085</v>
      </c>
      <c r="M9524" s="11">
        <v>0.05816254348987223</v>
      </c>
      <c r="N9524" s="11">
        <v>17.19319582669435</v>
      </c>
      <c r="O9524" s="3" t="s">
        <v>321</v>
      </c>
      <c r="P9524" s="3" t="s">
        <v>311</v>
      </c>
      <c r="Q9524" s="10">
        <v>5</v>
      </c>
      <c r="R9524" s="3" t="s">
        <v>322</v>
      </c>
      <c r="S9524" s="11">
        <v>0.03082279783100854</v>
      </c>
      <c r="T9524" s="11">
        <v>0.7455414429344881</v>
      </c>
      <c r="U9524" s="11">
        <v>85.01406536958541</v>
      </c>
      <c r="V9524" s="11">
        <v>1464.716229744058</v>
      </c>
    </row>
    <row r="9525" spans="1:22" ht="18" customHeight="1">
      <c r="A9525" s="11">
        <v>2383.418289473684</v>
      </c>
      <c r="B9525" s="11">
        <v>116.3390684983513</v>
      </c>
      <c r="C9525" s="11">
        <v>466.1188824805398</v>
      </c>
      <c r="D9525" s="11">
        <v>24.19067708333333</v>
      </c>
      <c r="E9525" s="11">
        <v>87.08643749999999</v>
      </c>
      <c r="F9525" s="11">
        <v>4087.864423262866</v>
      </c>
      <c r="G9525" s="11">
        <v>1711.677408919067</v>
      </c>
      <c r="H9525" s="11">
        <v>1885.197560327752</v>
      </c>
      <c r="I9525" s="11">
        <v>3596.874969246819</v>
      </c>
      <c r="J9525" s="11">
        <v>0.0250222662930013</v>
      </c>
      <c r="K9525" s="11">
        <v>0.03153917949296794</v>
      </c>
      <c r="L9525" s="11">
        <v>0.5022808702732242</v>
      </c>
      <c r="M9525" s="11">
        <v>0.05811901681061164</v>
      </c>
      <c r="N9525" s="11">
        <v>17.20607220969738</v>
      </c>
      <c r="O9525" s="3" t="s">
        <v>321</v>
      </c>
      <c r="P9525" s="3" t="s">
        <v>311</v>
      </c>
      <c r="Q9525" s="10">
        <v>5</v>
      </c>
      <c r="R9525" s="3" t="s">
        <v>322</v>
      </c>
      <c r="S9525" s="11">
        <v>0.03084587142494317</v>
      </c>
      <c r="T9525" s="11">
        <v>0.7461548658126278</v>
      </c>
      <c r="U9525" s="11">
        <v>85.04491124101035</v>
      </c>
      <c r="V9525" s="11">
        <v>1465.46238460987</v>
      </c>
    </row>
    <row r="9526" spans="1:22" ht="18" customHeight="1">
      <c r="A9526" s="11">
        <v>2383.594986842105</v>
      </c>
      <c r="B9526" s="11">
        <v>116.3466826049943</v>
      </c>
      <c r="C9526" s="11">
        <v>466.1148328758916</v>
      </c>
      <c r="D9526" s="11">
        <v>24.19247048611111</v>
      </c>
      <c r="E9526" s="11">
        <v>87.09289374999999</v>
      </c>
      <c r="F9526" s="11">
        <v>4087.828908214256</v>
      </c>
      <c r="G9526" s="11">
        <v>1711.931212547469</v>
      </c>
      <c r="H9526" s="11">
        <v>1885.276008608395</v>
      </c>
      <c r="I9526" s="11">
        <v>3597.207221155864</v>
      </c>
      <c r="J9526" s="11">
        <v>0.02502330753865628</v>
      </c>
      <c r="K9526" s="11">
        <v>0.0315353393601712</v>
      </c>
      <c r="L9526" s="11">
        <v>0.5022775015324038</v>
      </c>
      <c r="M9526" s="11">
        <v>0.05807548379005583</v>
      </c>
      <c r="N9526" s="11">
        <v>17.21896977414811</v>
      </c>
      <c r="O9526" s="3" t="s">
        <v>321</v>
      </c>
      <c r="P9526" s="3" t="s">
        <v>311</v>
      </c>
      <c r="Q9526" s="10">
        <v>5</v>
      </c>
      <c r="R9526" s="3" t="s">
        <v>322</v>
      </c>
      <c r="S9526" s="11">
        <v>0.03086898295948322</v>
      </c>
      <c r="T9526" s="11">
        <v>0.7467692892942595</v>
      </c>
      <c r="U9526" s="11">
        <v>85.07578022396984</v>
      </c>
      <c r="V9526" s="11">
        <v>1466.209153899165</v>
      </c>
    </row>
    <row r="9527" spans="1:22" ht="18" customHeight="1">
      <c r="A9527" s="11">
        <v>2383.771684210526</v>
      </c>
      <c r="B9527" s="11">
        <v>116.3542957380197</v>
      </c>
      <c r="C9527" s="11">
        <v>466.1107799713241</v>
      </c>
      <c r="D9527" s="11">
        <v>24.19426388888889</v>
      </c>
      <c r="E9527" s="11">
        <v>87.09935</v>
      </c>
      <c r="F9527" s="11">
        <v>4087.793364225339</v>
      </c>
      <c r="G9527" s="11">
        <v>1712.185034991189</v>
      </c>
      <c r="H9527" s="11">
        <v>1885.354462704674</v>
      </c>
      <c r="I9527" s="11">
        <v>3597.539497695862</v>
      </c>
      <c r="J9527" s="11">
        <v>0.02502434886150231</v>
      </c>
      <c r="K9527" s="11">
        <v>0.03153149859351308</v>
      </c>
      <c r="L9527" s="11">
        <v>0.5022741325418473</v>
      </c>
      <c r="M9527" s="11">
        <v>0.0580319444282051</v>
      </c>
      <c r="N9527" s="11">
        <v>17.23188857194268</v>
      </c>
      <c r="O9527" s="3" t="s">
        <v>321</v>
      </c>
      <c r="P9527" s="3" t="s">
        <v>311</v>
      </c>
      <c r="Q9527" s="10">
        <v>5</v>
      </c>
      <c r="R9527" s="3" t="s">
        <v>322</v>
      </c>
      <c r="S9527" s="11">
        <v>0.03089213252736465</v>
      </c>
      <c r="T9527" s="11">
        <v>0.7473847158271067</v>
      </c>
      <c r="U9527" s="11">
        <v>85.10667235649721</v>
      </c>
      <c r="V9527" s="11">
        <v>1466.956538614992</v>
      </c>
    </row>
    <row r="9528" spans="1:22" ht="18" customHeight="1">
      <c r="A9528" s="11">
        <v>2383.948381578947</v>
      </c>
      <c r="B9528" s="11">
        <v>116.3619078972441</v>
      </c>
      <c r="C9528" s="11">
        <v>466.1067237668365</v>
      </c>
      <c r="D9528" s="11">
        <v>24.19605729166667</v>
      </c>
      <c r="E9528" s="11">
        <v>87.10580625</v>
      </c>
      <c r="F9528" s="11">
        <v>4087.757791296112</v>
      </c>
      <c r="G9528" s="11">
        <v>1712.438876250226</v>
      </c>
      <c r="H9528" s="11">
        <v>1885.432922616587</v>
      </c>
      <c r="I9528" s="11">
        <v>3597.871798866813</v>
      </c>
      <c r="J9528" s="11">
        <v>0.02502539026153939</v>
      </c>
      <c r="K9528" s="11">
        <v>0.03152765719299351</v>
      </c>
      <c r="L9528" s="11">
        <v>0.5022707633015546</v>
      </c>
      <c r="M9528" s="11">
        <v>0.05798839872505906</v>
      </c>
      <c r="N9528" s="11">
        <v>17.2448286551472</v>
      </c>
      <c r="O9528" s="3" t="s">
        <v>321</v>
      </c>
      <c r="P9528" s="3" t="s">
        <v>311</v>
      </c>
      <c r="Q9528" s="10">
        <v>5</v>
      </c>
      <c r="R9528" s="3" t="s">
        <v>322</v>
      </c>
      <c r="S9528" s="11">
        <v>0.03091532022187165</v>
      </c>
      <c r="T9528" s="11">
        <v>0.7480011478728229</v>
      </c>
      <c r="U9528" s="11">
        <v>85.13758767671908</v>
      </c>
      <c r="V9528" s="11">
        <v>1467.704539762865</v>
      </c>
    </row>
    <row r="9529" spans="1:22" ht="18" customHeight="1">
      <c r="A9529" s="11">
        <v>2384.125078947368</v>
      </c>
      <c r="B9529" s="11">
        <v>116.3695190824845</v>
      </c>
      <c r="C9529" s="11">
        <v>466.1026642624295</v>
      </c>
      <c r="D9529" s="11">
        <v>24.19785069444444</v>
      </c>
      <c r="E9529" s="11">
        <v>87.1122625</v>
      </c>
      <c r="F9529" s="11">
        <v>4087.722189426577</v>
      </c>
      <c r="G9529" s="11">
        <v>1712.69273632458</v>
      </c>
      <c r="H9529" s="11">
        <v>1885.511388344135</v>
      </c>
      <c r="I9529" s="11">
        <v>3598.204124668714</v>
      </c>
      <c r="J9529" s="11">
        <v>0.0250264317387675</v>
      </c>
      <c r="K9529" s="11">
        <v>0.03152381515861256</v>
      </c>
      <c r="L9529" s="11">
        <v>0.502267393811526</v>
      </c>
      <c r="M9529" s="11">
        <v>0.05794484668061819</v>
      </c>
      <c r="N9529" s="11">
        <v>17.25779007599803</v>
      </c>
      <c r="O9529" s="3" t="s">
        <v>321</v>
      </c>
      <c r="P9529" s="3" t="s">
        <v>311</v>
      </c>
      <c r="Q9529" s="10">
        <v>5</v>
      </c>
      <c r="R9529" s="3" t="s">
        <v>322</v>
      </c>
      <c r="S9529" s="11">
        <v>0.0309385461365324</v>
      </c>
      <c r="T9529" s="11">
        <v>0.7486185878996348</v>
      </c>
      <c r="U9529" s="11">
        <v>85.16852622285562</v>
      </c>
      <c r="V9529" s="11">
        <v>1468.453158350764</v>
      </c>
    </row>
    <row r="9530" spans="1:22" ht="18" customHeight="1">
      <c r="A9530" s="11">
        <v>2384.30177631579</v>
      </c>
      <c r="B9530" s="11">
        <v>116.3771292935577</v>
      </c>
      <c r="C9530" s="11">
        <v>466.0986014581028</v>
      </c>
      <c r="D9530" s="11">
        <v>24.19964409722222</v>
      </c>
      <c r="E9530" s="11">
        <v>87.11871875</v>
      </c>
      <c r="F9530" s="11">
        <v>4087.686558616735</v>
      </c>
      <c r="G9530" s="11">
        <v>1712.94661521425</v>
      </c>
      <c r="H9530" s="11">
        <v>1885.589859887318</v>
      </c>
      <c r="I9530" s="11">
        <v>3598.536475101569</v>
      </c>
      <c r="J9530" s="11">
        <v>0.02502747329318666</v>
      </c>
      <c r="K9530" s="11">
        <v>0.03151997249037022</v>
      </c>
      <c r="L9530" s="11">
        <v>0.5022640240717612</v>
      </c>
      <c r="M9530" s="11">
        <v>0.05790128829488239</v>
      </c>
      <c r="N9530" s="11">
        <v>17.27077288690285</v>
      </c>
      <c r="O9530" s="3" t="s">
        <v>321</v>
      </c>
      <c r="P9530" s="3" t="s">
        <v>311</v>
      </c>
      <c r="Q9530" s="10">
        <v>5</v>
      </c>
      <c r="R9530" s="3" t="s">
        <v>322</v>
      </c>
      <c r="S9530" s="11">
        <v>0.03096181036518135</v>
      </c>
      <c r="T9530" s="11">
        <v>0.7492370383838504</v>
      </c>
      <c r="U9530" s="11">
        <v>85.1994880332208</v>
      </c>
      <c r="V9530" s="11">
        <v>1469.202395389148</v>
      </c>
    </row>
    <row r="9531" spans="1:22" ht="18" customHeight="1">
      <c r="A9531" s="11">
        <v>2384.47847368421</v>
      </c>
      <c r="B9531" s="11">
        <v>116.3847385302805</v>
      </c>
      <c r="C9531" s="11">
        <v>466.0945353538564</v>
      </c>
      <c r="D9531" s="11">
        <v>24.2014375</v>
      </c>
      <c r="E9531" s="11">
        <v>87.125175</v>
      </c>
      <c r="F9531" s="11">
        <v>4087.650898866583</v>
      </c>
      <c r="G9531" s="11">
        <v>1713.200512919238</v>
      </c>
      <c r="H9531" s="11">
        <v>1885.668337246136</v>
      </c>
      <c r="I9531" s="11">
        <v>3598.868850165374</v>
      </c>
      <c r="J9531" s="11">
        <v>0.02502851492479687</v>
      </c>
      <c r="K9531" s="11">
        <v>0.03151612918826645</v>
      </c>
      <c r="L9531" s="11">
        <v>0.5022606540822603</v>
      </c>
      <c r="M9531" s="11">
        <v>0.05785772356785143</v>
      </c>
      <c r="N9531" s="11">
        <v>17.28377714044126</v>
      </c>
      <c r="O9531" s="3" t="s">
        <v>321</v>
      </c>
      <c r="P9531" s="3" t="s">
        <v>311</v>
      </c>
      <c r="Q9531" s="10">
        <v>5</v>
      </c>
      <c r="R9531" s="3" t="s">
        <v>322</v>
      </c>
      <c r="S9531" s="11">
        <v>0.03098511300189937</v>
      </c>
      <c r="T9531" s="11">
        <v>0.7498565018084153</v>
      </c>
      <c r="U9531" s="11">
        <v>85.23047314622271</v>
      </c>
      <c r="V9531" s="11">
        <v>1469.952251890957</v>
      </c>
    </row>
    <row r="9532" spans="1:22" ht="18" customHeight="1">
      <c r="A9532" s="11">
        <v>2384.655171052631</v>
      </c>
      <c r="B9532" s="11">
        <v>116.3923467924696</v>
      </c>
      <c r="C9532" s="11">
        <v>466.0904659496902</v>
      </c>
      <c r="D9532" s="11">
        <v>24.20323090277778</v>
      </c>
      <c r="E9532" s="11">
        <v>87.13163125</v>
      </c>
      <c r="F9532" s="11">
        <v>4087.615210176122</v>
      </c>
      <c r="G9532" s="11">
        <v>1713.454429439543</v>
      </c>
      <c r="H9532" s="11">
        <v>1885.74682042059</v>
      </c>
      <c r="I9532" s="11">
        <v>3599.201249860133</v>
      </c>
      <c r="J9532" s="11">
        <v>0.02502955663359812</v>
      </c>
      <c r="K9532" s="11">
        <v>0.03151228525230126</v>
      </c>
      <c r="L9532" s="11">
        <v>0.5022572838430234</v>
      </c>
      <c r="M9532" s="11">
        <v>0.05781415249952519</v>
      </c>
      <c r="N9532" s="11">
        <v>17.29680288936542</v>
      </c>
      <c r="O9532" s="3" t="s">
        <v>321</v>
      </c>
      <c r="P9532" s="3" t="s">
        <v>311</v>
      </c>
      <c r="Q9532" s="10">
        <v>5</v>
      </c>
      <c r="R9532" s="3" t="s">
        <v>322</v>
      </c>
      <c r="S9532" s="11">
        <v>0.03100845414132172</v>
      </c>
      <c r="T9532" s="11">
        <v>0.7504769806703676</v>
      </c>
      <c r="U9532" s="11">
        <v>85.26148160036402</v>
      </c>
      <c r="V9532" s="11">
        <v>1470.702728871627</v>
      </c>
    </row>
    <row r="9533" spans="1:22" ht="18" customHeight="1">
      <c r="A9533" s="11">
        <v>2384.831868421053</v>
      </c>
      <c r="B9533" s="11">
        <v>116.399954079942</v>
      </c>
      <c r="C9533" s="11">
        <v>466.0863932456045</v>
      </c>
      <c r="D9533" s="11">
        <v>24.20502430555555</v>
      </c>
      <c r="E9533" s="11">
        <v>87.1380875</v>
      </c>
      <c r="F9533" s="11">
        <v>4087.579492545354</v>
      </c>
      <c r="G9533" s="11">
        <v>1713.708364775165</v>
      </c>
      <c r="H9533" s="11">
        <v>1885.825309410678</v>
      </c>
      <c r="I9533" s="11">
        <v>3599.533674185843</v>
      </c>
      <c r="J9533" s="11">
        <v>0.02503059841959042</v>
      </c>
      <c r="K9533" s="11">
        <v>0.03150844068247468</v>
      </c>
      <c r="L9533" s="11">
        <v>0.5022539133540503</v>
      </c>
      <c r="M9533" s="11">
        <v>0.05777057508990421</v>
      </c>
      <c r="N9533" s="11">
        <v>17.30985018660056</v>
      </c>
      <c r="O9533" s="3" t="s">
        <v>321</v>
      </c>
      <c r="P9533" s="3" t="s">
        <v>311</v>
      </c>
      <c r="Q9533" s="10">
        <v>5</v>
      </c>
      <c r="R9533" s="3" t="s">
        <v>322</v>
      </c>
      <c r="S9533" s="11">
        <v>0.03103183387802534</v>
      </c>
      <c r="T9533" s="11">
        <v>0.7510984774660117</v>
      </c>
      <c r="U9533" s="11">
        <v>85.29251343424205</v>
      </c>
      <c r="V9533" s="11">
        <v>1471.453827349093</v>
      </c>
    </row>
    <row r="9534" spans="1:22" ht="18" customHeight="1">
      <c r="A9534" s="11">
        <v>2385.008565789474</v>
      </c>
      <c r="B9534" s="11">
        <v>116.4075603925145</v>
      </c>
      <c r="C9534" s="11">
        <v>466.0823172415992</v>
      </c>
      <c r="D9534" s="11">
        <v>24.20681770833333</v>
      </c>
      <c r="E9534" s="11">
        <v>87.14454375</v>
      </c>
      <c r="F9534" s="11">
        <v>4087.543745974278</v>
      </c>
      <c r="G9534" s="11">
        <v>1713.962318926105</v>
      </c>
      <c r="H9534" s="11">
        <v>1885.903804216401</v>
      </c>
      <c r="I9534" s="11">
        <v>3599.866123142506</v>
      </c>
      <c r="J9534" s="11">
        <v>0.02503164028277376</v>
      </c>
      <c r="K9534" s="11">
        <v>0.03150459547878671</v>
      </c>
      <c r="L9534" s="11">
        <v>0.5022505426153411</v>
      </c>
      <c r="M9534" s="11">
        <v>0.05772699133898818</v>
      </c>
      <c r="N9534" s="11">
        <v>17.32291908524619</v>
      </c>
      <c r="O9534" s="3" t="s">
        <v>321</v>
      </c>
      <c r="P9534" s="3" t="s">
        <v>311</v>
      </c>
      <c r="Q9534" s="10">
        <v>5</v>
      </c>
      <c r="R9534" s="3" t="s">
        <v>322</v>
      </c>
      <c r="S9534" s="11">
        <v>0.03105525230714413</v>
      </c>
      <c r="T9534" s="11">
        <v>0.7517209947058135</v>
      </c>
      <c r="U9534" s="11">
        <v>85.32356868654919</v>
      </c>
      <c r="V9534" s="11">
        <v>1472.205548343799</v>
      </c>
    </row>
    <row r="9535" spans="1:22" ht="18" customHeight="1">
      <c r="A9535" s="11">
        <v>2385.185263157894</v>
      </c>
      <c r="B9535" s="11">
        <v>116.4151657300037</v>
      </c>
      <c r="C9535" s="11">
        <v>466.078237937674</v>
      </c>
      <c r="D9535" s="11">
        <v>24.20861111111111</v>
      </c>
      <c r="E9535" s="11">
        <v>87.151</v>
      </c>
      <c r="F9535" s="11">
        <v>4087.507970462892</v>
      </c>
      <c r="G9535" s="11">
        <v>1714.216291892361</v>
      </c>
      <c r="H9535" s="11">
        <v>1885.98230483776</v>
      </c>
      <c r="I9535" s="11">
        <v>3600.198596730122</v>
      </c>
      <c r="J9535" s="11">
        <v>0.02503268222314815</v>
      </c>
      <c r="K9535" s="11">
        <v>0.03150074964123729</v>
      </c>
      <c r="L9535" s="11">
        <v>0.5022471716268958</v>
      </c>
      <c r="M9535" s="11">
        <v>0.05768340124677685</v>
      </c>
      <c r="N9535" s="11">
        <v>17.33600963857651</v>
      </c>
      <c r="O9535" s="3" t="s">
        <v>321</v>
      </c>
      <c r="P9535" s="3" t="s">
        <v>311</v>
      </c>
      <c r="Q9535" s="10">
        <v>5</v>
      </c>
      <c r="R9535" s="3" t="s">
        <v>322</v>
      </c>
      <c r="S9535" s="11">
        <v>0.03107870952406355</v>
      </c>
      <c r="T9535" s="11">
        <v>0.75234453490701</v>
      </c>
      <c r="U9535" s="11">
        <v>85.35464739607326</v>
      </c>
      <c r="V9535" s="11">
        <v>1472.957892878706</v>
      </c>
    </row>
    <row r="9536" spans="1:22" ht="18" customHeight="1">
      <c r="A9536" s="11">
        <v>2385.361960526316</v>
      </c>
      <c r="B9536" s="11">
        <v>116.4227700922268</v>
      </c>
      <c r="C9536" s="11">
        <v>466.0741553338295</v>
      </c>
      <c r="D9536" s="11">
        <v>24.21040451388889</v>
      </c>
      <c r="E9536" s="11">
        <v>87.15745625000001</v>
      </c>
      <c r="F9536" s="11">
        <v>4087.472166011201</v>
      </c>
      <c r="G9536" s="11">
        <v>1714.470283673935</v>
      </c>
      <c r="H9536" s="11">
        <v>1886.060811274753</v>
      </c>
      <c r="I9536" s="11">
        <v>3600.531094948688</v>
      </c>
      <c r="J9536" s="11">
        <v>0.02503372424071357</v>
      </c>
      <c r="K9536" s="11">
        <v>0.03149690316982652</v>
      </c>
      <c r="L9536" s="11">
        <v>0.5022438003887144</v>
      </c>
      <c r="M9536" s="11">
        <v>0.05763980481327095</v>
      </c>
      <c r="N9536" s="11">
        <v>17.34912190004087</v>
      </c>
      <c r="O9536" s="3" t="s">
        <v>321</v>
      </c>
      <c r="P9536" s="3" t="s">
        <v>311</v>
      </c>
      <c r="Q9536" s="10">
        <v>5</v>
      </c>
      <c r="R9536" s="3" t="s">
        <v>322</v>
      </c>
      <c r="S9536" s="11">
        <v>0.03110220562448275</v>
      </c>
      <c r="T9536" s="11">
        <v>0.7529691005951168</v>
      </c>
      <c r="U9536" s="11">
        <v>85.38574960169774</v>
      </c>
      <c r="V9536" s="11">
        <v>1473.710861979301</v>
      </c>
    </row>
    <row r="9537" spans="1:22" ht="18" customHeight="1">
      <c r="A9537" s="11">
        <v>2385.538657894737</v>
      </c>
      <c r="B9537" s="11">
        <v>116.4303734790003</v>
      </c>
      <c r="C9537" s="11">
        <v>466.0700694300652</v>
      </c>
      <c r="D9537" s="11">
        <v>24.21219791666666</v>
      </c>
      <c r="E9537" s="11">
        <v>87.1639125</v>
      </c>
      <c r="F9537" s="11">
        <v>4087.4363326192</v>
      </c>
      <c r="G9537" s="11">
        <v>1714.724294270825</v>
      </c>
      <c r="H9537" s="11">
        <v>1886.139323527382</v>
      </c>
      <c r="I9537" s="11">
        <v>3600.863617798207</v>
      </c>
      <c r="J9537" s="11">
        <v>0.02503476633547005</v>
      </c>
      <c r="K9537" s="11">
        <v>0.03149305606455433</v>
      </c>
      <c r="L9537" s="11">
        <v>0.502240428900797</v>
      </c>
      <c r="M9537" s="11">
        <v>0.05759620203846977</v>
      </c>
      <c r="N9537" s="11">
        <v>17.36225592326518</v>
      </c>
      <c r="O9537" s="3" t="s">
        <v>321</v>
      </c>
      <c r="P9537" s="3" t="s">
        <v>311</v>
      </c>
      <c r="Q9537" s="10">
        <v>5</v>
      </c>
      <c r="R9537" s="3" t="s">
        <v>322</v>
      </c>
      <c r="S9537" s="11">
        <v>0.03112574070435459</v>
      </c>
      <c r="T9537" s="11">
        <v>0.7535946943024798</v>
      </c>
      <c r="U9537" s="11">
        <v>85.41687534240209</v>
      </c>
      <c r="V9537" s="11">
        <v>1474.464456673604</v>
      </c>
    </row>
    <row r="9538" spans="1:22" ht="18" customHeight="1">
      <c r="A9538" s="11">
        <v>2385.715355263158</v>
      </c>
      <c r="B9538" s="11">
        <v>116.437975890141</v>
      </c>
      <c r="C9538" s="11">
        <v>466.0659802263811</v>
      </c>
      <c r="D9538" s="11">
        <v>24.21399131944444</v>
      </c>
      <c r="E9538" s="11">
        <v>87.17036874999999</v>
      </c>
      <c r="F9538" s="11">
        <v>4087.40047028689</v>
      </c>
      <c r="G9538" s="11">
        <v>1714.978323683033</v>
      </c>
      <c r="H9538" s="11">
        <v>1886.217841595645</v>
      </c>
      <c r="I9538" s="11">
        <v>3601.196165278678</v>
      </c>
      <c r="J9538" s="11">
        <v>0.02503580850741757</v>
      </c>
      <c r="K9538" s="11">
        <v>0.03148920832542072</v>
      </c>
      <c r="L9538" s="11">
        <v>0.5022370571631435</v>
      </c>
      <c r="M9538" s="11">
        <v>0.05755259292237353</v>
      </c>
      <c r="N9538" s="11">
        <v>17.375411762052</v>
      </c>
      <c r="O9538" s="3" t="s">
        <v>321</v>
      </c>
      <c r="P9538" s="3" t="s">
        <v>311</v>
      </c>
      <c r="Q9538" s="10">
        <v>5</v>
      </c>
      <c r="R9538" s="3" t="s">
        <v>322</v>
      </c>
      <c r="S9538" s="11">
        <v>0.03114931486019535</v>
      </c>
      <c r="T9538" s="11">
        <v>0.7542213185757737</v>
      </c>
      <c r="U9538" s="11">
        <v>85.44802465726229</v>
      </c>
      <c r="V9538" s="11">
        <v>1475.218677992179</v>
      </c>
    </row>
    <row r="9539" spans="1:22" ht="18" customHeight="1">
      <c r="A9539" s="11">
        <v>2385.892052631579</v>
      </c>
      <c r="B9539" s="11">
        <v>116.445577325466</v>
      </c>
      <c r="C9539" s="11">
        <v>466.0618877227774</v>
      </c>
      <c r="D9539" s="11">
        <v>24.21578472222222</v>
      </c>
      <c r="E9539" s="11">
        <v>87.17682499999999</v>
      </c>
      <c r="F9539" s="11">
        <v>4087.364579014271</v>
      </c>
      <c r="G9539" s="11">
        <v>1715.232371910558</v>
      </c>
      <c r="H9539" s="11">
        <v>1886.296365479544</v>
      </c>
      <c r="I9539" s="11">
        <v>3601.528737390102</v>
      </c>
      <c r="J9539" s="11">
        <v>0.02503685075655613</v>
      </c>
      <c r="K9539" s="11">
        <v>0.0314853599524257</v>
      </c>
      <c r="L9539" s="11">
        <v>0.502233685175754</v>
      </c>
      <c r="M9539" s="11">
        <v>0.05750897746498215</v>
      </c>
      <c r="N9539" s="11">
        <v>17.38858947038158</v>
      </c>
      <c r="O9539" s="3" t="s">
        <v>321</v>
      </c>
      <c r="P9539" s="3" t="s">
        <v>311</v>
      </c>
      <c r="Q9539" s="10">
        <v>5</v>
      </c>
      <c r="R9539" s="3" t="s">
        <v>322</v>
      </c>
      <c r="S9539" s="11">
        <v>0.03117292818846899</v>
      </c>
      <c r="T9539" s="11">
        <v>0.7548489759611</v>
      </c>
      <c r="U9539" s="11">
        <v>85.47919758545076</v>
      </c>
      <c r="V9539" s="11">
        <v>1475.97352696814</v>
      </c>
    </row>
    <row r="9540" spans="1:22" ht="18" customHeight="1">
      <c r="A9540" s="11">
        <v>2386.06875</v>
      </c>
      <c r="B9540" s="11">
        <v>116.4531777847918</v>
      </c>
      <c r="C9540" s="11">
        <v>466.0577919192542</v>
      </c>
      <c r="D9540" s="11">
        <v>24.217578125</v>
      </c>
      <c r="E9540" s="11">
        <v>87.18328124999999</v>
      </c>
      <c r="F9540" s="11">
        <v>4087.328658801347</v>
      </c>
      <c r="G9540" s="11">
        <v>1715.4864389534</v>
      </c>
      <c r="H9540" s="11">
        <v>1886.374895179078</v>
      </c>
      <c r="I9540" s="11">
        <v>3601.861334132478</v>
      </c>
      <c r="J9540" s="11">
        <v>0.02503789308288574</v>
      </c>
      <c r="K9540" s="11">
        <v>0.03148151094556929</v>
      </c>
      <c r="L9540" s="11">
        <v>0.5022303129386282</v>
      </c>
      <c r="M9540" s="11">
        <v>0.05746535566629601</v>
      </c>
      <c r="N9540" s="11">
        <v>17.40178910241235</v>
      </c>
      <c r="O9540" s="3" t="s">
        <v>321</v>
      </c>
      <c r="P9540" s="3" t="s">
        <v>311</v>
      </c>
      <c r="Q9540" s="10">
        <v>5</v>
      </c>
      <c r="R9540" s="3" t="s">
        <v>322</v>
      </c>
      <c r="S9540" s="11">
        <v>0.03119658078620532</v>
      </c>
      <c r="T9540" s="11">
        <v>0.7554776690189545</v>
      </c>
      <c r="U9540" s="11">
        <v>85.51039416623696</v>
      </c>
      <c r="V9540" s="11">
        <v>1476.729004637159</v>
      </c>
    </row>
    <row r="9541" spans="1:22" ht="18" customHeight="1">
      <c r="A9541" s="11">
        <v>2386.245447368422</v>
      </c>
      <c r="B9541" s="11">
        <v>116.4607772679354</v>
      </c>
      <c r="C9541" s="11">
        <v>466.053692815811</v>
      </c>
      <c r="D9541" s="11">
        <v>24.21937152777778</v>
      </c>
      <c r="E9541" s="11">
        <v>87.18973750000001</v>
      </c>
      <c r="F9541" s="11">
        <v>4087.292709648109</v>
      </c>
      <c r="G9541" s="11">
        <v>1715.740524811559</v>
      </c>
      <c r="H9541" s="11">
        <v>1886.453430694247</v>
      </c>
      <c r="I9541" s="11">
        <v>3602.193955505806</v>
      </c>
      <c r="J9541" s="11">
        <v>0.02503893548640639</v>
      </c>
      <c r="K9541" s="11">
        <v>0.03147766130485143</v>
      </c>
      <c r="L9541" s="11">
        <v>0.5022269404517663</v>
      </c>
      <c r="M9541" s="11">
        <v>0.05742172752631436</v>
      </c>
      <c r="N9541" s="11">
        <v>17.41501071248222</v>
      </c>
      <c r="O9541" s="3" t="s">
        <v>321</v>
      </c>
      <c r="P9541" s="3" t="s">
        <v>311</v>
      </c>
      <c r="Q9541" s="10">
        <v>5</v>
      </c>
      <c r="R9541" s="3" t="s">
        <v>322</v>
      </c>
      <c r="S9541" s="11">
        <v>0.03122027275069315</v>
      </c>
      <c r="T9541" s="11">
        <v>0.7561074003168019</v>
      </c>
      <c r="U9541" s="11">
        <v>85.54161443898765</v>
      </c>
      <c r="V9541" s="11">
        <v>1477.485112037476</v>
      </c>
    </row>
    <row r="9542" spans="1:22" ht="18" customHeight="1">
      <c r="A9542" s="11">
        <v>2386.422144736842</v>
      </c>
      <c r="B9542" s="11">
        <v>116.4683757747137</v>
      </c>
      <c r="C9542" s="11">
        <v>466.0495904124485</v>
      </c>
      <c r="D9542" s="11">
        <v>24.22116493055555</v>
      </c>
      <c r="E9542" s="11">
        <v>87.19619374999999</v>
      </c>
      <c r="F9542" s="11">
        <v>4087.256731554568</v>
      </c>
      <c r="G9542" s="11">
        <v>1715.994629485035</v>
      </c>
      <c r="H9542" s="11">
        <v>1886.531972025051</v>
      </c>
      <c r="I9542" s="11">
        <v>3602.526601510085</v>
      </c>
      <c r="J9542" s="11">
        <v>0.02503997796711809</v>
      </c>
      <c r="K9542" s="11">
        <v>0.03147381103027222</v>
      </c>
      <c r="L9542" s="11">
        <v>0.5022235677151684</v>
      </c>
      <c r="M9542" s="11">
        <v>0.05737809304503821</v>
      </c>
      <c r="N9542" s="11">
        <v>17.42825435510836</v>
      </c>
      <c r="O9542" s="3" t="s">
        <v>321</v>
      </c>
      <c r="P9542" s="3" t="s">
        <v>311</v>
      </c>
      <c r="Q9542" s="10">
        <v>5</v>
      </c>
      <c r="R9542" s="3" t="s">
        <v>322</v>
      </c>
      <c r="S9542" s="11">
        <v>0.03124400417948107</v>
      </c>
      <c r="T9542" s="11">
        <v>0.7567381724290965</v>
      </c>
      <c r="U9542" s="11">
        <v>85.57285844316714</v>
      </c>
      <c r="V9542" s="11">
        <v>1478.241850209905</v>
      </c>
    </row>
    <row r="9543" spans="1:22" ht="18" customHeight="1">
      <c r="A9543" s="11">
        <v>2386.598842105263</v>
      </c>
      <c r="B9543" s="11">
        <v>116.4759733049433</v>
      </c>
      <c r="C9543" s="11">
        <v>466.0454847091661</v>
      </c>
      <c r="D9543" s="11">
        <v>24.22295833333333</v>
      </c>
      <c r="E9543" s="11">
        <v>87.20264999999999</v>
      </c>
      <c r="F9543" s="11">
        <v>4087.220724520716</v>
      </c>
      <c r="G9543" s="11">
        <v>1716.248752973828</v>
      </c>
      <c r="H9543" s="11">
        <v>1886.610519171489</v>
      </c>
      <c r="I9543" s="11">
        <v>3602.859272145317</v>
      </c>
      <c r="J9543" s="11">
        <v>0.02504102052502083</v>
      </c>
      <c r="K9543" s="11">
        <v>0.03146996012183157</v>
      </c>
      <c r="L9543" s="11">
        <v>0.5022201947288344</v>
      </c>
      <c r="M9543" s="11">
        <v>0.05733445222246671</v>
      </c>
      <c r="N9543" s="11">
        <v>17.44152008498908</v>
      </c>
      <c r="O9543" s="3" t="s">
        <v>321</v>
      </c>
      <c r="P9543" s="3" t="s">
        <v>311</v>
      </c>
      <c r="Q9543" s="10">
        <v>5</v>
      </c>
      <c r="R9543" s="3" t="s">
        <v>322</v>
      </c>
      <c r="S9543" s="11">
        <v>0.03126777517068845</v>
      </c>
      <c r="T9543" s="11">
        <v>0.7573699879448179</v>
      </c>
      <c r="U9543" s="11">
        <v>85.60412621833783</v>
      </c>
      <c r="V9543" s="11">
        <v>1478.99922019785</v>
      </c>
    </row>
    <row r="9544" spans="1:22" ht="18" customHeight="1">
      <c r="A9544" s="11">
        <v>2386.775539473684</v>
      </c>
      <c r="B9544" s="11">
        <v>116.4835698584411</v>
      </c>
      <c r="C9544" s="11">
        <v>466.0413757059643</v>
      </c>
      <c r="D9544" s="11">
        <v>24.22475173611111</v>
      </c>
      <c r="E9544" s="11">
        <v>87.20910624999999</v>
      </c>
      <c r="F9544" s="11">
        <v>4087.184688546557</v>
      </c>
      <c r="G9544" s="11">
        <v>1716.502895277938</v>
      </c>
      <c r="H9544" s="11">
        <v>1886.689072133564</v>
      </c>
      <c r="I9544" s="11">
        <v>3603.191967411502</v>
      </c>
      <c r="J9544" s="11">
        <v>0.02504206316011462</v>
      </c>
      <c r="K9544" s="11">
        <v>0.03146610857952954</v>
      </c>
      <c r="L9544" s="11">
        <v>0.5022168214927644</v>
      </c>
      <c r="M9544" s="11">
        <v>0.05729080505860032</v>
      </c>
      <c r="N9544" s="11">
        <v>17.45480795700362</v>
      </c>
      <c r="O9544" s="3" t="s">
        <v>321</v>
      </c>
      <c r="P9544" s="3" t="s">
        <v>311</v>
      </c>
      <c r="Q9544" s="10">
        <v>5</v>
      </c>
      <c r="R9544" s="3" t="s">
        <v>322</v>
      </c>
      <c r="S9544" s="11">
        <v>0.03129158582238794</v>
      </c>
      <c r="T9544" s="11">
        <v>0.7580028494525186</v>
      </c>
      <c r="U9544" s="11">
        <v>85.63541780416021</v>
      </c>
      <c r="V9544" s="11">
        <v>1479.757223047303</v>
      </c>
    </row>
    <row r="9545" spans="1:22" ht="18" customHeight="1">
      <c r="A9545" s="11">
        <v>2386.952236842105</v>
      </c>
      <c r="B9545" s="11">
        <v>116.491165435024</v>
      </c>
      <c r="C9545" s="11">
        <v>466.0372634028426</v>
      </c>
      <c r="D9545" s="11">
        <v>24.22654513888889</v>
      </c>
      <c r="E9545" s="11">
        <v>87.2155625</v>
      </c>
      <c r="F9545" s="11">
        <v>4087.148623632089</v>
      </c>
      <c r="G9545" s="11">
        <v>1716.757056397366</v>
      </c>
      <c r="H9545" s="11">
        <v>1886.767630911272</v>
      </c>
      <c r="I9545" s="11">
        <v>3603.524687308638</v>
      </c>
      <c r="J9545" s="11">
        <v>0.02504310587239945</v>
      </c>
      <c r="K9545" s="11">
        <v>0.03146225640336608</v>
      </c>
      <c r="L9545" s="11">
        <v>0.5022134480069581</v>
      </c>
      <c r="M9545" s="11">
        <v>0.05724715155343878</v>
      </c>
      <c r="N9545" s="11">
        <v>17.4681180262135</v>
      </c>
      <c r="O9545" s="3" t="s">
        <v>321</v>
      </c>
      <c r="P9545" s="3" t="s">
        <v>311</v>
      </c>
      <c r="Q9545" s="10">
        <v>5</v>
      </c>
      <c r="R9545" s="3" t="s">
        <v>322</v>
      </c>
      <c r="S9545" s="11">
        <v>0.03131543623322545</v>
      </c>
      <c r="T9545" s="11">
        <v>0.7586367595553416</v>
      </c>
      <c r="U9545" s="11">
        <v>85.66673324039344</v>
      </c>
      <c r="V9545" s="11">
        <v>1480.515859806858</v>
      </c>
    </row>
    <row r="9546" spans="1:22" ht="18" customHeight="1">
      <c r="A9546" s="11">
        <v>2387.128934210526</v>
      </c>
      <c r="B9546" s="11">
        <v>116.4987600345087</v>
      </c>
      <c r="C9546" s="11">
        <v>466.0331477998014</v>
      </c>
      <c r="D9546" s="11">
        <v>24.22833854166667</v>
      </c>
      <c r="E9546" s="11">
        <v>87.22201875</v>
      </c>
      <c r="F9546" s="11">
        <v>4087.112529777313</v>
      </c>
      <c r="G9546" s="11">
        <v>1717.011236332111</v>
      </c>
      <c r="H9546" s="11">
        <v>1886.846195504616</v>
      </c>
      <c r="I9546" s="11">
        <v>3603.857431836727</v>
      </c>
      <c r="J9546" s="11">
        <v>0.02504414866187532</v>
      </c>
      <c r="K9546" s="11">
        <v>0.03145840359334122</v>
      </c>
      <c r="L9546" s="11">
        <v>0.5022100742714158</v>
      </c>
      <c r="M9546" s="11">
        <v>0.05720349170698225</v>
      </c>
      <c r="N9546" s="11">
        <v>17.48145034786295</v>
      </c>
      <c r="O9546" s="3" t="s">
        <v>321</v>
      </c>
      <c r="P9546" s="3" t="s">
        <v>311</v>
      </c>
      <c r="Q9546" s="10">
        <v>5</v>
      </c>
      <c r="R9546" s="3" t="s">
        <v>322</v>
      </c>
      <c r="S9546" s="11">
        <v>0.03133932650211235</v>
      </c>
      <c r="T9546" s="11">
        <v>0.7592717208635679</v>
      </c>
      <c r="U9546" s="11">
        <v>85.69807256689555</v>
      </c>
      <c r="V9546" s="11">
        <v>1481.275131527722</v>
      </c>
    </row>
    <row r="9547" spans="1:22" ht="18" customHeight="1">
      <c r="A9547" s="11">
        <v>2387.305631578947</v>
      </c>
      <c r="B9547" s="11">
        <v>116.5063536567121</v>
      </c>
      <c r="C9547" s="11">
        <v>466.0290288968405</v>
      </c>
      <c r="D9547" s="11">
        <v>24.23013194444444</v>
      </c>
      <c r="E9547" s="11">
        <v>87.228475</v>
      </c>
      <c r="F9547" s="11">
        <v>4087.076406982228</v>
      </c>
      <c r="G9547" s="11">
        <v>1717.265435082173</v>
      </c>
      <c r="H9547" s="11">
        <v>1886.924765913595</v>
      </c>
      <c r="I9547" s="11">
        <v>3604.190200995768</v>
      </c>
      <c r="J9547" s="11">
        <v>0.02504519152854224</v>
      </c>
      <c r="K9547" s="11">
        <v>0.03145455014945495</v>
      </c>
      <c r="L9547" s="11">
        <v>0.5022067002861375</v>
      </c>
      <c r="M9547" s="11">
        <v>0.05715982551923064</v>
      </c>
      <c r="N9547" s="11">
        <v>17.49480497737985</v>
      </c>
      <c r="O9547" s="3" t="s">
        <v>321</v>
      </c>
      <c r="P9547" s="3" t="s">
        <v>311</v>
      </c>
      <c r="Q9547" s="10">
        <v>5</v>
      </c>
      <c r="R9547" s="3" t="s">
        <v>322</v>
      </c>
      <c r="S9547" s="11">
        <v>0.03136325672828844</v>
      </c>
      <c r="T9547" s="11">
        <v>0.7599077359961476</v>
      </c>
      <c r="U9547" s="11">
        <v>85.72943582362383</v>
      </c>
      <c r="V9547" s="11">
        <v>1482.035039263718</v>
      </c>
    </row>
    <row r="9548" spans="1:22" ht="18" customHeight="1">
      <c r="A9548" s="11">
        <v>2387.482328947368</v>
      </c>
      <c r="B9548" s="11">
        <v>116.513946301451</v>
      </c>
      <c r="C9548" s="11">
        <v>466.0249066939598</v>
      </c>
      <c r="D9548" s="11">
        <v>24.23192534722222</v>
      </c>
      <c r="E9548" s="11">
        <v>87.23493124999999</v>
      </c>
      <c r="F9548" s="11">
        <v>4087.040255246835</v>
      </c>
      <c r="G9548" s="11">
        <v>1717.519652647551</v>
      </c>
      <c r="H9548" s="11">
        <v>1887.00334213821</v>
      </c>
      <c r="I9548" s="11">
        <v>3604.522994785761</v>
      </c>
      <c r="J9548" s="11">
        <v>0.02504623447240021</v>
      </c>
      <c r="K9548" s="11">
        <v>0.03145069607170729</v>
      </c>
      <c r="L9548" s="11">
        <v>0.5022033260511231</v>
      </c>
      <c r="M9548" s="11">
        <v>0.05711615299018407</v>
      </c>
      <c r="N9548" s="11">
        <v>17.50818197037638</v>
      </c>
      <c r="O9548" s="3" t="s">
        <v>321</v>
      </c>
      <c r="P9548" s="3" t="s">
        <v>311</v>
      </c>
      <c r="Q9548" s="10">
        <v>5</v>
      </c>
      <c r="R9548" s="3" t="s">
        <v>322</v>
      </c>
      <c r="S9548" s="11">
        <v>0.03138722701126132</v>
      </c>
      <c r="T9548" s="11">
        <v>0.7605448075792307</v>
      </c>
      <c r="U9548" s="11">
        <v>85.7608230506351</v>
      </c>
      <c r="V9548" s="11">
        <v>1482.795584071297</v>
      </c>
    </row>
    <row r="9549" spans="1:22" ht="18" customHeight="1">
      <c r="A9549" s="11">
        <v>2387.659026315789</v>
      </c>
      <c r="B9549" s="11">
        <v>116.5215379685422</v>
      </c>
      <c r="C9549" s="11">
        <v>466.0207811911597</v>
      </c>
      <c r="D9549" s="11">
        <v>24.23371875</v>
      </c>
      <c r="E9549" s="11">
        <v>87.24138749999999</v>
      </c>
      <c r="F9549" s="11">
        <v>4087.004074571135</v>
      </c>
      <c r="G9549" s="11">
        <v>1717.773889028247</v>
      </c>
      <c r="H9549" s="11">
        <v>1887.081924178459</v>
      </c>
      <c r="I9549" s="11">
        <v>3604.855813206706</v>
      </c>
      <c r="J9549" s="11">
        <v>0.02504727749344922</v>
      </c>
      <c r="K9549" s="11">
        <v>0.03144684136009822</v>
      </c>
      <c r="L9549" s="11">
        <v>0.5021999515663724</v>
      </c>
      <c r="M9549" s="11">
        <v>0.05707247411984249</v>
      </c>
      <c r="N9549" s="11">
        <v>17.52158138264989</v>
      </c>
      <c r="O9549" s="3" t="s">
        <v>321</v>
      </c>
      <c r="P9549" s="3" t="s">
        <v>311</v>
      </c>
      <c r="Q9549" s="10">
        <v>5</v>
      </c>
      <c r="R9549" s="3" t="s">
        <v>322</v>
      </c>
      <c r="S9549" s="11">
        <v>0.0314112374511186</v>
      </c>
      <c r="T9549" s="11">
        <v>0.7611829382537366</v>
      </c>
      <c r="U9549" s="11">
        <v>85.79223428808622</v>
      </c>
      <c r="V9549" s="11">
        <v>1483.556767009551</v>
      </c>
    </row>
    <row r="9550" spans="1:22" ht="18" customHeight="1">
      <c r="A9550" s="11">
        <v>2387.83572368421</v>
      </c>
      <c r="B9550" s="11">
        <v>116.5291286578026</v>
      </c>
      <c r="C9550" s="11">
        <v>466.0166523884398</v>
      </c>
      <c r="D9550" s="11">
        <v>24.23551215277778</v>
      </c>
      <c r="E9550" s="11">
        <v>87.24784375</v>
      </c>
      <c r="F9550" s="11">
        <v>4086.967864955125</v>
      </c>
      <c r="G9550" s="11">
        <v>1718.02814422426</v>
      </c>
      <c r="H9550" s="11">
        <v>1887.160512034343</v>
      </c>
      <c r="I9550" s="11">
        <v>3605.188656258603</v>
      </c>
      <c r="J9550" s="11">
        <v>0.02504832059168927</v>
      </c>
      <c r="K9550" s="11">
        <v>0.03144298601462773</v>
      </c>
      <c r="L9550" s="11">
        <v>0.5021965768318857</v>
      </c>
      <c r="M9550" s="11">
        <v>0.05702878890820574</v>
      </c>
      <c r="N9550" s="11">
        <v>17.53500327018364</v>
      </c>
      <c r="O9550" s="3" t="s">
        <v>321</v>
      </c>
      <c r="P9550" s="3" t="s">
        <v>311</v>
      </c>
      <c r="Q9550" s="10">
        <v>5</v>
      </c>
      <c r="R9550" s="3" t="s">
        <v>322</v>
      </c>
      <c r="S9550" s="11">
        <v>0.03143528814790758</v>
      </c>
      <c r="T9550" s="11">
        <v>0.7618221306603254</v>
      </c>
      <c r="U9550" s="11">
        <v>85.82366957623412</v>
      </c>
      <c r="V9550" s="11">
        <v>1484.318589140211</v>
      </c>
    </row>
    <row r="9551" spans="1:22" ht="18" customHeight="1">
      <c r="A9551" s="11">
        <v>2388.012421052631</v>
      </c>
      <c r="B9551" s="11">
        <v>116.5367183690489</v>
      </c>
      <c r="C9551" s="11">
        <v>466.0125202858002</v>
      </c>
      <c r="D9551" s="11">
        <v>24.23730555555555</v>
      </c>
      <c r="E9551" s="11">
        <v>87.2543</v>
      </c>
      <c r="F9551" s="11">
        <v>4086.931626398808</v>
      </c>
      <c r="G9551" s="11">
        <v>1718.28241823559</v>
      </c>
      <c r="H9551" s="11">
        <v>1887.239105705862</v>
      </c>
      <c r="I9551" s="11">
        <v>3605.521523941453</v>
      </c>
      <c r="J9551" s="11">
        <v>0.02504936376712037</v>
      </c>
      <c r="K9551" s="11">
        <v>0.03143913003529585</v>
      </c>
      <c r="L9551" s="11">
        <v>0.5021932018476629</v>
      </c>
      <c r="M9551" s="11">
        <v>0.05698509735527404</v>
      </c>
      <c r="N9551" s="11">
        <v>17.54844768914743</v>
      </c>
      <c r="O9551" s="3" t="s">
        <v>321</v>
      </c>
      <c r="P9551" s="3" t="s">
        <v>311</v>
      </c>
      <c r="Q9551" s="10">
        <v>5</v>
      </c>
      <c r="R9551" s="3" t="s">
        <v>322</v>
      </c>
      <c r="S9551" s="11">
        <v>0.03145937920225824</v>
      </c>
      <c r="T9551" s="11">
        <v>0.7624623874544977</v>
      </c>
      <c r="U9551" s="11">
        <v>85.85512895543638</v>
      </c>
      <c r="V9551" s="11">
        <v>1485.081051527666</v>
      </c>
    </row>
    <row r="9552" spans="1:22" ht="18" customHeight="1">
      <c r="A9552" s="11">
        <v>2388.189118421053</v>
      </c>
      <c r="B9552" s="11">
        <v>116.5443071020979</v>
      </c>
      <c r="C9552" s="11">
        <v>466.0083848832411</v>
      </c>
      <c r="D9552" s="11">
        <v>24.23909895833333</v>
      </c>
      <c r="E9552" s="11">
        <v>87.26075625</v>
      </c>
      <c r="F9552" s="11">
        <v>4086.895358902183</v>
      </c>
      <c r="G9552" s="11">
        <v>1718.536711062238</v>
      </c>
      <c r="H9552" s="11">
        <v>1887.317705193017</v>
      </c>
      <c r="I9552" s="11">
        <v>3605.854416255254</v>
      </c>
      <c r="J9552" s="11">
        <v>0.02505040701974251</v>
      </c>
      <c r="K9552" s="11">
        <v>0.03143527342210257</v>
      </c>
      <c r="L9552" s="11">
        <v>0.5021898266137041</v>
      </c>
      <c r="M9552" s="11">
        <v>0.05694139946104751</v>
      </c>
      <c r="N9552" s="11">
        <v>17.56191469589855</v>
      </c>
      <c r="O9552" s="3" t="s">
        <v>321</v>
      </c>
      <c r="P9552" s="3" t="s">
        <v>311</v>
      </c>
      <c r="Q9552" s="10">
        <v>5</v>
      </c>
      <c r="R9552" s="3" t="s">
        <v>322</v>
      </c>
      <c r="S9552" s="11">
        <v>0.03148351071507379</v>
      </c>
      <c r="T9552" s="11">
        <v>0.7631037112990979</v>
      </c>
      <c r="U9552" s="11">
        <v>85.88661246615146</v>
      </c>
      <c r="V9552" s="11">
        <v>1485.844155238965</v>
      </c>
    </row>
    <row r="9553" spans="1:22" ht="18" customHeight="1">
      <c r="A9553" s="11">
        <v>2388.365815789474</v>
      </c>
      <c r="B9553" s="11">
        <v>116.5518948567665</v>
      </c>
      <c r="C9553" s="11">
        <v>466.0042461807622</v>
      </c>
      <c r="D9553" s="11">
        <v>24.24089236111111</v>
      </c>
      <c r="E9553" s="11">
        <v>87.26721249999999</v>
      </c>
      <c r="F9553" s="11">
        <v>4086.859062465248</v>
      </c>
      <c r="G9553" s="11">
        <v>1718.791022704202</v>
      </c>
      <c r="H9553" s="11">
        <v>1887.396310495806</v>
      </c>
      <c r="I9553" s="11">
        <v>3606.187333200008</v>
      </c>
      <c r="J9553" s="11">
        <v>0.0250514503495557</v>
      </c>
      <c r="K9553" s="11">
        <v>0.03143141617504787</v>
      </c>
      <c r="L9553" s="11">
        <v>0.5021864511300091</v>
      </c>
      <c r="M9553" s="11">
        <v>0.05689769522552564</v>
      </c>
      <c r="N9553" s="11">
        <v>17.5754043469827</v>
      </c>
      <c r="O9553" s="3" t="s">
        <v>321</v>
      </c>
      <c r="P9553" s="3" t="s">
        <v>311</v>
      </c>
      <c r="Q9553" s="10">
        <v>5</v>
      </c>
      <c r="R9553" s="3" t="s">
        <v>322</v>
      </c>
      <c r="S9553" s="11">
        <v>0.03150768278753208</v>
      </c>
      <c r="T9553" s="11">
        <v>0.7637461048643513</v>
      </c>
      <c r="U9553" s="11">
        <v>85.918120148939</v>
      </c>
      <c r="V9553" s="11">
        <v>1486.607901343829</v>
      </c>
    </row>
    <row r="9554" spans="1:22" ht="18" customHeight="1">
      <c r="A9554" s="11">
        <v>2388.542513157895</v>
      </c>
      <c r="B9554" s="11">
        <v>116.5594816328715</v>
      </c>
      <c r="C9554" s="11">
        <v>466.0001041783636</v>
      </c>
      <c r="D9554" s="11">
        <v>24.24268576388889</v>
      </c>
      <c r="E9554" s="11">
        <v>87.27366875</v>
      </c>
      <c r="F9554" s="11">
        <v>4086.822737088006</v>
      </c>
      <c r="G9554" s="11">
        <v>1719.045353161483</v>
      </c>
      <c r="H9554" s="11">
        <v>1887.47492161423</v>
      </c>
      <c r="I9554" s="11">
        <v>3606.520274775713</v>
      </c>
      <c r="J9554" s="11">
        <v>0.02505249375655993</v>
      </c>
      <c r="K9554" s="11">
        <v>0.03142755829413177</v>
      </c>
      <c r="L9554" s="11">
        <v>0.5021830753965781</v>
      </c>
      <c r="M9554" s="11">
        <v>0.05685398464870888</v>
      </c>
      <c r="N9554" s="11">
        <v>17.58891669913429</v>
      </c>
      <c r="O9554" s="3" t="s">
        <v>321</v>
      </c>
      <c r="P9554" s="3" t="s">
        <v>311</v>
      </c>
      <c r="Q9554" s="10">
        <v>5</v>
      </c>
      <c r="R9554" s="3" t="s">
        <v>322</v>
      </c>
      <c r="S9554" s="11">
        <v>0.03153189552139877</v>
      </c>
      <c r="T9554" s="11">
        <v>0.76438957083546</v>
      </c>
      <c r="U9554" s="11">
        <v>85.94965204446039</v>
      </c>
      <c r="V9554" s="11">
        <v>1487.372290914665</v>
      </c>
    </row>
    <row r="9555" spans="1:22" ht="18" customHeight="1">
      <c r="A9555" s="11">
        <v>2388.719210526316</v>
      </c>
      <c r="B9555" s="11">
        <v>116.5670674302298</v>
      </c>
      <c r="C9555" s="11">
        <v>465.9959588760456</v>
      </c>
      <c r="D9555" s="11">
        <v>24.24447916666666</v>
      </c>
      <c r="E9555" s="11">
        <v>87.280125</v>
      </c>
      <c r="F9555" s="11">
        <v>4086.786382770455</v>
      </c>
      <c r="G9555" s="11">
        <v>1719.299702434082</v>
      </c>
      <c r="H9555" s="11">
        <v>1887.55353854829</v>
      </c>
      <c r="I9555" s="11">
        <v>3606.853240982372</v>
      </c>
      <c r="J9555" s="11">
        <v>0.0250535372407552</v>
      </c>
      <c r="K9555" s="11">
        <v>0.03142369977935425</v>
      </c>
      <c r="L9555" s="11">
        <v>0.502179699413411</v>
      </c>
      <c r="M9555" s="11">
        <v>0.05681026773059698</v>
      </c>
      <c r="N9555" s="11">
        <v>17.60245180927775</v>
      </c>
      <c r="O9555" s="3" t="s">
        <v>321</v>
      </c>
      <c r="P9555" s="3" t="s">
        <v>311</v>
      </c>
      <c r="Q9555" s="10">
        <v>5</v>
      </c>
      <c r="R9555" s="3" t="s">
        <v>322</v>
      </c>
      <c r="S9555" s="11">
        <v>0.03155614901840467</v>
      </c>
      <c r="T9555" s="11">
        <v>0.7650341118975098</v>
      </c>
      <c r="U9555" s="11">
        <v>85.98120819347879</v>
      </c>
      <c r="V9555" s="11">
        <v>1488.137325026562</v>
      </c>
    </row>
    <row r="9556" spans="1:22" ht="18" customHeight="1">
      <c r="A9556" s="11">
        <v>2388.895907894736</v>
      </c>
      <c r="B9556" s="11">
        <v>116.574652248658</v>
      </c>
      <c r="C9556" s="11">
        <v>465.9918102738077</v>
      </c>
      <c r="D9556" s="11">
        <v>24.24627256944444</v>
      </c>
      <c r="E9556" s="11">
        <v>87.28658125</v>
      </c>
      <c r="F9556" s="11">
        <v>4086.749999512596</v>
      </c>
      <c r="G9556" s="11">
        <v>1719.554070521998</v>
      </c>
      <c r="H9556" s="11">
        <v>1887.632161297984</v>
      </c>
      <c r="I9556" s="11">
        <v>3607.186231819982</v>
      </c>
      <c r="J9556" s="11">
        <v>0.02505458080214152</v>
      </c>
      <c r="K9556" s="11">
        <v>0.03141984063071534</v>
      </c>
      <c r="L9556" s="11">
        <v>0.5021763231805078</v>
      </c>
      <c r="M9556" s="11">
        <v>0.05676654447119012</v>
      </c>
      <c r="N9556" s="11">
        <v>17.61600973452797</v>
      </c>
      <c r="O9556" s="3" t="s">
        <v>321</v>
      </c>
      <c r="P9556" s="3" t="s">
        <v>311</v>
      </c>
      <c r="Q9556" s="10">
        <v>5</v>
      </c>
      <c r="R9556" s="3" t="s">
        <v>322</v>
      </c>
      <c r="S9556" s="11">
        <v>0.03158044338087141</v>
      </c>
      <c r="T9556" s="11">
        <v>0.7656797307506411</v>
      </c>
      <c r="U9556" s="11">
        <v>86.01278863685967</v>
      </c>
      <c r="V9556" s="11">
        <v>1488.903004757313</v>
      </c>
    </row>
    <row r="9557" spans="1:22" ht="18" customHeight="1">
      <c r="A9557" s="11">
        <v>2389.072605263158</v>
      </c>
      <c r="B9557" s="11">
        <v>116.5822360879732</v>
      </c>
      <c r="C9557" s="11">
        <v>465.9876583716502</v>
      </c>
      <c r="D9557" s="11">
        <v>24.24806597222222</v>
      </c>
      <c r="E9557" s="11">
        <v>87.2930375</v>
      </c>
      <c r="F9557" s="11">
        <v>4086.713587314428</v>
      </c>
      <c r="G9557" s="11">
        <v>1719.808457425231</v>
      </c>
      <c r="H9557" s="11">
        <v>1887.710789863314</v>
      </c>
      <c r="I9557" s="11">
        <v>3607.519247288545</v>
      </c>
      <c r="J9557" s="11">
        <v>0.02505562444071889</v>
      </c>
      <c r="K9557" s="11">
        <v>0.03141598084821502</v>
      </c>
      <c r="L9557" s="11">
        <v>0.5021729466978685</v>
      </c>
      <c r="M9557" s="11">
        <v>0.05672281487048814</v>
      </c>
      <c r="N9557" s="11">
        <v>17.62959053219134</v>
      </c>
      <c r="O9557" s="3" t="s">
        <v>321</v>
      </c>
      <c r="P9557" s="3" t="s">
        <v>311</v>
      </c>
      <c r="Q9557" s="10">
        <v>5</v>
      </c>
      <c r="R9557" s="3" t="s">
        <v>322</v>
      </c>
      <c r="S9557" s="11">
        <v>0.0316047787114007</v>
      </c>
      <c r="T9557" s="11">
        <v>0.7663264301025207</v>
      </c>
      <c r="U9557" s="11">
        <v>86.04439341557107</v>
      </c>
      <c r="V9557" s="11">
        <v>1489.669331187415</v>
      </c>
    </row>
    <row r="9558" spans="1:22" ht="18" customHeight="1">
      <c r="A9558" s="11">
        <v>2389.249302631579</v>
      </c>
      <c r="B9558" s="11">
        <v>116.5898189479919</v>
      </c>
      <c r="C9558" s="11">
        <v>465.983503169573</v>
      </c>
      <c r="D9558" s="11">
        <v>24.249859375</v>
      </c>
      <c r="E9558" s="11">
        <v>87.29949375</v>
      </c>
      <c r="F9558" s="11">
        <v>4086.677146175952</v>
      </c>
      <c r="G9558" s="11">
        <v>1720.062863143781</v>
      </c>
      <c r="H9558" s="11">
        <v>1887.789424244279</v>
      </c>
      <c r="I9558" s="11">
        <v>3607.852287388059</v>
      </c>
      <c r="J9558" s="11">
        <v>0.0250566681564873</v>
      </c>
      <c r="K9558" s="11">
        <v>0.03141212043185328</v>
      </c>
      <c r="L9558" s="11">
        <v>0.502169569965493</v>
      </c>
      <c r="M9558" s="11">
        <v>0.05667907892849111</v>
      </c>
      <c r="N9558" s="11">
        <v>17.64319425976638</v>
      </c>
      <c r="O9558" s="3" t="s">
        <v>321</v>
      </c>
      <c r="P9558" s="3" t="s">
        <v>311</v>
      </c>
      <c r="Q9558" s="10">
        <v>5</v>
      </c>
      <c r="R9558" s="3" t="s">
        <v>322</v>
      </c>
      <c r="S9558" s="11">
        <v>0.03162915511293829</v>
      </c>
      <c r="T9558" s="11">
        <v>0.7669742126698916</v>
      </c>
      <c r="U9558" s="11">
        <v>86.076022570684</v>
      </c>
      <c r="V9558" s="11">
        <v>1490.436305400085</v>
      </c>
    </row>
    <row r="9559" spans="1:22" ht="18" customHeight="1">
      <c r="A9559" s="11">
        <v>2389.426</v>
      </c>
      <c r="B9559" s="11">
        <v>116.5974008285312</v>
      </c>
      <c r="C9559" s="11">
        <v>465.9793446675762</v>
      </c>
      <c r="D9559" s="11">
        <v>24.25165277777778</v>
      </c>
      <c r="E9559" s="11">
        <v>87.30595000000001</v>
      </c>
      <c r="F9559" s="11">
        <v>4086.640676097168</v>
      </c>
      <c r="G9559" s="11">
        <v>1720.317287677648</v>
      </c>
      <c r="H9559" s="11">
        <v>1887.868064440878</v>
      </c>
      <c r="I9559" s="11">
        <v>3608.185352118526</v>
      </c>
      <c r="J9559" s="11">
        <v>0.02505771194944676</v>
      </c>
      <c r="K9559" s="11">
        <v>0.03140825938163015</v>
      </c>
      <c r="L9559" s="11">
        <v>0.5021661929833815</v>
      </c>
      <c r="M9559" s="11">
        <v>0.05663533664519912</v>
      </c>
      <c r="N9559" s="11">
        <v>17.65682097494459</v>
      </c>
      <c r="O9559" s="3" t="s">
        <v>321</v>
      </c>
      <c r="P9559" s="3" t="s">
        <v>311</v>
      </c>
      <c r="Q9559" s="10">
        <v>5</v>
      </c>
      <c r="R9559" s="3" t="s">
        <v>322</v>
      </c>
      <c r="S9559" s="11">
        <v>0.03165357268877519</v>
      </c>
      <c r="T9559" s="11">
        <v>0.7676230811786113</v>
      </c>
      <c r="U9559" s="11">
        <v>86.10767614337279</v>
      </c>
      <c r="V9559" s="11">
        <v>1491.203928481264</v>
      </c>
    </row>
    <row r="9560" spans="1:22" ht="18" customHeight="1">
      <c r="A9560" s="11">
        <v>2389.602697368421</v>
      </c>
      <c r="B9560" s="11">
        <v>116.6049817294078</v>
      </c>
      <c r="C9560" s="11">
        <v>465.9751828656597</v>
      </c>
      <c r="D9560" s="11">
        <v>24.25344618055555</v>
      </c>
      <c r="E9560" s="11">
        <v>87.31240625</v>
      </c>
      <c r="F9560" s="11">
        <v>4086.604177078075</v>
      </c>
      <c r="G9560" s="11">
        <v>1720.571731026832</v>
      </c>
      <c r="H9560" s="11">
        <v>1887.946710453113</v>
      </c>
      <c r="I9560" s="11">
        <v>3608.518441479944</v>
      </c>
      <c r="J9560" s="11">
        <v>0.02505875581959725</v>
      </c>
      <c r="K9560" s="11">
        <v>0.03140439769754561</v>
      </c>
      <c r="L9560" s="11">
        <v>0.5021628157515339</v>
      </c>
      <c r="M9560" s="11">
        <v>0.05659158802061209</v>
      </c>
      <c r="N9560" s="11">
        <v>17.67047073561136</v>
      </c>
      <c r="O9560" s="3" t="s">
        <v>321</v>
      </c>
      <c r="P9560" s="3" t="s">
        <v>311</v>
      </c>
      <c r="Q9560" s="10">
        <v>5</v>
      </c>
      <c r="R9560" s="3" t="s">
        <v>322</v>
      </c>
      <c r="S9560" s="11">
        <v>0.03167803154248663</v>
      </c>
      <c r="T9560" s="11">
        <v>0.7682730383621685</v>
      </c>
      <c r="U9560" s="11">
        <v>86.13935417491527</v>
      </c>
      <c r="V9560" s="11">
        <v>1491.972201519626</v>
      </c>
    </row>
    <row r="9561" spans="1:22" ht="18" customHeight="1">
      <c r="A9561" s="11">
        <v>2389.779394736842</v>
      </c>
      <c r="B9561" s="11">
        <v>116.6125616504385</v>
      </c>
      <c r="C9561" s="11">
        <v>465.9710177638236</v>
      </c>
      <c r="D9561" s="11">
        <v>24.25523958333333</v>
      </c>
      <c r="E9561" s="11">
        <v>87.31886249999999</v>
      </c>
      <c r="F9561" s="11">
        <v>4086.567649118675</v>
      </c>
      <c r="G9561" s="11">
        <v>1720.826193191333</v>
      </c>
      <c r="H9561" s="11">
        <v>1888.025362280983</v>
      </c>
      <c r="I9561" s="11">
        <v>3608.851555472315</v>
      </c>
      <c r="J9561" s="11">
        <v>0.0250597997669388</v>
      </c>
      <c r="K9561" s="11">
        <v>0.03140053537959965</v>
      </c>
      <c r="L9561" s="11">
        <v>0.5021594382699502</v>
      </c>
      <c r="M9561" s="11">
        <v>0.05654783305472997</v>
      </c>
      <c r="N9561" s="11">
        <v>17.68414359984665</v>
      </c>
      <c r="O9561" s="3" t="s">
        <v>321</v>
      </c>
      <c r="P9561" s="3" t="s">
        <v>311</v>
      </c>
      <c r="Q9561" s="10">
        <v>5</v>
      </c>
      <c r="R9561" s="3" t="s">
        <v>322</v>
      </c>
      <c r="S9561" s="11">
        <v>0.03170253177824716</v>
      </c>
      <c r="T9561" s="11">
        <v>0.7689240869693327</v>
      </c>
      <c r="U9561" s="11">
        <v>86.17105670669352</v>
      </c>
      <c r="V9561" s="11">
        <v>1492.741125606595</v>
      </c>
    </row>
    <row r="9562" spans="1:22" ht="18" customHeight="1">
      <c r="A9562" s="11">
        <v>2389.956092105263</v>
      </c>
      <c r="B9562" s="11">
        <v>116.6201405914402</v>
      </c>
      <c r="C9562" s="11">
        <v>465.9668493620679</v>
      </c>
      <c r="D9562" s="11">
        <v>24.25703298611111</v>
      </c>
      <c r="E9562" s="11">
        <v>87.32531874999999</v>
      </c>
      <c r="F9562" s="11">
        <v>4086.531092218966</v>
      </c>
      <c r="G9562" s="11">
        <v>1721.080674171151</v>
      </c>
      <c r="H9562" s="11">
        <v>1888.104019924488</v>
      </c>
      <c r="I9562" s="11">
        <v>3609.184694095639</v>
      </c>
      <c r="J9562" s="11">
        <v>0.02506084379147139</v>
      </c>
      <c r="K9562" s="11">
        <v>0.03139667242779232</v>
      </c>
      <c r="L9562" s="11">
        <v>0.5021560605386304</v>
      </c>
      <c r="M9562" s="11">
        <v>0.05650407174755296</v>
      </c>
      <c r="N9562" s="11">
        <v>17.69783962592585</v>
      </c>
      <c r="O9562" s="3" t="s">
        <v>321</v>
      </c>
      <c r="P9562" s="3" t="s">
        <v>311</v>
      </c>
      <c r="Q9562" s="10">
        <v>5</v>
      </c>
      <c r="R9562" s="3" t="s">
        <v>322</v>
      </c>
      <c r="S9562" s="11">
        <v>0.03172707350020452</v>
      </c>
      <c r="T9562" s="11">
        <v>0.7695762297489697</v>
      </c>
      <c r="U9562" s="11">
        <v>86.20278378019373</v>
      </c>
      <c r="V9562" s="11">
        <v>1493.510701836344</v>
      </c>
    </row>
    <row r="9563" spans="1:22" ht="18" customHeight="1">
      <c r="A9563" s="11">
        <v>2390.132789473684</v>
      </c>
      <c r="B9563" s="11">
        <v>116.6277185522295</v>
      </c>
      <c r="C9563" s="11">
        <v>465.9626776603923</v>
      </c>
      <c r="D9563" s="11">
        <v>24.25882638888889</v>
      </c>
      <c r="E9563" s="11">
        <v>87.33177499999999</v>
      </c>
      <c r="F9563" s="11">
        <v>4086.494506378948</v>
      </c>
      <c r="G9563" s="11">
        <v>1721.335173966287</v>
      </c>
      <c r="H9563" s="11">
        <v>1888.182683383627</v>
      </c>
      <c r="I9563" s="11">
        <v>3609.517857349914</v>
      </c>
      <c r="J9563" s="11">
        <v>0.02506188789319502</v>
      </c>
      <c r="K9563" s="11">
        <v>0.03139280884212355</v>
      </c>
      <c r="L9563" s="11">
        <v>0.5021526825575745</v>
      </c>
      <c r="M9563" s="11">
        <v>0.0564603040990807</v>
      </c>
      <c r="N9563" s="11">
        <v>17.71155887232074</v>
      </c>
      <c r="O9563" s="3" t="s">
        <v>321</v>
      </c>
      <c r="P9563" s="3" t="s">
        <v>311</v>
      </c>
      <c r="Q9563" s="10">
        <v>5</v>
      </c>
      <c r="R9563" s="3" t="s">
        <v>322</v>
      </c>
      <c r="S9563" s="11">
        <v>0.03175165681310881</v>
      </c>
      <c r="T9563" s="11">
        <v>0.7702294694653047</v>
      </c>
      <c r="U9563" s="11">
        <v>86.23453543700684</v>
      </c>
      <c r="V9563" s="11">
        <v>1494.280931305809</v>
      </c>
    </row>
    <row r="9564" spans="1:22" ht="18" customHeight="1">
      <c r="A9564" s="11">
        <v>2390.309486842105</v>
      </c>
      <c r="B9564" s="11">
        <v>116.6352955326235</v>
      </c>
      <c r="C9564" s="11">
        <v>465.9585026587972</v>
      </c>
      <c r="D9564" s="11">
        <v>24.26061979166667</v>
      </c>
      <c r="E9564" s="11">
        <v>87.33823125000001</v>
      </c>
      <c r="F9564" s="11">
        <v>4086.457891598623</v>
      </c>
      <c r="G9564" s="11">
        <v>1721.589692576739</v>
      </c>
      <c r="H9564" s="11">
        <v>1888.261352658402</v>
      </c>
      <c r="I9564" s="11">
        <v>3609.851045235142</v>
      </c>
      <c r="J9564" s="11">
        <v>0.0250629320721097</v>
      </c>
      <c r="K9564" s="11">
        <v>0.03138894462259337</v>
      </c>
      <c r="L9564" s="11">
        <v>0.5021493043267825</v>
      </c>
      <c r="M9564" s="11">
        <v>0.05641653010931354</v>
      </c>
      <c r="N9564" s="11">
        <v>17.72530139770001</v>
      </c>
      <c r="O9564" s="3" t="s">
        <v>321</v>
      </c>
      <c r="P9564" s="3" t="s">
        <v>311</v>
      </c>
      <c r="Q9564" s="10">
        <v>5</v>
      </c>
      <c r="R9564" s="3" t="s">
        <v>322</v>
      </c>
      <c r="S9564" s="11">
        <v>0.03177628182200006</v>
      </c>
      <c r="T9564" s="11">
        <v>0.7708838088903477</v>
      </c>
      <c r="U9564" s="11">
        <v>86.26631171882885</v>
      </c>
      <c r="V9564" s="11">
        <v>1495.0518151147</v>
      </c>
    </row>
    <row r="9565" spans="1:22" ht="18" customHeight="1">
      <c r="A9565" s="11">
        <v>2390.486184210526</v>
      </c>
      <c r="B9565" s="11">
        <v>116.6428715324389</v>
      </c>
      <c r="C9565" s="11">
        <v>465.9543243572826</v>
      </c>
      <c r="D9565" s="11">
        <v>24.26241319444444</v>
      </c>
      <c r="E9565" s="11">
        <v>87.34468749999999</v>
      </c>
      <c r="F9565" s="11">
        <v>4086.42124787799</v>
      </c>
      <c r="G9565" s="11">
        <v>1721.844230002509</v>
      </c>
      <c r="H9565" s="11">
        <v>1888.340027748812</v>
      </c>
      <c r="I9565" s="11">
        <v>3610.184257751322</v>
      </c>
      <c r="J9565" s="11">
        <v>0.02506397632821542</v>
      </c>
      <c r="K9565" s="11">
        <v>0.03138507976920182</v>
      </c>
      <c r="L9565" s="11">
        <v>0.5021459258462545</v>
      </c>
      <c r="M9565" s="11">
        <v>0.05637274977825146</v>
      </c>
      <c r="N9565" s="11">
        <v>17.73906726093037</v>
      </c>
      <c r="O9565" s="3" t="s">
        <v>321</v>
      </c>
      <c r="P9565" s="3" t="s">
        <v>311</v>
      </c>
      <c r="Q9565" s="10">
        <v>5</v>
      </c>
      <c r="R9565" s="3" t="s">
        <v>322</v>
      </c>
      <c r="S9565" s="11">
        <v>0.03180094863220942</v>
      </c>
      <c r="T9565" s="11">
        <v>0.7715392508039255</v>
      </c>
      <c r="U9565" s="11">
        <v>86.29811266746106</v>
      </c>
      <c r="V9565" s="11">
        <v>1495.823354365504</v>
      </c>
    </row>
    <row r="9566" spans="1:22" ht="18" customHeight="1">
      <c r="A9566" s="11">
        <v>2390.662881578947</v>
      </c>
      <c r="B9566" s="11">
        <v>116.6504465514924</v>
      </c>
      <c r="C9566" s="11">
        <v>465.950142755848</v>
      </c>
      <c r="D9566" s="11">
        <v>24.26420659722222</v>
      </c>
      <c r="E9566" s="11">
        <v>87.35114374999999</v>
      </c>
      <c r="F9566" s="11">
        <v>4086.384575217046</v>
      </c>
      <c r="G9566" s="11">
        <v>1722.098786243596</v>
      </c>
      <c r="H9566" s="11">
        <v>1888.418708654857</v>
      </c>
      <c r="I9566" s="11">
        <v>3610.517494898453</v>
      </c>
      <c r="J9566" s="11">
        <v>0.02506502066151219</v>
      </c>
      <c r="K9566" s="11">
        <v>0.03138121428194883</v>
      </c>
      <c r="L9566" s="11">
        <v>0.5021425471159903</v>
      </c>
      <c r="M9566" s="11">
        <v>0.05632896310589409</v>
      </c>
      <c r="N9566" s="11">
        <v>17.7528565210774</v>
      </c>
      <c r="O9566" s="3" t="s">
        <v>321</v>
      </c>
      <c r="P9566" s="3" t="s">
        <v>311</v>
      </c>
      <c r="Q9566" s="10">
        <v>5</v>
      </c>
      <c r="R9566" s="3" t="s">
        <v>322</v>
      </c>
      <c r="S9566" s="11">
        <v>0.03182565734967593</v>
      </c>
      <c r="T9566" s="11">
        <v>0.7721957980013698</v>
      </c>
      <c r="U9566" s="11">
        <v>86.32993832481073</v>
      </c>
      <c r="V9566" s="11">
        <v>1496.595550163505</v>
      </c>
    </row>
    <row r="9567" spans="1:22" ht="18" customHeight="1">
      <c r="A9567" s="11">
        <v>2390.839578947368</v>
      </c>
      <c r="B9567" s="11">
        <v>116.6580205896011</v>
      </c>
      <c r="C9567" s="11">
        <v>465.9459578544941</v>
      </c>
      <c r="D9567" s="11">
        <v>24.266</v>
      </c>
      <c r="E9567" s="11">
        <v>87.35759999999999</v>
      </c>
      <c r="F9567" s="11">
        <v>4086.347873615797</v>
      </c>
      <c r="G9567" s="11">
        <v>1722.3533613</v>
      </c>
      <c r="H9567" s="11">
        <v>1888.497395376537</v>
      </c>
      <c r="I9567" s="11">
        <v>3610.850756676537</v>
      </c>
      <c r="J9567" s="11">
        <v>0.02506606507199999</v>
      </c>
      <c r="K9567" s="11">
        <v>0.03137734816083446</v>
      </c>
      <c r="L9567" s="11">
        <v>0.50213916813599</v>
      </c>
      <c r="M9567" s="11">
        <v>0.05628517009224189</v>
      </c>
      <c r="N9567" s="11">
        <v>17.76666923740603</v>
      </c>
      <c r="O9567" s="3" t="s">
        <v>321</v>
      </c>
      <c r="P9567" s="3" t="s">
        <v>311</v>
      </c>
      <c r="Q9567" s="10">
        <v>5</v>
      </c>
      <c r="R9567" s="3" t="s">
        <v>322</v>
      </c>
      <c r="S9567" s="11">
        <v>0.03185040808031774</v>
      </c>
      <c r="T9567" s="11">
        <v>0.7728534532782657</v>
      </c>
      <c r="U9567" s="11">
        <v>86.36178873289104</v>
      </c>
      <c r="V9567" s="11">
        <v>1497.368403616783</v>
      </c>
    </row>
    <row r="9568" spans="1:22" ht="18" customHeight="1">
      <c r="A9568" s="11">
        <v>2391.016276315789</v>
      </c>
      <c r="B9568" s="11">
        <v>116.6655936465815</v>
      </c>
      <c r="C9568" s="11">
        <v>465.9417696532203</v>
      </c>
      <c r="D9568" s="11">
        <v>24.26779340277778</v>
      </c>
      <c r="E9568" s="11">
        <v>87.36405625</v>
      </c>
      <c r="F9568" s="11">
        <v>4086.311143074237</v>
      </c>
      <c r="G9568" s="11">
        <v>1722.607955171721</v>
      </c>
      <c r="H9568" s="11">
        <v>1888.576087913852</v>
      </c>
      <c r="I9568" s="11">
        <v>3611.184043085574</v>
      </c>
      <c r="J9568" s="11">
        <v>0.02506710955967885</v>
      </c>
      <c r="K9568" s="11">
        <v>0.03137348140585865</v>
      </c>
      <c r="L9568" s="11">
        <v>0.5021357889062537</v>
      </c>
      <c r="M9568" s="11">
        <v>0.05624137073729443</v>
      </c>
      <c r="N9568" s="11">
        <v>17.78050546938193</v>
      </c>
      <c r="O9568" s="3" t="s">
        <v>321</v>
      </c>
      <c r="P9568" s="3" t="s">
        <v>311</v>
      </c>
      <c r="Q9568" s="10">
        <v>5</v>
      </c>
      <c r="R9568" s="3" t="s">
        <v>322</v>
      </c>
      <c r="S9568" s="11">
        <v>0.03187520093066374</v>
      </c>
      <c r="T9568" s="11">
        <v>0.7735122194457779</v>
      </c>
      <c r="U9568" s="11">
        <v>86.39366393382171</v>
      </c>
      <c r="V9568" s="11">
        <v>1498.141915836229</v>
      </c>
    </row>
    <row r="9569" spans="1:22" ht="18" customHeight="1">
      <c r="A9569" s="11">
        <v>2391.192973684211</v>
      </c>
      <c r="B9569" s="11">
        <v>116.6731657222507</v>
      </c>
      <c r="C9569" s="11">
        <v>465.937578152027</v>
      </c>
      <c r="D9569" s="11">
        <v>24.26958680555556</v>
      </c>
      <c r="E9569" s="11">
        <v>87.3705125</v>
      </c>
      <c r="F9569" s="11">
        <v>4086.27438359237</v>
      </c>
      <c r="G9569" s="11">
        <v>1722.862567858759</v>
      </c>
      <c r="H9569" s="11">
        <v>1888.654786266803</v>
      </c>
      <c r="I9569" s="11">
        <v>3611.517354125563</v>
      </c>
      <c r="J9569" s="11">
        <v>0.02506815412454876</v>
      </c>
      <c r="K9569" s="11">
        <v>0.03136961401702146</v>
      </c>
      <c r="L9569" s="11">
        <v>0.5021324094267813</v>
      </c>
      <c r="M9569" s="11">
        <v>0.05619756504105206</v>
      </c>
      <c r="N9569" s="11">
        <v>17.79436527667177</v>
      </c>
      <c r="O9569" s="3" t="s">
        <v>321</v>
      </c>
      <c r="P9569" s="3" t="s">
        <v>311</v>
      </c>
      <c r="Q9569" s="10">
        <v>5</v>
      </c>
      <c r="R9569" s="3" t="s">
        <v>322</v>
      </c>
      <c r="S9569" s="11">
        <v>0.03190003600754006</v>
      </c>
      <c r="T9569" s="11">
        <v>0.7741720993230498</v>
      </c>
      <c r="U9569" s="11">
        <v>86.42556396982926</v>
      </c>
      <c r="V9569" s="11">
        <v>1498.916087935552</v>
      </c>
    </row>
    <row r="9570" spans="1:22" ht="18" customHeight="1">
      <c r="A9570" s="11">
        <v>2391.369671052631</v>
      </c>
      <c r="B9570" s="11">
        <v>116.6807368164252</v>
      </c>
      <c r="C9570" s="11">
        <v>465.9333833509139</v>
      </c>
      <c r="D9570" s="11">
        <v>24.27138020833333</v>
      </c>
      <c r="E9570" s="11">
        <v>87.37696875</v>
      </c>
      <c r="F9570" s="11">
        <v>4086.237595170194</v>
      </c>
      <c r="G9570" s="11">
        <v>1723.117199361115</v>
      </c>
      <c r="H9570" s="11">
        <v>1888.733490435388</v>
      </c>
      <c r="I9570" s="11">
        <v>3611.850689796503</v>
      </c>
      <c r="J9570" s="11">
        <v>0.0250691987666097</v>
      </c>
      <c r="K9570" s="11">
        <v>0.03136574599432285</v>
      </c>
      <c r="L9570" s="11">
        <v>0.5021290296975727</v>
      </c>
      <c r="M9570" s="11">
        <v>0.05615375300351459</v>
      </c>
      <c r="N9570" s="11">
        <v>17.80824871914459</v>
      </c>
      <c r="O9570" s="3" t="s">
        <v>321</v>
      </c>
      <c r="P9570" s="3" t="s">
        <v>311</v>
      </c>
      <c r="Q9570" s="10">
        <v>5</v>
      </c>
      <c r="R9570" s="3" t="s">
        <v>322</v>
      </c>
      <c r="S9570" s="11">
        <v>0.03192491341813454</v>
      </c>
      <c r="T9570" s="11">
        <v>0.7748330957387702</v>
      </c>
      <c r="U9570" s="11">
        <v>86.45748888324739</v>
      </c>
      <c r="V9570" s="11">
        <v>1499.690921031291</v>
      </c>
    </row>
    <row r="9571" spans="1:22" ht="18" customHeight="1">
      <c r="A9571" s="11">
        <v>2391.546368421052</v>
      </c>
      <c r="B9571" s="11">
        <v>116.6883069289221</v>
      </c>
      <c r="C9571" s="11">
        <v>465.9291852498812</v>
      </c>
      <c r="D9571" s="11">
        <v>24.27317361111111</v>
      </c>
      <c r="E9571" s="11">
        <v>87.38342499999999</v>
      </c>
      <c r="F9571" s="11">
        <v>4086.200777807711</v>
      </c>
      <c r="G9571" s="11">
        <v>1723.371849678787</v>
      </c>
      <c r="H9571" s="11">
        <v>1888.812200419608</v>
      </c>
      <c r="I9571" s="11">
        <v>3612.184050098395</v>
      </c>
      <c r="J9571" s="11">
        <v>0.02507024348586169</v>
      </c>
      <c r="K9571" s="11">
        <v>0.03136187733776286</v>
      </c>
      <c r="L9571" s="11">
        <v>0.5021256497186281</v>
      </c>
      <c r="M9571" s="11">
        <v>0.05610993462468226</v>
      </c>
      <c r="N9571" s="11">
        <v>17.82215585687225</v>
      </c>
      <c r="O9571" s="3" t="s">
        <v>321</v>
      </c>
      <c r="P9571" s="3" t="s">
        <v>311</v>
      </c>
      <c r="Q9571" s="10">
        <v>5</v>
      </c>
      <c r="R9571" s="3" t="s">
        <v>322</v>
      </c>
      <c r="S9571" s="11">
        <v>0.03194983326993506</v>
      </c>
      <c r="T9571" s="11">
        <v>0.7754952115296787</v>
      </c>
      <c r="U9571" s="11">
        <v>86.48943871651733</v>
      </c>
      <c r="V9571" s="11">
        <v>1500.466416242821</v>
      </c>
    </row>
    <row r="9572" spans="1:22" ht="18" customHeight="1">
      <c r="A9572" s="11">
        <v>2391.723065789474</v>
      </c>
      <c r="B9572" s="11">
        <v>116.6958760595582</v>
      </c>
      <c r="C9572" s="11">
        <v>465.9249838489288</v>
      </c>
      <c r="D9572" s="11">
        <v>24.27496701388889</v>
      </c>
      <c r="E9572" s="11">
        <v>87.38988124999999</v>
      </c>
      <c r="F9572" s="11">
        <v>4086.163931504918</v>
      </c>
      <c r="G9572" s="11">
        <v>1723.626518811776</v>
      </c>
      <c r="H9572" s="11">
        <v>1888.890916219464</v>
      </c>
      <c r="I9572" s="11">
        <v>3612.51743503124</v>
      </c>
      <c r="J9572" s="11">
        <v>0.02507128828230472</v>
      </c>
      <c r="K9572" s="11">
        <v>0.03135800804734144</v>
      </c>
      <c r="L9572" s="11">
        <v>0.5021222694899473</v>
      </c>
      <c r="M9572" s="11">
        <v>0.05606610990455473</v>
      </c>
      <c r="N9572" s="11">
        <v>17.8360867501307</v>
      </c>
      <c r="O9572" s="3" t="s">
        <v>321</v>
      </c>
      <c r="P9572" s="3" t="s">
        <v>311</v>
      </c>
      <c r="Q9572" s="10">
        <v>5</v>
      </c>
      <c r="R9572" s="3" t="s">
        <v>322</v>
      </c>
      <c r="S9572" s="11">
        <v>0.03197479567104753</v>
      </c>
      <c r="T9572" s="11">
        <v>0.7761584495482887</v>
      </c>
      <c r="U9572" s="11">
        <v>86.52141351218837</v>
      </c>
      <c r="V9572" s="11">
        <v>1501.242574692369</v>
      </c>
    </row>
    <row r="9573" spans="1:22" ht="18" customHeight="1">
      <c r="A9573" s="11">
        <v>2391.899763157895</v>
      </c>
      <c r="B9573" s="11">
        <v>116.7034442081501</v>
      </c>
      <c r="C9573" s="11">
        <v>465.9207791480568</v>
      </c>
      <c r="D9573" s="11">
        <v>24.27676041666667</v>
      </c>
      <c r="E9573" s="11">
        <v>87.3963375</v>
      </c>
      <c r="F9573" s="11">
        <v>4086.127056261818</v>
      </c>
      <c r="G9573" s="11">
        <v>1723.881206760083</v>
      </c>
      <c r="H9573" s="11">
        <v>1888.969637834954</v>
      </c>
      <c r="I9573" s="11">
        <v>3612.850844595037</v>
      </c>
      <c r="J9573" s="11">
        <v>0.0250723331559388</v>
      </c>
      <c r="K9573" s="11">
        <v>0.03135413812305862</v>
      </c>
      <c r="L9573" s="11">
        <v>0.5021188890115305</v>
      </c>
      <c r="M9573" s="11">
        <v>0.05602227884313221</v>
      </c>
      <c r="N9573" s="11">
        <v>17.8500414594004</v>
      </c>
      <c r="O9573" s="3" t="s">
        <v>321</v>
      </c>
      <c r="P9573" s="3" t="s">
        <v>311</v>
      </c>
      <c r="Q9573" s="10">
        <v>5</v>
      </c>
      <c r="R9573" s="3" t="s">
        <v>322</v>
      </c>
      <c r="S9573" s="11">
        <v>0.03199980072956454</v>
      </c>
      <c r="T9573" s="11">
        <v>0.7768228126475654</v>
      </c>
      <c r="U9573" s="11">
        <v>86.55341331291794</v>
      </c>
      <c r="V9573" s="11">
        <v>1502.019397505017</v>
      </c>
    </row>
    <row r="9574" spans="1:22" ht="18" customHeight="1">
      <c r="A9574" s="11">
        <v>2392.076460526316</v>
      </c>
      <c r="B9574" s="11">
        <v>116.7110113745149</v>
      </c>
      <c r="C9574" s="11">
        <v>465.9165711472652</v>
      </c>
      <c r="D9574" s="11">
        <v>24.27855381944444</v>
      </c>
      <c r="E9574" s="11">
        <v>87.40279375</v>
      </c>
      <c r="F9574" s="11">
        <v>4086.09015207841</v>
      </c>
      <c r="G9574" s="11">
        <v>1724.135913523707</v>
      </c>
      <c r="H9574" s="11">
        <v>1889.048365266079</v>
      </c>
      <c r="I9574" s="11">
        <v>3613.184278789786</v>
      </c>
      <c r="J9574" s="11">
        <v>0.02507337810676392</v>
      </c>
      <c r="K9574" s="11">
        <v>0.03135026756491441</v>
      </c>
      <c r="L9574" s="11">
        <v>0.5021155082833775</v>
      </c>
      <c r="M9574" s="11">
        <v>0.05597844144041485</v>
      </c>
      <c r="N9574" s="11">
        <v>17.86402004536747</v>
      </c>
      <c r="O9574" s="3" t="s">
        <v>321</v>
      </c>
      <c r="P9574" s="3" t="s">
        <v>311</v>
      </c>
      <c r="Q9574" s="10">
        <v>5</v>
      </c>
      <c r="R9574" s="3" t="s">
        <v>322</v>
      </c>
      <c r="S9574" s="11">
        <v>0.0320248485541996</v>
      </c>
      <c r="T9574" s="11">
        <v>0.7774883036963239</v>
      </c>
      <c r="U9574" s="11">
        <v>86.58543816147214</v>
      </c>
      <c r="V9574" s="11">
        <v>1502.796885808713</v>
      </c>
    </row>
    <row r="9575" spans="1:22" ht="18" customHeight="1">
      <c r="A9575" s="11">
        <v>2392.253157894736</v>
      </c>
      <c r="B9575" s="11">
        <v>116.7185775584691</v>
      </c>
      <c r="C9575" s="11">
        <v>465.9123598465538</v>
      </c>
      <c r="D9575" s="11">
        <v>24.28034722222222</v>
      </c>
      <c r="E9575" s="11">
        <v>87.40925</v>
      </c>
      <c r="F9575" s="11">
        <v>4086.053218954692</v>
      </c>
      <c r="G9575" s="11">
        <v>1724.390639102648</v>
      </c>
      <c r="H9575" s="11">
        <v>1889.12709851284</v>
      </c>
      <c r="I9575" s="11">
        <v>3613.517737615487</v>
      </c>
      <c r="J9575" s="11">
        <v>0.02507442313478009</v>
      </c>
      <c r="K9575" s="11">
        <v>0.03134639637290876</v>
      </c>
      <c r="L9575" s="11">
        <v>0.5021121273054885</v>
      </c>
      <c r="M9575" s="11">
        <v>0.05593459769640211</v>
      </c>
      <c r="N9575" s="11">
        <v>17.87802256892469</v>
      </c>
      <c r="O9575" s="3" t="s">
        <v>321</v>
      </c>
      <c r="P9575" s="3" t="s">
        <v>311</v>
      </c>
      <c r="Q9575" s="10">
        <v>5</v>
      </c>
      <c r="R9575" s="3" t="s">
        <v>322</v>
      </c>
      <c r="S9575" s="11">
        <v>0.0320499392539727</v>
      </c>
      <c r="T9575" s="11">
        <v>0.7781549255716005</v>
      </c>
      <c r="U9575" s="11">
        <v>86.61748810072611</v>
      </c>
      <c r="V9575" s="11">
        <v>1503.575040734285</v>
      </c>
    </row>
    <row r="9576" spans="1:22" ht="18" customHeight="1">
      <c r="A9576" s="11">
        <v>2392.429855263158</v>
      </c>
      <c r="B9576" s="11">
        <v>116.7261427598298</v>
      </c>
      <c r="C9576" s="11">
        <v>465.9081452459229</v>
      </c>
      <c r="D9576" s="11">
        <v>24.282140625</v>
      </c>
      <c r="E9576" s="11">
        <v>87.41570624999999</v>
      </c>
      <c r="F9576" s="11">
        <v>4086.016256890668</v>
      </c>
      <c r="G9576" s="11">
        <v>1724.645383496905</v>
      </c>
      <c r="H9576" s="11">
        <v>1889.205837575235</v>
      </c>
      <c r="I9576" s="11">
        <v>3613.851221072141</v>
      </c>
      <c r="J9576" s="11">
        <v>0.0250754682399873</v>
      </c>
      <c r="K9576" s="11">
        <v>0.03134252454704174</v>
      </c>
      <c r="L9576" s="11">
        <v>0.5021087460778634</v>
      </c>
      <c r="M9576" s="11">
        <v>0.05589074761109458</v>
      </c>
      <c r="N9576" s="11">
        <v>17.89204909117185</v>
      </c>
      <c r="O9576" s="3" t="s">
        <v>321</v>
      </c>
      <c r="P9576" s="3" t="s">
        <v>311</v>
      </c>
      <c r="Q9576" s="10">
        <v>5</v>
      </c>
      <c r="R9576" s="3" t="s">
        <v>322</v>
      </c>
      <c r="S9576" s="11">
        <v>0.03207507293821118</v>
      </c>
      <c r="T9576" s="11">
        <v>0.7788226811586765</v>
      </c>
      <c r="U9576" s="11">
        <v>86.64956317366432</v>
      </c>
      <c r="V9576" s="11">
        <v>1504.353863415443</v>
      </c>
    </row>
    <row r="9577" spans="1:22" ht="18" customHeight="1">
      <c r="A9577" s="11">
        <v>2392.606552631579</v>
      </c>
      <c r="B9577" s="11">
        <v>116.7337069784137</v>
      </c>
      <c r="C9577" s="11">
        <v>465.9039273453723</v>
      </c>
      <c r="D9577" s="11">
        <v>24.28393402777778</v>
      </c>
      <c r="E9577" s="11">
        <v>87.4221625</v>
      </c>
      <c r="F9577" s="11">
        <v>4085.979265886334</v>
      </c>
      <c r="G9577" s="11">
        <v>1724.90014670648</v>
      </c>
      <c r="H9577" s="11">
        <v>1889.284582453266</v>
      </c>
      <c r="I9577" s="11">
        <v>3614.184729159746</v>
      </c>
      <c r="J9577" s="11">
        <v>0.02507651342238556</v>
      </c>
      <c r="K9577" s="11">
        <v>0.03133865208731329</v>
      </c>
      <c r="L9577" s="11">
        <v>0.5021053646005021</v>
      </c>
      <c r="M9577" s="11">
        <v>0.05584689118449192</v>
      </c>
      <c r="N9577" s="11">
        <v>17.90609967341726</v>
      </c>
      <c r="O9577" s="3" t="s">
        <v>321</v>
      </c>
      <c r="P9577" s="3" t="s">
        <v>311</v>
      </c>
      <c r="Q9577" s="10">
        <v>5</v>
      </c>
      <c r="R9577" s="3" t="s">
        <v>322</v>
      </c>
      <c r="S9577" s="11">
        <v>0.03210024971686919</v>
      </c>
      <c r="T9577" s="11">
        <v>0.7794915733588381</v>
      </c>
      <c r="U9577" s="11">
        <v>86.68166342338118</v>
      </c>
      <c r="V9577" s="11">
        <v>1505.133354988802</v>
      </c>
    </row>
    <row r="9578" spans="1:22" ht="18" customHeight="1">
      <c r="A9578" s="11">
        <v>2392.78325</v>
      </c>
      <c r="B9578" s="11">
        <v>116.7412702140375</v>
      </c>
      <c r="C9578" s="11">
        <v>465.8997061449019</v>
      </c>
      <c r="D9578" s="11">
        <v>24.28572743055555</v>
      </c>
      <c r="E9578" s="11">
        <v>87.42861875</v>
      </c>
      <c r="F9578" s="11">
        <v>4085.942245941691</v>
      </c>
      <c r="G9578" s="11">
        <v>1725.154928731373</v>
      </c>
      <c r="H9578" s="11">
        <v>1889.363333146932</v>
      </c>
      <c r="I9578" s="11">
        <v>3614.518261878305</v>
      </c>
      <c r="J9578" s="11">
        <v>0.02507755868197486</v>
      </c>
      <c r="K9578" s="11">
        <v>0.03133477899372343</v>
      </c>
      <c r="L9578" s="11">
        <v>0.5021019828734049</v>
      </c>
      <c r="M9578" s="11">
        <v>0.05580302841659406</v>
      </c>
      <c r="N9578" s="11">
        <v>17.92017437717828</v>
      </c>
      <c r="O9578" s="3" t="s">
        <v>321</v>
      </c>
      <c r="P9578" s="3" t="s">
        <v>311</v>
      </c>
      <c r="Q9578" s="10">
        <v>5</v>
      </c>
      <c r="R9578" s="3" t="s">
        <v>322</v>
      </c>
      <c r="S9578" s="11">
        <v>0.03212546969989406</v>
      </c>
      <c r="T9578" s="11">
        <v>0.7801616050739946</v>
      </c>
      <c r="U9578" s="11">
        <v>86.71378889308107</v>
      </c>
      <c r="V9578" s="11">
        <v>1505.913516593876</v>
      </c>
    </row>
    <row r="9579" spans="1:22" ht="18" customHeight="1">
      <c r="A9579" s="11">
        <v>2392.959947368421</v>
      </c>
      <c r="B9579" s="11">
        <v>116.7488324665183</v>
      </c>
      <c r="C9579" s="11">
        <v>465.8954816445118</v>
      </c>
      <c r="D9579" s="11">
        <v>24.28752083333333</v>
      </c>
      <c r="E9579" s="11">
        <v>87.435075</v>
      </c>
      <c r="F9579" s="11">
        <v>4085.90519705674</v>
      </c>
      <c r="G9579" s="11">
        <v>1725.409729571582</v>
      </c>
      <c r="H9579" s="11">
        <v>1889.442089656232</v>
      </c>
      <c r="I9579" s="11">
        <v>3614.851819227814</v>
      </c>
      <c r="J9579" s="11">
        <v>0.02507860401875521</v>
      </c>
      <c r="K9579" s="11">
        <v>0.03133090526627216</v>
      </c>
      <c r="L9579" s="11">
        <v>0.5020986008965714</v>
      </c>
      <c r="M9579" s="11">
        <v>0.05575915930740125</v>
      </c>
      <c r="N9579" s="11">
        <v>17.93427326418216</v>
      </c>
      <c r="O9579" s="3" t="s">
        <v>321</v>
      </c>
      <c r="P9579" s="3" t="s">
        <v>311</v>
      </c>
      <c r="Q9579" s="10">
        <v>5</v>
      </c>
      <c r="R9579" s="3" t="s">
        <v>322</v>
      </c>
      <c r="S9579" s="11">
        <v>0.03215073299786295</v>
      </c>
      <c r="T9579" s="11">
        <v>0.7808327792221406</v>
      </c>
      <c r="U9579" s="11">
        <v>86.74593962607894</v>
      </c>
      <c r="V9579" s="11">
        <v>1506.694349373098</v>
      </c>
    </row>
    <row r="9580" spans="1:22" ht="18" customHeight="1">
      <c r="A9580" s="11">
        <v>2393.136644736842</v>
      </c>
      <c r="B9580" s="11">
        <v>116.7563937356726</v>
      </c>
      <c r="C9580" s="11">
        <v>465.8912538442023</v>
      </c>
      <c r="D9580" s="11">
        <v>24.28931423611111</v>
      </c>
      <c r="E9580" s="11">
        <v>87.44153125</v>
      </c>
      <c r="F9580" s="11">
        <v>4085.868119231482</v>
      </c>
      <c r="G9580" s="11">
        <v>1725.664549227109</v>
      </c>
      <c r="H9580" s="11">
        <v>1889.520851981168</v>
      </c>
      <c r="I9580" s="11">
        <v>3615.185401208277</v>
      </c>
      <c r="J9580" s="11">
        <v>0.0250796494327266</v>
      </c>
      <c r="K9580" s="11">
        <v>0.03132703090495951</v>
      </c>
      <c r="L9580" s="11">
        <v>0.5020952186700021</v>
      </c>
      <c r="M9580" s="11">
        <v>0.05571528385691351</v>
      </c>
      <c r="N9580" s="11">
        <v>17.94839639636716</v>
      </c>
      <c r="O9580" s="3" t="s">
        <v>321</v>
      </c>
      <c r="P9580" s="3" t="s">
        <v>311</v>
      </c>
      <c r="Q9580" s="10">
        <v>5</v>
      </c>
      <c r="R9580" s="3" t="s">
        <v>322</v>
      </c>
      <c r="S9580" s="11">
        <v>0.03217603972166688</v>
      </c>
      <c r="T9580" s="11">
        <v>0.7815050987296871</v>
      </c>
      <c r="U9580" s="11">
        <v>86.7781156658006</v>
      </c>
      <c r="V9580" s="11">
        <v>1507.475854471828</v>
      </c>
    </row>
    <row r="9581" spans="1:22" ht="18" customHeight="1">
      <c r="A9581" s="11">
        <v>2393.313342105263</v>
      </c>
      <c r="B9581" s="11">
        <v>116.7639540213175</v>
      </c>
      <c r="C9581" s="11">
        <v>465.8870227439729</v>
      </c>
      <c r="D9581" s="11">
        <v>24.29110763888889</v>
      </c>
      <c r="E9581" s="11">
        <v>87.4479875</v>
      </c>
      <c r="F9581" s="11">
        <v>4085.831012465915</v>
      </c>
      <c r="G9581" s="11">
        <v>1725.919387697952</v>
      </c>
      <c r="H9581" s="11">
        <v>1889.599620121739</v>
      </c>
      <c r="I9581" s="11">
        <v>3615.519007819691</v>
      </c>
      <c r="J9581" s="11">
        <v>0.02508069492388903</v>
      </c>
      <c r="K9581" s="11">
        <v>0.03132315590978543</v>
      </c>
      <c r="L9581" s="11">
        <v>0.5020918361936964</v>
      </c>
      <c r="M9581" s="11">
        <v>0.05567140206513069</v>
      </c>
      <c r="N9581" s="11">
        <v>17.96254383588341</v>
      </c>
      <c r="O9581" s="3" t="s">
        <v>321</v>
      </c>
      <c r="P9581" s="3" t="s">
        <v>311</v>
      </c>
      <c r="Q9581" s="10">
        <v>5</v>
      </c>
      <c r="R9581" s="3" t="s">
        <v>322</v>
      </c>
      <c r="S9581" s="11">
        <v>0.03220138998257607</v>
      </c>
      <c r="T9581" s="11">
        <v>0.7821785665330518</v>
      </c>
      <c r="U9581" s="11">
        <v>86.81031705578317</v>
      </c>
      <c r="V9581" s="11">
        <v>1508.258033038361</v>
      </c>
    </row>
    <row r="9582" spans="1:22" ht="18" customHeight="1">
      <c r="A9582" s="11">
        <v>2393.490039473684</v>
      </c>
      <c r="B9582" s="11">
        <v>116.7715133232697</v>
      </c>
      <c r="C9582" s="11">
        <v>465.8827883438241</v>
      </c>
      <c r="D9582" s="11">
        <v>24.29290104166667</v>
      </c>
      <c r="E9582" s="11">
        <v>87.45444375000001</v>
      </c>
      <c r="F9582" s="11">
        <v>4085.79387676004</v>
      </c>
      <c r="G9582" s="11">
        <v>1726.174244984113</v>
      </c>
      <c r="H9582" s="11">
        <v>1889.678394077945</v>
      </c>
      <c r="I9582" s="11">
        <v>3615.852639062057</v>
      </c>
      <c r="J9582" s="11">
        <v>0.02508174049224251</v>
      </c>
      <c r="K9582" s="11">
        <v>0.03131928028074998</v>
      </c>
      <c r="L9582" s="11">
        <v>0.5020884534676547</v>
      </c>
      <c r="M9582" s="11">
        <v>0.05562751393205292</v>
      </c>
      <c r="N9582" s="11">
        <v>17.97671564509364</v>
      </c>
      <c r="O9582" s="3" t="s">
        <v>321</v>
      </c>
      <c r="P9582" s="3" t="s">
        <v>311</v>
      </c>
      <c r="Q9582" s="10">
        <v>5</v>
      </c>
      <c r="R9582" s="3" t="s">
        <v>322</v>
      </c>
      <c r="S9582" s="11">
        <v>0.03222678389224141</v>
      </c>
      <c r="T9582" s="11">
        <v>0.7828531855786967</v>
      </c>
      <c r="U9582" s="11">
        <v>86.84254383967541</v>
      </c>
      <c r="V9582" s="11">
        <v>1509.04088622394</v>
      </c>
    </row>
    <row r="9583" spans="1:22" ht="18" customHeight="1">
      <c r="A9583" s="11">
        <v>2393.666736842105</v>
      </c>
      <c r="B9583" s="11">
        <v>116.779071641346</v>
      </c>
      <c r="C9583" s="11">
        <v>465.8785506437555</v>
      </c>
      <c r="D9583" s="11">
        <v>24.29469444444444</v>
      </c>
      <c r="E9583" s="11">
        <v>87.4609</v>
      </c>
      <c r="F9583" s="11">
        <v>4085.756712113857</v>
      </c>
      <c r="G9583" s="11">
        <v>1726.42912108559</v>
      </c>
      <c r="H9583" s="11">
        <v>1889.757173849785</v>
      </c>
      <c r="I9583" s="11">
        <v>3616.186294935375</v>
      </c>
      <c r="J9583" s="11">
        <v>0.02508278613778703</v>
      </c>
      <c r="K9583" s="11">
        <v>0.03131540401785311</v>
      </c>
      <c r="L9583" s="11">
        <v>0.502085070491877</v>
      </c>
      <c r="M9583" s="11">
        <v>0.05558361945768012</v>
      </c>
      <c r="N9583" s="11">
        <v>17.99091188657431</v>
      </c>
      <c r="O9583" s="3" t="s">
        <v>321</v>
      </c>
      <c r="P9583" s="3" t="s">
        <v>311</v>
      </c>
      <c r="Q9583" s="10">
        <v>5</v>
      </c>
      <c r="R9583" s="3" t="s">
        <v>322</v>
      </c>
      <c r="S9583" s="11">
        <v>0.03225222156263213</v>
      </c>
      <c r="T9583" s="11">
        <v>0.7835289588216198</v>
      </c>
      <c r="U9583" s="11">
        <v>86.87479606123804</v>
      </c>
      <c r="V9583" s="11">
        <v>1509.824415182761</v>
      </c>
    </row>
    <row r="9584" spans="1:22" ht="18" customHeight="1">
      <c r="A9584" s="11">
        <v>2393.843434210526</v>
      </c>
      <c r="B9584" s="11">
        <v>116.7866289753632</v>
      </c>
      <c r="C9584" s="11">
        <v>465.8743096437672</v>
      </c>
      <c r="D9584" s="11">
        <v>24.29648784722222</v>
      </c>
      <c r="E9584" s="11">
        <v>87.46735624999999</v>
      </c>
      <c r="F9584" s="11">
        <v>4085.719518527364</v>
      </c>
      <c r="G9584" s="11">
        <v>1726.684016002385</v>
      </c>
      <c r="H9584" s="11">
        <v>1889.835959437261</v>
      </c>
      <c r="I9584" s="11">
        <v>3616.519975439646</v>
      </c>
      <c r="J9584" s="11">
        <v>0.0250838318605226</v>
      </c>
      <c r="K9584" s="11">
        <v>0.0313115271210948</v>
      </c>
      <c r="L9584" s="11">
        <v>0.5020816872663632</v>
      </c>
      <c r="M9584" s="11">
        <v>0.05553971864201207</v>
      </c>
      <c r="N9584" s="11">
        <v>18.00513262311644</v>
      </c>
      <c r="O9584" s="3" t="s">
        <v>321</v>
      </c>
      <c r="P9584" s="3" t="s">
        <v>311</v>
      </c>
      <c r="Q9584" s="10">
        <v>5</v>
      </c>
      <c r="R9584" s="3" t="s">
        <v>322</v>
      </c>
      <c r="S9584" s="11">
        <v>0.03227770310635709</v>
      </c>
      <c r="T9584" s="11">
        <v>0.7842058892331623</v>
      </c>
      <c r="U9584" s="11">
        <v>86.9070737643444</v>
      </c>
      <c r="V9584" s="11">
        <v>1510.608621071995</v>
      </c>
    </row>
    <row r="9585" spans="1:22" ht="18" customHeight="1">
      <c r="A9585" s="11">
        <v>2394.020131578947</v>
      </c>
      <c r="B9585" s="11">
        <v>116.7941853251382</v>
      </c>
      <c r="C9585" s="11">
        <v>465.8700653438593</v>
      </c>
      <c r="D9585" s="11">
        <v>24.29828125</v>
      </c>
      <c r="E9585" s="11">
        <v>87.47381249999999</v>
      </c>
      <c r="F9585" s="11">
        <v>4085.682296000565</v>
      </c>
      <c r="G9585" s="11">
        <v>1726.938929734497</v>
      </c>
      <c r="H9585" s="11">
        <v>1889.914750840373</v>
      </c>
      <c r="I9585" s="11">
        <v>3616.853680574869</v>
      </c>
      <c r="J9585" s="11">
        <v>0.02508487766044922</v>
      </c>
      <c r="K9585" s="11">
        <v>0.03130764959047512</v>
      </c>
      <c r="L9585" s="11">
        <v>0.5020783037911132</v>
      </c>
      <c r="M9585" s="11">
        <v>0.05549581148504915</v>
      </c>
      <c r="N9585" s="11">
        <v>18.01937791772637</v>
      </c>
      <c r="O9585" s="3" t="s">
        <v>321</v>
      </c>
      <c r="P9585" s="3" t="s">
        <v>311</v>
      </c>
      <c r="Q9585" s="10">
        <v>5</v>
      </c>
      <c r="R9585" s="3" t="s">
        <v>322</v>
      </c>
      <c r="S9585" s="11">
        <v>0.03230322863602732</v>
      </c>
      <c r="T9585" s="11">
        <v>0.7848839797855242</v>
      </c>
      <c r="U9585" s="11">
        <v>86.93937699298043</v>
      </c>
      <c r="V9585" s="11">
        <v>1511.39350505178</v>
      </c>
    </row>
    <row r="9586" spans="1:22" ht="18" customHeight="1">
      <c r="A9586" s="11">
        <v>2394.196828947368</v>
      </c>
      <c r="B9586" s="11">
        <v>116.8017406904877</v>
      </c>
      <c r="C9586" s="11">
        <v>465.8658177440317</v>
      </c>
      <c r="D9586" s="11">
        <v>24.30007465277778</v>
      </c>
      <c r="E9586" s="11">
        <v>87.48026874999999</v>
      </c>
      <c r="F9586" s="11">
        <v>4085.645044533456</v>
      </c>
      <c r="G9586" s="11">
        <v>1727.193862281926</v>
      </c>
      <c r="H9586" s="11">
        <v>1889.993548059118</v>
      </c>
      <c r="I9586" s="11">
        <v>3617.187410341044</v>
      </c>
      <c r="J9586" s="11">
        <v>0.02508592353756687</v>
      </c>
      <c r="K9586" s="11">
        <v>0.03130377142599403</v>
      </c>
      <c r="L9586" s="11">
        <v>0.5020749200661271</v>
      </c>
      <c r="M9586" s="11">
        <v>0.05545189798679123</v>
      </c>
      <c r="N9586" s="11">
        <v>18.03364783362694</v>
      </c>
      <c r="O9586" s="3" t="s">
        <v>321</v>
      </c>
      <c r="P9586" s="3" t="s">
        <v>311</v>
      </c>
      <c r="Q9586" s="10">
        <v>5</v>
      </c>
      <c r="R9586" s="3" t="s">
        <v>322</v>
      </c>
      <c r="S9586" s="11">
        <v>0.03232879826489655</v>
      </c>
      <c r="T9586" s="11">
        <v>0.785563233467333</v>
      </c>
      <c r="U9586" s="11">
        <v>86.97170579124533</v>
      </c>
      <c r="V9586" s="11">
        <v>1512.179068285247</v>
      </c>
    </row>
    <row r="9587" spans="1:22" ht="18" customHeight="1">
      <c r="A9587" s="11">
        <v>2394.37352631579</v>
      </c>
      <c r="B9587" s="11">
        <v>116.8092950712287</v>
      </c>
      <c r="C9587" s="11">
        <v>465.8615668442845</v>
      </c>
      <c r="D9587" s="11">
        <v>24.30186805555556</v>
      </c>
      <c r="E9587" s="11">
        <v>87.48672500000001</v>
      </c>
      <c r="F9587" s="11">
        <v>4085.607764126039</v>
      </c>
      <c r="G9587" s="11">
        <v>1727.448813644673</v>
      </c>
      <c r="H9587" s="11">
        <v>1890.072351093499</v>
      </c>
      <c r="I9587" s="11">
        <v>3617.521164738172</v>
      </c>
      <c r="J9587" s="11">
        <v>0.02508696949187558</v>
      </c>
      <c r="K9587" s="11">
        <v>0.0312998926276515</v>
      </c>
      <c r="L9587" s="11">
        <v>0.502071536091405</v>
      </c>
      <c r="M9587" s="11">
        <v>0.05540797814723804</v>
      </c>
      <c r="N9587" s="11">
        <v>18.04794243425841</v>
      </c>
      <c r="O9587" s="3" t="s">
        <v>321</v>
      </c>
      <c r="P9587" s="3" t="s">
        <v>311</v>
      </c>
      <c r="Q9587" s="10">
        <v>5</v>
      </c>
      <c r="R9587" s="3" t="s">
        <v>322</v>
      </c>
      <c r="S9587" s="11">
        <v>0.03235441210654378</v>
      </c>
      <c r="T9587" s="11">
        <v>0.7862436532759314</v>
      </c>
      <c r="U9587" s="11">
        <v>87.00406020335187</v>
      </c>
      <c r="V9587" s="11">
        <v>1512.965311938523</v>
      </c>
    </row>
    <row r="9588" spans="1:22" ht="18" customHeight="1">
      <c r="A9588" s="11">
        <v>2394.55022368421</v>
      </c>
      <c r="B9588" s="11">
        <v>116.8168484671778</v>
      </c>
      <c r="C9588" s="11">
        <v>465.8573126446177</v>
      </c>
      <c r="D9588" s="11">
        <v>24.30366145833333</v>
      </c>
      <c r="E9588" s="11">
        <v>87.49318124999999</v>
      </c>
      <c r="F9588" s="11">
        <v>4085.570454778314</v>
      </c>
      <c r="G9588" s="11">
        <v>1727.703783822735</v>
      </c>
      <c r="H9588" s="11">
        <v>1890.151159943516</v>
      </c>
      <c r="I9588" s="11">
        <v>3617.854943766251</v>
      </c>
      <c r="J9588" s="11">
        <v>0.02508801552337532</v>
      </c>
      <c r="K9588" s="11">
        <v>0.03129601319544761</v>
      </c>
      <c r="L9588" s="11">
        <v>0.5020681518669468</v>
      </c>
      <c r="M9588" s="11">
        <v>0.05536405196639008</v>
      </c>
      <c r="N9588" s="11">
        <v>18.062261783279</v>
      </c>
      <c r="O9588" s="3" t="s">
        <v>321</v>
      </c>
      <c r="P9588" s="3" t="s">
        <v>311</v>
      </c>
      <c r="Q9588" s="10">
        <v>5</v>
      </c>
      <c r="R9588" s="3" t="s">
        <v>322</v>
      </c>
      <c r="S9588" s="11">
        <v>0.03238007027487424</v>
      </c>
      <c r="T9588" s="11">
        <v>0.7869252422174055</v>
      </c>
      <c r="U9588" s="11">
        <v>87.03644027362674</v>
      </c>
      <c r="V9588" s="11">
        <v>1513.752237180741</v>
      </c>
    </row>
    <row r="9589" spans="1:22" ht="18" customHeight="1">
      <c r="A9589" s="11">
        <v>2394.726921052631</v>
      </c>
      <c r="B9589" s="11">
        <v>116.8244008781519</v>
      </c>
      <c r="C9589" s="11">
        <v>465.853055145031</v>
      </c>
      <c r="D9589" s="11">
        <v>24.30545486111111</v>
      </c>
      <c r="E9589" s="11">
        <v>87.49963749999999</v>
      </c>
      <c r="F9589" s="11">
        <v>4085.53311649028</v>
      </c>
      <c r="G9589" s="11">
        <v>1727.958772816116</v>
      </c>
      <c r="H9589" s="11">
        <v>1890.229974609166</v>
      </c>
      <c r="I9589" s="11">
        <v>3618.188747425282</v>
      </c>
      <c r="J9589" s="11">
        <v>0.02508906163206611</v>
      </c>
      <c r="K9589" s="11">
        <v>0.03129213312938228</v>
      </c>
      <c r="L9589" s="11">
        <v>0.5020647673927524</v>
      </c>
      <c r="M9589" s="11">
        <v>0.05532011944424699</v>
      </c>
      <c r="N9589" s="11">
        <v>18.07660594456643</v>
      </c>
      <c r="O9589" s="3" t="s">
        <v>321</v>
      </c>
      <c r="P9589" s="3" t="s">
        <v>311</v>
      </c>
      <c r="Q9589" s="10">
        <v>5</v>
      </c>
      <c r="R9589" s="3" t="s">
        <v>322</v>
      </c>
      <c r="S9589" s="11">
        <v>0.03240577288444202</v>
      </c>
      <c r="T9589" s="11">
        <v>0.7876080033144286</v>
      </c>
      <c r="U9589" s="11">
        <v>87.06884604651118</v>
      </c>
      <c r="V9589" s="11">
        <v>1514.539845184055</v>
      </c>
    </row>
    <row r="9590" spans="1:22" ht="18" customHeight="1">
      <c r="A9590" s="11">
        <v>2394.903618421053</v>
      </c>
      <c r="B9590" s="11">
        <v>116.8319523039679</v>
      </c>
      <c r="C9590" s="11">
        <v>465.8487943455249</v>
      </c>
      <c r="D9590" s="11">
        <v>24.30724826388889</v>
      </c>
      <c r="E9590" s="11">
        <v>87.50609374999999</v>
      </c>
      <c r="F9590" s="11">
        <v>4085.495749261939</v>
      </c>
      <c r="G9590" s="11">
        <v>1728.213780624814</v>
      </c>
      <c r="H9590" s="11">
        <v>1890.308795090453</v>
      </c>
      <c r="I9590" s="11">
        <v>3618.522575715267</v>
      </c>
      <c r="J9590" s="11">
        <v>0.02509010781794795</v>
      </c>
      <c r="K9590" s="11">
        <v>0.03128825242945555</v>
      </c>
      <c r="L9590" s="11">
        <v>0.5020613826688219</v>
      </c>
      <c r="M9590" s="11">
        <v>0.05527618058080875</v>
      </c>
      <c r="N9590" s="11">
        <v>18.09097498221844</v>
      </c>
      <c r="O9590" s="3" t="s">
        <v>321</v>
      </c>
      <c r="P9590" s="3" t="s">
        <v>311</v>
      </c>
      <c r="Q9590" s="10">
        <v>5</v>
      </c>
      <c r="R9590" s="3" t="s">
        <v>322</v>
      </c>
      <c r="S9590" s="11">
        <v>0.03243152004981047</v>
      </c>
      <c r="T9590" s="11">
        <v>0.7882919395907215</v>
      </c>
      <c r="U9590" s="11">
        <v>87.101277566561</v>
      </c>
      <c r="V9590" s="11">
        <v>1515.328137123646</v>
      </c>
    </row>
    <row r="9591" spans="1:22" ht="18" customHeight="1">
      <c r="A9591" s="11">
        <v>2395.080315789474</v>
      </c>
      <c r="B9591" s="11">
        <v>116.8395027444425</v>
      </c>
      <c r="C9591" s="11">
        <v>465.8445302460991</v>
      </c>
      <c r="D9591" s="11">
        <v>24.30904166666667</v>
      </c>
      <c r="E9591" s="11">
        <v>87.51255</v>
      </c>
      <c r="F9591" s="11">
        <v>4085.458353093289</v>
      </c>
      <c r="G9591" s="11">
        <v>1728.468807248828</v>
      </c>
      <c r="H9591" s="11">
        <v>1890.387621387375</v>
      </c>
      <c r="I9591" s="11">
        <v>3618.856428636203</v>
      </c>
      <c r="J9591" s="11">
        <v>0.02509115408102083</v>
      </c>
      <c r="K9591" s="11">
        <v>0.03128437109566743</v>
      </c>
      <c r="L9591" s="11">
        <v>0.5020579976951555</v>
      </c>
      <c r="M9591" s="11">
        <v>0.05523223537607557</v>
      </c>
      <c r="N9591" s="11">
        <v>18.1053689605538</v>
      </c>
      <c r="O9591" s="3" t="s">
        <v>321</v>
      </c>
      <c r="P9591" s="3" t="s">
        <v>311</v>
      </c>
      <c r="Q9591" s="10">
        <v>5</v>
      </c>
      <c r="R9591" s="3" t="s">
        <v>322</v>
      </c>
      <c r="S9591" s="11">
        <v>0.03245731188619499</v>
      </c>
      <c r="T9591" s="11">
        <v>0.7889770540866762</v>
      </c>
      <c r="U9591" s="11">
        <v>87.13373487844719</v>
      </c>
      <c r="V9591" s="11">
        <v>1516.117114177733</v>
      </c>
    </row>
    <row r="9592" spans="1:22" ht="18" customHeight="1">
      <c r="A9592" s="11">
        <v>2395.257013157895</v>
      </c>
      <c r="B9592" s="11">
        <v>116.8470521993927</v>
      </c>
      <c r="C9592" s="11">
        <v>465.8402628467537</v>
      </c>
      <c r="D9592" s="11">
        <v>24.31083506944444</v>
      </c>
      <c r="E9592" s="11">
        <v>87.51900625</v>
      </c>
      <c r="F9592" s="11">
        <v>4085.420927984332</v>
      </c>
      <c r="G9592" s="11">
        <v>1728.72385268816</v>
      </c>
      <c r="H9592" s="11">
        <v>1890.466453499931</v>
      </c>
      <c r="I9592" s="11">
        <v>3619.19030618809</v>
      </c>
      <c r="J9592" s="11">
        <v>0.02509220042128476</v>
      </c>
      <c r="K9592" s="11">
        <v>0.03128048912801792</v>
      </c>
      <c r="L9592" s="11">
        <v>0.5020546124717528</v>
      </c>
      <c r="M9592" s="11">
        <v>0.05518828383004754</v>
      </c>
      <c r="N9592" s="11">
        <v>18.11978794411333</v>
      </c>
      <c r="O9592" s="3" t="s">
        <v>321</v>
      </c>
      <c r="P9592" s="3" t="s">
        <v>311</v>
      </c>
      <c r="Q9592" s="10">
        <v>5</v>
      </c>
      <c r="R9592" s="3" t="s">
        <v>322</v>
      </c>
      <c r="S9592" s="11">
        <v>0.03248314850914415</v>
      </c>
      <c r="T9592" s="11">
        <v>0.7896633498516108</v>
      </c>
      <c r="U9592" s="11">
        <v>87.16621802695633</v>
      </c>
      <c r="V9592" s="11">
        <v>1516.906777527584</v>
      </c>
    </row>
    <row r="9593" spans="1:22" ht="18" customHeight="1">
      <c r="A9593" s="11">
        <v>2395.433710526316</v>
      </c>
      <c r="B9593" s="11">
        <v>116.854600668635</v>
      </c>
      <c r="C9593" s="11">
        <v>465.8359921474885</v>
      </c>
      <c r="D9593" s="11">
        <v>24.31262847222222</v>
      </c>
      <c r="E9593" s="11">
        <v>87.5254625</v>
      </c>
      <c r="F9593" s="11">
        <v>4085.383473935065</v>
      </c>
      <c r="G9593" s="11">
        <v>1728.978916942809</v>
      </c>
      <c r="H9593" s="11">
        <v>1890.545291428122</v>
      </c>
      <c r="I9593" s="11">
        <v>3619.524208370931</v>
      </c>
      <c r="J9593" s="11">
        <v>0.02509324683873973</v>
      </c>
      <c r="K9593" s="11">
        <v>0.03127660652650695</v>
      </c>
      <c r="L9593" s="11">
        <v>0.5020512269986142</v>
      </c>
      <c r="M9593" s="11">
        <v>0.05514432594272418</v>
      </c>
      <c r="N9593" s="11">
        <v>18.13423199766106</v>
      </c>
      <c r="O9593" s="3" t="s">
        <v>321</v>
      </c>
      <c r="P9593" s="3" t="s">
        <v>311</v>
      </c>
      <c r="Q9593" s="10">
        <v>5</v>
      </c>
      <c r="R9593" s="3" t="s">
        <v>322</v>
      </c>
      <c r="S9593" s="11">
        <v>0.03250903003460578</v>
      </c>
      <c r="T9593" s="11">
        <v>0.7903508299453798</v>
      </c>
      <c r="U9593" s="11">
        <v>87.19872705699093</v>
      </c>
      <c r="V9593" s="11">
        <v>1517.69712835753</v>
      </c>
    </row>
    <row r="9594" spans="1:22" ht="18" customHeight="1">
      <c r="A9594" s="11">
        <v>2395.610407894736</v>
      </c>
      <c r="B9594" s="11">
        <v>116.8621481519865</v>
      </c>
      <c r="C9594" s="11">
        <v>465.8317181483036</v>
      </c>
      <c r="D9594" s="11">
        <v>24.314421875</v>
      </c>
      <c r="E9594" s="11">
        <v>87.53191874999999</v>
      </c>
      <c r="F9594" s="11">
        <v>4085.34599094549</v>
      </c>
      <c r="G9594" s="11">
        <v>1729.234000012774</v>
      </c>
      <c r="H9594" s="11">
        <v>1890.624135171948</v>
      </c>
      <c r="I9594" s="11">
        <v>3619.858135184723</v>
      </c>
      <c r="J9594" s="11">
        <v>0.02509429333338574</v>
      </c>
      <c r="K9594" s="11">
        <v>0.03127272329113462</v>
      </c>
      <c r="L9594" s="11">
        <v>0.5020478412757393</v>
      </c>
      <c r="M9594" s="11">
        <v>0.05510036171410593</v>
      </c>
      <c r="N9594" s="11">
        <v>18.14870118618469</v>
      </c>
      <c r="O9594" s="3" t="s">
        <v>321</v>
      </c>
      <c r="P9594" s="3" t="s">
        <v>311</v>
      </c>
      <c r="Q9594" s="10">
        <v>5</v>
      </c>
      <c r="R9594" s="3" t="s">
        <v>322</v>
      </c>
      <c r="S9594" s="11">
        <v>0.03253495657886402</v>
      </c>
      <c r="T9594" s="11">
        <v>0.7910394974368442</v>
      </c>
      <c r="U9594" s="11">
        <v>87.23126201356979</v>
      </c>
      <c r="V9594" s="11">
        <v>1518.488167854967</v>
      </c>
    </row>
    <row r="9595" spans="1:22" ht="18" customHeight="1">
      <c r="A9595" s="11">
        <v>2395.787105263158</v>
      </c>
      <c r="B9595" s="11">
        <v>116.869694649264</v>
      </c>
      <c r="C9595" s="11">
        <v>465.827440849199</v>
      </c>
      <c r="D9595" s="11">
        <v>24.31621527777778</v>
      </c>
      <c r="E9595" s="11">
        <v>87.53837499999999</v>
      </c>
      <c r="F9595" s="11">
        <v>4085.308479015605</v>
      </c>
      <c r="G9595" s="11">
        <v>1729.489101898057</v>
      </c>
      <c r="H9595" s="11">
        <v>1890.70298473141</v>
      </c>
      <c r="I9595" s="11">
        <v>3620.192086629467</v>
      </c>
      <c r="J9595" s="11">
        <v>0.0250953399052228</v>
      </c>
      <c r="K9595" s="11">
        <v>0.03126883942190085</v>
      </c>
      <c r="L9595" s="11">
        <v>0.5020444553031285</v>
      </c>
      <c r="M9595" s="11">
        <v>0.05505639114419249</v>
      </c>
      <c r="N9595" s="11">
        <v>18.16319557489708</v>
      </c>
      <c r="O9595" s="3" t="s">
        <v>321</v>
      </c>
      <c r="P9595" s="3" t="s">
        <v>311</v>
      </c>
      <c r="Q9595" s="10">
        <v>5</v>
      </c>
      <c r="R9595" s="3" t="s">
        <v>322</v>
      </c>
      <c r="S9595" s="11">
        <v>0.03256092825886321</v>
      </c>
      <c r="T9595" s="11">
        <v>0.7917293554117546</v>
      </c>
      <c r="U9595" s="11">
        <v>87.26382294182865</v>
      </c>
      <c r="V9595" s="11">
        <v>1519.279897210378</v>
      </c>
    </row>
    <row r="9596" spans="1:22" ht="18" customHeight="1">
      <c r="A9596" s="11">
        <v>2395.963802631578</v>
      </c>
      <c r="B9596" s="11">
        <v>116.8772401602841</v>
      </c>
      <c r="C9596" s="11">
        <v>465.823160250175</v>
      </c>
      <c r="D9596" s="11">
        <v>24.31800868055555</v>
      </c>
      <c r="E9596" s="11">
        <v>87.54483125</v>
      </c>
      <c r="F9596" s="11">
        <v>4085.270938145414</v>
      </c>
      <c r="G9596" s="11">
        <v>1729.744222598658</v>
      </c>
      <c r="H9596" s="11">
        <v>1890.781840106506</v>
      </c>
      <c r="I9596" s="11">
        <v>3620.526062705164</v>
      </c>
      <c r="J9596" s="11">
        <v>0.0250963865542509</v>
      </c>
      <c r="K9596" s="11">
        <v>0.0312649549188057</v>
      </c>
      <c r="L9596" s="11">
        <v>0.5020410690807814</v>
      </c>
      <c r="M9596" s="11">
        <v>0.05501241423298415</v>
      </c>
      <c r="N9596" s="11">
        <v>18.17771522923681</v>
      </c>
      <c r="O9596" s="3" t="s">
        <v>321</v>
      </c>
      <c r="P9596" s="3" t="s">
        <v>311</v>
      </c>
      <c r="Q9596" s="10">
        <v>5</v>
      </c>
      <c r="R9596" s="3" t="s">
        <v>322</v>
      </c>
      <c r="S9596" s="11">
        <v>0.03258694519156534</v>
      </c>
      <c r="T9596" s="11">
        <v>0.7924204069571287</v>
      </c>
      <c r="U9596" s="11">
        <v>87.29640988702022</v>
      </c>
      <c r="V9596" s="11">
        <v>1520.072317617335</v>
      </c>
    </row>
    <row r="9597" spans="1:22" ht="18" customHeight="1">
      <c r="A9597" s="11">
        <v>2396.1405</v>
      </c>
      <c r="B9597" s="11">
        <v>116.8847846848639</v>
      </c>
      <c r="C9597" s="11">
        <v>465.8188763512312</v>
      </c>
      <c r="D9597" s="11">
        <v>24.31980208333333</v>
      </c>
      <c r="E9597" s="11">
        <v>87.5512875</v>
      </c>
      <c r="F9597" s="11">
        <v>4085.233368334915</v>
      </c>
      <c r="G9597" s="11">
        <v>1729.999362114575</v>
      </c>
      <c r="H9597" s="11">
        <v>1890.860701297238</v>
      </c>
      <c r="I9597" s="11">
        <v>3620.860063411813</v>
      </c>
      <c r="J9597" s="11">
        <v>0.02509743328047005</v>
      </c>
      <c r="K9597" s="11">
        <v>0.03126106978184914</v>
      </c>
      <c r="L9597" s="11">
        <v>0.5020376826086983</v>
      </c>
      <c r="M9597" s="11">
        <v>0.05496843098048086</v>
      </c>
      <c r="N9597" s="11">
        <v>18.19226021486946</v>
      </c>
      <c r="O9597" s="3" t="s">
        <v>321</v>
      </c>
      <c r="P9597" s="3" t="s">
        <v>311</v>
      </c>
      <c r="Q9597" s="10">
        <v>5</v>
      </c>
      <c r="R9597" s="3" t="s">
        <v>322</v>
      </c>
      <c r="S9597" s="11">
        <v>0.03261300749459613</v>
      </c>
      <c r="T9597" s="11">
        <v>0.7931126551769643</v>
      </c>
      <c r="U9597" s="11">
        <v>87.32902289451481</v>
      </c>
      <c r="V9597" s="11">
        <v>1520.865430272512</v>
      </c>
    </row>
    <row r="9598" spans="1:22" ht="18" customHeight="1">
      <c r="A9598" s="11">
        <v>2396.317197368421</v>
      </c>
      <c r="B9598" s="11">
        <v>116.89232822282</v>
      </c>
      <c r="C9598" s="11">
        <v>465.8145891523677</v>
      </c>
      <c r="D9598" s="11">
        <v>24.32159548611111</v>
      </c>
      <c r="E9598" s="11">
        <v>87.55774375</v>
      </c>
      <c r="F9598" s="11">
        <v>4085.195769584107</v>
      </c>
      <c r="G9598" s="11">
        <v>1730.25452044581</v>
      </c>
      <c r="H9598" s="11">
        <v>1890.939568303605</v>
      </c>
      <c r="I9598" s="11">
        <v>3621.194088749414</v>
      </c>
      <c r="J9598" s="11">
        <v>0.02509848008388024</v>
      </c>
      <c r="K9598" s="11">
        <v>0.03125718401103117</v>
      </c>
      <c r="L9598" s="11">
        <v>0.5020342958868792</v>
      </c>
      <c r="M9598" s="11">
        <v>0.05492444138668238</v>
      </c>
      <c r="N9598" s="11">
        <v>18.20683059768855</v>
      </c>
      <c r="O9598" s="3" t="s">
        <v>321</v>
      </c>
      <c r="P9598" s="3" t="s">
        <v>311</v>
      </c>
      <c r="Q9598" s="10">
        <v>5</v>
      </c>
      <c r="R9598" s="3" t="s">
        <v>322</v>
      </c>
      <c r="S9598" s="11">
        <v>0.03263911528592483</v>
      </c>
      <c r="T9598" s="11">
        <v>0.7938061031844574</v>
      </c>
      <c r="U9598" s="11">
        <v>87.36166200980074</v>
      </c>
      <c r="V9598" s="11">
        <v>1521.659236375697</v>
      </c>
    </row>
    <row r="9599" spans="1:22" ht="18" customHeight="1">
      <c r="A9599" s="11">
        <v>2396.493894736842</v>
      </c>
      <c r="B9599" s="11">
        <v>116.8998707739693</v>
      </c>
      <c r="C9599" s="11">
        <v>465.8102986535846</v>
      </c>
      <c r="D9599" s="11">
        <v>24.32338888888889</v>
      </c>
      <c r="E9599" s="11">
        <v>87.56419999999999</v>
      </c>
      <c r="F9599" s="11">
        <v>4085.15814189299</v>
      </c>
      <c r="G9599" s="11">
        <v>1730.509697592361</v>
      </c>
      <c r="H9599" s="11">
        <v>1891.018441125606</v>
      </c>
      <c r="I9599" s="11">
        <v>3621.528138717967</v>
      </c>
      <c r="J9599" s="11">
        <v>0.02509952696448148</v>
      </c>
      <c r="K9599" s="11">
        <v>0.0312532976063518</v>
      </c>
      <c r="L9599" s="11">
        <v>0.502030908915324</v>
      </c>
      <c r="M9599" s="11">
        <v>0.05488044545158894</v>
      </c>
      <c r="N9599" s="11">
        <v>18.22142644381629</v>
      </c>
      <c r="O9599" s="3" t="s">
        <v>321</v>
      </c>
      <c r="P9599" s="3" t="s">
        <v>311</v>
      </c>
      <c r="Q9599" s="10">
        <v>5</v>
      </c>
      <c r="R9599" s="3" t="s">
        <v>322</v>
      </c>
      <c r="S9599" s="11">
        <v>0.0326652686838654</v>
      </c>
      <c r="T9599" s="11">
        <v>0.7945007541020358</v>
      </c>
      <c r="U9599" s="11">
        <v>87.39432727848461</v>
      </c>
      <c r="V9599" s="11">
        <v>1522.453737129799</v>
      </c>
    </row>
    <row r="9600" spans="1:22" ht="18" customHeight="1">
      <c r="A9600" s="11">
        <v>2396.670592105263</v>
      </c>
      <c r="B9600" s="11">
        <v>116.9074123381287</v>
      </c>
      <c r="C9600" s="11">
        <v>465.8060048548818</v>
      </c>
      <c r="D9600" s="11">
        <v>24.32518229166666</v>
      </c>
      <c r="E9600" s="11">
        <v>87.57065625</v>
      </c>
      <c r="F9600" s="11">
        <v>4085.120485261565</v>
      </c>
      <c r="G9600" s="11">
        <v>1730.764893554229</v>
      </c>
      <c r="H9600" s="11">
        <v>1891.097319763243</v>
      </c>
      <c r="I9600" s="11">
        <v>3621.862213317472</v>
      </c>
      <c r="J9600" s="11">
        <v>0.02510057392227376</v>
      </c>
      <c r="K9600" s="11">
        <v>0.03124941056781101</v>
      </c>
      <c r="L9600" s="11">
        <v>0.5020275216940325</v>
      </c>
      <c r="M9600" s="11">
        <v>0.05483644317520039</v>
      </c>
      <c r="N9600" s="11">
        <v>18.23604781960488</v>
      </c>
      <c r="O9600" s="3" t="s">
        <v>321</v>
      </c>
      <c r="P9600" s="3" t="s">
        <v>311</v>
      </c>
      <c r="Q9600" s="10">
        <v>5</v>
      </c>
      <c r="R9600" s="3" t="s">
        <v>322</v>
      </c>
      <c r="S9600" s="11">
        <v>0.03269146780740196</v>
      </c>
      <c r="T9600" s="11">
        <v>0.7951966110692763</v>
      </c>
      <c r="U9600" s="11">
        <v>87.42701874629201</v>
      </c>
      <c r="V9600" s="11">
        <v>1523.248933740868</v>
      </c>
    </row>
    <row r="9601" spans="1:22" ht="18" customHeight="1">
      <c r="A9601" s="11">
        <v>2396.847289473684</v>
      </c>
      <c r="B9601" s="11">
        <v>116.9149529151148</v>
      </c>
      <c r="C9601" s="11">
        <v>465.8017077562595</v>
      </c>
      <c r="D9601" s="11">
        <v>24.32697569444444</v>
      </c>
      <c r="E9601" s="11">
        <v>87.5771125</v>
      </c>
      <c r="F9601" s="11">
        <v>4085.082799689833</v>
      </c>
      <c r="G9601" s="11">
        <v>1731.020108331415</v>
      </c>
      <c r="H9601" s="11">
        <v>1891.176204216515</v>
      </c>
      <c r="I9601" s="11">
        <v>3622.19631254793</v>
      </c>
      <c r="J9601" s="11">
        <v>0.02510162095725708</v>
      </c>
      <c r="K9601" s="11">
        <v>0.03124552289540882</v>
      </c>
      <c r="L9601" s="11">
        <v>0.5020241342230051</v>
      </c>
      <c r="M9601" s="11">
        <v>0.0547924345575169</v>
      </c>
      <c r="N9601" s="11">
        <v>18.25069479163728</v>
      </c>
      <c r="O9601" s="3" t="s">
        <v>321</v>
      </c>
      <c r="P9601" s="3" t="s">
        <v>311</v>
      </c>
      <c r="Q9601" s="10">
        <v>5</v>
      </c>
      <c r="R9601" s="3" t="s">
        <v>322</v>
      </c>
      <c r="S9601" s="11">
        <v>0.03271771277554354</v>
      </c>
      <c r="T9601" s="11">
        <v>0.7958936772272153</v>
      </c>
      <c r="U9601" s="11">
        <v>87.45973645906756</v>
      </c>
      <c r="V9601" s="11">
        <v>1524.044827418095</v>
      </c>
    </row>
    <row r="9602" spans="1:22" ht="18" customHeight="1">
      <c r="A9602" s="11">
        <v>2397.023986842105</v>
      </c>
      <c r="B9602" s="11">
        <v>116.9224925047446</v>
      </c>
      <c r="C9602" s="11">
        <v>465.7974073577172</v>
      </c>
      <c r="D9602" s="11">
        <v>24.32876909722222</v>
      </c>
      <c r="E9602" s="11">
        <v>87.58356875</v>
      </c>
      <c r="F9602" s="11">
        <v>4085.04508517779</v>
      </c>
      <c r="G9602" s="11">
        <v>1731.275341923918</v>
      </c>
      <c r="H9602" s="11">
        <v>1891.255094485422</v>
      </c>
      <c r="I9602" s="11">
        <v>3622.53043640934</v>
      </c>
      <c r="J9602" s="11">
        <v>0.02510266806943146</v>
      </c>
      <c r="K9602" s="11">
        <v>0.03124163458914522</v>
      </c>
      <c r="L9602" s="11">
        <v>0.5020207465022416</v>
      </c>
      <c r="M9602" s="11">
        <v>0.05474841959853813</v>
      </c>
      <c r="N9602" s="11">
        <v>18.26536742672845</v>
      </c>
      <c r="O9602" s="3" t="s">
        <v>321</v>
      </c>
      <c r="P9602" s="3" t="s">
        <v>311</v>
      </c>
      <c r="Q9602" s="10">
        <v>5</v>
      </c>
      <c r="R9602" s="3" t="s">
        <v>322</v>
      </c>
      <c r="S9602" s="11">
        <v>0.03274400370797293</v>
      </c>
      <c r="T9602" s="11">
        <v>0.7965919557341342</v>
      </c>
      <c r="U9602" s="11">
        <v>87.49248046277553</v>
      </c>
      <c r="V9602" s="11">
        <v>1524.841419373829</v>
      </c>
    </row>
    <row r="9603" spans="1:22" ht="18" customHeight="1">
      <c r="A9603" s="11">
        <v>2397.200684210526</v>
      </c>
      <c r="B9603" s="11">
        <v>116.9300311068349</v>
      </c>
      <c r="C9603" s="11">
        <v>465.7931036592556</v>
      </c>
      <c r="D9603" s="11">
        <v>24.3305625</v>
      </c>
      <c r="E9603" s="11">
        <v>87.590025</v>
      </c>
      <c r="F9603" s="11">
        <v>4085.007341725442</v>
      </c>
      <c r="G9603" s="11">
        <v>1731.530594331738</v>
      </c>
      <c r="H9603" s="11">
        <v>1891.333990569963</v>
      </c>
      <c r="I9603" s="11">
        <v>3622.864584901702</v>
      </c>
      <c r="J9603" s="11">
        <v>0.02510371525879687</v>
      </c>
      <c r="K9603" s="11">
        <v>0.03123774564902023</v>
      </c>
      <c r="L9603" s="11">
        <v>0.5020173585317419</v>
      </c>
      <c r="M9603" s="11">
        <v>0.05470439829826471</v>
      </c>
      <c r="N9603" s="11">
        <v>18.28006579192594</v>
      </c>
      <c r="O9603" s="3" t="s">
        <v>321</v>
      </c>
      <c r="P9603" s="3" t="s">
        <v>311</v>
      </c>
      <c r="Q9603" s="10">
        <v>5</v>
      </c>
      <c r="R9603" s="3" t="s">
        <v>322</v>
      </c>
      <c r="S9603" s="11">
        <v>0.03277034072472484</v>
      </c>
      <c r="T9603" s="11">
        <v>0.7972914497577349</v>
      </c>
      <c r="U9603" s="11">
        <v>87.52525080350026</v>
      </c>
      <c r="V9603" s="11">
        <v>1525.638710823587</v>
      </c>
    </row>
    <row r="9604" spans="1:22" ht="18" customHeight="1">
      <c r="A9604" s="11">
        <v>2397.377381578948</v>
      </c>
      <c r="B9604" s="11">
        <v>116.9375687212025</v>
      </c>
      <c r="C9604" s="11">
        <v>465.7887966608743</v>
      </c>
      <c r="D9604" s="11">
        <v>24.33235590277778</v>
      </c>
      <c r="E9604" s="11">
        <v>87.59648125</v>
      </c>
      <c r="F9604" s="11">
        <v>4084.969569332784</v>
      </c>
      <c r="G9604" s="11">
        <v>1731.785865554875</v>
      </c>
      <c r="H9604" s="11">
        <v>1891.41289247014</v>
      </c>
      <c r="I9604" s="11">
        <v>3623.198758025015</v>
      </c>
      <c r="J9604" s="11">
        <v>0.02510476252535333</v>
      </c>
      <c r="K9604" s="11">
        <v>0.03123385607503382</v>
      </c>
      <c r="L9604" s="11">
        <v>0.5020139703115061</v>
      </c>
      <c r="M9604" s="11">
        <v>0.05466037065669601</v>
      </c>
      <c r="N9604" s="11">
        <v>18.29478995451155</v>
      </c>
      <c r="O9604" s="3" t="s">
        <v>321</v>
      </c>
      <c r="P9604" s="3" t="s">
        <v>311</v>
      </c>
      <c r="Q9604" s="10">
        <v>5</v>
      </c>
      <c r="R9604" s="3" t="s">
        <v>322</v>
      </c>
      <c r="S9604" s="11">
        <v>0.03279672394625257</v>
      </c>
      <c r="T9604" s="11">
        <v>0.7979921624767656</v>
      </c>
      <c r="U9604" s="11">
        <v>87.5580475274465</v>
      </c>
      <c r="V9604" s="11">
        <v>1526.436702986064</v>
      </c>
    </row>
    <row r="9605" spans="1:22" ht="18" customHeight="1">
      <c r="A9605" s="11">
        <v>2397.554078947368</v>
      </c>
      <c r="B9605" s="11">
        <v>116.9451053476642</v>
      </c>
      <c r="C9605" s="11">
        <v>465.7844863625731</v>
      </c>
      <c r="D9605" s="11">
        <v>24.33414930555556</v>
      </c>
      <c r="E9605" s="11">
        <v>87.60293750000001</v>
      </c>
      <c r="F9605" s="11">
        <v>4084.931767999817</v>
      </c>
      <c r="G9605" s="11">
        <v>1732.04115559333</v>
      </c>
      <c r="H9605" s="11">
        <v>1891.491800185952</v>
      </c>
      <c r="I9605" s="11">
        <v>3623.532955779282</v>
      </c>
      <c r="J9605" s="11">
        <v>0.02510580986910084</v>
      </c>
      <c r="K9605" s="11">
        <v>0.031229965867186</v>
      </c>
      <c r="L9605" s="11">
        <v>0.5020105818415342</v>
      </c>
      <c r="M9605" s="11">
        <v>0.0546163366738322</v>
      </c>
      <c r="N9605" s="11">
        <v>18.30953998200177</v>
      </c>
      <c r="O9605" s="3" t="s">
        <v>321</v>
      </c>
      <c r="P9605" s="3" t="s">
        <v>311</v>
      </c>
      <c r="Q9605" s="10">
        <v>5</v>
      </c>
      <c r="R9605" s="3" t="s">
        <v>322</v>
      </c>
      <c r="S9605" s="11">
        <v>0.03282315349342995</v>
      </c>
      <c r="T9605" s="11">
        <v>0.7986940970810711</v>
      </c>
      <c r="U9605" s="11">
        <v>87.59087068093993</v>
      </c>
      <c r="V9605" s="11">
        <v>1527.235397083145</v>
      </c>
    </row>
    <row r="9606" spans="1:22" ht="18" customHeight="1">
      <c r="A9606" s="11">
        <v>2397.730776315789</v>
      </c>
      <c r="B9606" s="11">
        <v>116.9526409860368</v>
      </c>
      <c r="C9606" s="11">
        <v>465.7801727643524</v>
      </c>
      <c r="D9606" s="11">
        <v>24.33594270833333</v>
      </c>
      <c r="E9606" s="11">
        <v>87.60939375</v>
      </c>
      <c r="F9606" s="11">
        <v>4084.893937726542</v>
      </c>
      <c r="G9606" s="11">
        <v>1732.296464447101</v>
      </c>
      <c r="H9606" s="11">
        <v>1891.570713717399</v>
      </c>
      <c r="I9606" s="11">
        <v>3623.8671781645</v>
      </c>
      <c r="J9606" s="11">
        <v>0.02510685729003938</v>
      </c>
      <c r="K9606" s="11">
        <v>0.03122607502547678</v>
      </c>
      <c r="L9606" s="11">
        <v>0.5020071931218264</v>
      </c>
      <c r="M9606" s="11">
        <v>0.05457229634967357</v>
      </c>
      <c r="N9606" s="11">
        <v>18.32431594214894</v>
      </c>
      <c r="O9606" s="3" t="s">
        <v>321</v>
      </c>
      <c r="P9606" s="3" t="s">
        <v>311</v>
      </c>
      <c r="Q9606" s="10">
        <v>5</v>
      </c>
      <c r="R9606" s="3" t="s">
        <v>322</v>
      </c>
      <c r="S9606" s="11">
        <v>0.03284962948748765</v>
      </c>
      <c r="T9606" s="11">
        <v>0.7993972567700471</v>
      </c>
      <c r="U9606" s="11">
        <v>87.62372031042742</v>
      </c>
      <c r="V9606" s="11">
        <v>1528.034794339915</v>
      </c>
    </row>
    <row r="9607" spans="1:22" ht="18" customHeight="1">
      <c r="A9607" s="11">
        <v>2397.90747368421</v>
      </c>
      <c r="B9607" s="11">
        <v>116.9601756361371</v>
      </c>
      <c r="C9607" s="11">
        <v>465.775855866212</v>
      </c>
      <c r="D9607" s="11">
        <v>24.33773611111111</v>
      </c>
      <c r="E9607" s="11">
        <v>87.61584999999999</v>
      </c>
      <c r="F9607" s="11">
        <v>4084.856078512959</v>
      </c>
      <c r="G9607" s="11">
        <v>1732.551792116189</v>
      </c>
      <c r="H9607" s="11">
        <v>1891.649633064481</v>
      </c>
      <c r="I9607" s="11">
        <v>3624.20142518067</v>
      </c>
      <c r="J9607" s="11">
        <v>0.02510790478816898</v>
      </c>
      <c r="K9607" s="11">
        <v>0.03122218354990616</v>
      </c>
      <c r="L9607" s="11">
        <v>0.5020038041523823</v>
      </c>
      <c r="M9607" s="11">
        <v>0.05452824968421976</v>
      </c>
      <c r="N9607" s="11">
        <v>18.33911790294262</v>
      </c>
      <c r="O9607" s="3" t="s">
        <v>321</v>
      </c>
      <c r="P9607" s="3" t="s">
        <v>311</v>
      </c>
      <c r="Q9607" s="10">
        <v>5</v>
      </c>
      <c r="R9607" s="3" t="s">
        <v>322</v>
      </c>
      <c r="S9607" s="11">
        <v>0.03287615205034085</v>
      </c>
      <c r="T9607" s="11">
        <v>0.8001016447606177</v>
      </c>
      <c r="U9607" s="11">
        <v>87.65659646247775</v>
      </c>
      <c r="V9607" s="11">
        <v>1528.834895984676</v>
      </c>
    </row>
    <row r="9608" spans="1:22" ht="18" customHeight="1">
      <c r="A9608" s="11">
        <v>2398.084171052632</v>
      </c>
      <c r="B9608" s="11">
        <v>116.967709297782</v>
      </c>
      <c r="C9608" s="11">
        <v>465.771535668152</v>
      </c>
      <c r="D9608" s="11">
        <v>24.33952951388889</v>
      </c>
      <c r="E9608" s="11">
        <v>87.62230624999999</v>
      </c>
      <c r="F9608" s="11">
        <v>4084.818190359068</v>
      </c>
      <c r="G9608" s="11">
        <v>1732.807138600594</v>
      </c>
      <c r="H9608" s="11">
        <v>1891.728558227199</v>
      </c>
      <c r="I9608" s="11">
        <v>3624.535696827793</v>
      </c>
      <c r="J9608" s="11">
        <v>0.02510895236348962</v>
      </c>
      <c r="K9608" s="11">
        <v>0.03121829144047412</v>
      </c>
      <c r="L9608" s="11">
        <v>0.5020004149332021</v>
      </c>
      <c r="M9608" s="11">
        <v>0.0544841966774709</v>
      </c>
      <c r="N9608" s="11">
        <v>18.35394593261018</v>
      </c>
      <c r="O9608" s="3" t="s">
        <v>321</v>
      </c>
      <c r="P9608" s="3" t="s">
        <v>311</v>
      </c>
      <c r="Q9608" s="10">
        <v>5</v>
      </c>
      <c r="R9608" s="3" t="s">
        <v>322</v>
      </c>
      <c r="S9608" s="11">
        <v>0.03290272130394021</v>
      </c>
      <c r="T9608" s="11">
        <v>0.8008072642714459</v>
      </c>
      <c r="U9608" s="11">
        <v>87.68949918378169</v>
      </c>
      <c r="V9608" s="11">
        <v>1529.635703248947</v>
      </c>
    </row>
    <row r="9609" spans="1:22" ht="18" customHeight="1">
      <c r="A9609" s="11">
        <v>2398.260868421053</v>
      </c>
      <c r="B9609" s="11">
        <v>116.9752419707883</v>
      </c>
      <c r="C9609" s="11">
        <v>465.7672121701723</v>
      </c>
      <c r="D9609" s="11">
        <v>24.34132291666667</v>
      </c>
      <c r="E9609" s="11">
        <v>87.62876249999999</v>
      </c>
      <c r="F9609" s="11">
        <v>4084.780273264868</v>
      </c>
      <c r="G9609" s="11">
        <v>1733.062503900318</v>
      </c>
      <c r="H9609" s="11">
        <v>1891.807489205551</v>
      </c>
      <c r="I9609" s="11">
        <v>3624.869993105868</v>
      </c>
      <c r="J9609" s="11">
        <v>0.0251100000160013</v>
      </c>
      <c r="K9609" s="11">
        <v>0.03121439869718068</v>
      </c>
      <c r="L9609" s="11">
        <v>0.5019970254642859</v>
      </c>
      <c r="M9609" s="11">
        <v>0.05444013732942705</v>
      </c>
      <c r="N9609" s="11">
        <v>18.36880009961805</v>
      </c>
      <c r="O9609" s="3" t="s">
        <v>321</v>
      </c>
      <c r="P9609" s="3" t="s">
        <v>311</v>
      </c>
      <c r="Q9609" s="10">
        <v>5</v>
      </c>
      <c r="R9609" s="3" t="s">
        <v>322</v>
      </c>
      <c r="S9609" s="11">
        <v>0.03292933737092435</v>
      </c>
      <c r="T9609" s="11">
        <v>0.8015141185388134</v>
      </c>
      <c r="U9609" s="11">
        <v>87.72242852115262</v>
      </c>
      <c r="V9609" s="11">
        <v>1530.437217367486</v>
      </c>
    </row>
    <row r="9610" spans="1:22" ht="18" customHeight="1">
      <c r="A9610" s="11">
        <v>2398.437565789473</v>
      </c>
      <c r="B9610" s="11">
        <v>116.9827736549728</v>
      </c>
      <c r="C9610" s="11">
        <v>465.7628853722729</v>
      </c>
      <c r="D9610" s="11">
        <v>24.34311631944444</v>
      </c>
      <c r="E9610" s="11">
        <v>87.63521875000001</v>
      </c>
      <c r="F9610" s="11">
        <v>4084.74232723036</v>
      </c>
      <c r="G9610" s="11">
        <v>1733.317888015357</v>
      </c>
      <c r="H9610" s="11">
        <v>1891.886425999538</v>
      </c>
      <c r="I9610" s="11">
        <v>3625.204314014895</v>
      </c>
      <c r="J9610" s="11">
        <v>0.02511104774570403</v>
      </c>
      <c r="K9610" s="11">
        <v>0.03121050532002584</v>
      </c>
      <c r="L9610" s="11">
        <v>0.5019936357456337</v>
      </c>
      <c r="M9610" s="11">
        <v>0.05439607164008819</v>
      </c>
      <c r="N9610" s="11">
        <v>18.3836804726728</v>
      </c>
      <c r="O9610" s="3" t="s">
        <v>321</v>
      </c>
      <c r="P9610" s="3" t="s">
        <v>311</v>
      </c>
      <c r="Q9610" s="10">
        <v>5</v>
      </c>
      <c r="R9610" s="3" t="s">
        <v>322</v>
      </c>
      <c r="S9610" s="11">
        <v>0.03295600037429648</v>
      </c>
      <c r="T9610" s="11">
        <v>0.802222210808758</v>
      </c>
      <c r="U9610" s="11">
        <v>87.75538452152692</v>
      </c>
      <c r="V9610" s="11">
        <v>1531.239439578295</v>
      </c>
    </row>
    <row r="9611" spans="1:22" ht="18" customHeight="1">
      <c r="A9611" s="11">
        <v>2398.614263157895</v>
      </c>
      <c r="B9611" s="11">
        <v>116.9903043501523</v>
      </c>
      <c r="C9611" s="11">
        <v>465.758555274454</v>
      </c>
      <c r="D9611" s="11">
        <v>24.34490972222222</v>
      </c>
      <c r="E9611" s="11">
        <v>87.64167499999999</v>
      </c>
      <c r="F9611" s="11">
        <v>4084.704352255545</v>
      </c>
      <c r="G9611" s="11">
        <v>1733.573290945714</v>
      </c>
      <c r="H9611" s="11">
        <v>1891.96536860916</v>
      </c>
      <c r="I9611" s="11">
        <v>3625.538659554874</v>
      </c>
      <c r="J9611" s="11">
        <v>0.0251120955525978</v>
      </c>
      <c r="K9611" s="11">
        <v>0.03120661130900961</v>
      </c>
      <c r="L9611" s="11">
        <v>0.5019902457772453</v>
      </c>
      <c r="M9611" s="11">
        <v>0.05435199960945442</v>
      </c>
      <c r="N9611" s="11">
        <v>18.39858712072209</v>
      </c>
      <c r="O9611" s="3" t="s">
        <v>321</v>
      </c>
      <c r="P9611" s="3" t="s">
        <v>311</v>
      </c>
      <c r="Q9611" s="10">
        <v>5</v>
      </c>
      <c r="R9611" s="3" t="s">
        <v>322</v>
      </c>
      <c r="S9611" s="11">
        <v>0.03298271043742601</v>
      </c>
      <c r="T9611" s="11">
        <v>0.8029315443371131</v>
      </c>
      <c r="U9611" s="11">
        <v>87.78836723196434</v>
      </c>
      <c r="V9611" s="11">
        <v>1532.042371122632</v>
      </c>
    </row>
    <row r="9612" spans="1:22" ht="18" customHeight="1">
      <c r="A9612" s="11">
        <v>2398.790960526316</v>
      </c>
      <c r="B9612" s="11">
        <v>116.9978340561436</v>
      </c>
      <c r="C9612" s="11">
        <v>465.7542218767152</v>
      </c>
      <c r="D9612" s="11">
        <v>24.346703125</v>
      </c>
      <c r="E9612" s="11">
        <v>87.64813124999999</v>
      </c>
      <c r="F9612" s="11">
        <v>4084.66634834042</v>
      </c>
      <c r="G9612" s="11">
        <v>1733.828712691388</v>
      </c>
      <c r="H9612" s="11">
        <v>1892.044317034418</v>
      </c>
      <c r="I9612" s="11">
        <v>3625.873029725805</v>
      </c>
      <c r="J9612" s="11">
        <v>0.02511314343668261</v>
      </c>
      <c r="K9612" s="11">
        <v>0.03120271666413194</v>
      </c>
      <c r="L9612" s="11">
        <v>0.5019868555591208</v>
      </c>
      <c r="M9612" s="11">
        <v>0.05430792123752536</v>
      </c>
      <c r="N9612" s="11">
        <v>18.41352011295593</v>
      </c>
      <c r="O9612" s="3" t="s">
        <v>321</v>
      </c>
      <c r="P9612" s="3" t="s">
        <v>311</v>
      </c>
      <c r="Q9612" s="10">
        <v>5</v>
      </c>
      <c r="R9612" s="3" t="s">
        <v>322</v>
      </c>
      <c r="S9612" s="11">
        <v>0.03300946768437719</v>
      </c>
      <c r="T9612" s="11">
        <v>0.803642122397515</v>
      </c>
      <c r="U9612" s="11">
        <v>87.82137669964872</v>
      </c>
      <c r="V9612" s="11">
        <v>1532.846013245029</v>
      </c>
    </row>
    <row r="9613" spans="1:22" ht="18" customHeight="1">
      <c r="A9613" s="11">
        <v>2398.967657894736</v>
      </c>
      <c r="B9613" s="11">
        <v>117.0053627727635</v>
      </c>
      <c r="C9613" s="11">
        <v>465.7498851790569</v>
      </c>
      <c r="D9613" s="11">
        <v>24.34849652777778</v>
      </c>
      <c r="E9613" s="11">
        <v>87.65458749999999</v>
      </c>
      <c r="F9613" s="11">
        <v>4084.628315484987</v>
      </c>
      <c r="G9613" s="11">
        <v>1734.084153252379</v>
      </c>
      <c r="H9613" s="11">
        <v>1892.12327127531</v>
      </c>
      <c r="I9613" s="11">
        <v>3626.207424527689</v>
      </c>
      <c r="J9613" s="11">
        <v>0.02511419139795848</v>
      </c>
      <c r="K9613" s="11">
        <v>0.03119882138539288</v>
      </c>
      <c r="L9613" s="11">
        <v>0.5019834650912602</v>
      </c>
      <c r="M9613" s="11">
        <v>0.0542638365243013</v>
      </c>
      <c r="N9613" s="11">
        <v>18.42847951880741</v>
      </c>
      <c r="O9613" s="3" t="s">
        <v>321</v>
      </c>
      <c r="P9613" s="3" t="s">
        <v>311</v>
      </c>
      <c r="Q9613" s="10">
        <v>5</v>
      </c>
      <c r="R9613" s="3" t="s">
        <v>322</v>
      </c>
      <c r="S9613" s="11">
        <v>0.03303627223925752</v>
      </c>
      <c r="T9613" s="11">
        <v>0.8043539482655425</v>
      </c>
      <c r="U9613" s="11">
        <v>87.85441297188798</v>
      </c>
      <c r="V9613" s="11">
        <v>1533.650367193295</v>
      </c>
    </row>
    <row r="9614" spans="1:22" ht="18" customHeight="1">
      <c r="A9614" s="11">
        <v>2399.144355263158</v>
      </c>
      <c r="B9614" s="11">
        <v>117.0128904998289</v>
      </c>
      <c r="C9614" s="11">
        <v>465.7455451814789</v>
      </c>
      <c r="D9614" s="11">
        <v>24.35028993055555</v>
      </c>
      <c r="E9614" s="11">
        <v>87.66104375</v>
      </c>
      <c r="F9614" s="11">
        <v>4084.590253689245</v>
      </c>
      <c r="G9614" s="11">
        <v>1734.339612628687</v>
      </c>
      <c r="H9614" s="11">
        <v>1892.202231331838</v>
      </c>
      <c r="I9614" s="11">
        <v>3626.541843960525</v>
      </c>
      <c r="J9614" s="11">
        <v>0.02511523943642538</v>
      </c>
      <c r="K9614" s="11">
        <v>0.0311949254727924</v>
      </c>
      <c r="L9614" s="11">
        <v>0.5019800743736635</v>
      </c>
      <c r="M9614" s="11">
        <v>0.05421974546978224</v>
      </c>
      <c r="N9614" s="11">
        <v>18.44346540795401</v>
      </c>
      <c r="O9614" s="3" t="s">
        <v>321</v>
      </c>
      <c r="P9614" s="3" t="s">
        <v>311</v>
      </c>
      <c r="Q9614" s="10">
        <v>5</v>
      </c>
      <c r="R9614" s="3" t="s">
        <v>322</v>
      </c>
      <c r="S9614" s="11">
        <v>0.033063124226873</v>
      </c>
      <c r="T9614" s="11">
        <v>0.8050670252346723</v>
      </c>
      <c r="U9614" s="11">
        <v>87.88747609611485</v>
      </c>
      <c r="V9614" s="11">
        <v>1534.455434218529</v>
      </c>
    </row>
    <row r="9615" spans="1:22" ht="18" customHeight="1">
      <c r="A9615" s="11">
        <v>2399.321052631579</v>
      </c>
      <c r="B9615" s="11">
        <v>117.0204172371566</v>
      </c>
      <c r="C9615" s="11">
        <v>465.7412018839813</v>
      </c>
      <c r="D9615" s="11">
        <v>24.35208333333333</v>
      </c>
      <c r="E9615" s="11">
        <v>87.6675</v>
      </c>
      <c r="F9615" s="11">
        <v>4084.552162953196</v>
      </c>
      <c r="G9615" s="11">
        <v>1734.595090820312</v>
      </c>
      <c r="H9615" s="11">
        <v>1892.281197204</v>
      </c>
      <c r="I9615" s="11">
        <v>3626.876288024312</v>
      </c>
      <c r="J9615" s="11">
        <v>0.02511628755208333</v>
      </c>
      <c r="K9615" s="11">
        <v>0.03119102892633054</v>
      </c>
      <c r="L9615" s="11">
        <v>0.5019766834063307</v>
      </c>
      <c r="M9615" s="11">
        <v>0.05417564807396823</v>
      </c>
      <c r="N9615" s="11">
        <v>18.45847785031864</v>
      </c>
      <c r="O9615" s="3" t="s">
        <v>321</v>
      </c>
      <c r="P9615" s="3" t="s">
        <v>311</v>
      </c>
      <c r="Q9615" s="10">
        <v>5</v>
      </c>
      <c r="R9615" s="3" t="s">
        <v>322</v>
      </c>
      <c r="S9615" s="11">
        <v>0.03309002377240348</v>
      </c>
      <c r="T9615" s="11">
        <v>0.8057813566083807</v>
      </c>
      <c r="U9615" s="11">
        <v>87.92056611988725</v>
      </c>
      <c r="V9615" s="11">
        <v>1535.261215575138</v>
      </c>
    </row>
    <row r="9616" spans="1:22" ht="18" customHeight="1">
      <c r="A9616" s="11">
        <v>2399.49775</v>
      </c>
      <c r="B9616" s="11">
        <v>117.0279429845634</v>
      </c>
      <c r="C9616" s="11">
        <v>465.736855286564</v>
      </c>
      <c r="D9616" s="11">
        <v>24.35387673611111</v>
      </c>
      <c r="E9616" s="11">
        <v>87.67395625</v>
      </c>
      <c r="F9616" s="11">
        <v>4084.514043276838</v>
      </c>
      <c r="G9616" s="11">
        <v>1734.850587827255</v>
      </c>
      <c r="H9616" s="11">
        <v>1892.360168891797</v>
      </c>
      <c r="I9616" s="11">
        <v>3627.210756719052</v>
      </c>
      <c r="J9616" s="11">
        <v>0.02511733574493233</v>
      </c>
      <c r="K9616" s="11">
        <v>0.03118713174600725</v>
      </c>
      <c r="L9616" s="11">
        <v>0.5019732921892619</v>
      </c>
      <c r="M9616" s="11">
        <v>0.05413154433685913</v>
      </c>
      <c r="N9616" s="11">
        <v>18.47351691607073</v>
      </c>
      <c r="O9616" s="3" t="s">
        <v>321</v>
      </c>
      <c r="P9616" s="3" t="s">
        <v>311</v>
      </c>
      <c r="Q9616" s="10">
        <v>5</v>
      </c>
      <c r="R9616" s="3" t="s">
        <v>322</v>
      </c>
      <c r="S9616" s="11">
        <v>0.03311697100146995</v>
      </c>
      <c r="T9616" s="11">
        <v>0.806496945701785</v>
      </c>
      <c r="U9616" s="11">
        <v>87.95368309088873</v>
      </c>
      <c r="V9616" s="11">
        <v>1536.06771252084</v>
      </c>
    </row>
    <row r="9617" spans="1:22" ht="18" customHeight="1">
      <c r="A9617" s="11">
        <v>2399.67444736842</v>
      </c>
      <c r="B9617" s="11">
        <v>117.0354677418661</v>
      </c>
      <c r="C9617" s="11">
        <v>465.7325053892272</v>
      </c>
      <c r="D9617" s="11">
        <v>24.35567013888889</v>
      </c>
      <c r="E9617" s="11">
        <v>87.68041249999999</v>
      </c>
      <c r="F9617" s="11">
        <v>4084.475894660173</v>
      </c>
      <c r="G9617" s="11">
        <v>1735.106103649514</v>
      </c>
      <c r="H9617" s="11">
        <v>1892.43914639523</v>
      </c>
      <c r="I9617" s="11">
        <v>3627.545250044744</v>
      </c>
      <c r="J9617" s="11">
        <v>0.02511838401497236</v>
      </c>
      <c r="K9617" s="11">
        <v>0.03118323393182259</v>
      </c>
      <c r="L9617" s="11">
        <v>0.501969900722457</v>
      </c>
      <c r="M9617" s="11">
        <v>0.05408743425845518</v>
      </c>
      <c r="N9617" s="11">
        <v>18.48858267562721</v>
      </c>
      <c r="O9617" s="3" t="s">
        <v>321</v>
      </c>
      <c r="P9617" s="3" t="s">
        <v>311</v>
      </c>
      <c r="Q9617" s="10">
        <v>5</v>
      </c>
      <c r="R9617" s="3" t="s">
        <v>322</v>
      </c>
      <c r="S9617" s="11">
        <v>0.03314396604007076</v>
      </c>
      <c r="T9617" s="11">
        <v>0.8072137958400935</v>
      </c>
      <c r="U9617" s="11">
        <v>87.9868270569288</v>
      </c>
      <c r="V9617" s="11">
        <v>1536.87492631668</v>
      </c>
    </row>
    <row r="9618" spans="1:22" ht="18" customHeight="1">
      <c r="A9618" s="11">
        <v>2399.851144736842</v>
      </c>
      <c r="B9618" s="11">
        <v>117.0429915088816</v>
      </c>
      <c r="C9618" s="11">
        <v>465.7281521919706</v>
      </c>
      <c r="D9618" s="11">
        <v>24.35746354166666</v>
      </c>
      <c r="E9618" s="11">
        <v>87.68686874999999</v>
      </c>
      <c r="F9618" s="11">
        <v>4084.437717103199</v>
      </c>
      <c r="G9618" s="11">
        <v>1735.361638287091</v>
      </c>
      <c r="H9618" s="11">
        <v>1892.518129714298</v>
      </c>
      <c r="I9618" s="11">
        <v>3627.879768001389</v>
      </c>
      <c r="J9618" s="11">
        <v>0.02511943236220345</v>
      </c>
      <c r="K9618" s="11">
        <v>0.03117933548377649</v>
      </c>
      <c r="L9618" s="11">
        <v>0.5019665090059159</v>
      </c>
      <c r="M9618" s="11">
        <v>0.05404331783875597</v>
      </c>
      <c r="N9618" s="11">
        <v>18.50367519965386</v>
      </c>
      <c r="O9618" s="3" t="s">
        <v>321</v>
      </c>
      <c r="P9618" s="3" t="s">
        <v>311</v>
      </c>
      <c r="Q9618" s="10">
        <v>5</v>
      </c>
      <c r="R9618" s="3" t="s">
        <v>322</v>
      </c>
      <c r="S9618" s="11">
        <v>0.03317100901491192</v>
      </c>
      <c r="T9618" s="11">
        <v>0.8079319103666557</v>
      </c>
      <c r="U9618" s="11">
        <v>88.01999806594371</v>
      </c>
      <c r="V9618" s="11">
        <v>1537.682858227047</v>
      </c>
    </row>
    <row r="9619" spans="1:22" ht="18" customHeight="1">
      <c r="A9619" s="11">
        <v>2400.027842105263</v>
      </c>
      <c r="B9619" s="11">
        <v>117.0505142854266</v>
      </c>
      <c r="C9619" s="11">
        <v>465.7237956947943</v>
      </c>
      <c r="D9619" s="11">
        <v>24.35925694444444</v>
      </c>
      <c r="E9619" s="11">
        <v>87.693325</v>
      </c>
      <c r="F9619" s="11">
        <v>4084.399510605915</v>
      </c>
      <c r="G9619" s="11">
        <v>1735.617191739984</v>
      </c>
      <c r="H9619" s="11">
        <v>1892.597118849</v>
      </c>
      <c r="I9619" s="11">
        <v>3628.214310588985</v>
      </c>
      <c r="J9619" s="11">
        <v>0.02512048078662557</v>
      </c>
      <c r="K9619" s="11">
        <v>0.03117543640186898</v>
      </c>
      <c r="L9619" s="11">
        <v>0.5019631170396387</v>
      </c>
      <c r="M9619" s="11">
        <v>0.05399919507776164</v>
      </c>
      <c r="N9619" s="11">
        <v>18.51879455906608</v>
      </c>
      <c r="O9619" s="3" t="s">
        <v>321</v>
      </c>
      <c r="P9619" s="3" t="s">
        <v>311</v>
      </c>
      <c r="Q9619" s="10">
        <v>5</v>
      </c>
      <c r="R9619" s="3" t="s">
        <v>322</v>
      </c>
      <c r="S9619" s="11">
        <v>0.03319810005275251</v>
      </c>
      <c r="T9619" s="11">
        <v>0.8086512926270218</v>
      </c>
      <c r="U9619" s="11">
        <v>88.05319616599647</v>
      </c>
      <c r="V9619" s="11">
        <v>1538.491509519674</v>
      </c>
    </row>
    <row r="9620" spans="1:22" ht="18" customHeight="1">
      <c r="A9620" s="11">
        <v>2400.204539473684</v>
      </c>
      <c r="B9620" s="11">
        <v>117.058036071318</v>
      </c>
      <c r="C9620" s="11">
        <v>465.7194358976983</v>
      </c>
      <c r="D9620" s="11">
        <v>24.36105034722222</v>
      </c>
      <c r="E9620" s="11">
        <v>87.69978125</v>
      </c>
      <c r="F9620" s="11">
        <v>4084.361275168324</v>
      </c>
      <c r="G9620" s="11">
        <v>1735.872764008196</v>
      </c>
      <c r="H9620" s="11">
        <v>1892.676113799338</v>
      </c>
      <c r="I9620" s="11">
        <v>3628.548877807534</v>
      </c>
      <c r="J9620" s="11">
        <v>0.02512152928823875</v>
      </c>
      <c r="K9620" s="11">
        <v>0.03117153668610007</v>
      </c>
      <c r="L9620" s="11">
        <v>0.5019597248236255</v>
      </c>
      <c r="M9620" s="11">
        <v>0.05395506597547231</v>
      </c>
      <c r="N9620" s="11">
        <v>18.53394082503012</v>
      </c>
      <c r="O9620" s="3" t="s">
        <v>321</v>
      </c>
      <c r="P9620" s="3" t="s">
        <v>311</v>
      </c>
      <c r="Q9620" s="10">
        <v>5</v>
      </c>
      <c r="R9620" s="3" t="s">
        <v>322</v>
      </c>
      <c r="S9620" s="11">
        <v>0.033225239281063</v>
      </c>
      <c r="T9620" s="11">
        <v>0.8093719459849811</v>
      </c>
      <c r="U9620" s="11">
        <v>88.08642140527753</v>
      </c>
      <c r="V9620" s="11">
        <v>1539.300881465659</v>
      </c>
    </row>
    <row r="9621" spans="1:22" ht="18" customHeight="1">
      <c r="A9621" s="11">
        <v>2400.381236842105</v>
      </c>
      <c r="B9621" s="11">
        <v>117.0655568663726</v>
      </c>
      <c r="C9621" s="11">
        <v>465.7150728006828</v>
      </c>
      <c r="D9621" s="11">
        <v>24.36284375</v>
      </c>
      <c r="E9621" s="11">
        <v>87.7062375</v>
      </c>
      <c r="F9621" s="11">
        <v>4084.323010790426</v>
      </c>
      <c r="G9621" s="11">
        <v>1736.128355091724</v>
      </c>
      <c r="H9621" s="11">
        <v>1892.755114565311</v>
      </c>
      <c r="I9621" s="11">
        <v>3628.883469657035</v>
      </c>
      <c r="J9621" s="11">
        <v>0.02512257786704297</v>
      </c>
      <c r="K9621" s="11">
        <v>0.03116763633646977</v>
      </c>
      <c r="L9621" s="11">
        <v>0.5019563323578762</v>
      </c>
      <c r="M9621" s="11">
        <v>0.05391093053188817</v>
      </c>
      <c r="N9621" s="11">
        <v>18.54911406896423</v>
      </c>
      <c r="O9621" s="3" t="s">
        <v>321</v>
      </c>
      <c r="P9621" s="3" t="s">
        <v>311</v>
      </c>
      <c r="Q9621" s="10">
        <v>5</v>
      </c>
      <c r="R9621" s="3" t="s">
        <v>322</v>
      </c>
      <c r="S9621" s="11">
        <v>0.03325242682769912</v>
      </c>
      <c r="T9621" s="11">
        <v>0.8100938738146231</v>
      </c>
      <c r="U9621" s="11">
        <v>88.11967383210524</v>
      </c>
      <c r="V9621" s="11">
        <v>1540.110975339473</v>
      </c>
    </row>
    <row r="9622" spans="1:22" ht="18" customHeight="1">
      <c r="A9622" s="11">
        <v>2400.557934210526</v>
      </c>
      <c r="B9622" s="11">
        <v>117.0730766704071</v>
      </c>
      <c r="C9622" s="11">
        <v>465.7107064037475</v>
      </c>
      <c r="D9622" s="11">
        <v>24.36463715277777</v>
      </c>
      <c r="E9622" s="11">
        <v>87.71269374999999</v>
      </c>
      <c r="F9622" s="11">
        <v>4084.284717472218</v>
      </c>
      <c r="G9622" s="11">
        <v>1736.383964990568</v>
      </c>
      <c r="H9622" s="11">
        <v>1892.834121146919</v>
      </c>
      <c r="I9622" s="11">
        <v>3629.218086137487</v>
      </c>
      <c r="J9622" s="11">
        <v>0.02512362652303823</v>
      </c>
      <c r="K9622" s="11">
        <v>0.03116373535297806</v>
      </c>
      <c r="L9622" s="11">
        <v>0.5019529396423906</v>
      </c>
      <c r="M9622" s="11">
        <v>0.0538667887470089</v>
      </c>
      <c r="N9622" s="11">
        <v>18.5643143625399</v>
      </c>
      <c r="O9622" s="3" t="s">
        <v>321</v>
      </c>
      <c r="P9622" s="3" t="s">
        <v>311</v>
      </c>
      <c r="Q9622" s="10">
        <v>5</v>
      </c>
      <c r="R9622" s="3" t="s">
        <v>322</v>
      </c>
      <c r="S9622" s="11">
        <v>0.03327966282090369</v>
      </c>
      <c r="T9622" s="11">
        <v>0.8108170795003854</v>
      </c>
      <c r="U9622" s="11">
        <v>88.15295349492614</v>
      </c>
      <c r="V9622" s="11">
        <v>1540.921792418974</v>
      </c>
    </row>
    <row r="9623" spans="1:22" ht="18" customHeight="1">
      <c r="A9623" s="11">
        <v>2400.734631578947</v>
      </c>
      <c r="B9623" s="11">
        <v>117.0805954832386</v>
      </c>
      <c r="C9623" s="11">
        <v>465.7063367068927</v>
      </c>
      <c r="D9623" s="11">
        <v>24.36643055555555</v>
      </c>
      <c r="E9623" s="11">
        <v>87.71915</v>
      </c>
      <c r="F9623" s="11">
        <v>4084.246395213702</v>
      </c>
      <c r="G9623" s="11">
        <v>1736.639593704731</v>
      </c>
      <c r="H9623" s="11">
        <v>1892.913133544161</v>
      </c>
      <c r="I9623" s="11">
        <v>3629.552727248892</v>
      </c>
      <c r="J9623" s="11">
        <v>0.02512467525622453</v>
      </c>
      <c r="K9623" s="11">
        <v>0.03115983373562494</v>
      </c>
      <c r="L9623" s="11">
        <v>0.5019495466771692</v>
      </c>
      <c r="M9623" s="11">
        <v>0.05382264062083451</v>
      </c>
      <c r="N9623" s="11">
        <v>18.57954177768276</v>
      </c>
      <c r="O9623" s="3" t="s">
        <v>321</v>
      </c>
      <c r="P9623" s="3" t="s">
        <v>311</v>
      </c>
      <c r="Q9623" s="10">
        <v>5</v>
      </c>
      <c r="R9623" s="3" t="s">
        <v>322</v>
      </c>
      <c r="S9623" s="11">
        <v>0.03330694738963823</v>
      </c>
      <c r="T9623" s="11">
        <v>0.8115415664451376</v>
      </c>
      <c r="U9623" s="11">
        <v>88.18626044231577</v>
      </c>
      <c r="V9623" s="11">
        <v>1541.733333985419</v>
      </c>
    </row>
    <row r="9624" spans="1:22" ht="18" customHeight="1">
      <c r="A9624" s="11">
        <v>2400.911328947368</v>
      </c>
      <c r="B9624" s="11">
        <v>117.0881133046836</v>
      </c>
      <c r="C9624" s="11">
        <v>465.7019637101181</v>
      </c>
      <c r="D9624" s="11">
        <v>24.36822395833333</v>
      </c>
      <c r="E9624" s="11">
        <v>87.72560625</v>
      </c>
      <c r="F9624" s="11">
        <v>4084.208044014877</v>
      </c>
      <c r="G9624" s="11">
        <v>1736.89524123421</v>
      </c>
      <c r="H9624" s="11">
        <v>1892.992151757039</v>
      </c>
      <c r="I9624" s="11">
        <v>3629.88739299125</v>
      </c>
      <c r="J9624" s="11">
        <v>0.02512572406660189</v>
      </c>
      <c r="K9624" s="11">
        <v>0.0311559314844104</v>
      </c>
      <c r="L9624" s="11">
        <v>0.5019461534622115</v>
      </c>
      <c r="M9624" s="11">
        <v>0.05377848615336508</v>
      </c>
      <c r="N9624" s="11">
        <v>18.59479638657376</v>
      </c>
      <c r="O9624" s="3" t="s">
        <v>321</v>
      </c>
      <c r="P9624" s="3" t="s">
        <v>311</v>
      </c>
      <c r="Q9624" s="10">
        <v>5</v>
      </c>
      <c r="R9624" s="3" t="s">
        <v>322</v>
      </c>
      <c r="S9624" s="11">
        <v>0.03333428066292556</v>
      </c>
      <c r="T9624" s="11">
        <v>0.8122673380541667</v>
      </c>
      <c r="U9624" s="11">
        <v>88.2195947229787</v>
      </c>
      <c r="V9624" s="11">
        <v>1542.545601323473</v>
      </c>
    </row>
    <row r="9625" spans="1:22" ht="18" customHeight="1">
      <c r="A9625" s="11">
        <v>2401.08802631579</v>
      </c>
      <c r="B9625" s="11">
        <v>117.0956301345591</v>
      </c>
      <c r="C9625" s="11">
        <v>465.6975874134238</v>
      </c>
      <c r="D9625" s="11">
        <v>24.37001736111111</v>
      </c>
      <c r="E9625" s="11">
        <v>87.7320625</v>
      </c>
      <c r="F9625" s="11">
        <v>4084.169663875744</v>
      </c>
      <c r="G9625" s="11">
        <v>1737.150907579007</v>
      </c>
      <c r="H9625" s="11">
        <v>1893.071175785552</v>
      </c>
      <c r="I9625" s="11">
        <v>3630.222083364559</v>
      </c>
      <c r="J9625" s="11">
        <v>0.02512677295417028</v>
      </c>
      <c r="K9625" s="11">
        <v>0.03115202859933446</v>
      </c>
      <c r="L9625" s="11">
        <v>0.5019427599975178</v>
      </c>
      <c r="M9625" s="11">
        <v>0.0537343253446006</v>
      </c>
      <c r="N9625" s="11">
        <v>18.61007826165037</v>
      </c>
      <c r="O9625" s="3" t="s">
        <v>321</v>
      </c>
      <c r="P9625" s="3" t="s">
        <v>311</v>
      </c>
      <c r="Q9625" s="10">
        <v>5</v>
      </c>
      <c r="R9625" s="3" t="s">
        <v>322</v>
      </c>
      <c r="S9625" s="11">
        <v>0.0333616627705111</v>
      </c>
      <c r="T9625" s="11">
        <v>0.8129943977512967</v>
      </c>
      <c r="U9625" s="11">
        <v>88.25295638574921</v>
      </c>
      <c r="V9625" s="11">
        <v>1543.358595721224</v>
      </c>
    </row>
    <row r="9626" spans="1:22" ht="18" customHeight="1">
      <c r="A9626" s="11">
        <v>2401.26472368421</v>
      </c>
      <c r="B9626" s="11">
        <v>117.1031459726819</v>
      </c>
      <c r="C9626" s="11">
        <v>465.69320781681</v>
      </c>
      <c r="D9626" s="11">
        <v>24.37181076388889</v>
      </c>
      <c r="E9626" s="11">
        <v>87.73851875</v>
      </c>
      <c r="F9626" s="11">
        <v>4084.131254796304</v>
      </c>
      <c r="G9626" s="11">
        <v>1737.40659273912</v>
      </c>
      <c r="H9626" s="11">
        <v>1893.1502056297</v>
      </c>
      <c r="I9626" s="11">
        <v>3630.556798368821</v>
      </c>
      <c r="J9626" s="11">
        <v>0.02512782191892972</v>
      </c>
      <c r="K9626" s="11">
        <v>0.03114812508039713</v>
      </c>
      <c r="L9626" s="11">
        <v>0.501939366283088</v>
      </c>
      <c r="M9626" s="11">
        <v>0.05369015819454118</v>
      </c>
      <c r="N9626" s="11">
        <v>18.62538747560763</v>
      </c>
      <c r="O9626" s="3" t="s">
        <v>321</v>
      </c>
      <c r="P9626" s="3" t="s">
        <v>311</v>
      </c>
      <c r="Q9626" s="10">
        <v>5</v>
      </c>
      <c r="R9626" s="3" t="s">
        <v>322</v>
      </c>
      <c r="S9626" s="11">
        <v>0.03338909384253541</v>
      </c>
      <c r="T9626" s="11">
        <v>0.8137227489709099</v>
      </c>
      <c r="U9626" s="11">
        <v>88.28634547959174</v>
      </c>
      <c r="V9626" s="11">
        <v>1544.172318470195</v>
      </c>
    </row>
    <row r="9627" spans="1:22" ht="18" customHeight="1">
      <c r="A9627" s="11">
        <v>2401.441421052632</v>
      </c>
      <c r="B9627" s="11">
        <v>117.1106608188688</v>
      </c>
      <c r="C9627" s="11">
        <v>465.6888249202765</v>
      </c>
      <c r="D9627" s="11">
        <v>24.37360416666667</v>
      </c>
      <c r="E9627" s="11">
        <v>87.744975</v>
      </c>
      <c r="F9627" s="11">
        <v>4084.092816776556</v>
      </c>
      <c r="G9627" s="11">
        <v>1737.662296714551</v>
      </c>
      <c r="H9627" s="11">
        <v>1893.229241289484</v>
      </c>
      <c r="I9627" s="11">
        <v>3630.891538004034</v>
      </c>
      <c r="J9627" s="11">
        <v>0.02512887096088021</v>
      </c>
      <c r="K9627" s="11">
        <v>0.03114422092759839</v>
      </c>
      <c r="L9627" s="11">
        <v>0.5019359723189221</v>
      </c>
      <c r="M9627" s="11">
        <v>0.05364598470318672</v>
      </c>
      <c r="N9627" s="11">
        <v>18.64072410139947</v>
      </c>
      <c r="O9627" s="3" t="s">
        <v>321</v>
      </c>
      <c r="P9627" s="3" t="s">
        <v>311</v>
      </c>
      <c r="Q9627" s="10">
        <v>5</v>
      </c>
      <c r="R9627" s="3" t="s">
        <v>322</v>
      </c>
      <c r="S9627" s="11">
        <v>0.03341657400960211</v>
      </c>
      <c r="T9627" s="11">
        <v>0.8144523951596092</v>
      </c>
      <c r="U9627" s="11">
        <v>88.31976205360135</v>
      </c>
      <c r="V9627" s="11">
        <v>1544.986770865355</v>
      </c>
    </row>
    <row r="9628" spans="1:22" ht="18" customHeight="1">
      <c r="A9628" s="11">
        <v>2401.618118421053</v>
      </c>
      <c r="B9628" s="11">
        <v>117.1181746729366</v>
      </c>
      <c r="C9628" s="11">
        <v>465.6844387238233</v>
      </c>
      <c r="D9628" s="11">
        <v>24.37539756944444</v>
      </c>
      <c r="E9628" s="11">
        <v>87.75143125000001</v>
      </c>
      <c r="F9628" s="11">
        <v>4084.054349816498</v>
      </c>
      <c r="G9628" s="11">
        <v>1737.918019505299</v>
      </c>
      <c r="H9628" s="11">
        <v>1893.308282764902</v>
      </c>
      <c r="I9628" s="11">
        <v>3631.2263022702</v>
      </c>
      <c r="J9628" s="11">
        <v>0.02512992008002174</v>
      </c>
      <c r="K9628" s="11">
        <v>0.03114031614093823</v>
      </c>
      <c r="L9628" s="11">
        <v>0.5019325781050201</v>
      </c>
      <c r="M9628" s="11">
        <v>0.05360180487053714</v>
      </c>
      <c r="N9628" s="11">
        <v>18.65608821223969</v>
      </c>
      <c r="O9628" s="3" t="s">
        <v>321</v>
      </c>
      <c r="P9628" s="3" t="s">
        <v>311</v>
      </c>
      <c r="Q9628" s="10">
        <v>5</v>
      </c>
      <c r="R9628" s="3" t="s">
        <v>322</v>
      </c>
      <c r="S9628" s="11">
        <v>0.03344410340277999</v>
      </c>
      <c r="T9628" s="11">
        <v>0.8151833397762732</v>
      </c>
      <c r="U9628" s="11">
        <v>88.35320615700414</v>
      </c>
      <c r="V9628" s="11">
        <v>1545.801954205131</v>
      </c>
    </row>
    <row r="9629" spans="1:22" ht="18" customHeight="1">
      <c r="A9629" s="11">
        <v>2401.794815789473</v>
      </c>
      <c r="B9629" s="11">
        <v>117.1256875347021</v>
      </c>
      <c r="C9629" s="11">
        <v>465.6800492274505</v>
      </c>
      <c r="D9629" s="11">
        <v>24.37719097222222</v>
      </c>
      <c r="E9629" s="11">
        <v>87.7578875</v>
      </c>
      <c r="F9629" s="11">
        <v>4084.015853916132</v>
      </c>
      <c r="G9629" s="11">
        <v>1738.173761111363</v>
      </c>
      <c r="H9629" s="11">
        <v>1893.387330055955</v>
      </c>
      <c r="I9629" s="11">
        <v>3631.561091167317</v>
      </c>
      <c r="J9629" s="11">
        <v>0.02513096927635431</v>
      </c>
      <c r="K9629" s="11">
        <v>0.03113641072041667</v>
      </c>
      <c r="L9629" s="11">
        <v>0.5019291836413819</v>
      </c>
      <c r="M9629" s="11">
        <v>0.05355761869659253</v>
      </c>
      <c r="N9629" s="11">
        <v>18.67147988160315</v>
      </c>
      <c r="O9629" s="3" t="s">
        <v>321</v>
      </c>
      <c r="P9629" s="3" t="s">
        <v>311</v>
      </c>
      <c r="Q9629" s="10">
        <v>5</v>
      </c>
      <c r="R9629" s="3" t="s">
        <v>322</v>
      </c>
      <c r="S9629" s="11">
        <v>0.0334716821535387</v>
      </c>
      <c r="T9629" s="11">
        <v>0.8159155862904911</v>
      </c>
      <c r="U9629" s="11">
        <v>88.38667783915767</v>
      </c>
      <c r="V9629" s="11">
        <v>1546.617869791421</v>
      </c>
    </row>
    <row r="9630" spans="1:22" ht="18" customHeight="1">
      <c r="A9630" s="11">
        <v>2401.971513157895</v>
      </c>
      <c r="B9630" s="11">
        <v>117.1331994039821</v>
      </c>
      <c r="C9630" s="11">
        <v>465.675656431158</v>
      </c>
      <c r="D9630" s="11">
        <v>24.378984375</v>
      </c>
      <c r="E9630" s="11">
        <v>87.76434374999999</v>
      </c>
      <c r="F9630" s="11">
        <v>4083.977329075457</v>
      </c>
      <c r="G9630" s="11">
        <v>1738.429521532745</v>
      </c>
      <c r="H9630" s="11">
        <v>1893.466383162643</v>
      </c>
      <c r="I9630" s="11">
        <v>3631.895904695389</v>
      </c>
      <c r="J9630" s="11">
        <v>0.02513201854987793</v>
      </c>
      <c r="K9630" s="11">
        <v>0.0311325046660337</v>
      </c>
      <c r="L9630" s="11">
        <v>0.5019257889280079</v>
      </c>
      <c r="M9630" s="11">
        <v>0.05351342618135286</v>
      </c>
      <c r="N9630" s="11">
        <v>18.68689918322698</v>
      </c>
      <c r="O9630" s="3" t="s">
        <v>321</v>
      </c>
      <c r="P9630" s="3" t="s">
        <v>311</v>
      </c>
      <c r="Q9630" s="10">
        <v>5</v>
      </c>
      <c r="R9630" s="3" t="s">
        <v>322</v>
      </c>
      <c r="S9630" s="11">
        <v>0.03349931039408233</v>
      </c>
      <c r="T9630" s="11">
        <v>0.8166491381907008</v>
      </c>
      <c r="U9630" s="11">
        <v>88.42017714955175</v>
      </c>
      <c r="V9630" s="11">
        <v>1547.434518929612</v>
      </c>
    </row>
    <row r="9631" spans="1:22" ht="18" customHeight="1">
      <c r="A9631" s="11">
        <v>2402.148210526316</v>
      </c>
      <c r="B9631" s="11">
        <v>117.1407102805936</v>
      </c>
      <c r="C9631" s="11">
        <v>465.6712603349458</v>
      </c>
      <c r="D9631" s="11">
        <v>24.38077777777778</v>
      </c>
      <c r="E9631" s="11">
        <v>87.77079999999999</v>
      </c>
      <c r="F9631" s="11">
        <v>4083.938775294476</v>
      </c>
      <c r="G9631" s="11">
        <v>1738.685300769444</v>
      </c>
      <c r="H9631" s="11">
        <v>1893.545442084966</v>
      </c>
      <c r="I9631" s="11">
        <v>3632.230742854411</v>
      </c>
      <c r="J9631" s="11">
        <v>0.02513306790059259</v>
      </c>
      <c r="K9631" s="11">
        <v>0.03112859797778934</v>
      </c>
      <c r="L9631" s="11">
        <v>0.5019223939648976</v>
      </c>
      <c r="M9631" s="11">
        <v>0.05346922732481829</v>
      </c>
      <c r="N9631" s="11">
        <v>18.70234619111168</v>
      </c>
      <c r="O9631" s="3" t="s">
        <v>321</v>
      </c>
      <c r="P9631" s="3" t="s">
        <v>311</v>
      </c>
      <c r="Q9631" s="10">
        <v>5</v>
      </c>
      <c r="R9631" s="3" t="s">
        <v>322</v>
      </c>
      <c r="S9631" s="11">
        <v>0.03352698825668851</v>
      </c>
      <c r="T9631" s="11">
        <v>0.8173839989680806</v>
      </c>
      <c r="U9631" s="11">
        <v>88.45370413780843</v>
      </c>
      <c r="V9631" s="11">
        <v>1548.25190292858</v>
      </c>
    </row>
    <row r="9632" spans="1:22" ht="18" customHeight="1">
      <c r="A9632" s="11">
        <v>2402.324907894737</v>
      </c>
      <c r="B9632" s="11">
        <v>117.1482201643532</v>
      </c>
      <c r="C9632" s="11">
        <v>465.6668609388139</v>
      </c>
      <c r="D9632" s="11">
        <v>24.38257118055555</v>
      </c>
      <c r="E9632" s="11">
        <v>87.77725624999999</v>
      </c>
      <c r="F9632" s="11">
        <v>4083.900192573184</v>
      </c>
      <c r="G9632" s="11">
        <v>1738.941098821461</v>
      </c>
      <c r="H9632" s="11">
        <v>1893.624506822925</v>
      </c>
      <c r="I9632" s="11">
        <v>3632.565605644385</v>
      </c>
      <c r="J9632" s="11">
        <v>0.0251341173284983</v>
      </c>
      <c r="K9632" s="11">
        <v>0.03112469065568355</v>
      </c>
      <c r="L9632" s="11">
        <v>0.5019189987520511</v>
      </c>
      <c r="M9632" s="11">
        <v>0.05342502212698851</v>
      </c>
      <c r="N9632" s="11">
        <v>18.71782097952251</v>
      </c>
      <c r="O9632" s="3" t="s">
        <v>321</v>
      </c>
      <c r="P9632" s="3" t="s">
        <v>311</v>
      </c>
      <c r="Q9632" s="10">
        <v>5</v>
      </c>
      <c r="R9632" s="3" t="s">
        <v>322</v>
      </c>
      <c r="S9632" s="11">
        <v>0.03355471587437367</v>
      </c>
      <c r="T9632" s="11">
        <v>0.8181201721327704</v>
      </c>
      <c r="U9632" s="11">
        <v>88.4872588536828</v>
      </c>
      <c r="V9632" s="11">
        <v>1549.070023100713</v>
      </c>
    </row>
    <row r="9633" spans="1:22" ht="18" customHeight="1">
      <c r="A9633" s="11">
        <v>2402.501605263158</v>
      </c>
      <c r="B9633" s="11">
        <v>117.1557290550778</v>
      </c>
      <c r="C9633" s="11">
        <v>465.6624582427625</v>
      </c>
      <c r="D9633" s="11">
        <v>24.38436458333333</v>
      </c>
      <c r="E9633" s="11">
        <v>87.78371250000001</v>
      </c>
      <c r="F9633" s="11">
        <v>4083.861580911584</v>
      </c>
      <c r="G9633" s="11">
        <v>1739.196915688794</v>
      </c>
      <c r="H9633" s="11">
        <v>1893.703577376518</v>
      </c>
      <c r="I9633" s="11">
        <v>3632.900493065312</v>
      </c>
      <c r="J9633" s="11">
        <v>0.02513516683359505</v>
      </c>
      <c r="K9633" s="11">
        <v>0.03112078269971636</v>
      </c>
      <c r="L9633" s="11">
        <v>0.5019156032894687</v>
      </c>
      <c r="M9633" s="11">
        <v>0.05338081058786372</v>
      </c>
      <c r="N9633" s="11">
        <v>18.73332362299034</v>
      </c>
      <c r="O9633" s="3" t="s">
        <v>321</v>
      </c>
      <c r="P9633" s="3" t="s">
        <v>311</v>
      </c>
      <c r="Q9633" s="10">
        <v>5</v>
      </c>
      <c r="R9633" s="3" t="s">
        <v>322</v>
      </c>
      <c r="S9633" s="11">
        <v>0.03358249338056348</v>
      </c>
      <c r="T9633" s="11">
        <v>0.8188576612058445</v>
      </c>
      <c r="U9633" s="11">
        <v>88.52084134706337</v>
      </c>
      <c r="V9633" s="11">
        <v>1549.888880761919</v>
      </c>
    </row>
    <row r="9634" spans="1:22" ht="18" customHeight="1">
      <c r="A9634" s="11">
        <v>2402.678302631578</v>
      </c>
      <c r="B9634" s="11">
        <v>117.1632369525842</v>
      </c>
      <c r="C9634" s="11">
        <v>465.6580522467914</v>
      </c>
      <c r="D9634" s="11">
        <v>24.38615798611111</v>
      </c>
      <c r="E9634" s="11">
        <v>87.79016874999999</v>
      </c>
      <c r="F9634" s="11">
        <v>4083.822940309678</v>
      </c>
      <c r="G9634" s="11">
        <v>1739.452751371444</v>
      </c>
      <c r="H9634" s="11">
        <v>1893.782653745747</v>
      </c>
      <c r="I9634" s="11">
        <v>3633.235405117191</v>
      </c>
      <c r="J9634" s="11">
        <v>0.02513621641588285</v>
      </c>
      <c r="K9634" s="11">
        <v>0.03111687410988779</v>
      </c>
      <c r="L9634" s="11">
        <v>0.5019122075771502</v>
      </c>
      <c r="M9634" s="11">
        <v>0.05333659270744406</v>
      </c>
      <c r="N9634" s="11">
        <v>18.748854196313</v>
      </c>
      <c r="O9634" s="3" t="s">
        <v>321</v>
      </c>
      <c r="P9634" s="3" t="s">
        <v>311</v>
      </c>
      <c r="Q9634" s="10">
        <v>5</v>
      </c>
      <c r="R9634" s="3" t="s">
        <v>322</v>
      </c>
      <c r="S9634" s="11">
        <v>0.03361032090909463</v>
      </c>
      <c r="T9634" s="11">
        <v>0.8195964697193555</v>
      </c>
      <c r="U9634" s="11">
        <v>88.55445166797246</v>
      </c>
      <c r="V9634" s="11">
        <v>1550.708477231638</v>
      </c>
    </row>
    <row r="9635" spans="1:22" ht="18" customHeight="1">
      <c r="A9635" s="11">
        <v>2402.855</v>
      </c>
      <c r="B9635" s="11">
        <v>117.1707438566893</v>
      </c>
      <c r="C9635" s="11">
        <v>465.6536429509006</v>
      </c>
      <c r="D9635" s="11">
        <v>24.38795138888889</v>
      </c>
      <c r="E9635" s="11">
        <v>87.79662499999999</v>
      </c>
      <c r="F9635" s="11">
        <v>4083.784270767463</v>
      </c>
      <c r="G9635" s="11">
        <v>1739.708605869412</v>
      </c>
      <c r="H9635" s="11">
        <v>1893.86173593061</v>
      </c>
      <c r="I9635" s="11">
        <v>3633.570341800022</v>
      </c>
      <c r="J9635" s="11">
        <v>0.02513726607536169</v>
      </c>
      <c r="K9635" s="11">
        <v>0.0311129648861978</v>
      </c>
      <c r="L9635" s="11">
        <v>0.5019088116150955</v>
      </c>
      <c r="M9635" s="11">
        <v>0.05329236848572934</v>
      </c>
      <c r="N9635" s="11">
        <v>18.76441277455665</v>
      </c>
      <c r="O9635" s="3" t="s">
        <v>321</v>
      </c>
      <c r="P9635" s="3" t="s">
        <v>311</v>
      </c>
      <c r="Q9635" s="10">
        <v>5</v>
      </c>
      <c r="R9635" s="3" t="s">
        <v>322</v>
      </c>
      <c r="S9635" s="11">
        <v>0.0336381985945501</v>
      </c>
      <c r="T9635" s="11">
        <v>0.8203366012245177</v>
      </c>
      <c r="U9635" s="11">
        <v>88.588089866567</v>
      </c>
      <c r="V9635" s="11">
        <v>1551.528813832862</v>
      </c>
    </row>
    <row r="9636" spans="1:22" ht="18" customHeight="1">
      <c r="A9636" s="11">
        <v>2403.031697368421</v>
      </c>
      <c r="B9636" s="11">
        <v>117.1782497672099</v>
      </c>
      <c r="C9636" s="11">
        <v>465.6492303550902</v>
      </c>
      <c r="D9636" s="11">
        <v>24.38974479166666</v>
      </c>
      <c r="E9636" s="11">
        <v>87.80308124999999</v>
      </c>
      <c r="F9636" s="11">
        <v>4083.745572284939</v>
      </c>
      <c r="G9636" s="11">
        <v>1739.964479182696</v>
      </c>
      <c r="H9636" s="11">
        <v>1893.940823931108</v>
      </c>
      <c r="I9636" s="11">
        <v>3633.905303113805</v>
      </c>
      <c r="J9636" s="11">
        <v>0.02513831581203157</v>
      </c>
      <c r="K9636" s="11">
        <v>0.03110905502864639</v>
      </c>
      <c r="L9636" s="11">
        <v>0.5019054154033048</v>
      </c>
      <c r="M9636" s="11">
        <v>0.05324813792271946</v>
      </c>
      <c r="N9636" s="11">
        <v>18.77999943305677</v>
      </c>
      <c r="O9636" s="3" t="s">
        <v>321</v>
      </c>
      <c r="P9636" s="3" t="s">
        <v>311</v>
      </c>
      <c r="Q9636" s="10">
        <v>5</v>
      </c>
      <c r="R9636" s="3" t="s">
        <v>322</v>
      </c>
      <c r="S9636" s="11">
        <v>0.03366612657159553</v>
      </c>
      <c r="T9636" s="11">
        <v>0.8210780592755247</v>
      </c>
      <c r="U9636" s="11">
        <v>88.62175599313859</v>
      </c>
      <c r="V9636" s="11">
        <v>1552.349891892138</v>
      </c>
    </row>
    <row r="9637" spans="1:22" ht="18" customHeight="1">
      <c r="A9637" s="11">
        <v>2403.208394736842</v>
      </c>
      <c r="B9637" s="11">
        <v>117.1857546839627</v>
      </c>
      <c r="C9637" s="11">
        <v>465.6448144593602</v>
      </c>
      <c r="D9637" s="11">
        <v>24.39153819444444</v>
      </c>
      <c r="E9637" s="11">
        <v>87.8095375</v>
      </c>
      <c r="F9637" s="11">
        <v>4083.706844862108</v>
      </c>
      <c r="G9637" s="11">
        <v>1740.220371311298</v>
      </c>
      <c r="H9637" s="11">
        <v>1894.019917747242</v>
      </c>
      <c r="I9637" s="11">
        <v>3634.24028905854</v>
      </c>
      <c r="J9637" s="11">
        <v>0.0251393656258925</v>
      </c>
      <c r="K9637" s="11">
        <v>0.0311051445372336</v>
      </c>
      <c r="L9637" s="11">
        <v>0.5019020189417779</v>
      </c>
      <c r="M9637" s="11">
        <v>0.05320390101841473</v>
      </c>
      <c r="N9637" s="11">
        <v>18.79561424741926</v>
      </c>
      <c r="O9637" s="3" t="s">
        <v>321</v>
      </c>
      <c r="P9637" s="3" t="s">
        <v>311</v>
      </c>
      <c r="Q9637" s="10">
        <v>5</v>
      </c>
      <c r="R9637" s="3" t="s">
        <v>322</v>
      </c>
      <c r="S9637" s="11">
        <v>0.03369410497564682</v>
      </c>
      <c r="T9637" s="11">
        <v>0.8218208474458374</v>
      </c>
      <c r="U9637" s="11">
        <v>88.65545009811424</v>
      </c>
      <c r="V9637" s="11">
        <v>1553.171712739584</v>
      </c>
    </row>
    <row r="9638" spans="1:22" ht="18" customHeight="1">
      <c r="A9638" s="11">
        <v>2403.385092105263</v>
      </c>
      <c r="B9638" s="11">
        <v>117.1932586067646</v>
      </c>
      <c r="C9638" s="11">
        <v>465.6403952637103</v>
      </c>
      <c r="D9638" s="11">
        <v>24.39333159722222</v>
      </c>
      <c r="E9638" s="11">
        <v>87.81599375</v>
      </c>
      <c r="F9638" s="11">
        <v>4083.668088498966</v>
      </c>
      <c r="G9638" s="11">
        <v>1740.476282255217</v>
      </c>
      <c r="H9638" s="11">
        <v>1894.099017379011</v>
      </c>
      <c r="I9638" s="11">
        <v>3634.575299634228</v>
      </c>
      <c r="J9638" s="11">
        <v>0.02514041551694448</v>
      </c>
      <c r="K9638" s="11">
        <v>0.03110123341195937</v>
      </c>
      <c r="L9638" s="11">
        <v>0.501898622230515</v>
      </c>
      <c r="M9638" s="11">
        <v>0.05315965777281457</v>
      </c>
      <c r="N9638" s="11">
        <v>18.81125729352216</v>
      </c>
      <c r="O9638" s="3" t="s">
        <v>321</v>
      </c>
      <c r="P9638" s="3" t="s">
        <v>311</v>
      </c>
      <c r="Q9638" s="10">
        <v>5</v>
      </c>
      <c r="R9638" s="3" t="s">
        <v>322</v>
      </c>
      <c r="S9638" s="11">
        <v>0.03372213394253984</v>
      </c>
      <c r="T9638" s="11">
        <v>0.8225649693201313</v>
      </c>
      <c r="U9638" s="11">
        <v>88.68917223205679</v>
      </c>
      <c r="V9638" s="11">
        <v>1553.994277708904</v>
      </c>
    </row>
    <row r="9639" spans="1:22" ht="18" customHeight="1">
      <c r="A9639" s="11">
        <v>2403.561789473684</v>
      </c>
      <c r="B9639" s="11">
        <v>117.2007615354324</v>
      </c>
      <c r="C9639" s="11">
        <v>465.635972768141</v>
      </c>
      <c r="D9639" s="11">
        <v>24.395125</v>
      </c>
      <c r="E9639" s="11">
        <v>87.82245</v>
      </c>
      <c r="F9639" s="11">
        <v>4083.629303195519</v>
      </c>
      <c r="G9639" s="11">
        <v>1740.732212014453</v>
      </c>
      <c r="H9639" s="11">
        <v>1894.178122826414</v>
      </c>
      <c r="I9639" s="11">
        <v>3634.910334840868</v>
      </c>
      <c r="J9639" s="11">
        <v>0.0251414654851875</v>
      </c>
      <c r="K9639" s="11">
        <v>0.03109732165282377</v>
      </c>
      <c r="L9639" s="11">
        <v>0.5018952252695159</v>
      </c>
      <c r="M9639" s="11">
        <v>0.05311540818591991</v>
      </c>
      <c r="N9639" s="11">
        <v>18.82692864751597</v>
      </c>
      <c r="O9639" s="3" t="s">
        <v>321</v>
      </c>
      <c r="P9639" s="3" t="s">
        <v>311</v>
      </c>
      <c r="Q9639" s="10">
        <v>5</v>
      </c>
      <c r="R9639" s="3" t="s">
        <v>322</v>
      </c>
      <c r="S9639" s="11">
        <v>0.03375021360859879</v>
      </c>
      <c r="T9639" s="11">
        <v>0.823310428495969</v>
      </c>
      <c r="U9639" s="11">
        <v>88.72292244566539</v>
      </c>
      <c r="V9639" s="11">
        <v>1554.8175881374</v>
      </c>
    </row>
    <row r="9640" spans="1:22" ht="18" customHeight="1">
      <c r="A9640" s="11">
        <v>2403.738486842105</v>
      </c>
      <c r="B9640" s="11">
        <v>117.2082634697829</v>
      </c>
      <c r="C9640" s="11">
        <v>465.6315469726518</v>
      </c>
      <c r="D9640" s="11">
        <v>24.39691840277778</v>
      </c>
      <c r="E9640" s="11">
        <v>87.82890624999999</v>
      </c>
      <c r="F9640" s="11">
        <v>4083.59048895176</v>
      </c>
      <c r="G9640" s="11">
        <v>1740.988160589006</v>
      </c>
      <c r="H9640" s="11">
        <v>1894.257234089453</v>
      </c>
      <c r="I9640" s="11">
        <v>3635.245394678459</v>
      </c>
      <c r="J9640" s="11">
        <v>0.02514251553062156</v>
      </c>
      <c r="K9640" s="11">
        <v>0.03109340925982674</v>
      </c>
      <c r="L9640" s="11">
        <v>0.5018918280587809</v>
      </c>
      <c r="M9640" s="11">
        <v>0.05307115225772977</v>
      </c>
      <c r="N9640" s="11">
        <v>18.84262838582614</v>
      </c>
      <c r="O9640" s="3" t="s">
        <v>321</v>
      </c>
      <c r="P9640" s="3" t="s">
        <v>311</v>
      </c>
      <c r="Q9640" s="10">
        <v>5</v>
      </c>
      <c r="R9640" s="3" t="s">
        <v>322</v>
      </c>
      <c r="S9640" s="11">
        <v>0.03377834411057182</v>
      </c>
      <c r="T9640" s="11">
        <v>0.8240572285822335</v>
      </c>
      <c r="U9640" s="11">
        <v>88.75670078977596</v>
      </c>
      <c r="V9640" s="11">
        <v>1555.641645365982</v>
      </c>
    </row>
    <row r="9641" spans="1:22" ht="18" customHeight="1">
      <c r="A9641" s="11">
        <v>2403.915184210526</v>
      </c>
      <c r="B9641" s="11">
        <v>117.215764409633</v>
      </c>
      <c r="C9641" s="11">
        <v>465.6271178772432</v>
      </c>
      <c r="D9641" s="11">
        <v>24.39871180555555</v>
      </c>
      <c r="E9641" s="11">
        <v>87.83536249999999</v>
      </c>
      <c r="F9641" s="11">
        <v>4083.551645767695</v>
      </c>
      <c r="G9641" s="11">
        <v>1741.244127978876</v>
      </c>
      <c r="H9641" s="11">
        <v>1894.336351168127</v>
      </c>
      <c r="I9641" s="11">
        <v>3635.580479147003</v>
      </c>
      <c r="J9641" s="11">
        <v>0.02514356565324667</v>
      </c>
      <c r="K9641" s="11">
        <v>0.03108949623296831</v>
      </c>
      <c r="L9641" s="11">
        <v>0.5018884305983096</v>
      </c>
      <c r="M9641" s="11">
        <v>0.05302688998824481</v>
      </c>
      <c r="N9641" s="11">
        <v>18.858356585153</v>
      </c>
      <c r="O9641" s="3" t="s">
        <v>321</v>
      </c>
      <c r="P9641" s="3" t="s">
        <v>311</v>
      </c>
      <c r="Q9641" s="10">
        <v>5</v>
      </c>
      <c r="R9641" s="3" t="s">
        <v>322</v>
      </c>
      <c r="S9641" s="11">
        <v>0.03380652558596779</v>
      </c>
      <c r="T9641" s="11">
        <v>0.824805373207348</v>
      </c>
      <c r="U9641" s="11">
        <v>88.79050731536194</v>
      </c>
      <c r="V9641" s="11">
        <v>1556.466450739189</v>
      </c>
    </row>
    <row r="9642" spans="1:22" ht="18" customHeight="1">
      <c r="A9642" s="11">
        <v>2404.091881578947</v>
      </c>
      <c r="B9642" s="11">
        <v>117.2232643547994</v>
      </c>
      <c r="C9642" s="11">
        <v>465.6226854819147</v>
      </c>
      <c r="D9642" s="11">
        <v>24.40050520833333</v>
      </c>
      <c r="E9642" s="11">
        <v>87.84181875</v>
      </c>
      <c r="F9642" s="11">
        <v>4083.512773643321</v>
      </c>
      <c r="G9642" s="11">
        <v>1741.500114184064</v>
      </c>
      <c r="H9642" s="11">
        <v>1894.415474062436</v>
      </c>
      <c r="I9642" s="11">
        <v>3635.915588246499</v>
      </c>
      <c r="J9642" s="11">
        <v>0.02514461585306282</v>
      </c>
      <c r="K9642" s="11">
        <v>0.03108558257224846</v>
      </c>
      <c r="L9642" s="11">
        <v>0.5018850328881023</v>
      </c>
      <c r="M9642" s="11">
        <v>0.05298262137746466</v>
      </c>
      <c r="N9642" s="11">
        <v>18.87411332247397</v>
      </c>
      <c r="O9642" s="3" t="s">
        <v>321</v>
      </c>
      <c r="P9642" s="3" t="s">
        <v>311</v>
      </c>
      <c r="Q9642" s="10">
        <v>5</v>
      </c>
      <c r="R9642" s="3" t="s">
        <v>322</v>
      </c>
      <c r="S9642" s="11">
        <v>0.03383475817238898</v>
      </c>
      <c r="T9642" s="11">
        <v>0.8255548660030033</v>
      </c>
      <c r="U9642" s="11">
        <v>88.82434207353432</v>
      </c>
      <c r="V9642" s="11">
        <v>1557.292005605192</v>
      </c>
    </row>
    <row r="9643" spans="1:22" ht="18" customHeight="1">
      <c r="A9643" s="11">
        <v>2404.268578947368</v>
      </c>
      <c r="B9643" s="11">
        <v>117.230763305099</v>
      </c>
      <c r="C9643" s="11">
        <v>465.6182497866665</v>
      </c>
      <c r="D9643" s="11">
        <v>24.40229861111111</v>
      </c>
      <c r="E9643" s="11">
        <v>87.848275</v>
      </c>
      <c r="F9643" s="11">
        <v>4083.473872578638</v>
      </c>
      <c r="G9643" s="11">
        <v>1741.756119204568</v>
      </c>
      <c r="H9643" s="11">
        <v>1894.494602772379</v>
      </c>
      <c r="I9643" s="11">
        <v>3636.250721976948</v>
      </c>
      <c r="J9643" s="11">
        <v>0.02514566613007002</v>
      </c>
      <c r="K9643" s="11">
        <v>0.03108166827766721</v>
      </c>
      <c r="L9643" s="11">
        <v>0.5018816349281588</v>
      </c>
      <c r="M9643" s="11">
        <v>0.05293834642538946</v>
      </c>
      <c r="N9643" s="11">
        <v>18.88989867504429</v>
      </c>
      <c r="O9643" s="3" t="s">
        <v>321</v>
      </c>
      <c r="P9643" s="3" t="s">
        <v>311</v>
      </c>
      <c r="Q9643" s="10">
        <v>5</v>
      </c>
      <c r="R9643" s="3" t="s">
        <v>322</v>
      </c>
      <c r="S9643" s="11">
        <v>0.03386304200820298</v>
      </c>
      <c r="T9643" s="11">
        <v>0.8263057106205497</v>
      </c>
      <c r="U9643" s="11">
        <v>88.85820511554253</v>
      </c>
      <c r="V9643" s="11">
        <v>1558.118311315813</v>
      </c>
    </row>
    <row r="9644" spans="1:22" ht="18" customHeight="1">
      <c r="A9644" s="11">
        <v>2404.44527631579</v>
      </c>
      <c r="B9644" s="11">
        <v>117.2382612603487</v>
      </c>
      <c r="C9644" s="11">
        <v>465.6138107914989</v>
      </c>
      <c r="D9644" s="11">
        <v>24.40409201388889</v>
      </c>
      <c r="E9644" s="11">
        <v>87.85473125</v>
      </c>
      <c r="F9644" s="11">
        <v>4083.434942573648</v>
      </c>
      <c r="G9644" s="11">
        <v>1742.01214304039</v>
      </c>
      <c r="H9644" s="11">
        <v>1894.573737297958</v>
      </c>
      <c r="I9644" s="11">
        <v>3636.585880338348</v>
      </c>
      <c r="J9644" s="11">
        <v>0.02514671648426826</v>
      </c>
      <c r="K9644" s="11">
        <v>0.03107775334922457</v>
      </c>
      <c r="L9644" s="11">
        <v>0.5018782367184793</v>
      </c>
      <c r="M9644" s="11">
        <v>0.05289406513201943</v>
      </c>
      <c r="N9644" s="11">
        <v>18.90571272039838</v>
      </c>
      <c r="O9644" s="3" t="s">
        <v>321</v>
      </c>
      <c r="P9644" s="3" t="s">
        <v>311</v>
      </c>
      <c r="Q9644" s="10">
        <v>5</v>
      </c>
      <c r="R9644" s="3" t="s">
        <v>322</v>
      </c>
      <c r="S9644" s="11">
        <v>0.03389137723220986</v>
      </c>
      <c r="T9644" s="11">
        <v>0.8270579107228856</v>
      </c>
      <c r="U9644" s="11">
        <v>88.89209649277474</v>
      </c>
      <c r="V9644" s="11">
        <v>1558.945369226536</v>
      </c>
    </row>
    <row r="9645" spans="1:22" ht="18" customHeight="1">
      <c r="A9645" s="11">
        <v>2404.62197368421</v>
      </c>
      <c r="B9645" s="11">
        <v>117.2457582203651</v>
      </c>
      <c r="C9645" s="11">
        <v>465.6093684964115</v>
      </c>
      <c r="D9645" s="11">
        <v>24.40588541666666</v>
      </c>
      <c r="E9645" s="11">
        <v>87.86118749999999</v>
      </c>
      <c r="F9645" s="11">
        <v>4083.395983628348</v>
      </c>
      <c r="G9645" s="11">
        <v>1742.268185691528</v>
      </c>
      <c r="H9645" s="11">
        <v>1894.652877639172</v>
      </c>
      <c r="I9645" s="11">
        <v>3636.9210633307</v>
      </c>
      <c r="J9645" s="11">
        <v>0.02514776691565755</v>
      </c>
      <c r="K9645" s="11">
        <v>0.03107383778692051</v>
      </c>
      <c r="L9645" s="11">
        <v>0.5018748382590638</v>
      </c>
      <c r="M9645" s="11">
        <v>0.05284977749735416</v>
      </c>
      <c r="N9645" s="11">
        <v>18.92155553635138</v>
      </c>
      <c r="O9645" s="3" t="s">
        <v>321</v>
      </c>
      <c r="P9645" s="3" t="s">
        <v>311</v>
      </c>
      <c r="Q9645" s="10">
        <v>5</v>
      </c>
      <c r="R9645" s="3" t="s">
        <v>322</v>
      </c>
      <c r="S9645" s="11">
        <v>0.03391976398364459</v>
      </c>
      <c r="T9645" s="11">
        <v>0.8278114699845184</v>
      </c>
      <c r="U9645" s="11">
        <v>88.92601625675839</v>
      </c>
      <c r="V9645" s="11">
        <v>1559.77318069652</v>
      </c>
    </row>
    <row r="9646" spans="1:22" ht="18" customHeight="1">
      <c r="A9646" s="11">
        <v>2404.798671052632</v>
      </c>
      <c r="B9646" s="11">
        <v>117.2532541849652</v>
      </c>
      <c r="C9646" s="11">
        <v>465.6049229014046</v>
      </c>
      <c r="D9646" s="11">
        <v>24.40767881944444</v>
      </c>
      <c r="E9646" s="11">
        <v>87.86764375</v>
      </c>
      <c r="F9646" s="11">
        <v>4083.356995742742</v>
      </c>
      <c r="G9646" s="11">
        <v>1742.524247157984</v>
      </c>
      <c r="H9646" s="11">
        <v>1894.732023796021</v>
      </c>
      <c r="I9646" s="11">
        <v>3637.256270954005</v>
      </c>
      <c r="J9646" s="11">
        <v>0.02514881742423788</v>
      </c>
      <c r="K9646" s="11">
        <v>0.03106992159075506</v>
      </c>
      <c r="L9646" s="11">
        <v>0.5018714395499121</v>
      </c>
      <c r="M9646" s="11">
        <v>0.05280548352139402</v>
      </c>
      <c r="N9646" s="11">
        <v>18.93742720099992</v>
      </c>
      <c r="O9646" s="3" t="s">
        <v>321</v>
      </c>
      <c r="P9646" s="3" t="s">
        <v>311</v>
      </c>
      <c r="Q9646" s="10">
        <v>5</v>
      </c>
      <c r="R9646" s="3" t="s">
        <v>322</v>
      </c>
      <c r="S9646" s="11">
        <v>0.03394820240251509</v>
      </c>
      <c r="T9646" s="11">
        <v>0.8285663920998189</v>
      </c>
      <c r="U9646" s="11">
        <v>88.9599644591609</v>
      </c>
      <c r="V9646" s="11">
        <v>1560.60174708862</v>
      </c>
    </row>
    <row r="9647" spans="1:22" ht="18" customHeight="1">
      <c r="A9647" s="11">
        <v>2404.975368421052</v>
      </c>
      <c r="B9647" s="11">
        <v>117.2607491539657</v>
      </c>
      <c r="C9647" s="11">
        <v>465.600474006478</v>
      </c>
      <c r="D9647" s="11">
        <v>24.40947222222222</v>
      </c>
      <c r="E9647" s="11">
        <v>87.8741</v>
      </c>
      <c r="F9647" s="11">
        <v>4083.317978916828</v>
      </c>
      <c r="G9647" s="11">
        <v>1742.780327439757</v>
      </c>
      <c r="H9647" s="11">
        <v>1894.811175768505</v>
      </c>
      <c r="I9647" s="11">
        <v>3637.591503208262</v>
      </c>
      <c r="J9647" s="11">
        <v>0.02514986801000926</v>
      </c>
      <c r="K9647" s="11">
        <v>0.0310660047607282</v>
      </c>
      <c r="L9647" s="11">
        <v>0.5018680405910242</v>
      </c>
      <c r="M9647" s="11">
        <v>0.05276118320413892</v>
      </c>
      <c r="N9647" s="11">
        <v>18.95332779272383</v>
      </c>
      <c r="O9647" s="3" t="s">
        <v>321</v>
      </c>
      <c r="P9647" s="3" t="s">
        <v>311</v>
      </c>
      <c r="Q9647" s="10">
        <v>5</v>
      </c>
      <c r="R9647" s="3" t="s">
        <v>322</v>
      </c>
      <c r="S9647" s="11">
        <v>0.03397669262893241</v>
      </c>
      <c r="T9647" s="11">
        <v>0.8293226807666805</v>
      </c>
      <c r="U9647" s="11">
        <v>88.99394115178983</v>
      </c>
      <c r="V9647" s="11">
        <v>1561.431069769387</v>
      </c>
    </row>
    <row r="9648" spans="1:22" ht="18" customHeight="1">
      <c r="A9648" s="11">
        <v>2405.152065789473</v>
      </c>
      <c r="B9648" s="11">
        <v>117.2682431271835</v>
      </c>
      <c r="C9648" s="11">
        <v>465.5960218116315</v>
      </c>
      <c r="D9648" s="11">
        <v>24.411265625</v>
      </c>
      <c r="E9648" s="11">
        <v>87.88055625</v>
      </c>
      <c r="F9648" s="11">
        <v>4083.278933150603</v>
      </c>
      <c r="G9648" s="11">
        <v>1743.036426536847</v>
      </c>
      <c r="H9648" s="11">
        <v>1894.890333556624</v>
      </c>
      <c r="I9648" s="11">
        <v>3637.926760093471</v>
      </c>
      <c r="J9648" s="11">
        <v>0.02515091867297168</v>
      </c>
      <c r="K9648" s="11">
        <v>0.03106208729683991</v>
      </c>
      <c r="L9648" s="11">
        <v>0.5018646413824004</v>
      </c>
      <c r="M9648" s="11">
        <v>0.05271687654558856</v>
      </c>
      <c r="N9648" s="11">
        <v>18.96925739018735</v>
      </c>
      <c r="O9648" s="3" t="s">
        <v>321</v>
      </c>
      <c r="P9648" s="3" t="s">
        <v>311</v>
      </c>
      <c r="Q9648" s="10">
        <v>5</v>
      </c>
      <c r="R9648" s="3" t="s">
        <v>322</v>
      </c>
      <c r="S9648" s="11">
        <v>0.03400523480378539</v>
      </c>
      <c r="T9648" s="11">
        <v>0.830080339702987</v>
      </c>
      <c r="U9648" s="11">
        <v>89.02794638659361</v>
      </c>
      <c r="V9648" s="11">
        <v>1562.26115010909</v>
      </c>
    </row>
    <row r="9649" spans="1:22" ht="18" customHeight="1">
      <c r="A9649" s="11">
        <v>2405.328763157895</v>
      </c>
      <c r="B9649" s="11">
        <v>117.2757361044354</v>
      </c>
      <c r="C9649" s="11">
        <v>465.5915663168655</v>
      </c>
      <c r="D9649" s="11">
        <v>24.41305902777778</v>
      </c>
      <c r="E9649" s="11">
        <v>87.8870125</v>
      </c>
      <c r="F9649" s="11">
        <v>4083.239858444071</v>
      </c>
      <c r="G9649" s="11">
        <v>1743.292544449254</v>
      </c>
      <c r="H9649" s="11">
        <v>1894.969497160379</v>
      </c>
      <c r="I9649" s="11">
        <v>3638.262041609633</v>
      </c>
      <c r="J9649" s="11">
        <v>0.02515196941312514</v>
      </c>
      <c r="K9649" s="11">
        <v>0.03105816919909022</v>
      </c>
      <c r="L9649" s="11">
        <v>0.5018612419240404</v>
      </c>
      <c r="M9649" s="11">
        <v>0.05267256354574314</v>
      </c>
      <c r="N9649" s="11">
        <v>18.98521607234014</v>
      </c>
      <c r="O9649" s="3" t="s">
        <v>321</v>
      </c>
      <c r="P9649" s="3" t="s">
        <v>311</v>
      </c>
      <c r="Q9649" s="10">
        <v>5</v>
      </c>
      <c r="R9649" s="3" t="s">
        <v>322</v>
      </c>
      <c r="S9649" s="11">
        <v>0.03403382906840662</v>
      </c>
      <c r="T9649" s="11">
        <v>0.8308393726384666</v>
      </c>
      <c r="U9649" s="11">
        <v>89.06198021566202</v>
      </c>
      <c r="V9649" s="11">
        <v>1563.091989481728</v>
      </c>
    </row>
    <row r="9650" spans="1:22" ht="18" customHeight="1">
      <c r="A9650" s="11">
        <v>2405.505460526316</v>
      </c>
      <c r="B9650" s="11">
        <v>117.2832280855382</v>
      </c>
      <c r="C9650" s="11">
        <v>465.58710752218</v>
      </c>
      <c r="D9650" s="11">
        <v>24.41485243055556</v>
      </c>
      <c r="E9650" s="11">
        <v>87.89346875</v>
      </c>
      <c r="F9650" s="11">
        <v>4083.200754797232</v>
      </c>
      <c r="G9650" s="11">
        <v>1743.548681176978</v>
      </c>
      <c r="H9650" s="11">
        <v>1895.048666579768</v>
      </c>
      <c r="I9650" s="11">
        <v>3638.597347756746</v>
      </c>
      <c r="J9650" s="11">
        <v>0.02515302023046965</v>
      </c>
      <c r="K9650" s="11">
        <v>0.03105425046747915</v>
      </c>
      <c r="L9650" s="11">
        <v>0.5018578422159443</v>
      </c>
      <c r="M9650" s="11">
        <v>0.0526282442046029</v>
      </c>
      <c r="N9650" s="11">
        <v>19.00120391841876</v>
      </c>
      <c r="O9650" s="3" t="s">
        <v>321</v>
      </c>
      <c r="P9650" s="3" t="s">
        <v>311</v>
      </c>
      <c r="Q9650" s="10">
        <v>5</v>
      </c>
      <c r="R9650" s="3" t="s">
        <v>322</v>
      </c>
      <c r="S9650" s="11">
        <v>0.03406247556464192</v>
      </c>
      <c r="T9650" s="11">
        <v>0.8315997833163906</v>
      </c>
      <c r="U9650" s="11">
        <v>89.09604269122666</v>
      </c>
      <c r="V9650" s="11">
        <v>1563.923589265044</v>
      </c>
    </row>
    <row r="9651" spans="1:22" ht="18" customHeight="1">
      <c r="A9651" s="11">
        <v>2405.682157894737</v>
      </c>
      <c r="B9651" s="11">
        <v>117.2907190703087</v>
      </c>
      <c r="C9651" s="11">
        <v>465.5826454275747</v>
      </c>
      <c r="D9651" s="11">
        <v>24.41664583333333</v>
      </c>
      <c r="E9651" s="11">
        <v>87.89992500000001</v>
      </c>
      <c r="F9651" s="11">
        <v>4083.161622210083</v>
      </c>
      <c r="G9651" s="11">
        <v>1743.80483672002</v>
      </c>
      <c r="H9651" s="11">
        <v>1895.127841814792</v>
      </c>
      <c r="I9651" s="11">
        <v>3638.932678534812</v>
      </c>
      <c r="J9651" s="11">
        <v>0.02515407112500521</v>
      </c>
      <c r="K9651" s="11">
        <v>0.03105033110200665</v>
      </c>
      <c r="L9651" s="11">
        <v>0.5018544422581122</v>
      </c>
      <c r="M9651" s="11">
        <v>0.0525839185221675</v>
      </c>
      <c r="N9651" s="11">
        <v>19.0172210079482</v>
      </c>
      <c r="O9651" s="3" t="s">
        <v>321</v>
      </c>
      <c r="P9651" s="3" t="s">
        <v>311</v>
      </c>
      <c r="Q9651" s="10">
        <v>5</v>
      </c>
      <c r="R9651" s="3" t="s">
        <v>322</v>
      </c>
      <c r="S9651" s="11">
        <v>0.03409117443485297</v>
      </c>
      <c r="T9651" s="11">
        <v>0.8323615754936434</v>
      </c>
      <c r="U9651" s="11">
        <v>89.13013386566151</v>
      </c>
      <c r="V9651" s="11">
        <v>1564.755950840538</v>
      </c>
    </row>
    <row r="9652" spans="1:22" ht="18" customHeight="1">
      <c r="A9652" s="11">
        <v>2405.858855263158</v>
      </c>
      <c r="B9652" s="11">
        <v>117.2982090585637</v>
      </c>
      <c r="C9652" s="11">
        <v>465.5781800330496</v>
      </c>
      <c r="D9652" s="11">
        <v>24.41843923611111</v>
      </c>
      <c r="E9652" s="11">
        <v>87.90638125</v>
      </c>
      <c r="F9652" s="11">
        <v>4083.122460682626</v>
      </c>
      <c r="G9652" s="11">
        <v>1744.061011078378</v>
      </c>
      <c r="H9652" s="11">
        <v>1895.207022865451</v>
      </c>
      <c r="I9652" s="11">
        <v>3639.268033943829</v>
      </c>
      <c r="J9652" s="11">
        <v>0.0251551220967318</v>
      </c>
      <c r="K9652" s="11">
        <v>0.03104641110267276</v>
      </c>
      <c r="L9652" s="11">
        <v>0.501851042050544</v>
      </c>
      <c r="M9652" s="11">
        <v>0.05253958649843706</v>
      </c>
      <c r="N9652" s="11">
        <v>19.03326742074279</v>
      </c>
      <c r="O9652" s="3" t="s">
        <v>321</v>
      </c>
      <c r="P9652" s="3" t="s">
        <v>311</v>
      </c>
      <c r="Q9652" s="10">
        <v>5</v>
      </c>
      <c r="R9652" s="3" t="s">
        <v>322</v>
      </c>
      <c r="S9652" s="11">
        <v>0.03411992582185199</v>
      </c>
      <c r="T9652" s="11">
        <v>0.8331247529391314</v>
      </c>
      <c r="U9652" s="11">
        <v>89.16425379148336</v>
      </c>
      <c r="V9652" s="11">
        <v>1565.589075593477</v>
      </c>
    </row>
    <row r="9653" spans="1:22" ht="18" customHeight="1">
      <c r="A9653" s="11">
        <v>2406.035552631579</v>
      </c>
      <c r="B9653" s="11">
        <v>117.3056980501202</v>
      </c>
      <c r="C9653" s="11">
        <v>465.5737113386051</v>
      </c>
      <c r="D9653" s="11">
        <v>24.42023263888889</v>
      </c>
      <c r="E9653" s="11">
        <v>87.91283749999999</v>
      </c>
      <c r="F9653" s="11">
        <v>4083.083270214861</v>
      </c>
      <c r="G9653" s="11">
        <v>1744.317204252053</v>
      </c>
      <c r="H9653" s="11">
        <v>1895.286209731746</v>
      </c>
      <c r="I9653" s="11">
        <v>3639.603413983799</v>
      </c>
      <c r="J9653" s="11">
        <v>0.02515617314564945</v>
      </c>
      <c r="K9653" s="11">
        <v>0.03104249046947747</v>
      </c>
      <c r="L9653" s="11">
        <v>0.5018476415932396</v>
      </c>
      <c r="M9653" s="11">
        <v>0.05249524813341167</v>
      </c>
      <c r="N9653" s="11">
        <v>19.04934323690775</v>
      </c>
      <c r="O9653" s="3" t="s">
        <v>321</v>
      </c>
      <c r="P9653" s="3" t="s">
        <v>311</v>
      </c>
      <c r="Q9653" s="10">
        <v>5</v>
      </c>
      <c r="R9653" s="3" t="s">
        <v>322</v>
      </c>
      <c r="S9653" s="11">
        <v>0.03414872986924183</v>
      </c>
      <c r="T9653" s="11">
        <v>0.8338893194420925</v>
      </c>
      <c r="U9653" s="11">
        <v>89.19840252135261</v>
      </c>
      <c r="V9653" s="11">
        <v>1566.422964912919</v>
      </c>
    </row>
    <row r="9654" spans="1:22" ht="18" customHeight="1">
      <c r="A9654" s="11">
        <v>2406.21225</v>
      </c>
      <c r="B9654" s="11">
        <v>117.3131860447947</v>
      </c>
      <c r="C9654" s="11">
        <v>465.5692393442407</v>
      </c>
      <c r="D9654" s="11">
        <v>24.42202604166667</v>
      </c>
      <c r="E9654" s="11">
        <v>87.91929374999999</v>
      </c>
      <c r="F9654" s="11">
        <v>4083.044050806786</v>
      </c>
      <c r="G9654" s="11">
        <v>1744.573416241046</v>
      </c>
      <c r="H9654" s="11">
        <v>1895.365402413675</v>
      </c>
      <c r="I9654" s="11">
        <v>3639.938818654721</v>
      </c>
      <c r="J9654" s="11">
        <v>0.02515722427175814</v>
      </c>
      <c r="K9654" s="11">
        <v>0.03103856920242074</v>
      </c>
      <c r="L9654" s="11">
        <v>0.5018442408861992</v>
      </c>
      <c r="M9654" s="11">
        <v>0.05245090342709102</v>
      </c>
      <c r="N9654" s="11">
        <v>19.0654485368406</v>
      </c>
      <c r="O9654" s="3" t="s">
        <v>321</v>
      </c>
      <c r="P9654" s="3" t="s">
        <v>311</v>
      </c>
      <c r="Q9654" s="10">
        <v>5</v>
      </c>
      <c r="R9654" s="3" t="s">
        <v>322</v>
      </c>
      <c r="S9654" s="11">
        <v>0.03417758672074274</v>
      </c>
      <c r="T9654" s="11">
        <v>0.8346552787956616</v>
      </c>
      <c r="U9654" s="11">
        <v>89.23258010807335</v>
      </c>
      <c r="V9654" s="11">
        <v>1567.257620191715</v>
      </c>
    </row>
    <row r="9655" spans="1:22" ht="18" customHeight="1">
      <c r="A9655" s="11">
        <v>2406.388947368421</v>
      </c>
      <c r="B9655" s="11">
        <v>117.3206730424043</v>
      </c>
      <c r="C9655" s="11">
        <v>465.5647640499569</v>
      </c>
      <c r="D9655" s="11">
        <v>24.42381944444444</v>
      </c>
      <c r="E9655" s="11">
        <v>87.92574999999999</v>
      </c>
      <c r="F9655" s="11">
        <v>4083.004802458405</v>
      </c>
      <c r="G9655" s="11">
        <v>1744.829647045356</v>
      </c>
      <c r="H9655" s="11">
        <v>1895.44460091124</v>
      </c>
      <c r="I9655" s="11">
        <v>3640.274247956596</v>
      </c>
      <c r="J9655" s="11">
        <v>0.02515827547505787</v>
      </c>
      <c r="K9655" s="11">
        <v>0.03103464730150263</v>
      </c>
      <c r="L9655" s="11">
        <v>0.5018408399294225</v>
      </c>
      <c r="M9655" s="11">
        <v>0.05240655237947552</v>
      </c>
      <c r="N9655" s="11">
        <v>19.08158340123209</v>
      </c>
      <c r="O9655" s="3" t="s">
        <v>321</v>
      </c>
      <c r="P9655" s="3" t="s">
        <v>311</v>
      </c>
      <c r="Q9655" s="10">
        <v>5</v>
      </c>
      <c r="R9655" s="3" t="s">
        <v>322</v>
      </c>
      <c r="S9655" s="11">
        <v>0.03420649652087038</v>
      </c>
      <c r="T9655" s="11">
        <v>0.835422634813431</v>
      </c>
      <c r="U9655" s="11">
        <v>89.26678660459422</v>
      </c>
      <c r="V9655" s="11">
        <v>1568.093042826529</v>
      </c>
    </row>
    <row r="9656" spans="1:22" ht="18" customHeight="1">
      <c r="A9656" s="11">
        <v>2406.565644736842</v>
      </c>
      <c r="B9656" s="11">
        <v>117.3281590427657</v>
      </c>
      <c r="C9656" s="11">
        <v>465.5602854557533</v>
      </c>
      <c r="D9656" s="11">
        <v>24.42561284722222</v>
      </c>
      <c r="E9656" s="11">
        <v>87.93220625000001</v>
      </c>
      <c r="F9656" s="11">
        <v>4082.965525169715</v>
      </c>
      <c r="G9656" s="11">
        <v>1745.085896664983</v>
      </c>
      <c r="H9656" s="11">
        <v>1895.52380522444</v>
      </c>
      <c r="I9656" s="11">
        <v>3640.609701889422</v>
      </c>
      <c r="J9656" s="11">
        <v>0.02515932675554865</v>
      </c>
      <c r="K9656" s="11">
        <v>0.03103072476672311</v>
      </c>
      <c r="L9656" s="11">
        <v>0.50183743872291</v>
      </c>
      <c r="M9656" s="11">
        <v>0.05236219499056495</v>
      </c>
      <c r="N9656" s="11">
        <v>19.09774791106805</v>
      </c>
      <c r="O9656" s="3" t="s">
        <v>321</v>
      </c>
      <c r="P9656" s="3" t="s">
        <v>311</v>
      </c>
      <c r="Q9656" s="10">
        <v>5</v>
      </c>
      <c r="R9656" s="3" t="s">
        <v>322</v>
      </c>
      <c r="S9656" s="11">
        <v>0.0342354594146004</v>
      </c>
      <c r="T9656" s="11">
        <v>0.8361913913212642</v>
      </c>
      <c r="U9656" s="11">
        <v>89.30102206400882</v>
      </c>
      <c r="V9656" s="11">
        <v>1568.92923421785</v>
      </c>
    </row>
    <row r="9657" spans="1:22" ht="18" customHeight="1">
      <c r="A9657" s="11">
        <v>2406.742342105263</v>
      </c>
      <c r="B9657" s="11">
        <v>117.3356440456956</v>
      </c>
      <c r="C9657" s="11">
        <v>465.5558035616298</v>
      </c>
      <c r="D9657" s="11">
        <v>24.42740625</v>
      </c>
      <c r="E9657" s="11">
        <v>87.93866249999999</v>
      </c>
      <c r="F9657" s="11">
        <v>4082.926218940715</v>
      </c>
      <c r="G9657" s="11">
        <v>1745.342165099926</v>
      </c>
      <c r="H9657" s="11">
        <v>1895.603015353274</v>
      </c>
      <c r="I9657" s="11">
        <v>3640.9451804532</v>
      </c>
      <c r="J9657" s="11">
        <v>0.02516037811323046</v>
      </c>
      <c r="K9657" s="11">
        <v>0.03102680159808217</v>
      </c>
      <c r="L9657" s="11">
        <v>0.5018340372666612</v>
      </c>
      <c r="M9657" s="11">
        <v>0.05231783126035928</v>
      </c>
      <c r="N9657" s="11">
        <v>19.11394214763047</v>
      </c>
      <c r="O9657" s="3" t="s">
        <v>321</v>
      </c>
      <c r="P9657" s="3" t="s">
        <v>311</v>
      </c>
      <c r="Q9657" s="10">
        <v>5</v>
      </c>
      <c r="R9657" s="3" t="s">
        <v>322</v>
      </c>
      <c r="S9657" s="11">
        <v>0.03426447554737066</v>
      </c>
      <c r="T9657" s="11">
        <v>0.8369615521573559</v>
      </c>
      <c r="U9657" s="11">
        <v>89.33528653955619</v>
      </c>
      <c r="V9657" s="11">
        <v>1569.766195770007</v>
      </c>
    </row>
    <row r="9658" spans="1:22" ht="18" customHeight="1">
      <c r="A9658" s="11">
        <v>2406.919039473684</v>
      </c>
      <c r="B9658" s="11">
        <v>117.3431280510111</v>
      </c>
      <c r="C9658" s="11">
        <v>465.5513183675871</v>
      </c>
      <c r="D9658" s="11">
        <v>24.42919965277778</v>
      </c>
      <c r="E9658" s="11">
        <v>87.94511874999999</v>
      </c>
      <c r="F9658" s="11">
        <v>4082.886883771411</v>
      </c>
      <c r="G9658" s="11">
        <v>1745.598452350188</v>
      </c>
      <c r="H9658" s="11">
        <v>1895.682231297744</v>
      </c>
      <c r="I9658" s="11">
        <v>3641.280683647931</v>
      </c>
      <c r="J9658" s="11">
        <v>0.02516142954810333</v>
      </c>
      <c r="K9658" s="11">
        <v>0.03102287779557986</v>
      </c>
      <c r="L9658" s="11">
        <v>0.5018306355606764</v>
      </c>
      <c r="M9658" s="11">
        <v>0.05227346118885882</v>
      </c>
      <c r="N9658" s="11">
        <v>19.1301661924987</v>
      </c>
      <c r="O9658" s="3" t="s">
        <v>321</v>
      </c>
      <c r="P9658" s="3" t="s">
        <v>311</v>
      </c>
      <c r="Q9658" s="10">
        <v>5</v>
      </c>
      <c r="R9658" s="3" t="s">
        <v>322</v>
      </c>
      <c r="S9658" s="11">
        <v>0.03429354506542281</v>
      </c>
      <c r="T9658" s="11">
        <v>0.8377331211805782</v>
      </c>
      <c r="U9658" s="11">
        <v>89.36958008462162</v>
      </c>
      <c r="V9658" s="11">
        <v>1570.603928891188</v>
      </c>
    </row>
    <row r="9659" spans="1:22" ht="18" customHeight="1">
      <c r="A9659" s="11">
        <v>2407.095736842105</v>
      </c>
      <c r="B9659" s="11">
        <v>117.3506110585289</v>
      </c>
      <c r="C9659" s="11">
        <v>465.5468298736246</v>
      </c>
      <c r="D9659" s="11">
        <v>24.43099305555555</v>
      </c>
      <c r="E9659" s="11">
        <v>87.95157499999999</v>
      </c>
      <c r="F9659" s="11">
        <v>4082.847519661796</v>
      </c>
      <c r="G9659" s="11">
        <v>1745.854758415766</v>
      </c>
      <c r="H9659" s="11">
        <v>1895.761453057848</v>
      </c>
      <c r="I9659" s="11">
        <v>3641.616211473614</v>
      </c>
      <c r="J9659" s="11">
        <v>0.02516248106016724</v>
      </c>
      <c r="K9659" s="11">
        <v>0.03101895335921612</v>
      </c>
      <c r="L9659" s="11">
        <v>0.5018272336049555</v>
      </c>
      <c r="M9659" s="11">
        <v>0.05222908477606322</v>
      </c>
      <c r="N9659" s="11">
        <v>19.1464201275513</v>
      </c>
      <c r="O9659" s="3" t="s">
        <v>321</v>
      </c>
      <c r="P9659" s="3" t="s">
        <v>311</v>
      </c>
      <c r="Q9659" s="10">
        <v>5</v>
      </c>
      <c r="R9659" s="3" t="s">
        <v>322</v>
      </c>
      <c r="S9659" s="11">
        <v>0.03432266811512612</v>
      </c>
      <c r="T9659" s="11">
        <v>0.8385061022539717</v>
      </c>
      <c r="U9659" s="11">
        <v>89.40390275273674</v>
      </c>
      <c r="V9659" s="11">
        <v>1571.442434993442</v>
      </c>
    </row>
    <row r="9660" spans="1:22" ht="18" customHeight="1">
      <c r="A9660" s="11">
        <v>2407.272434210526</v>
      </c>
      <c r="B9660" s="11">
        <v>117.3580930680657</v>
      </c>
      <c r="C9660" s="11">
        <v>465.5423380797423</v>
      </c>
      <c r="D9660" s="11">
        <v>24.43278645833333</v>
      </c>
      <c r="E9660" s="11">
        <v>87.95803125</v>
      </c>
      <c r="F9660" s="11">
        <v>4082.808126611872</v>
      </c>
      <c r="G9660" s="11">
        <v>1746.111083296661</v>
      </c>
      <c r="H9660" s="11">
        <v>1895.840680633588</v>
      </c>
      <c r="I9660" s="11">
        <v>3641.951763930249</v>
      </c>
      <c r="J9660" s="11">
        <v>0.0251635326494222</v>
      </c>
      <c r="K9660" s="11">
        <v>0.03101502828899096</v>
      </c>
      <c r="L9660" s="11">
        <v>0.5018238313994985</v>
      </c>
      <c r="M9660" s="11">
        <v>0.05218470202197232</v>
      </c>
      <c r="N9660" s="11">
        <v>19.16270403496701</v>
      </c>
      <c r="O9660" s="3" t="s">
        <v>321</v>
      </c>
      <c r="P9660" s="3" t="s">
        <v>311</v>
      </c>
      <c r="Q9660" s="10">
        <v>5</v>
      </c>
      <c r="R9660" s="3" t="s">
        <v>322</v>
      </c>
      <c r="S9660" s="11">
        <v>0.03435184484365891</v>
      </c>
      <c r="T9660" s="11">
        <v>0.8392804992613916</v>
      </c>
      <c r="U9660" s="11">
        <v>89.4382545975804</v>
      </c>
      <c r="V9660" s="11">
        <v>1572.281715492703</v>
      </c>
    </row>
    <row r="9661" spans="1:22" ht="18" customHeight="1">
      <c r="A9661" s="11">
        <v>2407.449131578947</v>
      </c>
      <c r="B9661" s="11">
        <v>117.3655740794384</v>
      </c>
      <c r="C9661" s="11">
        <v>465.5378429859405</v>
      </c>
      <c r="D9661" s="11">
        <v>24.43457986111111</v>
      </c>
      <c r="E9661" s="11">
        <v>87.9644875</v>
      </c>
      <c r="F9661" s="11">
        <v>4082.768704621641</v>
      </c>
      <c r="G9661" s="11">
        <v>1746.367426992874</v>
      </c>
      <c r="H9661" s="11">
        <v>1895.919914024963</v>
      </c>
      <c r="I9661" s="11">
        <v>3642.287341017837</v>
      </c>
      <c r="J9661" s="11">
        <v>0.0251645843158682</v>
      </c>
      <c r="K9661" s="11">
        <v>0.03101110258490442</v>
      </c>
      <c r="L9661" s="11">
        <v>0.5018204289443053</v>
      </c>
      <c r="M9661" s="11">
        <v>0.05214031292658666</v>
      </c>
      <c r="N9661" s="11">
        <v>19.17901799722598</v>
      </c>
      <c r="O9661" s="3" t="s">
        <v>321</v>
      </c>
      <c r="P9661" s="3" t="s">
        <v>311</v>
      </c>
      <c r="Q9661" s="10">
        <v>5</v>
      </c>
      <c r="R9661" s="3" t="s">
        <v>322</v>
      </c>
      <c r="S9661" s="11">
        <v>0.03438107539867103</v>
      </c>
      <c r="T9661" s="11">
        <v>0.8400563160992712</v>
      </c>
      <c r="U9661" s="11">
        <v>89.47263567297907</v>
      </c>
      <c r="V9661" s="11">
        <v>1573.121771808802</v>
      </c>
    </row>
    <row r="9662" spans="1:22" ht="18" customHeight="1">
      <c r="A9662" s="11">
        <v>2407.625828947369</v>
      </c>
      <c r="B9662" s="11">
        <v>117.3730540924638</v>
      </c>
      <c r="C9662" s="11">
        <v>465.5333445922188</v>
      </c>
      <c r="D9662" s="11">
        <v>24.43637326388889</v>
      </c>
      <c r="E9662" s="11">
        <v>87.97094375</v>
      </c>
      <c r="F9662" s="11">
        <v>4082.7292536911</v>
      </c>
      <c r="G9662" s="11">
        <v>1746.623789504403</v>
      </c>
      <c r="H9662" s="11">
        <v>1895.999153231972</v>
      </c>
      <c r="I9662" s="11">
        <v>3642.622942736376</v>
      </c>
      <c r="J9662" s="11">
        <v>0.02516563605950524</v>
      </c>
      <c r="K9662" s="11">
        <v>0.03100717624695645</v>
      </c>
      <c r="L9662" s="11">
        <v>0.5018170262393762</v>
      </c>
      <c r="M9662" s="11">
        <v>0.0520959174899058</v>
      </c>
      <c r="N9662" s="11">
        <v>19.19536209711177</v>
      </c>
      <c r="O9662" s="3" t="s">
        <v>321</v>
      </c>
      <c r="P9662" s="3" t="s">
        <v>311</v>
      </c>
      <c r="Q9662" s="10">
        <v>5</v>
      </c>
      <c r="R9662" s="3" t="s">
        <v>322</v>
      </c>
      <c r="S9662" s="11">
        <v>0.03441035992835467</v>
      </c>
      <c r="T9662" s="11">
        <v>0.8408335566783555</v>
      </c>
      <c r="U9662" s="11">
        <v>89.50704603290743</v>
      </c>
      <c r="V9662" s="11">
        <v>1573.962605365481</v>
      </c>
    </row>
    <row r="9663" spans="1:22" ht="18" customHeight="1">
      <c r="A9663" s="11">
        <v>2407.802526315789</v>
      </c>
      <c r="B9663" s="11">
        <v>117.3805331069588</v>
      </c>
      <c r="C9663" s="11">
        <v>465.5288428985778</v>
      </c>
      <c r="D9663" s="11">
        <v>24.43816666666666</v>
      </c>
      <c r="E9663" s="11">
        <v>87.97739999999999</v>
      </c>
      <c r="F9663" s="11">
        <v>4082.689773820253</v>
      </c>
      <c r="G9663" s="11">
        <v>1746.88017083125</v>
      </c>
      <c r="H9663" s="11">
        <v>1896.078398254617</v>
      </c>
      <c r="I9663" s="11">
        <v>3642.958569085868</v>
      </c>
      <c r="J9663" s="11">
        <v>0.02516668788033333</v>
      </c>
      <c r="K9663" s="11">
        <v>0.0310032492751471</v>
      </c>
      <c r="L9663" s="11">
        <v>0.5018136232847109</v>
      </c>
      <c r="M9663" s="11">
        <v>0.05205151571193008</v>
      </c>
      <c r="N9663" s="11">
        <v>19.21173641771209</v>
      </c>
      <c r="O9663" s="3" t="s">
        <v>321</v>
      </c>
      <c r="P9663" s="3" t="s">
        <v>311</v>
      </c>
      <c r="Q9663" s="10">
        <v>5</v>
      </c>
      <c r="R9663" s="3" t="s">
        <v>322</v>
      </c>
      <c r="S9663" s="11">
        <v>0.0344396985813786</v>
      </c>
      <c r="T9663" s="11">
        <v>0.8416122249220982</v>
      </c>
      <c r="U9663" s="11">
        <v>89.54148573148881</v>
      </c>
      <c r="V9663" s="11">
        <v>1574.804217590403</v>
      </c>
    </row>
    <row r="9664" spans="1:22" ht="18" customHeight="1">
      <c r="A9664" s="11">
        <v>2407.97922368421</v>
      </c>
      <c r="B9664" s="11">
        <v>117.3880111227401</v>
      </c>
      <c r="C9664" s="11">
        <v>465.5243379050168</v>
      </c>
      <c r="D9664" s="11">
        <v>24.43996006944444</v>
      </c>
      <c r="E9664" s="11">
        <v>87.98385624999999</v>
      </c>
      <c r="F9664" s="11">
        <v>4082.650265009095</v>
      </c>
      <c r="G9664" s="11">
        <v>1747.136570973414</v>
      </c>
      <c r="H9664" s="11">
        <v>1896.157649092897</v>
      </c>
      <c r="I9664" s="11">
        <v>3643.294220066311</v>
      </c>
      <c r="J9664" s="11">
        <v>0.02516773977835246</v>
      </c>
      <c r="K9664" s="11">
        <v>0.03099932166947632</v>
      </c>
      <c r="L9664" s="11">
        <v>0.5018102200803095</v>
      </c>
      <c r="M9664" s="11">
        <v>0.05200710759265911</v>
      </c>
      <c r="N9664" s="11">
        <v>19.22814104242074</v>
      </c>
      <c r="O9664" s="3" t="s">
        <v>321</v>
      </c>
      <c r="P9664" s="3" t="s">
        <v>311</v>
      </c>
      <c r="Q9664" s="10">
        <v>5</v>
      </c>
      <c r="R9664" s="3" t="s">
        <v>322</v>
      </c>
      <c r="S9664" s="11">
        <v>0.0344690915072317</v>
      </c>
      <c r="T9664" s="11">
        <v>0.8423923247750631</v>
      </c>
      <c r="U9664" s="11">
        <v>89.57595482299604</v>
      </c>
      <c r="V9664" s="11">
        <v>1575.646609915178</v>
      </c>
    </row>
    <row r="9665" spans="1:22" ht="18" customHeight="1">
      <c r="A9665" s="11">
        <v>2408.155921052632</v>
      </c>
      <c r="B9665" s="11">
        <v>117.3954881396246</v>
      </c>
      <c r="C9665" s="11">
        <v>465.5198296115364</v>
      </c>
      <c r="D9665" s="11">
        <v>24.44175347222222</v>
      </c>
      <c r="E9665" s="11">
        <v>87.9903125</v>
      </c>
      <c r="F9665" s="11">
        <v>4082.610727257631</v>
      </c>
      <c r="G9665" s="11">
        <v>1747.392989930895</v>
      </c>
      <c r="H9665" s="11">
        <v>1896.236905746812</v>
      </c>
      <c r="I9665" s="11">
        <v>3643.629895677707</v>
      </c>
      <c r="J9665" s="11">
        <v>0.02516879175356264</v>
      </c>
      <c r="K9665" s="11">
        <v>0.03099539342994415</v>
      </c>
      <c r="L9665" s="11">
        <v>0.5018068166261721</v>
      </c>
      <c r="M9665" s="11">
        <v>0.05196269313209319</v>
      </c>
      <c r="N9665" s="11">
        <v>19.24457605493854</v>
      </c>
      <c r="O9665" s="3" t="s">
        <v>321</v>
      </c>
      <c r="P9665" s="3" t="s">
        <v>311</v>
      </c>
      <c r="Q9665" s="10">
        <v>5</v>
      </c>
      <c r="R9665" s="3" t="s">
        <v>322</v>
      </c>
      <c r="S9665" s="11">
        <v>0.03449853885554328</v>
      </c>
      <c r="T9665" s="11">
        <v>0.8431738601863177</v>
      </c>
      <c r="U9665" s="11">
        <v>89.61045336185158</v>
      </c>
      <c r="V9665" s="11">
        <v>1576.489783775364</v>
      </c>
    </row>
    <row r="9666" spans="1:22" ht="18" customHeight="1">
      <c r="A9666" s="11">
        <v>2408.332618421053</v>
      </c>
      <c r="B9666" s="11">
        <v>117.4029641574291</v>
      </c>
      <c r="C9666" s="11">
        <v>465.5153180181362</v>
      </c>
      <c r="D9666" s="11">
        <v>24.443546875</v>
      </c>
      <c r="E9666" s="11">
        <v>87.99676875</v>
      </c>
      <c r="F9666" s="11">
        <v>4082.571160565858</v>
      </c>
      <c r="G9666" s="11">
        <v>1747.649427703692</v>
      </c>
      <c r="H9666" s="11">
        <v>1896.316168216362</v>
      </c>
      <c r="I9666" s="11">
        <v>3643.965595920055</v>
      </c>
      <c r="J9666" s="11">
        <v>0.02516984380596386</v>
      </c>
      <c r="K9666" s="11">
        <v>0.03099146455655057</v>
      </c>
      <c r="L9666" s="11">
        <v>0.5018034129222985</v>
      </c>
      <c r="M9666" s="11">
        <v>0.05191827233023239</v>
      </c>
      <c r="N9666" s="11">
        <v>19.26104153927504</v>
      </c>
      <c r="O9666" s="3" t="s">
        <v>321</v>
      </c>
      <c r="P9666" s="3" t="s">
        <v>311</v>
      </c>
      <c r="Q9666" s="10">
        <v>5</v>
      </c>
      <c r="R9666" s="3" t="s">
        <v>322</v>
      </c>
      <c r="S9666" s="11">
        <v>0.03452804077676767</v>
      </c>
      <c r="T9666" s="11">
        <v>0.8439568351261694</v>
      </c>
      <c r="U9666" s="11">
        <v>89.64498140262835</v>
      </c>
      <c r="V9666" s="11">
        <v>1577.33374061049</v>
      </c>
    </row>
    <row r="9667" spans="1:22" ht="18" customHeight="1">
      <c r="A9667" s="11">
        <v>2408.509315789473</v>
      </c>
      <c r="B9667" s="11">
        <v>117.4104391759703</v>
      </c>
      <c r="C9667" s="11">
        <v>465.5108031248164</v>
      </c>
      <c r="D9667" s="11">
        <v>24.44534027777778</v>
      </c>
      <c r="E9667" s="11">
        <v>88.003225</v>
      </c>
      <c r="F9667" s="11">
        <v>4082.531564933776</v>
      </c>
      <c r="G9667" s="11">
        <v>1747.905884291808</v>
      </c>
      <c r="H9667" s="11">
        <v>1896.395436501547</v>
      </c>
      <c r="I9667" s="11">
        <v>3644.301320793355</v>
      </c>
      <c r="J9667" s="11">
        <v>0.02517089593555613</v>
      </c>
      <c r="K9667" s="11">
        <v>0.03098753504929557</v>
      </c>
      <c r="L9667" s="11">
        <v>0.5018000089686888</v>
      </c>
      <c r="M9667" s="11">
        <v>0.0518738451870763</v>
      </c>
      <c r="N9667" s="11">
        <v>19.27753757975006</v>
      </c>
      <c r="O9667" s="3" t="s">
        <v>321</v>
      </c>
      <c r="P9667" s="3" t="s">
        <v>311</v>
      </c>
      <c r="Q9667" s="10">
        <v>5</v>
      </c>
      <c r="R9667" s="3" t="s">
        <v>322</v>
      </c>
      <c r="S9667" s="11">
        <v>0.03455759742184607</v>
      </c>
      <c r="T9667" s="11">
        <v>0.8447412535779053</v>
      </c>
      <c r="U9667" s="11">
        <v>89.6795390000502</v>
      </c>
      <c r="V9667" s="11">
        <v>1578.178481864068</v>
      </c>
    </row>
    <row r="9668" spans="1:22" ht="18" customHeight="1">
      <c r="A9668" s="11">
        <v>2408.686013157894</v>
      </c>
      <c r="B9668" s="11">
        <v>117.4179131950652</v>
      </c>
      <c r="C9668" s="11">
        <v>465.5062849315769</v>
      </c>
      <c r="D9668" s="11">
        <v>24.44713368055555</v>
      </c>
      <c r="E9668" s="11">
        <v>88.00968124999999</v>
      </c>
      <c r="F9668" s="11">
        <v>4082.491940361387</v>
      </c>
      <c r="G9668" s="11">
        <v>1748.16235969524</v>
      </c>
      <c r="H9668" s="11">
        <v>1896.474710602367</v>
      </c>
      <c r="I9668" s="11">
        <v>3644.637070297607</v>
      </c>
      <c r="J9668" s="11">
        <v>0.02517194814233944</v>
      </c>
      <c r="K9668" s="11">
        <v>0.0309836049081792</v>
      </c>
      <c r="L9668" s="11">
        <v>0.501796604765343</v>
      </c>
      <c r="M9668" s="11">
        <v>0.05182941170262548</v>
      </c>
      <c r="N9668" s="11">
        <v>19.29406426099457</v>
      </c>
      <c r="O9668" s="3" t="s">
        <v>321</v>
      </c>
      <c r="P9668" s="3" t="s">
        <v>311</v>
      </c>
      <c r="Q9668" s="10">
        <v>5</v>
      </c>
      <c r="R9668" s="3" t="s">
        <v>322</v>
      </c>
      <c r="S9668" s="11">
        <v>0.03458720894220835</v>
      </c>
      <c r="T9668" s="11">
        <v>0.8455271195378422</v>
      </c>
      <c r="U9668" s="11">
        <v>89.71412620899241</v>
      </c>
      <c r="V9668" s="11">
        <v>1579.024008983606</v>
      </c>
    </row>
    <row r="9669" spans="1:22" ht="18" customHeight="1">
      <c r="A9669" s="11">
        <v>2408.862710526315</v>
      </c>
      <c r="B9669" s="11">
        <v>117.4253862145306</v>
      </c>
      <c r="C9669" s="11">
        <v>465.5017634384178</v>
      </c>
      <c r="D9669" s="11">
        <v>24.44892708333333</v>
      </c>
      <c r="E9669" s="11">
        <v>88.0161375</v>
      </c>
      <c r="F9669" s="11">
        <v>4082.452286848688</v>
      </c>
      <c r="G9669" s="11">
        <v>1748.418853913989</v>
      </c>
      <c r="H9669" s="11">
        <v>1896.553990518823</v>
      </c>
      <c r="I9669" s="11">
        <v>3644.972844432812</v>
      </c>
      <c r="J9669" s="11">
        <v>0.0251730004263138</v>
      </c>
      <c r="K9669" s="11">
        <v>0.03097967413320139</v>
      </c>
      <c r="L9669" s="11">
        <v>0.5017932003122613</v>
      </c>
      <c r="M9669" s="11">
        <v>0.0517849718768793</v>
      </c>
      <c r="N9669" s="11">
        <v>19.31062166795296</v>
      </c>
      <c r="O9669" s="3" t="s">
        <v>321</v>
      </c>
      <c r="P9669" s="3" t="s">
        <v>311</v>
      </c>
      <c r="Q9669" s="10">
        <v>5</v>
      </c>
      <c r="R9669" s="3" t="s">
        <v>322</v>
      </c>
      <c r="S9669" s="11">
        <v>0.03461687549011855</v>
      </c>
      <c r="T9669" s="11">
        <v>0.8463144370237762</v>
      </c>
      <c r="U9669" s="11">
        <v>89.74874308448253</v>
      </c>
      <c r="V9669" s="11">
        <v>1579.87032342063</v>
      </c>
    </row>
    <row r="9670" spans="1:22" ht="18" customHeight="1">
      <c r="A9670" s="11">
        <v>2409.039407894737</v>
      </c>
      <c r="B9670" s="11">
        <v>117.4328582341832</v>
      </c>
      <c r="C9670" s="11">
        <v>465.4972386453389</v>
      </c>
      <c r="D9670" s="11">
        <v>24.45072048611111</v>
      </c>
      <c r="E9670" s="11">
        <v>88.02259375</v>
      </c>
      <c r="F9670" s="11">
        <v>4082.412604395681</v>
      </c>
      <c r="G9670" s="11">
        <v>1748.675366948055</v>
      </c>
      <c r="H9670" s="11">
        <v>1896.633276250913</v>
      </c>
      <c r="I9670" s="11">
        <v>3645.308643198968</v>
      </c>
      <c r="J9670" s="11">
        <v>0.0251740527874792</v>
      </c>
      <c r="K9670" s="11">
        <v>0.03097574272436217</v>
      </c>
      <c r="L9670" s="11">
        <v>0.5017897956094433</v>
      </c>
      <c r="M9670" s="11">
        <v>0.05174052570983819</v>
      </c>
      <c r="N9670" s="11">
        <v>19.32720988588362</v>
      </c>
      <c r="O9670" s="3" t="s">
        <v>321</v>
      </c>
      <c r="P9670" s="3" t="s">
        <v>311</v>
      </c>
      <c r="Q9670" s="10">
        <v>5</v>
      </c>
      <c r="R9670" s="3" t="s">
        <v>322</v>
      </c>
      <c r="S9670" s="11">
        <v>0.03464659721799215</v>
      </c>
      <c r="T9670" s="11">
        <v>0.8471032100582996</v>
      </c>
      <c r="U9670" s="11">
        <v>89.78338968170051</v>
      </c>
      <c r="V9670" s="11">
        <v>1580.717426630688</v>
      </c>
    </row>
    <row r="9671" spans="1:22" ht="18" customHeight="1">
      <c r="A9671" s="11">
        <v>2409.216105263158</v>
      </c>
      <c r="B9671" s="11">
        <v>117.4403292538398</v>
      </c>
      <c r="C9671" s="11">
        <v>465.4927105523404</v>
      </c>
      <c r="D9671" s="11">
        <v>24.45251388888889</v>
      </c>
      <c r="E9671" s="11">
        <v>88.02905</v>
      </c>
      <c r="F9671" s="11">
        <v>4082.372893002367</v>
      </c>
      <c r="G9671" s="11">
        <v>1748.931898797439</v>
      </c>
      <c r="H9671" s="11">
        <v>1896.712567798638</v>
      </c>
      <c r="I9671" s="11">
        <v>3645.644466596078</v>
      </c>
      <c r="J9671" s="11">
        <v>0.02517510522583565</v>
      </c>
      <c r="K9671" s="11">
        <v>0.03097181068166156</v>
      </c>
      <c r="L9671" s="11">
        <v>0.5017863906568892</v>
      </c>
      <c r="M9671" s="11">
        <v>0.05169607320150203</v>
      </c>
      <c r="N9671" s="11">
        <v>19.343829000361</v>
      </c>
      <c r="O9671" s="3" t="s">
        <v>321</v>
      </c>
      <c r="P9671" s="3" t="s">
        <v>311</v>
      </c>
      <c r="Q9671" s="10">
        <v>5</v>
      </c>
      <c r="R9671" s="3" t="s">
        <v>322</v>
      </c>
      <c r="S9671" s="11">
        <v>0.03467637427908375</v>
      </c>
      <c r="T9671" s="11">
        <v>0.8478934426856145</v>
      </c>
      <c r="U9671" s="11">
        <v>89.8180660559796</v>
      </c>
      <c r="V9671" s="11">
        <v>1581.565320073374</v>
      </c>
    </row>
    <row r="9672" spans="1:22" ht="18" customHeight="1">
      <c r="A9672" s="11">
        <v>2409.392802631579</v>
      </c>
      <c r="B9672" s="11">
        <v>117.4477992733175</v>
      </c>
      <c r="C9672" s="11">
        <v>465.4881791594224</v>
      </c>
      <c r="D9672" s="11">
        <v>24.45430729166667</v>
      </c>
      <c r="E9672" s="11">
        <v>88.03550625</v>
      </c>
      <c r="F9672" s="11">
        <v>4082.333152668744</v>
      </c>
      <c r="G9672" s="11">
        <v>1749.18844946214</v>
      </c>
      <c r="H9672" s="11">
        <v>1896.791865161999</v>
      </c>
      <c r="I9672" s="11">
        <v>3645.980314624139</v>
      </c>
      <c r="J9672" s="11">
        <v>0.02517615774138314</v>
      </c>
      <c r="K9672" s="11">
        <v>0.03096787800509955</v>
      </c>
      <c r="L9672" s="11">
        <v>0.5017829854545991</v>
      </c>
      <c r="M9672" s="11">
        <v>0.05165161435187092</v>
      </c>
      <c r="N9672" s="11">
        <v>19.36047909727681</v>
      </c>
      <c r="O9672" s="3" t="s">
        <v>321</v>
      </c>
      <c r="P9672" s="3" t="s">
        <v>311</v>
      </c>
      <c r="Q9672" s="10">
        <v>5</v>
      </c>
      <c r="R9672" s="3" t="s">
        <v>322</v>
      </c>
      <c r="S9672" s="11">
        <v>0.03470620682714727</v>
      </c>
      <c r="T9672" s="11">
        <v>0.8486851389632337</v>
      </c>
      <c r="U9672" s="11">
        <v>89.85277226280675</v>
      </c>
      <c r="V9672" s="11">
        <v>1582.414005212337</v>
      </c>
    </row>
    <row r="9673" spans="1:22" ht="18" customHeight="1">
      <c r="A9673" s="11">
        <v>2409.5695</v>
      </c>
      <c r="B9673" s="11">
        <v>117.4552682924327</v>
      </c>
      <c r="C9673" s="11">
        <v>465.4836444665846</v>
      </c>
      <c r="D9673" s="11">
        <v>24.45610069444444</v>
      </c>
      <c r="E9673" s="11">
        <v>88.0419625</v>
      </c>
      <c r="F9673" s="11">
        <v>4082.293383394812</v>
      </c>
      <c r="G9673" s="11">
        <v>1749.445018942158</v>
      </c>
      <c r="H9673" s="11">
        <v>1896.871168340994</v>
      </c>
      <c r="I9673" s="11">
        <v>3646.316187283152</v>
      </c>
      <c r="J9673" s="11">
        <v>0.02517721033412167</v>
      </c>
      <c r="K9673" s="11">
        <v>0.03096394469467612</v>
      </c>
      <c r="L9673" s="11">
        <v>0.5017795800025728</v>
      </c>
      <c r="M9673" s="11">
        <v>0.05160714916094464</v>
      </c>
      <c r="N9673" s="11">
        <v>19.37716026284168</v>
      </c>
      <c r="O9673" s="3" t="s">
        <v>321</v>
      </c>
      <c r="P9673" s="3" t="s">
        <v>311</v>
      </c>
      <c r="Q9673" s="10">
        <v>5</v>
      </c>
      <c r="R9673" s="3" t="s">
        <v>322</v>
      </c>
      <c r="S9673" s="11">
        <v>0.03473609501650713</v>
      </c>
      <c r="T9673" s="11">
        <v>0.8494783029637236</v>
      </c>
      <c r="U9673" s="11">
        <v>89.88750835782326</v>
      </c>
      <c r="V9673" s="11">
        <v>1583.263483515301</v>
      </c>
    </row>
    <row r="9674" spans="1:22" ht="18" customHeight="1">
      <c r="A9674" s="11">
        <v>2409.746197368421</v>
      </c>
      <c r="B9674" s="11">
        <v>117.4627363110026</v>
      </c>
      <c r="C9674" s="11">
        <v>465.4791064738272</v>
      </c>
      <c r="D9674" s="11">
        <v>24.45789409722222</v>
      </c>
      <c r="E9674" s="11">
        <v>88.04841875000001</v>
      </c>
      <c r="F9674" s="11">
        <v>4082.253585180573</v>
      </c>
      <c r="G9674" s="11">
        <v>1749.701607237493</v>
      </c>
      <c r="H9674" s="11">
        <v>1896.950477335624</v>
      </c>
      <c r="I9674" s="11">
        <v>3646.652084573117</v>
      </c>
      <c r="J9674" s="11">
        <v>0.02517826300405125</v>
      </c>
      <c r="K9674" s="11">
        <v>0.03096001075039129</v>
      </c>
      <c r="L9674" s="11">
        <v>0.5017761743008106</v>
      </c>
      <c r="M9674" s="11">
        <v>0.05156267762872346</v>
      </c>
      <c r="N9674" s="11">
        <v>19.39387258358633</v>
      </c>
      <c r="O9674" s="3" t="s">
        <v>321</v>
      </c>
      <c r="P9674" s="3" t="s">
        <v>311</v>
      </c>
      <c r="Q9674" s="10">
        <v>5</v>
      </c>
      <c r="R9674" s="3" t="s">
        <v>322</v>
      </c>
      <c r="S9674" s="11">
        <v>0.03476603900206073</v>
      </c>
      <c r="T9674" s="11">
        <v>0.8502729387747715</v>
      </c>
      <c r="U9674" s="11">
        <v>89.92227439682533</v>
      </c>
      <c r="V9674" s="11">
        <v>1584.113756454075</v>
      </c>
    </row>
    <row r="9675" spans="1:22" ht="18" customHeight="1">
      <c r="A9675" s="11">
        <v>2409.922894736842</v>
      </c>
      <c r="B9675" s="11">
        <v>117.4702033288437</v>
      </c>
      <c r="C9675" s="11">
        <v>465.4745651811501</v>
      </c>
      <c r="D9675" s="11">
        <v>24.4596875</v>
      </c>
      <c r="E9675" s="11">
        <v>88.054875</v>
      </c>
      <c r="F9675" s="11">
        <v>4082.213758026026</v>
      </c>
      <c r="G9675" s="11">
        <v>1749.958214348144</v>
      </c>
      <c r="H9675" s="11">
        <v>1897.02979214589</v>
      </c>
      <c r="I9675" s="11">
        <v>3646.988006494034</v>
      </c>
      <c r="J9675" s="11">
        <v>0.02517931575117187</v>
      </c>
      <c r="K9675" s="11">
        <v>0.03095607617224507</v>
      </c>
      <c r="L9675" s="11">
        <v>0.5017727683493121</v>
      </c>
      <c r="M9675" s="11">
        <v>0.05151819975520729</v>
      </c>
      <c r="N9675" s="11">
        <v>19.41061614636337</v>
      </c>
      <c r="O9675" s="3" t="s">
        <v>321</v>
      </c>
      <c r="P9675" s="3" t="s">
        <v>311</v>
      </c>
      <c r="Q9675" s="10">
        <v>5</v>
      </c>
      <c r="R9675" s="3" t="s">
        <v>322</v>
      </c>
      <c r="S9675" s="11">
        <v>0.03479603893921221</v>
      </c>
      <c r="T9675" s="11">
        <v>0.8510690504975706</v>
      </c>
      <c r="U9675" s="11">
        <v>89.95707043576454</v>
      </c>
      <c r="V9675" s="11">
        <v>1584.964825504573</v>
      </c>
    </row>
    <row r="9676" spans="1:22" ht="18" customHeight="1">
      <c r="A9676" s="11">
        <v>2410.099592105263</v>
      </c>
      <c r="B9676" s="11">
        <v>117.4776693457731</v>
      </c>
      <c r="C9676" s="11">
        <v>465.4700205885534</v>
      </c>
      <c r="D9676" s="11">
        <v>24.46148090277778</v>
      </c>
      <c r="E9676" s="11">
        <v>88.06133124999999</v>
      </c>
      <c r="F9676" s="11">
        <v>4082.173901931169</v>
      </c>
      <c r="G9676" s="11">
        <v>1750.214840274114</v>
      </c>
      <c r="H9676" s="11">
        <v>1897.10911277179</v>
      </c>
      <c r="I9676" s="11">
        <v>3647.323953045904</v>
      </c>
      <c r="J9676" s="11">
        <v>0.02518036857548354</v>
      </c>
      <c r="K9676" s="11">
        <v>0.03095214096023742</v>
      </c>
      <c r="L9676" s="11">
        <v>0.5017693621480775</v>
      </c>
      <c r="M9676" s="11">
        <v>0.051473715540396</v>
      </c>
      <c r="N9676" s="11">
        <v>19.42739103834871</v>
      </c>
      <c r="O9676" s="3" t="s">
        <v>321</v>
      </c>
      <c r="P9676" s="3" t="s">
        <v>311</v>
      </c>
      <c r="Q9676" s="10">
        <v>5</v>
      </c>
      <c r="R9676" s="3" t="s">
        <v>322</v>
      </c>
      <c r="S9676" s="11">
        <v>0.03482609498421999</v>
      </c>
      <c r="T9676" s="11">
        <v>0.8518666422553244</v>
      </c>
      <c r="U9676" s="11">
        <v>89.99189653074876</v>
      </c>
      <c r="V9676" s="11">
        <v>1585.816692146828</v>
      </c>
    </row>
    <row r="9677" spans="1:22" ht="18" customHeight="1">
      <c r="A9677" s="11">
        <v>2410.276289473684</v>
      </c>
      <c r="B9677" s="11">
        <v>117.4851343616074</v>
      </c>
      <c r="C9677" s="11">
        <v>465.465472696037</v>
      </c>
      <c r="D9677" s="11">
        <v>24.46327430555555</v>
      </c>
      <c r="E9677" s="11">
        <v>88.06778749999999</v>
      </c>
      <c r="F9677" s="11">
        <v>4082.134016896005</v>
      </c>
      <c r="G9677" s="11">
        <v>1750.4714850154</v>
      </c>
      <c r="H9677" s="11">
        <v>1897.188439213326</v>
      </c>
      <c r="I9677" s="11">
        <v>3647.659924228726</v>
      </c>
      <c r="J9677" s="11">
        <v>0.02518142147698625</v>
      </c>
      <c r="K9677" s="11">
        <v>0.03094820511436837</v>
      </c>
      <c r="L9677" s="11">
        <v>0.501765955697107</v>
      </c>
      <c r="M9677" s="11">
        <v>0.05142922498428967</v>
      </c>
      <c r="N9677" s="11">
        <v>19.44419734704294</v>
      </c>
      <c r="O9677" s="3" t="s">
        <v>321</v>
      </c>
      <c r="P9677" s="3" t="s">
        <v>311</v>
      </c>
      <c r="Q9677" s="10">
        <v>5</v>
      </c>
      <c r="R9677" s="3" t="s">
        <v>322</v>
      </c>
      <c r="S9677" s="11">
        <v>0.03485620729350993</v>
      </c>
      <c r="T9677" s="11">
        <v>0.8526657181764535</v>
      </c>
      <c r="U9677" s="11">
        <v>90.02675273804228</v>
      </c>
      <c r="V9677" s="11">
        <v>1586.669357865005</v>
      </c>
    </row>
    <row r="9678" spans="1:22" ht="18" customHeight="1">
      <c r="A9678" s="11">
        <v>2410.452986842105</v>
      </c>
      <c r="B9678" s="11">
        <v>117.4925983761635</v>
      </c>
      <c r="C9678" s="11">
        <v>465.4609215036008</v>
      </c>
      <c r="D9678" s="11">
        <v>24.46506770833333</v>
      </c>
      <c r="E9678" s="11">
        <v>88.07424374999999</v>
      </c>
      <c r="F9678" s="11">
        <v>4082.094102920531</v>
      </c>
      <c r="G9678" s="11">
        <v>1750.728148572003</v>
      </c>
      <c r="H9678" s="11">
        <v>1897.267771470497</v>
      </c>
      <c r="I9678" s="11">
        <v>3647.9959200425</v>
      </c>
      <c r="J9678" s="11">
        <v>0.02518247445568001</v>
      </c>
      <c r="K9678" s="11">
        <v>0.03094426863463791</v>
      </c>
      <c r="L9678" s="11">
        <v>0.5017625489964003</v>
      </c>
      <c r="M9678" s="11">
        <v>0.05138472808688818</v>
      </c>
      <c r="N9678" s="11">
        <v>19.46103516027303</v>
      </c>
      <c r="O9678" s="3" t="s">
        <v>321</v>
      </c>
      <c r="P9678" s="3" t="s">
        <v>311</v>
      </c>
      <c r="Q9678" s="10">
        <v>5</v>
      </c>
      <c r="R9678" s="3" t="s">
        <v>322</v>
      </c>
      <c r="S9678" s="11">
        <v>0.03488637602436742</v>
      </c>
      <c r="T9678" s="11">
        <v>0.8534662824115287</v>
      </c>
      <c r="U9678" s="11">
        <v>90.06163911406665</v>
      </c>
      <c r="V9678" s="11">
        <v>1587.522824147416</v>
      </c>
    </row>
    <row r="9679" spans="1:22" ht="18" customHeight="1">
      <c r="A9679" s="11">
        <v>2410.629684210526</v>
      </c>
      <c r="B9679" s="11">
        <v>117.5000613892583</v>
      </c>
      <c r="C9679" s="11">
        <v>465.4563670112451</v>
      </c>
      <c r="D9679" s="11">
        <v>24.46686111111111</v>
      </c>
      <c r="E9679" s="11">
        <v>88.08070000000001</v>
      </c>
      <c r="F9679" s="11">
        <v>4082.05416000475</v>
      </c>
      <c r="G9679" s="11">
        <v>1750.984830943924</v>
      </c>
      <c r="H9679" s="11">
        <v>1897.347109543303</v>
      </c>
      <c r="I9679" s="11">
        <v>3648.331940487226</v>
      </c>
      <c r="J9679" s="11">
        <v>0.02518352751156482</v>
      </c>
      <c r="K9679" s="11">
        <v>0.03094033152104604</v>
      </c>
      <c r="L9679" s="11">
        <v>0.5017591420459574</v>
      </c>
      <c r="M9679" s="11">
        <v>0.05134022484819172</v>
      </c>
      <c r="N9679" s="11">
        <v>19.47790456619361</v>
      </c>
      <c r="O9679" s="3" t="s">
        <v>321</v>
      </c>
      <c r="P9679" s="3" t="s">
        <v>311</v>
      </c>
      <c r="Q9679" s="10">
        <v>5</v>
      </c>
      <c r="R9679" s="3" t="s">
        <v>322</v>
      </c>
      <c r="S9679" s="11">
        <v>0.03491660133459542</v>
      </c>
      <c r="T9679" s="11">
        <v>0.8542683391249112</v>
      </c>
      <c r="U9679" s="11">
        <v>90.09655571540125</v>
      </c>
      <c r="V9679" s="11">
        <v>1588.377092486541</v>
      </c>
    </row>
    <row r="9680" spans="1:22" ht="18" customHeight="1">
      <c r="A9680" s="11">
        <v>2410.806381578947</v>
      </c>
      <c r="B9680" s="11">
        <v>117.5075234007085</v>
      </c>
      <c r="C9680" s="11">
        <v>465.4518092189698</v>
      </c>
      <c r="D9680" s="11">
        <v>24.46865451388889</v>
      </c>
      <c r="E9680" s="11">
        <v>88.08715624999999</v>
      </c>
      <c r="F9680" s="11">
        <v>4082.01418814866</v>
      </c>
      <c r="G9680" s="11">
        <v>1751.241532131161</v>
      </c>
      <c r="H9680" s="11">
        <v>1897.426453431743</v>
      </c>
      <c r="I9680" s="11">
        <v>3648.667985562904</v>
      </c>
      <c r="J9680" s="11">
        <v>0.02518458064464065</v>
      </c>
      <c r="K9680" s="11">
        <v>0.03093639377359279</v>
      </c>
      <c r="L9680" s="11">
        <v>0.5017557348457785</v>
      </c>
      <c r="M9680" s="11">
        <v>0.05129571526820038</v>
      </c>
      <c r="N9680" s="11">
        <v>19.49480565328869</v>
      </c>
      <c r="O9680" s="3" t="s">
        <v>321</v>
      </c>
      <c r="P9680" s="3" t="s">
        <v>311</v>
      </c>
      <c r="Q9680" s="10">
        <v>5</v>
      </c>
      <c r="R9680" s="3" t="s">
        <v>322</v>
      </c>
      <c r="S9680" s="11">
        <v>0.03494688338251681</v>
      </c>
      <c r="T9680" s="11">
        <v>0.8550718924948162</v>
      </c>
      <c r="U9680" s="11">
        <v>90.13150259878377</v>
      </c>
      <c r="V9680" s="11">
        <v>1589.232164379036</v>
      </c>
    </row>
    <row r="9681" spans="1:22" ht="18" customHeight="1">
      <c r="A9681" s="11">
        <v>2410.983078947368</v>
      </c>
      <c r="B9681" s="11">
        <v>117.5149844103309</v>
      </c>
      <c r="C9681" s="11">
        <v>465.4472481267748</v>
      </c>
      <c r="D9681" s="11">
        <v>24.47044791666666</v>
      </c>
      <c r="E9681" s="11">
        <v>88.09361249999999</v>
      </c>
      <c r="F9681" s="11">
        <v>4081.974187352263</v>
      </c>
      <c r="G9681" s="11">
        <v>1751.498252133716</v>
      </c>
      <c r="H9681" s="11">
        <v>1897.505803135818</v>
      </c>
      <c r="I9681" s="11">
        <v>3649.004055269534</v>
      </c>
      <c r="J9681" s="11">
        <v>0.02518563385490755</v>
      </c>
      <c r="K9681" s="11">
        <v>0.03093245539227812</v>
      </c>
      <c r="L9681" s="11">
        <v>0.5017523273958636</v>
      </c>
      <c r="M9681" s="11">
        <v>0.05125119934691393</v>
      </c>
      <c r="N9681" s="11">
        <v>19.51173851037331</v>
      </c>
      <c r="O9681" s="3" t="s">
        <v>321</v>
      </c>
      <c r="P9681" s="3" t="s">
        <v>311</v>
      </c>
      <c r="Q9681" s="10">
        <v>5</v>
      </c>
      <c r="R9681" s="3" t="s">
        <v>322</v>
      </c>
      <c r="S9681" s="11">
        <v>0.03497722232732357</v>
      </c>
      <c r="T9681" s="11">
        <v>0.855876946721861</v>
      </c>
      <c r="U9681" s="11">
        <v>90.1664798211111</v>
      </c>
      <c r="V9681" s="11">
        <v>1590.088041325758</v>
      </c>
    </row>
    <row r="9682" spans="1:22" ht="18" customHeight="1">
      <c r="A9682" s="11">
        <v>2411.159776315789</v>
      </c>
      <c r="B9682" s="11">
        <v>117.5224444179424</v>
      </c>
      <c r="C9682" s="11">
        <v>465.44268373466</v>
      </c>
      <c r="D9682" s="11">
        <v>24.47224131944444</v>
      </c>
      <c r="E9682" s="11">
        <v>88.10006874999999</v>
      </c>
      <c r="F9682" s="11">
        <v>4081.934157615556</v>
      </c>
      <c r="G9682" s="11">
        <v>1751.754990951588</v>
      </c>
      <c r="H9682" s="11">
        <v>1897.58515865553</v>
      </c>
      <c r="I9682" s="11">
        <v>3649.340149607117</v>
      </c>
      <c r="J9682" s="11">
        <v>0.02518668714236548</v>
      </c>
      <c r="K9682" s="11">
        <v>0.03092851637710203</v>
      </c>
      <c r="L9682" s="11">
        <v>0.5017489196962125</v>
      </c>
      <c r="M9682" s="11">
        <v>0.05120667708433221</v>
      </c>
      <c r="N9682" s="11">
        <v>19.52870322659487</v>
      </c>
      <c r="O9682" s="3" t="s">
        <v>321</v>
      </c>
      <c r="P9682" s="3" t="s">
        <v>311</v>
      </c>
      <c r="Q9682" s="10">
        <v>5</v>
      </c>
      <c r="R9682" s="3" t="s">
        <v>322</v>
      </c>
      <c r="S9682" s="11">
        <v>0.03500761832838719</v>
      </c>
      <c r="T9682" s="11">
        <v>0.8566835060121976</v>
      </c>
      <c r="U9682" s="11">
        <v>90.20148743943949</v>
      </c>
      <c r="V9682" s="11">
        <v>1590.94472483177</v>
      </c>
    </row>
    <row r="9683" spans="1:22" ht="18" customHeight="1">
      <c r="A9683" s="11">
        <v>2411.336473684211</v>
      </c>
      <c r="B9683" s="11">
        <v>117.5299034233599</v>
      </c>
      <c r="C9683" s="11">
        <v>465.4381160426258</v>
      </c>
      <c r="D9683" s="11">
        <v>24.47403472222222</v>
      </c>
      <c r="E9683" s="11">
        <v>88.106525</v>
      </c>
      <c r="F9683" s="11">
        <v>4081.894098938542</v>
      </c>
      <c r="G9683" s="11">
        <v>1752.011748584777</v>
      </c>
      <c r="H9683" s="11">
        <v>1897.664519990876</v>
      </c>
      <c r="I9683" s="11">
        <v>3649.676268575652</v>
      </c>
      <c r="J9683" s="11">
        <v>0.02518774050701447</v>
      </c>
      <c r="K9683" s="11">
        <v>0.03092457672806456</v>
      </c>
      <c r="L9683" s="11">
        <v>0.5017455117468254</v>
      </c>
      <c r="M9683" s="11">
        <v>0.05116214848045574</v>
      </c>
      <c r="N9683" s="11">
        <v>19.54569989143451</v>
      </c>
      <c r="O9683" s="3" t="s">
        <v>321</v>
      </c>
      <c r="P9683" s="3" t="s">
        <v>311</v>
      </c>
      <c r="Q9683" s="10">
        <v>5</v>
      </c>
      <c r="R9683" s="3" t="s">
        <v>322</v>
      </c>
      <c r="S9683" s="11">
        <v>0.03503807154595337</v>
      </c>
      <c r="T9683" s="11">
        <v>0.8574915745945156</v>
      </c>
      <c r="U9683" s="11">
        <v>90.23652551098544</v>
      </c>
      <c r="V9683" s="11">
        <v>1591.802216406364</v>
      </c>
    </row>
    <row r="9684" spans="1:22" ht="18" customHeight="1">
      <c r="A9684" s="11">
        <v>2411.513171052631</v>
      </c>
      <c r="B9684" s="11">
        <v>117.5373614263999</v>
      </c>
      <c r="C9684" s="11">
        <v>465.4335450506716</v>
      </c>
      <c r="D9684" s="11">
        <v>24.475828125</v>
      </c>
      <c r="E9684" s="11">
        <v>88.11298125</v>
      </c>
      <c r="F9684" s="11">
        <v>4081.854011321219</v>
      </c>
      <c r="G9684" s="11">
        <v>1752.268525033282</v>
      </c>
      <c r="H9684" s="11">
        <v>1897.743887141856</v>
      </c>
      <c r="I9684" s="11">
        <v>3650.012412175139</v>
      </c>
      <c r="J9684" s="11">
        <v>0.02518879394885449</v>
      </c>
      <c r="K9684" s="11">
        <v>0.03092063644516565</v>
      </c>
      <c r="L9684" s="11">
        <v>0.5017421035477021</v>
      </c>
      <c r="M9684" s="11">
        <v>0.05111761353528411</v>
      </c>
      <c r="N9684" s="11">
        <v>19.56272859470927</v>
      </c>
      <c r="O9684" s="3" t="s">
        <v>321</v>
      </c>
      <c r="P9684" s="3" t="s">
        <v>311</v>
      </c>
      <c r="Q9684" s="10">
        <v>5</v>
      </c>
      <c r="R9684" s="3" t="s">
        <v>322</v>
      </c>
      <c r="S9684" s="11">
        <v>0.03506858214079902</v>
      </c>
      <c r="T9684" s="11">
        <v>0.8583011567116563</v>
      </c>
      <c r="U9684" s="11">
        <v>90.27159409312624</v>
      </c>
      <c r="V9684" s="11">
        <v>1592.660517563076</v>
      </c>
    </row>
    <row r="9685" spans="1:22" ht="18" customHeight="1">
      <c r="A9685" s="11">
        <v>2411.689868421053</v>
      </c>
      <c r="B9685" s="11">
        <v>117.5448184268796</v>
      </c>
      <c r="C9685" s="11">
        <v>465.428970758798</v>
      </c>
      <c r="D9685" s="11">
        <v>24.47762152777778</v>
      </c>
      <c r="E9685" s="11">
        <v>88.1194375</v>
      </c>
      <c r="F9685" s="11">
        <v>4081.813894763588</v>
      </c>
      <c r="G9685" s="11">
        <v>1752.525320297106</v>
      </c>
      <c r="H9685" s="11">
        <v>1897.823260108473</v>
      </c>
      <c r="I9685" s="11">
        <v>3650.348580405578</v>
      </c>
      <c r="J9685" s="11">
        <v>0.02518984746788556</v>
      </c>
      <c r="K9685" s="11">
        <v>0.03091669552840535</v>
      </c>
      <c r="L9685" s="11">
        <v>0.5017386950988427</v>
      </c>
      <c r="M9685" s="11">
        <v>0.05107307224881741</v>
      </c>
      <c r="N9685" s="11">
        <v>19.57978942657312</v>
      </c>
      <c r="O9685" s="3" t="s">
        <v>321</v>
      </c>
      <c r="P9685" s="3" t="s">
        <v>311</v>
      </c>
      <c r="Q9685" s="10">
        <v>5</v>
      </c>
      <c r="R9685" s="3" t="s">
        <v>322</v>
      </c>
      <c r="S9685" s="11">
        <v>0.03509915027430439</v>
      </c>
      <c r="T9685" s="11">
        <v>0.8591122566223814</v>
      </c>
      <c r="U9685" s="11">
        <v>90.30669324340055</v>
      </c>
      <c r="V9685" s="11">
        <v>1593.519629819698</v>
      </c>
    </row>
    <row r="9686" spans="1:22" ht="18" customHeight="1">
      <c r="A9686" s="11">
        <v>2411.866565789473</v>
      </c>
      <c r="B9686" s="11">
        <v>117.5522744246156</v>
      </c>
      <c r="C9686" s="11">
        <v>465.4243931670048</v>
      </c>
      <c r="D9686" s="11">
        <v>24.47941493055555</v>
      </c>
      <c r="E9686" s="11">
        <v>88.12589374999999</v>
      </c>
      <c r="F9686" s="11">
        <v>4081.773749265649</v>
      </c>
      <c r="G9686" s="11">
        <v>1752.782134376246</v>
      </c>
      <c r="H9686" s="11">
        <v>1897.902638890723</v>
      </c>
      <c r="I9686" s="11">
        <v>3650.684773266969</v>
      </c>
      <c r="J9686" s="11">
        <v>0.02519090106410767</v>
      </c>
      <c r="K9686" s="11">
        <v>0.03091275397778366</v>
      </c>
      <c r="L9686" s="11">
        <v>0.5017352864002472</v>
      </c>
      <c r="M9686" s="11">
        <v>0.05102852462105586</v>
      </c>
      <c r="N9686" s="11">
        <v>19.59688247751868</v>
      </c>
      <c r="O9686" s="3" t="s">
        <v>321</v>
      </c>
      <c r="P9686" s="3" t="s">
        <v>311</v>
      </c>
      <c r="Q9686" s="10">
        <v>5</v>
      </c>
      <c r="R9686" s="3" t="s">
        <v>322</v>
      </c>
      <c r="S9686" s="11">
        <v>0.03512977610838596</v>
      </c>
      <c r="T9686" s="11">
        <v>0.8599248785997367</v>
      </c>
      <c r="U9686" s="11">
        <v>90.34182301950894</v>
      </c>
      <c r="V9686" s="11">
        <v>1594.379554698298</v>
      </c>
    </row>
    <row r="9687" spans="1:22" ht="18" customHeight="1">
      <c r="A9687" s="11">
        <v>2412.043263157895</v>
      </c>
      <c r="B9687" s="11">
        <v>117.5597294194247</v>
      </c>
      <c r="C9687" s="11">
        <v>465.4198122752919</v>
      </c>
      <c r="D9687" s="11">
        <v>24.48120833333333</v>
      </c>
      <c r="E9687" s="11">
        <v>88.13234999999999</v>
      </c>
      <c r="F9687" s="11">
        <v>4081.733574827402</v>
      </c>
      <c r="G9687" s="11">
        <v>1753.038967270703</v>
      </c>
      <c r="H9687" s="11">
        <v>1897.982023488609</v>
      </c>
      <c r="I9687" s="11">
        <v>3651.020990759313</v>
      </c>
      <c r="J9687" s="11">
        <v>0.02519195473752083</v>
      </c>
      <c r="K9687" s="11">
        <v>0.03090881179330057</v>
      </c>
      <c r="L9687" s="11">
        <v>0.5017318774519157</v>
      </c>
      <c r="M9687" s="11">
        <v>0.05098397065199925</v>
      </c>
      <c r="N9687" s="11">
        <v>19.61400783837903</v>
      </c>
      <c r="O9687" s="3" t="s">
        <v>321</v>
      </c>
      <c r="P9687" s="3" t="s">
        <v>311</v>
      </c>
      <c r="Q9687" s="10">
        <v>5</v>
      </c>
      <c r="R9687" s="3" t="s">
        <v>322</v>
      </c>
      <c r="S9687" s="11">
        <v>0.0351604598058475</v>
      </c>
      <c r="T9687" s="11">
        <v>0.8607390269396503</v>
      </c>
      <c r="U9687" s="11">
        <v>90.37698347931479</v>
      </c>
      <c r="V9687" s="11">
        <v>1595.240293725238</v>
      </c>
    </row>
    <row r="9688" spans="1:22" ht="18" customHeight="1">
      <c r="A9688" s="11">
        <v>2412.219960526315</v>
      </c>
      <c r="B9688" s="11">
        <v>117.5671834111238</v>
      </c>
      <c r="C9688" s="11">
        <v>465.4152280836591</v>
      </c>
      <c r="D9688" s="11">
        <v>24.48300173611111</v>
      </c>
      <c r="E9688" s="11">
        <v>88.13880625</v>
      </c>
      <c r="F9688" s="11">
        <v>4081.693371448845</v>
      </c>
      <c r="G9688" s="11">
        <v>1753.295818980477</v>
      </c>
      <c r="H9688" s="11">
        <v>1898.061413902131</v>
      </c>
      <c r="I9688" s="11">
        <v>3651.357232882608</v>
      </c>
      <c r="J9688" s="11">
        <v>0.02519300848812503</v>
      </c>
      <c r="K9688" s="11">
        <v>0.03090486897495603</v>
      </c>
      <c r="L9688" s="11">
        <v>0.5017284682538481</v>
      </c>
      <c r="M9688" s="11">
        <v>0.05093941034164734</v>
      </c>
      <c r="N9688" s="11">
        <v>19.63116560032919</v>
      </c>
      <c r="O9688" s="3" t="s">
        <v>321</v>
      </c>
      <c r="P9688" s="3" t="s">
        <v>311</v>
      </c>
      <c r="Q9688" s="10">
        <v>5</v>
      </c>
      <c r="R9688" s="3" t="s">
        <v>322</v>
      </c>
      <c r="S9688" s="11">
        <v>0.03519120152968714</v>
      </c>
      <c r="T9688" s="11">
        <v>0.8615547059439775</v>
      </c>
      <c r="U9688" s="11">
        <v>90.41217468084447</v>
      </c>
      <c r="V9688" s="11">
        <v>1596.101848431182</v>
      </c>
    </row>
    <row r="9689" spans="1:22" ht="18" customHeight="1">
      <c r="A9689" s="11">
        <v>2412.396657894737</v>
      </c>
      <c r="B9689" s="11">
        <v>117.5746363995298</v>
      </c>
      <c r="C9689" s="11">
        <v>465.4106405921068</v>
      </c>
      <c r="D9689" s="11">
        <v>24.48479513888889</v>
      </c>
      <c r="E9689" s="11">
        <v>88.1452625</v>
      </c>
      <c r="F9689" s="11">
        <v>4081.65313912998</v>
      </c>
      <c r="G9689" s="11">
        <v>1753.552689505569</v>
      </c>
      <c r="H9689" s="11">
        <v>1898.140810131287</v>
      </c>
      <c r="I9689" s="11">
        <v>3651.693499636856</v>
      </c>
      <c r="J9689" s="11">
        <v>0.02519406231592028</v>
      </c>
      <c r="K9689" s="11">
        <v>0.03090092552275011</v>
      </c>
      <c r="L9689" s="11">
        <v>0.5017250588060445</v>
      </c>
      <c r="M9689" s="11">
        <v>0.05089484369000054</v>
      </c>
      <c r="N9689" s="11">
        <v>19.64835585488738</v>
      </c>
      <c r="O9689" s="3" t="s">
        <v>321</v>
      </c>
      <c r="P9689" s="3" t="s">
        <v>311</v>
      </c>
      <c r="Q9689" s="10">
        <v>5</v>
      </c>
      <c r="R9689" s="3" t="s">
        <v>322</v>
      </c>
      <c r="S9689" s="11">
        <v>0.03522200144379576</v>
      </c>
      <c r="T9689" s="11">
        <v>0.8623719199375999</v>
      </c>
      <c r="U9689" s="11">
        <v>90.44739668228827</v>
      </c>
      <c r="V9689" s="11">
        <v>1596.964220351119</v>
      </c>
    </row>
    <row r="9690" spans="1:22" ht="18" customHeight="1">
      <c r="A9690" s="11">
        <v>2412.573355263158</v>
      </c>
      <c r="B9690" s="11">
        <v>117.5820883844593</v>
      </c>
      <c r="C9690" s="11">
        <v>465.4060498006348</v>
      </c>
      <c r="D9690" s="11">
        <v>24.48658854166667</v>
      </c>
      <c r="E9690" s="11">
        <v>88.15171875</v>
      </c>
      <c r="F9690" s="11">
        <v>4081.612877870808</v>
      </c>
      <c r="G9690" s="11">
        <v>1753.809578845978</v>
      </c>
      <c r="H9690" s="11">
        <v>1898.220212176078</v>
      </c>
      <c r="I9690" s="11">
        <v>3652.029791022056</v>
      </c>
      <c r="J9690" s="11">
        <v>0.02519511622090657</v>
      </c>
      <c r="K9690" s="11">
        <v>0.03089698143668277</v>
      </c>
      <c r="L9690" s="11">
        <v>0.5017216491085046</v>
      </c>
      <c r="M9690" s="11">
        <v>0.05085027069705868</v>
      </c>
      <c r="N9690" s="11">
        <v>19.66557869391722</v>
      </c>
      <c r="O9690" s="3" t="s">
        <v>321</v>
      </c>
      <c r="P9690" s="3" t="s">
        <v>311</v>
      </c>
      <c r="Q9690" s="10">
        <v>5</v>
      </c>
      <c r="R9690" s="3" t="s">
        <v>322</v>
      </c>
      <c r="S9690" s="11">
        <v>0.03525285971261212</v>
      </c>
      <c r="T9690" s="11">
        <v>0.8631906732599901</v>
      </c>
      <c r="U9690" s="11">
        <v>90.48264954200089</v>
      </c>
      <c r="V9690" s="11">
        <v>1597.827411024379</v>
      </c>
    </row>
    <row r="9691" spans="1:22" ht="18" customHeight="1">
      <c r="A9691" s="11">
        <v>2412.750052631579</v>
      </c>
      <c r="B9691" s="11">
        <v>117.5895393657293</v>
      </c>
      <c r="C9691" s="11">
        <v>465.4014557092433</v>
      </c>
      <c r="D9691" s="11">
        <v>24.48838194444444</v>
      </c>
      <c r="E9691" s="11">
        <v>88.15817499999999</v>
      </c>
      <c r="F9691" s="11">
        <v>4081.572587671327</v>
      </c>
      <c r="G9691" s="11">
        <v>1754.066487001703</v>
      </c>
      <c r="H9691" s="11">
        <v>1898.299620036504</v>
      </c>
      <c r="I9691" s="11">
        <v>3652.366107038208</v>
      </c>
      <c r="J9691" s="11">
        <v>0.02519617020308391</v>
      </c>
      <c r="K9691" s="11">
        <v>0.03089303671675404</v>
      </c>
      <c r="L9691" s="11">
        <v>0.5017182391612286</v>
      </c>
      <c r="M9691" s="11">
        <v>0.05080569136282189</v>
      </c>
      <c r="N9691" s="11">
        <v>19.68283420962894</v>
      </c>
      <c r="O9691" s="3" t="s">
        <v>321</v>
      </c>
      <c r="P9691" s="3" t="s">
        <v>311</v>
      </c>
      <c r="Q9691" s="10">
        <v>5</v>
      </c>
      <c r="R9691" s="3" t="s">
        <v>322</v>
      </c>
      <c r="S9691" s="11">
        <v>0.03528377650112559</v>
      </c>
      <c r="T9691" s="11">
        <v>0.8640109702652841</v>
      </c>
      <c r="U9691" s="11">
        <v>90.51793331850202</v>
      </c>
      <c r="V9691" s="11">
        <v>1598.691421994645</v>
      </c>
    </row>
    <row r="9692" spans="1:22" ht="18" customHeight="1">
      <c r="A9692" s="11">
        <v>2412.92675</v>
      </c>
      <c r="B9692" s="11">
        <v>117.5969893431566</v>
      </c>
      <c r="C9692" s="11">
        <v>465.3968583179321</v>
      </c>
      <c r="D9692" s="11">
        <v>24.49017534722222</v>
      </c>
      <c r="E9692" s="11">
        <v>88.16463125</v>
      </c>
      <c r="F9692" s="11">
        <v>4081.532268531539</v>
      </c>
      <c r="G9692" s="11">
        <v>1754.323413972746</v>
      </c>
      <c r="H9692" s="11">
        <v>1898.379033712566</v>
      </c>
      <c r="I9692" s="11">
        <v>3652.702447685312</v>
      </c>
      <c r="J9692" s="11">
        <v>0.02519722426245229</v>
      </c>
      <c r="K9692" s="11">
        <v>0.03088909136296393</v>
      </c>
      <c r="L9692" s="11">
        <v>0.5017148289642166</v>
      </c>
      <c r="M9692" s="11">
        <v>0.05076110568729018</v>
      </c>
      <c r="N9692" s="11">
        <v>19.70012249458122</v>
      </c>
      <c r="O9692" s="3" t="s">
        <v>321</v>
      </c>
      <c r="P9692" s="3" t="s">
        <v>311</v>
      </c>
      <c r="Q9692" s="10">
        <v>5</v>
      </c>
      <c r="R9692" s="3" t="s">
        <v>322</v>
      </c>
      <c r="S9692" s="11">
        <v>0.03531475197522842</v>
      </c>
      <c r="T9692" s="11">
        <v>0.8648328153309113</v>
      </c>
      <c r="U9692" s="11">
        <v>90.55324807047725</v>
      </c>
      <c r="V9692" s="11">
        <v>1599.556254809976</v>
      </c>
    </row>
    <row r="9693" spans="1:22" ht="18" customHeight="1">
      <c r="A9693" s="11">
        <v>2413.103447368421</v>
      </c>
      <c r="B9693" s="11">
        <v>117.6044383165578</v>
      </c>
      <c r="C9693" s="11">
        <v>465.3922576267011</v>
      </c>
      <c r="D9693" s="11">
        <v>24.49196875</v>
      </c>
      <c r="E9693" s="11">
        <v>88.1710875</v>
      </c>
      <c r="F9693" s="11">
        <v>4081.49192045144</v>
      </c>
      <c r="G9693" s="11">
        <v>1754.580359759106</v>
      </c>
      <c r="H9693" s="11">
        <v>1898.458453204262</v>
      </c>
      <c r="I9693" s="11">
        <v>3653.038812963368</v>
      </c>
      <c r="J9693" s="11">
        <v>0.02519827839901171</v>
      </c>
      <c r="K9693" s="11">
        <v>0.03088514537531236</v>
      </c>
      <c r="L9693" s="11">
        <v>0.5017114185174685</v>
      </c>
      <c r="M9693" s="11">
        <v>0.05071651367046304</v>
      </c>
      <c r="N9693" s="11">
        <v>19.71744364168299</v>
      </c>
      <c r="O9693" s="3" t="s">
        <v>321</v>
      </c>
      <c r="P9693" s="3" t="s">
        <v>311</v>
      </c>
      <c r="Q9693" s="10">
        <v>5</v>
      </c>
      <c r="R9693" s="3" t="s">
        <v>322</v>
      </c>
      <c r="S9693" s="11">
        <v>0.03534578630101996</v>
      </c>
      <c r="T9693" s="11">
        <v>0.8656562128405645</v>
      </c>
      <c r="U9693" s="11">
        <v>90.58859385677827</v>
      </c>
      <c r="V9693" s="11">
        <v>1600.421911022816</v>
      </c>
    </row>
    <row r="9694" spans="1:22" ht="18" customHeight="1">
      <c r="A9694" s="11">
        <v>2413.280144736842</v>
      </c>
      <c r="B9694" s="11">
        <v>117.61188628575</v>
      </c>
      <c r="C9694" s="11">
        <v>465.3876536355505</v>
      </c>
      <c r="D9694" s="11">
        <v>24.49376215277778</v>
      </c>
      <c r="E9694" s="11">
        <v>88.17754375</v>
      </c>
      <c r="F9694" s="11">
        <v>4081.451543431035</v>
      </c>
      <c r="G9694" s="11">
        <v>1754.837324360784</v>
      </c>
      <c r="H9694" s="11">
        <v>1898.537878511593</v>
      </c>
      <c r="I9694" s="11">
        <v>3653.375202872377</v>
      </c>
      <c r="J9694" s="11">
        <v>0.02519933261276219</v>
      </c>
      <c r="K9694" s="11">
        <v>0.03088119875379942</v>
      </c>
      <c r="L9694" s="11">
        <v>0.5017080078209842</v>
      </c>
      <c r="M9694" s="11">
        <v>0.05067191531234113</v>
      </c>
      <c r="N9694" s="11">
        <v>19.73479774419441</v>
      </c>
      <c r="O9694" s="3" t="s">
        <v>321</v>
      </c>
      <c r="P9694" s="3" t="s">
        <v>311</v>
      </c>
      <c r="Q9694" s="10">
        <v>5</v>
      </c>
      <c r="R9694" s="3" t="s">
        <v>322</v>
      </c>
      <c r="S9694" s="11">
        <v>0.03537687964550818</v>
      </c>
      <c r="T9694" s="11">
        <v>0.866481167201382</v>
      </c>
      <c r="U9694" s="11">
        <v>90.62397073642379</v>
      </c>
      <c r="V9694" s="11">
        <v>1601.288392190017</v>
      </c>
    </row>
    <row r="9695" spans="1:22" ht="18" customHeight="1">
      <c r="A9695" s="11">
        <v>2413.456842105264</v>
      </c>
      <c r="B9695" s="11">
        <v>117.6193332505499</v>
      </c>
      <c r="C9695" s="11">
        <v>465.3830463444802</v>
      </c>
      <c r="D9695" s="11">
        <v>24.49555555555555</v>
      </c>
      <c r="E9695" s="11">
        <v>88.184</v>
      </c>
      <c r="F9695" s="11">
        <v>4081.41113747032</v>
      </c>
      <c r="G9695" s="11">
        <v>1755.094307777778</v>
      </c>
      <c r="H9695" s="11">
        <v>1898.61730963456</v>
      </c>
      <c r="I9695" s="11">
        <v>3653.711617412338</v>
      </c>
      <c r="J9695" s="11">
        <v>0.0252003869037037</v>
      </c>
      <c r="K9695" s="11">
        <v>0.03087725149842505</v>
      </c>
      <c r="L9695" s="11">
        <v>0.501704596874764</v>
      </c>
      <c r="M9695" s="11">
        <v>0.05062731061292398</v>
      </c>
      <c r="N9695" s="11">
        <v>19.75218489572945</v>
      </c>
      <c r="O9695" s="3" t="s">
        <v>321</v>
      </c>
      <c r="P9695" s="3" t="s">
        <v>311</v>
      </c>
      <c r="Q9695" s="10">
        <v>5</v>
      </c>
      <c r="R9695" s="3" t="s">
        <v>322</v>
      </c>
      <c r="S9695" s="11">
        <v>0.03540803217626339</v>
      </c>
      <c r="T9695" s="11">
        <v>0.867307682835474</v>
      </c>
      <c r="U9695" s="11">
        <v>90.65937876860005</v>
      </c>
      <c r="V9695" s="11">
        <v>1602.155699872853</v>
      </c>
    </row>
    <row r="9696" spans="1:22" ht="18" customHeight="1">
      <c r="A9696" s="11">
        <v>2413.633539473684</v>
      </c>
      <c r="B9696" s="11">
        <v>117.6267792107743</v>
      </c>
      <c r="C9696" s="11">
        <v>465.3784357534903</v>
      </c>
      <c r="D9696" s="11">
        <v>24.49734895833333</v>
      </c>
      <c r="E9696" s="11">
        <v>88.19045625</v>
      </c>
      <c r="F9696" s="11">
        <v>4081.370702569297</v>
      </c>
      <c r="G9696" s="11">
        <v>1755.351310010089</v>
      </c>
      <c r="H9696" s="11">
        <v>1898.696746573162</v>
      </c>
      <c r="I9696" s="11">
        <v>3654.048056583251</v>
      </c>
      <c r="J9696" s="11">
        <v>0.02520144127183626</v>
      </c>
      <c r="K9696" s="11">
        <v>0.03087330360918929</v>
      </c>
      <c r="L9696" s="11">
        <v>0.5017011856788076</v>
      </c>
      <c r="M9696" s="11">
        <v>0.05058269957221198</v>
      </c>
      <c r="N9696" s="11">
        <v>19.76960519025675</v>
      </c>
      <c r="O9696" s="3" t="s">
        <v>321</v>
      </c>
      <c r="P9696" s="3" t="s">
        <v>311</v>
      </c>
      <c r="Q9696" s="10">
        <v>5</v>
      </c>
      <c r="R9696" s="3" t="s">
        <v>322</v>
      </c>
      <c r="S9696" s="11">
        <v>0.03543924406149117</v>
      </c>
      <c r="T9696" s="11">
        <v>0.8681357641817156</v>
      </c>
      <c r="U9696" s="11">
        <v>90.69481801266154</v>
      </c>
      <c r="V9696" s="11">
        <v>1603.023835637035</v>
      </c>
    </row>
    <row r="9697" spans="1:22" ht="18" customHeight="1">
      <c r="A9697" s="11">
        <v>2413.810236842105</v>
      </c>
      <c r="B9697" s="11">
        <v>117.6342241662401</v>
      </c>
      <c r="C9697" s="11">
        <v>465.3738218625808</v>
      </c>
      <c r="D9697" s="11">
        <v>24.49914236111111</v>
      </c>
      <c r="E9697" s="11">
        <v>88.19691250000001</v>
      </c>
      <c r="F9697" s="11">
        <v>4081.330238727967</v>
      </c>
      <c r="G9697" s="11">
        <v>1755.608331057718</v>
      </c>
      <c r="H9697" s="11">
        <v>1898.776189327398</v>
      </c>
      <c r="I9697" s="11">
        <v>3654.384520385116</v>
      </c>
      <c r="J9697" s="11">
        <v>0.02520249571715987</v>
      </c>
      <c r="K9697" s="11">
        <v>0.03086935508609212</v>
      </c>
      <c r="L9697" s="11">
        <v>0.5016977742331151</v>
      </c>
      <c r="M9697" s="11">
        <v>0.05053808219020491</v>
      </c>
      <c r="N9697" s="11">
        <v>19.78705872210197</v>
      </c>
      <c r="O9697" s="3" t="s">
        <v>321</v>
      </c>
      <c r="P9697" s="3" t="s">
        <v>311</v>
      </c>
      <c r="Q9697" s="10">
        <v>5</v>
      </c>
      <c r="R9697" s="3" t="s">
        <v>322</v>
      </c>
      <c r="S9697" s="11">
        <v>0.03547051547003529</v>
      </c>
      <c r="T9697" s="11">
        <v>0.8689654156958225</v>
      </c>
      <c r="U9697" s="11">
        <v>90.73028852813158</v>
      </c>
      <c r="V9697" s="11">
        <v>1603.89280105273</v>
      </c>
    </row>
    <row r="9698" spans="1:22" ht="18" customHeight="1">
      <c r="A9698" s="11">
        <v>2413.986934210526</v>
      </c>
      <c r="B9698" s="11">
        <v>117.641668116764</v>
      </c>
      <c r="C9698" s="11">
        <v>465.3692046717516</v>
      </c>
      <c r="D9698" s="11">
        <v>24.50093576388889</v>
      </c>
      <c r="E9698" s="11">
        <v>88.20336875</v>
      </c>
      <c r="F9698" s="11">
        <v>4081.289745946327</v>
      </c>
      <c r="G9698" s="11">
        <v>1755.865370920663</v>
      </c>
      <c r="H9698" s="11">
        <v>1898.855637897269</v>
      </c>
      <c r="I9698" s="11">
        <v>3654.721008817932</v>
      </c>
      <c r="J9698" s="11">
        <v>0.02520355023967451</v>
      </c>
      <c r="K9698" s="11">
        <v>0.03086540592913354</v>
      </c>
      <c r="L9698" s="11">
        <v>0.5016943625376865</v>
      </c>
      <c r="M9698" s="11">
        <v>0.05049345846690285</v>
      </c>
      <c r="N9698" s="11">
        <v>19.804545585949</v>
      </c>
      <c r="O9698" s="3" t="s">
        <v>321</v>
      </c>
      <c r="P9698" s="3" t="s">
        <v>311</v>
      </c>
      <c r="Q9698" s="10">
        <v>5</v>
      </c>
      <c r="R9698" s="3" t="s">
        <v>322</v>
      </c>
      <c r="S9698" s="11">
        <v>0.03550184657131054</v>
      </c>
      <c r="T9698" s="11">
        <v>0.8697966418487116</v>
      </c>
      <c r="U9698" s="11">
        <v>90.76579037470289</v>
      </c>
      <c r="V9698" s="11">
        <v>1604.762597694579</v>
      </c>
    </row>
    <row r="9699" spans="1:22" ht="18" customHeight="1">
      <c r="A9699" s="11">
        <v>2414.163631578947</v>
      </c>
      <c r="B9699" s="11">
        <v>117.6491110621628</v>
      </c>
      <c r="C9699" s="11">
        <v>465.3645841810026</v>
      </c>
      <c r="D9699" s="11">
        <v>24.50272916666666</v>
      </c>
      <c r="E9699" s="11">
        <v>88.209825</v>
      </c>
      <c r="F9699" s="11">
        <v>4081.24922422438</v>
      </c>
      <c r="G9699" s="11">
        <v>1756.122429598926</v>
      </c>
      <c r="H9699" s="11">
        <v>1898.935092282776</v>
      </c>
      <c r="I9699" s="11">
        <v>3655.057521881702</v>
      </c>
      <c r="J9699" s="11">
        <v>0.0252046048393802</v>
      </c>
      <c r="K9699" s="11">
        <v>0.03086145613831355</v>
      </c>
      <c r="L9699" s="11">
        <v>0.5016909505925219</v>
      </c>
      <c r="M9699" s="11">
        <v>0.05044882840230562</v>
      </c>
      <c r="N9699" s="11">
        <v>19.822065876842</v>
      </c>
      <c r="O9699" s="3" t="s">
        <v>321</v>
      </c>
      <c r="P9699" s="3" t="s">
        <v>311</v>
      </c>
      <c r="Q9699" s="10">
        <v>5</v>
      </c>
      <c r="R9699" s="3" t="s">
        <v>322</v>
      </c>
      <c r="S9699" s="11">
        <v>0.03553323753565732</v>
      </c>
      <c r="T9699" s="11">
        <v>0.870629447135195</v>
      </c>
      <c r="U9699" s="11">
        <v>90.80132361223855</v>
      </c>
      <c r="V9699" s="11">
        <v>1605.633227141714</v>
      </c>
    </row>
    <row r="9700" spans="1:22" ht="18" customHeight="1">
      <c r="A9700" s="11">
        <v>2414.340328947369</v>
      </c>
      <c r="B9700" s="11">
        <v>117.6565530022535</v>
      </c>
      <c r="C9700" s="11">
        <v>465.3599603903342</v>
      </c>
      <c r="D9700" s="11">
        <v>24.50452256944444</v>
      </c>
      <c r="E9700" s="11">
        <v>88.21628124999999</v>
      </c>
      <c r="F9700" s="11">
        <v>4081.208673562125</v>
      </c>
      <c r="G9700" s="11">
        <v>1756.379507092505</v>
      </c>
      <c r="H9700" s="11">
        <v>1899.014552483918</v>
      </c>
      <c r="I9700" s="11">
        <v>3655.394059576423</v>
      </c>
      <c r="J9700" s="11">
        <v>0.02520565951627694</v>
      </c>
      <c r="K9700" s="11">
        <v>0.03085750571363218</v>
      </c>
      <c r="L9700" s="11">
        <v>0.5016875383976211</v>
      </c>
      <c r="M9700" s="11">
        <v>0.05040419199641353</v>
      </c>
      <c r="N9700" s="11">
        <v>19.83961969018677</v>
      </c>
      <c r="O9700" s="3" t="s">
        <v>321</v>
      </c>
      <c r="P9700" s="3" t="s">
        <v>311</v>
      </c>
      <c r="Q9700" s="10">
        <v>5</v>
      </c>
      <c r="R9700" s="3" t="s">
        <v>322</v>
      </c>
      <c r="S9700" s="11">
        <v>0.03556468853364137</v>
      </c>
      <c r="T9700" s="11">
        <v>0.8714638360568275</v>
      </c>
      <c r="U9700" s="11">
        <v>90.83688830077219</v>
      </c>
      <c r="V9700" s="11">
        <v>1606.504690977771</v>
      </c>
    </row>
    <row r="9701" spans="1:22" ht="18" customHeight="1">
      <c r="A9701" s="11">
        <v>2414.517026315789</v>
      </c>
      <c r="B9701" s="11">
        <v>117.6639939368528</v>
      </c>
      <c r="C9701" s="11">
        <v>465.3553332997461</v>
      </c>
      <c r="D9701" s="11">
        <v>24.50631597222222</v>
      </c>
      <c r="E9701" s="11">
        <v>88.22273749999999</v>
      </c>
      <c r="F9701" s="11">
        <v>4081.168093959561</v>
      </c>
      <c r="G9701" s="11">
        <v>1756.636603401403</v>
      </c>
      <c r="H9701" s="11">
        <v>1899.094018500695</v>
      </c>
      <c r="I9701" s="11">
        <v>3655.730621902097</v>
      </c>
      <c r="J9701" s="11">
        <v>0.02520671427036473</v>
      </c>
      <c r="K9701" s="11">
        <v>0.03085355465508938</v>
      </c>
      <c r="L9701" s="11">
        <v>0.5016841259529842</v>
      </c>
      <c r="M9701" s="11">
        <v>0.05035954924922625</v>
      </c>
      <c r="N9701" s="11">
        <v>19.85720712175287</v>
      </c>
      <c r="O9701" s="3" t="s">
        <v>321</v>
      </c>
      <c r="P9701" s="3" t="s">
        <v>311</v>
      </c>
      <c r="Q9701" s="10">
        <v>5</v>
      </c>
      <c r="R9701" s="3" t="s">
        <v>322</v>
      </c>
      <c r="S9701" s="11">
        <v>0.03559619973676024</v>
      </c>
      <c r="T9701" s="11">
        <v>0.8722998131392224</v>
      </c>
      <c r="U9701" s="11">
        <v>90.87248450050895</v>
      </c>
      <c r="V9701" s="11">
        <v>1607.37699079091</v>
      </c>
    </row>
    <row r="9702" spans="1:22" ht="18" customHeight="1">
      <c r="A9702" s="11">
        <v>2414.693723684211</v>
      </c>
      <c r="B9702" s="11">
        <v>117.6714338657775</v>
      </c>
      <c r="C9702" s="11">
        <v>465.3507029092381</v>
      </c>
      <c r="D9702" s="11">
        <v>24.508109375</v>
      </c>
      <c r="E9702" s="11">
        <v>88.22919375000001</v>
      </c>
      <c r="F9702" s="11">
        <v>4081.127485416687</v>
      </c>
      <c r="G9702" s="11">
        <v>1756.893718525617</v>
      </c>
      <c r="H9702" s="11">
        <v>1899.173490333106</v>
      </c>
      <c r="I9702" s="11">
        <v>3656.067208858723</v>
      </c>
      <c r="J9702" s="11">
        <v>0.02520776910164355</v>
      </c>
      <c r="K9702" s="11">
        <v>0.03084960296268516</v>
      </c>
      <c r="L9702" s="11">
        <v>0.5016807132586113</v>
      </c>
      <c r="M9702" s="11">
        <v>0.05031490016074384</v>
      </c>
      <c r="N9702" s="11">
        <v>19.87482826767506</v>
      </c>
      <c r="O9702" s="3" t="s">
        <v>321</v>
      </c>
      <c r="P9702" s="3" t="s">
        <v>311</v>
      </c>
      <c r="Q9702" s="10">
        <v>5</v>
      </c>
      <c r="R9702" s="3" t="s">
        <v>322</v>
      </c>
      <c r="S9702" s="11">
        <v>0.0356277713170948</v>
      </c>
      <c r="T9702" s="11">
        <v>0.8731373829235186</v>
      </c>
      <c r="U9702" s="11">
        <v>90.90811227182604</v>
      </c>
      <c r="V9702" s="11">
        <v>1608.250128173834</v>
      </c>
    </row>
    <row r="9703" spans="1:22" ht="18" customHeight="1">
      <c r="A9703" s="11">
        <v>2414.870421052631</v>
      </c>
      <c r="B9703" s="11">
        <v>117.6788727888445</v>
      </c>
      <c r="C9703" s="11">
        <v>465.3460692188106</v>
      </c>
      <c r="D9703" s="11">
        <v>24.50990277777777</v>
      </c>
      <c r="E9703" s="11">
        <v>88.23564999999999</v>
      </c>
      <c r="F9703" s="11">
        <v>4081.086847933507</v>
      </c>
      <c r="G9703" s="11">
        <v>1757.150852465147</v>
      </c>
      <c r="H9703" s="11">
        <v>1899.252967981154</v>
      </c>
      <c r="I9703" s="11">
        <v>3656.403820446301</v>
      </c>
      <c r="J9703" s="11">
        <v>0.02520882401011343</v>
      </c>
      <c r="K9703" s="11">
        <v>0.03084565063641958</v>
      </c>
      <c r="L9703" s="11">
        <v>0.5016773003145023</v>
      </c>
      <c r="M9703" s="11">
        <v>0.05027024473096666</v>
      </c>
      <c r="N9703" s="11">
        <v>19.89248322445497</v>
      </c>
      <c r="O9703" s="3" t="s">
        <v>321</v>
      </c>
      <c r="P9703" s="3" t="s">
        <v>311</v>
      </c>
      <c r="Q9703" s="10">
        <v>5</v>
      </c>
      <c r="R9703" s="3" t="s">
        <v>322</v>
      </c>
      <c r="S9703" s="11">
        <v>0.03565940344731173</v>
      </c>
      <c r="T9703" s="11">
        <v>0.8739765499664468</v>
      </c>
      <c r="U9703" s="11">
        <v>90.94377167527335</v>
      </c>
      <c r="V9703" s="11">
        <v>1609.1241047238</v>
      </c>
    </row>
    <row r="9704" spans="1:22" ht="18" customHeight="1">
      <c r="A9704" s="11">
        <v>2415.047118421053</v>
      </c>
      <c r="B9704" s="11">
        <v>117.6863107058706</v>
      </c>
      <c r="C9704" s="11">
        <v>465.3414322284636</v>
      </c>
      <c r="D9704" s="11">
        <v>24.51169618055555</v>
      </c>
      <c r="E9704" s="11">
        <v>88.24210624999999</v>
      </c>
      <c r="F9704" s="11">
        <v>4081.046181510019</v>
      </c>
      <c r="G9704" s="11">
        <v>1757.408005219996</v>
      </c>
      <c r="H9704" s="11">
        <v>1899.332451444835</v>
      </c>
      <c r="I9704" s="11">
        <v>3656.740456664831</v>
      </c>
      <c r="J9704" s="11">
        <v>0.02520987899577434</v>
      </c>
      <c r="K9704" s="11">
        <v>0.03084169767629258</v>
      </c>
      <c r="L9704" s="11">
        <v>0.5016738871206571</v>
      </c>
      <c r="M9704" s="11">
        <v>0.05022558295989442</v>
      </c>
      <c r="N9704" s="11">
        <v>19.91017208896329</v>
      </c>
      <c r="O9704" s="3" t="s">
        <v>321</v>
      </c>
      <c r="P9704" s="3" t="s">
        <v>311</v>
      </c>
      <c r="Q9704" s="10">
        <v>5</v>
      </c>
      <c r="R9704" s="3" t="s">
        <v>322</v>
      </c>
      <c r="S9704" s="11">
        <v>0.03569109630102018</v>
      </c>
      <c r="T9704" s="11">
        <v>0.8748173188490778</v>
      </c>
      <c r="U9704" s="11">
        <v>90.97946277157438</v>
      </c>
      <c r="V9704" s="11">
        <v>1609.99892204265</v>
      </c>
    </row>
    <row r="9705" spans="1:22" ht="18" customHeight="1">
      <c r="A9705" s="11">
        <v>2415.223815789474</v>
      </c>
      <c r="B9705" s="11">
        <v>117.6937476166724</v>
      </c>
      <c r="C9705" s="11">
        <v>465.3367919381967</v>
      </c>
      <c r="D9705" s="11">
        <v>24.51348958333333</v>
      </c>
      <c r="E9705" s="11">
        <v>88.24856249999999</v>
      </c>
      <c r="F9705" s="11">
        <v>4081.005486146221</v>
      </c>
      <c r="G9705" s="11">
        <v>1757.665176790161</v>
      </c>
      <c r="H9705" s="11">
        <v>1899.411940724152</v>
      </c>
      <c r="I9705" s="11">
        <v>3657.077117514314</v>
      </c>
      <c r="J9705" s="11">
        <v>0.0252109340586263</v>
      </c>
      <c r="K9705" s="11">
        <v>0.03083774408230414</v>
      </c>
      <c r="L9705" s="11">
        <v>0.5016704736770758</v>
      </c>
      <c r="M9705" s="11">
        <v>0.05018091484752698</v>
      </c>
      <c r="N9705" s="11">
        <v>19.9278949584412</v>
      </c>
      <c r="O9705" s="3" t="s">
        <v>321</v>
      </c>
      <c r="P9705" s="3" t="s">
        <v>311</v>
      </c>
      <c r="Q9705" s="10">
        <v>5</v>
      </c>
      <c r="R9705" s="3" t="s">
        <v>322</v>
      </c>
      <c r="S9705" s="11">
        <v>0.03572285005206861</v>
      </c>
      <c r="T9705" s="11">
        <v>0.8756596941595933</v>
      </c>
      <c r="U9705" s="11">
        <v>91.01518562162644</v>
      </c>
      <c r="V9705" s="11">
        <v>1610.874581736809</v>
      </c>
    </row>
    <row r="9706" spans="1:22" ht="18" customHeight="1">
      <c r="A9706" s="11">
        <v>2415.400513157895</v>
      </c>
      <c r="B9706" s="11">
        <v>117.7011835210671</v>
      </c>
      <c r="C9706" s="11">
        <v>465.3321483480102</v>
      </c>
      <c r="D9706" s="11">
        <v>24.51528298611111</v>
      </c>
      <c r="E9706" s="11">
        <v>88.25501875</v>
      </c>
      <c r="F9706" s="11">
        <v>4080.964761842115</v>
      </c>
      <c r="G9706" s="11">
        <v>1757.922367175644</v>
      </c>
      <c r="H9706" s="11">
        <v>1899.491435819104</v>
      </c>
      <c r="I9706" s="11">
        <v>3657.413802994748</v>
      </c>
      <c r="J9706" s="11">
        <v>0.0252119891986693</v>
      </c>
      <c r="K9706" s="11">
        <v>0.03083378985445432</v>
      </c>
      <c r="L9706" s="11">
        <v>0.5016670599837586</v>
      </c>
      <c r="M9706" s="11">
        <v>0.05013624039386456</v>
      </c>
      <c r="N9706" s="11">
        <v>19.94565193050206</v>
      </c>
      <c r="O9706" s="3" t="s">
        <v>321</v>
      </c>
      <c r="P9706" s="3" t="s">
        <v>311</v>
      </c>
      <c r="Q9706" s="10">
        <v>5</v>
      </c>
      <c r="R9706" s="3" t="s">
        <v>322</v>
      </c>
      <c r="S9706" s="11">
        <v>0.03575466487525399</v>
      </c>
      <c r="T9706" s="11">
        <v>0.8765036805106744</v>
      </c>
      <c r="U9706" s="11">
        <v>91.0509402865017</v>
      </c>
      <c r="V9706" s="11">
        <v>1611.75108541732</v>
      </c>
    </row>
    <row r="9707" spans="1:22" ht="18" customHeight="1">
      <c r="A9707" s="11">
        <v>2415.577210526316</v>
      </c>
      <c r="B9707" s="11">
        <v>117.7086184188712</v>
      </c>
      <c r="C9707" s="11">
        <v>465.3275014579041</v>
      </c>
      <c r="D9707" s="11">
        <v>24.51707638888889</v>
      </c>
      <c r="E9707" s="11">
        <v>88.261475</v>
      </c>
      <c r="F9707" s="11">
        <v>4080.924008597701</v>
      </c>
      <c r="G9707" s="11">
        <v>1758.179576376443</v>
      </c>
      <c r="H9707" s="11">
        <v>1899.570936729692</v>
      </c>
      <c r="I9707" s="11">
        <v>3657.750513106134</v>
      </c>
      <c r="J9707" s="11">
        <v>0.02521304441590335</v>
      </c>
      <c r="K9707" s="11">
        <v>0.03082983499274308</v>
      </c>
      <c r="L9707" s="11">
        <v>0.501663646040705</v>
      </c>
      <c r="M9707" s="11">
        <v>0.05009155959890701</v>
      </c>
      <c r="N9707" s="11">
        <v>19.96344310313349</v>
      </c>
      <c r="O9707" s="3" t="s">
        <v>321</v>
      </c>
      <c r="P9707" s="3" t="s">
        <v>311</v>
      </c>
      <c r="Q9707" s="10">
        <v>5</v>
      </c>
      <c r="R9707" s="3" t="s">
        <v>322</v>
      </c>
      <c r="S9707" s="11">
        <v>0.035786540945972</v>
      </c>
      <c r="T9707" s="11">
        <v>0.8773492825309341</v>
      </c>
      <c r="U9707" s="11">
        <v>91.08672682744768</v>
      </c>
      <c r="V9707" s="11">
        <v>1612.628434699851</v>
      </c>
    </row>
    <row r="9708" spans="1:22" ht="18" customHeight="1">
      <c r="A9708" s="11">
        <v>2415.753907894737</v>
      </c>
      <c r="B9708" s="11">
        <v>117.7160523099017</v>
      </c>
      <c r="C9708" s="11">
        <v>465.3228512678783</v>
      </c>
      <c r="D9708" s="11">
        <v>24.51886979166667</v>
      </c>
      <c r="E9708" s="11">
        <v>88.26793125</v>
      </c>
      <c r="F9708" s="11">
        <v>4080.883226412979</v>
      </c>
      <c r="G9708" s="11">
        <v>1758.43680439256</v>
      </c>
      <c r="H9708" s="11">
        <v>1899.650443455914</v>
      </c>
      <c r="I9708" s="11">
        <v>3658.087247848474</v>
      </c>
      <c r="J9708" s="11">
        <v>0.02521409971032845</v>
      </c>
      <c r="K9708" s="11">
        <v>0.03082587949717044</v>
      </c>
      <c r="L9708" s="11">
        <v>0.5016602318479156</v>
      </c>
      <c r="M9708" s="11">
        <v>0.0500468724626545</v>
      </c>
      <c r="N9708" s="11">
        <v>19.98126857469886</v>
      </c>
      <c r="O9708" s="3" t="s">
        <v>321</v>
      </c>
      <c r="P9708" s="3" t="s">
        <v>311</v>
      </c>
      <c r="Q9708" s="10">
        <v>5</v>
      </c>
      <c r="R9708" s="3" t="s">
        <v>322</v>
      </c>
      <c r="S9708" s="11">
        <v>0.03581847844029085</v>
      </c>
      <c r="T9708" s="11">
        <v>0.8781965048667328</v>
      </c>
      <c r="U9708" s="11">
        <v>91.12254530588797</v>
      </c>
      <c r="V9708" s="11">
        <v>1613.506631204718</v>
      </c>
    </row>
    <row r="9709" spans="1:22" ht="18" customHeight="1">
      <c r="A9709" s="11">
        <v>2415.930605263158</v>
      </c>
      <c r="B9709" s="11">
        <v>117.7234851939753</v>
      </c>
      <c r="C9709" s="11">
        <v>465.3181977779328</v>
      </c>
      <c r="D9709" s="11">
        <v>24.52066319444444</v>
      </c>
      <c r="E9709" s="11">
        <v>88.27438749999999</v>
      </c>
      <c r="F9709" s="11">
        <v>4080.842415287948</v>
      </c>
      <c r="G9709" s="11">
        <v>1758.694051223993</v>
      </c>
      <c r="H9709" s="11">
        <v>1899.729955997771</v>
      </c>
      <c r="I9709" s="11">
        <v>3658.424007221764</v>
      </c>
      <c r="J9709" s="11">
        <v>0.02521515508194459</v>
      </c>
      <c r="K9709" s="11">
        <v>0.03082192336773641</v>
      </c>
      <c r="L9709" s="11">
        <v>0.5016568174053899</v>
      </c>
      <c r="M9709" s="11">
        <v>0.05000217898510708</v>
      </c>
      <c r="N9709" s="11">
        <v>19.99912844393932</v>
      </c>
      <c r="O9709" s="3" t="s">
        <v>321</v>
      </c>
      <c r="P9709" s="3" t="s">
        <v>311</v>
      </c>
      <c r="Q9709" s="10">
        <v>5</v>
      </c>
      <c r="R9709" s="3" t="s">
        <v>322</v>
      </c>
      <c r="S9709" s="11">
        <v>0.03585047753488339</v>
      </c>
      <c r="T9709" s="11">
        <v>0.8790453521805204</v>
      </c>
      <c r="U9709" s="11">
        <v>91.15839578342285</v>
      </c>
      <c r="V9709" s="11">
        <v>1614.385676556898</v>
      </c>
    </row>
    <row r="9710" spans="1:22" ht="18" customHeight="1">
      <c r="A9710" s="11">
        <v>2416.107302631578</v>
      </c>
      <c r="B9710" s="11">
        <v>117.7309170709088</v>
      </c>
      <c r="C9710" s="11">
        <v>465.3135409880677</v>
      </c>
      <c r="D9710" s="11">
        <v>24.52245659722222</v>
      </c>
      <c r="E9710" s="11">
        <v>88.28084374999999</v>
      </c>
      <c r="F9710" s="11">
        <v>4080.80157522261</v>
      </c>
      <c r="G9710" s="11">
        <v>1758.951316870744</v>
      </c>
      <c r="H9710" s="11">
        <v>1899.809474355263</v>
      </c>
      <c r="I9710" s="11">
        <v>3658.760791226007</v>
      </c>
      <c r="J9710" s="11">
        <v>0.02521621053075177</v>
      </c>
      <c r="K9710" s="11">
        <v>0.03081796660444096</v>
      </c>
      <c r="L9710" s="11">
        <v>0.5016534027131283</v>
      </c>
      <c r="M9710" s="11">
        <v>0.04995747916626452</v>
      </c>
      <c r="N9710" s="11">
        <v>20.01702280997565</v>
      </c>
      <c r="O9710" s="3" t="s">
        <v>321</v>
      </c>
      <c r="P9710" s="3" t="s">
        <v>311</v>
      </c>
      <c r="Q9710" s="10">
        <v>5</v>
      </c>
      <c r="R9710" s="3" t="s">
        <v>322</v>
      </c>
      <c r="S9710" s="11">
        <v>0.03588253840738579</v>
      </c>
      <c r="T9710" s="11">
        <v>0.879895829159634</v>
      </c>
      <c r="U9710" s="11">
        <v>91.19427832183024</v>
      </c>
      <c r="V9710" s="11">
        <v>1615.265572386058</v>
      </c>
    </row>
    <row r="9711" spans="1:22" ht="18" customHeight="1">
      <c r="A9711" s="11">
        <v>2416.284</v>
      </c>
      <c r="B9711" s="11">
        <v>117.7383479405193</v>
      </c>
      <c r="C9711" s="11">
        <v>465.3088808982831</v>
      </c>
      <c r="D9711" s="11">
        <v>24.52425</v>
      </c>
      <c r="E9711" s="11">
        <v>88.2873</v>
      </c>
      <c r="F9711" s="11">
        <v>4080.760706216965</v>
      </c>
      <c r="G9711" s="11">
        <v>1759.208601332812</v>
      </c>
      <c r="H9711" s="11">
        <v>1899.88899852839</v>
      </c>
      <c r="I9711" s="11">
        <v>3659.097599861203</v>
      </c>
      <c r="J9711" s="11">
        <v>0.02521726605675</v>
      </c>
      <c r="K9711" s="11">
        <v>0.03081400920728413</v>
      </c>
      <c r="L9711" s="11">
        <v>0.5016499877711305</v>
      </c>
      <c r="M9711" s="11">
        <v>0.04991277300612711</v>
      </c>
      <c r="N9711" s="11">
        <v>20.03495177230974</v>
      </c>
      <c r="O9711" s="3" t="s">
        <v>321</v>
      </c>
      <c r="P9711" s="3" t="s">
        <v>311</v>
      </c>
      <c r="Q9711" s="10">
        <v>5</v>
      </c>
      <c r="R9711" s="3" t="s">
        <v>322</v>
      </c>
      <c r="S9711" s="11">
        <v>0.03591466123569018</v>
      </c>
      <c r="T9711" s="11">
        <v>0.8807479404989647</v>
      </c>
      <c r="U9711" s="11">
        <v>91.23019298306593</v>
      </c>
      <c r="V9711" s="11">
        <v>1616.146320326557</v>
      </c>
    </row>
    <row r="9712" spans="1:22" ht="18" customHeight="1">
      <c r="A9712" s="11">
        <v>2416.460697368421</v>
      </c>
      <c r="B9712" s="11">
        <v>117.7457778026232</v>
      </c>
      <c r="C9712" s="11">
        <v>465.3042175085786</v>
      </c>
      <c r="D9712" s="11">
        <v>24.52604340277778</v>
      </c>
      <c r="E9712" s="11">
        <v>88.29375625</v>
      </c>
      <c r="F9712" s="11">
        <v>4080.719808271008</v>
      </c>
      <c r="G9712" s="11">
        <v>1759.465904610198</v>
      </c>
      <c r="H9712" s="11">
        <v>1899.968528517153</v>
      </c>
      <c r="I9712" s="11">
        <v>3659.434433127351</v>
      </c>
      <c r="J9712" s="11">
        <v>0.02521832165993927</v>
      </c>
      <c r="K9712" s="11">
        <v>0.03081005117626585</v>
      </c>
      <c r="L9712" s="11">
        <v>0.5016465725793966</v>
      </c>
      <c r="M9712" s="11">
        <v>0.04986806050469429</v>
      </c>
      <c r="N9712" s="11">
        <v>20.05291543082703</v>
      </c>
      <c r="O9712" s="3" t="s">
        <v>321</v>
      </c>
      <c r="P9712" s="3" t="s">
        <v>311</v>
      </c>
      <c r="Q9712" s="10">
        <v>5</v>
      </c>
      <c r="R9712" s="3" t="s">
        <v>322</v>
      </c>
      <c r="S9712" s="11">
        <v>0.03594684619865848</v>
      </c>
      <c r="T9712" s="11">
        <v>0.8816016909184625</v>
      </c>
      <c r="U9712" s="11">
        <v>91.26613982926459</v>
      </c>
      <c r="V9712" s="11">
        <v>1617.027922017475</v>
      </c>
    </row>
    <row r="9713" spans="1:22" ht="18" customHeight="1">
      <c r="A9713" s="11">
        <v>2416.637394736842</v>
      </c>
      <c r="B9713" s="11">
        <v>117.7532066570376</v>
      </c>
      <c r="C9713" s="11">
        <v>465.2995508189545</v>
      </c>
      <c r="D9713" s="11">
        <v>24.52783680555556</v>
      </c>
      <c r="E9713" s="11">
        <v>88.3002125</v>
      </c>
      <c r="F9713" s="11">
        <v>4080.678881384744</v>
      </c>
      <c r="G9713" s="11">
        <v>1759.7232267029</v>
      </c>
      <c r="H9713" s="11">
        <v>1900.04806432155</v>
      </c>
      <c r="I9713" s="11">
        <v>3659.77129102445</v>
      </c>
      <c r="J9713" s="11">
        <v>0.02521937734031959</v>
      </c>
      <c r="K9713" s="11">
        <v>0.03080609251138618</v>
      </c>
      <c r="L9713" s="11">
        <v>0.5016431571379265</v>
      </c>
      <c r="M9713" s="11">
        <v>0.04982334166196668</v>
      </c>
      <c r="N9713" s="11">
        <v>20.07091388579749</v>
      </c>
      <c r="O9713" s="3" t="s">
        <v>321</v>
      </c>
      <c r="P9713" s="3" t="s">
        <v>311</v>
      </c>
      <c r="Q9713" s="10">
        <v>5</v>
      </c>
      <c r="R9713" s="3" t="s">
        <v>322</v>
      </c>
      <c r="S9713" s="11">
        <v>0.03597909347577034</v>
      </c>
      <c r="T9713" s="11">
        <v>0.8824570851545115</v>
      </c>
      <c r="U9713" s="11">
        <v>91.30211892274036</v>
      </c>
      <c r="V9713" s="11">
        <v>1617.91037910263</v>
      </c>
    </row>
    <row r="9714" spans="1:22" ht="18" customHeight="1">
      <c r="A9714" s="11">
        <v>2416.814092105263</v>
      </c>
      <c r="B9714" s="11">
        <v>117.7606345035793</v>
      </c>
      <c r="C9714" s="11">
        <v>465.2948808294108</v>
      </c>
      <c r="D9714" s="11">
        <v>24.52963020833333</v>
      </c>
      <c r="E9714" s="11">
        <v>88.30666874999999</v>
      </c>
      <c r="F9714" s="11">
        <v>4080.637925558173</v>
      </c>
      <c r="G9714" s="11">
        <v>1759.980567610919</v>
      </c>
      <c r="H9714" s="11">
        <v>1900.127605941582</v>
      </c>
      <c r="I9714" s="11">
        <v>3660.108173552501</v>
      </c>
      <c r="J9714" s="11">
        <v>0.02522043309789095</v>
      </c>
      <c r="K9714" s="11">
        <v>0.03080213321264513</v>
      </c>
      <c r="L9714" s="11">
        <v>0.5016397414467205</v>
      </c>
      <c r="M9714" s="11">
        <v>0.0497786164779441</v>
      </c>
      <c r="N9714" s="11">
        <v>20.08894723787833</v>
      </c>
      <c r="O9714" s="3" t="s">
        <v>321</v>
      </c>
      <c r="P9714" s="3" t="s">
        <v>311</v>
      </c>
      <c r="Q9714" s="10">
        <v>5</v>
      </c>
      <c r="R9714" s="3" t="s">
        <v>322</v>
      </c>
      <c r="S9714" s="11">
        <v>0.03601140324712609</v>
      </c>
      <c r="T9714" s="11">
        <v>0.8833141279600083</v>
      </c>
      <c r="U9714" s="11">
        <v>91.33813032598749</v>
      </c>
      <c r="V9714" s="11">
        <v>1618.79369323059</v>
      </c>
    </row>
    <row r="9715" spans="1:22" ht="18" customHeight="1">
      <c r="A9715" s="11">
        <v>2416.990789473684</v>
      </c>
      <c r="B9715" s="11">
        <v>117.768061342065</v>
      </c>
      <c r="C9715" s="11">
        <v>465.2902075399474</v>
      </c>
      <c r="D9715" s="11">
        <v>24.53142361111111</v>
      </c>
      <c r="E9715" s="11">
        <v>88.313125</v>
      </c>
      <c r="F9715" s="11">
        <v>4080.596940791292</v>
      </c>
      <c r="G9715" s="11">
        <v>1760.237927334256</v>
      </c>
      <c r="H9715" s="11">
        <v>1900.20715337725</v>
      </c>
      <c r="I9715" s="11">
        <v>3660.445080711505</v>
      </c>
      <c r="J9715" s="11">
        <v>0.02522148893265335</v>
      </c>
      <c r="K9715" s="11">
        <v>0.03079817328004263</v>
      </c>
      <c r="L9715" s="11">
        <v>0.5016363255057783</v>
      </c>
      <c r="M9715" s="11">
        <v>0.04973388495262624</v>
      </c>
      <c r="N9715" s="11">
        <v>20.10701558811553</v>
      </c>
      <c r="O9715" s="3" t="s">
        <v>321</v>
      </c>
      <c r="P9715" s="3" t="s">
        <v>311</v>
      </c>
      <c r="Q9715" s="10">
        <v>5</v>
      </c>
      <c r="R9715" s="3" t="s">
        <v>322</v>
      </c>
      <c r="S9715" s="11">
        <v>0.03604377569380728</v>
      </c>
      <c r="T9715" s="11">
        <v>0.8841728241132106</v>
      </c>
      <c r="U9715" s="11">
        <v>91.37417410168131</v>
      </c>
      <c r="V9715" s="11">
        <v>1619.677866054703</v>
      </c>
    </row>
    <row r="9716" spans="1:22" ht="18" customHeight="1">
      <c r="A9716" s="11">
        <v>2417.167486842106</v>
      </c>
      <c r="B9716" s="11">
        <v>117.7754871723116</v>
      </c>
      <c r="C9716" s="11">
        <v>465.2855309505644</v>
      </c>
      <c r="D9716" s="11">
        <v>24.53321701388889</v>
      </c>
      <c r="E9716" s="11">
        <v>88.31958125</v>
      </c>
      <c r="F9716" s="11">
        <v>4080.555927084103</v>
      </c>
      <c r="G9716" s="11">
        <v>1760.495305872909</v>
      </c>
      <c r="H9716" s="11">
        <v>1900.286706628552</v>
      </c>
      <c r="I9716" s="11">
        <v>3660.782012501461</v>
      </c>
      <c r="J9716" s="11">
        <v>0.0252225448446068</v>
      </c>
      <c r="K9716" s="11">
        <v>0.03079421271357874</v>
      </c>
      <c r="L9716" s="11">
        <v>0.5016329093151001</v>
      </c>
      <c r="M9716" s="11">
        <v>0.04968914708601344</v>
      </c>
      <c r="N9716" s="11">
        <v>20.12511903794543</v>
      </c>
      <c r="O9716" s="3" t="s">
        <v>321</v>
      </c>
      <c r="P9716" s="3" t="s">
        <v>311</v>
      </c>
      <c r="Q9716" s="10">
        <v>5</v>
      </c>
      <c r="R9716" s="3" t="s">
        <v>322</v>
      </c>
      <c r="S9716" s="11">
        <v>0.03607621099716608</v>
      </c>
      <c r="T9716" s="11">
        <v>0.8850331784003153</v>
      </c>
      <c r="U9716" s="11">
        <v>91.41025031267847</v>
      </c>
      <c r="V9716" s="11">
        <v>1620.562899233103</v>
      </c>
    </row>
    <row r="9717" spans="1:22" ht="18" customHeight="1">
      <c r="A9717" s="11">
        <v>2417.344184210526</v>
      </c>
      <c r="B9717" s="11">
        <v>117.7829119941359</v>
      </c>
      <c r="C9717" s="11">
        <v>465.2808510612617</v>
      </c>
      <c r="D9717" s="11">
        <v>24.53501041666667</v>
      </c>
      <c r="E9717" s="11">
        <v>88.3260375</v>
      </c>
      <c r="F9717" s="11">
        <v>4080.514884436606</v>
      </c>
      <c r="G9717" s="11">
        <v>1760.75270322688</v>
      </c>
      <c r="H9717" s="11">
        <v>1900.36626569549</v>
      </c>
      <c r="I9717" s="11">
        <v>3661.11896892237</v>
      </c>
      <c r="J9717" s="11">
        <v>0.0252236008337513</v>
      </c>
      <c r="K9717" s="11">
        <v>0.03079025151325346</v>
      </c>
      <c r="L9717" s="11">
        <v>0.5016294928746857</v>
      </c>
      <c r="M9717" s="11">
        <v>0.04964440287810565</v>
      </c>
      <c r="N9717" s="11">
        <v>20.14325768919709</v>
      </c>
      <c r="O9717" s="3" t="s">
        <v>321</v>
      </c>
      <c r="P9717" s="3" t="s">
        <v>311</v>
      </c>
      <c r="Q9717" s="10">
        <v>5</v>
      </c>
      <c r="R9717" s="3" t="s">
        <v>322</v>
      </c>
      <c r="S9717" s="11">
        <v>0.03610870933954217</v>
      </c>
      <c r="T9717" s="11">
        <v>0.8858951956330471</v>
      </c>
      <c r="U9717" s="11">
        <v>91.44635902201802</v>
      </c>
      <c r="V9717" s="11">
        <v>1621.448794428736</v>
      </c>
    </row>
    <row r="9718" spans="1:22" ht="18" customHeight="1">
      <c r="A9718" s="11">
        <v>2417.520881578947</v>
      </c>
      <c r="B9718" s="11">
        <v>117.7903358073547</v>
      </c>
      <c r="C9718" s="11">
        <v>465.2761678720393</v>
      </c>
      <c r="D9718" s="11">
        <v>24.53680381944444</v>
      </c>
      <c r="E9718" s="11">
        <v>88.33249375</v>
      </c>
      <c r="F9718" s="11">
        <v>4080.473812848801</v>
      </c>
      <c r="G9718" s="11">
        <v>1761.010119396168</v>
      </c>
      <c r="H9718" s="11">
        <v>1900.445830578063</v>
      </c>
      <c r="I9718" s="11">
        <v>3661.45594997423</v>
      </c>
      <c r="J9718" s="11">
        <v>0.02522465690008684</v>
      </c>
      <c r="K9718" s="11">
        <v>0.03078628967906677</v>
      </c>
      <c r="L9718" s="11">
        <v>0.5016260761845353</v>
      </c>
      <c r="M9718" s="11">
        <v>0.04959965232890275</v>
      </c>
      <c r="N9718" s="11">
        <v>20.16143164409399</v>
      </c>
      <c r="O9718" s="3" t="s">
        <v>321</v>
      </c>
      <c r="P9718" s="3" t="s">
        <v>311</v>
      </c>
      <c r="Q9718" s="10">
        <v>5</v>
      </c>
      <c r="R9718" s="3" t="s">
        <v>322</v>
      </c>
      <c r="S9718" s="11">
        <v>0.03614127090390977</v>
      </c>
      <c r="T9718" s="11">
        <v>0.8867588806400072</v>
      </c>
      <c r="U9718" s="11">
        <v>91.48250029292193</v>
      </c>
      <c r="V9718" s="11">
        <v>1622.335553309376</v>
      </c>
    </row>
    <row r="9719" spans="1:22" ht="18" customHeight="1">
      <c r="A9719" s="11">
        <v>2417.697578947368</v>
      </c>
      <c r="B9719" s="11">
        <v>117.7977586117848</v>
      </c>
      <c r="C9719" s="11">
        <v>465.2714813828973</v>
      </c>
      <c r="D9719" s="11">
        <v>24.53859722222222</v>
      </c>
      <c r="E9719" s="11">
        <v>88.33895</v>
      </c>
      <c r="F9719" s="11">
        <v>4080.432712320688</v>
      </c>
      <c r="G9719" s="11">
        <v>1761.267554380773</v>
      </c>
      <c r="H9719" s="11">
        <v>1900.52540127627</v>
      </c>
      <c r="I9719" s="11">
        <v>3661.792955657043</v>
      </c>
      <c r="J9719" s="11">
        <v>0.02522571304361342</v>
      </c>
      <c r="K9719" s="11">
        <v>0.03078232721101866</v>
      </c>
      <c r="L9719" s="11">
        <v>0.5016226592446487</v>
      </c>
      <c r="M9719" s="11">
        <v>0.04955489543840488</v>
      </c>
      <c r="N9719" s="11">
        <v>20.17964100525582</v>
      </c>
      <c r="O9719" s="3" t="s">
        <v>321</v>
      </c>
      <c r="P9719" s="3" t="s">
        <v>311</v>
      </c>
      <c r="Q9719" s="10">
        <v>5</v>
      </c>
      <c r="R9719" s="3" t="s">
        <v>322</v>
      </c>
      <c r="S9719" s="11">
        <v>0.03617389587395203</v>
      </c>
      <c r="T9719" s="11">
        <v>0.8876242382685061</v>
      </c>
      <c r="U9719" s="11">
        <v>91.51867418879588</v>
      </c>
      <c r="V9719" s="11">
        <v>1623.223177547645</v>
      </c>
    </row>
    <row r="9720" spans="1:22" ht="18" customHeight="1">
      <c r="A9720" s="11">
        <v>2417.874276315789</v>
      </c>
      <c r="B9720" s="11">
        <v>117.8051804072431</v>
      </c>
      <c r="C9720" s="11">
        <v>465.2667915938356</v>
      </c>
      <c r="D9720" s="11">
        <v>24.540390625</v>
      </c>
      <c r="E9720" s="11">
        <v>88.34540625</v>
      </c>
      <c r="F9720" s="11">
        <v>4080.391582852266</v>
      </c>
      <c r="G9720" s="11">
        <v>1761.525008180694</v>
      </c>
      <c r="H9720" s="11">
        <v>1900.604977790113</v>
      </c>
      <c r="I9720" s="11">
        <v>3662.129985970807</v>
      </c>
      <c r="J9720" s="11">
        <v>0.02522676926433105</v>
      </c>
      <c r="K9720" s="11">
        <v>0.03077836410910916</v>
      </c>
      <c r="L9720" s="11">
        <v>0.5016192420550259</v>
      </c>
      <c r="M9720" s="11">
        <v>0.04951013220661209</v>
      </c>
      <c r="N9720" s="11">
        <v>20.19788587570061</v>
      </c>
      <c r="O9720" s="3" t="s">
        <v>321</v>
      </c>
      <c r="P9720" s="3" t="s">
        <v>311</v>
      </c>
      <c r="Q9720" s="10">
        <v>5</v>
      </c>
      <c r="R9720" s="3" t="s">
        <v>322</v>
      </c>
      <c r="S9720" s="11">
        <v>0.03620658443399285</v>
      </c>
      <c r="T9720" s="11">
        <v>0.8884912733828948</v>
      </c>
      <c r="U9720" s="11">
        <v>91.55488077322988</v>
      </c>
      <c r="V9720" s="11">
        <v>1624.111668821028</v>
      </c>
    </row>
    <row r="9721" spans="1:22" ht="18" customHeight="1">
      <c r="A9721" s="11">
        <v>2418.05097368421</v>
      </c>
      <c r="B9721" s="11">
        <v>117.8126011935464</v>
      </c>
      <c r="C9721" s="11">
        <v>465.2620985048542</v>
      </c>
      <c r="D9721" s="11">
        <v>24.54218402777778</v>
      </c>
      <c r="E9721" s="11">
        <v>88.3518625</v>
      </c>
      <c r="F9721" s="11">
        <v>4080.350424443535</v>
      </c>
      <c r="G9721" s="11">
        <v>1761.782480795933</v>
      </c>
      <c r="H9721" s="11">
        <v>1900.684560119591</v>
      </c>
      <c r="I9721" s="11">
        <v>3662.467040915524</v>
      </c>
      <c r="J9721" s="11">
        <v>0.02522782556223972</v>
      </c>
      <c r="K9721" s="11">
        <v>0.03077440037333823</v>
      </c>
      <c r="L9721" s="11">
        <v>0.5016158246156672</v>
      </c>
      <c r="M9721" s="11">
        <v>0.04946536263352402</v>
      </c>
      <c r="N9721" s="11">
        <v>20.21616635884668</v>
      </c>
      <c r="O9721" s="3" t="s">
        <v>321</v>
      </c>
      <c r="P9721" s="3" t="s">
        <v>311</v>
      </c>
      <c r="Q9721" s="10">
        <v>5</v>
      </c>
      <c r="R9721" s="3" t="s">
        <v>322</v>
      </c>
      <c r="S9721" s="11">
        <v>0.03623933676935916</v>
      </c>
      <c r="T9721" s="11">
        <v>0.8893599908734627</v>
      </c>
      <c r="U9721" s="11">
        <v>91.59112010999924</v>
      </c>
      <c r="V9721" s="11">
        <v>1625.001028811901</v>
      </c>
    </row>
    <row r="9722" spans="1:22" ht="18" customHeight="1">
      <c r="A9722" s="11">
        <v>2418.227671052631</v>
      </c>
      <c r="B9722" s="11">
        <v>117.8200209705114</v>
      </c>
      <c r="C9722" s="11">
        <v>465.2574021159533</v>
      </c>
      <c r="D9722" s="11">
        <v>24.54397743055555</v>
      </c>
      <c r="E9722" s="11">
        <v>88.35831875</v>
      </c>
      <c r="F9722" s="11">
        <v>4080.309237094497</v>
      </c>
      <c r="G9722" s="11">
        <v>1762.03997222649</v>
      </c>
      <c r="H9722" s="11">
        <v>1900.764148264704</v>
      </c>
      <c r="I9722" s="11">
        <v>3662.804120491193</v>
      </c>
      <c r="J9722" s="11">
        <v>0.02522888193733944</v>
      </c>
      <c r="K9722" s="11">
        <v>0.03077043600370592</v>
      </c>
      <c r="L9722" s="11">
        <v>0.5016124069265724</v>
      </c>
      <c r="M9722" s="11">
        <v>0.04942058671914102</v>
      </c>
      <c r="N9722" s="11">
        <v>20.23448255851425</v>
      </c>
      <c r="O9722" s="3" t="s">
        <v>321</v>
      </c>
      <c r="P9722" s="3" t="s">
        <v>311</v>
      </c>
      <c r="Q9722" s="10">
        <v>5</v>
      </c>
      <c r="R9722" s="3" t="s">
        <v>322</v>
      </c>
      <c r="S9722" s="11">
        <v>0.0362721530656669</v>
      </c>
      <c r="T9722" s="11">
        <v>0.8902303956389214</v>
      </c>
      <c r="U9722" s="11">
        <v>91.62739226306491</v>
      </c>
      <c r="V9722" s="11">
        <v>1625.89125920754</v>
      </c>
    </row>
    <row r="9723" spans="1:22" ht="18" customHeight="1">
      <c r="A9723" s="11">
        <v>2418.404368421053</v>
      </c>
      <c r="B9723" s="11">
        <v>117.827439737955</v>
      </c>
      <c r="C9723" s="11">
        <v>465.2527024271326</v>
      </c>
      <c r="D9723" s="11">
        <v>24.54577083333333</v>
      </c>
      <c r="E9723" s="11">
        <v>88.36477499999999</v>
      </c>
      <c r="F9723" s="11">
        <v>4080.268020805149</v>
      </c>
      <c r="G9723" s="11">
        <v>1762.297482472363</v>
      </c>
      <c r="H9723" s="11">
        <v>1900.843742225451</v>
      </c>
      <c r="I9723" s="11">
        <v>3663.141224697815</v>
      </c>
      <c r="J9723" s="11">
        <v>0.02522993838963021</v>
      </c>
      <c r="K9723" s="11">
        <v>0.03076647100021218</v>
      </c>
      <c r="L9723" s="11">
        <v>0.5016089889877414</v>
      </c>
      <c r="M9723" s="11">
        <v>0.04937580446346289</v>
      </c>
      <c r="N9723" s="11">
        <v>20.25283457892782</v>
      </c>
      <c r="O9723" s="3" t="s">
        <v>321</v>
      </c>
      <c r="P9723" s="3" t="s">
        <v>311</v>
      </c>
      <c r="Q9723" s="10">
        <v>5</v>
      </c>
      <c r="R9723" s="3" t="s">
        <v>322</v>
      </c>
      <c r="S9723" s="11">
        <v>0.03630503350954176</v>
      </c>
      <c r="T9723" s="11">
        <v>0.8911024926040986</v>
      </c>
      <c r="U9723" s="11">
        <v>91.66369729657444</v>
      </c>
      <c r="V9723" s="11">
        <v>1626.782361700144</v>
      </c>
    </row>
    <row r="9724" spans="1:22" ht="18" customHeight="1">
      <c r="A9724" s="11">
        <v>2418.581065789474</v>
      </c>
      <c r="B9724" s="11">
        <v>117.8348574956941</v>
      </c>
      <c r="C9724" s="11">
        <v>465.2479994383924</v>
      </c>
      <c r="D9724" s="11">
        <v>24.54756423611111</v>
      </c>
      <c r="E9724" s="11">
        <v>88.37123124999999</v>
      </c>
      <c r="F9724" s="11">
        <v>4080.226775575495</v>
      </c>
      <c r="G9724" s="11">
        <v>1762.555011533554</v>
      </c>
      <c r="H9724" s="11">
        <v>1900.923342001834</v>
      </c>
      <c r="I9724" s="11">
        <v>3663.478353535388</v>
      </c>
      <c r="J9724" s="11">
        <v>0.02523099491911201</v>
      </c>
      <c r="K9724" s="11">
        <v>0.03076250536285706</v>
      </c>
      <c r="L9724" s="11">
        <v>0.5016055707991744</v>
      </c>
      <c r="M9724" s="11">
        <v>0.04933101586648997</v>
      </c>
      <c r="N9724" s="11">
        <v>20.27122252471775</v>
      </c>
      <c r="O9724" s="3" t="s">
        <v>321</v>
      </c>
      <c r="P9724" s="3" t="s">
        <v>311</v>
      </c>
      <c r="Q9724" s="10">
        <v>5</v>
      </c>
      <c r="R9724" s="3" t="s">
        <v>322</v>
      </c>
      <c r="S9724" s="11">
        <v>0.03633797828826417</v>
      </c>
      <c r="T9724" s="11">
        <v>0.8919762867112327</v>
      </c>
      <c r="U9724" s="11">
        <v>91.7000352748627</v>
      </c>
      <c r="V9724" s="11">
        <v>1627.674337986856</v>
      </c>
    </row>
    <row r="9725" spans="1:22" ht="18" customHeight="1">
      <c r="A9725" s="11">
        <v>2418.757763157895</v>
      </c>
      <c r="B9725" s="11">
        <v>117.8422742435454</v>
      </c>
      <c r="C9725" s="11">
        <v>465.2432931497323</v>
      </c>
      <c r="D9725" s="11">
        <v>24.54935763888889</v>
      </c>
      <c r="E9725" s="11">
        <v>88.37768750000001</v>
      </c>
      <c r="F9725" s="11">
        <v>4080.185501405531</v>
      </c>
      <c r="G9725" s="11">
        <v>1762.812559410061</v>
      </c>
      <c r="H9725" s="11">
        <v>1901.002947593852</v>
      </c>
      <c r="I9725" s="11">
        <v>3663.815507003914</v>
      </c>
      <c r="J9725" s="11">
        <v>0.02523205152578487</v>
      </c>
      <c r="K9725" s="11">
        <v>0.03075853909164052</v>
      </c>
      <c r="L9725" s="11">
        <v>0.5016021523608714</v>
      </c>
      <c r="M9725" s="11">
        <v>0.04928622092822169</v>
      </c>
      <c r="N9725" s="11">
        <v>20.28964650092277</v>
      </c>
      <c r="O9725" s="3" t="s">
        <v>321</v>
      </c>
      <c r="P9725" s="3" t="s">
        <v>311</v>
      </c>
      <c r="Q9725" s="10">
        <v>5</v>
      </c>
      <c r="R9725" s="3" t="s">
        <v>322</v>
      </c>
      <c r="S9725" s="11">
        <v>0.03637098758984472</v>
      </c>
      <c r="T9725" s="11">
        <v>0.8928517829218292</v>
      </c>
      <c r="U9725" s="11">
        <v>91.73640626245255</v>
      </c>
      <c r="V9725" s="11">
        <v>1628.567189769777</v>
      </c>
    </row>
    <row r="9726" spans="1:22" ht="18" customHeight="1">
      <c r="A9726" s="11">
        <v>2418.934460526315</v>
      </c>
      <c r="B9726" s="11">
        <v>117.8496899813257</v>
      </c>
      <c r="C9726" s="11">
        <v>465.2385835611527</v>
      </c>
      <c r="D9726" s="11">
        <v>24.55115104166666</v>
      </c>
      <c r="E9726" s="11">
        <v>88.38414374999999</v>
      </c>
      <c r="F9726" s="11">
        <v>4080.144198295259</v>
      </c>
      <c r="G9726" s="11">
        <v>1763.070126101886</v>
      </c>
      <c r="H9726" s="11">
        <v>1901.082559001505</v>
      </c>
      <c r="I9726" s="11">
        <v>3664.152685103391</v>
      </c>
      <c r="J9726" s="11">
        <v>0.02523310820964876</v>
      </c>
      <c r="K9726" s="11">
        <v>0.03075457218656256</v>
      </c>
      <c r="L9726" s="11">
        <v>0.5015987336728321</v>
      </c>
      <c r="M9726" s="11">
        <v>0.0492414196486586</v>
      </c>
      <c r="N9726" s="11">
        <v>20.30810661299123</v>
      </c>
      <c r="O9726" s="3" t="s">
        <v>321</v>
      </c>
      <c r="P9726" s="3" t="s">
        <v>311</v>
      </c>
      <c r="Q9726" s="10">
        <v>5</v>
      </c>
      <c r="R9726" s="3" t="s">
        <v>322</v>
      </c>
      <c r="S9726" s="11">
        <v>0.03640406160295534</v>
      </c>
      <c r="T9726" s="11">
        <v>0.8937289862149786</v>
      </c>
      <c r="U9726" s="11">
        <v>91.7728103240555</v>
      </c>
      <c r="V9726" s="11">
        <v>1629.460918755992</v>
      </c>
    </row>
    <row r="9727" spans="1:22" ht="18" customHeight="1">
      <c r="A9727" s="11">
        <v>2419.111157894737</v>
      </c>
      <c r="B9727" s="11">
        <v>117.8571047088519</v>
      </c>
      <c r="C9727" s="11">
        <v>465.2338706726535</v>
      </c>
      <c r="D9727" s="11">
        <v>24.55294444444444</v>
      </c>
      <c r="E9727" s="11">
        <v>88.39059999999999</v>
      </c>
      <c r="F9727" s="11">
        <v>4080.10286624468</v>
      </c>
      <c r="G9727" s="11">
        <v>1763.327711609028</v>
      </c>
      <c r="H9727" s="11">
        <v>1901.162176224793</v>
      </c>
      <c r="I9727" s="11">
        <v>3664.489887833821</v>
      </c>
      <c r="J9727" s="11">
        <v>0.0252341649707037</v>
      </c>
      <c r="K9727" s="11">
        <v>0.03075060464762323</v>
      </c>
      <c r="L9727" s="11">
        <v>0.5015953147350568</v>
      </c>
      <c r="M9727" s="11">
        <v>0.04919661202780053</v>
      </c>
      <c r="N9727" s="11">
        <v>20.32660296678376</v>
      </c>
      <c r="O9727" s="3" t="s">
        <v>321</v>
      </c>
      <c r="P9727" s="3" t="s">
        <v>311</v>
      </c>
      <c r="Q9727" s="10">
        <v>5</v>
      </c>
      <c r="R9727" s="3" t="s">
        <v>322</v>
      </c>
      <c r="S9727" s="11">
        <v>0.03643720051729345</v>
      </c>
      <c r="T9727" s="11">
        <v>0.8946079015963029</v>
      </c>
      <c r="U9727" s="11">
        <v>91.8092475245728</v>
      </c>
      <c r="V9727" s="11">
        <v>1630.355526657589</v>
      </c>
    </row>
    <row r="9728" spans="1:22" ht="18" customHeight="1">
      <c r="A9728" s="11">
        <v>2419.287855263158</v>
      </c>
      <c r="B9728" s="11">
        <v>117.8645184259408</v>
      </c>
      <c r="C9728" s="11">
        <v>465.2291544842344</v>
      </c>
      <c r="D9728" s="11">
        <v>24.55473784722222</v>
      </c>
      <c r="E9728" s="11">
        <v>88.39705624999999</v>
      </c>
      <c r="F9728" s="11">
        <v>4080.06150525379</v>
      </c>
      <c r="G9728" s="11">
        <v>1763.585315931487</v>
      </c>
      <c r="H9728" s="11">
        <v>1901.241799263717</v>
      </c>
      <c r="I9728" s="11">
        <v>3664.827115195203</v>
      </c>
      <c r="J9728" s="11">
        <v>0.02523522180894969</v>
      </c>
      <c r="K9728" s="11">
        <v>0.03074663647482245</v>
      </c>
      <c r="L9728" s="11">
        <v>0.5015918955475455</v>
      </c>
      <c r="M9728" s="11">
        <v>0.04915179806564708</v>
      </c>
      <c r="N9728" s="11">
        <v>20.34513566857516</v>
      </c>
      <c r="O9728" s="3" t="s">
        <v>321</v>
      </c>
      <c r="P9728" s="3" t="s">
        <v>311</v>
      </c>
      <c r="Q9728" s="10">
        <v>5</v>
      </c>
      <c r="R9728" s="3" t="s">
        <v>322</v>
      </c>
      <c r="S9728" s="11">
        <v>0.03647040452286481</v>
      </c>
      <c r="T9728" s="11">
        <v>0.8954885340803563</v>
      </c>
      <c r="U9728" s="11">
        <v>91.84571792909566</v>
      </c>
      <c r="V9728" s="11">
        <v>1631.251015191669</v>
      </c>
    </row>
    <row r="9729" spans="1:22" ht="18" customHeight="1">
      <c r="A9729" s="11">
        <v>2419.464552631579</v>
      </c>
      <c r="B9729" s="11">
        <v>117.8719311324093</v>
      </c>
      <c r="C9729" s="11">
        <v>465.2244349958961</v>
      </c>
      <c r="D9729" s="11">
        <v>24.55653125</v>
      </c>
      <c r="E9729" s="11">
        <v>88.40351250000001</v>
      </c>
      <c r="F9729" s="11">
        <v>4080.020115322596</v>
      </c>
      <c r="G9729" s="11">
        <v>1763.842939069263</v>
      </c>
      <c r="H9729" s="11">
        <v>1901.321428118275</v>
      </c>
      <c r="I9729" s="11">
        <v>3665.164367187537</v>
      </c>
      <c r="J9729" s="11">
        <v>0.02523627872438671</v>
      </c>
      <c r="K9729" s="11">
        <v>0.03074266766816032</v>
      </c>
      <c r="L9729" s="11">
        <v>0.5015884761102979</v>
      </c>
      <c r="M9729" s="11">
        <v>0.04910697776219911</v>
      </c>
      <c r="N9729" s="11">
        <v>20.36370482505576</v>
      </c>
      <c r="O9729" s="3" t="s">
        <v>321</v>
      </c>
      <c r="P9729" s="3" t="s">
        <v>311</v>
      </c>
      <c r="Q9729" s="10">
        <v>5</v>
      </c>
      <c r="R9729" s="3" t="s">
        <v>322</v>
      </c>
      <c r="S9729" s="11">
        <v>0.03650367381070768</v>
      </c>
      <c r="T9729" s="11">
        <v>0.8963708887084086</v>
      </c>
      <c r="U9729" s="11">
        <v>91.88222160290637</v>
      </c>
      <c r="V9729" s="11">
        <v>1632.147386080377</v>
      </c>
    </row>
    <row r="9730" spans="1:22" ht="18" customHeight="1">
      <c r="A9730" s="11">
        <v>2419.64125</v>
      </c>
      <c r="B9730" s="11">
        <v>117.879342828074</v>
      </c>
      <c r="C9730" s="11">
        <v>465.2197122076377</v>
      </c>
      <c r="D9730" s="11">
        <v>24.55832465277778</v>
      </c>
      <c r="E9730" s="11">
        <v>88.40996875</v>
      </c>
      <c r="F9730" s="11">
        <v>4079.97869645109</v>
      </c>
      <c r="G9730" s="11">
        <v>1764.100581022356</v>
      </c>
      <c r="H9730" s="11">
        <v>1901.401062788468</v>
      </c>
      <c r="I9730" s="11">
        <v>3665.501643810824</v>
      </c>
      <c r="J9730" s="11">
        <v>0.02523733571701479</v>
      </c>
      <c r="K9730" s="11">
        <v>0.03073869822763674</v>
      </c>
      <c r="L9730" s="11">
        <v>0.5015850564233143</v>
      </c>
      <c r="M9730" s="11">
        <v>0.04906215111745576</v>
      </c>
      <c r="N9730" s="11">
        <v>20.38231054333473</v>
      </c>
      <c r="O9730" s="3" t="s">
        <v>321</v>
      </c>
      <c r="P9730" s="3" t="s">
        <v>311</v>
      </c>
      <c r="Q9730" s="10">
        <v>5</v>
      </c>
      <c r="R9730" s="3" t="s">
        <v>322</v>
      </c>
      <c r="S9730" s="11">
        <v>0.03653700857253638</v>
      </c>
      <c r="T9730" s="11">
        <v>0.8972549705397028</v>
      </c>
      <c r="U9730" s="11">
        <v>91.91875861147891</v>
      </c>
      <c r="V9730" s="11">
        <v>1633.044641050917</v>
      </c>
    </row>
    <row r="9731" spans="1:22" ht="18" customHeight="1">
      <c r="A9731" s="11">
        <v>2419.817947368421</v>
      </c>
      <c r="B9731" s="11">
        <v>117.8867535127519</v>
      </c>
      <c r="C9731" s="11">
        <v>465.2149861194598</v>
      </c>
      <c r="D9731" s="11">
        <v>24.56011805555556</v>
      </c>
      <c r="E9731" s="11">
        <v>88.416425</v>
      </c>
      <c r="F9731" s="11">
        <v>4079.937248639276</v>
      </c>
      <c r="G9731" s="11">
        <v>1764.358241790766</v>
      </c>
      <c r="H9731" s="11">
        <v>1901.480703274297</v>
      </c>
      <c r="I9731" s="11">
        <v>3665.838945065063</v>
      </c>
      <c r="J9731" s="11">
        <v>0.02523839278683391</v>
      </c>
      <c r="K9731" s="11">
        <v>0.03073472815325175</v>
      </c>
      <c r="L9731" s="11">
        <v>0.5015816364865946</v>
      </c>
      <c r="M9731" s="11">
        <v>0.04901731813141724</v>
      </c>
      <c r="N9731" s="11">
        <v>20.40095293094092</v>
      </c>
      <c r="O9731" s="3" t="s">
        <v>321</v>
      </c>
      <c r="P9731" s="3" t="s">
        <v>311</v>
      </c>
      <c r="Q9731" s="10">
        <v>5</v>
      </c>
      <c r="R9731" s="3" t="s">
        <v>322</v>
      </c>
      <c r="S9731" s="11">
        <v>0.03657040900081708</v>
      </c>
      <c r="T9731" s="11">
        <v>0.8981407846533234</v>
      </c>
      <c r="U9731" s="11">
        <v>91.95532902047972</v>
      </c>
      <c r="V9731" s="11">
        <v>1633.94278183557</v>
      </c>
    </row>
    <row r="9732" spans="1:22" ht="18" customHeight="1">
      <c r="A9732" s="11">
        <v>2419.994644736842</v>
      </c>
      <c r="B9732" s="11">
        <v>117.8941631862598</v>
      </c>
      <c r="C9732" s="11">
        <v>465.2102567313622</v>
      </c>
      <c r="D9732" s="11">
        <v>24.56191145833333</v>
      </c>
      <c r="E9732" s="11">
        <v>88.42288124999999</v>
      </c>
      <c r="F9732" s="11">
        <v>4079.895771887154</v>
      </c>
      <c r="G9732" s="11">
        <v>1764.615921374493</v>
      </c>
      <c r="H9732" s="11">
        <v>1901.56034957576</v>
      </c>
      <c r="I9732" s="11">
        <v>3666.176270950253</v>
      </c>
      <c r="J9732" s="11">
        <v>0.02523944993384407</v>
      </c>
      <c r="K9732" s="11">
        <v>0.03073075744500538</v>
      </c>
      <c r="L9732" s="11">
        <v>0.5015782163001389</v>
      </c>
      <c r="M9732" s="11">
        <v>0.04897247880408399</v>
      </c>
      <c r="N9732" s="11">
        <v>20.41963209582535</v>
      </c>
      <c r="O9732" s="3" t="s">
        <v>321</v>
      </c>
      <c r="P9732" s="3" t="s">
        <v>311</v>
      </c>
      <c r="Q9732" s="10">
        <v>5</v>
      </c>
      <c r="R9732" s="3" t="s">
        <v>322</v>
      </c>
      <c r="S9732" s="11">
        <v>0.03660387528869841</v>
      </c>
      <c r="T9732" s="11">
        <v>0.8990283361464949</v>
      </c>
      <c r="U9732" s="11">
        <v>91.99193289576843</v>
      </c>
      <c r="V9732" s="11">
        <v>1634.841810171717</v>
      </c>
    </row>
    <row r="9733" spans="1:22" ht="18" customHeight="1">
      <c r="A9733" s="11">
        <v>2420.171342105263</v>
      </c>
      <c r="B9733" s="11">
        <v>117.9015718484144</v>
      </c>
      <c r="C9733" s="11">
        <v>465.205524043345</v>
      </c>
      <c r="D9733" s="11">
        <v>24.56370486111111</v>
      </c>
      <c r="E9733" s="11">
        <v>88.42933749999999</v>
      </c>
      <c r="F9733" s="11">
        <v>4079.854266194725</v>
      </c>
      <c r="G9733" s="11">
        <v>1764.873619773538</v>
      </c>
      <c r="H9733" s="11">
        <v>1901.640001692858</v>
      </c>
      <c r="I9733" s="11">
        <v>3666.513621466396</v>
      </c>
      <c r="J9733" s="11">
        <v>0.02524050715804528</v>
      </c>
      <c r="K9733" s="11">
        <v>0.03072678610289759</v>
      </c>
      <c r="L9733" s="11">
        <v>0.5015747958639469</v>
      </c>
      <c r="M9733" s="11">
        <v>0.04892763313545558</v>
      </c>
      <c r="N9733" s="11">
        <v>20.43834814636367</v>
      </c>
      <c r="O9733" s="3" t="s">
        <v>321</v>
      </c>
      <c r="P9733" s="3" t="s">
        <v>311</v>
      </c>
      <c r="Q9733" s="10">
        <v>5</v>
      </c>
      <c r="R9733" s="3" t="s">
        <v>322</v>
      </c>
      <c r="S9733" s="11">
        <v>0.03663740763037832</v>
      </c>
      <c r="T9733" s="11">
        <v>0.8999176301436036</v>
      </c>
      <c r="U9733" s="11">
        <v>92.02857030339881</v>
      </c>
      <c r="V9733" s="11">
        <v>1635.741727801861</v>
      </c>
    </row>
    <row r="9734" spans="1:22" ht="18" customHeight="1">
      <c r="A9734" s="11">
        <v>2420.348039473684</v>
      </c>
      <c r="B9734" s="11">
        <v>117.9089794990326</v>
      </c>
      <c r="C9734" s="11">
        <v>465.2007880554081</v>
      </c>
      <c r="D9734" s="11">
        <v>24.56549826388889</v>
      </c>
      <c r="E9734" s="11">
        <v>88.43579375</v>
      </c>
      <c r="F9734" s="11">
        <v>4079.812731561986</v>
      </c>
      <c r="G9734" s="11">
        <v>1765.131336987899</v>
      </c>
      <c r="H9734" s="11">
        <v>1901.719659625591</v>
      </c>
      <c r="I9734" s="11">
        <v>3666.850996613491</v>
      </c>
      <c r="J9734" s="11">
        <v>0.02524156445943753</v>
      </c>
      <c r="K9734" s="11">
        <v>0.03072281412692839</v>
      </c>
      <c r="L9734" s="11">
        <v>0.5015713751780191</v>
      </c>
      <c r="M9734" s="11">
        <v>0.0488827811255321</v>
      </c>
      <c r="N9734" s="11">
        <v>20.45710119135769</v>
      </c>
      <c r="O9734" s="3" t="s">
        <v>321</v>
      </c>
      <c r="P9734" s="3" t="s">
        <v>311</v>
      </c>
      <c r="Q9734" s="10">
        <v>5</v>
      </c>
      <c r="R9734" s="3" t="s">
        <v>322</v>
      </c>
      <c r="S9734" s="11">
        <v>0.03667100622038259</v>
      </c>
      <c r="T9734" s="11">
        <v>0.9008086717784816</v>
      </c>
      <c r="U9734" s="11">
        <v>92.0652413096192</v>
      </c>
      <c r="V9734" s="11">
        <v>1636.642536473639</v>
      </c>
    </row>
    <row r="9735" spans="1:22" ht="18" customHeight="1">
      <c r="A9735" s="11">
        <v>2420.524736842105</v>
      </c>
      <c r="B9735" s="11">
        <v>117.9163861379313</v>
      </c>
      <c r="C9735" s="11">
        <v>465.1960487675515</v>
      </c>
      <c r="D9735" s="11">
        <v>24.56729166666667</v>
      </c>
      <c r="E9735" s="11">
        <v>88.44225</v>
      </c>
      <c r="F9735" s="11">
        <v>4079.77116798894</v>
      </c>
      <c r="G9735" s="11">
        <v>1765.389073017578</v>
      </c>
      <c r="H9735" s="11">
        <v>1901.79932337396</v>
      </c>
      <c r="I9735" s="11">
        <v>3667.188396391538</v>
      </c>
      <c r="J9735" s="11">
        <v>0.02524262183802083</v>
      </c>
      <c r="K9735" s="11">
        <v>0.0307188415170978</v>
      </c>
      <c r="L9735" s="11">
        <v>0.501567954242355</v>
      </c>
      <c r="M9735" s="11">
        <v>0.04883792277431367</v>
      </c>
      <c r="N9735" s="11">
        <v>20.47589134003771</v>
      </c>
      <c r="O9735" s="3" t="s">
        <v>321</v>
      </c>
      <c r="P9735" s="3" t="s">
        <v>311</v>
      </c>
      <c r="Q9735" s="10">
        <v>5</v>
      </c>
      <c r="R9735" s="3" t="s">
        <v>322</v>
      </c>
      <c r="S9735" s="11">
        <v>0.03670467125429344</v>
      </c>
      <c r="T9735" s="11">
        <v>0.9017014662123087</v>
      </c>
      <c r="U9735" s="11">
        <v>92.1019459808735</v>
      </c>
      <c r="V9735" s="11">
        <v>1637.544237939851</v>
      </c>
    </row>
    <row r="9736" spans="1:22" ht="18" customHeight="1">
      <c r="A9736" s="11">
        <v>2420.701434210526</v>
      </c>
      <c r="B9736" s="11">
        <v>117.9237917649272</v>
      </c>
      <c r="C9736" s="11">
        <v>465.1913061797753</v>
      </c>
      <c r="D9736" s="11">
        <v>24.56908506944444</v>
      </c>
      <c r="E9736" s="11">
        <v>88.44870625</v>
      </c>
      <c r="F9736" s="11">
        <v>4079.729575475584</v>
      </c>
      <c r="G9736" s="11">
        <v>1765.646827862574</v>
      </c>
      <c r="H9736" s="11">
        <v>1901.878992937963</v>
      </c>
      <c r="I9736" s="11">
        <v>3667.525820800537</v>
      </c>
      <c r="J9736" s="11">
        <v>0.02524367929379517</v>
      </c>
      <c r="K9736" s="11">
        <v>0.03071486827340578</v>
      </c>
      <c r="L9736" s="11">
        <v>0.5015645330569548</v>
      </c>
      <c r="M9736" s="11">
        <v>0.04879305808180003</v>
      </c>
      <c r="N9736" s="11">
        <v>20.49471870206478</v>
      </c>
      <c r="O9736" s="3" t="s">
        <v>321</v>
      </c>
      <c r="P9736" s="3" t="s">
        <v>311</v>
      </c>
      <c r="Q9736" s="10">
        <v>5</v>
      </c>
      <c r="R9736" s="3" t="s">
        <v>322</v>
      </c>
      <c r="S9736" s="11">
        <v>0.03673840292839104</v>
      </c>
      <c r="T9736" s="11">
        <v>0.9025960186248156</v>
      </c>
      <c r="U9736" s="11">
        <v>92.13868438380189</v>
      </c>
      <c r="V9736" s="11">
        <v>1638.446833958476</v>
      </c>
    </row>
    <row r="9737" spans="1:22" ht="18" customHeight="1">
      <c r="A9737" s="11">
        <v>2420.878131578947</v>
      </c>
      <c r="B9737" s="11">
        <v>117.9311963798371</v>
      </c>
      <c r="C9737" s="11">
        <v>465.1865602920795</v>
      </c>
      <c r="D9737" s="11">
        <v>24.57087847222222</v>
      </c>
      <c r="E9737" s="11">
        <v>88.45516249999999</v>
      </c>
      <c r="F9737" s="11">
        <v>4079.687954021922</v>
      </c>
      <c r="G9737" s="11">
        <v>1765.904601522887</v>
      </c>
      <c r="H9737" s="11">
        <v>1901.958668317602</v>
      </c>
      <c r="I9737" s="11">
        <v>3667.863269840488</v>
      </c>
      <c r="J9737" s="11">
        <v>0.02524473682676056</v>
      </c>
      <c r="K9737" s="11">
        <v>0.03071089439585239</v>
      </c>
      <c r="L9737" s="11">
        <v>0.5015611116218186</v>
      </c>
      <c r="M9737" s="11">
        <v>0.04874818704799167</v>
      </c>
      <c r="N9737" s="11">
        <v>20.51358338753232</v>
      </c>
      <c r="O9737" s="3" t="s">
        <v>321</v>
      </c>
      <c r="P9737" s="3" t="s">
        <v>311</v>
      </c>
      <c r="Q9737" s="10">
        <v>5</v>
      </c>
      <c r="R9737" s="3" t="s">
        <v>322</v>
      </c>
      <c r="S9737" s="11">
        <v>0.03677220143965668</v>
      </c>
      <c r="T9737" s="11">
        <v>0.9034923342143675</v>
      </c>
      <c r="U9737" s="11">
        <v>92.17545658524155</v>
      </c>
      <c r="V9737" s="11">
        <v>1639.350326292691</v>
      </c>
    </row>
    <row r="9738" spans="1:22" ht="18" customHeight="1">
      <c r="A9738" s="11">
        <v>2421.054828947368</v>
      </c>
      <c r="B9738" s="11">
        <v>117.938599982478</v>
      </c>
      <c r="C9738" s="11">
        <v>465.1818111044641</v>
      </c>
      <c r="D9738" s="11">
        <v>24.572671875</v>
      </c>
      <c r="E9738" s="11">
        <v>88.46161875</v>
      </c>
      <c r="F9738" s="11">
        <v>4079.646303627952</v>
      </c>
      <c r="G9738" s="11">
        <v>1766.162393998517</v>
      </c>
      <c r="H9738" s="11">
        <v>1902.038349512876</v>
      </c>
      <c r="I9738" s="11">
        <v>3668.200743511392</v>
      </c>
      <c r="J9738" s="11">
        <v>0.02524579443691699</v>
      </c>
      <c r="K9738" s="11">
        <v>0.03070691988443757</v>
      </c>
      <c r="L9738" s="11">
        <v>0.5015576899369463</v>
      </c>
      <c r="M9738" s="11">
        <v>0.04870330967288813</v>
      </c>
      <c r="N9738" s="11">
        <v>20.53248550696903</v>
      </c>
      <c r="O9738" s="3" t="s">
        <v>321</v>
      </c>
      <c r="P9738" s="3" t="s">
        <v>311</v>
      </c>
      <c r="Q9738" s="10">
        <v>5</v>
      </c>
      <c r="R9738" s="3" t="s">
        <v>322</v>
      </c>
      <c r="S9738" s="11">
        <v>0.03680606698614108</v>
      </c>
      <c r="T9738" s="11">
        <v>0.9043904182070199</v>
      </c>
      <c r="U9738" s="11">
        <v>92.21226265222769</v>
      </c>
      <c r="V9738" s="11">
        <v>1640.254716710898</v>
      </c>
    </row>
    <row r="9739" spans="1:22" ht="18" customHeight="1">
      <c r="A9739" s="11">
        <v>2421.231526315789</v>
      </c>
      <c r="B9739" s="11">
        <v>117.9460025726664</v>
      </c>
      <c r="C9739" s="11">
        <v>465.1770586169289</v>
      </c>
      <c r="D9739" s="11">
        <v>24.57446527777778</v>
      </c>
      <c r="E9739" s="11">
        <v>88.468075</v>
      </c>
      <c r="F9739" s="11">
        <v>4079.604624293672</v>
      </c>
      <c r="G9739" s="11">
        <v>1766.420205289464</v>
      </c>
      <c r="H9739" s="11">
        <v>1902.118036523784</v>
      </c>
      <c r="I9739" s="11">
        <v>3668.538241813248</v>
      </c>
      <c r="J9739" s="11">
        <v>0.02524685212426446</v>
      </c>
      <c r="K9739" s="11">
        <v>0.03070294473916136</v>
      </c>
      <c r="L9739" s="11">
        <v>0.5015542680023378</v>
      </c>
      <c r="M9739" s="11">
        <v>0.04865842595648955</v>
      </c>
      <c r="N9739" s="11">
        <v>20.55142517134035</v>
      </c>
      <c r="O9739" s="3" t="s">
        <v>321</v>
      </c>
      <c r="P9739" s="3" t="s">
        <v>311</v>
      </c>
      <c r="Q9739" s="10">
        <v>5</v>
      </c>
      <c r="R9739" s="3" t="s">
        <v>322</v>
      </c>
      <c r="S9739" s="11">
        <v>0.03683999976623979</v>
      </c>
      <c r="T9739" s="11">
        <v>0.905290275838724</v>
      </c>
      <c r="U9739" s="11">
        <v>92.24910265199394</v>
      </c>
      <c r="V9739" s="11">
        <v>1641.160006986736</v>
      </c>
    </row>
    <row r="9740" spans="1:22" ht="18" customHeight="1">
      <c r="A9740" s="11">
        <v>2421.40822368421</v>
      </c>
      <c r="B9740" s="11">
        <v>117.9534041502194</v>
      </c>
      <c r="C9740" s="11">
        <v>465.1723028294741</v>
      </c>
      <c r="D9740" s="11">
        <v>24.57625868055555</v>
      </c>
      <c r="E9740" s="11">
        <v>88.47453125</v>
      </c>
      <c r="F9740" s="11">
        <v>4079.562916019083</v>
      </c>
      <c r="G9740" s="11">
        <v>1766.678035395728</v>
      </c>
      <c r="H9740" s="11">
        <v>1902.197729350328</v>
      </c>
      <c r="I9740" s="11">
        <v>3668.875764746056</v>
      </c>
      <c r="J9740" s="11">
        <v>0.02524790988880298</v>
      </c>
      <c r="K9740" s="11">
        <v>0.03069896896002372</v>
      </c>
      <c r="L9740" s="11">
        <v>0.5015508458179933</v>
      </c>
      <c r="M9740" s="11">
        <v>0.04861353589879586</v>
      </c>
      <c r="N9740" s="11">
        <v>20.57040249205098</v>
      </c>
      <c r="O9740" s="3" t="s">
        <v>321</v>
      </c>
      <c r="P9740" s="3" t="s">
        <v>311</v>
      </c>
      <c r="Q9740" s="10">
        <v>5</v>
      </c>
      <c r="R9740" s="3" t="s">
        <v>322</v>
      </c>
      <c r="S9740" s="11">
        <v>0.03687399997942526</v>
      </c>
      <c r="T9740" s="11">
        <v>0.9061919123733184</v>
      </c>
      <c r="U9740" s="11">
        <v>92.28597665197336</v>
      </c>
      <c r="V9740" s="11">
        <v>1642.06619889911</v>
      </c>
    </row>
    <row r="9741" spans="1:22" ht="18" customHeight="1">
      <c r="A9741" s="11">
        <v>2421.584921052632</v>
      </c>
      <c r="B9741" s="11">
        <v>117.9608047149537</v>
      </c>
      <c r="C9741" s="11">
        <v>465.1675437420993</v>
      </c>
      <c r="D9741" s="11">
        <v>24.57805208333333</v>
      </c>
      <c r="E9741" s="11">
        <v>88.4809875</v>
      </c>
      <c r="F9741" s="11">
        <v>4079.521178804184</v>
      </c>
      <c r="G9741" s="11">
        <v>1766.93588431731</v>
      </c>
      <c r="H9741" s="11">
        <v>1902.277427992507</v>
      </c>
      <c r="I9741" s="11">
        <v>3669.213312309817</v>
      </c>
      <c r="J9741" s="11">
        <v>0.02524896773053255</v>
      </c>
      <c r="K9741" s="11">
        <v>0.03069499254702465</v>
      </c>
      <c r="L9741" s="11">
        <v>0.5015474233839127</v>
      </c>
      <c r="M9741" s="11">
        <v>0.04856863949980676</v>
      </c>
      <c r="N9741" s="11">
        <v>20.58941758094704</v>
      </c>
      <c r="O9741" s="3" t="s">
        <v>321</v>
      </c>
      <c r="P9741" s="3" t="s">
        <v>311</v>
      </c>
      <c r="Q9741" s="10">
        <v>5</v>
      </c>
      <c r="R9741" s="3" t="s">
        <v>322</v>
      </c>
      <c r="S9741" s="11">
        <v>0.03690806782588683</v>
      </c>
      <c r="T9741" s="11">
        <v>0.9070953330936917</v>
      </c>
      <c r="U9741" s="11">
        <v>92.32288471979925</v>
      </c>
      <c r="V9741" s="11">
        <v>1642.973294232203</v>
      </c>
    </row>
    <row r="9742" spans="1:22" ht="18" customHeight="1">
      <c r="A9742" s="11">
        <v>2421.761618421053</v>
      </c>
      <c r="B9742" s="11">
        <v>117.9682042666862</v>
      </c>
      <c r="C9742" s="11">
        <v>465.1627813548054</v>
      </c>
      <c r="D9742" s="11">
        <v>24.57984548611111</v>
      </c>
      <c r="E9742" s="11">
        <v>88.48744375</v>
      </c>
      <c r="F9742" s="11">
        <v>4079.479412648982</v>
      </c>
      <c r="G9742" s="11">
        <v>1767.193752054208</v>
      </c>
      <c r="H9742" s="11">
        <v>1902.35713245032</v>
      </c>
      <c r="I9742" s="11">
        <v>3669.550884504529</v>
      </c>
      <c r="J9742" s="11">
        <v>0.02525002564945316</v>
      </c>
      <c r="K9742" s="11">
        <v>0.03069101550016423</v>
      </c>
      <c r="L9742" s="11">
        <v>0.501544000700096</v>
      </c>
      <c r="M9742" s="11">
        <v>0.04852373675952334</v>
      </c>
      <c r="N9742" s="11">
        <v>20.60847055031759</v>
      </c>
      <c r="O9742" s="3" t="s">
        <v>321</v>
      </c>
      <c r="P9742" s="3" t="s">
        <v>311</v>
      </c>
      <c r="Q9742" s="10">
        <v>5</v>
      </c>
      <c r="R9742" s="3" t="s">
        <v>322</v>
      </c>
      <c r="S9742" s="11">
        <v>0.03694220350660682</v>
      </c>
      <c r="T9742" s="11">
        <v>0.90800054330366</v>
      </c>
      <c r="U9742" s="11">
        <v>92.35982692330586</v>
      </c>
      <c r="V9742" s="11">
        <v>1643.881294775507</v>
      </c>
    </row>
    <row r="9743" spans="1:22" ht="18" customHeight="1">
      <c r="A9743" s="11">
        <v>2421.938315789473</v>
      </c>
      <c r="B9743" s="11">
        <v>117.9756028052336</v>
      </c>
      <c r="C9743" s="11">
        <v>465.1580156675914</v>
      </c>
      <c r="D9743" s="11">
        <v>24.58163888888889</v>
      </c>
      <c r="E9743" s="11">
        <v>88.4939</v>
      </c>
      <c r="F9743" s="11">
        <v>4079.437617553467</v>
      </c>
      <c r="G9743" s="11">
        <v>1767.451638606423</v>
      </c>
      <c r="H9743" s="11">
        <v>1902.43684272377</v>
      </c>
      <c r="I9743" s="11">
        <v>3669.888481330193</v>
      </c>
      <c r="J9743" s="11">
        <v>0.02525108364556481</v>
      </c>
      <c r="K9743" s="11">
        <v>0.03068703781944237</v>
      </c>
      <c r="L9743" s="11">
        <v>0.5015405777665431</v>
      </c>
      <c r="M9743" s="11">
        <v>0.04847882767794439</v>
      </c>
      <c r="N9743" s="11">
        <v>20.62756151289841</v>
      </c>
      <c r="O9743" s="3" t="s">
        <v>321</v>
      </c>
      <c r="P9743" s="3" t="s">
        <v>311</v>
      </c>
      <c r="Q9743" s="10">
        <v>5</v>
      </c>
      <c r="R9743" s="3" t="s">
        <v>322</v>
      </c>
      <c r="S9743" s="11">
        <v>0.03697640722329206</v>
      </c>
      <c r="T9743" s="11">
        <v>0.9089075483262896</v>
      </c>
      <c r="U9743" s="11">
        <v>92.39680333052915</v>
      </c>
      <c r="V9743" s="11">
        <v>1644.790202323833</v>
      </c>
    </row>
    <row r="9744" spans="1:22" ht="18" customHeight="1">
      <c r="A9744" s="11">
        <v>2422.115013157895</v>
      </c>
      <c r="B9744" s="11">
        <v>117.9830003304128</v>
      </c>
      <c r="C9744" s="11">
        <v>465.1532466804582</v>
      </c>
      <c r="D9744" s="11">
        <v>24.58343229166666</v>
      </c>
      <c r="E9744" s="11">
        <v>88.50035625</v>
      </c>
      <c r="F9744" s="11">
        <v>4079.395793517648</v>
      </c>
      <c r="G9744" s="11">
        <v>1767.709543973956</v>
      </c>
      <c r="H9744" s="11">
        <v>1902.516558812853</v>
      </c>
      <c r="I9744" s="11">
        <v>3670.22610278681</v>
      </c>
      <c r="J9744" s="11">
        <v>0.02525214171886751</v>
      </c>
      <c r="K9744" s="11">
        <v>0.03068305950485914</v>
      </c>
      <c r="L9744" s="11">
        <v>0.5015371545832542</v>
      </c>
      <c r="M9744" s="11">
        <v>0.04843391225507079</v>
      </c>
      <c r="N9744" s="11">
        <v>20.64669058187231</v>
      </c>
      <c r="O9744" s="3" t="s">
        <v>321</v>
      </c>
      <c r="P9744" s="3" t="s">
        <v>311</v>
      </c>
      <c r="Q9744" s="10">
        <v>5</v>
      </c>
      <c r="R9744" s="3" t="s">
        <v>322</v>
      </c>
      <c r="S9744" s="11">
        <v>0.03701067917874382</v>
      </c>
      <c r="T9744" s="11">
        <v>0.9098163535129976</v>
      </c>
      <c r="U9744" s="11">
        <v>92.4338140097079</v>
      </c>
      <c r="V9744" s="11">
        <v>1645.700018677346</v>
      </c>
    </row>
    <row r="9745" spans="1:22" ht="18" customHeight="1">
      <c r="A9745" s="11">
        <v>2422.291710526315</v>
      </c>
      <c r="B9745" s="11">
        <v>117.9903968420406</v>
      </c>
      <c r="C9745" s="11">
        <v>465.148474393405</v>
      </c>
      <c r="D9745" s="11">
        <v>24.58522569444444</v>
      </c>
      <c r="E9745" s="11">
        <v>88.5068125</v>
      </c>
      <c r="F9745" s="11">
        <v>4079.353940541518</v>
      </c>
      <c r="G9745" s="11">
        <v>1767.967468156806</v>
      </c>
      <c r="H9745" s="11">
        <v>1902.596280717572</v>
      </c>
      <c r="I9745" s="11">
        <v>3670.563748874379</v>
      </c>
      <c r="J9745" s="11">
        <v>0.02525319986936125</v>
      </c>
      <c r="K9745" s="11">
        <v>0.03067908055641447</v>
      </c>
      <c r="L9745" s="11">
        <v>0.5015337311502293</v>
      </c>
      <c r="M9745" s="11">
        <v>0.0483889904909019</v>
      </c>
      <c r="N9745" s="11">
        <v>20.66585787087292</v>
      </c>
      <c r="O9745" s="3" t="s">
        <v>321</v>
      </c>
      <c r="P9745" s="3" t="s">
        <v>311</v>
      </c>
      <c r="Q9745" s="10">
        <v>5</v>
      </c>
      <c r="R9745" s="3" t="s">
        <v>322</v>
      </c>
      <c r="S9745" s="11">
        <v>0.03704501957612896</v>
      </c>
      <c r="T9745" s="11">
        <v>0.9107269642256445</v>
      </c>
      <c r="U9745" s="11">
        <v>92.47085902928403</v>
      </c>
      <c r="V9745" s="11">
        <v>1646.610745641572</v>
      </c>
    </row>
    <row r="9746" spans="1:22" ht="18" customHeight="1">
      <c r="A9746" s="11">
        <v>2422.468407894737</v>
      </c>
      <c r="B9746" s="11">
        <v>117.9977923399338</v>
      </c>
      <c r="C9746" s="11">
        <v>465.1436988064323</v>
      </c>
      <c r="D9746" s="11">
        <v>24.58701909722222</v>
      </c>
      <c r="E9746" s="11">
        <v>88.51326874999999</v>
      </c>
      <c r="F9746" s="11">
        <v>4079.31205862508</v>
      </c>
      <c r="G9746" s="11">
        <v>1768.225411154973</v>
      </c>
      <c r="H9746" s="11">
        <v>1902.676008437927</v>
      </c>
      <c r="I9746" s="11">
        <v>3670.901419592899</v>
      </c>
      <c r="J9746" s="11">
        <v>0.02525425809704604</v>
      </c>
      <c r="K9746" s="11">
        <v>0.03067510097410841</v>
      </c>
      <c r="L9746" s="11">
        <v>0.5015303074674682</v>
      </c>
      <c r="M9746" s="11">
        <v>0.04834406238543804</v>
      </c>
      <c r="N9746" s="11">
        <v>20.68506349398587</v>
      </c>
      <c r="O9746" s="3" t="s">
        <v>321</v>
      </c>
      <c r="P9746" s="3" t="s">
        <v>311</v>
      </c>
      <c r="Q9746" s="10">
        <v>5</v>
      </c>
      <c r="R9746" s="3" t="s">
        <v>322</v>
      </c>
      <c r="S9746" s="11">
        <v>0.03707942861971691</v>
      </c>
      <c r="T9746" s="11">
        <v>0.9116393858546555</v>
      </c>
      <c r="U9746" s="11">
        <v>92.50793845790375</v>
      </c>
      <c r="V9746" s="11">
        <v>1647.522385027426</v>
      </c>
    </row>
    <row r="9747" spans="1:22" ht="18" customHeight="1">
      <c r="A9747" s="11">
        <v>2422.645105263158</v>
      </c>
      <c r="B9747" s="11">
        <v>118.0051868239092</v>
      </c>
      <c r="C9747" s="11">
        <v>465.1389199195398</v>
      </c>
      <c r="D9747" s="11">
        <v>24.5888125</v>
      </c>
      <c r="E9747" s="11">
        <v>88.51972499999999</v>
      </c>
      <c r="F9747" s="11">
        <v>4079.270147768333</v>
      </c>
      <c r="G9747" s="11">
        <v>1768.483372968457</v>
      </c>
      <c r="H9747" s="11">
        <v>1902.755741973915</v>
      </c>
      <c r="I9747" s="11">
        <v>3671.239114942372</v>
      </c>
      <c r="J9747" s="11">
        <v>0.02525531640192187</v>
      </c>
      <c r="K9747" s="11">
        <v>0.03067112075794093</v>
      </c>
      <c r="L9747" s="11">
        <v>0.501526883534971</v>
      </c>
      <c r="M9747" s="11">
        <v>0.04829912793867908</v>
      </c>
      <c r="N9747" s="11">
        <v>20.70430756575164</v>
      </c>
      <c r="O9747" s="3" t="s">
        <v>321</v>
      </c>
      <c r="P9747" s="3" t="s">
        <v>311</v>
      </c>
      <c r="Q9747" s="10">
        <v>5</v>
      </c>
      <c r="R9747" s="3" t="s">
        <v>322</v>
      </c>
      <c r="S9747" s="11">
        <v>0.03711390651451702</v>
      </c>
      <c r="T9747" s="11">
        <v>0.9125536238101147</v>
      </c>
      <c r="U9747" s="11">
        <v>92.54505236441827</v>
      </c>
      <c r="V9747" s="11">
        <v>1648.434938651237</v>
      </c>
    </row>
    <row r="9748" spans="1:22" ht="18" customHeight="1">
      <c r="A9748" s="11">
        <v>2422.821802631579</v>
      </c>
      <c r="B9748" s="11">
        <v>118.0125802937837</v>
      </c>
      <c r="C9748" s="11">
        <v>465.1341377327277</v>
      </c>
      <c r="D9748" s="11">
        <v>24.59060590277777</v>
      </c>
      <c r="E9748" s="11">
        <v>88.52618124999999</v>
      </c>
      <c r="F9748" s="11">
        <v>4079.228207971279</v>
      </c>
      <c r="G9748" s="11">
        <v>1768.741353597258</v>
      </c>
      <c r="H9748" s="11">
        <v>1902.835481325539</v>
      </c>
      <c r="I9748" s="11">
        <v>3671.576834922797</v>
      </c>
      <c r="J9748" s="11">
        <v>0.02525637478398875</v>
      </c>
      <c r="K9748" s="11">
        <v>0.03066713990791205</v>
      </c>
      <c r="L9748" s="11">
        <v>0.5015234593527377</v>
      </c>
      <c r="M9748" s="11">
        <v>0.04825418715062517</v>
      </c>
      <c r="N9748" s="11">
        <v>20.72359020116753</v>
      </c>
      <c r="O9748" s="3" t="s">
        <v>321</v>
      </c>
      <c r="P9748" s="3" t="s">
        <v>311</v>
      </c>
      <c r="Q9748" s="10">
        <v>5</v>
      </c>
      <c r="R9748" s="3" t="s">
        <v>322</v>
      </c>
      <c r="S9748" s="11">
        <v>0.03714845346628255</v>
      </c>
      <c r="T9748" s="11">
        <v>0.913469683521869</v>
      </c>
      <c r="U9748" s="11">
        <v>92.58220081788456</v>
      </c>
      <c r="V9748" s="11">
        <v>1649.348408334758</v>
      </c>
    </row>
    <row r="9749" spans="1:22" ht="18" customHeight="1">
      <c r="A9749" s="11">
        <v>2422.9985</v>
      </c>
      <c r="B9749" s="11">
        <v>118.019972749374</v>
      </c>
      <c r="C9749" s="11">
        <v>465.129352245996</v>
      </c>
      <c r="D9749" s="11">
        <v>24.59239930555555</v>
      </c>
      <c r="E9749" s="11">
        <v>88.53263749999999</v>
      </c>
      <c r="F9749" s="11">
        <v>4079.186239233916</v>
      </c>
      <c r="G9749" s="11">
        <v>1768.999353041376</v>
      </c>
      <c r="H9749" s="11">
        <v>1902.915226492799</v>
      </c>
      <c r="I9749" s="11">
        <v>3671.914579534175</v>
      </c>
      <c r="J9749" s="11">
        <v>0.02525743324324667</v>
      </c>
      <c r="K9749" s="11">
        <v>0.03066315842402177</v>
      </c>
      <c r="L9749" s="11">
        <v>0.5015200349207682</v>
      </c>
      <c r="M9749" s="11">
        <v>0.04820924002127618</v>
      </c>
      <c r="N9749" s="11">
        <v>20.74291151569015</v>
      </c>
      <c r="O9749" s="3" t="s">
        <v>321</v>
      </c>
      <c r="P9749" s="3" t="s">
        <v>311</v>
      </c>
      <c r="Q9749" s="10">
        <v>5</v>
      </c>
      <c r="R9749" s="3" t="s">
        <v>322</v>
      </c>
      <c r="S9749" s="11">
        <v>0.03718306968188261</v>
      </c>
      <c r="T9749" s="11">
        <v>0.9143875704486815</v>
      </c>
      <c r="U9749" s="11">
        <v>92.61938388756644</v>
      </c>
      <c r="V9749" s="11">
        <v>1650.262795905207</v>
      </c>
    </row>
    <row r="9750" spans="1:22" ht="18" customHeight="1">
      <c r="A9750" s="11">
        <v>2423.175197368421</v>
      </c>
      <c r="B9750" s="11">
        <v>118.0273641904971</v>
      </c>
      <c r="C9750" s="11">
        <v>465.1245634593446</v>
      </c>
      <c r="D9750" s="11">
        <v>24.59419270833333</v>
      </c>
      <c r="E9750" s="11">
        <v>88.53909374999999</v>
      </c>
      <c r="F9750" s="11">
        <v>4079.144241556246</v>
      </c>
      <c r="G9750" s="11">
        <v>1769.257371300812</v>
      </c>
      <c r="H9750" s="11">
        <v>1902.994977475693</v>
      </c>
      <c r="I9750" s="11">
        <v>3672.252348776505</v>
      </c>
      <c r="J9750" s="11">
        <v>0.02525849177969564</v>
      </c>
      <c r="K9750" s="11">
        <v>0.03065917630627009</v>
      </c>
      <c r="L9750" s="11">
        <v>0.5015166102390629</v>
      </c>
      <c r="M9750" s="11">
        <v>0.04816428655063223</v>
      </c>
      <c r="N9750" s="11">
        <v>20.76227162523751</v>
      </c>
      <c r="O9750" s="3" t="s">
        <v>321</v>
      </c>
      <c r="P9750" s="3" t="s">
        <v>311</v>
      </c>
      <c r="Q9750" s="10">
        <v>5</v>
      </c>
      <c r="R9750" s="3" t="s">
        <v>322</v>
      </c>
      <c r="S9750" s="11">
        <v>0.03721775536857037</v>
      </c>
      <c r="T9750" s="11">
        <v>0.9153072900602455</v>
      </c>
      <c r="U9750" s="11">
        <v>92.65660164293502</v>
      </c>
      <c r="V9750" s="11">
        <v>1651.178103195268</v>
      </c>
    </row>
    <row r="9751" spans="1:22" ht="18" customHeight="1">
      <c r="A9751" s="11">
        <v>2423.351894736842</v>
      </c>
      <c r="B9751" s="11">
        <v>118.0347546169696</v>
      </c>
      <c r="C9751" s="11">
        <v>465.1197713727735</v>
      </c>
      <c r="D9751" s="11">
        <v>24.59598611111111</v>
      </c>
      <c r="E9751" s="11">
        <v>88.54554999999999</v>
      </c>
      <c r="F9751" s="11">
        <v>4079.102214938266</v>
      </c>
      <c r="G9751" s="11">
        <v>1769.515408375564</v>
      </c>
      <c r="H9751" s="11">
        <v>1903.074734274222</v>
      </c>
      <c r="I9751" s="11">
        <v>3672.590142649787</v>
      </c>
      <c r="J9751" s="11">
        <v>0.02525955039333565</v>
      </c>
      <c r="K9751" s="11">
        <v>0.03065519355465699</v>
      </c>
      <c r="L9751" s="11">
        <v>0.5015131853076213</v>
      </c>
      <c r="M9751" s="11">
        <v>0.04811932673869309</v>
      </c>
      <c r="N9751" s="11">
        <v>20.78167064619159</v>
      </c>
      <c r="O9751" s="3" t="s">
        <v>321</v>
      </c>
      <c r="P9751" s="3" t="s">
        <v>311</v>
      </c>
      <c r="Q9751" s="10">
        <v>5</v>
      </c>
      <c r="R9751" s="3" t="s">
        <v>322</v>
      </c>
      <c r="S9751" s="11">
        <v>0.03725251073472314</v>
      </c>
      <c r="T9751" s="11">
        <v>0.9162288478553889</v>
      </c>
      <c r="U9751" s="11">
        <v>92.69385415366973</v>
      </c>
      <c r="V9751" s="11">
        <v>1652.094332043123</v>
      </c>
    </row>
    <row r="9752" spans="1:22" ht="18" customHeight="1">
      <c r="A9752" s="11">
        <v>2423.528592105263</v>
      </c>
      <c r="B9752" s="11">
        <v>118.0421440286084</v>
      </c>
      <c r="C9752" s="11">
        <v>465.1149759862828</v>
      </c>
      <c r="D9752" s="11">
        <v>24.59777951388889</v>
      </c>
      <c r="E9752" s="11">
        <v>88.55200625000001</v>
      </c>
      <c r="F9752" s="11">
        <v>4079.060159379977</v>
      </c>
      <c r="G9752" s="11">
        <v>1769.773464265634</v>
      </c>
      <c r="H9752" s="11">
        <v>1903.154496888387</v>
      </c>
      <c r="I9752" s="11">
        <v>3672.927961154021</v>
      </c>
      <c r="J9752" s="11">
        <v>0.0252606090841667</v>
      </c>
      <c r="K9752" s="11">
        <v>0.03065121016918248</v>
      </c>
      <c r="L9752" s="11">
        <v>0.5015097601264435</v>
      </c>
      <c r="M9752" s="11">
        <v>0.04807436058545894</v>
      </c>
      <c r="N9752" s="11">
        <v>20.80110869540031</v>
      </c>
      <c r="O9752" s="3" t="s">
        <v>321</v>
      </c>
      <c r="P9752" s="3" t="s">
        <v>311</v>
      </c>
      <c r="Q9752" s="10">
        <v>5</v>
      </c>
      <c r="R9752" s="3" t="s">
        <v>322</v>
      </c>
      <c r="S9752" s="11">
        <v>0.03728733598947852</v>
      </c>
      <c r="T9752" s="11">
        <v>0.9171522493531349</v>
      </c>
      <c r="U9752" s="11">
        <v>92.73114148965921</v>
      </c>
      <c r="V9752" s="11">
        <v>1653.011484292476</v>
      </c>
    </row>
    <row r="9753" spans="1:22" ht="18" customHeight="1">
      <c r="A9753" s="11">
        <v>2423.705289473684</v>
      </c>
      <c r="B9753" s="11">
        <v>118.0495324252304</v>
      </c>
      <c r="C9753" s="11">
        <v>465.1101772998724</v>
      </c>
      <c r="D9753" s="11">
        <v>24.59957291666667</v>
      </c>
      <c r="E9753" s="11">
        <v>88.5584625</v>
      </c>
      <c r="F9753" s="11">
        <v>4079.018074881381</v>
      </c>
      <c r="G9753" s="11">
        <v>1770.031538971021</v>
      </c>
      <c r="H9753" s="11">
        <v>1903.234265318186</v>
      </c>
      <c r="I9753" s="11">
        <v>3673.265804289207</v>
      </c>
      <c r="J9753" s="11">
        <v>0.0252616678521888</v>
      </c>
      <c r="K9753" s="11">
        <v>0.03064722614984657</v>
      </c>
      <c r="L9753" s="11">
        <v>0.5015063346955299</v>
      </c>
      <c r="M9753" s="11">
        <v>0.04802938809092974</v>
      </c>
      <c r="N9753" s="11">
        <v>20.82058589018018</v>
      </c>
      <c r="O9753" s="3" t="s">
        <v>321</v>
      </c>
      <c r="P9753" s="3" t="s">
        <v>311</v>
      </c>
      <c r="Q9753" s="10">
        <v>5</v>
      </c>
      <c r="R9753" s="3" t="s">
        <v>322</v>
      </c>
      <c r="S9753" s="11">
        <v>0.03732223134281206</v>
      </c>
      <c r="T9753" s="11">
        <v>0.9180775000946195</v>
      </c>
      <c r="U9753" s="11">
        <v>92.76846372100202</v>
      </c>
      <c r="V9753" s="11">
        <v>1653.929561792571</v>
      </c>
    </row>
    <row r="9754" spans="1:22" ht="18" customHeight="1">
      <c r="A9754" s="11">
        <v>2423.881986842106</v>
      </c>
      <c r="B9754" s="11">
        <v>118.0569198066523</v>
      </c>
      <c r="C9754" s="11">
        <v>465.1053753135423</v>
      </c>
      <c r="D9754" s="11">
        <v>24.60136631944444</v>
      </c>
      <c r="E9754" s="11">
        <v>88.56491875</v>
      </c>
      <c r="F9754" s="11">
        <v>4078.975961442476</v>
      </c>
      <c r="G9754" s="11">
        <v>1770.289632491724</v>
      </c>
      <c r="H9754" s="11">
        <v>1903.314039563621</v>
      </c>
      <c r="I9754" s="11">
        <v>3673.603672055345</v>
      </c>
      <c r="J9754" s="11">
        <v>0.02526272669740194</v>
      </c>
      <c r="K9754" s="11">
        <v>0.03064324149664925</v>
      </c>
      <c r="L9754" s="11">
        <v>0.50150290901488</v>
      </c>
      <c r="M9754" s="11">
        <v>0.04798440925510548</v>
      </c>
      <c r="N9754" s="11">
        <v>20.84010234831851</v>
      </c>
      <c r="O9754" s="3" t="s">
        <v>321</v>
      </c>
      <c r="P9754" s="3" t="s">
        <v>311</v>
      </c>
      <c r="Q9754" s="10">
        <v>5</v>
      </c>
      <c r="R9754" s="3" t="s">
        <v>322</v>
      </c>
      <c r="S9754" s="11">
        <v>0.03735719700554167</v>
      </c>
      <c r="T9754" s="11">
        <v>0.9190046056432083</v>
      </c>
      <c r="U9754" s="11">
        <v>92.80582091800757</v>
      </c>
      <c r="V9754" s="11">
        <v>1654.848566398214</v>
      </c>
    </row>
    <row r="9755" spans="1:22" ht="18" customHeight="1">
      <c r="A9755" s="11">
        <v>2424.058684210526</v>
      </c>
      <c r="B9755" s="11">
        <v>118.064306172691</v>
      </c>
      <c r="C9755" s="11">
        <v>465.1005700272927</v>
      </c>
      <c r="D9755" s="11">
        <v>24.60315972222222</v>
      </c>
      <c r="E9755" s="11">
        <v>88.57137499999999</v>
      </c>
      <c r="F9755" s="11">
        <v>4078.933819063264</v>
      </c>
      <c r="G9755" s="11">
        <v>1770.547744827745</v>
      </c>
      <c r="H9755" s="11">
        <v>1903.39381962469</v>
      </c>
      <c r="I9755" s="11">
        <v>3673.941564452435</v>
      </c>
      <c r="J9755" s="11">
        <v>0.02526378561980613</v>
      </c>
      <c r="K9755" s="11">
        <v>0.03063925620959054</v>
      </c>
      <c r="L9755" s="11">
        <v>0.5014994830844941</v>
      </c>
      <c r="M9755" s="11">
        <v>0.0479394240779864</v>
      </c>
      <c r="N9755" s="11">
        <v>20.85965818807565</v>
      </c>
      <c r="O9755" s="3" t="s">
        <v>321</v>
      </c>
      <c r="P9755" s="3" t="s">
        <v>311</v>
      </c>
      <c r="Q9755" s="10">
        <v>5</v>
      </c>
      <c r="R9755" s="3" t="s">
        <v>322</v>
      </c>
      <c r="S9755" s="11">
        <v>0.03739223318925754</v>
      </c>
      <c r="T9755" s="11">
        <v>0.9199335715827778</v>
      </c>
      <c r="U9755" s="11">
        <v>92.84321315119682</v>
      </c>
      <c r="V9755" s="11">
        <v>1655.768499969797</v>
      </c>
    </row>
    <row r="9756" spans="1:22" ht="18" customHeight="1">
      <c r="A9756" s="11">
        <v>2424.235381578947</v>
      </c>
      <c r="B9756" s="11">
        <v>118.0716915231633</v>
      </c>
      <c r="C9756" s="11">
        <v>465.0957614411233</v>
      </c>
      <c r="D9756" s="11">
        <v>24.604953125</v>
      </c>
      <c r="E9756" s="11">
        <v>88.57783124999999</v>
      </c>
      <c r="F9756" s="11">
        <v>4078.891647743742</v>
      </c>
      <c r="G9756" s="11">
        <v>1770.805875979083</v>
      </c>
      <c r="H9756" s="11">
        <v>1903.473605501394</v>
      </c>
      <c r="I9756" s="11">
        <v>3674.279481480477</v>
      </c>
      <c r="J9756" s="11">
        <v>0.02526484461940136</v>
      </c>
      <c r="K9756" s="11">
        <v>0.03063527028867041</v>
      </c>
      <c r="L9756" s="11">
        <v>0.501496056904372</v>
      </c>
      <c r="M9756" s="11">
        <v>0.04789443255957211</v>
      </c>
      <c r="N9756" s="11">
        <v>20.87925352818783</v>
      </c>
      <c r="O9756" s="3" t="s">
        <v>321</v>
      </c>
      <c r="P9756" s="3" t="s">
        <v>311</v>
      </c>
      <c r="Q9756" s="10">
        <v>5</v>
      </c>
      <c r="R9756" s="3" t="s">
        <v>322</v>
      </c>
      <c r="S9756" s="11">
        <v>0.03742734010669709</v>
      </c>
      <c r="T9756" s="11">
        <v>0.9208644035269495</v>
      </c>
      <c r="U9756" s="11">
        <v>92.88064049130352</v>
      </c>
      <c r="V9756" s="11">
        <v>1656.689364373324</v>
      </c>
    </row>
    <row r="9757" spans="1:22" ht="18" customHeight="1">
      <c r="A9757" s="11">
        <v>2424.412078947368</v>
      </c>
      <c r="B9757" s="11">
        <v>118.079075857886</v>
      </c>
      <c r="C9757" s="11">
        <v>465.0909495550345</v>
      </c>
      <c r="D9757" s="11">
        <v>24.60674652777778</v>
      </c>
      <c r="E9757" s="11">
        <v>88.5842875</v>
      </c>
      <c r="F9757" s="11">
        <v>4078.849447483915</v>
      </c>
      <c r="G9757" s="11">
        <v>1771.064025945738</v>
      </c>
      <c r="H9757" s="11">
        <v>1903.553397193734</v>
      </c>
      <c r="I9757" s="11">
        <v>3674.617423139473</v>
      </c>
      <c r="J9757" s="11">
        <v>0.02526590369618764</v>
      </c>
      <c r="K9757" s="11">
        <v>0.0306312837338889</v>
      </c>
      <c r="L9757" s="11">
        <v>0.501492630474514</v>
      </c>
      <c r="M9757" s="11">
        <v>0.047849434699863</v>
      </c>
      <c r="N9757" s="11">
        <v>20.89888848786887</v>
      </c>
      <c r="O9757" s="3" t="s">
        <v>321</v>
      </c>
      <c r="P9757" s="3" t="s">
        <v>311</v>
      </c>
      <c r="Q9757" s="10">
        <v>5</v>
      </c>
      <c r="R9757" s="3" t="s">
        <v>322</v>
      </c>
      <c r="S9757" s="11">
        <v>0.03746251797100821</v>
      </c>
      <c r="T9757" s="11">
        <v>0.9217971071009713</v>
      </c>
      <c r="U9757" s="11">
        <v>92.91810300927453</v>
      </c>
      <c r="V9757" s="11">
        <v>1657.611161480425</v>
      </c>
    </row>
    <row r="9758" spans="1:22" ht="18" customHeight="1">
      <c r="A9758" s="11">
        <v>2424.58877631579</v>
      </c>
      <c r="B9758" s="11">
        <v>118.0864591766759</v>
      </c>
      <c r="C9758" s="11">
        <v>465.0861343690257</v>
      </c>
      <c r="D9758" s="11">
        <v>24.60853993055555</v>
      </c>
      <c r="E9758" s="11">
        <v>88.59074375</v>
      </c>
      <c r="F9758" s="11">
        <v>4078.807218283776</v>
      </c>
      <c r="G9758" s="11">
        <v>1771.322194727711</v>
      </c>
      <c r="H9758" s="11">
        <v>1903.633194701709</v>
      </c>
      <c r="I9758" s="11">
        <v>3674.955389429419</v>
      </c>
      <c r="J9758" s="11">
        <v>0.02526696285016496</v>
      </c>
      <c r="K9758" s="11">
        <v>0.03062729654524594</v>
      </c>
      <c r="L9758" s="11">
        <v>0.5014892037949197</v>
      </c>
      <c r="M9758" s="11">
        <v>0.04780443049885848</v>
      </c>
      <c r="N9758" s="11">
        <v>20.91856318681339</v>
      </c>
      <c r="O9758" s="3" t="s">
        <v>321</v>
      </c>
      <c r="P9758" s="3" t="s">
        <v>311</v>
      </c>
      <c r="Q9758" s="10">
        <v>5</v>
      </c>
      <c r="R9758" s="3" t="s">
        <v>322</v>
      </c>
      <c r="S9758" s="11">
        <v>0.03749776699649452</v>
      </c>
      <c r="T9758" s="11">
        <v>0.9227316879600591</v>
      </c>
      <c r="U9758" s="11">
        <v>92.95560077627103</v>
      </c>
      <c r="V9758" s="11">
        <v>1658.533893168385</v>
      </c>
    </row>
    <row r="9759" spans="1:22" ht="18" customHeight="1">
      <c r="A9759" s="11">
        <v>2424.76547368421</v>
      </c>
      <c r="B9759" s="11">
        <v>118.0938414793498</v>
      </c>
      <c r="C9759" s="11">
        <v>465.0813158830973</v>
      </c>
      <c r="D9759" s="11">
        <v>24.61033333333333</v>
      </c>
      <c r="E9759" s="11">
        <v>88.5972</v>
      </c>
      <c r="F9759" s="11">
        <v>4078.76496014333</v>
      </c>
      <c r="G9759" s="11">
        <v>1771.580382325</v>
      </c>
      <c r="H9759" s="11">
        <v>1903.712998025318</v>
      </c>
      <c r="I9759" s="11">
        <v>3675.293380350318</v>
      </c>
      <c r="J9759" s="11">
        <v>0.02526802208133333</v>
      </c>
      <c r="K9759" s="11">
        <v>0.03062330872274159</v>
      </c>
      <c r="L9759" s="11">
        <v>0.5014857768655894</v>
      </c>
      <c r="M9759" s="11">
        <v>0.04775941995655911</v>
      </c>
      <c r="N9759" s="11">
        <v>20.93827774519827</v>
      </c>
      <c r="O9759" s="3" t="s">
        <v>321</v>
      </c>
      <c r="P9759" s="3" t="s">
        <v>311</v>
      </c>
      <c r="Q9759" s="10">
        <v>5</v>
      </c>
      <c r="R9759" s="3" t="s">
        <v>322</v>
      </c>
      <c r="S9759" s="11">
        <v>0.03753308739824911</v>
      </c>
      <c r="T9759" s="11">
        <v>0.9236681517803956</v>
      </c>
      <c r="U9759" s="11">
        <v>92.99313386366927</v>
      </c>
      <c r="V9759" s="11">
        <v>1659.457561320165</v>
      </c>
    </row>
    <row r="9760" spans="1:22" ht="18" customHeight="1">
      <c r="A9760" s="11">
        <v>2424.942171052631</v>
      </c>
      <c r="B9760" s="11">
        <v>118.1012227657247</v>
      </c>
      <c r="C9760" s="11">
        <v>465.0764940972493</v>
      </c>
      <c r="D9760" s="11">
        <v>24.61212673611111</v>
      </c>
      <c r="E9760" s="11">
        <v>88.60365624999999</v>
      </c>
      <c r="F9760" s="11">
        <v>4078.722673062576</v>
      </c>
      <c r="G9760" s="11">
        <v>1771.838588737606</v>
      </c>
      <c r="H9760" s="11">
        <v>1903.792807164563</v>
      </c>
      <c r="I9760" s="11">
        <v>3675.631395902169</v>
      </c>
      <c r="J9760" s="11">
        <v>0.02526908138969274</v>
      </c>
      <c r="K9760" s="11">
        <v>0.03061932026637585</v>
      </c>
      <c r="L9760" s="11">
        <v>0.5014823496865229</v>
      </c>
      <c r="M9760" s="11">
        <v>0.04771440307296486</v>
      </c>
      <c r="N9760" s="11">
        <v>20.95803228368592</v>
      </c>
      <c r="O9760" s="3" t="s">
        <v>321</v>
      </c>
      <c r="P9760" s="3" t="s">
        <v>311</v>
      </c>
      <c r="Q9760" s="10">
        <v>5</v>
      </c>
      <c r="R9760" s="3" t="s">
        <v>322</v>
      </c>
      <c r="S9760" s="11">
        <v>0.03756847939215848</v>
      </c>
      <c r="T9760" s="11">
        <v>0.9246065042592322</v>
      </c>
      <c r="U9760" s="11">
        <v>93.03070234306144</v>
      </c>
      <c r="V9760" s="11">
        <v>1660.382167824424</v>
      </c>
    </row>
    <row r="9761" spans="1:22" ht="18" customHeight="1">
      <c r="A9761" s="11">
        <v>2425.118868421052</v>
      </c>
      <c r="B9761" s="11">
        <v>118.1086030356172</v>
      </c>
      <c r="C9761" s="11">
        <v>465.0716690114818</v>
      </c>
      <c r="D9761" s="11">
        <v>24.61392013888889</v>
      </c>
      <c r="E9761" s="11">
        <v>88.6101125</v>
      </c>
      <c r="F9761" s="11">
        <v>4078.680357041514</v>
      </c>
      <c r="G9761" s="11">
        <v>1772.09681396553</v>
      </c>
      <c r="H9761" s="11">
        <v>1903.872622119443</v>
      </c>
      <c r="I9761" s="11">
        <v>3675.969436084973</v>
      </c>
      <c r="J9761" s="11">
        <v>0.0252701407752432</v>
      </c>
      <c r="K9761" s="11">
        <v>0.03061533117614869</v>
      </c>
      <c r="L9761" s="11">
        <v>0.5014789222577205</v>
      </c>
      <c r="M9761" s="11">
        <v>0.04766937984807538</v>
      </c>
      <c r="N9761" s="11">
        <v>20.97782692342649</v>
      </c>
      <c r="O9761" s="3" t="s">
        <v>321</v>
      </c>
      <c r="P9761" s="3" t="s">
        <v>311</v>
      </c>
      <c r="Q9761" s="10">
        <v>5</v>
      </c>
      <c r="R9761" s="3" t="s">
        <v>322</v>
      </c>
      <c r="S9761" s="11">
        <v>0.03760394319527958</v>
      </c>
      <c r="T9761" s="11">
        <v>0.9255467511241777</v>
      </c>
      <c r="U9761" s="11">
        <v>93.06830628625671</v>
      </c>
      <c r="V9761" s="11">
        <v>1661.307714575549</v>
      </c>
    </row>
    <row r="9762" spans="1:22" ht="18" customHeight="1">
      <c r="A9762" s="11">
        <v>2425.295565789474</v>
      </c>
      <c r="B9762" s="11">
        <v>118.1159822888442</v>
      </c>
      <c r="C9762" s="11">
        <v>465.0668406257945</v>
      </c>
      <c r="D9762" s="11">
        <v>24.61571354166666</v>
      </c>
      <c r="E9762" s="11">
        <v>88.61656875</v>
      </c>
      <c r="F9762" s="11">
        <v>4078.638012080143</v>
      </c>
      <c r="G9762" s="11">
        <v>1772.355058008771</v>
      </c>
      <c r="H9762" s="11">
        <v>1903.952442889957</v>
      </c>
      <c r="I9762" s="11">
        <v>3676.307500898728</v>
      </c>
      <c r="J9762" s="11">
        <v>0.0252712002379847</v>
      </c>
      <c r="K9762" s="11">
        <v>0.03061134145206014</v>
      </c>
      <c r="L9762" s="11">
        <v>0.5014754945791819</v>
      </c>
      <c r="M9762" s="11">
        <v>0.04762435028189098</v>
      </c>
      <c r="N9762" s="11">
        <v>20.99766178606004</v>
      </c>
      <c r="O9762" s="3" t="s">
        <v>321</v>
      </c>
      <c r="P9762" s="3" t="s">
        <v>311</v>
      </c>
      <c r="Q9762" s="10">
        <v>5</v>
      </c>
      <c r="R9762" s="3" t="s">
        <v>322</v>
      </c>
      <c r="S9762" s="11">
        <v>0.03763947902509945</v>
      </c>
      <c r="T9762" s="11">
        <v>0.9264888981149848</v>
      </c>
      <c r="U9762" s="11">
        <v>93.10594576528182</v>
      </c>
      <c r="V9762" s="11">
        <v>1662.234203473663</v>
      </c>
    </row>
    <row r="9763" spans="1:22" ht="18" customHeight="1">
      <c r="A9763" s="11">
        <v>2425.472263157895</v>
      </c>
      <c r="B9763" s="11">
        <v>118.1233605252225</v>
      </c>
      <c r="C9763" s="11">
        <v>465.0620089401875</v>
      </c>
      <c r="D9763" s="11">
        <v>24.61750694444444</v>
      </c>
      <c r="E9763" s="11">
        <v>88.623025</v>
      </c>
      <c r="F9763" s="11">
        <v>4078.595638178463</v>
      </c>
      <c r="G9763" s="11">
        <v>1772.613320867329</v>
      </c>
      <c r="H9763" s="11">
        <v>1904.032269476108</v>
      </c>
      <c r="I9763" s="11">
        <v>3676.645590343436</v>
      </c>
      <c r="J9763" s="11">
        <v>0.02527225977791724</v>
      </c>
      <c r="K9763" s="11">
        <v>0.03060735109411016</v>
      </c>
      <c r="L9763" s="11">
        <v>0.5014720666509072</v>
      </c>
      <c r="M9763" s="11">
        <v>0.04757931437441133</v>
      </c>
      <c r="N9763" s="11">
        <v>21.0175369937195</v>
      </c>
      <c r="O9763" s="3" t="s">
        <v>321</v>
      </c>
      <c r="P9763" s="3" t="s">
        <v>311</v>
      </c>
      <c r="Q9763" s="10">
        <v>5</v>
      </c>
      <c r="R9763" s="3" t="s">
        <v>322</v>
      </c>
      <c r="S9763" s="11">
        <v>0.03767508710028406</v>
      </c>
      <c r="T9763" s="11">
        <v>0.9274329510019885</v>
      </c>
      <c r="U9763" s="11">
        <v>93.1436208523821</v>
      </c>
      <c r="V9763" s="11">
        <v>1663.161636424665</v>
      </c>
    </row>
    <row r="9764" spans="1:22" ht="18" customHeight="1">
      <c r="A9764" s="11">
        <v>2425.648960526315</v>
      </c>
      <c r="B9764" s="11">
        <v>118.130737744569</v>
      </c>
      <c r="C9764" s="11">
        <v>465.0571739546609</v>
      </c>
      <c r="D9764" s="11">
        <v>24.61930034722222</v>
      </c>
      <c r="E9764" s="11">
        <v>88.62948125</v>
      </c>
      <c r="F9764" s="11">
        <v>4078.553235336476</v>
      </c>
      <c r="G9764" s="11">
        <v>1772.871602541204</v>
      </c>
      <c r="H9764" s="11">
        <v>1904.112101877893</v>
      </c>
      <c r="I9764" s="11">
        <v>3676.983704419096</v>
      </c>
      <c r="J9764" s="11">
        <v>0.02527331939504084</v>
      </c>
      <c r="K9764" s="11">
        <v>0.03060336010229878</v>
      </c>
      <c r="L9764" s="11">
        <v>0.5014686384728964</v>
      </c>
      <c r="M9764" s="11">
        <v>0.04753427212563676</v>
      </c>
      <c r="N9764" s="11">
        <v>21.03745266903262</v>
      </c>
      <c r="O9764" s="3" t="s">
        <v>321</v>
      </c>
      <c r="P9764" s="3" t="s">
        <v>311</v>
      </c>
      <c r="Q9764" s="10">
        <v>5</v>
      </c>
      <c r="R9764" s="3" t="s">
        <v>322</v>
      </c>
      <c r="S9764" s="11">
        <v>0.03771076764031071</v>
      </c>
      <c r="T9764" s="11">
        <v>0.9283789155770632</v>
      </c>
      <c r="U9764" s="11">
        <v>93.18133162002241</v>
      </c>
      <c r="V9764" s="11">
        <v>1664.090015340242</v>
      </c>
    </row>
    <row r="9765" spans="1:22" ht="18" customHeight="1">
      <c r="A9765" s="11">
        <v>2425.825657894737</v>
      </c>
      <c r="B9765" s="11">
        <v>118.1381139467004</v>
      </c>
      <c r="C9765" s="11">
        <v>465.0523356692146</v>
      </c>
      <c r="D9765" s="11">
        <v>24.62109375</v>
      </c>
      <c r="E9765" s="11">
        <v>88.6359375</v>
      </c>
      <c r="F9765" s="11">
        <v>4078.51080355418</v>
      </c>
      <c r="G9765" s="11">
        <v>1773.129903030396</v>
      </c>
      <c r="H9765" s="11">
        <v>1904.191940095312</v>
      </c>
      <c r="I9765" s="11">
        <v>3677.321843125708</v>
      </c>
      <c r="J9765" s="11">
        <v>0.02527437908935547</v>
      </c>
      <c r="K9765" s="11">
        <v>0.030599368476626</v>
      </c>
      <c r="L9765" s="11">
        <v>0.5014652100451495</v>
      </c>
      <c r="M9765" s="11">
        <v>0.04748922353556726</v>
      </c>
      <c r="N9765" s="11">
        <v>21.05740893512495</v>
      </c>
      <c r="O9765" s="3" t="s">
        <v>321</v>
      </c>
      <c r="P9765" s="3" t="s">
        <v>311</v>
      </c>
      <c r="Q9765" s="10">
        <v>5</v>
      </c>
      <c r="R9765" s="3" t="s">
        <v>322</v>
      </c>
      <c r="S9765" s="11">
        <v>0.03774652086554668</v>
      </c>
      <c r="T9765" s="11">
        <v>0.9293267976555724</v>
      </c>
      <c r="U9765" s="11">
        <v>93.21907814088796</v>
      </c>
      <c r="V9765" s="11">
        <v>1665.019342137898</v>
      </c>
    </row>
    <row r="9766" spans="1:22" ht="18" customHeight="1">
      <c r="A9766" s="11">
        <v>2426.002355263157</v>
      </c>
      <c r="B9766" s="11">
        <v>118.1454891314335</v>
      </c>
      <c r="C9766" s="11">
        <v>465.0474940838488</v>
      </c>
      <c r="D9766" s="11">
        <v>24.62288715277777</v>
      </c>
      <c r="E9766" s="11">
        <v>88.64239375</v>
      </c>
      <c r="F9766" s="11">
        <v>4078.468342831577</v>
      </c>
      <c r="G9766" s="11">
        <v>1773.388222334905</v>
      </c>
      <c r="H9766" s="11">
        <v>1904.271784128367</v>
      </c>
      <c r="I9766" s="11">
        <v>3677.660006463272</v>
      </c>
      <c r="J9766" s="11">
        <v>0.02527543886086114</v>
      </c>
      <c r="K9766" s="11">
        <v>0.03059537621709183</v>
      </c>
      <c r="L9766" s="11">
        <v>0.5014617813676665</v>
      </c>
      <c r="M9766" s="11">
        <v>0.04744416860420271</v>
      </c>
      <c r="N9766" s="11">
        <v>21.07740591562222</v>
      </c>
      <c r="O9766" s="3" t="s">
        <v>321</v>
      </c>
      <c r="P9766" s="3" t="s">
        <v>311</v>
      </c>
      <c r="Q9766" s="10">
        <v>5</v>
      </c>
      <c r="R9766" s="3" t="s">
        <v>322</v>
      </c>
      <c r="S9766" s="11">
        <v>0.03778234699717935</v>
      </c>
      <c r="T9766" s="11">
        <v>0.9302766030746515</v>
      </c>
      <c r="U9766" s="11">
        <v>93.25686048788513</v>
      </c>
      <c r="V9766" s="11">
        <v>1665.949618740973</v>
      </c>
    </row>
    <row r="9767" spans="1:22" ht="18" customHeight="1">
      <c r="A9767" s="11">
        <v>2426.179052631579</v>
      </c>
      <c r="B9767" s="11">
        <v>118.1528632985852</v>
      </c>
      <c r="C9767" s="11">
        <v>465.0426491985631</v>
      </c>
      <c r="D9767" s="11">
        <v>24.62468055555555</v>
      </c>
      <c r="E9767" s="11">
        <v>88.64885</v>
      </c>
      <c r="F9767" s="11">
        <v>4078.425853168663</v>
      </c>
      <c r="G9767" s="11">
        <v>1773.646560454731</v>
      </c>
      <c r="H9767" s="11">
        <v>1904.351633977058</v>
      </c>
      <c r="I9767" s="11">
        <v>3677.998194431789</v>
      </c>
      <c r="J9767" s="11">
        <v>0.02527649870955787</v>
      </c>
      <c r="K9767" s="11">
        <v>0.03059138332369623</v>
      </c>
      <c r="L9767" s="11">
        <v>0.5014583524404475</v>
      </c>
      <c r="M9767" s="11">
        <v>0.04739910733154293</v>
      </c>
      <c r="N9767" s="11">
        <v>21.09744373465288</v>
      </c>
      <c r="O9767" s="3" t="s">
        <v>321</v>
      </c>
      <c r="P9767" s="3" t="s">
        <v>311</v>
      </c>
      <c r="Q9767" s="10">
        <v>5</v>
      </c>
      <c r="R9767" s="3" t="s">
        <v>322</v>
      </c>
      <c r="S9767" s="11">
        <v>0.0378182462575948</v>
      </c>
      <c r="T9767" s="11">
        <v>0.9312283377025387</v>
      </c>
      <c r="U9767" s="11">
        <v>93.29467873414274</v>
      </c>
      <c r="V9767" s="11">
        <v>1666.880847078675</v>
      </c>
    </row>
    <row r="9768" spans="1:22" ht="18" customHeight="1">
      <c r="A9768" s="11">
        <v>2426.35575</v>
      </c>
      <c r="B9768" s="11">
        <v>118.1602364479724</v>
      </c>
      <c r="C9768" s="11">
        <v>465.0378010133579</v>
      </c>
      <c r="D9768" s="11">
        <v>24.62647395833333</v>
      </c>
      <c r="E9768" s="11">
        <v>88.65530625</v>
      </c>
      <c r="F9768" s="11">
        <v>4078.383334565443</v>
      </c>
      <c r="G9768" s="11">
        <v>1773.904917389874</v>
      </c>
      <c r="H9768" s="11">
        <v>1904.431489641383</v>
      </c>
      <c r="I9768" s="11">
        <v>3678.336407031256</v>
      </c>
      <c r="J9768" s="11">
        <v>0.02527755863544564</v>
      </c>
      <c r="K9768" s="11">
        <v>0.03058738979643923</v>
      </c>
      <c r="L9768" s="11">
        <v>0.5014549232634923</v>
      </c>
      <c r="M9768" s="11">
        <v>0.04735403971758834</v>
      </c>
      <c r="N9768" s="11">
        <v>21.1175225168504</v>
      </c>
      <c r="O9768" s="3" t="s">
        <v>321</v>
      </c>
      <c r="P9768" s="3" t="s">
        <v>311</v>
      </c>
      <c r="Q9768" s="10">
        <v>5</v>
      </c>
      <c r="R9768" s="3" t="s">
        <v>322</v>
      </c>
      <c r="S9768" s="11">
        <v>0.03785421886963363</v>
      </c>
      <c r="T9768" s="11">
        <v>0.9321820074202615</v>
      </c>
      <c r="U9768" s="11">
        <v>93.33253295301238</v>
      </c>
      <c r="V9768" s="11">
        <v>1667.813029086096</v>
      </c>
    </row>
    <row r="9769" spans="1:22" ht="18" customHeight="1">
      <c r="A9769" s="11">
        <v>2426.532447368421</v>
      </c>
      <c r="B9769" s="11">
        <v>118.1676085794117</v>
      </c>
      <c r="C9769" s="11">
        <v>465.032949528233</v>
      </c>
      <c r="D9769" s="11">
        <v>24.62826736111111</v>
      </c>
      <c r="E9769" s="11">
        <v>88.66176249999999</v>
      </c>
      <c r="F9769" s="11">
        <v>4078.340787021914</v>
      </c>
      <c r="G9769" s="11">
        <v>1774.163293140335</v>
      </c>
      <c r="H9769" s="11">
        <v>1904.511351121343</v>
      </c>
      <c r="I9769" s="11">
        <v>3678.674644261678</v>
      </c>
      <c r="J9769" s="11">
        <v>0.02527861863852445</v>
      </c>
      <c r="K9769" s="11">
        <v>0.03058339563532082</v>
      </c>
      <c r="L9769" s="11">
        <v>0.5014514938368011</v>
      </c>
      <c r="M9769" s="11">
        <v>0.04730896576233862</v>
      </c>
      <c r="N9769" s="11">
        <v>21.13764238735637</v>
      </c>
      <c r="O9769" s="3" t="s">
        <v>321</v>
      </c>
      <c r="P9769" s="3" t="s">
        <v>311</v>
      </c>
      <c r="Q9769" s="10">
        <v>5</v>
      </c>
      <c r="R9769" s="3" t="s">
        <v>322</v>
      </c>
      <c r="S9769" s="11">
        <v>0.03789026505734432</v>
      </c>
      <c r="T9769" s="11">
        <v>0.9331376181401919</v>
      </c>
      <c r="U9769" s="11">
        <v>93.37042321806972</v>
      </c>
      <c r="V9769" s="11">
        <v>1668.746166704236</v>
      </c>
    </row>
    <row r="9770" spans="1:22" ht="18" customHeight="1">
      <c r="A9770" s="11">
        <v>2426.709144736842</v>
      </c>
      <c r="B9770" s="11">
        <v>118.1749796927202</v>
      </c>
      <c r="C9770" s="11">
        <v>465.0280947431885</v>
      </c>
      <c r="D9770" s="11">
        <v>24.63006076388889</v>
      </c>
      <c r="E9770" s="11">
        <v>88.66821874999999</v>
      </c>
      <c r="F9770" s="11">
        <v>4078.298210538077</v>
      </c>
      <c r="G9770" s="11">
        <v>1774.421687706112</v>
      </c>
      <c r="H9770" s="11">
        <v>1904.591218416938</v>
      </c>
      <c r="I9770" s="11">
        <v>3679.01290612305</v>
      </c>
      <c r="J9770" s="11">
        <v>0.02527967871879431</v>
      </c>
      <c r="K9770" s="11">
        <v>0.03057940084034102</v>
      </c>
      <c r="L9770" s="11">
        <v>0.5014480641603737</v>
      </c>
      <c r="M9770" s="11">
        <v>0.04726388546579383</v>
      </c>
      <c r="N9770" s="11">
        <v>21.15780347182263</v>
      </c>
      <c r="O9770" s="3" t="s">
        <v>321</v>
      </c>
      <c r="P9770" s="3" t="s">
        <v>311</v>
      </c>
      <c r="Q9770" s="10">
        <v>5</v>
      </c>
      <c r="R9770" s="3" t="s">
        <v>322</v>
      </c>
      <c r="S9770" s="11">
        <v>0.0379263850456137</v>
      </c>
      <c r="T9770" s="11">
        <v>0.9340951757969578</v>
      </c>
      <c r="U9770" s="11">
        <v>93.40834960311533</v>
      </c>
      <c r="V9770" s="11">
        <v>1669.680261880033</v>
      </c>
    </row>
    <row r="9771" spans="1:22" ht="18" customHeight="1">
      <c r="A9771" s="11">
        <v>2426.885842105263</v>
      </c>
      <c r="B9771" s="11">
        <v>118.1823497877144</v>
      </c>
      <c r="C9771" s="11">
        <v>465.0232366582242</v>
      </c>
      <c r="D9771" s="11">
        <v>24.63185416666666</v>
      </c>
      <c r="E9771" s="11">
        <v>88.67467499999999</v>
      </c>
      <c r="F9771" s="11">
        <v>4078.255605113931</v>
      </c>
      <c r="G9771" s="11">
        <v>1774.680101087207</v>
      </c>
      <c r="H9771" s="11">
        <v>1904.671091528168</v>
      </c>
      <c r="I9771" s="11">
        <v>3679.351192615375</v>
      </c>
      <c r="J9771" s="11">
        <v>0.0252807388762552</v>
      </c>
      <c r="K9771" s="11">
        <v>0.0305754054114998</v>
      </c>
      <c r="L9771" s="11">
        <v>0.5014446342342103</v>
      </c>
      <c r="M9771" s="11">
        <v>0.04721879882795404</v>
      </c>
      <c r="N9771" s="11">
        <v>21.17800589641406</v>
      </c>
      <c r="O9771" s="3" t="s">
        <v>321</v>
      </c>
      <c r="P9771" s="3" t="s">
        <v>311</v>
      </c>
      <c r="Q9771" s="10">
        <v>5</v>
      </c>
      <c r="R9771" s="3" t="s">
        <v>322</v>
      </c>
      <c r="S9771" s="11">
        <v>0.03796257906017098</v>
      </c>
      <c r="T9771" s="11">
        <v>0.935054686347548</v>
      </c>
      <c r="U9771" s="11">
        <v>93.4463121821755</v>
      </c>
      <c r="V9771" s="11">
        <v>1670.61531656638</v>
      </c>
    </row>
    <row r="9772" spans="1:22" ht="18" customHeight="1">
      <c r="A9772" s="11">
        <v>2427.062539473684</v>
      </c>
      <c r="B9772" s="11">
        <v>118.1897188642113</v>
      </c>
      <c r="C9772" s="11">
        <v>465.0183752733403</v>
      </c>
      <c r="D9772" s="11">
        <v>24.63364756944444</v>
      </c>
      <c r="E9772" s="11">
        <v>88.68113124999999</v>
      </c>
      <c r="F9772" s="11">
        <v>4078.212970749477</v>
      </c>
      <c r="G9772" s="11">
        <v>1774.938533283619</v>
      </c>
      <c r="H9772" s="11">
        <v>1904.750970455033</v>
      </c>
      <c r="I9772" s="11">
        <v>3679.689503738652</v>
      </c>
      <c r="J9772" s="11">
        <v>0.02528179911090715</v>
      </c>
      <c r="K9772" s="11">
        <v>0.03057140934879717</v>
      </c>
      <c r="L9772" s="11">
        <v>0.5014412040583107</v>
      </c>
      <c r="M9772" s="11">
        <v>0.04717370584881922</v>
      </c>
      <c r="N9772" s="11">
        <v>21.1982497878112</v>
      </c>
      <c r="O9772" s="3" t="s">
        <v>321</v>
      </c>
      <c r="P9772" s="3" t="s">
        <v>311</v>
      </c>
      <c r="Q9772" s="10">
        <v>5</v>
      </c>
      <c r="R9772" s="3" t="s">
        <v>322</v>
      </c>
      <c r="S9772" s="11">
        <v>0.03799884732796857</v>
      </c>
      <c r="T9772" s="11">
        <v>0.9360161557807026</v>
      </c>
      <c r="U9772" s="11">
        <v>93.48431102950347</v>
      </c>
      <c r="V9772" s="11">
        <v>1671.551332722161</v>
      </c>
    </row>
    <row r="9773" spans="1:22" ht="18" customHeight="1">
      <c r="A9773" s="11">
        <v>2427.239236842105</v>
      </c>
      <c r="B9773" s="11">
        <v>118.1970869220278</v>
      </c>
      <c r="C9773" s="11">
        <v>465.0135105885369</v>
      </c>
      <c r="D9773" s="11">
        <v>24.63544097222222</v>
      </c>
      <c r="E9773" s="11">
        <v>88.68758749999999</v>
      </c>
      <c r="F9773" s="11">
        <v>4078.170307444715</v>
      </c>
      <c r="G9773" s="11">
        <v>1775.196984295347</v>
      </c>
      <c r="H9773" s="11">
        <v>1904.830855197534</v>
      </c>
      <c r="I9773" s="11">
        <v>3680.027839492881</v>
      </c>
      <c r="J9773" s="11">
        <v>0.02528285942275014</v>
      </c>
      <c r="K9773" s="11">
        <v>0.03056741265223315</v>
      </c>
      <c r="L9773" s="11">
        <v>0.5014377736326752</v>
      </c>
      <c r="M9773" s="11">
        <v>0.04712860652838937</v>
      </c>
      <c r="N9773" s="11">
        <v>21.21853527321286</v>
      </c>
      <c r="O9773" s="3" t="s">
        <v>321</v>
      </c>
      <c r="P9773" s="3" t="s">
        <v>311</v>
      </c>
      <c r="Q9773" s="10">
        <v>5</v>
      </c>
      <c r="R9773" s="3" t="s">
        <v>322</v>
      </c>
      <c r="S9773" s="11">
        <v>0.03803519007643488</v>
      </c>
      <c r="T9773" s="11">
        <v>0.9369795900985145</v>
      </c>
      <c r="U9773" s="11">
        <v>93.5223462195799</v>
      </c>
      <c r="V9773" s="11">
        <v>1672.488312312259</v>
      </c>
    </row>
    <row r="9774" spans="1:22" ht="18" customHeight="1">
      <c r="A9774" s="11">
        <v>2427.415934210526</v>
      </c>
      <c r="B9774" s="11">
        <v>118.2044539609805</v>
      </c>
      <c r="C9774" s="11">
        <v>465.0086426038136</v>
      </c>
      <c r="D9774" s="11">
        <v>24.637234375</v>
      </c>
      <c r="E9774" s="11">
        <v>88.69404374999999</v>
      </c>
      <c r="F9774" s="11">
        <v>4078.127615199644</v>
      </c>
      <c r="G9774" s="11">
        <v>1775.455454122394</v>
      </c>
      <c r="H9774" s="11">
        <v>1904.910745755669</v>
      </c>
      <c r="I9774" s="11">
        <v>3680.366199878063</v>
      </c>
      <c r="J9774" s="11">
        <v>0.02528391981178418</v>
      </c>
      <c r="K9774" s="11">
        <v>0.0305634153218077</v>
      </c>
      <c r="L9774" s="11">
        <v>0.5014343429573034</v>
      </c>
      <c r="M9774" s="11">
        <v>0.04708350086666435</v>
      </c>
      <c r="N9774" s="11">
        <v>21.23886248033887</v>
      </c>
      <c r="O9774" s="3" t="s">
        <v>321</v>
      </c>
      <c r="P9774" s="3" t="s">
        <v>311</v>
      </c>
      <c r="Q9774" s="10">
        <v>5</v>
      </c>
      <c r="R9774" s="3" t="s">
        <v>322</v>
      </c>
      <c r="S9774" s="11">
        <v>0.03807160753423097</v>
      </c>
      <c r="T9774" s="11">
        <v>0.9379449953350772</v>
      </c>
      <c r="U9774" s="11">
        <v>93.56041782711414</v>
      </c>
      <c r="V9774" s="11">
        <v>1673.426257307594</v>
      </c>
    </row>
    <row r="9775" spans="1:22" ht="18" customHeight="1">
      <c r="A9775" s="11">
        <v>2427.592631578947</v>
      </c>
      <c r="B9775" s="11">
        <v>118.2118199808864</v>
      </c>
      <c r="C9775" s="11">
        <v>465.0037713191708</v>
      </c>
      <c r="D9775" s="11">
        <v>24.63902777777778</v>
      </c>
      <c r="E9775" s="11">
        <v>88.70050000000001</v>
      </c>
      <c r="F9775" s="11">
        <v>4078.084894014265</v>
      </c>
      <c r="G9775" s="11">
        <v>1775.713942764757</v>
      </c>
      <c r="H9775" s="11">
        <v>1904.99064212944</v>
      </c>
      <c r="I9775" s="11">
        <v>3680.704584894197</v>
      </c>
      <c r="J9775" s="11">
        <v>0.02528498027800926</v>
      </c>
      <c r="K9775" s="11">
        <v>0.03055941735752086</v>
      </c>
      <c r="L9775" s="11">
        <v>0.5014309120321956</v>
      </c>
      <c r="M9775" s="11">
        <v>0.04703838886364441</v>
      </c>
      <c r="N9775" s="11">
        <v>21.25923153743243</v>
      </c>
      <c r="O9775" s="3" t="s">
        <v>321</v>
      </c>
      <c r="P9775" s="3" t="s">
        <v>311</v>
      </c>
      <c r="Q9775" s="10">
        <v>5</v>
      </c>
      <c r="R9775" s="3" t="s">
        <v>322</v>
      </c>
      <c r="S9775" s="11">
        <v>0.03810809993087926</v>
      </c>
      <c r="T9775" s="11">
        <v>0.9389123775473462</v>
      </c>
      <c r="U9775" s="11">
        <v>93.59852592704502</v>
      </c>
      <c r="V9775" s="11">
        <v>1674.365169685142</v>
      </c>
    </row>
    <row r="9776" spans="1:22" ht="18" customHeight="1">
      <c r="A9776" s="11">
        <v>2427.769328947368</v>
      </c>
      <c r="B9776" s="11">
        <v>118.2191849815622</v>
      </c>
      <c r="C9776" s="11">
        <v>464.9988967346084</v>
      </c>
      <c r="D9776" s="11">
        <v>24.64082118055556</v>
      </c>
      <c r="E9776" s="11">
        <v>88.70695625</v>
      </c>
      <c r="F9776" s="11">
        <v>4078.042143888579</v>
      </c>
      <c r="G9776" s="11">
        <v>1775.972450222437</v>
      </c>
      <c r="H9776" s="11">
        <v>1905.070544318846</v>
      </c>
      <c r="I9776" s="11">
        <v>3681.042994541283</v>
      </c>
      <c r="J9776" s="11">
        <v>0.02528604082142538</v>
      </c>
      <c r="K9776" s="11">
        <v>0.03055541875937263</v>
      </c>
      <c r="L9776" s="11">
        <v>0.5014274808573517</v>
      </c>
      <c r="M9776" s="11">
        <v>0.04699327051932955</v>
      </c>
      <c r="N9776" s="11">
        <v>21.27964257326321</v>
      </c>
      <c r="O9776" s="3" t="s">
        <v>321</v>
      </c>
      <c r="P9776" s="3" t="s">
        <v>311</v>
      </c>
      <c r="Q9776" s="10">
        <v>5</v>
      </c>
      <c r="R9776" s="3" t="s">
        <v>322</v>
      </c>
      <c r="S9776" s="11">
        <v>0.03814466749684355</v>
      </c>
      <c r="T9776" s="11">
        <v>0.939881742817119</v>
      </c>
      <c r="U9776" s="11">
        <v>93.63667059454185</v>
      </c>
      <c r="V9776" s="11">
        <v>1675.305051427959</v>
      </c>
    </row>
    <row r="9777" spans="1:22" ht="18" customHeight="1">
      <c r="A9777" s="11">
        <v>2427.946026315789</v>
      </c>
      <c r="B9777" s="11">
        <v>118.2265489628247</v>
      </c>
      <c r="C9777" s="11">
        <v>464.9940188501262</v>
      </c>
      <c r="D9777" s="11">
        <v>24.64261458333333</v>
      </c>
      <c r="E9777" s="11">
        <v>88.7134125</v>
      </c>
      <c r="F9777" s="11">
        <v>4077.999364822583</v>
      </c>
      <c r="G9777" s="11">
        <v>1776.230976495435</v>
      </c>
      <c r="H9777" s="11">
        <v>1905.150452323886</v>
      </c>
      <c r="I9777" s="11">
        <v>3681.381428819321</v>
      </c>
      <c r="J9777" s="11">
        <v>0.02528710144203255</v>
      </c>
      <c r="K9777" s="11">
        <v>0.03055141952736297</v>
      </c>
      <c r="L9777" s="11">
        <v>0.5014240494327716</v>
      </c>
      <c r="M9777" s="11">
        <v>0.04694814583371949</v>
      </c>
      <c r="N9777" s="11">
        <v>21.30009571712993</v>
      </c>
      <c r="O9777" s="3" t="s">
        <v>321</v>
      </c>
      <c r="P9777" s="3" t="s">
        <v>311</v>
      </c>
      <c r="Q9777" s="10">
        <v>5</v>
      </c>
      <c r="R9777" s="3" t="s">
        <v>322</v>
      </c>
      <c r="S9777" s="11">
        <v>0.03818131046353412</v>
      </c>
      <c r="T9777" s="11">
        <v>0.9408530972511696</v>
      </c>
      <c r="U9777" s="11">
        <v>93.67485190500538</v>
      </c>
      <c r="V9777" s="11">
        <v>1676.24590452521</v>
      </c>
    </row>
    <row r="9778" spans="1:22" ht="18" customHeight="1">
      <c r="A9778" s="11">
        <v>2428.12272368421</v>
      </c>
      <c r="B9778" s="11">
        <v>118.2339119244909</v>
      </c>
      <c r="C9778" s="11">
        <v>464.9891376657242</v>
      </c>
      <c r="D9778" s="11">
        <v>24.64440798611111</v>
      </c>
      <c r="E9778" s="11">
        <v>88.71986874999999</v>
      </c>
      <c r="F9778" s="11">
        <v>4077.956556816277</v>
      </c>
      <c r="G9778" s="11">
        <v>1776.489521583749</v>
      </c>
      <c r="H9778" s="11">
        <v>1905.230366144561</v>
      </c>
      <c r="I9778" s="11">
        <v>3681.71988772831</v>
      </c>
      <c r="J9778" s="11">
        <v>0.02528816213983076</v>
      </c>
      <c r="K9778" s="11">
        <v>0.03054741966149189</v>
      </c>
      <c r="L9778" s="11">
        <v>0.5014206177584556</v>
      </c>
      <c r="M9778" s="11">
        <v>0.04690301480681432</v>
      </c>
      <c r="N9778" s="11">
        <v>21.3205910988629</v>
      </c>
      <c r="O9778" s="3" t="s">
        <v>321</v>
      </c>
      <c r="P9778" s="3" t="s">
        <v>311</v>
      </c>
      <c r="Q9778" s="10">
        <v>5</v>
      </c>
      <c r="R9778" s="3" t="s">
        <v>322</v>
      </c>
      <c r="S9778" s="11">
        <v>0.03821802906323661</v>
      </c>
      <c r="T9778" s="11">
        <v>0.941826446979504</v>
      </c>
      <c r="U9778" s="11">
        <v>93.71306993406861</v>
      </c>
      <c r="V9778" s="11">
        <v>1677.187730972189</v>
      </c>
    </row>
    <row r="9779" spans="1:22" ht="18" customHeight="1">
      <c r="A9779" s="11">
        <v>2428.299421052632</v>
      </c>
      <c r="B9779" s="11">
        <v>118.2412738663774</v>
      </c>
      <c r="C9779" s="11">
        <v>464.9842531814028</v>
      </c>
      <c r="D9779" s="11">
        <v>24.64620138888889</v>
      </c>
      <c r="E9779" s="11">
        <v>88.72632499999999</v>
      </c>
      <c r="F9779" s="11">
        <v>4077.913719869666</v>
      </c>
      <c r="G9779" s="11">
        <v>1776.74808548738</v>
      </c>
      <c r="H9779" s="11">
        <v>1905.310285780872</v>
      </c>
      <c r="I9779" s="11">
        <v>3682.058371268253</v>
      </c>
      <c r="J9779" s="11">
        <v>0.02528922291482002</v>
      </c>
      <c r="K9779" s="11">
        <v>0.03054341916175944</v>
      </c>
      <c r="L9779" s="11">
        <v>0.5014171858344034</v>
      </c>
      <c r="M9779" s="11">
        <v>0.0468578774386143</v>
      </c>
      <c r="N9779" s="11">
        <v>21.34112884882675</v>
      </c>
      <c r="O9779" s="3" t="s">
        <v>321</v>
      </c>
      <c r="P9779" s="3" t="s">
        <v>311</v>
      </c>
      <c r="Q9779" s="10">
        <v>5</v>
      </c>
      <c r="R9779" s="3" t="s">
        <v>322</v>
      </c>
      <c r="S9779" s="11">
        <v>0.03825482352949532</v>
      </c>
      <c r="T9779" s="11">
        <v>0.9428017981648146</v>
      </c>
      <c r="U9779" s="11">
        <v>93.75132475759811</v>
      </c>
      <c r="V9779" s="11">
        <v>1678.130532770354</v>
      </c>
    </row>
    <row r="9780" spans="1:22" ht="18" customHeight="1">
      <c r="A9780" s="11">
        <v>2428.476118421052</v>
      </c>
      <c r="B9780" s="11">
        <v>118.2486347883012</v>
      </c>
      <c r="C9780" s="11">
        <v>464.9793653971616</v>
      </c>
      <c r="D9780" s="11">
        <v>24.64799479166667</v>
      </c>
      <c r="E9780" s="11">
        <v>88.73278125</v>
      </c>
      <c r="F9780" s="11">
        <v>4077.870853982744</v>
      </c>
      <c r="G9780" s="11">
        <v>1777.006668206329</v>
      </c>
      <c r="H9780" s="11">
        <v>1905.390211232818</v>
      </c>
      <c r="I9780" s="11">
        <v>3682.396879439148</v>
      </c>
      <c r="J9780" s="11">
        <v>0.02529028376700032</v>
      </c>
      <c r="K9780" s="11">
        <v>0.03053941802816555</v>
      </c>
      <c r="L9780" s="11">
        <v>0.5014137536606151</v>
      </c>
      <c r="M9780" s="11">
        <v>0.04681273372911894</v>
      </c>
      <c r="N9780" s="11">
        <v>21.3617090979237</v>
      </c>
      <c r="O9780" s="3" t="s">
        <v>321</v>
      </c>
      <c r="P9780" s="3" t="s">
        <v>311</v>
      </c>
      <c r="Q9780" s="10">
        <v>5</v>
      </c>
      <c r="R9780" s="3" t="s">
        <v>322</v>
      </c>
      <c r="S9780" s="11">
        <v>0.0382916940963615</v>
      </c>
      <c r="T9780" s="11">
        <v>0.9437791569839628</v>
      </c>
      <c r="U9780" s="11">
        <v>93.78961645169447</v>
      </c>
      <c r="V9780" s="11">
        <v>1679.074311927338</v>
      </c>
    </row>
    <row r="9781" spans="1:22" ht="18" customHeight="1">
      <c r="A9781" s="11">
        <v>2428.652815789474</v>
      </c>
      <c r="B9781" s="11">
        <v>118.255994690079</v>
      </c>
      <c r="C9781" s="11">
        <v>464.9744743130011</v>
      </c>
      <c r="D9781" s="11">
        <v>24.64978819444444</v>
      </c>
      <c r="E9781" s="11">
        <v>88.7392375</v>
      </c>
      <c r="F9781" s="11">
        <v>4077.827959155518</v>
      </c>
      <c r="G9781" s="11">
        <v>1777.265269740595</v>
      </c>
      <c r="H9781" s="11">
        <v>1905.470142500399</v>
      </c>
      <c r="I9781" s="11">
        <v>3682.735412240994</v>
      </c>
      <c r="J9781" s="11">
        <v>0.02529134469637167</v>
      </c>
      <c r="K9781" s="11">
        <v>0.0305354162607103</v>
      </c>
      <c r="L9781" s="11">
        <v>0.5014103212370907</v>
      </c>
      <c r="M9781" s="11">
        <v>0.04676758367832903</v>
      </c>
      <c r="N9781" s="11">
        <v>21.38233197759533</v>
      </c>
      <c r="O9781" s="3" t="s">
        <v>321</v>
      </c>
      <c r="P9781" s="3" t="s">
        <v>311</v>
      </c>
      <c r="Q9781" s="10">
        <v>5</v>
      </c>
      <c r="R9781" s="3" t="s">
        <v>322</v>
      </c>
      <c r="S9781" s="11">
        <v>0.03832864099915487</v>
      </c>
      <c r="T9781" s="11">
        <v>0.9447585296467573</v>
      </c>
      <c r="U9781" s="11">
        <v>93.82794509269362</v>
      </c>
      <c r="V9781" s="11">
        <v>1680.019070456985</v>
      </c>
    </row>
    <row r="9782" spans="1:22" ht="18" customHeight="1">
      <c r="A9782" s="11">
        <v>2428.829513157895</v>
      </c>
      <c r="B9782" s="11">
        <v>118.2633535715276</v>
      </c>
      <c r="C9782" s="11">
        <v>464.9695799289205</v>
      </c>
      <c r="D9782" s="11">
        <v>24.65158159722222</v>
      </c>
      <c r="E9782" s="11">
        <v>88.74569375</v>
      </c>
      <c r="F9782" s="11">
        <v>4077.78503538798</v>
      </c>
      <c r="G9782" s="11">
        <v>1777.523890090178</v>
      </c>
      <c r="H9782" s="11">
        <v>1905.550079583615</v>
      </c>
      <c r="I9782" s="11">
        <v>3683.073969673793</v>
      </c>
      <c r="J9782" s="11">
        <v>0.02529240570293406</v>
      </c>
      <c r="K9782" s="11">
        <v>0.03053141385939361</v>
      </c>
      <c r="L9782" s="11">
        <v>0.5014068885638302</v>
      </c>
      <c r="M9782" s="11">
        <v>0.04672242728624376</v>
      </c>
      <c r="N9782" s="11">
        <v>21.40299761982667</v>
      </c>
      <c r="O9782" s="3" t="s">
        <v>321</v>
      </c>
      <c r="P9782" s="3" t="s">
        <v>311</v>
      </c>
      <c r="Q9782" s="10">
        <v>5</v>
      </c>
      <c r="R9782" s="3" t="s">
        <v>322</v>
      </c>
      <c r="S9782" s="11">
        <v>0.03836566447409043</v>
      </c>
      <c r="T9782" s="11">
        <v>0.9457399223867634</v>
      </c>
      <c r="U9782" s="11">
        <v>93.86631075716771</v>
      </c>
      <c r="V9782" s="11">
        <v>1680.964810379372</v>
      </c>
    </row>
    <row r="9783" spans="1:22" ht="18" customHeight="1">
      <c r="A9783" s="11">
        <v>2429.006210526315</v>
      </c>
      <c r="B9783" s="11">
        <v>118.2707114324639</v>
      </c>
      <c r="C9783" s="11">
        <v>464.9646822449204</v>
      </c>
      <c r="D9783" s="11">
        <v>24.653375</v>
      </c>
      <c r="E9783" s="11">
        <v>88.75214999999999</v>
      </c>
      <c r="F9783" s="11">
        <v>4077.742082680134</v>
      </c>
      <c r="G9783" s="11">
        <v>1777.782529255078</v>
      </c>
      <c r="H9783" s="11">
        <v>1905.630022482465</v>
      </c>
      <c r="I9783" s="11">
        <v>3683.412551737543</v>
      </c>
      <c r="J9783" s="11">
        <v>0.0252934667866875</v>
      </c>
      <c r="K9783" s="11">
        <v>0.03052741082421552</v>
      </c>
      <c r="L9783" s="11">
        <v>0.5014034556408337</v>
      </c>
      <c r="M9783" s="11">
        <v>0.04667726455286354</v>
      </c>
      <c r="N9783" s="11">
        <v>21.42370615714781</v>
      </c>
      <c r="O9783" s="3" t="s">
        <v>321</v>
      </c>
      <c r="P9783" s="3" t="s">
        <v>311</v>
      </c>
      <c r="Q9783" s="10">
        <v>5</v>
      </c>
      <c r="R9783" s="3" t="s">
        <v>322</v>
      </c>
      <c r="S9783" s="11">
        <v>0.03840276475828322</v>
      </c>
      <c r="T9783" s="11">
        <v>0.9467233414614281</v>
      </c>
      <c r="U9783" s="11">
        <v>93.904713521926</v>
      </c>
      <c r="V9783" s="11">
        <v>1681.911533720833</v>
      </c>
    </row>
    <row r="9784" spans="1:22" ht="18" customHeight="1">
      <c r="A9784" s="11">
        <v>2429.182907894737</v>
      </c>
      <c r="B9784" s="11">
        <v>118.2780682727048</v>
      </c>
      <c r="C9784" s="11">
        <v>464.9597812610006</v>
      </c>
      <c r="D9784" s="11">
        <v>24.65516840277778</v>
      </c>
      <c r="E9784" s="11">
        <v>88.75860625</v>
      </c>
      <c r="F9784" s="11">
        <v>4077.699101031981</v>
      </c>
      <c r="G9784" s="11">
        <v>1778.041187235295</v>
      </c>
      <c r="H9784" s="11">
        <v>1905.709971196951</v>
      </c>
      <c r="I9784" s="11">
        <v>3683.751158432246</v>
      </c>
      <c r="J9784" s="11">
        <v>0.02529452794763198</v>
      </c>
      <c r="K9784" s="11">
        <v>0.03052340715517602</v>
      </c>
      <c r="L9784" s="11">
        <v>0.501400022468101</v>
      </c>
      <c r="M9784" s="11">
        <v>0.04663209547818827</v>
      </c>
      <c r="N9784" s="11">
        <v>21.44445772263742</v>
      </c>
      <c r="O9784" s="3" t="s">
        <v>321</v>
      </c>
      <c r="P9784" s="3" t="s">
        <v>311</v>
      </c>
      <c r="Q9784" s="10">
        <v>5</v>
      </c>
      <c r="R9784" s="3" t="s">
        <v>322</v>
      </c>
      <c r="S9784" s="11">
        <v>0.03843994209013319</v>
      </c>
      <c r="T9784" s="11">
        <v>0.9477087931615795</v>
      </c>
      <c r="U9784" s="11">
        <v>93.94315346401613</v>
      </c>
      <c r="V9784" s="11">
        <v>1682.859242513995</v>
      </c>
    </row>
    <row r="9785" spans="1:22" ht="18" customHeight="1">
      <c r="A9785" s="11">
        <v>2429.359605263157</v>
      </c>
      <c r="B9785" s="11">
        <v>118.2854240920668</v>
      </c>
      <c r="C9785" s="11">
        <v>464.9548769771613</v>
      </c>
      <c r="D9785" s="11">
        <v>24.65696180555555</v>
      </c>
      <c r="E9785" s="11">
        <v>88.7650625</v>
      </c>
      <c r="F9785" s="11">
        <v>4077.65609044352</v>
      </c>
      <c r="G9785" s="11">
        <v>1778.29986403083</v>
      </c>
      <c r="H9785" s="11">
        <v>1905.789925727072</v>
      </c>
      <c r="I9785" s="11">
        <v>3684.089789757902</v>
      </c>
      <c r="J9785" s="11">
        <v>0.0252955891857675</v>
      </c>
      <c r="K9785" s="11">
        <v>0.03051940285227513</v>
      </c>
      <c r="L9785" s="11">
        <v>0.5013965890456322</v>
      </c>
      <c r="M9785" s="11">
        <v>0.04658692006221798</v>
      </c>
      <c r="N9785" s="11">
        <v>21.46525244992533</v>
      </c>
      <c r="O9785" s="3" t="s">
        <v>321</v>
      </c>
      <c r="P9785" s="3" t="s">
        <v>311</v>
      </c>
      <c r="Q9785" s="10">
        <v>5</v>
      </c>
      <c r="R9785" s="3" t="s">
        <v>322</v>
      </c>
      <c r="S9785" s="11">
        <v>0.03847719670856999</v>
      </c>
      <c r="T9785" s="11">
        <v>0.9486962837928156</v>
      </c>
      <c r="U9785" s="11">
        <v>93.9816306607247</v>
      </c>
      <c r="V9785" s="11">
        <v>1683.807938797788</v>
      </c>
    </row>
    <row r="9786" spans="1:22" ht="18" customHeight="1">
      <c r="A9786" s="11">
        <v>2429.536302631579</v>
      </c>
      <c r="B9786" s="11">
        <v>118.2927788903671</v>
      </c>
      <c r="C9786" s="11">
        <v>464.9499693934021</v>
      </c>
      <c r="D9786" s="11">
        <v>24.65875520833333</v>
      </c>
      <c r="E9786" s="11">
        <v>88.77151875</v>
      </c>
      <c r="F9786" s="11">
        <v>4077.613050914748</v>
      </c>
      <c r="G9786" s="11">
        <v>1778.558559641681</v>
      </c>
      <c r="H9786" s="11">
        <v>1905.869886072828</v>
      </c>
      <c r="I9786" s="11">
        <v>3684.42844571451</v>
      </c>
      <c r="J9786" s="11">
        <v>0.02529665050109407</v>
      </c>
      <c r="K9786" s="11">
        <v>0.03051539791551281</v>
      </c>
      <c r="L9786" s="11">
        <v>0.5013931553734274</v>
      </c>
      <c r="M9786" s="11">
        <v>0.04654173830495251</v>
      </c>
      <c r="N9786" s="11">
        <v>21.48609047319554</v>
      </c>
      <c r="O9786" s="3" t="s">
        <v>321</v>
      </c>
      <c r="P9786" s="3" t="s">
        <v>311</v>
      </c>
      <c r="Q9786" s="10">
        <v>5</v>
      </c>
      <c r="R9786" s="3" t="s">
        <v>322</v>
      </c>
      <c r="S9786" s="11">
        <v>0.03851452885381872</v>
      </c>
      <c r="T9786" s="11">
        <v>0.9496858196943909</v>
      </c>
      <c r="U9786" s="11">
        <v>94.02014518957853</v>
      </c>
      <c r="V9786" s="11">
        <v>1684.757624617482</v>
      </c>
    </row>
    <row r="9787" spans="1:22" ht="18" customHeight="1">
      <c r="A9787" s="11">
        <v>2429.713</v>
      </c>
      <c r="B9787" s="11">
        <v>118.3001326674223</v>
      </c>
      <c r="C9787" s="11">
        <v>464.9450585097234</v>
      </c>
      <c r="D9787" s="11">
        <v>24.66054861111111</v>
      </c>
      <c r="E9787" s="11">
        <v>88.777975</v>
      </c>
      <c r="F9787" s="11">
        <v>4077.56998244567</v>
      </c>
      <c r="G9787" s="11">
        <v>1778.817274067849</v>
      </c>
      <c r="H9787" s="11">
        <v>1905.94985223422</v>
      </c>
      <c r="I9787" s="11">
        <v>3684.767126302069</v>
      </c>
      <c r="J9787" s="11">
        <v>0.02529771189361169</v>
      </c>
      <c r="K9787" s="11">
        <v>0.03051139234488909</v>
      </c>
      <c r="L9787" s="11">
        <v>0.5013897214514864</v>
      </c>
      <c r="M9787" s="11">
        <v>0.04649655020639217</v>
      </c>
      <c r="N9787" s="11">
        <v>21.50697192718878</v>
      </c>
      <c r="O9787" s="3" t="s">
        <v>321</v>
      </c>
      <c r="P9787" s="3" t="s">
        <v>311</v>
      </c>
      <c r="Q9787" s="10">
        <v>5</v>
      </c>
      <c r="R9787" s="3" t="s">
        <v>322</v>
      </c>
      <c r="S9787" s="11">
        <v>0.03855193876702459</v>
      </c>
      <c r="T9787" s="11">
        <v>0.9506774072299734</v>
      </c>
      <c r="U9787" s="11">
        <v>94.05869712834556</v>
      </c>
      <c r="V9787" s="11">
        <v>1685.708302024712</v>
      </c>
    </row>
    <row r="9788" spans="1:22" ht="18" customHeight="1">
      <c r="A9788" s="11">
        <v>2429.889697368421</v>
      </c>
      <c r="B9788" s="11">
        <v>118.3074854230492</v>
      </c>
      <c r="C9788" s="11">
        <v>464.9401443261249</v>
      </c>
      <c r="D9788" s="11">
        <v>24.66234201388889</v>
      </c>
      <c r="E9788" s="11">
        <v>88.78443125</v>
      </c>
      <c r="F9788" s="11">
        <v>4077.526885036282</v>
      </c>
      <c r="G9788" s="11">
        <v>1779.076007309335</v>
      </c>
      <c r="H9788" s="11">
        <v>1906.029824211246</v>
      </c>
      <c r="I9788" s="11">
        <v>3685.105831520581</v>
      </c>
      <c r="J9788" s="11">
        <v>0.02529877336332035</v>
      </c>
      <c r="K9788" s="11">
        <v>0.03050738614040397</v>
      </c>
      <c r="L9788" s="11">
        <v>0.5013862872798094</v>
      </c>
      <c r="M9788" s="11">
        <v>0.04645135576653669</v>
      </c>
      <c r="N9788" s="11">
        <v>21.52789694720589</v>
      </c>
      <c r="O9788" s="3" t="s">
        <v>321</v>
      </c>
      <c r="P9788" s="3" t="s">
        <v>311</v>
      </c>
      <c r="Q9788" s="10">
        <v>5</v>
      </c>
      <c r="R9788" s="3" t="s">
        <v>322</v>
      </c>
      <c r="S9788" s="11">
        <v>0.03858942669033424</v>
      </c>
      <c r="T9788" s="11">
        <v>0.9516710527896572</v>
      </c>
      <c r="U9788" s="11">
        <v>94.09728655503589</v>
      </c>
      <c r="V9788" s="11">
        <v>1686.659973077501</v>
      </c>
    </row>
    <row r="9789" spans="1:22" ht="18" customHeight="1">
      <c r="A9789" s="11">
        <v>2430.066394736842</v>
      </c>
      <c r="B9789" s="11">
        <v>118.3148371570647</v>
      </c>
      <c r="C9789" s="11">
        <v>464.935226842607</v>
      </c>
      <c r="D9789" s="11">
        <v>24.66413541666666</v>
      </c>
      <c r="E9789" s="11">
        <v>88.7908875</v>
      </c>
      <c r="F9789" s="11">
        <v>4077.483758686588</v>
      </c>
      <c r="G9789" s="11">
        <v>1779.334759366137</v>
      </c>
      <c r="H9789" s="11">
        <v>1906.109802003907</v>
      </c>
      <c r="I9789" s="11">
        <v>3685.444561370044</v>
      </c>
      <c r="J9789" s="11">
        <v>0.02529983491022005</v>
      </c>
      <c r="K9789" s="11">
        <v>0.03050337930205746</v>
      </c>
      <c r="L9789" s="11">
        <v>0.5013828528583962</v>
      </c>
      <c r="M9789" s="11">
        <v>0.04640615498538634</v>
      </c>
      <c r="N9789" s="11">
        <v>21.54886566911022</v>
      </c>
      <c r="O9789" s="3" t="s">
        <v>321</v>
      </c>
      <c r="P9789" s="3" t="s">
        <v>311</v>
      </c>
      <c r="Q9789" s="10">
        <v>5</v>
      </c>
      <c r="R9789" s="3" t="s">
        <v>322</v>
      </c>
      <c r="S9789" s="11">
        <v>0.03862699286682444</v>
      </c>
      <c r="T9789" s="11">
        <v>0.9526667627882142</v>
      </c>
      <c r="U9789" s="11">
        <v>94.13591354790272</v>
      </c>
      <c r="V9789" s="11">
        <v>1687.61263984029</v>
      </c>
    </row>
    <row r="9790" spans="1:22" ht="18" customHeight="1">
      <c r="A9790" s="11">
        <v>2430.243092105263</v>
      </c>
      <c r="B9790" s="11">
        <v>118.3221878692856</v>
      </c>
      <c r="C9790" s="11">
        <v>464.9303060591692</v>
      </c>
      <c r="D9790" s="11">
        <v>24.66592881944444</v>
      </c>
      <c r="E9790" s="11">
        <v>88.79734375</v>
      </c>
      <c r="F9790" s="11">
        <v>4077.440603396584</v>
      </c>
      <c r="G9790" s="11">
        <v>1779.593530238257</v>
      </c>
      <c r="H9790" s="11">
        <v>1906.189785612203</v>
      </c>
      <c r="I9790" s="11">
        <v>3685.78331585046</v>
      </c>
      <c r="J9790" s="11">
        <v>0.02530089653431079</v>
      </c>
      <c r="K9790" s="11">
        <v>0.03049937182984952</v>
      </c>
      <c r="L9790" s="11">
        <v>0.501379418187247</v>
      </c>
      <c r="M9790" s="11">
        <v>0.04636094786294079</v>
      </c>
      <c r="N9790" s="11">
        <v>21.56987822933108</v>
      </c>
      <c r="O9790" s="3" t="s">
        <v>321</v>
      </c>
      <c r="P9790" s="3" t="s">
        <v>311</v>
      </c>
      <c r="Q9790" s="10">
        <v>5</v>
      </c>
      <c r="R9790" s="3" t="s">
        <v>322</v>
      </c>
      <c r="S9790" s="11">
        <v>0.03866463754088997</v>
      </c>
      <c r="T9790" s="11">
        <v>0.9536645436746678</v>
      </c>
      <c r="U9790" s="11">
        <v>94.17457818544361</v>
      </c>
      <c r="V9790" s="11">
        <v>1688.566304383964</v>
      </c>
    </row>
    <row r="9791" spans="1:22" ht="18" customHeight="1">
      <c r="A9791" s="11">
        <v>2430.419789473684</v>
      </c>
      <c r="B9791" s="11">
        <v>118.3295375595287</v>
      </c>
      <c r="C9791" s="11">
        <v>464.9253819758119</v>
      </c>
      <c r="D9791" s="11">
        <v>24.66772222222222</v>
      </c>
      <c r="E9791" s="11">
        <v>88.8038</v>
      </c>
      <c r="F9791" s="11">
        <v>4077.397419166273</v>
      </c>
      <c r="G9791" s="11">
        <v>1779.852319925694</v>
      </c>
      <c r="H9791" s="11">
        <v>1906.269775036134</v>
      </c>
      <c r="I9791" s="11">
        <v>3686.122094961828</v>
      </c>
      <c r="J9791" s="11">
        <v>0.02530195823559259</v>
      </c>
      <c r="K9791" s="11">
        <v>0.03049536372378019</v>
      </c>
      <c r="L9791" s="11">
        <v>0.5013759832663617</v>
      </c>
      <c r="M9791" s="11">
        <v>0.04631573439920035</v>
      </c>
      <c r="N9791" s="11">
        <v>21.59093476486611</v>
      </c>
      <c r="O9791" s="3" t="s">
        <v>321</v>
      </c>
      <c r="P9791" s="3" t="s">
        <v>311</v>
      </c>
      <c r="Q9791" s="10">
        <v>5</v>
      </c>
      <c r="R9791" s="3" t="s">
        <v>322</v>
      </c>
      <c r="S9791" s="11">
        <v>0.03870236095748358</v>
      </c>
      <c r="T9791" s="11">
        <v>0.9546644019135593</v>
      </c>
      <c r="U9791" s="11">
        <v>94.21328054640109</v>
      </c>
      <c r="V9791" s="11">
        <v>1689.520968785878</v>
      </c>
    </row>
    <row r="9792" spans="1:22" ht="18" customHeight="1">
      <c r="A9792" s="11">
        <v>2430.596486842105</v>
      </c>
      <c r="B9792" s="11">
        <v>118.3368862276108</v>
      </c>
      <c r="C9792" s="11">
        <v>464.9204545925349</v>
      </c>
      <c r="D9792" s="11">
        <v>24.669515625</v>
      </c>
      <c r="E9792" s="11">
        <v>88.81025624999999</v>
      </c>
      <c r="F9792" s="11">
        <v>4077.354205995652</v>
      </c>
      <c r="G9792" s="11">
        <v>1780.111128428448</v>
      </c>
      <c r="H9792" s="11">
        <v>1906.349770275701</v>
      </c>
      <c r="I9792" s="11">
        <v>3686.460898704149</v>
      </c>
      <c r="J9792" s="11">
        <v>0.02530302001406543</v>
      </c>
      <c r="K9792" s="11">
        <v>0.03049135498384944</v>
      </c>
      <c r="L9792" s="11">
        <v>0.5013725480957403</v>
      </c>
      <c r="M9792" s="11">
        <v>0.04627051459416464</v>
      </c>
      <c r="N9792" s="11">
        <v>21.61203541328486</v>
      </c>
      <c r="O9792" s="3" t="s">
        <v>321</v>
      </c>
      <c r="P9792" s="3" t="s">
        <v>311</v>
      </c>
      <c r="Q9792" s="10">
        <v>5</v>
      </c>
      <c r="R9792" s="3" t="s">
        <v>322</v>
      </c>
      <c r="S9792" s="11">
        <v>0.03874016336288658</v>
      </c>
      <c r="T9792" s="11">
        <v>0.9556663440039597</v>
      </c>
      <c r="U9792" s="11">
        <v>94.25202070976398</v>
      </c>
      <c r="V9792" s="11">
        <v>1690.476635129882</v>
      </c>
    </row>
    <row r="9793" spans="1:22" ht="18" customHeight="1">
      <c r="A9793" s="11">
        <v>2430.773184210526</v>
      </c>
      <c r="B9793" s="11">
        <v>118.3442338733488</v>
      </c>
      <c r="C9793" s="11">
        <v>464.9155239093382</v>
      </c>
      <c r="D9793" s="11">
        <v>24.67130902777778</v>
      </c>
      <c r="E9793" s="11">
        <v>88.81671249999999</v>
      </c>
      <c r="F9793" s="11">
        <v>4077.310963884724</v>
      </c>
      <c r="G9793" s="11">
        <v>1780.36995574652</v>
      </c>
      <c r="H9793" s="11">
        <v>1906.429771330902</v>
      </c>
      <c r="I9793" s="11">
        <v>3686.799727077422</v>
      </c>
      <c r="J9793" s="11">
        <v>0.02530408186972931</v>
      </c>
      <c r="K9793" s="11">
        <v>0.03048734561005729</v>
      </c>
      <c r="L9793" s="11">
        <v>0.5013691126753828</v>
      </c>
      <c r="M9793" s="11">
        <v>0.04622528844783409</v>
      </c>
      <c r="N9793" s="11">
        <v>21.63318031273108</v>
      </c>
      <c r="O9793" s="3" t="s">
        <v>321</v>
      </c>
      <c r="P9793" s="3" t="s">
        <v>311</v>
      </c>
      <c r="Q9793" s="10">
        <v>5</v>
      </c>
      <c r="R9793" s="3" t="s">
        <v>322</v>
      </c>
      <c r="S9793" s="11">
        <v>0.0387780450043315</v>
      </c>
      <c r="T9793" s="11">
        <v>0.9566703764701736</v>
      </c>
      <c r="U9793" s="11">
        <v>94.29079875476832</v>
      </c>
      <c r="V9793" s="11">
        <v>1691.433305506352</v>
      </c>
    </row>
    <row r="9794" spans="1:22" ht="18" customHeight="1">
      <c r="A9794" s="11">
        <v>2430.949881578947</v>
      </c>
      <c r="B9794" s="11">
        <v>118.3515804965595</v>
      </c>
      <c r="C9794" s="11">
        <v>464.9105899262219</v>
      </c>
      <c r="D9794" s="11">
        <v>24.67310243055555</v>
      </c>
      <c r="E9794" s="11">
        <v>88.82316874999999</v>
      </c>
      <c r="F9794" s="11">
        <v>4077.267692833488</v>
      </c>
      <c r="G9794" s="11">
        <v>1780.628801879908</v>
      </c>
      <c r="H9794" s="11">
        <v>1906.509778201738</v>
      </c>
      <c r="I9794" s="11">
        <v>3687.138580081646</v>
      </c>
      <c r="J9794" s="11">
        <v>0.02530514380258423</v>
      </c>
      <c r="K9794" s="11">
        <v>0.03048333560240375</v>
      </c>
      <c r="L9794" s="11">
        <v>0.5013656770052891</v>
      </c>
      <c r="M9794" s="11">
        <v>0.0461800559602086</v>
      </c>
      <c r="N9794" s="11">
        <v>21.65436960192637</v>
      </c>
      <c r="O9794" s="3" t="s">
        <v>321</v>
      </c>
      <c r="P9794" s="3" t="s">
        <v>311</v>
      </c>
      <c r="Q9794" s="10">
        <v>5</v>
      </c>
      <c r="R9794" s="3" t="s">
        <v>322</v>
      </c>
      <c r="S9794" s="11">
        <v>0.03881600613000695</v>
      </c>
      <c r="T9794" s="11">
        <v>0.9576765058618691</v>
      </c>
      <c r="U9794" s="11">
        <v>94.32961476089832</v>
      </c>
      <c r="V9794" s="11">
        <v>1692.390982012214</v>
      </c>
    </row>
    <row r="9795" spans="1:22" ht="18" customHeight="1">
      <c r="A9795" s="11">
        <v>2431.126578947368</v>
      </c>
      <c r="B9795" s="11">
        <v>118.3589260970596</v>
      </c>
      <c r="C9795" s="11">
        <v>464.9056526431859</v>
      </c>
      <c r="D9795" s="11">
        <v>24.67489583333333</v>
      </c>
      <c r="E9795" s="11">
        <v>88.82962499999999</v>
      </c>
      <c r="F9795" s="11">
        <v>4077.224392841942</v>
      </c>
      <c r="G9795" s="11">
        <v>1780.887666828613</v>
      </c>
      <c r="H9795" s="11">
        <v>1906.58979088821</v>
      </c>
      <c r="I9795" s="11">
        <v>3687.477457716823</v>
      </c>
      <c r="J9795" s="11">
        <v>0.0253062058126302</v>
      </c>
      <c r="K9795" s="11">
        <v>0.03047932496088877</v>
      </c>
      <c r="L9795" s="11">
        <v>0.5013622410854595</v>
      </c>
      <c r="M9795" s="11">
        <v>0.04613481713128775</v>
      </c>
      <c r="N9795" s="11">
        <v>21.67560342017308</v>
      </c>
      <c r="O9795" s="3" t="s">
        <v>321</v>
      </c>
      <c r="P9795" s="3" t="s">
        <v>311</v>
      </c>
      <c r="Q9795" s="10">
        <v>5</v>
      </c>
      <c r="R9795" s="3" t="s">
        <v>322</v>
      </c>
      <c r="S9795" s="11">
        <v>0.03885404698944808</v>
      </c>
      <c r="T9795" s="11">
        <v>0.9586847387637182</v>
      </c>
      <c r="U9795" s="11">
        <v>94.36846880788777</v>
      </c>
      <c r="V9795" s="11">
        <v>1693.349666750977</v>
      </c>
    </row>
    <row r="9796" spans="1:22" ht="18" customHeight="1">
      <c r="A9796" s="11">
        <v>2431.303276315789</v>
      </c>
      <c r="B9796" s="11">
        <v>118.366270674666</v>
      </c>
      <c r="C9796" s="11">
        <v>464.9007120602301</v>
      </c>
      <c r="D9796" s="11">
        <v>24.67668923611111</v>
      </c>
      <c r="E9796" s="11">
        <v>88.83608124999999</v>
      </c>
      <c r="F9796" s="11">
        <v>4077.181063910088</v>
      </c>
      <c r="G9796" s="11">
        <v>1781.146550592636</v>
      </c>
      <c r="H9796" s="11">
        <v>1906.669809390316</v>
      </c>
      <c r="I9796" s="11">
        <v>3687.816359982952</v>
      </c>
      <c r="J9796" s="11">
        <v>0.02530726789986722</v>
      </c>
      <c r="K9796" s="11">
        <v>0.03047531368551239</v>
      </c>
      <c r="L9796" s="11">
        <v>0.5013588049158936</v>
      </c>
      <c r="M9796" s="11">
        <v>0.04608957196107196</v>
      </c>
      <c r="N9796" s="11">
        <v>21.69688190735677</v>
      </c>
      <c r="O9796" s="3" t="s">
        <v>321</v>
      </c>
      <c r="P9796" s="3" t="s">
        <v>311</v>
      </c>
      <c r="Q9796" s="10">
        <v>5</v>
      </c>
      <c r="R9796" s="3" t="s">
        <v>322</v>
      </c>
      <c r="S9796" s="11">
        <v>0.03889216783277239</v>
      </c>
      <c r="T9796" s="11">
        <v>0.9596950817765537</v>
      </c>
      <c r="U9796" s="11">
        <v>94.40736097572054</v>
      </c>
      <c r="V9796" s="11">
        <v>1694.309361832754</v>
      </c>
    </row>
    <row r="9797" spans="1:22" ht="18" customHeight="1">
      <c r="A9797" s="11">
        <v>2431.47997368421</v>
      </c>
      <c r="B9797" s="11">
        <v>118.3736142291955</v>
      </c>
      <c r="C9797" s="11">
        <v>464.8957681773548</v>
      </c>
      <c r="D9797" s="11">
        <v>24.67848263888889</v>
      </c>
      <c r="E9797" s="11">
        <v>88.84253749999999</v>
      </c>
      <c r="F9797" s="11">
        <v>4077.137706037926</v>
      </c>
      <c r="G9797" s="11">
        <v>1781.405453171975</v>
      </c>
      <c r="H9797" s="11">
        <v>1906.749833708058</v>
      </c>
      <c r="I9797" s="11">
        <v>3688.155286880034</v>
      </c>
      <c r="J9797" s="11">
        <v>0.02530833006429528</v>
      </c>
      <c r="K9797" s="11">
        <v>0.03047130177627462</v>
      </c>
      <c r="L9797" s="11">
        <v>0.5013553684965918</v>
      </c>
      <c r="M9797" s="11">
        <v>0.04604432044956112</v>
      </c>
      <c r="N9797" s="11">
        <v>21.71820520395001</v>
      </c>
      <c r="O9797" s="3" t="s">
        <v>321</v>
      </c>
      <c r="P9797" s="3" t="s">
        <v>311</v>
      </c>
      <c r="Q9797" s="10">
        <v>5</v>
      </c>
      <c r="R9797" s="3" t="s">
        <v>322</v>
      </c>
      <c r="S9797" s="11">
        <v>0.03893036891145432</v>
      </c>
      <c r="T9797" s="11">
        <v>0.9607075415364873</v>
      </c>
      <c r="U9797" s="11">
        <v>94.44629134463199</v>
      </c>
      <c r="V9797" s="11">
        <v>1695.27006937429</v>
      </c>
    </row>
    <row r="9798" spans="1:22" ht="18" customHeight="1">
      <c r="A9798" s="11">
        <v>2431.656671052632</v>
      </c>
      <c r="B9798" s="11">
        <v>118.3809567604651</v>
      </c>
      <c r="C9798" s="11">
        <v>464.89082099456</v>
      </c>
      <c r="D9798" s="11">
        <v>24.68027604166667</v>
      </c>
      <c r="E9798" s="11">
        <v>88.84899375000001</v>
      </c>
      <c r="F9798" s="11">
        <v>4077.094319225458</v>
      </c>
      <c r="G9798" s="11">
        <v>1781.664374566632</v>
      </c>
      <c r="H9798" s="11">
        <v>1906.829863841434</v>
      </c>
      <c r="I9798" s="11">
        <v>3688.494238408066</v>
      </c>
      <c r="J9798" s="11">
        <v>0.02530939230591438</v>
      </c>
      <c r="K9798" s="11">
        <v>0.03046728923317546</v>
      </c>
      <c r="L9798" s="11">
        <v>0.5013519318275538</v>
      </c>
      <c r="M9798" s="11">
        <v>0.04599906259675559</v>
      </c>
      <c r="N9798" s="11">
        <v>21.73957345101489</v>
      </c>
      <c r="O9798" s="3" t="s">
        <v>321</v>
      </c>
      <c r="P9798" s="3" t="s">
        <v>311</v>
      </c>
      <c r="Q9798" s="10">
        <v>5</v>
      </c>
      <c r="R9798" s="3" t="s">
        <v>322</v>
      </c>
      <c r="S9798" s="11">
        <v>0.03896865047794638</v>
      </c>
      <c r="T9798" s="11">
        <v>0.9617221247055743</v>
      </c>
      <c r="U9798" s="11">
        <v>94.48525999510993</v>
      </c>
      <c r="V9798" s="11">
        <v>1696.231791498996</v>
      </c>
    </row>
    <row r="9799" spans="1:22" ht="18" customHeight="1">
      <c r="A9799" s="11">
        <v>2431.833368421052</v>
      </c>
      <c r="B9799" s="11">
        <v>118.3882982682913</v>
      </c>
      <c r="C9799" s="11">
        <v>464.8858705118454</v>
      </c>
      <c r="D9799" s="11">
        <v>24.68206944444444</v>
      </c>
      <c r="E9799" s="11">
        <v>88.85545</v>
      </c>
      <c r="F9799" s="11">
        <v>4077.050903472679</v>
      </c>
      <c r="G9799" s="11">
        <v>1781.923314776606</v>
      </c>
      <c r="H9799" s="11">
        <v>1906.909899790446</v>
      </c>
      <c r="I9799" s="11">
        <v>3688.833214567052</v>
      </c>
      <c r="J9799" s="11">
        <v>0.02531045462472454</v>
      </c>
      <c r="K9799" s="11">
        <v>0.03046327605621486</v>
      </c>
      <c r="L9799" s="11">
        <v>0.5013484949087798</v>
      </c>
      <c r="M9799" s="11">
        <v>0.04595379840265468</v>
      </c>
      <c r="N9799" s="11">
        <v>21.76098679020691</v>
      </c>
      <c r="O9799" s="3" t="s">
        <v>321</v>
      </c>
      <c r="P9799" s="3" t="s">
        <v>311</v>
      </c>
      <c r="Q9799" s="10">
        <v>5</v>
      </c>
      <c r="R9799" s="3" t="s">
        <v>322</v>
      </c>
      <c r="S9799" s="11">
        <v>0.03900701278576184</v>
      </c>
      <c r="T9799" s="11">
        <v>0.9627388379738605</v>
      </c>
      <c r="U9799" s="11">
        <v>94.52426700789569</v>
      </c>
      <c r="V9799" s="11">
        <v>1697.19453033697</v>
      </c>
    </row>
    <row r="9800" spans="1:22" ht="18" customHeight="1">
      <c r="A9800" s="11">
        <v>2432.010065789474</v>
      </c>
      <c r="B9800" s="11">
        <v>118.3956387524911</v>
      </c>
      <c r="C9800" s="11">
        <v>464.880916729211</v>
      </c>
      <c r="D9800" s="11">
        <v>24.68386284722222</v>
      </c>
      <c r="E9800" s="11">
        <v>88.86190625</v>
      </c>
      <c r="F9800" s="11">
        <v>4077.007458779592</v>
      </c>
      <c r="G9800" s="11">
        <v>1782.182273801897</v>
      </c>
      <c r="H9800" s="11">
        <v>1906.989941555093</v>
      </c>
      <c r="I9800" s="11">
        <v>3689.17221535699</v>
      </c>
      <c r="J9800" s="11">
        <v>0.02531151702072573</v>
      </c>
      <c r="K9800" s="11">
        <v>0.03045926224539286</v>
      </c>
      <c r="L9800" s="11">
        <v>0.5013450577402696</v>
      </c>
      <c r="M9800" s="11">
        <v>0.04590852786725867</v>
      </c>
      <c r="N9800" s="11">
        <v>21.78244536377709</v>
      </c>
      <c r="O9800" s="3" t="s">
        <v>321</v>
      </c>
      <c r="P9800" s="3" t="s">
        <v>311</v>
      </c>
      <c r="Q9800" s="10">
        <v>5</v>
      </c>
      <c r="R9800" s="3" t="s">
        <v>322</v>
      </c>
      <c r="S9800" s="11">
        <v>0.03904545608948003</v>
      </c>
      <c r="T9800" s="11">
        <v>0.9637576880595254</v>
      </c>
      <c r="U9800" s="11">
        <v>94.56331246398517</v>
      </c>
      <c r="V9800" s="11">
        <v>1698.158288025029</v>
      </c>
    </row>
    <row r="9801" spans="1:22" ht="18" customHeight="1">
      <c r="A9801" s="11">
        <v>2432.186763157894</v>
      </c>
      <c r="B9801" s="11">
        <v>118.4029782128813</v>
      </c>
      <c r="C9801" s="11">
        <v>464.8759596466572</v>
      </c>
      <c r="D9801" s="11">
        <v>24.68565625</v>
      </c>
      <c r="E9801" s="11">
        <v>88.86836249999999</v>
      </c>
      <c r="F9801" s="11">
        <v>4076.963985146197</v>
      </c>
      <c r="G9801" s="11">
        <v>1782.441251642505</v>
      </c>
      <c r="H9801" s="11">
        <v>1907.069989135375</v>
      </c>
      <c r="I9801" s="11">
        <v>3689.51124077788</v>
      </c>
      <c r="J9801" s="11">
        <v>0.02531257949391797</v>
      </c>
      <c r="K9801" s="11">
        <v>0.03045524780070948</v>
      </c>
      <c r="L9801" s="11">
        <v>0.5013416203220232</v>
      </c>
      <c r="M9801" s="11">
        <v>0.04586325099056784</v>
      </c>
      <c r="N9801" s="11">
        <v>21.80394931457559</v>
      </c>
      <c r="O9801" s="3" t="s">
        <v>321</v>
      </c>
      <c r="P9801" s="3" t="s">
        <v>311</v>
      </c>
      <c r="Q9801" s="10">
        <v>5</v>
      </c>
      <c r="R9801" s="3" t="s">
        <v>322</v>
      </c>
      <c r="S9801" s="11">
        <v>0.03908398064467419</v>
      </c>
      <c r="T9801" s="11">
        <v>0.9647786817071073</v>
      </c>
      <c r="U9801" s="11">
        <v>94.60239644462985</v>
      </c>
      <c r="V9801" s="11">
        <v>1699.123066706736</v>
      </c>
    </row>
    <row r="9802" spans="1:22" ht="18" customHeight="1">
      <c r="A9802" s="11">
        <v>2432.363460526316</v>
      </c>
      <c r="B9802" s="11">
        <v>118.4103166492787</v>
      </c>
      <c r="C9802" s="11">
        <v>464.8709992641835</v>
      </c>
      <c r="D9802" s="11">
        <v>24.68744965277778</v>
      </c>
      <c r="E9802" s="11">
        <v>88.87481874999999</v>
      </c>
      <c r="F9802" s="11">
        <v>4076.920482572494</v>
      </c>
      <c r="G9802" s="11">
        <v>1782.70024829843</v>
      </c>
      <c r="H9802" s="11">
        <v>1907.150042531292</v>
      </c>
      <c r="I9802" s="11">
        <v>3689.850290829721</v>
      </c>
      <c r="J9802" s="11">
        <v>0.02531364204430125</v>
      </c>
      <c r="K9802" s="11">
        <v>0.03045123272216467</v>
      </c>
      <c r="L9802" s="11">
        <v>0.501338182654041</v>
      </c>
      <c r="M9802" s="11">
        <v>0.04581796777258195</v>
      </c>
      <c r="N9802" s="11">
        <v>21.82549878605512</v>
      </c>
      <c r="O9802" s="3" t="s">
        <v>321</v>
      </c>
      <c r="P9802" s="3" t="s">
        <v>311</v>
      </c>
      <c r="Q9802" s="10">
        <v>5</v>
      </c>
      <c r="R9802" s="3" t="s">
        <v>322</v>
      </c>
      <c r="S9802" s="11">
        <v>0.03912258670830476</v>
      </c>
      <c r="T9802" s="11">
        <v>0.9658018256972248</v>
      </c>
      <c r="U9802" s="11">
        <v>94.64151903133815</v>
      </c>
      <c r="V9802" s="11">
        <v>1700.088868532434</v>
      </c>
    </row>
    <row r="9803" spans="1:22" ht="18" customHeight="1">
      <c r="A9803" s="11">
        <v>2432.540157894737</v>
      </c>
      <c r="B9803" s="11">
        <v>118.4176540615001</v>
      </c>
      <c r="C9803" s="11">
        <v>464.8660355817902</v>
      </c>
      <c r="D9803" s="11">
        <v>24.68924305555555</v>
      </c>
      <c r="E9803" s="11">
        <v>88.881275</v>
      </c>
      <c r="F9803" s="11">
        <v>4076.876951058481</v>
      </c>
      <c r="G9803" s="11">
        <v>1782.959263769672</v>
      </c>
      <c r="H9803" s="11">
        <v>1907.230101742844</v>
      </c>
      <c r="I9803" s="11">
        <v>3690.189365512516</v>
      </c>
      <c r="J9803" s="11">
        <v>0.02531470467187558</v>
      </c>
      <c r="K9803" s="11">
        <v>0.03044721700975845</v>
      </c>
      <c r="L9803" s="11">
        <v>0.5013347447363226</v>
      </c>
      <c r="M9803" s="11">
        <v>0.04577267821330084</v>
      </c>
      <c r="N9803" s="11">
        <v>21.84709392227382</v>
      </c>
      <c r="O9803" s="3" t="s">
        <v>321</v>
      </c>
      <c r="P9803" s="3" t="s">
        <v>311</v>
      </c>
      <c r="Q9803" s="10">
        <v>5</v>
      </c>
      <c r="R9803" s="3" t="s">
        <v>322</v>
      </c>
      <c r="S9803" s="11">
        <v>0.03916127453795083</v>
      </c>
      <c r="T9803" s="11">
        <v>0.9668271268276126</v>
      </c>
      <c r="U9803" s="11">
        <v>94.68068030587609</v>
      </c>
      <c r="V9803" s="11">
        <v>1701.055695659261</v>
      </c>
    </row>
    <row r="9804" spans="1:22" ht="18" customHeight="1">
      <c r="A9804" s="11">
        <v>2432.716855263158</v>
      </c>
      <c r="B9804" s="11">
        <v>118.4249904493624</v>
      </c>
      <c r="C9804" s="11">
        <v>464.8610685994774</v>
      </c>
      <c r="D9804" s="11">
        <v>24.69103645833333</v>
      </c>
      <c r="E9804" s="11">
        <v>88.88773125</v>
      </c>
      <c r="F9804" s="11">
        <v>4076.833390604163</v>
      </c>
      <c r="G9804" s="11">
        <v>1783.218298056232</v>
      </c>
      <c r="H9804" s="11">
        <v>1907.31016677003</v>
      </c>
      <c r="I9804" s="11">
        <v>3690.528464826262</v>
      </c>
      <c r="J9804" s="11">
        <v>0.02531576737664095</v>
      </c>
      <c r="K9804" s="11">
        <v>0.03044320066349084</v>
      </c>
      <c r="L9804" s="11">
        <v>0.5013313065688679</v>
      </c>
      <c r="M9804" s="11">
        <v>0.04572738231272497</v>
      </c>
      <c r="N9804" s="11">
        <v>21.8687348678982</v>
      </c>
      <c r="O9804" s="3" t="s">
        <v>321</v>
      </c>
      <c r="P9804" s="3" t="s">
        <v>311</v>
      </c>
      <c r="Q9804" s="10">
        <v>5</v>
      </c>
      <c r="R9804" s="3" t="s">
        <v>322</v>
      </c>
      <c r="S9804" s="11">
        <v>0.03920004439258965</v>
      </c>
      <c r="T9804" s="11">
        <v>0.9678545919323732</v>
      </c>
      <c r="U9804" s="11">
        <v>94.71988035026868</v>
      </c>
      <c r="V9804" s="11">
        <v>1702.023550251194</v>
      </c>
    </row>
    <row r="9805" spans="1:22" ht="18" customHeight="1">
      <c r="A9805" s="11">
        <v>2432.893552631579</v>
      </c>
      <c r="B9805" s="11">
        <v>118.4323258126824</v>
      </c>
      <c r="C9805" s="11">
        <v>464.8560983172447</v>
      </c>
      <c r="D9805" s="11">
        <v>24.69282986111111</v>
      </c>
      <c r="E9805" s="11">
        <v>88.8941875</v>
      </c>
      <c r="F9805" s="11">
        <v>4076.789801209533</v>
      </c>
      <c r="G9805" s="11">
        <v>1783.477351158108</v>
      </c>
      <c r="H9805" s="11">
        <v>1907.390237612853</v>
      </c>
      <c r="I9805" s="11">
        <v>3690.867588770961</v>
      </c>
      <c r="J9805" s="11">
        <v>0.02531683015859737</v>
      </c>
      <c r="K9805" s="11">
        <v>0.0304391836833618</v>
      </c>
      <c r="L9805" s="11">
        <v>0.5013278681516773</v>
      </c>
      <c r="M9805" s="11">
        <v>0.04568208007085374</v>
      </c>
      <c r="N9805" s="11">
        <v>21.89042176820718</v>
      </c>
      <c r="O9805" s="3" t="s">
        <v>321</v>
      </c>
      <c r="P9805" s="3" t="s">
        <v>311</v>
      </c>
      <c r="Q9805" s="10">
        <v>5</v>
      </c>
      <c r="R9805" s="3" t="s">
        <v>322</v>
      </c>
      <c r="S9805" s="11">
        <v>0.03923889653221568</v>
      </c>
      <c r="T9805" s="11">
        <v>0.9688842278725849</v>
      </c>
      <c r="U9805" s="11">
        <v>94.75911924680089</v>
      </c>
      <c r="V9805" s="11">
        <v>1702.992434479066</v>
      </c>
    </row>
    <row r="9806" spans="1:22" ht="18" customHeight="1">
      <c r="A9806" s="11">
        <v>2433.07025</v>
      </c>
      <c r="B9806" s="11">
        <v>118.4396601512768</v>
      </c>
      <c r="C9806" s="11">
        <v>464.8511247350925</v>
      </c>
      <c r="D9806" s="11">
        <v>24.69462326388889</v>
      </c>
      <c r="E9806" s="11">
        <v>88.90064374999999</v>
      </c>
      <c r="F9806" s="11">
        <v>4076.746182874597</v>
      </c>
      <c r="G9806" s="11">
        <v>1783.736423075301</v>
      </c>
      <c r="H9806" s="11">
        <v>1907.470314271309</v>
      </c>
      <c r="I9806" s="11">
        <v>3691.206737346611</v>
      </c>
      <c r="J9806" s="11">
        <v>0.02531789301774482</v>
      </c>
      <c r="K9806" s="11">
        <v>0.03043516606937138</v>
      </c>
      <c r="L9806" s="11">
        <v>0.5013244294847505</v>
      </c>
      <c r="M9806" s="11">
        <v>0.04563677148768775</v>
      </c>
      <c r="N9806" s="11">
        <v>21.91215476909422</v>
      </c>
      <c r="O9806" s="3" t="s">
        <v>321</v>
      </c>
      <c r="P9806" s="3" t="s">
        <v>311</v>
      </c>
      <c r="Q9806" s="10">
        <v>5</v>
      </c>
      <c r="R9806" s="3" t="s">
        <v>322</v>
      </c>
      <c r="S9806" s="11">
        <v>0.03927783121784576</v>
      </c>
      <c r="T9806" s="11">
        <v>0.9699160415364371</v>
      </c>
      <c r="U9806" s="11">
        <v>94.79839707801874</v>
      </c>
      <c r="V9806" s="11">
        <v>1703.962350520603</v>
      </c>
    </row>
    <row r="9807" spans="1:22" ht="18" customHeight="1">
      <c r="A9807" s="11">
        <v>2433.246947368421</v>
      </c>
      <c r="B9807" s="11">
        <v>118.4469934649625</v>
      </c>
      <c r="C9807" s="11">
        <v>464.8461478530206</v>
      </c>
      <c r="D9807" s="11">
        <v>24.69641666666666</v>
      </c>
      <c r="E9807" s="11">
        <v>88.9071</v>
      </c>
      <c r="F9807" s="11">
        <v>4076.702535599352</v>
      </c>
      <c r="G9807" s="11">
        <v>1783.995513807812</v>
      </c>
      <c r="H9807" s="11">
        <v>1907.550396745401</v>
      </c>
      <c r="I9807" s="11">
        <v>3691.545910553214</v>
      </c>
      <c r="J9807" s="11">
        <v>0.02531895595408333</v>
      </c>
      <c r="K9807" s="11">
        <v>0.03043114782151955</v>
      </c>
      <c r="L9807" s="11">
        <v>0.5013209905680877</v>
      </c>
      <c r="M9807" s="11">
        <v>0.04559145656322662</v>
      </c>
      <c r="N9807" s="11">
        <v>21.93393401707163</v>
      </c>
      <c r="O9807" s="3" t="s">
        <v>321</v>
      </c>
      <c r="P9807" s="3" t="s">
        <v>311</v>
      </c>
      <c r="Q9807" s="10">
        <v>5</v>
      </c>
      <c r="R9807" s="3" t="s">
        <v>322</v>
      </c>
      <c r="S9807" s="11">
        <v>0.03931684871191402</v>
      </c>
      <c r="T9807" s="11">
        <v>0.9709500398489919</v>
      </c>
      <c r="U9807" s="11">
        <v>94.83771392673066</v>
      </c>
      <c r="V9807" s="11">
        <v>1704.933300560452</v>
      </c>
    </row>
    <row r="9808" spans="1:22" ht="18" customHeight="1">
      <c r="A9808" s="11">
        <v>2433.423644736842</v>
      </c>
      <c r="B9808" s="11">
        <v>118.4543257535563</v>
      </c>
      <c r="C9808" s="11">
        <v>464.8411676710291</v>
      </c>
      <c r="D9808" s="11">
        <v>24.69821006944444</v>
      </c>
      <c r="E9808" s="11">
        <v>88.91355625</v>
      </c>
      <c r="F9808" s="11">
        <v>4076.6588593838</v>
      </c>
      <c r="G9808" s="11">
        <v>1784.25462335564</v>
      </c>
      <c r="H9808" s="11">
        <v>1907.630485035128</v>
      </c>
      <c r="I9808" s="11">
        <v>3691.885108390768</v>
      </c>
      <c r="J9808" s="11">
        <v>0.02532001896761288</v>
      </c>
      <c r="K9808" s="11">
        <v>0.03042712893980631</v>
      </c>
      <c r="L9808" s="11">
        <v>0.5013175514016888</v>
      </c>
      <c r="M9808" s="11">
        <v>0.04554613529747052</v>
      </c>
      <c r="N9808" s="11">
        <v>21.95575965927314</v>
      </c>
      <c r="O9808" s="3" t="s">
        <v>321</v>
      </c>
      <c r="P9808" s="3" t="s">
        <v>311</v>
      </c>
      <c r="Q9808" s="10">
        <v>5</v>
      </c>
      <c r="R9808" s="3" t="s">
        <v>322</v>
      </c>
      <c r="S9808" s="11">
        <v>0.03935594927749983</v>
      </c>
      <c r="T9808" s="11">
        <v>0.9719862297531306</v>
      </c>
      <c r="U9808" s="11">
        <v>94.87706987600816</v>
      </c>
      <c r="V9808" s="11">
        <v>1705.905286790205</v>
      </c>
    </row>
    <row r="9809" spans="1:22" ht="18" customHeight="1">
      <c r="A9809" s="11">
        <v>2433.600342105263</v>
      </c>
      <c r="B9809" s="11">
        <v>118.4616570168751</v>
      </c>
      <c r="C9809" s="11">
        <v>464.8361841891178</v>
      </c>
      <c r="D9809" s="11">
        <v>24.70000347222222</v>
      </c>
      <c r="E9809" s="11">
        <v>88.9200125</v>
      </c>
      <c r="F9809" s="11">
        <v>4076.615154227937</v>
      </c>
      <c r="G9809" s="11">
        <v>1784.513751718785</v>
      </c>
      <c r="H9809" s="11">
        <v>1907.710579140491</v>
      </c>
      <c r="I9809" s="11">
        <v>3692.224330859276</v>
      </c>
      <c r="J9809" s="11">
        <v>0.02532108205833348</v>
      </c>
      <c r="K9809" s="11">
        <v>0.03042310942423165</v>
      </c>
      <c r="L9809" s="11">
        <v>0.5013141119855539</v>
      </c>
      <c r="M9809" s="11">
        <v>0.0455008076904192</v>
      </c>
      <c r="N9809" s="11">
        <v>21.97763184345766</v>
      </c>
      <c r="O9809" s="3" t="s">
        <v>321</v>
      </c>
      <c r="P9809" s="3" t="s">
        <v>311</v>
      </c>
      <c r="Q9809" s="10">
        <v>5</v>
      </c>
      <c r="R9809" s="3" t="s">
        <v>322</v>
      </c>
      <c r="S9809" s="11">
        <v>0.03939513317911161</v>
      </c>
      <c r="T9809" s="11">
        <v>0.9730246182289175</v>
      </c>
      <c r="U9809" s="11">
        <v>94.91646500918728</v>
      </c>
      <c r="V9809" s="11">
        <v>1706.878311408434</v>
      </c>
    </row>
    <row r="9810" spans="1:22" ht="18" customHeight="1">
      <c r="A9810" s="11">
        <v>2433.777039473684</v>
      </c>
      <c r="B9810" s="11">
        <v>118.4689872547356</v>
      </c>
      <c r="C9810" s="11">
        <v>464.8311974072871</v>
      </c>
      <c r="D9810" s="11">
        <v>24.701796875</v>
      </c>
      <c r="E9810" s="11">
        <v>88.92646875</v>
      </c>
      <c r="F9810" s="11">
        <v>4076.571420131769</v>
      </c>
      <c r="G9810" s="11">
        <v>1784.772898897247</v>
      </c>
      <c r="H9810" s="11">
        <v>1907.790679061488</v>
      </c>
      <c r="I9810" s="11">
        <v>3692.563577958736</v>
      </c>
      <c r="J9810" s="11">
        <v>0.02532214522624511</v>
      </c>
      <c r="K9810" s="11">
        <v>0.03041908927479561</v>
      </c>
      <c r="L9810" s="11">
        <v>0.5013106723196827</v>
      </c>
      <c r="M9810" s="11">
        <v>0.04545547374207308</v>
      </c>
      <c r="N9810" s="11">
        <v>21.99955071801201</v>
      </c>
      <c r="O9810" s="3" t="s">
        <v>321</v>
      </c>
      <c r="P9810" s="3" t="s">
        <v>311</v>
      </c>
      <c r="Q9810" s="10">
        <v>5</v>
      </c>
      <c r="R9810" s="3" t="s">
        <v>322</v>
      </c>
      <c r="S9810" s="11">
        <v>0.03943440068230369</v>
      </c>
      <c r="T9810" s="11">
        <v>0.9740652122841489</v>
      </c>
      <c r="U9810" s="11">
        <v>94.95589940986959</v>
      </c>
      <c r="V9810" s="11">
        <v>1707.852376620718</v>
      </c>
    </row>
    <row r="9811" spans="1:22" ht="18" customHeight="1">
      <c r="A9811" s="11">
        <v>2433.953736842105</v>
      </c>
      <c r="B9811" s="11">
        <v>118.4763164669546</v>
      </c>
      <c r="C9811" s="11">
        <v>464.8262073255366</v>
      </c>
      <c r="D9811" s="11">
        <v>24.70359027777778</v>
      </c>
      <c r="E9811" s="11">
        <v>88.932925</v>
      </c>
      <c r="F9811" s="11">
        <v>4076.527657095291</v>
      </c>
      <c r="G9811" s="11">
        <v>1785.032064891027</v>
      </c>
      <c r="H9811" s="11">
        <v>1907.87078479812</v>
      </c>
      <c r="I9811" s="11">
        <v>3692.902849689147</v>
      </c>
      <c r="J9811" s="11">
        <v>0.0253232084713478</v>
      </c>
      <c r="K9811" s="11">
        <v>0.03041506849149816</v>
      </c>
      <c r="L9811" s="11">
        <v>0.5013072324040755</v>
      </c>
      <c r="M9811" s="11">
        <v>0.04541013345243185</v>
      </c>
      <c r="N9811" s="11">
        <v>22.02151643195505</v>
      </c>
      <c r="O9811" s="3" t="s">
        <v>321</v>
      </c>
      <c r="P9811" s="3" t="s">
        <v>311</v>
      </c>
      <c r="Q9811" s="10">
        <v>5</v>
      </c>
      <c r="R9811" s="3" t="s">
        <v>322</v>
      </c>
      <c r="S9811" s="11">
        <v>0.03947375205376014</v>
      </c>
      <c r="T9811" s="11">
        <v>0.9751080189564341</v>
      </c>
      <c r="U9811" s="11">
        <v>94.99537316192335</v>
      </c>
      <c r="V9811" s="11">
        <v>1708.827484639674</v>
      </c>
    </row>
    <row r="9812" spans="1:22" ht="18" customHeight="1">
      <c r="A9812" s="11">
        <v>2434.130434210526</v>
      </c>
      <c r="B9812" s="11">
        <v>118.4836446533491</v>
      </c>
      <c r="C9812" s="11">
        <v>464.8212139438664</v>
      </c>
      <c r="D9812" s="11">
        <v>24.70538368055555</v>
      </c>
      <c r="E9812" s="11">
        <v>88.93938125</v>
      </c>
      <c r="F9812" s="11">
        <v>4076.483865118504</v>
      </c>
      <c r="G9812" s="11">
        <v>1785.291249700123</v>
      </c>
      <c r="H9812" s="11">
        <v>1907.950896350388</v>
      </c>
      <c r="I9812" s="11">
        <v>3693.24214605051</v>
      </c>
      <c r="J9812" s="11">
        <v>0.02532427179364153</v>
      </c>
      <c r="K9812" s="11">
        <v>0.03041104707433929</v>
      </c>
      <c r="L9812" s="11">
        <v>0.5013037922387322</v>
      </c>
      <c r="M9812" s="11">
        <v>0.04536478682149549</v>
      </c>
      <c r="N9812" s="11">
        <v>22.04352913494048</v>
      </c>
      <c r="O9812" s="3" t="s">
        <v>321</v>
      </c>
      <c r="P9812" s="3" t="s">
        <v>311</v>
      </c>
      <c r="Q9812" s="10">
        <v>5</v>
      </c>
      <c r="R9812" s="3" t="s">
        <v>322</v>
      </c>
      <c r="S9812" s="11">
        <v>0.03951318756122276</v>
      </c>
      <c r="T9812" s="11">
        <v>0.9761530453114268</v>
      </c>
      <c r="U9812" s="11">
        <v>95.03488634948458</v>
      </c>
      <c r="V9812" s="11">
        <v>1709.803637684986</v>
      </c>
    </row>
    <row r="9813" spans="1:22" ht="18" customHeight="1">
      <c r="A9813" s="11">
        <v>2434.307131578948</v>
      </c>
      <c r="B9813" s="11">
        <v>118.4909718137358</v>
      </c>
      <c r="C9813" s="11">
        <v>464.8162172622766</v>
      </c>
      <c r="D9813" s="11">
        <v>24.70717708333333</v>
      </c>
      <c r="E9813" s="11">
        <v>88.9458375</v>
      </c>
      <c r="F9813" s="11">
        <v>4076.44004420141</v>
      </c>
      <c r="G9813" s="11">
        <v>1785.550453324536</v>
      </c>
      <c r="H9813" s="11">
        <v>1908.03101371829</v>
      </c>
      <c r="I9813" s="11">
        <v>3693.581467042826</v>
      </c>
      <c r="J9813" s="11">
        <v>0.0253253351931263</v>
      </c>
      <c r="K9813" s="11">
        <v>0.03040702502331902</v>
      </c>
      <c r="L9813" s="11">
        <v>0.5013003518236528</v>
      </c>
      <c r="M9813" s="11">
        <v>0.04531943384926418</v>
      </c>
      <c r="N9813" s="11">
        <v>22.06558897726028</v>
      </c>
      <c r="O9813" s="3" t="s">
        <v>321</v>
      </c>
      <c r="P9813" s="3" t="s">
        <v>311</v>
      </c>
      <c r="Q9813" s="10">
        <v>5</v>
      </c>
      <c r="R9813" s="3" t="s">
        <v>322</v>
      </c>
      <c r="S9813" s="11">
        <v>0.03955270747388812</v>
      </c>
      <c r="T9813" s="11">
        <v>0.9772002984526414</v>
      </c>
      <c r="U9813" s="11">
        <v>95.07443905695847</v>
      </c>
      <c r="V9813" s="11">
        <v>1710.780837983438</v>
      </c>
    </row>
    <row r="9814" spans="1:22" ht="18" customHeight="1">
      <c r="A9814" s="11">
        <v>2434.483828947368</v>
      </c>
      <c r="B9814" s="11">
        <v>118.4982979479314</v>
      </c>
      <c r="C9814" s="11">
        <v>464.8112172807673</v>
      </c>
      <c r="D9814" s="11">
        <v>24.70897048611111</v>
      </c>
      <c r="E9814" s="11">
        <v>88.95229375</v>
      </c>
      <c r="F9814" s="11">
        <v>4076.396194344008</v>
      </c>
      <c r="G9814" s="11">
        <v>1785.809675764267</v>
      </c>
      <c r="H9814" s="11">
        <v>1908.111136901827</v>
      </c>
      <c r="I9814" s="11">
        <v>3693.920812666094</v>
      </c>
      <c r="J9814" s="11">
        <v>0.02532639866980212</v>
      </c>
      <c r="K9814" s="11">
        <v>0.03040300233843735</v>
      </c>
      <c r="L9814" s="11">
        <v>0.5012969111588373</v>
      </c>
      <c r="M9814" s="11">
        <v>0.04527407453573794</v>
      </c>
      <c r="N9814" s="11">
        <v>22.08769610984828</v>
      </c>
      <c r="O9814" s="3" t="s">
        <v>321</v>
      </c>
      <c r="P9814" s="3" t="s">
        <v>311</v>
      </c>
      <c r="Q9814" s="10">
        <v>5</v>
      </c>
      <c r="R9814" s="3" t="s">
        <v>322</v>
      </c>
      <c r="S9814" s="11">
        <v>0.03959231206163098</v>
      </c>
      <c r="T9814" s="11">
        <v>0.9782497855022825</v>
      </c>
      <c r="U9814" s="11">
        <v>95.1140313690201</v>
      </c>
      <c r="V9814" s="11">
        <v>1711.759087768941</v>
      </c>
    </row>
    <row r="9815" spans="1:22" ht="18" customHeight="1">
      <c r="A9815" s="11">
        <v>2434.660526315789</v>
      </c>
      <c r="B9815" s="11">
        <v>118.5056230557529</v>
      </c>
      <c r="C9815" s="11">
        <v>464.806213999338</v>
      </c>
      <c r="D9815" s="11">
        <v>24.71076388888889</v>
      </c>
      <c r="E9815" s="11">
        <v>88.95874999999999</v>
      </c>
      <c r="F9815" s="11">
        <v>4076.352315546295</v>
      </c>
      <c r="G9815" s="11">
        <v>1786.068917019314</v>
      </c>
      <c r="H9815" s="11">
        <v>1908.191265901</v>
      </c>
      <c r="I9815" s="11">
        <v>3694.260182920314</v>
      </c>
      <c r="J9815" s="11">
        <v>0.02532746222366898</v>
      </c>
      <c r="K9815" s="11">
        <v>0.03039897901969425</v>
      </c>
      <c r="L9815" s="11">
        <v>0.5012934702442857</v>
      </c>
      <c r="M9815" s="11">
        <v>0.04522870888091633</v>
      </c>
      <c r="N9815" s="11">
        <v>22.10985068428378</v>
      </c>
      <c r="O9815" s="3" t="s">
        <v>321</v>
      </c>
      <c r="P9815" s="3" t="s">
        <v>311</v>
      </c>
      <c r="Q9815" s="10">
        <v>5</v>
      </c>
      <c r="R9815" s="3" t="s">
        <v>322</v>
      </c>
      <c r="S9815" s="11">
        <v>0.03963200159579356</v>
      </c>
      <c r="T9815" s="11">
        <v>0.9793015136207506</v>
      </c>
      <c r="U9815" s="11">
        <v>95.15366337061589</v>
      </c>
      <c r="V9815" s="11">
        <v>1712.738389282561</v>
      </c>
    </row>
    <row r="9816" spans="1:22" ht="18" customHeight="1">
      <c r="A9816" s="11">
        <v>2434.837223684211</v>
      </c>
      <c r="B9816" s="11">
        <v>118.5129471370171</v>
      </c>
      <c r="C9816" s="11">
        <v>464.8012074179891</v>
      </c>
      <c r="D9816" s="11">
        <v>24.71255729166667</v>
      </c>
      <c r="E9816" s="11">
        <v>88.96520624999999</v>
      </c>
      <c r="F9816" s="11">
        <v>4076.308407808275</v>
      </c>
      <c r="G9816" s="11">
        <v>1786.328177089679</v>
      </c>
      <c r="H9816" s="11">
        <v>1908.271400715808</v>
      </c>
      <c r="I9816" s="11">
        <v>3694.599577805487</v>
      </c>
      <c r="J9816" s="11">
        <v>0.02532852585472689</v>
      </c>
      <c r="K9816" s="11">
        <v>0.03039495506708976</v>
      </c>
      <c r="L9816" s="11">
        <v>0.5012900290799981</v>
      </c>
      <c r="M9816" s="11">
        <v>0.04518333688479975</v>
      </c>
      <c r="N9816" s="11">
        <v>22.13205285279434</v>
      </c>
      <c r="O9816" s="3" t="s">
        <v>321</v>
      </c>
      <c r="P9816" s="3" t="s">
        <v>311</v>
      </c>
      <c r="Q9816" s="10">
        <v>5</v>
      </c>
      <c r="R9816" s="3" t="s">
        <v>322</v>
      </c>
      <c r="S9816" s="11">
        <v>0.03967177634879989</v>
      </c>
      <c r="T9816" s="11">
        <v>0.9803554899971252</v>
      </c>
      <c r="U9816" s="11">
        <v>95.19333514696469</v>
      </c>
      <c r="V9816" s="11">
        <v>1713.718744772559</v>
      </c>
    </row>
    <row r="9817" spans="1:22" ht="18" customHeight="1">
      <c r="A9817" s="11">
        <v>2435.013921052631</v>
      </c>
      <c r="B9817" s="11">
        <v>118.5202701915407</v>
      </c>
      <c r="C9817" s="11">
        <v>464.7961975367207</v>
      </c>
      <c r="D9817" s="11">
        <v>24.71435069444444</v>
      </c>
      <c r="E9817" s="11">
        <v>88.97166249999999</v>
      </c>
      <c r="F9817" s="11">
        <v>4076.264471129948</v>
      </c>
      <c r="G9817" s="11">
        <v>1786.58745597536</v>
      </c>
      <c r="H9817" s="11">
        <v>1908.35154134625</v>
      </c>
      <c r="I9817" s="11">
        <v>3694.93899732161</v>
      </c>
      <c r="J9817" s="11">
        <v>0.02532958956297583</v>
      </c>
      <c r="K9817" s="11">
        <v>0.03039093048062388</v>
      </c>
      <c r="L9817" s="11">
        <v>0.5012865876659743</v>
      </c>
      <c r="M9817" s="11">
        <v>0.0451379585473885</v>
      </c>
      <c r="N9817" s="11">
        <v>22.15430276825969</v>
      </c>
      <c r="O9817" s="3" t="s">
        <v>321</v>
      </c>
      <c r="P9817" s="3" t="s">
        <v>311</v>
      </c>
      <c r="Q9817" s="10">
        <v>5</v>
      </c>
      <c r="R9817" s="3" t="s">
        <v>322</v>
      </c>
      <c r="S9817" s="11">
        <v>0.03971163659416144</v>
      </c>
      <c r="T9817" s="11">
        <v>0.9814117218493146</v>
      </c>
      <c r="U9817" s="11">
        <v>95.23304678355885</v>
      </c>
      <c r="V9817" s="11">
        <v>1714.700156494408</v>
      </c>
    </row>
    <row r="9818" spans="1:22" ht="18" customHeight="1">
      <c r="A9818" s="11">
        <v>2435.190618421052</v>
      </c>
      <c r="B9818" s="11">
        <v>118.5275922191407</v>
      </c>
      <c r="C9818" s="11">
        <v>464.7911843555326</v>
      </c>
      <c r="D9818" s="11">
        <v>24.71614409722222</v>
      </c>
      <c r="E9818" s="11">
        <v>88.97811874999999</v>
      </c>
      <c r="F9818" s="11">
        <v>4076.220505511311</v>
      </c>
      <c r="G9818" s="11">
        <v>1786.84675367636</v>
      </c>
      <c r="H9818" s="11">
        <v>1908.431687792328</v>
      </c>
      <c r="I9818" s="11">
        <v>3695.278441468688</v>
      </c>
      <c r="J9818" s="11">
        <v>0.02533065334841583</v>
      </c>
      <c r="K9818" s="11">
        <v>0.03038690526029657</v>
      </c>
      <c r="L9818" s="11">
        <v>0.5012831460022145</v>
      </c>
      <c r="M9818" s="11">
        <v>0.04509257386868179</v>
      </c>
      <c r="N9818" s="11">
        <v>22.17660058421574</v>
      </c>
      <c r="O9818" s="3" t="s">
        <v>321</v>
      </c>
      <c r="P9818" s="3" t="s">
        <v>311</v>
      </c>
      <c r="Q9818" s="10">
        <v>5</v>
      </c>
      <c r="R9818" s="3" t="s">
        <v>322</v>
      </c>
      <c r="S9818" s="11">
        <v>0.03975158260687754</v>
      </c>
      <c r="T9818" s="11">
        <v>0.9824702164339637</v>
      </c>
      <c r="U9818" s="11">
        <v>95.27279836616573</v>
      </c>
      <c r="V9818" s="11">
        <v>1715.682626710842</v>
      </c>
    </row>
    <row r="9819" spans="1:22" ht="18" customHeight="1">
      <c r="A9819" s="11">
        <v>2435.367315789474</v>
      </c>
      <c r="B9819" s="11">
        <v>118.5349132196337</v>
      </c>
      <c r="C9819" s="11">
        <v>464.7861678744247</v>
      </c>
      <c r="D9819" s="11">
        <v>24.7179375</v>
      </c>
      <c r="E9819" s="11">
        <v>88.98457499999999</v>
      </c>
      <c r="F9819" s="11">
        <v>4076.176510952367</v>
      </c>
      <c r="G9819" s="11">
        <v>1787.106070192676</v>
      </c>
      <c r="H9819" s="11">
        <v>1908.51184005404</v>
      </c>
      <c r="I9819" s="11">
        <v>3695.617910246716</v>
      </c>
      <c r="J9819" s="11">
        <v>0.02533171721104687</v>
      </c>
      <c r="K9819" s="11">
        <v>0.03038287940610786</v>
      </c>
      <c r="L9819" s="11">
        <v>0.5012797040887185</v>
      </c>
      <c r="M9819" s="11">
        <v>0.04504718284868024</v>
      </c>
      <c r="N9819" s="11">
        <v>22.19894645485688</v>
      </c>
      <c r="O9819" s="3" t="s">
        <v>321</v>
      </c>
      <c r="P9819" s="3" t="s">
        <v>311</v>
      </c>
      <c r="Q9819" s="10">
        <v>5</v>
      </c>
      <c r="R9819" s="3" t="s">
        <v>322</v>
      </c>
      <c r="S9819" s="11">
        <v>0.03979161466265438</v>
      </c>
      <c r="T9819" s="11">
        <v>0.9835309810271599</v>
      </c>
      <c r="U9819" s="11">
        <v>95.31258998082839</v>
      </c>
      <c r="V9819" s="11">
        <v>1716.666157691869</v>
      </c>
    </row>
    <row r="9820" spans="1:22" ht="18" customHeight="1">
      <c r="A9820" s="11">
        <v>2435.544013157895</v>
      </c>
      <c r="B9820" s="11">
        <v>118.5422331928367</v>
      </c>
      <c r="C9820" s="11">
        <v>464.7811480933973</v>
      </c>
      <c r="D9820" s="11">
        <v>24.71973090277778</v>
      </c>
      <c r="E9820" s="11">
        <v>88.99103124999999</v>
      </c>
      <c r="F9820" s="11">
        <v>4076.132487453114</v>
      </c>
      <c r="G9820" s="11">
        <v>1787.365405524309</v>
      </c>
      <c r="H9820" s="11">
        <v>1908.591998131388</v>
      </c>
      <c r="I9820" s="11">
        <v>3695.957403655697</v>
      </c>
      <c r="J9820" s="11">
        <v>0.02533278115086895</v>
      </c>
      <c r="K9820" s="11">
        <v>0.03037885291805775</v>
      </c>
      <c r="L9820" s="11">
        <v>0.5012762619254865</v>
      </c>
      <c r="M9820" s="11">
        <v>0.04500178548738365</v>
      </c>
      <c r="N9820" s="11">
        <v>22.2213405350406</v>
      </c>
      <c r="O9820" s="3" t="s">
        <v>321</v>
      </c>
      <c r="P9820" s="3" t="s">
        <v>311</v>
      </c>
      <c r="Q9820" s="10">
        <v>5</v>
      </c>
      <c r="R9820" s="3" t="s">
        <v>322</v>
      </c>
      <c r="S9820" s="11">
        <v>0.03983173303869786</v>
      </c>
      <c r="T9820" s="11">
        <v>0.9845940229440402</v>
      </c>
      <c r="U9820" s="11">
        <v>95.35242171386709</v>
      </c>
      <c r="V9820" s="11">
        <v>1717.650751714813</v>
      </c>
    </row>
    <row r="9821" spans="1:22" ht="18" customHeight="1">
      <c r="A9821" s="11">
        <v>2435.720710526316</v>
      </c>
      <c r="B9821" s="11">
        <v>118.5495521385665</v>
      </c>
      <c r="C9821" s="11">
        <v>464.7761250124504</v>
      </c>
      <c r="D9821" s="11">
        <v>24.72152430555555</v>
      </c>
      <c r="E9821" s="11">
        <v>88.99748750000001</v>
      </c>
      <c r="F9821" s="11">
        <v>4076.088435013554</v>
      </c>
      <c r="G9821" s="11">
        <v>1787.624759671259</v>
      </c>
      <c r="H9821" s="11">
        <v>1908.672162024371</v>
      </c>
      <c r="I9821" s="11">
        <v>3696.29692169563</v>
      </c>
      <c r="J9821" s="11">
        <v>0.02533384516788209</v>
      </c>
      <c r="K9821" s="11">
        <v>0.03037482579614624</v>
      </c>
      <c r="L9821" s="11">
        <v>0.5012728195125183</v>
      </c>
      <c r="M9821" s="11">
        <v>0.04495638178479214</v>
      </c>
      <c r="N9821" s="11">
        <v>22.24378298029047</v>
      </c>
      <c r="O9821" s="3" t="s">
        <v>321</v>
      </c>
      <c r="P9821" s="3" t="s">
        <v>311</v>
      </c>
      <c r="Q9821" s="10">
        <v>5</v>
      </c>
      <c r="R9821" s="3" t="s">
        <v>322</v>
      </c>
      <c r="S9821" s="11">
        <v>0.03987193801332713</v>
      </c>
      <c r="T9821" s="11">
        <v>0.9856593495292495</v>
      </c>
      <c r="U9821" s="11">
        <v>95.39229365188041</v>
      </c>
      <c r="V9821" s="11">
        <v>1718.636411064342</v>
      </c>
    </row>
    <row r="9822" spans="1:22" ht="18" customHeight="1">
      <c r="A9822" s="11">
        <v>2435.897407894737</v>
      </c>
      <c r="B9822" s="11">
        <v>118.5568700566397</v>
      </c>
      <c r="C9822" s="11">
        <v>464.7710986315836</v>
      </c>
      <c r="D9822" s="11">
        <v>24.72331770833333</v>
      </c>
      <c r="E9822" s="11">
        <v>89.00394375</v>
      </c>
      <c r="F9822" s="11">
        <v>4076.044353633684</v>
      </c>
      <c r="G9822" s="11">
        <v>1787.884132633527</v>
      </c>
      <c r="H9822" s="11">
        <v>1908.752331732989</v>
      </c>
      <c r="I9822" s="11">
        <v>3696.636464366516</v>
      </c>
      <c r="J9822" s="11">
        <v>0.02533490926208626</v>
      </c>
      <c r="K9822" s="11">
        <v>0.03037079804037331</v>
      </c>
      <c r="L9822" s="11">
        <v>0.5012693768498141</v>
      </c>
      <c r="M9822" s="11">
        <v>0.04491097174090539</v>
      </c>
      <c r="N9822" s="11">
        <v>22.26627394680017</v>
      </c>
      <c r="O9822" s="3" t="s">
        <v>321</v>
      </c>
      <c r="P9822" s="3" t="s">
        <v>311</v>
      </c>
      <c r="Q9822" s="10">
        <v>5</v>
      </c>
      <c r="R9822" s="3" t="s">
        <v>322</v>
      </c>
      <c r="S9822" s="11">
        <v>0.03991222986605946</v>
      </c>
      <c r="T9822" s="11">
        <v>0.9867269681590513</v>
      </c>
      <c r="U9822" s="11">
        <v>95.43220588174647</v>
      </c>
      <c r="V9822" s="11">
        <v>1719.623138032501</v>
      </c>
    </row>
    <row r="9823" spans="1:22" ht="18" customHeight="1">
      <c r="A9823" s="11">
        <v>2436.074105263158</v>
      </c>
      <c r="B9823" s="11">
        <v>118.5641869468734</v>
      </c>
      <c r="C9823" s="11">
        <v>464.7660689507972</v>
      </c>
      <c r="D9823" s="11">
        <v>24.72511111111111</v>
      </c>
      <c r="E9823" s="11">
        <v>89.0104</v>
      </c>
      <c r="F9823" s="11">
        <v>4076.000243313506</v>
      </c>
      <c r="G9823" s="11">
        <v>1788.143524411111</v>
      </c>
      <c r="H9823" s="11">
        <v>1908.832507257241</v>
      </c>
      <c r="I9823" s="11">
        <v>3696.976031668353</v>
      </c>
      <c r="J9823" s="11">
        <v>0.02533597343348148</v>
      </c>
      <c r="K9823" s="11">
        <v>0.03036676965073898</v>
      </c>
      <c r="L9823" s="11">
        <v>0.5012659339373737</v>
      </c>
      <c r="M9823" s="11">
        <v>0.0448655553557237</v>
      </c>
      <c r="N9823" s="11">
        <v>22.28881359143648</v>
      </c>
      <c r="O9823" s="3" t="s">
        <v>321</v>
      </c>
      <c r="P9823" s="3" t="s">
        <v>311</v>
      </c>
      <c r="Q9823" s="10">
        <v>5</v>
      </c>
      <c r="R9823" s="3" t="s">
        <v>322</v>
      </c>
      <c r="S9823" s="11">
        <v>0.03995260887761661</v>
      </c>
      <c r="T9823" s="11">
        <v>0.9877968862414929</v>
      </c>
      <c r="U9823" s="11">
        <v>95.47215849062408</v>
      </c>
      <c r="V9823" s="11">
        <v>1720.610934918743</v>
      </c>
    </row>
    <row r="9824" spans="1:22" ht="18" customHeight="1">
      <c r="A9824" s="11">
        <v>2436.250802631579</v>
      </c>
      <c r="B9824" s="11">
        <v>118.5715028090842</v>
      </c>
      <c r="C9824" s="11">
        <v>464.7610359700911</v>
      </c>
      <c r="D9824" s="11">
        <v>24.72690451388889</v>
      </c>
      <c r="E9824" s="11">
        <v>89.01685624999999</v>
      </c>
      <c r="F9824" s="11">
        <v>4075.95610405302</v>
      </c>
      <c r="G9824" s="11">
        <v>1788.402935004012</v>
      </c>
      <c r="H9824" s="11">
        <v>1908.91268859713</v>
      </c>
      <c r="I9824" s="11">
        <v>3697.315623601142</v>
      </c>
      <c r="J9824" s="11">
        <v>0.02533703768206774</v>
      </c>
      <c r="K9824" s="11">
        <v>0.03036274062724325</v>
      </c>
      <c r="L9824" s="11">
        <v>0.5012624907751972</v>
      </c>
      <c r="M9824" s="11">
        <v>0.04482013262924697</v>
      </c>
      <c r="N9824" s="11">
        <v>22.31140207174352</v>
      </c>
      <c r="O9824" s="3" t="s">
        <v>321</v>
      </c>
      <c r="P9824" s="3" t="s">
        <v>311</v>
      </c>
      <c r="Q9824" s="10">
        <v>5</v>
      </c>
      <c r="R9824" s="3" t="s">
        <v>322</v>
      </c>
      <c r="S9824" s="11">
        <v>0.03999307532985206</v>
      </c>
      <c r="T9824" s="11">
        <v>0.9888691112146186</v>
      </c>
      <c r="U9824" s="11">
        <v>95.51215156595393</v>
      </c>
      <c r="V9824" s="11">
        <v>1721.599804029958</v>
      </c>
    </row>
    <row r="9825" spans="1:22" ht="18" customHeight="1">
      <c r="A9825" s="11">
        <v>2436.4275</v>
      </c>
      <c r="B9825" s="11">
        <v>118.5788176430891</v>
      </c>
      <c r="C9825" s="11">
        <v>464.7559996894654</v>
      </c>
      <c r="D9825" s="11">
        <v>24.72869791666666</v>
      </c>
      <c r="E9825" s="11">
        <v>89.02331249999999</v>
      </c>
      <c r="F9825" s="11">
        <v>4075.911935852226</v>
      </c>
      <c r="G9825" s="11">
        <v>1788.662364412231</v>
      </c>
      <c r="H9825" s="11">
        <v>1908.992875752652</v>
      </c>
      <c r="I9825" s="11">
        <v>3697.655240164884</v>
      </c>
      <c r="J9825" s="11">
        <v>0.02533810200784505</v>
      </c>
      <c r="K9825" s="11">
        <v>0.0303587109698861</v>
      </c>
      <c r="L9825" s="11">
        <v>0.5012590473632847</v>
      </c>
      <c r="M9825" s="11">
        <v>0.0447747035614752</v>
      </c>
      <c r="N9825" s="11">
        <v>22.33403954594608</v>
      </c>
      <c r="O9825" s="3" t="s">
        <v>321</v>
      </c>
      <c r="P9825" s="3" t="s">
        <v>311</v>
      </c>
      <c r="Q9825" s="10">
        <v>5</v>
      </c>
      <c r="R9825" s="3" t="s">
        <v>322</v>
      </c>
      <c r="S9825" s="11">
        <v>0.04003362950615388</v>
      </c>
      <c r="T9825" s="11">
        <v>0.9899436505564428</v>
      </c>
      <c r="U9825" s="11">
        <v>95.55218519546008</v>
      </c>
      <c r="V9825" s="11">
        <v>1722.589747680514</v>
      </c>
    </row>
    <row r="9826" spans="1:22" ht="18" customHeight="1">
      <c r="A9826" s="11">
        <v>2436.604197368421</v>
      </c>
      <c r="B9826" s="11">
        <v>118.5861314487048</v>
      </c>
      <c r="C9826" s="11">
        <v>464.7509601089199</v>
      </c>
      <c r="D9826" s="11">
        <v>24.73049131944444</v>
      </c>
      <c r="E9826" s="11">
        <v>89.02976875</v>
      </c>
      <c r="F9826" s="11">
        <v>4075.867738711123</v>
      </c>
      <c r="G9826" s="11">
        <v>1788.921812635767</v>
      </c>
      <c r="H9826" s="11">
        <v>1909.07306872381</v>
      </c>
      <c r="I9826" s="11">
        <v>3697.994881359577</v>
      </c>
      <c r="J9826" s="11">
        <v>0.0253391664108134</v>
      </c>
      <c r="K9826" s="11">
        <v>0.03035468067866754</v>
      </c>
      <c r="L9826" s="11">
        <v>0.5012556037016361</v>
      </c>
      <c r="M9826" s="11">
        <v>0.04472926815240832</v>
      </c>
      <c r="N9826" s="11">
        <v>22.35672617295344</v>
      </c>
      <c r="O9826" s="3" t="s">
        <v>321</v>
      </c>
      <c r="P9826" s="3" t="s">
        <v>311</v>
      </c>
      <c r="Q9826" s="10">
        <v>5</v>
      </c>
      <c r="R9826" s="3" t="s">
        <v>322</v>
      </c>
      <c r="S9826" s="11">
        <v>0.04007427169065898</v>
      </c>
      <c r="T9826" s="11">
        <v>0.9910205117655292</v>
      </c>
      <c r="U9826" s="11">
        <v>95.59225946715074</v>
      </c>
      <c r="V9826" s="11">
        <v>1723.580768192279</v>
      </c>
    </row>
    <row r="9827" spans="1:22" ht="18" customHeight="1">
      <c r="A9827" s="11">
        <v>2436.780894736842</v>
      </c>
      <c r="B9827" s="11">
        <v>118.5934442257482</v>
      </c>
      <c r="C9827" s="11">
        <v>464.7459172284549</v>
      </c>
      <c r="D9827" s="11">
        <v>24.73228472222222</v>
      </c>
      <c r="E9827" s="11">
        <v>89.036225</v>
      </c>
      <c r="F9827" s="11">
        <v>4075.823512629711</v>
      </c>
      <c r="G9827" s="11">
        <v>1789.18127967462</v>
      </c>
      <c r="H9827" s="11">
        <v>1909.153267510604</v>
      </c>
      <c r="I9827" s="11">
        <v>3698.334547185224</v>
      </c>
      <c r="J9827" s="11">
        <v>0.0253402308909728</v>
      </c>
      <c r="K9827" s="11">
        <v>0.03035064975358758</v>
      </c>
      <c r="L9827" s="11">
        <v>0.5012521597902514</v>
      </c>
      <c r="M9827" s="11">
        <v>0.04468382640204632</v>
      </c>
      <c r="N9827" s="11">
        <v>22.37946211236297</v>
      </c>
      <c r="O9827" s="3" t="s">
        <v>321</v>
      </c>
      <c r="P9827" s="3" t="s">
        <v>311</v>
      </c>
      <c r="Q9827" s="10">
        <v>5</v>
      </c>
      <c r="R9827" s="3" t="s">
        <v>322</v>
      </c>
      <c r="S9827" s="11">
        <v>0.04011500216905192</v>
      </c>
      <c r="T9827" s="11">
        <v>0.9920997023807573</v>
      </c>
      <c r="U9827" s="11">
        <v>95.63237446931979</v>
      </c>
      <c r="V9827" s="11">
        <v>1724.57286789466</v>
      </c>
    </row>
    <row r="9828" spans="1:22" ht="18" customHeight="1">
      <c r="A9828" s="11">
        <v>2436.957592105263</v>
      </c>
      <c r="B9828" s="11">
        <v>118.600755974036</v>
      </c>
      <c r="C9828" s="11">
        <v>464.7408710480703</v>
      </c>
      <c r="D9828" s="11">
        <v>24.734078125</v>
      </c>
      <c r="E9828" s="11">
        <v>89.04268125</v>
      </c>
      <c r="F9828" s="11">
        <v>4075.779257607994</v>
      </c>
      <c r="G9828" s="11">
        <v>1789.44076552879</v>
      </c>
      <c r="H9828" s="11">
        <v>1909.233472113032</v>
      </c>
      <c r="I9828" s="11">
        <v>3698.674237641822</v>
      </c>
      <c r="J9828" s="11">
        <v>0.02534129544832324</v>
      </c>
      <c r="K9828" s="11">
        <v>0.03034661819464624</v>
      </c>
      <c r="L9828" s="11">
        <v>0.5012487156291306</v>
      </c>
      <c r="M9828" s="11">
        <v>0.04463837831038962</v>
      </c>
      <c r="N9828" s="11">
        <v>22.4022475244637</v>
      </c>
      <c r="O9828" s="3" t="s">
        <v>321</v>
      </c>
      <c r="P9828" s="3" t="s">
        <v>311</v>
      </c>
      <c r="Q9828" s="10">
        <v>5</v>
      </c>
      <c r="R9828" s="3" t="s">
        <v>322</v>
      </c>
      <c r="S9828" s="11">
        <v>0.04015582122817528</v>
      </c>
      <c r="T9828" s="11">
        <v>0.9931812299716966</v>
      </c>
      <c r="U9828" s="11">
        <v>95.67253029054795</v>
      </c>
      <c r="V9828" s="11">
        <v>1725.566049124632</v>
      </c>
    </row>
    <row r="9829" spans="1:22" ht="18" customHeight="1">
      <c r="A9829" s="11">
        <v>2437.134289473684</v>
      </c>
      <c r="B9829" s="11">
        <v>118.6080666933851</v>
      </c>
      <c r="C9829" s="11">
        <v>464.735821567766</v>
      </c>
      <c r="D9829" s="11">
        <v>24.73587152777777</v>
      </c>
      <c r="E9829" s="11">
        <v>89.04913749999999</v>
      </c>
      <c r="F9829" s="11">
        <v>4075.734973645966</v>
      </c>
      <c r="G9829" s="11">
        <v>1789.700270198277</v>
      </c>
      <c r="H9829" s="11">
        <v>1909.313682531095</v>
      </c>
      <c r="I9829" s="11">
        <v>3699.013952729372</v>
      </c>
      <c r="J9829" s="11">
        <v>0.02534236008286472</v>
      </c>
      <c r="K9829" s="11">
        <v>0.03034258600184347</v>
      </c>
      <c r="L9829" s="11">
        <v>0.5012452712182738</v>
      </c>
      <c r="M9829" s="11">
        <v>0.04459292387743775</v>
      </c>
      <c r="N9829" s="11">
        <v>22.42508257024071</v>
      </c>
      <c r="O9829" s="3" t="s">
        <v>321</v>
      </c>
      <c r="P9829" s="3" t="s">
        <v>311</v>
      </c>
      <c r="Q9829" s="10">
        <v>5</v>
      </c>
      <c r="R9829" s="3" t="s">
        <v>322</v>
      </c>
      <c r="S9829" s="11">
        <v>0.04019672915603637</v>
      </c>
      <c r="T9829" s="11">
        <v>0.9942651021387843</v>
      </c>
      <c r="U9829" s="11">
        <v>95.71272701970399</v>
      </c>
      <c r="V9829" s="11">
        <v>1726.560314226771</v>
      </c>
    </row>
    <row r="9830" spans="1:22" ht="18" customHeight="1">
      <c r="A9830" s="11">
        <v>2437.310986842105</v>
      </c>
      <c r="B9830" s="11">
        <v>118.6153763836123</v>
      </c>
      <c r="C9830" s="11">
        <v>464.7307687875419</v>
      </c>
      <c r="D9830" s="11">
        <v>24.73766493055555</v>
      </c>
      <c r="E9830" s="11">
        <v>89.05559375</v>
      </c>
      <c r="F9830" s="11">
        <v>4075.690660743629</v>
      </c>
      <c r="G9830" s="11">
        <v>1789.959793683082</v>
      </c>
      <c r="H9830" s="11">
        <v>1909.393898764793</v>
      </c>
      <c r="I9830" s="11">
        <v>3699.353692447875</v>
      </c>
      <c r="J9830" s="11">
        <v>0.02534342479459726</v>
      </c>
      <c r="K9830" s="11">
        <v>0.03033855317517928</v>
      </c>
      <c r="L9830" s="11">
        <v>0.5012418265576808</v>
      </c>
      <c r="M9830" s="11">
        <v>0.04454746310319062</v>
      </c>
      <c r="N9830" s="11">
        <v>22.44796741137829</v>
      </c>
      <c r="O9830" s="3" t="s">
        <v>321</v>
      </c>
      <c r="P9830" s="3" t="s">
        <v>311</v>
      </c>
      <c r="Q9830" s="10">
        <v>5</v>
      </c>
      <c r="R9830" s="3" t="s">
        <v>322</v>
      </c>
      <c r="S9830" s="11">
        <v>0.04023772624221218</v>
      </c>
      <c r="T9830" s="11">
        <v>0.9953513265233515</v>
      </c>
      <c r="U9830" s="11">
        <v>95.7529647459462</v>
      </c>
      <c r="V9830" s="11">
        <v>1727.555665553294</v>
      </c>
    </row>
    <row r="9831" spans="1:22" ht="18" customHeight="1">
      <c r="A9831" s="11">
        <v>2437.487684210526</v>
      </c>
      <c r="B9831" s="11">
        <v>118.6226850445344</v>
      </c>
      <c r="C9831" s="11">
        <v>464.7257127073983</v>
      </c>
      <c r="D9831" s="11">
        <v>24.73945833333333</v>
      </c>
      <c r="E9831" s="11">
        <v>89.06205</v>
      </c>
      <c r="F9831" s="11">
        <v>4075.646318900985</v>
      </c>
      <c r="G9831" s="11">
        <v>1790.219335983203</v>
      </c>
      <c r="H9831" s="11">
        <v>1909.474120814126</v>
      </c>
      <c r="I9831" s="11">
        <v>3699.693456797329</v>
      </c>
      <c r="J9831" s="11">
        <v>0.02534448958352083</v>
      </c>
      <c r="K9831" s="11">
        <v>0.03033451971465371</v>
      </c>
      <c r="L9831" s="11">
        <v>0.5012383816473517</v>
      </c>
      <c r="M9831" s="11">
        <v>0.04450199598764866</v>
      </c>
      <c r="N9831" s="11">
        <v>22.47090221026369</v>
      </c>
      <c r="O9831" s="3" t="s">
        <v>321</v>
      </c>
      <c r="P9831" s="3" t="s">
        <v>311</v>
      </c>
      <c r="Q9831" s="10">
        <v>5</v>
      </c>
      <c r="R9831" s="3" t="s">
        <v>322</v>
      </c>
      <c r="S9831" s="11">
        <v>0.04027881277705919</v>
      </c>
      <c r="T9831" s="11">
        <v>0.9964399107880914</v>
      </c>
      <c r="U9831" s="11">
        <v>95.79324355872326</v>
      </c>
      <c r="V9831" s="11">
        <v>1728.552105464082</v>
      </c>
    </row>
    <row r="9832" spans="1:22" ht="18" customHeight="1">
      <c r="A9832" s="11">
        <v>2437.664381578948</v>
      </c>
      <c r="B9832" s="11">
        <v>118.6299926759684</v>
      </c>
      <c r="C9832" s="11">
        <v>464.720653327335</v>
      </c>
      <c r="D9832" s="11">
        <v>24.74125173611111</v>
      </c>
      <c r="E9832" s="11">
        <v>89.06850625</v>
      </c>
      <c r="F9832" s="11">
        <v>4075.601948118033</v>
      </c>
      <c r="G9832" s="11">
        <v>1790.478897098641</v>
      </c>
      <c r="H9832" s="11">
        <v>1909.554348679095</v>
      </c>
      <c r="I9832" s="11">
        <v>3700.033245777736</v>
      </c>
      <c r="J9832" s="11">
        <v>0.02534555444963545</v>
      </c>
      <c r="K9832" s="11">
        <v>0.03033048562026672</v>
      </c>
      <c r="L9832" s="11">
        <v>0.5012349364872866</v>
      </c>
      <c r="M9832" s="11">
        <v>0.04445652253081162</v>
      </c>
      <c r="N9832" s="11">
        <v>22.49388712999149</v>
      </c>
      <c r="O9832" s="3" t="s">
        <v>321</v>
      </c>
      <c r="P9832" s="3" t="s">
        <v>311</v>
      </c>
      <c r="Q9832" s="10">
        <v>5</v>
      </c>
      <c r="R9832" s="3" t="s">
        <v>322</v>
      </c>
      <c r="S9832" s="11">
        <v>0.04031998905251703</v>
      </c>
      <c r="T9832" s="11">
        <v>0.9975308626369467</v>
      </c>
      <c r="U9832" s="11">
        <v>95.83356354777578</v>
      </c>
      <c r="V9832" s="11">
        <v>1729.549636326719</v>
      </c>
    </row>
    <row r="9833" spans="1:22" ht="18" customHeight="1">
      <c r="A9833" s="11">
        <v>2437.841078947368</v>
      </c>
      <c r="B9833" s="11">
        <v>118.6372992777308</v>
      </c>
      <c r="C9833" s="11">
        <v>464.7155906473519</v>
      </c>
      <c r="D9833" s="11">
        <v>24.74304513888889</v>
      </c>
      <c r="E9833" s="11">
        <v>89.0749625</v>
      </c>
      <c r="F9833" s="11">
        <v>4075.557548394771</v>
      </c>
      <c r="G9833" s="11">
        <v>1790.738477029397</v>
      </c>
      <c r="H9833" s="11">
        <v>1909.634582359698</v>
      </c>
      <c r="I9833" s="11">
        <v>3700.373059389095</v>
      </c>
      <c r="J9833" s="11">
        <v>0.02534661939294111</v>
      </c>
      <c r="K9833" s="11">
        <v>0.03032645089201832</v>
      </c>
      <c r="L9833" s="11">
        <v>0.5012314910774852</v>
      </c>
      <c r="M9833" s="11">
        <v>0.04441104273267944</v>
      </c>
      <c r="N9833" s="11">
        <v>22.51692233436707</v>
      </c>
      <c r="O9833" s="3" t="s">
        <v>321</v>
      </c>
      <c r="P9833" s="3" t="s">
        <v>311</v>
      </c>
      <c r="Q9833" s="10">
        <v>5</v>
      </c>
      <c r="R9833" s="3" t="s">
        <v>322</v>
      </c>
      <c r="S9833" s="11">
        <v>0.04036125536171739</v>
      </c>
      <c r="T9833" s="11">
        <v>0.9986241898054491</v>
      </c>
      <c r="U9833" s="11">
        <v>95.8739248031375</v>
      </c>
      <c r="V9833" s="11">
        <v>1730.548260516525</v>
      </c>
    </row>
    <row r="9834" spans="1:22" ht="18" customHeight="1">
      <c r="A9834" s="11">
        <v>2438.017776315789</v>
      </c>
      <c r="B9834" s="11">
        <v>118.6446048496386</v>
      </c>
      <c r="C9834" s="11">
        <v>464.7105246674492</v>
      </c>
      <c r="D9834" s="11">
        <v>24.74483854166667</v>
      </c>
      <c r="E9834" s="11">
        <v>89.08141875</v>
      </c>
      <c r="F9834" s="11">
        <v>4075.513119731202</v>
      </c>
      <c r="G9834" s="11">
        <v>1790.99807577547</v>
      </c>
      <c r="H9834" s="11">
        <v>1909.714821855936</v>
      </c>
      <c r="I9834" s="11">
        <v>3700.712897631407</v>
      </c>
      <c r="J9834" s="11">
        <v>0.02534768441343782</v>
      </c>
      <c r="K9834" s="11">
        <v>0.03032241552990852</v>
      </c>
      <c r="L9834" s="11">
        <v>0.5012280454179479</v>
      </c>
      <c r="M9834" s="11">
        <v>0.04436555659325231</v>
      </c>
      <c r="N9834" s="11">
        <v>22.54000798791045</v>
      </c>
      <c r="O9834" s="3" t="s">
        <v>321</v>
      </c>
      <c r="P9834" s="3" t="s">
        <v>311</v>
      </c>
      <c r="Q9834" s="10">
        <v>5</v>
      </c>
      <c r="R9834" s="3" t="s">
        <v>322</v>
      </c>
      <c r="S9834" s="11">
        <v>0.04040261199907008</v>
      </c>
      <c r="T9834" s="11">
        <v>0.9997199000628585</v>
      </c>
      <c r="U9834" s="11">
        <v>95.91432741513657</v>
      </c>
      <c r="V9834" s="11">
        <v>1731.547980416588</v>
      </c>
    </row>
    <row r="9835" spans="1:22" ht="18" customHeight="1">
      <c r="A9835" s="11">
        <v>2438.19447368421</v>
      </c>
      <c r="B9835" s="11">
        <v>118.6519093915086</v>
      </c>
      <c r="C9835" s="11">
        <v>464.705455387627</v>
      </c>
      <c r="D9835" s="11">
        <v>24.74663194444444</v>
      </c>
      <c r="E9835" s="11">
        <v>89.087875</v>
      </c>
      <c r="F9835" s="11">
        <v>4075.468662127325</v>
      </c>
      <c r="G9835" s="11">
        <v>1791.257693336859</v>
      </c>
      <c r="H9835" s="11">
        <v>1909.79506716781</v>
      </c>
      <c r="I9835" s="11">
        <v>3701.052760504669</v>
      </c>
      <c r="J9835" s="11">
        <v>0.02534874951112558</v>
      </c>
      <c r="K9835" s="11">
        <v>0.03031837953393733</v>
      </c>
      <c r="L9835" s="11">
        <v>0.5012245995086744</v>
      </c>
      <c r="M9835" s="11">
        <v>0.04432006411253026</v>
      </c>
      <c r="N9835" s="11">
        <v>22.56314425586036</v>
      </c>
      <c r="O9835" s="3" t="s">
        <v>321</v>
      </c>
      <c r="P9835" s="3" t="s">
        <v>311</v>
      </c>
      <c r="Q9835" s="10">
        <v>5</v>
      </c>
      <c r="R9835" s="3" t="s">
        <v>322</v>
      </c>
      <c r="S9835" s="11">
        <v>0.04044405926019013</v>
      </c>
      <c r="T9835" s="11">
        <v>1.000818001210371</v>
      </c>
      <c r="U9835" s="11">
        <v>95.95477147439676</v>
      </c>
      <c r="V9835" s="11">
        <v>1732.548798417798</v>
      </c>
    </row>
    <row r="9836" spans="1:22" ht="18" customHeight="1">
      <c r="A9836" s="11">
        <v>2438.371171052631</v>
      </c>
      <c r="B9836" s="11">
        <v>118.6592129031576</v>
      </c>
      <c r="C9836" s="11">
        <v>464.700382807885</v>
      </c>
      <c r="D9836" s="11">
        <v>24.74842534722222</v>
      </c>
      <c r="E9836" s="11">
        <v>89.09433125</v>
      </c>
      <c r="F9836" s="11">
        <v>4075.424175583139</v>
      </c>
      <c r="G9836" s="11">
        <v>1791.517329713567</v>
      </c>
      <c r="H9836" s="11">
        <v>1909.875318295319</v>
      </c>
      <c r="I9836" s="11">
        <v>3701.392648008886</v>
      </c>
      <c r="J9836" s="11">
        <v>0.02534981468600438</v>
      </c>
      <c r="K9836" s="11">
        <v>0.03031434290410471</v>
      </c>
      <c r="L9836" s="11">
        <v>0.5012211533496648</v>
      </c>
      <c r="M9836" s="11">
        <v>0.0442745652905129</v>
      </c>
      <c r="N9836" s="11">
        <v>22.58633130417835</v>
      </c>
      <c r="O9836" s="3" t="s">
        <v>321</v>
      </c>
      <c r="P9836" s="3" t="s">
        <v>311</v>
      </c>
      <c r="Q9836" s="10">
        <v>5</v>
      </c>
      <c r="R9836" s="3" t="s">
        <v>322</v>
      </c>
      <c r="S9836" s="11">
        <v>0.04048559744230563</v>
      </c>
      <c r="T9836" s="11">
        <v>1.001918501091224</v>
      </c>
      <c r="U9836" s="11">
        <v>95.99525707183906</v>
      </c>
      <c r="V9836" s="11">
        <v>1733.550716918889</v>
      </c>
    </row>
    <row r="9837" spans="1:22" ht="18" customHeight="1">
      <c r="A9837" s="11">
        <v>2438.547868421052</v>
      </c>
      <c r="B9837" s="11">
        <v>118.6665153844025</v>
      </c>
      <c r="C9837" s="11">
        <v>464.6953069282235</v>
      </c>
      <c r="D9837" s="11">
        <v>24.75021875</v>
      </c>
      <c r="E9837" s="11">
        <v>89.1007875</v>
      </c>
      <c r="F9837" s="11">
        <v>4075.379660098646</v>
      </c>
      <c r="G9837" s="11">
        <v>1791.776984905591</v>
      </c>
      <c r="H9837" s="11">
        <v>1909.955575238462</v>
      </c>
      <c r="I9837" s="11">
        <v>3701.732560144053</v>
      </c>
      <c r="J9837" s="11">
        <v>0.02535087993807422</v>
      </c>
      <c r="K9837" s="11">
        <v>0.0303103056404107</v>
      </c>
      <c r="L9837" s="11">
        <v>0.5012177069409192</v>
      </c>
      <c r="M9837" s="11">
        <v>0.04422906012720084</v>
      </c>
      <c r="N9837" s="11">
        <v>22.60956929955201</v>
      </c>
      <c r="O9837" s="3" t="s">
        <v>321</v>
      </c>
      <c r="P9837" s="3" t="s">
        <v>311</v>
      </c>
      <c r="Q9837" s="10">
        <v>5</v>
      </c>
      <c r="R9837" s="3" t="s">
        <v>322</v>
      </c>
      <c r="S9837" s="11">
        <v>0.04052722684346318</v>
      </c>
      <c r="T9837" s="11">
        <v>1.003021407571041</v>
      </c>
      <c r="U9837" s="11">
        <v>96.03578429868253</v>
      </c>
      <c r="V9837" s="11">
        <v>1734.55373832646</v>
      </c>
    </row>
    <row r="9838" spans="1:22" ht="18" customHeight="1">
      <c r="A9838" s="11">
        <v>2438.724565789474</v>
      </c>
      <c r="B9838" s="11">
        <v>118.67381683506</v>
      </c>
      <c r="C9838" s="11">
        <v>464.6902277486422</v>
      </c>
      <c r="D9838" s="11">
        <v>24.75201215277778</v>
      </c>
      <c r="E9838" s="11">
        <v>89.10724374999999</v>
      </c>
      <c r="F9838" s="11">
        <v>4075.335115673843</v>
      </c>
      <c r="G9838" s="11">
        <v>1792.036658912932</v>
      </c>
      <c r="H9838" s="11">
        <v>1910.035837997241</v>
      </c>
      <c r="I9838" s="11">
        <v>3702.072496910173</v>
      </c>
      <c r="J9838" s="11">
        <v>0.02535194526733511</v>
      </c>
      <c r="K9838" s="11">
        <v>0.03030626774285528</v>
      </c>
      <c r="L9838" s="11">
        <v>0.5012142602824374</v>
      </c>
      <c r="M9838" s="11">
        <v>0.04418354862259354</v>
      </c>
      <c r="N9838" s="11">
        <v>22.6328584094</v>
      </c>
      <c r="O9838" s="3" t="s">
        <v>321</v>
      </c>
      <c r="P9838" s="3" t="s">
        <v>311</v>
      </c>
      <c r="Q9838" s="10">
        <v>5</v>
      </c>
      <c r="R9838" s="3" t="s">
        <v>322</v>
      </c>
      <c r="S9838" s="11">
        <v>0.04056894776333642</v>
      </c>
      <c r="T9838" s="11">
        <v>1.004126728557858</v>
      </c>
      <c r="U9838" s="11">
        <v>96.07635324644586</v>
      </c>
      <c r="V9838" s="11">
        <v>1735.557865055018</v>
      </c>
    </row>
    <row r="9839" spans="1:22" ht="18" customHeight="1">
      <c r="A9839" s="11">
        <v>2438.901263157895</v>
      </c>
      <c r="B9839" s="11">
        <v>118.681117254947</v>
      </c>
      <c r="C9839" s="11">
        <v>464.6851452691413</v>
      </c>
      <c r="D9839" s="11">
        <v>24.75380555555556</v>
      </c>
      <c r="E9839" s="11">
        <v>89.11369999999999</v>
      </c>
      <c r="F9839" s="11">
        <v>4075.290542308732</v>
      </c>
      <c r="G9839" s="11">
        <v>1792.29635173559</v>
      </c>
      <c r="H9839" s="11">
        <v>1910.116106571655</v>
      </c>
      <c r="I9839" s="11">
        <v>3702.412458307245</v>
      </c>
      <c r="J9839" s="11">
        <v>0.02535301067378704</v>
      </c>
      <c r="K9839" s="11">
        <v>0.03030222921143845</v>
      </c>
      <c r="L9839" s="11">
        <v>0.5012108133742197</v>
      </c>
      <c r="M9839" s="11">
        <v>0.04413803077669119</v>
      </c>
      <c r="N9839" s="11">
        <v>22.65619880187516</v>
      </c>
      <c r="O9839" s="3" t="s">
        <v>321</v>
      </c>
      <c r="P9839" s="3" t="s">
        <v>311</v>
      </c>
      <c r="Q9839" s="10">
        <v>5</v>
      </c>
      <c r="R9839" s="3" t="s">
        <v>322</v>
      </c>
      <c r="S9839" s="11">
        <v>0.04061076050283281</v>
      </c>
      <c r="T9839" s="11">
        <v>1.0052344719924</v>
      </c>
      <c r="U9839" s="11">
        <v>96.11696400694869</v>
      </c>
      <c r="V9839" s="11">
        <v>1736.56309952701</v>
      </c>
    </row>
    <row r="9840" spans="1:22" ht="18" customHeight="1">
      <c r="A9840" s="11">
        <v>2439.077960526316</v>
      </c>
      <c r="B9840" s="11">
        <v>118.6884166438802</v>
      </c>
      <c r="C9840" s="11">
        <v>464.6800594897206</v>
      </c>
      <c r="D9840" s="11">
        <v>24.75559895833333</v>
      </c>
      <c r="E9840" s="11">
        <v>89.12015624999999</v>
      </c>
      <c r="F9840" s="11">
        <v>4075.245940003313</v>
      </c>
      <c r="G9840" s="11">
        <v>1792.556063373565</v>
      </c>
      <c r="H9840" s="11">
        <v>1910.196380961703</v>
      </c>
      <c r="I9840" s="11">
        <v>3702.752444335269</v>
      </c>
      <c r="J9840" s="11">
        <v>0.02535407615743001</v>
      </c>
      <c r="K9840" s="11">
        <v>0.03029819004616021</v>
      </c>
      <c r="L9840" s="11">
        <v>0.5012073662162657</v>
      </c>
      <c r="M9840" s="11">
        <v>0.04409250658949385</v>
      </c>
      <c r="N9840" s="11">
        <v>22.67959064586896</v>
      </c>
      <c r="O9840" s="3" t="s">
        <v>321</v>
      </c>
      <c r="P9840" s="3" t="s">
        <v>311</v>
      </c>
      <c r="Q9840" s="10">
        <v>5</v>
      </c>
      <c r="R9840" s="3" t="s">
        <v>322</v>
      </c>
      <c r="S9840" s="11">
        <v>0.04065266536409988</v>
      </c>
      <c r="T9840" s="11">
        <v>1.00634464584825</v>
      </c>
      <c r="U9840" s="11">
        <v>96.1576166723128</v>
      </c>
      <c r="V9840" s="11">
        <v>1737.569444172859</v>
      </c>
    </row>
    <row r="9841" spans="1:22" ht="18" customHeight="1">
      <c r="A9841" s="11">
        <v>2439.254657894737</v>
      </c>
      <c r="B9841" s="11">
        <v>118.6957150016765</v>
      </c>
      <c r="C9841" s="11">
        <v>464.6749704103805</v>
      </c>
      <c r="D9841" s="11">
        <v>24.75739236111111</v>
      </c>
      <c r="E9841" s="11">
        <v>89.12661249999999</v>
      </c>
      <c r="F9841" s="11">
        <v>4075.201308757586</v>
      </c>
      <c r="G9841" s="11">
        <v>1792.815793826858</v>
      </c>
      <c r="H9841" s="11">
        <v>1910.276661167387</v>
      </c>
      <c r="I9841" s="11">
        <v>3703.092454994245</v>
      </c>
      <c r="J9841" s="11">
        <v>0.02535514171826403</v>
      </c>
      <c r="K9841" s="11">
        <v>0.03029415024702058</v>
      </c>
      <c r="L9841" s="11">
        <v>0.5012039188085757</v>
      </c>
      <c r="M9841" s="11">
        <v>0.04404697606100155</v>
      </c>
      <c r="N9841" s="11">
        <v>22.70303411101547</v>
      </c>
      <c r="O9841" s="3" t="s">
        <v>321</v>
      </c>
      <c r="P9841" s="3" t="s">
        <v>311</v>
      </c>
      <c r="Q9841" s="10">
        <v>5</v>
      </c>
      <c r="R9841" s="3" t="s">
        <v>322</v>
      </c>
      <c r="S9841" s="11">
        <v>0.04069466265093558</v>
      </c>
      <c r="T9841" s="11">
        <v>1.007457258142013</v>
      </c>
      <c r="U9841" s="11">
        <v>96.19831133496373</v>
      </c>
      <c r="V9841" s="11">
        <v>1738.576901431001</v>
      </c>
    </row>
    <row r="9842" spans="1:22" ht="18" customHeight="1">
      <c r="A9842" s="11">
        <v>2439.431355263158</v>
      </c>
      <c r="B9842" s="11">
        <v>118.7030123281528</v>
      </c>
      <c r="C9842" s="11">
        <v>464.6698780311206</v>
      </c>
      <c r="D9842" s="11">
        <v>24.75918576388889</v>
      </c>
      <c r="E9842" s="11">
        <v>89.13306874999999</v>
      </c>
      <c r="F9842" s="11">
        <v>4075.156648571551</v>
      </c>
      <c r="G9842" s="11">
        <v>1793.075543095468</v>
      </c>
      <c r="H9842" s="11">
        <v>1910.356947188705</v>
      </c>
      <c r="I9842" s="11">
        <v>3703.432490284173</v>
      </c>
      <c r="J9842" s="11">
        <v>0.02535620735628909</v>
      </c>
      <c r="K9842" s="11">
        <v>0.03029010981401954</v>
      </c>
      <c r="L9842" s="11">
        <v>0.5012004711511496</v>
      </c>
      <c r="M9842" s="11">
        <v>0.04400143919121423</v>
      </c>
      <c r="N9842" s="11">
        <v>22.72652936769555</v>
      </c>
      <c r="O9842" s="3" t="s">
        <v>321</v>
      </c>
      <c r="P9842" s="3" t="s">
        <v>311</v>
      </c>
      <c r="Q9842" s="10">
        <v>5</v>
      </c>
      <c r="R9842" s="3" t="s">
        <v>322</v>
      </c>
      <c r="S9842" s="11">
        <v>0.04073675266799017</v>
      </c>
      <c r="T9842" s="11">
        <v>1.008572316913579</v>
      </c>
      <c r="U9842" s="11">
        <v>96.23904808763173</v>
      </c>
      <c r="V9842" s="11">
        <v>1739.585473747914</v>
      </c>
    </row>
    <row r="9843" spans="1:22" ht="18" customHeight="1">
      <c r="A9843" s="11">
        <v>2439.608052631579</v>
      </c>
      <c r="B9843" s="11">
        <v>118.7103086231258</v>
      </c>
      <c r="C9843" s="11">
        <v>464.664782351941</v>
      </c>
      <c r="D9843" s="11">
        <v>24.76097916666667</v>
      </c>
      <c r="E9843" s="11">
        <v>89.13952499999999</v>
      </c>
      <c r="F9843" s="11">
        <v>4075.111959445207</v>
      </c>
      <c r="G9843" s="11">
        <v>1793.335311179394</v>
      </c>
      <c r="H9843" s="11">
        <v>1910.437239025659</v>
      </c>
      <c r="I9843" s="11">
        <v>3703.772550205053</v>
      </c>
      <c r="J9843" s="11">
        <v>0.0253572730715052</v>
      </c>
      <c r="K9843" s="11">
        <v>0.03028606874715709</v>
      </c>
      <c r="L9843" s="11">
        <v>0.5011970232439874</v>
      </c>
      <c r="M9843" s="11">
        <v>0.04395589598013173</v>
      </c>
      <c r="N9843" s="11">
        <v>22.75007658704089</v>
      </c>
      <c r="O9843" s="3" t="s">
        <v>321</v>
      </c>
      <c r="P9843" s="3" t="s">
        <v>311</v>
      </c>
      <c r="Q9843" s="10">
        <v>5</v>
      </c>
      <c r="R9843" s="3" t="s">
        <v>322</v>
      </c>
      <c r="S9843" s="11">
        <v>0.04077893572157896</v>
      </c>
      <c r="T9843" s="11">
        <v>1.009689830246249</v>
      </c>
      <c r="U9843" s="11">
        <v>96.27982702335331</v>
      </c>
      <c r="V9843" s="11">
        <v>1740.595163578161</v>
      </c>
    </row>
    <row r="9844" spans="1:22" ht="18" customHeight="1">
      <c r="A9844" s="11">
        <v>2439.78475</v>
      </c>
      <c r="B9844" s="11">
        <v>118.7176038864123</v>
      </c>
      <c r="C9844" s="11">
        <v>464.6596833728416</v>
      </c>
      <c r="D9844" s="11">
        <v>24.76277256944444</v>
      </c>
      <c r="E9844" s="11">
        <v>89.14598125000001</v>
      </c>
      <c r="F9844" s="11">
        <v>4075.067241378553</v>
      </c>
      <c r="G9844" s="11">
        <v>1793.595098078639</v>
      </c>
      <c r="H9844" s="11">
        <v>1910.517536678248</v>
      </c>
      <c r="I9844" s="11">
        <v>3704.112634756887</v>
      </c>
      <c r="J9844" s="11">
        <v>0.02535833886391236</v>
      </c>
      <c r="K9844" s="11">
        <v>0.03028202704643319</v>
      </c>
      <c r="L9844" s="11">
        <v>0.5011935750870891</v>
      </c>
      <c r="M9844" s="11">
        <v>0.04391034642775403</v>
      </c>
      <c r="N9844" s="11">
        <v>22.77367594093812</v>
      </c>
      <c r="O9844" s="3" t="s">
        <v>321</v>
      </c>
      <c r="P9844" s="3" t="s">
        <v>311</v>
      </c>
      <c r="Q9844" s="10">
        <v>5</v>
      </c>
      <c r="R9844" s="3" t="s">
        <v>322</v>
      </c>
      <c r="S9844" s="11">
        <v>0.04082121211928694</v>
      </c>
      <c r="T9844" s="11">
        <v>1.010809806256961</v>
      </c>
      <c r="U9844" s="11">
        <v>96.32064823547259</v>
      </c>
      <c r="V9844" s="11">
        <v>1741.605973384417</v>
      </c>
    </row>
    <row r="9845" spans="1:22" ht="18" customHeight="1">
      <c r="A9845" s="11">
        <v>2439.961447368421</v>
      </c>
      <c r="B9845" s="11">
        <v>118.7248981178293</v>
      </c>
      <c r="C9845" s="11">
        <v>464.6545810938229</v>
      </c>
      <c r="D9845" s="11">
        <v>24.76456597222222</v>
      </c>
      <c r="E9845" s="11">
        <v>89.1524375</v>
      </c>
      <c r="F9845" s="11">
        <v>4075.022494371593</v>
      </c>
      <c r="G9845" s="11">
        <v>1793.8549037932</v>
      </c>
      <c r="H9845" s="11">
        <v>1910.597840146472</v>
      </c>
      <c r="I9845" s="11">
        <v>3704.452743939672</v>
      </c>
      <c r="J9845" s="11">
        <v>0.02535940473351056</v>
      </c>
      <c r="K9845" s="11">
        <v>0.03027798471184795</v>
      </c>
      <c r="L9845" s="11">
        <v>0.5011901266804546</v>
      </c>
      <c r="M9845" s="11">
        <v>0.04386479053408163</v>
      </c>
      <c r="N9845" s="11">
        <v>22.79732760203266</v>
      </c>
      <c r="O9845" s="3" t="s">
        <v>321</v>
      </c>
      <c r="P9845" s="3" t="s">
        <v>311</v>
      </c>
      <c r="Q9845" s="10">
        <v>5</v>
      </c>
      <c r="R9845" s="3" t="s">
        <v>322</v>
      </c>
      <c r="S9845" s="11">
        <v>0.04086358217005647</v>
      </c>
      <c r="T9845" s="11">
        <v>1.011932253098472</v>
      </c>
      <c r="U9845" s="11">
        <v>96.36151181764265</v>
      </c>
      <c r="V9845" s="11">
        <v>1742.617905637516</v>
      </c>
    </row>
    <row r="9846" spans="1:22" ht="18" customHeight="1">
      <c r="A9846" s="11">
        <v>2440.138144736843</v>
      </c>
      <c r="B9846" s="11">
        <v>118.7321913171934</v>
      </c>
      <c r="C9846" s="11">
        <v>464.6494755148843</v>
      </c>
      <c r="D9846" s="11">
        <v>24.766359375</v>
      </c>
      <c r="E9846" s="11">
        <v>89.15889375</v>
      </c>
      <c r="F9846" s="11">
        <v>4074.977718424324</v>
      </c>
      <c r="G9846" s="11">
        <v>1794.114728323078</v>
      </c>
      <c r="H9846" s="11">
        <v>1910.678149430332</v>
      </c>
      <c r="I9846" s="11">
        <v>3704.792877753409</v>
      </c>
      <c r="J9846" s="11">
        <v>0.02536047068029981</v>
      </c>
      <c r="K9846" s="11">
        <v>0.03027394174340127</v>
      </c>
      <c r="L9846" s="11">
        <v>0.5011866780240842</v>
      </c>
      <c r="M9846" s="11">
        <v>0.043819228299114</v>
      </c>
      <c r="N9846" s="11">
        <v>22.82103174373382</v>
      </c>
      <c r="O9846" s="3" t="s">
        <v>321</v>
      </c>
      <c r="P9846" s="3" t="s">
        <v>311</v>
      </c>
      <c r="Q9846" s="10">
        <v>5</v>
      </c>
      <c r="R9846" s="3" t="s">
        <v>322</v>
      </c>
      <c r="S9846" s="11">
        <v>0.04090604618419534</v>
      </c>
      <c r="T9846" s="11">
        <v>1.013057178959571</v>
      </c>
      <c r="U9846" s="11">
        <v>96.40241786382684</v>
      </c>
      <c r="V9846" s="11">
        <v>1743.630962816475</v>
      </c>
    </row>
    <row r="9847" spans="1:22" ht="18" customHeight="1">
      <c r="A9847" s="11">
        <v>2440.314842105263</v>
      </c>
      <c r="B9847" s="11">
        <v>118.7394834843215</v>
      </c>
      <c r="C9847" s="11">
        <v>464.6443666360261</v>
      </c>
      <c r="D9847" s="11">
        <v>24.76815277777778</v>
      </c>
      <c r="E9847" s="11">
        <v>89.16534999999999</v>
      </c>
      <c r="F9847" s="11">
        <v>4074.932913536747</v>
      </c>
      <c r="G9847" s="11">
        <v>1794.374571668272</v>
      </c>
      <c r="H9847" s="11">
        <v>1910.758464529825</v>
      </c>
      <c r="I9847" s="11">
        <v>3705.133036198098</v>
      </c>
      <c r="J9847" s="11">
        <v>0.02536153670428009</v>
      </c>
      <c r="K9847" s="11">
        <v>0.0302698981410932</v>
      </c>
      <c r="L9847" s="11">
        <v>0.5011832291179775</v>
      </c>
      <c r="M9847" s="11">
        <v>0.04377365972285143</v>
      </c>
      <c r="N9847" s="11">
        <v>22.84478854021803</v>
      </c>
      <c r="O9847" s="3" t="s">
        <v>321</v>
      </c>
      <c r="P9847" s="3" t="s">
        <v>311</v>
      </c>
      <c r="Q9847" s="10">
        <v>5</v>
      </c>
      <c r="R9847" s="3" t="s">
        <v>322</v>
      </c>
      <c r="S9847" s="11">
        <v>0.04094860447330304</v>
      </c>
      <c r="T9847" s="11">
        <v>1.014184592063267</v>
      </c>
      <c r="U9847" s="11">
        <v>96.44336646830014</v>
      </c>
      <c r="V9847" s="11">
        <v>1744.645147408539</v>
      </c>
    </row>
    <row r="9848" spans="1:22" ht="18" customHeight="1">
      <c r="A9848" s="11">
        <v>2440.491539473684</v>
      </c>
      <c r="B9848" s="11">
        <v>118.7467746190304</v>
      </c>
      <c r="C9848" s="11">
        <v>464.6392544572482</v>
      </c>
      <c r="D9848" s="11">
        <v>24.76994618055555</v>
      </c>
      <c r="E9848" s="11">
        <v>89.17180624999999</v>
      </c>
      <c r="F9848" s="11">
        <v>4074.888079708861</v>
      </c>
      <c r="G9848" s="11">
        <v>1794.634433828785</v>
      </c>
      <c r="H9848" s="11">
        <v>1910.838785444955</v>
      </c>
      <c r="I9848" s="11">
        <v>3705.473219273739</v>
      </c>
      <c r="J9848" s="11">
        <v>0.02536260280545142</v>
      </c>
      <c r="K9848" s="11">
        <v>0.03026585390492372</v>
      </c>
      <c r="L9848" s="11">
        <v>0.5011797799621349</v>
      </c>
      <c r="M9848" s="11">
        <v>0.04372808480529378</v>
      </c>
      <c r="N9848" s="11">
        <v>22.86859816643373</v>
      </c>
      <c r="O9848" s="3" t="s">
        <v>321</v>
      </c>
      <c r="P9848" s="3" t="s">
        <v>311</v>
      </c>
      <c r="Q9848" s="10">
        <v>5</v>
      </c>
      <c r="R9848" s="3" t="s">
        <v>322</v>
      </c>
      <c r="S9848" s="11">
        <v>0.04099125735068365</v>
      </c>
      <c r="T9848" s="11">
        <v>1.015314500677024</v>
      </c>
      <c r="U9848" s="11">
        <v>96.48435772565082</v>
      </c>
      <c r="V9848" s="11">
        <v>1745.660461909216</v>
      </c>
    </row>
    <row r="9849" spans="1:22" ht="18" customHeight="1">
      <c r="A9849" s="11">
        <v>2440.668236842105</v>
      </c>
      <c r="B9849" s="11">
        <v>118.754064721137</v>
      </c>
      <c r="C9849" s="11">
        <v>464.6341389785508</v>
      </c>
      <c r="D9849" s="11">
        <v>24.77173958333333</v>
      </c>
      <c r="E9849" s="11">
        <v>89.1782625</v>
      </c>
      <c r="F9849" s="11">
        <v>4074.843216940668</v>
      </c>
      <c r="G9849" s="11">
        <v>1794.894314804614</v>
      </c>
      <c r="H9849" s="11">
        <v>1910.919112175719</v>
      </c>
      <c r="I9849" s="11">
        <v>3705.813426980333</v>
      </c>
      <c r="J9849" s="11">
        <v>0.0253636689838138</v>
      </c>
      <c r="K9849" s="11">
        <v>0.03026180903489284</v>
      </c>
      <c r="L9849" s="11">
        <v>0.5011763305565561</v>
      </c>
      <c r="M9849" s="11">
        <v>0.04368250354644124</v>
      </c>
      <c r="N9849" s="11">
        <v>22.89246079810525</v>
      </c>
      <c r="O9849" s="3" t="s">
        <v>321</v>
      </c>
      <c r="P9849" s="3" t="s">
        <v>311</v>
      </c>
      <c r="Q9849" s="10">
        <v>5</v>
      </c>
      <c r="R9849" s="3" t="s">
        <v>322</v>
      </c>
      <c r="S9849" s="11">
        <v>0.04103400513054261</v>
      </c>
      <c r="T9849" s="11">
        <v>1.01644691309288</v>
      </c>
      <c r="U9849" s="11">
        <v>96.52539173078137</v>
      </c>
      <c r="V9849" s="11">
        <v>1746.676908822309</v>
      </c>
    </row>
    <row r="9850" spans="1:22" ht="18" customHeight="1">
      <c r="A9850" s="11">
        <v>2440.844934210526</v>
      </c>
      <c r="B9850" s="11">
        <v>118.7613537904581</v>
      </c>
      <c r="C9850" s="11">
        <v>464.6290201999336</v>
      </c>
      <c r="D9850" s="11">
        <v>24.77353298611111</v>
      </c>
      <c r="E9850" s="11">
        <v>89.18471875</v>
      </c>
      <c r="F9850" s="11">
        <v>4074.798325232165</v>
      </c>
      <c r="G9850" s="11">
        <v>1795.154214595761</v>
      </c>
      <c r="H9850" s="11">
        <v>1910.999444722118</v>
      </c>
      <c r="I9850" s="11">
        <v>3706.153659317879</v>
      </c>
      <c r="J9850" s="11">
        <v>0.02536473523936722</v>
      </c>
      <c r="K9850" s="11">
        <v>0.03025776353100052</v>
      </c>
      <c r="L9850" s="11">
        <v>0.5011728809012412</v>
      </c>
      <c r="M9850" s="11">
        <v>0.04363691594629338</v>
      </c>
      <c r="N9850" s="11">
        <v>22.91637661173767</v>
      </c>
      <c r="O9850" s="3" t="s">
        <v>321</v>
      </c>
      <c r="P9850" s="3" t="s">
        <v>311</v>
      </c>
      <c r="Q9850" s="10">
        <v>5</v>
      </c>
      <c r="R9850" s="3" t="s">
        <v>322</v>
      </c>
      <c r="S9850" s="11">
        <v>0.04107684812880562</v>
      </c>
      <c r="T9850" s="11">
        <v>1.017581837647743</v>
      </c>
      <c r="U9850" s="11">
        <v>96.56646857891018</v>
      </c>
      <c r="V9850" s="11">
        <v>1747.694490659956</v>
      </c>
    </row>
    <row r="9851" spans="1:22" ht="18" customHeight="1">
      <c r="A9851" s="11">
        <v>2441.021631578947</v>
      </c>
      <c r="B9851" s="11">
        <v>118.7686418268104</v>
      </c>
      <c r="C9851" s="11">
        <v>464.6238981213968</v>
      </c>
      <c r="D9851" s="11">
        <v>24.77532638888889</v>
      </c>
      <c r="E9851" s="11">
        <v>89.191175</v>
      </c>
      <c r="F9851" s="11">
        <v>4074.753404583354</v>
      </c>
      <c r="G9851" s="11">
        <v>1795.414133202224</v>
      </c>
      <c r="H9851" s="11">
        <v>1911.079783084152</v>
      </c>
      <c r="I9851" s="11">
        <v>3706.493916286377</v>
      </c>
      <c r="J9851" s="11">
        <v>0.02536580157211169</v>
      </c>
      <c r="K9851" s="11">
        <v>0.03025371739324682</v>
      </c>
      <c r="L9851" s="11">
        <v>0.5011694309961903</v>
      </c>
      <c r="M9851" s="11">
        <v>0.04359132200485063</v>
      </c>
      <c r="N9851" s="11">
        <v>22.94034578462027</v>
      </c>
      <c r="O9851" s="3" t="s">
        <v>321</v>
      </c>
      <c r="P9851" s="3" t="s">
        <v>311</v>
      </c>
      <c r="Q9851" s="10">
        <v>5</v>
      </c>
      <c r="R9851" s="3" t="s">
        <v>322</v>
      </c>
      <c r="S9851" s="11">
        <v>0.04111978666272057</v>
      </c>
      <c r="T9851" s="11">
        <v>1.018719282713545</v>
      </c>
      <c r="U9851" s="11">
        <v>96.60758836557289</v>
      </c>
      <c r="V9851" s="11">
        <v>1748.71320994267</v>
      </c>
    </row>
    <row r="9852" spans="1:22" ht="18" customHeight="1">
      <c r="A9852" s="11">
        <v>2441.198328947368</v>
      </c>
      <c r="B9852" s="11">
        <v>118.7759288300108</v>
      </c>
      <c r="C9852" s="11">
        <v>464.6187727429404</v>
      </c>
      <c r="D9852" s="11">
        <v>24.77711979166666</v>
      </c>
      <c r="E9852" s="11">
        <v>89.19763124999999</v>
      </c>
      <c r="F9852" s="11">
        <v>4074.708454994236</v>
      </c>
      <c r="G9852" s="11">
        <v>1795.674070624005</v>
      </c>
      <c r="H9852" s="11">
        <v>1911.160127261822</v>
      </c>
      <c r="I9852" s="11">
        <v>3706.834197885826</v>
      </c>
      <c r="J9852" s="11">
        <v>0.0253668679820472</v>
      </c>
      <c r="K9852" s="11">
        <v>0.03024967062163173</v>
      </c>
      <c r="L9852" s="11">
        <v>0.5011659808414033</v>
      </c>
      <c r="M9852" s="11">
        <v>0.04354572172211291</v>
      </c>
      <c r="N9852" s="11">
        <v>22.96436849483174</v>
      </c>
      <c r="O9852" s="3" t="s">
        <v>321</v>
      </c>
      <c r="P9852" s="3" t="s">
        <v>311</v>
      </c>
      <c r="Q9852" s="10">
        <v>5</v>
      </c>
      <c r="R9852" s="3" t="s">
        <v>322</v>
      </c>
      <c r="S9852" s="11">
        <v>0.04116282105086489</v>
      </c>
      <c r="T9852" s="11">
        <v>1.019859256697432</v>
      </c>
      <c r="U9852" s="11">
        <v>96.64875118662376</v>
      </c>
      <c r="V9852" s="11">
        <v>1749.733069199367</v>
      </c>
    </row>
    <row r="9853" spans="1:22" ht="18" customHeight="1">
      <c r="A9853" s="11">
        <v>2441.375026315789</v>
      </c>
      <c r="B9853" s="11">
        <v>118.7832147998762</v>
      </c>
      <c r="C9853" s="11">
        <v>464.6136440645642</v>
      </c>
      <c r="D9853" s="11">
        <v>24.77891319444444</v>
      </c>
      <c r="E9853" s="11">
        <v>89.2040875</v>
      </c>
      <c r="F9853" s="11">
        <v>4074.66347646481</v>
      </c>
      <c r="G9853" s="11">
        <v>1795.934026861103</v>
      </c>
      <c r="H9853" s="11">
        <v>1911.240477255126</v>
      </c>
      <c r="I9853" s="11">
        <v>3707.174504116228</v>
      </c>
      <c r="J9853" s="11">
        <v>0.02536793446917375</v>
      </c>
      <c r="K9853" s="11">
        <v>0.03024562321615522</v>
      </c>
      <c r="L9853" s="11">
        <v>0.5011625304368801</v>
      </c>
      <c r="M9853" s="11">
        <v>0.04350011509808011</v>
      </c>
      <c r="N9853" s="11">
        <v>22.98844492124425</v>
      </c>
      <c r="O9853" s="3" t="s">
        <v>321</v>
      </c>
      <c r="P9853" s="3" t="s">
        <v>311</v>
      </c>
      <c r="Q9853" s="10">
        <v>5</v>
      </c>
      <c r="R9853" s="3" t="s">
        <v>322</v>
      </c>
      <c r="S9853" s="11">
        <v>0.04120595161356153</v>
      </c>
      <c r="T9853" s="11">
        <v>1.02100176805209</v>
      </c>
      <c r="U9853" s="11">
        <v>96.68995713823732</v>
      </c>
      <c r="V9853" s="11">
        <v>1750.754070967419</v>
      </c>
    </row>
    <row r="9854" spans="1:22" ht="18" customHeight="1">
      <c r="A9854" s="11">
        <v>2441.55172368421</v>
      </c>
      <c r="B9854" s="11">
        <v>118.7904997362232</v>
      </c>
      <c r="C9854" s="11">
        <v>464.6085120862685</v>
      </c>
      <c r="D9854" s="11">
        <v>24.78070659722222</v>
      </c>
      <c r="E9854" s="11">
        <v>89.21054375</v>
      </c>
      <c r="F9854" s="11">
        <v>4074.618468995076</v>
      </c>
      <c r="G9854" s="11">
        <v>1796.194001913518</v>
      </c>
      <c r="H9854" s="11">
        <v>1911.320833064065</v>
      </c>
      <c r="I9854" s="11">
        <v>3707.514834977583</v>
      </c>
      <c r="J9854" s="11">
        <v>0.02536900103349135</v>
      </c>
      <c r="K9854" s="11">
        <v>0.03024157517681731</v>
      </c>
      <c r="L9854" s="11">
        <v>0.5011590797826209</v>
      </c>
      <c r="M9854" s="11">
        <v>0.04345450213275241</v>
      </c>
      <c r="N9854" s="11">
        <v>23.0125752435277</v>
      </c>
      <c r="O9854" s="3" t="s">
        <v>321</v>
      </c>
      <c r="P9854" s="3" t="s">
        <v>311</v>
      </c>
      <c r="Q9854" s="10">
        <v>5</v>
      </c>
      <c r="R9854" s="3" t="s">
        <v>322</v>
      </c>
      <c r="S9854" s="11">
        <v>0.04124917867207103</v>
      </c>
      <c r="T9854" s="11">
        <v>1.022146825255733</v>
      </c>
      <c r="U9854" s="11">
        <v>96.73120631690939</v>
      </c>
      <c r="V9854" s="11">
        <v>1751.776217792675</v>
      </c>
    </row>
    <row r="9855" spans="1:22" ht="18" customHeight="1">
      <c r="A9855" s="11">
        <v>2441.728421052631</v>
      </c>
      <c r="B9855" s="11">
        <v>118.7977836388689</v>
      </c>
      <c r="C9855" s="11">
        <v>464.603376808053</v>
      </c>
      <c r="D9855" s="11">
        <v>24.7825</v>
      </c>
      <c r="E9855" s="11">
        <v>89.217</v>
      </c>
      <c r="F9855" s="11">
        <v>4074.573432585031</v>
      </c>
      <c r="G9855" s="11">
        <v>1796.45399578125</v>
      </c>
      <c r="H9855" s="11">
        <v>1911.40119468864</v>
      </c>
      <c r="I9855" s="11">
        <v>3707.85519046989</v>
      </c>
      <c r="J9855" s="11">
        <v>0.025370067675</v>
      </c>
      <c r="K9855" s="11">
        <v>0.03023752650361798</v>
      </c>
      <c r="L9855" s="11">
        <v>0.5011556288786254</v>
      </c>
      <c r="M9855" s="11">
        <v>0.04340888282612941</v>
      </c>
      <c r="N9855" s="11">
        <v>23.0367596421547</v>
      </c>
      <c r="O9855" s="3" t="s">
        <v>321</v>
      </c>
      <c r="P9855" s="3" t="s">
        <v>311</v>
      </c>
      <c r="Q9855" s="10">
        <v>5</v>
      </c>
      <c r="R9855" s="3" t="s">
        <v>322</v>
      </c>
      <c r="S9855" s="11">
        <v>0.04129250254941522</v>
      </c>
      <c r="T9855" s="11">
        <v>1.023294436832527</v>
      </c>
      <c r="U9855" s="11">
        <v>96.7724988194588</v>
      </c>
      <c r="V9855" s="11">
        <v>1752.799512229508</v>
      </c>
    </row>
    <row r="9856" spans="1:22" ht="18" customHeight="1">
      <c r="A9856" s="11">
        <v>2441.905118421053</v>
      </c>
      <c r="B9856" s="11">
        <v>118.8050665076298</v>
      </c>
      <c r="C9856" s="11">
        <v>464.5982382299178</v>
      </c>
      <c r="D9856" s="11">
        <v>24.78429340277778</v>
      </c>
      <c r="E9856" s="11">
        <v>89.22345625</v>
      </c>
      <c r="F9856" s="11">
        <v>4074.528367234678</v>
      </c>
      <c r="G9856" s="11">
        <v>1796.714008464299</v>
      </c>
      <c r="H9856" s="11">
        <v>1911.481562128849</v>
      </c>
      <c r="I9856" s="11">
        <v>3708.195570593149</v>
      </c>
      <c r="J9856" s="11">
        <v>0.02537113439369969</v>
      </c>
      <c r="K9856" s="11">
        <v>0.03023347719655723</v>
      </c>
      <c r="L9856" s="11">
        <v>0.5011521777248941</v>
      </c>
      <c r="M9856" s="11">
        <v>0.04336325717821135</v>
      </c>
      <c r="N9856" s="11">
        <v>23.0609982984043</v>
      </c>
      <c r="O9856" s="3" t="s">
        <v>321</v>
      </c>
      <c r="P9856" s="3" t="s">
        <v>311</v>
      </c>
      <c r="Q9856" s="10">
        <v>5</v>
      </c>
      <c r="R9856" s="3" t="s">
        <v>322</v>
      </c>
      <c r="S9856" s="11">
        <v>0.04133592356997732</v>
      </c>
      <c r="T9856" s="11">
        <v>1.024444611342697</v>
      </c>
      <c r="U9856" s="11">
        <v>96.81383474302878</v>
      </c>
      <c r="V9856" s="11">
        <v>1753.82395684085</v>
      </c>
    </row>
    <row r="9857" spans="1:22" ht="18" customHeight="1">
      <c r="A9857" s="11">
        <v>2442.081815789474</v>
      </c>
      <c r="B9857" s="11">
        <v>118.812348342323</v>
      </c>
      <c r="C9857" s="11">
        <v>464.5930963518632</v>
      </c>
      <c r="D9857" s="11">
        <v>24.78608680555556</v>
      </c>
      <c r="E9857" s="11">
        <v>89.2299125</v>
      </c>
      <c r="F9857" s="11">
        <v>4074.483272944019</v>
      </c>
      <c r="G9857" s="11">
        <v>1796.974039962666</v>
      </c>
      <c r="H9857" s="11">
        <v>1911.561935384694</v>
      </c>
      <c r="I9857" s="11">
        <v>3708.535975347359</v>
      </c>
      <c r="J9857" s="11">
        <v>0.02537220118959042</v>
      </c>
      <c r="K9857" s="11">
        <v>0.0302294272556351</v>
      </c>
      <c r="L9857" s="11">
        <v>0.5011487263214265</v>
      </c>
      <c r="M9857" s="11">
        <v>0.04331762518899845</v>
      </c>
      <c r="N9857" s="11">
        <v>23.08529139436697</v>
      </c>
      <c r="O9857" s="3" t="s">
        <v>321</v>
      </c>
      <c r="P9857" s="3" t="s">
        <v>311</v>
      </c>
      <c r="Q9857" s="10">
        <v>5</v>
      </c>
      <c r="R9857" s="3" t="s">
        <v>322</v>
      </c>
      <c r="S9857" s="11">
        <v>0.0413794420595913</v>
      </c>
      <c r="T9857" s="11">
        <v>1.025597357384752</v>
      </c>
      <c r="U9857" s="11">
        <v>96.85521418508837</v>
      </c>
      <c r="V9857" s="11">
        <v>1754.849554198235</v>
      </c>
    </row>
    <row r="9858" spans="1:22" ht="18" customHeight="1">
      <c r="A9858" s="11">
        <v>2442.258513157895</v>
      </c>
      <c r="B9858" s="11">
        <v>118.8196291427652</v>
      </c>
      <c r="C9858" s="11">
        <v>464.5879511738887</v>
      </c>
      <c r="D9858" s="11">
        <v>24.78788020833333</v>
      </c>
      <c r="E9858" s="11">
        <v>89.23636875</v>
      </c>
      <c r="F9858" s="11">
        <v>4074.438149713049</v>
      </c>
      <c r="G9858" s="11">
        <v>1797.234090276349</v>
      </c>
      <c r="H9858" s="11">
        <v>1911.642314456174</v>
      </c>
      <c r="I9858" s="11">
        <v>3708.876404732522</v>
      </c>
      <c r="J9858" s="11">
        <v>0.0253732680626722</v>
      </c>
      <c r="K9858" s="11">
        <v>0.03022537668085155</v>
      </c>
      <c r="L9858" s="11">
        <v>0.5011452746682229</v>
      </c>
      <c r="M9858" s="11">
        <v>0.04327198685849042</v>
      </c>
      <c r="N9858" s="11">
        <v>23.10963911294934</v>
      </c>
      <c r="O9858" s="3" t="s">
        <v>321</v>
      </c>
      <c r="P9858" s="3" t="s">
        <v>311</v>
      </c>
      <c r="Q9858" s="10">
        <v>5</v>
      </c>
      <c r="R9858" s="3" t="s">
        <v>322</v>
      </c>
      <c r="S9858" s="11">
        <v>0.04142305834546848</v>
      </c>
      <c r="T9858" s="11">
        <v>1.026752683593677</v>
      </c>
      <c r="U9858" s="11">
        <v>96.89663724343384</v>
      </c>
      <c r="V9858" s="11">
        <v>1755.876306881829</v>
      </c>
    </row>
    <row r="9859" spans="1:22" ht="18" customHeight="1">
      <c r="A9859" s="11">
        <v>2442.435210526316</v>
      </c>
      <c r="B9859" s="11">
        <v>118.8269089087732</v>
      </c>
      <c r="C9859" s="11">
        <v>464.5828026959947</v>
      </c>
      <c r="D9859" s="11">
        <v>24.78967361111111</v>
      </c>
      <c r="E9859" s="11">
        <v>89.242825</v>
      </c>
      <c r="F9859" s="11">
        <v>4074.392997541774</v>
      </c>
      <c r="G9859" s="11">
        <v>1797.494159405349</v>
      </c>
      <c r="H9859" s="11">
        <v>1911.722699343288</v>
      </c>
      <c r="I9859" s="11">
        <v>3709.216858748638</v>
      </c>
      <c r="J9859" s="11">
        <v>0.02537433501294502</v>
      </c>
      <c r="K9859" s="11">
        <v>0.03022132547220662</v>
      </c>
      <c r="L9859" s="11">
        <v>0.5011418227652832</v>
      </c>
      <c r="M9859" s="11">
        <v>0.04322634218668761</v>
      </c>
      <c r="N9859" s="11">
        <v>23.13404163787815</v>
      </c>
      <c r="O9859" s="3" t="s">
        <v>321</v>
      </c>
      <c r="P9859" s="3" t="s">
        <v>311</v>
      </c>
      <c r="Q9859" s="10">
        <v>5</v>
      </c>
      <c r="R9859" s="3" t="s">
        <v>322</v>
      </c>
      <c r="S9859" s="11">
        <v>0.0414667727566157</v>
      </c>
      <c r="T9859" s="11">
        <v>1.027910598651314</v>
      </c>
      <c r="U9859" s="11">
        <v>96.93810401619047</v>
      </c>
      <c r="V9859" s="11">
        <v>1756.90421748048</v>
      </c>
    </row>
    <row r="9860" spans="1:22" ht="18" customHeight="1">
      <c r="A9860" s="11">
        <v>2442.611907894737</v>
      </c>
      <c r="B9860" s="11">
        <v>118.8341876401638</v>
      </c>
      <c r="C9860" s="11">
        <v>464.5776509181808</v>
      </c>
      <c r="D9860" s="11">
        <v>24.79146701388889</v>
      </c>
      <c r="E9860" s="11">
        <v>89.24928125</v>
      </c>
      <c r="F9860" s="11">
        <v>4074.347816430187</v>
      </c>
      <c r="G9860" s="11">
        <v>1797.754247349667</v>
      </c>
      <c r="H9860" s="11">
        <v>1911.803090046038</v>
      </c>
      <c r="I9860" s="11">
        <v>3709.557337395705</v>
      </c>
      <c r="J9860" s="11">
        <v>0.02537540204040889</v>
      </c>
      <c r="K9860" s="11">
        <v>0.03021727362970025</v>
      </c>
      <c r="L9860" s="11">
        <v>0.5011383706126074</v>
      </c>
      <c r="M9860" s="11">
        <v>0.0431806911735893</v>
      </c>
      <c r="N9860" s="11">
        <v>23.15849915370582</v>
      </c>
      <c r="O9860" s="3" t="s">
        <v>321</v>
      </c>
      <c r="P9860" s="3" t="s">
        <v>311</v>
      </c>
      <c r="Q9860" s="10">
        <v>5</v>
      </c>
      <c r="R9860" s="3" t="s">
        <v>322</v>
      </c>
      <c r="S9860" s="11">
        <v>0.04151058562302321</v>
      </c>
      <c r="T9860" s="11">
        <v>1.029071111266246</v>
      </c>
      <c r="U9860" s="11">
        <v>96.97961460181349</v>
      </c>
      <c r="V9860" s="11">
        <v>1757.933288591746</v>
      </c>
    </row>
    <row r="9861" spans="1:22" ht="18" customHeight="1">
      <c r="A9861" s="11">
        <v>2442.788605263158</v>
      </c>
      <c r="B9861" s="11">
        <v>118.8414653367539</v>
      </c>
      <c r="C9861" s="11">
        <v>464.5724958404475</v>
      </c>
      <c r="D9861" s="11">
        <v>24.79326041666667</v>
      </c>
      <c r="E9861" s="11">
        <v>89.2557375</v>
      </c>
      <c r="F9861" s="11">
        <v>4074.302606378295</v>
      </c>
      <c r="G9861" s="11">
        <v>1798.014354109302</v>
      </c>
      <c r="H9861" s="11">
        <v>1911.883486564423</v>
      </c>
      <c r="I9861" s="11">
        <v>3709.897840673724</v>
      </c>
      <c r="J9861" s="11">
        <v>0.0253764691450638</v>
      </c>
      <c r="K9861" s="11">
        <v>0.03021322115333249</v>
      </c>
      <c r="L9861" s="11">
        <v>0.5011349182101955</v>
      </c>
      <c r="M9861" s="11">
        <v>0.04313503381919624</v>
      </c>
      <c r="N9861" s="11">
        <v>23.18301184581368</v>
      </c>
      <c r="O9861" s="3" t="s">
        <v>321</v>
      </c>
      <c r="P9861" s="3" t="s">
        <v>311</v>
      </c>
      <c r="Q9861" s="10">
        <v>5</v>
      </c>
      <c r="R9861" s="3" t="s">
        <v>322</v>
      </c>
      <c r="S9861" s="11">
        <v>0.0415544972764932</v>
      </c>
      <c r="T9861" s="11">
        <v>1.030234230194342</v>
      </c>
      <c r="U9861" s="11">
        <v>97.02116909908999</v>
      </c>
      <c r="V9861" s="11">
        <v>1758.96352282194</v>
      </c>
    </row>
    <row r="9862" spans="1:22" ht="18" customHeight="1">
      <c r="A9862" s="11">
        <v>2442.965302631579</v>
      </c>
      <c r="B9862" s="11">
        <v>118.8487419983602</v>
      </c>
      <c r="C9862" s="11">
        <v>464.5673374627945</v>
      </c>
      <c r="D9862" s="11">
        <v>24.79505381944444</v>
      </c>
      <c r="E9862" s="11">
        <v>89.26219374999999</v>
      </c>
      <c r="F9862" s="11">
        <v>4074.257367386093</v>
      </c>
      <c r="G9862" s="11">
        <v>1798.274479684253</v>
      </c>
      <c r="H9862" s="11">
        <v>1911.963888898443</v>
      </c>
      <c r="I9862" s="11">
        <v>3710.238368582696</v>
      </c>
      <c r="J9862" s="11">
        <v>0.02537753632690976</v>
      </c>
      <c r="K9862" s="11">
        <v>0.03020916804310333</v>
      </c>
      <c r="L9862" s="11">
        <v>0.5011314655580474</v>
      </c>
      <c r="M9862" s="11">
        <v>0.04308937012350818</v>
      </c>
      <c r="N9862" s="11">
        <v>23.20757990041799</v>
      </c>
      <c r="O9862" s="3" t="s">
        <v>321</v>
      </c>
      <c r="P9862" s="3" t="s">
        <v>311</v>
      </c>
      <c r="Q9862" s="10">
        <v>5</v>
      </c>
      <c r="R9862" s="3" t="s">
        <v>322</v>
      </c>
      <c r="S9862" s="11">
        <v>0.04159850805023772</v>
      </c>
      <c r="T9862" s="11">
        <v>1.031399964228812</v>
      </c>
      <c r="U9862" s="11">
        <v>97.06276760714023</v>
      </c>
      <c r="V9862" s="11">
        <v>1759.994922786169</v>
      </c>
    </row>
    <row r="9863" spans="1:22" ht="18" customHeight="1">
      <c r="A9863" s="11">
        <v>2443.142</v>
      </c>
      <c r="B9863" s="11">
        <v>118.8560176247997</v>
      </c>
      <c r="C9863" s="11">
        <v>464.5621757852217</v>
      </c>
      <c r="D9863" s="11">
        <v>24.79684722222222</v>
      </c>
      <c r="E9863" s="11">
        <v>89.26864999999999</v>
      </c>
      <c r="F9863" s="11">
        <v>4074.212099453582</v>
      </c>
      <c r="G9863" s="11">
        <v>1798.534624074522</v>
      </c>
      <c r="H9863" s="11">
        <v>1912.044297048097</v>
      </c>
      <c r="I9863" s="11">
        <v>3710.57892112262</v>
      </c>
      <c r="J9863" s="11">
        <v>0.02537860358594676</v>
      </c>
      <c r="K9863" s="11">
        <v>0.03020511429901275</v>
      </c>
      <c r="L9863" s="11">
        <v>0.5011280126561635</v>
      </c>
      <c r="M9863" s="11">
        <v>0.04304370008652488</v>
      </c>
      <c r="N9863" s="11">
        <v>23.2322035045741</v>
      </c>
      <c r="O9863" s="3" t="s">
        <v>321</v>
      </c>
      <c r="P9863" s="3" t="s">
        <v>311</v>
      </c>
      <c r="Q9863" s="10">
        <v>5</v>
      </c>
      <c r="R9863" s="3" t="s">
        <v>322</v>
      </c>
      <c r="S9863" s="11">
        <v>0.04164261827888746</v>
      </c>
      <c r="T9863" s="11">
        <v>1.032568322200428</v>
      </c>
      <c r="U9863" s="11">
        <v>97.10441022541912</v>
      </c>
      <c r="V9863" s="11">
        <v>1761.02749110837</v>
      </c>
    </row>
    <row r="9864" spans="1:22" ht="18" customHeight="1">
      <c r="A9864" s="11">
        <v>2443.318697368421</v>
      </c>
      <c r="B9864" s="11">
        <v>118.863292215889</v>
      </c>
      <c r="C9864" s="11">
        <v>464.5570108077294</v>
      </c>
      <c r="D9864" s="11">
        <v>24.798640625</v>
      </c>
      <c r="E9864" s="11">
        <v>89.27510624999999</v>
      </c>
      <c r="F9864" s="11">
        <v>4074.166802580764</v>
      </c>
      <c r="G9864" s="11">
        <v>1798.794787280108</v>
      </c>
      <c r="H9864" s="11">
        <v>1912.124711013387</v>
      </c>
      <c r="I9864" s="11">
        <v>3710.919498293496</v>
      </c>
      <c r="J9864" s="11">
        <v>0.0253796709221748</v>
      </c>
      <c r="K9864" s="11">
        <v>0.03020105992106078</v>
      </c>
      <c r="L9864" s="11">
        <v>0.5011245595045432</v>
      </c>
      <c r="M9864" s="11">
        <v>0.04299802370824674</v>
      </c>
      <c r="N9864" s="11">
        <v>23.25688284618083</v>
      </c>
      <c r="O9864" s="3" t="s">
        <v>321</v>
      </c>
      <c r="P9864" s="3" t="s">
        <v>311</v>
      </c>
      <c r="Q9864" s="10">
        <v>5</v>
      </c>
      <c r="R9864" s="3" t="s">
        <v>322</v>
      </c>
      <c r="S9864" s="11">
        <v>0.04168682829891182</v>
      </c>
      <c r="T9864" s="11">
        <v>1.033739312987962</v>
      </c>
      <c r="U9864" s="11">
        <v>97.14609705371802</v>
      </c>
      <c r="V9864" s="11">
        <v>1762.061230421358</v>
      </c>
    </row>
    <row r="9865" spans="1:22" ht="18" customHeight="1">
      <c r="A9865" s="11">
        <v>2443.495394736842</v>
      </c>
      <c r="B9865" s="11">
        <v>118.8705657714451</v>
      </c>
      <c r="C9865" s="11">
        <v>464.5518425303173</v>
      </c>
      <c r="D9865" s="11">
        <v>24.80043402777778</v>
      </c>
      <c r="E9865" s="11">
        <v>89.28156249999999</v>
      </c>
      <c r="F9865" s="11">
        <v>4074.121476767637</v>
      </c>
      <c r="G9865" s="11">
        <v>1799.054969301012</v>
      </c>
      <c r="H9865" s="11">
        <v>1912.205130794312</v>
      </c>
      <c r="I9865" s="11">
        <v>3711.260100095324</v>
      </c>
      <c r="J9865" s="11">
        <v>0.02538073833559389</v>
      </c>
      <c r="K9865" s="11">
        <v>0.03019700490924738</v>
      </c>
      <c r="L9865" s="11">
        <v>0.5011211061031869</v>
      </c>
      <c r="M9865" s="11">
        <v>0.0429523409886734</v>
      </c>
      <c r="N9865" s="11">
        <v>23.28161811398596</v>
      </c>
      <c r="O9865" s="3" t="s">
        <v>321</v>
      </c>
      <c r="P9865" s="3" t="s">
        <v>311</v>
      </c>
      <c r="Q9865" s="10">
        <v>5</v>
      </c>
      <c r="R9865" s="3" t="s">
        <v>322</v>
      </c>
      <c r="S9865" s="11">
        <v>0.04173113844780285</v>
      </c>
      <c r="T9865" s="11">
        <v>1.03491294549796</v>
      </c>
      <c r="U9865" s="11">
        <v>97.18782819216582</v>
      </c>
      <c r="V9865" s="11">
        <v>1763.096143366856</v>
      </c>
    </row>
    <row r="9866" spans="1:22" ht="18" customHeight="1">
      <c r="A9866" s="11">
        <v>2443.672092105263</v>
      </c>
      <c r="B9866" s="11">
        <v>118.8778382912847</v>
      </c>
      <c r="C9866" s="11">
        <v>464.5466709529857</v>
      </c>
      <c r="D9866" s="11">
        <v>24.80222743055555</v>
      </c>
      <c r="E9866" s="11">
        <v>89.28801874999999</v>
      </c>
      <c r="F9866" s="11">
        <v>4074.076122014202</v>
      </c>
      <c r="G9866" s="11">
        <v>1799.315170137232</v>
      </c>
      <c r="H9866" s="11">
        <v>1912.285556390873</v>
      </c>
      <c r="I9866" s="11">
        <v>3711.600726528105</v>
      </c>
      <c r="J9866" s="11">
        <v>0.02538180582620403</v>
      </c>
      <c r="K9866" s="11">
        <v>0.03019294926357259</v>
      </c>
      <c r="L9866" s="11">
        <v>0.5011176524520945</v>
      </c>
      <c r="M9866" s="11">
        <v>0.04290665192780511</v>
      </c>
      <c r="N9866" s="11">
        <v>23.30640949759034</v>
      </c>
      <c r="O9866" s="3" t="s">
        <v>321</v>
      </c>
      <c r="P9866" s="3" t="s">
        <v>311</v>
      </c>
      <c r="Q9866" s="10">
        <v>5</v>
      </c>
      <c r="R9866" s="3" t="s">
        <v>322</v>
      </c>
      <c r="S9866" s="11">
        <v>0.04177554906490879</v>
      </c>
      <c r="T9866" s="11">
        <v>1.036089228685424</v>
      </c>
      <c r="U9866" s="11">
        <v>97.22960374123073</v>
      </c>
      <c r="V9866" s="11">
        <v>1764.132232595541</v>
      </c>
    </row>
    <row r="9867" spans="1:22" ht="18" customHeight="1">
      <c r="A9867" s="11">
        <v>2443.848789473685</v>
      </c>
      <c r="B9867" s="11">
        <v>118.8851097752248</v>
      </c>
      <c r="C9867" s="11">
        <v>464.5414960757344</v>
      </c>
      <c r="D9867" s="11">
        <v>24.80402083333333</v>
      </c>
      <c r="E9867" s="11">
        <v>89.29447500000001</v>
      </c>
      <c r="F9867" s="11">
        <v>4074.030738320459</v>
      </c>
      <c r="G9867" s="11">
        <v>1799.57538978877</v>
      </c>
      <c r="H9867" s="11">
        <v>1912.365987803067</v>
      </c>
      <c r="I9867" s="11">
        <v>3711.941377591837</v>
      </c>
      <c r="J9867" s="11">
        <v>0.0253828733940052</v>
      </c>
      <c r="K9867" s="11">
        <v>0.03018889298403639</v>
      </c>
      <c r="L9867" s="11">
        <v>0.501114198551266</v>
      </c>
      <c r="M9867" s="11">
        <v>0.04286095652564179</v>
      </c>
      <c r="N9867" s="11">
        <v>23.33125718745322</v>
      </c>
      <c r="O9867" s="3" t="s">
        <v>321</v>
      </c>
      <c r="P9867" s="3" t="s">
        <v>311</v>
      </c>
      <c r="Q9867" s="10">
        <v>5</v>
      </c>
      <c r="R9867" s="3" t="s">
        <v>322</v>
      </c>
      <c r="S9867" s="11">
        <v>0.04182006049103006</v>
      </c>
      <c r="T9867" s="11">
        <v>1.03726817154381</v>
      </c>
      <c r="U9867" s="11">
        <v>97.27142380172177</v>
      </c>
      <c r="V9867" s="11">
        <v>1765.169500767085</v>
      </c>
    </row>
    <row r="9868" spans="1:22" ht="18" customHeight="1">
      <c r="A9868" s="11">
        <v>2444.025486842105</v>
      </c>
      <c r="B9868" s="11">
        <v>118.8923802230819</v>
      </c>
      <c r="C9868" s="11">
        <v>464.5363178985633</v>
      </c>
      <c r="D9868" s="11">
        <v>24.80581423611111</v>
      </c>
      <c r="E9868" s="11">
        <v>89.30093125</v>
      </c>
      <c r="F9868" s="11">
        <v>4073.985325686407</v>
      </c>
      <c r="G9868" s="11">
        <v>1799.835628255624</v>
      </c>
      <c r="H9868" s="11">
        <v>1912.446425030898</v>
      </c>
      <c r="I9868" s="11">
        <v>3712.282053286522</v>
      </c>
      <c r="J9868" s="11">
        <v>0.02538394103899743</v>
      </c>
      <c r="K9868" s="11">
        <v>0.03018483607063878</v>
      </c>
      <c r="L9868" s="11">
        <v>0.5011107444007015</v>
      </c>
      <c r="M9868" s="11">
        <v>0.0428152547821833</v>
      </c>
      <c r="N9868" s="11">
        <v>23.35616137489691</v>
      </c>
      <c r="O9868" s="3" t="s">
        <v>321</v>
      </c>
      <c r="P9868" s="3" t="s">
        <v>311</v>
      </c>
      <c r="Q9868" s="10">
        <v>5</v>
      </c>
      <c r="R9868" s="3" t="s">
        <v>322</v>
      </c>
      <c r="S9868" s="11">
        <v>0.0418646730685107</v>
      </c>
      <c r="T9868" s="11">
        <v>1.038449783107309</v>
      </c>
      <c r="U9868" s="11">
        <v>97.31328847479028</v>
      </c>
      <c r="V9868" s="11">
        <v>1766.207950550192</v>
      </c>
    </row>
    <row r="9869" spans="1:22" ht="18" customHeight="1">
      <c r="A9869" s="11">
        <v>2444.202184210526</v>
      </c>
      <c r="B9869" s="11">
        <v>118.8996496346731</v>
      </c>
      <c r="C9869" s="11">
        <v>464.5311364214726</v>
      </c>
      <c r="D9869" s="11">
        <v>24.80760763888889</v>
      </c>
      <c r="E9869" s="11">
        <v>89.3073875</v>
      </c>
      <c r="F9869" s="11">
        <v>4073.939884112046</v>
      </c>
      <c r="G9869" s="11">
        <v>1800.095885537796</v>
      </c>
      <c r="H9869" s="11">
        <v>1912.526868074363</v>
      </c>
      <c r="I9869" s="11">
        <v>3712.622753612159</v>
      </c>
      <c r="J9869" s="11">
        <v>0.0253850087611807</v>
      </c>
      <c r="K9869" s="11">
        <v>0.03018077852337977</v>
      </c>
      <c r="L9869" s="11">
        <v>0.5011072900004009</v>
      </c>
      <c r="M9869" s="11">
        <v>0.0427695466974299</v>
      </c>
      <c r="N9869" s="11">
        <v>23.3811222521115</v>
      </c>
      <c r="O9869" s="3" t="s">
        <v>321</v>
      </c>
      <c r="P9869" s="3" t="s">
        <v>311</v>
      </c>
      <c r="Q9869" s="10">
        <v>5</v>
      </c>
      <c r="R9869" s="3" t="s">
        <v>322</v>
      </c>
      <c r="S9869" s="11">
        <v>0.04190938714124683</v>
      </c>
      <c r="T9869" s="11">
        <v>1.039634072451067</v>
      </c>
      <c r="U9869" s="11">
        <v>97.35519786193153</v>
      </c>
      <c r="V9869" s="11">
        <v>1767.247584622643</v>
      </c>
    </row>
    <row r="9870" spans="1:22" ht="18" customHeight="1">
      <c r="A9870" s="11">
        <v>2444.378881578947</v>
      </c>
      <c r="B9870" s="11">
        <v>118.9069180098151</v>
      </c>
      <c r="C9870" s="11">
        <v>464.5259516444623</v>
      </c>
      <c r="D9870" s="11">
        <v>24.80940104166666</v>
      </c>
      <c r="E9870" s="11">
        <v>89.31384374999999</v>
      </c>
      <c r="F9870" s="11">
        <v>4073.894413597378</v>
      </c>
      <c r="G9870" s="11">
        <v>1800.356161635284</v>
      </c>
      <c r="H9870" s="11">
        <v>1912.607316933463</v>
      </c>
      <c r="I9870" s="11">
        <v>3712.963478568747</v>
      </c>
      <c r="J9870" s="11">
        <v>0.02538607656055501</v>
      </c>
      <c r="K9870" s="11">
        <v>0.03017672034225936</v>
      </c>
      <c r="L9870" s="11">
        <v>0.5011038353503642</v>
      </c>
      <c r="M9870" s="11">
        <v>0.04272383227138156</v>
      </c>
      <c r="N9870" s="11">
        <v>23.40614001216008</v>
      </c>
      <c r="O9870" s="3" t="s">
        <v>321</v>
      </c>
      <c r="P9870" s="3" t="s">
        <v>311</v>
      </c>
      <c r="Q9870" s="10">
        <v>5</v>
      </c>
      <c r="R9870" s="3" t="s">
        <v>322</v>
      </c>
      <c r="S9870" s="11">
        <v>0.04195420305461239</v>
      </c>
      <c r="T9870" s="11">
        <v>1.040821048689361</v>
      </c>
      <c r="U9870" s="11">
        <v>97.39715206498614</v>
      </c>
      <c r="V9870" s="11">
        <v>1768.288405671332</v>
      </c>
    </row>
    <row r="9871" spans="1:22" ht="18" customHeight="1">
      <c r="A9871" s="11">
        <v>2444.555578947368</v>
      </c>
      <c r="B9871" s="11">
        <v>118.9141853483247</v>
      </c>
      <c r="C9871" s="11">
        <v>464.5207635675322</v>
      </c>
      <c r="D9871" s="11">
        <v>24.81119444444444</v>
      </c>
      <c r="E9871" s="11">
        <v>89.32029999999999</v>
      </c>
      <c r="F9871" s="11">
        <v>4073.848914142401</v>
      </c>
      <c r="G9871" s="11">
        <v>1800.61645654809</v>
      </c>
      <c r="H9871" s="11">
        <v>1912.687771608198</v>
      </c>
      <c r="I9871" s="11">
        <v>3713.304228156288</v>
      </c>
      <c r="J9871" s="11">
        <v>0.02538714443712037</v>
      </c>
      <c r="K9871" s="11">
        <v>0.03017266152727752</v>
      </c>
      <c r="L9871" s="11">
        <v>0.5011003804505914</v>
      </c>
      <c r="M9871" s="11">
        <v>0.04267811150403793</v>
      </c>
      <c r="N9871" s="11">
        <v>23.4312148489838</v>
      </c>
      <c r="O9871" s="3" t="s">
        <v>321</v>
      </c>
      <c r="P9871" s="3" t="s">
        <v>311</v>
      </c>
      <c r="Q9871" s="10">
        <v>5</v>
      </c>
      <c r="R9871" s="3" t="s">
        <v>322</v>
      </c>
      <c r="S9871" s="11">
        <v>0.04199912115588397</v>
      </c>
      <c r="T9871" s="11">
        <v>1.042010720986154</v>
      </c>
      <c r="U9871" s="11">
        <v>97.43915118614203</v>
      </c>
      <c r="V9871" s="11">
        <v>1769.330416392319</v>
      </c>
    </row>
    <row r="9872" spans="1:22" ht="18" customHeight="1">
      <c r="A9872" s="11">
        <v>2444.732276315789</v>
      </c>
      <c r="B9872" s="11">
        <v>118.9214516500188</v>
      </c>
      <c r="C9872" s="11">
        <v>464.5155721906828</v>
      </c>
      <c r="D9872" s="11">
        <v>24.81298784722222</v>
      </c>
      <c r="E9872" s="11">
        <v>89.32675625</v>
      </c>
      <c r="F9872" s="11">
        <v>4073.803385747117</v>
      </c>
      <c r="G9872" s="11">
        <v>1800.876770276213</v>
      </c>
      <c r="H9872" s="11">
        <v>1912.768232098569</v>
      </c>
      <c r="I9872" s="11">
        <v>3713.645002374782</v>
      </c>
      <c r="J9872" s="11">
        <v>0.02538821239087677</v>
      </c>
      <c r="K9872" s="11">
        <v>0.03016860207843431</v>
      </c>
      <c r="L9872" s="11">
        <v>0.5010969253010823</v>
      </c>
      <c r="M9872" s="11">
        <v>0.04263238439539956</v>
      </c>
      <c r="N9872" s="11">
        <v>23.45634695740615</v>
      </c>
      <c r="O9872" s="3" t="s">
        <v>321</v>
      </c>
      <c r="P9872" s="3" t="s">
        <v>311</v>
      </c>
      <c r="Q9872" s="10">
        <v>5</v>
      </c>
      <c r="R9872" s="3" t="s">
        <v>322</v>
      </c>
      <c r="S9872" s="11">
        <v>0.04204414179341801</v>
      </c>
      <c r="T9872" s="11">
        <v>1.043203098534687</v>
      </c>
      <c r="U9872" s="11">
        <v>97.48119532793544</v>
      </c>
      <c r="V9872" s="11">
        <v>1770.373619490853</v>
      </c>
    </row>
    <row r="9873" spans="1:22" ht="18" customHeight="1">
      <c r="A9873" s="11">
        <v>2444.90897368421</v>
      </c>
      <c r="B9873" s="11">
        <v>118.9287169147141</v>
      </c>
      <c r="C9873" s="11">
        <v>464.5103775139136</v>
      </c>
      <c r="D9873" s="11">
        <v>24.81478125</v>
      </c>
      <c r="E9873" s="11">
        <v>89.3332125</v>
      </c>
      <c r="F9873" s="11">
        <v>4073.757828411525</v>
      </c>
      <c r="G9873" s="11">
        <v>1801.137102819653</v>
      </c>
      <c r="H9873" s="11">
        <v>1912.848698404574</v>
      </c>
      <c r="I9873" s="11">
        <v>3713.985801224228</v>
      </c>
      <c r="J9873" s="11">
        <v>0.02538928042182422</v>
      </c>
      <c r="K9873" s="11">
        <v>0.03016454199572969</v>
      </c>
      <c r="L9873" s="11">
        <v>0.5010934699018373</v>
      </c>
      <c r="M9873" s="11">
        <v>0.04258665094546606</v>
      </c>
      <c r="N9873" s="11">
        <v>23.48153653313901</v>
      </c>
      <c r="O9873" s="3" t="s">
        <v>321</v>
      </c>
      <c r="P9873" s="3" t="s">
        <v>311</v>
      </c>
      <c r="Q9873" s="10">
        <v>5</v>
      </c>
      <c r="R9873" s="3" t="s">
        <v>322</v>
      </c>
      <c r="S9873" s="11">
        <v>0.04208926531749122</v>
      </c>
      <c r="T9873" s="11">
        <v>1.044398190578356</v>
      </c>
      <c r="U9873" s="11">
        <v>97.52328459325292</v>
      </c>
      <c r="V9873" s="11">
        <v>1771.418017681431</v>
      </c>
    </row>
    <row r="9874" spans="1:22" ht="18" customHeight="1">
      <c r="A9874" s="11">
        <v>2445.085671052632</v>
      </c>
      <c r="B9874" s="11">
        <v>118.9359811422276</v>
      </c>
      <c r="C9874" s="11">
        <v>464.5051795372247</v>
      </c>
      <c r="D9874" s="11">
        <v>24.81657465277778</v>
      </c>
      <c r="E9874" s="11">
        <v>89.33966875</v>
      </c>
      <c r="F9874" s="11">
        <v>4073.712242135624</v>
      </c>
      <c r="G9874" s="11">
        <v>1801.397454178411</v>
      </c>
      <c r="H9874" s="11">
        <v>1912.929170526215</v>
      </c>
      <c r="I9874" s="11">
        <v>3714.326624704625</v>
      </c>
      <c r="J9874" s="11">
        <v>0.02539034852996271</v>
      </c>
      <c r="K9874" s="11">
        <v>0.03016048127916366</v>
      </c>
      <c r="L9874" s="11">
        <v>0.5010900142528562</v>
      </c>
      <c r="M9874" s="11">
        <v>0.04254091115423754</v>
      </c>
      <c r="N9874" s="11">
        <v>23.50678377278689</v>
      </c>
      <c r="O9874" s="3" t="s">
        <v>321</v>
      </c>
      <c r="P9874" s="3" t="s">
        <v>311</v>
      </c>
      <c r="Q9874" s="10">
        <v>5</v>
      </c>
      <c r="R9874" s="3" t="s">
        <v>322</v>
      </c>
      <c r="S9874" s="11">
        <v>0.04213449207989427</v>
      </c>
      <c r="T9874" s="11">
        <v>1.045596006400636</v>
      </c>
      <c r="U9874" s="11">
        <v>97.56541908533282</v>
      </c>
      <c r="V9874" s="11">
        <v>1772.463613687832</v>
      </c>
    </row>
    <row r="9875" spans="1:22" ht="18" customHeight="1">
      <c r="A9875" s="11">
        <v>2445.262368421053</v>
      </c>
      <c r="B9875" s="11">
        <v>118.9432443323759</v>
      </c>
      <c r="C9875" s="11">
        <v>464.4999782606161</v>
      </c>
      <c r="D9875" s="11">
        <v>24.81836805555555</v>
      </c>
      <c r="E9875" s="11">
        <v>89.34612499999999</v>
      </c>
      <c r="F9875" s="11">
        <v>4073.666626919414</v>
      </c>
      <c r="G9875" s="11">
        <v>1801.657824352485</v>
      </c>
      <c r="H9875" s="11">
        <v>1913.00964846349</v>
      </c>
      <c r="I9875" s="11">
        <v>3714.667472815974</v>
      </c>
      <c r="J9875" s="11">
        <v>0.02539141671529224</v>
      </c>
      <c r="K9875" s="11">
        <v>0.03015641992873621</v>
      </c>
      <c r="L9875" s="11">
        <v>0.501086558354139</v>
      </c>
      <c r="M9875" s="11">
        <v>0.04249516502171397</v>
      </c>
      <c r="N9875" s="11">
        <v>23.53208887385247</v>
      </c>
      <c r="O9875" s="3" t="s">
        <v>321</v>
      </c>
      <c r="P9875" s="3" t="s">
        <v>311</v>
      </c>
      <c r="Q9875" s="10">
        <v>5</v>
      </c>
      <c r="R9875" s="3" t="s">
        <v>322</v>
      </c>
      <c r="S9875" s="11">
        <v>0.04217982243394008</v>
      </c>
      <c r="T9875" s="11">
        <v>1.046796555325302</v>
      </c>
      <c r="U9875" s="11">
        <v>97.60759890776676</v>
      </c>
      <c r="V9875" s="11">
        <v>1773.510410243157</v>
      </c>
    </row>
    <row r="9876" spans="1:22" ht="18" customHeight="1">
      <c r="A9876" s="11">
        <v>2445.439065789473</v>
      </c>
      <c r="B9876" s="11">
        <v>118.9505064849759</v>
      </c>
      <c r="C9876" s="11">
        <v>464.4947736840878</v>
      </c>
      <c r="D9876" s="11">
        <v>24.82016145833333</v>
      </c>
      <c r="E9876" s="11">
        <v>89.35258125</v>
      </c>
      <c r="F9876" s="11">
        <v>4073.620982762896</v>
      </c>
      <c r="G9876" s="11">
        <v>1801.918213341876</v>
      </c>
      <c r="H9876" s="11">
        <v>1913.0901322164</v>
      </c>
      <c r="I9876" s="11">
        <v>3715.008345558276</v>
      </c>
      <c r="J9876" s="11">
        <v>0.02539248497781282</v>
      </c>
      <c r="K9876" s="11">
        <v>0.03015235794444737</v>
      </c>
      <c r="L9876" s="11">
        <v>0.5010831022056856</v>
      </c>
      <c r="M9876" s="11">
        <v>0.04244941254789532</v>
      </c>
      <c r="N9876" s="11">
        <v>23.55745203474155</v>
      </c>
      <c r="O9876" s="3" t="s">
        <v>321</v>
      </c>
      <c r="P9876" s="3" t="s">
        <v>311</v>
      </c>
      <c r="Q9876" s="10">
        <v>5</v>
      </c>
      <c r="R9876" s="3" t="s">
        <v>322</v>
      </c>
      <c r="S9876" s="11">
        <v>0.04222525673489098</v>
      </c>
      <c r="T9876" s="11">
        <v>1.047999846727053</v>
      </c>
      <c r="U9876" s="11">
        <v>97.64982416450165</v>
      </c>
      <c r="V9876" s="11">
        <v>1774.558410089884</v>
      </c>
    </row>
    <row r="9877" spans="1:22" ht="18" customHeight="1">
      <c r="A9877" s="11">
        <v>2445.615763157894</v>
      </c>
      <c r="B9877" s="11">
        <v>118.9577675998445</v>
      </c>
      <c r="C9877" s="11">
        <v>464.4895658076398</v>
      </c>
      <c r="D9877" s="11">
        <v>24.82195486111111</v>
      </c>
      <c r="E9877" s="11">
        <v>89.3590375</v>
      </c>
      <c r="F9877" s="11">
        <v>4073.575309666068</v>
      </c>
      <c r="G9877" s="11">
        <v>1802.178621146585</v>
      </c>
      <c r="H9877" s="11">
        <v>1913.170621784946</v>
      </c>
      <c r="I9877" s="11">
        <v>3715.349242931531</v>
      </c>
      <c r="J9877" s="11">
        <v>0.02539355331752445</v>
      </c>
      <c r="K9877" s="11">
        <v>0.03014829532629708</v>
      </c>
      <c r="L9877" s="11">
        <v>0.5010796458074962</v>
      </c>
      <c r="M9877" s="11">
        <v>0.04240365373278142</v>
      </c>
      <c r="N9877" s="11">
        <v>23.58287345476835</v>
      </c>
      <c r="O9877" s="3" t="s">
        <v>321</v>
      </c>
      <c r="P9877" s="3" t="s">
        <v>311</v>
      </c>
      <c r="Q9877" s="10">
        <v>5</v>
      </c>
      <c r="R9877" s="3" t="s">
        <v>322</v>
      </c>
      <c r="S9877" s="11">
        <v>0.04227079533913241</v>
      </c>
      <c r="T9877" s="11">
        <v>1.049205890011008</v>
      </c>
      <c r="U9877" s="11">
        <v>97.69209495984079</v>
      </c>
      <c r="V9877" s="11">
        <v>1775.607615979895</v>
      </c>
    </row>
    <row r="9878" spans="1:22" ht="18" customHeight="1">
      <c r="A9878" s="11">
        <v>2445.792460526316</v>
      </c>
      <c r="B9878" s="11">
        <v>118.9650276767985</v>
      </c>
      <c r="C9878" s="11">
        <v>464.4843546312724</v>
      </c>
      <c r="D9878" s="11">
        <v>24.82374826388889</v>
      </c>
      <c r="E9878" s="11">
        <v>89.36549375</v>
      </c>
      <c r="F9878" s="11">
        <v>4073.529607628935</v>
      </c>
      <c r="G9878" s="11">
        <v>1802.43904776661</v>
      </c>
      <c r="H9878" s="11">
        <v>1913.251117169127</v>
      </c>
      <c r="I9878" s="11">
        <v>3715.690164935737</v>
      </c>
      <c r="J9878" s="11">
        <v>0.02539462173442712</v>
      </c>
      <c r="K9878" s="11">
        <v>0.03014423207428543</v>
      </c>
      <c r="L9878" s="11">
        <v>0.5010761891595708</v>
      </c>
      <c r="M9878" s="11">
        <v>0.04235788857637281</v>
      </c>
      <c r="N9878" s="11">
        <v>23.60835333416027</v>
      </c>
      <c r="O9878" s="3" t="s">
        <v>321</v>
      </c>
      <c r="P9878" s="3" t="s">
        <v>311</v>
      </c>
      <c r="Q9878" s="10">
        <v>5</v>
      </c>
      <c r="R9878" s="3" t="s">
        <v>322</v>
      </c>
      <c r="S9878" s="11">
        <v>0.04231643860501744</v>
      </c>
      <c r="T9878" s="11">
        <v>1.050414694633685</v>
      </c>
      <c r="U9878" s="11">
        <v>97.7344113984458</v>
      </c>
      <c r="V9878" s="11">
        <v>1776.658030674529</v>
      </c>
    </row>
    <row r="9879" spans="1:22" ht="18" customHeight="1">
      <c r="A9879" s="11">
        <v>2445.969157894737</v>
      </c>
      <c r="B9879" s="11">
        <v>118.9722867156547</v>
      </c>
      <c r="C9879" s="11">
        <v>464.4791401549851</v>
      </c>
      <c r="D9879" s="11">
        <v>24.82554166666667</v>
      </c>
      <c r="E9879" s="11">
        <v>89.37195</v>
      </c>
      <c r="F9879" s="11">
        <v>4073.483876651491</v>
      </c>
      <c r="G9879" s="11">
        <v>1802.699493201953</v>
      </c>
      <c r="H9879" s="11">
        <v>1913.331618368942</v>
      </c>
      <c r="I9879" s="11">
        <v>3716.031111570896</v>
      </c>
      <c r="J9879" s="11">
        <v>0.02539569022852083</v>
      </c>
      <c r="K9879" s="11">
        <v>0.03014016818841236</v>
      </c>
      <c r="L9879" s="11">
        <v>0.5010727322619092</v>
      </c>
      <c r="M9879" s="11">
        <v>0.04231211707866903</v>
      </c>
      <c r="N9879" s="11">
        <v>23.63389187406398</v>
      </c>
      <c r="O9879" s="3" t="s">
        <v>321</v>
      </c>
      <c r="P9879" s="3" t="s">
        <v>311</v>
      </c>
      <c r="Q9879" s="10">
        <v>5</v>
      </c>
      <c r="R9879" s="3" t="s">
        <v>322</v>
      </c>
      <c r="S9879" s="11">
        <v>0.04236218689245876</v>
      </c>
      <c r="T9879" s="11">
        <v>1.051626270092893</v>
      </c>
      <c r="U9879" s="11">
        <v>97.77677358533826</v>
      </c>
      <c r="V9879" s="11">
        <v>1777.709656944622</v>
      </c>
    </row>
    <row r="9880" spans="1:22" ht="18" customHeight="1">
      <c r="A9880" s="11">
        <v>2446.145855263158</v>
      </c>
      <c r="B9880" s="11">
        <v>118.9795447162298</v>
      </c>
      <c r="C9880" s="11">
        <v>464.4739223787781</v>
      </c>
      <c r="D9880" s="11">
        <v>24.82733506944444</v>
      </c>
      <c r="E9880" s="11">
        <v>89.37840625</v>
      </c>
      <c r="F9880" s="11">
        <v>4073.438116733739</v>
      </c>
      <c r="G9880" s="11">
        <v>1802.959957452613</v>
      </c>
      <c r="H9880" s="11">
        <v>1913.412125384393</v>
      </c>
      <c r="I9880" s="11">
        <v>3716.372082837006</v>
      </c>
      <c r="J9880" s="11">
        <v>0.02539675879980559</v>
      </c>
      <c r="K9880" s="11">
        <v>0.03013610366867787</v>
      </c>
      <c r="L9880" s="11">
        <v>0.5010692751145114</v>
      </c>
      <c r="M9880" s="11">
        <v>0.0422663392396701</v>
      </c>
      <c r="N9880" s="11">
        <v>23.65948927655002</v>
      </c>
      <c r="O9880" s="3" t="s">
        <v>321</v>
      </c>
      <c r="P9880" s="3" t="s">
        <v>311</v>
      </c>
      <c r="Q9880" s="10">
        <v>5</v>
      </c>
      <c r="R9880" s="3" t="s">
        <v>322</v>
      </c>
      <c r="S9880" s="11">
        <v>0.04240804056302181</v>
      </c>
      <c r="T9880" s="11">
        <v>1.052840625930051</v>
      </c>
      <c r="U9880" s="11">
        <v>97.81918162590128</v>
      </c>
      <c r="V9880" s="11">
        <v>1778.762497570552</v>
      </c>
    </row>
    <row r="9881" spans="1:22" ht="18" customHeight="1">
      <c r="A9881" s="11">
        <v>2446.322552631579</v>
      </c>
      <c r="B9881" s="11">
        <v>118.9868016783407</v>
      </c>
      <c r="C9881" s="11">
        <v>464.4687013026516</v>
      </c>
      <c r="D9881" s="11">
        <v>24.82912847222222</v>
      </c>
      <c r="E9881" s="11">
        <v>89.3848625</v>
      </c>
      <c r="F9881" s="11">
        <v>4073.392327875679</v>
      </c>
      <c r="G9881" s="11">
        <v>1803.22044051859</v>
      </c>
      <c r="H9881" s="11">
        <v>1913.492638215479</v>
      </c>
      <c r="I9881" s="11">
        <v>3716.713078734068</v>
      </c>
      <c r="J9881" s="11">
        <v>0.02539782744828139</v>
      </c>
      <c r="K9881" s="11">
        <v>0.03013203851508199</v>
      </c>
      <c r="L9881" s="11">
        <v>0.5010658177173777</v>
      </c>
      <c r="M9881" s="11">
        <v>0.04222055505937628</v>
      </c>
      <c r="N9881" s="11">
        <v>23.68514574461809</v>
      </c>
      <c r="O9881" s="3" t="s">
        <v>321</v>
      </c>
      <c r="P9881" s="3" t="s">
        <v>311</v>
      </c>
      <c r="Q9881" s="10">
        <v>5</v>
      </c>
      <c r="R9881" s="3" t="s">
        <v>322</v>
      </c>
      <c r="S9881" s="11">
        <v>0.04245399997984953</v>
      </c>
      <c r="T9881" s="11">
        <v>1.054057771728341</v>
      </c>
      <c r="U9881" s="11">
        <v>97.86163562588114</v>
      </c>
      <c r="V9881" s="11">
        <v>1779.81655534228</v>
      </c>
    </row>
    <row r="9882" spans="1:22" ht="18" customHeight="1">
      <c r="A9882" s="11">
        <v>2446.49925</v>
      </c>
      <c r="B9882" s="11">
        <v>118.9940576018043</v>
      </c>
      <c r="C9882" s="11">
        <v>464.4634769266054</v>
      </c>
      <c r="D9882" s="11">
        <v>24.830921875</v>
      </c>
      <c r="E9882" s="11">
        <v>89.39131875</v>
      </c>
      <c r="F9882" s="11">
        <v>4073.346510077311</v>
      </c>
      <c r="G9882" s="11">
        <v>1803.480942399884</v>
      </c>
      <c r="H9882" s="11">
        <v>1913.5731568622</v>
      </c>
      <c r="I9882" s="11">
        <v>3717.054099262084</v>
      </c>
      <c r="J9882" s="11">
        <v>0.02539889617394824</v>
      </c>
      <c r="K9882" s="11">
        <v>0.03012797272762471</v>
      </c>
      <c r="L9882" s="11">
        <v>0.5010623600705079</v>
      </c>
      <c r="M9882" s="11">
        <v>0.04217476453778736</v>
      </c>
      <c r="N9882" s="11">
        <v>23.71086148220292</v>
      </c>
      <c r="O9882" s="3" t="s">
        <v>321</v>
      </c>
      <c r="P9882" s="3" t="s">
        <v>311</v>
      </c>
      <c r="Q9882" s="10">
        <v>5</v>
      </c>
      <c r="R9882" s="3" t="s">
        <v>322</v>
      </c>
      <c r="S9882" s="11">
        <v>0.04250006550809288</v>
      </c>
      <c r="T9882" s="11">
        <v>1.055277717123408</v>
      </c>
      <c r="U9882" s="11">
        <v>97.90413569138923</v>
      </c>
      <c r="V9882" s="11">
        <v>1780.871833059404</v>
      </c>
    </row>
    <row r="9883" spans="1:22" ht="18" customHeight="1">
      <c r="A9883" s="11">
        <v>2446.675947368421</v>
      </c>
      <c r="B9883" s="11">
        <v>119.0013124864373</v>
      </c>
      <c r="C9883" s="11">
        <v>464.4582492506397</v>
      </c>
      <c r="D9883" s="11">
        <v>24.83271527777778</v>
      </c>
      <c r="E9883" s="11">
        <v>89.397775</v>
      </c>
      <c r="F9883" s="11">
        <v>4073.300663338636</v>
      </c>
      <c r="G9883" s="11">
        <v>1803.741463096495</v>
      </c>
      <c r="H9883" s="11">
        <v>1913.653681324555</v>
      </c>
      <c r="I9883" s="11">
        <v>3717.395144421051</v>
      </c>
      <c r="J9883" s="11">
        <v>0.02539996497680613</v>
      </c>
      <c r="K9883" s="11">
        <v>0.03012390630630602</v>
      </c>
      <c r="L9883" s="11">
        <v>0.5010589021739018</v>
      </c>
      <c r="M9883" s="11">
        <v>0.04212896767490362</v>
      </c>
      <c r="N9883" s="11">
        <v>23.73663669417904</v>
      </c>
      <c r="O9883" s="3" t="s">
        <v>321</v>
      </c>
      <c r="P9883" s="3" t="s">
        <v>311</v>
      </c>
      <c r="Q9883" s="10">
        <v>5</v>
      </c>
      <c r="R9883" s="3" t="s">
        <v>322</v>
      </c>
      <c r="S9883" s="11">
        <v>0.04254623751407941</v>
      </c>
      <c r="T9883" s="11">
        <v>1.056500471782733</v>
      </c>
      <c r="U9883" s="11">
        <v>97.9466819289033</v>
      </c>
      <c r="V9883" s="11">
        <v>1781.928333531186</v>
      </c>
    </row>
    <row r="9884" spans="1:22" ht="18" customHeight="1">
      <c r="A9884" s="11">
        <v>2446.852644736842</v>
      </c>
      <c r="B9884" s="11">
        <v>119.0085663320566</v>
      </c>
      <c r="C9884" s="11">
        <v>464.453018274754</v>
      </c>
      <c r="D9884" s="11">
        <v>24.83450868055555</v>
      </c>
      <c r="E9884" s="11">
        <v>89.40423125</v>
      </c>
      <c r="F9884" s="11">
        <v>4073.25478765965</v>
      </c>
      <c r="G9884" s="11">
        <v>1804.002002608423</v>
      </c>
      <c r="H9884" s="11">
        <v>1913.734211602547</v>
      </c>
      <c r="I9884" s="11">
        <v>3717.73621421097</v>
      </c>
      <c r="J9884" s="11">
        <v>0.02540103385685507</v>
      </c>
      <c r="K9884" s="11">
        <v>0.03011983925112591</v>
      </c>
      <c r="L9884" s="11">
        <v>0.5010554440275597</v>
      </c>
      <c r="M9884" s="11">
        <v>0.04208316447072448</v>
      </c>
      <c r="N9884" s="11">
        <v>23.76247158636701</v>
      </c>
      <c r="O9884" s="3" t="s">
        <v>321</v>
      </c>
      <c r="P9884" s="3" t="s">
        <v>311</v>
      </c>
      <c r="Q9884" s="10">
        <v>5</v>
      </c>
      <c r="R9884" s="3" t="s">
        <v>322</v>
      </c>
      <c r="S9884" s="11">
        <v>0.04259251636616406</v>
      </c>
      <c r="T9884" s="11">
        <v>1.057726045426773</v>
      </c>
      <c r="U9884" s="11">
        <v>97.98927444526947</v>
      </c>
      <c r="V9884" s="11">
        <v>1782.986059576613</v>
      </c>
    </row>
    <row r="9885" spans="1:22" ht="18" customHeight="1">
      <c r="A9885" s="11">
        <v>2447.029342105263</v>
      </c>
      <c r="B9885" s="11">
        <v>119.0158191384789</v>
      </c>
      <c r="C9885" s="11">
        <v>464.4477839989489</v>
      </c>
      <c r="D9885" s="11">
        <v>24.83630208333333</v>
      </c>
      <c r="E9885" s="11">
        <v>89.41068749999999</v>
      </c>
      <c r="F9885" s="11">
        <v>4073.208883040359</v>
      </c>
      <c r="G9885" s="11">
        <v>1804.262560935669</v>
      </c>
      <c r="H9885" s="11">
        <v>1913.814747696172</v>
      </c>
      <c r="I9885" s="11">
        <v>3718.077308631841</v>
      </c>
      <c r="J9885" s="11">
        <v>0.02540210281409505</v>
      </c>
      <c r="K9885" s="11">
        <v>0.03011577156208441</v>
      </c>
      <c r="L9885" s="11">
        <v>0.5010519856314816</v>
      </c>
      <c r="M9885" s="11">
        <v>0.04203735492525057</v>
      </c>
      <c r="N9885" s="11">
        <v>23.78836636553767</v>
      </c>
      <c r="O9885" s="3" t="s">
        <v>321</v>
      </c>
      <c r="P9885" s="3" t="s">
        <v>311</v>
      </c>
      <c r="Q9885" s="10">
        <v>5</v>
      </c>
      <c r="R9885" s="3" t="s">
        <v>322</v>
      </c>
      <c r="S9885" s="11">
        <v>0.04263890243431813</v>
      </c>
      <c r="T9885" s="11">
        <v>1.058954447818771</v>
      </c>
      <c r="U9885" s="11">
        <v>98.03191334770379</v>
      </c>
      <c r="V9885" s="11">
        <v>1784.045014024432</v>
      </c>
    </row>
    <row r="9886" spans="1:22" ht="18" customHeight="1">
      <c r="A9886" s="11">
        <v>2447.206039473684</v>
      </c>
      <c r="B9886" s="11">
        <v>119.0230709055212</v>
      </c>
      <c r="C9886" s="11">
        <v>464.442546423224</v>
      </c>
      <c r="D9886" s="11">
        <v>24.83809548611111</v>
      </c>
      <c r="E9886" s="11">
        <v>89.41714374999999</v>
      </c>
      <c r="F9886" s="11">
        <v>4073.162949480756</v>
      </c>
      <c r="G9886" s="11">
        <v>1804.523138078231</v>
      </c>
      <c r="H9886" s="11">
        <v>1913.895289605433</v>
      </c>
      <c r="I9886" s="11">
        <v>3718.418427683665</v>
      </c>
      <c r="J9886" s="11">
        <v>0.02540317184852607</v>
      </c>
      <c r="K9886" s="11">
        <v>0.03011170323918149</v>
      </c>
      <c r="L9886" s="11">
        <v>0.5010485269856674</v>
      </c>
      <c r="M9886" s="11">
        <v>0.0419915390384815</v>
      </c>
      <c r="N9886" s="11">
        <v>23.81432123941895</v>
      </c>
      <c r="O9886" s="3" t="s">
        <v>321</v>
      </c>
      <c r="P9886" s="3" t="s">
        <v>311</v>
      </c>
      <c r="Q9886" s="10">
        <v>5</v>
      </c>
      <c r="R9886" s="3" t="s">
        <v>322</v>
      </c>
      <c r="S9886" s="11">
        <v>0.04268539609013867</v>
      </c>
      <c r="T9886" s="11">
        <v>1.060185688765002</v>
      </c>
      <c r="U9886" s="11">
        <v>98.07459874379393</v>
      </c>
      <c r="V9886" s="11">
        <v>1785.105199713197</v>
      </c>
    </row>
    <row r="9887" spans="1:22" ht="18" customHeight="1">
      <c r="A9887" s="11">
        <v>2447.382736842105</v>
      </c>
      <c r="B9887" s="11">
        <v>119.0303216330001</v>
      </c>
      <c r="C9887" s="11">
        <v>464.4373055475796</v>
      </c>
      <c r="D9887" s="11">
        <v>24.83988888888889</v>
      </c>
      <c r="E9887" s="11">
        <v>89.42359999999999</v>
      </c>
      <c r="F9887" s="11">
        <v>4073.116986980847</v>
      </c>
      <c r="G9887" s="11">
        <v>1804.783734036111</v>
      </c>
      <c r="H9887" s="11">
        <v>1913.975837330329</v>
      </c>
      <c r="I9887" s="11">
        <v>3718.75957136644</v>
      </c>
      <c r="J9887" s="11">
        <v>0.02540424096014814</v>
      </c>
      <c r="K9887" s="11">
        <v>0.03010763428241718</v>
      </c>
      <c r="L9887" s="11">
        <v>0.5010450680901171</v>
      </c>
      <c r="M9887" s="11">
        <v>0.04194571681041748</v>
      </c>
      <c r="N9887" s="11">
        <v>23.84033641670045</v>
      </c>
      <c r="O9887" s="3" t="s">
        <v>321</v>
      </c>
      <c r="P9887" s="3" t="s">
        <v>311</v>
      </c>
      <c r="Q9887" s="10">
        <v>5</v>
      </c>
      <c r="R9887" s="3" t="s">
        <v>322</v>
      </c>
      <c r="S9887" s="11">
        <v>0.04273199770728153</v>
      </c>
      <c r="T9887" s="11">
        <v>1.061419778125545</v>
      </c>
      <c r="U9887" s="11">
        <v>98.11733074150121</v>
      </c>
      <c r="V9887" s="11">
        <v>1786.166619491322</v>
      </c>
    </row>
    <row r="9888" spans="1:22" ht="18" customHeight="1">
      <c r="A9888" s="11">
        <v>2447.559434210526</v>
      </c>
      <c r="B9888" s="11">
        <v>119.0375713207327</v>
      </c>
      <c r="C9888" s="11">
        <v>464.4320613720154</v>
      </c>
      <c r="D9888" s="11">
        <v>24.84168229166666</v>
      </c>
      <c r="E9888" s="11">
        <v>89.43005624999999</v>
      </c>
      <c r="F9888" s="11">
        <v>4073.070995540629</v>
      </c>
      <c r="G9888" s="11">
        <v>1805.044348809308</v>
      </c>
      <c r="H9888" s="11">
        <v>1914.056390870861</v>
      </c>
      <c r="I9888" s="11">
        <v>3719.100739680169</v>
      </c>
      <c r="J9888" s="11">
        <v>0.02540531014896126</v>
      </c>
      <c r="K9888" s="11">
        <v>0.03010356469179145</v>
      </c>
      <c r="L9888" s="11">
        <v>0.5010416089448305</v>
      </c>
      <c r="M9888" s="11">
        <v>0.04189988824105828</v>
      </c>
      <c r="N9888" s="11">
        <v>23.86641210703961</v>
      </c>
      <c r="O9888" s="3" t="s">
        <v>321</v>
      </c>
      <c r="P9888" s="3" t="s">
        <v>311</v>
      </c>
      <c r="Q9888" s="10">
        <v>5</v>
      </c>
      <c r="R9888" s="3" t="s">
        <v>322</v>
      </c>
      <c r="S9888" s="11">
        <v>0.04277870766062543</v>
      </c>
      <c r="T9888" s="11">
        <v>1.062656725793538</v>
      </c>
      <c r="U9888" s="11">
        <v>98.16010944916184</v>
      </c>
      <c r="V9888" s="11">
        <v>1787.229276217116</v>
      </c>
    </row>
    <row r="9889" spans="1:22" ht="18" customHeight="1">
      <c r="A9889" s="11">
        <v>2447.736131578947</v>
      </c>
      <c r="B9889" s="11">
        <v>119.0448199685355</v>
      </c>
      <c r="C9889" s="11">
        <v>464.4268138965317</v>
      </c>
      <c r="D9889" s="11">
        <v>24.84347569444444</v>
      </c>
      <c r="E9889" s="11">
        <v>89.43651249999999</v>
      </c>
      <c r="F9889" s="11">
        <v>4073.024975160103</v>
      </c>
      <c r="G9889" s="11">
        <v>1805.304982397822</v>
      </c>
      <c r="H9889" s="11">
        <v>1914.136950227027</v>
      </c>
      <c r="I9889" s="11">
        <v>3719.441932624849</v>
      </c>
      <c r="J9889" s="11">
        <v>0.02540637941496542</v>
      </c>
      <c r="K9889" s="11">
        <v>0.03009949446730432</v>
      </c>
      <c r="L9889" s="11">
        <v>0.501038149549808</v>
      </c>
      <c r="M9889" s="11">
        <v>0.0418540533304042</v>
      </c>
      <c r="N9889" s="11">
        <v>23.8925485210668</v>
      </c>
      <c r="O9889" s="3" t="s">
        <v>321</v>
      </c>
      <c r="P9889" s="3" t="s">
        <v>311</v>
      </c>
      <c r="Q9889" s="10">
        <v>5</v>
      </c>
      <c r="R9889" s="3" t="s">
        <v>322</v>
      </c>
      <c r="S9889" s="11">
        <v>0.04282552632712756</v>
      </c>
      <c r="T9889" s="11">
        <v>1.063896541716442</v>
      </c>
      <c r="U9889" s="11">
        <v>98.20293497548896</v>
      </c>
      <c r="V9889" s="11">
        <v>1788.293172758832</v>
      </c>
    </row>
    <row r="9890" spans="1:22" ht="18" customHeight="1">
      <c r="A9890" s="11">
        <v>2447.912828947368</v>
      </c>
      <c r="B9890" s="11">
        <v>119.0520675762256</v>
      </c>
      <c r="C9890" s="11">
        <v>464.4215631211282</v>
      </c>
      <c r="D9890" s="11">
        <v>24.84526909722222</v>
      </c>
      <c r="E9890" s="11">
        <v>89.44296875000001</v>
      </c>
      <c r="F9890" s="11">
        <v>4072.978925839269</v>
      </c>
      <c r="G9890" s="11">
        <v>1805.565634801653</v>
      </c>
      <c r="H9890" s="11">
        <v>1914.217515398828</v>
      </c>
      <c r="I9890" s="11">
        <v>3719.783150200481</v>
      </c>
      <c r="J9890" s="11">
        <v>0.02540744875816062</v>
      </c>
      <c r="K9890" s="11">
        <v>0.03009542360895579</v>
      </c>
      <c r="L9890" s="11">
        <v>0.5010346899050494</v>
      </c>
      <c r="M9890" s="11">
        <v>0.04180821207845505</v>
      </c>
      <c r="N9890" s="11">
        <v>23.91874587039153</v>
      </c>
      <c r="O9890" s="3" t="s">
        <v>321</v>
      </c>
      <c r="P9890" s="3" t="s">
        <v>311</v>
      </c>
      <c r="Q9890" s="10">
        <v>5</v>
      </c>
      <c r="R9890" s="3" t="s">
        <v>322</v>
      </c>
      <c r="S9890" s="11">
        <v>0.04287245408541103</v>
      </c>
      <c r="T9890" s="11">
        <v>1.065139235885809</v>
      </c>
      <c r="U9890" s="11">
        <v>98.24580742957437</v>
      </c>
      <c r="V9890" s="11">
        <v>1789.358311994718</v>
      </c>
    </row>
    <row r="9891" spans="1:22" ht="18" customHeight="1">
      <c r="A9891" s="11">
        <v>2448.089526315789</v>
      </c>
      <c r="B9891" s="11">
        <v>119.0593141436196</v>
      </c>
      <c r="C9891" s="11">
        <v>464.4163090458051</v>
      </c>
      <c r="D9891" s="11">
        <v>24.8470625</v>
      </c>
      <c r="E9891" s="11">
        <v>89.44942500000001</v>
      </c>
      <c r="F9891" s="11">
        <v>4072.932847578126</v>
      </c>
      <c r="G9891" s="11">
        <v>1805.826306020801</v>
      </c>
      <c r="H9891" s="11">
        <v>1914.298086386264</v>
      </c>
      <c r="I9891" s="11">
        <v>3720.124392407065</v>
      </c>
      <c r="J9891" s="11">
        <v>0.02540851817854687</v>
      </c>
      <c r="K9891" s="11">
        <v>0.03009135211674585</v>
      </c>
      <c r="L9891" s="11">
        <v>0.5010312300105547</v>
      </c>
      <c r="M9891" s="11">
        <v>0.04176236448521087</v>
      </c>
      <c r="N9891" s="11">
        <v>23.94500436760772</v>
      </c>
      <c r="O9891" s="3" t="s">
        <v>321</v>
      </c>
      <c r="P9891" s="3" t="s">
        <v>311</v>
      </c>
      <c r="Q9891" s="10">
        <v>5</v>
      </c>
      <c r="R9891" s="3" t="s">
        <v>322</v>
      </c>
      <c r="S9891" s="11">
        <v>0.04291949131585963</v>
      </c>
      <c r="T9891" s="11">
        <v>1.066384818339657</v>
      </c>
      <c r="U9891" s="11">
        <v>98.28872692089023</v>
      </c>
      <c r="V9891" s="11">
        <v>1790.424696813058</v>
      </c>
    </row>
    <row r="9892" spans="1:22" ht="18" customHeight="1">
      <c r="A9892" s="11">
        <v>2448.266223684211</v>
      </c>
      <c r="B9892" s="11">
        <v>119.0665596705344</v>
      </c>
      <c r="C9892" s="11">
        <v>464.4110516705622</v>
      </c>
      <c r="D9892" s="11">
        <v>24.84885590277778</v>
      </c>
      <c r="E9892" s="11">
        <v>89.45588125</v>
      </c>
      <c r="F9892" s="11">
        <v>4072.886740376674</v>
      </c>
      <c r="G9892" s="11">
        <v>1806.086996055266</v>
      </c>
      <c r="H9892" s="11">
        <v>1914.378663189336</v>
      </c>
      <c r="I9892" s="11">
        <v>3720.465659244602</v>
      </c>
      <c r="J9892" s="11">
        <v>0.02540958767612417</v>
      </c>
      <c r="K9892" s="11">
        <v>0.03008727999067447</v>
      </c>
      <c r="L9892" s="11">
        <v>0.5010277698663238</v>
      </c>
      <c r="M9892" s="11">
        <v>0.04171651055067137</v>
      </c>
      <c r="N9892" s="11">
        <v>23.9713242262998</v>
      </c>
      <c r="O9892" s="3" t="s">
        <v>321</v>
      </c>
      <c r="P9892" s="3" t="s">
        <v>311</v>
      </c>
      <c r="Q9892" s="10">
        <v>5</v>
      </c>
      <c r="R9892" s="3" t="s">
        <v>322</v>
      </c>
      <c r="S9892" s="11">
        <v>0.04296663840062809</v>
      </c>
      <c r="T9892" s="11">
        <v>1.067633299162734</v>
      </c>
      <c r="U9892" s="11">
        <v>98.33169355929085</v>
      </c>
      <c r="V9892" s="11">
        <v>1791.492330112221</v>
      </c>
    </row>
    <row r="9893" spans="1:22" ht="18" customHeight="1">
      <c r="A9893" s="11">
        <v>2448.442921052631</v>
      </c>
      <c r="B9893" s="11">
        <v>119.0738041567869</v>
      </c>
      <c r="C9893" s="11">
        <v>464.4057909953998</v>
      </c>
      <c r="D9893" s="11">
        <v>24.85064930555555</v>
      </c>
      <c r="E9893" s="11">
        <v>89.46233749999999</v>
      </c>
      <c r="F9893" s="11">
        <v>4072.840604234915</v>
      </c>
      <c r="G9893" s="11">
        <v>1806.347704905048</v>
      </c>
      <c r="H9893" s="11">
        <v>1914.459245808042</v>
      </c>
      <c r="I9893" s="11">
        <v>3720.806950713089</v>
      </c>
      <c r="J9893" s="11">
        <v>0.0254106572508925</v>
      </c>
      <c r="K9893" s="11">
        <v>0.03008320723074174</v>
      </c>
      <c r="L9893" s="11">
        <v>0.5010243094723569</v>
      </c>
      <c r="M9893" s="11">
        <v>0.04167065027483732</v>
      </c>
      <c r="N9893" s="11">
        <v>23.99770566104764</v>
      </c>
      <c r="O9893" s="3" t="s">
        <v>321</v>
      </c>
      <c r="P9893" s="3" t="s">
        <v>311</v>
      </c>
      <c r="Q9893" s="10">
        <v>5</v>
      </c>
      <c r="R9893" s="3" t="s">
        <v>322</v>
      </c>
      <c r="S9893" s="11">
        <v>0.04301389572356671</v>
      </c>
      <c r="T9893" s="11">
        <v>1.068884688484665</v>
      </c>
      <c r="U9893" s="11">
        <v>98.37470745501442</v>
      </c>
      <c r="V9893" s="11">
        <v>1792.561214800705</v>
      </c>
    </row>
    <row r="9894" spans="1:22" ht="18" customHeight="1">
      <c r="A9894" s="11">
        <v>2448.619618421052</v>
      </c>
      <c r="B9894" s="11">
        <v>119.0810476021938</v>
      </c>
      <c r="C9894" s="11">
        <v>464.4005270203177</v>
      </c>
      <c r="D9894" s="11">
        <v>24.85244270833333</v>
      </c>
      <c r="E9894" s="11">
        <v>89.46879374999999</v>
      </c>
      <c r="F9894" s="11">
        <v>4072.794439152847</v>
      </c>
      <c r="G9894" s="11">
        <v>1806.608432570147</v>
      </c>
      <c r="H9894" s="11">
        <v>1914.539834242383</v>
      </c>
      <c r="I9894" s="11">
        <v>3721.148266812531</v>
      </c>
      <c r="J9894" s="11">
        <v>0.02541172690285188</v>
      </c>
      <c r="K9894" s="11">
        <v>0.03007913383694757</v>
      </c>
      <c r="L9894" s="11">
        <v>0.5010208488286539</v>
      </c>
      <c r="M9894" s="11">
        <v>0.04162478365770792</v>
      </c>
      <c r="N9894" s="11">
        <v>24.02414888743389</v>
      </c>
      <c r="O9894" s="3" t="s">
        <v>321</v>
      </c>
      <c r="P9894" s="3" t="s">
        <v>311</v>
      </c>
      <c r="Q9894" s="10">
        <v>5</v>
      </c>
      <c r="R9894" s="3" t="s">
        <v>322</v>
      </c>
      <c r="S9894" s="11">
        <v>0.04306126367065845</v>
      </c>
      <c r="T9894" s="11">
        <v>1.070138996490828</v>
      </c>
      <c r="U9894" s="11">
        <v>98.41776871868508</v>
      </c>
      <c r="V9894" s="11">
        <v>1793.631353797196</v>
      </c>
    </row>
    <row r="9895" spans="1:22" ht="18" customHeight="1">
      <c r="A9895" s="11">
        <v>2448.796315789474</v>
      </c>
      <c r="B9895" s="11">
        <v>119.088290006572</v>
      </c>
      <c r="C9895" s="11">
        <v>464.395259745316</v>
      </c>
      <c r="D9895" s="11">
        <v>24.85423611111111</v>
      </c>
      <c r="E9895" s="11">
        <v>89.47525</v>
      </c>
      <c r="F9895" s="11">
        <v>4072.748245130472</v>
      </c>
      <c r="G9895" s="11">
        <v>1806.869179050564</v>
      </c>
      <c r="H9895" s="11">
        <v>1914.62042849236</v>
      </c>
      <c r="I9895" s="11">
        <v>3721.489607542924</v>
      </c>
      <c r="J9895" s="11">
        <v>0.02541279663200231</v>
      </c>
      <c r="K9895" s="11">
        <v>0.03007505980929201</v>
      </c>
      <c r="L9895" s="11">
        <v>0.5010173879352149</v>
      </c>
      <c r="M9895" s="11">
        <v>0.04157891069928362</v>
      </c>
      <c r="N9895" s="11">
        <v>24.05065412204821</v>
      </c>
      <c r="O9895" s="3" t="s">
        <v>321</v>
      </c>
      <c r="P9895" s="3" t="s">
        <v>311</v>
      </c>
      <c r="Q9895" s="10">
        <v>5</v>
      </c>
      <c r="R9895" s="3" t="s">
        <v>322</v>
      </c>
      <c r="S9895" s="11">
        <v>0.04310874262917721</v>
      </c>
      <c r="T9895" s="11">
        <v>1.071396233401456</v>
      </c>
      <c r="U9895" s="11">
        <v>98.46087746131425</v>
      </c>
      <c r="V9895" s="11">
        <v>1794.702750030597</v>
      </c>
    </row>
    <row r="9896" spans="1:22" ht="18" customHeight="1">
      <c r="A9896" s="11">
        <v>2448.973013157894</v>
      </c>
      <c r="B9896" s="11">
        <v>119.0955313697382</v>
      </c>
      <c r="C9896" s="11">
        <v>464.3899891703946</v>
      </c>
      <c r="D9896" s="11">
        <v>24.85602951388889</v>
      </c>
      <c r="E9896" s="11">
        <v>89.48170625</v>
      </c>
      <c r="F9896" s="11">
        <v>4072.702022167788</v>
      </c>
      <c r="G9896" s="11">
        <v>1807.129944346298</v>
      </c>
      <c r="H9896" s="11">
        <v>1914.701028557972</v>
      </c>
      <c r="I9896" s="11">
        <v>3721.830972904269</v>
      </c>
      <c r="J9896" s="11">
        <v>0.02541386643834379</v>
      </c>
      <c r="K9896" s="11">
        <v>0.03007098514777504</v>
      </c>
      <c r="L9896" s="11">
        <v>0.5010139267920396</v>
      </c>
      <c r="M9896" s="11">
        <v>0.04153303139956413</v>
      </c>
      <c r="N9896" s="11">
        <v>24.07722158249432</v>
      </c>
      <c r="O9896" s="3" t="s">
        <v>321</v>
      </c>
      <c r="P9896" s="3" t="s">
        <v>311</v>
      </c>
      <c r="Q9896" s="10">
        <v>5</v>
      </c>
      <c r="R9896" s="3" t="s">
        <v>322</v>
      </c>
      <c r="S9896" s="11">
        <v>0.04315633298855</v>
      </c>
      <c r="T9896" s="11">
        <v>1.072656409493073</v>
      </c>
      <c r="U9896" s="11">
        <v>98.5040337943028</v>
      </c>
      <c r="V9896" s="11">
        <v>1795.77540644009</v>
      </c>
    </row>
    <row r="9897" spans="1:22" ht="18" customHeight="1">
      <c r="A9897" s="11">
        <v>2449.149710526316</v>
      </c>
      <c r="B9897" s="11">
        <v>119.1027716915094</v>
      </c>
      <c r="C9897" s="11">
        <v>464.3847152955536</v>
      </c>
      <c r="D9897" s="11">
        <v>24.85782291666667</v>
      </c>
      <c r="E9897" s="11">
        <v>89.4881625</v>
      </c>
      <c r="F9897" s="11">
        <v>4072.655770264796</v>
      </c>
      <c r="G9897" s="11">
        <v>1807.390728457349</v>
      </c>
      <c r="H9897" s="11">
        <v>1914.781634439218</v>
      </c>
      <c r="I9897" s="11">
        <v>3722.172362896566</v>
      </c>
      <c r="J9897" s="11">
        <v>0.0254149363218763</v>
      </c>
      <c r="K9897" s="11">
        <v>0.03006690985239667</v>
      </c>
      <c r="L9897" s="11">
        <v>0.5010104653991283</v>
      </c>
      <c r="M9897" s="11">
        <v>0.0414871457585498</v>
      </c>
      <c r="N9897" s="11">
        <v>24.10385148739515</v>
      </c>
      <c r="O9897" s="3" t="s">
        <v>321</v>
      </c>
      <c r="P9897" s="3" t="s">
        <v>311</v>
      </c>
      <c r="Q9897" s="10">
        <v>5</v>
      </c>
      <c r="R9897" s="3" t="s">
        <v>322</v>
      </c>
      <c r="S9897" s="11">
        <v>0.04320403513994185</v>
      </c>
      <c r="T9897" s="11">
        <v>1.0739195350882</v>
      </c>
      <c r="U9897" s="11">
        <v>98.54723782944274</v>
      </c>
      <c r="V9897" s="11">
        <v>1796.849325975179</v>
      </c>
    </row>
    <row r="9898" spans="1:22" ht="18" customHeight="1">
      <c r="A9898" s="11">
        <v>2449.326407894737</v>
      </c>
      <c r="B9898" s="11">
        <v>119.1100109717022</v>
      </c>
      <c r="C9898" s="11">
        <v>464.3794381207928</v>
      </c>
      <c r="D9898" s="11">
        <v>24.85961631944444</v>
      </c>
      <c r="E9898" s="11">
        <v>89.49461874999999</v>
      </c>
      <c r="F9898" s="11">
        <v>4072.609489421493</v>
      </c>
      <c r="G9898" s="11">
        <v>1807.651531383716</v>
      </c>
      <c r="H9898" s="11">
        <v>1914.8622461361</v>
      </c>
      <c r="I9898" s="11">
        <v>3722.513777519815</v>
      </c>
      <c r="J9898" s="11">
        <v>0.02541600628259986</v>
      </c>
      <c r="K9898" s="11">
        <v>0.03006283392315687</v>
      </c>
      <c r="L9898" s="11">
        <v>0.501007003756481</v>
      </c>
      <c r="M9898" s="11">
        <v>0.04144125377624026</v>
      </c>
      <c r="N9898" s="11">
        <v>24.13054405639955</v>
      </c>
      <c r="O9898" s="3" t="s">
        <v>321</v>
      </c>
      <c r="P9898" s="3" t="s">
        <v>311</v>
      </c>
      <c r="Q9898" s="10">
        <v>5</v>
      </c>
      <c r="R9898" s="3" t="s">
        <v>322</v>
      </c>
      <c r="S9898" s="11">
        <v>0.04325184947626599</v>
      </c>
      <c r="T9898" s="11">
        <v>1.075185620555624</v>
      </c>
      <c r="U9898" s="11">
        <v>98.590489678919</v>
      </c>
      <c r="V9898" s="11">
        <v>1797.924511595734</v>
      </c>
    </row>
    <row r="9899" spans="1:22" ht="18" customHeight="1">
      <c r="A9899" s="11">
        <v>2449.503105263158</v>
      </c>
      <c r="B9899" s="11">
        <v>119.1172492101336</v>
      </c>
      <c r="C9899" s="11">
        <v>464.3741576461125</v>
      </c>
      <c r="D9899" s="11">
        <v>24.86140972222222</v>
      </c>
      <c r="E9899" s="11">
        <v>89.501075</v>
      </c>
      <c r="F9899" s="11">
        <v>4072.563179637885</v>
      </c>
      <c r="G9899" s="11">
        <v>1807.912353125402</v>
      </c>
      <c r="H9899" s="11">
        <v>1914.942863648616</v>
      </c>
      <c r="I9899" s="11">
        <v>3722.855216774018</v>
      </c>
      <c r="J9899" s="11">
        <v>0.02541707632051446</v>
      </c>
      <c r="K9899" s="11">
        <v>0.03005875736005569</v>
      </c>
      <c r="L9899" s="11">
        <v>0.5010035418640975</v>
      </c>
      <c r="M9899" s="11">
        <v>0.04139535545263587</v>
      </c>
      <c r="N9899" s="11">
        <v>24.15729951018755</v>
      </c>
      <c r="O9899" s="3" t="s">
        <v>321</v>
      </c>
      <c r="P9899" s="3" t="s">
        <v>311</v>
      </c>
      <c r="Q9899" s="10">
        <v>5</v>
      </c>
      <c r="R9899" s="3" t="s">
        <v>322</v>
      </c>
      <c r="S9899" s="11">
        <v>0.04329977639262299</v>
      </c>
      <c r="T9899" s="11">
        <v>1.076454676321324</v>
      </c>
      <c r="U9899" s="11">
        <v>98.63378945531163</v>
      </c>
      <c r="V9899" s="11">
        <v>1799.000966272056</v>
      </c>
    </row>
    <row r="9900" spans="1:22" ht="18" customHeight="1">
      <c r="A9900" s="11">
        <v>2449.679802631579</v>
      </c>
      <c r="B9900" s="11">
        <v>119.1244864066203</v>
      </c>
      <c r="C9900" s="11">
        <v>464.3688738715123</v>
      </c>
      <c r="D9900" s="11">
        <v>24.863203125</v>
      </c>
      <c r="E9900" s="11">
        <v>89.50753125</v>
      </c>
      <c r="F9900" s="11">
        <v>4072.516840913966</v>
      </c>
      <c r="G9900" s="11">
        <v>1808.173193682404</v>
      </c>
      <c r="H9900" s="11">
        <v>1915.023486976768</v>
      </c>
      <c r="I9900" s="11">
        <v>3723.196680659172</v>
      </c>
      <c r="J9900" s="11">
        <v>0.02541814643562012</v>
      </c>
      <c r="K9900" s="11">
        <v>0.03005468016309308</v>
      </c>
      <c r="L9900" s="11">
        <v>0.5010000797219779</v>
      </c>
      <c r="M9900" s="11">
        <v>0.04134945078773617</v>
      </c>
      <c r="N9900" s="11">
        <v>24.18411807047725</v>
      </c>
      <c r="O9900" s="3" t="s">
        <v>321</v>
      </c>
      <c r="P9900" s="3" t="s">
        <v>311</v>
      </c>
      <c r="Q9900" s="10">
        <v>5</v>
      </c>
      <c r="R9900" s="3" t="s">
        <v>322</v>
      </c>
      <c r="S9900" s="11">
        <v>0.04334781628545484</v>
      </c>
      <c r="T9900" s="11">
        <v>1.077726712847468</v>
      </c>
      <c r="U9900" s="11">
        <v>98.67713727159709</v>
      </c>
      <c r="V9900" s="11">
        <v>1800.078692984903</v>
      </c>
    </row>
    <row r="9901" spans="1:22" ht="18" customHeight="1">
      <c r="A9901" s="11">
        <v>2449.8565</v>
      </c>
      <c r="B9901" s="11">
        <v>119.1317225609792</v>
      </c>
      <c r="C9901" s="11">
        <v>464.3635867969927</v>
      </c>
      <c r="D9901" s="11">
        <v>24.86499652777778</v>
      </c>
      <c r="E9901" s="11">
        <v>89.5139875</v>
      </c>
      <c r="F9901" s="11">
        <v>4072.470473249742</v>
      </c>
      <c r="G9901" s="11">
        <v>1808.434053054723</v>
      </c>
      <c r="H9901" s="11">
        <v>1915.104116120555</v>
      </c>
      <c r="I9901" s="11">
        <v>3723.538169175277</v>
      </c>
      <c r="J9901" s="11">
        <v>0.02541921662791681</v>
      </c>
      <c r="K9901" s="11">
        <v>0.03005060233226909</v>
      </c>
      <c r="L9901" s="11">
        <v>0.5009966173301222</v>
      </c>
      <c r="M9901" s="11">
        <v>0.04130353978154168</v>
      </c>
      <c r="N9901" s="11">
        <v>24.21099996002992</v>
      </c>
      <c r="O9901" s="3" t="s">
        <v>321</v>
      </c>
      <c r="P9901" s="3" t="s">
        <v>311</v>
      </c>
      <c r="Q9901" s="10">
        <v>5</v>
      </c>
      <c r="R9901" s="3" t="s">
        <v>322</v>
      </c>
      <c r="S9901" s="11">
        <v>0.04339596955341247</v>
      </c>
      <c r="T9901" s="11">
        <v>1.079001740653992</v>
      </c>
      <c r="U9901" s="11">
        <v>98.72053324115051</v>
      </c>
      <c r="V9901" s="11">
        <v>1801.157694725557</v>
      </c>
    </row>
    <row r="9902" spans="1:22" ht="18" customHeight="1">
      <c r="A9902" s="11">
        <v>2450.033197368421</v>
      </c>
      <c r="B9902" s="11">
        <v>119.1389576730271</v>
      </c>
      <c r="C9902" s="11">
        <v>464.3582964225533</v>
      </c>
      <c r="D9902" s="11">
        <v>24.86678993055556</v>
      </c>
      <c r="E9902" s="11">
        <v>89.52044375</v>
      </c>
      <c r="F9902" s="11">
        <v>4072.424076645207</v>
      </c>
      <c r="G9902" s="11">
        <v>1808.694931242359</v>
      </c>
      <c r="H9902" s="11">
        <v>1915.184751079977</v>
      </c>
      <c r="I9902" s="11">
        <v>3723.879682322336</v>
      </c>
      <c r="J9902" s="11">
        <v>0.02542028689740455</v>
      </c>
      <c r="K9902" s="11">
        <v>0.03004652386758367</v>
      </c>
      <c r="L9902" s="11">
        <v>0.5009931546885305</v>
      </c>
      <c r="M9902" s="11">
        <v>0.04125762243405198</v>
      </c>
      <c r="N9902" s="11">
        <v>24.23794540265728</v>
      </c>
      <c r="O9902" s="3" t="s">
        <v>321</v>
      </c>
      <c r="P9902" s="3" t="s">
        <v>311</v>
      </c>
      <c r="Q9902" s="10">
        <v>5</v>
      </c>
      <c r="R9902" s="3" t="s">
        <v>322</v>
      </c>
      <c r="S9902" s="11">
        <v>0.0434442365969385</v>
      </c>
      <c r="T9902" s="11">
        <v>1.080279770308241</v>
      </c>
      <c r="U9902" s="11">
        <v>98.76397747774745</v>
      </c>
      <c r="V9902" s="11">
        <v>1802.237974495865</v>
      </c>
    </row>
    <row r="9903" spans="1:22" ht="18" customHeight="1">
      <c r="A9903" s="11">
        <v>2450.209894736842</v>
      </c>
      <c r="B9903" s="11">
        <v>119.1461917425808</v>
      </c>
      <c r="C9903" s="11">
        <v>464.3530027481943</v>
      </c>
      <c r="D9903" s="11">
        <v>24.86858333333333</v>
      </c>
      <c r="E9903" s="11">
        <v>89.5269</v>
      </c>
      <c r="F9903" s="11">
        <v>4072.377651100364</v>
      </c>
      <c r="G9903" s="11">
        <v>1808.955828245313</v>
      </c>
      <c r="H9903" s="11">
        <v>1915.265391855034</v>
      </c>
      <c r="I9903" s="11">
        <v>3724.221220100347</v>
      </c>
      <c r="J9903" s="11">
        <v>0.02542135724408333</v>
      </c>
      <c r="K9903" s="11">
        <v>0.03004244476903684</v>
      </c>
      <c r="L9903" s="11">
        <v>0.5009896917972027</v>
      </c>
      <c r="M9903" s="11">
        <v>0.04121169874526721</v>
      </c>
      <c r="N9903" s="11">
        <v>24.26495462322676</v>
      </c>
      <c r="O9903" s="3" t="s">
        <v>321</v>
      </c>
      <c r="P9903" s="3" t="s">
        <v>311</v>
      </c>
      <c r="Q9903" s="10">
        <v>5</v>
      </c>
      <c r="R9903" s="3" t="s">
        <v>322</v>
      </c>
      <c r="S9903" s="11">
        <v>0.04349261781836416</v>
      </c>
      <c r="T9903" s="11">
        <v>1.081560812427398</v>
      </c>
      <c r="U9903" s="11">
        <v>98.8074700955658</v>
      </c>
      <c r="V9903" s="11">
        <v>1803.319535308292</v>
      </c>
    </row>
    <row r="9904" spans="1:22" ht="18" customHeight="1">
      <c r="A9904" s="11">
        <v>2450.386592105263</v>
      </c>
      <c r="B9904" s="11">
        <v>119.1534247694571</v>
      </c>
      <c r="C9904" s="11">
        <v>464.3477057739158</v>
      </c>
      <c r="D9904" s="11">
        <v>24.87037673611111</v>
      </c>
      <c r="E9904" s="11">
        <v>89.53335625</v>
      </c>
      <c r="F9904" s="11">
        <v>4072.331196615215</v>
      </c>
      <c r="G9904" s="11">
        <v>1809.216744063583</v>
      </c>
      <c r="H9904" s="11">
        <v>1915.346038445726</v>
      </c>
      <c r="I9904" s="11">
        <v>3724.562782509308</v>
      </c>
      <c r="J9904" s="11">
        <v>0.02542242766795316</v>
      </c>
      <c r="K9904" s="11">
        <v>0.03003836503662865</v>
      </c>
      <c r="L9904" s="11">
        <v>0.5009862286561387</v>
      </c>
      <c r="M9904" s="11">
        <v>0.04116576871518779</v>
      </c>
      <c r="N9904" s="11">
        <v>24.29202784766795</v>
      </c>
      <c r="O9904" s="3" t="s">
        <v>321</v>
      </c>
      <c r="P9904" s="3" t="s">
        <v>311</v>
      </c>
      <c r="Q9904" s="10">
        <v>5</v>
      </c>
      <c r="R9904" s="3" t="s">
        <v>322</v>
      </c>
      <c r="S9904" s="11">
        <v>0.04354111362183349</v>
      </c>
      <c r="T9904" s="11">
        <v>1.082844877676619</v>
      </c>
      <c r="U9904" s="11">
        <v>98.85101120918763</v>
      </c>
      <c r="V9904" s="11">
        <v>1804.402380185969</v>
      </c>
    </row>
    <row r="9905" spans="1:22" ht="18" customHeight="1">
      <c r="A9905" s="11">
        <v>2450.563289473684</v>
      </c>
      <c r="B9905" s="11">
        <v>119.1606567534728</v>
      </c>
      <c r="C9905" s="11">
        <v>464.3424054997173</v>
      </c>
      <c r="D9905" s="11">
        <v>24.87217013888889</v>
      </c>
      <c r="E9905" s="11">
        <v>89.5398125</v>
      </c>
      <c r="F9905" s="11">
        <v>4072.284713189754</v>
      </c>
      <c r="G9905" s="11">
        <v>1809.47767869717</v>
      </c>
      <c r="H9905" s="11">
        <v>1915.426690852052</v>
      </c>
      <c r="I9905" s="11">
        <v>3724.904369549223</v>
      </c>
      <c r="J9905" s="11">
        <v>0.02542349816901403</v>
      </c>
      <c r="K9905" s="11">
        <v>0.030034284670359</v>
      </c>
      <c r="L9905" s="11">
        <v>0.5009827652653387</v>
      </c>
      <c r="M9905" s="11">
        <v>0.04111983234381283</v>
      </c>
      <c r="N9905" s="11">
        <v>24.31916530297981</v>
      </c>
      <c r="O9905" s="3" t="s">
        <v>321</v>
      </c>
      <c r="P9905" s="3" t="s">
        <v>311</v>
      </c>
      <c r="Q9905" s="10">
        <v>5</v>
      </c>
      <c r="R9905" s="3" t="s">
        <v>322</v>
      </c>
      <c r="S9905" s="11">
        <v>0.04358972441374694</v>
      </c>
      <c r="T9905" s="11">
        <v>1.084131976780075</v>
      </c>
      <c r="U9905" s="11">
        <v>98.89460093360138</v>
      </c>
      <c r="V9905" s="11">
        <v>1805.486512162749</v>
      </c>
    </row>
    <row r="9906" spans="1:22" ht="18" customHeight="1">
      <c r="A9906" s="11">
        <v>2450.739986842105</v>
      </c>
      <c r="B9906" s="11">
        <v>119.1678876944448</v>
      </c>
      <c r="C9906" s="11">
        <v>464.3371019255994</v>
      </c>
      <c r="D9906" s="11">
        <v>24.87396354166667</v>
      </c>
      <c r="E9906" s="11">
        <v>89.54626875</v>
      </c>
      <c r="F9906" s="11">
        <v>4072.238200823987</v>
      </c>
      <c r="G9906" s="11">
        <v>1809.738632146076</v>
      </c>
      <c r="H9906" s="11">
        <v>1915.507349074014</v>
      </c>
      <c r="I9906" s="11">
        <v>3725.24598122009</v>
      </c>
      <c r="J9906" s="11">
        <v>0.02542456874726595</v>
      </c>
      <c r="K9906" s="11">
        <v>0.03003020367022797</v>
      </c>
      <c r="L9906" s="11">
        <v>0.5009793016248025</v>
      </c>
      <c r="M9906" s="11">
        <v>0.04107388963114308</v>
      </c>
      <c r="N9906" s="11">
        <v>24.34636721723523</v>
      </c>
      <c r="O9906" s="3" t="s">
        <v>321</v>
      </c>
      <c r="P9906" s="3" t="s">
        <v>311</v>
      </c>
      <c r="Q9906" s="10">
        <v>5</v>
      </c>
      <c r="R9906" s="3" t="s">
        <v>322</v>
      </c>
      <c r="S9906" s="11">
        <v>0.04363845060190928</v>
      </c>
      <c r="T9906" s="11">
        <v>1.085422120499785</v>
      </c>
      <c r="U9906" s="11">
        <v>98.93823938420329</v>
      </c>
      <c r="V9906" s="11">
        <v>1806.571934283249</v>
      </c>
    </row>
    <row r="9907" spans="1:22" ht="18" customHeight="1">
      <c r="A9907" s="11">
        <v>2450.916684210526</v>
      </c>
      <c r="B9907" s="11">
        <v>119.1751175921899</v>
      </c>
      <c r="C9907" s="11">
        <v>464.3317950515618</v>
      </c>
      <c r="D9907" s="11">
        <v>24.87575694444444</v>
      </c>
      <c r="E9907" s="11">
        <v>89.552725</v>
      </c>
      <c r="F9907" s="11">
        <v>4072.191659517913</v>
      </c>
      <c r="G9907" s="11">
        <v>1809.999604410297</v>
      </c>
      <c r="H9907" s="11">
        <v>1915.588013111611</v>
      </c>
      <c r="I9907" s="11">
        <v>3725.587617521909</v>
      </c>
      <c r="J9907" s="11">
        <v>0.02542563940270891</v>
      </c>
      <c r="K9907" s="11">
        <v>0.03002612203623555</v>
      </c>
      <c r="L9907" s="11">
        <v>0.5009758377345304</v>
      </c>
      <c r="M9907" s="11">
        <v>0.04102794057717848</v>
      </c>
      <c r="N9907" s="11">
        <v>24.37363381958887</v>
      </c>
      <c r="O9907" s="3" t="s">
        <v>321</v>
      </c>
      <c r="P9907" s="3" t="s">
        <v>311</v>
      </c>
      <c r="Q9907" s="10">
        <v>5</v>
      </c>
      <c r="R9907" s="3" t="s">
        <v>322</v>
      </c>
      <c r="S9907" s="11">
        <v>0.04368729259640335</v>
      </c>
      <c r="T9907" s="11">
        <v>1.086715319657358</v>
      </c>
      <c r="U9907" s="11">
        <v>98.98192667679969</v>
      </c>
      <c r="V9907" s="11">
        <v>1807.658649602906</v>
      </c>
    </row>
    <row r="9908" spans="1:22" ht="18" customHeight="1">
      <c r="A9908" s="11">
        <v>2451.093381578947</v>
      </c>
      <c r="B9908" s="11">
        <v>119.1823464465249</v>
      </c>
      <c r="C9908" s="11">
        <v>464.3264848776044</v>
      </c>
      <c r="D9908" s="11">
        <v>24.87755034722222</v>
      </c>
      <c r="E9908" s="11">
        <v>89.55918124999999</v>
      </c>
      <c r="F9908" s="11">
        <v>4072.145089271527</v>
      </c>
      <c r="G9908" s="11">
        <v>1810.260595489837</v>
      </c>
      <c r="H9908" s="11">
        <v>1915.668682964844</v>
      </c>
      <c r="I9908" s="11">
        <v>3725.92927845468</v>
      </c>
      <c r="J9908" s="11">
        <v>0.02542671013534292</v>
      </c>
      <c r="K9908" s="11">
        <v>0.03002203976838167</v>
      </c>
      <c r="L9908" s="11">
        <v>0.500972373594522</v>
      </c>
      <c r="M9908" s="11">
        <v>0.0409819851819184</v>
      </c>
      <c r="N9908" s="11">
        <v>24.40096534028343</v>
      </c>
      <c r="O9908" s="3" t="s">
        <v>321</v>
      </c>
      <c r="P9908" s="3" t="s">
        <v>311</v>
      </c>
      <c r="Q9908" s="10">
        <v>5</v>
      </c>
      <c r="R9908" s="3" t="s">
        <v>322</v>
      </c>
      <c r="S9908" s="11">
        <v>0.04373625080917141</v>
      </c>
      <c r="T9908" s="11">
        <v>1.088011585123603</v>
      </c>
      <c r="U9908" s="11">
        <v>99.02566292760886</v>
      </c>
      <c r="V9908" s="11">
        <v>1808.74666118803</v>
      </c>
    </row>
    <row r="9909" spans="1:22" ht="18" customHeight="1">
      <c r="A9909" s="11">
        <v>2451.270078947368</v>
      </c>
      <c r="B9909" s="11">
        <v>119.1895742572665</v>
      </c>
      <c r="C9909" s="11">
        <v>464.3211714037273</v>
      </c>
      <c r="D9909" s="11">
        <v>24.87934375</v>
      </c>
      <c r="E9909" s="11">
        <v>89.56563749999999</v>
      </c>
      <c r="F9909" s="11">
        <v>4072.098490084833</v>
      </c>
      <c r="G9909" s="11">
        <v>1810.521605384692</v>
      </c>
      <c r="H9909" s="11">
        <v>1915.749358633711</v>
      </c>
      <c r="I9909" s="11">
        <v>3726.270964018403</v>
      </c>
      <c r="J9909" s="11">
        <v>0.02542778094516797</v>
      </c>
      <c r="K9909" s="11">
        <v>0.03001795686666642</v>
      </c>
      <c r="L9909" s="11">
        <v>0.5009689092047775</v>
      </c>
      <c r="M9909" s="11">
        <v>0.04093602344536353</v>
      </c>
      <c r="N9909" s="11">
        <v>24.42836201065498</v>
      </c>
      <c r="O9909" s="3" t="s">
        <v>321</v>
      </c>
      <c r="P9909" s="3" t="s">
        <v>311</v>
      </c>
      <c r="Q9909" s="10">
        <v>5</v>
      </c>
      <c r="R9909" s="3" t="s">
        <v>322</v>
      </c>
      <c r="S9909" s="11">
        <v>0.04378532565402505</v>
      </c>
      <c r="T9909" s="11">
        <v>1.089310927818789</v>
      </c>
      <c r="U9909" s="11">
        <v>99.06944825326289</v>
      </c>
      <c r="V9909" s="11">
        <v>1809.835972115849</v>
      </c>
    </row>
    <row r="9910" spans="1:22" ht="18" customHeight="1">
      <c r="A9910" s="11">
        <v>2451.446776315789</v>
      </c>
      <c r="B9910" s="11">
        <v>119.1968010242317</v>
      </c>
      <c r="C9910" s="11">
        <v>464.3158546299309</v>
      </c>
      <c r="D9910" s="11">
        <v>24.88113715277778</v>
      </c>
      <c r="E9910" s="11">
        <v>89.57209374999999</v>
      </c>
      <c r="F9910" s="11">
        <v>4072.051861957835</v>
      </c>
      <c r="G9910" s="11">
        <v>1810.782634094865</v>
      </c>
      <c r="H9910" s="11">
        <v>1915.830040118213</v>
      </c>
      <c r="I9910" s="11">
        <v>3726.612674213078</v>
      </c>
      <c r="J9910" s="11">
        <v>0.02542885183218406</v>
      </c>
      <c r="K9910" s="11">
        <v>0.03001387333108979</v>
      </c>
      <c r="L9910" s="11">
        <v>0.500965444565297</v>
      </c>
      <c r="M9910" s="11">
        <v>0.04089005536751379</v>
      </c>
      <c r="N9910" s="11">
        <v>24.45582406314072</v>
      </c>
      <c r="O9910" s="3" t="s">
        <v>321</v>
      </c>
      <c r="P9910" s="3" t="s">
        <v>311</v>
      </c>
      <c r="Q9910" s="10">
        <v>5</v>
      </c>
      <c r="R9910" s="3" t="s">
        <v>322</v>
      </c>
      <c r="S9910" s="11">
        <v>0.04383451754709061</v>
      </c>
      <c r="T9910" s="11">
        <v>1.090613358723745</v>
      </c>
      <c r="U9910" s="11">
        <v>99.11328277080999</v>
      </c>
      <c r="V9910" s="11">
        <v>1810.926585474572</v>
      </c>
    </row>
    <row r="9911" spans="1:22" ht="18" customHeight="1">
      <c r="A9911" s="11">
        <v>2451.62347368421</v>
      </c>
      <c r="B9911" s="11">
        <v>119.2040267472373</v>
      </c>
      <c r="C9911" s="11">
        <v>464.3105345562146</v>
      </c>
      <c r="D9911" s="11">
        <v>24.88293055555555</v>
      </c>
      <c r="E9911" s="11">
        <v>89.57854999999999</v>
      </c>
      <c r="F9911" s="11">
        <v>4072.005204890525</v>
      </c>
      <c r="G9911" s="11">
        <v>1811.043681620356</v>
      </c>
      <c r="H9911" s="11">
        <v>1915.91072741835</v>
      </c>
      <c r="I9911" s="11">
        <v>3726.954409038706</v>
      </c>
      <c r="J9911" s="11">
        <v>0.0254299227963912</v>
      </c>
      <c r="K9911" s="11">
        <v>0.03000978916165172</v>
      </c>
      <c r="L9911" s="11">
        <v>0.5009619796760804</v>
      </c>
      <c r="M9911" s="11">
        <v>0.04084408094836878</v>
      </c>
      <c r="N9911" s="11">
        <v>24.48335173128526</v>
      </c>
      <c r="O9911" s="3" t="s">
        <v>321</v>
      </c>
      <c r="P9911" s="3" t="s">
        <v>311</v>
      </c>
      <c r="Q9911" s="10">
        <v>5</v>
      </c>
      <c r="R9911" s="3" t="s">
        <v>322</v>
      </c>
      <c r="S9911" s="11">
        <v>0.04388382690595441</v>
      </c>
      <c r="T9911" s="11">
        <v>1.091918888858613</v>
      </c>
      <c r="U9911" s="11">
        <v>99.15716659771594</v>
      </c>
      <c r="V9911" s="11">
        <v>1812.018504363431</v>
      </c>
    </row>
    <row r="9912" spans="1:22" ht="18" customHeight="1">
      <c r="A9912" s="11">
        <v>2451.800171052632</v>
      </c>
      <c r="B9912" s="11">
        <v>119.2112514261001</v>
      </c>
      <c r="C9912" s="11">
        <v>464.3052111825788</v>
      </c>
      <c r="D9912" s="11">
        <v>24.88472395833333</v>
      </c>
      <c r="E9912" s="11">
        <v>89.58500624999999</v>
      </c>
      <c r="F9912" s="11">
        <v>4071.958518882909</v>
      </c>
      <c r="G9912" s="11">
        <v>1811.304747961163</v>
      </c>
      <c r="H9912" s="11">
        <v>1915.991420534123</v>
      </c>
      <c r="I9912" s="11">
        <v>3727.296168495286</v>
      </c>
      <c r="J9912" s="11">
        <v>0.02543099383778939</v>
      </c>
      <c r="K9912" s="11">
        <v>0.03000570435835225</v>
      </c>
      <c r="L9912" s="11">
        <v>0.5009585145371277</v>
      </c>
      <c r="M9912" s="11">
        <v>0.04079810018792882</v>
      </c>
      <c r="N9912" s="11">
        <v>24.51094524974661</v>
      </c>
      <c r="O9912" s="3" t="s">
        <v>321</v>
      </c>
      <c r="P9912" s="3" t="s">
        <v>311</v>
      </c>
      <c r="Q9912" s="10">
        <v>5</v>
      </c>
      <c r="R9912" s="3" t="s">
        <v>322</v>
      </c>
      <c r="S9912" s="11">
        <v>0.04393325415054113</v>
      </c>
      <c r="T9912" s="11">
        <v>1.093227529304717</v>
      </c>
      <c r="U9912" s="11">
        <v>99.20109985186649</v>
      </c>
      <c r="V9912" s="11">
        <v>1813.111731892735</v>
      </c>
    </row>
    <row r="9913" spans="1:22" ht="18" customHeight="1">
      <c r="A9913" s="11">
        <v>2451.976868421053</v>
      </c>
      <c r="B9913" s="11">
        <v>119.2184750606367</v>
      </c>
      <c r="C9913" s="11">
        <v>464.2998845090232</v>
      </c>
      <c r="D9913" s="11">
        <v>24.88651736111111</v>
      </c>
      <c r="E9913" s="11">
        <v>89.59146250000001</v>
      </c>
      <c r="F9913" s="11">
        <v>4071.911803934984</v>
      </c>
      <c r="G9913" s="11">
        <v>1811.565833117288</v>
      </c>
      <c r="H9913" s="11">
        <v>1916.07211946553</v>
      </c>
      <c r="I9913" s="11">
        <v>3727.637952582818</v>
      </c>
      <c r="J9913" s="11">
        <v>0.02543206495637861</v>
      </c>
      <c r="K9913" s="11">
        <v>0.03000161892119139</v>
      </c>
      <c r="L9913" s="11">
        <v>0.5009550491484389</v>
      </c>
      <c r="M9913" s="11">
        <v>0.04075211308619395</v>
      </c>
      <c r="N9913" s="11">
        <v>24.5386048543034</v>
      </c>
      <c r="O9913" s="3" t="s">
        <v>321</v>
      </c>
      <c r="P9913" s="3" t="s">
        <v>311</v>
      </c>
      <c r="Q9913" s="10">
        <v>5</v>
      </c>
      <c r="R9913" s="3" t="s">
        <v>322</v>
      </c>
      <c r="S9913" s="11">
        <v>0.04398279970269196</v>
      </c>
      <c r="T9913" s="11">
        <v>1.094539291194087</v>
      </c>
      <c r="U9913" s="11">
        <v>99.24508265156918</v>
      </c>
      <c r="V9913" s="11">
        <v>1814.206271183929</v>
      </c>
    </row>
    <row r="9914" spans="1:22" ht="18" customHeight="1">
      <c r="A9914" s="11">
        <v>2452.153565789474</v>
      </c>
      <c r="B9914" s="11">
        <v>119.2256976506642</v>
      </c>
      <c r="C9914" s="11">
        <v>464.2945545355479</v>
      </c>
      <c r="D9914" s="11">
        <v>24.88831076388889</v>
      </c>
      <c r="E9914" s="11">
        <v>89.59791875000001</v>
      </c>
      <c r="F9914" s="11">
        <v>4071.865060046749</v>
      </c>
      <c r="G9914" s="11">
        <v>1811.82693708873</v>
      </c>
      <c r="H9914" s="11">
        <v>1916.152824212572</v>
      </c>
      <c r="I9914" s="11">
        <v>3727.979761301302</v>
      </c>
      <c r="J9914" s="11">
        <v>0.02543313615215889</v>
      </c>
      <c r="K9914" s="11">
        <v>0.02999753285016908</v>
      </c>
      <c r="L9914" s="11">
        <v>0.5009515835100141</v>
      </c>
      <c r="M9914" s="11">
        <v>0.04070611964316368</v>
      </c>
      <c r="N9914" s="11">
        <v>24.56633078186177</v>
      </c>
      <c r="O9914" s="3" t="s">
        <v>321</v>
      </c>
      <c r="P9914" s="3" t="s">
        <v>311</v>
      </c>
      <c r="Q9914" s="10">
        <v>5</v>
      </c>
      <c r="R9914" s="3" t="s">
        <v>322</v>
      </c>
      <c r="S9914" s="11">
        <v>0.04403246398626399</v>
      </c>
      <c r="T9914" s="11">
        <v>1.095854185711952</v>
      </c>
      <c r="U9914" s="11">
        <v>99.28911511555545</v>
      </c>
      <c r="V9914" s="11">
        <v>1815.302125369641</v>
      </c>
    </row>
    <row r="9915" spans="1:22" ht="18" customHeight="1">
      <c r="A9915" s="11">
        <v>2452.330263157894</v>
      </c>
      <c r="B9915" s="11">
        <v>119.2329191959993</v>
      </c>
      <c r="C9915" s="11">
        <v>464.289221262153</v>
      </c>
      <c r="D9915" s="11">
        <v>24.89010416666666</v>
      </c>
      <c r="E9915" s="11">
        <v>89.60437499999999</v>
      </c>
      <c r="F9915" s="11">
        <v>4071.818287218207</v>
      </c>
      <c r="G9915" s="11">
        <v>1812.088059875488</v>
      </c>
      <c r="H9915" s="11">
        <v>1916.23353477525</v>
      </c>
      <c r="I9915" s="11">
        <v>3728.321594650738</v>
      </c>
      <c r="J9915" s="11">
        <v>0.0254342074251302</v>
      </c>
      <c r="K9915" s="11">
        <v>0.02999344614528541</v>
      </c>
      <c r="L9915" s="11">
        <v>0.5009481176218531</v>
      </c>
      <c r="M9915" s="11">
        <v>0.0406601198588387</v>
      </c>
      <c r="N9915" s="11">
        <v>24.59412327046104</v>
      </c>
      <c r="O9915" s="3" t="s">
        <v>321</v>
      </c>
      <c r="P9915" s="3" t="s">
        <v>311</v>
      </c>
      <c r="Q9915" s="10">
        <v>5</v>
      </c>
      <c r="R9915" s="3" t="s">
        <v>322</v>
      </c>
      <c r="S9915" s="11">
        <v>0.04408224742705415</v>
      </c>
      <c r="T9915" s="11">
        <v>1.097172224094858</v>
      </c>
      <c r="U9915" s="11">
        <v>99.3331973629825</v>
      </c>
      <c r="V9915" s="11">
        <v>1816.399297593736</v>
      </c>
    </row>
    <row r="9916" spans="1:22" ht="18" customHeight="1">
      <c r="A9916" s="11">
        <v>2452.506960526316</v>
      </c>
      <c r="B9916" s="11">
        <v>119.2401396964589</v>
      </c>
      <c r="C9916" s="11">
        <v>464.2838846888384</v>
      </c>
      <c r="D9916" s="11">
        <v>24.89189756944444</v>
      </c>
      <c r="E9916" s="11">
        <v>89.61083124999999</v>
      </c>
      <c r="F9916" s="11">
        <v>4071.771485449357</v>
      </c>
      <c r="G9916" s="11">
        <v>1812.349201477564</v>
      </c>
      <c r="H9916" s="11">
        <v>1916.314251153563</v>
      </c>
      <c r="I9916" s="11">
        <v>3728.663452631126</v>
      </c>
      <c r="J9916" s="11">
        <v>0.02543527877529257</v>
      </c>
      <c r="K9916" s="11">
        <v>0.02998935880654031</v>
      </c>
      <c r="L9916" s="11">
        <v>0.5009446514839561</v>
      </c>
      <c r="M9916" s="11">
        <v>0.04061411373321853</v>
      </c>
      <c r="N9916" s="11">
        <v>24.62198255928194</v>
      </c>
      <c r="O9916" s="3" t="s">
        <v>321</v>
      </c>
      <c r="P9916" s="3" t="s">
        <v>311</v>
      </c>
      <c r="Q9916" s="10">
        <v>5</v>
      </c>
      <c r="R9916" s="3" t="s">
        <v>322</v>
      </c>
      <c r="S9916" s="11">
        <v>0.04413215045324831</v>
      </c>
      <c r="T9916" s="11">
        <v>1.098493417641874</v>
      </c>
      <c r="U9916" s="11">
        <v>99.37732951343575</v>
      </c>
      <c r="V9916" s="11">
        <v>1817.497791011378</v>
      </c>
    </row>
    <row r="9917" spans="1:22" ht="18" customHeight="1">
      <c r="A9917" s="11">
        <v>2452.683657894737</v>
      </c>
      <c r="B9917" s="11">
        <v>119.2473591518596</v>
      </c>
      <c r="C9917" s="11">
        <v>464.2785448156042</v>
      </c>
      <c r="D9917" s="11">
        <v>24.89369097222222</v>
      </c>
      <c r="E9917" s="11">
        <v>89.61728749999999</v>
      </c>
      <c r="F9917" s="11">
        <v>4071.724654740197</v>
      </c>
      <c r="G9917" s="11">
        <v>1812.610361894957</v>
      </c>
      <c r="H9917" s="11">
        <v>1916.39497334751</v>
      </c>
      <c r="I9917" s="11">
        <v>3729.005335242467</v>
      </c>
      <c r="J9917" s="11">
        <v>0.02543635020264597</v>
      </c>
      <c r="K9917" s="11">
        <v>0.02998527083393381</v>
      </c>
      <c r="L9917" s="11">
        <v>0.5009411850963228</v>
      </c>
      <c r="M9917" s="11">
        <v>0.04056810126630334</v>
      </c>
      <c r="N9917" s="11">
        <v>24.64990888865237</v>
      </c>
      <c r="O9917" s="3" t="s">
        <v>321</v>
      </c>
      <c r="P9917" s="3" t="s">
        <v>311</v>
      </c>
      <c r="Q9917" s="10">
        <v>5</v>
      </c>
      <c r="R9917" s="3" t="s">
        <v>322</v>
      </c>
      <c r="S9917" s="11">
        <v>0.04418217349456051</v>
      </c>
      <c r="T9917" s="11">
        <v>1.099817777693178</v>
      </c>
      <c r="U9917" s="11">
        <v>99.42151168693032</v>
      </c>
      <c r="V9917" s="11">
        <v>1818.597608789072</v>
      </c>
    </row>
    <row r="9918" spans="1:22" ht="18" customHeight="1">
      <c r="A9918" s="11">
        <v>2452.860355263158</v>
      </c>
      <c r="B9918" s="11">
        <v>119.2545775620185</v>
      </c>
      <c r="C9918" s="11">
        <v>464.2732016424503</v>
      </c>
      <c r="D9918" s="11">
        <v>24.895484375</v>
      </c>
      <c r="E9918" s="11">
        <v>89.62374375</v>
      </c>
      <c r="F9918" s="11">
        <v>4071.67779509073</v>
      </c>
      <c r="G9918" s="11">
        <v>1812.871541127667</v>
      </c>
      <c r="H9918" s="11">
        <v>1916.475701357092</v>
      </c>
      <c r="I9918" s="11">
        <v>3729.34724248476</v>
      </c>
      <c r="J9918" s="11">
        <v>0.02543742170719043</v>
      </c>
      <c r="K9918" s="11">
        <v>0.0299811822274659</v>
      </c>
      <c r="L9918" s="11">
        <v>0.5009377184589536</v>
      </c>
      <c r="M9918" s="11">
        <v>0.04052208245809305</v>
      </c>
      <c r="N9918" s="11">
        <v>24.67790250005477</v>
      </c>
      <c r="O9918" s="3" t="s">
        <v>321</v>
      </c>
      <c r="P9918" s="3" t="s">
        <v>311</v>
      </c>
      <c r="Q9918" s="10">
        <v>5</v>
      </c>
      <c r="R9918" s="3" t="s">
        <v>322</v>
      </c>
      <c r="S9918" s="11">
        <v>0.04423231698311811</v>
      </c>
      <c r="T9918" s="11">
        <v>1.101145315652109</v>
      </c>
      <c r="U9918" s="11">
        <v>99.46574400391343</v>
      </c>
      <c r="V9918" s="11">
        <v>1819.698754104724</v>
      </c>
    </row>
    <row r="9919" spans="1:22" ht="18" customHeight="1">
      <c r="A9919" s="11">
        <v>2453.037052631579</v>
      </c>
      <c r="B9919" s="11">
        <v>119.2617949267523</v>
      </c>
      <c r="C9919" s="11">
        <v>464.2678551693768</v>
      </c>
      <c r="D9919" s="11">
        <v>24.89727777777778</v>
      </c>
      <c r="E9919" s="11">
        <v>89.6302</v>
      </c>
      <c r="F9919" s="11">
        <v>4071.630906500955</v>
      </c>
      <c r="G9919" s="11">
        <v>1813.132739175694</v>
      </c>
      <c r="H9919" s="11">
        <v>1916.55643518231</v>
      </c>
      <c r="I9919" s="11">
        <v>3729.689174358005</v>
      </c>
      <c r="J9919" s="11">
        <v>0.02543849328892592</v>
      </c>
      <c r="K9919" s="11">
        <v>0.02997709298713659</v>
      </c>
      <c r="L9919" s="11">
        <v>0.5009342515718482</v>
      </c>
      <c r="M9919" s="11">
        <v>0.04047605730858784</v>
      </c>
      <c r="N9919" s="11">
        <v>24.70596363613284</v>
      </c>
      <c r="O9919" s="3" t="s">
        <v>321</v>
      </c>
      <c r="P9919" s="3" t="s">
        <v>311</v>
      </c>
      <c r="Q9919" s="10">
        <v>5</v>
      </c>
      <c r="R9919" s="3" t="s">
        <v>322</v>
      </c>
      <c r="S9919" s="11">
        <v>0.04428258135303768</v>
      </c>
      <c r="T9919" s="11">
        <v>1.102476042974631</v>
      </c>
      <c r="U9919" s="11">
        <v>99.51002658526647</v>
      </c>
      <c r="V9919" s="11">
        <v>1820.801230147698</v>
      </c>
    </row>
    <row r="9920" spans="1:22" ht="18" customHeight="1">
      <c r="A9920" s="11">
        <v>2453.213749999999</v>
      </c>
      <c r="B9920" s="11">
        <v>119.2690112458777</v>
      </c>
      <c r="C9920" s="11">
        <v>464.2625053963836</v>
      </c>
      <c r="D9920" s="11">
        <v>24.89907118055555</v>
      </c>
      <c r="E9920" s="11">
        <v>89.63665624999999</v>
      </c>
      <c r="F9920" s="11">
        <v>4071.583988970871</v>
      </c>
      <c r="G9920" s="11">
        <v>1813.393956039038</v>
      </c>
      <c r="H9920" s="11">
        <v>1916.637174823163</v>
      </c>
      <c r="I9920" s="11">
        <v>3730.031130862201</v>
      </c>
      <c r="J9920" s="11">
        <v>0.02543956494785246</v>
      </c>
      <c r="K9920" s="11">
        <v>0.02997300311294588</v>
      </c>
      <c r="L9920" s="11">
        <v>0.5009307844350068</v>
      </c>
      <c r="M9920" s="11">
        <v>0.04043002581778762</v>
      </c>
      <c r="N9920" s="11">
        <v>24.73409254069878</v>
      </c>
      <c r="O9920" s="3" t="s">
        <v>321</v>
      </c>
      <c r="P9920" s="3" t="s">
        <v>311</v>
      </c>
      <c r="Q9920" s="10">
        <v>5</v>
      </c>
      <c r="R9920" s="3" t="s">
        <v>322</v>
      </c>
      <c r="S9920" s="11">
        <v>0.04433296704043708</v>
      </c>
      <c r="T9920" s="11">
        <v>1.103809971169651</v>
      </c>
      <c r="U9920" s="11">
        <v>99.55435955230691</v>
      </c>
      <c r="V9920" s="11">
        <v>1821.905040118868</v>
      </c>
    </row>
    <row r="9921" spans="1:22" ht="18" customHeight="1">
      <c r="A9921" s="11">
        <v>2453.390447368421</v>
      </c>
      <c r="B9921" s="11">
        <v>119.2762265192117</v>
      </c>
      <c r="C9921" s="11">
        <v>464.2571523234708</v>
      </c>
      <c r="D9921" s="11">
        <v>24.90086458333333</v>
      </c>
      <c r="E9921" s="11">
        <v>89.64311249999999</v>
      </c>
      <c r="F9921" s="11">
        <v>4071.53704250048</v>
      </c>
      <c r="G9921" s="11">
        <v>1813.6551917177</v>
      </c>
      <c r="H9921" s="11">
        <v>1916.717920279651</v>
      </c>
      <c r="I9921" s="11">
        <v>3730.373111997351</v>
      </c>
      <c r="J9921" s="11">
        <v>0.02544063668397005</v>
      </c>
      <c r="K9921" s="11">
        <v>0.02996891260489376</v>
      </c>
      <c r="L9921" s="11">
        <v>0.5009273170484293</v>
      </c>
      <c r="M9921" s="11">
        <v>0.04038398798569238</v>
      </c>
      <c r="N9921" s="11">
        <v>24.76228945874017</v>
      </c>
      <c r="O9921" s="3" t="s">
        <v>321</v>
      </c>
      <c r="P9921" s="3" t="s">
        <v>311</v>
      </c>
      <c r="Q9921" s="10">
        <v>5</v>
      </c>
      <c r="R9921" s="3" t="s">
        <v>322</v>
      </c>
      <c r="S9921" s="11">
        <v>0.04438347448388723</v>
      </c>
      <c r="T9921" s="11">
        <v>1.105147111810284</v>
      </c>
      <c r="U9921" s="11">
        <v>99.5987430267908</v>
      </c>
      <c r="V9921" s="11">
        <v>1823.010187230678</v>
      </c>
    </row>
    <row r="9922" spans="1:22" ht="18" customHeight="1">
      <c r="A9922" s="11">
        <v>2453.567144736842</v>
      </c>
      <c r="B9922" s="11">
        <v>119.283440746571</v>
      </c>
      <c r="C9922" s="11">
        <v>464.2517959506382</v>
      </c>
      <c r="D9922" s="11">
        <v>24.90265798611111</v>
      </c>
      <c r="E9922" s="11">
        <v>89.64956875</v>
      </c>
      <c r="F9922" s="11">
        <v>4071.490067089778</v>
      </c>
      <c r="G9922" s="11">
        <v>1813.916446211679</v>
      </c>
      <c r="H9922" s="11">
        <v>1916.798671551773</v>
      </c>
      <c r="I9922" s="11">
        <v>3730.715117763452</v>
      </c>
      <c r="J9922" s="11">
        <v>0.02544170849727868</v>
      </c>
      <c r="K9922" s="11">
        <v>0.02996482146298021</v>
      </c>
      <c r="L9922" s="11">
        <v>0.5009238494121157</v>
      </c>
      <c r="M9922" s="11">
        <v>0.04033794381230189</v>
      </c>
      <c r="N9922" s="11">
        <v>24.79055463642719</v>
      </c>
      <c r="O9922" s="3" t="s">
        <v>321</v>
      </c>
      <c r="P9922" s="3" t="s">
        <v>311</v>
      </c>
      <c r="Q9922" s="10">
        <v>5</v>
      </c>
      <c r="R9922" s="3" t="s">
        <v>322</v>
      </c>
      <c r="S9922" s="11">
        <v>0.04443410412354648</v>
      </c>
      <c r="T9922" s="11">
        <v>1.106487476512323</v>
      </c>
      <c r="U9922" s="11">
        <v>99.64317713091435</v>
      </c>
      <c r="V9922" s="11">
        <v>1824.11667470719</v>
      </c>
    </row>
    <row r="9923" spans="1:22" ht="18" customHeight="1">
      <c r="A9923" s="11">
        <v>2453.743842105263</v>
      </c>
      <c r="B9923" s="11">
        <v>119.2906539277725</v>
      </c>
      <c r="C9923" s="11">
        <v>464.2464362778861</v>
      </c>
      <c r="D9923" s="11">
        <v>24.90445138888889</v>
      </c>
      <c r="E9923" s="11">
        <v>89.656025</v>
      </c>
      <c r="F9923" s="11">
        <v>4071.44306273877</v>
      </c>
      <c r="G9923" s="11">
        <v>1814.177719520974</v>
      </c>
      <c r="H9923" s="11">
        <v>1916.879428639531</v>
      </c>
      <c r="I9923" s="11">
        <v>3731.057148160506</v>
      </c>
      <c r="J9923" s="11">
        <v>0.02544278038777835</v>
      </c>
      <c r="K9923" s="11">
        <v>0.02996072968720528</v>
      </c>
      <c r="L9923" s="11">
        <v>0.5009203815260659</v>
      </c>
      <c r="M9923" s="11">
        <v>0.04029189329761652</v>
      </c>
      <c r="N9923" s="11">
        <v>24.81888832111931</v>
      </c>
      <c r="O9923" s="3" t="s">
        <v>321</v>
      </c>
      <c r="P9923" s="3" t="s">
        <v>311</v>
      </c>
      <c r="Q9923" s="10">
        <v>5</v>
      </c>
      <c r="R9923" s="3" t="s">
        <v>322</v>
      </c>
      <c r="S9923" s="11">
        <v>0.0444848564020514</v>
      </c>
      <c r="T9923" s="11">
        <v>1.107831076956433</v>
      </c>
      <c r="U9923" s="11">
        <v>99.6876619873164</v>
      </c>
      <c r="V9923" s="11">
        <v>1825.224505784147</v>
      </c>
    </row>
    <row r="9924" spans="1:22" ht="18" customHeight="1">
      <c r="A9924" s="11">
        <v>2453.920539473684</v>
      </c>
      <c r="B9924" s="11">
        <v>119.2978660626329</v>
      </c>
      <c r="C9924" s="11">
        <v>464.2410733052143</v>
      </c>
      <c r="D9924" s="11">
        <v>24.90624479166667</v>
      </c>
      <c r="E9924" s="11">
        <v>89.66248125</v>
      </c>
      <c r="F9924" s="11">
        <v>4071.396029447454</v>
      </c>
      <c r="G9924" s="11">
        <v>1814.439011645587</v>
      </c>
      <c r="H9924" s="11">
        <v>1916.960191542925</v>
      </c>
      <c r="I9924" s="11">
        <v>3731.399203188512</v>
      </c>
      <c r="J9924" s="11">
        <v>0.02544385235546907</v>
      </c>
      <c r="K9924" s="11">
        <v>0.02995663727756895</v>
      </c>
      <c r="L9924" s="11">
        <v>0.50091691339028</v>
      </c>
      <c r="M9924" s="11">
        <v>0.04024583644163611</v>
      </c>
      <c r="N9924" s="11">
        <v>24.84729076137316</v>
      </c>
      <c r="O9924" s="3" t="s">
        <v>321</v>
      </c>
      <c r="P9924" s="3" t="s">
        <v>311</v>
      </c>
      <c r="Q9924" s="10">
        <v>5</v>
      </c>
      <c r="R9924" s="3" t="s">
        <v>322</v>
      </c>
      <c r="S9924" s="11">
        <v>0.04453573176409064</v>
      </c>
      <c r="T9924" s="11">
        <v>1.109177924877565</v>
      </c>
      <c r="U9924" s="11">
        <v>99.73219771908049</v>
      </c>
      <c r="V9924" s="11">
        <v>1826.333683709024</v>
      </c>
    </row>
    <row r="9925" spans="1:22" ht="18" customHeight="1">
      <c r="A9925" s="11">
        <v>2454.097236842105</v>
      </c>
      <c r="B9925" s="11">
        <v>119.3050771509692</v>
      </c>
      <c r="C9925" s="11">
        <v>464.2357070326228</v>
      </c>
      <c r="D9925" s="11">
        <v>24.90803819444444</v>
      </c>
      <c r="E9925" s="11">
        <v>89.6689375</v>
      </c>
      <c r="F9925" s="11">
        <v>4071.348967215828</v>
      </c>
      <c r="G9925" s="11">
        <v>1814.700322585517</v>
      </c>
      <c r="H9925" s="11">
        <v>1917.040960261952</v>
      </c>
      <c r="I9925" s="11">
        <v>3731.74128284747</v>
      </c>
      <c r="J9925" s="11">
        <v>0.02544492440035084</v>
      </c>
      <c r="K9925" s="11">
        <v>0.02995254423407118</v>
      </c>
      <c r="L9925" s="11">
        <v>0.5009134450047581</v>
      </c>
      <c r="M9925" s="11">
        <v>0.04019977324436053</v>
      </c>
      <c r="N9925" s="11">
        <v>24.87576220694942</v>
      </c>
      <c r="O9925" s="3" t="s">
        <v>321</v>
      </c>
      <c r="P9925" s="3" t="s">
        <v>311</v>
      </c>
      <c r="Q9925" s="10">
        <v>5</v>
      </c>
      <c r="R9925" s="3" t="s">
        <v>322</v>
      </c>
      <c r="S9925" s="11">
        <v>0.04458673065650604</v>
      </c>
      <c r="T9925" s="11">
        <v>1.110528032067485</v>
      </c>
      <c r="U9925" s="11">
        <v>99.77678444973699</v>
      </c>
      <c r="V9925" s="11">
        <v>1827.444211741092</v>
      </c>
    </row>
    <row r="9926" spans="1:22" ht="18" customHeight="1">
      <c r="A9926" s="11">
        <v>2454.273934210526</v>
      </c>
      <c r="B9926" s="11">
        <v>119.312287192598</v>
      </c>
      <c r="C9926" s="11">
        <v>464.2303374601116</v>
      </c>
      <c r="D9926" s="11">
        <v>24.90983159722222</v>
      </c>
      <c r="E9926" s="11">
        <v>89.67539375</v>
      </c>
      <c r="F9926" s="11">
        <v>4071.301876043893</v>
      </c>
      <c r="G9926" s="11">
        <v>1814.961652340764</v>
      </c>
      <c r="H9926" s="11">
        <v>1917.121734796616</v>
      </c>
      <c r="I9926" s="11">
        <v>3732.08338713738</v>
      </c>
      <c r="J9926" s="11">
        <v>0.02544599652242365</v>
      </c>
      <c r="K9926" s="11">
        <v>0.02994845055671201</v>
      </c>
      <c r="L9926" s="11">
        <v>0.5009099763695001</v>
      </c>
      <c r="M9926" s="11">
        <v>0.04015370370578986</v>
      </c>
      <c r="N9926" s="11">
        <v>24.90430290882003</v>
      </c>
      <c r="O9926" s="3" t="s">
        <v>321</v>
      </c>
      <c r="P9926" s="3" t="s">
        <v>311</v>
      </c>
      <c r="Q9926" s="10">
        <v>5</v>
      </c>
      <c r="R9926" s="3" t="s">
        <v>322</v>
      </c>
      <c r="S9926" s="11">
        <v>0.0446378535283052</v>
      </c>
      <c r="T9926" s="11">
        <v>1.111881410375117</v>
      </c>
      <c r="U9926" s="11">
        <v>99.82142230326529</v>
      </c>
      <c r="V9926" s="11">
        <v>1828.556093151467</v>
      </c>
    </row>
    <row r="9927" spans="1:22" ht="18" customHeight="1">
      <c r="A9927" s="11">
        <v>2454.450631578947</v>
      </c>
      <c r="B9927" s="11">
        <v>119.3194961873363</v>
      </c>
      <c r="C9927" s="11">
        <v>464.2249645876809</v>
      </c>
      <c r="D9927" s="11">
        <v>24.911625</v>
      </c>
      <c r="E9927" s="11">
        <v>89.68185</v>
      </c>
      <c r="F9927" s="11">
        <v>4071.254755931652</v>
      </c>
      <c r="G9927" s="11">
        <v>1815.223000911328</v>
      </c>
      <c r="H9927" s="11">
        <v>1917.202515146914</v>
      </c>
      <c r="I9927" s="11">
        <v>3732.425516058242</v>
      </c>
      <c r="J9927" s="11">
        <v>0.0254470687216875</v>
      </c>
      <c r="K9927" s="11">
        <v>0.02994435624549148</v>
      </c>
      <c r="L9927" s="11">
        <v>0.500906507484506</v>
      </c>
      <c r="M9927" s="11">
        <v>0.04010762782592456</v>
      </c>
      <c r="N9927" s="11">
        <v>24.93291311917543</v>
      </c>
      <c r="O9927" s="3" t="s">
        <v>321</v>
      </c>
      <c r="P9927" s="3" t="s">
        <v>311</v>
      </c>
      <c r="Q9927" s="10">
        <v>5</v>
      </c>
      <c r="R9927" s="3" t="s">
        <v>322</v>
      </c>
      <c r="S9927" s="11">
        <v>0.04468910083058603</v>
      </c>
      <c r="T9927" s="11">
        <v>1.113238071704673</v>
      </c>
      <c r="U9927" s="11">
        <v>99.86611140409588</v>
      </c>
      <c r="V9927" s="11">
        <v>1829.669331223172</v>
      </c>
    </row>
    <row r="9928" spans="1:22" ht="18" customHeight="1">
      <c r="A9928" s="11">
        <v>2454.627328947368</v>
      </c>
      <c r="B9928" s="11">
        <v>119.3267041350008</v>
      </c>
      <c r="C9928" s="11">
        <v>464.2195884153305</v>
      </c>
      <c r="D9928" s="11">
        <v>24.91341840277778</v>
      </c>
      <c r="E9928" s="11">
        <v>89.68830625</v>
      </c>
      <c r="F9928" s="11">
        <v>4071.207606879103</v>
      </c>
      <c r="G9928" s="11">
        <v>1815.484368297209</v>
      </c>
      <c r="H9928" s="11">
        <v>1917.283301312847</v>
      </c>
      <c r="I9928" s="11">
        <v>3732.767669610056</v>
      </c>
      <c r="J9928" s="11">
        <v>0.02544814099814239</v>
      </c>
      <c r="K9928" s="11">
        <v>0.02994026130040952</v>
      </c>
      <c r="L9928" s="11">
        <v>0.5009030383497758</v>
      </c>
      <c r="M9928" s="11">
        <v>0.04006154560476404</v>
      </c>
      <c r="N9928" s="11">
        <v>24.96159309143285</v>
      </c>
      <c r="O9928" s="3" t="s">
        <v>321</v>
      </c>
      <c r="P9928" s="3" t="s">
        <v>311</v>
      </c>
      <c r="Q9928" s="10">
        <v>5</v>
      </c>
      <c r="R9928" s="3" t="s">
        <v>322</v>
      </c>
      <c r="S9928" s="11">
        <v>0.04474047301699317</v>
      </c>
      <c r="T9928" s="11">
        <v>1.114598028027049</v>
      </c>
      <c r="U9928" s="11">
        <v>99.91085187711286</v>
      </c>
      <c r="V9928" s="11">
        <v>1830.783929251199</v>
      </c>
    </row>
    <row r="9929" spans="1:22" ht="18" customHeight="1">
      <c r="A9929" s="11">
        <v>2454.804026315789</v>
      </c>
      <c r="B9929" s="11">
        <v>119.3339110354084</v>
      </c>
      <c r="C9929" s="11">
        <v>464.2142089430606</v>
      </c>
      <c r="D9929" s="11">
        <v>24.91521180555555</v>
      </c>
      <c r="E9929" s="11">
        <v>89.6947625</v>
      </c>
      <c r="F9929" s="11">
        <v>4071.160428886246</v>
      </c>
      <c r="G9929" s="11">
        <v>1815.745754498408</v>
      </c>
      <c r="H9929" s="11">
        <v>1917.364093294415</v>
      </c>
      <c r="I9929" s="11">
        <v>3733.109847792823</v>
      </c>
      <c r="J9929" s="11">
        <v>0.02544921335178834</v>
      </c>
      <c r="K9929" s="11">
        <v>0.02993616572146617</v>
      </c>
      <c r="L9929" s="11">
        <v>0.5008995689653095</v>
      </c>
      <c r="M9929" s="11">
        <v>0.04001545704230863</v>
      </c>
      <c r="N9929" s="11">
        <v>24.99034308024254</v>
      </c>
      <c r="O9929" s="3" t="s">
        <v>321</v>
      </c>
      <c r="P9929" s="3" t="s">
        <v>311</v>
      </c>
      <c r="Q9929" s="10">
        <v>5</v>
      </c>
      <c r="R9929" s="3" t="s">
        <v>322</v>
      </c>
      <c r="S9929" s="11">
        <v>0.04479197054284591</v>
      </c>
      <c r="T9929" s="11">
        <v>1.115961291358115</v>
      </c>
      <c r="U9929" s="11">
        <v>99.95564384765571</v>
      </c>
      <c r="V9929" s="11">
        <v>1831.899890542557</v>
      </c>
    </row>
    <row r="9930" spans="1:22" ht="18" customHeight="1">
      <c r="A9930" s="11">
        <v>2454.980723684211</v>
      </c>
      <c r="B9930" s="11">
        <v>119.3411168883759</v>
      </c>
      <c r="C9930" s="11">
        <v>464.2088261708705</v>
      </c>
      <c r="D9930" s="11">
        <v>24.91700520833333</v>
      </c>
      <c r="E9930" s="11">
        <v>89.70121875</v>
      </c>
      <c r="F9930" s="11">
        <v>4071.113221953076</v>
      </c>
      <c r="G9930" s="11">
        <v>1816.007159514923</v>
      </c>
      <c r="H9930" s="11">
        <v>1917.444891091618</v>
      </c>
      <c r="I9930" s="11">
        <v>3733.452050606541</v>
      </c>
      <c r="J9930" s="11">
        <v>0.02545028578262533</v>
      </c>
      <c r="K9930" s="11">
        <v>0.02993206950866135</v>
      </c>
      <c r="L9930" s="11">
        <v>0.5008960993311071</v>
      </c>
      <c r="M9930" s="11">
        <v>0.03996936213855767</v>
      </c>
      <c r="N9930" s="11">
        <v>25.0191633414965</v>
      </c>
      <c r="O9930" s="3" t="s">
        <v>321</v>
      </c>
      <c r="P9930" s="3" t="s">
        <v>311</v>
      </c>
      <c r="Q9930" s="10">
        <v>5</v>
      </c>
      <c r="R9930" s="3" t="s">
        <v>322</v>
      </c>
      <c r="S9930" s="11">
        <v>0.04484359386603667</v>
      </c>
      <c r="T9930" s="11">
        <v>1.117327873781123</v>
      </c>
      <c r="U9930" s="11">
        <v>100.0004874415217</v>
      </c>
      <c r="V9930" s="11">
        <v>1833.017218416338</v>
      </c>
    </row>
    <row r="9931" spans="1:22" ht="18" customHeight="1">
      <c r="A9931" s="11">
        <v>2455.157421052631</v>
      </c>
      <c r="B9931" s="11">
        <v>119.3483216937201</v>
      </c>
      <c r="C9931" s="11">
        <v>464.2034400987612</v>
      </c>
      <c r="D9931" s="11">
        <v>24.91879861111111</v>
      </c>
      <c r="E9931" s="11">
        <v>89.70767499999999</v>
      </c>
      <c r="F9931" s="11">
        <v>4071.065986079602</v>
      </c>
      <c r="G9931" s="11">
        <v>1816.268583346756</v>
      </c>
      <c r="H9931" s="11">
        <v>1917.525694704456</v>
      </c>
      <c r="I9931" s="11">
        <v>3733.794278051212</v>
      </c>
      <c r="J9931" s="11">
        <v>0.02545135829065336</v>
      </c>
      <c r="K9931" s="11">
        <v>0.02992797266199518</v>
      </c>
      <c r="L9931" s="11">
        <v>0.5008926294471686</v>
      </c>
      <c r="M9931" s="11">
        <v>0.03992326089351209</v>
      </c>
      <c r="N9931" s="11">
        <v>25.04805413233441</v>
      </c>
      <c r="O9931" s="3" t="s">
        <v>321</v>
      </c>
      <c r="P9931" s="3" t="s">
        <v>311</v>
      </c>
      <c r="Q9931" s="10">
        <v>5</v>
      </c>
      <c r="R9931" s="3" t="s">
        <v>322</v>
      </c>
      <c r="S9931" s="11">
        <v>0.04489534344660172</v>
      </c>
      <c r="T9931" s="11">
        <v>1.118697787436028</v>
      </c>
      <c r="U9931" s="11">
        <v>100.0453827849683</v>
      </c>
      <c r="V9931" s="11">
        <v>1834.135916203774</v>
      </c>
    </row>
    <row r="9932" spans="1:22" ht="18" customHeight="1">
      <c r="A9932" s="11">
        <v>2455.334118421052</v>
      </c>
      <c r="B9932" s="11">
        <v>119.3555254512577</v>
      </c>
      <c r="C9932" s="11">
        <v>464.1980507267321</v>
      </c>
      <c r="D9932" s="11">
        <v>24.92059201388889</v>
      </c>
      <c r="E9932" s="11">
        <v>89.71413124999999</v>
      </c>
      <c r="F9932" s="11">
        <v>4071.018721265818</v>
      </c>
      <c r="G9932" s="11">
        <v>1816.530025993905</v>
      </c>
      <c r="H9932" s="11">
        <v>1917.60650413293</v>
      </c>
      <c r="I9932" s="11">
        <v>3734.136530126835</v>
      </c>
      <c r="J9932" s="11">
        <v>0.02545243087587243</v>
      </c>
      <c r="K9932" s="11">
        <v>0.02992387518146758</v>
      </c>
      <c r="L9932" s="11">
        <v>0.5008891593134941</v>
      </c>
      <c r="M9932" s="11">
        <v>0.03987715330717128</v>
      </c>
      <c r="N9932" s="11">
        <v>25.07701571115323</v>
      </c>
      <c r="O9932" s="3" t="s">
        <v>321</v>
      </c>
      <c r="P9932" s="3" t="s">
        <v>311</v>
      </c>
      <c r="Q9932" s="10">
        <v>5</v>
      </c>
      <c r="R9932" s="3" t="s">
        <v>322</v>
      </c>
      <c r="S9932" s="11">
        <v>0.0449472197467344</v>
      </c>
      <c r="T9932" s="11">
        <v>1.120071044519839</v>
      </c>
      <c r="U9932" s="11">
        <v>100.0903300047151</v>
      </c>
      <c r="V9932" s="11">
        <v>1835.255987248294</v>
      </c>
    </row>
    <row r="9933" spans="1:22" ht="18" customHeight="1">
      <c r="A9933" s="11">
        <v>2455.510815789474</v>
      </c>
      <c r="B9933" s="11">
        <v>119.3627281608058</v>
      </c>
      <c r="C9933" s="11">
        <v>464.1926580547834</v>
      </c>
      <c r="D9933" s="11">
        <v>24.92238541666666</v>
      </c>
      <c r="E9933" s="11">
        <v>89.72058749999999</v>
      </c>
      <c r="F9933" s="11">
        <v>4070.971427511727</v>
      </c>
      <c r="G9933" s="11">
        <v>1816.791487456372</v>
      </c>
      <c r="H9933" s="11">
        <v>1917.687319377038</v>
      </c>
      <c r="I9933" s="11">
        <v>3734.47880683341</v>
      </c>
      <c r="J9933" s="11">
        <v>0.02545350353828255</v>
      </c>
      <c r="K9933" s="11">
        <v>0.02991977706707859</v>
      </c>
      <c r="L9933" s="11">
        <v>0.5008856889300833</v>
      </c>
      <c r="M9933" s="11">
        <v>0.03983103937953561</v>
      </c>
      <c r="N9933" s="11">
        <v>25.1060483376133</v>
      </c>
      <c r="O9933" s="3" t="s">
        <v>321</v>
      </c>
      <c r="P9933" s="3" t="s">
        <v>311</v>
      </c>
      <c r="Q9933" s="10">
        <v>5</v>
      </c>
      <c r="R9933" s="3" t="s">
        <v>322</v>
      </c>
      <c r="S9933" s="11">
        <v>0.04499922323124454</v>
      </c>
      <c r="T9933" s="11">
        <v>1.121447657298089</v>
      </c>
      <c r="U9933" s="11">
        <v>100.1353292279463</v>
      </c>
      <c r="V9933" s="11">
        <v>1836.377434905592</v>
      </c>
    </row>
    <row r="9934" spans="1:22" ht="18" customHeight="1">
      <c r="A9934" s="11">
        <v>2455.687513157895</v>
      </c>
      <c r="B9934" s="11">
        <v>119.369929822181</v>
      </c>
      <c r="C9934" s="11">
        <v>464.187262082915</v>
      </c>
      <c r="D9934" s="11">
        <v>24.92417881944444</v>
      </c>
      <c r="E9934" s="11">
        <v>89.72704374999999</v>
      </c>
      <c r="F9934" s="11">
        <v>4070.924104817327</v>
      </c>
      <c r="G9934" s="11">
        <v>1817.052967734156</v>
      </c>
      <c r="H9934" s="11">
        <v>1917.768140436782</v>
      </c>
      <c r="I9934" s="11">
        <v>3734.821108170937</v>
      </c>
      <c r="J9934" s="11">
        <v>0.02545457627788372</v>
      </c>
      <c r="K9934" s="11">
        <v>0.02991567831882819</v>
      </c>
      <c r="L9934" s="11">
        <v>0.5008822182969366</v>
      </c>
      <c r="M9934" s="11">
        <v>0.03978491911060477</v>
      </c>
      <c r="N9934" s="11">
        <v>25.13515227264714</v>
      </c>
      <c r="O9934" s="3" t="s">
        <v>321</v>
      </c>
      <c r="P9934" s="3" t="s">
        <v>311</v>
      </c>
      <c r="Q9934" s="10">
        <v>5</v>
      </c>
      <c r="R9934" s="3" t="s">
        <v>322</v>
      </c>
      <c r="S9934" s="11">
        <v>0.04505135436668137</v>
      </c>
      <c r="T9934" s="11">
        <v>1.122827638082993</v>
      </c>
      <c r="U9934" s="11">
        <v>100.180380582313</v>
      </c>
      <c r="V9934" s="11">
        <v>1837.500262543675</v>
      </c>
    </row>
    <row r="9935" spans="1:22" ht="18" customHeight="1">
      <c r="A9935" s="11">
        <v>2455.864210526316</v>
      </c>
      <c r="B9935" s="11">
        <v>119.3771304352001</v>
      </c>
      <c r="C9935" s="11">
        <v>464.181862811127</v>
      </c>
      <c r="D9935" s="11">
        <v>24.92597222222222</v>
      </c>
      <c r="E9935" s="11">
        <v>89.73349999999999</v>
      </c>
      <c r="F9935" s="11">
        <v>4070.876753182618</v>
      </c>
      <c r="G9935" s="11">
        <v>1817.314466827257</v>
      </c>
      <c r="H9935" s="11">
        <v>1917.84896731216</v>
      </c>
      <c r="I9935" s="11">
        <v>3735.163434139416</v>
      </c>
      <c r="J9935" s="11">
        <v>0.02545564909467592</v>
      </c>
      <c r="K9935" s="11">
        <v>0.02991157893671638</v>
      </c>
      <c r="L9935" s="11">
        <v>0.5008787474140537</v>
      </c>
      <c r="M9935" s="11">
        <v>0.03973879250037898</v>
      </c>
      <c r="N9935" s="11">
        <v>25.16432777846642</v>
      </c>
      <c r="O9935" s="3" t="s">
        <v>321</v>
      </c>
      <c r="P9935" s="3" t="s">
        <v>311</v>
      </c>
      <c r="Q9935" s="10">
        <v>5</v>
      </c>
      <c r="R9935" s="3" t="s">
        <v>322</v>
      </c>
      <c r="S9935" s="11">
        <v>0.04510361362223806</v>
      </c>
      <c r="T9935" s="11">
        <v>1.124210999256018</v>
      </c>
      <c r="U9935" s="11">
        <v>100.2254841959352</v>
      </c>
      <c r="V9935" s="11">
        <v>1838.624473542931</v>
      </c>
    </row>
    <row r="9936" spans="1:22" ht="18" customHeight="1">
      <c r="A9936" s="11">
        <v>2456.040907894737</v>
      </c>
      <c r="B9936" s="11">
        <v>119.3843299996801</v>
      </c>
      <c r="C9936" s="11">
        <v>464.1764602394193</v>
      </c>
      <c r="D9936" s="11">
        <v>24.927765625</v>
      </c>
      <c r="E9936" s="11">
        <v>89.73995625000001</v>
      </c>
      <c r="F9936" s="11">
        <v>4070.829372607602</v>
      </c>
      <c r="G9936" s="11">
        <v>1817.575984735675</v>
      </c>
      <c r="H9936" s="11">
        <v>1917.929800003173</v>
      </c>
      <c r="I9936" s="11">
        <v>3735.505784738849</v>
      </c>
      <c r="J9936" s="11">
        <v>0.02545672198865918</v>
      </c>
      <c r="K9936" s="11">
        <v>0.02990747892074316</v>
      </c>
      <c r="L9936" s="11">
        <v>0.5008752762814348</v>
      </c>
      <c r="M9936" s="11">
        <v>0.03969265954885811</v>
      </c>
      <c r="N9936" s="11">
        <v>25.19357511857046</v>
      </c>
      <c r="O9936" s="3" t="s">
        <v>321</v>
      </c>
      <c r="P9936" s="3" t="s">
        <v>311</v>
      </c>
      <c r="Q9936" s="10">
        <v>5</v>
      </c>
      <c r="R9936" s="3" t="s">
        <v>322</v>
      </c>
      <c r="S9936" s="11">
        <v>0.04515600146932036</v>
      </c>
      <c r="T9936" s="11">
        <v>1.125597753257147</v>
      </c>
      <c r="U9936" s="11">
        <v>100.2706401974045</v>
      </c>
      <c r="V9936" s="11">
        <v>1839.750071296188</v>
      </c>
    </row>
    <row r="9937" spans="1:22" ht="18" customHeight="1">
      <c r="A9937" s="11">
        <v>2456.217605263158</v>
      </c>
      <c r="B9937" s="11">
        <v>119.3915285154376</v>
      </c>
      <c r="C9937" s="11">
        <v>464.1710543677917</v>
      </c>
      <c r="D9937" s="11">
        <v>24.92955902777778</v>
      </c>
      <c r="E9937" s="11">
        <v>89.74641250000001</v>
      </c>
      <c r="F9937" s="11">
        <v>4070.781963092275</v>
      </c>
      <c r="G9937" s="11">
        <v>1817.83752145941</v>
      </c>
      <c r="H9937" s="11">
        <v>1918.010638509822</v>
      </c>
      <c r="I9937" s="11">
        <v>3735.848159969232</v>
      </c>
      <c r="J9937" s="11">
        <v>0.02545779495983348</v>
      </c>
      <c r="K9937" s="11">
        <v>0.02990337827090852</v>
      </c>
      <c r="L9937" s="11">
        <v>0.5008718048990797</v>
      </c>
      <c r="M9937" s="11">
        <v>0.03964652025604196</v>
      </c>
      <c r="N9937" s="11">
        <v>25.22289455775389</v>
      </c>
      <c r="O9937" s="3" t="s">
        <v>321</v>
      </c>
      <c r="P9937" s="3" t="s">
        <v>311</v>
      </c>
      <c r="Q9937" s="10">
        <v>5</v>
      </c>
      <c r="R9937" s="3" t="s">
        <v>322</v>
      </c>
      <c r="S9937" s="11">
        <v>0.0452085183816502</v>
      </c>
      <c r="T9937" s="11">
        <v>1.126987912587484</v>
      </c>
      <c r="U9937" s="11">
        <v>100.3158487157862</v>
      </c>
      <c r="V9937" s="11">
        <v>1840.877059208776</v>
      </c>
    </row>
    <row r="9938" spans="1:22" ht="18" customHeight="1">
      <c r="A9938" s="11">
        <v>2456.394302631579</v>
      </c>
      <c r="B9938" s="11">
        <v>119.3987259822896</v>
      </c>
      <c r="C9938" s="11">
        <v>464.1656451962448</v>
      </c>
      <c r="D9938" s="11">
        <v>24.93135243055555</v>
      </c>
      <c r="E9938" s="11">
        <v>89.75286874999999</v>
      </c>
      <c r="F9938" s="11">
        <v>4070.734524636643</v>
      </c>
      <c r="G9938" s="11">
        <v>1818.099076998462</v>
      </c>
      <c r="H9938" s="11">
        <v>1918.091482832106</v>
      </c>
      <c r="I9938" s="11">
        <v>3736.190559830568</v>
      </c>
      <c r="J9938" s="11">
        <v>0.02545886800819882</v>
      </c>
      <c r="K9938" s="11">
        <v>0.02989927698721252</v>
      </c>
      <c r="L9938" s="11">
        <v>0.5008683332669885</v>
      </c>
      <c r="M9938" s="11">
        <v>0.03960037462193126</v>
      </c>
      <c r="N9938" s="11">
        <v>25.252286362114</v>
      </c>
      <c r="O9938" s="3" t="s">
        <v>321</v>
      </c>
      <c r="P9938" s="3" t="s">
        <v>311</v>
      </c>
      <c r="Q9938" s="10">
        <v>5</v>
      </c>
      <c r="R9938" s="3" t="s">
        <v>322</v>
      </c>
      <c r="S9938" s="11">
        <v>0.04526116483518943</v>
      </c>
      <c r="T9938" s="11">
        <v>1.128381489807373</v>
      </c>
      <c r="U9938" s="11">
        <v>100.3611098806214</v>
      </c>
      <c r="V9938" s="11">
        <v>1842.005440698583</v>
      </c>
    </row>
    <row r="9939" spans="1:22" ht="18" customHeight="1">
      <c r="A9939" s="11">
        <v>2456.570999999999</v>
      </c>
      <c r="B9939" s="11">
        <v>119.4059224000528</v>
      </c>
      <c r="C9939" s="11">
        <v>464.1602327247782</v>
      </c>
      <c r="D9939" s="11">
        <v>24.93314583333333</v>
      </c>
      <c r="E9939" s="11">
        <v>89.75932499999999</v>
      </c>
      <c r="F9939" s="11">
        <v>4070.687057240702</v>
      </c>
      <c r="G9939" s="11">
        <v>1818.360651352832</v>
      </c>
      <c r="H9939" s="11">
        <v>1918.172332970024</v>
      </c>
      <c r="I9939" s="11">
        <v>3736.532984322856</v>
      </c>
      <c r="J9939" s="11">
        <v>0.02545994113375521</v>
      </c>
      <c r="K9939" s="11">
        <v>0.02989517506965508</v>
      </c>
      <c r="L9939" s="11">
        <v>0.5008648613851613</v>
      </c>
      <c r="M9939" s="11">
        <v>0.03955422264652527</v>
      </c>
      <c r="N9939" s="11">
        <v>25.28175079906032</v>
      </c>
      <c r="O9939" s="3" t="s">
        <v>321</v>
      </c>
      <c r="P9939" s="3" t="s">
        <v>311</v>
      </c>
      <c r="Q9939" s="10">
        <v>5</v>
      </c>
      <c r="R9939" s="3" t="s">
        <v>322</v>
      </c>
      <c r="S9939" s="11">
        <v>0.04531394130860337</v>
      </c>
      <c r="T9939" s="11">
        <v>1.129778497547977</v>
      </c>
      <c r="U9939" s="11">
        <v>100.40642382193</v>
      </c>
      <c r="V9939" s="11">
        <v>1843.135219196131</v>
      </c>
    </row>
    <row r="9940" spans="1:22" ht="18" customHeight="1">
      <c r="A9940" s="11">
        <v>2456.747697368421</v>
      </c>
      <c r="B9940" s="11">
        <v>119.4131177685441</v>
      </c>
      <c r="C9940" s="11">
        <v>464.1548169533918</v>
      </c>
      <c r="D9940" s="11">
        <v>24.93493923611111</v>
      </c>
      <c r="E9940" s="11">
        <v>89.76578124999999</v>
      </c>
      <c r="F9940" s="11">
        <v>4070.639560904451</v>
      </c>
      <c r="G9940" s="11">
        <v>1818.622244522518</v>
      </c>
      <c r="H9940" s="11">
        <v>1918.253188923578</v>
      </c>
      <c r="I9940" s="11">
        <v>3736.875433446096</v>
      </c>
      <c r="J9940" s="11">
        <v>0.02546101433650264</v>
      </c>
      <c r="K9940" s="11">
        <v>0.02989107251823624</v>
      </c>
      <c r="L9940" s="11">
        <v>0.500861389253598</v>
      </c>
      <c r="M9940" s="11">
        <v>0.03950806432982419</v>
      </c>
      <c r="N9940" s="11">
        <v>25.31128813732115</v>
      </c>
      <c r="O9940" s="3" t="s">
        <v>321</v>
      </c>
      <c r="P9940" s="3" t="s">
        <v>311</v>
      </c>
      <c r="Q9940" s="10">
        <v>5</v>
      </c>
      <c r="R9940" s="3" t="s">
        <v>322</v>
      </c>
      <c r="S9940" s="11">
        <v>0.04536684828237856</v>
      </c>
      <c r="T9940" s="11">
        <v>1.131178948489304</v>
      </c>
      <c r="U9940" s="11">
        <v>100.4517906702124</v>
      </c>
      <c r="V9940" s="11">
        <v>1844.266398144621</v>
      </c>
    </row>
    <row r="9941" spans="1:22" ht="18" customHeight="1">
      <c r="A9941" s="11">
        <v>2456.924394736842</v>
      </c>
      <c r="B9941" s="11">
        <v>119.4203120875803</v>
      </c>
      <c r="C9941" s="11">
        <v>464.1493978820859</v>
      </c>
      <c r="D9941" s="11">
        <v>24.93673263888889</v>
      </c>
      <c r="E9941" s="11">
        <v>89.7722375</v>
      </c>
      <c r="F9941" s="11">
        <v>4070.592035627894</v>
      </c>
      <c r="G9941" s="11">
        <v>1818.883856507522</v>
      </c>
      <c r="H9941" s="11">
        <v>1918.334050692767</v>
      </c>
      <c r="I9941" s="11">
        <v>3737.217907200289</v>
      </c>
      <c r="J9941" s="11">
        <v>0.02546208761644111</v>
      </c>
      <c r="K9941" s="11">
        <v>0.02988696933295601</v>
      </c>
      <c r="L9941" s="11">
        <v>0.5008579168722986</v>
      </c>
      <c r="M9941" s="11">
        <v>0.03946189967182824</v>
      </c>
      <c r="N9941" s="11">
        <v>25.34089864695231</v>
      </c>
      <c r="O9941" s="3" t="s">
        <v>321</v>
      </c>
      <c r="P9941" s="3" t="s">
        <v>311</v>
      </c>
      <c r="Q9941" s="10">
        <v>5</v>
      </c>
      <c r="R9941" s="3" t="s">
        <v>322</v>
      </c>
      <c r="S9941" s="11">
        <v>0.04541988623973311</v>
      </c>
      <c r="T9941" s="11">
        <v>1.132582855382921</v>
      </c>
      <c r="U9941" s="11">
        <v>100.4972105564521</v>
      </c>
      <c r="V9941" s="11">
        <v>1845.398981000003</v>
      </c>
    </row>
    <row r="9942" spans="1:22" ht="18" customHeight="1">
      <c r="A9942" s="11">
        <v>2457.101092105263</v>
      </c>
      <c r="B9942" s="11">
        <v>119.4275053569781</v>
      </c>
      <c r="C9942" s="11">
        <v>464.1439755108601</v>
      </c>
      <c r="D9942" s="11">
        <v>24.93852604166667</v>
      </c>
      <c r="E9942" s="11">
        <v>89.77869375</v>
      </c>
      <c r="F9942" s="11">
        <v>4070.544481411026</v>
      </c>
      <c r="G9942" s="11">
        <v>1819.145487307843</v>
      </c>
      <c r="H9942" s="11">
        <v>1918.41491827759</v>
      </c>
      <c r="I9942" s="11">
        <v>3737.560405585434</v>
      </c>
      <c r="J9942" s="11">
        <v>0.02546316097357063</v>
      </c>
      <c r="K9942" s="11">
        <v>0.02988286551381434</v>
      </c>
      <c r="L9942" s="11">
        <v>0.5008544442412631</v>
      </c>
      <c r="M9942" s="11">
        <v>0.039415728672537</v>
      </c>
      <c r="N9942" s="11">
        <v>25.37058259934574</v>
      </c>
      <c r="O9942" s="3" t="s">
        <v>321</v>
      </c>
      <c r="P9942" s="3" t="s">
        <v>311</v>
      </c>
      <c r="Q9942" s="10">
        <v>5</v>
      </c>
      <c r="R9942" s="3" t="s">
        <v>322</v>
      </c>
      <c r="S9942" s="11">
        <v>0.045473055666184</v>
      </c>
      <c r="T9942" s="11">
        <v>1.13399023104119</v>
      </c>
      <c r="U9942" s="11">
        <v>100.5426836121183</v>
      </c>
      <c r="V9942" s="11">
        <v>1846.532971231045</v>
      </c>
    </row>
    <row r="9943" spans="1:22" ht="18" customHeight="1">
      <c r="A9943" s="11">
        <v>2457.277789473684</v>
      </c>
      <c r="B9943" s="11">
        <v>119.4346975765545</v>
      </c>
      <c r="C9943" s="11">
        <v>464.1385498397149</v>
      </c>
      <c r="D9943" s="11">
        <v>24.94031944444444</v>
      </c>
      <c r="E9943" s="11">
        <v>89.78514999999999</v>
      </c>
      <c r="F9943" s="11">
        <v>4070.496898253853</v>
      </c>
      <c r="G9943" s="11">
        <v>1819.407136923481</v>
      </c>
      <c r="H9943" s="11">
        <v>1918.495791678049</v>
      </c>
      <c r="I9943" s="11">
        <v>3737.90292860153</v>
      </c>
      <c r="J9943" s="11">
        <v>0.0254642344078912</v>
      </c>
      <c r="K9943" s="11">
        <v>0.0298787610608113</v>
      </c>
      <c r="L9943" s="11">
        <v>0.5008509713604915</v>
      </c>
      <c r="M9943" s="11">
        <v>0.03936955133195104</v>
      </c>
      <c r="N9943" s="11">
        <v>25.40034026723675</v>
      </c>
      <c r="O9943" s="3" t="s">
        <v>321</v>
      </c>
      <c r="P9943" s="3" t="s">
        <v>311</v>
      </c>
      <c r="Q9943" s="10">
        <v>5</v>
      </c>
      <c r="R9943" s="3" t="s">
        <v>322</v>
      </c>
      <c r="S9943" s="11">
        <v>0.04552635704956069</v>
      </c>
      <c r="T9943" s="11">
        <v>1.13540108833763</v>
      </c>
      <c r="U9943" s="11">
        <v>100.5882099691679</v>
      </c>
      <c r="V9943" s="11">
        <v>1847.668372319382</v>
      </c>
    </row>
    <row r="9944" spans="1:22" ht="18" customHeight="1">
      <c r="A9944" s="11">
        <v>2457.454486842105</v>
      </c>
      <c r="B9944" s="11">
        <v>119.4418887461262</v>
      </c>
      <c r="C9944" s="11">
        <v>464.1331208686499</v>
      </c>
      <c r="D9944" s="11">
        <v>24.94211284722222</v>
      </c>
      <c r="E9944" s="11">
        <v>89.79160624999999</v>
      </c>
      <c r="F9944" s="11">
        <v>4070.449286156369</v>
      </c>
      <c r="G9944" s="11">
        <v>1819.668805354436</v>
      </c>
      <c r="H9944" s="11">
        <v>1918.576670894143</v>
      </c>
      <c r="I9944" s="11">
        <v>3738.245476248579</v>
      </c>
      <c r="J9944" s="11">
        <v>0.02546530791940281</v>
      </c>
      <c r="K9944" s="11">
        <v>0.02987465597394683</v>
      </c>
      <c r="L9944" s="11">
        <v>0.5008474982299838</v>
      </c>
      <c r="M9944" s="11">
        <v>0.03932336765006991</v>
      </c>
      <c r="N9944" s="11">
        <v>25.43017192471363</v>
      </c>
      <c r="O9944" s="3" t="s">
        <v>321</v>
      </c>
      <c r="P9944" s="3" t="s">
        <v>311</v>
      </c>
      <c r="Q9944" s="10">
        <v>5</v>
      </c>
      <c r="R9944" s="3" t="s">
        <v>322</v>
      </c>
      <c r="S9944" s="11">
        <v>0.04557979088047123</v>
      </c>
      <c r="T9944" s="11">
        <v>1.136815440218558</v>
      </c>
      <c r="U9944" s="11">
        <v>100.6337897600483</v>
      </c>
      <c r="V9944" s="11">
        <v>1848.805187759601</v>
      </c>
    </row>
    <row r="9945" spans="1:22" ht="18" customHeight="1">
      <c r="A9945" s="11">
        <v>2457.631184210526</v>
      </c>
      <c r="B9945" s="11">
        <v>119.44907886551</v>
      </c>
      <c r="C9945" s="11">
        <v>464.1276885976652</v>
      </c>
      <c r="D9945" s="11">
        <v>24.94390625</v>
      </c>
      <c r="E9945" s="11">
        <v>89.7980625</v>
      </c>
      <c r="F9945" s="11">
        <v>4070.401645118576</v>
      </c>
      <c r="G9945" s="11">
        <v>1819.930492600708</v>
      </c>
      <c r="H9945" s="11">
        <v>1918.657555925872</v>
      </c>
      <c r="I9945" s="11">
        <v>3738.58804852658</v>
      </c>
      <c r="J9945" s="11">
        <v>0.02546638150810546</v>
      </c>
      <c r="K9945" s="11">
        <v>0.02987055025322094</v>
      </c>
      <c r="L9945" s="11">
        <v>0.5008440248497399</v>
      </c>
      <c r="M9945" s="11">
        <v>0.03927717762689349</v>
      </c>
      <c r="N9945" s="11">
        <v>25.46007784722519</v>
      </c>
      <c r="O9945" s="3" t="s">
        <v>321</v>
      </c>
      <c r="P9945" s="3" t="s">
        <v>311</v>
      </c>
      <c r="Q9945" s="10">
        <v>5</v>
      </c>
      <c r="R9945" s="3" t="s">
        <v>322</v>
      </c>
      <c r="S9945" s="11">
        <v>0.04563335765141575</v>
      </c>
      <c r="T9945" s="11">
        <v>1.138233299681005</v>
      </c>
      <c r="U9945" s="11">
        <v>100.6794231176997</v>
      </c>
      <c r="V9945" s="11">
        <v>1849.943421059282</v>
      </c>
    </row>
    <row r="9946" spans="1:22" ht="18" customHeight="1">
      <c r="A9946" s="11">
        <v>2457.807881578947</v>
      </c>
      <c r="B9946" s="11">
        <v>119.4562679345229</v>
      </c>
      <c r="C9946" s="11">
        <v>464.122253026761</v>
      </c>
      <c r="D9946" s="11">
        <v>24.94569965277778</v>
      </c>
      <c r="E9946" s="11">
        <v>89.80451875</v>
      </c>
      <c r="F9946" s="11">
        <v>4070.353975140477</v>
      </c>
      <c r="G9946" s="11">
        <v>1820.192198662297</v>
      </c>
      <c r="H9946" s="11">
        <v>1918.738446773236</v>
      </c>
      <c r="I9946" s="11">
        <v>3738.930645435533</v>
      </c>
      <c r="J9946" s="11">
        <v>0.02546745517399917</v>
      </c>
      <c r="K9946" s="11">
        <v>0.02986644389863368</v>
      </c>
      <c r="L9946" s="11">
        <v>0.50084055121976</v>
      </c>
      <c r="M9946" s="11">
        <v>0.03923098126242236</v>
      </c>
      <c r="N9946" s="11">
        <v>25.49005831158896</v>
      </c>
      <c r="O9946" s="3" t="s">
        <v>321</v>
      </c>
      <c r="P9946" s="3" t="s">
        <v>311</v>
      </c>
      <c r="Q9946" s="10">
        <v>5</v>
      </c>
      <c r="R9946" s="3" t="s">
        <v>322</v>
      </c>
      <c r="S9946" s="11">
        <v>0.04568705785770243</v>
      </c>
      <c r="T9946" s="11">
        <v>1.139654679795584</v>
      </c>
      <c r="U9946" s="11">
        <v>100.7251101755574</v>
      </c>
      <c r="V9946" s="11">
        <v>1851.083075739077</v>
      </c>
    </row>
    <row r="9947" spans="1:22" ht="18" customHeight="1">
      <c r="A9947" s="11">
        <v>2457.984578947368</v>
      </c>
      <c r="B9947" s="11">
        <v>119.4634559529815</v>
      </c>
      <c r="C9947" s="11">
        <v>464.116814155937</v>
      </c>
      <c r="D9947" s="11">
        <v>24.94749305555555</v>
      </c>
      <c r="E9947" s="11">
        <v>89.810975</v>
      </c>
      <c r="F9947" s="11">
        <v>4070.306276222069</v>
      </c>
      <c r="G9947" s="11">
        <v>1820.453923539204</v>
      </c>
      <c r="H9947" s="11">
        <v>1918.819343436235</v>
      </c>
      <c r="I9947" s="11">
        <v>3739.273266975439</v>
      </c>
      <c r="J9947" s="11">
        <v>0.02546852891708391</v>
      </c>
      <c r="K9947" s="11">
        <v>0.02986233691018498</v>
      </c>
      <c r="L9947" s="11">
        <v>0.5008370773400441</v>
      </c>
      <c r="M9947" s="11">
        <v>0.03918477855665595</v>
      </c>
      <c r="N9947" s="11">
        <v>25.5201135960009</v>
      </c>
      <c r="O9947" s="3" t="s">
        <v>321</v>
      </c>
      <c r="P9947" s="3" t="s">
        <v>311</v>
      </c>
      <c r="Q9947" s="10">
        <v>5</v>
      </c>
      <c r="R9947" s="3" t="s">
        <v>322</v>
      </c>
      <c r="S9947" s="11">
        <v>0.0457408919970126</v>
      </c>
      <c r="T9947" s="11">
        <v>1.14107959369566</v>
      </c>
      <c r="U9947" s="11">
        <v>100.7708510675545</v>
      </c>
      <c r="V9947" s="11">
        <v>1852.224155332773</v>
      </c>
    </row>
    <row r="9948" spans="1:22" ht="18" customHeight="1">
      <c r="A9948" s="11">
        <v>2458.161276315789</v>
      </c>
      <c r="B9948" s="11">
        <v>119.4706429207027</v>
      </c>
      <c r="C9948" s="11">
        <v>464.1113719851934</v>
      </c>
      <c r="D9948" s="11">
        <v>24.94928645833333</v>
      </c>
      <c r="E9948" s="11">
        <v>89.81743125</v>
      </c>
      <c r="F9948" s="11">
        <v>4070.258548363352</v>
      </c>
      <c r="G9948" s="11">
        <v>1820.715667231427</v>
      </c>
      <c r="H9948" s="11">
        <v>1918.90024591487</v>
      </c>
      <c r="I9948" s="11">
        <v>3739.615913146297</v>
      </c>
      <c r="J9948" s="11">
        <v>0.0254696027373597</v>
      </c>
      <c r="K9948" s="11">
        <v>0.0298582292878749</v>
      </c>
      <c r="L9948" s="11">
        <v>0.500833603210592</v>
      </c>
      <c r="M9948" s="11">
        <v>0.03913856950959465</v>
      </c>
      <c r="N9948" s="11">
        <v>25.55024398004261</v>
      </c>
      <c r="O9948" s="3" t="s">
        <v>321</v>
      </c>
      <c r="P9948" s="3" t="s">
        <v>311</v>
      </c>
      <c r="Q9948" s="10">
        <v>5</v>
      </c>
      <c r="R9948" s="3" t="s">
        <v>322</v>
      </c>
      <c r="S9948" s="11">
        <v>0.04579486056950621</v>
      </c>
      <c r="T9948" s="11">
        <v>1.142508054580007</v>
      </c>
      <c r="U9948" s="11">
        <v>100.816645928124</v>
      </c>
      <c r="V9948" s="11">
        <v>1853.366663387353</v>
      </c>
    </row>
    <row r="9949" spans="1:22" ht="18" customHeight="1">
      <c r="A9949" s="11">
        <v>2458.337973684211</v>
      </c>
      <c r="B9949" s="11">
        <v>119.4778288375033</v>
      </c>
      <c r="C9949" s="11">
        <v>464.1059265145302</v>
      </c>
      <c r="D9949" s="11">
        <v>24.95107986111111</v>
      </c>
      <c r="E9949" s="11">
        <v>89.8238875</v>
      </c>
      <c r="F9949" s="11">
        <v>4070.210791564329</v>
      </c>
      <c r="G9949" s="11">
        <v>1820.977429738968</v>
      </c>
      <c r="H9949" s="11">
        <v>1918.981154209139</v>
      </c>
      <c r="I9949" s="11">
        <v>3739.958583948106</v>
      </c>
      <c r="J9949" s="11">
        <v>0.02547067663482653</v>
      </c>
      <c r="K9949" s="11">
        <v>0.02985412103170342</v>
      </c>
      <c r="L9949" s="11">
        <v>0.5008301288314039</v>
      </c>
      <c r="M9949" s="11">
        <v>0.03909235412123842</v>
      </c>
      <c r="N9949" s="11">
        <v>25.58044974469091</v>
      </c>
      <c r="O9949" s="3" t="s">
        <v>321</v>
      </c>
      <c r="P9949" s="3" t="s">
        <v>311</v>
      </c>
      <c r="Q9949" s="10">
        <v>5</v>
      </c>
      <c r="R9949" s="3" t="s">
        <v>322</v>
      </c>
      <c r="S9949" s="11">
        <v>0.04584896407783676</v>
      </c>
      <c r="T9949" s="11">
        <v>1.143940075713203</v>
      </c>
      <c r="U9949" s="11">
        <v>100.8624948922018</v>
      </c>
      <c r="V9949" s="11">
        <v>1854.510603463066</v>
      </c>
    </row>
    <row r="9950" spans="1:22" ht="18" customHeight="1">
      <c r="A9950" s="11">
        <v>2458.514671052631</v>
      </c>
      <c r="B9950" s="11">
        <v>119.4850137032002</v>
      </c>
      <c r="C9950" s="11">
        <v>464.1004777439472</v>
      </c>
      <c r="D9950" s="11">
        <v>24.95287326388889</v>
      </c>
      <c r="E9950" s="11">
        <v>89.83034375</v>
      </c>
      <c r="F9950" s="11">
        <v>4070.163005824995</v>
      </c>
      <c r="G9950" s="11">
        <v>1821.239211061825</v>
      </c>
      <c r="H9950" s="11">
        <v>1919.062068319043</v>
      </c>
      <c r="I9950" s="11">
        <v>3740.301279380868</v>
      </c>
      <c r="J9950" s="11">
        <v>0.02547175060948441</v>
      </c>
      <c r="K9950" s="11">
        <v>0.02985001214167051</v>
      </c>
      <c r="L9950" s="11">
        <v>0.5008266542024796</v>
      </c>
      <c r="M9950" s="11">
        <v>0.03904613239158704</v>
      </c>
      <c r="N9950" s="11">
        <v>25.61073117232636</v>
      </c>
      <c r="O9950" s="3" t="s">
        <v>321</v>
      </c>
      <c r="P9950" s="3" t="s">
        <v>311</v>
      </c>
      <c r="Q9950" s="10">
        <v>5</v>
      </c>
      <c r="R9950" s="3" t="s">
        <v>322</v>
      </c>
      <c r="S9950" s="11">
        <v>0.04590320302707667</v>
      </c>
      <c r="T9950" s="11">
        <v>1.145375670423786</v>
      </c>
      <c r="U9950" s="11">
        <v>100.9083980952289</v>
      </c>
      <c r="V9950" s="11">
        <v>1855.65597913349</v>
      </c>
    </row>
    <row r="9951" spans="1:22" ht="18" customHeight="1">
      <c r="A9951" s="11">
        <v>2458.691368421053</v>
      </c>
      <c r="B9951" s="11">
        <v>119.4921975176101</v>
      </c>
      <c r="C9951" s="11">
        <v>464.0950256734448</v>
      </c>
      <c r="D9951" s="11">
        <v>24.95466666666666</v>
      </c>
      <c r="E9951" s="11">
        <v>89.8368</v>
      </c>
      <c r="F9951" s="11">
        <v>4070.115191145354</v>
      </c>
      <c r="G9951" s="11">
        <v>1821.5010112</v>
      </c>
      <c r="H9951" s="11">
        <v>1919.142988244582</v>
      </c>
      <c r="I9951" s="11">
        <v>3740.643999444582</v>
      </c>
      <c r="J9951" s="11">
        <v>0.02547282466133333</v>
      </c>
      <c r="K9951" s="11">
        <v>0.02984590261777621</v>
      </c>
      <c r="L9951" s="11">
        <v>0.5008231793238191</v>
      </c>
      <c r="M9951" s="11">
        <v>0.03899990432064059</v>
      </c>
      <c r="N9951" s="11">
        <v>25.64108854674171</v>
      </c>
      <c r="O9951" s="3" t="s">
        <v>321</v>
      </c>
      <c r="P9951" s="3" t="s">
        <v>311</v>
      </c>
      <c r="Q9951" s="10">
        <v>5</v>
      </c>
      <c r="R9951" s="3" t="s">
        <v>322</v>
      </c>
      <c r="S9951" s="11">
        <v>0.04595757792518714</v>
      </c>
      <c r="T9951" s="11">
        <v>1.146814852116004</v>
      </c>
      <c r="U9951" s="11">
        <v>100.9543556731541</v>
      </c>
      <c r="V9951" s="11">
        <v>1856.802793985606</v>
      </c>
    </row>
    <row r="9952" spans="1:22" ht="18" customHeight="1">
      <c r="A9952" s="11">
        <v>2458.868065789473</v>
      </c>
      <c r="B9952" s="11">
        <v>119.4993802805499</v>
      </c>
      <c r="C9952" s="11">
        <v>464.0895703030226</v>
      </c>
      <c r="D9952" s="11">
        <v>24.95646006944444</v>
      </c>
      <c r="E9952" s="11">
        <v>89.84325625</v>
      </c>
      <c r="F9952" s="11">
        <v>4070.067347525405</v>
      </c>
      <c r="G9952" s="11">
        <v>1821.762830153492</v>
      </c>
      <c r="H9952" s="11">
        <v>1919.223913985757</v>
      </c>
      <c r="I9952" s="11">
        <v>3740.986744139248</v>
      </c>
      <c r="J9952" s="11">
        <v>0.0254738987903733</v>
      </c>
      <c r="K9952" s="11">
        <v>0.02984179246002051</v>
      </c>
      <c r="L9952" s="11">
        <v>0.5008197041954228</v>
      </c>
      <c r="M9952" s="11">
        <v>0.03895366990839924</v>
      </c>
      <c r="N9952" s="11">
        <v>25.67152215315093</v>
      </c>
      <c r="O9952" s="3" t="s">
        <v>321</v>
      </c>
      <c r="P9952" s="3" t="s">
        <v>311</v>
      </c>
      <c r="Q9952" s="10">
        <v>5</v>
      </c>
      <c r="R9952" s="3" t="s">
        <v>322</v>
      </c>
      <c r="S9952" s="11">
        <v>0.04601208928212448</v>
      </c>
      <c r="T9952" s="11">
        <v>1.14825763424754</v>
      </c>
      <c r="U9952" s="11">
        <v>101.0003677624362</v>
      </c>
      <c r="V9952" s="11">
        <v>1857.951051619854</v>
      </c>
    </row>
    <row r="9953" spans="1:22" ht="18" customHeight="1">
      <c r="A9953" s="11">
        <v>2459.044763157895</v>
      </c>
      <c r="B9953" s="11">
        <v>119.5065619918364</v>
      </c>
      <c r="C9953" s="11">
        <v>464.0841116326806</v>
      </c>
      <c r="D9953" s="11">
        <v>24.95825347222222</v>
      </c>
      <c r="E9953" s="11">
        <v>89.8497125</v>
      </c>
      <c r="F9953" s="11">
        <v>4070.019474965146</v>
      </c>
      <c r="G9953" s="11">
        <v>1822.024667922301</v>
      </c>
      <c r="H9953" s="11">
        <v>1919.304845542566</v>
      </c>
      <c r="I9953" s="11">
        <v>3741.329513464867</v>
      </c>
      <c r="J9953" s="11">
        <v>0.02547497299660431</v>
      </c>
      <c r="K9953" s="11">
        <v>0.02983768166840338</v>
      </c>
      <c r="L9953" s="11">
        <v>0.5008162288172903</v>
      </c>
      <c r="M9953" s="11">
        <v>0.03890742915486265</v>
      </c>
      <c r="N9953" s="11">
        <v>25.70203227819847</v>
      </c>
      <c r="O9953" s="3" t="s">
        <v>321</v>
      </c>
      <c r="P9953" s="3" t="s">
        <v>311</v>
      </c>
      <c r="Q9953" s="10">
        <v>5</v>
      </c>
      <c r="R9953" s="3" t="s">
        <v>322</v>
      </c>
      <c r="S9953" s="11">
        <v>0.04606673761076584</v>
      </c>
      <c r="T9953" s="11">
        <v>1.149704030352629</v>
      </c>
      <c r="U9953" s="11">
        <v>101.046434500047</v>
      </c>
      <c r="V9953" s="11">
        <v>1859.100755650206</v>
      </c>
    </row>
    <row r="9954" spans="1:22" ht="18" customHeight="1">
      <c r="A9954" s="11">
        <v>2459.221460526316</v>
      </c>
      <c r="B9954" s="11">
        <v>119.5137426512864</v>
      </c>
      <c r="C9954" s="11">
        <v>464.0786496624191</v>
      </c>
      <c r="D9954" s="11">
        <v>24.960046875</v>
      </c>
      <c r="E9954" s="11">
        <v>89.85616874999999</v>
      </c>
      <c r="F9954" s="11">
        <v>4069.971573464581</v>
      </c>
      <c r="G9954" s="11">
        <v>1822.286524506427</v>
      </c>
      <c r="H9954" s="11">
        <v>1919.38578291501</v>
      </c>
      <c r="I9954" s="11">
        <v>3741.672307421437</v>
      </c>
      <c r="J9954" s="11">
        <v>0.02547604728002636</v>
      </c>
      <c r="K9954" s="11">
        <v>0.02983357024292487</v>
      </c>
      <c r="L9954" s="11">
        <v>0.5008127531894215</v>
      </c>
      <c r="M9954" s="11">
        <v>0.03886118206003119</v>
      </c>
      <c r="N9954" s="11">
        <v>25.73261920996742</v>
      </c>
      <c r="O9954" s="3" t="s">
        <v>321</v>
      </c>
      <c r="P9954" s="3" t="s">
        <v>311</v>
      </c>
      <c r="Q9954" s="10">
        <v>5</v>
      </c>
      <c r="R9954" s="3" t="s">
        <v>322</v>
      </c>
      <c r="S9954" s="11">
        <v>0.04612152342647023</v>
      </c>
      <c r="T9954" s="11">
        <v>1.151154054031131</v>
      </c>
      <c r="U9954" s="11">
        <v>101.0925560234734</v>
      </c>
      <c r="V9954" s="11">
        <v>1860.251909704238</v>
      </c>
    </row>
    <row r="9955" spans="1:22" ht="18" customHeight="1">
      <c r="A9955" s="11">
        <v>2459.398157894736</v>
      </c>
      <c r="B9955" s="11">
        <v>119.5209222587167</v>
      </c>
      <c r="C9955" s="11">
        <v>464.0731843922379</v>
      </c>
      <c r="D9955" s="11">
        <v>24.96184027777777</v>
      </c>
      <c r="E9955" s="11">
        <v>89.86262499999999</v>
      </c>
      <c r="F9955" s="11">
        <v>4069.923643023707</v>
      </c>
      <c r="G9955" s="11">
        <v>1822.54839990587</v>
      </c>
      <c r="H9955" s="11">
        <v>1919.46672610309</v>
      </c>
      <c r="I9955" s="11">
        <v>3742.01512600896</v>
      </c>
      <c r="J9955" s="11">
        <v>0.02547712164063946</v>
      </c>
      <c r="K9955" s="11">
        <v>0.02982945818358494</v>
      </c>
      <c r="L9955" s="11">
        <v>0.5008092773118168</v>
      </c>
      <c r="M9955" s="11">
        <v>0.03881492862390472</v>
      </c>
      <c r="N9955" s="11">
        <v>25.76328323798942</v>
      </c>
      <c r="O9955" s="3" t="s">
        <v>321</v>
      </c>
      <c r="P9955" s="3" t="s">
        <v>311</v>
      </c>
      <c r="Q9955" s="10">
        <v>5</v>
      </c>
      <c r="R9955" s="3" t="s">
        <v>322</v>
      </c>
      <c r="S9955" s="11">
        <v>0.04617644724709409</v>
      </c>
      <c r="T9955" s="11">
        <v>1.152607718948942</v>
      </c>
      <c r="U9955" s="11">
        <v>101.1387324707205</v>
      </c>
      <c r="V9955" s="11">
        <v>1861.404517423186</v>
      </c>
    </row>
    <row r="9956" spans="1:22" ht="18" customHeight="1">
      <c r="A9956" s="11">
        <v>2459.574855263158</v>
      </c>
      <c r="B9956" s="11">
        <v>119.5281008139441</v>
      </c>
      <c r="C9956" s="11">
        <v>464.067715822137</v>
      </c>
      <c r="D9956" s="11">
        <v>24.96363368055555</v>
      </c>
      <c r="E9956" s="11">
        <v>89.86908124999999</v>
      </c>
      <c r="F9956" s="11">
        <v>4069.875683642522</v>
      </c>
      <c r="G9956" s="11">
        <v>1822.81029412063</v>
      </c>
      <c r="H9956" s="11">
        <v>1919.547675106804</v>
      </c>
      <c r="I9956" s="11">
        <v>3742.357969227434</v>
      </c>
      <c r="J9956" s="11">
        <v>0.02547819607844361</v>
      </c>
      <c r="K9956" s="11">
        <v>0.02982534549038359</v>
      </c>
      <c r="L9956" s="11">
        <v>0.5008058011844759</v>
      </c>
      <c r="M9956" s="11">
        <v>0.03876866884648295</v>
      </c>
      <c r="N9956" s="11">
        <v>25.79402465325344</v>
      </c>
      <c r="O9956" s="3" t="s">
        <v>321</v>
      </c>
      <c r="P9956" s="3" t="s">
        <v>311</v>
      </c>
      <c r="Q9956" s="10">
        <v>5</v>
      </c>
      <c r="R9956" s="3" t="s">
        <v>322</v>
      </c>
      <c r="S9956" s="11">
        <v>0.0462315095934655</v>
      </c>
      <c r="T9956" s="11">
        <v>1.154065038849853</v>
      </c>
      <c r="U9956" s="11">
        <v>101.184963980314</v>
      </c>
      <c r="V9956" s="11">
        <v>1862.558582462036</v>
      </c>
    </row>
    <row r="9957" spans="1:22" ht="18" customHeight="1">
      <c r="A9957" s="11">
        <v>2459.751552631579</v>
      </c>
      <c r="B9957" s="11">
        <v>119.5352783167856</v>
      </c>
      <c r="C9957" s="11">
        <v>464.0622439521165</v>
      </c>
      <c r="D9957" s="11">
        <v>24.96542708333333</v>
      </c>
      <c r="E9957" s="11">
        <v>89.87553749999999</v>
      </c>
      <c r="F9957" s="11">
        <v>4069.827695321032</v>
      </c>
      <c r="G9957" s="11">
        <v>1823.072207150708</v>
      </c>
      <c r="H9957" s="11">
        <v>1919.628629926154</v>
      </c>
      <c r="I9957" s="11">
        <v>3742.700837076862</v>
      </c>
      <c r="J9957" s="11">
        <v>0.0254792705934388</v>
      </c>
      <c r="K9957" s="11">
        <v>0.02982123216332085</v>
      </c>
      <c r="L9957" s="11">
        <v>0.5008023248073991</v>
      </c>
      <c r="M9957" s="11">
        <v>0.03872240272776634</v>
      </c>
      <c r="N9957" s="11">
        <v>25.82484374821448</v>
      </c>
      <c r="O9957" s="3" t="s">
        <v>321</v>
      </c>
      <c r="P9957" s="3" t="s">
        <v>311</v>
      </c>
      <c r="Q9957" s="10">
        <v>5</v>
      </c>
      <c r="R9957" s="3" t="s">
        <v>322</v>
      </c>
      <c r="S9957" s="11">
        <v>0.04628671098848504</v>
      </c>
      <c r="T9957" s="11">
        <v>1.15552602753313</v>
      </c>
      <c r="U9957" s="11">
        <v>101.2312506913025</v>
      </c>
      <c r="V9957" s="11">
        <v>1863.71410848957</v>
      </c>
    </row>
    <row r="9958" spans="1:22" ht="18" customHeight="1">
      <c r="A9958" s="11">
        <v>2459.92825</v>
      </c>
      <c r="B9958" s="11">
        <v>119.5424547670578</v>
      </c>
      <c r="C9958" s="11">
        <v>464.0567687821763</v>
      </c>
      <c r="D9958" s="11">
        <v>24.96722048611111</v>
      </c>
      <c r="E9958" s="11">
        <v>89.88199374999999</v>
      </c>
      <c r="F9958" s="11">
        <v>4069.779678059232</v>
      </c>
      <c r="G9958" s="11">
        <v>1823.334138996103</v>
      </c>
      <c r="H9958" s="11">
        <v>1919.709590561139</v>
      </c>
      <c r="I9958" s="11">
        <v>3743.043729557241</v>
      </c>
      <c r="J9958" s="11">
        <v>0.02548034518562503</v>
      </c>
      <c r="K9958" s="11">
        <v>0.0298171182023967</v>
      </c>
      <c r="L9958" s="11">
        <v>0.500798848180586</v>
      </c>
      <c r="M9958" s="11">
        <v>0.0386761302677546</v>
      </c>
      <c r="N9958" s="11">
        <v>25.85574081680371</v>
      </c>
      <c r="O9958" s="3" t="s">
        <v>321</v>
      </c>
      <c r="P9958" s="3" t="s">
        <v>311</v>
      </c>
      <c r="Q9958" s="10">
        <v>5</v>
      </c>
      <c r="R9958" s="3" t="s">
        <v>322</v>
      </c>
      <c r="S9958" s="11">
        <v>0.04634205195805748</v>
      </c>
      <c r="T9958" s="11">
        <v>1.156990698876794</v>
      </c>
      <c r="U9958" s="11">
        <v>101.2775927432605</v>
      </c>
      <c r="V9958" s="11">
        <v>1864.871099188446</v>
      </c>
    </row>
    <row r="9959" spans="1:22" ht="18" customHeight="1">
      <c r="A9959" s="11">
        <v>2460.104947368421</v>
      </c>
      <c r="B9959" s="11">
        <v>119.5496301645776</v>
      </c>
      <c r="C9959" s="11">
        <v>464.0512903123166</v>
      </c>
      <c r="D9959" s="11">
        <v>24.96901388888889</v>
      </c>
      <c r="E9959" s="11">
        <v>89.88845000000001</v>
      </c>
      <c r="F9959" s="11">
        <v>4069.731631857125</v>
      </c>
      <c r="G9959" s="11">
        <v>1823.596089656814</v>
      </c>
      <c r="H9959" s="11">
        <v>1919.790557011758</v>
      </c>
      <c r="I9959" s="11">
        <v>3743.386646668573</v>
      </c>
      <c r="J9959" s="11">
        <v>0.02548141985500231</v>
      </c>
      <c r="K9959" s="11">
        <v>0.02981300360761116</v>
      </c>
      <c r="L9959" s="11">
        <v>0.5007953713040368</v>
      </c>
      <c r="M9959" s="11">
        <v>0.03862985146644798</v>
      </c>
      <c r="N9959" s="11">
        <v>25.88671615443698</v>
      </c>
      <c r="O9959" s="3" t="s">
        <v>321</v>
      </c>
      <c r="P9959" s="3" t="s">
        <v>311</v>
      </c>
      <c r="Q9959" s="10">
        <v>5</v>
      </c>
      <c r="R9959" s="3" t="s">
        <v>322</v>
      </c>
      <c r="S9959" s="11">
        <v>0.04639753303065111</v>
      </c>
      <c r="T9959" s="11">
        <v>1.158459066826643</v>
      </c>
      <c r="U9959" s="11">
        <v>101.3239902762912</v>
      </c>
      <c r="V9959" s="11">
        <v>1866.029558255273</v>
      </c>
    </row>
    <row r="9960" spans="1:22" ht="18" customHeight="1">
      <c r="A9960" s="11">
        <v>2460.281644736842</v>
      </c>
      <c r="B9960" s="11">
        <v>119.5568045091619</v>
      </c>
      <c r="C9960" s="11">
        <v>464.0458085425371</v>
      </c>
      <c r="D9960" s="11">
        <v>24.97080729166667</v>
      </c>
      <c r="E9960" s="11">
        <v>89.89490625000001</v>
      </c>
      <c r="F9960" s="11">
        <v>4069.68355671471</v>
      </c>
      <c r="G9960" s="11">
        <v>1823.858059132843</v>
      </c>
      <c r="H9960" s="11">
        <v>1919.871529278013</v>
      </c>
      <c r="I9960" s="11">
        <v>3743.729588410856</v>
      </c>
      <c r="J9960" s="11">
        <v>0.02548249460157064</v>
      </c>
      <c r="K9960" s="11">
        <v>0.0298088883789642</v>
      </c>
      <c r="L9960" s="11">
        <v>0.5007918941777517</v>
      </c>
      <c r="M9960" s="11">
        <v>0.03858356632384628</v>
      </c>
      <c r="N9960" s="11">
        <v>25.91777005802488</v>
      </c>
      <c r="O9960" s="3" t="s">
        <v>321</v>
      </c>
      <c r="P9960" s="3" t="s">
        <v>311</v>
      </c>
      <c r="Q9960" s="10">
        <v>5</v>
      </c>
      <c r="R9960" s="3" t="s">
        <v>322</v>
      </c>
      <c r="S9960" s="11">
        <v>0.04645315473740588</v>
      </c>
      <c r="T9960" s="11">
        <v>1.15993114539898</v>
      </c>
      <c r="U9960" s="11">
        <v>101.3704434310286</v>
      </c>
      <c r="V9960" s="11">
        <v>1867.189489400672</v>
      </c>
    </row>
    <row r="9961" spans="1:22" ht="18" customHeight="1">
      <c r="A9961" s="11">
        <v>2460.458342105263</v>
      </c>
      <c r="B9961" s="11">
        <v>119.5639778006273</v>
      </c>
      <c r="C9961" s="11">
        <v>464.0403234728378</v>
      </c>
      <c r="D9961" s="11">
        <v>24.97260069444444</v>
      </c>
      <c r="E9961" s="11">
        <v>89.90136249999999</v>
      </c>
      <c r="F9961" s="11">
        <v>4069.635452631983</v>
      </c>
      <c r="G9961" s="11">
        <v>1824.120047424189</v>
      </c>
      <c r="H9961" s="11">
        <v>1919.952507359903</v>
      </c>
      <c r="I9961" s="11">
        <v>3744.072554784092</v>
      </c>
      <c r="J9961" s="11">
        <v>0.02548356942533</v>
      </c>
      <c r="K9961" s="11">
        <v>0.02980477251645581</v>
      </c>
      <c r="L9961" s="11">
        <v>0.5007884168017304</v>
      </c>
      <c r="M9961" s="11">
        <v>0.03853727483994927</v>
      </c>
      <c r="N9961" s="11">
        <v>25.94890282598188</v>
      </c>
      <c r="O9961" s="3" t="s">
        <v>321</v>
      </c>
      <c r="P9961" s="3" t="s">
        <v>311</v>
      </c>
      <c r="Q9961" s="10">
        <v>5</v>
      </c>
      <c r="R9961" s="3" t="s">
        <v>322</v>
      </c>
      <c r="S9961" s="11">
        <v>0.04650891761205845</v>
      </c>
      <c r="T9961" s="11">
        <v>1.161406948678762</v>
      </c>
      <c r="U9961" s="11">
        <v>101.4169523486407</v>
      </c>
      <c r="V9961" s="11">
        <v>1868.350896349351</v>
      </c>
    </row>
    <row r="9962" spans="1:22" ht="18" customHeight="1">
      <c r="A9962" s="11">
        <v>2460.635039473684</v>
      </c>
      <c r="B9962" s="11">
        <v>119.5711500387908</v>
      </c>
      <c r="C9962" s="11">
        <v>464.034835103219</v>
      </c>
      <c r="D9962" s="11">
        <v>24.97439409722222</v>
      </c>
      <c r="E9962" s="11">
        <v>89.90781874999999</v>
      </c>
      <c r="F9962" s="11">
        <v>4069.587319608951</v>
      </c>
      <c r="G9962" s="11">
        <v>1824.382054530852</v>
      </c>
      <c r="H9962" s="11">
        <v>1920.033491257427</v>
      </c>
      <c r="I9962" s="11">
        <v>3744.415545788279</v>
      </c>
      <c r="J9962" s="11">
        <v>0.02548464432628041</v>
      </c>
      <c r="K9962" s="11">
        <v>0.02980065602008605</v>
      </c>
      <c r="L9962" s="11">
        <v>0.5007849391759729</v>
      </c>
      <c r="M9962" s="11">
        <v>0.03849097701475754</v>
      </c>
      <c r="N9962" s="11">
        <v>25.98011475823535</v>
      </c>
      <c r="O9962" s="3" t="s">
        <v>321</v>
      </c>
      <c r="P9962" s="3" t="s">
        <v>311</v>
      </c>
      <c r="Q9962" s="10">
        <v>5</v>
      </c>
      <c r="R9962" s="3" t="s">
        <v>322</v>
      </c>
      <c r="S9962" s="11">
        <v>0.0465648221914192</v>
      </c>
      <c r="T9962" s="11">
        <v>1.162886490831533</v>
      </c>
      <c r="U9962" s="11">
        <v>101.4635171708321</v>
      </c>
      <c r="V9962" s="11">
        <v>1869.513782840183</v>
      </c>
    </row>
    <row r="9963" spans="1:22" ht="18" customHeight="1">
      <c r="A9963" s="11">
        <v>2460.811736842105</v>
      </c>
      <c r="B9963" s="11">
        <v>119.5783212234692</v>
      </c>
      <c r="C9963" s="11">
        <v>464.0293434336805</v>
      </c>
      <c r="D9963" s="11">
        <v>24.9761875</v>
      </c>
      <c r="E9963" s="11">
        <v>89.91427499999999</v>
      </c>
      <c r="F9963" s="11">
        <v>4069.53915764561</v>
      </c>
      <c r="G9963" s="11">
        <v>1824.644080452832</v>
      </c>
      <c r="H9963" s="11">
        <v>1920.114480970587</v>
      </c>
      <c r="I9963" s="11">
        <v>3744.758561423419</v>
      </c>
      <c r="J9963" s="11">
        <v>0.02548571930442187</v>
      </c>
      <c r="K9963" s="11">
        <v>0.02979653888985487</v>
      </c>
      <c r="L9963" s="11">
        <v>0.5007814613004795</v>
      </c>
      <c r="M9963" s="11">
        <v>0.03844467284827071</v>
      </c>
      <c r="N9963" s="11">
        <v>26.01140615623632</v>
      </c>
      <c r="O9963" s="3" t="s">
        <v>321</v>
      </c>
      <c r="P9963" s="3" t="s">
        <v>311</v>
      </c>
      <c r="Q9963" s="10">
        <v>5</v>
      </c>
      <c r="R9963" s="3" t="s">
        <v>322</v>
      </c>
      <c r="S9963" s="11">
        <v>0.04662086901446855</v>
      </c>
      <c r="T9963" s="11">
        <v>1.16436978608089</v>
      </c>
      <c r="U9963" s="11">
        <v>101.5101380398466</v>
      </c>
      <c r="V9963" s="11">
        <v>1870.678152626263</v>
      </c>
    </row>
    <row r="9964" spans="1:22" ht="18" customHeight="1">
      <c r="A9964" s="11">
        <v>2460.988434210526</v>
      </c>
      <c r="B9964" s="11">
        <v>119.5854913544792</v>
      </c>
      <c r="C9964" s="11">
        <v>464.0238484642225</v>
      </c>
      <c r="D9964" s="11">
        <v>24.97798090277778</v>
      </c>
      <c r="E9964" s="11">
        <v>89.92073125</v>
      </c>
      <c r="F9964" s="11">
        <v>4069.490966741961</v>
      </c>
      <c r="G9964" s="11">
        <v>1824.906125190129</v>
      </c>
      <c r="H9964" s="11">
        <v>1920.195476499382</v>
      </c>
      <c r="I9964" s="11">
        <v>3745.101601689512</v>
      </c>
      <c r="J9964" s="11">
        <v>0.02548679435975438</v>
      </c>
      <c r="K9964" s="11">
        <v>0.0297924211257623</v>
      </c>
      <c r="L9964" s="11">
        <v>0.5007779831752499</v>
      </c>
      <c r="M9964" s="11">
        <v>0.0383983623404888</v>
      </c>
      <c r="N9964" s="11">
        <v>26.04277732296826</v>
      </c>
      <c r="O9964" s="3" t="s">
        <v>321</v>
      </c>
      <c r="P9964" s="3" t="s">
        <v>311</v>
      </c>
      <c r="Q9964" s="10">
        <v>5</v>
      </c>
      <c r="R9964" s="3" t="s">
        <v>322</v>
      </c>
      <c r="S9964" s="11">
        <v>0.04667705862329591</v>
      </c>
      <c r="T9964" s="11">
        <v>1.165856848731947</v>
      </c>
      <c r="U9964" s="11">
        <v>101.5568150984699</v>
      </c>
      <c r="V9964" s="11">
        <v>1871.844009474995</v>
      </c>
    </row>
    <row r="9965" spans="1:22" ht="18" customHeight="1">
      <c r="A9965" s="11">
        <v>2461.165131578947</v>
      </c>
      <c r="B9965" s="11">
        <v>119.5926604316378</v>
      </c>
      <c r="C9965" s="11">
        <v>464.0183501948447</v>
      </c>
      <c r="D9965" s="11">
        <v>24.97977430555556</v>
      </c>
      <c r="E9965" s="11">
        <v>89.9271875</v>
      </c>
      <c r="F9965" s="11">
        <v>4069.442746898003</v>
      </c>
      <c r="G9965" s="11">
        <v>1825.168188742743</v>
      </c>
      <c r="H9965" s="11">
        <v>1920.276477843812</v>
      </c>
      <c r="I9965" s="11">
        <v>3745.444666586556</v>
      </c>
      <c r="J9965" s="11">
        <v>0.02548786949227792</v>
      </c>
      <c r="K9965" s="11">
        <v>0.0297883027278083</v>
      </c>
      <c r="L9965" s="11">
        <v>0.5007745048002843</v>
      </c>
      <c r="M9965" s="11">
        <v>0.03835204549141184</v>
      </c>
      <c r="N9965" s="11">
        <v>26.07422856295709</v>
      </c>
      <c r="O9965" s="3" t="s">
        <v>321</v>
      </c>
      <c r="P9965" s="3" t="s">
        <v>311</v>
      </c>
      <c r="Q9965" s="10">
        <v>5</v>
      </c>
      <c r="R9965" s="3" t="s">
        <v>322</v>
      </c>
      <c r="S9965" s="11">
        <v>0.04673339156265578</v>
      </c>
      <c r="T9965" s="11">
        <v>1.167347693160279</v>
      </c>
      <c r="U9965" s="11">
        <v>101.6035484900325</v>
      </c>
      <c r="V9965" s="11">
        <v>1873.011357168156</v>
      </c>
    </row>
    <row r="9966" spans="1:22" ht="18" customHeight="1">
      <c r="A9966" s="11">
        <v>2461.341828947368</v>
      </c>
      <c r="B9966" s="11">
        <v>119.5998284547617</v>
      </c>
      <c r="C9966" s="11">
        <v>464.0128486255472</v>
      </c>
      <c r="D9966" s="11">
        <v>24.98156770833333</v>
      </c>
      <c r="E9966" s="11">
        <v>89.93364374999999</v>
      </c>
      <c r="F9966" s="11">
        <v>4069.394498113737</v>
      </c>
      <c r="G9966" s="11">
        <v>1825.430271110675</v>
      </c>
      <c r="H9966" s="11">
        <v>1920.357485003877</v>
      </c>
      <c r="I9966" s="11">
        <v>3745.787756114552</v>
      </c>
      <c r="J9966" s="11">
        <v>0.02548894470199251</v>
      </c>
      <c r="K9966" s="11">
        <v>0.02978418369599291</v>
      </c>
      <c r="L9966" s="11">
        <v>0.5007710261755824</v>
      </c>
      <c r="M9966" s="11">
        <v>0.03830572230103995</v>
      </c>
      <c r="N9966" s="11">
        <v>26.10576018228095</v>
      </c>
      <c r="O9966" s="3" t="s">
        <v>321</v>
      </c>
      <c r="P9966" s="3" t="s">
        <v>311</v>
      </c>
      <c r="Q9966" s="10">
        <v>5</v>
      </c>
      <c r="R9966" s="3" t="s">
        <v>322</v>
      </c>
      <c r="S9966" s="11">
        <v>0.04678986837998499</v>
      </c>
      <c r="T9966" s="11">
        <v>1.168842333812373</v>
      </c>
      <c r="U9966" s="11">
        <v>101.6503383584125</v>
      </c>
      <c r="V9966" s="11">
        <v>1874.180199501968</v>
      </c>
    </row>
    <row r="9967" spans="1:22" ht="18" customHeight="1">
      <c r="A9967" s="11">
        <v>2461.518526315789</v>
      </c>
      <c r="B9967" s="11">
        <v>119.6069954236677</v>
      </c>
      <c r="C9967" s="11">
        <v>464.0073437563302</v>
      </c>
      <c r="D9967" s="11">
        <v>24.98336111111111</v>
      </c>
      <c r="E9967" s="11">
        <v>89.94009999999999</v>
      </c>
      <c r="F9967" s="11">
        <v>4069.346220389163</v>
      </c>
      <c r="G9967" s="11">
        <v>1825.692372293923</v>
      </c>
      <c r="H9967" s="11">
        <v>1920.438497979578</v>
      </c>
      <c r="I9967" s="11">
        <v>3746.1308702735</v>
      </c>
      <c r="J9967" s="11">
        <v>0.02549001998889815</v>
      </c>
      <c r="K9967" s="11">
        <v>0.02978006403031611</v>
      </c>
      <c r="L9967" s="11">
        <v>0.5007675473011446</v>
      </c>
      <c r="M9967" s="11">
        <v>0.03825939276937289</v>
      </c>
      <c r="N9967" s="11">
        <v>26.13737248858043</v>
      </c>
      <c r="O9967" s="3" t="s">
        <v>321</v>
      </c>
      <c r="P9967" s="3" t="s">
        <v>311</v>
      </c>
      <c r="Q9967" s="10">
        <v>5</v>
      </c>
      <c r="R9967" s="3" t="s">
        <v>322</v>
      </c>
      <c r="S9967" s="11">
        <v>0.04684648962588404</v>
      </c>
      <c r="T9967" s="11">
        <v>1.170340785217683</v>
      </c>
      <c r="U9967" s="11">
        <v>101.6971848480384</v>
      </c>
      <c r="V9967" s="11">
        <v>1875.350540287186</v>
      </c>
    </row>
    <row r="9968" spans="1:22" ht="18" customHeight="1">
      <c r="A9968" s="11">
        <v>2461.69522368421</v>
      </c>
      <c r="B9968" s="11">
        <v>119.6141613381727</v>
      </c>
      <c r="C9968" s="11">
        <v>464.0018355871935</v>
      </c>
      <c r="D9968" s="11">
        <v>24.98515451388889</v>
      </c>
      <c r="E9968" s="11">
        <v>89.94655625</v>
      </c>
      <c r="F9968" s="11">
        <v>4069.297913724281</v>
      </c>
      <c r="G9968" s="11">
        <v>1825.954492292489</v>
      </c>
      <c r="H9968" s="11">
        <v>1920.519516770912</v>
      </c>
      <c r="I9968" s="11">
        <v>3746.474009063401</v>
      </c>
      <c r="J9968" s="11">
        <v>0.02549109535299482</v>
      </c>
      <c r="K9968" s="11">
        <v>0.02977594373077791</v>
      </c>
      <c r="L9968" s="11">
        <v>0.5007640681769706</v>
      </c>
      <c r="M9968" s="11">
        <v>0.03821305689641091</v>
      </c>
      <c r="N9968" s="11">
        <v>26.16906579106795</v>
      </c>
      <c r="O9968" s="3" t="s">
        <v>321</v>
      </c>
      <c r="P9968" s="3" t="s">
        <v>311</v>
      </c>
      <c r="Q9968" s="10">
        <v>5</v>
      </c>
      <c r="R9968" s="3" t="s">
        <v>322</v>
      </c>
      <c r="S9968" s="11">
        <v>0.04690325585320783</v>
      </c>
      <c r="T9968" s="11">
        <v>1.171843061965935</v>
      </c>
      <c r="U9968" s="11">
        <v>101.7440881038916</v>
      </c>
      <c r="V9968" s="11">
        <v>1876.522383349152</v>
      </c>
    </row>
    <row r="9969" spans="1:22" ht="18" customHeight="1">
      <c r="A9969" s="11">
        <v>2461.871921052631</v>
      </c>
      <c r="B9969" s="11">
        <v>119.6213261980935</v>
      </c>
      <c r="C9969" s="11">
        <v>463.996324118137</v>
      </c>
      <c r="D9969" s="11">
        <v>24.98694791666667</v>
      </c>
      <c r="E9969" s="11">
        <v>89.9530125</v>
      </c>
      <c r="F9969" s="11">
        <v>4069.24957811909</v>
      </c>
      <c r="G9969" s="11">
        <v>1826.216631106372</v>
      </c>
      <c r="H9969" s="11">
        <v>1920.600541377883</v>
      </c>
      <c r="I9969" s="11">
        <v>3746.817172484255</v>
      </c>
      <c r="J9969" s="11">
        <v>0.02549217079428255</v>
      </c>
      <c r="K9969" s="11">
        <v>0.02977182279737827</v>
      </c>
      <c r="L9969" s="11">
        <v>0.5007605888030606</v>
      </c>
      <c r="M9969" s="11">
        <v>0.03816671468215374</v>
      </c>
      <c r="N9969" s="11">
        <v>26.20084040053851</v>
      </c>
      <c r="O9969" s="3" t="s">
        <v>321</v>
      </c>
      <c r="P9969" s="3" t="s">
        <v>311</v>
      </c>
      <c r="Q9969" s="10">
        <v>5</v>
      </c>
      <c r="R9969" s="3" t="s">
        <v>322</v>
      </c>
      <c r="S9969" s="11">
        <v>0.04696016761801054</v>
      </c>
      <c r="T9969" s="11">
        <v>1.173349178730758</v>
      </c>
      <c r="U9969" s="11">
        <v>101.7910482715096</v>
      </c>
      <c r="V9969" s="11">
        <v>1877.695732527882</v>
      </c>
    </row>
    <row r="9970" spans="1:22" ht="18" customHeight="1">
      <c r="A9970" s="11">
        <v>2462.048618421053</v>
      </c>
      <c r="B9970" s="11">
        <v>119.6284900032469</v>
      </c>
      <c r="C9970" s="11">
        <v>463.990809349161</v>
      </c>
      <c r="D9970" s="11">
        <v>24.98874131944444</v>
      </c>
      <c r="E9970" s="11">
        <v>89.95946875</v>
      </c>
      <c r="F9970" s="11">
        <v>4069.201213573591</v>
      </c>
      <c r="G9970" s="11">
        <v>1826.478788735572</v>
      </c>
      <c r="H9970" s="11">
        <v>1920.681571800488</v>
      </c>
      <c r="I9970" s="11">
        <v>3747.16036053606</v>
      </c>
      <c r="J9970" s="11">
        <v>0.02549324631276132</v>
      </c>
      <c r="K9970" s="11">
        <v>0.02976770123011727</v>
      </c>
      <c r="L9970" s="11">
        <v>0.5007571091794144</v>
      </c>
      <c r="M9970" s="11">
        <v>0.03812036612660165</v>
      </c>
      <c r="N9970" s="11">
        <v>26.23269662937909</v>
      </c>
      <c r="O9970" s="3" t="s">
        <v>321</v>
      </c>
      <c r="P9970" s="3" t="s">
        <v>311</v>
      </c>
      <c r="Q9970" s="10">
        <v>5</v>
      </c>
      <c r="R9970" s="3" t="s">
        <v>322</v>
      </c>
      <c r="S9970" s="11">
        <v>0.04701722547910032</v>
      </c>
      <c r="T9970" s="11">
        <v>1.174859150258587</v>
      </c>
      <c r="U9970" s="11">
        <v>101.8380654969887</v>
      </c>
      <c r="V9970" s="11">
        <v>1878.870591678141</v>
      </c>
    </row>
    <row r="9971" spans="1:22" ht="18" customHeight="1">
      <c r="A9971" s="11">
        <v>2462.225315789474</v>
      </c>
      <c r="B9971" s="11">
        <v>119.6356527534496</v>
      </c>
      <c r="C9971" s="11">
        <v>463.9852912802651</v>
      </c>
      <c r="D9971" s="11">
        <v>24.99053472222222</v>
      </c>
      <c r="E9971" s="11">
        <v>89.965925</v>
      </c>
      <c r="F9971" s="11">
        <v>4069.152820087781</v>
      </c>
      <c r="G9971" s="11">
        <v>1826.740965180089</v>
      </c>
      <c r="H9971" s="11">
        <v>1920.762608038728</v>
      </c>
      <c r="I9971" s="11">
        <v>3747.503573218817</v>
      </c>
      <c r="J9971" s="11">
        <v>0.02549432190843113</v>
      </c>
      <c r="K9971" s="11">
        <v>0.02976357902899481</v>
      </c>
      <c r="L9971" s="11">
        <v>0.5007536293060322</v>
      </c>
      <c r="M9971" s="11">
        <v>0.03807401122975426</v>
      </c>
      <c r="N9971" s="11">
        <v>26.26463479157971</v>
      </c>
      <c r="O9971" s="3" t="s">
        <v>321</v>
      </c>
      <c r="P9971" s="3" t="s">
        <v>311</v>
      </c>
      <c r="Q9971" s="10">
        <v>5</v>
      </c>
      <c r="R9971" s="3" t="s">
        <v>322</v>
      </c>
      <c r="S9971" s="11">
        <v>0.04707442999815031</v>
      </c>
      <c r="T9971" s="11">
        <v>1.17637299137146</v>
      </c>
      <c r="U9971" s="11">
        <v>101.8851399269868</v>
      </c>
      <c r="V9971" s="11">
        <v>1880.046964669512</v>
      </c>
    </row>
    <row r="9972" spans="1:22" ht="18" customHeight="1">
      <c r="A9972" s="11">
        <v>2462.402013157895</v>
      </c>
      <c r="B9972" s="11">
        <v>119.6428144485187</v>
      </c>
      <c r="C9972" s="11">
        <v>463.9797699114498</v>
      </c>
      <c r="D9972" s="11">
        <v>24.992328125</v>
      </c>
      <c r="E9972" s="11">
        <v>89.97238125</v>
      </c>
      <c r="F9972" s="11">
        <v>4069.104397661667</v>
      </c>
      <c r="G9972" s="11">
        <v>1827.003160439923</v>
      </c>
      <c r="H9972" s="11">
        <v>1920.843650092604</v>
      </c>
      <c r="I9972" s="11">
        <v>3747.846810532527</v>
      </c>
      <c r="J9972" s="11">
        <v>0.02549539758129199</v>
      </c>
      <c r="K9972" s="11">
        <v>0.02975945619401099</v>
      </c>
      <c r="L9972" s="11">
        <v>0.5007501491829138</v>
      </c>
      <c r="M9972" s="11">
        <v>0.03802764999161218</v>
      </c>
      <c r="N9972" s="11">
        <v>26.29665520274252</v>
      </c>
      <c r="O9972" s="3" t="s">
        <v>321</v>
      </c>
      <c r="P9972" s="3" t="s">
        <v>311</v>
      </c>
      <c r="Q9972" s="10">
        <v>5</v>
      </c>
      <c r="R9972" s="3" t="s">
        <v>322</v>
      </c>
      <c r="S9972" s="11">
        <v>0.04713178173971666</v>
      </c>
      <c r="T9972" s="11">
        <v>1.177890716967496</v>
      </c>
      <c r="U9972" s="11">
        <v>101.9322717087266</v>
      </c>
      <c r="V9972" s="11">
        <v>1881.22485538648</v>
      </c>
    </row>
    <row r="9973" spans="1:22" ht="18" customHeight="1">
      <c r="A9973" s="11">
        <v>2462.578710526316</v>
      </c>
      <c r="B9973" s="11">
        <v>119.6499750882707</v>
      </c>
      <c r="C9973" s="11">
        <v>463.9742452427147</v>
      </c>
      <c r="D9973" s="11">
        <v>24.99412152777778</v>
      </c>
      <c r="E9973" s="11">
        <v>89.9788375</v>
      </c>
      <c r="F9973" s="11">
        <v>4069.055946295242</v>
      </c>
      <c r="G9973" s="11">
        <v>1827.265374515074</v>
      </c>
      <c r="H9973" s="11">
        <v>1920.924697962114</v>
      </c>
      <c r="I9973" s="11">
        <v>3748.190072477188</v>
      </c>
      <c r="J9973" s="11">
        <v>0.02549647333134389</v>
      </c>
      <c r="K9973" s="11">
        <v>0.02975533272516576</v>
      </c>
      <c r="L9973" s="11">
        <v>0.5007466688100594</v>
      </c>
      <c r="M9973" s="11">
        <v>0.03798128241217499</v>
      </c>
      <c r="N9973" s="11">
        <v>26.32875818009367</v>
      </c>
      <c r="O9973" s="3" t="s">
        <v>321</v>
      </c>
      <c r="P9973" s="3" t="s">
        <v>311</v>
      </c>
      <c r="Q9973" s="10">
        <v>5</v>
      </c>
      <c r="R9973" s="3" t="s">
        <v>322</v>
      </c>
      <c r="S9973" s="11">
        <v>0.04718928127116393</v>
      </c>
      <c r="T9973" s="11">
        <v>1.179412342019052</v>
      </c>
      <c r="U9973" s="11">
        <v>101.9794609899977</v>
      </c>
      <c r="V9973" s="11">
        <v>1882.404267728499</v>
      </c>
    </row>
    <row r="9974" spans="1:22" ht="18" customHeight="1">
      <c r="A9974" s="11">
        <v>2462.755407894736</v>
      </c>
      <c r="B9974" s="11">
        <v>119.6571346725226</v>
      </c>
      <c r="C9974" s="11">
        <v>463.9687172740601</v>
      </c>
      <c r="D9974" s="11">
        <v>24.99591493055555</v>
      </c>
      <c r="E9974" s="11">
        <v>89.98529375</v>
      </c>
      <c r="F9974" s="11">
        <v>4069.00746598851</v>
      </c>
      <c r="G9974" s="11">
        <v>1827.527607405543</v>
      </c>
      <c r="H9974" s="11">
        <v>1921.005751647259</v>
      </c>
      <c r="I9974" s="11">
        <v>3748.533359052802</v>
      </c>
      <c r="J9974" s="11">
        <v>0.02549754915858684</v>
      </c>
      <c r="K9974" s="11">
        <v>0.02975120862245911</v>
      </c>
      <c r="L9974" s="11">
        <v>0.5007431881874689</v>
      </c>
      <c r="M9974" s="11">
        <v>0.03793490849144272</v>
      </c>
      <c r="N9974" s="11">
        <v>26.36094404249263</v>
      </c>
      <c r="O9974" s="3" t="s">
        <v>321</v>
      </c>
      <c r="P9974" s="3" t="s">
        <v>311</v>
      </c>
      <c r="Q9974" s="10">
        <v>5</v>
      </c>
      <c r="R9974" s="3" t="s">
        <v>322</v>
      </c>
      <c r="S9974" s="11">
        <v>0.04724692916315142</v>
      </c>
      <c r="T9974" s="11">
        <v>1.180937881584911</v>
      </c>
      <c r="U9974" s="11">
        <v>102.0267079191609</v>
      </c>
      <c r="V9974" s="11">
        <v>1883.585205610084</v>
      </c>
    </row>
    <row r="9975" spans="1:22" ht="18" customHeight="1">
      <c r="A9975" s="11">
        <v>2462.932105263158</v>
      </c>
      <c r="B9975" s="11">
        <v>119.6642932010912</v>
      </c>
      <c r="C9975" s="11">
        <v>463.9631860054857</v>
      </c>
      <c r="D9975" s="11">
        <v>24.99770833333333</v>
      </c>
      <c r="E9975" s="11">
        <v>89.99175</v>
      </c>
      <c r="F9975" s="11">
        <v>4068.958956741469</v>
      </c>
      <c r="G9975" s="11">
        <v>1827.789859111328</v>
      </c>
      <c r="H9975" s="11">
        <v>1921.08681114804</v>
      </c>
      <c r="I9975" s="11">
        <v>3748.876670259368</v>
      </c>
      <c r="J9975" s="11">
        <v>0.02549862506302083</v>
      </c>
      <c r="K9975" s="11">
        <v>0.02974708388589106</v>
      </c>
      <c r="L9975" s="11">
        <v>0.5007397073151423</v>
      </c>
      <c r="M9975" s="11">
        <v>0.03788852822941538</v>
      </c>
      <c r="N9975" s="11">
        <v>26.39321311044311</v>
      </c>
      <c r="O9975" s="3" t="s">
        <v>321</v>
      </c>
      <c r="P9975" s="3" t="s">
        <v>311</v>
      </c>
      <c r="Q9975" s="10">
        <v>5</v>
      </c>
      <c r="R9975" s="3" t="s">
        <v>322</v>
      </c>
      <c r="S9975" s="11">
        <v>0.04730472598871652</v>
      </c>
      <c r="T9975" s="11">
        <v>1.182467350787392</v>
      </c>
      <c r="U9975" s="11">
        <v>102.0740126451496</v>
      </c>
      <c r="V9975" s="11">
        <v>1884.767672960871</v>
      </c>
    </row>
    <row r="9976" spans="1:22" ht="18" customHeight="1">
      <c r="A9976" s="11">
        <v>2463.108802631579</v>
      </c>
      <c r="B9976" s="11">
        <v>119.6714506737933</v>
      </c>
      <c r="C9976" s="11">
        <v>463.9576514369916</v>
      </c>
      <c r="D9976" s="11">
        <v>24.99950173611111</v>
      </c>
      <c r="E9976" s="11">
        <v>89.99820625</v>
      </c>
      <c r="F9976" s="11">
        <v>4068.910418554119</v>
      </c>
      <c r="G9976" s="11">
        <v>1828.05212963243</v>
      </c>
      <c r="H9976" s="11">
        <v>1921.167876464455</v>
      </c>
      <c r="I9976" s="11">
        <v>3749.220006096886</v>
      </c>
      <c r="J9976" s="11">
        <v>0.02549970104464587</v>
      </c>
      <c r="K9976" s="11">
        <v>0.02974295851546159</v>
      </c>
      <c r="L9976" s="11">
        <v>0.5007362261930796</v>
      </c>
      <c r="M9976" s="11">
        <v>0.03784214162609296</v>
      </c>
      <c r="N9976" s="11">
        <v>26.42556570610366</v>
      </c>
      <c r="O9976" s="3" t="s">
        <v>321</v>
      </c>
      <c r="P9976" s="3" t="s">
        <v>311</v>
      </c>
      <c r="Q9976" s="10">
        <v>5</v>
      </c>
      <c r="R9976" s="3" t="s">
        <v>322</v>
      </c>
      <c r="S9976" s="11">
        <v>0.04736267232422885</v>
      </c>
      <c r="T9976" s="11">
        <v>1.184000764836227</v>
      </c>
      <c r="U9976" s="11">
        <v>102.1213753174738</v>
      </c>
      <c r="V9976" s="11">
        <v>1885.951673725707</v>
      </c>
    </row>
    <row r="9977" spans="1:22" ht="18" customHeight="1">
      <c r="A9977" s="11">
        <v>2463.2855</v>
      </c>
      <c r="B9977" s="11">
        <v>119.6786070904457</v>
      </c>
      <c r="C9977" s="11">
        <v>463.9521135685781</v>
      </c>
      <c r="D9977" s="11">
        <v>25.00129513888889</v>
      </c>
      <c r="E9977" s="11">
        <v>90.00466249999999</v>
      </c>
      <c r="F9977" s="11">
        <v>4068.861851426464</v>
      </c>
      <c r="G9977" s="11">
        <v>1828.314418968851</v>
      </c>
      <c r="H9977" s="11">
        <v>1921.248947596506</v>
      </c>
      <c r="I9977" s="11">
        <v>3749.563366565356</v>
      </c>
      <c r="J9977" s="11">
        <v>0.02550077710346195</v>
      </c>
      <c r="K9977" s="11">
        <v>0.02973883251117074</v>
      </c>
      <c r="L9977" s="11">
        <v>0.5007327448212807</v>
      </c>
      <c r="M9977" s="11">
        <v>0.03779574868147576</v>
      </c>
      <c r="N9977" s="11">
        <v>26.45800215329811</v>
      </c>
      <c r="O9977" s="3" t="s">
        <v>321</v>
      </c>
      <c r="P9977" s="3" t="s">
        <v>311</v>
      </c>
      <c r="Q9977" s="10">
        <v>5</v>
      </c>
      <c r="R9977" s="3" t="s">
        <v>322</v>
      </c>
      <c r="S9977" s="11">
        <v>0.04742076874894174</v>
      </c>
      <c r="T9977" s="11">
        <v>1.185538139017376</v>
      </c>
      <c r="U9977" s="11">
        <v>102.1687960862227</v>
      </c>
      <c r="V9977" s="11">
        <v>1887.137211864725</v>
      </c>
    </row>
    <row r="9978" spans="1:22" ht="18" customHeight="1">
      <c r="A9978" s="11">
        <v>2463.462197368421</v>
      </c>
      <c r="B9978" s="11">
        <v>119.6857624508653</v>
      </c>
      <c r="C9978" s="11">
        <v>463.9465724002447</v>
      </c>
      <c r="D9978" s="11">
        <v>25.00308854166666</v>
      </c>
      <c r="E9978" s="11">
        <v>90.01111874999999</v>
      </c>
      <c r="F9978" s="11">
        <v>4068.813255358497</v>
      </c>
      <c r="G9978" s="11">
        <v>1828.576727120587</v>
      </c>
      <c r="H9978" s="11">
        <v>1921.330024544191</v>
      </c>
      <c r="I9978" s="11">
        <v>3749.906751664778</v>
      </c>
      <c r="J9978" s="11">
        <v>0.02550185323946907</v>
      </c>
      <c r="K9978" s="11">
        <v>0.02973470587301848</v>
      </c>
      <c r="L9978" s="11">
        <v>0.5007292631997459</v>
      </c>
      <c r="M9978" s="11">
        <v>0.03774934939556333</v>
      </c>
      <c r="N9978" s="11">
        <v>26.49052277752712</v>
      </c>
      <c r="O9978" s="3" t="s">
        <v>321</v>
      </c>
      <c r="P9978" s="3" t="s">
        <v>311</v>
      </c>
      <c r="Q9978" s="10">
        <v>5</v>
      </c>
      <c r="R9978" s="3" t="s">
        <v>322</v>
      </c>
      <c r="S9978" s="11">
        <v>0.04747901584501128</v>
      </c>
      <c r="T9978" s="11">
        <v>1.187079488693529</v>
      </c>
      <c r="U9978" s="11">
        <v>102.2162751020678</v>
      </c>
      <c r="V9978" s="11">
        <v>1888.324291353418</v>
      </c>
    </row>
    <row r="9979" spans="1:22" ht="18" customHeight="1">
      <c r="A9979" s="11">
        <v>2463.638894736842</v>
      </c>
      <c r="B9979" s="11">
        <v>119.6929167548688</v>
      </c>
      <c r="C9979" s="11">
        <v>463.9410279319916</v>
      </c>
      <c r="D9979" s="11">
        <v>25.00488194444444</v>
      </c>
      <c r="E9979" s="11">
        <v>90.01757499999999</v>
      </c>
      <c r="F9979" s="11">
        <v>4068.764630350222</v>
      </c>
      <c r="G9979" s="11">
        <v>1828.839054087641</v>
      </c>
      <c r="H9979" s="11">
        <v>1921.411107307512</v>
      </c>
      <c r="I9979" s="11">
        <v>3750.250161395153</v>
      </c>
      <c r="J9979" s="11">
        <v>0.02550292945266724</v>
      </c>
      <c r="K9979" s="11">
        <v>0.02973057860100479</v>
      </c>
      <c r="L9979" s="11">
        <v>0.5007257813284748</v>
      </c>
      <c r="M9979" s="11">
        <v>0.0377029437683558</v>
      </c>
      <c r="N9979" s="11">
        <v>26.52312790597808</v>
      </c>
      <c r="O9979" s="3" t="s">
        <v>321</v>
      </c>
      <c r="P9979" s="3" t="s">
        <v>311</v>
      </c>
      <c r="Q9979" s="10">
        <v>5</v>
      </c>
      <c r="R9979" s="3" t="s">
        <v>322</v>
      </c>
      <c r="S9979" s="11">
        <v>0.04753741419798591</v>
      </c>
      <c r="T9979" s="11">
        <v>1.188624829316375</v>
      </c>
      <c r="U9979" s="11">
        <v>102.2638125162657</v>
      </c>
      <c r="V9979" s="11">
        <v>1889.512916182735</v>
      </c>
    </row>
    <row r="9980" spans="1:22" ht="18" customHeight="1">
      <c r="A9980" s="11">
        <v>2463.815592105263</v>
      </c>
      <c r="B9980" s="11">
        <v>119.7000700022731</v>
      </c>
      <c r="C9980" s="11">
        <v>463.9354801638191</v>
      </c>
      <c r="D9980" s="11">
        <v>25.00667534722222</v>
      </c>
      <c r="E9980" s="11">
        <v>90.02403124999999</v>
      </c>
      <c r="F9980" s="11">
        <v>4068.715976401641</v>
      </c>
      <c r="G9980" s="11">
        <v>1829.101399870012</v>
      </c>
      <c r="H9980" s="11">
        <v>1921.492195886468</v>
      </c>
      <c r="I9980" s="11">
        <v>3750.59359575648</v>
      </c>
      <c r="J9980" s="11">
        <v>0.02550400574305646</v>
      </c>
      <c r="K9980" s="11">
        <v>0.02972645069512971</v>
      </c>
      <c r="L9980" s="11">
        <v>0.5007222992074677</v>
      </c>
      <c r="M9980" s="11">
        <v>0.03765653179985334</v>
      </c>
      <c r="N9980" s="11">
        <v>26.55581786753646</v>
      </c>
      <c r="O9980" s="3" t="s">
        <v>321</v>
      </c>
      <c r="P9980" s="3" t="s">
        <v>311</v>
      </c>
      <c r="Q9980" s="10">
        <v>5</v>
      </c>
      <c r="R9980" s="3" t="s">
        <v>322</v>
      </c>
      <c r="S9980" s="11">
        <v>0.04759596439588493</v>
      </c>
      <c r="T9980" s="11">
        <v>1.190174176403591</v>
      </c>
      <c r="U9980" s="11">
        <v>102.3114084806616</v>
      </c>
      <c r="V9980" s="11">
        <v>1890.703090359138</v>
      </c>
    </row>
    <row r="9981" spans="1:22" ht="18" customHeight="1">
      <c r="A9981" s="11">
        <v>2463.992289473684</v>
      </c>
      <c r="B9981" s="11">
        <v>119.7072221928949</v>
      </c>
      <c r="C9981" s="11">
        <v>463.9299290957268</v>
      </c>
      <c r="D9981" s="11">
        <v>25.00846875</v>
      </c>
      <c r="E9981" s="11">
        <v>90.03048749999999</v>
      </c>
      <c r="F9981" s="11">
        <v>4068.667293512751</v>
      </c>
      <c r="G9981" s="11">
        <v>1829.3637644677</v>
      </c>
      <c r="H9981" s="11">
        <v>1921.573290281059</v>
      </c>
      <c r="I9981" s="11">
        <v>3750.937054748759</v>
      </c>
      <c r="J9981" s="11">
        <v>0.02550508211063672</v>
      </c>
      <c r="K9981" s="11">
        <v>0.02972232215539324</v>
      </c>
      <c r="L9981" s="11">
        <v>0.5007188168367246</v>
      </c>
      <c r="M9981" s="11">
        <v>0.03761011349005584</v>
      </c>
      <c r="N9981" s="11">
        <v>26.58859299279703</v>
      </c>
      <c r="O9981" s="3" t="s">
        <v>321</v>
      </c>
      <c r="P9981" s="3" t="s">
        <v>311</v>
      </c>
      <c r="Q9981" s="10">
        <v>5</v>
      </c>
      <c r="R9981" s="3" t="s">
        <v>322</v>
      </c>
      <c r="S9981" s="11">
        <v>0.04765466703015924</v>
      </c>
      <c r="T9981" s="11">
        <v>1.191727545562885</v>
      </c>
      <c r="U9981" s="11">
        <v>102.3590631476918</v>
      </c>
      <c r="V9981" s="11">
        <v>1891.894817904701</v>
      </c>
    </row>
    <row r="9982" spans="1:22" ht="18" customHeight="1">
      <c r="A9982" s="11">
        <v>2464.168986842105</v>
      </c>
      <c r="B9982" s="11">
        <v>119.7143733265512</v>
      </c>
      <c r="C9982" s="11">
        <v>463.9243747277148</v>
      </c>
      <c r="D9982" s="11">
        <v>25.01026215277778</v>
      </c>
      <c r="E9982" s="11">
        <v>90.03694375000001</v>
      </c>
      <c r="F9982" s="11">
        <v>4068.618581683551</v>
      </c>
      <c r="G9982" s="11">
        <v>1829.626147880706</v>
      </c>
      <c r="H9982" s="11">
        <v>1921.654390491285</v>
      </c>
      <c r="I9982" s="11">
        <v>3751.280538371991</v>
      </c>
      <c r="J9982" s="11">
        <v>0.02550615855540802</v>
      </c>
      <c r="K9982" s="11">
        <v>0.02971819298179533</v>
      </c>
      <c r="L9982" s="11">
        <v>0.5007153342162453</v>
      </c>
      <c r="M9982" s="11">
        <v>0.03756368883896316</v>
      </c>
      <c r="N9982" s="11">
        <v>26.62145361407488</v>
      </c>
      <c r="O9982" s="3" t="s">
        <v>321</v>
      </c>
      <c r="P9982" s="3" t="s">
        <v>311</v>
      </c>
      <c r="Q9982" s="10">
        <v>5</v>
      </c>
      <c r="R9982" s="3" t="s">
        <v>322</v>
      </c>
      <c r="S9982" s="11">
        <v>0.04771352269524102</v>
      </c>
      <c r="T9982" s="11">
        <v>1.193284952480771</v>
      </c>
      <c r="U9982" s="11">
        <v>102.406776670387</v>
      </c>
      <c r="V9982" s="11">
        <v>1893.088102857182</v>
      </c>
    </row>
    <row r="9983" spans="1:22" ht="18" customHeight="1">
      <c r="A9983" s="11">
        <v>2464.345684210527</v>
      </c>
      <c r="B9983" s="11">
        <v>119.7215234030587</v>
      </c>
      <c r="C9983" s="11">
        <v>463.9188170597832</v>
      </c>
      <c r="D9983" s="11">
        <v>25.01205555555556</v>
      </c>
      <c r="E9983" s="11">
        <v>90.04340000000001</v>
      </c>
      <c r="F9983" s="11">
        <v>4068.569840914044</v>
      </c>
      <c r="G9983" s="11">
        <v>1829.888550109028</v>
      </c>
      <c r="H9983" s="11">
        <v>1921.735496517146</v>
      </c>
      <c r="I9983" s="11">
        <v>3751.624046626173</v>
      </c>
      <c r="J9983" s="11">
        <v>0.02550723507737037</v>
      </c>
      <c r="K9983" s="11">
        <v>0.02971406317433603</v>
      </c>
      <c r="L9983" s="11">
        <v>0.5007118513460299</v>
      </c>
      <c r="M9983" s="11">
        <v>0.03751725784657553</v>
      </c>
      <c r="N9983" s="11">
        <v>26.65440006541622</v>
      </c>
      <c r="O9983" s="3" t="s">
        <v>321</v>
      </c>
      <c r="P9983" s="3" t="s">
        <v>311</v>
      </c>
      <c r="Q9983" s="10">
        <v>5</v>
      </c>
      <c r="R9983" s="3" t="s">
        <v>322</v>
      </c>
      <c r="S9983" s="11">
        <v>0.04777253198865737</v>
      </c>
      <c r="T9983" s="11">
        <v>1.194846412925433</v>
      </c>
      <c r="U9983" s="11">
        <v>102.4545492023757</v>
      </c>
      <c r="V9983" s="11">
        <v>1894.282949270107</v>
      </c>
    </row>
    <row r="9984" spans="1:22" ht="18" customHeight="1">
      <c r="A9984" s="11">
        <v>2464.522381578947</v>
      </c>
      <c r="B9984" s="11">
        <v>119.7286724222343</v>
      </c>
      <c r="C9984" s="11">
        <v>463.913256091932</v>
      </c>
      <c r="D9984" s="11">
        <v>25.01384895833333</v>
      </c>
      <c r="E9984" s="11">
        <v>90.04985624999999</v>
      </c>
      <c r="F9984" s="11">
        <v>4068.521071204229</v>
      </c>
      <c r="G9984" s="11">
        <v>1830.150971152667</v>
      </c>
      <c r="H9984" s="11">
        <v>1921.816608358641</v>
      </c>
      <c r="I9984" s="11">
        <v>3751.967579511308</v>
      </c>
      <c r="J9984" s="11">
        <v>0.02550831167652376</v>
      </c>
      <c r="K9984" s="11">
        <v>0.02970993273301534</v>
      </c>
      <c r="L9984" s="11">
        <v>0.5007083682260784</v>
      </c>
      <c r="M9984" s="11">
        <v>0.03747082051289308</v>
      </c>
      <c r="N9984" s="11">
        <v>26.68743268261011</v>
      </c>
      <c r="O9984" s="3" t="s">
        <v>321</v>
      </c>
      <c r="P9984" s="3" t="s">
        <v>311</v>
      </c>
      <c r="Q9984" s="10">
        <v>5</v>
      </c>
      <c r="R9984" s="3" t="s">
        <v>322</v>
      </c>
      <c r="S9984" s="11">
        <v>0.04783169551095578</v>
      </c>
      <c r="T9984" s="11">
        <v>1.196411942744889</v>
      </c>
      <c r="U9984" s="11">
        <v>102.5023808978866</v>
      </c>
      <c r="V9984" s="11">
        <v>1895.479361212852</v>
      </c>
    </row>
    <row r="9985" spans="1:22" ht="18" customHeight="1">
      <c r="A9985" s="11">
        <v>2464.699078947368</v>
      </c>
      <c r="B9985" s="11">
        <v>119.7358203838946</v>
      </c>
      <c r="C9985" s="11">
        <v>463.907691824161</v>
      </c>
      <c r="D9985" s="11">
        <v>25.01564236111111</v>
      </c>
      <c r="E9985" s="11">
        <v>90.05631249999999</v>
      </c>
      <c r="F9985" s="11">
        <v>4068.472272554105</v>
      </c>
      <c r="G9985" s="11">
        <v>1830.413411011624</v>
      </c>
      <c r="H9985" s="11">
        <v>1921.897726015772</v>
      </c>
      <c r="I9985" s="11">
        <v>3752.311137027396</v>
      </c>
      <c r="J9985" s="11">
        <v>0.0255093883528682</v>
      </c>
      <c r="K9985" s="11">
        <v>0.02970580165783322</v>
      </c>
      <c r="L9985" s="11">
        <v>0.5007048848563909</v>
      </c>
      <c r="M9985" s="11">
        <v>0.03742437683791535</v>
      </c>
      <c r="N9985" s="11">
        <v>26.72055180320012</v>
      </c>
      <c r="O9985" s="3" t="s">
        <v>321</v>
      </c>
      <c r="P9985" s="3" t="s">
        <v>311</v>
      </c>
      <c r="Q9985" s="10">
        <v>5</v>
      </c>
      <c r="R9985" s="3" t="s">
        <v>322</v>
      </c>
      <c r="S9985" s="11">
        <v>0.0478910138661988</v>
      </c>
      <c r="T9985" s="11">
        <v>1.197981557879396</v>
      </c>
      <c r="U9985" s="11">
        <v>102.5502719117528</v>
      </c>
      <c r="V9985" s="11">
        <v>1896.677342770731</v>
      </c>
    </row>
    <row r="9986" spans="1:22" ht="18" customHeight="1">
      <c r="A9986" s="11">
        <v>2464.875776315789</v>
      </c>
      <c r="B9986" s="11">
        <v>119.7429672878567</v>
      </c>
      <c r="C9986" s="11">
        <v>463.9021242564705</v>
      </c>
      <c r="D9986" s="11">
        <v>25.01743576388889</v>
      </c>
      <c r="E9986" s="11">
        <v>90.06276874999999</v>
      </c>
      <c r="F9986" s="11">
        <v>4068.423444963673</v>
      </c>
      <c r="G9986" s="11">
        <v>1830.675869685897</v>
      </c>
      <c r="H9986" s="11">
        <v>1921.978849488539</v>
      </c>
      <c r="I9986" s="11">
        <v>3752.654719174436</v>
      </c>
      <c r="J9986" s="11">
        <v>0.02551046510640368</v>
      </c>
      <c r="K9986" s="11">
        <v>0.02970166994878971</v>
      </c>
      <c r="L9986" s="11">
        <v>0.5007014012369673</v>
      </c>
      <c r="M9986" s="11">
        <v>0.03737792682164265</v>
      </c>
      <c r="N9986" s="11">
        <v>26.7537577664949</v>
      </c>
      <c r="O9986" s="3" t="s">
        <v>321</v>
      </c>
      <c r="P9986" s="3" t="s">
        <v>311</v>
      </c>
      <c r="Q9986" s="10">
        <v>5</v>
      </c>
      <c r="R9986" s="3" t="s">
        <v>322</v>
      </c>
      <c r="S9986" s="11">
        <v>0.04795048766103648</v>
      </c>
      <c r="T9986" s="11">
        <v>1.199555274338274</v>
      </c>
      <c r="U9986" s="11">
        <v>102.5982223994139</v>
      </c>
      <c r="V9986" s="11">
        <v>1897.87689804507</v>
      </c>
    </row>
    <row r="9987" spans="1:22" ht="18" customHeight="1">
      <c r="A9987" s="11">
        <v>2465.05247368421</v>
      </c>
      <c r="B9987" s="11">
        <v>119.7501131339373</v>
      </c>
      <c r="C9987" s="11">
        <v>463.8965533888602</v>
      </c>
      <c r="D9987" s="11">
        <v>25.01922916666667</v>
      </c>
      <c r="E9987" s="11">
        <v>90.069225</v>
      </c>
      <c r="F9987" s="11">
        <v>4068.374588432932</v>
      </c>
      <c r="G9987" s="11">
        <v>1830.938347175488</v>
      </c>
      <c r="H9987" s="11">
        <v>1922.05997877694</v>
      </c>
      <c r="I9987" s="11">
        <v>3752.998325952428</v>
      </c>
      <c r="J9987" s="11">
        <v>0.02551154193713021</v>
      </c>
      <c r="K9987" s="11">
        <v>0.02969753760588478</v>
      </c>
      <c r="L9987" s="11">
        <v>0.5006979173678074</v>
      </c>
      <c r="M9987" s="11">
        <v>0.03733147046407484</v>
      </c>
      <c r="N9987" s="11">
        <v>26.78705091358052</v>
      </c>
      <c r="O9987" s="3" t="s">
        <v>321</v>
      </c>
      <c r="P9987" s="3" t="s">
        <v>311</v>
      </c>
      <c r="Q9987" s="10">
        <v>5</v>
      </c>
      <c r="R9987" s="3" t="s">
        <v>322</v>
      </c>
      <c r="S9987" s="11">
        <v>0.04801011750567447</v>
      </c>
      <c r="T9987" s="11">
        <v>1.20113310822415</v>
      </c>
      <c r="U9987" s="11">
        <v>102.6462325169196</v>
      </c>
      <c r="V9987" s="11">
        <v>1899.078031153294</v>
      </c>
    </row>
    <row r="9988" spans="1:22" ht="18" customHeight="1">
      <c r="A9988" s="11">
        <v>2465.229171052632</v>
      </c>
      <c r="B9988" s="11">
        <v>119.7572579219532</v>
      </c>
      <c r="C9988" s="11">
        <v>463.8909792213303</v>
      </c>
      <c r="D9988" s="11">
        <v>25.02102256944444</v>
      </c>
      <c r="E9988" s="11">
        <v>90.07568125</v>
      </c>
      <c r="F9988" s="11">
        <v>4068.325702961884</v>
      </c>
      <c r="G9988" s="11">
        <v>1831.200843480396</v>
      </c>
      <c r="H9988" s="11">
        <v>1922.141113880976</v>
      </c>
      <c r="I9988" s="11">
        <v>3753.341957361372</v>
      </c>
      <c r="J9988" s="11">
        <v>0.02551261884504778</v>
      </c>
      <c r="K9988" s="11">
        <v>0.02969340462911845</v>
      </c>
      <c r="L9988" s="11">
        <v>0.5006944332489116</v>
      </c>
      <c r="M9988" s="11">
        <v>0.0372850077652121</v>
      </c>
      <c r="N9988" s="11">
        <v>26.82043158733163</v>
      </c>
      <c r="O9988" s="3" t="s">
        <v>321</v>
      </c>
      <c r="P9988" s="3" t="s">
        <v>311</v>
      </c>
      <c r="Q9988" s="10">
        <v>5</v>
      </c>
      <c r="R9988" s="3" t="s">
        <v>322</v>
      </c>
      <c r="S9988" s="11">
        <v>0.04806990401342132</v>
      </c>
      <c r="T9988" s="11">
        <v>1.202715075721661</v>
      </c>
      <c r="U9988" s="11">
        <v>102.694302420933</v>
      </c>
      <c r="V9988" s="11">
        <v>1900.280746229016</v>
      </c>
    </row>
    <row r="9989" spans="1:22" ht="18" customHeight="1">
      <c r="A9989" s="11">
        <v>2465.405868421052</v>
      </c>
      <c r="B9989" s="11">
        <v>119.7644016517212</v>
      </c>
      <c r="C9989" s="11">
        <v>463.8854017538808</v>
      </c>
      <c r="D9989" s="11">
        <v>25.02281597222222</v>
      </c>
      <c r="E9989" s="11">
        <v>90.08213749999999</v>
      </c>
      <c r="F9989" s="11">
        <v>4068.276788550526</v>
      </c>
      <c r="G9989" s="11">
        <v>1831.463358600621</v>
      </c>
      <c r="H9989" s="11">
        <v>1922.222254800647</v>
      </c>
      <c r="I9989" s="11">
        <v>3753.685613401267</v>
      </c>
      <c r="J9989" s="11">
        <v>0.02551369583015639</v>
      </c>
      <c r="K9989" s="11">
        <v>0.02968927101849072</v>
      </c>
      <c r="L9989" s="11">
        <v>0.5006909488802797</v>
      </c>
      <c r="M9989" s="11">
        <v>0.03723853872505434</v>
      </c>
      <c r="N9989" s="11">
        <v>26.85390013242365</v>
      </c>
      <c r="O9989" s="3" t="s">
        <v>321</v>
      </c>
      <c r="P9989" s="3" t="s">
        <v>311</v>
      </c>
      <c r="Q9989" s="10">
        <v>5</v>
      </c>
      <c r="R9989" s="3" t="s">
        <v>322</v>
      </c>
      <c r="S9989" s="11">
        <v>0.04812984780070877</v>
      </c>
      <c r="T9989" s="11">
        <v>1.204301193097996</v>
      </c>
      <c r="U9989" s="11">
        <v>102.7424322687337</v>
      </c>
      <c r="V9989" s="11">
        <v>1901.485047422114</v>
      </c>
    </row>
    <row r="9990" spans="1:22" ht="18" customHeight="1">
      <c r="A9990" s="11">
        <v>2465.582565789473</v>
      </c>
      <c r="B9990" s="11">
        <v>119.7715443230582</v>
      </c>
      <c r="C9990" s="11">
        <v>463.8798209865117</v>
      </c>
      <c r="D9990" s="11">
        <v>25.024609375</v>
      </c>
      <c r="E9990" s="11">
        <v>90.08859374999999</v>
      </c>
      <c r="F9990" s="11">
        <v>4068.227845198862</v>
      </c>
      <c r="G9990" s="11">
        <v>1831.725892536163</v>
      </c>
      <c r="H9990" s="11">
        <v>1922.303401535953</v>
      </c>
      <c r="I9990" s="11">
        <v>3754.029294072116</v>
      </c>
      <c r="J9990" s="11">
        <v>0.02551477289245605</v>
      </c>
      <c r="K9990" s="11">
        <v>0.02968513677400159</v>
      </c>
      <c r="L9990" s="11">
        <v>0.5006874642619117</v>
      </c>
      <c r="M9990" s="11">
        <v>0.03719206334360159</v>
      </c>
      <c r="N9990" s="11">
        <v>26.88745689534423</v>
      </c>
      <c r="O9990" s="3" t="s">
        <v>321</v>
      </c>
      <c r="P9990" s="3" t="s">
        <v>311</v>
      </c>
      <c r="Q9990" s="10">
        <v>5</v>
      </c>
      <c r="R9990" s="3" t="s">
        <v>322</v>
      </c>
      <c r="S9990" s="11">
        <v>0.04818994948758975</v>
      </c>
      <c r="T9990" s="11">
        <v>1.205891476715378</v>
      </c>
      <c r="U9990" s="11">
        <v>102.7906222182213</v>
      </c>
      <c r="V9990" s="11">
        <v>1902.690938898829</v>
      </c>
    </row>
    <row r="9991" spans="1:22" ht="18" customHeight="1">
      <c r="A9991" s="11">
        <v>2465.759263157895</v>
      </c>
      <c r="B9991" s="11">
        <v>119.7786859357809</v>
      </c>
      <c r="C9991" s="11">
        <v>463.8742369192226</v>
      </c>
      <c r="D9991" s="11">
        <v>25.02640277777778</v>
      </c>
      <c r="E9991" s="11">
        <v>90.09505</v>
      </c>
      <c r="F9991" s="11">
        <v>4068.178872906887</v>
      </c>
      <c r="G9991" s="11">
        <v>1831.988445287023</v>
      </c>
      <c r="H9991" s="11">
        <v>1922.384554086894</v>
      </c>
      <c r="I9991" s="11">
        <v>3754.372999373917</v>
      </c>
      <c r="J9991" s="11">
        <v>0.02551585003194676</v>
      </c>
      <c r="K9991" s="11">
        <v>0.02968100189565101</v>
      </c>
      <c r="L9991" s="11">
        <v>0.5006839793938075</v>
      </c>
      <c r="M9991" s="11">
        <v>0.03714558162085344</v>
      </c>
      <c r="N9991" s="11">
        <v>26.92110222440568</v>
      </c>
      <c r="O9991" s="3" t="s">
        <v>321</v>
      </c>
      <c r="P9991" s="3" t="s">
        <v>311</v>
      </c>
      <c r="Q9991" s="10">
        <v>5</v>
      </c>
      <c r="R9991" s="3" t="s">
        <v>322</v>
      </c>
      <c r="S9991" s="11">
        <v>0.04825020969680628</v>
      </c>
      <c r="T9991" s="11">
        <v>1.207485943007777</v>
      </c>
      <c r="U9991" s="11">
        <v>102.8388724279181</v>
      </c>
      <c r="V9991" s="11">
        <v>1903.898424841837</v>
      </c>
    </row>
    <row r="9992" spans="1:22" ht="18" customHeight="1">
      <c r="A9992" s="11">
        <v>2465.935960526316</v>
      </c>
      <c r="B9992" s="11">
        <v>119.7858264897063</v>
      </c>
      <c r="C9992" s="11">
        <v>463.8686495520142</v>
      </c>
      <c r="D9992" s="11">
        <v>25.02819618055555</v>
      </c>
      <c r="E9992" s="11">
        <v>90.10150625</v>
      </c>
      <c r="F9992" s="11">
        <v>4068.129871674606</v>
      </c>
      <c r="G9992" s="11">
        <v>1832.251016853199</v>
      </c>
      <c r="H9992" s="11">
        <v>1922.465712453471</v>
      </c>
      <c r="I9992" s="11">
        <v>3754.71672930667</v>
      </c>
      <c r="J9992" s="11">
        <v>0.02551692724862851</v>
      </c>
      <c r="K9992" s="11">
        <v>0.02967686638343907</v>
      </c>
      <c r="L9992" s="11">
        <v>0.5006804942759673</v>
      </c>
      <c r="M9992" s="11">
        <v>0.03709909355681055</v>
      </c>
      <c r="N9992" s="11">
        <v>26.95483646975581</v>
      </c>
      <c r="O9992" s="3" t="s">
        <v>321</v>
      </c>
      <c r="P9992" s="3" t="s">
        <v>311</v>
      </c>
      <c r="Q9992" s="10">
        <v>5</v>
      </c>
      <c r="R9992" s="3" t="s">
        <v>322</v>
      </c>
      <c r="S9992" s="11">
        <v>0.04831062905476392</v>
      </c>
      <c r="T9992" s="11">
        <v>1.209084608505316</v>
      </c>
      <c r="U9992" s="11">
        <v>102.8871830569728</v>
      </c>
      <c r="V9992" s="11">
        <v>1905.107509450342</v>
      </c>
    </row>
    <row r="9993" spans="1:22" ht="18" customHeight="1">
      <c r="A9993" s="11">
        <v>2466.112657894737</v>
      </c>
      <c r="B9993" s="11">
        <v>119.792965984651</v>
      </c>
      <c r="C9993" s="11">
        <v>463.8630588848858</v>
      </c>
      <c r="D9993" s="11">
        <v>25.02998958333333</v>
      </c>
      <c r="E9993" s="11">
        <v>90.1079625</v>
      </c>
      <c r="F9993" s="11">
        <v>4068.080841502014</v>
      </c>
      <c r="G9993" s="11">
        <v>1832.513607234692</v>
      </c>
      <c r="H9993" s="11">
        <v>1922.546876635682</v>
      </c>
      <c r="I9993" s="11">
        <v>3755.060483870375</v>
      </c>
      <c r="J9993" s="11">
        <v>0.0255180045425013</v>
      </c>
      <c r="K9993" s="11">
        <v>0.02967273023736569</v>
      </c>
      <c r="L9993" s="11">
        <v>0.500677008908391</v>
      </c>
      <c r="M9993" s="11">
        <v>0.03705259915147249</v>
      </c>
      <c r="N9993" s="11">
        <v>26.98865998339173</v>
      </c>
      <c r="O9993" s="3" t="s">
        <v>321</v>
      </c>
      <c r="P9993" s="3" t="s">
        <v>311</v>
      </c>
      <c r="Q9993" s="10">
        <v>5</v>
      </c>
      <c r="R9993" s="3" t="s">
        <v>322</v>
      </c>
      <c r="S9993" s="11">
        <v>0.04837120819107695</v>
      </c>
      <c r="T9993" s="11">
        <v>1.210687489822924</v>
      </c>
      <c r="U9993" s="11">
        <v>102.9355542651639</v>
      </c>
      <c r="V9993" s="11">
        <v>1906.318196940165</v>
      </c>
    </row>
    <row r="9994" spans="1:22" ht="18" customHeight="1">
      <c r="A9994" s="11">
        <v>2466.289355263158</v>
      </c>
      <c r="B9994" s="11">
        <v>119.8001044204319</v>
      </c>
      <c r="C9994" s="11">
        <v>463.8574649178381</v>
      </c>
      <c r="D9994" s="11">
        <v>25.03178298611111</v>
      </c>
      <c r="E9994" s="11">
        <v>90.11441875</v>
      </c>
      <c r="F9994" s="11">
        <v>4068.031782389116</v>
      </c>
      <c r="G9994" s="11">
        <v>1832.776216431503</v>
      </c>
      <c r="H9994" s="11">
        <v>1922.628046633529</v>
      </c>
      <c r="I9994" s="11">
        <v>3755.404263065032</v>
      </c>
      <c r="J9994" s="11">
        <v>0.02551908191356514</v>
      </c>
      <c r="K9994" s="11">
        <v>0.02966859345743095</v>
      </c>
      <c r="L9994" s="11">
        <v>0.5006735232910785</v>
      </c>
      <c r="M9994" s="11">
        <v>0.03700609840483962</v>
      </c>
      <c r="N9994" s="11">
        <v>27.02257311917057</v>
      </c>
      <c r="O9994" s="3" t="s">
        <v>321</v>
      </c>
      <c r="P9994" s="3" t="s">
        <v>311</v>
      </c>
      <c r="Q9994" s="10">
        <v>5</v>
      </c>
      <c r="R9994" s="3" t="s">
        <v>322</v>
      </c>
      <c r="S9994" s="11">
        <v>0.04843194773868586</v>
      </c>
      <c r="T9994" s="11">
        <v>1.212294603663305</v>
      </c>
      <c r="U9994" s="11">
        <v>102.9839862129026</v>
      </c>
      <c r="V9994" s="11">
        <v>1907.530491543828</v>
      </c>
    </row>
    <row r="9995" spans="1:22" ht="18" customHeight="1">
      <c r="A9995" s="11">
        <v>2466.466052631579</v>
      </c>
      <c r="B9995" s="11">
        <v>119.8072417968659</v>
      </c>
      <c r="C9995" s="11">
        <v>463.8518676508706</v>
      </c>
      <c r="D9995" s="11">
        <v>25.03357638888889</v>
      </c>
      <c r="E9995" s="11">
        <v>90.120875</v>
      </c>
      <c r="F9995" s="11">
        <v>4067.982694335909</v>
      </c>
      <c r="G9995" s="11">
        <v>1833.038844443631</v>
      </c>
      <c r="H9995" s="11">
        <v>1922.70922244701</v>
      </c>
      <c r="I9995" s="11">
        <v>3755.748066890641</v>
      </c>
      <c r="J9995" s="11">
        <v>0.02552015936182002</v>
      </c>
      <c r="K9995" s="11">
        <v>0.02966445604363476</v>
      </c>
      <c r="L9995" s="11">
        <v>0.50067003742403</v>
      </c>
      <c r="M9995" s="11">
        <v>0.03695959131691153</v>
      </c>
      <c r="N9995" s="11">
        <v>27.05657623282301</v>
      </c>
      <c r="O9995" s="3" t="s">
        <v>321</v>
      </c>
      <c r="P9995" s="3" t="s">
        <v>311</v>
      </c>
      <c r="Q9995" s="10">
        <v>5</v>
      </c>
      <c r="R9995" s="3" t="s">
        <v>322</v>
      </c>
      <c r="S9995" s="11">
        <v>0.04849284833387903</v>
      </c>
      <c r="T9995" s="11">
        <v>1.21390596681751</v>
      </c>
      <c r="U9995" s="11">
        <v>103.0324790612365</v>
      </c>
      <c r="V9995" s="11">
        <v>1908.744397510646</v>
      </c>
    </row>
    <row r="9996" spans="1:22" ht="18" customHeight="1">
      <c r="A9996" s="11">
        <v>2466.64275</v>
      </c>
      <c r="B9996" s="11">
        <v>119.8143781137698</v>
      </c>
      <c r="C9996" s="11">
        <v>463.8462670839834</v>
      </c>
      <c r="D9996" s="11">
        <v>25.03536979166666</v>
      </c>
      <c r="E9996" s="11">
        <v>90.12733125</v>
      </c>
      <c r="F9996" s="11">
        <v>4067.933577342394</v>
      </c>
      <c r="G9996" s="11">
        <v>1833.301491271075</v>
      </c>
      <c r="H9996" s="11">
        <v>1922.790404076126</v>
      </c>
      <c r="I9996" s="11">
        <v>3756.091895347201</v>
      </c>
      <c r="J9996" s="11">
        <v>0.02552123688726594</v>
      </c>
      <c r="K9996" s="11">
        <v>0.02966031799597719</v>
      </c>
      <c r="L9996" s="11">
        <v>0.5006665513072455</v>
      </c>
      <c r="M9996" s="11">
        <v>0.03691307788768849</v>
      </c>
      <c r="N9996" s="11">
        <v>27.09066968196458</v>
      </c>
      <c r="O9996" s="3" t="s">
        <v>321</v>
      </c>
      <c r="P9996" s="3" t="s">
        <v>311</v>
      </c>
      <c r="Q9996" s="10">
        <v>5</v>
      </c>
      <c r="R9996" s="3" t="s">
        <v>322</v>
      </c>
      <c r="S9996" s="11">
        <v>0.04855391061621882</v>
      </c>
      <c r="T9996" s="11">
        <v>1.215521596163117</v>
      </c>
      <c r="U9996" s="11">
        <v>103.0810329718527</v>
      </c>
      <c r="V9996" s="11">
        <v>1909.959919106809</v>
      </c>
    </row>
    <row r="9997" spans="1:22" ht="18" customHeight="1">
      <c r="A9997" s="11">
        <v>2466.819447368421</v>
      </c>
      <c r="B9997" s="11">
        <v>119.8215133709603</v>
      </c>
      <c r="C9997" s="11">
        <v>463.8406632171767</v>
      </c>
      <c r="D9997" s="11">
        <v>25.03716319444444</v>
      </c>
      <c r="E9997" s="11">
        <v>90.1337875</v>
      </c>
      <c r="F9997" s="11">
        <v>4067.884431408571</v>
      </c>
      <c r="G9997" s="11">
        <v>1833.564156913837</v>
      </c>
      <c r="H9997" s="11">
        <v>1922.871591520878</v>
      </c>
      <c r="I9997" s="11">
        <v>3756.435748434715</v>
      </c>
      <c r="J9997" s="11">
        <v>0.02552231448990292</v>
      </c>
      <c r="K9997" s="11">
        <v>0.02965617931445822</v>
      </c>
      <c r="L9997" s="11">
        <v>0.5006630649407248</v>
      </c>
      <c r="M9997" s="11">
        <v>0.0368665581171705</v>
      </c>
      <c r="N9997" s="11">
        <v>27.12485382610894</v>
      </c>
      <c r="O9997" s="3" t="s">
        <v>321</v>
      </c>
      <c r="P9997" s="3" t="s">
        <v>311</v>
      </c>
      <c r="Q9997" s="10">
        <v>5</v>
      </c>
      <c r="R9997" s="3" t="s">
        <v>322</v>
      </c>
      <c r="S9997" s="11">
        <v>0.04861513522904452</v>
      </c>
      <c r="T9997" s="11">
        <v>1.217141508676852</v>
      </c>
      <c r="U9997" s="11">
        <v>103.1296481070817</v>
      </c>
      <c r="V9997" s="11">
        <v>1911.177060615486</v>
      </c>
    </row>
    <row r="9998" spans="1:22" ht="18" customHeight="1">
      <c r="A9998" s="11">
        <v>2466.996144736842</v>
      </c>
      <c r="B9998" s="11">
        <v>119.8286475682543</v>
      </c>
      <c r="C9998" s="11">
        <v>463.8350560504501</v>
      </c>
      <c r="D9998" s="11">
        <v>25.03895659722222</v>
      </c>
      <c r="E9998" s="11">
        <v>90.14024375</v>
      </c>
      <c r="F9998" s="11">
        <v>4067.835256534438</v>
      </c>
      <c r="G9998" s="11">
        <v>1833.826841371917</v>
      </c>
      <c r="H9998" s="11">
        <v>1922.952784781265</v>
      </c>
      <c r="I9998" s="11">
        <v>3756.779626153181</v>
      </c>
      <c r="J9998" s="11">
        <v>0.02552339216973094</v>
      </c>
      <c r="K9998" s="11">
        <v>0.02965203999907782</v>
      </c>
      <c r="L9998" s="11">
        <v>0.5006595783244679</v>
      </c>
      <c r="M9998" s="11">
        <v>0.03682003200535716</v>
      </c>
      <c r="N9998" s="11">
        <v>27.15912902668048</v>
      </c>
      <c r="O9998" s="3" t="s">
        <v>321</v>
      </c>
      <c r="P9998" s="3" t="s">
        <v>311</v>
      </c>
      <c r="Q9998" s="10">
        <v>5</v>
      </c>
      <c r="R9998" s="3" t="s">
        <v>322</v>
      </c>
      <c r="S9998" s="11">
        <v>0.04867652281853371</v>
      </c>
      <c r="T9998" s="11">
        <v>1.218765721411121</v>
      </c>
      <c r="U9998" s="11">
        <v>103.1783246299003</v>
      </c>
      <c r="V9998" s="11">
        <v>1912.395826336897</v>
      </c>
    </row>
    <row r="9999" spans="1:22" ht="18" customHeight="1">
      <c r="A9999" s="11">
        <v>2467.172842105263</v>
      </c>
      <c r="B9999" s="11">
        <v>119.8357807054686</v>
      </c>
      <c r="C9999" s="11">
        <v>463.829445583804</v>
      </c>
      <c r="D9999" s="11">
        <v>25.04075</v>
      </c>
      <c r="E9999" s="11">
        <v>90.1467</v>
      </c>
      <c r="F9999" s="11">
        <v>4067.786052719999</v>
      </c>
      <c r="G9999" s="11">
        <v>1834.089544645313</v>
      </c>
      <c r="H9999" s="11">
        <v>1923.033983857286</v>
      </c>
      <c r="I9999" s="11">
        <v>3757.123528502599</v>
      </c>
      <c r="J9999" s="11">
        <v>0.02552446992675</v>
      </c>
      <c r="K9999" s="11">
        <v>0.02964790004983604</v>
      </c>
      <c r="L9999" s="11">
        <v>0.5006560914584751</v>
      </c>
      <c r="M9999" s="11">
        <v>0.03677349955224908</v>
      </c>
      <c r="N9999" s="11">
        <v>27.19349564702605</v>
      </c>
      <c r="O9999" s="3" t="s">
        <v>321</v>
      </c>
      <c r="P9999" s="3" t="s">
        <v>311</v>
      </c>
      <c r="Q9999" s="10">
        <v>5</v>
      </c>
      <c r="R9999" s="3" t="s">
        <v>322</v>
      </c>
      <c r="S9999" s="11">
        <v>0.04873807403468596</v>
      </c>
      <c r="T9999" s="11">
        <v>1.220394251518669</v>
      </c>
      <c r="U9999" s="11">
        <v>103.227062703935</v>
      </c>
      <c r="V9999" s="11">
        <v>1913.616220588415</v>
      </c>
    </row>
    <row r="10000" spans="1:22" ht="18" customHeight="1">
      <c r="A10000" s="11">
        <v>2467.349539473684</v>
      </c>
      <c r="B10000" s="11">
        <v>119.84291278242</v>
      </c>
      <c r="C10000" s="11">
        <v>463.8238318172382</v>
      </c>
      <c r="D10000" s="11">
        <v>25.04254340277778</v>
      </c>
      <c r="E10000" s="11">
        <v>90.15315624999999</v>
      </c>
      <c r="F10000" s="11">
        <v>4067.73681996525</v>
      </c>
      <c r="G10000" s="11">
        <v>1834.352266734026</v>
      </c>
      <c r="H10000" s="11">
        <v>1923.115188748943</v>
      </c>
      <c r="I10000" s="11">
        <v>3757.467455482969</v>
      </c>
      <c r="J10000" s="11">
        <v>0.0255255477609601</v>
      </c>
      <c r="K10000" s="11">
        <v>0.02964375946673282</v>
      </c>
      <c r="L10000" s="11">
        <v>0.5006526043427462</v>
      </c>
      <c r="M10000" s="11">
        <v>0.03672696075784575</v>
      </c>
      <c r="N10000" s="11">
        <v>27.22795405242935</v>
      </c>
      <c r="O10000" s="3" t="s">
        <v>321</v>
      </c>
      <c r="P10000" s="3" t="s">
        <v>311</v>
      </c>
      <c r="Q10000" s="10">
        <v>5</v>
      </c>
      <c r="R10000" s="3" t="s">
        <v>322</v>
      </c>
      <c r="S10000" s="11">
        <v>0.04879978953086531</v>
      </c>
      <c r="T10000" s="11">
        <v>1.222027116241152</v>
      </c>
      <c r="U10000" s="11">
        <v>103.2758624934658</v>
      </c>
      <c r="V10000" s="11">
        <v>1914.838247704657</v>
      </c>
    </row>
    <row r="10001" spans="1:22" ht="18" customHeight="1">
      <c r="A10001" s="11">
        <v>2467.526236842105</v>
      </c>
      <c r="B10001" s="11">
        <v>119.8500437989254</v>
      </c>
      <c r="C10001" s="11">
        <v>463.8182147507529</v>
      </c>
      <c r="D10001" s="11">
        <v>25.04433680555555</v>
      </c>
      <c r="E10001" s="11">
        <v>90.15961249999999</v>
      </c>
      <c r="F10001" s="11">
        <v>4067.687558270194</v>
      </c>
      <c r="G10001" s="11">
        <v>1834.615007638056</v>
      </c>
      <c r="H10001" s="11">
        <v>1923.196399456235</v>
      </c>
      <c r="I10001" s="11">
        <v>3757.81140709429</v>
      </c>
      <c r="J10001" s="11">
        <v>0.02552662567236125</v>
      </c>
      <c r="K10001" s="11">
        <v>0.02963961824976823</v>
      </c>
      <c r="L10001" s="11">
        <v>0.5006491169772811</v>
      </c>
      <c r="M10001" s="11">
        <v>0.0366804156221477</v>
      </c>
      <c r="N10001" s="11">
        <v>27.2625046101222</v>
      </c>
      <c r="O10001" s="3" t="s">
        <v>321</v>
      </c>
      <c r="P10001" s="3" t="s">
        <v>311</v>
      </c>
      <c r="Q10001" s="10">
        <v>5</v>
      </c>
      <c r="R10001" s="3" t="s">
        <v>322</v>
      </c>
      <c r="S10001" s="11">
        <v>0.04886166996382264</v>
      </c>
      <c r="T10001" s="11">
        <v>1.223664332909735</v>
      </c>
      <c r="U10001" s="11">
        <v>103.3247241634297</v>
      </c>
      <c r="V10001" s="11">
        <v>1916.061912037566</v>
      </c>
    </row>
    <row r="10002" spans="1:22" ht="18" customHeight="1">
      <c r="A10002" s="11">
        <v>2467.702934210526</v>
      </c>
      <c r="B10002" s="11">
        <v>119.8571737548015</v>
      </c>
      <c r="C10002" s="11">
        <v>463.8125943843475</v>
      </c>
      <c r="D10002" s="11">
        <v>25.04613020833333</v>
      </c>
      <c r="E10002" s="11">
        <v>90.16606874999999</v>
      </c>
      <c r="F10002" s="11">
        <v>4067.638267634827</v>
      </c>
      <c r="G10002" s="11">
        <v>1834.877767357403</v>
      </c>
      <c r="H10002" s="11">
        <v>1923.277615979162</v>
      </c>
      <c r="I10002" s="11">
        <v>3758.155383336565</v>
      </c>
      <c r="J10002" s="11">
        <v>0.02552770366095345</v>
      </c>
      <c r="K10002" s="11">
        <v>0.02963547639894219</v>
      </c>
      <c r="L10002" s="11">
        <v>0.50064562936208</v>
      </c>
      <c r="M10002" s="11">
        <v>0.03663386414515409</v>
      </c>
      <c r="N10002" s="11">
        <v>27.29714768929937</v>
      </c>
      <c r="O10002" s="3" t="s">
        <v>321</v>
      </c>
      <c r="P10002" s="3" t="s">
        <v>311</v>
      </c>
      <c r="Q10002" s="10">
        <v>5</v>
      </c>
      <c r="R10002" s="3" t="s">
        <v>322</v>
      </c>
      <c r="S10002" s="11">
        <v>0.04892371599420307</v>
      </c>
      <c r="T10002" s="11">
        <v>1.225305918957826</v>
      </c>
      <c r="U10002" s="11">
        <v>103.3736478794239</v>
      </c>
      <c r="V10002" s="11">
        <v>1917.287217956524</v>
      </c>
    </row>
    <row r="10003" spans="1:22" ht="18" customHeight="1">
      <c r="A10003" s="11">
        <v>2467.879631578947</v>
      </c>
      <c r="B10003" s="11">
        <v>119.8643026498653</v>
      </c>
      <c r="C10003" s="11">
        <v>463.8069707180229</v>
      </c>
      <c r="D10003" s="11">
        <v>25.04792361111111</v>
      </c>
      <c r="E10003" s="11">
        <v>90.17252499999999</v>
      </c>
      <c r="F10003" s="11">
        <v>4067.588948059155</v>
      </c>
      <c r="G10003" s="11">
        <v>1835.140545892068</v>
      </c>
      <c r="H10003" s="11">
        <v>1923.358838317723</v>
      </c>
      <c r="I10003" s="11">
        <v>3758.499384209791</v>
      </c>
      <c r="J10003" s="11">
        <v>0.02552878172673669</v>
      </c>
      <c r="K10003" s="11">
        <v>0.02963133391425478</v>
      </c>
      <c r="L10003" s="11">
        <v>0.5006421414971427</v>
      </c>
      <c r="M10003" s="11">
        <v>0.03658730632686599</v>
      </c>
      <c r="N10003" s="11">
        <v>27.33188366112926</v>
      </c>
      <c r="O10003" s="3" t="s">
        <v>321</v>
      </c>
      <c r="P10003" s="3" t="s">
        <v>311</v>
      </c>
      <c r="Q10003" s="10">
        <v>5</v>
      </c>
      <c r="R10003" s="3" t="s">
        <v>322</v>
      </c>
      <c r="S10003" s="11">
        <v>0.04898592828560092</v>
      </c>
      <c r="T10003" s="11">
        <v>1.226951891897439</v>
      </c>
      <c r="U10003" s="11">
        <v>103.4226338077095</v>
      </c>
      <c r="V10003" s="11">
        <v>1918.514169848422</v>
      </c>
    </row>
    <row r="10004" spans="1:22" ht="18" customHeight="1">
      <c r="A10004" s="11">
        <v>2468.056328947368</v>
      </c>
      <c r="B10004" s="11">
        <v>119.8714304839334</v>
      </c>
      <c r="C10004" s="11">
        <v>463.8013437517784</v>
      </c>
      <c r="D10004" s="11">
        <v>25.04971701388889</v>
      </c>
      <c r="E10004" s="11">
        <v>90.17898124999999</v>
      </c>
      <c r="F10004" s="11">
        <v>4067.539599543173</v>
      </c>
      <c r="G10004" s="11">
        <v>1835.40334324205</v>
      </c>
      <c r="H10004" s="11">
        <v>1923.440066471921</v>
      </c>
      <c r="I10004" s="11">
        <v>3758.84340971397</v>
      </c>
      <c r="J10004" s="11">
        <v>0.02552985986971097</v>
      </c>
      <c r="K10004" s="11">
        <v>0.02962719079570595</v>
      </c>
      <c r="L10004" s="11">
        <v>0.5006386533824694</v>
      </c>
      <c r="M10004" s="11">
        <v>0.03654074216728249</v>
      </c>
      <c r="N10004" s="11">
        <v>27.36671289877004</v>
      </c>
      <c r="O10004" s="3" t="s">
        <v>321</v>
      </c>
      <c r="P10004" s="3" t="s">
        <v>311</v>
      </c>
      <c r="Q10004" s="10">
        <v>5</v>
      </c>
      <c r="R10004" s="3" t="s">
        <v>322</v>
      </c>
      <c r="S10004" s="11">
        <v>0.04904830750555163</v>
      </c>
      <c r="T10004" s="11">
        <v>1.228602269344071</v>
      </c>
      <c r="U10004" s="11">
        <v>103.471682115215</v>
      </c>
      <c r="V10004" s="11">
        <v>1919.742772117766</v>
      </c>
    </row>
    <row r="10005" spans="1:22" ht="18" customHeight="1">
      <c r="A10005" s="11">
        <v>2468.23302631579</v>
      </c>
      <c r="B10005" s="11">
        <v>119.8785572568228</v>
      </c>
      <c r="C10005" s="11">
        <v>463.7957134856144</v>
      </c>
      <c r="D10005" s="11">
        <v>25.05151041666667</v>
      </c>
      <c r="E10005" s="11">
        <v>90.18543750000001</v>
      </c>
      <c r="F10005" s="11">
        <v>4067.490222086883</v>
      </c>
      <c r="G10005" s="11">
        <v>1835.666159407349</v>
      </c>
      <c r="H10005" s="11">
        <v>1923.521300441752</v>
      </c>
      <c r="I10005" s="11">
        <v>3759.187459849101</v>
      </c>
      <c r="J10005" s="11">
        <v>0.0255309380898763</v>
      </c>
      <c r="K10005" s="11">
        <v>0.02962304704329572</v>
      </c>
      <c r="L10005" s="11">
        <v>0.5006351650180598</v>
      </c>
      <c r="M10005" s="11">
        <v>0.03649417166640412</v>
      </c>
      <c r="N10005" s="11">
        <v>27.40163577738037</v>
      </c>
      <c r="O10005" s="3" t="s">
        <v>321</v>
      </c>
      <c r="P10005" s="3" t="s">
        <v>311</v>
      </c>
      <c r="Q10005" s="10">
        <v>5</v>
      </c>
      <c r="R10005" s="3" t="s">
        <v>322</v>
      </c>
      <c r="S10005" s="11">
        <v>0.04911085432507196</v>
      </c>
      <c r="T10005" s="11">
        <v>1.230257069005213</v>
      </c>
      <c r="U10005" s="11">
        <v>103.5207929695401</v>
      </c>
      <c r="V10005" s="11">
        <v>1920.973029186771</v>
      </c>
    </row>
    <row r="10006" spans="1:22" ht="18" customHeight="1">
      <c r="A10006" s="11">
        <v>2468.40972368421</v>
      </c>
      <c r="B10006" s="11">
        <v>119.8856829683502</v>
      </c>
      <c r="C10006" s="11">
        <v>463.7900799195307</v>
      </c>
      <c r="D10006" s="11">
        <v>25.05330381944444</v>
      </c>
      <c r="E10006" s="11">
        <v>90.19189375000001</v>
      </c>
      <c r="F10006" s="11">
        <v>4067.440815690285</v>
      </c>
      <c r="G10006" s="11">
        <v>1835.928994387965</v>
      </c>
      <c r="H10006" s="11">
        <v>1923.602540227219</v>
      </c>
      <c r="I10006" s="11">
        <v>3759.531534615184</v>
      </c>
      <c r="J10006" s="11">
        <v>0.02553201638723267</v>
      </c>
      <c r="K10006" s="11">
        <v>0.02961890265702409</v>
      </c>
      <c r="L10006" s="11">
        <v>0.5006316764039144</v>
      </c>
      <c r="M10006" s="11">
        <v>0.03644759482423074</v>
      </c>
      <c r="N10006" s="11">
        <v>27.43665267413447</v>
      </c>
      <c r="O10006" s="3" t="s">
        <v>321</v>
      </c>
      <c r="P10006" s="3" t="s">
        <v>311</v>
      </c>
      <c r="Q10006" s="10">
        <v>5</v>
      </c>
      <c r="R10006" s="3" t="s">
        <v>322</v>
      </c>
      <c r="S10006" s="11">
        <v>0.04917356941877984</v>
      </c>
      <c r="T10006" s="11">
        <v>1.231916308683394</v>
      </c>
      <c r="U10006" s="11">
        <v>103.5699665389589</v>
      </c>
      <c r="V10006" s="11">
        <v>1922.204945495454</v>
      </c>
    </row>
    <row r="10007" spans="1:22" ht="18" customHeight="1">
      <c r="A10007" s="11">
        <v>2468.586421052631</v>
      </c>
      <c r="B10007" s="11">
        <v>119.8928076183324</v>
      </c>
      <c r="C10007" s="11">
        <v>463.7844430535274</v>
      </c>
      <c r="D10007" s="11">
        <v>25.05509722222222</v>
      </c>
      <c r="E10007" s="11">
        <v>90.19834999999999</v>
      </c>
      <c r="F10007" s="11">
        <v>4067.391380353379</v>
      </c>
      <c r="G10007" s="11">
        <v>1836.191848183897</v>
      </c>
      <c r="H10007" s="11">
        <v>1923.683785828322</v>
      </c>
      <c r="I10007" s="11">
        <v>3759.875634012219</v>
      </c>
      <c r="J10007" s="11">
        <v>0.02553309476178009</v>
      </c>
      <c r="K10007" s="11">
        <v>0.02961475763689105</v>
      </c>
      <c r="L10007" s="11">
        <v>0.5006281875400328</v>
      </c>
      <c r="M10007" s="11">
        <v>0.0364010116407623</v>
      </c>
      <c r="N10007" s="11">
        <v>27.47176396823509</v>
      </c>
      <c r="O10007" s="3" t="s">
        <v>321</v>
      </c>
      <c r="P10007" s="3" t="s">
        <v>311</v>
      </c>
      <c r="Q10007" s="10">
        <v>5</v>
      </c>
      <c r="R10007" s="3" t="s">
        <v>322</v>
      </c>
      <c r="S10007" s="11">
        <v>0.04923645346482203</v>
      </c>
      <c r="T10007" s="11">
        <v>1.233580006274387</v>
      </c>
      <c r="U10007" s="11">
        <v>103.6192029924237</v>
      </c>
      <c r="V10007" s="11">
        <v>1923.438525501729</v>
      </c>
    </row>
    <row r="10008" spans="1:22" ht="18" customHeight="1">
      <c r="A10008" s="11">
        <v>2468.763118421052</v>
      </c>
      <c r="B10008" s="11">
        <v>119.8999312065863</v>
      </c>
      <c r="C10008" s="11">
        <v>463.7788028876043</v>
      </c>
      <c r="D10008" s="11">
        <v>25.056890625</v>
      </c>
      <c r="E10008" s="11">
        <v>90.20480624999999</v>
      </c>
      <c r="F10008" s="11">
        <v>4067.341916076164</v>
      </c>
      <c r="G10008" s="11">
        <v>1836.454720795148</v>
      </c>
      <c r="H10008" s="11">
        <v>1923.765037245058</v>
      </c>
      <c r="I10008" s="11">
        <v>3760.219758040206</v>
      </c>
      <c r="J10008" s="11">
        <v>0.02553417321351855</v>
      </c>
      <c r="K10008" s="11">
        <v>0.0296106119828966</v>
      </c>
      <c r="L10008" s="11">
        <v>0.500624698426415</v>
      </c>
      <c r="M10008" s="11">
        <v>0.03635442211599878</v>
      </c>
      <c r="N10008" s="11">
        <v>27.50697004092721</v>
      </c>
      <c r="O10008" s="3" t="s">
        <v>321</v>
      </c>
      <c r="P10008" s="3" t="s">
        <v>311</v>
      </c>
      <c r="Q10008" s="10">
        <v>5</v>
      </c>
      <c r="R10008" s="3" t="s">
        <v>322</v>
      </c>
      <c r="S10008" s="11">
        <v>0.04929950714538565</v>
      </c>
      <c r="T10008" s="11">
        <v>1.235248179780071</v>
      </c>
      <c r="U10008" s="11">
        <v>103.6685024995691</v>
      </c>
      <c r="V10008" s="11">
        <v>1924.673773681509</v>
      </c>
    </row>
    <row r="10009" spans="1:22" ht="18" customHeight="1">
      <c r="A10009" s="11">
        <v>2468.939815789474</v>
      </c>
      <c r="B10009" s="11">
        <v>119.9070537329287</v>
      </c>
      <c r="C10009" s="11">
        <v>463.7731594217615</v>
      </c>
      <c r="D10009" s="11">
        <v>25.05868402777778</v>
      </c>
      <c r="E10009" s="11">
        <v>90.21126249999999</v>
      </c>
      <c r="F10009" s="11">
        <v>4067.29242285864</v>
      </c>
      <c r="G10009" s="11">
        <v>1836.717612221715</v>
      </c>
      <c r="H10009" s="11">
        <v>1923.846294477431</v>
      </c>
      <c r="I10009" s="11">
        <v>3760.563906699145</v>
      </c>
      <c r="J10009" s="11">
        <v>0.02553525174244806</v>
      </c>
      <c r="K10009" s="11">
        <v>0.02960646569504073</v>
      </c>
      <c r="L10009" s="11">
        <v>0.5006212090630612</v>
      </c>
      <c r="M10009" s="11">
        <v>0.03630782624994015</v>
      </c>
      <c r="N10009" s="11">
        <v>27.5422712755118</v>
      </c>
      <c r="O10009" s="3" t="s">
        <v>321</v>
      </c>
      <c r="P10009" s="3" t="s">
        <v>311</v>
      </c>
      <c r="Q10009" s="10">
        <v>5</v>
      </c>
      <c r="R10009" s="3" t="s">
        <v>322</v>
      </c>
      <c r="S10009" s="11">
        <v>0.04936273114574751</v>
      </c>
      <c r="T10009" s="11">
        <v>1.236920847284637</v>
      </c>
      <c r="U10009" s="11">
        <v>103.7178652307149</v>
      </c>
      <c r="V10009" s="11">
        <v>1925.910694528793</v>
      </c>
    </row>
    <row r="10010" spans="1:22" ht="18" customHeight="1">
      <c r="A10010" s="11">
        <v>2469.116513157895</v>
      </c>
      <c r="B10010" s="11">
        <v>119.9141751971764</v>
      </c>
      <c r="C10010" s="11">
        <v>463.7675126559992</v>
      </c>
      <c r="D10010" s="11">
        <v>25.06047743055555</v>
      </c>
      <c r="E10010" s="11">
        <v>90.21771875</v>
      </c>
      <c r="F10010" s="11">
        <v>4067.242900700808</v>
      </c>
      <c r="G10010" s="11">
        <v>1836.980522463599</v>
      </c>
      <c r="H10010" s="11">
        <v>1923.927557525438</v>
      </c>
      <c r="I10010" s="11">
        <v>3760.908079989037</v>
      </c>
      <c r="J10010" s="11">
        <v>0.02553633034856861</v>
      </c>
      <c r="K10010" s="11">
        <v>0.02960231877332347</v>
      </c>
      <c r="L10010" s="11">
        <v>0.5006177194499712</v>
      </c>
      <c r="M10010" s="11">
        <v>0.03626122404258648</v>
      </c>
      <c r="N10010" s="11">
        <v>27.57766805735968</v>
      </c>
      <c r="O10010" s="3" t="s">
        <v>321</v>
      </c>
      <c r="P10010" s="3" t="s">
        <v>311</v>
      </c>
      <c r="Q10010" s="10">
        <v>5</v>
      </c>
      <c r="R10010" s="3" t="s">
        <v>322</v>
      </c>
      <c r="S10010" s="11">
        <v>0.04942612615527421</v>
      </c>
      <c r="T10010" s="11">
        <v>1.23859802697968</v>
      </c>
      <c r="U10010" s="11">
        <v>103.7672913568701</v>
      </c>
      <c r="V10010" s="11">
        <v>1927.149292555773</v>
      </c>
    </row>
    <row r="10011" spans="1:22" ht="18" customHeight="1">
      <c r="A10011" s="11">
        <v>2469.293210526316</v>
      </c>
      <c r="B10011" s="11">
        <v>119.9212955991462</v>
      </c>
      <c r="C10011" s="11">
        <v>463.7618625903172</v>
      </c>
      <c r="D10011" s="11">
        <v>25.06227083333333</v>
      </c>
      <c r="E10011" s="11">
        <v>90.224175</v>
      </c>
      <c r="F10011" s="11">
        <v>4067.193349602669</v>
      </c>
      <c r="G10011" s="11">
        <v>1837.243451520801</v>
      </c>
      <c r="H10011" s="11">
        <v>1924.00882638908</v>
      </c>
      <c r="I10011" s="11">
        <v>3761.252277909881</v>
      </c>
      <c r="J10011" s="11">
        <v>0.0255374090318802</v>
      </c>
      <c r="K10011" s="11">
        <v>0.02959817121774481</v>
      </c>
      <c r="L10011" s="11">
        <v>0.5006142295871453</v>
      </c>
      <c r="M10011" s="11">
        <v>0.03621461549393792</v>
      </c>
      <c r="N10011" s="11">
        <v>27.61316077392547</v>
      </c>
      <c r="O10011" s="3" t="s">
        <v>321</v>
      </c>
      <c r="P10011" s="3" t="s">
        <v>311</v>
      </c>
      <c r="Q10011" s="10">
        <v>5</v>
      </c>
      <c r="R10011" s="3" t="s">
        <v>322</v>
      </c>
      <c r="S10011" s="11">
        <v>0.0494896928669594</v>
      </c>
      <c r="T10011" s="11">
        <v>1.24027973715264</v>
      </c>
      <c r="U10011" s="11">
        <v>103.8167810497371</v>
      </c>
      <c r="V10011" s="11">
        <v>1928.389572292926</v>
      </c>
    </row>
    <row r="10012" spans="1:22" ht="18" customHeight="1">
      <c r="A10012" s="11">
        <v>2469.469907894736</v>
      </c>
      <c r="B10012" s="11">
        <v>119.9284149386549</v>
      </c>
      <c r="C10012" s="11">
        <v>463.7562092247155</v>
      </c>
      <c r="D10012" s="11">
        <v>25.06406423611111</v>
      </c>
      <c r="E10012" s="11">
        <v>90.23063124999999</v>
      </c>
      <c r="F10012" s="11">
        <v>4067.14376956422</v>
      </c>
      <c r="G10012" s="11">
        <v>1837.506399393319</v>
      </c>
      <c r="H10012" s="11">
        <v>1924.090101068358</v>
      </c>
      <c r="I10012" s="11">
        <v>3761.596500461676</v>
      </c>
      <c r="J10012" s="11">
        <v>0.02553848779238285</v>
      </c>
      <c r="K10012" s="11">
        <v>0.02959402302830474</v>
      </c>
      <c r="L10012" s="11">
        <v>0.5006107394745831</v>
      </c>
      <c r="M10012" s="11">
        <v>0.03616800060399428</v>
      </c>
      <c r="N10012" s="11">
        <v>27.64874981476204</v>
      </c>
      <c r="O10012" s="3" t="s">
        <v>321</v>
      </c>
      <c r="P10012" s="3" t="s">
        <v>311</v>
      </c>
      <c r="Q10012" s="10">
        <v>5</v>
      </c>
      <c r="R10012" s="3" t="s">
        <v>322</v>
      </c>
      <c r="S10012" s="11">
        <v>0.04955343197744862</v>
      </c>
      <c r="T10012" s="11">
        <v>1.241965996187457</v>
      </c>
      <c r="U10012" s="11">
        <v>103.8663344817145</v>
      </c>
      <c r="V10012" s="11">
        <v>1929.631538289113</v>
      </c>
    </row>
    <row r="10013" spans="1:22" ht="18" customHeight="1">
      <c r="A10013" s="11">
        <v>2469.646605263158</v>
      </c>
      <c r="B10013" s="11">
        <v>119.9355332155195</v>
      </c>
      <c r="C10013" s="11">
        <v>463.7505525591943</v>
      </c>
      <c r="D10013" s="11">
        <v>25.06585763888889</v>
      </c>
      <c r="E10013" s="11">
        <v>90.23708749999999</v>
      </c>
      <c r="F10013" s="11">
        <v>4067.094160585465</v>
      </c>
      <c r="G10013" s="11">
        <v>1837.769366081155</v>
      </c>
      <c r="H10013" s="11">
        <v>1924.17138156327</v>
      </c>
      <c r="I10013" s="11">
        <v>3761.940747644425</v>
      </c>
      <c r="J10013" s="11">
        <v>0.02553956663007653</v>
      </c>
      <c r="K10013" s="11">
        <v>0.02958987420500327</v>
      </c>
      <c r="L10013" s="11">
        <v>0.5006072491122849</v>
      </c>
      <c r="M10013" s="11">
        <v>0.03612137937275568</v>
      </c>
      <c r="N10013" s="11">
        <v>27.68443557153423</v>
      </c>
      <c r="O10013" s="3" t="s">
        <v>321</v>
      </c>
      <c r="P10013" s="3" t="s">
        <v>311</v>
      </c>
      <c r="Q10013" s="10">
        <v>5</v>
      </c>
      <c r="R10013" s="3" t="s">
        <v>322</v>
      </c>
      <c r="S10013" s="11">
        <v>0.04961734418755535</v>
      </c>
      <c r="T10013" s="11">
        <v>1.243656822577534</v>
      </c>
      <c r="U10013" s="11">
        <v>103.9159518259021</v>
      </c>
      <c r="V10013" s="11">
        <v>1930.875195111691</v>
      </c>
    </row>
    <row r="10014" spans="1:22" ht="18" customHeight="1">
      <c r="A10014" s="11">
        <v>2469.823302631579</v>
      </c>
      <c r="B10014" s="11">
        <v>119.9426504295566</v>
      </c>
      <c r="C10014" s="11">
        <v>463.7448925937531</v>
      </c>
      <c r="D10014" s="11">
        <v>25.06765104166666</v>
      </c>
      <c r="E10014" s="11">
        <v>90.24354375</v>
      </c>
      <c r="F10014" s="11">
        <v>4067.044522666399</v>
      </c>
      <c r="G10014" s="11">
        <v>1838.032351584308</v>
      </c>
      <c r="H10014" s="11">
        <v>1924.252667873817</v>
      </c>
      <c r="I10014" s="11">
        <v>3762.285019458125</v>
      </c>
      <c r="J10014" s="11">
        <v>0.02554064554496126</v>
      </c>
      <c r="K10014" s="11">
        <v>0.02958572474784036</v>
      </c>
      <c r="L10014" s="11">
        <v>0.5006037585002507</v>
      </c>
      <c r="M10014" s="11">
        <v>0.03607475180022186</v>
      </c>
      <c r="N10014" s="11">
        <v>27.72021843803372</v>
      </c>
      <c r="O10014" s="3" t="s">
        <v>321</v>
      </c>
      <c r="P10014" s="3" t="s">
        <v>311</v>
      </c>
      <c r="Q10014" s="10">
        <v>5</v>
      </c>
      <c r="R10014" s="3" t="s">
        <v>322</v>
      </c>
      <c r="S10014" s="11">
        <v>0.04968143020130508</v>
      </c>
      <c r="T10014" s="11">
        <v>1.245352234901822</v>
      </c>
      <c r="U10014" s="11">
        <v>103.9656332561034</v>
      </c>
      <c r="V10014" s="11">
        <v>1932.120547346593</v>
      </c>
    </row>
    <row r="10015" spans="1:22" ht="18" customHeight="1">
      <c r="A10015" s="11">
        <v>2470</v>
      </c>
      <c r="B10015" s="11">
        <v>119.949766580583</v>
      </c>
      <c r="C10015" s="11">
        <v>463.7392293283925</v>
      </c>
      <c r="D10015" s="11">
        <v>25.06944444444444</v>
      </c>
      <c r="E10015" s="11">
        <v>90.25</v>
      </c>
      <c r="F10015" s="11">
        <v>4066.994855807026</v>
      </c>
      <c r="G10015" s="11">
        <v>1838.295355902778</v>
      </c>
      <c r="H10015" s="11">
        <v>1924.33396</v>
      </c>
      <c r="I10015" s="11">
        <v>3762.629315902777</v>
      </c>
      <c r="J10015" s="11">
        <v>0.02554172453703703</v>
      </c>
      <c r="K10015" s="11">
        <v>0.02958157465681608</v>
      </c>
      <c r="L10015" s="11">
        <v>0.5006002676384803</v>
      </c>
      <c r="M10015" s="11">
        <v>0.0360281178863931</v>
      </c>
      <c r="N10015" s="11">
        <v>27.75609881019276</v>
      </c>
      <c r="O10015" s="3" t="s">
        <v>321</v>
      </c>
      <c r="P10015" s="3" t="s">
        <v>311</v>
      </c>
      <c r="Q10015" s="10">
        <v>5</v>
      </c>
      <c r="R10015" s="3" t="s">
        <v>322</v>
      </c>
      <c r="S10015" s="11">
        <v>0.04974569072694247</v>
      </c>
      <c r="T10015" s="11">
        <v>1.247052251850086</v>
      </c>
      <c r="U10015" s="11">
        <v>104.0153789468303</v>
      </c>
      <c r="V10015" s="11">
        <v>1933.367599598443</v>
      </c>
    </row>
  </sheetData>
  <autoFilter ref="A5:V10015"/>
  <mergeCells count="2">
    <mergeCell ref="A1:V1"/>
    <mergeCell ref="A2:V3"/>
  </mergeCells>
  <conditionalFormatting sqref="M6:M10015">
    <cfRule type="cellIs" dxfId="0" priority="1" operator="lessThan">
      <formula>0</formula>
    </cfRule>
  </conditionalFormatting>
  <pageMargins left="0.3" right="0.3" top="0.45" bottom="0.45" header="0.3" footer="0.3"/>
  <pageSetup fitToHeight="0" orientation="landscape"/>
  <headerFooter>
    <oddHeader>&amp;LNhóm 2 — Lý thuyết ô tô&amp;RTang_toc_chi_tiet</oddHeader>
    <oddFooter>&amp;LTham khảo hướng dẫn trước khi thay số&amp;P / &amp;N</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I40"/>
  <sheetViews>
    <sheetView showGridLines="0" zoomScale="90" zoomScaleNormal="90" workbookViewId="0">
      <pane xSplit="3" ySplit="5" topLeftCell="D6" activePane="bottomRight" state="frozen"/>
      <selection pane="topRight" activeCell="D1" sqref="D1"/>
      <selection pane="bottomLeft" activeCell="A6" sqref="A6"/>
      <selection pane="bottomRight"/>
    </sheetView>
  </sheetViews>
  <sheetFormatPr defaultRowHeight="18" customHeight="1"/>
  <cols>
    <col min="1" max="1" width="24.7109375" customWidth="1"/>
    <col min="2" max="3" width="15.7109375" customWidth="1"/>
    <col min="4" max="9" width="20.7109375" customWidth="1"/>
  </cols>
  <sheetData>
    <row r="1" spans="1:9" ht="30" customHeight="1">
      <c r="A1" s="1" t="s">
        <v>323</v>
      </c>
      <c r="B1" s="1"/>
      <c r="C1" s="1"/>
      <c r="D1" s="1"/>
      <c r="E1" s="1"/>
      <c r="F1" s="1"/>
      <c r="G1" s="1"/>
      <c r="H1" s="1"/>
      <c r="I1" s="1"/>
    </row>
    <row r="2" spans="1:9" ht="24" customHeight="1">
      <c r="A2" s="4" t="s">
        <v>324</v>
      </c>
      <c r="B2" s="4"/>
      <c r="C2" s="4"/>
      <c r="D2" s="4"/>
      <c r="E2" s="4"/>
      <c r="F2" s="4"/>
      <c r="G2" s="4"/>
      <c r="H2" s="4"/>
      <c r="I2" s="4"/>
    </row>
    <row r="3" spans="1:9" ht="24" customHeight="1">
      <c r="A3" s="4"/>
      <c r="B3" s="4"/>
      <c r="C3" s="4"/>
      <c r="D3" s="4"/>
      <c r="E3" s="4"/>
      <c r="F3" s="4"/>
      <c r="G3" s="4"/>
      <c r="H3" s="4"/>
      <c r="I3" s="4"/>
    </row>
    <row r="5" spans="1:9" ht="32" customHeight="1">
      <c r="A5" s="6" t="s">
        <v>325</v>
      </c>
      <c r="B5" s="6" t="s">
        <v>326</v>
      </c>
      <c r="C5" s="6" t="s">
        <v>233</v>
      </c>
      <c r="D5" s="6" t="s">
        <v>327</v>
      </c>
      <c r="E5" s="6" t="s">
        <v>328</v>
      </c>
      <c r="F5" s="6" t="s">
        <v>329</v>
      </c>
      <c r="G5" s="6" t="s">
        <v>330</v>
      </c>
      <c r="H5" s="6" t="s">
        <v>331</v>
      </c>
      <c r="I5" s="6" t="s">
        <v>332</v>
      </c>
    </row>
    <row r="6" spans="1:9" ht="18" customHeight="1">
      <c r="A6" s="3" t="s">
        <v>310</v>
      </c>
      <c r="B6" s="3" t="s">
        <v>311</v>
      </c>
      <c r="C6" s="10">
        <v>1</v>
      </c>
      <c r="D6" s="9">
        <v>1.181041181041181</v>
      </c>
      <c r="E6" s="9">
        <v>3.454545454545455</v>
      </c>
      <c r="F6" s="11">
        <f>SUMIF('Tang_toc_chi_tiet'!$O$6:$O$10015,A6,'Tang_toc_chi_tiet'!$S$6:$S$10015)</f>
        <v>2.385487291000135</v>
      </c>
      <c r="G6" s="11">
        <f>SUMIF('Tang_toc_chi_tiet'!$O$6:$O$10015,A6,'Tang_toc_chi_tiet'!$T$6:$T$10015)</f>
        <v>5.419402024809244</v>
      </c>
      <c r="H6" s="11">
        <f>SUM($F$6:F6)</f>
        <v>2.385487291000135</v>
      </c>
      <c r="I6" s="11">
        <f>SUM($G$6:G6)</f>
        <v>5.419402024809244</v>
      </c>
    </row>
    <row r="7" spans="1:9" ht="18" customHeight="1">
      <c r="A7" s="3" t="s">
        <v>313</v>
      </c>
      <c r="B7" s="3" t="s">
        <v>314</v>
      </c>
      <c r="C7" s="10">
        <v>1</v>
      </c>
      <c r="D7" s="9">
        <v>3.454545454545455</v>
      </c>
      <c r="E7" s="9">
        <v>3.282257710018109</v>
      </c>
      <c r="F7" s="11">
        <f>SUMIF('Tang_toc_chi_tiet'!$O$6:$O$10015,A7,'Tang_toc_chi_tiet'!$S$6:$S$10015)</f>
        <v>0.9999999999999787</v>
      </c>
      <c r="G7" s="11">
        <f>SUMIF('Tang_toc_chi_tiet'!$O$6:$O$10015,A7,'Tang_toc_chi_tiet'!$T$6:$T$10015)</f>
        <v>3.368366499123141</v>
      </c>
      <c r="H7" s="11">
        <f>SUM($F$6:F7)</f>
        <v>3.3854872910001137</v>
      </c>
      <c r="I7" s="11">
        <f>SUM($G$6:G7)</f>
        <v>8.787768523932385</v>
      </c>
    </row>
    <row r="8" spans="1:9" ht="18" customHeight="1">
      <c r="A8" s="3" t="s">
        <v>315</v>
      </c>
      <c r="B8" s="3" t="s">
        <v>311</v>
      </c>
      <c r="C8" s="10">
        <v>2</v>
      </c>
      <c r="D8" s="9">
        <v>3.282257710018109</v>
      </c>
      <c r="E8" s="9">
        <v>6.097874397381382</v>
      </c>
      <c r="F8" s="11">
        <f>SUMIF('Tang_toc_chi_tiet'!$O$6:$O$10015,A8,'Tang_toc_chi_tiet'!$S$6:$S$10015)</f>
        <v>2.763248726706012</v>
      </c>
      <c r="G8" s="11">
        <f>SUMIF('Tang_toc_chi_tiet'!$O$6:$O$10015,A8,'Tang_toc_chi_tiet'!$T$6:$T$10015)</f>
        <v>12.896537030182952</v>
      </c>
      <c r="H8" s="11">
        <f>SUM($F$6:F8)</f>
        <v>6.148736017706126</v>
      </c>
      <c r="I8" s="11">
        <f>SUM($G$6:G8)</f>
        <v>21.684305554115337</v>
      </c>
    </row>
    <row r="9" spans="1:9" ht="18" customHeight="1">
      <c r="A9" s="3" t="s">
        <v>316</v>
      </c>
      <c r="B9" s="3" t="s">
        <v>314</v>
      </c>
      <c r="C9" s="10">
        <v>2</v>
      </c>
      <c r="D9" s="9">
        <v>6.097874397381382</v>
      </c>
      <c r="E9" s="9">
        <v>5.916612679011154</v>
      </c>
      <c r="F9" s="11">
        <f>SUMIF('Tang_toc_chi_tiet'!$O$6:$O$10015,A9,'Tang_toc_chi_tiet'!$S$6:$S$10015)</f>
        <v>0.9999999999999787</v>
      </c>
      <c r="G9" s="11">
        <f>SUMIF('Tang_toc_chi_tiet'!$O$6:$O$10015,A9,'Tang_toc_chi_tiet'!$T$6:$T$10015)</f>
        <v>6.007177711586568</v>
      </c>
      <c r="H9" s="11">
        <f>SUM($F$6:F9)</f>
        <v>7.148736017706105</v>
      </c>
      <c r="I9" s="11">
        <f>SUM($G$6:G9)</f>
        <v>27.691483265701905</v>
      </c>
    </row>
    <row r="10" spans="1:9" ht="18" customHeight="1">
      <c r="A10" s="3" t="s">
        <v>317</v>
      </c>
      <c r="B10" s="3" t="s">
        <v>311</v>
      </c>
      <c r="C10" s="10">
        <v>3</v>
      </c>
      <c r="D10" s="9">
        <v>5.916612679011154</v>
      </c>
      <c r="E10" s="9">
        <v>10.76381036391139</v>
      </c>
      <c r="F10" s="11">
        <f>SUMIF('Tang_toc_chi_tiet'!$O$6:$O$10015,A10,'Tang_toc_chi_tiet'!$S$6:$S$10015)</f>
        <v>6.61793606050154</v>
      </c>
      <c r="G10" s="11">
        <f>SUMIF('Tang_toc_chi_tiet'!$O$6:$O$10015,A10,'Tang_toc_chi_tiet'!$T$6:$T$10015)</f>
        <v>54.9976016420442</v>
      </c>
      <c r="H10" s="11">
        <f>SUM($F$6:F10)</f>
        <v>13.766672078207645</v>
      </c>
      <c r="I10" s="11">
        <f>SUM($G$6:G10)</f>
        <v>82.6890849077461</v>
      </c>
    </row>
    <row r="11" spans="1:9" ht="18" customHeight="1">
      <c r="A11" s="3" t="s">
        <v>318</v>
      </c>
      <c r="B11" s="3" t="s">
        <v>314</v>
      </c>
      <c r="C11" s="10">
        <v>3</v>
      </c>
      <c r="D11" s="9">
        <v>10.76381036391139</v>
      </c>
      <c r="E11" s="9">
        <v>10.55442719777738</v>
      </c>
      <c r="F11" s="11">
        <f>SUMIF('Tang_toc_chi_tiet'!$O$6:$O$10015,A11,'Tang_toc_chi_tiet'!$S$6:$S$10015)</f>
        <v>0.9999999999999787</v>
      </c>
      <c r="G11" s="11">
        <f>SUMIF('Tang_toc_chi_tiet'!$O$6:$O$10015,A11,'Tang_toc_chi_tiet'!$T$6:$T$10015)</f>
        <v>10.658983858979695</v>
      </c>
      <c r="H11" s="11">
        <f>SUM($F$6:F11)</f>
        <v>14.766672078207623</v>
      </c>
      <c r="I11" s="11">
        <f>SUM($G$6:G11)</f>
        <v>93.3480687667258</v>
      </c>
    </row>
    <row r="12" spans="1:9" ht="18" customHeight="1">
      <c r="A12" s="3" t="s">
        <v>319</v>
      </c>
      <c r="B12" s="3" t="s">
        <v>311</v>
      </c>
      <c r="C12" s="10">
        <v>4</v>
      </c>
      <c r="D12" s="9">
        <v>10.55442719777738</v>
      </c>
      <c r="E12" s="9">
        <v>19</v>
      </c>
      <c r="F12" s="11">
        <f>SUMIF('Tang_toc_chi_tiet'!$O$6:$O$10015,A12,'Tang_toc_chi_tiet'!$S$6:$S$10015)</f>
        <v>24.400979864408146</v>
      </c>
      <c r="G12" s="11">
        <f>SUMIF('Tang_toc_chi_tiet'!$O$6:$O$10015,A12,'Tang_toc_chi_tiet'!$T$6:$T$10015)</f>
        <v>362.43471155563884</v>
      </c>
      <c r="H12" s="11">
        <f>SUM($F$6:F12)</f>
        <v>39.16765194261577</v>
      </c>
      <c r="I12" s="11">
        <f>SUM($G$6:G12)</f>
        <v>455.78278032236466</v>
      </c>
    </row>
    <row r="13" spans="1:9" ht="18" customHeight="1">
      <c r="A13" s="3" t="s">
        <v>320</v>
      </c>
      <c r="B13" s="3" t="s">
        <v>314</v>
      </c>
      <c r="C13" s="10">
        <v>4</v>
      </c>
      <c r="D13" s="9">
        <v>19</v>
      </c>
      <c r="E13" s="9">
        <v>18.70292680214892</v>
      </c>
      <c r="F13" s="11">
        <f>SUMIF('Tang_toc_chi_tiet'!$O$6:$O$10015,A13,'Tang_toc_chi_tiet'!$S$6:$S$10015)</f>
        <v>0.999999999999801</v>
      </c>
      <c r="G13" s="11">
        <f>SUMIF('Tang_toc_chi_tiet'!$O$6:$O$10015,A13,'Tang_toc_chi_tiet'!$T$6:$T$10015)</f>
        <v>18.851124849336372</v>
      </c>
      <c r="H13" s="11">
        <f>SUM($F$6:F13)</f>
        <v>40.16765194261557</v>
      </c>
      <c r="I13" s="11">
        <f>SUM($G$6:G13)</f>
        <v>474.63390517170103</v>
      </c>
    </row>
    <row r="14" spans="1:9" ht="18" customHeight="1">
      <c r="A14" s="3" t="s">
        <v>321</v>
      </c>
      <c r="B14" s="3" t="s">
        <v>311</v>
      </c>
      <c r="C14" s="10">
        <v>5</v>
      </c>
      <c r="D14" s="9">
        <v>18.70292680214892</v>
      </c>
      <c r="E14" s="9">
        <v>25.06944444444444</v>
      </c>
      <c r="F14" s="11">
        <f>SUMIF('Tang_toc_chi_tiet'!$O$6:$O$10015,A14,'Tang_toc_chi_tiet'!$S$6:$S$10015)</f>
        <v>63.847727004214754</v>
      </c>
      <c r="G14" s="11">
        <f>SUMIF('Tang_toc_chi_tiet'!$O$6:$O$10015,A14,'Tang_toc_chi_tiet'!$T$6:$T$10015)</f>
        <v>1458.7336944267417</v>
      </c>
      <c r="H14" s="11">
        <f>SUM($F$6:F14)</f>
        <v>104.01537894683032</v>
      </c>
      <c r="I14" s="11">
        <f>SUM($G$6:G14)</f>
        <v>1933.3675995984427</v>
      </c>
    </row>
    <row r="16" spans="1:9" ht="18" customHeight="1">
      <c r="A16" s="12" t="s">
        <v>333</v>
      </c>
      <c r="F16" s="12">
        <f>SUM(F6:F14)</f>
        <v>104.01537894683032</v>
      </c>
      <c r="G16" s="12">
        <f>SUM(G6:G14)</f>
        <v>1933.3675995984427</v>
      </c>
    </row>
    <row r="19" spans="1:9" ht="18" customHeight="1">
      <c r="A19" s="2" t="s">
        <v>334</v>
      </c>
      <c r="B19" s="2"/>
      <c r="C19" s="2"/>
      <c r="D19" s="2"/>
      <c r="E19" s="2"/>
      <c r="F19" s="2"/>
      <c r="G19" s="2"/>
      <c r="H19" s="2"/>
      <c r="I19" s="2"/>
    </row>
    <row r="20" spans="1:9" ht="32" customHeight="1">
      <c r="A20" s="6" t="s">
        <v>335</v>
      </c>
      <c r="B20" s="6" t="s">
        <v>336</v>
      </c>
      <c r="C20" s="6" t="s">
        <v>337</v>
      </c>
      <c r="D20" s="6" t="s">
        <v>338</v>
      </c>
      <c r="E20" s="6" t="s">
        <v>339</v>
      </c>
      <c r="F20" s="6" t="s">
        <v>329</v>
      </c>
      <c r="G20" s="6" t="s">
        <v>330</v>
      </c>
      <c r="H20" s="6" t="s">
        <v>340</v>
      </c>
      <c r="I20" s="6" t="s">
        <v>341</v>
      </c>
    </row>
    <row r="21" spans="1:9" ht="18" customHeight="1">
      <c r="A21" s="10">
        <v>1</v>
      </c>
      <c r="B21" s="10">
        <v>2</v>
      </c>
      <c r="C21" s="9">
        <v>3.454545454545455</v>
      </c>
      <c r="D21" s="9">
        <v>3.282257710018109</v>
      </c>
      <c r="E21" s="9">
        <v>0.1722877445273454</v>
      </c>
      <c r="F21" s="9">
        <v>0.9999999999999787</v>
      </c>
      <c r="G21" s="9">
        <v>3.368366499123141</v>
      </c>
      <c r="H21" s="9">
        <v>1259.534477250075</v>
      </c>
      <c r="I21" s="3" t="s">
        <v>342</v>
      </c>
    </row>
    <row r="22" spans="1:9" ht="18" customHeight="1">
      <c r="A22" s="10">
        <v>2</v>
      </c>
      <c r="B22" s="10">
        <v>3</v>
      </c>
      <c r="C22" s="9">
        <v>6.097874397381382</v>
      </c>
      <c r="D22" s="9">
        <v>5.916612679011154</v>
      </c>
      <c r="E22" s="9">
        <v>0.1812617183702283</v>
      </c>
      <c r="F22" s="9">
        <v>0.9999999999999787</v>
      </c>
      <c r="G22" s="9">
        <v>6.007177711586568</v>
      </c>
      <c r="H22" s="9">
        <v>1286.24280815136</v>
      </c>
      <c r="I22" s="3" t="s">
        <v>342</v>
      </c>
    </row>
    <row r="23" spans="1:9" ht="18" customHeight="1">
      <c r="A23" s="10">
        <v>3</v>
      </c>
      <c r="B23" s="10">
        <v>4</v>
      </c>
      <c r="C23" s="9">
        <v>10.76381036391139</v>
      </c>
      <c r="D23" s="9">
        <v>10.55442719777738</v>
      </c>
      <c r="E23" s="9">
        <v>0.2093831661340086</v>
      </c>
      <c r="F23" s="9">
        <v>0.9999999999999787</v>
      </c>
      <c r="G23" s="9">
        <v>10.6589838589797</v>
      </c>
      <c r="H23" s="9">
        <v>1299.86103383153</v>
      </c>
      <c r="I23" s="3" t="s">
        <v>342</v>
      </c>
    </row>
    <row r="24" spans="1:9" ht="18" customHeight="1">
      <c r="A24" s="10">
        <v>4</v>
      </c>
      <c r="B24" s="10">
        <v>5</v>
      </c>
      <c r="C24" s="9">
        <v>19</v>
      </c>
      <c r="D24" s="9">
        <v>18.70292680214892</v>
      </c>
      <c r="E24" s="9">
        <v>0.2970731978510841</v>
      </c>
      <c r="F24" s="9">
        <v>0.999999999999801</v>
      </c>
      <c r="G24" s="9">
        <v>18.85112484933637</v>
      </c>
      <c r="H24" s="9">
        <v>1842.730472295935</v>
      </c>
      <c r="I24" s="3" t="s">
        <v>342</v>
      </c>
    </row>
    <row r="27" spans="1:9" ht="18" customHeight="1">
      <c r="A27" s="2" t="s">
        <v>343</v>
      </c>
      <c r="B27" s="2"/>
      <c r="C27" s="2"/>
      <c r="D27" s="2"/>
      <c r="E27" s="2"/>
      <c r="F27" s="2"/>
      <c r="G27" s="2"/>
      <c r="H27" s="2"/>
      <c r="I27" s="2"/>
    </row>
    <row r="28" spans="1:9" ht="18" customHeight="1">
      <c r="A28" s="3" t="s">
        <v>344</v>
      </c>
      <c r="B28" s="3"/>
      <c r="C28" s="3"/>
      <c r="D28" s="3"/>
      <c r="E28" s="3"/>
      <c r="F28" s="13">
        <v>104.0153789468303</v>
      </c>
    </row>
    <row r="29" spans="1:9" ht="18" customHeight="1">
      <c r="A29" s="3" t="s">
        <v>345</v>
      </c>
      <c r="B29" s="3"/>
      <c r="C29" s="3"/>
      <c r="D29" s="3"/>
      <c r="E29" s="3"/>
      <c r="F29" s="13">
        <v>1933.367599598443</v>
      </c>
    </row>
    <row r="30" spans="1:9" ht="18" customHeight="1">
      <c r="A30" s="3" t="s">
        <v>346</v>
      </c>
      <c r="B30" s="3"/>
      <c r="C30" s="3"/>
      <c r="D30" s="3"/>
      <c r="E30" s="3"/>
      <c r="F30" s="13">
        <v>-4.271603557981507E-06</v>
      </c>
    </row>
    <row r="31" spans="1:9" ht="18" customHeight="1">
      <c r="A31" s="3" t="s">
        <v>347</v>
      </c>
      <c r="B31" s="3"/>
      <c r="C31" s="3"/>
      <c r="D31" s="3"/>
      <c r="E31" s="3"/>
      <c r="F31" s="13">
        <v>-0.0001067465236701537</v>
      </c>
    </row>
    <row r="32" spans="1:9" ht="18" customHeight="1">
      <c r="A32" s="3" t="s">
        <v>348</v>
      </c>
      <c r="B32" s="3"/>
      <c r="C32" s="3"/>
      <c r="D32" s="3"/>
      <c r="E32" s="3"/>
      <c r="F32" s="13">
        <v>-1.4210854715202E-14</v>
      </c>
    </row>
    <row r="33" spans="1:9" ht="18" customHeight="1">
      <c r="A33" s="3" t="s">
        <v>349</v>
      </c>
      <c r="B33" s="3"/>
      <c r="C33" s="3"/>
      <c r="D33" s="3"/>
      <c r="E33" s="3"/>
      <c r="F33" s="13">
        <v>0</v>
      </c>
    </row>
    <row r="34" spans="1:9" ht="18" customHeight="1">
      <c r="A34" s="3" t="s">
        <v>350</v>
      </c>
      <c r="B34" s="3"/>
      <c r="C34" s="3"/>
      <c r="D34" s="3"/>
      <c r="E34" s="3"/>
      <c r="F34" s="13">
        <v>0.01886830913064852</v>
      </c>
    </row>
    <row r="37" spans="1:9" ht="18" customHeight="1">
      <c r="A37" s="2" t="s">
        <v>351</v>
      </c>
      <c r="B37" s="2"/>
      <c r="C37" s="2"/>
      <c r="D37" s="2"/>
      <c r="E37" s="2"/>
      <c r="F37" s="2"/>
      <c r="G37" s="2"/>
      <c r="H37" s="2"/>
      <c r="I37" s="2"/>
    </row>
    <row r="38" spans="1:9" ht="32" customHeight="1">
      <c r="A38" s="6" t="s">
        <v>352</v>
      </c>
      <c r="B38" s="6" t="s">
        <v>353</v>
      </c>
      <c r="C38" s="6" t="s">
        <v>354</v>
      </c>
      <c r="D38" s="6" t="s">
        <v>355</v>
      </c>
      <c r="E38" s="6" t="s">
        <v>329</v>
      </c>
      <c r="F38" s="6" t="s">
        <v>330</v>
      </c>
      <c r="G38" s="6" t="s">
        <v>356</v>
      </c>
      <c r="H38" s="6"/>
      <c r="I38" s="6"/>
    </row>
    <row r="39" spans="1:9" ht="18" customHeight="1">
      <c r="A39" s="9">
        <v>2</v>
      </c>
      <c r="B39" s="9">
        <v>2.01</v>
      </c>
      <c r="C39" s="9">
        <v>0.9455035317761017</v>
      </c>
      <c r="D39" s="9">
        <v>0.9468304631887403</v>
      </c>
      <c r="E39" s="11">
        <f>0.5*(1/C39+1/D39)*(B39-A39)</f>
        <v>0.010568963981647795</v>
      </c>
      <c r="F39" s="11">
        <f>0.5*(A39/C39+B39/D39)*(B39-A39)</f>
        <v>0.02119073572766727</v>
      </c>
      <c r="G39" s="3" t="s">
        <v>357</v>
      </c>
      <c r="H39" s="3"/>
      <c r="I39" s="3"/>
    </row>
    <row r="40" spans="1:9" ht="18" customHeight="1">
      <c r="G40" s="3"/>
      <c r="H40" s="3"/>
      <c r="I40" s="3"/>
    </row>
  </sheetData>
  <mergeCells count="13">
    <mergeCell ref="A1:I1"/>
    <mergeCell ref="A2:I3"/>
    <mergeCell ref="A19:I19"/>
    <mergeCell ref="A27:I27"/>
    <mergeCell ref="A28:E28"/>
    <mergeCell ref="A29:E29"/>
    <mergeCell ref="A30:E30"/>
    <mergeCell ref="A31:E31"/>
    <mergeCell ref="A32:E32"/>
    <mergeCell ref="A33:E33"/>
    <mergeCell ref="A34:E34"/>
    <mergeCell ref="A37:I37"/>
    <mergeCell ref="G39:I40"/>
  </mergeCells>
  <pageMargins left="0.3" right="0.3" top="0.45" bottom="0.45" header="0.3" footer="0.3"/>
  <pageSetup fitToHeight="0" orientation="landscape"/>
  <headerFooter>
    <oddHeader>&amp;LNhóm 2 — Lý thuyết ô tô&amp;RTong_hop</oddHeader>
    <oddFooter>&amp;LTham khảo hướng dẫn trước khi thay số&amp;P / &amp;N</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V3"/>
  <sheetViews>
    <sheetView showGridLines="0" zoomScale="90" zoomScaleNormal="90" workbookViewId="0"/>
  </sheetViews>
  <sheetFormatPr defaultRowHeight="18" customHeight="1"/>
  <cols>
    <col min="1" max="22" width="10.7109375" customWidth="1"/>
  </cols>
  <sheetData>
    <row r="1" spans="1:22" ht="30" customHeight="1">
      <c r="A1" s="1" t="s">
        <v>358</v>
      </c>
      <c r="B1" s="1"/>
      <c r="C1" s="1"/>
      <c r="D1" s="1"/>
      <c r="E1" s="1"/>
      <c r="F1" s="1"/>
      <c r="G1" s="1"/>
      <c r="H1" s="1"/>
      <c r="I1" s="1"/>
      <c r="J1" s="1"/>
      <c r="K1" s="1"/>
      <c r="L1" s="1"/>
      <c r="M1" s="1"/>
      <c r="N1" s="1"/>
      <c r="O1" s="1"/>
      <c r="P1" s="1"/>
      <c r="Q1" s="1"/>
      <c r="R1" s="1"/>
      <c r="S1" s="1"/>
      <c r="T1" s="1"/>
      <c r="U1" s="1"/>
      <c r="V1" s="1"/>
    </row>
    <row r="2" spans="1:22" ht="24" customHeight="1">
      <c r="A2" s="4" t="s">
        <v>359</v>
      </c>
      <c r="B2" s="4"/>
      <c r="C2" s="4"/>
      <c r="D2" s="4"/>
      <c r="E2" s="4"/>
      <c r="F2" s="4"/>
      <c r="G2" s="4"/>
      <c r="H2" s="4"/>
      <c r="I2" s="4"/>
      <c r="J2" s="4"/>
      <c r="K2" s="4"/>
      <c r="L2" s="4"/>
      <c r="M2" s="4"/>
      <c r="N2" s="4"/>
      <c r="O2" s="4"/>
      <c r="P2" s="4"/>
      <c r="Q2" s="4"/>
      <c r="R2" s="4"/>
      <c r="S2" s="4"/>
      <c r="T2" s="4"/>
      <c r="U2" s="4"/>
      <c r="V2" s="4"/>
    </row>
    <row r="3" spans="1:22" ht="24" customHeight="1">
      <c r="A3" s="4"/>
      <c r="B3" s="4"/>
      <c r="C3" s="4"/>
      <c r="D3" s="4"/>
      <c r="E3" s="4"/>
      <c r="F3" s="4"/>
      <c r="G3" s="4"/>
      <c r="H3" s="4"/>
      <c r="I3" s="4"/>
      <c r="J3" s="4"/>
      <c r="K3" s="4"/>
      <c r="L3" s="4"/>
      <c r="M3" s="4"/>
      <c r="N3" s="4"/>
      <c r="O3" s="4"/>
      <c r="P3" s="4"/>
      <c r="Q3" s="4"/>
      <c r="R3" s="4"/>
      <c r="S3" s="4"/>
      <c r="T3" s="4"/>
      <c r="U3" s="4"/>
      <c r="V3" s="4"/>
    </row>
  </sheetData>
  <mergeCells count="2">
    <mergeCell ref="A1:V1"/>
    <mergeCell ref="A2:V3"/>
  </mergeCells>
  <pageMargins left="0.3" right="0.3" top="0.45" bottom="0.45" header="0.3" footer="0.3"/>
  <pageSetup fitToHeight="0" orientation="landscape"/>
  <headerFooter>
    <oddHeader>&amp;LNhóm 2 — Lý thuyết ô tô&amp;RDo_thi</oddHeader>
    <oddFooter>&amp;LTham khảo hướng dẫn trước khi thay số&amp;P /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83</vt:i4>
      </vt:variant>
    </vt:vector>
  </HeadingPairs>
  <TitlesOfParts>
    <vt:vector size="92" baseType="lpstr">
      <vt:lpstr>Huong_dan</vt:lpstr>
      <vt:lpstr>Thong_so</vt:lpstr>
      <vt:lpstr>Dong_co</vt:lpstr>
      <vt:lpstr>Van_toc_Pk_D</vt:lpstr>
      <vt:lpstr>Can_chuyen_dong</vt:lpstr>
      <vt:lpstr>Gia_toc</vt:lpstr>
      <vt:lpstr>Tang_toc_chi_tiet</vt:lpstr>
      <vt:lpstr>Tong_hop</vt:lpstr>
      <vt:lpstr>Do_thi</vt:lpstr>
      <vt:lpstr>delta_1</vt:lpstr>
      <vt:lpstr>delta_2</vt:lpstr>
      <vt:lpstr>delta_3</vt:lpstr>
      <vt:lpstr>delta_4</vt:lpstr>
      <vt:lpstr>delta_5</vt:lpstr>
      <vt:lpstr>h_1</vt:lpstr>
      <vt:lpstr>h_2</vt:lpstr>
      <vt:lpstr>h_3</vt:lpstr>
      <vt:lpstr>h_4</vt:lpstr>
      <vt:lpstr>h_5</vt:lpstr>
      <vt:lpstr>it_1</vt:lpstr>
      <vt:lpstr>it_2</vt:lpstr>
      <vt:lpstr>it_3</vt:lpstr>
      <vt:lpstr>it_4</vt:lpstr>
      <vt:lpstr>it_5</vt:lpstr>
      <vt:lpstr>p_a</vt:lpstr>
      <vt:lpstr>p_b</vt:lpstr>
      <vt:lpstr>p_c</vt:lpstr>
      <vt:lpstr>p_coast_dt</vt:lpstr>
      <vt:lpstr>p_delta_coast</vt:lpstr>
      <vt:lpstr>p_distance</vt:lpstr>
      <vt:lpstr>p_drive_intervals_per_smooth_segment</vt:lpstr>
      <vt:lpstr>p_eta</vt:lpstr>
      <vt:lpstr>p_f0</vt:lpstr>
      <vt:lpstr>p_F</vt:lpstr>
      <vt:lpstr>p_front_fraction</vt:lpstr>
      <vt:lpstr>p_fvmax</vt:lpstr>
      <vt:lpstr>p_G1</vt:lpstr>
      <vt:lpstr>p_G2</vt:lpstr>
      <vt:lpstr>p_grade_at_torque_peak_percent</vt:lpstr>
      <vt:lpstr>p_gravity</vt:lpstr>
      <vt:lpstr>p_i0</vt:lpstr>
      <vt:lpstr>p_ih1</vt:lpstr>
      <vt:lpstr>p_ih_max</vt:lpstr>
      <vt:lpstr>p_ih_min</vt:lpstr>
      <vt:lpstr>p_ip</vt:lpstr>
      <vt:lpstr>p_iR</vt:lpstr>
      <vt:lpstr>p_K</vt:lpstr>
      <vt:lpstr>p_lambda_t</vt:lpstr>
      <vt:lpstr>p_lambda_v</vt:lpstr>
      <vt:lpstr>p_m0</vt:lpstr>
      <vt:lpstr>p_M</vt:lpstr>
      <vt:lpstr>p_mb</vt:lpstr>
      <vt:lpstr>p_Mmax</vt:lpstr>
      <vt:lpstr>p_nM</vt:lpstr>
      <vt:lpstr>p_Nmax</vt:lpstr>
      <vt:lpstr>p_nmin</vt:lpstr>
      <vt:lpstr>p_nN</vt:lpstr>
      <vt:lpstr>p_nshift</vt:lpstr>
      <vt:lpstr>p_payload</vt:lpstr>
      <vt:lpstr>p_Pcmax</vt:lpstr>
      <vt:lpstr>p_peak_D1</vt:lpstr>
      <vt:lpstr>p_peak_margin</vt:lpstr>
      <vt:lpstr>p_peak_pk1</vt:lpstr>
      <vt:lpstr>p_peak_pkR</vt:lpstr>
      <vt:lpstr>p_peak_required</vt:lpstr>
      <vt:lpstr>p_peak_v1</vt:lpstr>
      <vt:lpstr>p_person_mass</vt:lpstr>
      <vt:lpstr>p_persons</vt:lpstr>
      <vt:lpstr>p_Pfmax</vt:lpstr>
      <vt:lpstr>p_phi</vt:lpstr>
      <vt:lpstr>p_power_vmax</vt:lpstr>
      <vt:lpstr>p_Pphi</vt:lpstr>
      <vt:lpstr>p_psi_max</vt:lpstr>
      <vt:lpstr>p_Pwmax</vt:lpstr>
      <vt:lpstr>p_q</vt:lpstr>
      <vt:lpstr>p_r0</vt:lpstr>
      <vt:lpstr>p_rb</vt:lpstr>
      <vt:lpstr>p_rear_fraction</vt:lpstr>
      <vt:lpstr>p_rim_in</vt:lpstr>
      <vt:lpstr>p_rpm_vmax</vt:lpstr>
      <vt:lpstr>p_shift_seconds</vt:lpstr>
      <vt:lpstr>p_target</vt:lpstr>
      <vt:lpstr>p_target_factor</vt:lpstr>
      <vt:lpstr>p_threshold</vt:lpstr>
      <vt:lpstr>p_time</vt:lpstr>
      <vt:lpstr>p_tire_width_in</vt:lpstr>
      <vt:lpstr>p_top</vt:lpstr>
      <vt:lpstr>p_vmax</vt:lpstr>
      <vt:lpstr>p_vmax_kmh</vt:lpstr>
      <vt:lpstr>p_vstart</vt:lpstr>
      <vt:lpstr>p_W</vt:lpstr>
      <vt:lpstr>p_weight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Nhóm 2 — Đồng bộ Excel, Word và tính tăng tốc</dc:title>
  <dc:subject>Đầu vào theo Nhom2.xlsx; chuẩn hóa công thức mômen; tính bổ sung tăng tốc</dc:subject>
  <dc:creator>Nhóm 2</dc:creator>
  <dc:description>Nguồn đầu vào và các giả thiết bổ sung được ghi trong Thong_so và Huong_dan.</dc:description>
  <cp:lastModifiedBy>Nhóm 2</cp:lastModifiedBy>
  <dcterms:created xsi:type="dcterms:W3CDTF">2026-10-22T03:11:29Z</dcterms:created>
  <dcterms:modified xsi:type="dcterms:W3CDTF">2026-10-22T03:11:29Z</dcterms:modified>
</cp:coreProperties>
</file>